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wmf" ContentType="image/x-wmf"/>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65" yWindow="975" windowWidth="18030" windowHeight="10155" tabRatio="791" activeTab="1"/>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Import_SAS_CVS!$A$1:$DA$48</definedName>
    <definedName name="IMPORT_SAS_CVS">Import_SAS_CVS!$A$1:$CP$42</definedName>
    <definedName name="PARAMETRE">PARAMETRE!$A$1:$A$27</definedName>
    <definedName name="_xlnm.Print_Area" localSheetId="1">Synth!$A$1:$J$86</definedName>
  </definedNames>
  <calcPr calcId="125725"/>
</workbook>
</file>

<file path=xl/calcChain.xml><?xml version="1.0" encoding="utf-8"?>
<calcChain xmlns="http://schemas.openxmlformats.org/spreadsheetml/2006/main">
  <c r="B56" i="4"/>
  <c r="C56"/>
  <c r="D56"/>
  <c r="E56"/>
  <c r="F56"/>
  <c r="G56"/>
  <c r="H56"/>
  <c r="I56"/>
  <c r="J56"/>
  <c r="K56"/>
  <c r="L56"/>
  <c r="M56"/>
  <c r="N56"/>
  <c r="O56"/>
  <c r="P56"/>
  <c r="Q56"/>
  <c r="R56"/>
  <c r="S56"/>
  <c r="T56"/>
  <c r="U56"/>
  <c r="V56"/>
  <c r="W56"/>
  <c r="X56"/>
  <c r="Y56"/>
  <c r="B56" i="3"/>
  <c r="C56"/>
  <c r="D56"/>
  <c r="E56"/>
  <c r="F56"/>
  <c r="G56"/>
  <c r="H56"/>
  <c r="I56"/>
  <c r="J56"/>
  <c r="K56"/>
  <c r="L56"/>
  <c r="M56"/>
  <c r="N56"/>
  <c r="O56"/>
  <c r="P56"/>
  <c r="Q56"/>
  <c r="R56"/>
  <c r="S56"/>
  <c r="T56"/>
  <c r="U56"/>
  <c r="V56"/>
  <c r="W56"/>
  <c r="X56"/>
  <c r="Y56"/>
  <c r="B56" i="10"/>
  <c r="C56"/>
  <c r="D56"/>
  <c r="E56"/>
  <c r="F56"/>
  <c r="G56"/>
  <c r="H56"/>
  <c r="I56"/>
  <c r="J56"/>
  <c r="K56"/>
  <c r="L56"/>
  <c r="M56"/>
  <c r="N56"/>
  <c r="O56"/>
  <c r="P56"/>
  <c r="Q56"/>
  <c r="R56"/>
  <c r="S56"/>
  <c r="T56"/>
  <c r="U56"/>
  <c r="V56"/>
  <c r="W56"/>
  <c r="X56"/>
  <c r="Y56"/>
  <c r="B56" i="5"/>
  <c r="B56" i="12" s="1"/>
  <c r="C56" i="5"/>
  <c r="C56" i="12" s="1"/>
  <c r="D56" i="5"/>
  <c r="D56" i="12" s="1"/>
  <c r="E56" i="5"/>
  <c r="E56" i="12" s="1"/>
  <c r="F56" i="5"/>
  <c r="F56" i="12" s="1"/>
  <c r="G56" i="5"/>
  <c r="G56" i="12" s="1"/>
  <c r="H56" i="5"/>
  <c r="H56" i="12" s="1"/>
  <c r="I56" i="5"/>
  <c r="I56" i="12" s="1"/>
  <c r="J56" i="5"/>
  <c r="J56" i="12" s="1"/>
  <c r="K56" i="5"/>
  <c r="K56" i="12" s="1"/>
  <c r="L56" i="5"/>
  <c r="L56" i="12" s="1"/>
  <c r="M56" i="5"/>
  <c r="M56" i="12" s="1"/>
  <c r="N56" i="5"/>
  <c r="N56" i="12" s="1"/>
  <c r="O56" i="5"/>
  <c r="O56" i="12" s="1"/>
  <c r="P56" i="5"/>
  <c r="P56" i="12" s="1"/>
  <c r="Q56" i="5"/>
  <c r="Q56" i="12" s="1"/>
  <c r="R56" i="5"/>
  <c r="R56" i="12" s="1"/>
  <c r="S56" i="5"/>
  <c r="S56" i="12" s="1"/>
  <c r="T56" i="5"/>
  <c r="T56" i="12" s="1"/>
  <c r="U56" i="5"/>
  <c r="U56" i="12" s="1"/>
  <c r="V56" i="5"/>
  <c r="V56" i="12" s="1"/>
  <c r="W56" i="5"/>
  <c r="W56" i="12" s="1"/>
  <c r="X56" i="5"/>
  <c r="X56" i="12" s="1"/>
  <c r="Y56" i="5"/>
  <c r="Y56" i="12" s="1"/>
  <c r="X56" i="11" l="1"/>
  <c r="V56"/>
  <c r="T56"/>
  <c r="R56"/>
  <c r="P56"/>
  <c r="N56"/>
  <c r="L56"/>
  <c r="J56"/>
  <c r="H56"/>
  <c r="F56"/>
  <c r="D56"/>
  <c r="B56"/>
  <c r="Y56"/>
  <c r="W56"/>
  <c r="U56"/>
  <c r="S56"/>
  <c r="Q56"/>
  <c r="O56"/>
  <c r="M56"/>
  <c r="K56"/>
  <c r="I56"/>
  <c r="G56"/>
  <c r="E56"/>
  <c r="C56"/>
  <c r="B55" i="4"/>
  <c r="B109" s="1"/>
  <c r="C55"/>
  <c r="C109" s="1"/>
  <c r="D55"/>
  <c r="D109" s="1"/>
  <c r="E55"/>
  <c r="E109" s="1"/>
  <c r="F55"/>
  <c r="F109" s="1"/>
  <c r="G55"/>
  <c r="G109" s="1"/>
  <c r="H55"/>
  <c r="H109" s="1"/>
  <c r="I55"/>
  <c r="I109" s="1"/>
  <c r="J55"/>
  <c r="J109" s="1"/>
  <c r="K55"/>
  <c r="K109" s="1"/>
  <c r="L55"/>
  <c r="L109" s="1"/>
  <c r="M55"/>
  <c r="M109" s="1"/>
  <c r="N55"/>
  <c r="N109" s="1"/>
  <c r="O55"/>
  <c r="O109" s="1"/>
  <c r="P55"/>
  <c r="P109" s="1"/>
  <c r="Q55"/>
  <c r="Q109" s="1"/>
  <c r="R55"/>
  <c r="R109" s="1"/>
  <c r="S55"/>
  <c r="S109" s="1"/>
  <c r="T55"/>
  <c r="T109" s="1"/>
  <c r="U55"/>
  <c r="U109" s="1"/>
  <c r="V55"/>
  <c r="V109" s="1"/>
  <c r="W55"/>
  <c r="W109" s="1"/>
  <c r="X55"/>
  <c r="X109" s="1"/>
  <c r="Y55"/>
  <c r="Y109" s="1"/>
  <c r="B55" i="3"/>
  <c r="B109" s="1"/>
  <c r="C55"/>
  <c r="C109" s="1"/>
  <c r="D55"/>
  <c r="D109" s="1"/>
  <c r="E55"/>
  <c r="E109" s="1"/>
  <c r="F55"/>
  <c r="F109" s="1"/>
  <c r="G55"/>
  <c r="G109" s="1"/>
  <c r="H55"/>
  <c r="H109" s="1"/>
  <c r="I55"/>
  <c r="I109" s="1"/>
  <c r="J55"/>
  <c r="J109" s="1"/>
  <c r="K55"/>
  <c r="K109" s="1"/>
  <c r="L55"/>
  <c r="L109" s="1"/>
  <c r="M55"/>
  <c r="M109" s="1"/>
  <c r="N55"/>
  <c r="N109" s="1"/>
  <c r="O55"/>
  <c r="O109" s="1"/>
  <c r="P55"/>
  <c r="P109" s="1"/>
  <c r="Q55"/>
  <c r="Q109" s="1"/>
  <c r="R55"/>
  <c r="R109" s="1"/>
  <c r="S55"/>
  <c r="S109" s="1"/>
  <c r="T55"/>
  <c r="T109" s="1"/>
  <c r="U55"/>
  <c r="U109" s="1"/>
  <c r="V55"/>
  <c r="V109" s="1"/>
  <c r="W55"/>
  <c r="W109" s="1"/>
  <c r="X55"/>
  <c r="X109" s="1"/>
  <c r="Y55"/>
  <c r="Y109" s="1"/>
  <c r="B55" i="10"/>
  <c r="B109" s="1"/>
  <c r="C55"/>
  <c r="C109" s="1"/>
  <c r="D55"/>
  <c r="D109" s="1"/>
  <c r="E55"/>
  <c r="E109" s="1"/>
  <c r="F55"/>
  <c r="F109" s="1"/>
  <c r="G55"/>
  <c r="G109" s="1"/>
  <c r="H55"/>
  <c r="H109" s="1"/>
  <c r="I55"/>
  <c r="I109" s="1"/>
  <c r="J55"/>
  <c r="J109" s="1"/>
  <c r="K55"/>
  <c r="K109" s="1"/>
  <c r="L55"/>
  <c r="M55"/>
  <c r="N55"/>
  <c r="N109" s="1"/>
  <c r="O55"/>
  <c r="O109" s="1"/>
  <c r="P55"/>
  <c r="P109" s="1"/>
  <c r="Q55"/>
  <c r="Q109" s="1"/>
  <c r="R55"/>
  <c r="R109" s="1"/>
  <c r="S55"/>
  <c r="S109" s="1"/>
  <c r="T55"/>
  <c r="T109" s="1"/>
  <c r="U55"/>
  <c r="U109" s="1"/>
  <c r="V55"/>
  <c r="V109" s="1"/>
  <c r="W55"/>
  <c r="W109" s="1"/>
  <c r="X55"/>
  <c r="X109" s="1"/>
  <c r="Y55"/>
  <c r="Y109" s="1"/>
  <c r="B55" i="5"/>
  <c r="B55" i="12" s="1"/>
  <c r="B109" s="1"/>
  <c r="C55" i="5"/>
  <c r="C55" i="12" s="1"/>
  <c r="C109" s="1"/>
  <c r="D55" i="5"/>
  <c r="D55" i="12" s="1"/>
  <c r="D109" s="1"/>
  <c r="E55" i="5"/>
  <c r="E55" i="12" s="1"/>
  <c r="E109" s="1"/>
  <c r="F55" i="5"/>
  <c r="F55" i="12" s="1"/>
  <c r="F109" s="1"/>
  <c r="G55" i="5"/>
  <c r="G55" i="12" s="1"/>
  <c r="G109" s="1"/>
  <c r="H55" i="5"/>
  <c r="H55" i="12" s="1"/>
  <c r="H109" s="1"/>
  <c r="I55" i="5"/>
  <c r="I55" i="12" s="1"/>
  <c r="I109" s="1"/>
  <c r="J55" i="5"/>
  <c r="J55" i="12" s="1"/>
  <c r="J109" s="1"/>
  <c r="K55" i="5"/>
  <c r="K55" i="12" s="1"/>
  <c r="K109" s="1"/>
  <c r="L55" i="5"/>
  <c r="L55" i="12" s="1"/>
  <c r="L109" s="1"/>
  <c r="M55" i="5"/>
  <c r="M55" i="12" s="1"/>
  <c r="M109" s="1"/>
  <c r="N55" i="5"/>
  <c r="N55" i="12" s="1"/>
  <c r="N109" s="1"/>
  <c r="O55" i="5"/>
  <c r="O55" i="12" s="1"/>
  <c r="O109" s="1"/>
  <c r="P55" i="5"/>
  <c r="P55" i="12" s="1"/>
  <c r="P109" s="1"/>
  <c r="Q55" i="5"/>
  <c r="Q55" i="12" s="1"/>
  <c r="Q109" s="1"/>
  <c r="R55" i="5"/>
  <c r="R55" i="12" s="1"/>
  <c r="R109" s="1"/>
  <c r="S55" i="5"/>
  <c r="S55" i="12" s="1"/>
  <c r="S109" s="1"/>
  <c r="T55" i="5"/>
  <c r="T55" i="12" s="1"/>
  <c r="T109" s="1"/>
  <c r="U55" i="5"/>
  <c r="U55" i="12" s="1"/>
  <c r="U109" s="1"/>
  <c r="V55" i="5"/>
  <c r="V55" i="12" s="1"/>
  <c r="V109" s="1"/>
  <c r="W55" i="5"/>
  <c r="W55" i="12" s="1"/>
  <c r="W109" s="1"/>
  <c r="X55" i="5"/>
  <c r="X55" i="12" s="1"/>
  <c r="X109" s="1"/>
  <c r="Y55" i="5"/>
  <c r="Y55" i="12" s="1"/>
  <c r="Y109" s="1"/>
  <c r="E109" i="5" l="1"/>
  <c r="I109"/>
  <c r="M109"/>
  <c r="Q109"/>
  <c r="U109"/>
  <c r="Y109"/>
  <c r="D109"/>
  <c r="H109"/>
  <c r="L109"/>
  <c r="P109"/>
  <c r="T109"/>
  <c r="X109"/>
  <c r="C109"/>
  <c r="G109"/>
  <c r="K109"/>
  <c r="O109"/>
  <c r="S109"/>
  <c r="W109"/>
  <c r="B109"/>
  <c r="F109"/>
  <c r="J109"/>
  <c r="N109"/>
  <c r="R109"/>
  <c r="V109"/>
  <c r="X55" i="11"/>
  <c r="X109" s="1"/>
  <c r="V55"/>
  <c r="V109" s="1"/>
  <c r="T55"/>
  <c r="T109" s="1"/>
  <c r="R55"/>
  <c r="R109" s="1"/>
  <c r="P55"/>
  <c r="P109" s="1"/>
  <c r="N55"/>
  <c r="N109" s="1"/>
  <c r="L55"/>
  <c r="L109" s="1"/>
  <c r="J55"/>
  <c r="J109" s="1"/>
  <c r="H55"/>
  <c r="H109" s="1"/>
  <c r="F55"/>
  <c r="F109" s="1"/>
  <c r="D55"/>
  <c r="D109" s="1"/>
  <c r="B55"/>
  <c r="B109" s="1"/>
  <c r="Y55"/>
  <c r="Y109" s="1"/>
  <c r="W55"/>
  <c r="W109" s="1"/>
  <c r="U55"/>
  <c r="U109" s="1"/>
  <c r="S55"/>
  <c r="S109" s="1"/>
  <c r="Q55"/>
  <c r="Q109" s="1"/>
  <c r="O55"/>
  <c r="O109" s="1"/>
  <c r="M55"/>
  <c r="M109" s="1"/>
  <c r="K55"/>
  <c r="K109" s="1"/>
  <c r="I55"/>
  <c r="I109" s="1"/>
  <c r="G55"/>
  <c r="G109" s="1"/>
  <c r="E55"/>
  <c r="E109" s="1"/>
  <c r="C55"/>
  <c r="C109" s="1"/>
  <c r="B54" i="4" l="1"/>
  <c r="B108" s="1"/>
  <c r="C54"/>
  <c r="C108" s="1"/>
  <c r="D54"/>
  <c r="D108" s="1"/>
  <c r="E54"/>
  <c r="E108" s="1"/>
  <c r="F54"/>
  <c r="F108" s="1"/>
  <c r="G54"/>
  <c r="G108" s="1"/>
  <c r="H54"/>
  <c r="H108" s="1"/>
  <c r="I54"/>
  <c r="I108" s="1"/>
  <c r="J54"/>
  <c r="J108" s="1"/>
  <c r="K54"/>
  <c r="K108" s="1"/>
  <c r="L54"/>
  <c r="L108" s="1"/>
  <c r="M54"/>
  <c r="M108" s="1"/>
  <c r="N54"/>
  <c r="N108" s="1"/>
  <c r="O54"/>
  <c r="O108" s="1"/>
  <c r="P54"/>
  <c r="P108" s="1"/>
  <c r="Q54"/>
  <c r="Q108" s="1"/>
  <c r="R54"/>
  <c r="R108" s="1"/>
  <c r="S54"/>
  <c r="S108" s="1"/>
  <c r="T54"/>
  <c r="U54"/>
  <c r="U108" s="1"/>
  <c r="V54"/>
  <c r="V108" s="1"/>
  <c r="W54"/>
  <c r="W108" s="1"/>
  <c r="X54"/>
  <c r="X108" s="1"/>
  <c r="Y54"/>
  <c r="Y108" s="1"/>
  <c r="B54" i="3"/>
  <c r="B108" s="1"/>
  <c r="C54"/>
  <c r="C108" s="1"/>
  <c r="D54"/>
  <c r="D108" s="1"/>
  <c r="E54"/>
  <c r="E108" s="1"/>
  <c r="F54"/>
  <c r="F108" s="1"/>
  <c r="G54"/>
  <c r="G108" s="1"/>
  <c r="H54"/>
  <c r="H108" s="1"/>
  <c r="I54"/>
  <c r="J54"/>
  <c r="J108" s="1"/>
  <c r="K54"/>
  <c r="K108" s="1"/>
  <c r="L54"/>
  <c r="L108" s="1"/>
  <c r="M54"/>
  <c r="M108" s="1"/>
  <c r="N54"/>
  <c r="O54"/>
  <c r="O108" s="1"/>
  <c r="P54"/>
  <c r="Q54"/>
  <c r="Q108" s="1"/>
  <c r="R54"/>
  <c r="S54"/>
  <c r="S108" s="1"/>
  <c r="T54"/>
  <c r="U54"/>
  <c r="U108" s="1"/>
  <c r="V54"/>
  <c r="V108" s="1"/>
  <c r="W54"/>
  <c r="W108" s="1"/>
  <c r="X54"/>
  <c r="Y54"/>
  <c r="Y108" s="1"/>
  <c r="B54" i="5"/>
  <c r="B108" s="1"/>
  <c r="C54"/>
  <c r="D54"/>
  <c r="D108" s="1"/>
  <c r="E54"/>
  <c r="F54"/>
  <c r="F108" s="1"/>
  <c r="G54"/>
  <c r="H54"/>
  <c r="H108" s="1"/>
  <c r="I54"/>
  <c r="J54"/>
  <c r="J108" s="1"/>
  <c r="K54"/>
  <c r="L54"/>
  <c r="M54"/>
  <c r="N54"/>
  <c r="N108" s="1"/>
  <c r="O54"/>
  <c r="P54"/>
  <c r="P108" s="1"/>
  <c r="Q54"/>
  <c r="R54"/>
  <c r="R108" s="1"/>
  <c r="S54"/>
  <c r="T54"/>
  <c r="U54"/>
  <c r="V54"/>
  <c r="W54"/>
  <c r="X54"/>
  <c r="X108" s="1"/>
  <c r="Y54"/>
  <c r="M54" i="10" l="1"/>
  <c r="L54"/>
  <c r="V54"/>
  <c r="V108" s="1"/>
  <c r="W54"/>
  <c r="W108" s="1"/>
  <c r="U54"/>
  <c r="U108" s="1"/>
  <c r="K54"/>
  <c r="K108" s="1"/>
  <c r="Q54"/>
  <c r="Q108" s="1"/>
  <c r="E54"/>
  <c r="E108" s="1"/>
  <c r="Y54"/>
  <c r="Y108" s="1"/>
  <c r="S54"/>
  <c r="S108" s="1"/>
  <c r="O54"/>
  <c r="O108" s="1"/>
  <c r="G54"/>
  <c r="G108" s="1"/>
  <c r="C54"/>
  <c r="C108" s="1"/>
  <c r="T108" i="5"/>
  <c r="T108" i="4"/>
  <c r="Y54" i="12"/>
  <c r="Y108" s="1"/>
  <c r="Y108" i="5"/>
  <c r="W54" i="12"/>
  <c r="W108" s="1"/>
  <c r="W108" i="5"/>
  <c r="U54" i="12"/>
  <c r="U108" s="1"/>
  <c r="U108" i="5"/>
  <c r="S54" i="12"/>
  <c r="S108" s="1"/>
  <c r="S108" i="5"/>
  <c r="Q54" i="12"/>
  <c r="Q108" s="1"/>
  <c r="Q108" i="5"/>
  <c r="O54" i="12"/>
  <c r="O108" s="1"/>
  <c r="O108" i="5"/>
  <c r="M54" i="12"/>
  <c r="M108" s="1"/>
  <c r="M108" i="5"/>
  <c r="K54" i="12"/>
  <c r="K108" s="1"/>
  <c r="K108" i="5"/>
  <c r="I54" i="12"/>
  <c r="I108" s="1"/>
  <c r="I108" i="5"/>
  <c r="G54" i="12"/>
  <c r="G108" s="1"/>
  <c r="G108" i="5"/>
  <c r="E54" i="12"/>
  <c r="E108" s="1"/>
  <c r="E108" i="5"/>
  <c r="C54" i="12"/>
  <c r="C108" s="1"/>
  <c r="C108" i="5"/>
  <c r="X54" i="10"/>
  <c r="X108" s="1"/>
  <c r="X108" i="3"/>
  <c r="T54" i="10"/>
  <c r="T108" s="1"/>
  <c r="T108" i="3"/>
  <c r="R54" i="10"/>
  <c r="R108" s="1"/>
  <c r="R108" i="3"/>
  <c r="P54" i="10"/>
  <c r="P108" s="1"/>
  <c r="P108" i="3"/>
  <c r="N54" i="10"/>
  <c r="N108" s="1"/>
  <c r="N108" i="3"/>
  <c r="V54" i="12"/>
  <c r="V108" s="1"/>
  <c r="V108" i="5"/>
  <c r="L54" i="12"/>
  <c r="L108" s="1"/>
  <c r="L108" i="5"/>
  <c r="I54" i="10"/>
  <c r="I108" s="1"/>
  <c r="I108" i="3"/>
  <c r="X54" i="12"/>
  <c r="X108" s="1"/>
  <c r="T54"/>
  <c r="R54"/>
  <c r="R108" s="1"/>
  <c r="P54"/>
  <c r="P108" s="1"/>
  <c r="N54"/>
  <c r="N108" s="1"/>
  <c r="J54"/>
  <c r="J108" s="1"/>
  <c r="H54"/>
  <c r="H108" s="1"/>
  <c r="F54"/>
  <c r="F108" s="1"/>
  <c r="D54"/>
  <c r="D108" s="1"/>
  <c r="J54" i="10"/>
  <c r="J108" s="1"/>
  <c r="H54"/>
  <c r="H108" s="1"/>
  <c r="F54"/>
  <c r="F108" s="1"/>
  <c r="D54"/>
  <c r="D108" s="1"/>
  <c r="B54"/>
  <c r="B108" s="1"/>
  <c r="B54" i="12"/>
  <c r="B108" s="1"/>
  <c r="X54" i="11"/>
  <c r="X108" s="1"/>
  <c r="V54"/>
  <c r="V108" s="1"/>
  <c r="T54"/>
  <c r="R54"/>
  <c r="R108" s="1"/>
  <c r="P54"/>
  <c r="P108" s="1"/>
  <c r="N54"/>
  <c r="N108" s="1"/>
  <c r="L54"/>
  <c r="L108" s="1"/>
  <c r="J54"/>
  <c r="J108" s="1"/>
  <c r="H54"/>
  <c r="H108" s="1"/>
  <c r="F54"/>
  <c r="F108" s="1"/>
  <c r="D54"/>
  <c r="D108" s="1"/>
  <c r="B54"/>
  <c r="B108" s="1"/>
  <c r="Y54"/>
  <c r="Y108" s="1"/>
  <c r="W54"/>
  <c r="W108" s="1"/>
  <c r="U54"/>
  <c r="U108" s="1"/>
  <c r="S54"/>
  <c r="S108" s="1"/>
  <c r="Q54"/>
  <c r="Q108" s="1"/>
  <c r="O54"/>
  <c r="O108" s="1"/>
  <c r="M54"/>
  <c r="M108" s="1"/>
  <c r="K54"/>
  <c r="K108" s="1"/>
  <c r="I54"/>
  <c r="I108" s="1"/>
  <c r="G54"/>
  <c r="G108" s="1"/>
  <c r="E54"/>
  <c r="E108" s="1"/>
  <c r="C54"/>
  <c r="C108" s="1"/>
  <c r="T108" l="1"/>
  <c r="T108" i="12"/>
  <c r="B53" i="3"/>
  <c r="C53"/>
  <c r="D53"/>
  <c r="E53"/>
  <c r="F53"/>
  <c r="G53"/>
  <c r="H53"/>
  <c r="I53"/>
  <c r="J53"/>
  <c r="K53"/>
  <c r="L53"/>
  <c r="M53"/>
  <c r="N53"/>
  <c r="O53"/>
  <c r="P53"/>
  <c r="Q53"/>
  <c r="R53"/>
  <c r="S53"/>
  <c r="T53"/>
  <c r="U53"/>
  <c r="V53"/>
  <c r="W53"/>
  <c r="X53"/>
  <c r="Y53"/>
  <c r="B53" i="5"/>
  <c r="C53"/>
  <c r="D53"/>
  <c r="E53"/>
  <c r="F53"/>
  <c r="G53"/>
  <c r="H53"/>
  <c r="I53"/>
  <c r="J53"/>
  <c r="K53"/>
  <c r="L53"/>
  <c r="M53"/>
  <c r="N53"/>
  <c r="O53"/>
  <c r="P53"/>
  <c r="Q53"/>
  <c r="R53"/>
  <c r="S53"/>
  <c r="T53"/>
  <c r="U53"/>
  <c r="V53"/>
  <c r="W53"/>
  <c r="X53"/>
  <c r="Y53"/>
  <c r="B53" i="4"/>
  <c r="C53"/>
  <c r="D53"/>
  <c r="E53"/>
  <c r="F53"/>
  <c r="G53"/>
  <c r="H53"/>
  <c r="I53"/>
  <c r="J53"/>
  <c r="K53"/>
  <c r="L53"/>
  <c r="M53"/>
  <c r="N53"/>
  <c r="O53"/>
  <c r="P53"/>
  <c r="Q53"/>
  <c r="R53"/>
  <c r="S53"/>
  <c r="T53"/>
  <c r="U53"/>
  <c r="V53"/>
  <c r="W53"/>
  <c r="X53"/>
  <c r="Y53"/>
  <c r="X107" i="3" l="1"/>
  <c r="V107"/>
  <c r="R107"/>
  <c r="P107"/>
  <c r="N107"/>
  <c r="L107"/>
  <c r="J107"/>
  <c r="H107"/>
  <c r="F107"/>
  <c r="D107"/>
  <c r="B107"/>
  <c r="Y107"/>
  <c r="W107"/>
  <c r="U107"/>
  <c r="S107"/>
  <c r="Q107"/>
  <c r="O107"/>
  <c r="M107"/>
  <c r="K107"/>
  <c r="I107"/>
  <c r="G107"/>
  <c r="E107"/>
  <c r="C107"/>
  <c r="X107" i="5"/>
  <c r="V107"/>
  <c r="R107"/>
  <c r="P107"/>
  <c r="N107"/>
  <c r="L107"/>
  <c r="J107"/>
  <c r="H107"/>
  <c r="F107"/>
  <c r="D107"/>
  <c r="Y107"/>
  <c r="W107"/>
  <c r="U107"/>
  <c r="S107"/>
  <c r="Q107"/>
  <c r="O107"/>
  <c r="M107"/>
  <c r="K107"/>
  <c r="I107"/>
  <c r="G107"/>
  <c r="E107"/>
  <c r="C107"/>
  <c r="B107"/>
  <c r="T107"/>
  <c r="T107" i="3"/>
  <c r="X53" i="10"/>
  <c r="X107" i="4"/>
  <c r="T53" i="10"/>
  <c r="T107" i="4"/>
  <c r="P53" i="10"/>
  <c r="P107" i="4"/>
  <c r="N53" i="10"/>
  <c r="N107" i="4"/>
  <c r="J53" i="10"/>
  <c r="J107" i="4"/>
  <c r="F53" i="10"/>
  <c r="F107" i="4"/>
  <c r="B53" i="10"/>
  <c r="B107" i="4"/>
  <c r="Y53" i="10"/>
  <c r="Y107" i="4"/>
  <c r="W53" i="10"/>
  <c r="W107" i="4"/>
  <c r="U53" i="10"/>
  <c r="U107" i="4"/>
  <c r="S53" i="10"/>
  <c r="S107" i="4"/>
  <c r="Q53" i="10"/>
  <c r="Q107" i="4"/>
  <c r="O53" i="10"/>
  <c r="O107" i="4"/>
  <c r="M53" i="10"/>
  <c r="M107" i="4"/>
  <c r="K53" i="10"/>
  <c r="K107" i="4"/>
  <c r="I53" i="10"/>
  <c r="I107" i="4"/>
  <c r="G53" i="10"/>
  <c r="G107" i="4"/>
  <c r="E53" i="10"/>
  <c r="E107" i="4"/>
  <c r="C53" i="10"/>
  <c r="C107" i="4"/>
  <c r="V53" i="10"/>
  <c r="V107" i="4"/>
  <c r="R53" i="10"/>
  <c r="R107" i="4"/>
  <c r="L53" i="10"/>
  <c r="L107" i="4"/>
  <c r="H53" i="10"/>
  <c r="H107" i="4"/>
  <c r="D53" i="10"/>
  <c r="D107" i="4"/>
  <c r="S53" i="12"/>
  <c r="M53"/>
  <c r="V53"/>
  <c r="L53"/>
  <c r="X53"/>
  <c r="T53"/>
  <c r="R53"/>
  <c r="P53"/>
  <c r="N53"/>
  <c r="J53"/>
  <c r="H53"/>
  <c r="F53"/>
  <c r="D53"/>
  <c r="B53"/>
  <c r="Y53"/>
  <c r="W53"/>
  <c r="U53"/>
  <c r="Q53"/>
  <c r="O53"/>
  <c r="K53"/>
  <c r="I53"/>
  <c r="G53"/>
  <c r="E53"/>
  <c r="C53"/>
  <c r="X53" i="11"/>
  <c r="V53"/>
  <c r="T53"/>
  <c r="R53"/>
  <c r="P53"/>
  <c r="N53"/>
  <c r="L53"/>
  <c r="J53"/>
  <c r="H53"/>
  <c r="F53"/>
  <c r="D53"/>
  <c r="B53"/>
  <c r="Y53"/>
  <c r="W53"/>
  <c r="U53"/>
  <c r="S53"/>
  <c r="Q53"/>
  <c r="O53"/>
  <c r="M53"/>
  <c r="K53"/>
  <c r="I53"/>
  <c r="G53"/>
  <c r="E53"/>
  <c r="C53"/>
  <c r="D107" i="10" l="1"/>
  <c r="H107"/>
  <c r="R107"/>
  <c r="V107"/>
  <c r="C107"/>
  <c r="E107"/>
  <c r="G107"/>
  <c r="I107"/>
  <c r="K107"/>
  <c r="O107"/>
  <c r="Q107"/>
  <c r="S107"/>
  <c r="U107"/>
  <c r="W107"/>
  <c r="Y107"/>
  <c r="B107"/>
  <c r="F107"/>
  <c r="J107"/>
  <c r="N107"/>
  <c r="P107"/>
  <c r="T107"/>
  <c r="X107"/>
  <c r="I107" i="11"/>
  <c r="Q107"/>
  <c r="Y107"/>
  <c r="H107"/>
  <c r="P107"/>
  <c r="X107"/>
  <c r="E107"/>
  <c r="M107"/>
  <c r="U107"/>
  <c r="D107"/>
  <c r="L107"/>
  <c r="C107"/>
  <c r="G107"/>
  <c r="K107"/>
  <c r="O107"/>
  <c r="S107"/>
  <c r="W107"/>
  <c r="B107"/>
  <c r="F107"/>
  <c r="J107"/>
  <c r="N107"/>
  <c r="R107"/>
  <c r="V107"/>
  <c r="E107" i="12"/>
  <c r="I107"/>
  <c r="O107"/>
  <c r="U107"/>
  <c r="Y107"/>
  <c r="D107"/>
  <c r="H107"/>
  <c r="N107"/>
  <c r="R107"/>
  <c r="X107"/>
  <c r="V107"/>
  <c r="S107"/>
  <c r="C107"/>
  <c r="G107"/>
  <c r="K107"/>
  <c r="Q107"/>
  <c r="W107"/>
  <c r="B107"/>
  <c r="F107"/>
  <c r="J107"/>
  <c r="P107"/>
  <c r="L107"/>
  <c r="M107"/>
  <c r="T107"/>
  <c r="T107" i="11"/>
  <c r="B52" i="4"/>
  <c r="C52"/>
  <c r="D52"/>
  <c r="E52"/>
  <c r="F52"/>
  <c r="G52"/>
  <c r="H52"/>
  <c r="I52"/>
  <c r="J52"/>
  <c r="K52"/>
  <c r="L52"/>
  <c r="M52"/>
  <c r="N52"/>
  <c r="O52"/>
  <c r="P52"/>
  <c r="Q52"/>
  <c r="R52"/>
  <c r="S52"/>
  <c r="T52"/>
  <c r="U52"/>
  <c r="V52"/>
  <c r="W52"/>
  <c r="X52"/>
  <c r="Y52"/>
  <c r="B52" i="3"/>
  <c r="C52"/>
  <c r="D52"/>
  <c r="E52"/>
  <c r="F52"/>
  <c r="G52"/>
  <c r="H52"/>
  <c r="I52"/>
  <c r="J52"/>
  <c r="K52"/>
  <c r="L52"/>
  <c r="M52"/>
  <c r="N52"/>
  <c r="O52"/>
  <c r="P52"/>
  <c r="Q52"/>
  <c r="R52"/>
  <c r="S52"/>
  <c r="T52"/>
  <c r="U52"/>
  <c r="V52"/>
  <c r="W52"/>
  <c r="X52"/>
  <c r="Y52"/>
  <c r="B52" i="10"/>
  <c r="C52"/>
  <c r="D52"/>
  <c r="E52"/>
  <c r="F52"/>
  <c r="G52"/>
  <c r="H52"/>
  <c r="I52"/>
  <c r="J52"/>
  <c r="K52"/>
  <c r="L52"/>
  <c r="M52"/>
  <c r="N52"/>
  <c r="O52"/>
  <c r="P52"/>
  <c r="Q52"/>
  <c r="R52"/>
  <c r="S52"/>
  <c r="T52"/>
  <c r="U52"/>
  <c r="V52"/>
  <c r="W52"/>
  <c r="X52"/>
  <c r="Y52"/>
  <c r="B52" i="5"/>
  <c r="C52"/>
  <c r="D52"/>
  <c r="E52"/>
  <c r="F52"/>
  <c r="G52"/>
  <c r="H52"/>
  <c r="I52"/>
  <c r="J52"/>
  <c r="K52"/>
  <c r="L52"/>
  <c r="M52"/>
  <c r="N52"/>
  <c r="O52"/>
  <c r="P52"/>
  <c r="Q52"/>
  <c r="R52"/>
  <c r="S52"/>
  <c r="T52"/>
  <c r="U52"/>
  <c r="V52"/>
  <c r="W52"/>
  <c r="X52"/>
  <c r="Y52"/>
  <c r="Y6" i="3"/>
  <c r="Y7"/>
  <c r="Y8"/>
  <c r="Y9"/>
  <c r="Y10"/>
  <c r="Y11"/>
  <c r="Y12"/>
  <c r="Y118" s="1"/>
  <c r="Y13"/>
  <c r="Y14"/>
  <c r="Y120" s="1"/>
  <c r="Y15"/>
  <c r="Y16"/>
  <c r="Y122" s="1"/>
  <c r="Y17"/>
  <c r="Y18"/>
  <c r="Y19"/>
  <c r="Y20"/>
  <c r="Y126" s="1"/>
  <c r="Y21"/>
  <c r="Y22"/>
  <c r="Y128" s="1"/>
  <c r="Y23"/>
  <c r="Y24"/>
  <c r="Y25"/>
  <c r="Y26"/>
  <c r="Y27"/>
  <c r="Y28"/>
  <c r="Y29"/>
  <c r="Y30"/>
  <c r="Y136" s="1"/>
  <c r="Y31"/>
  <c r="Y32"/>
  <c r="Y33"/>
  <c r="Y34"/>
  <c r="Y140" s="1"/>
  <c r="Y35"/>
  <c r="Y36"/>
  <c r="Y142" s="1"/>
  <c r="Y37"/>
  <c r="Y38"/>
  <c r="Y144" s="1"/>
  <c r="Y39"/>
  <c r="Y40"/>
  <c r="Y146" s="1"/>
  <c r="Y41"/>
  <c r="Y42"/>
  <c r="Y148" s="1"/>
  <c r="Y43"/>
  <c r="Y44"/>
  <c r="Y45"/>
  <c r="Y46"/>
  <c r="Y152" s="1"/>
  <c r="Y47"/>
  <c r="Y48"/>
  <c r="Y49"/>
  <c r="Y50"/>
  <c r="Y51"/>
  <c r="Y161" s="1"/>
  <c r="Y5"/>
  <c r="Y6" i="4"/>
  <c r="Y7"/>
  <c r="Y8"/>
  <c r="Y9"/>
  <c r="Y10"/>
  <c r="Y116" s="1"/>
  <c r="Y11"/>
  <c r="Y117" s="1"/>
  <c r="Y12"/>
  <c r="Y118" s="1"/>
  <c r="Y13"/>
  <c r="Y119" s="1"/>
  <c r="Y14"/>
  <c r="Y120" s="1"/>
  <c r="Y15"/>
  <c r="Y121" s="1"/>
  <c r="Y16"/>
  <c r="Y122" s="1"/>
  <c r="Y17"/>
  <c r="Y123" s="1"/>
  <c r="Y18"/>
  <c r="Y124" s="1"/>
  <c r="Y19"/>
  <c r="Y125" s="1"/>
  <c r="Y20"/>
  <c r="Y126" s="1"/>
  <c r="Y21"/>
  <c r="Y127" s="1"/>
  <c r="Y22"/>
  <c r="Y128" s="1"/>
  <c r="Y23"/>
  <c r="Y24"/>
  <c r="Y130" s="1"/>
  <c r="Y25"/>
  <c r="Y131" s="1"/>
  <c r="Y26"/>
  <c r="Y132" s="1"/>
  <c r="Y27"/>
  <c r="Y133" s="1"/>
  <c r="Y28"/>
  <c r="Y134" s="1"/>
  <c r="Y29"/>
  <c r="Y135" s="1"/>
  <c r="Y30"/>
  <c r="Y136" s="1"/>
  <c r="Y31"/>
  <c r="Y137" s="1"/>
  <c r="Y32"/>
  <c r="Y138" s="1"/>
  <c r="Y33"/>
  <c r="Y139" s="1"/>
  <c r="Y34"/>
  <c r="Y140" s="1"/>
  <c r="Y35"/>
  <c r="Y141" s="1"/>
  <c r="Y36"/>
  <c r="Y37"/>
  <c r="Y38"/>
  <c r="Y144" s="1"/>
  <c r="Y39"/>
  <c r="Y40"/>
  <c r="Y41"/>
  <c r="Y42"/>
  <c r="Y148" s="1"/>
  <c r="Y43"/>
  <c r="Y44"/>
  <c r="Y150" s="1"/>
  <c r="Y45"/>
  <c r="Y46"/>
  <c r="Y152" s="1"/>
  <c r="Y47"/>
  <c r="Y153" s="1"/>
  <c r="Y48"/>
  <c r="Y49"/>
  <c r="Y50"/>
  <c r="Y51"/>
  <c r="Y161" s="1"/>
  <c r="Y5"/>
  <c r="Y5" i="5"/>
  <c r="Y5" i="11" s="1"/>
  <c r="Y175" i="3" l="1"/>
  <c r="Y174" i="4"/>
  <c r="Y175"/>
  <c r="V106" i="10"/>
  <c r="T106"/>
  <c r="L162"/>
  <c r="S106"/>
  <c r="M162"/>
  <c r="Y154" i="3"/>
  <c r="Y174"/>
  <c r="T162"/>
  <c r="Y176"/>
  <c r="T162" i="4"/>
  <c r="Y176"/>
  <c r="T162" i="5"/>
  <c r="Y160" i="4"/>
  <c r="X106" i="5"/>
  <c r="X162"/>
  <c r="V106"/>
  <c r="V162"/>
  <c r="R106"/>
  <c r="R162"/>
  <c r="P106"/>
  <c r="P162"/>
  <c r="N106"/>
  <c r="N162"/>
  <c r="L106"/>
  <c r="L162"/>
  <c r="J106"/>
  <c r="J162"/>
  <c r="H106"/>
  <c r="H162"/>
  <c r="F106"/>
  <c r="F162"/>
  <c r="D106"/>
  <c r="D162"/>
  <c r="B106"/>
  <c r="B162"/>
  <c r="X106" i="10"/>
  <c r="X162"/>
  <c r="R106"/>
  <c r="R162"/>
  <c r="P106"/>
  <c r="P162"/>
  <c r="N106"/>
  <c r="N162"/>
  <c r="J106"/>
  <c r="J162"/>
  <c r="H106"/>
  <c r="H162"/>
  <c r="F106"/>
  <c r="F162"/>
  <c r="D106"/>
  <c r="D162"/>
  <c r="B106"/>
  <c r="B162"/>
  <c r="X106" i="3"/>
  <c r="X162"/>
  <c r="V106"/>
  <c r="V162"/>
  <c r="R106"/>
  <c r="R162"/>
  <c r="P106"/>
  <c r="P162"/>
  <c r="N106"/>
  <c r="N162"/>
  <c r="L106"/>
  <c r="L162"/>
  <c r="J106"/>
  <c r="J162"/>
  <c r="H106"/>
  <c r="H162"/>
  <c r="F106"/>
  <c r="F162"/>
  <c r="D106"/>
  <c r="D162"/>
  <c r="B106"/>
  <c r="B162"/>
  <c r="X106" i="4"/>
  <c r="X162"/>
  <c r="V106"/>
  <c r="V162"/>
  <c r="R106"/>
  <c r="R162"/>
  <c r="P106"/>
  <c r="P162"/>
  <c r="N106"/>
  <c r="N162"/>
  <c r="L106"/>
  <c r="L162"/>
  <c r="J106"/>
  <c r="J162"/>
  <c r="H106"/>
  <c r="H162"/>
  <c r="F106"/>
  <c r="F162"/>
  <c r="D106"/>
  <c r="D162"/>
  <c r="B106"/>
  <c r="B162"/>
  <c r="Y106" i="5"/>
  <c r="Y162"/>
  <c r="W106"/>
  <c r="W162"/>
  <c r="U106"/>
  <c r="U162"/>
  <c r="S106"/>
  <c r="S162"/>
  <c r="Q106"/>
  <c r="Q162"/>
  <c r="O106"/>
  <c r="O162"/>
  <c r="M106"/>
  <c r="M162"/>
  <c r="K106"/>
  <c r="K162"/>
  <c r="I106"/>
  <c r="I162"/>
  <c r="G106"/>
  <c r="G162"/>
  <c r="E106"/>
  <c r="E162"/>
  <c r="C106"/>
  <c r="C162"/>
  <c r="Y106" i="10"/>
  <c r="Y162"/>
  <c r="W106"/>
  <c r="W162"/>
  <c r="U106"/>
  <c r="U162"/>
  <c r="Q106"/>
  <c r="Q162"/>
  <c r="O106"/>
  <c r="O162"/>
  <c r="K106"/>
  <c r="K162"/>
  <c r="I106"/>
  <c r="I162"/>
  <c r="G106"/>
  <c r="G162"/>
  <c r="E106"/>
  <c r="E162"/>
  <c r="C106"/>
  <c r="C162"/>
  <c r="Y106" i="3"/>
  <c r="Y162"/>
  <c r="W106"/>
  <c r="W162"/>
  <c r="U106"/>
  <c r="U162"/>
  <c r="S106"/>
  <c r="S162"/>
  <c r="Q106"/>
  <c r="Q162"/>
  <c r="O106"/>
  <c r="O162"/>
  <c r="M106"/>
  <c r="M162"/>
  <c r="K106"/>
  <c r="K162"/>
  <c r="I106"/>
  <c r="I162"/>
  <c r="G106"/>
  <c r="G162"/>
  <c r="E106"/>
  <c r="E162"/>
  <c r="C106"/>
  <c r="C162"/>
  <c r="Y106" i="4"/>
  <c r="Y162"/>
  <c r="W106"/>
  <c r="W162"/>
  <c r="U106"/>
  <c r="U162"/>
  <c r="S106"/>
  <c r="S162"/>
  <c r="Q106"/>
  <c r="Q162"/>
  <c r="O106"/>
  <c r="O162"/>
  <c r="M106"/>
  <c r="M162"/>
  <c r="K106"/>
  <c r="K162"/>
  <c r="I106"/>
  <c r="I162"/>
  <c r="G106"/>
  <c r="G162"/>
  <c r="E106"/>
  <c r="E162"/>
  <c r="C106"/>
  <c r="C162"/>
  <c r="Y142"/>
  <c r="T106" i="5"/>
  <c r="T106" i="3"/>
  <c r="T106" i="4"/>
  <c r="Y156" i="3"/>
  <c r="Y160"/>
  <c r="Y159"/>
  <c r="Y159" i="4"/>
  <c r="Y138" i="3"/>
  <c r="Y157" i="4"/>
  <c r="Y52" i="12"/>
  <c r="W52"/>
  <c r="U52"/>
  <c r="S52"/>
  <c r="Q52"/>
  <c r="O52"/>
  <c r="M52"/>
  <c r="K52"/>
  <c r="I52"/>
  <c r="G52"/>
  <c r="E52"/>
  <c r="C52"/>
  <c r="X52"/>
  <c r="V52"/>
  <c r="T52"/>
  <c r="R52"/>
  <c r="P52"/>
  <c r="N52"/>
  <c r="L52"/>
  <c r="J52"/>
  <c r="H52"/>
  <c r="F52"/>
  <c r="D52"/>
  <c r="B52"/>
  <c r="Y105" i="3"/>
  <c r="Y105" i="4"/>
  <c r="Y158" i="3"/>
  <c r="Y158" i="4"/>
  <c r="X52" i="11"/>
  <c r="V52"/>
  <c r="T52"/>
  <c r="R52"/>
  <c r="P52"/>
  <c r="N52"/>
  <c r="L52"/>
  <c r="J52"/>
  <c r="H52"/>
  <c r="F52"/>
  <c r="D52"/>
  <c r="B52"/>
  <c r="Y52"/>
  <c r="W52"/>
  <c r="U52"/>
  <c r="S52"/>
  <c r="Q52"/>
  <c r="O52"/>
  <c r="M52"/>
  <c r="K52"/>
  <c r="I52"/>
  <c r="G52"/>
  <c r="E52"/>
  <c r="C52"/>
  <c r="Y104" i="3"/>
  <c r="Y157"/>
  <c r="Y104" i="4"/>
  <c r="Y134" i="3"/>
  <c r="Y146" i="4"/>
  <c r="Y156"/>
  <c r="Y130" i="3"/>
  <c r="Y150"/>
  <c r="Y155" i="4"/>
  <c r="Y149"/>
  <c r="Y124" i="3"/>
  <c r="Y116"/>
  <c r="Y145" i="4"/>
  <c r="Y151"/>
  <c r="Y147"/>
  <c r="Y154"/>
  <c r="Y129"/>
  <c r="Y5" i="10"/>
  <c r="Y8"/>
  <c r="Y6"/>
  <c r="Y143" i="4"/>
  <c r="Y5" i="12"/>
  <c r="Y9" i="10"/>
  <c r="Y62" s="1"/>
  <c r="Y7"/>
  <c r="Y60" s="1"/>
  <c r="Y50"/>
  <c r="Y48"/>
  <c r="Y46"/>
  <c r="Y44"/>
  <c r="Y42"/>
  <c r="Y40"/>
  <c r="Y38"/>
  <c r="Y36"/>
  <c r="Y34"/>
  <c r="Y32"/>
  <c r="Y30"/>
  <c r="Y28"/>
  <c r="Y26"/>
  <c r="Y24"/>
  <c r="Y22"/>
  <c r="Y20"/>
  <c r="Y18"/>
  <c r="Y16"/>
  <c r="Y14"/>
  <c r="Y12"/>
  <c r="Y10"/>
  <c r="Y51"/>
  <c r="Y49"/>
  <c r="Y47"/>
  <c r="Y45"/>
  <c r="Y43"/>
  <c r="Y41"/>
  <c r="Y39"/>
  <c r="Y37"/>
  <c r="Y35"/>
  <c r="Y33"/>
  <c r="Y31"/>
  <c r="Y29"/>
  <c r="Y27"/>
  <c r="Y25"/>
  <c r="Y23"/>
  <c r="Y21"/>
  <c r="Y19"/>
  <c r="Y17"/>
  <c r="Y15"/>
  <c r="Y13"/>
  <c r="Y11"/>
  <c r="Y61" i="4"/>
  <c r="Y132" i="3"/>
  <c r="Y68"/>
  <c r="Y66"/>
  <c r="Y64"/>
  <c r="Y62"/>
  <c r="Y60"/>
  <c r="Y70"/>
  <c r="Y80"/>
  <c r="Y78"/>
  <c r="Y76"/>
  <c r="Y74"/>
  <c r="Y72"/>
  <c r="Y61"/>
  <c r="Y62" i="4"/>
  <c r="Y60"/>
  <c r="Y102" i="3"/>
  <c r="Y100"/>
  <c r="Y98"/>
  <c r="Y96"/>
  <c r="Y94"/>
  <c r="Y92"/>
  <c r="Y90"/>
  <c r="Y88"/>
  <c r="Y86"/>
  <c r="Y84"/>
  <c r="Y82"/>
  <c r="Y103" i="4"/>
  <c r="Y101"/>
  <c r="Y99"/>
  <c r="Y97"/>
  <c r="Y95"/>
  <c r="Y93"/>
  <c r="Y91"/>
  <c r="Y89"/>
  <c r="Y87"/>
  <c r="Y85"/>
  <c r="Y83"/>
  <c r="Y81"/>
  <c r="Y79"/>
  <c r="Y77"/>
  <c r="Y75"/>
  <c r="Y73"/>
  <c r="Y71"/>
  <c r="Y69"/>
  <c r="Y67"/>
  <c r="Y65"/>
  <c r="Y63"/>
  <c r="Y59"/>
  <c r="Y59" i="3"/>
  <c r="Y103"/>
  <c r="Y101"/>
  <c r="Y99"/>
  <c r="Y97"/>
  <c r="Y95"/>
  <c r="Y93"/>
  <c r="Y91"/>
  <c r="Y89"/>
  <c r="Y87"/>
  <c r="Y85"/>
  <c r="Y83"/>
  <c r="Y81"/>
  <c r="Y79"/>
  <c r="Y77"/>
  <c r="Y75"/>
  <c r="Y73"/>
  <c r="Y71"/>
  <c r="Y69"/>
  <c r="Y67"/>
  <c r="Y65"/>
  <c r="Y63"/>
  <c r="Y102" i="4"/>
  <c r="Y100"/>
  <c r="Y98"/>
  <c r="Y96"/>
  <c r="Y94"/>
  <c r="Y92"/>
  <c r="Y90"/>
  <c r="Y88"/>
  <c r="Y86"/>
  <c r="Y84"/>
  <c r="Y82"/>
  <c r="Y80"/>
  <c r="Y78"/>
  <c r="Y76"/>
  <c r="Y74"/>
  <c r="Y72"/>
  <c r="Y70"/>
  <c r="Y68"/>
  <c r="Y66"/>
  <c r="Y64"/>
  <c r="Y115"/>
  <c r="Y155" i="3"/>
  <c r="Y153"/>
  <c r="Y151"/>
  <c r="Y149"/>
  <c r="Y147"/>
  <c r="Y145"/>
  <c r="Y143"/>
  <c r="Y141"/>
  <c r="Y139"/>
  <c r="Y137"/>
  <c r="Y135"/>
  <c r="Y133"/>
  <c r="Y131"/>
  <c r="Y129"/>
  <c r="Y127"/>
  <c r="Y125"/>
  <c r="Y123"/>
  <c r="Y121"/>
  <c r="Y119"/>
  <c r="Y117"/>
  <c r="Y115"/>
  <c r="Y173"/>
  <c r="Y172"/>
  <c r="Y171"/>
  <c r="Y170"/>
  <c r="Y169"/>
  <c r="Y173" i="4"/>
  <c r="Y172"/>
  <c r="Y171"/>
  <c r="Y170"/>
  <c r="Y168"/>
  <c r="Y168" i="3"/>
  <c r="Y169" i="4"/>
  <c r="Y167"/>
  <c r="Y167" i="3"/>
  <c r="Y166" i="4"/>
  <c r="Y166" i="3"/>
  <c r="Y165" i="4"/>
  <c r="Y165" i="3"/>
  <c r="Y176" i="10" l="1"/>
  <c r="Y158"/>
  <c r="Y174"/>
  <c r="Y175"/>
  <c r="T162" i="11"/>
  <c r="T162" i="12"/>
  <c r="Y160" i="10"/>
  <c r="E106" i="11"/>
  <c r="E162"/>
  <c r="I106"/>
  <c r="I162"/>
  <c r="M106"/>
  <c r="M162"/>
  <c r="Q106"/>
  <c r="Q162"/>
  <c r="U106"/>
  <c r="U162"/>
  <c r="Y106"/>
  <c r="Y162"/>
  <c r="D106"/>
  <c r="D162"/>
  <c r="H106"/>
  <c r="H162"/>
  <c r="L106"/>
  <c r="L162"/>
  <c r="P106"/>
  <c r="P162"/>
  <c r="X106"/>
  <c r="X162"/>
  <c r="D106" i="12"/>
  <c r="D162"/>
  <c r="H106"/>
  <c r="H162"/>
  <c r="L106"/>
  <c r="L162"/>
  <c r="P106"/>
  <c r="P162"/>
  <c r="X106"/>
  <c r="X162"/>
  <c r="E106"/>
  <c r="E162"/>
  <c r="I106"/>
  <c r="I162"/>
  <c r="M106"/>
  <c r="M162"/>
  <c r="Q106"/>
  <c r="Q162"/>
  <c r="U106"/>
  <c r="U162"/>
  <c r="Y106"/>
  <c r="Y162"/>
  <c r="C106" i="11"/>
  <c r="C162"/>
  <c r="G106"/>
  <c r="G162"/>
  <c r="K106"/>
  <c r="K162"/>
  <c r="O106"/>
  <c r="O162"/>
  <c r="S106"/>
  <c r="S162"/>
  <c r="W106"/>
  <c r="W162"/>
  <c r="B106"/>
  <c r="B162"/>
  <c r="F106"/>
  <c r="F162"/>
  <c r="J106"/>
  <c r="J162"/>
  <c r="N106"/>
  <c r="N162"/>
  <c r="R106"/>
  <c r="R162"/>
  <c r="V106"/>
  <c r="V162"/>
  <c r="B106" i="12"/>
  <c r="B162"/>
  <c r="F106"/>
  <c r="F162"/>
  <c r="J106"/>
  <c r="J162"/>
  <c r="N106"/>
  <c r="N162"/>
  <c r="R106"/>
  <c r="R162"/>
  <c r="V106"/>
  <c r="V162"/>
  <c r="C106"/>
  <c r="C162"/>
  <c r="G106"/>
  <c r="G162"/>
  <c r="K106"/>
  <c r="K162"/>
  <c r="O106"/>
  <c r="O162"/>
  <c r="S106"/>
  <c r="S162"/>
  <c r="W106"/>
  <c r="W162"/>
  <c r="Y63" i="10"/>
  <c r="Y59"/>
  <c r="T106" i="11"/>
  <c r="T106" i="12"/>
  <c r="Y105" i="10"/>
  <c r="Y161"/>
  <c r="Y159"/>
  <c r="Y104"/>
  <c r="Y157"/>
  <c r="Y66"/>
  <c r="Y70"/>
  <c r="Y74"/>
  <c r="Y78"/>
  <c r="Y82"/>
  <c r="Y86"/>
  <c r="Y90"/>
  <c r="Y94"/>
  <c r="Y98"/>
  <c r="Y102"/>
  <c r="Y61"/>
  <c r="Y64"/>
  <c r="Y68"/>
  <c r="Y72"/>
  <c r="Y76"/>
  <c r="Y80"/>
  <c r="Y84"/>
  <c r="Y88"/>
  <c r="Y92"/>
  <c r="Y96"/>
  <c r="Y100"/>
  <c r="Y65"/>
  <c r="Y69"/>
  <c r="Y73"/>
  <c r="Y77"/>
  <c r="Y81"/>
  <c r="Y85"/>
  <c r="Y89"/>
  <c r="Y93"/>
  <c r="Y97"/>
  <c r="Y101"/>
  <c r="Y67"/>
  <c r="Y71"/>
  <c r="Y75"/>
  <c r="Y79"/>
  <c r="Y83"/>
  <c r="Y87"/>
  <c r="Y91"/>
  <c r="Y95"/>
  <c r="Y99"/>
  <c r="Y103"/>
  <c r="Y115"/>
  <c r="Y165"/>
  <c r="Y117"/>
  <c r="Y121"/>
  <c r="Y125"/>
  <c r="Y129"/>
  <c r="Y133"/>
  <c r="Y137"/>
  <c r="Y141"/>
  <c r="Y145"/>
  <c r="Y149"/>
  <c r="Y153"/>
  <c r="Y118"/>
  <c r="Y122"/>
  <c r="Y126"/>
  <c r="Y130"/>
  <c r="Y134"/>
  <c r="Y169"/>
  <c r="Y138"/>
  <c r="Y170"/>
  <c r="Y142"/>
  <c r="Y171"/>
  <c r="Y146"/>
  <c r="Y172"/>
  <c r="Y150"/>
  <c r="Y173"/>
  <c r="Y154"/>
  <c r="Y119"/>
  <c r="Y166"/>
  <c r="Y123"/>
  <c r="Y167"/>
  <c r="Y127"/>
  <c r="Y168"/>
  <c r="Y131"/>
  <c r="Y135"/>
  <c r="Y139"/>
  <c r="Y143"/>
  <c r="Y147"/>
  <c r="Y151"/>
  <c r="Y155"/>
  <c r="Y116"/>
  <c r="Y120"/>
  <c r="Y124"/>
  <c r="Y128"/>
  <c r="Y132"/>
  <c r="Y136"/>
  <c r="Y140"/>
  <c r="Y144"/>
  <c r="Y148"/>
  <c r="Y152"/>
  <c r="Y156"/>
  <c r="Y6" i="5" l="1"/>
  <c r="Y7"/>
  <c r="Y8"/>
  <c r="Y8" i="11" s="1"/>
  <c r="Y9" i="5"/>
  <c r="Y9" i="11" s="1"/>
  <c r="Y115" s="1"/>
  <c r="Y10" i="5"/>
  <c r="Y10" i="11" s="1"/>
  <c r="Y11" i="5"/>
  <c r="Y11" i="11" s="1"/>
  <c r="Y12" i="5"/>
  <c r="Y12" i="11" s="1"/>
  <c r="Y118" s="1"/>
  <c r="Y13" i="5"/>
  <c r="Y13" i="11" s="1"/>
  <c r="Y119" s="1"/>
  <c r="Y14" i="5"/>
  <c r="Y14" i="11" s="1"/>
  <c r="Y120" s="1"/>
  <c r="Y15" i="5"/>
  <c r="Y15" i="11" s="1"/>
  <c r="Y121" s="1"/>
  <c r="Y16" i="5"/>
  <c r="Y16" i="11" s="1"/>
  <c r="Y122" s="1"/>
  <c r="Y17" i="5"/>
  <c r="Y17" i="11" s="1"/>
  <c r="Y123" s="1"/>
  <c r="Y18" i="5"/>
  <c r="Y18" i="11" s="1"/>
  <c r="Y124" s="1"/>
  <c r="Y19" i="5"/>
  <c r="Y19" i="11" s="1"/>
  <c r="Y125" s="1"/>
  <c r="Y20" i="5"/>
  <c r="Y20" i="11" s="1"/>
  <c r="Y126" s="1"/>
  <c r="Y21" i="5"/>
  <c r="Y21" i="11" s="1"/>
  <c r="Y127" s="1"/>
  <c r="Y22" i="5"/>
  <c r="Y22" i="11" s="1"/>
  <c r="Y128" s="1"/>
  <c r="Y23" i="5"/>
  <c r="Y23" i="11" s="1"/>
  <c r="Y129" s="1"/>
  <c r="Y24" i="5"/>
  <c r="Y24" i="11" s="1"/>
  <c r="Y130" s="1"/>
  <c r="Y25" i="5"/>
  <c r="Y25" i="11" s="1"/>
  <c r="Y131" s="1"/>
  <c r="Y26" i="5"/>
  <c r="Y26" i="11" s="1"/>
  <c r="Y132" s="1"/>
  <c r="Y27" i="5"/>
  <c r="Y27" i="11" s="1"/>
  <c r="Y133" s="1"/>
  <c r="Y28" i="5"/>
  <c r="Y28" i="11" s="1"/>
  <c r="Y134" s="1"/>
  <c r="Y29" i="5"/>
  <c r="Y29" i="11" s="1"/>
  <c r="Y135" s="1"/>
  <c r="Y30" i="5"/>
  <c r="Y30" i="11" s="1"/>
  <c r="Y136" s="1"/>
  <c r="Y31" i="5"/>
  <c r="Y31" i="11" s="1"/>
  <c r="Y137" s="1"/>
  <c r="Y32" i="5"/>
  <c r="Y32" i="11" s="1"/>
  <c r="Y138" s="1"/>
  <c r="Y33" i="5"/>
  <c r="Y33" i="11" s="1"/>
  <c r="Y139" s="1"/>
  <c r="Y34" i="5"/>
  <c r="Y34" i="11" s="1"/>
  <c r="Y140" s="1"/>
  <c r="Y35" i="5"/>
  <c r="Y35" i="11" s="1"/>
  <c r="Y141" s="1"/>
  <c r="Y36" i="5"/>
  <c r="Y36" i="11" s="1"/>
  <c r="Y142" s="1"/>
  <c r="Y37" i="5"/>
  <c r="Y37" i="11" s="1"/>
  <c r="Y143" s="1"/>
  <c r="Y38" i="5"/>
  <c r="Y38" i="11" s="1"/>
  <c r="Y144" s="1"/>
  <c r="Y39" i="5"/>
  <c r="Y39" i="11" s="1"/>
  <c r="Y145" s="1"/>
  <c r="Y40" i="5"/>
  <c r="Y40" i="11" s="1"/>
  <c r="Y146" s="1"/>
  <c r="Y41" i="5"/>
  <c r="Y41" i="11" s="1"/>
  <c r="Y147" s="1"/>
  <c r="Y42" i="5"/>
  <c r="Y42" i="11" s="1"/>
  <c r="Y148" s="1"/>
  <c r="Y43" i="5"/>
  <c r="Y43" i="11" s="1"/>
  <c r="Y149" s="1"/>
  <c r="Y44" i="5"/>
  <c r="Y44" i="11" s="1"/>
  <c r="Y150" s="1"/>
  <c r="Y45" i="5"/>
  <c r="Y45" i="11" s="1"/>
  <c r="Y151" s="1"/>
  <c r="Y46" i="5"/>
  <c r="Y46" i="11" s="1"/>
  <c r="Y152" s="1"/>
  <c r="Y47" i="5"/>
  <c r="Y47" i="11" s="1"/>
  <c r="Y153" s="1"/>
  <c r="Y48" i="5"/>
  <c r="Y49"/>
  <c r="Y50"/>
  <c r="Y51"/>
  <c r="Y161" s="1"/>
  <c r="Y176" l="1"/>
  <c r="Y175"/>
  <c r="Y50" i="11"/>
  <c r="Y160" i="5"/>
  <c r="Y49" i="11"/>
  <c r="Y159" i="5"/>
  <c r="Y48" i="11"/>
  <c r="Y158" i="5"/>
  <c r="Y157"/>
  <c r="Y105"/>
  <c r="Y51" i="11"/>
  <c r="Y104" i="5"/>
  <c r="Y6" i="11"/>
  <c r="Y59" s="1"/>
  <c r="Y7"/>
  <c r="Y61" s="1"/>
  <c r="Y50" i="12"/>
  <c r="Y48"/>
  <c r="Y46"/>
  <c r="Y99" i="11"/>
  <c r="Y44" i="12"/>
  <c r="Y97" i="11"/>
  <c r="Y42" i="12"/>
  <c r="Y95" i="11"/>
  <c r="Y40" i="12"/>
  <c r="Y93" i="11"/>
  <c r="Y38" i="12"/>
  <c r="Y91" i="11"/>
  <c r="Y36" i="12"/>
  <c r="Y89" i="11"/>
  <c r="Y34" i="12"/>
  <c r="Y87" i="11"/>
  <c r="Y32" i="12"/>
  <c r="Y85" i="11"/>
  <c r="Y30" i="12"/>
  <c r="Y83" i="11"/>
  <c r="Y28" i="12"/>
  <c r="Y81" i="11"/>
  <c r="Y26" i="12"/>
  <c r="Y79" i="11"/>
  <c r="Y24" i="12"/>
  <c r="Y77" i="11"/>
  <c r="Y22" i="12"/>
  <c r="Y75" i="11"/>
  <c r="Y20" i="12"/>
  <c r="Y73" i="11"/>
  <c r="Y18" i="12"/>
  <c r="Y71" i="11"/>
  <c r="Y16" i="12"/>
  <c r="Y69" i="11"/>
  <c r="Y14" i="12"/>
  <c r="Y67" i="11"/>
  <c r="Y12" i="12"/>
  <c r="Y65" i="11"/>
  <c r="Y10" i="12"/>
  <c r="Y63" i="11"/>
  <c r="Y8" i="12"/>
  <c r="Y59" i="5"/>
  <c r="Y6" i="12"/>
  <c r="Y59" s="1"/>
  <c r="Y51"/>
  <c r="Y102" i="5"/>
  <c r="Y49" i="12"/>
  <c r="Y100" i="5"/>
  <c r="Y47" i="12"/>
  <c r="Y98" i="5"/>
  <c r="Y45" i="12"/>
  <c r="Y96" i="5"/>
  <c r="Y43" i="12"/>
  <c r="Y94" i="5"/>
  <c r="Y41" i="12"/>
  <c r="Y92" i="5"/>
  <c r="Y39" i="12"/>
  <c r="Y90" i="5"/>
  <c r="Y37" i="12"/>
  <c r="Y88" i="5"/>
  <c r="Y35" i="12"/>
  <c r="Y86" i="5"/>
  <c r="Y33" i="12"/>
  <c r="Y84" i="5"/>
  <c r="Y31" i="12"/>
  <c r="Y82" i="5"/>
  <c r="Y29" i="12"/>
  <c r="Y80" i="5"/>
  <c r="Y27" i="12"/>
  <c r="Y78" i="5"/>
  <c r="Y25" i="12"/>
  <c r="Y76" i="5"/>
  <c r="Y23" i="12"/>
  <c r="Y74" i="5"/>
  <c r="Y21" i="12"/>
  <c r="Y72" i="5"/>
  <c r="Y19" i="12"/>
  <c r="Y70" i="5"/>
  <c r="Y17" i="12"/>
  <c r="Y68" i="5"/>
  <c r="Y15" i="12"/>
  <c r="Y66" i="5"/>
  <c r="Y13" i="12"/>
  <c r="Y64" i="5"/>
  <c r="Y11" i="12"/>
  <c r="Y62" i="5"/>
  <c r="Y9" i="12"/>
  <c r="Y60" i="5"/>
  <c r="Y7" i="12"/>
  <c r="Y61" i="5"/>
  <c r="Y156"/>
  <c r="Y103"/>
  <c r="Y154"/>
  <c r="Y101"/>
  <c r="Y152"/>
  <c r="Y99"/>
  <c r="Y150"/>
  <c r="Y97"/>
  <c r="Y148"/>
  <c r="Y95"/>
  <c r="Y146"/>
  <c r="Y93"/>
  <c r="Y144"/>
  <c r="Y91"/>
  <c r="Y142"/>
  <c r="Y89"/>
  <c r="Y140"/>
  <c r="Y87"/>
  <c r="Y138"/>
  <c r="Y85"/>
  <c r="Y136"/>
  <c r="Y83"/>
  <c r="Y134"/>
  <c r="Y81"/>
  <c r="Y132"/>
  <c r="Y79"/>
  <c r="Y128"/>
  <c r="Y75"/>
  <c r="Y126"/>
  <c r="Y73"/>
  <c r="Y124"/>
  <c r="Y71"/>
  <c r="Y122"/>
  <c r="Y69"/>
  <c r="Y120"/>
  <c r="Y67"/>
  <c r="Y118"/>
  <c r="Y65"/>
  <c r="Y116"/>
  <c r="Y63"/>
  <c r="Y77"/>
  <c r="Y130"/>
  <c r="Y155"/>
  <c r="Y153"/>
  <c r="Y151"/>
  <c r="Y149"/>
  <c r="Y147"/>
  <c r="Y145"/>
  <c r="Y143"/>
  <c r="Y141"/>
  <c r="Y139"/>
  <c r="Y137"/>
  <c r="Y135"/>
  <c r="Y133"/>
  <c r="Y131"/>
  <c r="Y129"/>
  <c r="Y127"/>
  <c r="Y125"/>
  <c r="Y123"/>
  <c r="Y121"/>
  <c r="Y119"/>
  <c r="Y117"/>
  <c r="Y115"/>
  <c r="Y174"/>
  <c r="Y173"/>
  <c r="Y172"/>
  <c r="Y171"/>
  <c r="Y170"/>
  <c r="Y169"/>
  <c r="Y168"/>
  <c r="Y167"/>
  <c r="Y166"/>
  <c r="Y165"/>
  <c r="B51" i="4"/>
  <c r="C51"/>
  <c r="D51"/>
  <c r="E51"/>
  <c r="F51"/>
  <c r="G51"/>
  <c r="H51"/>
  <c r="I51"/>
  <c r="J51"/>
  <c r="K51"/>
  <c r="L51"/>
  <c r="M51"/>
  <c r="N51"/>
  <c r="O51"/>
  <c r="P51"/>
  <c r="Q51"/>
  <c r="R51"/>
  <c r="S51"/>
  <c r="T51"/>
  <c r="U51"/>
  <c r="V51"/>
  <c r="W51"/>
  <c r="X51"/>
  <c r="B51" i="3"/>
  <c r="C51"/>
  <c r="D51"/>
  <c r="E51"/>
  <c r="F51"/>
  <c r="G51"/>
  <c r="H51"/>
  <c r="I51"/>
  <c r="J51"/>
  <c r="K51"/>
  <c r="L51"/>
  <c r="M51"/>
  <c r="N51"/>
  <c r="O51"/>
  <c r="P51"/>
  <c r="Q51"/>
  <c r="R51"/>
  <c r="S51"/>
  <c r="T51"/>
  <c r="U51"/>
  <c r="V51"/>
  <c r="W51"/>
  <c r="X51"/>
  <c r="B51" i="5"/>
  <c r="C51"/>
  <c r="D51"/>
  <c r="E51"/>
  <c r="F51"/>
  <c r="G51"/>
  <c r="H51"/>
  <c r="I51"/>
  <c r="J51"/>
  <c r="K51"/>
  <c r="L51"/>
  <c r="M51"/>
  <c r="N51"/>
  <c r="O51"/>
  <c r="P51"/>
  <c r="Q51"/>
  <c r="R51"/>
  <c r="S51"/>
  <c r="T51"/>
  <c r="U51"/>
  <c r="V51"/>
  <c r="W51"/>
  <c r="X51"/>
  <c r="B50"/>
  <c r="C50"/>
  <c r="D50"/>
  <c r="E50"/>
  <c r="F50"/>
  <c r="G50"/>
  <c r="H50"/>
  <c r="I50"/>
  <c r="J50"/>
  <c r="K50"/>
  <c r="L50"/>
  <c r="M50"/>
  <c r="N50"/>
  <c r="O50"/>
  <c r="P50"/>
  <c r="Q50"/>
  <c r="R50"/>
  <c r="S50"/>
  <c r="T50"/>
  <c r="U50"/>
  <c r="V50"/>
  <c r="W50"/>
  <c r="X50"/>
  <c r="B50" i="4"/>
  <c r="C50"/>
  <c r="D50"/>
  <c r="E50"/>
  <c r="F50"/>
  <c r="G50"/>
  <c r="H50"/>
  <c r="I50"/>
  <c r="J50"/>
  <c r="K50"/>
  <c r="L50"/>
  <c r="M50"/>
  <c r="N50"/>
  <c r="O50"/>
  <c r="P50"/>
  <c r="Q50"/>
  <c r="R50"/>
  <c r="S50"/>
  <c r="T50"/>
  <c r="U50"/>
  <c r="V50"/>
  <c r="W50"/>
  <c r="X50"/>
  <c r="B50" i="3"/>
  <c r="C50"/>
  <c r="D50"/>
  <c r="E50"/>
  <c r="F50"/>
  <c r="G50"/>
  <c r="H50"/>
  <c r="I50"/>
  <c r="J50"/>
  <c r="K50"/>
  <c r="L50"/>
  <c r="M50"/>
  <c r="N50"/>
  <c r="O50"/>
  <c r="P50"/>
  <c r="Q50"/>
  <c r="R50"/>
  <c r="S50"/>
  <c r="T50"/>
  <c r="U50"/>
  <c r="V50"/>
  <c r="W50"/>
  <c r="X50"/>
  <c r="E5" i="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158" s="1"/>
  <c r="E49"/>
  <c r="Y176" i="11" l="1"/>
  <c r="Y175" i="12"/>
  <c r="Y101" i="11"/>
  <c r="Y174"/>
  <c r="Y175"/>
  <c r="Y176" i="12"/>
  <c r="Y158"/>
  <c r="Y174"/>
  <c r="E176" i="5"/>
  <c r="E175"/>
  <c r="X160" i="3"/>
  <c r="V160"/>
  <c r="R160"/>
  <c r="P160"/>
  <c r="N160"/>
  <c r="L160"/>
  <c r="J160"/>
  <c r="H160"/>
  <c r="F160"/>
  <c r="D160"/>
  <c r="B160"/>
  <c r="W160" i="4"/>
  <c r="U160"/>
  <c r="S160"/>
  <c r="Q160"/>
  <c r="O160"/>
  <c r="M160"/>
  <c r="K160"/>
  <c r="I160"/>
  <c r="G160"/>
  <c r="E160"/>
  <c r="C160"/>
  <c r="X160" i="5"/>
  <c r="V160"/>
  <c r="R160"/>
  <c r="P160"/>
  <c r="N160"/>
  <c r="L160"/>
  <c r="J160"/>
  <c r="H160"/>
  <c r="F160"/>
  <c r="D160"/>
  <c r="B160"/>
  <c r="W160" i="3"/>
  <c r="U160"/>
  <c r="S160"/>
  <c r="Q160"/>
  <c r="O160"/>
  <c r="M160"/>
  <c r="K160"/>
  <c r="I160"/>
  <c r="G160"/>
  <c r="E160"/>
  <c r="C160"/>
  <c r="X160" i="4"/>
  <c r="V160"/>
  <c r="R160"/>
  <c r="P160"/>
  <c r="N160"/>
  <c r="L160"/>
  <c r="J160"/>
  <c r="H160"/>
  <c r="F160"/>
  <c r="D160"/>
  <c r="B160"/>
  <c r="W160" i="5"/>
  <c r="U160"/>
  <c r="S160"/>
  <c r="Q160"/>
  <c r="O160"/>
  <c r="M160"/>
  <c r="K160"/>
  <c r="I160"/>
  <c r="G160"/>
  <c r="E160"/>
  <c r="C160"/>
  <c r="Y160" i="12"/>
  <c r="T160" i="4"/>
  <c r="T161" i="5"/>
  <c r="T161" i="4"/>
  <c r="T160" i="3"/>
  <c r="T160" i="5"/>
  <c r="T161" i="3"/>
  <c r="X105" i="5"/>
  <c r="X161"/>
  <c r="V105"/>
  <c r="V161"/>
  <c r="T105"/>
  <c r="R105"/>
  <c r="R161"/>
  <c r="P105"/>
  <c r="P161"/>
  <c r="N105"/>
  <c r="N161"/>
  <c r="L105"/>
  <c r="L161"/>
  <c r="J105"/>
  <c r="J161"/>
  <c r="H105"/>
  <c r="H161"/>
  <c r="F105"/>
  <c r="F161"/>
  <c r="D105"/>
  <c r="D161"/>
  <c r="B105"/>
  <c r="B161"/>
  <c r="W105" i="3"/>
  <c r="W161"/>
  <c r="U105"/>
  <c r="U161"/>
  <c r="S105"/>
  <c r="S161"/>
  <c r="Q105"/>
  <c r="Q161"/>
  <c r="O105"/>
  <c r="O161"/>
  <c r="M105"/>
  <c r="M161"/>
  <c r="K105"/>
  <c r="K161"/>
  <c r="I105"/>
  <c r="I161"/>
  <c r="G105"/>
  <c r="G161"/>
  <c r="E105"/>
  <c r="E161"/>
  <c r="C105"/>
  <c r="C161"/>
  <c r="X105" i="4"/>
  <c r="X161"/>
  <c r="V105"/>
  <c r="V161"/>
  <c r="T105"/>
  <c r="R105"/>
  <c r="R161"/>
  <c r="P105"/>
  <c r="P161"/>
  <c r="N105"/>
  <c r="N161"/>
  <c r="L105"/>
  <c r="L161"/>
  <c r="J105"/>
  <c r="J161"/>
  <c r="H105"/>
  <c r="H161"/>
  <c r="F105"/>
  <c r="F161"/>
  <c r="D105"/>
  <c r="D161"/>
  <c r="B105"/>
  <c r="B161"/>
  <c r="W105" i="5"/>
  <c r="W161"/>
  <c r="U105"/>
  <c r="U161"/>
  <c r="S105"/>
  <c r="S161"/>
  <c r="Q105"/>
  <c r="Q161"/>
  <c r="O105"/>
  <c r="O161"/>
  <c r="M105"/>
  <c r="M161"/>
  <c r="K105"/>
  <c r="K161"/>
  <c r="I105"/>
  <c r="I161"/>
  <c r="G105"/>
  <c r="G161"/>
  <c r="E105"/>
  <c r="E161"/>
  <c r="C105"/>
  <c r="C161"/>
  <c r="X105" i="3"/>
  <c r="X161"/>
  <c r="V105"/>
  <c r="V161"/>
  <c r="T105"/>
  <c r="R105"/>
  <c r="R161"/>
  <c r="P105"/>
  <c r="P161"/>
  <c r="N105"/>
  <c r="N161"/>
  <c r="L105"/>
  <c r="L161"/>
  <c r="J105"/>
  <c r="J161"/>
  <c r="H105"/>
  <c r="H161"/>
  <c r="F105"/>
  <c r="F161"/>
  <c r="D105"/>
  <c r="D161"/>
  <c r="B105"/>
  <c r="B161"/>
  <c r="W105" i="4"/>
  <c r="W161"/>
  <c r="U105"/>
  <c r="U161"/>
  <c r="S105"/>
  <c r="S161"/>
  <c r="Q105"/>
  <c r="Q161"/>
  <c r="O105"/>
  <c r="O161"/>
  <c r="M105"/>
  <c r="M161"/>
  <c r="K105"/>
  <c r="K161"/>
  <c r="I105"/>
  <c r="I161"/>
  <c r="G105"/>
  <c r="G161"/>
  <c r="E105"/>
  <c r="E161"/>
  <c r="C105"/>
  <c r="C161"/>
  <c r="Y105" i="12"/>
  <c r="Y161"/>
  <c r="Y105" i="11"/>
  <c r="Y161"/>
  <c r="Y103"/>
  <c r="Y156"/>
  <c r="Y160"/>
  <c r="S50"/>
  <c r="M50"/>
  <c r="V50"/>
  <c r="L50"/>
  <c r="Y159" i="12"/>
  <c r="E159" i="5"/>
  <c r="Y155" i="11"/>
  <c r="Y159"/>
  <c r="Y60"/>
  <c r="Y154"/>
  <c r="Y158"/>
  <c r="Y60" i="12"/>
  <c r="Y62"/>
  <c r="Y115"/>
  <c r="Y64"/>
  <c r="Y117"/>
  <c r="Y66"/>
  <c r="Y119"/>
  <c r="Y68"/>
  <c r="Y121"/>
  <c r="Y70"/>
  <c r="Y123"/>
  <c r="Y72"/>
  <c r="Y125"/>
  <c r="Y74"/>
  <c r="Y127"/>
  <c r="Y76"/>
  <c r="Y129"/>
  <c r="Y78"/>
  <c r="Y131"/>
  <c r="Y80"/>
  <c r="Y133"/>
  <c r="Y82"/>
  <c r="Y135"/>
  <c r="Y84"/>
  <c r="Y137"/>
  <c r="Y86"/>
  <c r="Y139"/>
  <c r="Y88"/>
  <c r="Y141"/>
  <c r="Y90"/>
  <c r="Y143"/>
  <c r="Y92"/>
  <c r="Y145"/>
  <c r="Y94"/>
  <c r="Y147"/>
  <c r="Y96"/>
  <c r="Y149"/>
  <c r="Y98"/>
  <c r="Y151"/>
  <c r="Y100"/>
  <c r="Y153"/>
  <c r="Y102"/>
  <c r="Y155"/>
  <c r="Y157"/>
  <c r="Y116"/>
  <c r="Y118"/>
  <c r="Y120"/>
  <c r="Y122"/>
  <c r="Y124"/>
  <c r="Y126"/>
  <c r="Y128"/>
  <c r="Y130"/>
  <c r="Y132"/>
  <c r="Y134"/>
  <c r="Y136"/>
  <c r="Y138"/>
  <c r="Y140"/>
  <c r="Y142"/>
  <c r="Y144"/>
  <c r="Y146"/>
  <c r="Y148"/>
  <c r="Y150"/>
  <c r="Y152"/>
  <c r="Y154"/>
  <c r="Y156"/>
  <c r="Y104"/>
  <c r="Y104" i="11"/>
  <c r="Y157"/>
  <c r="E157" i="5"/>
  <c r="X51" i="11"/>
  <c r="X104" i="5"/>
  <c r="V51" i="11"/>
  <c r="V104" i="5"/>
  <c r="T51" i="11"/>
  <c r="T104" i="5"/>
  <c r="R51" i="11"/>
  <c r="R104" i="5"/>
  <c r="P51" i="11"/>
  <c r="P104" i="5"/>
  <c r="L51" i="11"/>
  <c r="L104" i="5"/>
  <c r="F104"/>
  <c r="D104"/>
  <c r="B104"/>
  <c r="E104" i="3"/>
  <c r="C104"/>
  <c r="F104" i="4"/>
  <c r="D104"/>
  <c r="B104"/>
  <c r="N104" i="5"/>
  <c r="J104"/>
  <c r="H104"/>
  <c r="W104" i="3"/>
  <c r="U104"/>
  <c r="S104"/>
  <c r="Q104"/>
  <c r="O104"/>
  <c r="M104"/>
  <c r="K104"/>
  <c r="I104"/>
  <c r="G104"/>
  <c r="X104" i="4"/>
  <c r="V104"/>
  <c r="T104"/>
  <c r="R104"/>
  <c r="P104"/>
  <c r="N104"/>
  <c r="L104"/>
  <c r="J104"/>
  <c r="H104"/>
  <c r="S51" i="11"/>
  <c r="S104" i="5"/>
  <c r="M51" i="11"/>
  <c r="M104" i="5"/>
  <c r="E104"/>
  <c r="C104"/>
  <c r="F104" i="3"/>
  <c r="D104"/>
  <c r="B104"/>
  <c r="E104" i="4"/>
  <c r="C104"/>
  <c r="W104" i="5"/>
  <c r="U104"/>
  <c r="Q104"/>
  <c r="O104"/>
  <c r="K104"/>
  <c r="I104"/>
  <c r="G104"/>
  <c r="X104" i="3"/>
  <c r="V104"/>
  <c r="T104"/>
  <c r="R104"/>
  <c r="P104"/>
  <c r="N104"/>
  <c r="L104"/>
  <c r="J104"/>
  <c r="H104"/>
  <c r="W104" i="4"/>
  <c r="U104"/>
  <c r="S104"/>
  <c r="Q104"/>
  <c r="O104"/>
  <c r="M104"/>
  <c r="K104"/>
  <c r="I104"/>
  <c r="G104"/>
  <c r="Y116" i="11"/>
  <c r="Y117"/>
  <c r="X50"/>
  <c r="W51"/>
  <c r="W50"/>
  <c r="T50"/>
  <c r="U51"/>
  <c r="Q51"/>
  <c r="U50"/>
  <c r="Q50"/>
  <c r="Y62"/>
  <c r="Y70"/>
  <c r="Y78"/>
  <c r="Y94"/>
  <c r="Y84"/>
  <c r="Y100"/>
  <c r="R50"/>
  <c r="P50"/>
  <c r="Y66"/>
  <c r="Y74"/>
  <c r="Y86"/>
  <c r="Y92"/>
  <c r="O51"/>
  <c r="Y64"/>
  <c r="Y68"/>
  <c r="Y72"/>
  <c r="Y76"/>
  <c r="Y82"/>
  <c r="Y90"/>
  <c r="Y98"/>
  <c r="Y80"/>
  <c r="Y88"/>
  <c r="Y96"/>
  <c r="Y102"/>
  <c r="N51"/>
  <c r="J51"/>
  <c r="H51"/>
  <c r="K51"/>
  <c r="I51"/>
  <c r="N50"/>
  <c r="J50"/>
  <c r="H50"/>
  <c r="G51"/>
  <c r="O50"/>
  <c r="K50"/>
  <c r="I50"/>
  <c r="G50"/>
  <c r="Y85" i="12"/>
  <c r="Y61"/>
  <c r="Y63"/>
  <c r="Y65"/>
  <c r="Y67"/>
  <c r="Y69"/>
  <c r="Y71"/>
  <c r="Y73"/>
  <c r="Y75"/>
  <c r="Y77"/>
  <c r="Y79"/>
  <c r="Y81"/>
  <c r="Y83"/>
  <c r="Y87"/>
  <c r="Y89"/>
  <c r="Y91"/>
  <c r="Y93"/>
  <c r="Y95"/>
  <c r="Y97"/>
  <c r="Y99"/>
  <c r="Y101"/>
  <c r="Y103"/>
  <c r="C50" i="11"/>
  <c r="F50"/>
  <c r="B50"/>
  <c r="E50"/>
  <c r="D50"/>
  <c r="Y167"/>
  <c r="Y165"/>
  <c r="Y166"/>
  <c r="Y168"/>
  <c r="Y169"/>
  <c r="Y170"/>
  <c r="Y171"/>
  <c r="Y172"/>
  <c r="Y173"/>
  <c r="Y171" i="12"/>
  <c r="Y173"/>
  <c r="Y165"/>
  <c r="Y166"/>
  <c r="Y167"/>
  <c r="Y168"/>
  <c r="Y169"/>
  <c r="Y170"/>
  <c r="Y172"/>
  <c r="G51" i="10"/>
  <c r="O51"/>
  <c r="W51" i="12"/>
  <c r="U51"/>
  <c r="S51"/>
  <c r="Q51"/>
  <c r="O51"/>
  <c r="M51"/>
  <c r="K51"/>
  <c r="I51"/>
  <c r="G51"/>
  <c r="E51"/>
  <c r="C51"/>
  <c r="W51" i="10"/>
  <c r="S51"/>
  <c r="S105" s="1"/>
  <c r="K51"/>
  <c r="C51"/>
  <c r="U51"/>
  <c r="Q51"/>
  <c r="M51"/>
  <c r="M161" s="1"/>
  <c r="I51"/>
  <c r="E51"/>
  <c r="F51" i="11"/>
  <c r="D51"/>
  <c r="B51"/>
  <c r="X51" i="10"/>
  <c r="V51"/>
  <c r="V105" s="1"/>
  <c r="T51"/>
  <c r="R51"/>
  <c r="P51"/>
  <c r="N51"/>
  <c r="L51"/>
  <c r="L161" s="1"/>
  <c r="J51"/>
  <c r="H51"/>
  <c r="F51"/>
  <c r="D51"/>
  <c r="B51"/>
  <c r="E51" i="11"/>
  <c r="C51"/>
  <c r="X51" i="12"/>
  <c r="V51"/>
  <c r="T51"/>
  <c r="R51"/>
  <c r="P51"/>
  <c r="N51"/>
  <c r="L51"/>
  <c r="J51"/>
  <c r="H51"/>
  <c r="F51"/>
  <c r="D51"/>
  <c r="B51"/>
  <c r="P50"/>
  <c r="X50"/>
  <c r="H50"/>
  <c r="H50" i="10"/>
  <c r="T50" i="12"/>
  <c r="L50"/>
  <c r="D50"/>
  <c r="P50" i="10"/>
  <c r="T50"/>
  <c r="L50"/>
  <c r="D50"/>
  <c r="V50" i="12"/>
  <c r="R50"/>
  <c r="N50"/>
  <c r="J50"/>
  <c r="F50"/>
  <c r="B50"/>
  <c r="X50" i="10"/>
  <c r="V50"/>
  <c r="R50"/>
  <c r="N50"/>
  <c r="J50"/>
  <c r="F50"/>
  <c r="B50"/>
  <c r="W50"/>
  <c r="U50"/>
  <c r="S50"/>
  <c r="Q50"/>
  <c r="O50"/>
  <c r="M50"/>
  <c r="K50"/>
  <c r="I50"/>
  <c r="G50"/>
  <c r="E50"/>
  <c r="C50"/>
  <c r="W50" i="12"/>
  <c r="U50"/>
  <c r="S50"/>
  <c r="Q50"/>
  <c r="O50"/>
  <c r="M50"/>
  <c r="K50"/>
  <c r="I50"/>
  <c r="G50"/>
  <c r="E50"/>
  <c r="C50"/>
  <c r="E103" i="5"/>
  <c r="E156"/>
  <c r="L31" i="3"/>
  <c r="B49"/>
  <c r="C49"/>
  <c r="C176" s="1"/>
  <c r="D49"/>
  <c r="E49"/>
  <c r="F49"/>
  <c r="G49"/>
  <c r="H49"/>
  <c r="I49"/>
  <c r="J49"/>
  <c r="K49"/>
  <c r="L49"/>
  <c r="M49"/>
  <c r="N49"/>
  <c r="O49"/>
  <c r="P49"/>
  <c r="Q49"/>
  <c r="R49"/>
  <c r="S49"/>
  <c r="T49"/>
  <c r="U49"/>
  <c r="V49"/>
  <c r="W49"/>
  <c r="X49"/>
  <c r="B49" i="4"/>
  <c r="B176" s="1"/>
  <c r="C49"/>
  <c r="D49"/>
  <c r="E49"/>
  <c r="F49"/>
  <c r="G49"/>
  <c r="H49"/>
  <c r="I49"/>
  <c r="J49"/>
  <c r="K49"/>
  <c r="L49"/>
  <c r="M49"/>
  <c r="N49"/>
  <c r="O49"/>
  <c r="P49"/>
  <c r="Q49"/>
  <c r="R49"/>
  <c r="S49"/>
  <c r="T49"/>
  <c r="U49"/>
  <c r="V49"/>
  <c r="W49"/>
  <c r="X49"/>
  <c r="B49" i="5"/>
  <c r="B176" s="1"/>
  <c r="C49"/>
  <c r="D49"/>
  <c r="F49"/>
  <c r="G49"/>
  <c r="H49"/>
  <c r="I49"/>
  <c r="J49"/>
  <c r="K49"/>
  <c r="L49"/>
  <c r="M49"/>
  <c r="N49"/>
  <c r="O49"/>
  <c r="P49"/>
  <c r="Q49"/>
  <c r="R49"/>
  <c r="S49"/>
  <c r="T49"/>
  <c r="U49"/>
  <c r="V49"/>
  <c r="W49"/>
  <c r="X49"/>
  <c r="B48" i="3"/>
  <c r="C48"/>
  <c r="D48"/>
  <c r="E48"/>
  <c r="F48"/>
  <c r="G48"/>
  <c r="H48"/>
  <c r="I48"/>
  <c r="J48"/>
  <c r="K48"/>
  <c r="L48"/>
  <c r="M48"/>
  <c r="N48"/>
  <c r="O48"/>
  <c r="P48"/>
  <c r="Q48"/>
  <c r="R48"/>
  <c r="S48"/>
  <c r="T48"/>
  <c r="U48"/>
  <c r="V48"/>
  <c r="W48"/>
  <c r="X48"/>
  <c r="B48" i="4"/>
  <c r="C48"/>
  <c r="D48"/>
  <c r="E48"/>
  <c r="F48"/>
  <c r="G48"/>
  <c r="H48"/>
  <c r="I48"/>
  <c r="J48"/>
  <c r="K48"/>
  <c r="L48"/>
  <c r="M48"/>
  <c r="N48"/>
  <c r="O48"/>
  <c r="P48"/>
  <c r="Q48"/>
  <c r="R48"/>
  <c r="S48"/>
  <c r="T48"/>
  <c r="U48"/>
  <c r="V48"/>
  <c r="W48"/>
  <c r="X48"/>
  <c r="B48" i="5"/>
  <c r="C48"/>
  <c r="C158" s="1"/>
  <c r="D48"/>
  <c r="D158" s="1"/>
  <c r="F48"/>
  <c r="F158" s="1"/>
  <c r="G48"/>
  <c r="G158" s="1"/>
  <c r="H48"/>
  <c r="H158" s="1"/>
  <c r="I48"/>
  <c r="I158" s="1"/>
  <c r="J48"/>
  <c r="J158" s="1"/>
  <c r="K48"/>
  <c r="K158" s="1"/>
  <c r="L48"/>
  <c r="M48"/>
  <c r="N48"/>
  <c r="N158" s="1"/>
  <c r="O48"/>
  <c r="O158" s="1"/>
  <c r="P48"/>
  <c r="P158" s="1"/>
  <c r="Q48"/>
  <c r="Q158" s="1"/>
  <c r="R48"/>
  <c r="R158" s="1"/>
  <c r="S48"/>
  <c r="T48"/>
  <c r="U48"/>
  <c r="U158" s="1"/>
  <c r="V48"/>
  <c r="W48"/>
  <c r="W158" s="1"/>
  <c r="X48"/>
  <c r="X158" s="1"/>
  <c r="C47" i="3"/>
  <c r="C157" s="1"/>
  <c r="C47" i="4"/>
  <c r="C157" s="1"/>
  <c r="C46" i="3"/>
  <c r="C156" s="1"/>
  <c r="C46" i="4"/>
  <c r="C156" s="1"/>
  <c r="C47" i="5"/>
  <c r="C157" s="1"/>
  <c r="C46"/>
  <c r="C43" i="3"/>
  <c r="C43" i="4"/>
  <c r="C43" i="5"/>
  <c r="C45" i="3"/>
  <c r="C45" i="4"/>
  <c r="C44" i="3"/>
  <c r="C98" s="1"/>
  <c r="C44" i="4"/>
  <c r="C45" i="5"/>
  <c r="C44"/>
  <c r="E47" i="3"/>
  <c r="E157" s="1"/>
  <c r="E43"/>
  <c r="B47" i="5"/>
  <c r="B157" s="1"/>
  <c r="B43"/>
  <c r="B47" i="3"/>
  <c r="B157" s="1"/>
  <c r="B43"/>
  <c r="C42" i="5"/>
  <c r="E46" i="3"/>
  <c r="B46" i="5"/>
  <c r="B156" s="1"/>
  <c r="B46" i="3"/>
  <c r="E44"/>
  <c r="E45"/>
  <c r="E45" i="11" s="1"/>
  <c r="B44" i="5"/>
  <c r="B45"/>
  <c r="B44" i="3"/>
  <c r="B45"/>
  <c r="B42"/>
  <c r="B42" i="5"/>
  <c r="E42" i="3"/>
  <c r="C42"/>
  <c r="C42" i="4"/>
  <c r="D47" i="3"/>
  <c r="D157" s="1"/>
  <c r="D43"/>
  <c r="D47" i="5"/>
  <c r="D157" s="1"/>
  <c r="D46"/>
  <c r="D156" s="1"/>
  <c r="D47" i="4"/>
  <c r="F47" i="5"/>
  <c r="F157" s="1"/>
  <c r="F47" i="4"/>
  <c r="F157" s="1"/>
  <c r="F47" i="3"/>
  <c r="F157" s="1"/>
  <c r="E47" i="4"/>
  <c r="E47" i="12" s="1"/>
  <c r="B47" i="4"/>
  <c r="B157" s="1"/>
  <c r="B43"/>
  <c r="D43"/>
  <c r="D43" i="10" s="1"/>
  <c r="E43" i="4"/>
  <c r="E43" i="10" s="1"/>
  <c r="F43" i="4"/>
  <c r="F43" i="3"/>
  <c r="G47" i="4"/>
  <c r="G157" s="1"/>
  <c r="G47" i="3"/>
  <c r="G157" s="1"/>
  <c r="G47" i="5"/>
  <c r="G157" s="1"/>
  <c r="G43" i="4"/>
  <c r="G43" i="3"/>
  <c r="H47" i="4"/>
  <c r="H157" s="1"/>
  <c r="H47" i="3"/>
  <c r="H157" s="1"/>
  <c r="H43" i="4"/>
  <c r="H43" i="3"/>
  <c r="H153" s="1"/>
  <c r="I47" i="4"/>
  <c r="I157" s="1"/>
  <c r="I47" i="3"/>
  <c r="I157" s="1"/>
  <c r="I43" i="4"/>
  <c r="I43" i="3"/>
  <c r="I153" s="1"/>
  <c r="J47" i="4"/>
  <c r="J157" s="1"/>
  <c r="J47" i="3"/>
  <c r="J157" s="1"/>
  <c r="J43" i="4"/>
  <c r="J43" i="3"/>
  <c r="J153" s="1"/>
  <c r="K47" i="4"/>
  <c r="K157" s="1"/>
  <c r="K47" i="3"/>
  <c r="K157" s="1"/>
  <c r="K43" i="4"/>
  <c r="K43" i="3"/>
  <c r="K153" s="1"/>
  <c r="N47" i="4"/>
  <c r="N157" s="1"/>
  <c r="N47" i="3"/>
  <c r="N157" s="1"/>
  <c r="N43" i="4"/>
  <c r="N43" i="3"/>
  <c r="N153" s="1"/>
  <c r="O47" i="4"/>
  <c r="O157" s="1"/>
  <c r="O47" i="3"/>
  <c r="O157" s="1"/>
  <c r="O43" i="4"/>
  <c r="O43" i="3"/>
  <c r="O153" s="1"/>
  <c r="P47" i="4"/>
  <c r="P157" s="1"/>
  <c r="P47" i="3"/>
  <c r="P157" s="1"/>
  <c r="P43" i="4"/>
  <c r="P43" i="3"/>
  <c r="P153" s="1"/>
  <c r="Q47" i="4"/>
  <c r="Q157" s="1"/>
  <c r="Q47" i="3"/>
  <c r="Q157" s="1"/>
  <c r="Q43" i="4"/>
  <c r="Q43" i="3"/>
  <c r="Q153" s="1"/>
  <c r="R47" i="4"/>
  <c r="R157" s="1"/>
  <c r="R47" i="3"/>
  <c r="R157" s="1"/>
  <c r="R43" i="4"/>
  <c r="R43" i="3"/>
  <c r="R153" s="1"/>
  <c r="T47" i="4"/>
  <c r="T47" i="3"/>
  <c r="T157" s="1"/>
  <c r="T43" i="4"/>
  <c r="T43" i="3"/>
  <c r="U47" i="4"/>
  <c r="U157" s="1"/>
  <c r="U47" i="3"/>
  <c r="U157" s="1"/>
  <c r="U47" i="5"/>
  <c r="U157" s="1"/>
  <c r="U43" i="4"/>
  <c r="U43" i="3"/>
  <c r="W47" i="4"/>
  <c r="W157" s="1"/>
  <c r="W47" i="3"/>
  <c r="W157" s="1"/>
  <c r="W43" i="4"/>
  <c r="W153" s="1"/>
  <c r="W43" i="3"/>
  <c r="X47" i="4"/>
  <c r="X157" s="1"/>
  <c r="X47" i="3"/>
  <c r="X157" s="1"/>
  <c r="X43" i="4"/>
  <c r="X153" s="1"/>
  <c r="X43" i="3"/>
  <c r="B46" i="4"/>
  <c r="B156" s="1"/>
  <c r="D46"/>
  <c r="D156" s="1"/>
  <c r="D46" i="3"/>
  <c r="D156" s="1"/>
  <c r="E46" i="4"/>
  <c r="E46" i="12" s="1"/>
  <c r="F46" i="4"/>
  <c r="F156" s="1"/>
  <c r="F46" i="3"/>
  <c r="G46" i="4"/>
  <c r="G156" s="1"/>
  <c r="G46" i="3"/>
  <c r="G156" s="1"/>
  <c r="H46" i="4"/>
  <c r="H156" s="1"/>
  <c r="H46" i="3"/>
  <c r="H156" s="1"/>
  <c r="I46" i="4"/>
  <c r="I156" s="1"/>
  <c r="I46" i="3"/>
  <c r="I156" s="1"/>
  <c r="J46" i="4"/>
  <c r="J156" s="1"/>
  <c r="J46" i="3"/>
  <c r="J156" s="1"/>
  <c r="K46" i="4"/>
  <c r="K156" s="1"/>
  <c r="K46" i="3"/>
  <c r="K156" s="1"/>
  <c r="N46" i="4"/>
  <c r="N156" s="1"/>
  <c r="N46" i="3"/>
  <c r="N156" s="1"/>
  <c r="O46" i="4"/>
  <c r="O156" s="1"/>
  <c r="O46" i="3"/>
  <c r="O156" s="1"/>
  <c r="P46" i="4"/>
  <c r="P156" s="1"/>
  <c r="P46" i="3"/>
  <c r="Q46" i="4"/>
  <c r="Q156" s="1"/>
  <c r="Q46" i="3"/>
  <c r="Q156" s="1"/>
  <c r="R46" i="4"/>
  <c r="R156" s="1"/>
  <c r="R46" i="3"/>
  <c r="R156" s="1"/>
  <c r="T46" i="4"/>
  <c r="T156" s="1"/>
  <c r="T46" i="3"/>
  <c r="U46" i="4"/>
  <c r="U156" s="1"/>
  <c r="U46" i="3"/>
  <c r="W46" i="4"/>
  <c r="W156" s="1"/>
  <c r="W46" i="3"/>
  <c r="W156" s="1"/>
  <c r="X46" i="4"/>
  <c r="X156" s="1"/>
  <c r="X46" i="3"/>
  <c r="X156" s="1"/>
  <c r="L47" i="4"/>
  <c r="L157" s="1"/>
  <c r="M47"/>
  <c r="M157" s="1"/>
  <c r="S47"/>
  <c r="S157" s="1"/>
  <c r="V47"/>
  <c r="V157" s="1"/>
  <c r="D43" i="5"/>
  <c r="F43"/>
  <c r="G43"/>
  <c r="H47"/>
  <c r="H157" s="1"/>
  <c r="H43"/>
  <c r="H43" i="11" s="1"/>
  <c r="I47" i="5"/>
  <c r="I157" s="1"/>
  <c r="I43"/>
  <c r="J47"/>
  <c r="J157" s="1"/>
  <c r="J43"/>
  <c r="J43" i="11" s="1"/>
  <c r="K47" i="5"/>
  <c r="K157" s="1"/>
  <c r="K43"/>
  <c r="L47" i="3"/>
  <c r="L157" s="1"/>
  <c r="L47" i="5"/>
  <c r="L157" s="1"/>
  <c r="L43" i="3"/>
  <c r="L43" i="5"/>
  <c r="M47" i="3"/>
  <c r="M157" s="1"/>
  <c r="M47" i="5"/>
  <c r="M157" s="1"/>
  <c r="M43" i="3"/>
  <c r="M43" i="5"/>
  <c r="M43" i="11" s="1"/>
  <c r="N47" i="5"/>
  <c r="N157" s="1"/>
  <c r="N43"/>
  <c r="N43" i="11" s="1"/>
  <c r="O47" i="5"/>
  <c r="O157" s="1"/>
  <c r="O43"/>
  <c r="P47"/>
  <c r="P157" s="1"/>
  <c r="P43"/>
  <c r="P43" i="11" s="1"/>
  <c r="Q47" i="5"/>
  <c r="Q157" s="1"/>
  <c r="Q43"/>
  <c r="R47"/>
  <c r="R157" s="1"/>
  <c r="R43"/>
  <c r="R43" i="11" s="1"/>
  <c r="S47" i="3"/>
  <c r="S157" s="1"/>
  <c r="S47" i="5"/>
  <c r="S157" s="1"/>
  <c r="S43" i="3"/>
  <c r="S43" i="5"/>
  <c r="S43" i="11" s="1"/>
  <c r="T47" i="5"/>
  <c r="T43"/>
  <c r="U43"/>
  <c r="V47" i="3"/>
  <c r="V157" s="1"/>
  <c r="V47" i="5"/>
  <c r="V157" s="1"/>
  <c r="V43" i="3"/>
  <c r="V43" i="5"/>
  <c r="W47"/>
  <c r="W157" s="1"/>
  <c r="W43"/>
  <c r="W43" i="11" s="1"/>
  <c r="X47" i="5"/>
  <c r="X157" s="1"/>
  <c r="X43"/>
  <c r="F46"/>
  <c r="F156" s="1"/>
  <c r="G46"/>
  <c r="G46" i="11" s="1"/>
  <c r="H46" i="5"/>
  <c r="I46"/>
  <c r="J46"/>
  <c r="K46"/>
  <c r="K46" i="11" s="1"/>
  <c r="L46" i="3"/>
  <c r="L156" s="1"/>
  <c r="L46" i="5"/>
  <c r="M46" i="3"/>
  <c r="M156" s="1"/>
  <c r="M46" i="5"/>
  <c r="N46"/>
  <c r="O46"/>
  <c r="P46"/>
  <c r="Q46"/>
  <c r="Q46" i="11" s="1"/>
  <c r="R46" i="5"/>
  <c r="S46" i="3"/>
  <c r="S156" s="1"/>
  <c r="S46" i="5"/>
  <c r="T46"/>
  <c r="U46"/>
  <c r="V46" i="3"/>
  <c r="V156" s="1"/>
  <c r="V46" i="5"/>
  <c r="W46"/>
  <c r="W46" i="11" s="1"/>
  <c r="X46" i="5"/>
  <c r="L43" i="4"/>
  <c r="M43"/>
  <c r="S43"/>
  <c r="V43"/>
  <c r="L46"/>
  <c r="L156" s="1"/>
  <c r="M46"/>
  <c r="M156" s="1"/>
  <c r="S46"/>
  <c r="S156" s="1"/>
  <c r="V46"/>
  <c r="V156" s="1"/>
  <c r="L33"/>
  <c r="L29"/>
  <c r="D41"/>
  <c r="D42"/>
  <c r="D44"/>
  <c r="D42" i="5"/>
  <c r="D45"/>
  <c r="D45" i="4"/>
  <c r="C41" i="5"/>
  <c r="D45" i="3"/>
  <c r="D41"/>
  <c r="D42"/>
  <c r="D44"/>
  <c r="F45" i="4"/>
  <c r="F41"/>
  <c r="F42"/>
  <c r="F44"/>
  <c r="F45" i="3"/>
  <c r="F41"/>
  <c r="F42"/>
  <c r="F44"/>
  <c r="C41" i="4"/>
  <c r="C41" i="3"/>
  <c r="E45" i="4"/>
  <c r="E41"/>
  <c r="E41" i="12" s="1"/>
  <c r="E42" i="4"/>
  <c r="E42" i="12" s="1"/>
  <c r="E44" i="4"/>
  <c r="E44" i="12" s="1"/>
  <c r="E41" i="3"/>
  <c r="B45" i="4"/>
  <c r="B41"/>
  <c r="B42"/>
  <c r="B44"/>
  <c r="B41" i="3"/>
  <c r="D37" i="4"/>
  <c r="D38"/>
  <c r="D39"/>
  <c r="D40"/>
  <c r="D44" i="5"/>
  <c r="F44"/>
  <c r="F45"/>
  <c r="D33" i="4"/>
  <c r="D34"/>
  <c r="D35"/>
  <c r="D36"/>
  <c r="F42" i="5"/>
  <c r="D5"/>
  <c r="D6"/>
  <c r="L32" i="4"/>
  <c r="L30"/>
  <c r="L31"/>
  <c r="L25"/>
  <c r="L25" i="3"/>
  <c r="L26" i="4"/>
  <c r="L26" i="3"/>
  <c r="L27" i="4"/>
  <c r="L27" i="3"/>
  <c r="L28" i="4"/>
  <c r="L28" i="3"/>
  <c r="G42" i="5"/>
  <c r="H42"/>
  <c r="I42"/>
  <c r="J42"/>
  <c r="K42"/>
  <c r="L42"/>
  <c r="M42"/>
  <c r="N42"/>
  <c r="O42"/>
  <c r="P42"/>
  <c r="Q42"/>
  <c r="R42"/>
  <c r="S42"/>
  <c r="T42"/>
  <c r="U42"/>
  <c r="V42"/>
  <c r="W42"/>
  <c r="X42"/>
  <c r="G45"/>
  <c r="H45"/>
  <c r="I45"/>
  <c r="J45"/>
  <c r="K45"/>
  <c r="L45"/>
  <c r="M45"/>
  <c r="N45"/>
  <c r="O45"/>
  <c r="P45"/>
  <c r="Q45"/>
  <c r="R45"/>
  <c r="S45"/>
  <c r="T45"/>
  <c r="U45"/>
  <c r="V45"/>
  <c r="W45"/>
  <c r="X45"/>
  <c r="G42" i="4"/>
  <c r="H42"/>
  <c r="I42"/>
  <c r="J42"/>
  <c r="K42"/>
  <c r="L42"/>
  <c r="M42"/>
  <c r="N42"/>
  <c r="O42"/>
  <c r="P42"/>
  <c r="Q42"/>
  <c r="R42"/>
  <c r="S42"/>
  <c r="T42"/>
  <c r="U42"/>
  <c r="V42"/>
  <c r="W42"/>
  <c r="X42"/>
  <c r="G45"/>
  <c r="H45"/>
  <c r="I45"/>
  <c r="J45"/>
  <c r="K45"/>
  <c r="L45"/>
  <c r="M45"/>
  <c r="N45"/>
  <c r="O45"/>
  <c r="P45"/>
  <c r="Q45"/>
  <c r="R45"/>
  <c r="S45"/>
  <c r="T45"/>
  <c r="U45"/>
  <c r="V45"/>
  <c r="W45"/>
  <c r="X45"/>
  <c r="G42" i="3"/>
  <c r="H42"/>
  <c r="I42"/>
  <c r="J42"/>
  <c r="K42"/>
  <c r="L42"/>
  <c r="M42"/>
  <c r="N42"/>
  <c r="O42"/>
  <c r="P42"/>
  <c r="Q42"/>
  <c r="R42"/>
  <c r="S42"/>
  <c r="T42"/>
  <c r="U42"/>
  <c r="V42"/>
  <c r="W42"/>
  <c r="X42"/>
  <c r="G45"/>
  <c r="H45"/>
  <c r="I45"/>
  <c r="J45"/>
  <c r="K45"/>
  <c r="L45"/>
  <c r="M45"/>
  <c r="N45"/>
  <c r="O45"/>
  <c r="P45"/>
  <c r="Q45"/>
  <c r="R45"/>
  <c r="S45"/>
  <c r="T45"/>
  <c r="U45"/>
  <c r="V45"/>
  <c r="W45"/>
  <c r="X45"/>
  <c r="C38" i="5"/>
  <c r="C40"/>
  <c r="D5" i="4"/>
  <c r="B5"/>
  <c r="B5" i="5"/>
  <c r="D6" i="4"/>
  <c r="D6" i="3"/>
  <c r="F6" i="5"/>
  <c r="F6" i="4"/>
  <c r="F6" i="3"/>
  <c r="C6" i="5"/>
  <c r="C6" i="4"/>
  <c r="C6" i="3"/>
  <c r="E6" i="4"/>
  <c r="E6" i="12" s="1"/>
  <c r="E6" i="3"/>
  <c r="E6" i="11" s="1"/>
  <c r="B6" i="5"/>
  <c r="B6" i="4"/>
  <c r="B6" i="3"/>
  <c r="D7" i="5"/>
  <c r="D7" i="4"/>
  <c r="D7" i="3"/>
  <c r="D7" i="11" s="1"/>
  <c r="F7" i="5"/>
  <c r="F7" i="4"/>
  <c r="F7" i="3"/>
  <c r="C7" i="5"/>
  <c r="C7" i="4"/>
  <c r="C7" i="3"/>
  <c r="E7" i="4"/>
  <c r="E7" i="12" s="1"/>
  <c r="E7" i="3"/>
  <c r="B7" i="5"/>
  <c r="B7" i="4"/>
  <c r="B7" i="3"/>
  <c r="D8" i="5"/>
  <c r="D8" i="4"/>
  <c r="D8" i="3"/>
  <c r="F8" i="5"/>
  <c r="F8" i="4"/>
  <c r="F8" i="3"/>
  <c r="C8" i="5"/>
  <c r="C8" i="4"/>
  <c r="C8" i="3"/>
  <c r="E8" i="4"/>
  <c r="E8" i="12" s="1"/>
  <c r="E8" i="3"/>
  <c r="E8" i="11" s="1"/>
  <c r="B8" i="5"/>
  <c r="B8" i="4"/>
  <c r="B8" i="3"/>
  <c r="D5"/>
  <c r="F5" i="4"/>
  <c r="F5" i="3"/>
  <c r="C5" i="4"/>
  <c r="C5" i="3"/>
  <c r="E5" i="4"/>
  <c r="E5" i="12" s="1"/>
  <c r="E5" i="3"/>
  <c r="E5" i="11" s="1"/>
  <c r="B5" i="3"/>
  <c r="D9" i="5"/>
  <c r="D9" i="4"/>
  <c r="D9" i="3"/>
  <c r="F9" i="5"/>
  <c r="F9" i="4"/>
  <c r="F9" i="3"/>
  <c r="C9" i="5"/>
  <c r="C9" i="4"/>
  <c r="C115" s="1"/>
  <c r="C9" i="3"/>
  <c r="C115" s="1"/>
  <c r="E9" i="4"/>
  <c r="E9" i="3"/>
  <c r="B9" i="5"/>
  <c r="B9" i="4"/>
  <c r="B9" i="3"/>
  <c r="D10" i="5"/>
  <c r="D10" i="4"/>
  <c r="D10" i="3"/>
  <c r="F10" i="5"/>
  <c r="F10" i="4"/>
  <c r="F10" i="3"/>
  <c r="C10" i="5"/>
  <c r="C10" i="4"/>
  <c r="C10" i="3"/>
  <c r="C116" s="1"/>
  <c r="E10" i="4"/>
  <c r="E10" i="12" s="1"/>
  <c r="E10" i="3"/>
  <c r="E116" s="1"/>
  <c r="B10" i="5"/>
  <c r="B10" i="4"/>
  <c r="B116" s="1"/>
  <c r="B10" i="3"/>
  <c r="D11" i="5"/>
  <c r="D117" s="1"/>
  <c r="D11" i="4"/>
  <c r="D117" s="1"/>
  <c r="D11" i="3"/>
  <c r="D117" s="1"/>
  <c r="F11" i="5"/>
  <c r="F11" i="4"/>
  <c r="F117" s="1"/>
  <c r="F11" i="3"/>
  <c r="F117" s="1"/>
  <c r="C11" i="5"/>
  <c r="C117" s="1"/>
  <c r="C11" i="4"/>
  <c r="C117" s="1"/>
  <c r="C11" i="3"/>
  <c r="E11" i="4"/>
  <c r="E11" i="3"/>
  <c r="B11" i="5"/>
  <c r="B11" i="4"/>
  <c r="B11" i="3"/>
  <c r="B117" s="1"/>
  <c r="D12" i="5"/>
  <c r="D12" i="4"/>
  <c r="D12" i="3"/>
  <c r="F12" i="5"/>
  <c r="F12" i="4"/>
  <c r="F12" i="3"/>
  <c r="F118" s="1"/>
  <c r="C12" i="5"/>
  <c r="C12" i="4"/>
  <c r="C12" i="3"/>
  <c r="C118" s="1"/>
  <c r="E12" i="4"/>
  <c r="E12" i="12" s="1"/>
  <c r="E12" i="3"/>
  <c r="E118" s="1"/>
  <c r="B12" i="5"/>
  <c r="B12" i="4"/>
  <c r="B118" s="1"/>
  <c r="B12" i="3"/>
  <c r="D13" i="5"/>
  <c r="D119" s="1"/>
  <c r="D13" i="4"/>
  <c r="D13" i="3"/>
  <c r="D119" s="1"/>
  <c r="F13" i="5"/>
  <c r="F13" i="4"/>
  <c r="F119" s="1"/>
  <c r="F13" i="3"/>
  <c r="C13" i="5"/>
  <c r="C119" s="1"/>
  <c r="C13" i="4"/>
  <c r="C13" i="3"/>
  <c r="E119" i="5"/>
  <c r="E13" i="4"/>
  <c r="E13" i="12" s="1"/>
  <c r="E13" i="3"/>
  <c r="B13" i="5"/>
  <c r="B13" i="4"/>
  <c r="B13" i="3"/>
  <c r="D14" i="5"/>
  <c r="D14" i="4"/>
  <c r="D14" i="3"/>
  <c r="F14" i="5"/>
  <c r="F14" i="4"/>
  <c r="F14" i="3"/>
  <c r="C14" i="5"/>
  <c r="C14" i="4"/>
  <c r="C14" i="3"/>
  <c r="E14" i="4"/>
  <c r="E14" i="12" s="1"/>
  <c r="E14" i="3"/>
  <c r="E14" i="11" s="1"/>
  <c r="B14" i="5"/>
  <c r="B14" i="4"/>
  <c r="B14" i="3"/>
  <c r="D15" i="5"/>
  <c r="D15" i="4"/>
  <c r="D15" i="3"/>
  <c r="F15" i="5"/>
  <c r="F15" i="4"/>
  <c r="F15" i="3"/>
  <c r="C15" i="5"/>
  <c r="C15" i="4"/>
  <c r="C15" i="3"/>
  <c r="E15" i="4"/>
  <c r="E15" i="3"/>
  <c r="B15" i="5"/>
  <c r="B15" i="4"/>
  <c r="B15" i="3"/>
  <c r="D16" i="5"/>
  <c r="D16" i="4"/>
  <c r="D16" i="3"/>
  <c r="F16" i="5"/>
  <c r="F16" i="4"/>
  <c r="F16" i="3"/>
  <c r="C16" i="5"/>
  <c r="C16" i="4"/>
  <c r="C16" i="3"/>
  <c r="E16" i="4"/>
  <c r="E16" i="3"/>
  <c r="E16" i="11" s="1"/>
  <c r="B16" i="5"/>
  <c r="B16" i="4"/>
  <c r="B16" i="3"/>
  <c r="D17" i="5"/>
  <c r="D17" i="4"/>
  <c r="D17" i="3"/>
  <c r="F17" i="5"/>
  <c r="F17" i="4"/>
  <c r="F17" i="3"/>
  <c r="C17" i="5"/>
  <c r="C17" i="4"/>
  <c r="C17" i="3"/>
  <c r="C17" i="11" s="1"/>
  <c r="E17" i="4"/>
  <c r="E17" i="3"/>
  <c r="B17" i="5"/>
  <c r="B17" i="4"/>
  <c r="B17" i="3"/>
  <c r="D18" i="5"/>
  <c r="D18" i="4"/>
  <c r="D18" i="3"/>
  <c r="F18" i="5"/>
  <c r="F18" i="4"/>
  <c r="F18" i="3"/>
  <c r="C18" i="5"/>
  <c r="C18" i="4"/>
  <c r="C18" i="3"/>
  <c r="E18" i="4"/>
  <c r="E18" i="12" s="1"/>
  <c r="E18" i="3"/>
  <c r="E18" i="11" s="1"/>
  <c r="B18" i="5"/>
  <c r="B18" i="4"/>
  <c r="B18" i="3"/>
  <c r="D19" i="5"/>
  <c r="D19" i="4"/>
  <c r="D19" i="3"/>
  <c r="F19" i="5"/>
  <c r="F19" i="4"/>
  <c r="F19" i="3"/>
  <c r="C19" i="5"/>
  <c r="C19" i="4"/>
  <c r="C19" i="3"/>
  <c r="E19" i="4"/>
  <c r="E19" i="3"/>
  <c r="B19" i="5"/>
  <c r="B19" i="4"/>
  <c r="B19" i="3"/>
  <c r="D20" i="5"/>
  <c r="D20" i="4"/>
  <c r="D20" i="3"/>
  <c r="D126" s="1"/>
  <c r="F20" i="5"/>
  <c r="F126" s="1"/>
  <c r="F20" i="4"/>
  <c r="F20" i="3"/>
  <c r="C20" i="5"/>
  <c r="C20" i="4"/>
  <c r="C20" i="3"/>
  <c r="E20" i="4"/>
  <c r="E20" i="3"/>
  <c r="E126" s="1"/>
  <c r="B20" i="5"/>
  <c r="B20" i="4"/>
  <c r="B126" s="1"/>
  <c r="B20" i="3"/>
  <c r="D21" i="5"/>
  <c r="D127" s="1"/>
  <c r="D21" i="4"/>
  <c r="D21" i="3"/>
  <c r="F21" i="5"/>
  <c r="F21" i="4"/>
  <c r="F127" s="1"/>
  <c r="F21" i="3"/>
  <c r="F127" s="1"/>
  <c r="C21" i="5"/>
  <c r="C127" s="1"/>
  <c r="C21" i="4"/>
  <c r="C21" i="3"/>
  <c r="C127" s="1"/>
  <c r="E21" i="4"/>
  <c r="E127" s="1"/>
  <c r="E21" i="3"/>
  <c r="B21" i="5"/>
  <c r="B127" s="1"/>
  <c r="B21" i="4"/>
  <c r="B127" s="1"/>
  <c r="B21" i="3"/>
  <c r="D22" i="5"/>
  <c r="D22" i="4"/>
  <c r="D22" i="3"/>
  <c r="D128" s="1"/>
  <c r="F22" i="5"/>
  <c r="F22" i="4"/>
  <c r="F128" s="1"/>
  <c r="F22" i="3"/>
  <c r="C22" i="5"/>
  <c r="C22" i="4"/>
  <c r="C22" i="3"/>
  <c r="E22" i="4"/>
  <c r="E22" i="12" s="1"/>
  <c r="E22" i="3"/>
  <c r="E22" i="11" s="1"/>
  <c r="B22" i="5"/>
  <c r="B128" s="1"/>
  <c r="B22" i="4"/>
  <c r="B22" i="3"/>
  <c r="D23" i="5"/>
  <c r="D23" i="4"/>
  <c r="D23" i="3"/>
  <c r="D129" s="1"/>
  <c r="F23" i="5"/>
  <c r="F23" i="4"/>
  <c r="F129" s="1"/>
  <c r="F23" i="3"/>
  <c r="C23" i="5"/>
  <c r="C129" s="1"/>
  <c r="C23" i="4"/>
  <c r="C23" i="3"/>
  <c r="C23" i="11" s="1"/>
  <c r="E23" i="4"/>
  <c r="E129" s="1"/>
  <c r="E23" i="3"/>
  <c r="B23" i="5"/>
  <c r="B23" i="4"/>
  <c r="B23" i="3"/>
  <c r="D24" i="5"/>
  <c r="D24" i="4"/>
  <c r="D130" s="1"/>
  <c r="D24" i="3"/>
  <c r="F24" i="5"/>
  <c r="F24" i="4"/>
  <c r="F24" i="3"/>
  <c r="C24" i="5"/>
  <c r="C24" i="4"/>
  <c r="C24" i="3"/>
  <c r="E24" i="4"/>
  <c r="E24" i="3"/>
  <c r="E130" s="1"/>
  <c r="B24" i="5"/>
  <c r="B24" i="4"/>
  <c r="B24" i="3"/>
  <c r="D25" i="5"/>
  <c r="D131" s="1"/>
  <c r="D25" i="4"/>
  <c r="D25" i="3"/>
  <c r="D131" s="1"/>
  <c r="F25" i="5"/>
  <c r="F25" i="4"/>
  <c r="F131" s="1"/>
  <c r="F25" i="3"/>
  <c r="C25" i="5"/>
  <c r="C131" s="1"/>
  <c r="C25" i="4"/>
  <c r="C25" i="3"/>
  <c r="C131" s="1"/>
  <c r="E131" i="5"/>
  <c r="E25" i="4"/>
  <c r="E25" i="12" s="1"/>
  <c r="E25" i="3"/>
  <c r="B25" i="5"/>
  <c r="B25" i="4"/>
  <c r="B25" i="3"/>
  <c r="D26" i="5"/>
  <c r="D26" i="4"/>
  <c r="D26" i="3"/>
  <c r="F26" i="5"/>
  <c r="F26" i="4"/>
  <c r="F26" i="3"/>
  <c r="C26" i="5"/>
  <c r="C26" i="4"/>
  <c r="C26" i="3"/>
  <c r="E26" i="4"/>
  <c r="E26" i="12" s="1"/>
  <c r="E26" i="3"/>
  <c r="E26" i="11" s="1"/>
  <c r="B26" i="5"/>
  <c r="B26" i="4"/>
  <c r="B26" i="3"/>
  <c r="D27" i="5"/>
  <c r="D27" i="4"/>
  <c r="D27" i="3"/>
  <c r="F27" i="5"/>
  <c r="F27" i="4"/>
  <c r="F27" i="3"/>
  <c r="C27" i="5"/>
  <c r="C27" i="4"/>
  <c r="C27" i="3"/>
  <c r="E27" i="4"/>
  <c r="E27" i="3"/>
  <c r="B27" i="5"/>
  <c r="B27" i="4"/>
  <c r="B27" i="3"/>
  <c r="D28" i="5"/>
  <c r="D28" i="4"/>
  <c r="D28" i="3"/>
  <c r="F28" i="5"/>
  <c r="F28" i="4"/>
  <c r="F28" i="3"/>
  <c r="C28" i="5"/>
  <c r="C28" i="4"/>
  <c r="C28" i="3"/>
  <c r="E28" i="4"/>
  <c r="E28" i="12" s="1"/>
  <c r="E28" i="3"/>
  <c r="B28" i="5"/>
  <c r="B28" i="4"/>
  <c r="B28" i="3"/>
  <c r="D29" i="5"/>
  <c r="D29" i="4"/>
  <c r="D29" i="3"/>
  <c r="F29" i="5"/>
  <c r="F29" i="4"/>
  <c r="F29" i="3"/>
  <c r="C29" i="5"/>
  <c r="C29" i="4"/>
  <c r="C29" i="3"/>
  <c r="E29" i="4"/>
  <c r="E29" i="12" s="1"/>
  <c r="E29" i="3"/>
  <c r="B29" i="5"/>
  <c r="B135" s="1"/>
  <c r="B29" i="4"/>
  <c r="B29" i="3"/>
  <c r="D30" i="5"/>
  <c r="D30" i="4"/>
  <c r="D136" s="1"/>
  <c r="D30" i="3"/>
  <c r="F30" i="5"/>
  <c r="F136" s="1"/>
  <c r="F30" i="4"/>
  <c r="F30" i="3"/>
  <c r="F136" s="1"/>
  <c r="C30" i="5"/>
  <c r="C30" i="4"/>
  <c r="C136" s="1"/>
  <c r="C30" i="3"/>
  <c r="E30" i="4"/>
  <c r="E30" i="12" s="1"/>
  <c r="E30" i="3"/>
  <c r="B30" i="5"/>
  <c r="B30" i="4"/>
  <c r="B30" i="3"/>
  <c r="D31" i="5"/>
  <c r="D31" i="4"/>
  <c r="D31" i="3"/>
  <c r="F31" i="5"/>
  <c r="F31" i="4"/>
  <c r="F31" i="3"/>
  <c r="C31" i="5"/>
  <c r="C31" i="4"/>
  <c r="C31" i="3"/>
  <c r="E31" i="4"/>
  <c r="E31" i="12" s="1"/>
  <c r="E31" i="3"/>
  <c r="B31" i="5"/>
  <c r="B31" i="4"/>
  <c r="B31" i="3"/>
  <c r="D32" i="5"/>
  <c r="D32" i="4"/>
  <c r="D32" i="3"/>
  <c r="F32" i="5"/>
  <c r="F32" i="4"/>
  <c r="F32" i="3"/>
  <c r="C32" i="5"/>
  <c r="C32" i="4"/>
  <c r="C32" i="3"/>
  <c r="E32" i="4"/>
  <c r="E32" i="12" s="1"/>
  <c r="E32" i="3"/>
  <c r="E32" i="11" s="1"/>
  <c r="B32" i="5"/>
  <c r="B32" i="4"/>
  <c r="B32" i="3"/>
  <c r="D33" i="5"/>
  <c r="D33" i="3"/>
  <c r="F33" i="5"/>
  <c r="F33" i="4"/>
  <c r="F33" i="3"/>
  <c r="C33" i="5"/>
  <c r="C33" i="4"/>
  <c r="C33" i="3"/>
  <c r="E33" i="4"/>
  <c r="E33" i="3"/>
  <c r="E33" i="11" s="1"/>
  <c r="B33" i="5"/>
  <c r="B33" i="4"/>
  <c r="B33" i="3"/>
  <c r="D34" i="5"/>
  <c r="D34" i="3"/>
  <c r="F34" i="5"/>
  <c r="F34" i="4"/>
  <c r="F34" i="3"/>
  <c r="C34" i="5"/>
  <c r="C34" i="4"/>
  <c r="C34" i="3"/>
  <c r="E34" i="4"/>
  <c r="E34" i="12" s="1"/>
  <c r="E34" i="3"/>
  <c r="E34" i="11" s="1"/>
  <c r="B34" i="5"/>
  <c r="B34" i="4"/>
  <c r="B34" i="3"/>
  <c r="D35" i="5"/>
  <c r="D35" i="3"/>
  <c r="F35" i="5"/>
  <c r="F35" i="4"/>
  <c r="F35" i="3"/>
  <c r="C35" i="5"/>
  <c r="C35" i="4"/>
  <c r="C35" i="3"/>
  <c r="E35" i="4"/>
  <c r="E35" i="12" s="1"/>
  <c r="E35" i="3"/>
  <c r="E35" i="11" s="1"/>
  <c r="B35" i="5"/>
  <c r="B35" i="4"/>
  <c r="B35" i="3"/>
  <c r="D36" i="5"/>
  <c r="D36" i="3"/>
  <c r="F36" i="5"/>
  <c r="F142" s="1"/>
  <c r="F36" i="4"/>
  <c r="F36" i="3"/>
  <c r="F36" i="11" s="1"/>
  <c r="C36" i="5"/>
  <c r="C36" i="4"/>
  <c r="C142" s="1"/>
  <c r="C36" i="3"/>
  <c r="E36" i="4"/>
  <c r="E36" i="12" s="1"/>
  <c r="E36" i="3"/>
  <c r="B36" i="5"/>
  <c r="B36" i="4"/>
  <c r="B36" i="3"/>
  <c r="D37" i="5"/>
  <c r="D37" i="3"/>
  <c r="F37" i="5"/>
  <c r="F37" i="4"/>
  <c r="F37" i="3"/>
  <c r="C37" i="5"/>
  <c r="C37" i="4"/>
  <c r="C37" i="3"/>
  <c r="E37" i="4"/>
  <c r="E37" i="3"/>
  <c r="E37" i="11" s="1"/>
  <c r="B37" i="5"/>
  <c r="B37" i="4"/>
  <c r="B37" i="3"/>
  <c r="D38" i="5"/>
  <c r="D38" i="3"/>
  <c r="F38" i="5"/>
  <c r="F38" i="4"/>
  <c r="F38" i="3"/>
  <c r="C38" i="4"/>
  <c r="C38" i="3"/>
  <c r="E38" i="4"/>
  <c r="E38" i="3"/>
  <c r="B38" i="5"/>
  <c r="B38" i="4"/>
  <c r="B38" i="3"/>
  <c r="D39" i="5"/>
  <c r="D92" s="1"/>
  <c r="D39" i="3"/>
  <c r="F39" i="5"/>
  <c r="F39" i="4"/>
  <c r="F39" i="3"/>
  <c r="C39" i="5"/>
  <c r="C39" i="4"/>
  <c r="C39" i="3"/>
  <c r="E39" i="4"/>
  <c r="E39" i="12" s="1"/>
  <c r="E39" i="3"/>
  <c r="B39" i="5"/>
  <c r="B39" i="4"/>
  <c r="B39" i="3"/>
  <c r="D40" i="5"/>
  <c r="D40" i="3"/>
  <c r="F40" i="5"/>
  <c r="F40" i="4"/>
  <c r="F40" i="3"/>
  <c r="C40" i="4"/>
  <c r="C40" i="3"/>
  <c r="E40" i="4"/>
  <c r="E40" i="12" s="1"/>
  <c r="E40" i="3"/>
  <c r="B40" i="5"/>
  <c r="B40" i="4"/>
  <c r="B40" i="3"/>
  <c r="D41" i="5"/>
  <c r="F41"/>
  <c r="B41"/>
  <c r="F5"/>
  <c r="C5"/>
  <c r="G5"/>
  <c r="H5"/>
  <c r="I5"/>
  <c r="I9"/>
  <c r="J5"/>
  <c r="K5"/>
  <c r="L5"/>
  <c r="M5"/>
  <c r="N5"/>
  <c r="O5"/>
  <c r="P5"/>
  <c r="Q5"/>
  <c r="R5"/>
  <c r="S5"/>
  <c r="T5"/>
  <c r="U5"/>
  <c r="V5"/>
  <c r="W5"/>
  <c r="X5"/>
  <c r="G6"/>
  <c r="H6"/>
  <c r="I6"/>
  <c r="J6"/>
  <c r="K6"/>
  <c r="L6"/>
  <c r="M6"/>
  <c r="N6"/>
  <c r="O6"/>
  <c r="P6"/>
  <c r="Q6"/>
  <c r="R6"/>
  <c r="S6"/>
  <c r="T6"/>
  <c r="U6"/>
  <c r="V6"/>
  <c r="W6"/>
  <c r="X6"/>
  <c r="G7"/>
  <c r="H7"/>
  <c r="I7"/>
  <c r="J7"/>
  <c r="K7"/>
  <c r="L7"/>
  <c r="M7"/>
  <c r="N7"/>
  <c r="O7"/>
  <c r="P7"/>
  <c r="Q7"/>
  <c r="R7"/>
  <c r="S7"/>
  <c r="T7"/>
  <c r="U7"/>
  <c r="V7"/>
  <c r="W7"/>
  <c r="X7"/>
  <c r="G8"/>
  <c r="H8"/>
  <c r="I8"/>
  <c r="J8"/>
  <c r="K8"/>
  <c r="L8"/>
  <c r="M8"/>
  <c r="N8"/>
  <c r="O8"/>
  <c r="P8"/>
  <c r="Q8"/>
  <c r="R8"/>
  <c r="S8"/>
  <c r="T8"/>
  <c r="U8"/>
  <c r="V8"/>
  <c r="W8"/>
  <c r="X8"/>
  <c r="G9"/>
  <c r="H9"/>
  <c r="J9"/>
  <c r="K9"/>
  <c r="L9"/>
  <c r="M9"/>
  <c r="N9"/>
  <c r="O9"/>
  <c r="P9"/>
  <c r="Q9"/>
  <c r="R9"/>
  <c r="S9"/>
  <c r="T9"/>
  <c r="U9"/>
  <c r="V9"/>
  <c r="W9"/>
  <c r="X9"/>
  <c r="G10"/>
  <c r="H10"/>
  <c r="I10"/>
  <c r="J10"/>
  <c r="K10"/>
  <c r="L10"/>
  <c r="M10"/>
  <c r="N10"/>
  <c r="O10"/>
  <c r="P10"/>
  <c r="Q10"/>
  <c r="R10"/>
  <c r="S10"/>
  <c r="T10"/>
  <c r="U10"/>
  <c r="V10"/>
  <c r="W10"/>
  <c r="X10"/>
  <c r="G11"/>
  <c r="H11"/>
  <c r="I11"/>
  <c r="J11"/>
  <c r="K11"/>
  <c r="L11"/>
  <c r="M11"/>
  <c r="N11"/>
  <c r="O11"/>
  <c r="P11"/>
  <c r="Q11"/>
  <c r="R11"/>
  <c r="S11"/>
  <c r="S15"/>
  <c r="T11"/>
  <c r="T117" s="1"/>
  <c r="U11"/>
  <c r="V11"/>
  <c r="W11"/>
  <c r="X11"/>
  <c r="G12"/>
  <c r="H12"/>
  <c r="I12"/>
  <c r="J12"/>
  <c r="K12"/>
  <c r="L12"/>
  <c r="M12"/>
  <c r="N12"/>
  <c r="O12"/>
  <c r="O118" s="1"/>
  <c r="P12"/>
  <c r="Q12"/>
  <c r="R12"/>
  <c r="S12"/>
  <c r="T12"/>
  <c r="T118" s="1"/>
  <c r="U12"/>
  <c r="V12"/>
  <c r="W12"/>
  <c r="X12"/>
  <c r="G13"/>
  <c r="H13"/>
  <c r="I13"/>
  <c r="J13"/>
  <c r="K13"/>
  <c r="L13"/>
  <c r="M13"/>
  <c r="N13"/>
  <c r="O13"/>
  <c r="P13"/>
  <c r="Q13"/>
  <c r="R13"/>
  <c r="S13"/>
  <c r="T13"/>
  <c r="U13"/>
  <c r="V13"/>
  <c r="W13"/>
  <c r="X13"/>
  <c r="G14"/>
  <c r="H14"/>
  <c r="I14"/>
  <c r="J14"/>
  <c r="K14"/>
  <c r="L14"/>
  <c r="M14"/>
  <c r="N14"/>
  <c r="O14"/>
  <c r="O18"/>
  <c r="P14"/>
  <c r="Q14"/>
  <c r="R14"/>
  <c r="S14"/>
  <c r="T14"/>
  <c r="U14"/>
  <c r="V14"/>
  <c r="W14"/>
  <c r="X14"/>
  <c r="G15"/>
  <c r="H15"/>
  <c r="I15"/>
  <c r="J15"/>
  <c r="K15"/>
  <c r="L15"/>
  <c r="M15"/>
  <c r="N15"/>
  <c r="O15"/>
  <c r="O19"/>
  <c r="P15"/>
  <c r="Q15"/>
  <c r="R15"/>
  <c r="T15"/>
  <c r="U15"/>
  <c r="V15"/>
  <c r="W15"/>
  <c r="X15"/>
  <c r="G16"/>
  <c r="G17"/>
  <c r="H16"/>
  <c r="I16"/>
  <c r="J16"/>
  <c r="K16"/>
  <c r="L16"/>
  <c r="M16"/>
  <c r="N16"/>
  <c r="O16"/>
  <c r="P16"/>
  <c r="Q16"/>
  <c r="R16"/>
  <c r="S16"/>
  <c r="T16"/>
  <c r="U16"/>
  <c r="V16"/>
  <c r="W16"/>
  <c r="X16"/>
  <c r="H17"/>
  <c r="I17"/>
  <c r="J17"/>
  <c r="K17"/>
  <c r="L17"/>
  <c r="M17"/>
  <c r="N17"/>
  <c r="O17"/>
  <c r="P17"/>
  <c r="Q17"/>
  <c r="R17"/>
  <c r="S17"/>
  <c r="T17"/>
  <c r="U17"/>
  <c r="V17"/>
  <c r="W17"/>
  <c r="X17"/>
  <c r="G18"/>
  <c r="H18"/>
  <c r="I18"/>
  <c r="J18"/>
  <c r="K18"/>
  <c r="K22"/>
  <c r="L18"/>
  <c r="M18"/>
  <c r="N18"/>
  <c r="P18"/>
  <c r="Q18"/>
  <c r="R18"/>
  <c r="S18"/>
  <c r="T18"/>
  <c r="T124" s="1"/>
  <c r="U18"/>
  <c r="V18"/>
  <c r="W18"/>
  <c r="X18"/>
  <c r="G19"/>
  <c r="H19"/>
  <c r="I19"/>
  <c r="J19"/>
  <c r="K19"/>
  <c r="L19"/>
  <c r="M19"/>
  <c r="N19"/>
  <c r="P19"/>
  <c r="Q19"/>
  <c r="R19"/>
  <c r="S19"/>
  <c r="T19"/>
  <c r="U19"/>
  <c r="V19"/>
  <c r="W19"/>
  <c r="X19"/>
  <c r="G20"/>
  <c r="H20"/>
  <c r="I20"/>
  <c r="J20"/>
  <c r="K20"/>
  <c r="L20"/>
  <c r="M20"/>
  <c r="N20"/>
  <c r="O20"/>
  <c r="P20"/>
  <c r="Q20"/>
  <c r="R20"/>
  <c r="S20"/>
  <c r="T20"/>
  <c r="U20"/>
  <c r="V20"/>
  <c r="W20"/>
  <c r="X20"/>
  <c r="G21"/>
  <c r="H21"/>
  <c r="I21"/>
  <c r="J21"/>
  <c r="K21"/>
  <c r="L21"/>
  <c r="M21"/>
  <c r="N21"/>
  <c r="O21"/>
  <c r="P21"/>
  <c r="Q21"/>
  <c r="R21"/>
  <c r="S21"/>
  <c r="T21"/>
  <c r="U21"/>
  <c r="V21"/>
  <c r="W21"/>
  <c r="X21"/>
  <c r="G22"/>
  <c r="H22"/>
  <c r="I22"/>
  <c r="J22"/>
  <c r="L22"/>
  <c r="M22"/>
  <c r="N22"/>
  <c r="O22"/>
  <c r="P22"/>
  <c r="Q22"/>
  <c r="R22"/>
  <c r="S22"/>
  <c r="T22"/>
  <c r="U22"/>
  <c r="V22"/>
  <c r="W22"/>
  <c r="X22"/>
  <c r="G23"/>
  <c r="H23"/>
  <c r="I23"/>
  <c r="J23"/>
  <c r="K23"/>
  <c r="L23"/>
  <c r="M23"/>
  <c r="N23"/>
  <c r="O23"/>
  <c r="P23"/>
  <c r="Q23"/>
  <c r="R23"/>
  <c r="S23"/>
  <c r="T23"/>
  <c r="U23"/>
  <c r="V23"/>
  <c r="W23"/>
  <c r="X23"/>
  <c r="G24"/>
  <c r="H24"/>
  <c r="I24"/>
  <c r="J24"/>
  <c r="K24"/>
  <c r="L24"/>
  <c r="M24"/>
  <c r="N24"/>
  <c r="O24"/>
  <c r="P24"/>
  <c r="Q24"/>
  <c r="R24"/>
  <c r="S24"/>
  <c r="T24"/>
  <c r="U24"/>
  <c r="V24"/>
  <c r="W24"/>
  <c r="X24"/>
  <c r="G25"/>
  <c r="H25"/>
  <c r="I25"/>
  <c r="J25"/>
  <c r="K25"/>
  <c r="L25"/>
  <c r="M25"/>
  <c r="N25"/>
  <c r="O25"/>
  <c r="P25"/>
  <c r="Q25"/>
  <c r="R25"/>
  <c r="S25"/>
  <c r="T25"/>
  <c r="U25"/>
  <c r="V25"/>
  <c r="W25"/>
  <c r="X25"/>
  <c r="G26"/>
  <c r="H26"/>
  <c r="I26"/>
  <c r="J26"/>
  <c r="K26"/>
  <c r="L26"/>
  <c r="L132" s="1"/>
  <c r="M26"/>
  <c r="N26"/>
  <c r="O26"/>
  <c r="P26"/>
  <c r="Q26"/>
  <c r="R26"/>
  <c r="S26"/>
  <c r="T26"/>
  <c r="T132" s="1"/>
  <c r="U26"/>
  <c r="V26"/>
  <c r="W26"/>
  <c r="X26"/>
  <c r="G27"/>
  <c r="H27"/>
  <c r="I27"/>
  <c r="J27"/>
  <c r="K27"/>
  <c r="L27"/>
  <c r="M27"/>
  <c r="N27"/>
  <c r="N133" s="1"/>
  <c r="O27"/>
  <c r="P27"/>
  <c r="Q27"/>
  <c r="R27"/>
  <c r="R133" s="1"/>
  <c r="S27"/>
  <c r="T27"/>
  <c r="T133" s="1"/>
  <c r="U27"/>
  <c r="V27"/>
  <c r="W27"/>
  <c r="X27"/>
  <c r="G28"/>
  <c r="H28"/>
  <c r="I28"/>
  <c r="J28"/>
  <c r="K28"/>
  <c r="L28"/>
  <c r="M28"/>
  <c r="N28"/>
  <c r="O28"/>
  <c r="P28"/>
  <c r="Q28"/>
  <c r="R28"/>
  <c r="S28"/>
  <c r="T28"/>
  <c r="T134" s="1"/>
  <c r="U28"/>
  <c r="V28"/>
  <c r="W28"/>
  <c r="X28"/>
  <c r="G29"/>
  <c r="H29"/>
  <c r="I29"/>
  <c r="J29"/>
  <c r="K29"/>
  <c r="L29"/>
  <c r="M29"/>
  <c r="N29"/>
  <c r="O29"/>
  <c r="P29"/>
  <c r="Q29"/>
  <c r="R29"/>
  <c r="S29"/>
  <c r="T29"/>
  <c r="T135" s="1"/>
  <c r="U29"/>
  <c r="V29"/>
  <c r="W29"/>
  <c r="X29"/>
  <c r="G30"/>
  <c r="H30"/>
  <c r="I30"/>
  <c r="J30"/>
  <c r="K30"/>
  <c r="L30"/>
  <c r="L136" s="1"/>
  <c r="M30"/>
  <c r="N30"/>
  <c r="O30"/>
  <c r="P30"/>
  <c r="Q30"/>
  <c r="R30"/>
  <c r="S30"/>
  <c r="T30"/>
  <c r="T136" s="1"/>
  <c r="U30"/>
  <c r="V30"/>
  <c r="W30"/>
  <c r="X30"/>
  <c r="G31"/>
  <c r="H31"/>
  <c r="I31"/>
  <c r="J31"/>
  <c r="K31"/>
  <c r="L31"/>
  <c r="L31" i="11" s="1"/>
  <c r="M31" i="5"/>
  <c r="N31"/>
  <c r="N137" s="1"/>
  <c r="O31"/>
  <c r="P31"/>
  <c r="Q31"/>
  <c r="R31"/>
  <c r="S31"/>
  <c r="T31"/>
  <c r="T137" s="1"/>
  <c r="U31"/>
  <c r="V31"/>
  <c r="W31"/>
  <c r="X31"/>
  <c r="G32"/>
  <c r="H32"/>
  <c r="I32"/>
  <c r="J32"/>
  <c r="K32"/>
  <c r="L32"/>
  <c r="M32"/>
  <c r="N32"/>
  <c r="O32"/>
  <c r="P32"/>
  <c r="Q32"/>
  <c r="R32"/>
  <c r="S32"/>
  <c r="T32"/>
  <c r="T138" s="1"/>
  <c r="U32"/>
  <c r="V32"/>
  <c r="W32"/>
  <c r="X32"/>
  <c r="G33"/>
  <c r="H33"/>
  <c r="I33"/>
  <c r="J33"/>
  <c r="K33"/>
  <c r="L33"/>
  <c r="M33"/>
  <c r="N33"/>
  <c r="O33"/>
  <c r="P33"/>
  <c r="Q33"/>
  <c r="R33"/>
  <c r="R139" s="1"/>
  <c r="S33"/>
  <c r="T33"/>
  <c r="T139" s="1"/>
  <c r="U33"/>
  <c r="V33"/>
  <c r="W33"/>
  <c r="X33"/>
  <c r="G34"/>
  <c r="H34"/>
  <c r="I34"/>
  <c r="J34"/>
  <c r="K34"/>
  <c r="L34"/>
  <c r="M34"/>
  <c r="N34"/>
  <c r="O34"/>
  <c r="P34"/>
  <c r="Q34"/>
  <c r="R34"/>
  <c r="S34"/>
  <c r="T34"/>
  <c r="T140" s="1"/>
  <c r="U34"/>
  <c r="V34"/>
  <c r="W34"/>
  <c r="X34"/>
  <c r="G35"/>
  <c r="H35"/>
  <c r="I35"/>
  <c r="J35"/>
  <c r="K35"/>
  <c r="L35"/>
  <c r="M35"/>
  <c r="N35"/>
  <c r="O35"/>
  <c r="P35"/>
  <c r="Q35"/>
  <c r="R35"/>
  <c r="S35"/>
  <c r="T35"/>
  <c r="T141" s="1"/>
  <c r="U35"/>
  <c r="V35"/>
  <c r="W35"/>
  <c r="X35"/>
  <c r="G36"/>
  <c r="H36"/>
  <c r="I36"/>
  <c r="J36"/>
  <c r="K36"/>
  <c r="L36"/>
  <c r="M36"/>
  <c r="N36"/>
  <c r="O36"/>
  <c r="P36"/>
  <c r="Q36"/>
  <c r="R36"/>
  <c r="S36"/>
  <c r="T36"/>
  <c r="T142" s="1"/>
  <c r="U36"/>
  <c r="V36"/>
  <c r="W36"/>
  <c r="X36"/>
  <c r="G37"/>
  <c r="H37"/>
  <c r="I37"/>
  <c r="J37"/>
  <c r="K37"/>
  <c r="L37"/>
  <c r="M37"/>
  <c r="N37"/>
  <c r="N143" s="1"/>
  <c r="O37"/>
  <c r="P37"/>
  <c r="Q37"/>
  <c r="R37"/>
  <c r="S37"/>
  <c r="T37"/>
  <c r="T143" s="1"/>
  <c r="U37"/>
  <c r="V37"/>
  <c r="W37"/>
  <c r="X37"/>
  <c r="G38"/>
  <c r="H38"/>
  <c r="I38"/>
  <c r="J38"/>
  <c r="K38"/>
  <c r="L38"/>
  <c r="M38"/>
  <c r="N38"/>
  <c r="O38"/>
  <c r="P38"/>
  <c r="Q38"/>
  <c r="R38"/>
  <c r="S38"/>
  <c r="T38"/>
  <c r="T144" s="1"/>
  <c r="U38"/>
  <c r="V38"/>
  <c r="W38"/>
  <c r="X38"/>
  <c r="G39"/>
  <c r="H39"/>
  <c r="I39"/>
  <c r="J39"/>
  <c r="K39"/>
  <c r="L39"/>
  <c r="M39"/>
  <c r="N39"/>
  <c r="O39"/>
  <c r="P39"/>
  <c r="Q39"/>
  <c r="R39"/>
  <c r="S39"/>
  <c r="T39"/>
  <c r="T145" s="1"/>
  <c r="U39"/>
  <c r="V39"/>
  <c r="W39"/>
  <c r="X39"/>
  <c r="G40"/>
  <c r="H40"/>
  <c r="I40"/>
  <c r="J40"/>
  <c r="K40"/>
  <c r="L40"/>
  <c r="M40"/>
  <c r="N40"/>
  <c r="O40"/>
  <c r="P40"/>
  <c r="Q40"/>
  <c r="R40"/>
  <c r="S40"/>
  <c r="T40"/>
  <c r="T146" s="1"/>
  <c r="U40"/>
  <c r="V40"/>
  <c r="W40"/>
  <c r="X40"/>
  <c r="G41"/>
  <c r="H41"/>
  <c r="I41"/>
  <c r="J41"/>
  <c r="K41"/>
  <c r="L41"/>
  <c r="M41"/>
  <c r="N41"/>
  <c r="O41"/>
  <c r="P41"/>
  <c r="Q41"/>
  <c r="R41"/>
  <c r="S41"/>
  <c r="T41"/>
  <c r="T147" s="1"/>
  <c r="U41"/>
  <c r="V41"/>
  <c r="W41"/>
  <c r="X41"/>
  <c r="G44"/>
  <c r="H44"/>
  <c r="I44"/>
  <c r="J44"/>
  <c r="K44"/>
  <c r="L44"/>
  <c r="M44"/>
  <c r="N44"/>
  <c r="O44"/>
  <c r="P44"/>
  <c r="Q44"/>
  <c r="R44"/>
  <c r="S44"/>
  <c r="T44"/>
  <c r="T150" s="1"/>
  <c r="U44"/>
  <c r="V44"/>
  <c r="W44"/>
  <c r="X44"/>
  <c r="G5" i="4"/>
  <c r="H5"/>
  <c r="I5"/>
  <c r="J5"/>
  <c r="K5"/>
  <c r="L5"/>
  <c r="M5"/>
  <c r="N5"/>
  <c r="O5"/>
  <c r="P5"/>
  <c r="Q5"/>
  <c r="R5"/>
  <c r="S5"/>
  <c r="T5"/>
  <c r="U5"/>
  <c r="V5"/>
  <c r="W5"/>
  <c r="X5"/>
  <c r="G6"/>
  <c r="H6"/>
  <c r="I6"/>
  <c r="J6"/>
  <c r="K6"/>
  <c r="L6"/>
  <c r="M6"/>
  <c r="N6"/>
  <c r="O6"/>
  <c r="P6"/>
  <c r="Q6"/>
  <c r="R6"/>
  <c r="S6"/>
  <c r="T6"/>
  <c r="U6"/>
  <c r="V6"/>
  <c r="W6"/>
  <c r="X6"/>
  <c r="G7"/>
  <c r="H7"/>
  <c r="I7"/>
  <c r="J7"/>
  <c r="K7"/>
  <c r="L7"/>
  <c r="M7"/>
  <c r="N7"/>
  <c r="O7"/>
  <c r="P7"/>
  <c r="Q7"/>
  <c r="R7"/>
  <c r="S7"/>
  <c r="T7"/>
  <c r="U7"/>
  <c r="V7"/>
  <c r="W7"/>
  <c r="X7"/>
  <c r="G8"/>
  <c r="H8"/>
  <c r="I8"/>
  <c r="J8"/>
  <c r="K8"/>
  <c r="L8"/>
  <c r="M8"/>
  <c r="N8"/>
  <c r="O8"/>
  <c r="P8"/>
  <c r="Q8"/>
  <c r="R8"/>
  <c r="S8"/>
  <c r="T8"/>
  <c r="U8"/>
  <c r="V8"/>
  <c r="W8"/>
  <c r="X8"/>
  <c r="G9"/>
  <c r="H9"/>
  <c r="I9"/>
  <c r="J9"/>
  <c r="J115" s="1"/>
  <c r="K9"/>
  <c r="L9"/>
  <c r="M9"/>
  <c r="M115" s="1"/>
  <c r="N9"/>
  <c r="O9"/>
  <c r="P9"/>
  <c r="Q9"/>
  <c r="Q115" s="1"/>
  <c r="R9"/>
  <c r="R115" s="1"/>
  <c r="S9"/>
  <c r="T9"/>
  <c r="T115" s="1"/>
  <c r="U9"/>
  <c r="V9"/>
  <c r="W9"/>
  <c r="X9"/>
  <c r="X115" s="1"/>
  <c r="G10"/>
  <c r="H10"/>
  <c r="I10"/>
  <c r="J10"/>
  <c r="K10"/>
  <c r="K116" s="1"/>
  <c r="L10"/>
  <c r="M10"/>
  <c r="N10"/>
  <c r="O10"/>
  <c r="O116" s="1"/>
  <c r="P10"/>
  <c r="P116" s="1"/>
  <c r="Q10"/>
  <c r="R10"/>
  <c r="S10"/>
  <c r="T10"/>
  <c r="T116" s="1"/>
  <c r="U10"/>
  <c r="U116" s="1"/>
  <c r="V10"/>
  <c r="W10"/>
  <c r="X10"/>
  <c r="G11"/>
  <c r="G117" s="1"/>
  <c r="H11"/>
  <c r="I11"/>
  <c r="J11"/>
  <c r="K11"/>
  <c r="K117" s="1"/>
  <c r="L11"/>
  <c r="M11"/>
  <c r="M117" s="1"/>
  <c r="N11"/>
  <c r="O11"/>
  <c r="P11"/>
  <c r="P117" s="1"/>
  <c r="Q11"/>
  <c r="R11"/>
  <c r="S11"/>
  <c r="S117" s="1"/>
  <c r="T11"/>
  <c r="T117" s="1"/>
  <c r="U11"/>
  <c r="V11"/>
  <c r="W11"/>
  <c r="X11"/>
  <c r="G12"/>
  <c r="G118" s="1"/>
  <c r="H12"/>
  <c r="H118" s="1"/>
  <c r="I12"/>
  <c r="J12"/>
  <c r="K12"/>
  <c r="L12"/>
  <c r="M12"/>
  <c r="N12"/>
  <c r="O12"/>
  <c r="P12"/>
  <c r="Q12"/>
  <c r="R12"/>
  <c r="R118" s="1"/>
  <c r="S12"/>
  <c r="T12"/>
  <c r="T118" s="1"/>
  <c r="U12"/>
  <c r="V12"/>
  <c r="W12"/>
  <c r="X12"/>
  <c r="G13"/>
  <c r="G119" s="1"/>
  <c r="H13"/>
  <c r="I13"/>
  <c r="J13"/>
  <c r="K13"/>
  <c r="L13"/>
  <c r="M13"/>
  <c r="N13"/>
  <c r="N119" s="1"/>
  <c r="O13"/>
  <c r="P13"/>
  <c r="Q13"/>
  <c r="R13"/>
  <c r="R119" s="1"/>
  <c r="S13"/>
  <c r="T13"/>
  <c r="T119" s="1"/>
  <c r="U13"/>
  <c r="V13"/>
  <c r="V119" s="1"/>
  <c r="W13"/>
  <c r="W119" s="1"/>
  <c r="X13"/>
  <c r="G14"/>
  <c r="H14"/>
  <c r="I14"/>
  <c r="J14"/>
  <c r="K14"/>
  <c r="L14"/>
  <c r="L120" s="1"/>
  <c r="M14"/>
  <c r="N14"/>
  <c r="O14"/>
  <c r="P14"/>
  <c r="P120" s="1"/>
  <c r="Q14"/>
  <c r="R14"/>
  <c r="S14"/>
  <c r="T14"/>
  <c r="T120" s="1"/>
  <c r="U14"/>
  <c r="U120" s="1"/>
  <c r="V14"/>
  <c r="W14"/>
  <c r="X14"/>
  <c r="G15"/>
  <c r="H15"/>
  <c r="I15"/>
  <c r="J15"/>
  <c r="K15"/>
  <c r="K121" s="1"/>
  <c r="L15"/>
  <c r="M15"/>
  <c r="N15"/>
  <c r="N121" s="1"/>
  <c r="O15"/>
  <c r="P15"/>
  <c r="Q15"/>
  <c r="R15"/>
  <c r="S15"/>
  <c r="T15"/>
  <c r="T121" s="1"/>
  <c r="U15"/>
  <c r="V15"/>
  <c r="W15"/>
  <c r="X15"/>
  <c r="G16"/>
  <c r="H16"/>
  <c r="H122" s="1"/>
  <c r="I16"/>
  <c r="J16"/>
  <c r="K16"/>
  <c r="L16"/>
  <c r="M16"/>
  <c r="M122" s="1"/>
  <c r="N16"/>
  <c r="N122" s="1"/>
  <c r="O16"/>
  <c r="P16"/>
  <c r="P122" s="1"/>
  <c r="Q16"/>
  <c r="R16"/>
  <c r="S16"/>
  <c r="T16"/>
  <c r="T122" s="1"/>
  <c r="U16"/>
  <c r="V16"/>
  <c r="W16"/>
  <c r="X16"/>
  <c r="G17"/>
  <c r="H17"/>
  <c r="H123" s="1"/>
  <c r="I17"/>
  <c r="J17"/>
  <c r="K17"/>
  <c r="L17"/>
  <c r="M17"/>
  <c r="N17"/>
  <c r="O17"/>
  <c r="O123" s="1"/>
  <c r="P17"/>
  <c r="Q17"/>
  <c r="R17"/>
  <c r="S17"/>
  <c r="S123" s="1"/>
  <c r="T17"/>
  <c r="T123" s="1"/>
  <c r="U17"/>
  <c r="U123" s="1"/>
  <c r="V17"/>
  <c r="W17"/>
  <c r="X17"/>
  <c r="G18"/>
  <c r="H18"/>
  <c r="H124" s="1"/>
  <c r="I18"/>
  <c r="J18"/>
  <c r="K18"/>
  <c r="L18"/>
  <c r="M18"/>
  <c r="N18"/>
  <c r="N124" s="1"/>
  <c r="O18"/>
  <c r="P18"/>
  <c r="Q18"/>
  <c r="R18"/>
  <c r="S18"/>
  <c r="T18"/>
  <c r="T124" s="1"/>
  <c r="U18"/>
  <c r="V18"/>
  <c r="V124" s="1"/>
  <c r="W18"/>
  <c r="X18"/>
  <c r="X124" s="1"/>
  <c r="G19"/>
  <c r="G125" s="1"/>
  <c r="H19"/>
  <c r="I19"/>
  <c r="I125" s="1"/>
  <c r="J19"/>
  <c r="K19"/>
  <c r="K125" s="1"/>
  <c r="L19"/>
  <c r="M19"/>
  <c r="N19"/>
  <c r="O19"/>
  <c r="P19"/>
  <c r="Q19"/>
  <c r="R19"/>
  <c r="S19"/>
  <c r="T19"/>
  <c r="T125" s="1"/>
  <c r="U19"/>
  <c r="V19"/>
  <c r="W19"/>
  <c r="W125" s="1"/>
  <c r="X19"/>
  <c r="G20"/>
  <c r="H20"/>
  <c r="I20"/>
  <c r="J20"/>
  <c r="J126" s="1"/>
  <c r="K20"/>
  <c r="L20"/>
  <c r="M20"/>
  <c r="M126" s="1"/>
  <c r="N20"/>
  <c r="O20"/>
  <c r="P20"/>
  <c r="Q20"/>
  <c r="R20"/>
  <c r="S20"/>
  <c r="T20"/>
  <c r="T126" s="1"/>
  <c r="U20"/>
  <c r="V20"/>
  <c r="W20"/>
  <c r="W126" s="1"/>
  <c r="X20"/>
  <c r="X126" s="1"/>
  <c r="G21"/>
  <c r="G127" s="1"/>
  <c r="H21"/>
  <c r="I21"/>
  <c r="J21"/>
  <c r="K21"/>
  <c r="L21"/>
  <c r="M21"/>
  <c r="N21"/>
  <c r="O21"/>
  <c r="P21"/>
  <c r="Q21"/>
  <c r="R21"/>
  <c r="S21"/>
  <c r="T21"/>
  <c r="T127" s="1"/>
  <c r="U21"/>
  <c r="V21"/>
  <c r="W21"/>
  <c r="X21"/>
  <c r="G22"/>
  <c r="H22"/>
  <c r="I22"/>
  <c r="J22"/>
  <c r="K22"/>
  <c r="L22"/>
  <c r="M22"/>
  <c r="M128" s="1"/>
  <c r="N22"/>
  <c r="O22"/>
  <c r="P22"/>
  <c r="P128" s="1"/>
  <c r="Q22"/>
  <c r="R22"/>
  <c r="R128" s="1"/>
  <c r="S22"/>
  <c r="T22"/>
  <c r="T128" s="1"/>
  <c r="U22"/>
  <c r="V22"/>
  <c r="W22"/>
  <c r="X22"/>
  <c r="X128" s="1"/>
  <c r="G23"/>
  <c r="G129" s="1"/>
  <c r="H23"/>
  <c r="I23"/>
  <c r="I129" s="1"/>
  <c r="J23"/>
  <c r="K23"/>
  <c r="L23"/>
  <c r="M23"/>
  <c r="N23"/>
  <c r="O23"/>
  <c r="P23"/>
  <c r="Q23"/>
  <c r="R23"/>
  <c r="R129" s="1"/>
  <c r="S23"/>
  <c r="T23"/>
  <c r="T129" s="1"/>
  <c r="U23"/>
  <c r="V23"/>
  <c r="W23"/>
  <c r="W129" s="1"/>
  <c r="X23"/>
  <c r="G24"/>
  <c r="H24"/>
  <c r="I24"/>
  <c r="J24"/>
  <c r="K24"/>
  <c r="L24"/>
  <c r="M24"/>
  <c r="N24"/>
  <c r="O24"/>
  <c r="P24"/>
  <c r="Q24"/>
  <c r="R24"/>
  <c r="S24"/>
  <c r="S130" s="1"/>
  <c r="T24"/>
  <c r="T130" s="1"/>
  <c r="U24"/>
  <c r="U130" s="1"/>
  <c r="V24"/>
  <c r="W24"/>
  <c r="X24"/>
  <c r="G25"/>
  <c r="H25"/>
  <c r="I25"/>
  <c r="J25"/>
  <c r="K25"/>
  <c r="M25"/>
  <c r="N25"/>
  <c r="O25"/>
  <c r="P25"/>
  <c r="Q25"/>
  <c r="R25"/>
  <c r="S25"/>
  <c r="T25"/>
  <c r="U25"/>
  <c r="V25"/>
  <c r="W25"/>
  <c r="X25"/>
  <c r="G26"/>
  <c r="H26"/>
  <c r="I26"/>
  <c r="J26"/>
  <c r="K26"/>
  <c r="M26"/>
  <c r="N26"/>
  <c r="O26"/>
  <c r="P26"/>
  <c r="Q26"/>
  <c r="R26"/>
  <c r="S26"/>
  <c r="T26"/>
  <c r="U26"/>
  <c r="V26"/>
  <c r="W26"/>
  <c r="X26"/>
  <c r="G27"/>
  <c r="H27"/>
  <c r="I27"/>
  <c r="J27"/>
  <c r="K27"/>
  <c r="M27"/>
  <c r="N27"/>
  <c r="O27"/>
  <c r="P27"/>
  <c r="Q27"/>
  <c r="R27"/>
  <c r="S27"/>
  <c r="T27"/>
  <c r="U27"/>
  <c r="V27"/>
  <c r="W27"/>
  <c r="X27"/>
  <c r="G28"/>
  <c r="H28"/>
  <c r="I28"/>
  <c r="J28"/>
  <c r="K28"/>
  <c r="M28"/>
  <c r="M134" s="1"/>
  <c r="N28"/>
  <c r="O28"/>
  <c r="P28"/>
  <c r="Q28"/>
  <c r="R28"/>
  <c r="S28"/>
  <c r="S134" s="1"/>
  <c r="T28"/>
  <c r="T134" s="1"/>
  <c r="U28"/>
  <c r="U134" s="1"/>
  <c r="V28"/>
  <c r="W28"/>
  <c r="X28"/>
  <c r="G29"/>
  <c r="H29"/>
  <c r="I29"/>
  <c r="I135" s="1"/>
  <c r="J29"/>
  <c r="K29"/>
  <c r="K135" s="1"/>
  <c r="M29"/>
  <c r="M135" s="1"/>
  <c r="N29"/>
  <c r="N135" s="1"/>
  <c r="O29"/>
  <c r="P29"/>
  <c r="P135" s="1"/>
  <c r="Q29"/>
  <c r="Q135" s="1"/>
  <c r="R29"/>
  <c r="R135" s="1"/>
  <c r="S29"/>
  <c r="T29"/>
  <c r="T135" s="1"/>
  <c r="U29"/>
  <c r="V29"/>
  <c r="V135" s="1"/>
  <c r="W29"/>
  <c r="W135" s="1"/>
  <c r="X29"/>
  <c r="X135" s="1"/>
  <c r="G30"/>
  <c r="H30"/>
  <c r="H136" s="1"/>
  <c r="I30"/>
  <c r="J30"/>
  <c r="J136" s="1"/>
  <c r="K30"/>
  <c r="M30"/>
  <c r="N30"/>
  <c r="O30"/>
  <c r="P30"/>
  <c r="Q30"/>
  <c r="R30"/>
  <c r="S30"/>
  <c r="T30"/>
  <c r="T136" s="1"/>
  <c r="U30"/>
  <c r="U136" s="1"/>
  <c r="V30"/>
  <c r="V136" s="1"/>
  <c r="W30"/>
  <c r="W136" s="1"/>
  <c r="X30"/>
  <c r="G31"/>
  <c r="G137" s="1"/>
  <c r="H31"/>
  <c r="H137" s="1"/>
  <c r="I31"/>
  <c r="I137" s="1"/>
  <c r="J31"/>
  <c r="K31"/>
  <c r="M31"/>
  <c r="N31"/>
  <c r="N137" s="1"/>
  <c r="O31"/>
  <c r="P31"/>
  <c r="Q31"/>
  <c r="R31"/>
  <c r="R137" s="1"/>
  <c r="S31"/>
  <c r="T31"/>
  <c r="T137" s="1"/>
  <c r="U31"/>
  <c r="V31"/>
  <c r="V137" s="1"/>
  <c r="W31"/>
  <c r="X31"/>
  <c r="X137" s="1"/>
  <c r="G32"/>
  <c r="H32"/>
  <c r="I32"/>
  <c r="J32"/>
  <c r="J138" s="1"/>
  <c r="K32"/>
  <c r="M32"/>
  <c r="M138" s="1"/>
  <c r="N32"/>
  <c r="O32"/>
  <c r="O138" s="1"/>
  <c r="P32"/>
  <c r="P138" s="1"/>
  <c r="Q32"/>
  <c r="Q138" s="1"/>
  <c r="R32"/>
  <c r="S32"/>
  <c r="S138" s="1"/>
  <c r="T32"/>
  <c r="T138" s="1"/>
  <c r="U32"/>
  <c r="U138" s="1"/>
  <c r="V32"/>
  <c r="W32"/>
  <c r="W138" s="1"/>
  <c r="X32"/>
  <c r="G33"/>
  <c r="G139" s="1"/>
  <c r="H33"/>
  <c r="I33"/>
  <c r="I139" s="1"/>
  <c r="J33"/>
  <c r="K33"/>
  <c r="K139" s="1"/>
  <c r="M33"/>
  <c r="N33"/>
  <c r="N139" s="1"/>
  <c r="O33"/>
  <c r="P33"/>
  <c r="Q33"/>
  <c r="R33"/>
  <c r="S33"/>
  <c r="S139" s="1"/>
  <c r="T33"/>
  <c r="T139" s="1"/>
  <c r="U33"/>
  <c r="V33"/>
  <c r="W33"/>
  <c r="X33"/>
  <c r="X139" s="1"/>
  <c r="G34"/>
  <c r="H34"/>
  <c r="H140" s="1"/>
  <c r="I34"/>
  <c r="J34"/>
  <c r="K34"/>
  <c r="L34"/>
  <c r="M34"/>
  <c r="N34"/>
  <c r="O34"/>
  <c r="P34"/>
  <c r="Q34"/>
  <c r="R34"/>
  <c r="S34"/>
  <c r="T34"/>
  <c r="U34"/>
  <c r="V34"/>
  <c r="W34"/>
  <c r="X34"/>
  <c r="G35"/>
  <c r="H35"/>
  <c r="I35"/>
  <c r="J35"/>
  <c r="K35"/>
  <c r="L35"/>
  <c r="M35"/>
  <c r="N35"/>
  <c r="O35"/>
  <c r="P35"/>
  <c r="Q35"/>
  <c r="R35"/>
  <c r="S35"/>
  <c r="T35"/>
  <c r="U35"/>
  <c r="V35"/>
  <c r="W35"/>
  <c r="X35"/>
  <c r="G36"/>
  <c r="G36" i="3"/>
  <c r="H36" i="4"/>
  <c r="I36"/>
  <c r="J36"/>
  <c r="K36"/>
  <c r="L36"/>
  <c r="M36"/>
  <c r="M142" s="1"/>
  <c r="N36"/>
  <c r="N142" s="1"/>
  <c r="O36"/>
  <c r="O142" s="1"/>
  <c r="P36"/>
  <c r="P142" s="1"/>
  <c r="Q36"/>
  <c r="Q142" s="1"/>
  <c r="R36"/>
  <c r="S36"/>
  <c r="T36"/>
  <c r="T142" s="1"/>
  <c r="U36"/>
  <c r="V36"/>
  <c r="V142" s="1"/>
  <c r="W36"/>
  <c r="W142" s="1"/>
  <c r="X36"/>
  <c r="G37"/>
  <c r="G143" s="1"/>
  <c r="H37"/>
  <c r="I37"/>
  <c r="J37"/>
  <c r="K37"/>
  <c r="K143" s="1"/>
  <c r="L37"/>
  <c r="M37"/>
  <c r="N37"/>
  <c r="O37"/>
  <c r="P37"/>
  <c r="Q37"/>
  <c r="R37"/>
  <c r="S37"/>
  <c r="T37"/>
  <c r="U37"/>
  <c r="V37"/>
  <c r="W37"/>
  <c r="X37"/>
  <c r="G38"/>
  <c r="H38"/>
  <c r="I38"/>
  <c r="J38"/>
  <c r="K38"/>
  <c r="L38"/>
  <c r="M38"/>
  <c r="N38"/>
  <c r="O38"/>
  <c r="P38"/>
  <c r="Q38"/>
  <c r="R38"/>
  <c r="S38"/>
  <c r="T38"/>
  <c r="U38"/>
  <c r="V38"/>
  <c r="W38"/>
  <c r="X38"/>
  <c r="G39"/>
  <c r="H39"/>
  <c r="I39"/>
  <c r="J39"/>
  <c r="K39"/>
  <c r="L39"/>
  <c r="L149" s="1"/>
  <c r="M39"/>
  <c r="N39"/>
  <c r="O39"/>
  <c r="P39"/>
  <c r="Q39"/>
  <c r="R39"/>
  <c r="S39"/>
  <c r="T39"/>
  <c r="U39"/>
  <c r="V39"/>
  <c r="W39"/>
  <c r="W149" s="1"/>
  <c r="X39"/>
  <c r="G40"/>
  <c r="H40"/>
  <c r="H146" s="1"/>
  <c r="I40"/>
  <c r="J40"/>
  <c r="K40"/>
  <c r="L40"/>
  <c r="M40"/>
  <c r="N40"/>
  <c r="O40"/>
  <c r="P40"/>
  <c r="Q40"/>
  <c r="R40"/>
  <c r="S40"/>
  <c r="T40"/>
  <c r="T146" s="1"/>
  <c r="U40"/>
  <c r="U146" s="1"/>
  <c r="V40"/>
  <c r="W40"/>
  <c r="X40"/>
  <c r="G41"/>
  <c r="H41"/>
  <c r="I41"/>
  <c r="J41"/>
  <c r="K41"/>
  <c r="L41"/>
  <c r="M41"/>
  <c r="N41"/>
  <c r="O41"/>
  <c r="P41"/>
  <c r="P147" s="1"/>
  <c r="Q41"/>
  <c r="R41"/>
  <c r="R147" s="1"/>
  <c r="S41"/>
  <c r="T41"/>
  <c r="T147" s="1"/>
  <c r="U41"/>
  <c r="V41"/>
  <c r="V147" s="1"/>
  <c r="W41"/>
  <c r="X41"/>
  <c r="G44"/>
  <c r="G150" s="1"/>
  <c r="H44"/>
  <c r="H150" s="1"/>
  <c r="I44"/>
  <c r="J44"/>
  <c r="J150" s="1"/>
  <c r="K44"/>
  <c r="L44"/>
  <c r="M44"/>
  <c r="M150" s="1"/>
  <c r="N44"/>
  <c r="O44"/>
  <c r="P44"/>
  <c r="Q44"/>
  <c r="Q150" s="1"/>
  <c r="R44"/>
  <c r="S44"/>
  <c r="T44"/>
  <c r="T150" s="1"/>
  <c r="U44"/>
  <c r="V44"/>
  <c r="W44"/>
  <c r="X44"/>
  <c r="G5" i="3"/>
  <c r="H5"/>
  <c r="I5"/>
  <c r="J5"/>
  <c r="K5"/>
  <c r="L5"/>
  <c r="M5"/>
  <c r="N5"/>
  <c r="O5"/>
  <c r="P5"/>
  <c r="Q5"/>
  <c r="R5"/>
  <c r="S5"/>
  <c r="T5"/>
  <c r="U5"/>
  <c r="V5"/>
  <c r="W5"/>
  <c r="X5"/>
  <c r="G6"/>
  <c r="H6"/>
  <c r="I6"/>
  <c r="J6"/>
  <c r="K6"/>
  <c r="L6"/>
  <c r="M6"/>
  <c r="N6"/>
  <c r="O6"/>
  <c r="P6"/>
  <c r="Q6"/>
  <c r="R6"/>
  <c r="S6"/>
  <c r="T6"/>
  <c r="U6"/>
  <c r="V6"/>
  <c r="W6"/>
  <c r="X6"/>
  <c r="G7"/>
  <c r="H7"/>
  <c r="I7"/>
  <c r="J7"/>
  <c r="K7"/>
  <c r="L7"/>
  <c r="M7"/>
  <c r="N7"/>
  <c r="O7"/>
  <c r="P7"/>
  <c r="Q7"/>
  <c r="R7"/>
  <c r="S7"/>
  <c r="T7"/>
  <c r="U7"/>
  <c r="V7"/>
  <c r="W7"/>
  <c r="X7"/>
  <c r="G8"/>
  <c r="H8"/>
  <c r="I8"/>
  <c r="J8"/>
  <c r="K8"/>
  <c r="L8"/>
  <c r="M8"/>
  <c r="N8"/>
  <c r="O8"/>
  <c r="P8"/>
  <c r="Q8"/>
  <c r="R8"/>
  <c r="S8"/>
  <c r="T8"/>
  <c r="U8"/>
  <c r="V8"/>
  <c r="W8"/>
  <c r="X8"/>
  <c r="G9"/>
  <c r="H9"/>
  <c r="H115" s="1"/>
  <c r="I9"/>
  <c r="J9"/>
  <c r="K9"/>
  <c r="L9"/>
  <c r="M9"/>
  <c r="N9"/>
  <c r="O9"/>
  <c r="P9"/>
  <c r="P115" s="1"/>
  <c r="Q9"/>
  <c r="R9"/>
  <c r="R115" s="1"/>
  <c r="S9"/>
  <c r="T9"/>
  <c r="T115" s="1"/>
  <c r="U9"/>
  <c r="V9"/>
  <c r="W9"/>
  <c r="X9"/>
  <c r="X115" s="1"/>
  <c r="G10"/>
  <c r="H10"/>
  <c r="I10"/>
  <c r="J10"/>
  <c r="K10"/>
  <c r="L10"/>
  <c r="L116" s="1"/>
  <c r="M10"/>
  <c r="N10"/>
  <c r="N116" s="1"/>
  <c r="O10"/>
  <c r="P10"/>
  <c r="Q10"/>
  <c r="R10"/>
  <c r="S10"/>
  <c r="S116" s="1"/>
  <c r="T10"/>
  <c r="T116" s="1"/>
  <c r="U10"/>
  <c r="V10"/>
  <c r="W10"/>
  <c r="X10"/>
  <c r="G11"/>
  <c r="H11"/>
  <c r="I11"/>
  <c r="J11"/>
  <c r="K11"/>
  <c r="L11"/>
  <c r="L117" s="1"/>
  <c r="M11"/>
  <c r="N11"/>
  <c r="O11"/>
  <c r="P11"/>
  <c r="Q11"/>
  <c r="R11"/>
  <c r="R117" s="1"/>
  <c r="S11"/>
  <c r="T11"/>
  <c r="T117" s="1"/>
  <c r="U11"/>
  <c r="V11"/>
  <c r="W11"/>
  <c r="X11"/>
  <c r="G12"/>
  <c r="H12"/>
  <c r="H118" s="1"/>
  <c r="I12"/>
  <c r="J12"/>
  <c r="K12"/>
  <c r="L12"/>
  <c r="M12"/>
  <c r="M118" s="1"/>
  <c r="N12"/>
  <c r="O12"/>
  <c r="P12"/>
  <c r="Q12"/>
  <c r="R12"/>
  <c r="S12"/>
  <c r="T12"/>
  <c r="T118" s="1"/>
  <c r="U12"/>
  <c r="V12"/>
  <c r="W12"/>
  <c r="X12"/>
  <c r="X118" s="1"/>
  <c r="G13"/>
  <c r="H13"/>
  <c r="I13"/>
  <c r="J13"/>
  <c r="J119" s="1"/>
  <c r="K13"/>
  <c r="L13"/>
  <c r="M13"/>
  <c r="N13"/>
  <c r="N13" i="10" s="1"/>
  <c r="O13" i="3"/>
  <c r="P13"/>
  <c r="Q13"/>
  <c r="Q119" s="1"/>
  <c r="R13"/>
  <c r="S13"/>
  <c r="S119" s="1"/>
  <c r="T13"/>
  <c r="T119" s="1"/>
  <c r="U13"/>
  <c r="V13"/>
  <c r="V13" i="10" s="1"/>
  <c r="W13" i="3"/>
  <c r="W119" s="1"/>
  <c r="X13"/>
  <c r="G14"/>
  <c r="H14"/>
  <c r="I14"/>
  <c r="I120" s="1"/>
  <c r="J14"/>
  <c r="K14"/>
  <c r="L14"/>
  <c r="M14"/>
  <c r="N14"/>
  <c r="O14"/>
  <c r="P14"/>
  <c r="P120" s="1"/>
  <c r="Q14"/>
  <c r="Q14" i="10" s="1"/>
  <c r="R14" i="3"/>
  <c r="R120" s="1"/>
  <c r="S14"/>
  <c r="T14"/>
  <c r="T120" s="1"/>
  <c r="U14"/>
  <c r="V14"/>
  <c r="W14"/>
  <c r="X14"/>
  <c r="G15"/>
  <c r="H15"/>
  <c r="I15"/>
  <c r="J15"/>
  <c r="J121" s="1"/>
  <c r="K15"/>
  <c r="L15"/>
  <c r="M15"/>
  <c r="N15"/>
  <c r="O15"/>
  <c r="P15"/>
  <c r="Q15"/>
  <c r="Q121" s="1"/>
  <c r="R15"/>
  <c r="S15"/>
  <c r="T15"/>
  <c r="T121" s="1"/>
  <c r="U15"/>
  <c r="V15"/>
  <c r="W15"/>
  <c r="X15"/>
  <c r="G16"/>
  <c r="H16"/>
  <c r="I16"/>
  <c r="J16"/>
  <c r="K16"/>
  <c r="L16"/>
  <c r="M16"/>
  <c r="M122" s="1"/>
  <c r="N16"/>
  <c r="O16"/>
  <c r="P16"/>
  <c r="Q16"/>
  <c r="R16"/>
  <c r="S16"/>
  <c r="T16"/>
  <c r="T122" s="1"/>
  <c r="U16"/>
  <c r="V16"/>
  <c r="W16"/>
  <c r="X16"/>
  <c r="G17"/>
  <c r="G123" s="1"/>
  <c r="H17"/>
  <c r="I17"/>
  <c r="J17"/>
  <c r="K17"/>
  <c r="K123" s="1"/>
  <c r="L17"/>
  <c r="M17"/>
  <c r="M123" s="1"/>
  <c r="N17"/>
  <c r="N123" s="1"/>
  <c r="O17"/>
  <c r="P17"/>
  <c r="Q17"/>
  <c r="R17"/>
  <c r="S17"/>
  <c r="T17"/>
  <c r="T123" s="1"/>
  <c r="U17"/>
  <c r="V17"/>
  <c r="V123" s="1"/>
  <c r="W17"/>
  <c r="X17"/>
  <c r="G18"/>
  <c r="H18"/>
  <c r="H124" s="1"/>
  <c r="I18"/>
  <c r="I124" s="1"/>
  <c r="J18"/>
  <c r="K18"/>
  <c r="L18"/>
  <c r="L124" s="1"/>
  <c r="M18"/>
  <c r="N18"/>
  <c r="O18"/>
  <c r="P18"/>
  <c r="Q18"/>
  <c r="R18"/>
  <c r="S18"/>
  <c r="T18"/>
  <c r="T124" s="1"/>
  <c r="U18"/>
  <c r="V18"/>
  <c r="W18"/>
  <c r="X18"/>
  <c r="X124" s="1"/>
  <c r="G19"/>
  <c r="H19"/>
  <c r="I19"/>
  <c r="J19"/>
  <c r="K19"/>
  <c r="L19"/>
  <c r="M19"/>
  <c r="N19"/>
  <c r="O19"/>
  <c r="P19"/>
  <c r="Q19"/>
  <c r="R19"/>
  <c r="S19"/>
  <c r="T19"/>
  <c r="T125" s="1"/>
  <c r="U19"/>
  <c r="V19"/>
  <c r="W19"/>
  <c r="W125" s="1"/>
  <c r="X19"/>
  <c r="G20"/>
  <c r="H20"/>
  <c r="H126" s="1"/>
  <c r="I20"/>
  <c r="J20"/>
  <c r="K20"/>
  <c r="L20"/>
  <c r="M20"/>
  <c r="N20"/>
  <c r="O20"/>
  <c r="P20"/>
  <c r="P126" s="1"/>
  <c r="Q20"/>
  <c r="R20"/>
  <c r="S20"/>
  <c r="T20"/>
  <c r="T126" s="1"/>
  <c r="U20"/>
  <c r="V20"/>
  <c r="V126" s="1"/>
  <c r="W20"/>
  <c r="X20"/>
  <c r="X126" s="1"/>
  <c r="G21"/>
  <c r="H21"/>
  <c r="I21"/>
  <c r="J21"/>
  <c r="K21"/>
  <c r="L21"/>
  <c r="M21"/>
  <c r="N21"/>
  <c r="O21"/>
  <c r="P21"/>
  <c r="Q21"/>
  <c r="R21"/>
  <c r="S21"/>
  <c r="T21"/>
  <c r="T127" s="1"/>
  <c r="U21"/>
  <c r="V21"/>
  <c r="W21"/>
  <c r="X21"/>
  <c r="G22"/>
  <c r="H22"/>
  <c r="H128" s="1"/>
  <c r="I22"/>
  <c r="J22"/>
  <c r="K22"/>
  <c r="K128" s="1"/>
  <c r="L22"/>
  <c r="M22"/>
  <c r="N22"/>
  <c r="O22"/>
  <c r="P22"/>
  <c r="Q22"/>
  <c r="R22"/>
  <c r="S22"/>
  <c r="T22"/>
  <c r="T128" s="1"/>
  <c r="U22"/>
  <c r="V22"/>
  <c r="W22"/>
  <c r="X22"/>
  <c r="G23"/>
  <c r="H23"/>
  <c r="I23"/>
  <c r="J23"/>
  <c r="K23"/>
  <c r="L23"/>
  <c r="M23"/>
  <c r="N23"/>
  <c r="N129" s="1"/>
  <c r="O23"/>
  <c r="P23"/>
  <c r="Q23"/>
  <c r="R23"/>
  <c r="S23"/>
  <c r="T23"/>
  <c r="T129" s="1"/>
  <c r="U23"/>
  <c r="V23"/>
  <c r="W23"/>
  <c r="X23"/>
  <c r="G24"/>
  <c r="H24"/>
  <c r="I24"/>
  <c r="J24"/>
  <c r="K24"/>
  <c r="K130" s="1"/>
  <c r="L24"/>
  <c r="M24"/>
  <c r="N24"/>
  <c r="O24"/>
  <c r="P24"/>
  <c r="Q24"/>
  <c r="R24"/>
  <c r="S24"/>
  <c r="T24"/>
  <c r="T130" s="1"/>
  <c r="U24"/>
  <c r="V24"/>
  <c r="W24"/>
  <c r="X24"/>
  <c r="G25"/>
  <c r="H25"/>
  <c r="I25"/>
  <c r="J25"/>
  <c r="K25"/>
  <c r="M25"/>
  <c r="N25"/>
  <c r="O25"/>
  <c r="P25"/>
  <c r="Q25"/>
  <c r="R25"/>
  <c r="S25"/>
  <c r="T25"/>
  <c r="U25"/>
  <c r="V25"/>
  <c r="W25"/>
  <c r="X25"/>
  <c r="G26"/>
  <c r="H26"/>
  <c r="I26"/>
  <c r="J26"/>
  <c r="K26"/>
  <c r="M26"/>
  <c r="N26"/>
  <c r="O26"/>
  <c r="P26"/>
  <c r="Q26"/>
  <c r="R26"/>
  <c r="S26"/>
  <c r="T26"/>
  <c r="U26"/>
  <c r="V26"/>
  <c r="W26"/>
  <c r="X26"/>
  <c r="G27"/>
  <c r="H27"/>
  <c r="I27"/>
  <c r="J27"/>
  <c r="K27"/>
  <c r="M27"/>
  <c r="N27"/>
  <c r="O27"/>
  <c r="P27"/>
  <c r="Q27"/>
  <c r="R27"/>
  <c r="S27"/>
  <c r="T27"/>
  <c r="U27"/>
  <c r="V27"/>
  <c r="W27"/>
  <c r="X27"/>
  <c r="G28"/>
  <c r="H28"/>
  <c r="I28"/>
  <c r="J28"/>
  <c r="K28"/>
  <c r="M28"/>
  <c r="N28"/>
  <c r="N134" s="1"/>
  <c r="O28"/>
  <c r="P28"/>
  <c r="P134" s="1"/>
  <c r="Q28"/>
  <c r="R28"/>
  <c r="S28"/>
  <c r="T28"/>
  <c r="T134" s="1"/>
  <c r="U28"/>
  <c r="U134" s="1"/>
  <c r="V28"/>
  <c r="W28"/>
  <c r="W134" s="1"/>
  <c r="X28"/>
  <c r="G29"/>
  <c r="H29"/>
  <c r="H135" s="1"/>
  <c r="I29"/>
  <c r="J29"/>
  <c r="K29"/>
  <c r="L29"/>
  <c r="M29"/>
  <c r="N29"/>
  <c r="O29"/>
  <c r="P29"/>
  <c r="Q29"/>
  <c r="R29"/>
  <c r="S29"/>
  <c r="T29"/>
  <c r="U29"/>
  <c r="V29"/>
  <c r="W29"/>
  <c r="X29"/>
  <c r="G30"/>
  <c r="H30"/>
  <c r="I30"/>
  <c r="J30"/>
  <c r="K30"/>
  <c r="L30"/>
  <c r="M30"/>
  <c r="N30"/>
  <c r="O30"/>
  <c r="P30"/>
  <c r="Q30"/>
  <c r="R30"/>
  <c r="S30"/>
  <c r="T30"/>
  <c r="U30"/>
  <c r="V30"/>
  <c r="W30"/>
  <c r="X30"/>
  <c r="G31"/>
  <c r="H31"/>
  <c r="I31"/>
  <c r="J31"/>
  <c r="K31"/>
  <c r="M31"/>
  <c r="N31"/>
  <c r="O31"/>
  <c r="P31"/>
  <c r="Q31"/>
  <c r="R31"/>
  <c r="S31"/>
  <c r="T31"/>
  <c r="U31"/>
  <c r="V31"/>
  <c r="W31"/>
  <c r="X31"/>
  <c r="G32"/>
  <c r="H32"/>
  <c r="I32"/>
  <c r="J32"/>
  <c r="K32"/>
  <c r="L32"/>
  <c r="M32"/>
  <c r="N32"/>
  <c r="O32"/>
  <c r="P32"/>
  <c r="Q32"/>
  <c r="R32"/>
  <c r="S32"/>
  <c r="T32"/>
  <c r="U32"/>
  <c r="V32"/>
  <c r="W32"/>
  <c r="X32"/>
  <c r="G33"/>
  <c r="H33"/>
  <c r="I33"/>
  <c r="J33"/>
  <c r="K33"/>
  <c r="L33"/>
  <c r="M33"/>
  <c r="N33"/>
  <c r="O33"/>
  <c r="P33"/>
  <c r="Q33"/>
  <c r="R33"/>
  <c r="S33"/>
  <c r="T33"/>
  <c r="U33"/>
  <c r="V33"/>
  <c r="W33"/>
  <c r="X33"/>
  <c r="G34"/>
  <c r="H34"/>
  <c r="I34"/>
  <c r="J34"/>
  <c r="K34"/>
  <c r="L34"/>
  <c r="M34"/>
  <c r="N34"/>
  <c r="O34"/>
  <c r="P34"/>
  <c r="Q34"/>
  <c r="R34"/>
  <c r="S34"/>
  <c r="T34"/>
  <c r="U34"/>
  <c r="V34"/>
  <c r="W34"/>
  <c r="X34"/>
  <c r="G35"/>
  <c r="H35"/>
  <c r="I35"/>
  <c r="J35"/>
  <c r="K35"/>
  <c r="L35"/>
  <c r="M35"/>
  <c r="N35"/>
  <c r="O35"/>
  <c r="O141" s="1"/>
  <c r="P35"/>
  <c r="Q35"/>
  <c r="R35"/>
  <c r="S35"/>
  <c r="T35"/>
  <c r="T141" s="1"/>
  <c r="U35"/>
  <c r="V35"/>
  <c r="W35"/>
  <c r="X35"/>
  <c r="X141" s="1"/>
  <c r="H36"/>
  <c r="I36"/>
  <c r="J36"/>
  <c r="K36"/>
  <c r="L36"/>
  <c r="M36"/>
  <c r="N36"/>
  <c r="O36"/>
  <c r="P36"/>
  <c r="Q36"/>
  <c r="R36"/>
  <c r="S36"/>
  <c r="T36"/>
  <c r="U36"/>
  <c r="V36"/>
  <c r="W36"/>
  <c r="X36"/>
  <c r="G37"/>
  <c r="H37"/>
  <c r="I37"/>
  <c r="J37"/>
  <c r="K37"/>
  <c r="L37"/>
  <c r="M37"/>
  <c r="N37"/>
  <c r="O37"/>
  <c r="P37"/>
  <c r="Q37"/>
  <c r="R37"/>
  <c r="S37"/>
  <c r="T37"/>
  <c r="U37"/>
  <c r="V37"/>
  <c r="W37"/>
  <c r="X37"/>
  <c r="G38"/>
  <c r="H38"/>
  <c r="I38"/>
  <c r="J38"/>
  <c r="K38"/>
  <c r="L38"/>
  <c r="M38"/>
  <c r="N38"/>
  <c r="O38"/>
  <c r="P38"/>
  <c r="Q38"/>
  <c r="R38"/>
  <c r="S38"/>
  <c r="T38"/>
  <c r="U38"/>
  <c r="V38"/>
  <c r="W38"/>
  <c r="X38"/>
  <c r="G39"/>
  <c r="H39"/>
  <c r="I39"/>
  <c r="J39"/>
  <c r="K39"/>
  <c r="L39"/>
  <c r="M39"/>
  <c r="N39"/>
  <c r="O39"/>
  <c r="P39"/>
  <c r="Q39"/>
  <c r="R39"/>
  <c r="S39"/>
  <c r="T39"/>
  <c r="U39"/>
  <c r="V39"/>
  <c r="W39"/>
  <c r="X39"/>
  <c r="G40"/>
  <c r="H40"/>
  <c r="I40"/>
  <c r="J40"/>
  <c r="K40"/>
  <c r="L40"/>
  <c r="L146" s="1"/>
  <c r="M40"/>
  <c r="N40"/>
  <c r="O40"/>
  <c r="O146" s="1"/>
  <c r="P40"/>
  <c r="Q40"/>
  <c r="R40"/>
  <c r="S40"/>
  <c r="T40"/>
  <c r="T146" s="1"/>
  <c r="U40"/>
  <c r="V40"/>
  <c r="W40"/>
  <c r="W146" s="1"/>
  <c r="X40"/>
  <c r="G41"/>
  <c r="H41"/>
  <c r="I41"/>
  <c r="J41"/>
  <c r="K41"/>
  <c r="L41"/>
  <c r="M41"/>
  <c r="N41"/>
  <c r="O41"/>
  <c r="P41"/>
  <c r="P147" s="1"/>
  <c r="Q41"/>
  <c r="R41"/>
  <c r="S41"/>
  <c r="T41"/>
  <c r="T147" s="1"/>
  <c r="U41"/>
  <c r="V41"/>
  <c r="W41"/>
  <c r="X41"/>
  <c r="G44"/>
  <c r="H44"/>
  <c r="I44"/>
  <c r="J44"/>
  <c r="J150" s="1"/>
  <c r="K44"/>
  <c r="L44"/>
  <c r="M44"/>
  <c r="N44"/>
  <c r="O44"/>
  <c r="P44"/>
  <c r="Q44"/>
  <c r="R44"/>
  <c r="R150" s="1"/>
  <c r="S44"/>
  <c r="T44"/>
  <c r="T150" s="1"/>
  <c r="U44"/>
  <c r="V44"/>
  <c r="V150" s="1"/>
  <c r="W44"/>
  <c r="X44"/>
  <c r="B100" i="4"/>
  <c r="E130" i="5"/>
  <c r="E90"/>
  <c r="E87"/>
  <c r="E138"/>
  <c r="E136"/>
  <c r="E151"/>
  <c r="E134"/>
  <c r="E132"/>
  <c r="E146"/>
  <c r="E142"/>
  <c r="E140"/>
  <c r="E118"/>
  <c r="E126"/>
  <c r="E89"/>
  <c r="E77"/>
  <c r="F101"/>
  <c r="E154"/>
  <c r="E122"/>
  <c r="E152"/>
  <c r="E149"/>
  <c r="E59"/>
  <c r="E94"/>
  <c r="E147"/>
  <c r="E95"/>
  <c r="E143"/>
  <c r="E121"/>
  <c r="E120"/>
  <c r="E116"/>
  <c r="C99"/>
  <c r="E86"/>
  <c r="E65"/>
  <c r="B130" i="4"/>
  <c r="E124" i="5"/>
  <c r="E128"/>
  <c r="E68"/>
  <c r="E88"/>
  <c r="E174"/>
  <c r="E102"/>
  <c r="E155"/>
  <c r="F102"/>
  <c r="C45" i="11" l="1"/>
  <c r="C152" i="5"/>
  <c r="X154" i="4"/>
  <c r="C148" i="5"/>
  <c r="S155" i="3"/>
  <c r="U152" i="4"/>
  <c r="F154" i="5"/>
  <c r="B152" i="4"/>
  <c r="B99"/>
  <c r="F97"/>
  <c r="C151" i="5"/>
  <c r="X158" i="3"/>
  <c r="X174"/>
  <c r="V158"/>
  <c r="V174"/>
  <c r="R158"/>
  <c r="R174"/>
  <c r="P158"/>
  <c r="P174"/>
  <c r="N158"/>
  <c r="N174"/>
  <c r="L158"/>
  <c r="L174"/>
  <c r="J158"/>
  <c r="J174"/>
  <c r="H158"/>
  <c r="H174"/>
  <c r="F158"/>
  <c r="F174"/>
  <c r="D158"/>
  <c r="D174"/>
  <c r="B158"/>
  <c r="B174"/>
  <c r="X176"/>
  <c r="X175"/>
  <c r="V176"/>
  <c r="V175"/>
  <c r="T176"/>
  <c r="T175"/>
  <c r="R176"/>
  <c r="R175"/>
  <c r="P176"/>
  <c r="P175"/>
  <c r="N176"/>
  <c r="N175"/>
  <c r="L176"/>
  <c r="L175"/>
  <c r="J176"/>
  <c r="J175"/>
  <c r="H176"/>
  <c r="H175"/>
  <c r="F176"/>
  <c r="F175"/>
  <c r="D176"/>
  <c r="D175"/>
  <c r="B176"/>
  <c r="B175"/>
  <c r="T174"/>
  <c r="W158"/>
  <c r="W174"/>
  <c r="U158"/>
  <c r="U174"/>
  <c r="S158"/>
  <c r="S174"/>
  <c r="Q158"/>
  <c r="Q174"/>
  <c r="O158"/>
  <c r="O174"/>
  <c r="M158"/>
  <c r="M174"/>
  <c r="K158"/>
  <c r="K174"/>
  <c r="I158"/>
  <c r="I174"/>
  <c r="G158"/>
  <c r="G174"/>
  <c r="E158"/>
  <c r="E174"/>
  <c r="C158"/>
  <c r="C174"/>
  <c r="W176"/>
  <c r="W175"/>
  <c r="U176"/>
  <c r="U175"/>
  <c r="S176"/>
  <c r="S175"/>
  <c r="Q176"/>
  <c r="Q175"/>
  <c r="O176"/>
  <c r="O175"/>
  <c r="M176"/>
  <c r="M175"/>
  <c r="K176"/>
  <c r="K175"/>
  <c r="I176"/>
  <c r="I175"/>
  <c r="G176"/>
  <c r="G175"/>
  <c r="E176"/>
  <c r="E175"/>
  <c r="C175"/>
  <c r="W158" i="4"/>
  <c r="W174"/>
  <c r="U158"/>
  <c r="U174"/>
  <c r="S158"/>
  <c r="S174"/>
  <c r="Q158"/>
  <c r="Q174"/>
  <c r="O158"/>
  <c r="O174"/>
  <c r="M158"/>
  <c r="M174"/>
  <c r="K158"/>
  <c r="K174"/>
  <c r="I158"/>
  <c r="I174"/>
  <c r="G158"/>
  <c r="G174"/>
  <c r="C158"/>
  <c r="C174"/>
  <c r="W176"/>
  <c r="W175"/>
  <c r="U176"/>
  <c r="U175"/>
  <c r="S176"/>
  <c r="S175"/>
  <c r="Q176"/>
  <c r="Q175"/>
  <c r="O176"/>
  <c r="O175"/>
  <c r="M176"/>
  <c r="M175"/>
  <c r="K176"/>
  <c r="K175"/>
  <c r="I176"/>
  <c r="I175"/>
  <c r="G176"/>
  <c r="G175"/>
  <c r="E176"/>
  <c r="E175"/>
  <c r="C176"/>
  <c r="C175"/>
  <c r="E174"/>
  <c r="X158"/>
  <c r="X174"/>
  <c r="V158"/>
  <c r="V174"/>
  <c r="R158"/>
  <c r="R174"/>
  <c r="P158"/>
  <c r="P174"/>
  <c r="N158"/>
  <c r="N174"/>
  <c r="L158"/>
  <c r="L174"/>
  <c r="J158"/>
  <c r="J174"/>
  <c r="H158"/>
  <c r="H174"/>
  <c r="F158"/>
  <c r="F174"/>
  <c r="D158"/>
  <c r="D174"/>
  <c r="B158"/>
  <c r="B174"/>
  <c r="X176"/>
  <c r="X175"/>
  <c r="V176"/>
  <c r="V175"/>
  <c r="T176"/>
  <c r="T175"/>
  <c r="R176"/>
  <c r="R175"/>
  <c r="P176"/>
  <c r="P175"/>
  <c r="N176"/>
  <c r="N175"/>
  <c r="L176"/>
  <c r="L175"/>
  <c r="J176"/>
  <c r="J175"/>
  <c r="H176"/>
  <c r="H175"/>
  <c r="F176"/>
  <c r="F175"/>
  <c r="D176"/>
  <c r="D175"/>
  <c r="B175"/>
  <c r="T174"/>
  <c r="B175" i="5"/>
  <c r="W176"/>
  <c r="W175"/>
  <c r="U176"/>
  <c r="U175"/>
  <c r="S176"/>
  <c r="S175"/>
  <c r="Q176"/>
  <c r="Q175"/>
  <c r="O176"/>
  <c r="O175"/>
  <c r="M176"/>
  <c r="M175"/>
  <c r="K176"/>
  <c r="K175"/>
  <c r="I176"/>
  <c r="I175"/>
  <c r="G176"/>
  <c r="G175"/>
  <c r="D176"/>
  <c r="D175"/>
  <c r="F153"/>
  <c r="X176"/>
  <c r="X175"/>
  <c r="V176"/>
  <c r="V175"/>
  <c r="T176"/>
  <c r="T175"/>
  <c r="R176"/>
  <c r="R175"/>
  <c r="P176"/>
  <c r="P175"/>
  <c r="N176"/>
  <c r="N175"/>
  <c r="L176"/>
  <c r="L175"/>
  <c r="J176"/>
  <c r="J175"/>
  <c r="H176"/>
  <c r="H175"/>
  <c r="F176"/>
  <c r="F175"/>
  <c r="C176"/>
  <c r="C175"/>
  <c r="B158"/>
  <c r="B174"/>
  <c r="C133"/>
  <c r="S153" i="4"/>
  <c r="C160" i="12"/>
  <c r="G160"/>
  <c r="K160"/>
  <c r="O160"/>
  <c r="S160"/>
  <c r="W160"/>
  <c r="E160" i="10"/>
  <c r="I160"/>
  <c r="M160"/>
  <c r="Q160"/>
  <c r="U160"/>
  <c r="B160"/>
  <c r="J160"/>
  <c r="R160"/>
  <c r="X160"/>
  <c r="F160" i="12"/>
  <c r="N160"/>
  <c r="V160"/>
  <c r="L160" i="10"/>
  <c r="P160"/>
  <c r="L160" i="12"/>
  <c r="H160" i="10"/>
  <c r="X160" i="12"/>
  <c r="E160" i="11"/>
  <c r="F160"/>
  <c r="G160"/>
  <c r="K160"/>
  <c r="J160"/>
  <c r="R160"/>
  <c r="U160"/>
  <c r="W160"/>
  <c r="X160"/>
  <c r="V160"/>
  <c r="S160"/>
  <c r="E160" i="12"/>
  <c r="I160"/>
  <c r="M160"/>
  <c r="Q160"/>
  <c r="U160"/>
  <c r="C160" i="10"/>
  <c r="G160"/>
  <c r="K160"/>
  <c r="O160"/>
  <c r="W160"/>
  <c r="F160"/>
  <c r="N160"/>
  <c r="B160" i="12"/>
  <c r="J160"/>
  <c r="R160"/>
  <c r="D160" i="10"/>
  <c r="D160" i="12"/>
  <c r="H160"/>
  <c r="P160"/>
  <c r="D160" i="11"/>
  <c r="B160"/>
  <c r="C160"/>
  <c r="I160"/>
  <c r="O160"/>
  <c r="H160"/>
  <c r="N160"/>
  <c r="P160"/>
  <c r="Q160"/>
  <c r="L160"/>
  <c r="M160"/>
  <c r="T144" i="4"/>
  <c r="T131" i="5"/>
  <c r="T129"/>
  <c r="T123"/>
  <c r="T121"/>
  <c r="T115"/>
  <c r="D23" i="11"/>
  <c r="D19"/>
  <c r="D17"/>
  <c r="X43"/>
  <c r="U155" i="5"/>
  <c r="D46" i="11"/>
  <c r="D156" s="1"/>
  <c r="E20"/>
  <c r="E126" s="1"/>
  <c r="F47"/>
  <c r="F157" s="1"/>
  <c r="B47"/>
  <c r="B157" s="1"/>
  <c r="L47" i="10"/>
  <c r="L157" s="1"/>
  <c r="C152" i="4"/>
  <c r="C96"/>
  <c r="C100"/>
  <c r="I100" i="5"/>
  <c r="O43" i="11"/>
  <c r="G43"/>
  <c r="T135" i="3"/>
  <c r="T143" i="4"/>
  <c r="F133"/>
  <c r="K96" i="3"/>
  <c r="I99" i="4"/>
  <c r="K152"/>
  <c r="D129" i="5"/>
  <c r="C153" i="4"/>
  <c r="B47" i="10"/>
  <c r="B157" s="1"/>
  <c r="L101" i="4"/>
  <c r="N97" i="3"/>
  <c r="T145"/>
  <c r="T143"/>
  <c r="T136"/>
  <c r="T130" i="5"/>
  <c r="T128"/>
  <c r="T116"/>
  <c r="F35" i="11"/>
  <c r="F89" s="1"/>
  <c r="D27"/>
  <c r="F14"/>
  <c r="C13"/>
  <c r="C123" s="1"/>
  <c r="C11"/>
  <c r="C7"/>
  <c r="F60" i="4"/>
  <c r="D60" i="5"/>
  <c r="D6" i="11"/>
  <c r="D60" s="1"/>
  <c r="Q96" i="3"/>
  <c r="I96"/>
  <c r="O99" i="4"/>
  <c r="G99"/>
  <c r="U96"/>
  <c r="I152"/>
  <c r="L81"/>
  <c r="L79"/>
  <c r="F44" i="11"/>
  <c r="U43"/>
  <c r="E102" i="4"/>
  <c r="D25" i="11"/>
  <c r="G100" i="4"/>
  <c r="T145"/>
  <c r="O96" i="3"/>
  <c r="G96"/>
  <c r="W96" i="4"/>
  <c r="G152"/>
  <c r="D99" i="5"/>
  <c r="F142" i="3"/>
  <c r="E47" i="11"/>
  <c r="E157" s="1"/>
  <c r="O149" i="3"/>
  <c r="U149" i="4"/>
  <c r="T122" i="5"/>
  <c r="B39" i="11"/>
  <c r="F38"/>
  <c r="B31"/>
  <c r="B29"/>
  <c r="B25"/>
  <c r="D21"/>
  <c r="D71" i="5"/>
  <c r="Q43" i="11"/>
  <c r="K43"/>
  <c r="I43"/>
  <c r="T137" i="3"/>
  <c r="T141" i="4"/>
  <c r="T126" i="5"/>
  <c r="C146" i="4"/>
  <c r="B85" i="3"/>
  <c r="F32" i="11"/>
  <c r="F142" s="1"/>
  <c r="F30"/>
  <c r="F26"/>
  <c r="C25"/>
  <c r="E75" i="3"/>
  <c r="C19" i="11"/>
  <c r="C129" s="1"/>
  <c r="T144" i="3"/>
  <c r="T142"/>
  <c r="T132"/>
  <c r="T132" i="4"/>
  <c r="T120" i="5"/>
  <c r="C27" i="11"/>
  <c r="B13"/>
  <c r="D9"/>
  <c r="B61" i="4"/>
  <c r="C60" i="5"/>
  <c r="D60" i="3"/>
  <c r="L80" i="4"/>
  <c r="C41" i="11"/>
  <c r="T140" i="4"/>
  <c r="T131"/>
  <c r="T127" i="5"/>
  <c r="T125"/>
  <c r="T119"/>
  <c r="T46" i="11"/>
  <c r="T152" i="5"/>
  <c r="T154" i="3"/>
  <c r="T158"/>
  <c r="T155"/>
  <c r="T159"/>
  <c r="T153" i="5"/>
  <c r="T152" i="3"/>
  <c r="T149" i="4"/>
  <c r="T153"/>
  <c r="T156" i="5"/>
  <c r="T156" i="3"/>
  <c r="T157" i="4"/>
  <c r="T157" i="5"/>
  <c r="T25" i="10"/>
  <c r="T131" i="3"/>
  <c r="T43" i="11"/>
  <c r="T149" i="5"/>
  <c r="T154"/>
  <c r="T158"/>
  <c r="T154" i="4"/>
  <c r="T158"/>
  <c r="T155" i="5"/>
  <c r="T159"/>
  <c r="T155" i="4"/>
  <c r="T159"/>
  <c r="T160" i="12"/>
  <c r="T161"/>
  <c r="T156" i="11"/>
  <c r="T160"/>
  <c r="T161"/>
  <c r="T140" i="3"/>
  <c r="T139"/>
  <c r="T138"/>
  <c r="T133"/>
  <c r="T133" i="4"/>
  <c r="T151" i="3"/>
  <c r="T148"/>
  <c r="T151" i="4"/>
  <c r="T148"/>
  <c r="T151" i="5"/>
  <c r="T148"/>
  <c r="T152" i="4"/>
  <c r="T149" i="3"/>
  <c r="T153"/>
  <c r="D105" i="12"/>
  <c r="D161"/>
  <c r="H105"/>
  <c r="H161"/>
  <c r="L105"/>
  <c r="L161"/>
  <c r="P105"/>
  <c r="P161"/>
  <c r="T105"/>
  <c r="X105"/>
  <c r="X161"/>
  <c r="E105" i="11"/>
  <c r="E161"/>
  <c r="D105" i="10"/>
  <c r="D161"/>
  <c r="H105"/>
  <c r="H161"/>
  <c r="P105"/>
  <c r="P161"/>
  <c r="T105"/>
  <c r="X105"/>
  <c r="X161"/>
  <c r="D105" i="11"/>
  <c r="D161"/>
  <c r="E105" i="10"/>
  <c r="E161"/>
  <c r="U105"/>
  <c r="U161"/>
  <c r="K105"/>
  <c r="K161"/>
  <c r="W105"/>
  <c r="W161"/>
  <c r="E105" i="12"/>
  <c r="E161"/>
  <c r="I105"/>
  <c r="I161"/>
  <c r="M105"/>
  <c r="M161"/>
  <c r="Q105"/>
  <c r="Q161"/>
  <c r="U105"/>
  <c r="U161"/>
  <c r="O105" i="10"/>
  <c r="O161"/>
  <c r="K105" i="11"/>
  <c r="K161"/>
  <c r="J105"/>
  <c r="J161"/>
  <c r="Q105"/>
  <c r="Q161"/>
  <c r="W105"/>
  <c r="W161"/>
  <c r="L105"/>
  <c r="L161"/>
  <c r="P105"/>
  <c r="P161"/>
  <c r="R105"/>
  <c r="R161"/>
  <c r="T105"/>
  <c r="V105"/>
  <c r="V161"/>
  <c r="X105"/>
  <c r="X161"/>
  <c r="B105" i="12"/>
  <c r="B161"/>
  <c r="F105"/>
  <c r="F161"/>
  <c r="J105"/>
  <c r="J161"/>
  <c r="N105"/>
  <c r="N161"/>
  <c r="R105"/>
  <c r="R161"/>
  <c r="V105"/>
  <c r="V161"/>
  <c r="C105" i="11"/>
  <c r="C161"/>
  <c r="B105" i="10"/>
  <c r="B161"/>
  <c r="F105"/>
  <c r="F161"/>
  <c r="J105"/>
  <c r="J161"/>
  <c r="N105"/>
  <c r="N161"/>
  <c r="R105"/>
  <c r="R161"/>
  <c r="B105" i="11"/>
  <c r="B161"/>
  <c r="F105"/>
  <c r="F161"/>
  <c r="I105" i="10"/>
  <c r="I161"/>
  <c r="Q105"/>
  <c r="Q161"/>
  <c r="C105"/>
  <c r="C161"/>
  <c r="C105" i="12"/>
  <c r="C161"/>
  <c r="G105"/>
  <c r="G161"/>
  <c r="K105"/>
  <c r="K161"/>
  <c r="O105"/>
  <c r="O161"/>
  <c r="S105"/>
  <c r="S161"/>
  <c r="W105"/>
  <c r="W161"/>
  <c r="G105" i="10"/>
  <c r="G161"/>
  <c r="G105" i="11"/>
  <c r="G161"/>
  <c r="I105"/>
  <c r="I161"/>
  <c r="H105"/>
  <c r="H161"/>
  <c r="N105"/>
  <c r="N161"/>
  <c r="O105"/>
  <c r="O161"/>
  <c r="U105"/>
  <c r="U161"/>
  <c r="M105"/>
  <c r="M161"/>
  <c r="S105"/>
  <c r="S161"/>
  <c r="U45" i="10"/>
  <c r="F41"/>
  <c r="W42"/>
  <c r="E122" i="3"/>
  <c r="F94" i="4"/>
  <c r="Q99" i="5"/>
  <c r="S100" i="3"/>
  <c r="H101" i="5"/>
  <c r="I42" i="10"/>
  <c r="F96" i="5"/>
  <c r="G100"/>
  <c r="L43" i="11"/>
  <c r="V44"/>
  <c r="L44"/>
  <c r="V41"/>
  <c r="L41"/>
  <c r="V40"/>
  <c r="T40"/>
  <c r="L40"/>
  <c r="V39"/>
  <c r="T39"/>
  <c r="L39"/>
  <c r="V38"/>
  <c r="T38"/>
  <c r="L38"/>
  <c r="V37"/>
  <c r="T37"/>
  <c r="L37"/>
  <c r="V36"/>
  <c r="T36"/>
  <c r="L36"/>
  <c r="V35"/>
  <c r="T35"/>
  <c r="L35"/>
  <c r="V34"/>
  <c r="T34"/>
  <c r="L34"/>
  <c r="V33"/>
  <c r="T33"/>
  <c r="T32"/>
  <c r="L32"/>
  <c r="L85" s="1"/>
  <c r="T31"/>
  <c r="T30"/>
  <c r="T29"/>
  <c r="L29"/>
  <c r="T28"/>
  <c r="T27"/>
  <c r="T26"/>
  <c r="T25"/>
  <c r="T24"/>
  <c r="T23"/>
  <c r="T22"/>
  <c r="W21"/>
  <c r="W20"/>
  <c r="W19"/>
  <c r="T18"/>
  <c r="T17"/>
  <c r="W16"/>
  <c r="T15"/>
  <c r="T14"/>
  <c r="W13"/>
  <c r="W12"/>
  <c r="S12"/>
  <c r="W11"/>
  <c r="V10"/>
  <c r="T10"/>
  <c r="V9"/>
  <c r="T9"/>
  <c r="W8"/>
  <c r="S8"/>
  <c r="W7"/>
  <c r="S7"/>
  <c r="W6"/>
  <c r="S6"/>
  <c r="W5"/>
  <c r="S5"/>
  <c r="S45" i="10"/>
  <c r="M45"/>
  <c r="S42"/>
  <c r="M42"/>
  <c r="S45" i="11"/>
  <c r="M45"/>
  <c r="S42"/>
  <c r="S96" s="1"/>
  <c r="M42"/>
  <c r="M96" s="1"/>
  <c r="V43"/>
  <c r="M44"/>
  <c r="M97" s="1"/>
  <c r="S41"/>
  <c r="W40"/>
  <c r="S40"/>
  <c r="W39"/>
  <c r="W149" s="1"/>
  <c r="S39"/>
  <c r="S149" s="1"/>
  <c r="M39"/>
  <c r="M149" s="1"/>
  <c r="S38"/>
  <c r="M38"/>
  <c r="W37"/>
  <c r="S37"/>
  <c r="M37"/>
  <c r="W36"/>
  <c r="S36"/>
  <c r="M36"/>
  <c r="S35"/>
  <c r="M35"/>
  <c r="W34"/>
  <c r="S34"/>
  <c r="M34"/>
  <c r="W33"/>
  <c r="S33"/>
  <c r="M33"/>
  <c r="W32"/>
  <c r="W31"/>
  <c r="W30"/>
  <c r="M30"/>
  <c r="W29"/>
  <c r="M29"/>
  <c r="W28"/>
  <c r="W26"/>
  <c r="W25"/>
  <c r="W131" s="1"/>
  <c r="W24"/>
  <c r="W130" s="1"/>
  <c r="W23"/>
  <c r="W22"/>
  <c r="T21"/>
  <c r="T127" s="1"/>
  <c r="T20"/>
  <c r="T19"/>
  <c r="T125" s="1"/>
  <c r="W17"/>
  <c r="T16"/>
  <c r="W15"/>
  <c r="W14"/>
  <c r="T13"/>
  <c r="T119" s="1"/>
  <c r="V12"/>
  <c r="T12"/>
  <c r="S11"/>
  <c r="W10"/>
  <c r="S10"/>
  <c r="W9"/>
  <c r="S9"/>
  <c r="V8"/>
  <c r="T8"/>
  <c r="V7"/>
  <c r="T7"/>
  <c r="V6"/>
  <c r="T6"/>
  <c r="V5"/>
  <c r="T5"/>
  <c r="V45"/>
  <c r="L45"/>
  <c r="V42"/>
  <c r="L42"/>
  <c r="K49" i="10"/>
  <c r="D5"/>
  <c r="O42"/>
  <c r="L132" i="4"/>
  <c r="O152" i="5"/>
  <c r="S96" i="3"/>
  <c r="D49" i="11"/>
  <c r="K99" i="5"/>
  <c r="W152" i="4"/>
  <c r="C95" i="5"/>
  <c r="W152"/>
  <c r="D11" i="11"/>
  <c r="D117" s="1"/>
  <c r="E12"/>
  <c r="E122" s="1"/>
  <c r="V101" i="5"/>
  <c r="S101" i="3"/>
  <c r="C64"/>
  <c r="D13" i="11"/>
  <c r="C60" i="3"/>
  <c r="C9" i="11"/>
  <c r="C119" i="3"/>
  <c r="K45" i="10"/>
  <c r="I45"/>
  <c r="D150" i="4"/>
  <c r="M155" i="5"/>
  <c r="D49" i="10"/>
  <c r="D176" s="1"/>
  <c r="B155" i="3"/>
  <c r="S43" i="10"/>
  <c r="N101" i="5"/>
  <c r="K152"/>
  <c r="G42" i="10"/>
  <c r="G45"/>
  <c r="C151" i="3"/>
  <c r="T101" i="5"/>
  <c r="C117" i="3"/>
  <c r="K99" i="4"/>
  <c r="S153" i="3"/>
  <c r="S152"/>
  <c r="E10" i="11"/>
  <c r="E116" s="1"/>
  <c r="D115" i="3"/>
  <c r="Q152" i="5"/>
  <c r="Q100"/>
  <c r="S46" i="10"/>
  <c r="S99" s="1"/>
  <c r="F123" i="4"/>
  <c r="B122"/>
  <c r="E59" i="3"/>
  <c r="C59"/>
  <c r="D59"/>
  <c r="W45" i="10"/>
  <c r="Q45"/>
  <c r="O45"/>
  <c r="U42"/>
  <c r="Q42"/>
  <c r="K42"/>
  <c r="L136" i="4"/>
  <c r="F148" i="5"/>
  <c r="F44" i="10"/>
  <c r="D150" i="3"/>
  <c r="D44" i="10"/>
  <c r="D97" s="1"/>
  <c r="D94" i="4"/>
  <c r="S96"/>
  <c r="O99" i="5"/>
  <c r="M99"/>
  <c r="I99"/>
  <c r="M96" i="3"/>
  <c r="B98" i="5"/>
  <c r="Q155"/>
  <c r="I102"/>
  <c r="D155"/>
  <c r="M102" i="4"/>
  <c r="B49" i="11"/>
  <c r="I155" i="5"/>
  <c r="G99"/>
  <c r="M152"/>
  <c r="V141"/>
  <c r="M153" i="3"/>
  <c r="W99" i="4"/>
  <c r="L153" i="3"/>
  <c r="I152" i="5"/>
  <c r="O100"/>
  <c r="D97" i="4"/>
  <c r="D97" i="3"/>
  <c r="F97" i="5"/>
  <c r="G152"/>
  <c r="W96"/>
  <c r="S99" i="3"/>
  <c r="S99" i="4"/>
  <c r="L154" i="5"/>
  <c r="P101"/>
  <c r="R101"/>
  <c r="L101" i="3"/>
  <c r="F48" i="11"/>
  <c r="L100" i="4"/>
  <c r="J101" i="5"/>
  <c r="V153"/>
  <c r="C6" i="11"/>
  <c r="S100" i="4"/>
  <c r="D41" i="10"/>
  <c r="S152" i="4"/>
  <c r="U96" i="5"/>
  <c r="T100"/>
  <c r="K100"/>
  <c r="W99"/>
  <c r="S97" i="3"/>
  <c r="G98"/>
  <c r="M95"/>
  <c r="U98" i="4"/>
  <c r="Q95"/>
  <c r="M151"/>
  <c r="W148"/>
  <c r="S148"/>
  <c r="K148"/>
  <c r="I148"/>
  <c r="F5" i="11"/>
  <c r="F150" i="4"/>
  <c r="D94" i="3"/>
  <c r="C38" i="11"/>
  <c r="D38" i="12"/>
  <c r="D86" i="4"/>
  <c r="C123" i="3"/>
  <c r="W159" i="5"/>
  <c r="U159"/>
  <c r="Q159"/>
  <c r="O159"/>
  <c r="K159"/>
  <c r="I159"/>
  <c r="G159"/>
  <c r="E159" i="4"/>
  <c r="C159"/>
  <c r="F159" i="3"/>
  <c r="D159"/>
  <c r="B159"/>
  <c r="X159" i="5"/>
  <c r="R159"/>
  <c r="P159"/>
  <c r="N159"/>
  <c r="J159"/>
  <c r="H159"/>
  <c r="F159" i="4"/>
  <c r="D159"/>
  <c r="B159"/>
  <c r="E159" i="3"/>
  <c r="C159"/>
  <c r="V49" i="11"/>
  <c r="V159" i="5"/>
  <c r="L49" i="11"/>
  <c r="L159" i="5"/>
  <c r="F103"/>
  <c r="F159"/>
  <c r="C103"/>
  <c r="C159"/>
  <c r="X103" i="4"/>
  <c r="X159"/>
  <c r="V103"/>
  <c r="V159"/>
  <c r="T103"/>
  <c r="R103"/>
  <c r="R159"/>
  <c r="P103"/>
  <c r="P159"/>
  <c r="N103"/>
  <c r="N159"/>
  <c r="L103"/>
  <c r="L159"/>
  <c r="J103"/>
  <c r="J159"/>
  <c r="H103"/>
  <c r="H159"/>
  <c r="W103" i="3"/>
  <c r="W159"/>
  <c r="U103"/>
  <c r="U159"/>
  <c r="S103"/>
  <c r="S159"/>
  <c r="Q103"/>
  <c r="Q159"/>
  <c r="O103"/>
  <c r="O159"/>
  <c r="M103"/>
  <c r="M159"/>
  <c r="K103"/>
  <c r="K159"/>
  <c r="I103"/>
  <c r="I159"/>
  <c r="G103"/>
  <c r="G159"/>
  <c r="S49" i="11"/>
  <c r="S159" i="5"/>
  <c r="M49" i="11"/>
  <c r="M159" i="5"/>
  <c r="D103"/>
  <c r="D159"/>
  <c r="B103"/>
  <c r="B159"/>
  <c r="W103" i="4"/>
  <c r="W159"/>
  <c r="U103"/>
  <c r="U159"/>
  <c r="S103"/>
  <c r="S159"/>
  <c r="Q103"/>
  <c r="Q159"/>
  <c r="O103"/>
  <c r="O159"/>
  <c r="M103"/>
  <c r="M159"/>
  <c r="K103"/>
  <c r="K159"/>
  <c r="I103"/>
  <c r="I159"/>
  <c r="G103"/>
  <c r="G159"/>
  <c r="X103" i="3"/>
  <c r="X159"/>
  <c r="V103"/>
  <c r="V159"/>
  <c r="T103"/>
  <c r="R103"/>
  <c r="R159"/>
  <c r="P103"/>
  <c r="P159"/>
  <c r="N103"/>
  <c r="N159"/>
  <c r="L103"/>
  <c r="L159"/>
  <c r="J103"/>
  <c r="J159"/>
  <c r="H103"/>
  <c r="H159"/>
  <c r="F89"/>
  <c r="B83" i="5"/>
  <c r="C21" i="11"/>
  <c r="C127" s="1"/>
  <c r="D127" i="3"/>
  <c r="B135"/>
  <c r="D40" i="10"/>
  <c r="E24" i="11"/>
  <c r="C89" i="4"/>
  <c r="B145" i="5"/>
  <c r="D89"/>
  <c r="B88" i="4"/>
  <c r="E88" i="3"/>
  <c r="C123" i="5"/>
  <c r="D123" i="3"/>
  <c r="D123" i="5"/>
  <c r="F141" i="3"/>
  <c r="C133"/>
  <c r="D133"/>
  <c r="D133" i="5"/>
  <c r="B132" i="4"/>
  <c r="E132" i="3"/>
  <c r="E119" i="4"/>
  <c r="C129" i="3"/>
  <c r="X100" i="4"/>
  <c r="U99"/>
  <c r="B121" i="3"/>
  <c r="O152" i="4"/>
  <c r="Q152"/>
  <c r="W100"/>
  <c r="Q99"/>
  <c r="E135"/>
  <c r="E128" i="3"/>
  <c r="F89" i="5"/>
  <c r="L153" i="4"/>
  <c r="B128"/>
  <c r="S47" i="10"/>
  <c r="S48" i="11"/>
  <c r="S158" i="5"/>
  <c r="M48" i="11"/>
  <c r="M158" i="5"/>
  <c r="E48" i="12"/>
  <c r="E158" i="4"/>
  <c r="V48" i="11"/>
  <c r="V158" i="5"/>
  <c r="L48" i="11"/>
  <c r="L158" i="5"/>
  <c r="W49" i="11"/>
  <c r="W129"/>
  <c r="E104"/>
  <c r="D104"/>
  <c r="M104"/>
  <c r="S104"/>
  <c r="X48"/>
  <c r="T48"/>
  <c r="R48"/>
  <c r="P48"/>
  <c r="X49"/>
  <c r="T49"/>
  <c r="R49"/>
  <c r="P49"/>
  <c r="N49"/>
  <c r="J49"/>
  <c r="H49"/>
  <c r="E157" i="12"/>
  <c r="E157" i="4"/>
  <c r="C104" i="11"/>
  <c r="B104"/>
  <c r="F104"/>
  <c r="L104"/>
  <c r="V104"/>
  <c r="D157" i="4"/>
  <c r="B104" i="12"/>
  <c r="F104"/>
  <c r="J104"/>
  <c r="N104"/>
  <c r="R104"/>
  <c r="V104"/>
  <c r="D104" i="10"/>
  <c r="H104"/>
  <c r="P104"/>
  <c r="T104"/>
  <c r="X104"/>
  <c r="E104"/>
  <c r="U104"/>
  <c r="K104"/>
  <c r="W104"/>
  <c r="E104" i="12"/>
  <c r="I104"/>
  <c r="M104"/>
  <c r="Q104"/>
  <c r="U104"/>
  <c r="O104" i="10"/>
  <c r="G104" i="11"/>
  <c r="I104"/>
  <c r="H104"/>
  <c r="N104"/>
  <c r="O104"/>
  <c r="U104"/>
  <c r="P104"/>
  <c r="R104"/>
  <c r="T104"/>
  <c r="X104"/>
  <c r="D104" i="12"/>
  <c r="H104"/>
  <c r="L104"/>
  <c r="P104"/>
  <c r="T104"/>
  <c r="X104"/>
  <c r="B104" i="10"/>
  <c r="F104"/>
  <c r="J104"/>
  <c r="N104"/>
  <c r="R104"/>
  <c r="V104"/>
  <c r="I104"/>
  <c r="Q104"/>
  <c r="C104"/>
  <c r="S104"/>
  <c r="C104" i="12"/>
  <c r="G104"/>
  <c r="K104"/>
  <c r="O104"/>
  <c r="S104"/>
  <c r="W104"/>
  <c r="G104" i="10"/>
  <c r="K104" i="11"/>
  <c r="J104"/>
  <c r="Q104"/>
  <c r="W104"/>
  <c r="W156"/>
  <c r="Q156"/>
  <c r="U47"/>
  <c r="W48"/>
  <c r="U48"/>
  <c r="Q48"/>
  <c r="U49"/>
  <c r="Q49"/>
  <c r="W151" i="5"/>
  <c r="W41" i="11"/>
  <c r="W148" i="5"/>
  <c r="W38" i="11"/>
  <c r="W144" s="1"/>
  <c r="W141" i="5"/>
  <c r="W35" i="11"/>
  <c r="W133" i="5"/>
  <c r="W27" i="11"/>
  <c r="W133" s="1"/>
  <c r="W124" i="5"/>
  <c r="W18" i="11"/>
  <c r="X117" i="5"/>
  <c r="X11" i="11"/>
  <c r="V117" i="5"/>
  <c r="V11" i="11"/>
  <c r="V47"/>
  <c r="W44"/>
  <c r="U35"/>
  <c r="U34"/>
  <c r="U33"/>
  <c r="U32"/>
  <c r="U25"/>
  <c r="S25"/>
  <c r="X21"/>
  <c r="V21"/>
  <c r="X20"/>
  <c r="V20"/>
  <c r="X19"/>
  <c r="V19"/>
  <c r="X16"/>
  <c r="V16"/>
  <c r="X13"/>
  <c r="V13"/>
  <c r="V119" s="1"/>
  <c r="X12"/>
  <c r="X8"/>
  <c r="X7"/>
  <c r="X6"/>
  <c r="X5"/>
  <c r="W45"/>
  <c r="W151" s="1"/>
  <c r="W42"/>
  <c r="W96" s="1"/>
  <c r="X156" i="5"/>
  <c r="X46" i="11"/>
  <c r="X156" s="1"/>
  <c r="V156" i="5"/>
  <c r="V46" i="11"/>
  <c r="X47"/>
  <c r="X153" s="1"/>
  <c r="W47"/>
  <c r="W153" s="1"/>
  <c r="X44"/>
  <c r="X41"/>
  <c r="X40"/>
  <c r="X39"/>
  <c r="X38"/>
  <c r="X37"/>
  <c r="X36"/>
  <c r="X35"/>
  <c r="X34"/>
  <c r="X33"/>
  <c r="X32"/>
  <c r="V32"/>
  <c r="X31"/>
  <c r="V31"/>
  <c r="X30"/>
  <c r="V30"/>
  <c r="X29"/>
  <c r="V29"/>
  <c r="X28"/>
  <c r="V28"/>
  <c r="X27"/>
  <c r="V27"/>
  <c r="X26"/>
  <c r="V26"/>
  <c r="X25"/>
  <c r="V25"/>
  <c r="X24"/>
  <c r="V24"/>
  <c r="V78" s="1"/>
  <c r="X23"/>
  <c r="V23"/>
  <c r="X22"/>
  <c r="V22"/>
  <c r="X18"/>
  <c r="V18"/>
  <c r="X17"/>
  <c r="V17"/>
  <c r="X15"/>
  <c r="V15"/>
  <c r="X14"/>
  <c r="V14"/>
  <c r="V68" s="1"/>
  <c r="X10"/>
  <c r="X9"/>
  <c r="X45"/>
  <c r="X42"/>
  <c r="X95" s="1"/>
  <c r="U156" i="5"/>
  <c r="U46" i="11"/>
  <c r="S156" i="5"/>
  <c r="S46" i="11"/>
  <c r="S47"/>
  <c r="S153" s="1"/>
  <c r="T44"/>
  <c r="T41"/>
  <c r="T147" s="1"/>
  <c r="U21"/>
  <c r="S21"/>
  <c r="U20"/>
  <c r="S20"/>
  <c r="U19"/>
  <c r="S19"/>
  <c r="U16"/>
  <c r="S16"/>
  <c r="S122" s="1"/>
  <c r="U13"/>
  <c r="S13"/>
  <c r="U12"/>
  <c r="U11"/>
  <c r="S15"/>
  <c r="U8"/>
  <c r="U7"/>
  <c r="U6"/>
  <c r="U5"/>
  <c r="T45"/>
  <c r="T42"/>
  <c r="U98" i="5"/>
  <c r="U44" i="11"/>
  <c r="S150" i="5"/>
  <c r="S44" i="11"/>
  <c r="U151" i="5"/>
  <c r="U41" i="11"/>
  <c r="S132" i="5"/>
  <c r="S26" i="11"/>
  <c r="T11"/>
  <c r="T117" s="1"/>
  <c r="T47"/>
  <c r="U40"/>
  <c r="U39"/>
  <c r="U38"/>
  <c r="U37"/>
  <c r="U36"/>
  <c r="S32"/>
  <c r="U31"/>
  <c r="S31"/>
  <c r="U30"/>
  <c r="S30"/>
  <c r="U29"/>
  <c r="S29"/>
  <c r="U28"/>
  <c r="S28"/>
  <c r="U27"/>
  <c r="S27"/>
  <c r="U26"/>
  <c r="U24"/>
  <c r="S24"/>
  <c r="U23"/>
  <c r="S23"/>
  <c r="U22"/>
  <c r="S22"/>
  <c r="U18"/>
  <c r="S18"/>
  <c r="U17"/>
  <c r="S17"/>
  <c r="U15"/>
  <c r="U14"/>
  <c r="S14"/>
  <c r="U10"/>
  <c r="U9"/>
  <c r="U45"/>
  <c r="U42"/>
  <c r="R156" i="5"/>
  <c r="R46" i="11"/>
  <c r="P156" i="5"/>
  <c r="P46" i="11"/>
  <c r="R44"/>
  <c r="P44"/>
  <c r="P97" s="1"/>
  <c r="R41"/>
  <c r="P41"/>
  <c r="R40"/>
  <c r="P40"/>
  <c r="R39"/>
  <c r="P39"/>
  <c r="R38"/>
  <c r="P38"/>
  <c r="R37"/>
  <c r="P37"/>
  <c r="R36"/>
  <c r="P36"/>
  <c r="R35"/>
  <c r="P35"/>
  <c r="R34"/>
  <c r="P34"/>
  <c r="R33"/>
  <c r="P33"/>
  <c r="R32"/>
  <c r="P32"/>
  <c r="R31"/>
  <c r="P31"/>
  <c r="R30"/>
  <c r="P30"/>
  <c r="R29"/>
  <c r="P29"/>
  <c r="R28"/>
  <c r="P28"/>
  <c r="R27"/>
  <c r="P27"/>
  <c r="R26"/>
  <c r="P26"/>
  <c r="R25"/>
  <c r="P25"/>
  <c r="R24"/>
  <c r="P24"/>
  <c r="R23"/>
  <c r="P23"/>
  <c r="R22"/>
  <c r="P22"/>
  <c r="Q21"/>
  <c r="Q20"/>
  <c r="Q19"/>
  <c r="R18"/>
  <c r="P18"/>
  <c r="R17"/>
  <c r="P17"/>
  <c r="Q16"/>
  <c r="Q15"/>
  <c r="R14"/>
  <c r="P14"/>
  <c r="Q13"/>
  <c r="Q12"/>
  <c r="R11"/>
  <c r="P11"/>
  <c r="R10"/>
  <c r="P10"/>
  <c r="R9"/>
  <c r="P9"/>
  <c r="Q8"/>
  <c r="Q7"/>
  <c r="Q6"/>
  <c r="Q5"/>
  <c r="R45"/>
  <c r="P45"/>
  <c r="R42"/>
  <c r="P42"/>
  <c r="P96" s="1"/>
  <c r="Q95" i="5"/>
  <c r="Q41" i="11"/>
  <c r="Q145" i="5"/>
  <c r="Q39" i="11"/>
  <c r="Q139" i="5"/>
  <c r="Q33" i="11"/>
  <c r="Q132" i="5"/>
  <c r="Q26" i="11"/>
  <c r="Q124" i="5"/>
  <c r="Q18" i="11"/>
  <c r="R118" i="5"/>
  <c r="R12" i="11"/>
  <c r="P118" i="5"/>
  <c r="P12" i="11"/>
  <c r="R47"/>
  <c r="R153" s="1"/>
  <c r="Q47"/>
  <c r="P47"/>
  <c r="P153" s="1"/>
  <c r="Q44"/>
  <c r="Q40"/>
  <c r="Q38"/>
  <c r="Q37"/>
  <c r="Q36"/>
  <c r="Q35"/>
  <c r="Q34"/>
  <c r="Q32"/>
  <c r="Q31"/>
  <c r="Q30"/>
  <c r="Q29"/>
  <c r="Q28"/>
  <c r="Q27"/>
  <c r="Q25"/>
  <c r="Q24"/>
  <c r="Q23"/>
  <c r="Q22"/>
  <c r="Q128" s="1"/>
  <c r="R21"/>
  <c r="P21"/>
  <c r="P127" s="1"/>
  <c r="R20"/>
  <c r="P20"/>
  <c r="R19"/>
  <c r="P19"/>
  <c r="Q17"/>
  <c r="R16"/>
  <c r="P16"/>
  <c r="R15"/>
  <c r="P15"/>
  <c r="Q14"/>
  <c r="R13"/>
  <c r="P13"/>
  <c r="P119" s="1"/>
  <c r="Q11"/>
  <c r="Q10"/>
  <c r="Q9"/>
  <c r="R8"/>
  <c r="P8"/>
  <c r="R7"/>
  <c r="P7"/>
  <c r="R6"/>
  <c r="P6"/>
  <c r="R5"/>
  <c r="P5"/>
  <c r="Q45"/>
  <c r="Q99" s="1"/>
  <c r="Q42"/>
  <c r="X43" i="12"/>
  <c r="U43"/>
  <c r="O48" i="11"/>
  <c r="K48"/>
  <c r="I48"/>
  <c r="G48"/>
  <c r="O49"/>
  <c r="K49"/>
  <c r="I49"/>
  <c r="G49"/>
  <c r="L33" i="12"/>
  <c r="L33" i="11"/>
  <c r="L30" i="12"/>
  <c r="L30" i="11"/>
  <c r="L28" i="12"/>
  <c r="L28" i="11"/>
  <c r="L27" i="12"/>
  <c r="L27" i="11"/>
  <c r="L26" i="12"/>
  <c r="L26" i="11"/>
  <c r="L25" i="12"/>
  <c r="L25" i="11"/>
  <c r="N156" i="5"/>
  <c r="N46" i="11"/>
  <c r="N156" s="1"/>
  <c r="J156" i="5"/>
  <c r="J46" i="11"/>
  <c r="J156" s="1"/>
  <c r="H156" i="5"/>
  <c r="H46" i="11"/>
  <c r="M47" i="12"/>
  <c r="M157" s="1"/>
  <c r="M47" i="11"/>
  <c r="M157" s="1"/>
  <c r="L47"/>
  <c r="L157" s="1"/>
  <c r="N44"/>
  <c r="N97" s="1"/>
  <c r="J44"/>
  <c r="J97" s="1"/>
  <c r="H44"/>
  <c r="H97" s="1"/>
  <c r="N41"/>
  <c r="J41"/>
  <c r="H41"/>
  <c r="N40"/>
  <c r="J40"/>
  <c r="H40"/>
  <c r="N39"/>
  <c r="N149" s="1"/>
  <c r="J39"/>
  <c r="H39"/>
  <c r="H149" s="1"/>
  <c r="N38"/>
  <c r="J38"/>
  <c r="H38"/>
  <c r="N37"/>
  <c r="J37"/>
  <c r="H37"/>
  <c r="N36"/>
  <c r="J36"/>
  <c r="H36"/>
  <c r="N35"/>
  <c r="J35"/>
  <c r="H35"/>
  <c r="N34"/>
  <c r="J34"/>
  <c r="H34"/>
  <c r="N33"/>
  <c r="J33"/>
  <c r="H33"/>
  <c r="N32"/>
  <c r="J32"/>
  <c r="H32"/>
  <c r="N31"/>
  <c r="J31"/>
  <c r="H31"/>
  <c r="N30"/>
  <c r="J30"/>
  <c r="H30"/>
  <c r="N29"/>
  <c r="J29"/>
  <c r="H29"/>
  <c r="N28"/>
  <c r="J28"/>
  <c r="H28"/>
  <c r="N27"/>
  <c r="J27"/>
  <c r="H27"/>
  <c r="N26"/>
  <c r="J26"/>
  <c r="H26"/>
  <c r="N25"/>
  <c r="J25"/>
  <c r="H25"/>
  <c r="N24"/>
  <c r="L24"/>
  <c r="J24"/>
  <c r="H24"/>
  <c r="N23"/>
  <c r="L23"/>
  <c r="J23"/>
  <c r="H23"/>
  <c r="N22"/>
  <c r="L22"/>
  <c r="I22"/>
  <c r="G22"/>
  <c r="O21"/>
  <c r="M21"/>
  <c r="K21"/>
  <c r="I21"/>
  <c r="G21"/>
  <c r="O20"/>
  <c r="M20"/>
  <c r="K20"/>
  <c r="I20"/>
  <c r="G20"/>
  <c r="N19"/>
  <c r="L19"/>
  <c r="J19"/>
  <c r="H19"/>
  <c r="M18"/>
  <c r="K22"/>
  <c r="J18"/>
  <c r="H18"/>
  <c r="N17"/>
  <c r="L17"/>
  <c r="J17"/>
  <c r="H17"/>
  <c r="O16"/>
  <c r="M16"/>
  <c r="K16"/>
  <c r="I16"/>
  <c r="G17"/>
  <c r="O19"/>
  <c r="N15"/>
  <c r="L15"/>
  <c r="J15"/>
  <c r="H15"/>
  <c r="O14"/>
  <c r="M14"/>
  <c r="K14"/>
  <c r="I14"/>
  <c r="G14"/>
  <c r="O13"/>
  <c r="M13"/>
  <c r="K13"/>
  <c r="I13"/>
  <c r="G13"/>
  <c r="O12"/>
  <c r="M12"/>
  <c r="K12"/>
  <c r="I12"/>
  <c r="G12"/>
  <c r="N11"/>
  <c r="L11"/>
  <c r="J11"/>
  <c r="H11"/>
  <c r="N10"/>
  <c r="L10"/>
  <c r="J10"/>
  <c r="H10"/>
  <c r="N9"/>
  <c r="L9"/>
  <c r="J9"/>
  <c r="G9"/>
  <c r="O8"/>
  <c r="M8"/>
  <c r="K8"/>
  <c r="I8"/>
  <c r="G8"/>
  <c r="O7"/>
  <c r="M7"/>
  <c r="K7"/>
  <c r="I7"/>
  <c r="G7"/>
  <c r="O6"/>
  <c r="M6"/>
  <c r="K6"/>
  <c r="I6"/>
  <c r="G6"/>
  <c r="I9"/>
  <c r="I62" s="1"/>
  <c r="N45"/>
  <c r="J45"/>
  <c r="H45"/>
  <c r="N42"/>
  <c r="N148" s="1"/>
  <c r="J42"/>
  <c r="J148" s="1"/>
  <c r="H42"/>
  <c r="H148" s="1"/>
  <c r="G47"/>
  <c r="G100" s="1"/>
  <c r="N48"/>
  <c r="J48"/>
  <c r="H48"/>
  <c r="G150" i="5"/>
  <c r="G44" i="11"/>
  <c r="M95" i="5"/>
  <c r="M41" i="11"/>
  <c r="I95" i="5"/>
  <c r="I41" i="11"/>
  <c r="M146" i="5"/>
  <c r="M40" i="11"/>
  <c r="G143" i="5"/>
  <c r="G37" i="11"/>
  <c r="K142" i="5"/>
  <c r="K36" i="11"/>
  <c r="K141" i="5"/>
  <c r="K35" i="11"/>
  <c r="O140" i="5"/>
  <c r="O34" i="11"/>
  <c r="G140" i="5"/>
  <c r="G34" i="11"/>
  <c r="M138" i="5"/>
  <c r="M32" i="11"/>
  <c r="G138" i="5"/>
  <c r="G32" i="11"/>
  <c r="O137" i="5"/>
  <c r="O31" i="11"/>
  <c r="M137" i="5"/>
  <c r="M31" i="11"/>
  <c r="K137" i="5"/>
  <c r="K31" i="11"/>
  <c r="I135" i="5"/>
  <c r="I29" i="11"/>
  <c r="M133" i="5"/>
  <c r="M27" i="11"/>
  <c r="M125" i="5"/>
  <c r="M19" i="11"/>
  <c r="M72" s="1"/>
  <c r="N118" i="5"/>
  <c r="N12" i="11"/>
  <c r="L118" i="5"/>
  <c r="L12" i="11"/>
  <c r="J118" i="5"/>
  <c r="J12" i="11"/>
  <c r="H118" i="5"/>
  <c r="H12" i="11"/>
  <c r="H65" s="1"/>
  <c r="O46" i="12"/>
  <c r="O156" s="1"/>
  <c r="O46" i="11"/>
  <c r="M156" i="5"/>
  <c r="M46" i="11"/>
  <c r="L156" i="5"/>
  <c r="L46" i="11"/>
  <c r="I46" i="12"/>
  <c r="I156" s="1"/>
  <c r="I46" i="11"/>
  <c r="O47"/>
  <c r="N47"/>
  <c r="K47"/>
  <c r="K100" s="1"/>
  <c r="J47"/>
  <c r="I47"/>
  <c r="H47"/>
  <c r="O44"/>
  <c r="K44"/>
  <c r="I44"/>
  <c r="O41"/>
  <c r="K41"/>
  <c r="G41"/>
  <c r="G147" s="1"/>
  <c r="O40"/>
  <c r="K40"/>
  <c r="K146" s="1"/>
  <c r="I40"/>
  <c r="G40"/>
  <c r="O39"/>
  <c r="K39"/>
  <c r="I39"/>
  <c r="I149" s="1"/>
  <c r="G39"/>
  <c r="O38"/>
  <c r="K38"/>
  <c r="I38"/>
  <c r="G38"/>
  <c r="G91" s="1"/>
  <c r="O37"/>
  <c r="K37"/>
  <c r="K90" s="1"/>
  <c r="I37"/>
  <c r="O36"/>
  <c r="I36"/>
  <c r="G36"/>
  <c r="O35"/>
  <c r="I35"/>
  <c r="G35"/>
  <c r="K34"/>
  <c r="I34"/>
  <c r="O33"/>
  <c r="K33"/>
  <c r="I33"/>
  <c r="G33"/>
  <c r="O32"/>
  <c r="K32"/>
  <c r="I32"/>
  <c r="I31"/>
  <c r="G31"/>
  <c r="O30"/>
  <c r="K30"/>
  <c r="I30"/>
  <c r="G30"/>
  <c r="O29"/>
  <c r="K29"/>
  <c r="G29"/>
  <c r="O28"/>
  <c r="M28"/>
  <c r="K28"/>
  <c r="I28"/>
  <c r="G28"/>
  <c r="O27"/>
  <c r="K27"/>
  <c r="I27"/>
  <c r="G27"/>
  <c r="O26"/>
  <c r="M26"/>
  <c r="K26"/>
  <c r="I26"/>
  <c r="G26"/>
  <c r="O25"/>
  <c r="O131" s="1"/>
  <c r="M25"/>
  <c r="K25"/>
  <c r="I25"/>
  <c r="G25"/>
  <c r="O24"/>
  <c r="M24"/>
  <c r="K24"/>
  <c r="I24"/>
  <c r="G24"/>
  <c r="O23"/>
  <c r="M23"/>
  <c r="K23"/>
  <c r="I23"/>
  <c r="G23"/>
  <c r="O22"/>
  <c r="M22"/>
  <c r="J22"/>
  <c r="H22"/>
  <c r="N21"/>
  <c r="L21"/>
  <c r="J21"/>
  <c r="H21"/>
  <c r="N20"/>
  <c r="L20"/>
  <c r="J20"/>
  <c r="H20"/>
  <c r="K19"/>
  <c r="I19"/>
  <c r="G19"/>
  <c r="N18"/>
  <c r="N71" s="1"/>
  <c r="L18"/>
  <c r="L71" s="1"/>
  <c r="K18"/>
  <c r="I18"/>
  <c r="G18"/>
  <c r="G71" s="1"/>
  <c r="O17"/>
  <c r="M17"/>
  <c r="K17"/>
  <c r="I17"/>
  <c r="N16"/>
  <c r="L16"/>
  <c r="J16"/>
  <c r="H16"/>
  <c r="G16"/>
  <c r="O15"/>
  <c r="O68" s="1"/>
  <c r="M15"/>
  <c r="M68" s="1"/>
  <c r="K15"/>
  <c r="K68" s="1"/>
  <c r="I15"/>
  <c r="I68" s="1"/>
  <c r="G15"/>
  <c r="G68" s="1"/>
  <c r="O18"/>
  <c r="N14"/>
  <c r="L14"/>
  <c r="J14"/>
  <c r="H14"/>
  <c r="N13"/>
  <c r="L13"/>
  <c r="J13"/>
  <c r="J66" s="1"/>
  <c r="H13"/>
  <c r="O11"/>
  <c r="M11"/>
  <c r="K11"/>
  <c r="I11"/>
  <c r="G11"/>
  <c r="O10"/>
  <c r="M10"/>
  <c r="K10"/>
  <c r="I10"/>
  <c r="I63" s="1"/>
  <c r="G10"/>
  <c r="O9"/>
  <c r="M9"/>
  <c r="K9"/>
  <c r="H9"/>
  <c r="N8"/>
  <c r="L8"/>
  <c r="J8"/>
  <c r="H8"/>
  <c r="N7"/>
  <c r="L7"/>
  <c r="J7"/>
  <c r="H7"/>
  <c r="N6"/>
  <c r="L6"/>
  <c r="J6"/>
  <c r="H6"/>
  <c r="O45"/>
  <c r="K45"/>
  <c r="I45"/>
  <c r="G45"/>
  <c r="O42"/>
  <c r="O95" s="1"/>
  <c r="K42"/>
  <c r="K95" s="1"/>
  <c r="I42"/>
  <c r="I95" s="1"/>
  <c r="G42"/>
  <c r="G152" s="1"/>
  <c r="O5"/>
  <c r="M5"/>
  <c r="K5"/>
  <c r="H5"/>
  <c r="N5"/>
  <c r="L5"/>
  <c r="J5"/>
  <c r="I5"/>
  <c r="G5"/>
  <c r="B97" i="4"/>
  <c r="E45" i="10"/>
  <c r="T43" i="12"/>
  <c r="Q43"/>
  <c r="I43"/>
  <c r="G43"/>
  <c r="J15" i="10"/>
  <c r="R13"/>
  <c r="M97" i="5"/>
  <c r="V49" i="12"/>
  <c r="R49"/>
  <c r="N49"/>
  <c r="J49"/>
  <c r="U102" i="4"/>
  <c r="E137"/>
  <c r="D151"/>
  <c r="C155" i="3"/>
  <c r="P102" i="4"/>
  <c r="K102" i="3"/>
  <c r="E155" i="4"/>
  <c r="P49" i="10"/>
  <c r="L96" i="3"/>
  <c r="E46" i="11"/>
  <c r="E156" s="1"/>
  <c r="L32" i="10"/>
  <c r="K97" i="5"/>
  <c r="R43" i="12"/>
  <c r="P43"/>
  <c r="N43"/>
  <c r="J43"/>
  <c r="H43"/>
  <c r="W46"/>
  <c r="T46"/>
  <c r="Q46"/>
  <c r="Q156" s="1"/>
  <c r="K46"/>
  <c r="K156" s="1"/>
  <c r="G46"/>
  <c r="W43"/>
  <c r="X49"/>
  <c r="T49"/>
  <c r="P49"/>
  <c r="L49"/>
  <c r="H49"/>
  <c r="G47"/>
  <c r="C46"/>
  <c r="C156" s="1"/>
  <c r="V48"/>
  <c r="R48"/>
  <c r="N48"/>
  <c r="J48"/>
  <c r="U49"/>
  <c r="Q49"/>
  <c r="M49"/>
  <c r="I49"/>
  <c r="W48"/>
  <c r="S48"/>
  <c r="O48"/>
  <c r="K48"/>
  <c r="G48"/>
  <c r="W94" i="3"/>
  <c r="M93"/>
  <c r="U91"/>
  <c r="I91"/>
  <c r="X87"/>
  <c r="T87"/>
  <c r="L87"/>
  <c r="H87"/>
  <c r="R86"/>
  <c r="N86"/>
  <c r="J86"/>
  <c r="X85"/>
  <c r="T85"/>
  <c r="P85"/>
  <c r="H138"/>
  <c r="V137"/>
  <c r="R137"/>
  <c r="N137"/>
  <c r="W136"/>
  <c r="O77"/>
  <c r="U74"/>
  <c r="I74"/>
  <c r="U72"/>
  <c r="W71"/>
  <c r="O71"/>
  <c r="K69"/>
  <c r="G69"/>
  <c r="M66"/>
  <c r="O65"/>
  <c r="W61"/>
  <c r="S61"/>
  <c r="O61"/>
  <c r="K61"/>
  <c r="G61"/>
  <c r="U60"/>
  <c r="Q60"/>
  <c r="M60"/>
  <c r="I60"/>
  <c r="W59"/>
  <c r="S59"/>
  <c r="O59"/>
  <c r="K59"/>
  <c r="G59"/>
  <c r="K173" i="4"/>
  <c r="K93"/>
  <c r="G93"/>
  <c r="M92"/>
  <c r="U90"/>
  <c r="M90"/>
  <c r="N88"/>
  <c r="X87"/>
  <c r="I78"/>
  <c r="M74"/>
  <c r="W67"/>
  <c r="O67"/>
  <c r="M66"/>
  <c r="W65"/>
  <c r="Q64"/>
  <c r="I64"/>
  <c r="W63"/>
  <c r="W61"/>
  <c r="G61"/>
  <c r="M60"/>
  <c r="W59"/>
  <c r="S59"/>
  <c r="U90" i="5"/>
  <c r="W89"/>
  <c r="G171"/>
  <c r="Q88"/>
  <c r="M88"/>
  <c r="W87"/>
  <c r="K87"/>
  <c r="U86"/>
  <c r="S170"/>
  <c r="U84"/>
  <c r="Q82"/>
  <c r="G81"/>
  <c r="U80"/>
  <c r="Q80"/>
  <c r="W79"/>
  <c r="K79"/>
  <c r="G79"/>
  <c r="U78"/>
  <c r="Q78"/>
  <c r="M78"/>
  <c r="I78"/>
  <c r="W77"/>
  <c r="S77"/>
  <c r="O77"/>
  <c r="K77"/>
  <c r="G77"/>
  <c r="U76"/>
  <c r="Q76"/>
  <c r="I129"/>
  <c r="W128"/>
  <c r="S128"/>
  <c r="O128"/>
  <c r="X74"/>
  <c r="P74"/>
  <c r="L74"/>
  <c r="H74"/>
  <c r="N126"/>
  <c r="J126"/>
  <c r="P125"/>
  <c r="U71"/>
  <c r="L124"/>
  <c r="I71"/>
  <c r="X122"/>
  <c r="P122"/>
  <c r="H122"/>
  <c r="W68"/>
  <c r="O121"/>
  <c r="K121"/>
  <c r="G121"/>
  <c r="U120"/>
  <c r="Q120"/>
  <c r="N67"/>
  <c r="J67"/>
  <c r="X66"/>
  <c r="T66"/>
  <c r="P66"/>
  <c r="L66"/>
  <c r="H66"/>
  <c r="Q64"/>
  <c r="M64"/>
  <c r="I64"/>
  <c r="W63"/>
  <c r="S63"/>
  <c r="K63"/>
  <c r="H62"/>
  <c r="V61"/>
  <c r="R61"/>
  <c r="N61"/>
  <c r="J61"/>
  <c r="X60"/>
  <c r="T60"/>
  <c r="P60"/>
  <c r="L60"/>
  <c r="H60"/>
  <c r="V59"/>
  <c r="R59"/>
  <c r="N59"/>
  <c r="J59"/>
  <c r="B146" i="4"/>
  <c r="F44" i="12"/>
  <c r="U48"/>
  <c r="M48"/>
  <c r="I48"/>
  <c r="C5"/>
  <c r="X91" i="3"/>
  <c r="L68" i="4"/>
  <c r="L82" i="5"/>
  <c r="F41" i="12"/>
  <c r="F45"/>
  <c r="F83" i="4"/>
  <c r="D83" i="5"/>
  <c r="B23" i="11"/>
  <c r="D76" i="4"/>
  <c r="E70"/>
  <c r="B61" i="3"/>
  <c r="K93"/>
  <c r="Q92"/>
  <c r="L88"/>
  <c r="H88"/>
  <c r="V87"/>
  <c r="R87"/>
  <c r="N87"/>
  <c r="J87"/>
  <c r="X86"/>
  <c r="T86"/>
  <c r="P86"/>
  <c r="H86"/>
  <c r="V85"/>
  <c r="R85"/>
  <c r="N85"/>
  <c r="J138"/>
  <c r="X137"/>
  <c r="P137"/>
  <c r="K78"/>
  <c r="M77"/>
  <c r="Q75"/>
  <c r="M75"/>
  <c r="K74"/>
  <c r="Q71"/>
  <c r="S68"/>
  <c r="Q65"/>
  <c r="I65"/>
  <c r="I63"/>
  <c r="O62"/>
  <c r="K62"/>
  <c r="U61"/>
  <c r="Q61"/>
  <c r="M61"/>
  <c r="I61"/>
  <c r="W60"/>
  <c r="S60"/>
  <c r="O60"/>
  <c r="K60"/>
  <c r="G60"/>
  <c r="U59"/>
  <c r="Q59"/>
  <c r="M59"/>
  <c r="I59"/>
  <c r="K92" i="4"/>
  <c r="Q91"/>
  <c r="T88"/>
  <c r="H88"/>
  <c r="V87"/>
  <c r="R87"/>
  <c r="S132"/>
  <c r="O132"/>
  <c r="W74"/>
  <c r="S72"/>
  <c r="U71"/>
  <c r="M71"/>
  <c r="I69"/>
  <c r="M67"/>
  <c r="I67"/>
  <c r="U65"/>
  <c r="Q63"/>
  <c r="I63"/>
  <c r="K62"/>
  <c r="Q61"/>
  <c r="S60"/>
  <c r="O60"/>
  <c r="U59"/>
  <c r="G94" i="5"/>
  <c r="U93"/>
  <c r="Q172"/>
  <c r="O92"/>
  <c r="K92"/>
  <c r="Q91"/>
  <c r="M91"/>
  <c r="W90"/>
  <c r="U89"/>
  <c r="I89"/>
  <c r="M87"/>
  <c r="U170"/>
  <c r="Q170"/>
  <c r="S84"/>
  <c r="Q83"/>
  <c r="M83"/>
  <c r="I83"/>
  <c r="K82"/>
  <c r="Q81"/>
  <c r="M81"/>
  <c r="I81"/>
  <c r="G80"/>
  <c r="I79"/>
  <c r="W78"/>
  <c r="S78"/>
  <c r="O78"/>
  <c r="K78"/>
  <c r="G78"/>
  <c r="U77"/>
  <c r="Q77"/>
  <c r="M77"/>
  <c r="I77"/>
  <c r="W76"/>
  <c r="S76"/>
  <c r="O76"/>
  <c r="K129"/>
  <c r="G129"/>
  <c r="U128"/>
  <c r="Q128"/>
  <c r="H75"/>
  <c r="R74"/>
  <c r="N74"/>
  <c r="J74"/>
  <c r="P126"/>
  <c r="L126"/>
  <c r="R125"/>
  <c r="S71"/>
  <c r="N124"/>
  <c r="K71"/>
  <c r="V122"/>
  <c r="R69"/>
  <c r="N122"/>
  <c r="J122"/>
  <c r="G69"/>
  <c r="U68"/>
  <c r="M121"/>
  <c r="I121"/>
  <c r="W120"/>
  <c r="S120"/>
  <c r="L67"/>
  <c r="V66"/>
  <c r="R66"/>
  <c r="N66"/>
  <c r="J66"/>
  <c r="S64"/>
  <c r="O64"/>
  <c r="K64"/>
  <c r="G64"/>
  <c r="U63"/>
  <c r="Q63"/>
  <c r="M63"/>
  <c r="X61"/>
  <c r="T61"/>
  <c r="P61"/>
  <c r="L61"/>
  <c r="H61"/>
  <c r="V60"/>
  <c r="R60"/>
  <c r="N60"/>
  <c r="J60"/>
  <c r="P59"/>
  <c r="L59"/>
  <c r="F143"/>
  <c r="F133" i="3"/>
  <c r="F22" i="11"/>
  <c r="B73" i="3"/>
  <c r="E122" i="4"/>
  <c r="B121" i="5"/>
  <c r="C15" i="11"/>
  <c r="C63" i="4"/>
  <c r="B7" i="11"/>
  <c r="U47" i="12"/>
  <c r="X48"/>
  <c r="T48"/>
  <c r="P48"/>
  <c r="L48"/>
  <c r="H48"/>
  <c r="W49"/>
  <c r="S49"/>
  <c r="O49"/>
  <c r="K49"/>
  <c r="G49"/>
  <c r="D42"/>
  <c r="F135" i="4"/>
  <c r="V65" i="5"/>
  <c r="U139"/>
  <c r="S70" i="4"/>
  <c r="W35" i="10"/>
  <c r="H154" i="4"/>
  <c r="Q168" i="3"/>
  <c r="W169"/>
  <c r="Q144" i="5"/>
  <c r="Q68" i="3"/>
  <c r="M166" i="4"/>
  <c r="Q134" i="5"/>
  <c r="K75" i="3"/>
  <c r="O21" i="10"/>
  <c r="U11"/>
  <c r="V45"/>
  <c r="B101" i="5"/>
  <c r="W88"/>
  <c r="T84" i="3"/>
  <c r="B11" i="10"/>
  <c r="R99" i="3"/>
  <c r="Q8" i="10"/>
  <c r="K84" i="5"/>
  <c r="H119"/>
  <c r="U63" i="4"/>
  <c r="I76"/>
  <c r="M69" i="3"/>
  <c r="B142" i="4"/>
  <c r="K10" i="10"/>
  <c r="B89" i="4"/>
  <c r="V118" i="5"/>
  <c r="D149" i="3"/>
  <c r="D151" i="5"/>
  <c r="R99" i="4"/>
  <c r="L152" i="5"/>
  <c r="D96" i="4"/>
  <c r="Q102" i="5"/>
  <c r="B102"/>
  <c r="Q102" i="4"/>
  <c r="O102"/>
  <c r="K102"/>
  <c r="I102"/>
  <c r="O43" i="10"/>
  <c r="N43"/>
  <c r="L86" i="4"/>
  <c r="E41" i="10"/>
  <c r="D98" i="4"/>
  <c r="C96" i="5"/>
  <c r="B137" i="4"/>
  <c r="D20" i="10"/>
  <c r="B123" i="3"/>
  <c r="D121"/>
  <c r="F14" i="10"/>
  <c r="S39"/>
  <c r="L34"/>
  <c r="Q166" i="4"/>
  <c r="S10" i="10"/>
  <c r="E92" i="4"/>
  <c r="F88" i="5"/>
  <c r="T96" i="4"/>
  <c r="B151" i="3"/>
  <c r="W154" i="4"/>
  <c r="N101" i="3"/>
  <c r="K155"/>
  <c r="H102" i="4"/>
  <c r="X102"/>
  <c r="C102" i="3"/>
  <c r="S102"/>
  <c r="C49" i="10"/>
  <c r="S49"/>
  <c r="H49"/>
  <c r="X49"/>
  <c r="D61" i="4"/>
  <c r="U10" i="10"/>
  <c r="F124" i="3"/>
  <c r="G11" i="10"/>
  <c r="W129" i="3"/>
  <c r="G121"/>
  <c r="D120" i="4"/>
  <c r="O115" i="3"/>
  <c r="G76" i="5"/>
  <c r="B90" i="4"/>
  <c r="F144" i="5"/>
  <c r="F91"/>
  <c r="B38" i="11"/>
  <c r="W71" i="5"/>
  <c r="G70" i="3"/>
  <c r="B11" i="11"/>
  <c r="Q86" i="5"/>
  <c r="E154" i="4"/>
  <c r="C101"/>
  <c r="C48" i="10"/>
  <c r="G87" i="5"/>
  <c r="X153"/>
  <c r="Q151" i="4"/>
  <c r="G74"/>
  <c r="K88" i="5"/>
  <c r="M141"/>
  <c r="M165" i="3"/>
  <c r="M24" i="10"/>
  <c r="I18"/>
  <c r="I15"/>
  <c r="G59" i="5"/>
  <c r="C138" i="4"/>
  <c r="B119" i="5"/>
  <c r="T95" i="3"/>
  <c r="L95"/>
  <c r="H148" i="5"/>
  <c r="M96"/>
  <c r="T97" i="4"/>
  <c r="P96"/>
  <c r="F43" i="11"/>
  <c r="W101" i="4"/>
  <c r="S101"/>
  <c r="P101" i="3"/>
  <c r="H101"/>
  <c r="F154"/>
  <c r="O150" i="4"/>
  <c r="O173"/>
  <c r="N88" i="3"/>
  <c r="N141"/>
  <c r="J88"/>
  <c r="J141"/>
  <c r="K83"/>
  <c r="K135"/>
  <c r="I135"/>
  <c r="I133"/>
  <c r="U77"/>
  <c r="U130"/>
  <c r="O130"/>
  <c r="W73"/>
  <c r="W126"/>
  <c r="U73"/>
  <c r="U126"/>
  <c r="Q126"/>
  <c r="Q73"/>
  <c r="M126"/>
  <c r="M73"/>
  <c r="M72"/>
  <c r="M124"/>
  <c r="M71"/>
  <c r="I69"/>
  <c r="I122"/>
  <c r="U121"/>
  <c r="O68"/>
  <c r="S65"/>
  <c r="S118"/>
  <c r="U117"/>
  <c r="U64"/>
  <c r="S64"/>
  <c r="I117"/>
  <c r="U63"/>
  <c r="Q63"/>
  <c r="M116"/>
  <c r="W115"/>
  <c r="W166"/>
  <c r="W150" i="4"/>
  <c r="W173"/>
  <c r="W147"/>
  <c r="W151"/>
  <c r="S146"/>
  <c r="S93"/>
  <c r="O146"/>
  <c r="O93"/>
  <c r="S91"/>
  <c r="S38" i="10"/>
  <c r="Q134" i="4"/>
  <c r="Q28" i="10"/>
  <c r="G128" i="4"/>
  <c r="G22" i="10"/>
  <c r="K126" i="4"/>
  <c r="K20" i="10"/>
  <c r="I126" i="4"/>
  <c r="I73"/>
  <c r="K122"/>
  <c r="K69"/>
  <c r="Q68"/>
  <c r="Q121"/>
  <c r="K67"/>
  <c r="K120"/>
  <c r="O61"/>
  <c r="O8" i="10"/>
  <c r="K60" i="4"/>
  <c r="K7" i="10"/>
  <c r="K59" i="4"/>
  <c r="K6" i="10"/>
  <c r="S147" i="5"/>
  <c r="S94"/>
  <c r="S95"/>
  <c r="O94"/>
  <c r="O95"/>
  <c r="U92"/>
  <c r="U149"/>
  <c r="O144"/>
  <c r="O91"/>
  <c r="G91"/>
  <c r="G144"/>
  <c r="M143"/>
  <c r="M90"/>
  <c r="K143"/>
  <c r="K90"/>
  <c r="I142"/>
  <c r="I171"/>
  <c r="S139"/>
  <c r="S86"/>
  <c r="O170"/>
  <c r="O138"/>
  <c r="I84"/>
  <c r="I137"/>
  <c r="W83"/>
  <c r="W136"/>
  <c r="O83"/>
  <c r="O136"/>
  <c r="G83"/>
  <c r="G136"/>
  <c r="W134"/>
  <c r="W81"/>
  <c r="S81"/>
  <c r="S134"/>
  <c r="O134"/>
  <c r="O81"/>
  <c r="S80"/>
  <c r="S133"/>
  <c r="O80"/>
  <c r="O133"/>
  <c r="V74"/>
  <c r="V131"/>
  <c r="X126"/>
  <c r="X73"/>
  <c r="R126"/>
  <c r="R73"/>
  <c r="K72"/>
  <c r="K125"/>
  <c r="I125"/>
  <c r="I72"/>
  <c r="G72"/>
  <c r="G125"/>
  <c r="D134" i="4"/>
  <c r="D138"/>
  <c r="D124"/>
  <c r="D122"/>
  <c r="B68" i="5"/>
  <c r="E15" i="12"/>
  <c r="E68" s="1"/>
  <c r="E121" i="4"/>
  <c r="F118" i="5"/>
  <c r="F120" i="3"/>
  <c r="F8" i="11"/>
  <c r="D96" i="3"/>
  <c r="O43" i="12"/>
  <c r="K43"/>
  <c r="V100" i="4"/>
  <c r="U156" i="3"/>
  <c r="U46" i="10"/>
  <c r="P156" i="3"/>
  <c r="P152"/>
  <c r="F156"/>
  <c r="F46" i="10"/>
  <c r="F156" s="1"/>
  <c r="B45" i="11"/>
  <c r="B100" i="3"/>
  <c r="B46" i="10"/>
  <c r="Q48" i="12"/>
  <c r="Q101" i="5"/>
  <c r="G48" i="10"/>
  <c r="G101" i="4"/>
  <c r="G154"/>
  <c r="R101" i="3"/>
  <c r="J101"/>
  <c r="B48" i="11"/>
  <c r="B101" i="3"/>
  <c r="O168"/>
  <c r="S167"/>
  <c r="S37" i="10"/>
  <c r="G24"/>
  <c r="M23"/>
  <c r="Q168" i="4"/>
  <c r="K21" i="10"/>
  <c r="O13"/>
  <c r="W168" i="4"/>
  <c r="G9" i="10"/>
  <c r="W6"/>
  <c r="S5"/>
  <c r="B5"/>
  <c r="F42"/>
  <c r="B96" i="5"/>
  <c r="D101"/>
  <c r="U154" i="4"/>
  <c r="D48" i="11"/>
  <c r="G155" i="3"/>
  <c r="O155"/>
  <c r="W155"/>
  <c r="D102" i="5"/>
  <c r="M102"/>
  <c r="U102"/>
  <c r="D102" i="4"/>
  <c r="L102"/>
  <c r="T102"/>
  <c r="C102"/>
  <c r="G102"/>
  <c r="S102"/>
  <c r="W102"/>
  <c r="G102" i="3"/>
  <c r="O102"/>
  <c r="W102"/>
  <c r="F49" i="11"/>
  <c r="F176" s="1"/>
  <c r="G49" i="10"/>
  <c r="O49"/>
  <c r="W49"/>
  <c r="F49"/>
  <c r="L49"/>
  <c r="T49"/>
  <c r="Q174" i="5"/>
  <c r="C125"/>
  <c r="M125" i="3"/>
  <c r="W143" i="5"/>
  <c r="I153"/>
  <c r="D42" i="10"/>
  <c r="N139" i="3"/>
  <c r="B129"/>
  <c r="Q131" i="5"/>
  <c r="G89"/>
  <c r="O147"/>
  <c r="O145"/>
  <c r="H89" i="4"/>
  <c r="O121" i="3"/>
  <c r="O118"/>
  <c r="K133"/>
  <c r="C47" i="10"/>
  <c r="C157" s="1"/>
  <c r="Q93" i="5"/>
  <c r="Q118" i="3"/>
  <c r="W132" i="5"/>
  <c r="S121" i="3"/>
  <c r="S117"/>
  <c r="M140" i="5"/>
  <c r="X100"/>
  <c r="C150" i="4"/>
  <c r="D148"/>
  <c r="K135" i="5"/>
  <c r="I122" i="4"/>
  <c r="U125" i="3"/>
  <c r="C9" i="10"/>
  <c r="F10" i="11"/>
  <c r="C121" i="5"/>
  <c r="C118" i="4"/>
  <c r="E126"/>
  <c r="B24" i="10"/>
  <c r="U6"/>
  <c r="G31"/>
  <c r="Q141" i="5"/>
  <c r="U97"/>
  <c r="B92" i="3"/>
  <c r="K64" i="4"/>
  <c r="U118"/>
  <c r="I116" i="3"/>
  <c r="W76"/>
  <c r="U68"/>
  <c r="F47" i="10"/>
  <c r="F157" s="1"/>
  <c r="W169" i="4"/>
  <c r="W120"/>
  <c r="I134" i="5"/>
  <c r="E99" i="3"/>
  <c r="N46" i="10"/>
  <c r="N156" s="1"/>
  <c r="S90" i="4"/>
  <c r="Q79" i="5"/>
  <c r="F101" i="3"/>
  <c r="D154"/>
  <c r="T101"/>
  <c r="O148"/>
  <c r="G167"/>
  <c r="K72" i="4"/>
  <c r="Q127"/>
  <c r="S63" i="3"/>
  <c r="K90" i="4"/>
  <c r="U153" i="5"/>
  <c r="U133"/>
  <c r="Q117" i="4"/>
  <c r="B45" i="10"/>
  <c r="O151" i="5"/>
  <c r="U148"/>
  <c r="O148"/>
  <c r="D36" i="11"/>
  <c r="C35" i="10"/>
  <c r="B34"/>
  <c r="D32"/>
  <c r="D137" i="3"/>
  <c r="D137" i="5"/>
  <c r="C135"/>
  <c r="C21" i="10"/>
  <c r="B16"/>
  <c r="D121" i="5"/>
  <c r="C67" i="3"/>
  <c r="C42" i="11"/>
  <c r="V135" i="3"/>
  <c r="W5" i="10"/>
  <c r="M5"/>
  <c r="U70" i="5"/>
  <c r="M127"/>
  <c r="L70"/>
  <c r="K65"/>
  <c r="U64"/>
  <c r="O116"/>
  <c r="W62"/>
  <c r="S62"/>
  <c r="H116"/>
  <c r="B141" i="4"/>
  <c r="B136" i="5"/>
  <c r="F80" i="4"/>
  <c r="B131" i="5"/>
  <c r="E123" i="3"/>
  <c r="F97"/>
  <c r="P48" i="10"/>
  <c r="W98" i="3"/>
  <c r="W150"/>
  <c r="U150"/>
  <c r="U98"/>
  <c r="S173"/>
  <c r="S150"/>
  <c r="S154"/>
  <c r="S98"/>
  <c r="Q150"/>
  <c r="Q98"/>
  <c r="Q173"/>
  <c r="Q97"/>
  <c r="O150"/>
  <c r="O173"/>
  <c r="O97"/>
  <c r="M150"/>
  <c r="M97"/>
  <c r="M98"/>
  <c r="M173"/>
  <c r="K150"/>
  <c r="K97"/>
  <c r="K173"/>
  <c r="I150"/>
  <c r="I97"/>
  <c r="I98"/>
  <c r="G150"/>
  <c r="G173"/>
  <c r="G97"/>
  <c r="W147"/>
  <c r="W95"/>
  <c r="W151"/>
  <c r="U94"/>
  <c r="U147"/>
  <c r="U95"/>
  <c r="S147"/>
  <c r="Q94"/>
  <c r="Q151"/>
  <c r="Q95"/>
  <c r="O151"/>
  <c r="O95"/>
  <c r="M147"/>
  <c r="M94"/>
  <c r="K147"/>
  <c r="K94"/>
  <c r="K151"/>
  <c r="I151"/>
  <c r="I147"/>
  <c r="I94"/>
  <c r="I95"/>
  <c r="G147"/>
  <c r="G151"/>
  <c r="G94"/>
  <c r="W93"/>
  <c r="U93"/>
  <c r="U146"/>
  <c r="S93"/>
  <c r="S146"/>
  <c r="Q146"/>
  <c r="Q93"/>
  <c r="O93"/>
  <c r="M146"/>
  <c r="K146"/>
  <c r="I146"/>
  <c r="I93"/>
  <c r="G93"/>
  <c r="G146"/>
  <c r="W92"/>
  <c r="U92"/>
  <c r="S149"/>
  <c r="S92"/>
  <c r="Q149"/>
  <c r="O92"/>
  <c r="M149"/>
  <c r="M92"/>
  <c r="K149"/>
  <c r="I149"/>
  <c r="I92"/>
  <c r="G92"/>
  <c r="G149"/>
  <c r="W91"/>
  <c r="S91"/>
  <c r="S148"/>
  <c r="Q148"/>
  <c r="Q91"/>
  <c r="M148"/>
  <c r="M91"/>
  <c r="K91"/>
  <c r="K148"/>
  <c r="I148"/>
  <c r="G91"/>
  <c r="G148"/>
  <c r="W90"/>
  <c r="U90"/>
  <c r="S90"/>
  <c r="Q90"/>
  <c r="O90"/>
  <c r="M90"/>
  <c r="I90"/>
  <c r="V141"/>
  <c r="V88"/>
  <c r="T88"/>
  <c r="R141"/>
  <c r="R88"/>
  <c r="P88"/>
  <c r="P141"/>
  <c r="P87"/>
  <c r="P140"/>
  <c r="V86"/>
  <c r="V139"/>
  <c r="L33" i="10"/>
  <c r="L86" i="3"/>
  <c r="K137"/>
  <c r="K84"/>
  <c r="I84"/>
  <c r="I137"/>
  <c r="G84"/>
  <c r="G137"/>
  <c r="W83"/>
  <c r="U83"/>
  <c r="S83"/>
  <c r="Q83"/>
  <c r="Q136"/>
  <c r="O83"/>
  <c r="M136"/>
  <c r="M83"/>
  <c r="I83"/>
  <c r="G83"/>
  <c r="W82"/>
  <c r="U82"/>
  <c r="S82"/>
  <c r="Q82"/>
  <c r="O82"/>
  <c r="M82"/>
  <c r="G135"/>
  <c r="U81"/>
  <c r="S134"/>
  <c r="Q134"/>
  <c r="O134"/>
  <c r="M134"/>
  <c r="G133"/>
  <c r="W132"/>
  <c r="U132"/>
  <c r="S132"/>
  <c r="Q132"/>
  <c r="M132"/>
  <c r="K131"/>
  <c r="I131"/>
  <c r="I78"/>
  <c r="G78"/>
  <c r="G131"/>
  <c r="W130"/>
  <c r="W77"/>
  <c r="S130"/>
  <c r="S77"/>
  <c r="Q130"/>
  <c r="Q77"/>
  <c r="M130"/>
  <c r="K77"/>
  <c r="I77"/>
  <c r="I130"/>
  <c r="G130"/>
  <c r="G134"/>
  <c r="G77"/>
  <c r="U76"/>
  <c r="U129"/>
  <c r="S129"/>
  <c r="S76"/>
  <c r="Q129"/>
  <c r="Q76"/>
  <c r="O129"/>
  <c r="O76"/>
  <c r="M76"/>
  <c r="M133"/>
  <c r="M129"/>
  <c r="K76"/>
  <c r="K129"/>
  <c r="I76"/>
  <c r="I129"/>
  <c r="G76"/>
  <c r="G129"/>
  <c r="W128"/>
  <c r="W75"/>
  <c r="U75"/>
  <c r="U128"/>
  <c r="S75"/>
  <c r="S128"/>
  <c r="Q128"/>
  <c r="O128"/>
  <c r="M128"/>
  <c r="I128"/>
  <c r="I75"/>
  <c r="G75"/>
  <c r="G128"/>
  <c r="W127"/>
  <c r="W74"/>
  <c r="U127"/>
  <c r="U168"/>
  <c r="S168"/>
  <c r="S127"/>
  <c r="S74"/>
  <c r="S131"/>
  <c r="Q127"/>
  <c r="Q74"/>
  <c r="O74"/>
  <c r="O127"/>
  <c r="M74"/>
  <c r="M127"/>
  <c r="M168"/>
  <c r="I127"/>
  <c r="I168"/>
  <c r="G168"/>
  <c r="G127"/>
  <c r="G74"/>
  <c r="K168"/>
  <c r="M36" i="10"/>
  <c r="K36"/>
  <c r="W23"/>
  <c r="M39"/>
  <c r="W44"/>
  <c r="M41"/>
  <c r="I173" i="3"/>
  <c r="M151"/>
  <c r="S136"/>
  <c r="X88"/>
  <c r="W148"/>
  <c r="S94"/>
  <c r="Q147"/>
  <c r="O98"/>
  <c r="K90"/>
  <c r="K92"/>
  <c r="O91"/>
  <c r="O132"/>
  <c r="K24" i="10"/>
  <c r="O75" i="3"/>
  <c r="U136"/>
  <c r="O136"/>
  <c r="U23" i="10"/>
  <c r="G90" i="3"/>
  <c r="G95"/>
  <c r="S41" i="10"/>
  <c r="K127" i="3"/>
  <c r="S73"/>
  <c r="S126"/>
  <c r="O126"/>
  <c r="O73"/>
  <c r="I126"/>
  <c r="I73"/>
  <c r="G73"/>
  <c r="G126"/>
  <c r="S125"/>
  <c r="S72"/>
  <c r="Q125"/>
  <c r="Q72"/>
  <c r="O72"/>
  <c r="O125"/>
  <c r="I72"/>
  <c r="I125"/>
  <c r="O124"/>
  <c r="K124"/>
  <c r="K71"/>
  <c r="W70"/>
  <c r="W123"/>
  <c r="S123"/>
  <c r="S70"/>
  <c r="O167"/>
  <c r="O70"/>
  <c r="K70"/>
  <c r="K167"/>
  <c r="U69"/>
  <c r="U122"/>
  <c r="M121"/>
  <c r="M68"/>
  <c r="I68"/>
  <c r="W120"/>
  <c r="W67"/>
  <c r="S120"/>
  <c r="S67"/>
  <c r="M67"/>
  <c r="M120"/>
  <c r="K67"/>
  <c r="K120"/>
  <c r="G120"/>
  <c r="G67"/>
  <c r="G166"/>
  <c r="G119"/>
  <c r="G66"/>
  <c r="W117"/>
  <c r="W64"/>
  <c r="O117"/>
  <c r="W63"/>
  <c r="W116"/>
  <c r="O63"/>
  <c r="O116"/>
  <c r="W167"/>
  <c r="W165"/>
  <c r="W62"/>
  <c r="W168"/>
  <c r="W171"/>
  <c r="W172"/>
  <c r="S62"/>
  <c r="S165"/>
  <c r="S115"/>
  <c r="O165"/>
  <c r="U44" i="10"/>
  <c r="U97" i="4"/>
  <c r="U150"/>
  <c r="I44" i="10"/>
  <c r="I154" i="4"/>
  <c r="I98"/>
  <c r="I150"/>
  <c r="W95"/>
  <c r="W41" i="10"/>
  <c r="S94" i="4"/>
  <c r="O94"/>
  <c r="O147"/>
  <c r="K41" i="10"/>
  <c r="K94" i="4"/>
  <c r="K147"/>
  <c r="K151"/>
  <c r="W40" i="10"/>
  <c r="W146" i="4"/>
  <c r="W93"/>
  <c r="Q146"/>
  <c r="Q40" i="10"/>
  <c r="Q93" i="4"/>
  <c r="M146"/>
  <c r="M40" i="10"/>
  <c r="M93" i="4"/>
  <c r="I40" i="10"/>
  <c r="I93" i="4"/>
  <c r="I146"/>
  <c r="W92"/>
  <c r="W39" i="10"/>
  <c r="U92" i="4"/>
  <c r="U39" i="10"/>
  <c r="Q92" i="4"/>
  <c r="Q39" i="10"/>
  <c r="I92" i="4"/>
  <c r="I39" i="10"/>
  <c r="W91" i="4"/>
  <c r="W38" i="10"/>
  <c r="U148" i="4"/>
  <c r="U91"/>
  <c r="M91"/>
  <c r="M38" i="10"/>
  <c r="I38"/>
  <c r="I91" i="4"/>
  <c r="O90"/>
  <c r="O37" i="10"/>
  <c r="U142" i="4"/>
  <c r="U36" i="10"/>
  <c r="V35"/>
  <c r="V88" i="4"/>
  <c r="V141"/>
  <c r="R35" i="10"/>
  <c r="R141" i="4"/>
  <c r="N141"/>
  <c r="N35" i="10"/>
  <c r="J88" i="4"/>
  <c r="J35" i="10"/>
  <c r="H138" i="4"/>
  <c r="H32" i="10"/>
  <c r="K137" i="4"/>
  <c r="K31" i="10"/>
  <c r="W28"/>
  <c r="W134" i="4"/>
  <c r="I133"/>
  <c r="I27" i="10"/>
  <c r="W132" i="4"/>
  <c r="W26" i="10"/>
  <c r="U132" i="4"/>
  <c r="U26" i="10"/>
  <c r="Q26"/>
  <c r="Q132" i="4"/>
  <c r="I131"/>
  <c r="I25" i="10"/>
  <c r="W130" i="4"/>
  <c r="W77"/>
  <c r="M77"/>
  <c r="M130"/>
  <c r="I130"/>
  <c r="I77"/>
  <c r="I24" i="10"/>
  <c r="Q129" i="4"/>
  <c r="Q76"/>
  <c r="M76"/>
  <c r="M129"/>
  <c r="K129"/>
  <c r="K23" i="10"/>
  <c r="G23"/>
  <c r="G76" i="4"/>
  <c r="U75"/>
  <c r="U128"/>
  <c r="Q22" i="10"/>
  <c r="Q75" i="4"/>
  <c r="Q128"/>
  <c r="O75"/>
  <c r="O22" i="10"/>
  <c r="O128" i="4"/>
  <c r="K128"/>
  <c r="K22" i="10"/>
  <c r="K75" i="4"/>
  <c r="U127"/>
  <c r="U21" i="10"/>
  <c r="U74" i="4"/>
  <c r="Q74"/>
  <c r="Q21" i="10"/>
  <c r="M168" i="4"/>
  <c r="M21" i="10"/>
  <c r="I74" i="4"/>
  <c r="I127"/>
  <c r="I21" i="10"/>
  <c r="W73" i="4"/>
  <c r="W20" i="10"/>
  <c r="S20"/>
  <c r="S73" i="4"/>
  <c r="S126"/>
  <c r="M20" i="10"/>
  <c r="M73" i="4"/>
  <c r="W72"/>
  <c r="W19" i="10"/>
  <c r="I19"/>
  <c r="I72" i="4"/>
  <c r="W71"/>
  <c r="W18" i="10"/>
  <c r="W124" i="4"/>
  <c r="Q124"/>
  <c r="Q71"/>
  <c r="Q18" i="10"/>
  <c r="I71" i="4"/>
  <c r="I124"/>
  <c r="O167"/>
  <c r="O17" i="10"/>
  <c r="K167" i="4"/>
  <c r="K70"/>
  <c r="K123"/>
  <c r="G123"/>
  <c r="G167"/>
  <c r="U122"/>
  <c r="U69"/>
  <c r="Q16" i="10"/>
  <c r="Q69" i="4"/>
  <c r="O69"/>
  <c r="O122"/>
  <c r="O16" i="10"/>
  <c r="G69" i="4"/>
  <c r="G16" i="10"/>
  <c r="G122" i="4"/>
  <c r="U121"/>
  <c r="U68"/>
  <c r="U15" i="10"/>
  <c r="M15"/>
  <c r="M68" i="4"/>
  <c r="O166"/>
  <c r="O119"/>
  <c r="D41" i="11"/>
  <c r="D147" i="5"/>
  <c r="E40" i="11"/>
  <c r="E146" i="3"/>
  <c r="C92"/>
  <c r="C92" i="5"/>
  <c r="F149" i="4"/>
  <c r="D93" i="3"/>
  <c r="B92" i="5"/>
  <c r="B148"/>
  <c r="E38" i="12"/>
  <c r="E144" i="4"/>
  <c r="C90"/>
  <c r="C143"/>
  <c r="F90" i="3"/>
  <c r="F147"/>
  <c r="F91"/>
  <c r="F37" i="11"/>
  <c r="F143" i="3"/>
  <c r="F90" i="5"/>
  <c r="D37" i="12"/>
  <c r="D90" i="5"/>
  <c r="D91"/>
  <c r="D143"/>
  <c r="E142" i="3"/>
  <c r="E90"/>
  <c r="E36" i="11"/>
  <c r="E142" s="1"/>
  <c r="E89" i="3"/>
  <c r="C140" i="4"/>
  <c r="C88"/>
  <c r="F87" i="3"/>
  <c r="F34" i="11"/>
  <c r="F88" i="3"/>
  <c r="F87" i="5"/>
  <c r="D34" i="12"/>
  <c r="D87" i="5"/>
  <c r="D144"/>
  <c r="D88"/>
  <c r="B87" i="4"/>
  <c r="B86"/>
  <c r="B143"/>
  <c r="E87" i="3"/>
  <c r="E86"/>
  <c r="C86" i="4"/>
  <c r="F33" i="11"/>
  <c r="F86" i="3"/>
  <c r="B138" i="4"/>
  <c r="E138" i="3"/>
  <c r="C31" i="11"/>
  <c r="C137" i="3"/>
  <c r="C137" i="5"/>
  <c r="F137" i="4"/>
  <c r="B136"/>
  <c r="B140"/>
  <c r="E30" i="11"/>
  <c r="E140" s="1"/>
  <c r="E140" i="3"/>
  <c r="C135"/>
  <c r="C29" i="11"/>
  <c r="D135" i="3"/>
  <c r="D29" i="11"/>
  <c r="D135" i="5"/>
  <c r="B134" i="4"/>
  <c r="E134" i="3"/>
  <c r="E28" i="11"/>
  <c r="E138" s="1"/>
  <c r="C134" i="4"/>
  <c r="F28" i="11"/>
  <c r="F134" i="3"/>
  <c r="F138"/>
  <c r="F138" i="5"/>
  <c r="F134"/>
  <c r="B137" i="3"/>
  <c r="B133"/>
  <c r="B133" i="5"/>
  <c r="E27" i="12"/>
  <c r="E81" s="1"/>
  <c r="E133" i="4"/>
  <c r="E24" i="12"/>
  <c r="E134" s="1"/>
  <c r="E134" i="4"/>
  <c r="C130"/>
  <c r="F24" i="11"/>
  <c r="F130" i="3"/>
  <c r="F130" i="5"/>
  <c r="E23" i="12"/>
  <c r="C132" i="4"/>
  <c r="F132" i="3"/>
  <c r="F128"/>
  <c r="F132" i="5"/>
  <c r="F128"/>
  <c r="D128" i="4"/>
  <c r="D132"/>
  <c r="B131" i="3"/>
  <c r="B21" i="11"/>
  <c r="B127" i="3"/>
  <c r="E21" i="12"/>
  <c r="C126" i="4"/>
  <c r="F126" i="3"/>
  <c r="F20" i="11"/>
  <c r="D126" i="4"/>
  <c r="D73"/>
  <c r="B19" i="11"/>
  <c r="B125" i="3"/>
  <c r="B125" i="5"/>
  <c r="E19" i="12"/>
  <c r="E125" i="4"/>
  <c r="F18" i="11"/>
  <c r="F18" i="10"/>
  <c r="F124" i="5"/>
  <c r="B17" i="11"/>
  <c r="B123" i="5"/>
  <c r="E17" i="12"/>
  <c r="E123" i="4"/>
  <c r="E16" i="10"/>
  <c r="C122" i="4"/>
  <c r="F122" i="3"/>
  <c r="F122" i="5"/>
  <c r="B15" i="11"/>
  <c r="F121" i="4"/>
  <c r="D15" i="11"/>
  <c r="D125" i="3"/>
  <c r="B124" i="4"/>
  <c r="B120"/>
  <c r="E124" i="3"/>
  <c r="E120"/>
  <c r="F12" i="11"/>
  <c r="D118" i="4"/>
  <c r="B117" i="5"/>
  <c r="E11" i="12"/>
  <c r="E64" s="1"/>
  <c r="E117" i="4"/>
  <c r="C120"/>
  <c r="F120" i="5"/>
  <c r="B119" i="3"/>
  <c r="B9" i="11"/>
  <c r="B115" i="5"/>
  <c r="E9" i="12"/>
  <c r="E62" s="1"/>
  <c r="E9" i="10"/>
  <c r="U166" i="3"/>
  <c r="U37" i="10"/>
  <c r="Q37"/>
  <c r="R34"/>
  <c r="J34"/>
  <c r="P33"/>
  <c r="J32"/>
  <c r="R31"/>
  <c r="U30"/>
  <c r="M30"/>
  <c r="K29"/>
  <c r="S28"/>
  <c r="H28"/>
  <c r="T27"/>
  <c r="P27"/>
  <c r="J26"/>
  <c r="X25"/>
  <c r="N25"/>
  <c r="S167" i="4"/>
  <c r="K73" i="3"/>
  <c r="K126"/>
  <c r="K72"/>
  <c r="G72"/>
  <c r="G125"/>
  <c r="U124"/>
  <c r="S71"/>
  <c r="I71"/>
  <c r="G71"/>
  <c r="G124"/>
  <c r="U70"/>
  <c r="U167"/>
  <c r="Q167"/>
  <c r="Q123"/>
  <c r="M70"/>
  <c r="M167"/>
  <c r="I167"/>
  <c r="I70"/>
  <c r="W69"/>
  <c r="W122"/>
  <c r="S122"/>
  <c r="S69"/>
  <c r="Q122"/>
  <c r="Q69"/>
  <c r="O69"/>
  <c r="O122"/>
  <c r="W121"/>
  <c r="W68"/>
  <c r="K68"/>
  <c r="K121"/>
  <c r="U67"/>
  <c r="U120"/>
  <c r="Q67"/>
  <c r="Q120"/>
  <c r="O67"/>
  <c r="O120"/>
  <c r="Q166"/>
  <c r="Q66"/>
  <c r="O119"/>
  <c r="O166"/>
  <c r="O66"/>
  <c r="K119"/>
  <c r="K66"/>
  <c r="I66"/>
  <c r="I119"/>
  <c r="W65"/>
  <c r="W118"/>
  <c r="U118"/>
  <c r="U65"/>
  <c r="K118"/>
  <c r="K65"/>
  <c r="G118"/>
  <c r="G65"/>
  <c r="Q64"/>
  <c r="Q117"/>
  <c r="M64"/>
  <c r="K64"/>
  <c r="K117"/>
  <c r="G64"/>
  <c r="K116"/>
  <c r="K63"/>
  <c r="G116"/>
  <c r="G63"/>
  <c r="U115"/>
  <c r="U62"/>
  <c r="U165"/>
  <c r="Q62"/>
  <c r="Q115"/>
  <c r="M62"/>
  <c r="M115"/>
  <c r="K115"/>
  <c r="K165"/>
  <c r="I62"/>
  <c r="I115"/>
  <c r="I165"/>
  <c r="G62"/>
  <c r="G115"/>
  <c r="W98" i="4"/>
  <c r="W97"/>
  <c r="S98"/>
  <c r="S154"/>
  <c r="S173"/>
  <c r="S97"/>
  <c r="S150"/>
  <c r="Q154"/>
  <c r="Q173"/>
  <c r="Q44" i="10"/>
  <c r="O97" i="4"/>
  <c r="O98"/>
  <c r="K98"/>
  <c r="K44" i="10"/>
  <c r="K154" i="4"/>
  <c r="K150"/>
  <c r="G44" i="10"/>
  <c r="G98" i="4"/>
  <c r="G97"/>
  <c r="U147"/>
  <c r="U151"/>
  <c r="U94"/>
  <c r="Q94"/>
  <c r="Q41" i="10"/>
  <c r="Q147" i="4"/>
  <c r="M95"/>
  <c r="M94"/>
  <c r="M147"/>
  <c r="I151"/>
  <c r="I147"/>
  <c r="I94"/>
  <c r="I41" i="10"/>
  <c r="G147" i="4"/>
  <c r="G41" i="10"/>
  <c r="G151" s="1"/>
  <c r="G95" i="4"/>
  <c r="G151"/>
  <c r="K40" i="10"/>
  <c r="K146" i="4"/>
  <c r="S149"/>
  <c r="S92"/>
  <c r="O39" i="10"/>
  <c r="O92" i="4"/>
  <c r="G39" i="10"/>
  <c r="G92" i="4"/>
  <c r="G149"/>
  <c r="O38" i="10"/>
  <c r="O148" s="1"/>
  <c r="O148" i="4"/>
  <c r="K38" i="10"/>
  <c r="K91" i="4"/>
  <c r="G91"/>
  <c r="G38" i="10"/>
  <c r="W37"/>
  <c r="W90" i="4"/>
  <c r="I37" i="10"/>
  <c r="I90" i="4"/>
  <c r="I143"/>
  <c r="S142"/>
  <c r="S36" i="10"/>
  <c r="X35"/>
  <c r="X88" i="4"/>
  <c r="X141"/>
  <c r="T89"/>
  <c r="P141"/>
  <c r="P88"/>
  <c r="P35" i="10"/>
  <c r="L35"/>
  <c r="L88" i="4"/>
  <c r="T34" i="10"/>
  <c r="T87" i="4"/>
  <c r="P87"/>
  <c r="P34" i="10"/>
  <c r="P144" i="4"/>
  <c r="L87"/>
  <c r="L140"/>
  <c r="V33" i="10"/>
  <c r="V139" i="4"/>
  <c r="R33" i="10"/>
  <c r="R139" i="4"/>
  <c r="T31" i="10"/>
  <c r="S136" i="4"/>
  <c r="S30" i="10"/>
  <c r="Q30"/>
  <c r="Q136" i="4"/>
  <c r="O30" i="10"/>
  <c r="O136" i="4"/>
  <c r="G29" i="10"/>
  <c r="G135" i="4"/>
  <c r="K27" i="10"/>
  <c r="K133" i="4"/>
  <c r="M26" i="10"/>
  <c r="M132" i="4"/>
  <c r="K25" i="10"/>
  <c r="K78" i="4"/>
  <c r="G78"/>
  <c r="G131"/>
  <c r="Q24" i="10"/>
  <c r="Q77" i="4"/>
  <c r="Q130"/>
  <c r="O130"/>
  <c r="O77"/>
  <c r="O24" i="10"/>
  <c r="K130" i="4"/>
  <c r="K77"/>
  <c r="G130"/>
  <c r="G77"/>
  <c r="U129"/>
  <c r="U76"/>
  <c r="S76"/>
  <c r="S129"/>
  <c r="O76"/>
  <c r="O129"/>
  <c r="W75"/>
  <c r="W128"/>
  <c r="W22" i="10"/>
  <c r="S22"/>
  <c r="S128" i="4"/>
  <c r="S75"/>
  <c r="I128"/>
  <c r="I75"/>
  <c r="S127"/>
  <c r="S74"/>
  <c r="S168"/>
  <c r="O168"/>
  <c r="O127"/>
  <c r="K74"/>
  <c r="K127"/>
  <c r="U73"/>
  <c r="U126"/>
  <c r="Q20" i="10"/>
  <c r="Q73" i="4"/>
  <c r="O20" i="10"/>
  <c r="O126" i="4"/>
  <c r="G20" i="10"/>
  <c r="G126" i="4"/>
  <c r="G73"/>
  <c r="U19" i="10"/>
  <c r="U72" i="4"/>
  <c r="Q72"/>
  <c r="Q125"/>
  <c r="O19" i="10"/>
  <c r="O72" i="4"/>
  <c r="O125"/>
  <c r="M72"/>
  <c r="M19" i="10"/>
  <c r="M125" i="4"/>
  <c r="U124"/>
  <c r="U18" i="10"/>
  <c r="S71" i="4"/>
  <c r="S124"/>
  <c r="O124"/>
  <c r="O18" i="10"/>
  <c r="O71" i="4"/>
  <c r="K18" i="10"/>
  <c r="K124" i="4"/>
  <c r="K71"/>
  <c r="G18" i="10"/>
  <c r="G71" i="4"/>
  <c r="G124"/>
  <c r="W123"/>
  <c r="W70"/>
  <c r="W17" i="10"/>
  <c r="U17"/>
  <c r="U167" i="4"/>
  <c r="U70"/>
  <c r="Q17" i="10"/>
  <c r="Q70" i="4"/>
  <c r="Q167"/>
  <c r="M17" i="10"/>
  <c r="M167" i="4"/>
  <c r="M70"/>
  <c r="M123"/>
  <c r="I167"/>
  <c r="I70"/>
  <c r="W69"/>
  <c r="W122"/>
  <c r="S16" i="10"/>
  <c r="S122" i="4"/>
  <c r="S69"/>
  <c r="M16" i="10"/>
  <c r="M69" i="4"/>
  <c r="W121"/>
  <c r="W68"/>
  <c r="W15" i="10"/>
  <c r="S121" i="4"/>
  <c r="S15" i="10"/>
  <c r="O68" i="4"/>
  <c r="O121"/>
  <c r="K68"/>
  <c r="K15" i="10"/>
  <c r="I68" i="4"/>
  <c r="I121"/>
  <c r="G15" i="10"/>
  <c r="G68" i="4"/>
  <c r="U67"/>
  <c r="U14" i="10"/>
  <c r="S14"/>
  <c r="S67" i="4"/>
  <c r="Q67"/>
  <c r="Q120"/>
  <c r="O14" i="10"/>
  <c r="O120" i="4"/>
  <c r="M120"/>
  <c r="M14" i="10"/>
  <c r="G14"/>
  <c r="G120" i="4"/>
  <c r="U66"/>
  <c r="U119"/>
  <c r="U13" i="10"/>
  <c r="U166" i="4"/>
  <c r="S166"/>
  <c r="S66"/>
  <c r="S119"/>
  <c r="Q119"/>
  <c r="Q66"/>
  <c r="Q13" i="10"/>
  <c r="K166" i="4"/>
  <c r="K66"/>
  <c r="K119"/>
  <c r="I66"/>
  <c r="I13" i="10"/>
  <c r="I119" i="4"/>
  <c r="G166"/>
  <c r="G13" i="10"/>
  <c r="G66" i="4"/>
  <c r="W118"/>
  <c r="W12" i="10"/>
  <c r="S12"/>
  <c r="S118" i="4"/>
  <c r="S65"/>
  <c r="Q12" i="10"/>
  <c r="Q65" i="4"/>
  <c r="Q118"/>
  <c r="O65"/>
  <c r="O118"/>
  <c r="M118"/>
  <c r="M65"/>
  <c r="M12" i="10"/>
  <c r="K65" i="4"/>
  <c r="K12" i="10"/>
  <c r="K118" i="4"/>
  <c r="I65"/>
  <c r="I12" i="10"/>
  <c r="G65" i="4"/>
  <c r="G12" i="10"/>
  <c r="W117" i="4"/>
  <c r="W64"/>
  <c r="W11" i="10"/>
  <c r="U64" i="4"/>
  <c r="U117"/>
  <c r="S64"/>
  <c r="S11" i="10"/>
  <c r="O117" i="4"/>
  <c r="O64"/>
  <c r="I11" i="10"/>
  <c r="I117" i="4"/>
  <c r="W116"/>
  <c r="W10" i="10"/>
  <c r="S116" i="4"/>
  <c r="S63"/>
  <c r="M10" i="10"/>
  <c r="M116" i="4"/>
  <c r="M63"/>
  <c r="G10" i="10"/>
  <c r="G63" i="4"/>
  <c r="G116"/>
  <c r="W115"/>
  <c r="W171"/>
  <c r="W166"/>
  <c r="W167"/>
  <c r="W170"/>
  <c r="U9" i="10"/>
  <c r="U165" i="4"/>
  <c r="U62"/>
  <c r="U115"/>
  <c r="S165"/>
  <c r="S115"/>
  <c r="S62"/>
  <c r="Q62"/>
  <c r="Q9" i="10"/>
  <c r="O62" i="4"/>
  <c r="O165"/>
  <c r="M9" i="10"/>
  <c r="M62" i="4"/>
  <c r="M165"/>
  <c r="K165"/>
  <c r="K115"/>
  <c r="I9" i="10"/>
  <c r="I115" i="4"/>
  <c r="I165"/>
  <c r="G62"/>
  <c r="G165"/>
  <c r="G115"/>
  <c r="S8" i="10"/>
  <c r="S61" i="4"/>
  <c r="M61"/>
  <c r="M8" i="10"/>
  <c r="I61" i="4"/>
  <c r="I8" i="10"/>
  <c r="W60" i="4"/>
  <c r="W7" i="10"/>
  <c r="U7"/>
  <c r="U60" i="4"/>
  <c r="Q7" i="10"/>
  <c r="Q60" i="4"/>
  <c r="I60"/>
  <c r="I7" i="10"/>
  <c r="Q59" i="4"/>
  <c r="Q6" i="10"/>
  <c r="M59" i="4"/>
  <c r="M6" i="10"/>
  <c r="I59" i="4"/>
  <c r="I6" i="10"/>
  <c r="G6"/>
  <c r="G59" i="4"/>
  <c r="W97" i="5"/>
  <c r="W150"/>
  <c r="W173"/>
  <c r="U154"/>
  <c r="U150"/>
  <c r="Q150"/>
  <c r="Q98"/>
  <c r="O150"/>
  <c r="O173"/>
  <c r="M150"/>
  <c r="M98"/>
  <c r="I98"/>
  <c r="I150"/>
  <c r="G98"/>
  <c r="G97"/>
  <c r="W94"/>
  <c r="W147"/>
  <c r="W95"/>
  <c r="U94"/>
  <c r="U147"/>
  <c r="Q94"/>
  <c r="Q151"/>
  <c r="Q147"/>
  <c r="M94"/>
  <c r="M151"/>
  <c r="M147"/>
  <c r="K147"/>
  <c r="K151"/>
  <c r="K94"/>
  <c r="K95"/>
  <c r="I94"/>
  <c r="I151"/>
  <c r="G151"/>
  <c r="G147"/>
  <c r="G95"/>
  <c r="W93"/>
  <c r="W146"/>
  <c r="U146"/>
  <c r="U172"/>
  <c r="S93"/>
  <c r="S172"/>
  <c r="O93"/>
  <c r="O172"/>
  <c r="O146"/>
  <c r="M172"/>
  <c r="M93"/>
  <c r="K146"/>
  <c r="K172"/>
  <c r="I93"/>
  <c r="I172"/>
  <c r="I146"/>
  <c r="G93"/>
  <c r="G172"/>
  <c r="G146"/>
  <c r="W92"/>
  <c r="W145"/>
  <c r="S145"/>
  <c r="S92"/>
  <c r="M145"/>
  <c r="M92"/>
  <c r="I92"/>
  <c r="I145"/>
  <c r="I149"/>
  <c r="G145"/>
  <c r="G92"/>
  <c r="W91"/>
  <c r="W144"/>
  <c r="S148"/>
  <c r="S144"/>
  <c r="S91"/>
  <c r="K144"/>
  <c r="K91"/>
  <c r="K148"/>
  <c r="I148"/>
  <c r="I91"/>
  <c r="I144"/>
  <c r="S143"/>
  <c r="S90"/>
  <c r="Q90"/>
  <c r="Q143"/>
  <c r="O90"/>
  <c r="O143"/>
  <c r="I90"/>
  <c r="I143"/>
  <c r="S171"/>
  <c r="S89"/>
  <c r="Q89"/>
  <c r="Q171"/>
  <c r="Q142"/>
  <c r="O89"/>
  <c r="O142"/>
  <c r="M89"/>
  <c r="M171"/>
  <c r="K171"/>
  <c r="K89"/>
  <c r="U88"/>
  <c r="U141"/>
  <c r="S88"/>
  <c r="S141"/>
  <c r="O88"/>
  <c r="O141"/>
  <c r="G141"/>
  <c r="G88"/>
  <c r="U140"/>
  <c r="U87"/>
  <c r="S87"/>
  <c r="S140"/>
  <c r="Q87"/>
  <c r="Q140"/>
  <c r="I87"/>
  <c r="I140"/>
  <c r="W86"/>
  <c r="W139"/>
  <c r="O139"/>
  <c r="O86"/>
  <c r="M139"/>
  <c r="M86"/>
  <c r="K139"/>
  <c r="K86"/>
  <c r="I86"/>
  <c r="I139"/>
  <c r="G139"/>
  <c r="G86"/>
  <c r="W85"/>
  <c r="W138"/>
  <c r="U138"/>
  <c r="U85"/>
  <c r="S138"/>
  <c r="S85"/>
  <c r="Q138"/>
  <c r="Q85"/>
  <c r="K85"/>
  <c r="K170"/>
  <c r="I170"/>
  <c r="I85"/>
  <c r="I138"/>
  <c r="W137"/>
  <c r="W84"/>
  <c r="Q137"/>
  <c r="Q84"/>
  <c r="G137"/>
  <c r="G84"/>
  <c r="U136"/>
  <c r="U83"/>
  <c r="S136"/>
  <c r="S83"/>
  <c r="K136"/>
  <c r="K83"/>
  <c r="W82"/>
  <c r="W135"/>
  <c r="U135"/>
  <c r="U82"/>
  <c r="S82"/>
  <c r="S135"/>
  <c r="O135"/>
  <c r="O82"/>
  <c r="M135"/>
  <c r="M82"/>
  <c r="G82"/>
  <c r="G135"/>
  <c r="U81"/>
  <c r="U134"/>
  <c r="K81"/>
  <c r="K134"/>
  <c r="K133"/>
  <c r="K80"/>
  <c r="I133"/>
  <c r="I80"/>
  <c r="U132"/>
  <c r="U79"/>
  <c r="O79"/>
  <c r="O132"/>
  <c r="M79"/>
  <c r="M132"/>
  <c r="M76"/>
  <c r="M129"/>
  <c r="J128"/>
  <c r="J76"/>
  <c r="J75"/>
  <c r="T74"/>
  <c r="T75"/>
  <c r="V126"/>
  <c r="V73"/>
  <c r="H126"/>
  <c r="H73"/>
  <c r="H67"/>
  <c r="X65"/>
  <c r="X118"/>
  <c r="T65"/>
  <c r="X59"/>
  <c r="X116"/>
  <c r="S166" i="3"/>
  <c r="K39" i="10"/>
  <c r="M37"/>
  <c r="O36"/>
  <c r="P31"/>
  <c r="W30"/>
  <c r="U28"/>
  <c r="O28"/>
  <c r="J28"/>
  <c r="X27"/>
  <c r="R27"/>
  <c r="G27"/>
  <c r="H26"/>
  <c r="V25"/>
  <c r="R25"/>
  <c r="P25"/>
  <c r="W21"/>
  <c r="G21"/>
  <c r="M11"/>
  <c r="O10"/>
  <c r="U8"/>
  <c r="K8"/>
  <c r="G7"/>
  <c r="S6"/>
  <c r="O6"/>
  <c r="U5"/>
  <c r="Q5"/>
  <c r="O5"/>
  <c r="K5"/>
  <c r="I5"/>
  <c r="G5"/>
  <c r="O71" i="5"/>
  <c r="I174"/>
  <c r="U174"/>
  <c r="W8" i="10"/>
  <c r="F140" i="3"/>
  <c r="Q122" i="4"/>
  <c r="U144" i="5"/>
  <c r="Q133"/>
  <c r="W142"/>
  <c r="U22" i="10"/>
  <c r="K95" i="4"/>
  <c r="H34" i="10"/>
  <c r="Q136" i="5"/>
  <c r="U173"/>
  <c r="D31" i="11"/>
  <c r="F140" i="5"/>
  <c r="G142"/>
  <c r="M142"/>
  <c r="M144"/>
  <c r="K145"/>
  <c r="K11" i="10"/>
  <c r="H81" i="4"/>
  <c r="K82"/>
  <c r="N145"/>
  <c r="W94"/>
  <c r="I173"/>
  <c r="O44" i="10"/>
  <c r="I166" i="3"/>
  <c r="O64"/>
  <c r="G122"/>
  <c r="M65"/>
  <c r="O12" i="10"/>
  <c r="I22"/>
  <c r="I23"/>
  <c r="Q126" i="4"/>
  <c r="P89"/>
  <c r="W165"/>
  <c r="J140"/>
  <c r="G134" i="5"/>
  <c r="S120" i="4"/>
  <c r="W124" i="3"/>
  <c r="U119"/>
  <c r="M136" i="5"/>
  <c r="K131" i="4"/>
  <c r="K122" i="3"/>
  <c r="W140" i="5"/>
  <c r="U116" i="3"/>
  <c r="I118"/>
  <c r="X34" i="10"/>
  <c r="Q146" i="5"/>
  <c r="D81" i="4"/>
  <c r="M80" i="5"/>
  <c r="S13" i="10"/>
  <c r="W66" i="4"/>
  <c r="G121"/>
  <c r="S125"/>
  <c r="I16" i="10"/>
  <c r="K17"/>
  <c r="O134" i="4"/>
  <c r="K125" i="3"/>
  <c r="G17" i="10"/>
  <c r="G148" i="5"/>
  <c r="C29" i="10"/>
  <c r="F137" i="3"/>
  <c r="M98" i="4"/>
  <c r="Q98"/>
  <c r="Q116" i="3"/>
  <c r="G117"/>
  <c r="I14" i="10"/>
  <c r="M28"/>
  <c r="H130" i="5"/>
  <c r="U137"/>
  <c r="I82"/>
  <c r="M170"/>
  <c r="U171"/>
  <c r="K140"/>
  <c r="O84"/>
  <c r="M84"/>
  <c r="Q173"/>
  <c r="O59" i="4"/>
  <c r="M7" i="10"/>
  <c r="M119" i="4"/>
  <c r="G64"/>
  <c r="W172"/>
  <c r="M121"/>
  <c r="Q11" i="10"/>
  <c r="K168" i="4"/>
  <c r="O74"/>
  <c r="S21" i="10"/>
  <c r="W127" i="4"/>
  <c r="D92" i="3"/>
  <c r="C39" i="11"/>
  <c r="O63" i="5"/>
  <c r="S124"/>
  <c r="U143"/>
  <c r="B23" i="10"/>
  <c r="I118" i="4"/>
  <c r="I120"/>
  <c r="P69" i="5"/>
  <c r="Q148"/>
  <c r="M148"/>
  <c r="W170" i="3"/>
  <c r="M119"/>
  <c r="M166"/>
  <c r="U66"/>
  <c r="O85" i="5"/>
  <c r="S66" i="3"/>
  <c r="I121"/>
  <c r="S151" i="5"/>
  <c r="Q135"/>
  <c r="O123" i="3"/>
  <c r="M134" i="5"/>
  <c r="W72" i="3"/>
  <c r="Q165" i="4"/>
  <c r="U168"/>
  <c r="K63"/>
  <c r="W14" i="10"/>
  <c r="S40"/>
  <c r="S44"/>
  <c r="G170" i="5"/>
  <c r="P73"/>
  <c r="G133"/>
  <c r="U173" i="4"/>
  <c r="C121" i="3"/>
  <c r="F16" i="11"/>
  <c r="O91" i="4"/>
  <c r="S147"/>
  <c r="S142" i="5"/>
  <c r="O95" i="4"/>
  <c r="I136" i="5"/>
  <c r="T73"/>
  <c r="Q90" i="4"/>
  <c r="G68" i="3"/>
  <c r="M154" i="4"/>
  <c r="O154"/>
  <c r="G90" i="5"/>
  <c r="W80"/>
  <c r="Q71"/>
  <c r="K93"/>
  <c r="U61" i="4"/>
  <c r="R122" i="5"/>
  <c r="L122"/>
  <c r="G85"/>
  <c r="O171"/>
  <c r="S146"/>
  <c r="I147"/>
  <c r="O98"/>
  <c r="U71" i="3"/>
  <c r="I64"/>
  <c r="Q70"/>
  <c r="M127" i="4"/>
  <c r="W62"/>
  <c r="O63"/>
  <c r="M64"/>
  <c r="O66"/>
  <c r="I166"/>
  <c r="G67"/>
  <c r="S68"/>
  <c r="Q15" i="10"/>
  <c r="Q68" s="1"/>
  <c r="O70" i="4"/>
  <c r="I123"/>
  <c r="G72"/>
  <c r="U125"/>
  <c r="O73"/>
  <c r="I168"/>
  <c r="K76"/>
  <c r="W76"/>
  <c r="Q23" i="10"/>
  <c r="S77" i="4"/>
  <c r="G133"/>
  <c r="M136"/>
  <c r="P137"/>
  <c r="N33" i="10"/>
  <c r="R88" i="4"/>
  <c r="W36" i="10"/>
  <c r="G148" i="4"/>
  <c r="G94"/>
  <c r="I95"/>
  <c r="U95"/>
  <c r="M63" i="3"/>
  <c r="G165"/>
  <c r="M117"/>
  <c r="I67"/>
  <c r="I123"/>
  <c r="U123"/>
  <c r="S124"/>
  <c r="F93" i="4"/>
  <c r="U91" i="5"/>
  <c r="G60" i="4"/>
  <c r="G75"/>
  <c r="U93"/>
  <c r="W66" i="3"/>
  <c r="I62" i="4"/>
  <c r="F125"/>
  <c r="Q19" i="10"/>
  <c r="B129" i="5"/>
  <c r="G168" i="4"/>
  <c r="T59" i="5"/>
  <c r="K138"/>
  <c r="K73" i="4"/>
  <c r="M85" i="5"/>
  <c r="S18" i="10"/>
  <c r="Q123" i="4"/>
  <c r="C125" i="3"/>
  <c r="C87" i="4"/>
  <c r="U124" i="5"/>
  <c r="I31" i="10"/>
  <c r="D125" i="5"/>
  <c r="I17" i="10"/>
  <c r="I29"/>
  <c r="C124" i="4"/>
  <c r="C128"/>
  <c r="E131"/>
  <c r="B27" i="11"/>
  <c r="B137" i="5"/>
  <c r="F86"/>
  <c r="E143" i="3"/>
  <c r="F144"/>
  <c r="S79" i="5"/>
  <c r="G8" i="10"/>
  <c r="M13"/>
  <c r="G70" i="4"/>
  <c r="U77"/>
  <c r="Q165" i="3"/>
  <c r="S24" i="10"/>
  <c r="Q92" i="5"/>
  <c r="M75" i="4"/>
  <c r="U145" i="5"/>
  <c r="K61" i="4"/>
  <c r="E136" i="3"/>
  <c r="W9" i="10"/>
  <c r="U95" i="5"/>
  <c r="O87"/>
  <c r="D141"/>
  <c r="D139"/>
  <c r="S26" i="10"/>
  <c r="P139" i="4"/>
  <c r="E45" i="12"/>
  <c r="E99" s="1"/>
  <c r="E151" i="4"/>
  <c r="B156" i="3"/>
  <c r="B99"/>
  <c r="E156"/>
  <c r="E100"/>
  <c r="H98"/>
  <c r="H95"/>
  <c r="L135"/>
  <c r="L133"/>
  <c r="V98" i="4"/>
  <c r="R97"/>
  <c r="H95"/>
  <c r="R148"/>
  <c r="L32" i="12"/>
  <c r="L31"/>
  <c r="L29"/>
  <c r="D39"/>
  <c r="D36"/>
  <c r="K98" i="3"/>
  <c r="U151"/>
  <c r="K95"/>
  <c r="M148" i="4"/>
  <c r="W98" i="5"/>
  <c r="S98"/>
  <c r="W149"/>
  <c r="S95" i="3"/>
  <c r="S151"/>
  <c r="O147"/>
  <c r="O94"/>
  <c r="U148"/>
  <c r="Q124"/>
  <c r="S95" i="4"/>
  <c r="S151"/>
  <c r="O151"/>
  <c r="O41" i="10"/>
  <c r="Q38"/>
  <c r="Q148" i="4"/>
  <c r="N34" i="10"/>
  <c r="N87" i="4"/>
  <c r="M18" i="10"/>
  <c r="M124" i="4"/>
  <c r="Q116"/>
  <c r="Q10" i="10"/>
  <c r="I116" i="4"/>
  <c r="I10" i="10"/>
  <c r="O115" i="4"/>
  <c r="O9" i="10"/>
  <c r="O62" s="1"/>
  <c r="K150" i="5"/>
  <c r="K98"/>
  <c r="I88"/>
  <c r="I141"/>
  <c r="K166" i="3"/>
  <c r="M44" i="10"/>
  <c r="U41"/>
  <c r="U40"/>
  <c r="O40"/>
  <c r="G40"/>
  <c r="U38"/>
  <c r="K37"/>
  <c r="G37"/>
  <c r="Q36"/>
  <c r="I36"/>
  <c r="T35"/>
  <c r="H35"/>
  <c r="V34"/>
  <c r="X33"/>
  <c r="T33"/>
  <c r="X31"/>
  <c r="V31"/>
  <c r="N31"/>
  <c r="V27"/>
  <c r="N27"/>
  <c r="O26"/>
  <c r="G25"/>
  <c r="W24"/>
  <c r="U24"/>
  <c r="S23"/>
  <c r="O23"/>
  <c r="M22"/>
  <c r="U20"/>
  <c r="I20"/>
  <c r="S19"/>
  <c r="K19"/>
  <c r="G19"/>
  <c r="S17"/>
  <c r="W16"/>
  <c r="U16"/>
  <c r="K16"/>
  <c r="O15"/>
  <c r="K14"/>
  <c r="W13"/>
  <c r="K13"/>
  <c r="U12"/>
  <c r="O11"/>
  <c r="S9"/>
  <c r="K9"/>
  <c r="S7"/>
  <c r="O7"/>
  <c r="D41" i="12"/>
  <c r="D40"/>
  <c r="D33"/>
  <c r="S47"/>
  <c r="L47"/>
  <c r="L157" s="1"/>
  <c r="E156"/>
  <c r="V35"/>
  <c r="T35"/>
  <c r="V34"/>
  <c r="T34"/>
  <c r="V33"/>
  <c r="T33"/>
  <c r="T31"/>
  <c r="T29"/>
  <c r="T27"/>
  <c r="T25"/>
  <c r="W21"/>
  <c r="W20"/>
  <c r="W19"/>
  <c r="W16"/>
  <c r="W13"/>
  <c r="W12"/>
  <c r="S12"/>
  <c r="W11"/>
  <c r="W8"/>
  <c r="S8"/>
  <c r="W7"/>
  <c r="S7"/>
  <c r="W6"/>
  <c r="S6"/>
  <c r="W5"/>
  <c r="S5"/>
  <c r="V47"/>
  <c r="G156" i="5"/>
  <c r="K156"/>
  <c r="O156"/>
  <c r="W156"/>
  <c r="E156" i="4"/>
  <c r="C156" i="5"/>
  <c r="I156"/>
  <c r="Q156"/>
  <c r="G103"/>
  <c r="K103"/>
  <c r="O103"/>
  <c r="S103"/>
  <c r="W103"/>
  <c r="D103" i="4"/>
  <c r="E103" i="3"/>
  <c r="J103" i="5"/>
  <c r="N103"/>
  <c r="R103"/>
  <c r="V103"/>
  <c r="C103" i="4"/>
  <c r="D103" i="3"/>
  <c r="I103" i="5"/>
  <c r="M103"/>
  <c r="Q103"/>
  <c r="U103"/>
  <c r="B103" i="4"/>
  <c r="F103"/>
  <c r="C103" i="3"/>
  <c r="H103" i="5"/>
  <c r="L103"/>
  <c r="P103"/>
  <c r="T103"/>
  <c r="X103"/>
  <c r="E103" i="4"/>
  <c r="B103" i="3"/>
  <c r="F103"/>
  <c r="V41" i="12"/>
  <c r="L41"/>
  <c r="V40"/>
  <c r="T40"/>
  <c r="L40"/>
  <c r="V39"/>
  <c r="L39"/>
  <c r="V38"/>
  <c r="T38"/>
  <c r="T144" s="1"/>
  <c r="L38"/>
  <c r="V37"/>
  <c r="T37"/>
  <c r="L37"/>
  <c r="V36"/>
  <c r="T36"/>
  <c r="L36"/>
  <c r="T32"/>
  <c r="T30"/>
  <c r="T28"/>
  <c r="T26"/>
  <c r="T24"/>
  <c r="T23"/>
  <c r="T22"/>
  <c r="T18"/>
  <c r="T17"/>
  <c r="T15"/>
  <c r="T14"/>
  <c r="V10"/>
  <c r="T10"/>
  <c r="V9"/>
  <c r="T9"/>
  <c r="S45"/>
  <c r="M45"/>
  <c r="S42"/>
  <c r="M42"/>
  <c r="M46"/>
  <c r="L46"/>
  <c r="L156" s="1"/>
  <c r="V43"/>
  <c r="V149" s="1"/>
  <c r="S44"/>
  <c r="M44"/>
  <c r="S41"/>
  <c r="M41"/>
  <c r="W40"/>
  <c r="S40"/>
  <c r="M40"/>
  <c r="W39"/>
  <c r="S39"/>
  <c r="M39"/>
  <c r="W38"/>
  <c r="S38"/>
  <c r="M38"/>
  <c r="W37"/>
  <c r="S37"/>
  <c r="M37"/>
  <c r="W36"/>
  <c r="S36"/>
  <c r="M36"/>
  <c r="W35"/>
  <c r="S35"/>
  <c r="M35"/>
  <c r="W34"/>
  <c r="S34"/>
  <c r="M34"/>
  <c r="W33"/>
  <c r="S33"/>
  <c r="M33"/>
  <c r="W32"/>
  <c r="M32"/>
  <c r="W31"/>
  <c r="M31"/>
  <c r="W30"/>
  <c r="M30"/>
  <c r="W29"/>
  <c r="M29"/>
  <c r="W28"/>
  <c r="W27"/>
  <c r="W26"/>
  <c r="W25"/>
  <c r="W24"/>
  <c r="W23"/>
  <c r="W22"/>
  <c r="T21"/>
  <c r="T20"/>
  <c r="T19"/>
  <c r="W18"/>
  <c r="W17"/>
  <c r="T16"/>
  <c r="W15"/>
  <c r="W14"/>
  <c r="T13"/>
  <c r="V12"/>
  <c r="T12"/>
  <c r="V11"/>
  <c r="T11"/>
  <c r="S11"/>
  <c r="W10"/>
  <c r="S10"/>
  <c r="W9"/>
  <c r="S9"/>
  <c r="V8"/>
  <c r="T8"/>
  <c r="V7"/>
  <c r="T7"/>
  <c r="V6"/>
  <c r="T6"/>
  <c r="V5"/>
  <c r="T5"/>
  <c r="V45"/>
  <c r="L45"/>
  <c r="V42"/>
  <c r="L42"/>
  <c r="V46"/>
  <c r="S46"/>
  <c r="S156" s="1"/>
  <c r="S43"/>
  <c r="M43"/>
  <c r="L43"/>
  <c r="F40"/>
  <c r="B38"/>
  <c r="B27"/>
  <c r="B26"/>
  <c r="C26"/>
  <c r="D26"/>
  <c r="B23"/>
  <c r="B22"/>
  <c r="F22"/>
  <c r="F21"/>
  <c r="B20"/>
  <c r="F20"/>
  <c r="B19"/>
  <c r="F19"/>
  <c r="F18"/>
  <c r="B17"/>
  <c r="F17"/>
  <c r="B16"/>
  <c r="F16"/>
  <c r="B15"/>
  <c r="C15"/>
  <c r="D15"/>
  <c r="C14"/>
  <c r="D14"/>
  <c r="F13"/>
  <c r="B12"/>
  <c r="F12"/>
  <c r="B11"/>
  <c r="F11"/>
  <c r="B10"/>
  <c r="F10"/>
  <c r="B9"/>
  <c r="F9"/>
  <c r="B8"/>
  <c r="B7"/>
  <c r="B6"/>
  <c r="F6"/>
  <c r="D44"/>
  <c r="X46"/>
  <c r="U46"/>
  <c r="R46"/>
  <c r="R156" s="1"/>
  <c r="P46"/>
  <c r="N46"/>
  <c r="J46"/>
  <c r="H46"/>
  <c r="F46"/>
  <c r="F156" s="1"/>
  <c r="X47"/>
  <c r="W47"/>
  <c r="D43"/>
  <c r="C47"/>
  <c r="C157" s="1"/>
  <c r="C49"/>
  <c r="N35"/>
  <c r="J35"/>
  <c r="H35"/>
  <c r="X34"/>
  <c r="R34"/>
  <c r="N34"/>
  <c r="J34"/>
  <c r="H34"/>
  <c r="X33"/>
  <c r="R33"/>
  <c r="P33"/>
  <c r="N33"/>
  <c r="J32"/>
  <c r="H32"/>
  <c r="X31"/>
  <c r="V31"/>
  <c r="R31"/>
  <c r="N31"/>
  <c r="J30"/>
  <c r="X29"/>
  <c r="R29"/>
  <c r="P29"/>
  <c r="N29"/>
  <c r="J28"/>
  <c r="H28"/>
  <c r="X27"/>
  <c r="R27"/>
  <c r="P27"/>
  <c r="N27"/>
  <c r="J26"/>
  <c r="H26"/>
  <c r="X25"/>
  <c r="V25"/>
  <c r="R25"/>
  <c r="P25"/>
  <c r="N25"/>
  <c r="I22"/>
  <c r="G22"/>
  <c r="U21"/>
  <c r="S21"/>
  <c r="Q21"/>
  <c r="O21"/>
  <c r="M21"/>
  <c r="K21"/>
  <c r="I21"/>
  <c r="G21"/>
  <c r="U20"/>
  <c r="S20"/>
  <c r="Q20"/>
  <c r="O20"/>
  <c r="M20"/>
  <c r="K20"/>
  <c r="I20"/>
  <c r="G20"/>
  <c r="U19"/>
  <c r="S19"/>
  <c r="Q19"/>
  <c r="M18"/>
  <c r="K22"/>
  <c r="U16"/>
  <c r="S16"/>
  <c r="Q16"/>
  <c r="O16"/>
  <c r="M16"/>
  <c r="K16"/>
  <c r="I16"/>
  <c r="G17"/>
  <c r="Q15"/>
  <c r="O19"/>
  <c r="O14"/>
  <c r="M14"/>
  <c r="K14"/>
  <c r="I14"/>
  <c r="G14"/>
  <c r="U13"/>
  <c r="S13"/>
  <c r="Q13"/>
  <c r="O13"/>
  <c r="M13"/>
  <c r="K13"/>
  <c r="I13"/>
  <c r="G13"/>
  <c r="U12"/>
  <c r="Q12"/>
  <c r="O12"/>
  <c r="M12"/>
  <c r="K12"/>
  <c r="U11"/>
  <c r="S15"/>
  <c r="G9"/>
  <c r="U8"/>
  <c r="Q8"/>
  <c r="O8"/>
  <c r="M8"/>
  <c r="K8"/>
  <c r="I8"/>
  <c r="G8"/>
  <c r="U7"/>
  <c r="Q7"/>
  <c r="O7"/>
  <c r="M7"/>
  <c r="K7"/>
  <c r="I7"/>
  <c r="G7"/>
  <c r="U6"/>
  <c r="Q6"/>
  <c r="O6"/>
  <c r="M6"/>
  <c r="K6"/>
  <c r="I6"/>
  <c r="G6"/>
  <c r="U5"/>
  <c r="Q5"/>
  <c r="O5"/>
  <c r="M5"/>
  <c r="F5"/>
  <c r="F38"/>
  <c r="C37"/>
  <c r="F36"/>
  <c r="F35"/>
  <c r="C34"/>
  <c r="F42"/>
  <c r="T47"/>
  <c r="R47"/>
  <c r="Q47"/>
  <c r="P47"/>
  <c r="O47"/>
  <c r="O157" s="1"/>
  <c r="N47"/>
  <c r="K47"/>
  <c r="K157" s="1"/>
  <c r="J47"/>
  <c r="I47"/>
  <c r="I157" s="1"/>
  <c r="H47"/>
  <c r="F47"/>
  <c r="F157" s="1"/>
  <c r="C45"/>
  <c r="C48"/>
  <c r="V154" i="5"/>
  <c r="V44" i="12"/>
  <c r="L150" i="5"/>
  <c r="L44" i="12"/>
  <c r="T41"/>
  <c r="J147" i="5"/>
  <c r="J41" i="12"/>
  <c r="X146" i="5"/>
  <c r="X40" i="12"/>
  <c r="P146" i="5"/>
  <c r="P40" i="12"/>
  <c r="T39"/>
  <c r="N144" i="5"/>
  <c r="N38" i="12"/>
  <c r="X141" i="5"/>
  <c r="X35" i="12"/>
  <c r="X141" s="1"/>
  <c r="R141" i="5"/>
  <c r="R35" i="12"/>
  <c r="P141" i="5"/>
  <c r="P35" i="12"/>
  <c r="L141" i="5"/>
  <c r="L35" i="12"/>
  <c r="P140" i="5"/>
  <c r="P34" i="12"/>
  <c r="L140" i="5"/>
  <c r="L34" i="12"/>
  <c r="R138" i="5"/>
  <c r="R32" i="12"/>
  <c r="N138" i="5"/>
  <c r="N32" i="12"/>
  <c r="P137" i="5"/>
  <c r="P31" i="12"/>
  <c r="J137" i="5"/>
  <c r="J31" i="12"/>
  <c r="R136" i="5"/>
  <c r="R30" i="12"/>
  <c r="H136" i="5"/>
  <c r="H30" i="12"/>
  <c r="V135" i="5"/>
  <c r="V29" i="12"/>
  <c r="H135" i="5"/>
  <c r="H29" i="12"/>
  <c r="X134" i="5"/>
  <c r="X28" i="12"/>
  <c r="N134" i="5"/>
  <c r="N28" i="12"/>
  <c r="V133" i="5"/>
  <c r="V27" i="12"/>
  <c r="R132" i="5"/>
  <c r="R26" i="12"/>
  <c r="N77" i="5"/>
  <c r="N24" i="12"/>
  <c r="L125" i="5"/>
  <c r="L19" i="12"/>
  <c r="I118" i="5"/>
  <c r="I12" i="12"/>
  <c r="G118" i="5"/>
  <c r="G12" i="12"/>
  <c r="G118" s="1"/>
  <c r="B142" i="5"/>
  <c r="B36" i="12"/>
  <c r="D35"/>
  <c r="B33"/>
  <c r="B138" i="5"/>
  <c r="B32" i="12"/>
  <c r="F32"/>
  <c r="B31"/>
  <c r="B28"/>
  <c r="D25"/>
  <c r="C23"/>
  <c r="C21"/>
  <c r="B13"/>
  <c r="D12"/>
  <c r="C10"/>
  <c r="C6"/>
  <c r="D45"/>
  <c r="F43"/>
  <c r="F48"/>
  <c r="D49"/>
  <c r="D176" s="1"/>
  <c r="B49"/>
  <c r="X44"/>
  <c r="T44"/>
  <c r="R44"/>
  <c r="P44"/>
  <c r="N44"/>
  <c r="J44"/>
  <c r="H44"/>
  <c r="X41"/>
  <c r="R41"/>
  <c r="P41"/>
  <c r="N41"/>
  <c r="H41"/>
  <c r="R40"/>
  <c r="N40"/>
  <c r="J40"/>
  <c r="H40"/>
  <c r="X39"/>
  <c r="R39"/>
  <c r="P39"/>
  <c r="N39"/>
  <c r="J39"/>
  <c r="H39"/>
  <c r="X38"/>
  <c r="R38"/>
  <c r="P38"/>
  <c r="J38"/>
  <c r="H38"/>
  <c r="X37"/>
  <c r="R37"/>
  <c r="P37"/>
  <c r="N37"/>
  <c r="J37"/>
  <c r="H37"/>
  <c r="X36"/>
  <c r="R36"/>
  <c r="P36"/>
  <c r="N36"/>
  <c r="J36"/>
  <c r="H36"/>
  <c r="J33"/>
  <c r="H33"/>
  <c r="X32"/>
  <c r="V32"/>
  <c r="P32"/>
  <c r="H31"/>
  <c r="X30"/>
  <c r="V30"/>
  <c r="P30"/>
  <c r="N30"/>
  <c r="J29"/>
  <c r="V28"/>
  <c r="R28"/>
  <c r="P28"/>
  <c r="J27"/>
  <c r="H27"/>
  <c r="X26"/>
  <c r="V26"/>
  <c r="P26"/>
  <c r="N26"/>
  <c r="J25"/>
  <c r="H25"/>
  <c r="X24"/>
  <c r="V24"/>
  <c r="R24"/>
  <c r="P24"/>
  <c r="L24"/>
  <c r="J24"/>
  <c r="H24"/>
  <c r="X23"/>
  <c r="V23"/>
  <c r="R23"/>
  <c r="P23"/>
  <c r="N23"/>
  <c r="L23"/>
  <c r="J23"/>
  <c r="H23"/>
  <c r="X22"/>
  <c r="V22"/>
  <c r="R22"/>
  <c r="P22"/>
  <c r="N22"/>
  <c r="L22"/>
  <c r="N19"/>
  <c r="J19"/>
  <c r="H19"/>
  <c r="X18"/>
  <c r="V18"/>
  <c r="R18"/>
  <c r="P18"/>
  <c r="J18"/>
  <c r="H18"/>
  <c r="X17"/>
  <c r="V17"/>
  <c r="R17"/>
  <c r="P17"/>
  <c r="N17"/>
  <c r="L17"/>
  <c r="J17"/>
  <c r="H17"/>
  <c r="X15"/>
  <c r="V15"/>
  <c r="N15"/>
  <c r="L15"/>
  <c r="J15"/>
  <c r="H15"/>
  <c r="X14"/>
  <c r="V14"/>
  <c r="R14"/>
  <c r="P14"/>
  <c r="R11"/>
  <c r="P11"/>
  <c r="N11"/>
  <c r="L11"/>
  <c r="J11"/>
  <c r="H11"/>
  <c r="X10"/>
  <c r="R10"/>
  <c r="P10"/>
  <c r="N10"/>
  <c r="L10"/>
  <c r="J10"/>
  <c r="H10"/>
  <c r="X9"/>
  <c r="R9"/>
  <c r="P9"/>
  <c r="N9"/>
  <c r="L9"/>
  <c r="J9"/>
  <c r="K5"/>
  <c r="I9"/>
  <c r="B40"/>
  <c r="B39"/>
  <c r="F39"/>
  <c r="C33"/>
  <c r="F31"/>
  <c r="B30"/>
  <c r="F30"/>
  <c r="B29"/>
  <c r="F29"/>
  <c r="C28"/>
  <c r="D28"/>
  <c r="C27"/>
  <c r="D27"/>
  <c r="F26"/>
  <c r="B25"/>
  <c r="C25"/>
  <c r="C24"/>
  <c r="D24"/>
  <c r="D23"/>
  <c r="C22"/>
  <c r="D22"/>
  <c r="D21"/>
  <c r="C20"/>
  <c r="D20"/>
  <c r="C19"/>
  <c r="D19"/>
  <c r="C18"/>
  <c r="D18"/>
  <c r="C17"/>
  <c r="D17"/>
  <c r="C16"/>
  <c r="D16"/>
  <c r="F15"/>
  <c r="B14"/>
  <c r="F14"/>
  <c r="C13"/>
  <c r="D13"/>
  <c r="C12"/>
  <c r="C11"/>
  <c r="D11"/>
  <c r="D10"/>
  <c r="C9"/>
  <c r="D9"/>
  <c r="C8"/>
  <c r="D8"/>
  <c r="C7"/>
  <c r="D7"/>
  <c r="C38"/>
  <c r="W45"/>
  <c r="U45"/>
  <c r="Q45"/>
  <c r="O45"/>
  <c r="K45"/>
  <c r="I45"/>
  <c r="G45"/>
  <c r="W42"/>
  <c r="U42"/>
  <c r="Q42"/>
  <c r="O42"/>
  <c r="K42"/>
  <c r="I42"/>
  <c r="G42"/>
  <c r="D6"/>
  <c r="C41"/>
  <c r="D46"/>
  <c r="D156" s="1"/>
  <c r="B44"/>
  <c r="B46"/>
  <c r="B156" s="1"/>
  <c r="C42"/>
  <c r="C95" s="1"/>
  <c r="B47"/>
  <c r="B157" s="1"/>
  <c r="E16"/>
  <c r="E20"/>
  <c r="E33"/>
  <c r="E37"/>
  <c r="E49"/>
  <c r="U142" i="5"/>
  <c r="U36" i="12"/>
  <c r="S137" i="5"/>
  <c r="S31" i="12"/>
  <c r="B151" i="5"/>
  <c r="B41" i="12"/>
  <c r="C35"/>
  <c r="C32"/>
  <c r="D32"/>
  <c r="D30"/>
  <c r="F28"/>
  <c r="F133" i="5"/>
  <c r="F27" i="12"/>
  <c r="B130" i="5"/>
  <c r="B24" i="12"/>
  <c r="F129" i="5"/>
  <c r="F23" i="12"/>
  <c r="B21"/>
  <c r="B18"/>
  <c r="F8"/>
  <c r="F7"/>
  <c r="X99" i="5"/>
  <c r="X45" i="12"/>
  <c r="C44"/>
  <c r="D48"/>
  <c r="B48"/>
  <c r="F49"/>
  <c r="W44"/>
  <c r="U44"/>
  <c r="Q44"/>
  <c r="O44"/>
  <c r="K44"/>
  <c r="I44"/>
  <c r="G44"/>
  <c r="W41"/>
  <c r="U41"/>
  <c r="Q41"/>
  <c r="O41"/>
  <c r="K41"/>
  <c r="I41"/>
  <c r="G41"/>
  <c r="U40"/>
  <c r="U146" s="1"/>
  <c r="Q40"/>
  <c r="O40"/>
  <c r="K40"/>
  <c r="I40"/>
  <c r="G40"/>
  <c r="U39"/>
  <c r="Q39"/>
  <c r="O39"/>
  <c r="K39"/>
  <c r="I39"/>
  <c r="G39"/>
  <c r="U38"/>
  <c r="Q38"/>
  <c r="O38"/>
  <c r="K38"/>
  <c r="I38"/>
  <c r="G38"/>
  <c r="U37"/>
  <c r="Q37"/>
  <c r="O37"/>
  <c r="K37"/>
  <c r="I37"/>
  <c r="G37"/>
  <c r="Q36"/>
  <c r="O36"/>
  <c r="K36"/>
  <c r="I36"/>
  <c r="G36"/>
  <c r="U35"/>
  <c r="Q35"/>
  <c r="O35"/>
  <c r="K35"/>
  <c r="I35"/>
  <c r="G35"/>
  <c r="U34"/>
  <c r="Q34"/>
  <c r="O34"/>
  <c r="K34"/>
  <c r="I34"/>
  <c r="G34"/>
  <c r="U33"/>
  <c r="Q33"/>
  <c r="O33"/>
  <c r="K33"/>
  <c r="I33"/>
  <c r="G33"/>
  <c r="U32"/>
  <c r="S32"/>
  <c r="Q32"/>
  <c r="O32"/>
  <c r="K32"/>
  <c r="I32"/>
  <c r="G32"/>
  <c r="U31"/>
  <c r="Q31"/>
  <c r="O31"/>
  <c r="K31"/>
  <c r="I31"/>
  <c r="G31"/>
  <c r="U30"/>
  <c r="S30"/>
  <c r="Q30"/>
  <c r="O30"/>
  <c r="K30"/>
  <c r="I30"/>
  <c r="G30"/>
  <c r="U29"/>
  <c r="S29"/>
  <c r="Q29"/>
  <c r="O29"/>
  <c r="K29"/>
  <c r="I29"/>
  <c r="G29"/>
  <c r="U28"/>
  <c r="S28"/>
  <c r="Q28"/>
  <c r="O28"/>
  <c r="M28"/>
  <c r="K28"/>
  <c r="I28"/>
  <c r="G28"/>
  <c r="U27"/>
  <c r="S27"/>
  <c r="Q27"/>
  <c r="O27"/>
  <c r="M27"/>
  <c r="K27"/>
  <c r="I27"/>
  <c r="G27"/>
  <c r="U26"/>
  <c r="S26"/>
  <c r="Q26"/>
  <c r="O26"/>
  <c r="M26"/>
  <c r="K26"/>
  <c r="I26"/>
  <c r="G26"/>
  <c r="U25"/>
  <c r="S25"/>
  <c r="Q25"/>
  <c r="O25"/>
  <c r="M25"/>
  <c r="K25"/>
  <c r="I25"/>
  <c r="G25"/>
  <c r="U24"/>
  <c r="S24"/>
  <c r="Q24"/>
  <c r="O24"/>
  <c r="M24"/>
  <c r="K24"/>
  <c r="I24"/>
  <c r="G24"/>
  <c r="U23"/>
  <c r="S23"/>
  <c r="Q23"/>
  <c r="O23"/>
  <c r="M23"/>
  <c r="K23"/>
  <c r="I23"/>
  <c r="G23"/>
  <c r="U22"/>
  <c r="S22"/>
  <c r="Q22"/>
  <c r="O22"/>
  <c r="M22"/>
  <c r="J22"/>
  <c r="H22"/>
  <c r="X21"/>
  <c r="V21"/>
  <c r="R21"/>
  <c r="P21"/>
  <c r="N21"/>
  <c r="L21"/>
  <c r="J21"/>
  <c r="H21"/>
  <c r="X20"/>
  <c r="V20"/>
  <c r="R20"/>
  <c r="P20"/>
  <c r="N20"/>
  <c r="L20"/>
  <c r="J20"/>
  <c r="H20"/>
  <c r="X19"/>
  <c r="V19"/>
  <c r="R19"/>
  <c r="P19"/>
  <c r="M19"/>
  <c r="K19"/>
  <c r="I19"/>
  <c r="G19"/>
  <c r="U18"/>
  <c r="S18"/>
  <c r="Q18"/>
  <c r="N18"/>
  <c r="L18"/>
  <c r="K18"/>
  <c r="I18"/>
  <c r="G18"/>
  <c r="U17"/>
  <c r="S17"/>
  <c r="Q17"/>
  <c r="O17"/>
  <c r="M17"/>
  <c r="K17"/>
  <c r="I17"/>
  <c r="X16"/>
  <c r="V16"/>
  <c r="R16"/>
  <c r="P16"/>
  <c r="N16"/>
  <c r="L16"/>
  <c r="J16"/>
  <c r="H16"/>
  <c r="G16"/>
  <c r="U15"/>
  <c r="R15"/>
  <c r="P15"/>
  <c r="O15"/>
  <c r="M15"/>
  <c r="K15"/>
  <c r="I15"/>
  <c r="G15"/>
  <c r="U14"/>
  <c r="S14"/>
  <c r="S120" s="1"/>
  <c r="Q14"/>
  <c r="O18"/>
  <c r="N14"/>
  <c r="N120" s="1"/>
  <c r="L14"/>
  <c r="L120" s="1"/>
  <c r="J14"/>
  <c r="J120" s="1"/>
  <c r="H14"/>
  <c r="H120" s="1"/>
  <c r="X13"/>
  <c r="X119" s="1"/>
  <c r="V13"/>
  <c r="R13"/>
  <c r="P13"/>
  <c r="N13"/>
  <c r="L13"/>
  <c r="J13"/>
  <c r="H13"/>
  <c r="X12"/>
  <c r="R12"/>
  <c r="P12"/>
  <c r="N12"/>
  <c r="L12"/>
  <c r="J12"/>
  <c r="H12"/>
  <c r="X11"/>
  <c r="Q11"/>
  <c r="O11"/>
  <c r="M11"/>
  <c r="K11"/>
  <c r="I11"/>
  <c r="G11"/>
  <c r="U10"/>
  <c r="Q10"/>
  <c r="O10"/>
  <c r="M10"/>
  <c r="K10"/>
  <c r="I10"/>
  <c r="G10"/>
  <c r="U9"/>
  <c r="Q9"/>
  <c r="O9"/>
  <c r="M9"/>
  <c r="K9"/>
  <c r="H9"/>
  <c r="X8"/>
  <c r="R8"/>
  <c r="P8"/>
  <c r="N8"/>
  <c r="L8"/>
  <c r="J8"/>
  <c r="H8"/>
  <c r="X7"/>
  <c r="R7"/>
  <c r="P7"/>
  <c r="N7"/>
  <c r="L7"/>
  <c r="J7"/>
  <c r="H7"/>
  <c r="X6"/>
  <c r="R6"/>
  <c r="P6"/>
  <c r="N6"/>
  <c r="L6"/>
  <c r="J6"/>
  <c r="H6"/>
  <c r="C39"/>
  <c r="B37"/>
  <c r="F37"/>
  <c r="C36"/>
  <c r="B35"/>
  <c r="B34"/>
  <c r="F34"/>
  <c r="F33"/>
  <c r="C31"/>
  <c r="D31"/>
  <c r="C30"/>
  <c r="C29"/>
  <c r="D29"/>
  <c r="F25"/>
  <c r="F24"/>
  <c r="C40"/>
  <c r="T45"/>
  <c r="R45"/>
  <c r="P45"/>
  <c r="N45"/>
  <c r="J45"/>
  <c r="H45"/>
  <c r="H151" s="1"/>
  <c r="X42"/>
  <c r="T42"/>
  <c r="R42"/>
  <c r="P42"/>
  <c r="N42"/>
  <c r="J42"/>
  <c r="H42"/>
  <c r="H148" s="1"/>
  <c r="D47"/>
  <c r="D157" s="1"/>
  <c r="B42"/>
  <c r="B45"/>
  <c r="B43"/>
  <c r="C43"/>
  <c r="E43"/>
  <c r="E149" s="1"/>
  <c r="X5"/>
  <c r="R5"/>
  <c r="P5"/>
  <c r="N5"/>
  <c r="L5"/>
  <c r="J5"/>
  <c r="I5"/>
  <c r="G5"/>
  <c r="D5"/>
  <c r="H5"/>
  <c r="B5"/>
  <c r="L5" i="10"/>
  <c r="C138" i="3"/>
  <c r="D132" i="5"/>
  <c r="C120" i="3"/>
  <c r="D120" i="5"/>
  <c r="E42" i="10"/>
  <c r="E96" s="1"/>
  <c r="B102" i="3"/>
  <c r="W84" i="4"/>
  <c r="O133"/>
  <c r="S119" i="5"/>
  <c r="O119"/>
  <c r="C137" i="4"/>
  <c r="F124"/>
  <c r="D124" i="5"/>
  <c r="I76"/>
  <c r="W131"/>
  <c r="N71"/>
  <c r="I68"/>
  <c r="D115" i="4"/>
  <c r="L155" i="3"/>
  <c r="D155"/>
  <c r="E47" i="10"/>
  <c r="E157" s="1"/>
  <c r="J132" i="3"/>
  <c r="G88" i="4"/>
  <c r="E84"/>
  <c r="B8" i="11"/>
  <c r="U100" i="4"/>
  <c r="D171" i="3"/>
  <c r="F21" i="11"/>
  <c r="D168" i="3"/>
  <c r="L101" i="5"/>
  <c r="O66"/>
  <c r="E97" i="4"/>
  <c r="E13" i="11"/>
  <c r="E67" s="1"/>
  <c r="X173" i="3"/>
  <c r="P173"/>
  <c r="V94"/>
  <c r="J41" i="10"/>
  <c r="L38"/>
  <c r="J91" i="3"/>
  <c r="I88"/>
  <c r="W85"/>
  <c r="X82"/>
  <c r="I169"/>
  <c r="J133"/>
  <c r="X132"/>
  <c r="V78"/>
  <c r="L75"/>
  <c r="R73"/>
  <c r="X72"/>
  <c r="L72"/>
  <c r="V71"/>
  <c r="R71"/>
  <c r="T71"/>
  <c r="X68"/>
  <c r="H66"/>
  <c r="J65"/>
  <c r="L62"/>
  <c r="P60"/>
  <c r="N93" i="4"/>
  <c r="J40" i="10"/>
  <c r="X92" i="4"/>
  <c r="T92"/>
  <c r="V92"/>
  <c r="P90"/>
  <c r="H37" i="10"/>
  <c r="J36"/>
  <c r="G142" i="4"/>
  <c r="M141"/>
  <c r="K144"/>
  <c r="T77"/>
  <c r="L76"/>
  <c r="T75"/>
  <c r="T70"/>
  <c r="V69"/>
  <c r="P68"/>
  <c r="R67"/>
  <c r="J67"/>
  <c r="X67"/>
  <c r="P66"/>
  <c r="H67"/>
  <c r="N66"/>
  <c r="X64"/>
  <c r="L64"/>
  <c r="R61"/>
  <c r="T60"/>
  <c r="N59"/>
  <c r="L94" i="5"/>
  <c r="R93"/>
  <c r="J93"/>
  <c r="X92"/>
  <c r="N91"/>
  <c r="J92"/>
  <c r="H90"/>
  <c r="V89"/>
  <c r="N171"/>
  <c r="J171"/>
  <c r="H88"/>
  <c r="V87"/>
  <c r="T87"/>
  <c r="P86"/>
  <c r="H86"/>
  <c r="V86"/>
  <c r="T84"/>
  <c r="R83"/>
  <c r="J83"/>
  <c r="V81"/>
  <c r="R169"/>
  <c r="P80"/>
  <c r="H80"/>
  <c r="N80"/>
  <c r="X78"/>
  <c r="T76"/>
  <c r="L76"/>
  <c r="U126"/>
  <c r="J72"/>
  <c r="X128"/>
  <c r="T71"/>
  <c r="P71"/>
  <c r="S126"/>
  <c r="V68"/>
  <c r="N121"/>
  <c r="X68"/>
  <c r="U66"/>
  <c r="Q66"/>
  <c r="L64"/>
  <c r="R63"/>
  <c r="P63"/>
  <c r="S61"/>
  <c r="K60"/>
  <c r="G61"/>
  <c r="S59"/>
  <c r="C90"/>
  <c r="D90" i="3"/>
  <c r="C90"/>
  <c r="B35" i="11"/>
  <c r="D88" i="3"/>
  <c r="C140"/>
  <c r="B33" i="11"/>
  <c r="C33"/>
  <c r="F31"/>
  <c r="B30"/>
  <c r="C30"/>
  <c r="C22"/>
  <c r="C76" s="1"/>
  <c r="C8"/>
  <c r="D61" i="5"/>
  <c r="E7" i="11"/>
  <c r="C60" i="4"/>
  <c r="F6" i="11"/>
  <c r="J152" i="3"/>
  <c r="V96" i="4"/>
  <c r="N96"/>
  <c r="X155" i="5"/>
  <c r="P155"/>
  <c r="L155"/>
  <c r="H155"/>
  <c r="L81" i="3"/>
  <c r="F99"/>
  <c r="D42" i="11"/>
  <c r="V49" i="10"/>
  <c r="N49"/>
  <c r="U172" i="4"/>
  <c r="X19" i="10"/>
  <c r="E93" i="4"/>
  <c r="D172" i="5"/>
  <c r="E39" i="10"/>
  <c r="E149" s="1"/>
  <c r="F92" i="5"/>
  <c r="E91"/>
  <c r="F83" i="3"/>
  <c r="C81" i="4"/>
  <c r="B74" i="5"/>
  <c r="C73" i="4"/>
  <c r="C70" i="3"/>
  <c r="F69" i="5"/>
  <c r="B67" i="4"/>
  <c r="D67"/>
  <c r="E11" i="10"/>
  <c r="B10"/>
  <c r="B63" i="4"/>
  <c r="B62" i="5"/>
  <c r="C93"/>
  <c r="V152" i="3"/>
  <c r="H98" i="4"/>
  <c r="V96" i="5"/>
  <c r="L26" i="10"/>
  <c r="L84" i="4"/>
  <c r="D115" i="5"/>
  <c r="L83" i="4"/>
  <c r="S99" i="5"/>
  <c r="M100" i="3"/>
  <c r="P153" i="5"/>
  <c r="K99" i="3"/>
  <c r="G99"/>
  <c r="E46" i="10"/>
  <c r="E156" s="1"/>
  <c r="T100" i="4"/>
  <c r="Q101"/>
  <c r="O100"/>
  <c r="B173" i="3"/>
  <c r="E153"/>
  <c r="M154"/>
  <c r="R155" i="4"/>
  <c r="U49" i="10"/>
  <c r="M49"/>
  <c r="I49"/>
  <c r="B155" i="4"/>
  <c r="H174" i="5"/>
  <c r="H133"/>
  <c r="J42" i="10"/>
  <c r="F167" i="4"/>
  <c r="V68" i="3"/>
  <c r="E49" i="10"/>
  <c r="L174" i="5"/>
  <c r="F8" i="10"/>
  <c r="C72" i="4"/>
  <c r="P155" i="3"/>
  <c r="T47" i="10"/>
  <c r="R16"/>
  <c r="L31"/>
  <c r="B83" i="3"/>
  <c r="D66" i="5"/>
  <c r="C88"/>
  <c r="F165" i="3"/>
  <c r="V24" i="10"/>
  <c r="D173" i="3"/>
  <c r="C145" i="5"/>
  <c r="T168" i="3"/>
  <c r="O34" i="10"/>
  <c r="X23"/>
  <c r="X17"/>
  <c r="L17"/>
  <c r="L15"/>
  <c r="N14"/>
  <c r="Q167" i="5"/>
  <c r="W165"/>
  <c r="T168"/>
  <c r="I59"/>
  <c r="D146"/>
  <c r="B144" i="4"/>
  <c r="B91" i="3"/>
  <c r="C170" i="5"/>
  <c r="D170" i="4"/>
  <c r="E26" i="10"/>
  <c r="D169" i="3"/>
  <c r="D77" i="5"/>
  <c r="E168" i="3"/>
  <c r="E168" i="4"/>
  <c r="C168" i="5"/>
  <c r="D21" i="10"/>
  <c r="E72" i="3"/>
  <c r="E167" i="4"/>
  <c r="C71" i="5"/>
  <c r="D167" i="4"/>
  <c r="C68"/>
  <c r="E14" i="10"/>
  <c r="D166" i="4"/>
  <c r="E59"/>
  <c r="X99"/>
  <c r="P45" i="10"/>
  <c r="L98" i="4"/>
  <c r="R42" i="10"/>
  <c r="T174" i="5"/>
  <c r="J95"/>
  <c r="D5" i="11"/>
  <c r="D144" i="4"/>
  <c r="D173"/>
  <c r="B147"/>
  <c r="D174" i="5"/>
  <c r="L135" i="4"/>
  <c r="M43" i="10"/>
  <c r="P99" i="5"/>
  <c r="S97"/>
  <c r="R96"/>
  <c r="M174"/>
  <c r="U149" i="3"/>
  <c r="P47" i="10"/>
  <c r="P157" s="1"/>
  <c r="K101" i="4"/>
  <c r="H100"/>
  <c r="E100"/>
  <c r="D47" i="11"/>
  <c r="D157" s="1"/>
  <c r="E95" i="3"/>
  <c r="C98" i="4"/>
  <c r="C173" i="3"/>
  <c r="O154" i="5"/>
  <c r="V48" i="10"/>
  <c r="N48"/>
  <c r="I101" i="3"/>
  <c r="G155" i="5"/>
  <c r="V155" i="4"/>
  <c r="R49" i="10"/>
  <c r="N155" i="4"/>
  <c r="Q155" i="3"/>
  <c r="M155"/>
  <c r="L141"/>
  <c r="F142" i="4"/>
  <c r="J155"/>
  <c r="H155" i="3"/>
  <c r="Q49" i="10"/>
  <c r="J49"/>
  <c r="E152" i="4"/>
  <c r="D60"/>
  <c r="V38" i="10"/>
  <c r="C49" i="11"/>
  <c r="I155" i="3"/>
  <c r="C155" i="4"/>
  <c r="C155" i="5"/>
  <c r="F155" i="4"/>
  <c r="M48" i="10"/>
  <c r="D80" i="3"/>
  <c r="F137" i="5"/>
  <c r="H76" i="4"/>
  <c r="R144"/>
  <c r="H68" i="3"/>
  <c r="K47" i="10"/>
  <c r="K157" s="1"/>
  <c r="V77" i="3"/>
  <c r="C85"/>
  <c r="F144" i="4"/>
  <c r="K131" i="5"/>
  <c r="L99" i="4"/>
  <c r="F98" i="3"/>
  <c r="N152" i="4"/>
  <c r="H45" i="10"/>
  <c r="D116" i="4"/>
  <c r="P89" i="5"/>
  <c r="W138" i="3"/>
  <c r="F89" i="4"/>
  <c r="B94"/>
  <c r="N69" i="5"/>
  <c r="E78"/>
  <c r="P167"/>
  <c r="G47" i="10"/>
  <c r="G157" s="1"/>
  <c r="X145" i="4"/>
  <c r="L85" i="3"/>
  <c r="B10" i="11"/>
  <c r="T79" i="4"/>
  <c r="N150" i="5"/>
  <c r="N154"/>
  <c r="L85"/>
  <c r="D33" i="10"/>
  <c r="D86" i="3"/>
  <c r="C134"/>
  <c r="C28" i="11"/>
  <c r="E70" i="5"/>
  <c r="L172" i="4"/>
  <c r="V168"/>
  <c r="T166"/>
  <c r="S165" i="5"/>
  <c r="E155" i="3"/>
  <c r="U155"/>
  <c r="L29" i="10"/>
  <c r="R120" i="4"/>
  <c r="P100"/>
  <c r="N171"/>
  <c r="R68" i="3"/>
  <c r="E7" i="10"/>
  <c r="S153" i="5"/>
  <c r="C61" i="3"/>
  <c r="C98" i="5"/>
  <c r="D59"/>
  <c r="C62" i="3"/>
  <c r="M97" i="4"/>
  <c r="B145" i="3"/>
  <c r="B143"/>
  <c r="V124"/>
  <c r="H121"/>
  <c r="T94" i="5"/>
  <c r="Q65"/>
  <c r="E43" i="11"/>
  <c r="B96" i="3"/>
  <c r="F154" i="4"/>
  <c r="E49" i="11"/>
  <c r="X155" i="3"/>
  <c r="B49" i="10"/>
  <c r="C150" i="5"/>
  <c r="P41" i="10"/>
  <c r="E60" i="4"/>
  <c r="F63" i="3"/>
  <c r="P61"/>
  <c r="J133" i="4"/>
  <c r="B86" i="3"/>
  <c r="N101" i="4"/>
  <c r="V98" i="5"/>
  <c r="Q82" i="4"/>
  <c r="X147"/>
  <c r="H82" i="5"/>
  <c r="T17" i="10"/>
  <c r="L151" i="3"/>
  <c r="R148"/>
  <c r="J148"/>
  <c r="V95" i="5"/>
  <c r="L43" i="10"/>
  <c r="V173" i="3"/>
  <c r="N173"/>
  <c r="I87"/>
  <c r="O86"/>
  <c r="K86"/>
  <c r="J137"/>
  <c r="V132"/>
  <c r="J72"/>
  <c r="V70"/>
  <c r="L67"/>
  <c r="V66"/>
  <c r="R66"/>
  <c r="H61"/>
  <c r="J60"/>
  <c r="J94" i="4"/>
  <c r="R92"/>
  <c r="N92"/>
  <c r="X91"/>
  <c r="S88"/>
  <c r="U87"/>
  <c r="P77"/>
  <c r="V68"/>
  <c r="J68"/>
  <c r="H63"/>
  <c r="N62"/>
  <c r="H61"/>
  <c r="V60"/>
  <c r="T173" i="5"/>
  <c r="T93"/>
  <c r="N90"/>
  <c r="H89"/>
  <c r="N88"/>
  <c r="X87"/>
  <c r="X85"/>
  <c r="L170"/>
  <c r="R84"/>
  <c r="N84"/>
  <c r="P83"/>
  <c r="T81"/>
  <c r="T79"/>
  <c r="R78"/>
  <c r="H77"/>
  <c r="V76"/>
  <c r="R76"/>
  <c r="N76"/>
  <c r="P128"/>
  <c r="Q125"/>
  <c r="H72"/>
  <c r="V71"/>
  <c r="R71"/>
  <c r="Q122"/>
  <c r="M66"/>
  <c r="T63"/>
  <c r="L63"/>
  <c r="D91" i="3"/>
  <c r="B90" i="5"/>
  <c r="C88" i="3"/>
  <c r="B34" i="11"/>
  <c r="B32"/>
  <c r="B28"/>
  <c r="D28"/>
  <c r="E21"/>
  <c r="E75" s="1"/>
  <c r="B20"/>
  <c r="F15"/>
  <c r="E59"/>
  <c r="P145" i="3"/>
  <c r="X143"/>
  <c r="L143"/>
  <c r="V171"/>
  <c r="P171"/>
  <c r="N171"/>
  <c r="G89"/>
  <c r="S140"/>
  <c r="Q140"/>
  <c r="I139"/>
  <c r="S32" i="10"/>
  <c r="Q32"/>
  <c r="L140" i="3"/>
  <c r="J30" i="10"/>
  <c r="X138" i="3"/>
  <c r="W81"/>
  <c r="S80"/>
  <c r="Q81"/>
  <c r="U78"/>
  <c r="M135"/>
  <c r="X133"/>
  <c r="R131"/>
  <c r="V172" i="4"/>
  <c r="P172"/>
  <c r="L144"/>
  <c r="U89"/>
  <c r="Q145"/>
  <c r="O140"/>
  <c r="U143"/>
  <c r="M143"/>
  <c r="H86"/>
  <c r="X170"/>
  <c r="V85"/>
  <c r="N170"/>
  <c r="I86"/>
  <c r="S84"/>
  <c r="J85"/>
  <c r="K83"/>
  <c r="V81"/>
  <c r="K81"/>
  <c r="W133"/>
  <c r="S80"/>
  <c r="O80"/>
  <c r="X79"/>
  <c r="I132"/>
  <c r="W78"/>
  <c r="Q78"/>
  <c r="M131"/>
  <c r="N78"/>
  <c r="H132"/>
  <c r="P131"/>
  <c r="P169" i="5"/>
  <c r="J131"/>
  <c r="X130"/>
  <c r="R130"/>
  <c r="P130"/>
  <c r="N130"/>
  <c r="X129"/>
  <c r="H76"/>
  <c r="G128"/>
  <c r="Q127"/>
  <c r="K127"/>
  <c r="I127"/>
  <c r="H124"/>
  <c r="V123"/>
  <c r="S29" i="10"/>
  <c r="S169" i="5"/>
  <c r="M168"/>
  <c r="O130"/>
  <c r="M130"/>
  <c r="I73"/>
  <c r="U129"/>
  <c r="S72"/>
  <c r="M128"/>
  <c r="P123"/>
  <c r="N127"/>
  <c r="L123"/>
  <c r="J123"/>
  <c r="U69"/>
  <c r="O69"/>
  <c r="M70"/>
  <c r="K69"/>
  <c r="Q121"/>
  <c r="V67"/>
  <c r="R68"/>
  <c r="K68"/>
  <c r="K119"/>
  <c r="S68"/>
  <c r="V64"/>
  <c r="J120"/>
  <c r="V62"/>
  <c r="P62"/>
  <c r="N119"/>
  <c r="J115"/>
  <c r="G63"/>
  <c r="O117"/>
  <c r="G117"/>
  <c r="U116"/>
  <c r="K116"/>
  <c r="I63"/>
  <c r="B91" i="4"/>
  <c r="C91" i="3"/>
  <c r="C171" i="5"/>
  <c r="F35" i="10"/>
  <c r="B170" i="5"/>
  <c r="E32" i="10"/>
  <c r="D85" i="3"/>
  <c r="E31" i="10"/>
  <c r="D31"/>
  <c r="E30"/>
  <c r="C83" i="4"/>
  <c r="C81" i="5"/>
  <c r="D169"/>
  <c r="B27" i="10"/>
  <c r="B80" i="5"/>
  <c r="E79" i="4"/>
  <c r="D79" i="3"/>
  <c r="C78" i="4"/>
  <c r="D77" i="3"/>
  <c r="C76" i="4"/>
  <c r="F77" i="3"/>
  <c r="D23" i="10"/>
  <c r="B75" i="3"/>
  <c r="C75"/>
  <c r="F75" i="5"/>
  <c r="B73"/>
  <c r="F74" i="4"/>
  <c r="B19" i="10"/>
  <c r="F19"/>
  <c r="D72" i="4"/>
  <c r="F17" i="10"/>
  <c r="F70" i="5"/>
  <c r="D69" i="3"/>
  <c r="D15" i="10"/>
  <c r="B67" i="5"/>
  <c r="B66" i="4"/>
  <c r="C66"/>
  <c r="D12" i="10"/>
  <c r="F64" i="3"/>
  <c r="F64" i="5"/>
  <c r="F63" i="4"/>
  <c r="D63" i="3"/>
  <c r="B60" i="4"/>
  <c r="E73" i="5"/>
  <c r="E143" i="11"/>
  <c r="E145" i="4"/>
  <c r="B144" i="5"/>
  <c r="C71" i="4"/>
  <c r="B68" i="3"/>
  <c r="E66" i="4"/>
  <c r="R41" i="10"/>
  <c r="L41"/>
  <c r="V39"/>
  <c r="J38"/>
  <c r="N37"/>
  <c r="L36"/>
  <c r="G172" i="4"/>
  <c r="R28" i="10"/>
  <c r="X21"/>
  <c r="T21"/>
  <c r="R20"/>
  <c r="J18"/>
  <c r="N167" i="4"/>
  <c r="J17" i="10"/>
  <c r="L16"/>
  <c r="H15"/>
  <c r="L14"/>
  <c r="X13"/>
  <c r="J166" i="4"/>
  <c r="X174" i="5"/>
  <c r="P174"/>
  <c r="C166"/>
  <c r="C65" i="4"/>
  <c r="B64" i="3"/>
  <c r="E62" i="4"/>
  <c r="C62" i="5"/>
  <c r="L25" i="10"/>
  <c r="F98" i="5"/>
  <c r="H152"/>
  <c r="M173"/>
  <c r="U100" i="3"/>
  <c r="U96"/>
  <c r="R43" i="10"/>
  <c r="E98" i="3"/>
  <c r="I48" i="10"/>
  <c r="N91" i="3"/>
  <c r="N144"/>
  <c r="N148"/>
  <c r="Q143"/>
  <c r="Q171"/>
  <c r="Q172"/>
  <c r="N136"/>
  <c r="N84"/>
  <c r="T75"/>
  <c r="P75"/>
  <c r="P128"/>
  <c r="L125"/>
  <c r="H72"/>
  <c r="T70"/>
  <c r="V69"/>
  <c r="V122"/>
  <c r="N122"/>
  <c r="N69"/>
  <c r="R121"/>
  <c r="P66"/>
  <c r="P119"/>
  <c r="H64"/>
  <c r="V63"/>
  <c r="R60"/>
  <c r="N94" i="4"/>
  <c r="T93"/>
  <c r="R172"/>
  <c r="R40" i="10"/>
  <c r="N22"/>
  <c r="H120" i="4"/>
  <c r="H166"/>
  <c r="P65"/>
  <c r="T11" i="10"/>
  <c r="T64" i="4"/>
  <c r="R94" i="5"/>
  <c r="R147"/>
  <c r="L172"/>
  <c r="L93"/>
  <c r="L146"/>
  <c r="N92"/>
  <c r="N145"/>
  <c r="V91"/>
  <c r="V144"/>
  <c r="X143"/>
  <c r="X90"/>
  <c r="T90"/>
  <c r="L143"/>
  <c r="L90"/>
  <c r="L89"/>
  <c r="L142"/>
  <c r="N86"/>
  <c r="R134"/>
  <c r="R81"/>
  <c r="V132"/>
  <c r="V79"/>
  <c r="H131"/>
  <c r="H78"/>
  <c r="V130"/>
  <c r="V77"/>
  <c r="J130"/>
  <c r="J77"/>
  <c r="K126"/>
  <c r="G73"/>
  <c r="J124"/>
  <c r="J71"/>
  <c r="F94"/>
  <c r="F147"/>
  <c r="B40" i="10"/>
  <c r="B150" i="3"/>
  <c r="E172" i="4"/>
  <c r="E146"/>
  <c r="F93" i="3"/>
  <c r="F146"/>
  <c r="F93" i="5"/>
  <c r="F172"/>
  <c r="D143" i="3"/>
  <c r="D172"/>
  <c r="C171"/>
  <c r="D142"/>
  <c r="D36" i="10"/>
  <c r="E34"/>
  <c r="C86" i="3"/>
  <c r="C33" i="10"/>
  <c r="F139" i="4"/>
  <c r="B84"/>
  <c r="E85" i="5"/>
  <c r="E141"/>
  <c r="F30" i="10"/>
  <c r="E83" i="3"/>
  <c r="E171"/>
  <c r="F170"/>
  <c r="E81" i="4"/>
  <c r="D133"/>
  <c r="B132" i="3"/>
  <c r="B26" i="10"/>
  <c r="C79" i="3"/>
  <c r="C80"/>
  <c r="E25" i="11"/>
  <c r="C77" i="5"/>
  <c r="C78"/>
  <c r="J169" i="3"/>
  <c r="L168"/>
  <c r="T166"/>
  <c r="K35" i="10"/>
  <c r="K141" s="1"/>
  <c r="O31"/>
  <c r="L24"/>
  <c r="R21"/>
  <c r="L21"/>
  <c r="R167" i="4"/>
  <c r="P16" i="10"/>
  <c r="L168" i="5"/>
  <c r="D173"/>
  <c r="E172"/>
  <c r="E169"/>
  <c r="C172"/>
  <c r="X145" i="3"/>
  <c r="X149"/>
  <c r="R171"/>
  <c r="K170"/>
  <c r="J170"/>
  <c r="J135"/>
  <c r="J76"/>
  <c r="J129"/>
  <c r="R75"/>
  <c r="R128"/>
  <c r="V72"/>
  <c r="R124"/>
  <c r="T68"/>
  <c r="V64"/>
  <c r="V117"/>
  <c r="J64"/>
  <c r="J117"/>
  <c r="L61"/>
  <c r="V59"/>
  <c r="J59"/>
  <c r="V150" i="4"/>
  <c r="V173"/>
  <c r="H90"/>
  <c r="I141"/>
  <c r="I145"/>
  <c r="Q171"/>
  <c r="Q85"/>
  <c r="Q84"/>
  <c r="U29" i="10"/>
  <c r="U135" i="4"/>
  <c r="H83"/>
  <c r="I169"/>
  <c r="I28" i="10"/>
  <c r="P26"/>
  <c r="N80" i="4"/>
  <c r="N79"/>
  <c r="G132"/>
  <c r="G79"/>
  <c r="U131"/>
  <c r="U25" i="10"/>
  <c r="X77" i="4"/>
  <c r="P73"/>
  <c r="P126"/>
  <c r="N68"/>
  <c r="L119"/>
  <c r="L166"/>
  <c r="L13" i="10"/>
  <c r="N116" i="4"/>
  <c r="N63"/>
  <c r="T172"/>
  <c r="N60"/>
  <c r="H147" i="5"/>
  <c r="H94"/>
  <c r="J146"/>
  <c r="J172"/>
  <c r="J149"/>
  <c r="J145"/>
  <c r="X91"/>
  <c r="X144"/>
  <c r="P91"/>
  <c r="P144"/>
  <c r="H91"/>
  <c r="H144"/>
  <c r="V136"/>
  <c r="V83"/>
  <c r="J82"/>
  <c r="J135"/>
  <c r="L169"/>
  <c r="L134"/>
  <c r="L131"/>
  <c r="L78"/>
  <c r="V128"/>
  <c r="V75"/>
  <c r="U168"/>
  <c r="O169"/>
  <c r="W73"/>
  <c r="W130"/>
  <c r="W126"/>
  <c r="W125"/>
  <c r="W72"/>
  <c r="G71"/>
  <c r="O167"/>
  <c r="O72"/>
  <c r="J121"/>
  <c r="J69"/>
  <c r="X120"/>
  <c r="X166"/>
  <c r="G67"/>
  <c r="G124"/>
  <c r="W119"/>
  <c r="G119"/>
  <c r="G166"/>
  <c r="R65"/>
  <c r="R117"/>
  <c r="J64"/>
  <c r="J65"/>
  <c r="J117"/>
  <c r="N63"/>
  <c r="N120"/>
  <c r="T169"/>
  <c r="T62"/>
  <c r="T171"/>
  <c r="Q59"/>
  <c r="O59"/>
  <c r="M116"/>
  <c r="I116"/>
  <c r="S172" i="3"/>
  <c r="R170"/>
  <c r="X168"/>
  <c r="T41" i="10"/>
  <c r="H31"/>
  <c r="H25"/>
  <c r="H168" i="4"/>
  <c r="N12" i="10"/>
  <c r="V11"/>
  <c r="V6"/>
  <c r="N168" i="5"/>
  <c r="I166"/>
  <c r="X165"/>
  <c r="R165"/>
  <c r="L165"/>
  <c r="T10" i="10"/>
  <c r="L138" i="5"/>
  <c r="N123" i="4"/>
  <c r="V125" i="3"/>
  <c r="X132" i="4"/>
  <c r="J121"/>
  <c r="G62" i="5"/>
  <c r="V169" i="4"/>
  <c r="H17" i="10"/>
  <c r="R127" i="4"/>
  <c r="H125" i="3"/>
  <c r="K66" i="5"/>
  <c r="I124"/>
  <c r="R67"/>
  <c r="J73"/>
  <c r="S131"/>
  <c r="R129"/>
  <c r="N132" i="4"/>
  <c r="S35" i="10"/>
  <c r="U88" i="4"/>
  <c r="H143"/>
  <c r="X144"/>
  <c r="J13" i="10"/>
  <c r="P13"/>
  <c r="H14"/>
  <c r="V67" i="3"/>
  <c r="P15" i="10"/>
  <c r="H18"/>
  <c r="J82" i="3"/>
  <c r="X30" i="10"/>
  <c r="X94" i="4"/>
  <c r="R29" i="10"/>
  <c r="G120" i="5"/>
  <c r="S70"/>
  <c r="O131"/>
  <c r="R131"/>
  <c r="R124"/>
  <c r="J127" i="3"/>
  <c r="P84" i="5"/>
  <c r="J61" i="3"/>
  <c r="W139"/>
  <c r="X62" i="4"/>
  <c r="L120" i="3"/>
  <c r="V120"/>
  <c r="J125"/>
  <c r="I140"/>
  <c r="J94" i="5"/>
  <c r="N139"/>
  <c r="M60"/>
  <c r="M61"/>
  <c r="H128" i="4"/>
  <c r="H117" i="3"/>
  <c r="N15" i="10"/>
  <c r="H21"/>
  <c r="N24"/>
  <c r="K26"/>
  <c r="G141" i="3"/>
  <c r="G126" i="5"/>
  <c r="U75"/>
  <c r="L75"/>
  <c r="X11" i="10"/>
  <c r="H119" i="4"/>
  <c r="P32" i="10"/>
  <c r="N89" i="3"/>
  <c r="P90"/>
  <c r="X41" i="10"/>
  <c r="S65" i="5"/>
  <c r="I123"/>
  <c r="X77"/>
  <c r="T168" i="4"/>
  <c r="X61" i="3"/>
  <c r="L147" i="5"/>
  <c r="O27" i="10"/>
  <c r="L171" i="5"/>
  <c r="P166" i="4"/>
  <c r="V117"/>
  <c r="T9" i="10"/>
  <c r="L62" i="5"/>
  <c r="P136"/>
  <c r="V127"/>
  <c r="M137" i="4"/>
  <c r="P165" i="3"/>
  <c r="T62"/>
  <c r="S143" i="4"/>
  <c r="J78" i="5"/>
  <c r="N115" i="4"/>
  <c r="G165" i="5"/>
  <c r="S129"/>
  <c r="V154" i="4"/>
  <c r="P154" i="3"/>
  <c r="R120" i="5"/>
  <c r="J84"/>
  <c r="P61" i="4"/>
  <c r="R165"/>
  <c r="L169" i="3"/>
  <c r="P143"/>
  <c r="K74" i="5"/>
  <c r="K80" i="4"/>
  <c r="W79"/>
  <c r="R79" i="5"/>
  <c r="H143"/>
  <c r="E60"/>
  <c r="E61"/>
  <c r="M99" i="4"/>
  <c r="M152"/>
  <c r="V43" i="10"/>
  <c r="V149" i="4"/>
  <c r="C101" i="3"/>
  <c r="C154"/>
  <c r="L137"/>
  <c r="L84"/>
  <c r="E167"/>
  <c r="F166" i="4"/>
  <c r="D166" i="3"/>
  <c r="B165" i="5"/>
  <c r="B165" i="4"/>
  <c r="R98"/>
  <c r="T95"/>
  <c r="L95"/>
  <c r="H148"/>
  <c r="H151" i="5"/>
  <c r="N148"/>
  <c r="F148" i="4"/>
  <c r="N153"/>
  <c r="H149"/>
  <c r="C96" i="3"/>
  <c r="C153" i="5"/>
  <c r="C47" i="11"/>
  <c r="C157" s="1"/>
  <c r="S101" i="5"/>
  <c r="C94"/>
  <c r="D14" i="11"/>
  <c r="C14"/>
  <c r="F167" i="5"/>
  <c r="C70" i="4"/>
  <c r="D72" i="5"/>
  <c r="B167"/>
  <c r="C12" i="11"/>
  <c r="C66" s="1"/>
  <c r="C166" i="3"/>
  <c r="D69" i="4"/>
  <c r="F167" i="3"/>
  <c r="B62" i="4"/>
  <c r="E65"/>
  <c r="D11" i="10"/>
  <c r="C8"/>
  <c r="D10" i="11"/>
  <c r="D63" s="1"/>
  <c r="P129" i="5"/>
  <c r="N128"/>
  <c r="L128"/>
  <c r="W75"/>
  <c r="I130"/>
  <c r="G130"/>
  <c r="L72"/>
  <c r="V72"/>
  <c r="R72"/>
  <c r="T70"/>
  <c r="P127"/>
  <c r="J70"/>
  <c r="H123"/>
  <c r="X125"/>
  <c r="V121"/>
  <c r="R166"/>
  <c r="R121"/>
  <c r="L117"/>
  <c r="X64"/>
  <c r="V116"/>
  <c r="R116"/>
  <c r="P116"/>
  <c r="J116"/>
  <c r="H63"/>
  <c r="P119"/>
  <c r="N62"/>
  <c r="M62"/>
  <c r="O115"/>
  <c r="H59"/>
  <c r="B38" i="10"/>
  <c r="D37" i="11"/>
  <c r="F171" i="4"/>
  <c r="D34" i="11"/>
  <c r="B139" i="5"/>
  <c r="F33" i="10"/>
  <c r="F79" i="4"/>
  <c r="F23" i="10"/>
  <c r="B9"/>
  <c r="B61" i="5"/>
  <c r="E61" i="4"/>
  <c r="C61" i="5"/>
  <c r="B7" i="10"/>
  <c r="D7"/>
  <c r="E6"/>
  <c r="R96" i="3"/>
  <c r="H96"/>
  <c r="D95" i="4"/>
  <c r="M100" i="5"/>
  <c r="P43" i="10"/>
  <c r="D100" i="5"/>
  <c r="J5" i="10"/>
  <c r="V168" i="5"/>
  <c r="K166"/>
  <c r="U165"/>
  <c r="D146" i="3"/>
  <c r="B81" i="4"/>
  <c r="F81" i="3"/>
  <c r="C76"/>
  <c r="B72" i="5"/>
  <c r="F72" i="4"/>
  <c r="C70" i="5"/>
  <c r="D70" i="3"/>
  <c r="E69" i="5"/>
  <c r="D68"/>
  <c r="C66"/>
  <c r="B62" i="3"/>
  <c r="D62" i="5"/>
  <c r="B60"/>
  <c r="F59" i="3"/>
  <c r="F116" i="5"/>
  <c r="T45" i="10"/>
  <c r="L141" i="4"/>
  <c r="J99" i="5"/>
  <c r="O96" i="4"/>
  <c r="N100"/>
  <c r="W154" i="5"/>
  <c r="Q154"/>
  <c r="O101"/>
  <c r="I154"/>
  <c r="G101"/>
  <c r="U101" i="3"/>
  <c r="M101"/>
  <c r="W102" i="5"/>
  <c r="S102"/>
  <c r="O102"/>
  <c r="K102"/>
  <c r="X97" i="3"/>
  <c r="X154"/>
  <c r="X150"/>
  <c r="V97"/>
  <c r="V154"/>
  <c r="T97"/>
  <c r="T173"/>
  <c r="R97" i="11"/>
  <c r="R173" i="3"/>
  <c r="R97"/>
  <c r="R98"/>
  <c r="R154"/>
  <c r="P150"/>
  <c r="P97"/>
  <c r="N154"/>
  <c r="N150"/>
  <c r="L150"/>
  <c r="L154"/>
  <c r="L97"/>
  <c r="L173"/>
  <c r="L98"/>
  <c r="J97"/>
  <c r="J173"/>
  <c r="J154"/>
  <c r="H173"/>
  <c r="H97"/>
  <c r="H154"/>
  <c r="X94"/>
  <c r="X147"/>
  <c r="V147"/>
  <c r="T94"/>
  <c r="R94"/>
  <c r="R147"/>
  <c r="R151"/>
  <c r="P94"/>
  <c r="N94"/>
  <c r="N147"/>
  <c r="L94"/>
  <c r="L147"/>
  <c r="J94"/>
  <c r="J147"/>
  <c r="J151"/>
  <c r="H94"/>
  <c r="H147"/>
  <c r="X172"/>
  <c r="X93"/>
  <c r="V172"/>
  <c r="V146"/>
  <c r="V93"/>
  <c r="T93"/>
  <c r="R146"/>
  <c r="R172"/>
  <c r="R93"/>
  <c r="P93"/>
  <c r="P172"/>
  <c r="P146"/>
  <c r="N172"/>
  <c r="N93"/>
  <c r="N146"/>
  <c r="L93"/>
  <c r="L172"/>
  <c r="J172"/>
  <c r="J93"/>
  <c r="J146"/>
  <c r="H172"/>
  <c r="H93"/>
  <c r="H146"/>
  <c r="X92"/>
  <c r="V145"/>
  <c r="V92"/>
  <c r="R92"/>
  <c r="R149"/>
  <c r="R145"/>
  <c r="P92"/>
  <c r="P149"/>
  <c r="N145"/>
  <c r="N149"/>
  <c r="N92"/>
  <c r="L92"/>
  <c r="L145"/>
  <c r="L149"/>
  <c r="J145"/>
  <c r="J149"/>
  <c r="J92"/>
  <c r="H149"/>
  <c r="H92"/>
  <c r="H145"/>
  <c r="X144"/>
  <c r="V144"/>
  <c r="V91"/>
  <c r="T91"/>
  <c r="R144"/>
  <c r="R91"/>
  <c r="P144"/>
  <c r="P91"/>
  <c r="L91"/>
  <c r="L144"/>
  <c r="J144"/>
  <c r="H144"/>
  <c r="H91"/>
  <c r="H148"/>
  <c r="X90"/>
  <c r="V90"/>
  <c r="V143"/>
  <c r="R90"/>
  <c r="R143"/>
  <c r="N143"/>
  <c r="N90"/>
  <c r="L90"/>
  <c r="J143"/>
  <c r="J90"/>
  <c r="H90"/>
  <c r="H143"/>
  <c r="X142"/>
  <c r="X89"/>
  <c r="X171"/>
  <c r="V142"/>
  <c r="V89"/>
  <c r="T89"/>
  <c r="R142"/>
  <c r="R89"/>
  <c r="P89"/>
  <c r="P142"/>
  <c r="N142"/>
  <c r="L142"/>
  <c r="L89"/>
  <c r="L171"/>
  <c r="J89"/>
  <c r="J142"/>
  <c r="J171"/>
  <c r="H89"/>
  <c r="H142"/>
  <c r="H171"/>
  <c r="W145"/>
  <c r="W141"/>
  <c r="W88"/>
  <c r="W89"/>
  <c r="U141"/>
  <c r="U145"/>
  <c r="U88"/>
  <c r="S89"/>
  <c r="S141"/>
  <c r="S145"/>
  <c r="S88"/>
  <c r="Q141"/>
  <c r="Q88"/>
  <c r="Q89"/>
  <c r="Q145"/>
  <c r="O89"/>
  <c r="O145"/>
  <c r="O88"/>
  <c r="M141"/>
  <c r="M145"/>
  <c r="M89"/>
  <c r="M88"/>
  <c r="K145"/>
  <c r="K88"/>
  <c r="K89"/>
  <c r="K141"/>
  <c r="I89"/>
  <c r="I141"/>
  <c r="I145"/>
  <c r="G145"/>
  <c r="G88"/>
  <c r="W140"/>
  <c r="W144"/>
  <c r="W87"/>
  <c r="U140"/>
  <c r="U87"/>
  <c r="U144"/>
  <c r="S144"/>
  <c r="S87"/>
  <c r="Q144"/>
  <c r="Q87"/>
  <c r="O87"/>
  <c r="O140"/>
  <c r="O144"/>
  <c r="M144"/>
  <c r="M87"/>
  <c r="M140"/>
  <c r="K144"/>
  <c r="K87"/>
  <c r="K140"/>
  <c r="I144"/>
  <c r="G140"/>
  <c r="G87"/>
  <c r="G144"/>
  <c r="W86"/>
  <c r="W143"/>
  <c r="U86"/>
  <c r="U139"/>
  <c r="U172"/>
  <c r="U171"/>
  <c r="U143"/>
  <c r="S143"/>
  <c r="S139"/>
  <c r="S171"/>
  <c r="S86"/>
  <c r="Q139"/>
  <c r="Q86"/>
  <c r="O143"/>
  <c r="O171"/>
  <c r="O172"/>
  <c r="O139"/>
  <c r="M139"/>
  <c r="M86"/>
  <c r="M172"/>
  <c r="M143"/>
  <c r="M171"/>
  <c r="K33" i="10"/>
  <c r="K143" i="3"/>
  <c r="K172"/>
  <c r="K139"/>
  <c r="K171"/>
  <c r="I86"/>
  <c r="I143"/>
  <c r="I172"/>
  <c r="I33" i="10"/>
  <c r="I171" i="3"/>
  <c r="G86"/>
  <c r="G33" i="10"/>
  <c r="G172" i="3"/>
  <c r="G139"/>
  <c r="G143"/>
  <c r="G171"/>
  <c r="W142"/>
  <c r="W32" i="10"/>
  <c r="U32"/>
  <c r="U142" i="3"/>
  <c r="U170"/>
  <c r="U85"/>
  <c r="U138"/>
  <c r="S85"/>
  <c r="S138"/>
  <c r="S170"/>
  <c r="S142"/>
  <c r="Q142"/>
  <c r="Q85"/>
  <c r="Q170"/>
  <c r="Q138"/>
  <c r="O142"/>
  <c r="O170"/>
  <c r="O85"/>
  <c r="O32" i="10"/>
  <c r="O138" i="3"/>
  <c r="M32" i="10"/>
  <c r="M142" i="3"/>
  <c r="M85"/>
  <c r="M170"/>
  <c r="M138"/>
  <c r="K138"/>
  <c r="K85"/>
  <c r="K142"/>
  <c r="I142"/>
  <c r="I85"/>
  <c r="I170"/>
  <c r="I138"/>
  <c r="G142"/>
  <c r="G170"/>
  <c r="G85"/>
  <c r="G138"/>
  <c r="W84"/>
  <c r="W137"/>
  <c r="U137"/>
  <c r="U84"/>
  <c r="S84"/>
  <c r="S137"/>
  <c r="Q137"/>
  <c r="Q84"/>
  <c r="O84"/>
  <c r="O137"/>
  <c r="M137"/>
  <c r="M84"/>
  <c r="J84"/>
  <c r="J85"/>
  <c r="H141"/>
  <c r="H137"/>
  <c r="H84"/>
  <c r="H85"/>
  <c r="X84"/>
  <c r="X140"/>
  <c r="X136"/>
  <c r="X83"/>
  <c r="V140"/>
  <c r="V83"/>
  <c r="V84"/>
  <c r="V136"/>
  <c r="T83"/>
  <c r="R136"/>
  <c r="R140"/>
  <c r="R83"/>
  <c r="R84"/>
  <c r="P84"/>
  <c r="P136"/>
  <c r="P83"/>
  <c r="N140"/>
  <c r="N83"/>
  <c r="L30" i="10"/>
  <c r="L83" i="3"/>
  <c r="L136"/>
  <c r="J136"/>
  <c r="J140"/>
  <c r="J83"/>
  <c r="H83"/>
  <c r="H30" i="10"/>
  <c r="H136" i="3"/>
  <c r="H140"/>
  <c r="X170"/>
  <c r="X139"/>
  <c r="X29" i="10"/>
  <c r="X135" i="3"/>
  <c r="V29" i="10"/>
  <c r="V82" i="3"/>
  <c r="V170"/>
  <c r="T29" i="10"/>
  <c r="T82" i="3"/>
  <c r="R82"/>
  <c r="R135"/>
  <c r="R139"/>
  <c r="P29" i="10"/>
  <c r="P170" i="3"/>
  <c r="P135"/>
  <c r="P82"/>
  <c r="P139"/>
  <c r="N170"/>
  <c r="N29" i="10"/>
  <c r="N135" i="3"/>
  <c r="N82"/>
  <c r="L82"/>
  <c r="L170"/>
  <c r="L139"/>
  <c r="J139"/>
  <c r="H82"/>
  <c r="H139"/>
  <c r="H170"/>
  <c r="X169"/>
  <c r="X134"/>
  <c r="X81"/>
  <c r="V81"/>
  <c r="V134"/>
  <c r="V138"/>
  <c r="V169"/>
  <c r="T81"/>
  <c r="R138"/>
  <c r="R134"/>
  <c r="R169"/>
  <c r="R81"/>
  <c r="P81"/>
  <c r="P169"/>
  <c r="P138"/>
  <c r="N138"/>
  <c r="N81"/>
  <c r="N169"/>
  <c r="K82"/>
  <c r="K81"/>
  <c r="K134"/>
  <c r="K169"/>
  <c r="I81"/>
  <c r="I82"/>
  <c r="I134"/>
  <c r="G82"/>
  <c r="G169"/>
  <c r="G81"/>
  <c r="W80"/>
  <c r="W133"/>
  <c r="U133"/>
  <c r="U80"/>
  <c r="S133"/>
  <c r="S81"/>
  <c r="Q133"/>
  <c r="Q80"/>
  <c r="O80"/>
  <c r="O133"/>
  <c r="O81"/>
  <c r="M80"/>
  <c r="J81"/>
  <c r="J80"/>
  <c r="H81"/>
  <c r="H80"/>
  <c r="H133"/>
  <c r="X79"/>
  <c r="X80"/>
  <c r="V80"/>
  <c r="V79"/>
  <c r="T80"/>
  <c r="T79"/>
  <c r="R132"/>
  <c r="R80"/>
  <c r="R79"/>
  <c r="P132"/>
  <c r="P79"/>
  <c r="P80"/>
  <c r="N80"/>
  <c r="N132"/>
  <c r="N79"/>
  <c r="K79"/>
  <c r="K136"/>
  <c r="K132"/>
  <c r="K80"/>
  <c r="I80"/>
  <c r="I132"/>
  <c r="I136"/>
  <c r="I79"/>
  <c r="G136"/>
  <c r="G132"/>
  <c r="G80"/>
  <c r="G79"/>
  <c r="W78" i="11"/>
  <c r="W135" i="3"/>
  <c r="W131"/>
  <c r="W78"/>
  <c r="U79"/>
  <c r="U169"/>
  <c r="U131"/>
  <c r="U135"/>
  <c r="S79"/>
  <c r="S135"/>
  <c r="S78"/>
  <c r="S169"/>
  <c r="Q131"/>
  <c r="Q169"/>
  <c r="Q135"/>
  <c r="Q78"/>
  <c r="Q79"/>
  <c r="O79"/>
  <c r="O78"/>
  <c r="O131"/>
  <c r="O135"/>
  <c r="O169"/>
  <c r="M169"/>
  <c r="M79"/>
  <c r="M131"/>
  <c r="M78"/>
  <c r="J131"/>
  <c r="J79"/>
  <c r="J78"/>
  <c r="H131"/>
  <c r="H169"/>
  <c r="H78"/>
  <c r="H79"/>
  <c r="X130"/>
  <c r="X77"/>
  <c r="X78"/>
  <c r="V130"/>
  <c r="T78"/>
  <c r="T77"/>
  <c r="R77"/>
  <c r="R130"/>
  <c r="R78"/>
  <c r="P130"/>
  <c r="P78"/>
  <c r="P77"/>
  <c r="N78"/>
  <c r="N77"/>
  <c r="N130"/>
  <c r="L130"/>
  <c r="L77"/>
  <c r="L134"/>
  <c r="J130"/>
  <c r="J134"/>
  <c r="J77"/>
  <c r="H130"/>
  <c r="H134"/>
  <c r="H77"/>
  <c r="X129"/>
  <c r="X76"/>
  <c r="V129"/>
  <c r="V133"/>
  <c r="V76"/>
  <c r="T76"/>
  <c r="R133"/>
  <c r="R129"/>
  <c r="R76"/>
  <c r="P76"/>
  <c r="P129"/>
  <c r="P133"/>
  <c r="N133"/>
  <c r="N76"/>
  <c r="L76"/>
  <c r="L129"/>
  <c r="H76"/>
  <c r="H129"/>
  <c r="X75"/>
  <c r="X128"/>
  <c r="V128"/>
  <c r="V75"/>
  <c r="N75"/>
  <c r="N128"/>
  <c r="L128"/>
  <c r="J75"/>
  <c r="J128"/>
  <c r="H75"/>
  <c r="H132"/>
  <c r="X74"/>
  <c r="X131"/>
  <c r="X127"/>
  <c r="V168"/>
  <c r="V131"/>
  <c r="V74"/>
  <c r="V127"/>
  <c r="T74"/>
  <c r="R127"/>
  <c r="R74"/>
  <c r="R168"/>
  <c r="P74"/>
  <c r="P127"/>
  <c r="P168"/>
  <c r="P131"/>
  <c r="N127"/>
  <c r="N131"/>
  <c r="N168"/>
  <c r="N74"/>
  <c r="L127"/>
  <c r="L74"/>
  <c r="J168"/>
  <c r="J74"/>
  <c r="H74"/>
  <c r="H168"/>
  <c r="H127"/>
  <c r="X73"/>
  <c r="V73"/>
  <c r="T73"/>
  <c r="R126"/>
  <c r="P73"/>
  <c r="N73"/>
  <c r="N126"/>
  <c r="L73"/>
  <c r="L126"/>
  <c r="J73"/>
  <c r="J126"/>
  <c r="H73"/>
  <c r="X125"/>
  <c r="T72"/>
  <c r="R72"/>
  <c r="R125"/>
  <c r="P125"/>
  <c r="P72"/>
  <c r="N72"/>
  <c r="N125"/>
  <c r="X71"/>
  <c r="P124"/>
  <c r="P71"/>
  <c r="N124"/>
  <c r="N71"/>
  <c r="L71"/>
  <c r="J124"/>
  <c r="J71"/>
  <c r="H71"/>
  <c r="X70"/>
  <c r="X167"/>
  <c r="X123"/>
  <c r="V167"/>
  <c r="R70"/>
  <c r="R167"/>
  <c r="R123"/>
  <c r="P167"/>
  <c r="P123"/>
  <c r="P70"/>
  <c r="N167"/>
  <c r="N70"/>
  <c r="L70"/>
  <c r="L123"/>
  <c r="L167"/>
  <c r="J167"/>
  <c r="J70"/>
  <c r="J123"/>
  <c r="H70"/>
  <c r="H167"/>
  <c r="H123"/>
  <c r="X122"/>
  <c r="X69"/>
  <c r="T69"/>
  <c r="R122"/>
  <c r="R69"/>
  <c r="P122"/>
  <c r="P69"/>
  <c r="G34" i="10"/>
  <c r="U89" i="3"/>
  <c r="T92"/>
  <c r="X146"/>
  <c r="H150"/>
  <c r="Q31" i="10"/>
  <c r="T90" i="3"/>
  <c r="W79"/>
  <c r="H24" i="10"/>
  <c r="M81" i="3"/>
  <c r="Q33" i="10"/>
  <c r="L69" i="3"/>
  <c r="L122"/>
  <c r="J69"/>
  <c r="J122"/>
  <c r="H122"/>
  <c r="H69"/>
  <c r="X121"/>
  <c r="V121"/>
  <c r="P121"/>
  <c r="P68"/>
  <c r="N121"/>
  <c r="N68"/>
  <c r="L68"/>
  <c r="L121"/>
  <c r="J68"/>
  <c r="X67"/>
  <c r="X120"/>
  <c r="T67"/>
  <c r="R67"/>
  <c r="P67"/>
  <c r="N120"/>
  <c r="N67"/>
  <c r="J67"/>
  <c r="J120"/>
  <c r="H120"/>
  <c r="H67"/>
  <c r="X66"/>
  <c r="X166"/>
  <c r="X119"/>
  <c r="V119"/>
  <c r="V166"/>
  <c r="T66"/>
  <c r="R166"/>
  <c r="R119"/>
  <c r="P166"/>
  <c r="N166"/>
  <c r="N119"/>
  <c r="N66"/>
  <c r="L119"/>
  <c r="L166"/>
  <c r="J166"/>
  <c r="J66"/>
  <c r="H119"/>
  <c r="H166"/>
  <c r="X65"/>
  <c r="V118"/>
  <c r="V65"/>
  <c r="R65"/>
  <c r="R118"/>
  <c r="P118"/>
  <c r="P65"/>
  <c r="N118"/>
  <c r="N65"/>
  <c r="L65"/>
  <c r="L118"/>
  <c r="J118"/>
  <c r="H65"/>
  <c r="X64"/>
  <c r="X117"/>
  <c r="T64"/>
  <c r="R64"/>
  <c r="P117"/>
  <c r="P64"/>
  <c r="N117"/>
  <c r="N64"/>
  <c r="L64"/>
  <c r="X63"/>
  <c r="X116"/>
  <c r="T63"/>
  <c r="R63"/>
  <c r="R116"/>
  <c r="P63"/>
  <c r="P116"/>
  <c r="N63"/>
  <c r="L63"/>
  <c r="J116"/>
  <c r="J63"/>
  <c r="H63"/>
  <c r="H116"/>
  <c r="X62"/>
  <c r="X165"/>
  <c r="V115"/>
  <c r="V62"/>
  <c r="V165"/>
  <c r="T170"/>
  <c r="T167"/>
  <c r="T165"/>
  <c r="T172"/>
  <c r="T169"/>
  <c r="T171"/>
  <c r="R62"/>
  <c r="R165"/>
  <c r="P62"/>
  <c r="N62"/>
  <c r="N165"/>
  <c r="N115"/>
  <c r="L165"/>
  <c r="L115"/>
  <c r="J115"/>
  <c r="J62"/>
  <c r="H165"/>
  <c r="H62"/>
  <c r="V61"/>
  <c r="T61"/>
  <c r="R61"/>
  <c r="N61"/>
  <c r="X60"/>
  <c r="V60"/>
  <c r="T60"/>
  <c r="N60"/>
  <c r="L60"/>
  <c r="H60"/>
  <c r="R59"/>
  <c r="P59"/>
  <c r="N59"/>
  <c r="L59"/>
  <c r="H59"/>
  <c r="X97" i="4"/>
  <c r="X44" i="10"/>
  <c r="X173" i="4"/>
  <c r="X150"/>
  <c r="V44" i="10"/>
  <c r="V97" i="4"/>
  <c r="T44" i="10"/>
  <c r="T173" i="4"/>
  <c r="R44" i="10"/>
  <c r="R173" i="4"/>
  <c r="R150"/>
  <c r="P44" i="10"/>
  <c r="P97" i="4"/>
  <c r="P173"/>
  <c r="P150"/>
  <c r="N44" i="10"/>
  <c r="N150" i="4"/>
  <c r="N173"/>
  <c r="N97"/>
  <c r="L44" i="10"/>
  <c r="L150" i="4"/>
  <c r="L173"/>
  <c r="L97"/>
  <c r="J44" i="10"/>
  <c r="J173" i="4"/>
  <c r="J97"/>
  <c r="H97"/>
  <c r="H44" i="10"/>
  <c r="H173" i="4"/>
  <c r="V41" i="10"/>
  <c r="V94" i="4"/>
  <c r="T94"/>
  <c r="R94"/>
  <c r="P94"/>
  <c r="N147"/>
  <c r="N41" i="10"/>
  <c r="L94" i="4"/>
  <c r="L147"/>
  <c r="J147"/>
  <c r="H147"/>
  <c r="H94"/>
  <c r="H41" i="10"/>
  <c r="X146" i="4"/>
  <c r="X40" i="10"/>
  <c r="X93" i="4"/>
  <c r="X172"/>
  <c r="V146"/>
  <c r="V93"/>
  <c r="V40" i="10"/>
  <c r="T40"/>
  <c r="R146" i="4"/>
  <c r="R93"/>
  <c r="P93"/>
  <c r="P146"/>
  <c r="P40" i="10"/>
  <c r="N146" i="4"/>
  <c r="N172"/>
  <c r="N40" i="10"/>
  <c r="L146" i="4"/>
  <c r="L93"/>
  <c r="L40" i="10"/>
  <c r="J146" i="4"/>
  <c r="J172"/>
  <c r="J93"/>
  <c r="H93"/>
  <c r="H172"/>
  <c r="H40" i="10"/>
  <c r="X149" i="4"/>
  <c r="X39" i="10"/>
  <c r="V145" i="4"/>
  <c r="T39" i="10"/>
  <c r="R145" i="4"/>
  <c r="R39" i="10"/>
  <c r="P145" i="4"/>
  <c r="P39" i="10"/>
  <c r="P92" i="4"/>
  <c r="L145"/>
  <c r="L39" i="10"/>
  <c r="L92" i="4"/>
  <c r="J92"/>
  <c r="J39" i="10"/>
  <c r="H145" i="4"/>
  <c r="H39" i="10"/>
  <c r="H92" i="4"/>
  <c r="V91"/>
  <c r="V144"/>
  <c r="T91"/>
  <c r="T38" i="10"/>
  <c r="R91" i="4"/>
  <c r="R38" i="10"/>
  <c r="P38"/>
  <c r="P91" i="4"/>
  <c r="N91"/>
  <c r="N38" i="10"/>
  <c r="N144" i="4"/>
  <c r="L91"/>
  <c r="J144"/>
  <c r="J91"/>
  <c r="H144"/>
  <c r="H91"/>
  <c r="H38" i="10"/>
  <c r="X90" i="4"/>
  <c r="X37" i="10"/>
  <c r="V37"/>
  <c r="V143" i="4"/>
  <c r="V90"/>
  <c r="T37" i="10"/>
  <c r="T90" i="4"/>
  <c r="R90"/>
  <c r="R143"/>
  <c r="R37" i="10"/>
  <c r="P143" i="4"/>
  <c r="P37" i="10"/>
  <c r="N90" i="4"/>
  <c r="N143"/>
  <c r="L37" i="10"/>
  <c r="L143" i="4"/>
  <c r="L90"/>
  <c r="J90"/>
  <c r="J143"/>
  <c r="J37" i="10"/>
  <c r="X142" i="4"/>
  <c r="X171"/>
  <c r="X89"/>
  <c r="X36" i="10"/>
  <c r="V89" i="4"/>
  <c r="V36" i="10"/>
  <c r="V171" i="4"/>
  <c r="T36" i="10"/>
  <c r="R142" i="4"/>
  <c r="R89"/>
  <c r="R171"/>
  <c r="R36" i="10"/>
  <c r="P36"/>
  <c r="P171" i="4"/>
  <c r="N89"/>
  <c r="N36" i="10"/>
  <c r="L171" i="4"/>
  <c r="L142"/>
  <c r="L89"/>
  <c r="J89"/>
  <c r="J142"/>
  <c r="J171"/>
  <c r="H36" i="10"/>
  <c r="H171" i="4"/>
  <c r="H142"/>
  <c r="G90"/>
  <c r="G146"/>
  <c r="G89"/>
  <c r="G171"/>
  <c r="G36" i="10"/>
  <c r="W145" i="4"/>
  <c r="W141"/>
  <c r="W88"/>
  <c r="W89"/>
  <c r="U141"/>
  <c r="U145"/>
  <c r="U35" i="10"/>
  <c r="S145" i="4"/>
  <c r="S89"/>
  <c r="S141"/>
  <c r="Q88"/>
  <c r="Q141"/>
  <c r="Q89"/>
  <c r="Q35" i="10"/>
  <c r="O35"/>
  <c r="O145" i="4"/>
  <c r="O89"/>
  <c r="O88"/>
  <c r="O141"/>
  <c r="M35" i="10"/>
  <c r="M88" i="4"/>
  <c r="M145"/>
  <c r="M89"/>
  <c r="K145"/>
  <c r="K141"/>
  <c r="K88"/>
  <c r="I88"/>
  <c r="I89"/>
  <c r="I35" i="10"/>
  <c r="G145" i="4"/>
  <c r="G35" i="10"/>
  <c r="G141" i="4"/>
  <c r="W144"/>
  <c r="W87"/>
  <c r="W140"/>
  <c r="W34" i="10"/>
  <c r="U34"/>
  <c r="U144" i="4"/>
  <c r="U140"/>
  <c r="S87"/>
  <c r="S34" i="10"/>
  <c r="S140" i="4"/>
  <c r="S144"/>
  <c r="Q34" i="10"/>
  <c r="Q87" i="4"/>
  <c r="Q144"/>
  <c r="Q140"/>
  <c r="O144"/>
  <c r="O87"/>
  <c r="M144"/>
  <c r="M87"/>
  <c r="M140"/>
  <c r="M34" i="10"/>
  <c r="K172" i="4"/>
  <c r="K87"/>
  <c r="K140"/>
  <c r="K34" i="10"/>
  <c r="K171" i="4"/>
  <c r="I140"/>
  <c r="I34" i="10"/>
  <c r="I87" i="4"/>
  <c r="I172"/>
  <c r="I144"/>
  <c r="I171"/>
  <c r="G140"/>
  <c r="G144"/>
  <c r="G87"/>
  <c r="W139"/>
  <c r="W143"/>
  <c r="W86"/>
  <c r="W33" i="10"/>
  <c r="U33"/>
  <c r="U171" i="4"/>
  <c r="U139"/>
  <c r="U86"/>
  <c r="S86"/>
  <c r="S172"/>
  <c r="S171"/>
  <c r="S33" i="10"/>
  <c r="Q172" i="4"/>
  <c r="Q143"/>
  <c r="Q86"/>
  <c r="Q139"/>
  <c r="O33" i="10"/>
  <c r="O86" i="4"/>
  <c r="O143"/>
  <c r="O172"/>
  <c r="O139"/>
  <c r="O171"/>
  <c r="M139"/>
  <c r="M171"/>
  <c r="M172"/>
  <c r="M33" i="10"/>
  <c r="M86" i="4"/>
  <c r="J139"/>
  <c r="J86"/>
  <c r="J87"/>
  <c r="J33" i="10"/>
  <c r="H33"/>
  <c r="H87" i="4"/>
  <c r="H139"/>
  <c r="X138"/>
  <c r="X86"/>
  <c r="X32" i="10"/>
  <c r="X85" i="4"/>
  <c r="V138"/>
  <c r="V32" i="10"/>
  <c r="V170" i="4"/>
  <c r="V86"/>
  <c r="T32" i="10"/>
  <c r="T86" i="4"/>
  <c r="R32" i="10"/>
  <c r="R138" i="4"/>
  <c r="R170"/>
  <c r="R85"/>
  <c r="R86"/>
  <c r="P86"/>
  <c r="P170"/>
  <c r="N138"/>
  <c r="N32" i="10"/>
  <c r="N85" i="4"/>
  <c r="N86"/>
  <c r="K86"/>
  <c r="K138"/>
  <c r="K142"/>
  <c r="K85"/>
  <c r="K170"/>
  <c r="K32" i="10"/>
  <c r="I138" i="4"/>
  <c r="I170"/>
  <c r="I85"/>
  <c r="I142"/>
  <c r="I32" i="10"/>
  <c r="G32"/>
  <c r="G170" i="4"/>
  <c r="G86"/>
  <c r="G138"/>
  <c r="G85"/>
  <c r="W137"/>
  <c r="W85"/>
  <c r="W31" i="10"/>
  <c r="U137" i="4"/>
  <c r="U31" i="10"/>
  <c r="U85" i="4"/>
  <c r="U84"/>
  <c r="S31" i="10"/>
  <c r="S137" i="4"/>
  <c r="S85"/>
  <c r="Q137"/>
  <c r="O137"/>
  <c r="O84"/>
  <c r="O85"/>
  <c r="M31" i="10"/>
  <c r="M85" i="4"/>
  <c r="M84"/>
  <c r="J84"/>
  <c r="J141"/>
  <c r="J31" i="10"/>
  <c r="J137" i="4"/>
  <c r="H85"/>
  <c r="H141"/>
  <c r="X84"/>
  <c r="X136"/>
  <c r="X83"/>
  <c r="X140"/>
  <c r="V140"/>
  <c r="V30" i="10"/>
  <c r="T30"/>
  <c r="T84" i="4"/>
  <c r="T83"/>
  <c r="R136"/>
  <c r="R84"/>
  <c r="R140"/>
  <c r="R30" i="10"/>
  <c r="P83" i="4"/>
  <c r="P136"/>
  <c r="P140"/>
  <c r="P30" i="10"/>
  <c r="N136" i="4"/>
  <c r="N140"/>
  <c r="N84"/>
  <c r="N30" i="10"/>
  <c r="K30"/>
  <c r="K84" i="4"/>
  <c r="K136"/>
  <c r="I84"/>
  <c r="I30" i="10"/>
  <c r="I83" i="4"/>
  <c r="I136"/>
  <c r="G136"/>
  <c r="G30" i="10"/>
  <c r="G84" i="4"/>
  <c r="G83"/>
  <c r="W83"/>
  <c r="W82"/>
  <c r="U82"/>
  <c r="U170"/>
  <c r="U83"/>
  <c r="S135"/>
  <c r="S170"/>
  <c r="S82"/>
  <c r="Q170"/>
  <c r="Q83"/>
  <c r="Q29" i="10"/>
  <c r="O135" i="4"/>
  <c r="O83"/>
  <c r="O82"/>
  <c r="O29" i="10"/>
  <c r="O170" i="4"/>
  <c r="M29" i="10"/>
  <c r="M82" i="4"/>
  <c r="M83"/>
  <c r="M170"/>
  <c r="J29" i="10"/>
  <c r="J83" i="4"/>
  <c r="J135"/>
  <c r="J82"/>
  <c r="J170"/>
  <c r="H135"/>
  <c r="H29" i="10"/>
  <c r="H170" i="4"/>
  <c r="H82"/>
  <c r="X82"/>
  <c r="X81"/>
  <c r="X169"/>
  <c r="X134"/>
  <c r="X28" i="10"/>
  <c r="V28"/>
  <c r="V134" i="4"/>
  <c r="V82"/>
  <c r="T81"/>
  <c r="T28" i="10"/>
  <c r="T82" i="4"/>
  <c r="R134"/>
  <c r="R169"/>
  <c r="R81"/>
  <c r="R82"/>
  <c r="P169"/>
  <c r="P134"/>
  <c r="P28" i="10"/>
  <c r="P81" i="4"/>
  <c r="P82"/>
  <c r="N28" i="10"/>
  <c r="N134" i="4"/>
  <c r="N81"/>
  <c r="K28" i="10"/>
  <c r="K134" i="4"/>
  <c r="K169"/>
  <c r="I81"/>
  <c r="I134"/>
  <c r="I82"/>
  <c r="G28" i="10"/>
  <c r="G82" i="4"/>
  <c r="G134"/>
  <c r="G169"/>
  <c r="G81"/>
  <c r="W27" i="10"/>
  <c r="W81" i="4"/>
  <c r="W80"/>
  <c r="U27" i="10"/>
  <c r="U133" i="4"/>
  <c r="U80"/>
  <c r="U81"/>
  <c r="S133"/>
  <c r="S81"/>
  <c r="S27" i="10"/>
  <c r="Q81" i="4"/>
  <c r="Q27" i="10"/>
  <c r="Q80" i="4"/>
  <c r="Q133"/>
  <c r="O81"/>
  <c r="M27" i="10"/>
  <c r="M80" i="4"/>
  <c r="M133"/>
  <c r="M81"/>
  <c r="J27" i="10"/>
  <c r="J81" i="4"/>
  <c r="J80"/>
  <c r="H27" i="10"/>
  <c r="H133" i="4"/>
  <c r="H80"/>
  <c r="X80"/>
  <c r="X26" i="10"/>
  <c r="V132" i="4"/>
  <c r="V80"/>
  <c r="V79"/>
  <c r="V26" i="10"/>
  <c r="T26"/>
  <c r="T80" i="4"/>
  <c r="R26" i="10"/>
  <c r="R79" i="4"/>
  <c r="R132"/>
  <c r="R80"/>
  <c r="P80"/>
  <c r="P79"/>
  <c r="P132"/>
  <c r="N26" i="10"/>
  <c r="K79" i="4"/>
  <c r="K132"/>
  <c r="I79"/>
  <c r="I26" i="10"/>
  <c r="I80" i="4"/>
  <c r="G80"/>
  <c r="G26" i="10"/>
  <c r="W25"/>
  <c r="W131" i="4"/>
  <c r="U79"/>
  <c r="U78"/>
  <c r="U169"/>
  <c r="S25" i="10"/>
  <c r="S78" i="4"/>
  <c r="S169"/>
  <c r="S131"/>
  <c r="S79"/>
  <c r="Q25" i="10"/>
  <c r="Q169" i="4"/>
  <c r="Q131"/>
  <c r="Q79"/>
  <c r="O79"/>
  <c r="O78"/>
  <c r="O25" i="10"/>
  <c r="O169" i="4"/>
  <c r="M25" i="10"/>
  <c r="M169" i="4"/>
  <c r="M78"/>
  <c r="M79"/>
  <c r="J131"/>
  <c r="J25" i="10"/>
  <c r="J79" i="4"/>
  <c r="J169"/>
  <c r="J78"/>
  <c r="H79"/>
  <c r="H131"/>
  <c r="H169"/>
  <c r="H78"/>
  <c r="X130"/>
  <c r="X78"/>
  <c r="X24" i="10"/>
  <c r="V77" i="4"/>
  <c r="V130"/>
  <c r="V78"/>
  <c r="T24" i="10"/>
  <c r="T78" i="4"/>
  <c r="R24" i="10"/>
  <c r="R77" i="4"/>
  <c r="R78"/>
  <c r="R130"/>
  <c r="P78"/>
  <c r="P24" i="10"/>
  <c r="P130" i="4"/>
  <c r="N130"/>
  <c r="N77"/>
  <c r="L130"/>
  <c r="L78"/>
  <c r="L77"/>
  <c r="L134"/>
  <c r="J130"/>
  <c r="J77"/>
  <c r="J134"/>
  <c r="J24" i="10"/>
  <c r="H77" i="4"/>
  <c r="H130"/>
  <c r="H134"/>
  <c r="X76"/>
  <c r="X133"/>
  <c r="X129"/>
  <c r="V76"/>
  <c r="V23" i="10"/>
  <c r="V129" i="4"/>
  <c r="V133"/>
  <c r="T76"/>
  <c r="T23" i="10"/>
  <c r="R76" i="4"/>
  <c r="R133"/>
  <c r="R23" i="10"/>
  <c r="P23"/>
  <c r="P129" i="4"/>
  <c r="P76"/>
  <c r="P133"/>
  <c r="N23" i="10"/>
  <c r="N129" i="4"/>
  <c r="N76"/>
  <c r="N133"/>
  <c r="L129"/>
  <c r="L23" i="10"/>
  <c r="L133" i="4"/>
  <c r="J129"/>
  <c r="J76"/>
  <c r="J23" i="10"/>
  <c r="H129" i="4"/>
  <c r="H23" i="10"/>
  <c r="X22"/>
  <c r="X75" i="4"/>
  <c r="V75"/>
  <c r="V128"/>
  <c r="V22" i="10"/>
  <c r="T22"/>
  <c r="R75" i="4"/>
  <c r="R22" i="10"/>
  <c r="P75" i="4"/>
  <c r="P22" i="10"/>
  <c r="N75" i="4"/>
  <c r="N128"/>
  <c r="L75"/>
  <c r="L128"/>
  <c r="L22" i="10"/>
  <c r="J22"/>
  <c r="J128" i="4"/>
  <c r="J132"/>
  <c r="H75"/>
  <c r="H22" i="10"/>
  <c r="X74" i="4"/>
  <c r="X131"/>
  <c r="X127"/>
  <c r="X168"/>
  <c r="V127"/>
  <c r="V21" i="10"/>
  <c r="V131" i="4"/>
  <c r="V74"/>
  <c r="T74"/>
  <c r="R74"/>
  <c r="R168"/>
  <c r="R131"/>
  <c r="P74"/>
  <c r="P127"/>
  <c r="P168"/>
  <c r="P21" i="10"/>
  <c r="N21"/>
  <c r="N127" i="4"/>
  <c r="N168"/>
  <c r="N131"/>
  <c r="N74"/>
  <c r="L74"/>
  <c r="L169"/>
  <c r="L168"/>
  <c r="L127"/>
  <c r="L131"/>
  <c r="J21" i="10"/>
  <c r="J74" i="4"/>
  <c r="J127"/>
  <c r="J168"/>
  <c r="H74"/>
  <c r="H127"/>
  <c r="X20" i="10"/>
  <c r="X73" i="4"/>
  <c r="V73"/>
  <c r="V126"/>
  <c r="V20" i="10"/>
  <c r="T73" i="4"/>
  <c r="R126"/>
  <c r="R73"/>
  <c r="N20" i="10"/>
  <c r="N73" i="4"/>
  <c r="N126"/>
  <c r="L20" i="10"/>
  <c r="L126" i="4"/>
  <c r="L73"/>
  <c r="J73"/>
  <c r="J20" i="10"/>
  <c r="H20"/>
  <c r="H73" i="4"/>
  <c r="H126"/>
  <c r="X72"/>
  <c r="X125"/>
  <c r="V72"/>
  <c r="V19" i="10"/>
  <c r="V125" i="4"/>
  <c r="T72"/>
  <c r="T19" i="10"/>
  <c r="R72" i="4"/>
  <c r="R125"/>
  <c r="R19" i="10"/>
  <c r="P125" i="4"/>
  <c r="P72"/>
  <c r="P19" i="10"/>
  <c r="N72" i="4"/>
  <c r="N125"/>
  <c r="N19" i="10"/>
  <c r="L72" i="4"/>
  <c r="L125"/>
  <c r="L19" i="10"/>
  <c r="J19"/>
  <c r="J125" i="4"/>
  <c r="J72"/>
  <c r="H19" i="10"/>
  <c r="H125" i="4"/>
  <c r="H72"/>
  <c r="X71"/>
  <c r="X18" i="10"/>
  <c r="V18"/>
  <c r="V71" i="4"/>
  <c r="T71"/>
  <c r="T18" i="10"/>
  <c r="R18"/>
  <c r="R71" i="4"/>
  <c r="R124"/>
  <c r="P18" i="10"/>
  <c r="P124" i="4"/>
  <c r="P71"/>
  <c r="N18" i="10"/>
  <c r="N71" i="4"/>
  <c r="L18" i="10"/>
  <c r="L124" i="4"/>
  <c r="J124"/>
  <c r="J71"/>
  <c r="H71"/>
  <c r="X167"/>
  <c r="X70"/>
  <c r="X123"/>
  <c r="V167"/>
  <c r="V123"/>
  <c r="V70"/>
  <c r="V17" i="10"/>
  <c r="R17"/>
  <c r="R70" i="4"/>
  <c r="R123"/>
  <c r="P167"/>
  <c r="P17" i="10"/>
  <c r="P123" i="4"/>
  <c r="P70"/>
  <c r="N70"/>
  <c r="N17" i="10"/>
  <c r="N123" s="1"/>
  <c r="L70" i="4"/>
  <c r="L167"/>
  <c r="L123"/>
  <c r="J167"/>
  <c r="J70"/>
  <c r="J123"/>
  <c r="H70"/>
  <c r="H167"/>
  <c r="X69"/>
  <c r="X122"/>
  <c r="X16" i="10"/>
  <c r="V16"/>
  <c r="V122" i="4"/>
  <c r="T69"/>
  <c r="T16" i="10"/>
  <c r="R69" i="4"/>
  <c r="R122"/>
  <c r="P69"/>
  <c r="N16" i="10"/>
  <c r="N69" i="4"/>
  <c r="L122"/>
  <c r="L69"/>
  <c r="J16" i="10"/>
  <c r="J69" i="4"/>
  <c r="J122"/>
  <c r="H69"/>
  <c r="H16" i="10"/>
  <c r="X15"/>
  <c r="X68" i="4"/>
  <c r="X121"/>
  <c r="V121"/>
  <c r="V15" i="10"/>
  <c r="T68" i="4"/>
  <c r="R68"/>
  <c r="R15" i="10"/>
  <c r="R121" i="4"/>
  <c r="P121"/>
  <c r="L121"/>
  <c r="H121"/>
  <c r="H68"/>
  <c r="X120"/>
  <c r="X14" i="10"/>
  <c r="V67" i="4"/>
  <c r="V120"/>
  <c r="V14" i="10"/>
  <c r="V67" s="1"/>
  <c r="T14"/>
  <c r="T67" i="4"/>
  <c r="R14" i="10"/>
  <c r="P14"/>
  <c r="P67" i="4"/>
  <c r="N120"/>
  <c r="N67"/>
  <c r="L67"/>
  <c r="J14" i="10"/>
  <c r="J120" i="4"/>
  <c r="X66"/>
  <c r="X119"/>
  <c r="X166"/>
  <c r="V66"/>
  <c r="V166"/>
  <c r="T66"/>
  <c r="T13" i="10"/>
  <c r="R66" i="4"/>
  <c r="R166"/>
  <c r="P119"/>
  <c r="L66"/>
  <c r="J66"/>
  <c r="J119"/>
  <c r="H66"/>
  <c r="H13" i="10"/>
  <c r="X118" i="4"/>
  <c r="X12" i="10"/>
  <c r="X65" i="4"/>
  <c r="V65"/>
  <c r="V12" i="10"/>
  <c r="V118" i="4"/>
  <c r="T12" i="10"/>
  <c r="T65" i="4"/>
  <c r="R65"/>
  <c r="R12" i="10"/>
  <c r="P12"/>
  <c r="P118" i="4"/>
  <c r="N65"/>
  <c r="N118"/>
  <c r="L12" i="10"/>
  <c r="L65" i="4"/>
  <c r="L118"/>
  <c r="J65"/>
  <c r="J118"/>
  <c r="H12" i="10"/>
  <c r="H65" i="4"/>
  <c r="X117"/>
  <c r="V64"/>
  <c r="R11" i="10"/>
  <c r="R64" i="4"/>
  <c r="R117"/>
  <c r="P64"/>
  <c r="P11" i="10"/>
  <c r="N11"/>
  <c r="N117" i="4"/>
  <c r="N64"/>
  <c r="L11" i="10"/>
  <c r="L117" i="4"/>
  <c r="J11" i="10"/>
  <c r="J117" i="4"/>
  <c r="J64"/>
  <c r="H11" i="10"/>
  <c r="H117" i="4"/>
  <c r="H64"/>
  <c r="X10" i="10"/>
  <c r="X63" i="4"/>
  <c r="X116"/>
  <c r="V63"/>
  <c r="V116"/>
  <c r="T63"/>
  <c r="R10" i="10"/>
  <c r="R116" i="4"/>
  <c r="R63"/>
  <c r="P10" i="10"/>
  <c r="P63" i="4"/>
  <c r="N10" i="10"/>
  <c r="L10"/>
  <c r="L116" i="4"/>
  <c r="L63"/>
  <c r="J10" i="10"/>
  <c r="J63" i="4"/>
  <c r="J116"/>
  <c r="H10" i="10"/>
  <c r="H116" i="4"/>
  <c r="X9" i="10"/>
  <c r="X165" i="4"/>
  <c r="V9" i="10"/>
  <c r="V62" i="4"/>
  <c r="V165"/>
  <c r="V115"/>
  <c r="T171"/>
  <c r="T170"/>
  <c r="T62"/>
  <c r="T167"/>
  <c r="T169"/>
  <c r="T165"/>
  <c r="R62"/>
  <c r="R9" i="10"/>
  <c r="P62" i="4"/>
  <c r="P9" i="10"/>
  <c r="P115" i="4"/>
  <c r="P165"/>
  <c r="N9" i="10"/>
  <c r="N165" i="4"/>
  <c r="L9" i="10"/>
  <c r="L62" i="4"/>
  <c r="L165"/>
  <c r="L115"/>
  <c r="J62"/>
  <c r="J165"/>
  <c r="J9" i="10"/>
  <c r="H9"/>
  <c r="H165" i="4"/>
  <c r="H115"/>
  <c r="H62"/>
  <c r="X8" i="10"/>
  <c r="X61" i="4"/>
  <c r="V8" i="10"/>
  <c r="V61" i="4"/>
  <c r="T8" i="10"/>
  <c r="T61" i="4"/>
  <c r="N8" i="10"/>
  <c r="N61" i="4"/>
  <c r="L8" i="10"/>
  <c r="L61" i="4"/>
  <c r="J8" i="10"/>
  <c r="J61" i="4"/>
  <c r="H8" i="10"/>
  <c r="X7"/>
  <c r="V7"/>
  <c r="T7"/>
  <c r="R60" i="4"/>
  <c r="R7" i="10"/>
  <c r="P7"/>
  <c r="P60" i="4"/>
  <c r="L7" i="10"/>
  <c r="L60" i="4"/>
  <c r="J7" i="10"/>
  <c r="J60" i="4"/>
  <c r="H7" i="10"/>
  <c r="H60" i="4"/>
  <c r="X59"/>
  <c r="X6" i="10"/>
  <c r="V59" i="4"/>
  <c r="T6" i="10"/>
  <c r="T59" i="4"/>
  <c r="R6" i="10"/>
  <c r="R59" i="4"/>
  <c r="P59"/>
  <c r="P6" i="10"/>
  <c r="N6"/>
  <c r="L59" i="4"/>
  <c r="L6" i="10"/>
  <c r="J6"/>
  <c r="J59" i="4"/>
  <c r="H6" i="10"/>
  <c r="H59" i="4"/>
  <c r="X5" i="10"/>
  <c r="V5"/>
  <c r="T5"/>
  <c r="R5"/>
  <c r="P5"/>
  <c r="N5"/>
  <c r="X173" i="5"/>
  <c r="X150"/>
  <c r="X154"/>
  <c r="X97"/>
  <c r="V97"/>
  <c r="V150"/>
  <c r="V173"/>
  <c r="T97"/>
  <c r="R97"/>
  <c r="R150"/>
  <c r="R154"/>
  <c r="R173"/>
  <c r="P173"/>
  <c r="P154"/>
  <c r="P150"/>
  <c r="N97"/>
  <c r="N173"/>
  <c r="L173"/>
  <c r="L97"/>
  <c r="J173"/>
  <c r="J97"/>
  <c r="J154"/>
  <c r="J150"/>
  <c r="H173"/>
  <c r="H150"/>
  <c r="H97"/>
  <c r="H154"/>
  <c r="X94"/>
  <c r="X147"/>
  <c r="V94"/>
  <c r="V147"/>
  <c r="P94"/>
  <c r="P147"/>
  <c r="N94"/>
  <c r="N147"/>
  <c r="X93"/>
  <c r="X172"/>
  <c r="V172"/>
  <c r="V93"/>
  <c r="V146"/>
  <c r="R172"/>
  <c r="R146"/>
  <c r="P172"/>
  <c r="P93"/>
  <c r="N93"/>
  <c r="N146"/>
  <c r="H172"/>
  <c r="H93"/>
  <c r="H146"/>
  <c r="X145"/>
  <c r="X149"/>
  <c r="V149"/>
  <c r="V92"/>
  <c r="V145"/>
  <c r="T92"/>
  <c r="R92"/>
  <c r="R145"/>
  <c r="P145"/>
  <c r="P92"/>
  <c r="L92"/>
  <c r="L145"/>
  <c r="H145"/>
  <c r="H92"/>
  <c r="T91"/>
  <c r="R91"/>
  <c r="R144"/>
  <c r="L91"/>
  <c r="L144"/>
  <c r="J91"/>
  <c r="J144"/>
  <c r="V143"/>
  <c r="V90"/>
  <c r="R90"/>
  <c r="R143"/>
  <c r="P143"/>
  <c r="P90"/>
  <c r="J90"/>
  <c r="J143"/>
  <c r="X89"/>
  <c r="X171"/>
  <c r="X142"/>
  <c r="V142"/>
  <c r="V171"/>
  <c r="T89"/>
  <c r="R89"/>
  <c r="R142"/>
  <c r="R171"/>
  <c r="P142"/>
  <c r="P171"/>
  <c r="N89"/>
  <c r="N142"/>
  <c r="J89"/>
  <c r="J142"/>
  <c r="H171"/>
  <c r="H142"/>
  <c r="V88"/>
  <c r="T88"/>
  <c r="R88"/>
  <c r="P88"/>
  <c r="N141"/>
  <c r="L88"/>
  <c r="J88"/>
  <c r="J141"/>
  <c r="H141"/>
  <c r="X140"/>
  <c r="V140"/>
  <c r="R87"/>
  <c r="R140"/>
  <c r="P87"/>
  <c r="N140"/>
  <c r="N87"/>
  <c r="L87"/>
  <c r="J87"/>
  <c r="J140"/>
  <c r="H87"/>
  <c r="H140"/>
  <c r="X86"/>
  <c r="X139"/>
  <c r="V139"/>
  <c r="T86"/>
  <c r="R86"/>
  <c r="P139"/>
  <c r="L139"/>
  <c r="L86"/>
  <c r="J86"/>
  <c r="J139"/>
  <c r="H139"/>
  <c r="X170"/>
  <c r="X138"/>
  <c r="V85"/>
  <c r="V170"/>
  <c r="V138"/>
  <c r="T85"/>
  <c r="R85"/>
  <c r="R170"/>
  <c r="P170"/>
  <c r="P85"/>
  <c r="P138"/>
  <c r="N85"/>
  <c r="N170"/>
  <c r="J138"/>
  <c r="J85"/>
  <c r="J170"/>
  <c r="H138"/>
  <c r="H85"/>
  <c r="H170"/>
  <c r="X84"/>
  <c r="X137"/>
  <c r="V137"/>
  <c r="V84"/>
  <c r="R137"/>
  <c r="L137"/>
  <c r="L84"/>
  <c r="H137"/>
  <c r="H84"/>
  <c r="X83"/>
  <c r="X136"/>
  <c r="T83"/>
  <c r="N136"/>
  <c r="N83"/>
  <c r="L83"/>
  <c r="J136"/>
  <c r="H83"/>
  <c r="X135"/>
  <c r="X82"/>
  <c r="V82"/>
  <c r="T82"/>
  <c r="R82"/>
  <c r="R135"/>
  <c r="P135"/>
  <c r="P82"/>
  <c r="N82"/>
  <c r="N135"/>
  <c r="L135"/>
  <c r="X169"/>
  <c r="X81"/>
  <c r="V169"/>
  <c r="V134"/>
  <c r="P81"/>
  <c r="P134"/>
  <c r="N169"/>
  <c r="N81"/>
  <c r="L81"/>
  <c r="J81"/>
  <c r="J169"/>
  <c r="J134"/>
  <c r="H81"/>
  <c r="H169"/>
  <c r="H134"/>
  <c r="X133"/>
  <c r="X80"/>
  <c r="V80"/>
  <c r="T80"/>
  <c r="R80"/>
  <c r="P133"/>
  <c r="L133"/>
  <c r="L80"/>
  <c r="J80"/>
  <c r="J133"/>
  <c r="X79"/>
  <c r="X132"/>
  <c r="P132"/>
  <c r="P79"/>
  <c r="N79"/>
  <c r="N132"/>
  <c r="L79"/>
  <c r="J132"/>
  <c r="J79"/>
  <c r="H79"/>
  <c r="H132"/>
  <c r="X131"/>
  <c r="V78"/>
  <c r="N39" i="10"/>
  <c r="X38"/>
  <c r="N166" i="4"/>
  <c r="R8" i="10"/>
  <c r="N7"/>
  <c r="H5"/>
  <c r="X98" i="3"/>
  <c r="P95"/>
  <c r="L148"/>
  <c r="R151" i="4"/>
  <c r="L151"/>
  <c r="R95"/>
  <c r="N148"/>
  <c r="X98" i="5"/>
  <c r="J151"/>
  <c r="N154" i="4"/>
  <c r="V10" i="10"/>
  <c r="T15"/>
  <c r="J165" i="3"/>
  <c r="V116"/>
  <c r="L66"/>
  <c r="X143" i="4"/>
  <c r="T65" i="3"/>
  <c r="N83" i="4"/>
  <c r="N82"/>
  <c r="R83"/>
  <c r="V83"/>
  <c r="H84"/>
  <c r="P85"/>
  <c r="P84"/>
  <c r="T85"/>
  <c r="J145"/>
  <c r="V151"/>
  <c r="N169"/>
  <c r="K89"/>
  <c r="N172" i="5"/>
  <c r="X98" i="4"/>
  <c r="X88" i="5"/>
  <c r="X60" i="4"/>
  <c r="W29" i="10"/>
  <c r="V84" i="4"/>
  <c r="O131"/>
  <c r="P20" i="10"/>
  <c r="S83" i="4"/>
  <c r="T59" i="3"/>
  <c r="X59"/>
  <c r="P97" i="5"/>
  <c r="T20" i="10"/>
  <c r="J75" i="4"/>
  <c r="L71"/>
  <c r="P8" i="10"/>
  <c r="J12"/>
  <c r="T78" i="5"/>
  <c r="P131"/>
  <c r="N78"/>
  <c r="N131"/>
  <c r="T77"/>
  <c r="L77"/>
  <c r="L130"/>
  <c r="X75"/>
  <c r="X168"/>
  <c r="R128"/>
  <c r="R75"/>
  <c r="I128"/>
  <c r="G75"/>
  <c r="U169"/>
  <c r="U127"/>
  <c r="S127"/>
  <c r="S168"/>
  <c r="Q168"/>
  <c r="Q169"/>
  <c r="O127"/>
  <c r="O74"/>
  <c r="O75"/>
  <c r="M131"/>
  <c r="M169"/>
  <c r="M75"/>
  <c r="K168"/>
  <c r="K169"/>
  <c r="I131"/>
  <c r="I169"/>
  <c r="I168"/>
  <c r="G74"/>
  <c r="G169"/>
  <c r="G131"/>
  <c r="U73"/>
  <c r="S73"/>
  <c r="Q126"/>
  <c r="M73"/>
  <c r="K130"/>
  <c r="K73"/>
  <c r="K167"/>
  <c r="U167"/>
  <c r="Q129"/>
  <c r="Q72"/>
  <c r="N72"/>
  <c r="N125"/>
  <c r="X71"/>
  <c r="X72"/>
  <c r="T72"/>
  <c r="M71"/>
  <c r="M72"/>
  <c r="M124"/>
  <c r="K132"/>
  <c r="K75"/>
  <c r="H71"/>
  <c r="H128"/>
  <c r="X123"/>
  <c r="X70"/>
  <c r="R127"/>
  <c r="R123"/>
  <c r="R167"/>
  <c r="L127"/>
  <c r="L71"/>
  <c r="W70"/>
  <c r="W69"/>
  <c r="S122"/>
  <c r="O122"/>
  <c r="O70"/>
  <c r="M122"/>
  <c r="K122"/>
  <c r="K70"/>
  <c r="I69"/>
  <c r="I70"/>
  <c r="G123"/>
  <c r="G167"/>
  <c r="Q68"/>
  <c r="L69"/>
  <c r="L68"/>
  <c r="L166"/>
  <c r="L121"/>
  <c r="H121"/>
  <c r="H69"/>
  <c r="V120"/>
  <c r="V166"/>
  <c r="P67"/>
  <c r="P120"/>
  <c r="P68"/>
  <c r="O68"/>
  <c r="O120"/>
  <c r="O67"/>
  <c r="M120"/>
  <c r="M68"/>
  <c r="K124"/>
  <c r="K120"/>
  <c r="G68"/>
  <c r="W67"/>
  <c r="U67"/>
  <c r="U166"/>
  <c r="S123"/>
  <c r="S166"/>
  <c r="Q123"/>
  <c r="Q119"/>
  <c r="Q67"/>
  <c r="O166"/>
  <c r="O123"/>
  <c r="M119"/>
  <c r="I66"/>
  <c r="I119"/>
  <c r="W65"/>
  <c r="W118"/>
  <c r="U118"/>
  <c r="U65"/>
  <c r="Q165"/>
  <c r="Q118"/>
  <c r="O165"/>
  <c r="M165"/>
  <c r="M65"/>
  <c r="W169"/>
  <c r="W168"/>
  <c r="W172"/>
  <c r="W171"/>
  <c r="W170"/>
  <c r="W167"/>
  <c r="W64"/>
  <c r="P121"/>
  <c r="P117"/>
  <c r="P65"/>
  <c r="N117"/>
  <c r="N64"/>
  <c r="H65"/>
  <c r="H64"/>
  <c r="X115"/>
  <c r="X119"/>
  <c r="V119"/>
  <c r="V115"/>
  <c r="V165"/>
  <c r="T166"/>
  <c r="T167"/>
  <c r="T165"/>
  <c r="T172"/>
  <c r="R115"/>
  <c r="R62"/>
  <c r="L119"/>
  <c r="L115"/>
  <c r="J119"/>
  <c r="J62"/>
  <c r="W61"/>
  <c r="U62"/>
  <c r="Q61"/>
  <c r="K61"/>
  <c r="U60"/>
  <c r="S117"/>
  <c r="S60"/>
  <c r="Q117"/>
  <c r="O60"/>
  <c r="M117"/>
  <c r="G60"/>
  <c r="W59"/>
  <c r="W116"/>
  <c r="K59"/>
  <c r="G116"/>
  <c r="U115"/>
  <c r="Q115"/>
  <c r="M115"/>
  <c r="I62"/>
  <c r="I115"/>
  <c r="C5" i="11"/>
  <c r="C59" i="5"/>
  <c r="B41" i="11"/>
  <c r="B147" i="5"/>
  <c r="B95"/>
  <c r="F95"/>
  <c r="F173"/>
  <c r="B40" i="11"/>
  <c r="B93" i="5"/>
  <c r="B172"/>
  <c r="E150" i="4"/>
  <c r="E94" i="12"/>
  <c r="E40" i="10"/>
  <c r="C172" i="3"/>
  <c r="C150"/>
  <c r="C40" i="11"/>
  <c r="C93" i="3"/>
  <c r="C94"/>
  <c r="C146"/>
  <c r="F40" i="10"/>
  <c r="F40" i="11"/>
  <c r="F150" i="3"/>
  <c r="F146" i="5"/>
  <c r="D40" i="11"/>
  <c r="D93" i="5"/>
  <c r="B145" i="4"/>
  <c r="B93"/>
  <c r="E92" i="3"/>
  <c r="E93"/>
  <c r="E145"/>
  <c r="E145" i="5"/>
  <c r="E93"/>
  <c r="E92"/>
  <c r="C149" i="4"/>
  <c r="C39" i="10"/>
  <c r="C92" i="4"/>
  <c r="C93"/>
  <c r="C145"/>
  <c r="F39" i="10"/>
  <c r="F92" i="3"/>
  <c r="F145"/>
  <c r="F149" i="5"/>
  <c r="F145"/>
  <c r="D39" i="11"/>
  <c r="D145" i="5"/>
  <c r="E91" i="3"/>
  <c r="E144"/>
  <c r="E38" i="11"/>
  <c r="E144" s="1"/>
  <c r="E172" i="3"/>
  <c r="E38" i="10"/>
  <c r="C144" i="4"/>
  <c r="C172"/>
  <c r="C148"/>
  <c r="F92"/>
  <c r="F91"/>
  <c r="D38" i="11"/>
  <c r="D38" i="10"/>
  <c r="B90" i="3"/>
  <c r="B147"/>
  <c r="B37" i="11"/>
  <c r="B37" i="10"/>
  <c r="B143" i="5"/>
  <c r="E143" i="4"/>
  <c r="E90"/>
  <c r="E37" i="10"/>
  <c r="C37" i="11"/>
  <c r="C147" i="3"/>
  <c r="C37" i="10"/>
  <c r="C91" i="5"/>
  <c r="C143"/>
  <c r="F147" i="4"/>
  <c r="F172"/>
  <c r="F37" i="10"/>
  <c r="F90" i="4"/>
  <c r="B36" i="11"/>
  <c r="B89" i="3"/>
  <c r="B142"/>
  <c r="B171"/>
  <c r="B36" i="10"/>
  <c r="B89" i="5"/>
  <c r="E89" i="4"/>
  <c r="E36" i="10"/>
  <c r="C36" i="11"/>
  <c r="C89" i="3"/>
  <c r="C89" i="5"/>
  <c r="B141" i="3"/>
  <c r="B88"/>
  <c r="B141" i="5"/>
  <c r="E89" i="12"/>
  <c r="E88" i="4"/>
  <c r="E141"/>
  <c r="E35" i="10"/>
  <c r="C141" i="3"/>
  <c r="C145"/>
  <c r="C141" i="5"/>
  <c r="F141" i="4"/>
  <c r="F145"/>
  <c r="D35" i="11"/>
  <c r="D141" i="3"/>
  <c r="B140" i="5"/>
  <c r="C87" i="3"/>
  <c r="C34" i="10"/>
  <c r="C144" i="5"/>
  <c r="C87"/>
  <c r="F34" i="10"/>
  <c r="B33"/>
  <c r="B139" i="3"/>
  <c r="E86" i="4"/>
  <c r="C86" i="5"/>
  <c r="C139"/>
  <c r="D33" i="11"/>
  <c r="D139" i="3"/>
  <c r="B138"/>
  <c r="B32" i="10"/>
  <c r="B85" i="5"/>
  <c r="E138" i="4"/>
  <c r="E85"/>
  <c r="E170"/>
  <c r="C170" i="3"/>
  <c r="C32" i="11"/>
  <c r="C85" i="5"/>
  <c r="C138"/>
  <c r="F138" i="4"/>
  <c r="F32" i="10"/>
  <c r="D138" i="3"/>
  <c r="D32" i="11"/>
  <c r="D170" i="3"/>
  <c r="D142" i="5"/>
  <c r="D86"/>
  <c r="D85"/>
  <c r="E137" i="3"/>
  <c r="E85"/>
  <c r="E31" i="11"/>
  <c r="E141" i="3"/>
  <c r="E84" i="5"/>
  <c r="C85" i="4"/>
  <c r="C31" i="10"/>
  <c r="C84" i="4"/>
  <c r="F85" i="3"/>
  <c r="F31" i="10"/>
  <c r="F85" i="5"/>
  <c r="F141"/>
  <c r="D85" i="4"/>
  <c r="B30" i="10"/>
  <c r="B84" i="3"/>
  <c r="B136"/>
  <c r="B84" i="5"/>
  <c r="E136" i="4"/>
  <c r="E83"/>
  <c r="C84" i="3"/>
  <c r="C83"/>
  <c r="C136" i="5"/>
  <c r="C83"/>
  <c r="C84"/>
  <c r="F84" i="4"/>
  <c r="D84" i="3"/>
  <c r="D30" i="10"/>
  <c r="D30" i="11"/>
  <c r="D136" i="3"/>
  <c r="D83"/>
  <c r="B83" i="4"/>
  <c r="B82"/>
  <c r="B170"/>
  <c r="B171"/>
  <c r="B135"/>
  <c r="E135" i="3"/>
  <c r="E29" i="11"/>
  <c r="E139" s="1"/>
  <c r="E82" i="3"/>
  <c r="E29" i="10"/>
  <c r="E170" i="3"/>
  <c r="E135" i="5"/>
  <c r="E139"/>
  <c r="E171"/>
  <c r="E82"/>
  <c r="C82" i="4"/>
  <c r="C135"/>
  <c r="C171"/>
  <c r="C139"/>
  <c r="F29" i="10"/>
  <c r="F29" i="11"/>
  <c r="F171" i="3"/>
  <c r="F83" i="5"/>
  <c r="F135"/>
  <c r="F82"/>
  <c r="F170"/>
  <c r="F139"/>
  <c r="D82" i="4"/>
  <c r="D135"/>
  <c r="D139"/>
  <c r="D83"/>
  <c r="D29" i="10"/>
  <c r="B82" i="3"/>
  <c r="B28" i="10"/>
  <c r="B169" i="3"/>
  <c r="B82" i="5"/>
  <c r="B81"/>
  <c r="B169"/>
  <c r="B134"/>
  <c r="C82" i="3"/>
  <c r="C28" i="10"/>
  <c r="C169" i="3"/>
  <c r="C81"/>
  <c r="C134" i="5"/>
  <c r="F82" i="4"/>
  <c r="F81"/>
  <c r="F134"/>
  <c r="F169"/>
  <c r="D28" i="10"/>
  <c r="D82" i="3"/>
  <c r="D82" i="5"/>
  <c r="D134"/>
  <c r="E133" i="3"/>
  <c r="E81"/>
  <c r="E80"/>
  <c r="E27" i="11"/>
  <c r="E80" s="1"/>
  <c r="C133" i="4"/>
  <c r="C27" i="10"/>
  <c r="C80" i="4"/>
  <c r="F81" i="5"/>
  <c r="F80"/>
  <c r="D27" i="10"/>
  <c r="B80" i="3"/>
  <c r="B26" i="11"/>
  <c r="B79" i="3"/>
  <c r="B79" i="5"/>
  <c r="B132"/>
  <c r="E132" i="4"/>
  <c r="C26" i="11"/>
  <c r="C132" i="3"/>
  <c r="C26" i="10"/>
  <c r="C80" i="5"/>
  <c r="C132"/>
  <c r="C79"/>
  <c r="D132" i="3"/>
  <c r="D26" i="10"/>
  <c r="D79" i="5"/>
  <c r="D80"/>
  <c r="B131" i="4"/>
  <c r="B79"/>
  <c r="B25" i="10"/>
  <c r="B78" i="4"/>
  <c r="E25" i="10"/>
  <c r="E79" i="3"/>
  <c r="E79" i="5"/>
  <c r="C25" i="10"/>
  <c r="C169" i="4"/>
  <c r="F79" i="3"/>
  <c r="F25" i="10"/>
  <c r="F131" i="3"/>
  <c r="F25" i="11"/>
  <c r="F131" i="5"/>
  <c r="F79"/>
  <c r="F169"/>
  <c r="D79" i="4"/>
  <c r="D131"/>
  <c r="D169"/>
  <c r="D25" i="10"/>
  <c r="D78" i="4"/>
  <c r="B130" i="3"/>
  <c r="B24" i="11"/>
  <c r="B78" i="3"/>
  <c r="B78" i="5"/>
  <c r="B77"/>
  <c r="E130" i="4"/>
  <c r="E77"/>
  <c r="E78"/>
  <c r="C24" i="11"/>
  <c r="C130" i="3"/>
  <c r="C78"/>
  <c r="C77"/>
  <c r="C24" i="10"/>
  <c r="C130" i="5"/>
  <c r="F130" i="4"/>
  <c r="F78"/>
  <c r="F24" i="10"/>
  <c r="F77" i="4"/>
  <c r="D24" i="11"/>
  <c r="D24" i="10"/>
  <c r="D78" i="5"/>
  <c r="D130"/>
  <c r="B129" i="4"/>
  <c r="B77"/>
  <c r="E77" i="3"/>
  <c r="E129"/>
  <c r="E23" i="10"/>
  <c r="E23" i="11"/>
  <c r="E76" i="3"/>
  <c r="E76" i="5"/>
  <c r="E129"/>
  <c r="C129" i="4"/>
  <c r="C77"/>
  <c r="C23" i="10"/>
  <c r="F77" i="5"/>
  <c r="F76"/>
  <c r="D129" i="4"/>
  <c r="B128" i="3"/>
  <c r="B22" i="10"/>
  <c r="B76" i="3"/>
  <c r="B22" i="11"/>
  <c r="B75" i="5"/>
  <c r="B168"/>
  <c r="E128" i="4"/>
  <c r="E128" i="12"/>
  <c r="C76" i="5"/>
  <c r="C128"/>
  <c r="C75"/>
  <c r="F75" i="4"/>
  <c r="F22" i="10"/>
  <c r="F168" i="4"/>
  <c r="F76"/>
  <c r="D76" i="3"/>
  <c r="D22" i="10"/>
  <c r="D128" i="5"/>
  <c r="D76"/>
  <c r="B21" i="10"/>
  <c r="B75" i="4"/>
  <c r="B168"/>
  <c r="E74" i="3"/>
  <c r="E127" i="5"/>
  <c r="E168"/>
  <c r="E74"/>
  <c r="E75"/>
  <c r="C168" i="4"/>
  <c r="C75"/>
  <c r="F75" i="3"/>
  <c r="F21" i="10"/>
  <c r="F168" i="3"/>
  <c r="F127" i="5"/>
  <c r="F168"/>
  <c r="D127" i="4"/>
  <c r="D75"/>
  <c r="D74"/>
  <c r="D168"/>
  <c r="B126" i="3"/>
  <c r="B74"/>
  <c r="E74" i="4"/>
  <c r="C126" i="3"/>
  <c r="C20" i="10"/>
  <c r="C74" i="3"/>
  <c r="C20" i="11"/>
  <c r="C73" i="3"/>
  <c r="C126" i="5"/>
  <c r="C73"/>
  <c r="F126" i="4"/>
  <c r="D73" i="3"/>
  <c r="D74"/>
  <c r="D74" i="5"/>
  <c r="D126"/>
  <c r="D73"/>
  <c r="B125" i="4"/>
  <c r="B73"/>
  <c r="E73" i="3"/>
  <c r="E125"/>
  <c r="E19" i="11"/>
  <c r="E19" i="10"/>
  <c r="E125" i="5"/>
  <c r="E72"/>
  <c r="C125" i="4"/>
  <c r="C19" i="10"/>
  <c r="F73" i="3"/>
  <c r="F19" i="11"/>
  <c r="F125" i="5"/>
  <c r="F73"/>
  <c r="B71" i="3"/>
  <c r="E124" i="4"/>
  <c r="E72"/>
  <c r="C124" i="3"/>
  <c r="C167"/>
  <c r="C72" i="5"/>
  <c r="C124"/>
  <c r="C167"/>
  <c r="D18" i="10"/>
  <c r="D124" i="3"/>
  <c r="D71"/>
  <c r="D18" i="11"/>
  <c r="D72" s="1"/>
  <c r="D167" i="3"/>
  <c r="B71" i="4"/>
  <c r="B123"/>
  <c r="B70"/>
  <c r="B167"/>
  <c r="E70" i="3"/>
  <c r="E71"/>
  <c r="E17" i="10"/>
  <c r="E71" i="5"/>
  <c r="F70" i="3"/>
  <c r="F123" i="5"/>
  <c r="F71"/>
  <c r="D71" i="4"/>
  <c r="D17" i="10"/>
  <c r="D70" i="4"/>
  <c r="B69" i="3"/>
  <c r="B16" i="11"/>
  <c r="B122" i="5"/>
  <c r="B70"/>
  <c r="B69"/>
  <c r="C122" i="3"/>
  <c r="C16" i="10"/>
  <c r="F122" i="4"/>
  <c r="F70"/>
  <c r="D122" i="5"/>
  <c r="D70"/>
  <c r="D69"/>
  <c r="B15" i="10"/>
  <c r="B121" i="4"/>
  <c r="B68"/>
  <c r="E15" i="10"/>
  <c r="E121" i="3"/>
  <c r="E69"/>
  <c r="E68"/>
  <c r="C121" i="4"/>
  <c r="C69"/>
  <c r="C15" i="10"/>
  <c r="F121" i="3"/>
  <c r="F96"/>
  <c r="J168" i="5"/>
  <c r="H168"/>
  <c r="V167"/>
  <c r="N167"/>
  <c r="C167" i="4"/>
  <c r="F121" i="5"/>
  <c r="F68"/>
  <c r="D68" i="4"/>
  <c r="B67" i="3"/>
  <c r="B14" i="11"/>
  <c r="B120" i="3"/>
  <c r="B166" i="5"/>
  <c r="E120" i="4"/>
  <c r="E67"/>
  <c r="C120" i="5"/>
  <c r="C67"/>
  <c r="D67" i="3"/>
  <c r="D68"/>
  <c r="D14" i="10"/>
  <c r="B13"/>
  <c r="B166" i="4"/>
  <c r="E166" i="3"/>
  <c r="E119"/>
  <c r="E66" i="5"/>
  <c r="E67"/>
  <c r="E166"/>
  <c r="F119" i="3"/>
  <c r="F13" i="10"/>
  <c r="F13" i="11"/>
  <c r="F166" i="3"/>
  <c r="F119" i="5"/>
  <c r="F67"/>
  <c r="F66"/>
  <c r="D13" i="10"/>
  <c r="D66" i="4"/>
  <c r="B118" i="3"/>
  <c r="B66"/>
  <c r="B66" i="5"/>
  <c r="E118" i="4"/>
  <c r="C66" i="3"/>
  <c r="C12" i="10"/>
  <c r="C65" i="3"/>
  <c r="F12" i="10"/>
  <c r="F65" i="4"/>
  <c r="D12" i="11"/>
  <c r="D66" i="3"/>
  <c r="D65" i="5"/>
  <c r="B117" i="4"/>
  <c r="B65"/>
  <c r="E11" i="11"/>
  <c r="E117" i="3"/>
  <c r="E64"/>
  <c r="E64" i="5"/>
  <c r="E117"/>
  <c r="C11" i="10"/>
  <c r="C64" i="4"/>
  <c r="F11" i="10"/>
  <c r="F65" i="3"/>
  <c r="F11" i="11"/>
  <c r="F117" i="5"/>
  <c r="D65" i="4"/>
  <c r="D64"/>
  <c r="B116" i="5"/>
  <c r="B64"/>
  <c r="E10" i="10"/>
  <c r="E165" i="4"/>
  <c r="C10" i="10"/>
  <c r="C10" i="11"/>
  <c r="C165" i="3"/>
  <c r="C63" i="5"/>
  <c r="C165"/>
  <c r="F116" i="4"/>
  <c r="F165"/>
  <c r="D10" i="10"/>
  <c r="D116" i="3"/>
  <c r="D63" i="5"/>
  <c r="D116"/>
  <c r="D64"/>
  <c r="E62" i="3"/>
  <c r="E9" i="11"/>
  <c r="E115" i="3"/>
  <c r="E165"/>
  <c r="E63"/>
  <c r="E165" i="5"/>
  <c r="E62"/>
  <c r="C62" i="4"/>
  <c r="F115" i="3"/>
  <c r="F62"/>
  <c r="F9" i="11"/>
  <c r="F63" i="5"/>
  <c r="F115"/>
  <c r="F165"/>
  <c r="D63" i="4"/>
  <c r="D9" i="10"/>
  <c r="D62" i="4"/>
  <c r="B5" i="11"/>
  <c r="B115" i="3"/>
  <c r="E115" i="4"/>
  <c r="C5" i="10"/>
  <c r="F115" i="4"/>
  <c r="F59"/>
  <c r="F5" i="10"/>
  <c r="F62" i="4"/>
  <c r="F61"/>
  <c r="D61" i="3"/>
  <c r="D62"/>
  <c r="E61"/>
  <c r="E60"/>
  <c r="F60"/>
  <c r="F61"/>
  <c r="F7" i="11"/>
  <c r="B6" i="10"/>
  <c r="B6" i="11"/>
  <c r="C116" i="4"/>
  <c r="C59"/>
  <c r="C146" i="5"/>
  <c r="V98" i="3"/>
  <c r="N98"/>
  <c r="N151"/>
  <c r="X95"/>
  <c r="X148"/>
  <c r="V95"/>
  <c r="T96"/>
  <c r="N95"/>
  <c r="N96"/>
  <c r="N99" i="4"/>
  <c r="N98"/>
  <c r="N45" i="10"/>
  <c r="N151" i="4"/>
  <c r="J45" i="10"/>
  <c r="J98" i="4"/>
  <c r="H99"/>
  <c r="H151"/>
  <c r="X95"/>
  <c r="V95"/>
  <c r="V148"/>
  <c r="P152"/>
  <c r="P42" i="10"/>
  <c r="P95" i="4"/>
  <c r="L96"/>
  <c r="L152"/>
  <c r="L148"/>
  <c r="H152"/>
  <c r="H42" i="10"/>
  <c r="T99" i="5"/>
  <c r="T98"/>
  <c r="P98"/>
  <c r="P151"/>
  <c r="N151"/>
  <c r="N98"/>
  <c r="L99"/>
  <c r="L151"/>
  <c r="X95"/>
  <c r="X96"/>
  <c r="X148"/>
  <c r="T95"/>
  <c r="R95"/>
  <c r="R148"/>
  <c r="L95"/>
  <c r="L148"/>
  <c r="L138" i="3"/>
  <c r="L28" i="10"/>
  <c r="L80" i="3"/>
  <c r="L27" i="10"/>
  <c r="L132" i="3"/>
  <c r="L79"/>
  <c r="L131"/>
  <c r="L85" i="4"/>
  <c r="L138"/>
  <c r="D89"/>
  <c r="D146"/>
  <c r="D142"/>
  <c r="D140"/>
  <c r="F151" i="5"/>
  <c r="D97"/>
  <c r="D98"/>
  <c r="D93" i="4"/>
  <c r="D39" i="10"/>
  <c r="D145" i="4"/>
  <c r="D92"/>
  <c r="D149"/>
  <c r="D143"/>
  <c r="D91"/>
  <c r="D90"/>
  <c r="D147"/>
  <c r="B98"/>
  <c r="B44" i="10"/>
  <c r="B173" i="4"/>
  <c r="B95"/>
  <c r="B151"/>
  <c r="B41" i="10"/>
  <c r="E151" i="3"/>
  <c r="E94"/>
  <c r="E147"/>
  <c r="E173" i="4"/>
  <c r="E95"/>
  <c r="E148"/>
  <c r="E98"/>
  <c r="C147"/>
  <c r="C41" i="10"/>
  <c r="C94" i="4"/>
  <c r="C95"/>
  <c r="F95" i="3"/>
  <c r="F148"/>
  <c r="F42" i="11"/>
  <c r="F151" i="3"/>
  <c r="F152" i="4"/>
  <c r="F173"/>
  <c r="F95"/>
  <c r="F96"/>
  <c r="F98"/>
  <c r="F45" i="10"/>
  <c r="F99" i="4"/>
  <c r="F151"/>
  <c r="D95" i="3"/>
  <c r="D148"/>
  <c r="D45" i="11"/>
  <c r="D98" i="3"/>
  <c r="D99"/>
  <c r="D151"/>
  <c r="D95" i="5"/>
  <c r="D148"/>
  <c r="L139" i="4"/>
  <c r="L82"/>
  <c r="V152"/>
  <c r="M46" i="10"/>
  <c r="M96" i="4"/>
  <c r="V100" i="5"/>
  <c r="U152"/>
  <c r="S152"/>
  <c r="R152"/>
  <c r="P100"/>
  <c r="P152"/>
  <c r="N99"/>
  <c r="N152"/>
  <c r="N100"/>
  <c r="M99" i="3"/>
  <c r="M152"/>
  <c r="L152"/>
  <c r="L100"/>
  <c r="L46" i="10"/>
  <c r="L156" s="1"/>
  <c r="H99" i="5"/>
  <c r="F100"/>
  <c r="F152"/>
  <c r="X101"/>
  <c r="W153"/>
  <c r="W100"/>
  <c r="V96" i="3"/>
  <c r="V149"/>
  <c r="V100" i="11"/>
  <c r="V153" i="3"/>
  <c r="V100"/>
  <c r="T96" i="5"/>
  <c r="R149"/>
  <c r="R153"/>
  <c r="Q96"/>
  <c r="Q149"/>
  <c r="O153"/>
  <c r="O149"/>
  <c r="L96"/>
  <c r="L149"/>
  <c r="L100"/>
  <c r="K96"/>
  <c r="K153"/>
  <c r="K173"/>
  <c r="K149"/>
  <c r="J96"/>
  <c r="J153"/>
  <c r="I96"/>
  <c r="I97"/>
  <c r="H96"/>
  <c r="H153"/>
  <c r="H149"/>
  <c r="G149"/>
  <c r="G173"/>
  <c r="G153"/>
  <c r="D96"/>
  <c r="D43" i="11"/>
  <c r="V47" i="10"/>
  <c r="V153" i="4"/>
  <c r="M153"/>
  <c r="M100"/>
  <c r="M101"/>
  <c r="X99" i="3"/>
  <c r="X152"/>
  <c r="W99"/>
  <c r="W46" i="10"/>
  <c r="U99" i="3"/>
  <c r="U152"/>
  <c r="T99"/>
  <c r="T46" i="10"/>
  <c r="T100" i="3"/>
  <c r="R100"/>
  <c r="R46" i="10"/>
  <c r="R152" i="3"/>
  <c r="Q100"/>
  <c r="Q46" i="10"/>
  <c r="Q99" i="3"/>
  <c r="Q152"/>
  <c r="P100"/>
  <c r="P46" i="10"/>
  <c r="O100" i="3"/>
  <c r="O152"/>
  <c r="O46" i="10"/>
  <c r="N99" i="3"/>
  <c r="N152"/>
  <c r="K100"/>
  <c r="J99"/>
  <c r="J100"/>
  <c r="I152"/>
  <c r="I99"/>
  <c r="I100"/>
  <c r="I46" i="10"/>
  <c r="H99" i="3"/>
  <c r="H152"/>
  <c r="H46" i="10"/>
  <c r="H100" i="3"/>
  <c r="G152"/>
  <c r="G46" i="10"/>
  <c r="F46" i="11"/>
  <c r="F152" i="3"/>
  <c r="D99" i="4"/>
  <c r="D152"/>
  <c r="D46" i="10"/>
  <c r="D156" s="1"/>
  <c r="X96" i="3"/>
  <c r="X153"/>
  <c r="X101"/>
  <c r="X100"/>
  <c r="W96"/>
  <c r="W149"/>
  <c r="W97"/>
  <c r="W47" i="10"/>
  <c r="W100" i="3"/>
  <c r="W153"/>
  <c r="U153"/>
  <c r="U97"/>
  <c r="U173"/>
  <c r="U47" i="10"/>
  <c r="U101" i="4"/>
  <c r="U153"/>
  <c r="R96"/>
  <c r="R149"/>
  <c r="R47" i="10"/>
  <c r="R157" s="1"/>
  <c r="R153" i="4"/>
  <c r="R100"/>
  <c r="Q96"/>
  <c r="Q149"/>
  <c r="Q97"/>
  <c r="Q43" i="10"/>
  <c r="Q47"/>
  <c r="Q157" s="1"/>
  <c r="Q153" i="4"/>
  <c r="O47" i="10"/>
  <c r="O153" i="4"/>
  <c r="O101"/>
  <c r="K96"/>
  <c r="K149"/>
  <c r="K43" i="10"/>
  <c r="K153" i="4"/>
  <c r="J96"/>
  <c r="J43" i="10"/>
  <c r="J47"/>
  <c r="J157" s="1"/>
  <c r="J153" i="4"/>
  <c r="J100"/>
  <c r="I97"/>
  <c r="I43" i="10"/>
  <c r="I47"/>
  <c r="I157" s="1"/>
  <c r="I100" i="4"/>
  <c r="H96"/>
  <c r="H47" i="10"/>
  <c r="H157" s="1"/>
  <c r="H153" i="4"/>
  <c r="G96"/>
  <c r="G153"/>
  <c r="G100" i="3"/>
  <c r="G153"/>
  <c r="E96" i="4"/>
  <c r="B153"/>
  <c r="B43" i="10"/>
  <c r="E153" i="4"/>
  <c r="E101"/>
  <c r="F100"/>
  <c r="F153"/>
  <c r="D47" i="10"/>
  <c r="D157" s="1"/>
  <c r="D100" i="4"/>
  <c r="D153" i="3"/>
  <c r="D100"/>
  <c r="C95"/>
  <c r="C148"/>
  <c r="E148"/>
  <c r="E42" i="11"/>
  <c r="E152" i="3"/>
  <c r="B42" i="10"/>
  <c r="B95" i="3"/>
  <c r="B42" i="11"/>
  <c r="B152" i="3"/>
  <c r="B148"/>
  <c r="B98"/>
  <c r="B97"/>
  <c r="B173" i="5"/>
  <c r="B97"/>
  <c r="B150"/>
  <c r="B154"/>
  <c r="E44" i="10"/>
  <c r="E97" i="3"/>
  <c r="E150"/>
  <c r="E44" i="11"/>
  <c r="E97" i="5"/>
  <c r="B46" i="11"/>
  <c r="B156" s="1"/>
  <c r="B100" i="5"/>
  <c r="B152"/>
  <c r="B99"/>
  <c r="E100"/>
  <c r="E99"/>
  <c r="B149"/>
  <c r="E149" i="3"/>
  <c r="E96"/>
  <c r="E96" i="5"/>
  <c r="E153"/>
  <c r="C97"/>
  <c r="C44" i="11"/>
  <c r="C44" i="10"/>
  <c r="C173" i="4"/>
  <c r="C99"/>
  <c r="C151"/>
  <c r="C45" i="10"/>
  <c r="C43"/>
  <c r="C97" i="3"/>
  <c r="C149"/>
  <c r="C46" i="10"/>
  <c r="C152" i="3"/>
  <c r="C100"/>
  <c r="U101" i="5"/>
  <c r="S154"/>
  <c r="M101"/>
  <c r="K101"/>
  <c r="K154"/>
  <c r="E101"/>
  <c r="C101"/>
  <c r="X48" i="10"/>
  <c r="X101" i="4"/>
  <c r="T48" i="10"/>
  <c r="R48"/>
  <c r="R154" i="4"/>
  <c r="R101"/>
  <c r="P101"/>
  <c r="J48" i="10"/>
  <c r="J154" i="4"/>
  <c r="J101"/>
  <c r="H48" i="10"/>
  <c r="H101" i="4"/>
  <c r="D48" i="10"/>
  <c r="D154" i="4"/>
  <c r="B48" i="10"/>
  <c r="B154" i="4"/>
  <c r="B101"/>
  <c r="W48" i="10"/>
  <c r="W101" i="3"/>
  <c r="W154"/>
  <c r="Q48" i="10"/>
  <c r="Q154" i="3"/>
  <c r="O101"/>
  <c r="O154"/>
  <c r="K48" i="10"/>
  <c r="I154" i="3"/>
  <c r="G101"/>
  <c r="G154"/>
  <c r="E48" i="10"/>
  <c r="E101" i="3"/>
  <c r="C166" i="4"/>
  <c r="B165" i="3"/>
  <c r="T98"/>
  <c r="P98"/>
  <c r="J98"/>
  <c r="H151"/>
  <c r="J95"/>
  <c r="X151" i="4"/>
  <c r="P151"/>
  <c r="T42" i="10"/>
  <c r="J95" i="4"/>
  <c r="V151" i="5"/>
  <c r="R151"/>
  <c r="H98"/>
  <c r="V148"/>
  <c r="P95"/>
  <c r="N95"/>
  <c r="J148"/>
  <c r="H95"/>
  <c r="X152"/>
  <c r="P96"/>
  <c r="N149"/>
  <c r="E99" i="4"/>
  <c r="U100" i="5"/>
  <c r="N149" i="4"/>
  <c r="L154"/>
  <c r="C48" i="11"/>
  <c r="F155" i="5"/>
  <c r="J155"/>
  <c r="N155"/>
  <c r="R155"/>
  <c r="V155"/>
  <c r="K155"/>
  <c r="O155"/>
  <c r="S155"/>
  <c r="W155"/>
  <c r="C102"/>
  <c r="G102"/>
  <c r="B102" i="4"/>
  <c r="F102"/>
  <c r="J102"/>
  <c r="N102"/>
  <c r="R102"/>
  <c r="V102"/>
  <c r="D155"/>
  <c r="H155"/>
  <c r="L155"/>
  <c r="P155"/>
  <c r="X155"/>
  <c r="E102" i="3"/>
  <c r="I102"/>
  <c r="M102"/>
  <c r="Q102"/>
  <c r="U102"/>
  <c r="F155"/>
  <c r="J155"/>
  <c r="N155"/>
  <c r="R155"/>
  <c r="V155"/>
  <c r="F174" i="5"/>
  <c r="C174"/>
  <c r="J174"/>
  <c r="N174"/>
  <c r="R174"/>
  <c r="V174"/>
  <c r="G174"/>
  <c r="K174"/>
  <c r="O174"/>
  <c r="S174"/>
  <c r="W174"/>
  <c r="L48" i="10"/>
  <c r="S48"/>
  <c r="S174" s="1"/>
  <c r="M47"/>
  <c r="J148" i="4"/>
  <c r="P148" i="3"/>
  <c r="E39" i="11"/>
  <c r="I61" i="5"/>
  <c r="W122"/>
  <c r="X152" i="4"/>
  <c r="J99"/>
  <c r="U59" i="5"/>
  <c r="U61"/>
  <c r="P124"/>
  <c r="G127"/>
  <c r="V63"/>
  <c r="N115"/>
  <c r="H117"/>
  <c r="F28" i="10"/>
  <c r="F85" i="4"/>
  <c r="Q153" i="5"/>
  <c r="C118"/>
  <c r="C141" i="4"/>
  <c r="I60" i="5"/>
  <c r="F99"/>
  <c r="C74" i="4"/>
  <c r="J152"/>
  <c r="E95" i="12"/>
  <c r="W152" i="3"/>
  <c r="C116" i="5"/>
  <c r="B126"/>
  <c r="D138"/>
  <c r="R45" i="10"/>
  <c r="V99" i="4"/>
  <c r="F6" i="10"/>
  <c r="B59" i="5"/>
  <c r="F7" i="10"/>
  <c r="C7"/>
  <c r="D8" i="11"/>
  <c r="E8" i="10"/>
  <c r="D123" i="4"/>
  <c r="D119"/>
  <c r="F123" i="3"/>
  <c r="C13" i="10"/>
  <c r="B119" i="4"/>
  <c r="F67" i="3"/>
  <c r="C67" i="4"/>
  <c r="B14" i="10"/>
  <c r="C68" i="5"/>
  <c r="E68" i="4"/>
  <c r="C71" i="3"/>
  <c r="F71"/>
  <c r="B18" i="10"/>
  <c r="D72" i="3"/>
  <c r="B72"/>
  <c r="B20" i="10"/>
  <c r="D168" i="5"/>
  <c r="E27" i="10"/>
  <c r="E80" i="4"/>
  <c r="E83" i="5"/>
  <c r="B139" i="4"/>
  <c r="N65" i="5"/>
  <c r="U117"/>
  <c r="I65"/>
  <c r="G66"/>
  <c r="U123"/>
  <c r="U119"/>
  <c r="I67"/>
  <c r="T67"/>
  <c r="M69"/>
  <c r="Q69"/>
  <c r="U122"/>
  <c r="V124"/>
  <c r="J125"/>
  <c r="N73"/>
  <c r="W129"/>
  <c r="M126"/>
  <c r="Q75"/>
  <c r="S74"/>
  <c r="J151" i="4"/>
  <c r="G173"/>
  <c r="K97"/>
  <c r="E98" i="5"/>
  <c r="N47" i="10"/>
  <c r="N96" i="5"/>
  <c r="F94" i="3"/>
  <c r="E144" i="5"/>
  <c r="W101"/>
  <c r="W117"/>
  <c r="K118"/>
  <c r="S118"/>
  <c r="X67"/>
  <c r="K128"/>
  <c r="W127"/>
  <c r="B116" i="3"/>
  <c r="E78"/>
  <c r="E123" i="5"/>
  <c r="B17" i="10"/>
  <c r="F20"/>
  <c r="F64" i="4"/>
  <c r="E12" i="10"/>
  <c r="E33"/>
  <c r="E21"/>
  <c r="B153" i="5"/>
  <c r="W121"/>
  <c r="B59" i="3"/>
  <c r="O61" i="5"/>
  <c r="T68"/>
  <c r="E173"/>
  <c r="O96"/>
  <c r="U99"/>
  <c r="F166"/>
  <c r="B70" i="3"/>
  <c r="D77" i="4"/>
  <c r="F27" i="10"/>
  <c r="B85" i="4"/>
  <c r="D140" i="5"/>
  <c r="I120"/>
  <c r="C149"/>
  <c r="C97" i="4"/>
  <c r="B149"/>
  <c r="B96"/>
  <c r="F149" i="3"/>
  <c r="S100" i="5"/>
  <c r="D45" i="10"/>
  <c r="D87" i="4"/>
  <c r="L137"/>
  <c r="L170"/>
  <c r="J152" i="5"/>
  <c r="V152"/>
  <c r="D59" i="4"/>
  <c r="D6" i="10"/>
  <c r="E60" i="12"/>
  <c r="E116" i="4"/>
  <c r="B60" i="3"/>
  <c r="F61" i="5"/>
  <c r="F60"/>
  <c r="C61" i="4"/>
  <c r="D118" i="5"/>
  <c r="F118" i="4"/>
  <c r="E13" i="10"/>
  <c r="C18"/>
  <c r="F74" i="3"/>
  <c r="B168"/>
  <c r="B29" i="10"/>
  <c r="E84" i="3"/>
  <c r="E170" i="5"/>
  <c r="E139" i="3"/>
  <c r="E147" i="4"/>
  <c r="F38" i="10"/>
  <c r="E148" i="5"/>
  <c r="B92" i="4"/>
  <c r="B148"/>
  <c r="E94"/>
  <c r="B94" i="3"/>
  <c r="B172"/>
  <c r="B94" i="5"/>
  <c r="M59"/>
  <c r="W60"/>
  <c r="S125"/>
  <c r="K123"/>
  <c r="K67"/>
  <c r="S66"/>
  <c r="W66"/>
  <c r="S69"/>
  <c r="K76"/>
  <c r="O129"/>
  <c r="U130"/>
  <c r="V148" i="3"/>
  <c r="C46" i="11"/>
  <c r="C156" s="1"/>
  <c r="F100" i="3"/>
  <c r="P96"/>
  <c r="K100" i="4"/>
  <c r="K46" i="10"/>
  <c r="Q100" i="4"/>
  <c r="T99"/>
  <c r="J100" i="5"/>
  <c r="N153"/>
  <c r="R100"/>
  <c r="O152" i="11"/>
  <c r="V99" i="3"/>
  <c r="D44" i="11"/>
  <c r="F173" i="3"/>
  <c r="D172" i="4"/>
  <c r="F150" i="5"/>
  <c r="D141" i="4"/>
  <c r="D88"/>
  <c r="S96" i="5"/>
  <c r="N42" i="10"/>
  <c r="N95" i="4"/>
  <c r="R152"/>
  <c r="L45" i="10"/>
  <c r="P99" i="4"/>
  <c r="P98"/>
  <c r="T98"/>
  <c r="X45" i="10"/>
  <c r="R95" i="3"/>
  <c r="O99"/>
  <c r="B115" i="4"/>
  <c r="F59" i="5"/>
  <c r="C6" i="10"/>
  <c r="D8"/>
  <c r="B8"/>
  <c r="E5"/>
  <c r="F9"/>
  <c r="C63" i="3"/>
  <c r="B63" i="5"/>
  <c r="F10" i="10"/>
  <c r="F116" i="3"/>
  <c r="D65"/>
  <c r="D64"/>
  <c r="D165"/>
  <c r="C64" i="5"/>
  <c r="B65" i="3"/>
  <c r="E65"/>
  <c r="F66" i="4"/>
  <c r="D67" i="5"/>
  <c r="F120" i="4"/>
  <c r="F67"/>
  <c r="C14" i="10"/>
  <c r="C68" i="3"/>
  <c r="B120" i="5"/>
  <c r="F15" i="10"/>
  <c r="F68" i="3"/>
  <c r="E15" i="11"/>
  <c r="E69" s="1"/>
  <c r="D16" i="10"/>
  <c r="D16" i="11"/>
  <c r="C16"/>
  <c r="C69" i="5"/>
  <c r="E69" i="4"/>
  <c r="B166" i="3"/>
  <c r="F17" i="11"/>
  <c r="C17" i="10"/>
  <c r="C123" i="4"/>
  <c r="E17" i="11"/>
  <c r="E71" s="1"/>
  <c r="D167" i="5"/>
  <c r="F71" i="4"/>
  <c r="C72" i="3"/>
  <c r="B18" i="11"/>
  <c r="B71" i="5"/>
  <c r="B124"/>
  <c r="D19" i="10"/>
  <c r="D125" i="4"/>
  <c r="F72" i="3"/>
  <c r="F125"/>
  <c r="B72" i="4"/>
  <c r="D20" i="11"/>
  <c r="C74" i="5"/>
  <c r="E20" i="10"/>
  <c r="E73" i="4"/>
  <c r="B167" i="3"/>
  <c r="F74" i="5"/>
  <c r="C127" i="4"/>
  <c r="E127" i="3"/>
  <c r="D22" i="11"/>
  <c r="C128" i="3"/>
  <c r="C168"/>
  <c r="F76"/>
  <c r="F129"/>
  <c r="D130"/>
  <c r="E24" i="10"/>
  <c r="B77" i="3"/>
  <c r="C131" i="4"/>
  <c r="E131" i="3"/>
  <c r="D26" i="11"/>
  <c r="F132" i="4"/>
  <c r="F26" i="10"/>
  <c r="D80" i="4"/>
  <c r="F80" i="3"/>
  <c r="E80" i="5"/>
  <c r="B80" i="4"/>
  <c r="B133"/>
  <c r="D134" i="3"/>
  <c r="D81"/>
  <c r="C169" i="5"/>
  <c r="E28" i="10"/>
  <c r="B134" i="3"/>
  <c r="B81"/>
  <c r="C170" i="4"/>
  <c r="D136" i="5"/>
  <c r="F136" i="4"/>
  <c r="F170"/>
  <c r="F140"/>
  <c r="C30" i="10"/>
  <c r="C136" i="3"/>
  <c r="D137" i="4"/>
  <c r="F84" i="3"/>
  <c r="E137" i="5"/>
  <c r="B31" i="10"/>
  <c r="C142" i="5"/>
  <c r="E142" i="4"/>
  <c r="B170" i="3"/>
  <c r="F86" i="4"/>
  <c r="F87"/>
  <c r="F143"/>
  <c r="C139" i="3"/>
  <c r="C143"/>
  <c r="B87" i="5"/>
  <c r="B86"/>
  <c r="D144" i="3"/>
  <c r="D34" i="10"/>
  <c r="C34" i="11"/>
  <c r="E140" i="4"/>
  <c r="E87"/>
  <c r="E171"/>
  <c r="B87" i="3"/>
  <c r="B140"/>
  <c r="B88" i="5"/>
  <c r="D89" i="3"/>
  <c r="H129" i="5"/>
  <c r="H125"/>
  <c r="L73"/>
  <c r="L129"/>
  <c r="Q73"/>
  <c r="U125"/>
  <c r="O126"/>
  <c r="W74"/>
  <c r="I75"/>
  <c r="I74"/>
  <c r="M74"/>
  <c r="Q74"/>
  <c r="U131"/>
  <c r="G168"/>
  <c r="G132"/>
  <c r="P76"/>
  <c r="J129"/>
  <c r="V129"/>
  <c r="S173"/>
  <c r="I173"/>
  <c r="P151" i="3"/>
  <c r="X151"/>
  <c r="F36" i="10"/>
  <c r="C142" i="3"/>
  <c r="C36" i="10"/>
  <c r="B171" i="5"/>
  <c r="D37" i="10"/>
  <c r="D147" i="3"/>
  <c r="C38" i="10"/>
  <c r="B91" i="5"/>
  <c r="D145" i="3"/>
  <c r="C173" i="5"/>
  <c r="E149" i="4"/>
  <c r="B149" i="3"/>
  <c r="B93"/>
  <c r="B39" i="10"/>
  <c r="F146" i="4"/>
  <c r="G115" i="5"/>
  <c r="K115"/>
  <c r="K62"/>
  <c r="O62"/>
  <c r="S115"/>
  <c r="W115"/>
  <c r="Q116"/>
  <c r="G65"/>
  <c r="K117"/>
  <c r="O65"/>
  <c r="S121"/>
  <c r="L65"/>
  <c r="L120"/>
  <c r="O168"/>
  <c r="O124"/>
  <c r="G122"/>
  <c r="G70"/>
  <c r="V69"/>
  <c r="M123"/>
  <c r="M167"/>
  <c r="Q70"/>
  <c r="S130"/>
  <c r="R77"/>
  <c r="P77"/>
  <c r="J149" i="11"/>
  <c r="D152" i="3"/>
  <c r="C65" i="5"/>
  <c r="E166" i="4"/>
  <c r="D78" i="3"/>
  <c r="F171" i="5"/>
  <c r="C153" i="3"/>
  <c r="I96" i="4"/>
  <c r="L99" i="3"/>
  <c r="F69" i="4"/>
  <c r="F73"/>
  <c r="F78" i="3"/>
  <c r="E139" i="4"/>
  <c r="R119" i="5"/>
  <c r="M166"/>
  <c r="U121"/>
  <c r="M118"/>
  <c r="M149"/>
  <c r="M149" i="4"/>
  <c r="C122" i="5"/>
  <c r="J165"/>
  <c r="J166"/>
  <c r="N70"/>
  <c r="P72"/>
  <c r="D153" i="4"/>
  <c r="D165" i="5"/>
  <c r="F135" i="3"/>
  <c r="C35" i="11"/>
  <c r="L116" i="5"/>
  <c r="D118" i="3"/>
  <c r="P64" i="5"/>
  <c r="N166"/>
  <c r="R70"/>
  <c r="H167"/>
  <c r="X167"/>
  <c r="O73"/>
  <c r="X96" i="4"/>
  <c r="M173"/>
  <c r="C119"/>
  <c r="F65" i="5"/>
  <c r="D166"/>
  <c r="P115"/>
  <c r="X62"/>
  <c r="N116"/>
  <c r="R64"/>
  <c r="H165"/>
  <c r="W166"/>
  <c r="Q166"/>
  <c r="P166"/>
  <c r="I167"/>
  <c r="V125"/>
  <c r="L167"/>
  <c r="J127"/>
  <c r="N75"/>
  <c r="C100"/>
  <c r="C99" i="3"/>
  <c r="C42" i="10"/>
  <c r="D152" i="5"/>
  <c r="F153" i="3"/>
  <c r="G43" i="10"/>
  <c r="H43"/>
  <c r="J96" i="3"/>
  <c r="T43" i="10"/>
  <c r="U43"/>
  <c r="W43"/>
  <c r="X43"/>
  <c r="J46"/>
  <c r="N100" i="3"/>
  <c r="P99"/>
  <c r="X46" i="10"/>
  <c r="G96" i="5"/>
  <c r="C69" i="3"/>
  <c r="F16" i="10"/>
  <c r="E167" i="5"/>
  <c r="B69" i="4"/>
  <c r="E71"/>
  <c r="D171"/>
  <c r="X76" i="5"/>
  <c r="B146"/>
  <c r="V70"/>
  <c r="H115"/>
  <c r="M154"/>
  <c r="I101"/>
  <c r="D154"/>
  <c r="C154"/>
  <c r="G154"/>
  <c r="F101" i="4"/>
  <c r="V101"/>
  <c r="P154"/>
  <c r="I101"/>
  <c r="C154"/>
  <c r="D101"/>
  <c r="T101"/>
  <c r="E154" i="3"/>
  <c r="U154"/>
  <c r="V101"/>
  <c r="Q101"/>
  <c r="K154"/>
  <c r="D101"/>
  <c r="K101"/>
  <c r="B154"/>
  <c r="E48" i="11"/>
  <c r="E115" i="5"/>
  <c r="J167"/>
  <c r="D35" i="10"/>
  <c r="C147" i="5"/>
  <c r="P165"/>
  <c r="T170"/>
  <c r="J63"/>
  <c r="H166"/>
  <c r="N68"/>
  <c r="X124"/>
  <c r="N129"/>
  <c r="R168"/>
  <c r="P78"/>
  <c r="P149"/>
  <c r="N165"/>
  <c r="X151"/>
  <c r="P149" i="4"/>
  <c r="W173" i="3"/>
  <c r="E63" i="5"/>
  <c r="I122"/>
  <c r="S67"/>
  <c r="N123"/>
  <c r="U74"/>
  <c r="I132"/>
  <c r="P168"/>
  <c r="U48" i="10"/>
  <c r="J68" i="5"/>
  <c r="S75"/>
  <c r="O48" i="10"/>
  <c r="O174" s="1"/>
  <c r="F48"/>
  <c r="R98" i="5"/>
  <c r="X42" i="10"/>
  <c r="E169" i="4"/>
  <c r="C79"/>
  <c r="B76" i="5"/>
  <c r="I165"/>
  <c r="S167"/>
  <c r="E91" i="4"/>
  <c r="E82"/>
  <c r="E63"/>
  <c r="X69" i="5"/>
  <c r="K165"/>
  <c r="X121"/>
  <c r="C43" i="11"/>
  <c r="B43"/>
  <c r="B153" s="1"/>
  <c r="D153" i="5"/>
  <c r="H100"/>
  <c r="V46" i="10"/>
  <c r="F45" i="11"/>
  <c r="L78" i="3"/>
  <c r="P148" i="5"/>
  <c r="L42" i="10"/>
  <c r="X148" i="4"/>
  <c r="V151" i="3"/>
  <c r="H70" i="5"/>
  <c r="P70"/>
  <c r="T69"/>
  <c r="X127"/>
  <c r="J149" i="4"/>
  <c r="X47" i="10"/>
  <c r="X157" s="1"/>
  <c r="J98" i="5"/>
  <c r="C165" i="4"/>
  <c r="B74"/>
  <c r="F84" i="5"/>
  <c r="D171"/>
  <c r="D94"/>
  <c r="T64"/>
  <c r="U72"/>
  <c r="P148" i="4"/>
  <c r="L153" i="5"/>
  <c r="C22" i="10"/>
  <c r="W123" i="5"/>
  <c r="C115"/>
  <c r="F82" i="3"/>
  <c r="B172" i="4"/>
  <c r="D165"/>
  <c r="O97" i="5"/>
  <c r="F66" i="3"/>
  <c r="E67"/>
  <c r="D84" i="5"/>
  <c r="F72"/>
  <c r="B12" i="10"/>
  <c r="E18"/>
  <c r="C40"/>
  <c r="I149" i="4"/>
  <c r="B169"/>
  <c r="Q62" i="5"/>
  <c r="R99"/>
  <c r="E150"/>
  <c r="F43" i="10"/>
  <c r="I153" i="4"/>
  <c r="O149"/>
  <c r="B150"/>
  <c r="B59"/>
  <c r="F68"/>
  <c r="E75"/>
  <c r="E22" i="10"/>
  <c r="E169" i="3"/>
  <c r="D81" i="5"/>
  <c r="F169" i="3"/>
  <c r="C82" i="5"/>
  <c r="D170"/>
  <c r="C91" i="4"/>
  <c r="F172" i="3"/>
  <c r="B144"/>
  <c r="H127" i="5"/>
  <c r="B65"/>
  <c r="F69" i="3"/>
  <c r="P75" i="5"/>
  <c r="F78"/>
  <c r="F62"/>
  <c r="D84" i="4"/>
  <c r="B64"/>
  <c r="D121"/>
  <c r="D75" i="5"/>
  <c r="B76" i="4"/>
  <c r="E133" i="5"/>
  <c r="C140"/>
  <c r="D149"/>
  <c r="H120"/>
  <c r="L98"/>
  <c r="B146" i="3"/>
  <c r="B153"/>
  <c r="D150" i="5"/>
  <c r="E66" i="3"/>
  <c r="H68" i="5"/>
  <c r="M67"/>
  <c r="O125"/>
  <c r="I117"/>
  <c r="B118"/>
  <c r="Q130"/>
  <c r="F39" i="11"/>
  <c r="D120" i="3"/>
  <c r="D122"/>
  <c r="C18" i="11"/>
  <c r="C32" i="10"/>
  <c r="D87" i="3"/>
  <c r="F41" i="11"/>
  <c r="B12"/>
  <c r="B66" s="1"/>
  <c r="F27"/>
  <c r="D140" i="3"/>
  <c r="F23" i="11"/>
  <c r="E81" i="5"/>
  <c r="S116"/>
  <c r="I126"/>
  <c r="B44" i="11"/>
  <c r="V99" i="5"/>
  <c r="X63"/>
  <c r="D75" i="3"/>
  <c r="Q60" i="5"/>
  <c r="P153" i="4"/>
  <c r="M153" i="5"/>
  <c r="E64" i="4"/>
  <c r="E76"/>
  <c r="Q97" i="5"/>
  <c r="B63" i="3"/>
  <c r="B122"/>
  <c r="B124"/>
  <c r="V42" i="10"/>
  <c r="F88" i="4"/>
  <c r="F139" i="3"/>
  <c r="B35" i="10"/>
  <c r="E173" i="3"/>
  <c r="C144"/>
  <c r="E41" i="11"/>
  <c r="K152" i="3"/>
  <c r="S149" i="5"/>
  <c r="E132" i="11"/>
  <c r="E87"/>
  <c r="C133"/>
  <c r="E88"/>
  <c r="E128"/>
  <c r="E86"/>
  <c r="D129"/>
  <c r="E61" i="12"/>
  <c r="D133" i="11"/>
  <c r="E100" i="12"/>
  <c r="W155" i="4"/>
  <c r="U155"/>
  <c r="S155"/>
  <c r="Q155"/>
  <c r="O155"/>
  <c r="M155"/>
  <c r="K155"/>
  <c r="I155"/>
  <c r="G155"/>
  <c r="B155" i="5"/>
  <c r="X102"/>
  <c r="V102"/>
  <c r="T102"/>
  <c r="R102"/>
  <c r="P102"/>
  <c r="N102"/>
  <c r="L102"/>
  <c r="J102"/>
  <c r="H102"/>
  <c r="X102" i="3"/>
  <c r="V102"/>
  <c r="T102"/>
  <c r="R102"/>
  <c r="P102"/>
  <c r="N102"/>
  <c r="L102"/>
  <c r="J102"/>
  <c r="H102"/>
  <c r="F102"/>
  <c r="D102"/>
  <c r="E124" i="11"/>
  <c r="X175" i="10" l="1"/>
  <c r="B174"/>
  <c r="C151" i="11"/>
  <c r="U158" i="10"/>
  <c r="U174"/>
  <c r="E158"/>
  <c r="E174"/>
  <c r="Q158"/>
  <c r="Q174"/>
  <c r="H158"/>
  <c r="H174"/>
  <c r="X158"/>
  <c r="X174"/>
  <c r="Q176"/>
  <c r="Q175"/>
  <c r="R176"/>
  <c r="R175"/>
  <c r="N158"/>
  <c r="N174"/>
  <c r="E176"/>
  <c r="E175"/>
  <c r="M176"/>
  <c r="M175"/>
  <c r="N176"/>
  <c r="N175"/>
  <c r="P158"/>
  <c r="P174"/>
  <c r="T176"/>
  <c r="T175"/>
  <c r="F176"/>
  <c r="F175"/>
  <c r="O176"/>
  <c r="O175"/>
  <c r="C158"/>
  <c r="C174"/>
  <c r="X176"/>
  <c r="S176"/>
  <c r="S175"/>
  <c r="P176"/>
  <c r="P175"/>
  <c r="F174"/>
  <c r="L174"/>
  <c r="K174"/>
  <c r="D174"/>
  <c r="T174"/>
  <c r="M174"/>
  <c r="R158"/>
  <c r="R174"/>
  <c r="B176"/>
  <c r="B175"/>
  <c r="J176"/>
  <c r="J175"/>
  <c r="I176"/>
  <c r="I175"/>
  <c r="U176"/>
  <c r="U175"/>
  <c r="V176"/>
  <c r="V175"/>
  <c r="L176"/>
  <c r="L175"/>
  <c r="W176"/>
  <c r="W175"/>
  <c r="G176"/>
  <c r="G175"/>
  <c r="G158"/>
  <c r="G174"/>
  <c r="H176"/>
  <c r="H175"/>
  <c r="C176"/>
  <c r="C175"/>
  <c r="D159"/>
  <c r="D175"/>
  <c r="K159"/>
  <c r="K176"/>
  <c r="K175"/>
  <c r="W174"/>
  <c r="J174"/>
  <c r="I174"/>
  <c r="V174"/>
  <c r="C158" i="11"/>
  <c r="C174"/>
  <c r="F175"/>
  <c r="J158"/>
  <c r="J174"/>
  <c r="I176"/>
  <c r="I175"/>
  <c r="O176"/>
  <c r="O175"/>
  <c r="I158"/>
  <c r="I174"/>
  <c r="O158"/>
  <c r="O174"/>
  <c r="Q176"/>
  <c r="Q175"/>
  <c r="Q158"/>
  <c r="Q174"/>
  <c r="W158"/>
  <c r="W174"/>
  <c r="J176"/>
  <c r="J175"/>
  <c r="P176"/>
  <c r="P175"/>
  <c r="T176"/>
  <c r="T175"/>
  <c r="P158"/>
  <c r="P174"/>
  <c r="M176"/>
  <c r="M175"/>
  <c r="S176"/>
  <c r="S175"/>
  <c r="B159"/>
  <c r="B176"/>
  <c r="B175"/>
  <c r="E174"/>
  <c r="B174"/>
  <c r="T174"/>
  <c r="E176"/>
  <c r="E175"/>
  <c r="C155"/>
  <c r="C176"/>
  <c r="C175"/>
  <c r="H158"/>
  <c r="H174"/>
  <c r="N158"/>
  <c r="N174"/>
  <c r="G176"/>
  <c r="G175"/>
  <c r="K176"/>
  <c r="K175"/>
  <c r="G158"/>
  <c r="G174"/>
  <c r="K158"/>
  <c r="K174"/>
  <c r="U103"/>
  <c r="U176"/>
  <c r="U175"/>
  <c r="U158"/>
  <c r="U174"/>
  <c r="H103"/>
  <c r="H176"/>
  <c r="H175"/>
  <c r="N176"/>
  <c r="N175"/>
  <c r="R176"/>
  <c r="R175"/>
  <c r="X176"/>
  <c r="X175"/>
  <c r="R158"/>
  <c r="R174"/>
  <c r="X158"/>
  <c r="X174"/>
  <c r="W176"/>
  <c r="W175"/>
  <c r="L158"/>
  <c r="L174"/>
  <c r="V158"/>
  <c r="V174"/>
  <c r="M158"/>
  <c r="M174"/>
  <c r="S158"/>
  <c r="S174"/>
  <c r="L176"/>
  <c r="L175"/>
  <c r="V176"/>
  <c r="V175"/>
  <c r="F158"/>
  <c r="F174"/>
  <c r="D159"/>
  <c r="D176"/>
  <c r="D175"/>
  <c r="D174"/>
  <c r="F176" i="12"/>
  <c r="F175"/>
  <c r="D158"/>
  <c r="D174"/>
  <c r="D175"/>
  <c r="C158"/>
  <c r="C174"/>
  <c r="K176"/>
  <c r="K175"/>
  <c r="S176"/>
  <c r="S175"/>
  <c r="H158"/>
  <c r="H174"/>
  <c r="P158"/>
  <c r="P174"/>
  <c r="X158"/>
  <c r="X174"/>
  <c r="M158"/>
  <c r="M174"/>
  <c r="K158"/>
  <c r="K174"/>
  <c r="S158"/>
  <c r="S174"/>
  <c r="I176"/>
  <c r="I175"/>
  <c r="Q176"/>
  <c r="Q175"/>
  <c r="J158"/>
  <c r="J174"/>
  <c r="R158"/>
  <c r="R174"/>
  <c r="H176"/>
  <c r="H175"/>
  <c r="P176"/>
  <c r="P175"/>
  <c r="X176"/>
  <c r="X175"/>
  <c r="J176"/>
  <c r="J175"/>
  <c r="R176"/>
  <c r="R175"/>
  <c r="B158"/>
  <c r="B174"/>
  <c r="E176"/>
  <c r="E175"/>
  <c r="B176"/>
  <c r="B175"/>
  <c r="F158"/>
  <c r="F174"/>
  <c r="C176"/>
  <c r="C175"/>
  <c r="Q158"/>
  <c r="Q174"/>
  <c r="G176"/>
  <c r="G175"/>
  <c r="O176"/>
  <c r="O175"/>
  <c r="W176"/>
  <c r="W175"/>
  <c r="L158"/>
  <c r="L174"/>
  <c r="I158"/>
  <c r="I174"/>
  <c r="U158"/>
  <c r="U174"/>
  <c r="G158"/>
  <c r="G174"/>
  <c r="O158"/>
  <c r="O174"/>
  <c r="W158"/>
  <c r="W174"/>
  <c r="M176"/>
  <c r="M175"/>
  <c r="U176"/>
  <c r="U175"/>
  <c r="N158"/>
  <c r="N174"/>
  <c r="V158"/>
  <c r="V174"/>
  <c r="L176"/>
  <c r="L175"/>
  <c r="T176"/>
  <c r="T175"/>
  <c r="N176"/>
  <c r="N175"/>
  <c r="V176"/>
  <c r="V175"/>
  <c r="E158"/>
  <c r="E174"/>
  <c r="T174"/>
  <c r="D125" i="11"/>
  <c r="D127"/>
  <c r="Q63" i="10"/>
  <c r="W77" i="11"/>
  <c r="W87"/>
  <c r="T80"/>
  <c r="J151"/>
  <c r="T69"/>
  <c r="W96" i="10"/>
  <c r="O146"/>
  <c r="B137" i="11"/>
  <c r="V96"/>
  <c r="T96"/>
  <c r="F124"/>
  <c r="F144"/>
  <c r="G97"/>
  <c r="S121"/>
  <c r="F148"/>
  <c r="D65"/>
  <c r="F67"/>
  <c r="O132" i="10"/>
  <c r="C135" i="11"/>
  <c r="V95"/>
  <c r="W84"/>
  <c r="W73"/>
  <c r="T77"/>
  <c r="T84"/>
  <c r="F136"/>
  <c r="G152" i="10"/>
  <c r="B139" i="11"/>
  <c r="U99" i="10"/>
  <c r="T89" i="11"/>
  <c r="B135"/>
  <c r="C60"/>
  <c r="D99"/>
  <c r="D81"/>
  <c r="E153"/>
  <c r="F138"/>
  <c r="L99"/>
  <c r="L83"/>
  <c r="S120"/>
  <c r="S150"/>
  <c r="V153"/>
  <c r="S63"/>
  <c r="W82"/>
  <c r="W140"/>
  <c r="W90"/>
  <c r="S95"/>
  <c r="W61"/>
  <c r="V115"/>
  <c r="S65"/>
  <c r="L142"/>
  <c r="D152"/>
  <c r="V122"/>
  <c r="W69"/>
  <c r="D59" i="10"/>
  <c r="D115"/>
  <c r="C62" i="11"/>
  <c r="F84"/>
  <c r="G131" i="10"/>
  <c r="B119" i="11"/>
  <c r="B123"/>
  <c r="O97"/>
  <c r="V98"/>
  <c r="M140"/>
  <c r="S91"/>
  <c r="B78"/>
  <c r="T151" i="12"/>
  <c r="K97" i="11"/>
  <c r="U121"/>
  <c r="F101"/>
  <c r="J152" i="10"/>
  <c r="D80" i="11"/>
  <c r="O152" i="10"/>
  <c r="F150" i="11"/>
  <c r="C115"/>
  <c r="L144" i="10"/>
  <c r="U77"/>
  <c r="S97"/>
  <c r="D137" i="11"/>
  <c r="F97"/>
  <c r="I97"/>
  <c r="R122"/>
  <c r="Q80"/>
  <c r="Q68"/>
  <c r="R78"/>
  <c r="R84"/>
  <c r="T151"/>
  <c r="S119"/>
  <c r="X116"/>
  <c r="X121"/>
  <c r="V73"/>
  <c r="W124"/>
  <c r="W147"/>
  <c r="S148"/>
  <c r="V148"/>
  <c r="D94" i="10"/>
  <c r="D119" i="11"/>
  <c r="V59"/>
  <c r="W63"/>
  <c r="M139"/>
  <c r="S115"/>
  <c r="S117"/>
  <c r="W64"/>
  <c r="T72"/>
  <c r="T86"/>
  <c r="T91"/>
  <c r="V92"/>
  <c r="L95"/>
  <c r="C131"/>
  <c r="C119"/>
  <c r="B93"/>
  <c r="H136" i="10"/>
  <c r="T137"/>
  <c r="F95"/>
  <c r="E130" i="11"/>
  <c r="F92"/>
  <c r="F98"/>
  <c r="C144"/>
  <c r="Q96" i="10"/>
  <c r="E73" i="11"/>
  <c r="T135" i="10"/>
  <c r="F68" i="11"/>
  <c r="M154"/>
  <c r="B145"/>
  <c r="S76" i="10"/>
  <c r="K146"/>
  <c r="B131" i="11"/>
  <c r="F120"/>
  <c r="B92"/>
  <c r="C125"/>
  <c r="G115"/>
  <c r="K122"/>
  <c r="R72"/>
  <c r="P76"/>
  <c r="T150"/>
  <c r="X115"/>
  <c r="V77"/>
  <c r="V80"/>
  <c r="V139"/>
  <c r="V85"/>
  <c r="U153"/>
  <c r="D103"/>
  <c r="T60"/>
  <c r="S151"/>
  <c r="W59"/>
  <c r="V63"/>
  <c r="T78"/>
  <c r="V94"/>
  <c r="D131"/>
  <c r="C117"/>
  <c r="E65"/>
  <c r="C81"/>
  <c r="T148"/>
  <c r="E118"/>
  <c r="K152" i="10"/>
  <c r="I152"/>
  <c r="Q99"/>
  <c r="S59" i="11"/>
  <c r="T74"/>
  <c r="D67"/>
  <c r="B98" i="12"/>
  <c r="T148"/>
  <c r="Q116"/>
  <c r="W148"/>
  <c r="V143"/>
  <c r="I128" i="10"/>
  <c r="D135" i="11"/>
  <c r="B155"/>
  <c r="O71"/>
  <c r="H151"/>
  <c r="Q153"/>
  <c r="Q149"/>
  <c r="S100" i="10"/>
  <c r="B103" i="11"/>
  <c r="W99"/>
  <c r="C79"/>
  <c r="T66"/>
  <c r="T153" i="12"/>
  <c r="V141" i="11"/>
  <c r="V99"/>
  <c r="E120"/>
  <c r="L152"/>
  <c r="M149" i="10"/>
  <c r="H136" i="12"/>
  <c r="V152"/>
  <c r="T125"/>
  <c r="S62" i="10"/>
  <c r="K125"/>
  <c r="T88"/>
  <c r="C137" i="11"/>
  <c r="F86"/>
  <c r="N66"/>
  <c r="O85"/>
  <c r="J100"/>
  <c r="L65"/>
  <c r="L82"/>
  <c r="L86"/>
  <c r="Q96"/>
  <c r="S135"/>
  <c r="T153"/>
  <c r="S99"/>
  <c r="V120"/>
  <c r="D123"/>
  <c r="M152" i="10"/>
  <c r="V60" i="11"/>
  <c r="R121" i="12"/>
  <c r="G125" i="10"/>
  <c r="U73"/>
  <c r="D144" i="12"/>
  <c r="S90" i="11"/>
  <c r="D148" i="12"/>
  <c r="G116" i="11"/>
  <c r="N151"/>
  <c r="Q151"/>
  <c r="X148" i="12"/>
  <c r="V135"/>
  <c r="V148"/>
  <c r="D92"/>
  <c r="K98" i="10"/>
  <c r="I139" i="11"/>
  <c r="H100"/>
  <c r="N100"/>
  <c r="L97"/>
  <c r="T150" i="12"/>
  <c r="T147"/>
  <c r="T128"/>
  <c r="O129" i="10"/>
  <c r="D91" i="12"/>
  <c r="K151" i="10"/>
  <c r="K103"/>
  <c r="T126"/>
  <c r="T127"/>
  <c r="T145" i="12"/>
  <c r="T117"/>
  <c r="T118"/>
  <c r="T119"/>
  <c r="W121"/>
  <c r="T127"/>
  <c r="T143"/>
  <c r="G60" i="10"/>
  <c r="U61"/>
  <c r="U98" i="11"/>
  <c r="U135"/>
  <c r="T118"/>
  <c r="T126"/>
  <c r="T154" i="12"/>
  <c r="T158"/>
  <c r="T155"/>
  <c r="T159"/>
  <c r="T155" i="11"/>
  <c r="T159"/>
  <c r="T154"/>
  <c r="T158"/>
  <c r="T124" i="10"/>
  <c r="T125"/>
  <c r="T128"/>
  <c r="T123"/>
  <c r="T121" i="12"/>
  <c r="T124"/>
  <c r="T129"/>
  <c r="T132"/>
  <c r="T136"/>
  <c r="T146"/>
  <c r="T133"/>
  <c r="T137"/>
  <c r="T133" i="10"/>
  <c r="T152" i="12"/>
  <c r="T149"/>
  <c r="T115" i="11"/>
  <c r="T116"/>
  <c r="T120"/>
  <c r="T124"/>
  <c r="T128"/>
  <c r="T130"/>
  <c r="T132"/>
  <c r="T134"/>
  <c r="T135"/>
  <c r="T137"/>
  <c r="T138"/>
  <c r="T140"/>
  <c r="T142"/>
  <c r="T144"/>
  <c r="T146"/>
  <c r="T157"/>
  <c r="T157" i="12"/>
  <c r="T156"/>
  <c r="T149" i="11"/>
  <c r="T131" i="10"/>
  <c r="T152" i="11"/>
  <c r="T78" i="10"/>
  <c r="T130"/>
  <c r="T79"/>
  <c r="T132"/>
  <c r="T129"/>
  <c r="T134"/>
  <c r="T136"/>
  <c r="T138"/>
  <c r="T122" i="12"/>
  <c r="T126"/>
  <c r="T115"/>
  <c r="T116"/>
  <c r="T120"/>
  <c r="T123"/>
  <c r="T130"/>
  <c r="T134"/>
  <c r="T138"/>
  <c r="T142"/>
  <c r="T131"/>
  <c r="T135"/>
  <c r="T139"/>
  <c r="T140"/>
  <c r="T141"/>
  <c r="T122" i="11"/>
  <c r="T121"/>
  <c r="T123"/>
  <c r="T129"/>
  <c r="T131"/>
  <c r="T133"/>
  <c r="T136"/>
  <c r="T139"/>
  <c r="T141"/>
  <c r="T143"/>
  <c r="T145"/>
  <c r="L81" i="12"/>
  <c r="S96" i="10"/>
  <c r="V151" i="11"/>
  <c r="V116"/>
  <c r="W119"/>
  <c r="W116"/>
  <c r="W125"/>
  <c r="W123"/>
  <c r="K155" i="10"/>
  <c r="S116" i="11"/>
  <c r="V149"/>
  <c r="L96"/>
  <c r="M99"/>
  <c r="M84"/>
  <c r="M93"/>
  <c r="M151"/>
  <c r="L98"/>
  <c r="W121"/>
  <c r="W127"/>
  <c r="D103" i="10"/>
  <c r="W139" i="11"/>
  <c r="M88"/>
  <c r="W142"/>
  <c r="S143"/>
  <c r="M91"/>
  <c r="W117"/>
  <c r="W118"/>
  <c r="L88"/>
  <c r="L90"/>
  <c r="L92"/>
  <c r="L94"/>
  <c r="M98"/>
  <c r="W150"/>
  <c r="V117"/>
  <c r="W141"/>
  <c r="W115"/>
  <c r="V118"/>
  <c r="W120"/>
  <c r="W134"/>
  <c r="W135"/>
  <c r="W136"/>
  <c r="W138"/>
  <c r="M87"/>
  <c r="M90"/>
  <c r="W143"/>
  <c r="S144"/>
  <c r="S145"/>
  <c r="S146"/>
  <c r="S147"/>
  <c r="S118"/>
  <c r="L89"/>
  <c r="L91"/>
  <c r="V144"/>
  <c r="L93"/>
  <c r="V146"/>
  <c r="V147"/>
  <c r="V150"/>
  <c r="W132"/>
  <c r="M83"/>
  <c r="M89"/>
  <c r="M92"/>
  <c r="W146"/>
  <c r="W122"/>
  <c r="W126"/>
  <c r="V143"/>
  <c r="V145"/>
  <c r="H149" i="10"/>
  <c r="J115"/>
  <c r="H127" i="11"/>
  <c r="H129"/>
  <c r="I155"/>
  <c r="Q72"/>
  <c r="R75"/>
  <c r="R83"/>
  <c r="R91"/>
  <c r="U80"/>
  <c r="U84"/>
  <c r="U74"/>
  <c r="U99"/>
  <c r="V102"/>
  <c r="C121"/>
  <c r="F154"/>
  <c r="U101"/>
  <c r="C127" i="10"/>
  <c r="D98"/>
  <c r="M153"/>
  <c r="W99"/>
  <c r="E63" i="11"/>
  <c r="C116"/>
  <c r="F150" i="10"/>
  <c r="J125"/>
  <c r="N125"/>
  <c r="W78"/>
  <c r="N132"/>
  <c r="X79"/>
  <c r="W80"/>
  <c r="N134"/>
  <c r="V81"/>
  <c r="Q82"/>
  <c r="U84"/>
  <c r="T89"/>
  <c r="L143"/>
  <c r="L145"/>
  <c r="J150"/>
  <c r="L142"/>
  <c r="F59" i="11"/>
  <c r="I151" i="10"/>
  <c r="W98"/>
  <c r="D95"/>
  <c r="I118" i="11"/>
  <c r="R95"/>
  <c r="D150" i="10"/>
  <c r="K141" i="11"/>
  <c r="I119"/>
  <c r="J133"/>
  <c r="N140"/>
  <c r="J145"/>
  <c r="R63"/>
  <c r="P78"/>
  <c r="X78"/>
  <c r="X95" i="10"/>
  <c r="U96"/>
  <c r="K149"/>
  <c r="T99"/>
  <c r="L115"/>
  <c r="N122"/>
  <c r="J127"/>
  <c r="J128"/>
  <c r="M131"/>
  <c r="O131"/>
  <c r="Q78"/>
  <c r="I132"/>
  <c r="V79"/>
  <c r="W84"/>
  <c r="X85"/>
  <c r="R89"/>
  <c r="H144"/>
  <c r="L146"/>
  <c r="G139"/>
  <c r="O125" i="11"/>
  <c r="G154"/>
  <c r="R82" i="10"/>
  <c r="G77"/>
  <c r="J121" i="11"/>
  <c r="G123"/>
  <c r="N134"/>
  <c r="N138"/>
  <c r="H152"/>
  <c r="L131"/>
  <c r="X80"/>
  <c r="X82"/>
  <c r="X100"/>
  <c r="M153"/>
  <c r="W102"/>
  <c r="K154"/>
  <c r="Q84" i="10"/>
  <c r="L136" i="11"/>
  <c r="D146" i="10"/>
  <c r="J153" i="12"/>
  <c r="P153"/>
  <c r="C92" i="11"/>
  <c r="S64" i="10"/>
  <c r="M133" i="11"/>
  <c r="I126"/>
  <c r="Q64"/>
  <c r="H115"/>
  <c r="G134"/>
  <c r="O133"/>
  <c r="I134"/>
  <c r="G139"/>
  <c r="I120"/>
  <c r="G126"/>
  <c r="O126"/>
  <c r="G128"/>
  <c r="J134"/>
  <c r="R59"/>
  <c r="R61"/>
  <c r="Q74"/>
  <c r="R76"/>
  <c r="R80"/>
  <c r="S80"/>
  <c r="U61"/>
  <c r="U66"/>
  <c r="U72"/>
  <c r="U73"/>
  <c r="E100"/>
  <c r="O154"/>
  <c r="S101" i="10"/>
  <c r="M155" i="11"/>
  <c r="S102"/>
  <c r="Q101"/>
  <c r="W100"/>
  <c r="H148" i="10"/>
  <c r="P95"/>
  <c r="J151"/>
  <c r="W82"/>
  <c r="V84" i="11"/>
  <c r="S86" i="10"/>
  <c r="R69" i="11"/>
  <c r="N135" i="10"/>
  <c r="M138"/>
  <c r="O138"/>
  <c r="H127"/>
  <c r="E78" i="11"/>
  <c r="S68"/>
  <c r="H153" i="12"/>
  <c r="N153"/>
  <c r="R153"/>
  <c r="X153"/>
  <c r="M153"/>
  <c r="L143"/>
  <c r="L137"/>
  <c r="U60" i="10"/>
  <c r="R102" i="11"/>
  <c r="O119"/>
  <c r="I127"/>
  <c r="M127"/>
  <c r="O139"/>
  <c r="N103"/>
  <c r="L102"/>
  <c r="M103"/>
  <c r="M102"/>
  <c r="P62"/>
  <c r="Q60"/>
  <c r="U90"/>
  <c r="U60"/>
  <c r="X99"/>
  <c r="X154"/>
  <c r="S155"/>
  <c r="V155"/>
  <c r="W100" i="10"/>
  <c r="P70"/>
  <c r="L126"/>
  <c r="H128"/>
  <c r="X75"/>
  <c r="V83"/>
  <c r="I138"/>
  <c r="V93"/>
  <c r="Q155"/>
  <c r="L133" i="11"/>
  <c r="F123" i="12"/>
  <c r="G133" i="11"/>
  <c r="K140"/>
  <c r="G146"/>
  <c r="I152"/>
  <c r="G140"/>
  <c r="K120"/>
  <c r="O120"/>
  <c r="N125"/>
  <c r="O127"/>
  <c r="N130"/>
  <c r="J139"/>
  <c r="J141"/>
  <c r="X85"/>
  <c r="S78"/>
  <c r="Q116" i="10"/>
  <c r="B65"/>
  <c r="L148"/>
  <c r="V99"/>
  <c r="G149"/>
  <c r="E98"/>
  <c r="O153"/>
  <c r="U100"/>
  <c r="M152" i="11"/>
  <c r="I115"/>
  <c r="N145" i="10"/>
  <c r="L139" i="11"/>
  <c r="R67" i="10"/>
  <c r="U80"/>
  <c r="H142"/>
  <c r="V89"/>
  <c r="J145"/>
  <c r="H118" i="11"/>
  <c r="V70"/>
  <c r="L136" i="10"/>
  <c r="O138" i="11"/>
  <c r="W80"/>
  <c r="W72"/>
  <c r="R81" i="10"/>
  <c r="Q153" i="12"/>
  <c r="Q91" i="10"/>
  <c r="I135"/>
  <c r="S59"/>
  <c r="L118" i="11"/>
  <c r="M119"/>
  <c r="G120"/>
  <c r="K127"/>
  <c r="Q159" i="10"/>
  <c r="I159"/>
  <c r="U159"/>
  <c r="V103"/>
  <c r="L159"/>
  <c r="W159"/>
  <c r="G159"/>
  <c r="H159"/>
  <c r="G159" i="12"/>
  <c r="O159"/>
  <c r="W159"/>
  <c r="I159"/>
  <c r="Q159"/>
  <c r="H159"/>
  <c r="P159"/>
  <c r="X159"/>
  <c r="N159"/>
  <c r="V159"/>
  <c r="Q159" i="11"/>
  <c r="B159" i="10"/>
  <c r="J159"/>
  <c r="E159"/>
  <c r="N159"/>
  <c r="D159" i="12"/>
  <c r="O159" i="10"/>
  <c r="X159"/>
  <c r="K159" i="12"/>
  <c r="S159"/>
  <c r="M159"/>
  <c r="U159"/>
  <c r="L159"/>
  <c r="J159"/>
  <c r="R159"/>
  <c r="G159" i="11"/>
  <c r="K159"/>
  <c r="U159"/>
  <c r="H159"/>
  <c r="N159"/>
  <c r="R159"/>
  <c r="X159"/>
  <c r="W159"/>
  <c r="M159"/>
  <c r="S159"/>
  <c r="V159"/>
  <c r="Q65"/>
  <c r="P70"/>
  <c r="Q71"/>
  <c r="Q78"/>
  <c r="Q84"/>
  <c r="Q61"/>
  <c r="U95"/>
  <c r="U78"/>
  <c r="U91"/>
  <c r="E103"/>
  <c r="E159"/>
  <c r="R103" i="10"/>
  <c r="R159"/>
  <c r="M155"/>
  <c r="M159"/>
  <c r="F103" i="12"/>
  <c r="F159"/>
  <c r="F103" i="10"/>
  <c r="F159"/>
  <c r="F103" i="11"/>
  <c r="F159"/>
  <c r="P103" i="10"/>
  <c r="P159"/>
  <c r="O102" i="11"/>
  <c r="O159"/>
  <c r="L103"/>
  <c r="L159"/>
  <c r="C103"/>
  <c r="C159"/>
  <c r="E103" i="12"/>
  <c r="E159"/>
  <c r="B103"/>
  <c r="B159"/>
  <c r="C103"/>
  <c r="C159"/>
  <c r="C103" i="10"/>
  <c r="C159"/>
  <c r="I103" i="11"/>
  <c r="I159"/>
  <c r="J103"/>
  <c r="J159"/>
  <c r="P102"/>
  <c r="P159"/>
  <c r="T103"/>
  <c r="R74" i="10"/>
  <c r="X60" i="11"/>
  <c r="U64"/>
  <c r="S72"/>
  <c r="O134"/>
  <c r="M138"/>
  <c r="O140"/>
  <c r="K139"/>
  <c r="G118"/>
  <c r="N121"/>
  <c r="L134"/>
  <c r="K61" i="10"/>
  <c r="I140" i="11"/>
  <c r="J115"/>
  <c r="N115"/>
  <c r="J116"/>
  <c r="K119"/>
  <c r="M120"/>
  <c r="M122"/>
  <c r="H124"/>
  <c r="K128"/>
  <c r="L129"/>
  <c r="J132"/>
  <c r="H139"/>
  <c r="J140"/>
  <c r="H141"/>
  <c r="N143"/>
  <c r="H147"/>
  <c r="P59"/>
  <c r="P80"/>
  <c r="P84"/>
  <c r="P85"/>
  <c r="P91"/>
  <c r="U71"/>
  <c r="S84"/>
  <c r="S85"/>
  <c r="S74"/>
  <c r="X62"/>
  <c r="X64"/>
  <c r="F153"/>
  <c r="Q120" i="10"/>
  <c r="T98" i="11"/>
  <c r="L151" i="10"/>
  <c r="P98" i="11"/>
  <c r="N153" i="10"/>
  <c r="U65" i="11"/>
  <c r="S101"/>
  <c r="I149" i="10"/>
  <c r="U96" i="11"/>
  <c r="K152"/>
  <c r="P99" i="10"/>
  <c r="P100" i="11"/>
  <c r="S100"/>
  <c r="L134" i="10"/>
  <c r="T95" i="11"/>
  <c r="U69"/>
  <c r="X71" i="10"/>
  <c r="L125"/>
  <c r="S78"/>
  <c r="G132"/>
  <c r="R79"/>
  <c r="M133"/>
  <c r="T81"/>
  <c r="S84"/>
  <c r="R85"/>
  <c r="V85"/>
  <c r="M140"/>
  <c r="X89"/>
  <c r="N117" i="11"/>
  <c r="V65"/>
  <c r="J120"/>
  <c r="L124"/>
  <c r="S86"/>
  <c r="E99"/>
  <c r="K132" i="10"/>
  <c r="I134"/>
  <c r="S69" i="11"/>
  <c r="S82" i="10"/>
  <c r="J136"/>
  <c r="G153" i="11"/>
  <c r="L153"/>
  <c r="I152" i="12"/>
  <c r="W153"/>
  <c r="K120" i="10"/>
  <c r="L139" i="12"/>
  <c r="L138"/>
  <c r="M134" i="10"/>
  <c r="W71" i="11"/>
  <c r="G121" i="10"/>
  <c r="I121" i="11"/>
  <c r="W98"/>
  <c r="R101"/>
  <c r="K153"/>
  <c r="L79" i="12"/>
  <c r="I146" i="11"/>
  <c r="L80" i="12"/>
  <c r="V154" i="11"/>
  <c r="L141" i="12"/>
  <c r="I125" i="10"/>
  <c r="T101" i="11"/>
  <c r="V121"/>
  <c r="I133"/>
  <c r="O136"/>
  <c r="I137"/>
  <c r="K147"/>
  <c r="V119" i="12"/>
  <c r="Q129"/>
  <c r="U129"/>
  <c r="I130"/>
  <c r="M130"/>
  <c r="Q130"/>
  <c r="U130"/>
  <c r="I131"/>
  <c r="M131"/>
  <c r="Q131"/>
  <c r="U131"/>
  <c r="I132"/>
  <c r="I129" i="10"/>
  <c r="O123"/>
  <c r="G153" i="12"/>
  <c r="U116" i="11"/>
  <c r="S123"/>
  <c r="S129"/>
  <c r="S130"/>
  <c r="W148"/>
  <c r="U121" i="12"/>
  <c r="S129"/>
  <c r="G130"/>
  <c r="K130"/>
  <c r="O130"/>
  <c r="S130"/>
  <c r="G131"/>
  <c r="K131"/>
  <c r="O131"/>
  <c r="S131"/>
  <c r="G132"/>
  <c r="O154" i="10"/>
  <c r="O158"/>
  <c r="B101"/>
  <c r="B158"/>
  <c r="D154"/>
  <c r="D158"/>
  <c r="M154"/>
  <c r="M158"/>
  <c r="D102" i="11"/>
  <c r="D158"/>
  <c r="F154" i="10"/>
  <c r="F158"/>
  <c r="E101" i="11"/>
  <c r="E158"/>
  <c r="L154" i="10"/>
  <c r="L158"/>
  <c r="K154"/>
  <c r="K158"/>
  <c r="W101"/>
  <c r="W158"/>
  <c r="J154"/>
  <c r="J158"/>
  <c r="T101"/>
  <c r="I154"/>
  <c r="I158"/>
  <c r="B101" i="11"/>
  <c r="B158"/>
  <c r="N148" i="10"/>
  <c r="J149"/>
  <c r="L133"/>
  <c r="N151"/>
  <c r="J118"/>
  <c r="R151" i="12"/>
  <c r="G122"/>
  <c r="V121"/>
  <c r="K133" i="10"/>
  <c r="K133" i="11"/>
  <c r="P119" i="12"/>
  <c r="V92" i="10"/>
  <c r="S122" i="12"/>
  <c r="H142"/>
  <c r="N143"/>
  <c r="R143"/>
  <c r="H144"/>
  <c r="X144"/>
  <c r="J145"/>
  <c r="P137"/>
  <c r="S121"/>
  <c r="Q125"/>
  <c r="Q126"/>
  <c r="U126"/>
  <c r="R135"/>
  <c r="X137"/>
  <c r="P139"/>
  <c r="X139"/>
  <c r="V151"/>
  <c r="W115"/>
  <c r="W116"/>
  <c r="W129"/>
  <c r="W131"/>
  <c r="V144"/>
  <c r="V145"/>
  <c r="S72" i="10"/>
  <c r="R101"/>
  <c r="V125" i="12"/>
  <c r="P127"/>
  <c r="V127"/>
  <c r="L129"/>
  <c r="J142"/>
  <c r="P143"/>
  <c r="X143"/>
  <c r="J144"/>
  <c r="R144"/>
  <c r="H145"/>
  <c r="R145"/>
  <c r="M146" i="10"/>
  <c r="I98" i="11"/>
  <c r="O98"/>
  <c r="K62"/>
  <c r="O62"/>
  <c r="H69"/>
  <c r="L69"/>
  <c r="I70"/>
  <c r="M70"/>
  <c r="I129"/>
  <c r="H73"/>
  <c r="L73"/>
  <c r="M75"/>
  <c r="G76"/>
  <c r="K76"/>
  <c r="O146"/>
  <c r="J65"/>
  <c r="N65"/>
  <c r="H95"/>
  <c r="N95"/>
  <c r="J98"/>
  <c r="Q116"/>
  <c r="R121"/>
  <c r="Q130"/>
  <c r="X151" i="12"/>
  <c r="P125"/>
  <c r="P126"/>
  <c r="V126"/>
  <c r="S135"/>
  <c r="Q139"/>
  <c r="Q141"/>
  <c r="Q142"/>
  <c r="U144"/>
  <c r="U145"/>
  <c r="S137"/>
  <c r="U142"/>
  <c r="R115"/>
  <c r="R120"/>
  <c r="R123"/>
  <c r="X123"/>
  <c r="P128"/>
  <c r="V128"/>
  <c r="R130"/>
  <c r="X130"/>
  <c r="X132"/>
  <c r="R132"/>
  <c r="Q119"/>
  <c r="U125"/>
  <c r="Q127"/>
  <c r="U127"/>
  <c r="R133"/>
  <c r="U152"/>
  <c r="W139"/>
  <c r="S140"/>
  <c r="W141"/>
  <c r="S151"/>
  <c r="V142"/>
  <c r="W117"/>
  <c r="W118"/>
  <c r="I135" i="11"/>
  <c r="Q90"/>
  <c r="P101"/>
  <c r="P95" i="12"/>
  <c r="P148"/>
  <c r="T95"/>
  <c r="U62"/>
  <c r="U115"/>
  <c r="X64"/>
  <c r="X117"/>
  <c r="R65"/>
  <c r="R118"/>
  <c r="X69"/>
  <c r="X122"/>
  <c r="S70"/>
  <c r="S123"/>
  <c r="Q75"/>
  <c r="Q128"/>
  <c r="U75"/>
  <c r="U128"/>
  <c r="S85"/>
  <c r="S138"/>
  <c r="U90"/>
  <c r="U143"/>
  <c r="Q97"/>
  <c r="Q150"/>
  <c r="W97"/>
  <c r="W150"/>
  <c r="Q96"/>
  <c r="Q148"/>
  <c r="P79"/>
  <c r="P132"/>
  <c r="R81"/>
  <c r="R134"/>
  <c r="P85"/>
  <c r="P138"/>
  <c r="X85"/>
  <c r="X138"/>
  <c r="P89"/>
  <c r="P142"/>
  <c r="X89"/>
  <c r="X142"/>
  <c r="P94"/>
  <c r="P147"/>
  <c r="X94"/>
  <c r="X147"/>
  <c r="P97"/>
  <c r="P150"/>
  <c r="T97"/>
  <c r="R83"/>
  <c r="R136"/>
  <c r="R85"/>
  <c r="R138"/>
  <c r="P87"/>
  <c r="P140"/>
  <c r="R88"/>
  <c r="R141"/>
  <c r="V97"/>
  <c r="V150"/>
  <c r="T100"/>
  <c r="S96"/>
  <c r="S149"/>
  <c r="W70"/>
  <c r="W123"/>
  <c r="T72"/>
  <c r="T79"/>
  <c r="T83"/>
  <c r="S102"/>
  <c r="S155"/>
  <c r="R122"/>
  <c r="S124"/>
  <c r="Q132"/>
  <c r="U132"/>
  <c r="Q133"/>
  <c r="U133"/>
  <c r="Q134"/>
  <c r="U134"/>
  <c r="Q136"/>
  <c r="U136"/>
  <c r="U137"/>
  <c r="Q140"/>
  <c r="U147"/>
  <c r="U151"/>
  <c r="P116"/>
  <c r="X116"/>
  <c r="R117"/>
  <c r="X120"/>
  <c r="X121"/>
  <c r="R124"/>
  <c r="X124"/>
  <c r="P129"/>
  <c r="V129"/>
  <c r="P136"/>
  <c r="X136"/>
  <c r="V133"/>
  <c r="X134"/>
  <c r="P141"/>
  <c r="P146"/>
  <c r="X146"/>
  <c r="U118"/>
  <c r="U119"/>
  <c r="P131"/>
  <c r="V131"/>
  <c r="R137"/>
  <c r="R140"/>
  <c r="P152"/>
  <c r="W133"/>
  <c r="S142"/>
  <c r="W143"/>
  <c r="S144"/>
  <c r="W145"/>
  <c r="S146"/>
  <c r="S148"/>
  <c r="V115"/>
  <c r="V116"/>
  <c r="W122"/>
  <c r="W126"/>
  <c r="S153"/>
  <c r="Q154"/>
  <c r="P154"/>
  <c r="X154"/>
  <c r="W154"/>
  <c r="U155"/>
  <c r="V154"/>
  <c r="W149"/>
  <c r="R149"/>
  <c r="V155"/>
  <c r="Q149"/>
  <c r="U149"/>
  <c r="Q157"/>
  <c r="P156"/>
  <c r="S157"/>
  <c r="R157"/>
  <c r="V156"/>
  <c r="R95"/>
  <c r="R148"/>
  <c r="Q62"/>
  <c r="Q115"/>
  <c r="P65"/>
  <c r="P118"/>
  <c r="P68"/>
  <c r="P121"/>
  <c r="V69"/>
  <c r="V122"/>
  <c r="Q70"/>
  <c r="Q123"/>
  <c r="U70"/>
  <c r="U123"/>
  <c r="S75"/>
  <c r="S128"/>
  <c r="W94"/>
  <c r="W147"/>
  <c r="U97"/>
  <c r="U150"/>
  <c r="P81"/>
  <c r="P134"/>
  <c r="V85"/>
  <c r="V138"/>
  <c r="R97"/>
  <c r="R150"/>
  <c r="X97"/>
  <c r="X150"/>
  <c r="S66"/>
  <c r="S119"/>
  <c r="W67"/>
  <c r="W120"/>
  <c r="W75"/>
  <c r="W128"/>
  <c r="T81"/>
  <c r="T85"/>
  <c r="R103"/>
  <c r="R155"/>
  <c r="J151"/>
  <c r="P151"/>
  <c r="K116"/>
  <c r="O116"/>
  <c r="U116"/>
  <c r="I117"/>
  <c r="M117"/>
  <c r="Q117"/>
  <c r="X118"/>
  <c r="J119"/>
  <c r="N119"/>
  <c r="R119"/>
  <c r="Q120"/>
  <c r="U120"/>
  <c r="P122"/>
  <c r="I124"/>
  <c r="Q124"/>
  <c r="U124"/>
  <c r="R125"/>
  <c r="X125"/>
  <c r="R126"/>
  <c r="X126"/>
  <c r="J127"/>
  <c r="N127"/>
  <c r="R127"/>
  <c r="X127"/>
  <c r="J128"/>
  <c r="O129"/>
  <c r="K132"/>
  <c r="S132"/>
  <c r="S133"/>
  <c r="S134"/>
  <c r="Q135"/>
  <c r="U135"/>
  <c r="S136"/>
  <c r="Q137"/>
  <c r="Q138"/>
  <c r="U138"/>
  <c r="U139"/>
  <c r="U140"/>
  <c r="U141"/>
  <c r="Q143"/>
  <c r="Q144"/>
  <c r="Q145"/>
  <c r="Q146"/>
  <c r="Q147"/>
  <c r="U148"/>
  <c r="Q151"/>
  <c r="W151"/>
  <c r="P115"/>
  <c r="X115"/>
  <c r="R116"/>
  <c r="P117"/>
  <c r="P120"/>
  <c r="V120"/>
  <c r="P123"/>
  <c r="V123"/>
  <c r="P124"/>
  <c r="V124"/>
  <c r="R128"/>
  <c r="X128"/>
  <c r="R129"/>
  <c r="X129"/>
  <c r="P130"/>
  <c r="V130"/>
  <c r="V132"/>
  <c r="V134"/>
  <c r="V136"/>
  <c r="R142"/>
  <c r="P144"/>
  <c r="P145"/>
  <c r="X145"/>
  <c r="R146"/>
  <c r="R147"/>
  <c r="U117"/>
  <c r="Q118"/>
  <c r="Q121"/>
  <c r="Q122"/>
  <c r="U122"/>
  <c r="S125"/>
  <c r="S126"/>
  <c r="S127"/>
  <c r="R131"/>
  <c r="X131"/>
  <c r="P133"/>
  <c r="X133"/>
  <c r="P135"/>
  <c r="X135"/>
  <c r="V137"/>
  <c r="R139"/>
  <c r="X140"/>
  <c r="R152"/>
  <c r="X152"/>
  <c r="S152"/>
  <c r="L148"/>
  <c r="L151"/>
  <c r="S115"/>
  <c r="S116"/>
  <c r="S117"/>
  <c r="V117"/>
  <c r="V118"/>
  <c r="W124"/>
  <c r="W130"/>
  <c r="W132"/>
  <c r="W134"/>
  <c r="W135"/>
  <c r="W136"/>
  <c r="W137"/>
  <c r="W138"/>
  <c r="S139"/>
  <c r="W140"/>
  <c r="S141"/>
  <c r="W142"/>
  <c r="S143"/>
  <c r="W144"/>
  <c r="S145"/>
  <c r="W146"/>
  <c r="S147"/>
  <c r="S150"/>
  <c r="V146"/>
  <c r="V147"/>
  <c r="V153"/>
  <c r="S118"/>
  <c r="W119"/>
  <c r="W125"/>
  <c r="W127"/>
  <c r="V139"/>
  <c r="V140"/>
  <c r="V141"/>
  <c r="O60" i="10"/>
  <c r="K115"/>
  <c r="K122"/>
  <c r="W69"/>
  <c r="U91"/>
  <c r="M124"/>
  <c r="I137"/>
  <c r="Q76"/>
  <c r="G123"/>
  <c r="S66"/>
  <c r="U75"/>
  <c r="G133"/>
  <c r="O134"/>
  <c r="W60"/>
  <c r="M125"/>
  <c r="K131"/>
  <c r="P87"/>
  <c r="Q94"/>
  <c r="K130"/>
  <c r="M129" i="11"/>
  <c r="M146"/>
  <c r="W155" i="12"/>
  <c r="U153"/>
  <c r="U154"/>
  <c r="S154"/>
  <c r="Q155"/>
  <c r="R154"/>
  <c r="P155"/>
  <c r="X155"/>
  <c r="Q152"/>
  <c r="W152"/>
  <c r="P149"/>
  <c r="G98" i="11"/>
  <c r="M62"/>
  <c r="G63"/>
  <c r="J69"/>
  <c r="N69"/>
  <c r="K70"/>
  <c r="O100"/>
  <c r="J102"/>
  <c r="X149" i="12"/>
  <c r="Q115" i="11"/>
  <c r="Q117"/>
  <c r="P121"/>
  <c r="P122"/>
  <c r="Q129"/>
  <c r="Q131"/>
  <c r="Q136"/>
  <c r="Q143"/>
  <c r="R148"/>
  <c r="R151"/>
  <c r="U148"/>
  <c r="U115"/>
  <c r="U123"/>
  <c r="U129"/>
  <c r="U130"/>
  <c r="S136"/>
  <c r="U143"/>
  <c r="U145"/>
  <c r="X151"/>
  <c r="X123"/>
  <c r="X129"/>
  <c r="X130"/>
  <c r="X131"/>
  <c r="U157" i="12"/>
  <c r="X157"/>
  <c r="P157"/>
  <c r="U156"/>
  <c r="W157"/>
  <c r="V157"/>
  <c r="X156"/>
  <c r="W156"/>
  <c r="I100" i="11"/>
  <c r="P157"/>
  <c r="O157"/>
  <c r="H157"/>
  <c r="G157"/>
  <c r="G157" i="12"/>
  <c r="N157" i="10"/>
  <c r="N157" i="12"/>
  <c r="V157" i="11"/>
  <c r="Q157"/>
  <c r="K157"/>
  <c r="M157" i="10"/>
  <c r="H157" i="12"/>
  <c r="P97" i="10"/>
  <c r="X157" i="11"/>
  <c r="R157"/>
  <c r="U157"/>
  <c r="N157"/>
  <c r="I157"/>
  <c r="J157" i="12"/>
  <c r="W157" i="11"/>
  <c r="J157"/>
  <c r="O157" i="10"/>
  <c r="W157"/>
  <c r="U157"/>
  <c r="S157" i="11"/>
  <c r="W137"/>
  <c r="V125"/>
  <c r="V127"/>
  <c r="W152"/>
  <c r="V152"/>
  <c r="V156"/>
  <c r="N142" i="12"/>
  <c r="H66" i="11"/>
  <c r="L66"/>
  <c r="O70"/>
  <c r="J73"/>
  <c r="N73"/>
  <c r="O75"/>
  <c r="I76"/>
  <c r="U142"/>
  <c r="U144"/>
  <c r="X148"/>
  <c r="V123"/>
  <c r="V124"/>
  <c r="V128"/>
  <c r="V129"/>
  <c r="V130"/>
  <c r="V131"/>
  <c r="V132"/>
  <c r="V133"/>
  <c r="V134"/>
  <c r="V135"/>
  <c r="V136"/>
  <c r="V137"/>
  <c r="V138"/>
  <c r="X139"/>
  <c r="X141"/>
  <c r="X143"/>
  <c r="X145"/>
  <c r="X147"/>
  <c r="X152"/>
  <c r="X118"/>
  <c r="X119"/>
  <c r="X122"/>
  <c r="X125"/>
  <c r="X126"/>
  <c r="X127"/>
  <c r="X117"/>
  <c r="W154"/>
  <c r="X155"/>
  <c r="V140"/>
  <c r="V142"/>
  <c r="X149"/>
  <c r="W128"/>
  <c r="W145"/>
  <c r="X120"/>
  <c r="X124"/>
  <c r="X128"/>
  <c r="X132"/>
  <c r="X133"/>
  <c r="X134"/>
  <c r="X135"/>
  <c r="X136"/>
  <c r="X137"/>
  <c r="X138"/>
  <c r="X140"/>
  <c r="X142"/>
  <c r="X144"/>
  <c r="X146"/>
  <c r="X150"/>
  <c r="V126"/>
  <c r="W155"/>
  <c r="R100" i="10"/>
  <c r="Q148" i="11"/>
  <c r="R119"/>
  <c r="Q123"/>
  <c r="R125"/>
  <c r="R126"/>
  <c r="R127"/>
  <c r="Q134"/>
  <c r="Q141"/>
  <c r="Q146"/>
  <c r="P148"/>
  <c r="P151"/>
  <c r="Q118"/>
  <c r="R128"/>
  <c r="U151"/>
  <c r="S124"/>
  <c r="U132"/>
  <c r="U133"/>
  <c r="U134"/>
  <c r="U117"/>
  <c r="S125"/>
  <c r="Q120"/>
  <c r="P125"/>
  <c r="P126"/>
  <c r="Q133"/>
  <c r="Q135"/>
  <c r="Q137"/>
  <c r="Q140"/>
  <c r="Q142"/>
  <c r="Q144"/>
  <c r="Q150"/>
  <c r="R115"/>
  <c r="R116"/>
  <c r="R117"/>
  <c r="Q119"/>
  <c r="R120"/>
  <c r="Q122"/>
  <c r="R123"/>
  <c r="R124"/>
  <c r="Q126"/>
  <c r="P128"/>
  <c r="P129"/>
  <c r="P130"/>
  <c r="P131"/>
  <c r="P132"/>
  <c r="P133"/>
  <c r="P134"/>
  <c r="P135"/>
  <c r="P136"/>
  <c r="P137"/>
  <c r="P138"/>
  <c r="P139"/>
  <c r="P140"/>
  <c r="P141"/>
  <c r="P142"/>
  <c r="P143"/>
  <c r="P144"/>
  <c r="P145"/>
  <c r="P146"/>
  <c r="P147"/>
  <c r="P150"/>
  <c r="P152"/>
  <c r="R152"/>
  <c r="U124"/>
  <c r="U128"/>
  <c r="S133"/>
  <c r="S134"/>
  <c r="S137"/>
  <c r="S138"/>
  <c r="S132"/>
  <c r="U147"/>
  <c r="U150"/>
  <c r="U118"/>
  <c r="U119"/>
  <c r="U122"/>
  <c r="U125"/>
  <c r="U126"/>
  <c r="U127"/>
  <c r="S131"/>
  <c r="U138"/>
  <c r="U140"/>
  <c r="U155"/>
  <c r="U154"/>
  <c r="R156"/>
  <c r="S154"/>
  <c r="Q152"/>
  <c r="S139"/>
  <c r="S141"/>
  <c r="P156"/>
  <c r="R155"/>
  <c r="P154"/>
  <c r="S152"/>
  <c r="S156"/>
  <c r="Q138"/>
  <c r="P118"/>
  <c r="R118"/>
  <c r="Q124"/>
  <c r="Q132"/>
  <c r="Q139"/>
  <c r="Q145"/>
  <c r="Q147"/>
  <c r="P115"/>
  <c r="P116"/>
  <c r="P117"/>
  <c r="P120"/>
  <c r="Q121"/>
  <c r="P123"/>
  <c r="P124"/>
  <c r="Q125"/>
  <c r="Q127"/>
  <c r="R129"/>
  <c r="R130"/>
  <c r="R131"/>
  <c r="R132"/>
  <c r="R133"/>
  <c r="R134"/>
  <c r="R135"/>
  <c r="R136"/>
  <c r="R137"/>
  <c r="R138"/>
  <c r="R139"/>
  <c r="R140"/>
  <c r="R141"/>
  <c r="R142"/>
  <c r="R143"/>
  <c r="R144"/>
  <c r="R145"/>
  <c r="R146"/>
  <c r="R147"/>
  <c r="R150"/>
  <c r="U120"/>
  <c r="S128"/>
  <c r="U136"/>
  <c r="U137"/>
  <c r="U146"/>
  <c r="S126"/>
  <c r="S127"/>
  <c r="U152"/>
  <c r="U131"/>
  <c r="U139"/>
  <c r="U141"/>
  <c r="Q155"/>
  <c r="Q154"/>
  <c r="U156"/>
  <c r="U149"/>
  <c r="S140"/>
  <c r="S142"/>
  <c r="P155"/>
  <c r="R154"/>
  <c r="P149"/>
  <c r="R149"/>
  <c r="V95" i="10"/>
  <c r="X98"/>
  <c r="T95"/>
  <c r="V60"/>
  <c r="T65"/>
  <c r="L124"/>
  <c r="Q80"/>
  <c r="S80"/>
  <c r="G134"/>
  <c r="K134"/>
  <c r="P81"/>
  <c r="X81"/>
  <c r="K136"/>
  <c r="T85"/>
  <c r="G141"/>
  <c r="I141"/>
  <c r="P89"/>
  <c r="N144"/>
  <c r="H145"/>
  <c r="H147"/>
  <c r="N147"/>
  <c r="R97"/>
  <c r="Q86"/>
  <c r="K139"/>
  <c r="U78"/>
  <c r="P79"/>
  <c r="J144"/>
  <c r="J142"/>
  <c r="U65"/>
  <c r="I126"/>
  <c r="O115"/>
  <c r="Q72"/>
  <c r="O118"/>
  <c r="K117"/>
  <c r="Q62"/>
  <c r="G119"/>
  <c r="W102" i="12"/>
  <c r="V82" i="11"/>
  <c r="V83"/>
  <c r="G102"/>
  <c r="K102"/>
  <c r="T59"/>
  <c r="G95"/>
  <c r="K98"/>
  <c r="M81"/>
  <c r="I83"/>
  <c r="K85"/>
  <c r="G86"/>
  <c r="G88"/>
  <c r="O88"/>
  <c r="J95"/>
  <c r="H98"/>
  <c r="N98"/>
  <c r="K75"/>
  <c r="R100"/>
  <c r="U82"/>
  <c r="S83"/>
  <c r="R99"/>
  <c r="T99"/>
  <c r="S60"/>
  <c r="W65"/>
  <c r="Q69"/>
  <c r="R85"/>
  <c r="R86"/>
  <c r="X86"/>
  <c r="R87"/>
  <c r="V87"/>
  <c r="R88"/>
  <c r="V88"/>
  <c r="T61"/>
  <c r="T62"/>
  <c r="T63"/>
  <c r="P64"/>
  <c r="P65"/>
  <c r="P66"/>
  <c r="R66"/>
  <c r="X66"/>
  <c r="P67"/>
  <c r="P68"/>
  <c r="X69"/>
  <c r="X70"/>
  <c r="P71"/>
  <c r="P72"/>
  <c r="X72"/>
  <c r="X73"/>
  <c r="P74"/>
  <c r="X75"/>
  <c r="P77"/>
  <c r="R79"/>
  <c r="V79"/>
  <c r="P81"/>
  <c r="P82"/>
  <c r="T82"/>
  <c r="Q85"/>
  <c r="W85"/>
  <c r="Q86"/>
  <c r="Q87"/>
  <c r="S87"/>
  <c r="Q88"/>
  <c r="P89"/>
  <c r="V89"/>
  <c r="V90"/>
  <c r="R92"/>
  <c r="X92"/>
  <c r="P94"/>
  <c r="R94"/>
  <c r="T97"/>
  <c r="V97"/>
  <c r="X97"/>
  <c r="W60"/>
  <c r="R62"/>
  <c r="T70"/>
  <c r="V71"/>
  <c r="R71"/>
  <c r="R89"/>
  <c r="T87"/>
  <c r="R60"/>
  <c r="R68"/>
  <c r="P75"/>
  <c r="T75"/>
  <c r="U100"/>
  <c r="Q66"/>
  <c r="T85"/>
  <c r="X61"/>
  <c r="T73"/>
  <c r="W86"/>
  <c r="U88"/>
  <c r="T67"/>
  <c r="V93"/>
  <c r="Q73"/>
  <c r="T76"/>
  <c r="P60"/>
  <c r="W101"/>
  <c r="R96"/>
  <c r="T90"/>
  <c r="V67"/>
  <c r="R90"/>
  <c r="S70"/>
  <c r="V64"/>
  <c r="W67"/>
  <c r="Q67"/>
  <c r="S67"/>
  <c r="S75"/>
  <c r="W75"/>
  <c r="Q76"/>
  <c r="S76"/>
  <c r="W79"/>
  <c r="Q81"/>
  <c r="U81"/>
  <c r="Q82"/>
  <c r="S82"/>
  <c r="Q91"/>
  <c r="W91"/>
  <c r="Q92"/>
  <c r="U92"/>
  <c r="Q93"/>
  <c r="W94"/>
  <c r="Q97"/>
  <c r="W62"/>
  <c r="U63"/>
  <c r="S64"/>
  <c r="W81"/>
  <c r="X102"/>
  <c r="W89"/>
  <c r="U70"/>
  <c r="U89"/>
  <c r="I74"/>
  <c r="M74"/>
  <c r="G75"/>
  <c r="N78"/>
  <c r="J79"/>
  <c r="H80"/>
  <c r="N80"/>
  <c r="J81"/>
  <c r="H82"/>
  <c r="N82"/>
  <c r="J83"/>
  <c r="H84"/>
  <c r="N84"/>
  <c r="J85"/>
  <c r="H86"/>
  <c r="N86"/>
  <c r="J87"/>
  <c r="H88"/>
  <c r="N88"/>
  <c r="J89"/>
  <c r="H90"/>
  <c r="N90"/>
  <c r="J91"/>
  <c r="H92"/>
  <c r="N92"/>
  <c r="J93"/>
  <c r="H94"/>
  <c r="N94"/>
  <c r="O103"/>
  <c r="K103"/>
  <c r="I102"/>
  <c r="R103"/>
  <c r="P95"/>
  <c r="X98"/>
  <c r="R77"/>
  <c r="X81"/>
  <c r="W95"/>
  <c r="S103"/>
  <c r="P103"/>
  <c r="W76"/>
  <c r="Q100"/>
  <c r="X59"/>
  <c r="W74"/>
  <c r="X96"/>
  <c r="P99"/>
  <c r="W66"/>
  <c r="S73"/>
  <c r="P86"/>
  <c r="V86"/>
  <c r="P87"/>
  <c r="X87"/>
  <c r="P88"/>
  <c r="X88"/>
  <c r="V61"/>
  <c r="P63"/>
  <c r="R64"/>
  <c r="T64"/>
  <c r="R65"/>
  <c r="X65"/>
  <c r="V66"/>
  <c r="R67"/>
  <c r="X67"/>
  <c r="X68"/>
  <c r="R70"/>
  <c r="X71"/>
  <c r="P73"/>
  <c r="R73"/>
  <c r="R74"/>
  <c r="V74"/>
  <c r="X74"/>
  <c r="V75"/>
  <c r="X76"/>
  <c r="X77"/>
  <c r="P79"/>
  <c r="T79"/>
  <c r="X79"/>
  <c r="R81"/>
  <c r="T81"/>
  <c r="T83"/>
  <c r="X83"/>
  <c r="U85"/>
  <c r="U86"/>
  <c r="U87"/>
  <c r="S88"/>
  <c r="X89"/>
  <c r="X90"/>
  <c r="X91"/>
  <c r="P92"/>
  <c r="T92"/>
  <c r="P93"/>
  <c r="R93"/>
  <c r="T93"/>
  <c r="X93"/>
  <c r="T94"/>
  <c r="X94"/>
  <c r="U59"/>
  <c r="S61"/>
  <c r="R82"/>
  <c r="Q59"/>
  <c r="V72"/>
  <c r="V69"/>
  <c r="T71"/>
  <c r="S66"/>
  <c r="X84"/>
  <c r="T88"/>
  <c r="W88"/>
  <c r="P90"/>
  <c r="Q102"/>
  <c r="U102"/>
  <c r="V91"/>
  <c r="T68"/>
  <c r="U62"/>
  <c r="P61"/>
  <c r="T65"/>
  <c r="Q62"/>
  <c r="U67"/>
  <c r="W68"/>
  <c r="Q70"/>
  <c r="S71"/>
  <c r="S62"/>
  <c r="W70"/>
  <c r="Q75"/>
  <c r="U75"/>
  <c r="U76"/>
  <c r="Q77"/>
  <c r="S77"/>
  <c r="Q79"/>
  <c r="S79"/>
  <c r="U79"/>
  <c r="S81"/>
  <c r="U83"/>
  <c r="W83"/>
  <c r="S92"/>
  <c r="W92"/>
  <c r="S93"/>
  <c r="U93"/>
  <c r="W93"/>
  <c r="Q94"/>
  <c r="U94"/>
  <c r="S97"/>
  <c r="U97"/>
  <c r="W97"/>
  <c r="P69"/>
  <c r="Q63"/>
  <c r="U68"/>
  <c r="U77"/>
  <c r="X101"/>
  <c r="V101"/>
  <c r="S89"/>
  <c r="Q89"/>
  <c r="S94"/>
  <c r="Q103"/>
  <c r="W103"/>
  <c r="R98"/>
  <c r="V62"/>
  <c r="V76"/>
  <c r="V81"/>
  <c r="P83"/>
  <c r="T100"/>
  <c r="X63"/>
  <c r="T102"/>
  <c r="V103"/>
  <c r="X103"/>
  <c r="Q83"/>
  <c r="S98"/>
  <c r="Q95"/>
  <c r="Q98"/>
  <c r="M63"/>
  <c r="G64"/>
  <c r="K64"/>
  <c r="O64"/>
  <c r="K71"/>
  <c r="I72"/>
  <c r="O76"/>
  <c r="I77"/>
  <c r="M77"/>
  <c r="G78"/>
  <c r="K78"/>
  <c r="O78"/>
  <c r="I79"/>
  <c r="M79"/>
  <c r="G80"/>
  <c r="K80"/>
  <c r="O81"/>
  <c r="G83"/>
  <c r="I85"/>
  <c r="K87"/>
  <c r="I88"/>
  <c r="G89"/>
  <c r="O89"/>
  <c r="O94"/>
  <c r="G103"/>
  <c r="J59"/>
  <c r="N59"/>
  <c r="J60"/>
  <c r="N60"/>
  <c r="J61"/>
  <c r="N61"/>
  <c r="J67"/>
  <c r="N67"/>
  <c r="H74"/>
  <c r="L74"/>
  <c r="H75"/>
  <c r="G81"/>
  <c r="K81"/>
  <c r="K82"/>
  <c r="K83"/>
  <c r="G84"/>
  <c r="I86"/>
  <c r="O86"/>
  <c r="K91"/>
  <c r="G92"/>
  <c r="K92"/>
  <c r="G93"/>
  <c r="K93"/>
  <c r="G94"/>
  <c r="I99"/>
  <c r="O99"/>
  <c r="M80"/>
  <c r="I82"/>
  <c r="K84"/>
  <c r="O84"/>
  <c r="G85"/>
  <c r="M85"/>
  <c r="G87"/>
  <c r="O87"/>
  <c r="K88"/>
  <c r="K89"/>
  <c r="G90"/>
  <c r="I94"/>
  <c r="M94"/>
  <c r="H101"/>
  <c r="N101"/>
  <c r="I59"/>
  <c r="M59"/>
  <c r="G60"/>
  <c r="K60"/>
  <c r="O60"/>
  <c r="I61"/>
  <c r="M61"/>
  <c r="G62"/>
  <c r="L62"/>
  <c r="H63"/>
  <c r="L63"/>
  <c r="H64"/>
  <c r="L64"/>
  <c r="G65"/>
  <c r="K65"/>
  <c r="O65"/>
  <c r="I66"/>
  <c r="M66"/>
  <c r="G67"/>
  <c r="K67"/>
  <c r="O67"/>
  <c r="J68"/>
  <c r="N68"/>
  <c r="G70"/>
  <c r="K69"/>
  <c r="O69"/>
  <c r="J70"/>
  <c r="N70"/>
  <c r="J71"/>
  <c r="M71"/>
  <c r="J72"/>
  <c r="N72"/>
  <c r="I73"/>
  <c r="M73"/>
  <c r="G74"/>
  <c r="K74"/>
  <c r="O74"/>
  <c r="I75"/>
  <c r="N75"/>
  <c r="J76"/>
  <c r="N76"/>
  <c r="J77"/>
  <c r="N77"/>
  <c r="J78"/>
  <c r="H79"/>
  <c r="N79"/>
  <c r="J80"/>
  <c r="H81"/>
  <c r="N81"/>
  <c r="J82"/>
  <c r="H83"/>
  <c r="N83"/>
  <c r="J84"/>
  <c r="H85"/>
  <c r="N85"/>
  <c r="J86"/>
  <c r="H87"/>
  <c r="N87"/>
  <c r="J88"/>
  <c r="H89"/>
  <c r="N89"/>
  <c r="J90"/>
  <c r="H91"/>
  <c r="N91"/>
  <c r="J92"/>
  <c r="H93"/>
  <c r="N93"/>
  <c r="J94"/>
  <c r="N102"/>
  <c r="G96"/>
  <c r="I96"/>
  <c r="K96"/>
  <c r="N96"/>
  <c r="L87"/>
  <c r="G101"/>
  <c r="K101"/>
  <c r="O101"/>
  <c r="K99"/>
  <c r="M86"/>
  <c r="H59"/>
  <c r="L59"/>
  <c r="H60"/>
  <c r="L60"/>
  <c r="H61"/>
  <c r="L61"/>
  <c r="H62"/>
  <c r="K63"/>
  <c r="O63"/>
  <c r="I64"/>
  <c r="M64"/>
  <c r="H67"/>
  <c r="L67"/>
  <c r="G69"/>
  <c r="I71"/>
  <c r="G72"/>
  <c r="K72"/>
  <c r="J74"/>
  <c r="N74"/>
  <c r="J75"/>
  <c r="M76"/>
  <c r="G77"/>
  <c r="K77"/>
  <c r="O77"/>
  <c r="I78"/>
  <c r="M78"/>
  <c r="G79"/>
  <c r="K79"/>
  <c r="O79"/>
  <c r="I80"/>
  <c r="O80"/>
  <c r="I81"/>
  <c r="G82"/>
  <c r="O82"/>
  <c r="O83"/>
  <c r="I84"/>
  <c r="K86"/>
  <c r="I87"/>
  <c r="I89"/>
  <c r="I90"/>
  <c r="O90"/>
  <c r="I91"/>
  <c r="O91"/>
  <c r="I92"/>
  <c r="O92"/>
  <c r="I93"/>
  <c r="O93"/>
  <c r="K94"/>
  <c r="J101"/>
  <c r="G59"/>
  <c r="K59"/>
  <c r="O59"/>
  <c r="I60"/>
  <c r="M60"/>
  <c r="G61"/>
  <c r="K61"/>
  <c r="O61"/>
  <c r="J62"/>
  <c r="N62"/>
  <c r="J63"/>
  <c r="N63"/>
  <c r="J64"/>
  <c r="N64"/>
  <c r="I65"/>
  <c r="M65"/>
  <c r="G66"/>
  <c r="K66"/>
  <c r="O66"/>
  <c r="I67"/>
  <c r="M67"/>
  <c r="H68"/>
  <c r="L68"/>
  <c r="O72"/>
  <c r="I69"/>
  <c r="M69"/>
  <c r="H70"/>
  <c r="L70"/>
  <c r="H71"/>
  <c r="H72"/>
  <c r="L72"/>
  <c r="G73"/>
  <c r="K73"/>
  <c r="O73"/>
  <c r="L75"/>
  <c r="H76"/>
  <c r="L76"/>
  <c r="H77"/>
  <c r="L77"/>
  <c r="H78"/>
  <c r="L100"/>
  <c r="M100"/>
  <c r="H99"/>
  <c r="J99"/>
  <c r="N99"/>
  <c r="L78"/>
  <c r="L79"/>
  <c r="L80"/>
  <c r="L81"/>
  <c r="H102"/>
  <c r="L101"/>
  <c r="H96"/>
  <c r="J96"/>
  <c r="O96"/>
  <c r="L84"/>
  <c r="I101"/>
  <c r="M101"/>
  <c r="G99"/>
  <c r="M95"/>
  <c r="M82"/>
  <c r="H154" i="10"/>
  <c r="V63"/>
  <c r="R61"/>
  <c r="X91"/>
  <c r="V65"/>
  <c r="N124"/>
  <c r="T71"/>
  <c r="H125"/>
  <c r="T75"/>
  <c r="X77"/>
  <c r="W86"/>
  <c r="O141"/>
  <c r="V97"/>
  <c r="I139"/>
  <c r="O133"/>
  <c r="P85"/>
  <c r="U82"/>
  <c r="L127"/>
  <c r="R96"/>
  <c r="N143"/>
  <c r="O140"/>
  <c r="U69"/>
  <c r="M128"/>
  <c r="W77"/>
  <c r="U93"/>
  <c r="M150"/>
  <c r="I116"/>
  <c r="M119"/>
  <c r="I123"/>
  <c r="S74"/>
  <c r="I122"/>
  <c r="W61"/>
  <c r="Q70"/>
  <c r="G126"/>
  <c r="O126"/>
  <c r="U90"/>
  <c r="L136" i="12"/>
  <c r="H124" i="10"/>
  <c r="U94"/>
  <c r="J153"/>
  <c r="J126" i="12"/>
  <c r="J143" i="10"/>
  <c r="N146"/>
  <c r="L116" i="11"/>
  <c r="L119"/>
  <c r="N119"/>
  <c r="L121"/>
  <c r="J126"/>
  <c r="H128"/>
  <c r="H130"/>
  <c r="H133"/>
  <c r="J135"/>
  <c r="O137" i="10"/>
  <c r="J123"/>
  <c r="K129" i="12"/>
  <c r="I136"/>
  <c r="I139"/>
  <c r="O139"/>
  <c r="I141"/>
  <c r="O141"/>
  <c r="I142"/>
  <c r="O142"/>
  <c r="G143"/>
  <c r="K143"/>
  <c r="G144"/>
  <c r="K144"/>
  <c r="G145"/>
  <c r="K145"/>
  <c r="G146"/>
  <c r="K146"/>
  <c r="H116" i="10"/>
  <c r="J117"/>
  <c r="L117"/>
  <c r="H118"/>
  <c r="H119"/>
  <c r="H133"/>
  <c r="J135"/>
  <c r="J69"/>
  <c r="J122"/>
  <c r="H82"/>
  <c r="H135"/>
  <c r="N67"/>
  <c r="N120"/>
  <c r="O95"/>
  <c r="O147"/>
  <c r="O98"/>
  <c r="O150"/>
  <c r="G103"/>
  <c r="G155"/>
  <c r="H103"/>
  <c r="H155"/>
  <c r="O96"/>
  <c r="O149"/>
  <c r="N115"/>
  <c r="L116"/>
  <c r="H122"/>
  <c r="J126"/>
  <c r="N127"/>
  <c r="N129"/>
  <c r="J130"/>
  <c r="M135"/>
  <c r="O135"/>
  <c r="N136"/>
  <c r="M137"/>
  <c r="J139"/>
  <c r="O139"/>
  <c r="I140"/>
  <c r="M141"/>
  <c r="G142"/>
  <c r="N142"/>
  <c r="H146"/>
  <c r="H150"/>
  <c r="L150"/>
  <c r="N150"/>
  <c r="N130"/>
  <c r="N121"/>
  <c r="H120"/>
  <c r="J119"/>
  <c r="H137"/>
  <c r="L119"/>
  <c r="L130"/>
  <c r="L131"/>
  <c r="L120"/>
  <c r="L122"/>
  <c r="L149"/>
  <c r="L135"/>
  <c r="G153"/>
  <c r="H151"/>
  <c r="K153"/>
  <c r="L123"/>
  <c r="L137"/>
  <c r="L132"/>
  <c r="J146"/>
  <c r="O121"/>
  <c r="K143"/>
  <c r="G146"/>
  <c r="N139"/>
  <c r="I120"/>
  <c r="K123"/>
  <c r="M117"/>
  <c r="H132"/>
  <c r="J134"/>
  <c r="M143"/>
  <c r="I115"/>
  <c r="G116"/>
  <c r="K118"/>
  <c r="M118"/>
  <c r="M120"/>
  <c r="K121"/>
  <c r="M122"/>
  <c r="K124"/>
  <c r="O124"/>
  <c r="O130"/>
  <c r="L141"/>
  <c r="G144"/>
  <c r="G145"/>
  <c r="O145"/>
  <c r="G150"/>
  <c r="H134"/>
  <c r="K135"/>
  <c r="J138"/>
  <c r="J140"/>
  <c r="G122"/>
  <c r="O122"/>
  <c r="M127"/>
  <c r="K128"/>
  <c r="K129"/>
  <c r="I130"/>
  <c r="O143"/>
  <c r="M144"/>
  <c r="I145"/>
  <c r="I146"/>
  <c r="M142"/>
  <c r="L139"/>
  <c r="G137"/>
  <c r="L155"/>
  <c r="G115"/>
  <c r="O119"/>
  <c r="G130"/>
  <c r="G154"/>
  <c r="K126"/>
  <c r="G128"/>
  <c r="I124"/>
  <c r="K116"/>
  <c r="O127"/>
  <c r="J121"/>
  <c r="K156"/>
  <c r="M148"/>
  <c r="O151"/>
  <c r="M156"/>
  <c r="N119"/>
  <c r="J68"/>
  <c r="J120"/>
  <c r="N66"/>
  <c r="N118"/>
  <c r="J103"/>
  <c r="J155"/>
  <c r="I103"/>
  <c r="I155"/>
  <c r="N103"/>
  <c r="N155"/>
  <c r="K92"/>
  <c r="K145"/>
  <c r="M63"/>
  <c r="M115"/>
  <c r="O67"/>
  <c r="O120"/>
  <c r="K95"/>
  <c r="K147"/>
  <c r="I98"/>
  <c r="I150"/>
  <c r="O103"/>
  <c r="O155"/>
  <c r="H153"/>
  <c r="X99"/>
  <c r="T96"/>
  <c r="O118" i="11"/>
  <c r="I153" i="10"/>
  <c r="H152"/>
  <c r="L152"/>
  <c r="T73"/>
  <c r="T68"/>
  <c r="N137" i="11"/>
  <c r="H115" i="10"/>
  <c r="J116"/>
  <c r="N116"/>
  <c r="H117"/>
  <c r="N117"/>
  <c r="L118"/>
  <c r="H126"/>
  <c r="N126"/>
  <c r="L128"/>
  <c r="H129"/>
  <c r="J129"/>
  <c r="L129"/>
  <c r="J131"/>
  <c r="J133"/>
  <c r="G136"/>
  <c r="I136"/>
  <c r="J137"/>
  <c r="G138"/>
  <c r="K138"/>
  <c r="N138"/>
  <c r="H139"/>
  <c r="M139"/>
  <c r="K140"/>
  <c r="H130"/>
  <c r="G140"/>
  <c r="H144" i="11"/>
  <c r="J144"/>
  <c r="N145"/>
  <c r="N122"/>
  <c r="H123" i="10"/>
  <c r="H131"/>
  <c r="N128"/>
  <c r="H121"/>
  <c r="J124"/>
  <c r="L147"/>
  <c r="L151" i="11"/>
  <c r="H119"/>
  <c r="N154" i="10"/>
  <c r="L121"/>
  <c r="J148"/>
  <c r="N150" i="11"/>
  <c r="H143" i="10"/>
  <c r="H121" i="11"/>
  <c r="J147" i="10"/>
  <c r="M118" i="11"/>
  <c r="N125" i="12"/>
  <c r="O117" i="10"/>
  <c r="K119"/>
  <c r="N133"/>
  <c r="N137"/>
  <c r="H141"/>
  <c r="I142"/>
  <c r="G143"/>
  <c r="N140"/>
  <c r="H140"/>
  <c r="O116"/>
  <c r="G127"/>
  <c r="O142"/>
  <c r="M116"/>
  <c r="I117"/>
  <c r="G118"/>
  <c r="I118"/>
  <c r="I119"/>
  <c r="G120"/>
  <c r="M123"/>
  <c r="G124"/>
  <c r="O125"/>
  <c r="M132"/>
  <c r="G135"/>
  <c r="O136"/>
  <c r="I143"/>
  <c r="K144"/>
  <c r="O144"/>
  <c r="G147"/>
  <c r="I147"/>
  <c r="K150"/>
  <c r="I124" i="11"/>
  <c r="N131" i="10"/>
  <c r="J132"/>
  <c r="M136"/>
  <c r="M121"/>
  <c r="M126"/>
  <c r="I127"/>
  <c r="O128"/>
  <c r="G129"/>
  <c r="I131"/>
  <c r="I133"/>
  <c r="K137"/>
  <c r="H138"/>
  <c r="J141"/>
  <c r="N141"/>
  <c r="I144"/>
  <c r="M147"/>
  <c r="M145"/>
  <c r="K142"/>
  <c r="O147" i="11"/>
  <c r="N152" i="10"/>
  <c r="K127"/>
  <c r="M129"/>
  <c r="I121"/>
  <c r="M130"/>
  <c r="G117"/>
  <c r="L140"/>
  <c r="N149"/>
  <c r="L138"/>
  <c r="O156"/>
  <c r="G156"/>
  <c r="L153"/>
  <c r="M151"/>
  <c r="H156"/>
  <c r="J156"/>
  <c r="I156"/>
  <c r="K148"/>
  <c r="I148"/>
  <c r="G148"/>
  <c r="I154" i="11"/>
  <c r="H138"/>
  <c r="J138"/>
  <c r="N116"/>
  <c r="N129"/>
  <c r="I132"/>
  <c r="K132"/>
  <c r="K134"/>
  <c r="H136"/>
  <c r="I141"/>
  <c r="N131"/>
  <c r="K155"/>
  <c r="O155"/>
  <c r="G141"/>
  <c r="G117"/>
  <c r="M117"/>
  <c r="G130"/>
  <c r="I147"/>
  <c r="H154"/>
  <c r="G149"/>
  <c r="J155"/>
  <c r="L154"/>
  <c r="O150"/>
  <c r="J119"/>
  <c r="N120"/>
  <c r="H122"/>
  <c r="N123"/>
  <c r="N124"/>
  <c r="N127"/>
  <c r="L128"/>
  <c r="N128"/>
  <c r="H131"/>
  <c r="G132"/>
  <c r="N132"/>
  <c r="G138"/>
  <c r="H142"/>
  <c r="J142"/>
  <c r="J143"/>
  <c r="H146"/>
  <c r="J146"/>
  <c r="J147"/>
  <c r="H150"/>
  <c r="O122"/>
  <c r="G119"/>
  <c r="K138"/>
  <c r="L125"/>
  <c r="N144"/>
  <c r="H134"/>
  <c r="L122"/>
  <c r="M137"/>
  <c r="M141"/>
  <c r="H143"/>
  <c r="G127"/>
  <c r="J123"/>
  <c r="M131"/>
  <c r="G124"/>
  <c r="K117"/>
  <c r="I138"/>
  <c r="M115"/>
  <c r="K121"/>
  <c r="K125"/>
  <c r="O117"/>
  <c r="O124"/>
  <c r="M128"/>
  <c r="O128"/>
  <c r="G131"/>
  <c r="M132"/>
  <c r="M135"/>
  <c r="O135"/>
  <c r="I136"/>
  <c r="M136"/>
  <c r="G137"/>
  <c r="I143"/>
  <c r="I144"/>
  <c r="M144"/>
  <c r="G145"/>
  <c r="K145"/>
  <c r="I150"/>
  <c r="M116"/>
  <c r="O121"/>
  <c r="K136"/>
  <c r="G121"/>
  <c r="O132"/>
  <c r="K142"/>
  <c r="O144"/>
  <c r="I142"/>
  <c r="G143"/>
  <c r="L156"/>
  <c r="O156"/>
  <c r="H156"/>
  <c r="J130"/>
  <c r="J137"/>
  <c r="I148"/>
  <c r="O148"/>
  <c r="N153"/>
  <c r="G151"/>
  <c r="I131"/>
  <c r="H153"/>
  <c r="M148"/>
  <c r="G155"/>
  <c r="I128"/>
  <c r="J131"/>
  <c r="J136"/>
  <c r="L147"/>
  <c r="J129"/>
  <c r="G150"/>
  <c r="I130"/>
  <c r="O145"/>
  <c r="K150"/>
  <c r="N155"/>
  <c r="N154"/>
  <c r="H155"/>
  <c r="L149"/>
  <c r="X100" i="10"/>
  <c r="U101"/>
  <c r="R98"/>
  <c r="Q101"/>
  <c r="J152" i="11"/>
  <c r="N152"/>
  <c r="M124"/>
  <c r="P61" i="10"/>
  <c r="P73"/>
  <c r="N133" i="11"/>
  <c r="L137"/>
  <c r="H140"/>
  <c r="L140"/>
  <c r="L141"/>
  <c r="N141"/>
  <c r="X65" i="10"/>
  <c r="P67"/>
  <c r="X67"/>
  <c r="R70"/>
  <c r="X73"/>
  <c r="R75"/>
  <c r="P83"/>
  <c r="R83"/>
  <c r="T83"/>
  <c r="U86"/>
  <c r="Q87"/>
  <c r="L115" i="11"/>
  <c r="H116"/>
  <c r="L117"/>
  <c r="J118"/>
  <c r="N118"/>
  <c r="J122"/>
  <c r="L123"/>
  <c r="J124"/>
  <c r="H126"/>
  <c r="L126"/>
  <c r="L127"/>
  <c r="J128"/>
  <c r="H135"/>
  <c r="N135"/>
  <c r="N136"/>
  <c r="O137"/>
  <c r="O141"/>
  <c r="N142"/>
  <c r="L143"/>
  <c r="L144"/>
  <c r="L146"/>
  <c r="N146"/>
  <c r="J150"/>
  <c r="L150"/>
  <c r="K118"/>
  <c r="L138"/>
  <c r="L120"/>
  <c r="L135"/>
  <c r="M126"/>
  <c r="I122"/>
  <c r="J117"/>
  <c r="K126"/>
  <c r="N139"/>
  <c r="H117"/>
  <c r="H125"/>
  <c r="H132"/>
  <c r="N126"/>
  <c r="J127"/>
  <c r="L145"/>
  <c r="L132"/>
  <c r="J125"/>
  <c r="H145"/>
  <c r="H123"/>
  <c r="N147"/>
  <c r="N151" i="12"/>
  <c r="M116"/>
  <c r="G117"/>
  <c r="K117"/>
  <c r="O117"/>
  <c r="L119"/>
  <c r="K124"/>
  <c r="H127"/>
  <c r="L127"/>
  <c r="H128"/>
  <c r="X79"/>
  <c r="J133"/>
  <c r="X83"/>
  <c r="H146"/>
  <c r="N146"/>
  <c r="H147"/>
  <c r="I118"/>
  <c r="X81"/>
  <c r="N144"/>
  <c r="K153"/>
  <c r="O153"/>
  <c r="N135"/>
  <c r="J136"/>
  <c r="J138"/>
  <c r="L149"/>
  <c r="W62"/>
  <c r="L142"/>
  <c r="S60" i="10"/>
  <c r="W66"/>
  <c r="S70"/>
  <c r="V87"/>
  <c r="G94"/>
  <c r="W62"/>
  <c r="M121" i="11"/>
  <c r="O123"/>
  <c r="W89" i="10"/>
  <c r="S93"/>
  <c r="I116" i="11"/>
  <c r="W74" i="10"/>
  <c r="H120" i="11"/>
  <c r="K115"/>
  <c r="K116"/>
  <c r="I123"/>
  <c r="M123"/>
  <c r="G125"/>
  <c r="O115"/>
  <c r="O116"/>
  <c r="K123"/>
  <c r="I125"/>
  <c r="O129"/>
  <c r="K130"/>
  <c r="M130"/>
  <c r="K131"/>
  <c r="M134"/>
  <c r="G135"/>
  <c r="G136"/>
  <c r="K137"/>
  <c r="M143"/>
  <c r="O143"/>
  <c r="G144"/>
  <c r="K144"/>
  <c r="M145"/>
  <c r="M147"/>
  <c r="M150"/>
  <c r="G122"/>
  <c r="J154"/>
  <c r="K149"/>
  <c r="O149"/>
  <c r="I117"/>
  <c r="M125"/>
  <c r="O130"/>
  <c r="K135"/>
  <c r="O142"/>
  <c r="I145"/>
  <c r="K124"/>
  <c r="M142"/>
  <c r="K143"/>
  <c r="K156"/>
  <c r="I156"/>
  <c r="G142"/>
  <c r="G156"/>
  <c r="M156"/>
  <c r="L148"/>
  <c r="L130"/>
  <c r="H137"/>
  <c r="O153"/>
  <c r="I151"/>
  <c r="G148"/>
  <c r="J153"/>
  <c r="L155"/>
  <c r="G129"/>
  <c r="K129"/>
  <c r="I153"/>
  <c r="O151"/>
  <c r="K151"/>
  <c r="K148"/>
  <c r="J95" i="12"/>
  <c r="J148"/>
  <c r="K62"/>
  <c r="K115"/>
  <c r="O62"/>
  <c r="O115"/>
  <c r="I63"/>
  <c r="I116"/>
  <c r="J65"/>
  <c r="J118"/>
  <c r="N65"/>
  <c r="N118"/>
  <c r="O71"/>
  <c r="O124"/>
  <c r="J69"/>
  <c r="J122"/>
  <c r="N69"/>
  <c r="N122"/>
  <c r="K70"/>
  <c r="K123"/>
  <c r="O70"/>
  <c r="O123"/>
  <c r="G71"/>
  <c r="G124"/>
  <c r="N71"/>
  <c r="N124"/>
  <c r="L73"/>
  <c r="L126"/>
  <c r="M75"/>
  <c r="M128"/>
  <c r="I76"/>
  <c r="I129"/>
  <c r="G97"/>
  <c r="G150"/>
  <c r="J86"/>
  <c r="J139"/>
  <c r="N92"/>
  <c r="N145"/>
  <c r="J97"/>
  <c r="J150"/>
  <c r="N81"/>
  <c r="N134"/>
  <c r="H82"/>
  <c r="H135"/>
  <c r="J84"/>
  <c r="J137"/>
  <c r="L87"/>
  <c r="L140"/>
  <c r="L97"/>
  <c r="L150"/>
  <c r="I100"/>
  <c r="I153"/>
  <c r="K102"/>
  <c r="K155"/>
  <c r="N103"/>
  <c r="N155"/>
  <c r="H119"/>
  <c r="G121"/>
  <c r="K121"/>
  <c r="O121"/>
  <c r="G125"/>
  <c r="K125"/>
  <c r="H126"/>
  <c r="M129"/>
  <c r="M132"/>
  <c r="I133"/>
  <c r="M133"/>
  <c r="I134"/>
  <c r="M134"/>
  <c r="I135"/>
  <c r="O135"/>
  <c r="G136"/>
  <c r="K136"/>
  <c r="I137"/>
  <c r="O137"/>
  <c r="I138"/>
  <c r="O138"/>
  <c r="G139"/>
  <c r="K139"/>
  <c r="G140"/>
  <c r="K140"/>
  <c r="G141"/>
  <c r="K141"/>
  <c r="G142"/>
  <c r="K142"/>
  <c r="I143"/>
  <c r="O143"/>
  <c r="I144"/>
  <c r="O144"/>
  <c r="I145"/>
  <c r="O145"/>
  <c r="I146"/>
  <c r="O146"/>
  <c r="I147"/>
  <c r="O147"/>
  <c r="K150"/>
  <c r="G148"/>
  <c r="K148"/>
  <c r="I151"/>
  <c r="O151"/>
  <c r="I115"/>
  <c r="J115"/>
  <c r="N115"/>
  <c r="H116"/>
  <c r="L116"/>
  <c r="J117"/>
  <c r="N117"/>
  <c r="J121"/>
  <c r="N121"/>
  <c r="J123"/>
  <c r="N123"/>
  <c r="J124"/>
  <c r="J125"/>
  <c r="L128"/>
  <c r="H129"/>
  <c r="H130"/>
  <c r="L130"/>
  <c r="J131"/>
  <c r="J135"/>
  <c r="J143"/>
  <c r="L125"/>
  <c r="N130"/>
  <c r="N138"/>
  <c r="J147"/>
  <c r="K118"/>
  <c r="O118"/>
  <c r="I119"/>
  <c r="M119"/>
  <c r="I120"/>
  <c r="M120"/>
  <c r="O125"/>
  <c r="G123"/>
  <c r="K122"/>
  <c r="O122"/>
  <c r="K128"/>
  <c r="I126"/>
  <c r="M126"/>
  <c r="I127"/>
  <c r="M127"/>
  <c r="I128"/>
  <c r="H132"/>
  <c r="N133"/>
  <c r="H134"/>
  <c r="J140"/>
  <c r="H141"/>
  <c r="N141"/>
  <c r="J152"/>
  <c r="M135"/>
  <c r="M136"/>
  <c r="M137"/>
  <c r="M138"/>
  <c r="M139"/>
  <c r="M141"/>
  <c r="M143"/>
  <c r="M145"/>
  <c r="M147"/>
  <c r="M150"/>
  <c r="M152"/>
  <c r="L144"/>
  <c r="L147"/>
  <c r="H154"/>
  <c r="I154"/>
  <c r="K154"/>
  <c r="I155"/>
  <c r="J154"/>
  <c r="H155"/>
  <c r="G152"/>
  <c r="J149"/>
  <c r="G149"/>
  <c r="J156"/>
  <c r="M156"/>
  <c r="N95"/>
  <c r="N148"/>
  <c r="M62"/>
  <c r="M115"/>
  <c r="G63"/>
  <c r="G116"/>
  <c r="H65"/>
  <c r="H118"/>
  <c r="L65"/>
  <c r="L118"/>
  <c r="H69"/>
  <c r="H122"/>
  <c r="L69"/>
  <c r="L122"/>
  <c r="I70"/>
  <c r="I123"/>
  <c r="M70"/>
  <c r="M123"/>
  <c r="L71"/>
  <c r="L124"/>
  <c r="M72"/>
  <c r="M125"/>
  <c r="N73"/>
  <c r="N126"/>
  <c r="O75"/>
  <c r="O128"/>
  <c r="G76"/>
  <c r="G129"/>
  <c r="I97"/>
  <c r="I150"/>
  <c r="O97"/>
  <c r="O150"/>
  <c r="I96"/>
  <c r="I148"/>
  <c r="N79"/>
  <c r="N132"/>
  <c r="H86"/>
  <c r="H139"/>
  <c r="H97"/>
  <c r="H150"/>
  <c r="N97"/>
  <c r="N150"/>
  <c r="M96"/>
  <c r="M149"/>
  <c r="L82"/>
  <c r="L135"/>
  <c r="G102"/>
  <c r="G155"/>
  <c r="O102"/>
  <c r="O155"/>
  <c r="M101"/>
  <c r="M154"/>
  <c r="G101"/>
  <c r="G154"/>
  <c r="J103"/>
  <c r="J155"/>
  <c r="Q100" i="10"/>
  <c r="H115" i="12"/>
  <c r="I121"/>
  <c r="M121"/>
  <c r="I125"/>
  <c r="O132"/>
  <c r="G133"/>
  <c r="K133"/>
  <c r="O133"/>
  <c r="G134"/>
  <c r="K134"/>
  <c r="O134"/>
  <c r="G135"/>
  <c r="K135"/>
  <c r="O136"/>
  <c r="G137"/>
  <c r="K137"/>
  <c r="G138"/>
  <c r="K138"/>
  <c r="I140"/>
  <c r="O140"/>
  <c r="G147"/>
  <c r="K147"/>
  <c r="O148"/>
  <c r="G151"/>
  <c r="K151"/>
  <c r="L115"/>
  <c r="J116"/>
  <c r="N116"/>
  <c r="H117"/>
  <c r="L117"/>
  <c r="H121"/>
  <c r="L121"/>
  <c r="H123"/>
  <c r="L123"/>
  <c r="H124"/>
  <c r="H125"/>
  <c r="N128"/>
  <c r="J129"/>
  <c r="N129"/>
  <c r="J130"/>
  <c r="H131"/>
  <c r="H133"/>
  <c r="N136"/>
  <c r="H137"/>
  <c r="H143"/>
  <c r="J146"/>
  <c r="N147"/>
  <c r="G115"/>
  <c r="M118"/>
  <c r="G119"/>
  <c r="K119"/>
  <c r="O119"/>
  <c r="G120"/>
  <c r="K120"/>
  <c r="O120"/>
  <c r="I122"/>
  <c r="M122"/>
  <c r="M124"/>
  <c r="G126"/>
  <c r="K126"/>
  <c r="O126"/>
  <c r="G127"/>
  <c r="K127"/>
  <c r="O127"/>
  <c r="G128"/>
  <c r="N131"/>
  <c r="J132"/>
  <c r="J134"/>
  <c r="N137"/>
  <c r="H138"/>
  <c r="N139"/>
  <c r="H140"/>
  <c r="N140"/>
  <c r="J141"/>
  <c r="H152"/>
  <c r="N152"/>
  <c r="M140"/>
  <c r="M142"/>
  <c r="M144"/>
  <c r="M146"/>
  <c r="L152"/>
  <c r="M148"/>
  <c r="M151"/>
  <c r="L145"/>
  <c r="L146"/>
  <c r="L153"/>
  <c r="K149"/>
  <c r="O149"/>
  <c r="L154"/>
  <c r="O154"/>
  <c r="M155"/>
  <c r="N154"/>
  <c r="L155"/>
  <c r="K152"/>
  <c r="H149"/>
  <c r="N149"/>
  <c r="I149"/>
  <c r="H156"/>
  <c r="G156"/>
  <c r="O152"/>
  <c r="N156"/>
  <c r="L131"/>
  <c r="L132"/>
  <c r="L133"/>
  <c r="L134"/>
  <c r="T59" i="10"/>
  <c r="X59"/>
  <c r="U72"/>
  <c r="Q60"/>
  <c r="X101"/>
  <c r="R99"/>
  <c r="V100"/>
  <c r="P59"/>
  <c r="P60"/>
  <c r="T61"/>
  <c r="V61"/>
  <c r="X61"/>
  <c r="P62"/>
  <c r="R62"/>
  <c r="P63"/>
  <c r="P65"/>
  <c r="T66"/>
  <c r="R68"/>
  <c r="V68"/>
  <c r="X68"/>
  <c r="T69"/>
  <c r="X69"/>
  <c r="R71"/>
  <c r="P72"/>
  <c r="V72"/>
  <c r="P74"/>
  <c r="R76"/>
  <c r="T76"/>
  <c r="P77"/>
  <c r="S87"/>
  <c r="U87"/>
  <c r="U88"/>
  <c r="P90"/>
  <c r="R90"/>
  <c r="V90"/>
  <c r="R91"/>
  <c r="T91"/>
  <c r="P92"/>
  <c r="R92"/>
  <c r="T93"/>
  <c r="X93"/>
  <c r="T97"/>
  <c r="P82"/>
  <c r="T82"/>
  <c r="X82"/>
  <c r="U85"/>
  <c r="T98"/>
  <c r="V96"/>
  <c r="X94"/>
  <c r="P66"/>
  <c r="V64"/>
  <c r="P69"/>
  <c r="T64"/>
  <c r="R93"/>
  <c r="R73"/>
  <c r="X74"/>
  <c r="R94"/>
  <c r="S85"/>
  <c r="T70"/>
  <c r="V91"/>
  <c r="Q102"/>
  <c r="P100"/>
  <c r="R95"/>
  <c r="X76"/>
  <c r="X72"/>
  <c r="V80"/>
  <c r="V84"/>
  <c r="T86"/>
  <c r="Q89"/>
  <c r="S79"/>
  <c r="S77"/>
  <c r="S71"/>
  <c r="W67"/>
  <c r="X87"/>
  <c r="P78"/>
  <c r="V78"/>
  <c r="X80"/>
  <c r="W83"/>
  <c r="Q59"/>
  <c r="Q65"/>
  <c r="W65"/>
  <c r="U66"/>
  <c r="S67"/>
  <c r="S69"/>
  <c r="U70"/>
  <c r="W75"/>
  <c r="Q77"/>
  <c r="Q83"/>
  <c r="T84"/>
  <c r="R86"/>
  <c r="V86"/>
  <c r="P88"/>
  <c r="S89"/>
  <c r="W90"/>
  <c r="Q97"/>
  <c r="T80"/>
  <c r="S81"/>
  <c r="R84"/>
  <c r="P86"/>
  <c r="R87"/>
  <c r="W73"/>
  <c r="U74"/>
  <c r="Q75"/>
  <c r="U79"/>
  <c r="W79"/>
  <c r="V88"/>
  <c r="Q93"/>
  <c r="W93"/>
  <c r="U76"/>
  <c r="P101"/>
  <c r="T102"/>
  <c r="W59"/>
  <c r="S90"/>
  <c r="U63"/>
  <c r="X102"/>
  <c r="S102"/>
  <c r="S92"/>
  <c r="V98"/>
  <c r="W88"/>
  <c r="Q103"/>
  <c r="S103"/>
  <c r="Q98"/>
  <c r="S98"/>
  <c r="U95"/>
  <c r="X96"/>
  <c r="R59"/>
  <c r="R60"/>
  <c r="T60"/>
  <c r="X60"/>
  <c r="V62"/>
  <c r="X62"/>
  <c r="R63"/>
  <c r="X63"/>
  <c r="P64"/>
  <c r="R64"/>
  <c r="R65"/>
  <c r="T67"/>
  <c r="V69"/>
  <c r="V70"/>
  <c r="P71"/>
  <c r="V71"/>
  <c r="R72"/>
  <c r="T72"/>
  <c r="V73"/>
  <c r="V74"/>
  <c r="P75"/>
  <c r="V75"/>
  <c r="P76"/>
  <c r="V76"/>
  <c r="R77"/>
  <c r="T77"/>
  <c r="W87"/>
  <c r="Q88"/>
  <c r="T90"/>
  <c r="X90"/>
  <c r="P91"/>
  <c r="T92"/>
  <c r="X92"/>
  <c r="P93"/>
  <c r="V94"/>
  <c r="X97"/>
  <c r="V82"/>
  <c r="W85"/>
  <c r="P96"/>
  <c r="T62"/>
  <c r="X64"/>
  <c r="X83"/>
  <c r="P68"/>
  <c r="S88"/>
  <c r="T63"/>
  <c r="V59"/>
  <c r="T94"/>
  <c r="X66"/>
  <c r="T74"/>
  <c r="Q85"/>
  <c r="P94"/>
  <c r="R102"/>
  <c r="V101"/>
  <c r="P98"/>
  <c r="X70"/>
  <c r="V77"/>
  <c r="R69"/>
  <c r="T100"/>
  <c r="U102"/>
  <c r="V102"/>
  <c r="X84"/>
  <c r="X86"/>
  <c r="Q64"/>
  <c r="R78"/>
  <c r="R80"/>
  <c r="U81"/>
  <c r="P84"/>
  <c r="S61"/>
  <c r="U62"/>
  <c r="W63"/>
  <c r="W64"/>
  <c r="S65"/>
  <c r="Q66"/>
  <c r="U67"/>
  <c r="S68"/>
  <c r="W68"/>
  <c r="W70"/>
  <c r="U71"/>
  <c r="Q73"/>
  <c r="S75"/>
  <c r="S83"/>
  <c r="T87"/>
  <c r="X88"/>
  <c r="X78"/>
  <c r="P80"/>
  <c r="U83"/>
  <c r="Q90"/>
  <c r="U68"/>
  <c r="Q69"/>
  <c r="Q71"/>
  <c r="W71"/>
  <c r="W72"/>
  <c r="S73"/>
  <c r="Q74"/>
  <c r="Q79"/>
  <c r="W81"/>
  <c r="R88"/>
  <c r="U89"/>
  <c r="W91"/>
  <c r="Q92"/>
  <c r="U92"/>
  <c r="W92"/>
  <c r="W94"/>
  <c r="U97"/>
  <c r="S94"/>
  <c r="W97"/>
  <c r="W76"/>
  <c r="U59"/>
  <c r="W102"/>
  <c r="Q81"/>
  <c r="S91"/>
  <c r="S63"/>
  <c r="Q61"/>
  <c r="U64"/>
  <c r="P102"/>
  <c r="R66"/>
  <c r="X103"/>
  <c r="U103"/>
  <c r="Q67"/>
  <c r="W95"/>
  <c r="T103"/>
  <c r="W103"/>
  <c r="V66"/>
  <c r="S95"/>
  <c r="Q95"/>
  <c r="U98"/>
  <c r="H95" i="12"/>
  <c r="X95"/>
  <c r="J98"/>
  <c r="P98"/>
  <c r="T98"/>
  <c r="Q67"/>
  <c r="U67"/>
  <c r="I68"/>
  <c r="M68"/>
  <c r="R72"/>
  <c r="X72"/>
  <c r="J73"/>
  <c r="K76"/>
  <c r="Q82"/>
  <c r="U82"/>
  <c r="S83"/>
  <c r="Q84"/>
  <c r="U85"/>
  <c r="Q90"/>
  <c r="R63"/>
  <c r="P64"/>
  <c r="P77"/>
  <c r="V77"/>
  <c r="V79"/>
  <c r="H80"/>
  <c r="V81"/>
  <c r="N83"/>
  <c r="V83"/>
  <c r="H84"/>
  <c r="H89"/>
  <c r="N89"/>
  <c r="R89"/>
  <c r="P91"/>
  <c r="X91"/>
  <c r="R93"/>
  <c r="Q59"/>
  <c r="U60"/>
  <c r="Q61"/>
  <c r="X87"/>
  <c r="S99"/>
  <c r="L95"/>
  <c r="S62"/>
  <c r="V64"/>
  <c r="T69"/>
  <c r="W71"/>
  <c r="T73"/>
  <c r="W77"/>
  <c r="W79"/>
  <c r="W81"/>
  <c r="W87"/>
  <c r="S88"/>
  <c r="W89"/>
  <c r="S90"/>
  <c r="W91"/>
  <c r="S92"/>
  <c r="W93"/>
  <c r="T89"/>
  <c r="S94"/>
  <c r="X156" i="10"/>
  <c r="Q156"/>
  <c r="R156"/>
  <c r="R119"/>
  <c r="S127"/>
  <c r="S124"/>
  <c r="Q118"/>
  <c r="R123"/>
  <c r="V123"/>
  <c r="Q145"/>
  <c r="U148"/>
  <c r="Q148"/>
  <c r="Q124"/>
  <c r="X88" i="12"/>
  <c r="W73"/>
  <c r="P60"/>
  <c r="X60"/>
  <c r="R61"/>
  <c r="U63"/>
  <c r="Q64"/>
  <c r="X65"/>
  <c r="R66"/>
  <c r="X98"/>
  <c r="W100"/>
  <c r="W99"/>
  <c r="X59"/>
  <c r="X61"/>
  <c r="W95"/>
  <c r="X63"/>
  <c r="X67"/>
  <c r="X68"/>
  <c r="X70"/>
  <c r="X71"/>
  <c r="X77"/>
  <c r="X90"/>
  <c r="X93"/>
  <c r="X84"/>
  <c r="X86"/>
  <c r="W63"/>
  <c r="W68"/>
  <c r="W76"/>
  <c r="W78"/>
  <c r="W80"/>
  <c r="W86"/>
  <c r="W88"/>
  <c r="W90"/>
  <c r="W92"/>
  <c r="W64"/>
  <c r="W65"/>
  <c r="W69"/>
  <c r="X101"/>
  <c r="X102"/>
  <c r="V102"/>
  <c r="X103"/>
  <c r="W103"/>
  <c r="X100"/>
  <c r="X99"/>
  <c r="X66"/>
  <c r="X73"/>
  <c r="X74"/>
  <c r="U95"/>
  <c r="Q98"/>
  <c r="W98"/>
  <c r="X62"/>
  <c r="X75"/>
  <c r="X76"/>
  <c r="X92"/>
  <c r="X78"/>
  <c r="X80"/>
  <c r="X82"/>
  <c r="W82"/>
  <c r="W83"/>
  <c r="W84"/>
  <c r="W85"/>
  <c r="S97"/>
  <c r="T67"/>
  <c r="T75"/>
  <c r="T77"/>
  <c r="L90"/>
  <c r="V90"/>
  <c r="T91"/>
  <c r="V93"/>
  <c r="W59"/>
  <c r="W60"/>
  <c r="W61"/>
  <c r="W66"/>
  <c r="W72"/>
  <c r="W74"/>
  <c r="W101"/>
  <c r="W96"/>
  <c r="X96"/>
  <c r="P62"/>
  <c r="P67"/>
  <c r="V67"/>
  <c r="S72"/>
  <c r="R78"/>
  <c r="P80"/>
  <c r="R86"/>
  <c r="S86"/>
  <c r="T80"/>
  <c r="T84"/>
  <c r="Q101"/>
  <c r="U101"/>
  <c r="S101"/>
  <c r="R68"/>
  <c r="U92"/>
  <c r="T94"/>
  <c r="Q100"/>
  <c r="P99"/>
  <c r="U99"/>
  <c r="V99"/>
  <c r="V96"/>
  <c r="S100"/>
  <c r="U100"/>
  <c r="T99"/>
  <c r="C68" i="11"/>
  <c r="H98" i="12"/>
  <c r="N98"/>
  <c r="R98"/>
  <c r="P59"/>
  <c r="R60"/>
  <c r="P61"/>
  <c r="Q63"/>
  <c r="P66"/>
  <c r="V66"/>
  <c r="S67"/>
  <c r="G68"/>
  <c r="K68"/>
  <c r="O68"/>
  <c r="R69"/>
  <c r="S71"/>
  <c r="P72"/>
  <c r="V72"/>
  <c r="H73"/>
  <c r="P73"/>
  <c r="V73"/>
  <c r="P74"/>
  <c r="V74"/>
  <c r="Q76"/>
  <c r="U76"/>
  <c r="Q77"/>
  <c r="U77"/>
  <c r="Q78"/>
  <c r="U78"/>
  <c r="Q79"/>
  <c r="U79"/>
  <c r="Q80"/>
  <c r="U80"/>
  <c r="Q81"/>
  <c r="U81"/>
  <c r="S82"/>
  <c r="Q83"/>
  <c r="U83"/>
  <c r="U84"/>
  <c r="Q86"/>
  <c r="Q87"/>
  <c r="Q88"/>
  <c r="Q89"/>
  <c r="U91"/>
  <c r="U93"/>
  <c r="U94"/>
  <c r="K97"/>
  <c r="S84"/>
  <c r="U89"/>
  <c r="Q95"/>
  <c r="U98"/>
  <c r="I62"/>
  <c r="R62"/>
  <c r="P63"/>
  <c r="R64"/>
  <c r="R67"/>
  <c r="R70"/>
  <c r="R71"/>
  <c r="P75"/>
  <c r="V75"/>
  <c r="P76"/>
  <c r="V76"/>
  <c r="R77"/>
  <c r="J80"/>
  <c r="J82"/>
  <c r="P83"/>
  <c r="J89"/>
  <c r="P90"/>
  <c r="R91"/>
  <c r="H92"/>
  <c r="R92"/>
  <c r="R79"/>
  <c r="V80"/>
  <c r="V82"/>
  <c r="P84"/>
  <c r="N85"/>
  <c r="P88"/>
  <c r="T92"/>
  <c r="P93"/>
  <c r="U59"/>
  <c r="Q60"/>
  <c r="U61"/>
  <c r="S68"/>
  <c r="U65"/>
  <c r="Q66"/>
  <c r="U66"/>
  <c r="S69"/>
  <c r="K75"/>
  <c r="Q72"/>
  <c r="U72"/>
  <c r="Q73"/>
  <c r="U73"/>
  <c r="Q74"/>
  <c r="U74"/>
  <c r="P78"/>
  <c r="V78"/>
  <c r="R80"/>
  <c r="R82"/>
  <c r="R84"/>
  <c r="P86"/>
  <c r="R87"/>
  <c r="L96"/>
  <c r="V95"/>
  <c r="V98"/>
  <c r="V59"/>
  <c r="V60"/>
  <c r="V61"/>
  <c r="T64"/>
  <c r="T65"/>
  <c r="T66"/>
  <c r="T74"/>
  <c r="S87"/>
  <c r="S89"/>
  <c r="S91"/>
  <c r="S93"/>
  <c r="S95"/>
  <c r="S98"/>
  <c r="V62"/>
  <c r="V63"/>
  <c r="T68"/>
  <c r="T71"/>
  <c r="T76"/>
  <c r="V89"/>
  <c r="T90"/>
  <c r="V91"/>
  <c r="V92"/>
  <c r="T93"/>
  <c r="S59"/>
  <c r="S60"/>
  <c r="S61"/>
  <c r="T78"/>
  <c r="T82"/>
  <c r="T86"/>
  <c r="T87"/>
  <c r="T88"/>
  <c r="T101"/>
  <c r="U102"/>
  <c r="V101"/>
  <c r="T102"/>
  <c r="P96"/>
  <c r="R102"/>
  <c r="U103"/>
  <c r="U96"/>
  <c r="T103"/>
  <c r="S103"/>
  <c r="T96"/>
  <c r="Q92"/>
  <c r="P100"/>
  <c r="R100"/>
  <c r="R99"/>
  <c r="V100"/>
  <c r="Q99"/>
  <c r="R59"/>
  <c r="U68"/>
  <c r="P69"/>
  <c r="Q71"/>
  <c r="U71"/>
  <c r="R73"/>
  <c r="R74"/>
  <c r="S76"/>
  <c r="S77"/>
  <c r="S78"/>
  <c r="S79"/>
  <c r="S80"/>
  <c r="S81"/>
  <c r="Q85"/>
  <c r="U86"/>
  <c r="U87"/>
  <c r="U88"/>
  <c r="Q91"/>
  <c r="Q93"/>
  <c r="Q94"/>
  <c r="V68"/>
  <c r="P70"/>
  <c r="V70"/>
  <c r="P71"/>
  <c r="V71"/>
  <c r="R75"/>
  <c r="R76"/>
  <c r="R90"/>
  <c r="P92"/>
  <c r="R94"/>
  <c r="U64"/>
  <c r="Q65"/>
  <c r="Q68"/>
  <c r="Q69"/>
  <c r="U69"/>
  <c r="S73"/>
  <c r="S74"/>
  <c r="P82"/>
  <c r="V84"/>
  <c r="T59"/>
  <c r="T60"/>
  <c r="T61"/>
  <c r="S63"/>
  <c r="S64"/>
  <c r="V65"/>
  <c r="T62"/>
  <c r="T63"/>
  <c r="T70"/>
  <c r="V94"/>
  <c r="S65"/>
  <c r="V86"/>
  <c r="V87"/>
  <c r="V88"/>
  <c r="P101"/>
  <c r="Q102"/>
  <c r="R101"/>
  <c r="P102"/>
  <c r="R96"/>
  <c r="V103"/>
  <c r="Q103"/>
  <c r="P103"/>
  <c r="H59"/>
  <c r="J60"/>
  <c r="N60"/>
  <c r="H61"/>
  <c r="L61"/>
  <c r="M63"/>
  <c r="G64"/>
  <c r="K64"/>
  <c r="O64"/>
  <c r="H66"/>
  <c r="L66"/>
  <c r="O82"/>
  <c r="G83"/>
  <c r="K83"/>
  <c r="I84"/>
  <c r="O84"/>
  <c r="G86"/>
  <c r="K86"/>
  <c r="I90"/>
  <c r="O90"/>
  <c r="L63"/>
  <c r="J64"/>
  <c r="L92"/>
  <c r="L85"/>
  <c r="N64"/>
  <c r="J78"/>
  <c r="I92"/>
  <c r="K95"/>
  <c r="L76"/>
  <c r="L77"/>
  <c r="K100"/>
  <c r="O100"/>
  <c r="L100"/>
  <c r="L84"/>
  <c r="G99"/>
  <c r="L59"/>
  <c r="H67"/>
  <c r="L67"/>
  <c r="G69"/>
  <c r="K71"/>
  <c r="G72"/>
  <c r="K72"/>
  <c r="H74"/>
  <c r="L74"/>
  <c r="H75"/>
  <c r="M76"/>
  <c r="I77"/>
  <c r="M77"/>
  <c r="I78"/>
  <c r="M78"/>
  <c r="I79"/>
  <c r="M79"/>
  <c r="I80"/>
  <c r="M80"/>
  <c r="I81"/>
  <c r="M81"/>
  <c r="I82"/>
  <c r="I85"/>
  <c r="O85"/>
  <c r="G87"/>
  <c r="K87"/>
  <c r="G88"/>
  <c r="K88"/>
  <c r="G89"/>
  <c r="K89"/>
  <c r="I91"/>
  <c r="O91"/>
  <c r="O92"/>
  <c r="I93"/>
  <c r="O93"/>
  <c r="I94"/>
  <c r="O94"/>
  <c r="G95"/>
  <c r="I98"/>
  <c r="O98"/>
  <c r="J62"/>
  <c r="N62"/>
  <c r="H63"/>
  <c r="J68"/>
  <c r="N68"/>
  <c r="J70"/>
  <c r="N70"/>
  <c r="J71"/>
  <c r="J72"/>
  <c r="L75"/>
  <c r="H76"/>
  <c r="H77"/>
  <c r="J90"/>
  <c r="J91"/>
  <c r="H93"/>
  <c r="N93"/>
  <c r="H94"/>
  <c r="G65"/>
  <c r="I65"/>
  <c r="L72"/>
  <c r="N77"/>
  <c r="H83"/>
  <c r="L88"/>
  <c r="N91"/>
  <c r="J94"/>
  <c r="G59"/>
  <c r="K59"/>
  <c r="O59"/>
  <c r="I60"/>
  <c r="M60"/>
  <c r="G61"/>
  <c r="K61"/>
  <c r="O61"/>
  <c r="K65"/>
  <c r="O65"/>
  <c r="I66"/>
  <c r="M66"/>
  <c r="I67"/>
  <c r="M67"/>
  <c r="O72"/>
  <c r="G70"/>
  <c r="K69"/>
  <c r="O69"/>
  <c r="I73"/>
  <c r="M73"/>
  <c r="I74"/>
  <c r="M74"/>
  <c r="I75"/>
  <c r="H79"/>
  <c r="N80"/>
  <c r="H81"/>
  <c r="N82"/>
  <c r="J83"/>
  <c r="J85"/>
  <c r="J87"/>
  <c r="H88"/>
  <c r="N88"/>
  <c r="J99"/>
  <c r="M82"/>
  <c r="M83"/>
  <c r="M84"/>
  <c r="M85"/>
  <c r="M86"/>
  <c r="M88"/>
  <c r="M90"/>
  <c r="M92"/>
  <c r="M94"/>
  <c r="M97"/>
  <c r="M99"/>
  <c r="L89"/>
  <c r="L91"/>
  <c r="L94"/>
  <c r="K96"/>
  <c r="O96"/>
  <c r="H101"/>
  <c r="I101"/>
  <c r="K101"/>
  <c r="I102"/>
  <c r="J101"/>
  <c r="H102"/>
  <c r="H96"/>
  <c r="N96"/>
  <c r="J102"/>
  <c r="I103"/>
  <c r="I99"/>
  <c r="H103"/>
  <c r="O103"/>
  <c r="G103"/>
  <c r="L78"/>
  <c r="L86"/>
  <c r="H100"/>
  <c r="J100"/>
  <c r="N100"/>
  <c r="H99"/>
  <c r="N99"/>
  <c r="L99"/>
  <c r="G100"/>
  <c r="K99"/>
  <c r="J59"/>
  <c r="N59"/>
  <c r="H60"/>
  <c r="L60"/>
  <c r="J61"/>
  <c r="N61"/>
  <c r="H62"/>
  <c r="K63"/>
  <c r="O63"/>
  <c r="I64"/>
  <c r="M64"/>
  <c r="J66"/>
  <c r="N66"/>
  <c r="J67"/>
  <c r="N67"/>
  <c r="I71"/>
  <c r="I72"/>
  <c r="J74"/>
  <c r="N74"/>
  <c r="J75"/>
  <c r="O76"/>
  <c r="G77"/>
  <c r="K77"/>
  <c r="O77"/>
  <c r="G78"/>
  <c r="K78"/>
  <c r="O78"/>
  <c r="G79"/>
  <c r="K79"/>
  <c r="O79"/>
  <c r="G80"/>
  <c r="K80"/>
  <c r="O80"/>
  <c r="G81"/>
  <c r="K81"/>
  <c r="O81"/>
  <c r="G82"/>
  <c r="K82"/>
  <c r="I83"/>
  <c r="O83"/>
  <c r="G84"/>
  <c r="K84"/>
  <c r="G85"/>
  <c r="K85"/>
  <c r="I86"/>
  <c r="O86"/>
  <c r="I87"/>
  <c r="O87"/>
  <c r="I88"/>
  <c r="O88"/>
  <c r="I89"/>
  <c r="O89"/>
  <c r="G90"/>
  <c r="K90"/>
  <c r="G91"/>
  <c r="K91"/>
  <c r="G92"/>
  <c r="K92"/>
  <c r="G93"/>
  <c r="K93"/>
  <c r="G94"/>
  <c r="K94"/>
  <c r="I95"/>
  <c r="O95"/>
  <c r="G98"/>
  <c r="K98"/>
  <c r="L62"/>
  <c r="J63"/>
  <c r="N63"/>
  <c r="H64"/>
  <c r="L64"/>
  <c r="H68"/>
  <c r="L68"/>
  <c r="H70"/>
  <c r="L70"/>
  <c r="H71"/>
  <c r="H72"/>
  <c r="N72"/>
  <c r="N75"/>
  <c r="J76"/>
  <c r="N76"/>
  <c r="J77"/>
  <c r="H78"/>
  <c r="H90"/>
  <c r="N90"/>
  <c r="H91"/>
  <c r="J92"/>
  <c r="J93"/>
  <c r="N94"/>
  <c r="I59"/>
  <c r="M59"/>
  <c r="G60"/>
  <c r="K60"/>
  <c r="O60"/>
  <c r="I61"/>
  <c r="M61"/>
  <c r="G62"/>
  <c r="M65"/>
  <c r="G66"/>
  <c r="K66"/>
  <c r="O66"/>
  <c r="G67"/>
  <c r="K67"/>
  <c r="O67"/>
  <c r="I69"/>
  <c r="M69"/>
  <c r="M71"/>
  <c r="G73"/>
  <c r="K73"/>
  <c r="O73"/>
  <c r="G74"/>
  <c r="K74"/>
  <c r="O74"/>
  <c r="G75"/>
  <c r="N78"/>
  <c r="J79"/>
  <c r="J81"/>
  <c r="N84"/>
  <c r="H85"/>
  <c r="N86"/>
  <c r="H87"/>
  <c r="N87"/>
  <c r="J88"/>
  <c r="L98"/>
  <c r="M87"/>
  <c r="M89"/>
  <c r="M91"/>
  <c r="M93"/>
  <c r="M95"/>
  <c r="M98"/>
  <c r="L93"/>
  <c r="L101"/>
  <c r="O101"/>
  <c r="M102"/>
  <c r="N101"/>
  <c r="L102"/>
  <c r="J96"/>
  <c r="N102"/>
  <c r="L103"/>
  <c r="M103"/>
  <c r="O99"/>
  <c r="K103"/>
  <c r="G96"/>
  <c r="M100"/>
  <c r="L83"/>
  <c r="U122" i="10"/>
  <c r="I60"/>
  <c r="I59"/>
  <c r="M61"/>
  <c r="G68"/>
  <c r="U123"/>
  <c r="G71"/>
  <c r="G62"/>
  <c r="I95"/>
  <c r="G95"/>
  <c r="C152" i="12"/>
  <c r="C63" i="10"/>
  <c r="D94" i="11"/>
  <c r="P145" i="10"/>
  <c r="X133"/>
  <c r="J89"/>
  <c r="F147" i="12"/>
  <c r="Q136" i="10"/>
  <c r="V137"/>
  <c r="D87" i="12"/>
  <c r="O63" i="10"/>
  <c r="M60"/>
  <c r="I61"/>
  <c r="I64"/>
  <c r="K73"/>
  <c r="I69"/>
  <c r="F128" i="11"/>
  <c r="N102" i="10"/>
  <c r="P155"/>
  <c r="C99" i="12"/>
  <c r="I65" i="10"/>
  <c r="M62"/>
  <c r="B91" i="11"/>
  <c r="D148" i="10"/>
  <c r="F132" i="11"/>
  <c r="I66" i="10"/>
  <c r="Q151"/>
  <c r="F96"/>
  <c r="F120"/>
  <c r="F148"/>
  <c r="H102"/>
  <c r="P143"/>
  <c r="W155"/>
  <c r="D96"/>
  <c r="C75" i="11"/>
  <c r="Q147" i="10"/>
  <c r="F76" i="11"/>
  <c r="D71" i="12"/>
  <c r="I71" i="10"/>
  <c r="K64"/>
  <c r="B129" i="11"/>
  <c r="X137" i="10"/>
  <c r="M64"/>
  <c r="F66" i="12"/>
  <c r="S123" i="10"/>
  <c r="J95"/>
  <c r="D72" i="12"/>
  <c r="U121" i="10"/>
  <c r="Q134"/>
  <c r="F124"/>
  <c r="K60"/>
  <c r="U147"/>
  <c r="G101"/>
  <c r="G75"/>
  <c r="B115" i="11"/>
  <c r="C74" i="10"/>
  <c r="B141" i="11"/>
  <c r="C75" i="10"/>
  <c r="D96" i="11"/>
  <c r="B148" i="12"/>
  <c r="D80"/>
  <c r="G76" i="10"/>
  <c r="W151"/>
  <c r="G102"/>
  <c r="C119"/>
  <c r="C155"/>
  <c r="C115"/>
  <c r="C62"/>
  <c r="S130"/>
  <c r="U146"/>
  <c r="B133" i="11"/>
  <c r="S173" i="12"/>
  <c r="F152" i="10"/>
  <c r="M173" i="11"/>
  <c r="C155" i="12"/>
  <c r="E134" i="11"/>
  <c r="F140"/>
  <c r="G70" i="10"/>
  <c r="D140" i="12"/>
  <c r="F88" i="11"/>
  <c r="E94"/>
  <c r="J86" i="10"/>
  <c r="F97" i="12"/>
  <c r="D88"/>
  <c r="B70" i="11"/>
  <c r="B62"/>
  <c r="F154" i="12"/>
  <c r="S126" i="10"/>
  <c r="U125"/>
  <c r="U154"/>
  <c r="U150"/>
  <c r="U142"/>
  <c r="D85"/>
  <c r="B64" i="11"/>
  <c r="F150" i="12"/>
  <c r="F130" i="11"/>
  <c r="C83"/>
  <c r="F132" i="12"/>
  <c r="U130" i="10"/>
  <c r="D82" i="11"/>
  <c r="Q122" i="10"/>
  <c r="O70"/>
  <c r="M75"/>
  <c r="K76"/>
  <c r="I93"/>
  <c r="M59"/>
  <c r="E153"/>
  <c r="E66" i="11"/>
  <c r="I94" i="10"/>
  <c r="B61" i="11"/>
  <c r="O91" i="10"/>
  <c r="O90"/>
  <c r="E126"/>
  <c r="F78" i="11"/>
  <c r="D64"/>
  <c r="E136"/>
  <c r="C88" i="10"/>
  <c r="C145"/>
  <c r="F118" i="11"/>
  <c r="E70" i="10"/>
  <c r="C141"/>
  <c r="E84" i="11"/>
  <c r="G85" i="10"/>
  <c r="C98" i="12"/>
  <c r="D153"/>
  <c r="O69" i="10"/>
  <c r="P140"/>
  <c r="E69" i="12"/>
  <c r="O82" i="10"/>
  <c r="O68"/>
  <c r="B117" i="11"/>
  <c r="P131" i="10"/>
  <c r="G81"/>
  <c r="B117"/>
  <c r="B64"/>
  <c r="K91"/>
  <c r="O76"/>
  <c r="N87"/>
  <c r="Q121"/>
  <c r="B121" i="11"/>
  <c r="E84" i="10"/>
  <c r="I166"/>
  <c r="M167"/>
  <c r="O167"/>
  <c r="S132"/>
  <c r="W169"/>
  <c r="D126" i="11"/>
  <c r="S128" i="10"/>
  <c r="K167"/>
  <c r="B102" i="11"/>
  <c r="K68" i="10"/>
  <c r="G84"/>
  <c r="K84"/>
  <c r="U144"/>
  <c r="E73" i="12"/>
  <c r="D89"/>
  <c r="K66" i="10"/>
  <c r="O93"/>
  <c r="Q117"/>
  <c r="B125" i="11"/>
  <c r="Q125" i="10"/>
  <c r="B96" i="12"/>
  <c r="B143"/>
  <c r="B80"/>
  <c r="O166" i="10"/>
  <c r="S167"/>
  <c r="I70"/>
  <c r="U165"/>
  <c r="S134"/>
  <c r="M68"/>
  <c r="U136"/>
  <c r="K90"/>
  <c r="B144"/>
  <c r="B77"/>
  <c r="M76"/>
  <c r="S173"/>
  <c r="C102"/>
  <c r="U116"/>
  <c r="D101" i="11"/>
  <c r="D100"/>
  <c r="D59"/>
  <c r="D115"/>
  <c r="E60"/>
  <c r="E61"/>
  <c r="D103" i="12"/>
  <c r="D102"/>
  <c r="F73"/>
  <c r="F126"/>
  <c r="K63" i="10"/>
  <c r="K165"/>
  <c r="U151"/>
  <c r="M71"/>
  <c r="W171"/>
  <c r="W165"/>
  <c r="W170"/>
  <c r="M66"/>
  <c r="I77"/>
  <c r="I76"/>
  <c r="O65"/>
  <c r="G59"/>
  <c r="I63"/>
  <c r="I165"/>
  <c r="M65"/>
  <c r="U166"/>
  <c r="Q123"/>
  <c r="Q167"/>
  <c r="S168"/>
  <c r="E72" i="12"/>
  <c r="E125"/>
  <c r="F91" i="11"/>
  <c r="F143"/>
  <c r="I72" i="10"/>
  <c r="I73"/>
  <c r="O75"/>
  <c r="K78"/>
  <c r="K77"/>
  <c r="S173" i="11"/>
  <c r="C148"/>
  <c r="C95"/>
  <c r="B156" i="10"/>
  <c r="B99"/>
  <c r="B100"/>
  <c r="U156"/>
  <c r="G64"/>
  <c r="E95"/>
  <c r="E151"/>
  <c r="O74"/>
  <c r="O168"/>
  <c r="D116" i="12"/>
  <c r="D118"/>
  <c r="B70"/>
  <c r="D79"/>
  <c r="K71" i="10"/>
  <c r="X141"/>
  <c r="Q168"/>
  <c r="M173"/>
  <c r="G173" i="11"/>
  <c r="I67" i="10"/>
  <c r="U132"/>
  <c r="B155" i="12"/>
  <c r="W167" i="10"/>
  <c r="G65"/>
  <c r="O173"/>
  <c r="U128"/>
  <c r="G63"/>
  <c r="G66"/>
  <c r="U167"/>
  <c r="Q150"/>
  <c r="M165"/>
  <c r="C101"/>
  <c r="Q173" i="12"/>
  <c r="I75" i="10"/>
  <c r="G73"/>
  <c r="S166"/>
  <c r="M166"/>
  <c r="E146" i="11"/>
  <c r="K173"/>
  <c r="U120" i="10"/>
  <c r="W168"/>
  <c r="F134" i="11"/>
  <c r="M72" i="10"/>
  <c r="G98"/>
  <c r="Q173" i="11"/>
  <c r="E77" i="12"/>
  <c r="C83" i="10"/>
  <c r="F100"/>
  <c r="L69"/>
  <c r="B88"/>
  <c r="D126"/>
  <c r="E115"/>
  <c r="X155"/>
  <c r="F64" i="11"/>
  <c r="B68"/>
  <c r="F72"/>
  <c r="B75"/>
  <c r="C135" i="10"/>
  <c r="F82" i="11"/>
  <c r="B87" i="10"/>
  <c r="H80"/>
  <c r="D74"/>
  <c r="S138"/>
  <c r="Q146"/>
  <c r="S165"/>
  <c r="G69"/>
  <c r="O84"/>
  <c r="W168" i="11"/>
  <c r="Q138" i="10"/>
  <c r="B144" i="11"/>
  <c r="G72" i="10"/>
  <c r="E79" i="11"/>
  <c r="F137"/>
  <c r="F90" i="12"/>
  <c r="F91"/>
  <c r="O61" i="10"/>
  <c r="I68"/>
  <c r="O66"/>
  <c r="K59"/>
  <c r="U117"/>
  <c r="S133"/>
  <c r="P135"/>
  <c r="U129"/>
  <c r="O81"/>
  <c r="K80"/>
  <c r="I82"/>
  <c r="F71"/>
  <c r="F72"/>
  <c r="B73" i="11"/>
  <c r="E140" i="10"/>
  <c r="E85"/>
  <c r="V165" i="11"/>
  <c r="E61" i="10"/>
  <c r="E68"/>
  <c r="D127"/>
  <c r="E60"/>
  <c r="C139"/>
  <c r="O64"/>
  <c r="G167"/>
  <c r="H88"/>
  <c r="Q129"/>
  <c r="P141"/>
  <c r="G67"/>
  <c r="M70"/>
  <c r="Q127"/>
  <c r="O71"/>
  <c r="Q130"/>
  <c r="M74"/>
  <c r="F127" i="12"/>
  <c r="O73" i="10"/>
  <c r="O92"/>
  <c r="B127" i="11"/>
  <c r="I62" i="10"/>
  <c r="I78"/>
  <c r="U173" i="12"/>
  <c r="D61"/>
  <c r="C130"/>
  <c r="F139"/>
  <c r="D154"/>
  <c r="B71"/>
  <c r="B128"/>
  <c r="B91"/>
  <c r="M173"/>
  <c r="K70" i="10"/>
  <c r="U134"/>
  <c r="G165"/>
  <c r="Q119"/>
  <c r="M67"/>
  <c r="U124"/>
  <c r="G74"/>
  <c r="G91"/>
  <c r="G92"/>
  <c r="R137"/>
  <c r="F122" i="11"/>
  <c r="C84"/>
  <c r="D95"/>
  <c r="I168" i="10"/>
  <c r="U168"/>
  <c r="G168"/>
  <c r="J88"/>
  <c r="N88"/>
  <c r="I91"/>
  <c r="K94"/>
  <c r="K75"/>
  <c r="M77"/>
  <c r="W172"/>
  <c r="S125"/>
  <c r="O173" i="11"/>
  <c r="O77" i="10"/>
  <c r="K168"/>
  <c r="G166"/>
  <c r="O97"/>
  <c r="K166"/>
  <c r="M168"/>
  <c r="E90" i="11"/>
  <c r="U152" i="10"/>
  <c r="C139" i="11"/>
  <c r="O165" i="10"/>
  <c r="I167"/>
  <c r="Q165"/>
  <c r="D121" i="11"/>
  <c r="F85"/>
  <c r="B88"/>
  <c r="K65" i="10"/>
  <c r="G93"/>
  <c r="R141"/>
  <c r="E89" i="11"/>
  <c r="O59" i="10"/>
  <c r="W173" i="11"/>
  <c r="F90"/>
  <c r="C82"/>
  <c r="E155"/>
  <c r="G78" i="10"/>
  <c r="W166"/>
  <c r="Q128"/>
  <c r="K69"/>
  <c r="Q115"/>
  <c r="K62"/>
  <c r="K93"/>
  <c r="Q132"/>
  <c r="M69"/>
  <c r="U126"/>
  <c r="K74"/>
  <c r="F143" i="12"/>
  <c r="Q166" i="10"/>
  <c r="U118"/>
  <c r="F102" i="11"/>
  <c r="I173"/>
  <c r="O102" i="10"/>
  <c r="G97"/>
  <c r="D69" i="11"/>
  <c r="B70" i="10"/>
  <c r="F63" i="11"/>
  <c r="E78" i="12"/>
  <c r="B151" i="11"/>
  <c r="R133" i="10"/>
  <c r="I80"/>
  <c r="N80"/>
  <c r="U143"/>
  <c r="D147" i="11"/>
  <c r="R131" i="10"/>
  <c r="B59" i="12"/>
  <c r="B127"/>
  <c r="D86"/>
  <c r="B139"/>
  <c r="U115" i="10"/>
  <c r="U127"/>
  <c r="D97" i="12"/>
  <c r="U119" i="10"/>
  <c r="P137"/>
  <c r="F126" i="11"/>
  <c r="Q126" i="10"/>
  <c r="P139"/>
  <c r="F62"/>
  <c r="E67"/>
  <c r="D134" i="11"/>
  <c r="D138"/>
  <c r="E148" i="10"/>
  <c r="V131"/>
  <c r="H87"/>
  <c r="R143"/>
  <c r="M172" i="11"/>
  <c r="R139" i="10"/>
  <c r="B129"/>
  <c r="B133"/>
  <c r="B81" i="11"/>
  <c r="S165"/>
  <c r="D86" i="10"/>
  <c r="F74" i="11"/>
  <c r="O72" i="10"/>
  <c r="I92"/>
  <c r="B86" i="12"/>
  <c r="B90"/>
  <c r="G61" i="10"/>
  <c r="K72"/>
  <c r="S136"/>
  <c r="M73"/>
  <c r="I74"/>
  <c r="D90" i="11"/>
  <c r="D87" i="10"/>
  <c r="B137"/>
  <c r="E138"/>
  <c r="D125"/>
  <c r="J102"/>
  <c r="F153" i="12"/>
  <c r="D84" i="11"/>
  <c r="J81" i="10"/>
  <c r="N84"/>
  <c r="S172"/>
  <c r="N89"/>
  <c r="X143"/>
  <c r="R144"/>
  <c r="X145"/>
  <c r="F87" i="11"/>
  <c r="N78" i="10"/>
  <c r="U131"/>
  <c r="K89"/>
  <c r="E139"/>
  <c r="K67"/>
  <c r="N100"/>
  <c r="D153"/>
  <c r="E136"/>
  <c r="W173" i="12"/>
  <c r="X123" i="10"/>
  <c r="K173" i="12"/>
  <c r="F69" i="11"/>
  <c r="I102" i="10"/>
  <c r="F141" i="11"/>
  <c r="B87"/>
  <c r="B63"/>
  <c r="E74"/>
  <c r="E131"/>
  <c r="W165"/>
  <c r="B82"/>
  <c r="I81" i="10"/>
  <c r="I90"/>
  <c r="O94"/>
  <c r="S129"/>
  <c r="N79"/>
  <c r="B87" i="12"/>
  <c r="B101"/>
  <c r="D136"/>
  <c r="C144"/>
  <c r="C134"/>
  <c r="X130" i="10"/>
  <c r="C118" i="12"/>
  <c r="C100" i="10"/>
  <c r="C156"/>
  <c r="F100" i="11"/>
  <c r="F156"/>
  <c r="C147" i="10"/>
  <c r="K100"/>
  <c r="P156"/>
  <c r="W156"/>
  <c r="B155"/>
  <c r="B103"/>
  <c r="E155"/>
  <c r="E103"/>
  <c r="U155"/>
  <c r="B147" i="12"/>
  <c r="C61"/>
  <c r="F62"/>
  <c r="B81"/>
  <c r="M172"/>
  <c r="D116" i="11"/>
  <c r="E137" i="10"/>
  <c r="B120"/>
  <c r="E97" i="11"/>
  <c r="E96"/>
  <c r="I101" i="10"/>
  <c r="B116"/>
  <c r="E120"/>
  <c r="F118"/>
  <c r="D131"/>
  <c r="E79"/>
  <c r="E83"/>
  <c r="E145"/>
  <c r="C143" i="11"/>
  <c r="E93" i="10"/>
  <c r="X119"/>
  <c r="C90"/>
  <c r="F59"/>
  <c r="B95" i="11"/>
  <c r="E92"/>
  <c r="B80" i="10"/>
  <c r="D128" i="12"/>
  <c r="D165" i="11"/>
  <c r="B152"/>
  <c r="C69" i="10"/>
  <c r="B59" i="11"/>
  <c r="M172" i="10"/>
  <c r="J70"/>
  <c r="D120" i="11"/>
  <c r="R155" i="10"/>
  <c r="P125"/>
  <c r="V130"/>
  <c r="T171"/>
  <c r="W167" i="11"/>
  <c r="W170"/>
  <c r="W166"/>
  <c r="U172" i="12"/>
  <c r="Q172"/>
  <c r="N68" i="10"/>
  <c r="F136" i="12"/>
  <c r="L79" i="10"/>
  <c r="J94"/>
  <c r="D98" i="12"/>
  <c r="D65" i="10"/>
  <c r="H68"/>
  <c r="X127"/>
  <c r="P151"/>
  <c r="E152"/>
  <c r="R126"/>
  <c r="B118" i="12"/>
  <c r="F75" i="11"/>
  <c r="W171"/>
  <c r="F61" i="12"/>
  <c r="O78" i="10"/>
  <c r="W172" i="11"/>
  <c r="W169"/>
  <c r="H90" i="10"/>
  <c r="H98"/>
  <c r="B63"/>
  <c r="F60" i="12"/>
  <c r="F129" i="10"/>
  <c r="I167" i="12"/>
  <c r="B138" i="11"/>
  <c r="T169"/>
  <c r="W171" i="12"/>
  <c r="T168" i="10"/>
  <c r="J71"/>
  <c r="E117"/>
  <c r="X129"/>
  <c r="B140" i="11"/>
  <c r="I170"/>
  <c r="S171"/>
  <c r="F136" i="10"/>
  <c r="C78" i="12"/>
  <c r="D131"/>
  <c r="B125" i="10"/>
  <c r="F116" i="11"/>
  <c r="S166"/>
  <c r="H91" i="10"/>
  <c r="C61" i="11"/>
  <c r="B86"/>
  <c r="O171"/>
  <c r="B72" i="10"/>
  <c r="R146"/>
  <c r="N168" i="11"/>
  <c r="U169" i="12"/>
  <c r="F127" i="11"/>
  <c r="C67" i="10"/>
  <c r="E65"/>
  <c r="F151" i="12"/>
  <c r="C59"/>
  <c r="F141" i="10"/>
  <c r="G170" i="11"/>
  <c r="R122" i="10"/>
  <c r="E99"/>
  <c r="G172" i="11"/>
  <c r="B83"/>
  <c r="B84"/>
  <c r="D119" i="12"/>
  <c r="C68"/>
  <c r="F60" i="11"/>
  <c r="N75" i="10"/>
  <c r="X125"/>
  <c r="K79"/>
  <c r="E100"/>
  <c r="Q171" i="11"/>
  <c r="B74" i="10"/>
  <c r="J90"/>
  <c r="F60"/>
  <c r="H167" i="11"/>
  <c r="C147" i="12"/>
  <c r="L70" i="10"/>
  <c r="D151" i="12"/>
  <c r="H75" i="10"/>
  <c r="D117"/>
  <c r="B73" i="12"/>
  <c r="R152" i="10"/>
  <c r="C118" i="11"/>
  <c r="C67"/>
  <c r="C60" i="12"/>
  <c r="E91"/>
  <c r="B142" i="11"/>
  <c r="F67" i="12"/>
  <c r="L67" i="10"/>
  <c r="L171"/>
  <c r="F75" i="12"/>
  <c r="D85" i="11"/>
  <c r="C93" i="12"/>
  <c r="B62"/>
  <c r="H71" i="10"/>
  <c r="P168" i="11"/>
  <c r="L68" i="10"/>
  <c r="J172"/>
  <c r="O169" i="11"/>
  <c r="U138" i="10"/>
  <c r="B115"/>
  <c r="T169"/>
  <c r="Q172" i="11"/>
  <c r="B95" i="12"/>
  <c r="B94"/>
  <c r="C122"/>
  <c r="N91" i="10"/>
  <c r="U171" i="12"/>
  <c r="M167"/>
  <c r="S170" i="11"/>
  <c r="B151" i="12"/>
  <c r="B85" i="11"/>
  <c r="C149" i="10"/>
  <c r="F148" i="12"/>
  <c r="D92" i="10"/>
  <c r="S171"/>
  <c r="K169" i="12"/>
  <c r="J171" i="10"/>
  <c r="J91"/>
  <c r="G171" i="11"/>
  <c r="B74"/>
  <c r="D67" i="12"/>
  <c r="B63"/>
  <c r="B61" i="10"/>
  <c r="B61" i="12"/>
  <c r="B170" i="11"/>
  <c r="N69" i="10"/>
  <c r="X124"/>
  <c r="O80"/>
  <c r="U172" i="11"/>
  <c r="E154" i="12"/>
  <c r="N73" i="10"/>
  <c r="C153" i="12"/>
  <c r="V166" i="11"/>
  <c r="F61"/>
  <c r="C60" i="10"/>
  <c r="V172" i="12"/>
  <c r="N166" i="11"/>
  <c r="R147" i="10"/>
  <c r="K83"/>
  <c r="R167"/>
  <c r="G169"/>
  <c r="R173"/>
  <c r="P147"/>
  <c r="R167" i="11"/>
  <c r="X136" i="10"/>
  <c r="T167" i="11"/>
  <c r="F153" i="10"/>
  <c r="U171" i="11"/>
  <c r="W166" i="12"/>
  <c r="W165"/>
  <c r="W172"/>
  <c r="W169"/>
  <c r="C86" i="10"/>
  <c r="C153" i="11"/>
  <c r="F70" i="10"/>
  <c r="W168" i="12"/>
  <c r="D172"/>
  <c r="F155"/>
  <c r="E122" i="10"/>
  <c r="D145" i="12"/>
  <c r="F131" i="11"/>
  <c r="L172" i="12"/>
  <c r="M171" i="10"/>
  <c r="K87"/>
  <c r="C116" i="12"/>
  <c r="E102" i="11"/>
  <c r="B102" i="10"/>
  <c r="E167" i="11"/>
  <c r="P166" i="12"/>
  <c r="H171" i="10"/>
  <c r="L166" i="11"/>
  <c r="H168" i="10"/>
  <c r="V168" i="11"/>
  <c r="P171"/>
  <c r="F76" i="10"/>
  <c r="H84"/>
  <c r="L167"/>
  <c r="X168"/>
  <c r="U170" i="12"/>
  <c r="L173" i="11"/>
  <c r="Q170" i="10"/>
  <c r="H85"/>
  <c r="J92"/>
  <c r="K165" i="11"/>
  <c r="N90" i="10"/>
  <c r="R170"/>
  <c r="B60" i="12"/>
  <c r="I171"/>
  <c r="D78" i="11"/>
  <c r="X131" i="10"/>
  <c r="Q142"/>
  <c r="I166" i="12"/>
  <c r="B67" i="11"/>
  <c r="D153"/>
  <c r="T168"/>
  <c r="B115" i="12"/>
  <c r="D132"/>
  <c r="R135" i="10"/>
  <c r="L78"/>
  <c r="C100" i="12"/>
  <c r="T170" i="11"/>
  <c r="W167" i="12"/>
  <c r="W170"/>
  <c r="F79"/>
  <c r="B93" i="10"/>
  <c r="F125"/>
  <c r="F133"/>
  <c r="R153"/>
  <c r="F123"/>
  <c r="E70" i="12"/>
  <c r="D77" i="10"/>
  <c r="D133"/>
  <c r="F80" i="12"/>
  <c r="B146" i="10"/>
  <c r="C143"/>
  <c r="N92"/>
  <c r="P171" i="12"/>
  <c r="H165"/>
  <c r="X167" i="10"/>
  <c r="P167"/>
  <c r="X121"/>
  <c r="J72"/>
  <c r="X170"/>
  <c r="I169"/>
  <c r="Q131"/>
  <c r="I170" i="12"/>
  <c r="S169"/>
  <c r="P136" i="10"/>
  <c r="K172"/>
  <c r="J93"/>
  <c r="C148" i="12"/>
  <c r="P142" i="10"/>
  <c r="R148"/>
  <c r="U133"/>
  <c r="R165" i="11"/>
  <c r="P167"/>
  <c r="P154" i="10"/>
  <c r="X117"/>
  <c r="P119"/>
  <c r="H70"/>
  <c r="H72"/>
  <c r="L77"/>
  <c r="K170"/>
  <c r="D62" i="11"/>
  <c r="E149"/>
  <c r="E93"/>
  <c r="U167" i="12"/>
  <c r="D66"/>
  <c r="B122"/>
  <c r="E70" i="11"/>
  <c r="B72" i="12"/>
  <c r="E153"/>
  <c r="E119"/>
  <c r="D146" i="11"/>
  <c r="S169" i="10"/>
  <c r="C59" i="11"/>
  <c r="E67" i="12"/>
  <c r="X149" i="10"/>
  <c r="Q167" i="12"/>
  <c r="C61" i="10"/>
  <c r="C101" i="11"/>
  <c r="F59" i="12"/>
  <c r="F116"/>
  <c r="F117"/>
  <c r="C118" i="10"/>
  <c r="B119" i="12"/>
  <c r="D76"/>
  <c r="B76"/>
  <c r="F140"/>
  <c r="C87" i="10"/>
  <c r="B91"/>
  <c r="S166" i="12"/>
  <c r="K172"/>
  <c r="N169" i="11"/>
  <c r="L75" i="10"/>
  <c r="J83"/>
  <c r="P171"/>
  <c r="U139"/>
  <c r="H96"/>
  <c r="C95"/>
  <c r="T173"/>
  <c r="F122" i="12"/>
  <c r="E121"/>
  <c r="E83"/>
  <c r="V169"/>
  <c r="H166" i="10"/>
  <c r="L167" i="12"/>
  <c r="P172" i="11"/>
  <c r="C141" i="12"/>
  <c r="J168"/>
  <c r="F123" i="11"/>
  <c r="H173"/>
  <c r="D75" i="12"/>
  <c r="E129"/>
  <c r="F98"/>
  <c r="E152" i="11"/>
  <c r="C63"/>
  <c r="D147" i="12"/>
  <c r="X170"/>
  <c r="C169" i="11"/>
  <c r="H81" i="10"/>
  <c r="F152" i="11"/>
  <c r="B117" i="12"/>
  <c r="C72"/>
  <c r="D168" i="10"/>
  <c r="D82"/>
  <c r="Q165" i="12"/>
  <c r="M166" i="11"/>
  <c r="Q168"/>
  <c r="V165" i="12"/>
  <c r="J166" i="10"/>
  <c r="J64"/>
  <c r="N70"/>
  <c r="R167" i="12"/>
  <c r="B81" i="10"/>
  <c r="B134"/>
  <c r="C170" i="11"/>
  <c r="C86"/>
  <c r="D141" i="10"/>
  <c r="D89"/>
  <c r="F99" i="11"/>
  <c r="C146" i="12"/>
  <c r="D155" i="11"/>
  <c r="D102" i="10"/>
  <c r="C120" i="11"/>
  <c r="F96"/>
  <c r="V168" i="12"/>
  <c r="G169" i="11"/>
  <c r="S169"/>
  <c r="B66" i="12"/>
  <c r="C172"/>
  <c r="C125"/>
  <c r="K167"/>
  <c r="E148"/>
  <c r="D74"/>
  <c r="B166" i="10"/>
  <c r="H171" i="11"/>
  <c r="L171"/>
  <c r="G168"/>
  <c r="N172" i="12"/>
  <c r="N172" i="10"/>
  <c r="X171" i="12"/>
  <c r="B123"/>
  <c r="C131" i="10"/>
  <c r="H170" i="12"/>
  <c r="R151" i="10"/>
  <c r="D71" i="11"/>
  <c r="J170" i="10"/>
  <c r="G82"/>
  <c r="F171" i="11"/>
  <c r="O170" i="10"/>
  <c r="G83"/>
  <c r="U172"/>
  <c r="I79"/>
  <c r="C80" i="11"/>
  <c r="X115" i="10"/>
  <c r="V133"/>
  <c r="I87"/>
  <c r="O83"/>
  <c r="J82"/>
  <c r="F71" i="11"/>
  <c r="U140" i="10"/>
  <c r="N81"/>
  <c r="J100"/>
  <c r="D147"/>
  <c r="D143"/>
  <c r="C132" i="11"/>
  <c r="C136"/>
  <c r="H169" i="12"/>
  <c r="L66" i="10"/>
  <c r="X132"/>
  <c r="X128"/>
  <c r="P133"/>
  <c r="P129"/>
  <c r="R134"/>
  <c r="R130"/>
  <c r="G80"/>
  <c r="M81"/>
  <c r="K82"/>
  <c r="K81"/>
  <c r="I84"/>
  <c r="I83"/>
  <c r="X138"/>
  <c r="Q140"/>
  <c r="Q144"/>
  <c r="U145"/>
  <c r="G90"/>
  <c r="H89"/>
  <c r="T172" i="11"/>
  <c r="T166"/>
  <c r="Q143" i="10"/>
  <c r="Q171"/>
  <c r="K171" i="11"/>
  <c r="O172"/>
  <c r="D132" i="10"/>
  <c r="N71"/>
  <c r="V168"/>
  <c r="H170"/>
  <c r="G170"/>
  <c r="X150"/>
  <c r="H165" i="11"/>
  <c r="L168"/>
  <c r="X168"/>
  <c r="H97" i="10"/>
  <c r="B132"/>
  <c r="E82" i="12"/>
  <c r="E137"/>
  <c r="E138"/>
  <c r="F88" i="10"/>
  <c r="E88"/>
  <c r="E142"/>
  <c r="E144"/>
  <c r="F145"/>
  <c r="J172" i="11"/>
  <c r="T172" i="10"/>
  <c r="J59"/>
  <c r="H67"/>
  <c r="R138"/>
  <c r="D92" i="11"/>
  <c r="G167"/>
  <c r="D73" i="10"/>
  <c r="C69" i="12"/>
  <c r="G96" i="10"/>
  <c r="K168" i="12"/>
  <c r="E119" i="10"/>
  <c r="B73"/>
  <c r="C66"/>
  <c r="C87" i="11"/>
  <c r="C126" i="12"/>
  <c r="F122" i="10"/>
  <c r="N96"/>
  <c r="W173"/>
  <c r="I99"/>
  <c r="C65"/>
  <c r="B92"/>
  <c r="B130" i="11"/>
  <c r="F169" i="12"/>
  <c r="P173"/>
  <c r="B165" i="10"/>
  <c r="G168" i="12"/>
  <c r="F167"/>
  <c r="C166" i="11"/>
  <c r="C165" i="12"/>
  <c r="D165" i="10"/>
  <c r="C75" i="12"/>
  <c r="V170" i="11"/>
  <c r="X172" i="10"/>
  <c r="V129"/>
  <c r="H77"/>
  <c r="N77"/>
  <c r="L172"/>
  <c r="C69" i="11"/>
  <c r="E75" i="10"/>
  <c r="F168"/>
  <c r="B169"/>
  <c r="C86" i="12"/>
  <c r="H168"/>
  <c r="J167" i="10"/>
  <c r="L168" i="12"/>
  <c r="Q169" i="10"/>
  <c r="G169" i="12"/>
  <c r="Q135" i="10"/>
  <c r="S170" i="12"/>
  <c r="P170"/>
  <c r="G171"/>
  <c r="N94" i="10"/>
  <c r="J173"/>
  <c r="N173"/>
  <c r="P165" i="11"/>
  <c r="N165"/>
  <c r="X165"/>
  <c r="R166"/>
  <c r="X166"/>
  <c r="M165"/>
  <c r="P173" i="10"/>
  <c r="D171" i="12"/>
  <c r="T165" i="10"/>
  <c r="X147"/>
  <c r="I169" i="12"/>
  <c r="P121" i="10"/>
  <c r="U135"/>
  <c r="C77" i="12"/>
  <c r="J168" i="11"/>
  <c r="H168"/>
  <c r="M170"/>
  <c r="U170"/>
  <c r="G171" i="10"/>
  <c r="K172" i="11"/>
  <c r="P152" i="10"/>
  <c r="H76"/>
  <c r="D155" i="12"/>
  <c r="L165" i="11"/>
  <c r="D142" i="10"/>
  <c r="E120" i="12"/>
  <c r="B126" i="11"/>
  <c r="H78" i="10"/>
  <c r="F128"/>
  <c r="D167" i="11"/>
  <c r="O169" i="10"/>
  <c r="E71" i="12"/>
  <c r="U169" i="11"/>
  <c r="C151" i="12"/>
  <c r="C171" i="10"/>
  <c r="J165" i="12"/>
  <c r="N169" i="10"/>
  <c r="C166"/>
  <c r="P167" i="12"/>
  <c r="X140" i="10"/>
  <c r="R172" i="12"/>
  <c r="J173"/>
  <c r="C171"/>
  <c r="N171"/>
  <c r="R170"/>
  <c r="R169" i="10"/>
  <c r="R140"/>
  <c r="K170" i="12"/>
  <c r="Q167" i="11"/>
  <c r="S167"/>
  <c r="U168"/>
  <c r="C153" i="10"/>
  <c r="L71"/>
  <c r="J167" i="11"/>
  <c r="J66" i="10"/>
  <c r="H166" i="11"/>
  <c r="Q165"/>
  <c r="P172" i="12"/>
  <c r="R173"/>
  <c r="M171"/>
  <c r="C87"/>
  <c r="D173" i="10"/>
  <c r="G165" i="12"/>
  <c r="D83" i="11"/>
  <c r="K171" i="12"/>
  <c r="U173" i="10"/>
  <c r="S165" i="12"/>
  <c r="B149" i="11"/>
  <c r="E91"/>
  <c r="H79" i="10"/>
  <c r="B122"/>
  <c r="D62" i="12"/>
  <c r="N167" i="11"/>
  <c r="I168" i="12"/>
  <c r="M166"/>
  <c r="K170" i="11"/>
  <c r="X171"/>
  <c r="Q170"/>
  <c r="R166" i="10"/>
  <c r="D68" i="11"/>
  <c r="L74" i="10"/>
  <c r="N65"/>
  <c r="O87"/>
  <c r="K101"/>
  <c r="O170" i="11"/>
  <c r="F101" i="12"/>
  <c r="K169" i="10"/>
  <c r="P170"/>
  <c r="P169"/>
  <c r="R172" i="11"/>
  <c r="J85" i="10"/>
  <c r="V167" i="11"/>
  <c r="E68"/>
  <c r="E91" i="10"/>
  <c r="C76" i="12"/>
  <c r="C65" i="11"/>
  <c r="C120" i="12"/>
  <c r="X146" i="10"/>
  <c r="J80"/>
  <c r="E72" i="11"/>
  <c r="D121" i="10"/>
  <c r="T170" i="12"/>
  <c r="R127" i="10"/>
  <c r="H74"/>
  <c r="U169"/>
  <c r="L170"/>
  <c r="V171" i="11"/>
  <c r="C134" i="10"/>
  <c r="C138" i="12"/>
  <c r="B86" i="10"/>
  <c r="D172" i="11"/>
  <c r="E145" i="12"/>
  <c r="B145"/>
  <c r="X170" i="11"/>
  <c r="X172" i="12"/>
  <c r="N59" i="10"/>
  <c r="R121"/>
  <c r="X122"/>
  <c r="M170"/>
  <c r="V138"/>
  <c r="L173"/>
  <c r="F167"/>
  <c r="J166" i="12"/>
  <c r="P124" i="10"/>
  <c r="F155" i="11"/>
  <c r="E167" i="12"/>
  <c r="E145" i="11"/>
  <c r="E86" i="10"/>
  <c r="B167"/>
  <c r="K166" i="12"/>
  <c r="C70" i="11"/>
  <c r="E166" i="12"/>
  <c r="W152" i="10"/>
  <c r="C128" i="12"/>
  <c r="F102" i="10"/>
  <c r="F61"/>
  <c r="E117" i="12"/>
  <c r="L169" i="10"/>
  <c r="D79" i="11"/>
  <c r="K102" i="10"/>
  <c r="M168" i="12"/>
  <c r="B76" i="10"/>
  <c r="E147" i="11"/>
  <c r="B69" i="10"/>
  <c r="F67"/>
  <c r="E63" i="12"/>
  <c r="S167"/>
  <c r="X173"/>
  <c r="K168" i="11"/>
  <c r="R169" i="12"/>
  <c r="D127"/>
  <c r="B149"/>
  <c r="I165"/>
  <c r="B142" i="10"/>
  <c r="T173" i="12"/>
  <c r="B89" i="11"/>
  <c r="E123" i="12"/>
  <c r="B169" i="11"/>
  <c r="E171" i="10"/>
  <c r="D122" i="12"/>
  <c r="F83"/>
  <c r="B75"/>
  <c r="N169"/>
  <c r="B143" i="11"/>
  <c r="U165" i="12"/>
  <c r="U166"/>
  <c r="U167" i="11"/>
  <c r="N170"/>
  <c r="B65"/>
  <c r="V127" i="10"/>
  <c r="X172" i="11"/>
  <c r="L64" i="10"/>
  <c r="D142" i="11"/>
  <c r="C166" i="12"/>
  <c r="C168" i="11"/>
  <c r="X166" i="10"/>
  <c r="H167" i="12"/>
  <c r="R125" i="10"/>
  <c r="J165" i="11"/>
  <c r="C150" i="10"/>
  <c r="F165"/>
  <c r="B66"/>
  <c r="B167" i="12"/>
  <c r="C129" i="10"/>
  <c r="F78" i="12"/>
  <c r="F138" i="10"/>
  <c r="C143" i="12"/>
  <c r="E172" i="10"/>
  <c r="J169" i="12"/>
  <c r="N165"/>
  <c r="P166" i="10"/>
  <c r="N166" i="12"/>
  <c r="J167"/>
  <c r="J168" i="10"/>
  <c r="G170" i="12"/>
  <c r="Q171"/>
  <c r="V171" i="10"/>
  <c r="H172"/>
  <c r="V172" i="11"/>
  <c r="E87" i="12"/>
  <c r="E102" i="10"/>
  <c r="E154"/>
  <c r="B152"/>
  <c r="B148"/>
  <c r="B134" i="12"/>
  <c r="B130"/>
  <c r="F83" i="10"/>
  <c r="F139"/>
  <c r="R171" i="12"/>
  <c r="L165"/>
  <c r="P122" i="10"/>
  <c r="H69"/>
  <c r="P127"/>
  <c r="J75"/>
  <c r="U170"/>
  <c r="K85"/>
  <c r="N85"/>
  <c r="N86"/>
  <c r="I89"/>
  <c r="I171"/>
  <c r="I172" i="12"/>
  <c r="V171"/>
  <c r="R145" i="10"/>
  <c r="R149"/>
  <c r="H172" i="12"/>
  <c r="P150" i="10"/>
  <c r="P172"/>
  <c r="N97"/>
  <c r="P166" i="11"/>
  <c r="L167"/>
  <c r="X167"/>
  <c r="R168"/>
  <c r="H169"/>
  <c r="N82" i="10"/>
  <c r="G86"/>
  <c r="S172" i="11"/>
  <c r="P173"/>
  <c r="U165"/>
  <c r="B78" i="12"/>
  <c r="X166"/>
  <c r="R124" i="10"/>
  <c r="P128"/>
  <c r="J166" i="11"/>
  <c r="V173"/>
  <c r="B137" i="12"/>
  <c r="B84"/>
  <c r="B71" i="11"/>
  <c r="B72"/>
  <c r="C64" i="12"/>
  <c r="C121"/>
  <c r="B79" i="10"/>
  <c r="B135"/>
  <c r="P126"/>
  <c r="D99"/>
  <c r="C84"/>
  <c r="C139" i="12"/>
  <c r="J170"/>
  <c r="D145" i="10"/>
  <c r="E59"/>
  <c r="F81"/>
  <c r="C123"/>
  <c r="C167"/>
  <c r="J173" i="11"/>
  <c r="E155" i="12"/>
  <c r="B148" i="11"/>
  <c r="F125"/>
  <c r="P169"/>
  <c r="C169" i="10"/>
  <c r="E87"/>
  <c r="E165"/>
  <c r="S168" i="11"/>
  <c r="G173" i="12"/>
  <c r="L166"/>
  <c r="F73" i="11"/>
  <c r="J171"/>
  <c r="R170"/>
  <c r="D171" i="10"/>
  <c r="D166" i="11"/>
  <c r="D168" i="12"/>
  <c r="I165" i="11"/>
  <c r="F165"/>
  <c r="D169"/>
  <c r="C167" i="12"/>
  <c r="E173" i="10"/>
  <c r="I169" i="11"/>
  <c r="E124" i="12"/>
  <c r="N168"/>
  <c r="I167" i="11"/>
  <c r="E81" i="10"/>
  <c r="L166"/>
  <c r="B121"/>
  <c r="R168"/>
  <c r="L168"/>
  <c r="V167"/>
  <c r="P123"/>
  <c r="J67"/>
  <c r="N167" i="12"/>
  <c r="B168"/>
  <c r="F167" i="11"/>
  <c r="D123" i="12"/>
  <c r="D167"/>
  <c r="B166"/>
  <c r="E165"/>
  <c r="E97" i="10"/>
  <c r="D152"/>
  <c r="P170" i="11"/>
  <c r="L80" i="10"/>
  <c r="E172" i="11"/>
  <c r="R171" i="10"/>
  <c r="K171"/>
  <c r="B165" i="11"/>
  <c r="D70"/>
  <c r="G100" i="10"/>
  <c r="L170" i="12"/>
  <c r="T166" i="10"/>
  <c r="B168"/>
  <c r="R166" i="12"/>
  <c r="E92" i="10"/>
  <c r="H172" i="11"/>
  <c r="X165" i="10"/>
  <c r="S135"/>
  <c r="X169"/>
  <c r="B124" i="12"/>
  <c r="F68" i="10"/>
  <c r="F119" i="12"/>
  <c r="B144"/>
  <c r="P169"/>
  <c r="D169" i="10"/>
  <c r="S171" i="12"/>
  <c r="J172"/>
  <c r="F168"/>
  <c r="K169" i="11"/>
  <c r="H170"/>
  <c r="D170"/>
  <c r="C65" i="12"/>
  <c r="O170"/>
  <c r="X171" i="10"/>
  <c r="N173" i="12"/>
  <c r="B68" i="10"/>
  <c r="G88"/>
  <c r="M170" i="12"/>
  <c r="F102"/>
  <c r="J171"/>
  <c r="C90"/>
  <c r="D135" i="10"/>
  <c r="B97" i="12"/>
  <c r="O89" i="10"/>
  <c r="E170" i="11"/>
  <c r="S172" i="12"/>
  <c r="Q169"/>
  <c r="B168" i="11"/>
  <c r="H166" i="12"/>
  <c r="F130"/>
  <c r="X168"/>
  <c r="R165"/>
  <c r="M169" i="10"/>
  <c r="I170"/>
  <c r="D89" i="11"/>
  <c r="N76" i="10"/>
  <c r="V134"/>
  <c r="O171"/>
  <c r="D70" i="12"/>
  <c r="E135" i="11"/>
  <c r="M168"/>
  <c r="P144" i="10"/>
  <c r="V166"/>
  <c r="X169" i="12"/>
  <c r="N172" i="11"/>
  <c r="H171" i="12"/>
  <c r="X167"/>
  <c r="T167" i="10"/>
  <c r="T170"/>
  <c r="E94"/>
  <c r="E123" i="11"/>
  <c r="O88" i="10"/>
  <c r="P165" i="12"/>
  <c r="B78" i="10"/>
  <c r="B132" i="12"/>
  <c r="B92"/>
  <c r="X165"/>
  <c r="B119" i="10"/>
  <c r="E101"/>
  <c r="B172" i="11"/>
  <c r="P138" i="10"/>
  <c r="S131"/>
  <c r="P132"/>
  <c r="B171" i="11"/>
  <c r="D61"/>
  <c r="B69" i="12"/>
  <c r="X148" i="10"/>
  <c r="R172"/>
  <c r="E83" i="11"/>
  <c r="E116" i="12"/>
  <c r="V135" i="10"/>
  <c r="S170"/>
  <c r="F74" i="12"/>
  <c r="K167" i="11"/>
  <c r="J84" i="10"/>
  <c r="E127" i="11"/>
  <c r="R173"/>
  <c r="I171"/>
  <c r="O172" i="10"/>
  <c r="I88"/>
  <c r="I172" i="11"/>
  <c r="N171" i="10"/>
  <c r="G89"/>
  <c r="M171" i="11"/>
  <c r="U171" i="10"/>
  <c r="F137"/>
  <c r="N170"/>
  <c r="H66"/>
  <c r="F96" i="12"/>
  <c r="F115" i="11"/>
  <c r="B140" i="12"/>
  <c r="D93" i="10"/>
  <c r="D149"/>
  <c r="C169" i="12"/>
  <c r="B125"/>
  <c r="C76" i="10"/>
  <c r="F82"/>
  <c r="F69"/>
  <c r="E77"/>
  <c r="C120"/>
  <c r="D166" i="12"/>
  <c r="F115" i="10"/>
  <c r="C59"/>
  <c r="D60"/>
  <c r="C83" i="12"/>
  <c r="B123" i="10"/>
  <c r="P148"/>
  <c r="V169" i="11"/>
  <c r="P116" i="10"/>
  <c r="N62"/>
  <c r="H65"/>
  <c r="F147" i="11"/>
  <c r="F173"/>
  <c r="E75" i="12"/>
  <c r="E168"/>
  <c r="E167" i="10"/>
  <c r="E124"/>
  <c r="D167"/>
  <c r="F70" i="11"/>
  <c r="U149" i="10"/>
  <c r="U166" i="11"/>
  <c r="O166"/>
  <c r="E133" i="10"/>
  <c r="B128"/>
  <c r="D118" i="11"/>
  <c r="B153" i="12"/>
  <c r="D129" i="10"/>
  <c r="X151"/>
  <c r="M169" i="11"/>
  <c r="D124" i="12"/>
  <c r="B62" i="10"/>
  <c r="B166" i="11"/>
  <c r="F62"/>
  <c r="G166"/>
  <c r="E171"/>
  <c r="D101" i="12"/>
  <c r="C140" i="11"/>
  <c r="D137" i="10"/>
  <c r="O173" i="12"/>
  <c r="I173" i="10"/>
  <c r="D170" i="12"/>
  <c r="D88" i="10"/>
  <c r="E101" i="12"/>
  <c r="L172" i="11"/>
  <c r="E141" i="10"/>
  <c r="B69" i="11"/>
  <c r="E82"/>
  <c r="D130" i="10"/>
  <c r="T168" i="12"/>
  <c r="M80" i="10"/>
  <c r="D78"/>
  <c r="C142" i="12"/>
  <c r="E128" i="10"/>
  <c r="F149"/>
  <c r="X153"/>
  <c r="X152"/>
  <c r="B93" i="12"/>
  <c r="C148" i="10"/>
  <c r="F171"/>
  <c r="E82"/>
  <c r="F70" i="12"/>
  <c r="F166"/>
  <c r="M165"/>
  <c r="M167" i="11"/>
  <c r="V170" i="10"/>
  <c r="N83"/>
  <c r="B171" i="12"/>
  <c r="C71" i="10"/>
  <c r="E74"/>
  <c r="F126"/>
  <c r="W153"/>
  <c r="D152" i="12"/>
  <c r="F165"/>
  <c r="E168" i="11"/>
  <c r="F134" i="10"/>
  <c r="F78"/>
  <c r="E173" i="11"/>
  <c r="D165" i="12"/>
  <c r="B172" i="10"/>
  <c r="C168"/>
  <c r="G167" i="12"/>
  <c r="F118"/>
  <c r="C122" i="11"/>
  <c r="C173" i="10"/>
  <c r="E132"/>
  <c r="O165" i="12"/>
  <c r="D173"/>
  <c r="F89" i="10"/>
  <c r="O168" i="12"/>
  <c r="G173" i="10"/>
  <c r="E133" i="12"/>
  <c r="B173"/>
  <c r="C168"/>
  <c r="B172"/>
  <c r="B167" i="11"/>
  <c r="F64" i="12"/>
  <c r="D124" i="11"/>
  <c r="K166"/>
  <c r="D90" i="10"/>
  <c r="F73"/>
  <c r="F145" i="11"/>
  <c r="F101" i="10"/>
  <c r="E151" i="11"/>
  <c r="F97" i="10"/>
  <c r="E127"/>
  <c r="D155"/>
  <c r="N170" i="12"/>
  <c r="D151" i="10"/>
  <c r="F146" i="11"/>
  <c r="D95" i="12"/>
  <c r="C117"/>
  <c r="N173" i="11"/>
  <c r="B95" i="10"/>
  <c r="P168"/>
  <c r="F85"/>
  <c r="V173"/>
  <c r="B171"/>
  <c r="C67" i="12"/>
  <c r="C152" i="10"/>
  <c r="T173" i="11"/>
  <c r="E59" i="12"/>
  <c r="E115"/>
  <c r="C125" i="10"/>
  <c r="F134" i="12"/>
  <c r="E131" i="10"/>
  <c r="C135" i="12"/>
  <c r="E89" i="10"/>
  <c r="E90"/>
  <c r="L59"/>
  <c r="R165"/>
  <c r="P117"/>
  <c r="K165" i="12"/>
  <c r="B170"/>
  <c r="X173" i="10"/>
  <c r="O168" i="11"/>
  <c r="E169" i="12"/>
  <c r="H173" i="10"/>
  <c r="D172"/>
  <c r="E80"/>
  <c r="C89"/>
  <c r="C140" i="12"/>
  <c r="O165" i="11"/>
  <c r="C172"/>
  <c r="E131" i="12"/>
  <c r="I173"/>
  <c r="C96" i="10"/>
  <c r="E169"/>
  <c r="W154"/>
  <c r="C70" i="12"/>
  <c r="E170" i="10"/>
  <c r="C136" i="12"/>
  <c r="C72" i="10"/>
  <c r="B127"/>
  <c r="C128"/>
  <c r="E125" i="11"/>
  <c r="B116"/>
  <c r="D100" i="10"/>
  <c r="F86"/>
  <c r="E150"/>
  <c r="E85" i="12"/>
  <c r="C121" i="10"/>
  <c r="B60" i="11"/>
  <c r="C102"/>
  <c r="D154"/>
  <c r="D150"/>
  <c r="K99" i="10"/>
  <c r="B139"/>
  <c r="B83"/>
  <c r="J96"/>
  <c r="K173"/>
  <c r="U173" i="11"/>
  <c r="E151" i="12"/>
  <c r="E98"/>
  <c r="H95" i="10"/>
  <c r="E62" i="11"/>
  <c r="E119"/>
  <c r="D66"/>
  <c r="D122"/>
  <c r="D68" i="10"/>
  <c r="D124"/>
  <c r="C73" i="11"/>
  <c r="C130"/>
  <c r="E130" i="12"/>
  <c r="E126"/>
  <c r="C82" i="10"/>
  <c r="C81"/>
  <c r="E85" i="11"/>
  <c r="E137"/>
  <c r="E141"/>
  <c r="F140" i="10"/>
  <c r="F87"/>
  <c r="D141" i="11"/>
  <c r="D88"/>
  <c r="C147"/>
  <c r="C91"/>
  <c r="E147" i="10"/>
  <c r="E143"/>
  <c r="F94"/>
  <c r="F93"/>
  <c r="B68" i="12"/>
  <c r="E135"/>
  <c r="E135" i="10"/>
  <c r="B90" i="11"/>
  <c r="C91" i="12"/>
  <c r="E146" i="10"/>
  <c r="T171" i="12"/>
  <c r="T172"/>
  <c r="T165"/>
  <c r="B96" i="11"/>
  <c r="E76" i="12"/>
  <c r="B146"/>
  <c r="B124" i="10"/>
  <c r="D59" i="12"/>
  <c r="B96" i="10"/>
  <c r="F152" i="12"/>
  <c r="F115"/>
  <c r="F63"/>
  <c r="C77" i="10"/>
  <c r="D80"/>
  <c r="B132" i="11"/>
  <c r="D81" i="10"/>
  <c r="C81" i="12"/>
  <c r="B135"/>
  <c r="D85"/>
  <c r="D145" i="11"/>
  <c r="J65" i="10"/>
  <c r="H60"/>
  <c r="L60"/>
  <c r="H62"/>
  <c r="P115"/>
  <c r="X120"/>
  <c r="N64"/>
  <c r="R128"/>
  <c r="H73"/>
  <c r="R129"/>
  <c r="J73"/>
  <c r="N74"/>
  <c r="C150" i="12"/>
  <c r="C123"/>
  <c r="F166" i="10"/>
  <c r="F69" i="12"/>
  <c r="B85"/>
  <c r="B141"/>
  <c r="J170" i="11"/>
  <c r="N60" i="10"/>
  <c r="L73"/>
  <c r="J74"/>
  <c r="R168" i="12"/>
  <c r="X142" i="10"/>
  <c r="N93"/>
  <c r="L173" i="12"/>
  <c r="E144"/>
  <c r="E130" i="10"/>
  <c r="M169" i="12"/>
  <c r="N101" i="10"/>
  <c r="Q166" i="12"/>
  <c r="B130" i="10"/>
  <c r="B126"/>
  <c r="E152" i="12"/>
  <c r="E96"/>
  <c r="E173"/>
  <c r="Q154" i="10"/>
  <c r="C149" i="12"/>
  <c r="C173"/>
  <c r="C96"/>
  <c r="C150" i="11"/>
  <c r="C98"/>
  <c r="C173"/>
  <c r="E98"/>
  <c r="E154"/>
  <c r="H101" i="10"/>
  <c r="Q149"/>
  <c r="X173" i="11"/>
  <c r="D99" i="12"/>
  <c r="D100"/>
  <c r="O99" i="10"/>
  <c r="Q152"/>
  <c r="D149" i="11"/>
  <c r="D97"/>
  <c r="D173"/>
  <c r="F99" i="10"/>
  <c r="F151"/>
  <c r="B94"/>
  <c r="B147"/>
  <c r="B151"/>
  <c r="B98"/>
  <c r="B154"/>
  <c r="B150"/>
  <c r="L170" i="11"/>
  <c r="L169"/>
  <c r="J98" i="10"/>
  <c r="N98"/>
  <c r="D64"/>
  <c r="D63"/>
  <c r="C64" i="11"/>
  <c r="C165"/>
  <c r="C117" i="10"/>
  <c r="C165"/>
  <c r="E165" i="11"/>
  <c r="E64"/>
  <c r="E117"/>
  <c r="E166"/>
  <c r="B65" i="12"/>
  <c r="B64"/>
  <c r="B165"/>
  <c r="D123" i="10"/>
  <c r="D66"/>
  <c r="D166"/>
  <c r="D67"/>
  <c r="B120" i="11"/>
  <c r="B124"/>
  <c r="D121" i="12"/>
  <c r="D125"/>
  <c r="D69"/>
  <c r="E69" i="10"/>
  <c r="E166"/>
  <c r="E121"/>
  <c r="C71" i="12"/>
  <c r="C124"/>
  <c r="E73" i="10"/>
  <c r="E129"/>
  <c r="F127"/>
  <c r="F75"/>
  <c r="C127" i="12"/>
  <c r="C74"/>
  <c r="B75" i="10"/>
  <c r="B131"/>
  <c r="D75"/>
  <c r="D76"/>
  <c r="F76" i="12"/>
  <c r="F129"/>
  <c r="E76" i="11"/>
  <c r="E129"/>
  <c r="E77"/>
  <c r="E169"/>
  <c r="B133" i="12"/>
  <c r="B77"/>
  <c r="D77" i="11"/>
  <c r="D168"/>
  <c r="C134"/>
  <c r="C78"/>
  <c r="C77"/>
  <c r="F79"/>
  <c r="F169"/>
  <c r="F131" i="10"/>
  <c r="F79"/>
  <c r="F135"/>
  <c r="F169"/>
  <c r="C79"/>
  <c r="C132"/>
  <c r="E80" i="12"/>
  <c r="E132"/>
  <c r="C137" i="10"/>
  <c r="C133"/>
  <c r="D81" i="12"/>
  <c r="D169"/>
  <c r="D170" i="10"/>
  <c r="D139"/>
  <c r="D82" i="12"/>
  <c r="D139"/>
  <c r="D135"/>
  <c r="F135" i="11"/>
  <c r="F170"/>
  <c r="D84" i="10"/>
  <c r="D83"/>
  <c r="E140" i="12"/>
  <c r="E170"/>
  <c r="B136" i="10"/>
  <c r="B140"/>
  <c r="B170"/>
  <c r="F85" i="12"/>
  <c r="F84"/>
  <c r="F84" i="10"/>
  <c r="F170"/>
  <c r="C84" i="12"/>
  <c r="C137"/>
  <c r="C170"/>
  <c r="C85" i="11"/>
  <c r="C138"/>
  <c r="D139"/>
  <c r="D87"/>
  <c r="D171"/>
  <c r="F87" i="12"/>
  <c r="F171"/>
  <c r="C140" i="10"/>
  <c r="C172"/>
  <c r="F141" i="12"/>
  <c r="F88"/>
  <c r="C88"/>
  <c r="C89"/>
  <c r="E141"/>
  <c r="E88"/>
  <c r="C142" i="11"/>
  <c r="C171"/>
  <c r="F143" i="10"/>
  <c r="F173"/>
  <c r="F172"/>
  <c r="D91" i="11"/>
  <c r="D144"/>
  <c r="D148"/>
  <c r="F149" i="12"/>
  <c r="F93"/>
  <c r="F145"/>
  <c r="F172"/>
  <c r="D94"/>
  <c r="D146"/>
  <c r="C94" i="11"/>
  <c r="C93"/>
  <c r="E150" i="12"/>
  <c r="E93"/>
  <c r="E146"/>
  <c r="F94"/>
  <c r="F95"/>
  <c r="G165" i="11"/>
  <c r="O166" i="12"/>
  <c r="O167"/>
  <c r="G166"/>
  <c r="O167" i="11"/>
  <c r="Q166"/>
  <c r="U168" i="12"/>
  <c r="Q168"/>
  <c r="Q169" i="11"/>
  <c r="O169" i="12"/>
  <c r="H59" i="10"/>
  <c r="X144"/>
  <c r="F166" i="11"/>
  <c r="D133" i="12"/>
  <c r="B169"/>
  <c r="E171"/>
  <c r="H165" i="10"/>
  <c r="P168" i="12"/>
  <c r="B150" i="11"/>
  <c r="B173"/>
  <c r="F77"/>
  <c r="F168"/>
  <c r="C85" i="10"/>
  <c r="C170"/>
  <c r="C72" i="11"/>
  <c r="C167"/>
  <c r="C71"/>
  <c r="C80" i="12"/>
  <c r="C132"/>
  <c r="E71" i="10"/>
  <c r="E168"/>
  <c r="I168" i="11"/>
  <c r="Q173" i="10"/>
  <c r="I166" i="11"/>
  <c r="E62" i="10"/>
  <c r="D90" i="12"/>
  <c r="E150" i="11"/>
  <c r="B173" i="10"/>
  <c r="C154" i="12"/>
  <c r="C94"/>
  <c r="F155" i="10"/>
  <c r="E136" i="12"/>
  <c r="F98" i="10"/>
  <c r="C64"/>
  <c r="D120"/>
  <c r="O100"/>
  <c r="C145" i="12"/>
  <c r="F144"/>
  <c r="F100"/>
  <c r="D68"/>
  <c r="D130" i="11"/>
  <c r="F170" i="12"/>
  <c r="N63" i="10"/>
  <c r="N165"/>
  <c r="L63"/>
  <c r="L165"/>
  <c r="V166" i="12"/>
  <c r="L72" i="10"/>
  <c r="V125"/>
  <c r="J76"/>
  <c r="J77"/>
  <c r="J79"/>
  <c r="J169"/>
  <c r="M79"/>
  <c r="I85"/>
  <c r="H86"/>
  <c r="R142"/>
  <c r="H93"/>
  <c r="R154"/>
  <c r="X139"/>
  <c r="X135"/>
  <c r="H83"/>
  <c r="O85"/>
  <c r="V169"/>
  <c r="R136"/>
  <c r="C145" i="11"/>
  <c r="C141"/>
  <c r="F146" i="12"/>
  <c r="F89"/>
  <c r="D69" i="10"/>
  <c r="D122"/>
  <c r="E66"/>
  <c r="E123"/>
  <c r="R171" i="11"/>
  <c r="L169" i="12"/>
  <c r="H167" i="10"/>
  <c r="N166"/>
  <c r="X169" i="11"/>
  <c r="V170" i="12"/>
  <c r="H169" i="10"/>
  <c r="N167"/>
  <c r="J169" i="11"/>
  <c r="R169"/>
  <c r="X134" i="10"/>
  <c r="R132"/>
  <c r="G172" i="12"/>
  <c r="Q170"/>
  <c r="G172" i="10"/>
  <c r="V136"/>
  <c r="V173" i="12"/>
  <c r="H92" i="10"/>
  <c r="M78"/>
  <c r="J63"/>
  <c r="V172"/>
  <c r="P165"/>
  <c r="H63"/>
  <c r="L65"/>
  <c r="H64"/>
  <c r="X126"/>
  <c r="N171" i="11"/>
  <c r="O172" i="12"/>
  <c r="O79" i="10"/>
  <c r="S137"/>
  <c r="G87"/>
  <c r="J87"/>
  <c r="Q133"/>
  <c r="B84"/>
  <c r="D128" i="11"/>
  <c r="P153" i="10"/>
  <c r="D130" i="12"/>
  <c r="B118" i="10"/>
  <c r="C97" i="11"/>
  <c r="O101" i="10"/>
  <c r="B126" i="12"/>
  <c r="B74"/>
  <c r="J62" i="10"/>
  <c r="J165"/>
  <c r="P118"/>
  <c r="B118" i="11"/>
  <c r="F99" i="12"/>
  <c r="H61" i="10"/>
  <c r="X116"/>
  <c r="S168" i="12"/>
  <c r="C92" i="10"/>
  <c r="C144"/>
  <c r="C152" i="11"/>
  <c r="C100"/>
  <c r="C99"/>
  <c r="B154" i="12"/>
  <c r="B102"/>
  <c r="X154" i="10"/>
  <c r="C102" i="12"/>
  <c r="C101"/>
  <c r="B100"/>
  <c r="B152"/>
  <c r="B97" i="10"/>
  <c r="B149"/>
  <c r="B59"/>
  <c r="B60"/>
  <c r="F65" i="11"/>
  <c r="F121"/>
  <c r="E122" i="12"/>
  <c r="E118"/>
  <c r="E66"/>
  <c r="F66" i="11"/>
  <c r="F119"/>
  <c r="F125" i="12"/>
  <c r="F121"/>
  <c r="C129"/>
  <c r="C73"/>
  <c r="F130" i="10"/>
  <c r="F77"/>
  <c r="B77" i="11"/>
  <c r="B134"/>
  <c r="B136"/>
  <c r="B80"/>
  <c r="B79"/>
  <c r="D138" i="10"/>
  <c r="D134"/>
  <c r="F83" i="11"/>
  <c r="F139"/>
  <c r="B83" i="12"/>
  <c r="B82"/>
  <c r="F147" i="10"/>
  <c r="F90"/>
  <c r="D150" i="12"/>
  <c r="D93"/>
  <c r="F65" i="10"/>
  <c r="E125"/>
  <c r="C78"/>
  <c r="C80"/>
  <c r="D134" i="12"/>
  <c r="B138"/>
  <c r="B143" i="10"/>
  <c r="C146" i="11"/>
  <c r="N168" i="10"/>
  <c r="V167" i="12"/>
  <c r="Q172" i="10"/>
  <c r="J78"/>
  <c r="C119" i="12"/>
  <c r="F94" i="11"/>
  <c r="E72" i="10"/>
  <c r="J99"/>
  <c r="F65" i="12"/>
  <c r="E65"/>
  <c r="F64" i="10"/>
  <c r="D117" i="12"/>
  <c r="F91" i="10"/>
  <c r="B82"/>
  <c r="F173" i="12"/>
  <c r="P149" i="10"/>
  <c r="E118"/>
  <c r="B67" i="12"/>
  <c r="D96"/>
  <c r="D83"/>
  <c r="C149" i="11"/>
  <c r="C96"/>
  <c r="F131" i="12"/>
  <c r="C122" i="10"/>
  <c r="D71"/>
  <c r="D73" i="12"/>
  <c r="F132" i="10"/>
  <c r="F77" i="12"/>
  <c r="F137"/>
  <c r="B138" i="10"/>
  <c r="B90"/>
  <c r="C90" i="11"/>
  <c r="D144" i="10"/>
  <c r="E148" i="11"/>
  <c r="R116" i="10"/>
  <c r="V165"/>
  <c r="N72"/>
  <c r="V124"/>
  <c r="U141"/>
  <c r="E90" i="12"/>
  <c r="E147"/>
  <c r="E172"/>
  <c r="D73" i="11"/>
  <c r="D74"/>
  <c r="D61" i="10"/>
  <c r="D118"/>
  <c r="I172"/>
  <c r="I86"/>
  <c r="J97"/>
  <c r="C91"/>
  <c r="E74" i="12"/>
  <c r="B129"/>
  <c r="F151" i="11"/>
  <c r="B154"/>
  <c r="C124"/>
  <c r="C66" i="12"/>
  <c r="H99" i="10"/>
  <c r="C142"/>
  <c r="I96"/>
  <c r="E102" i="12"/>
  <c r="G99" i="10"/>
  <c r="H100"/>
  <c r="I97"/>
  <c r="F129" i="11"/>
  <c r="F133" i="12"/>
  <c r="C79"/>
  <c r="E127"/>
  <c r="C74" i="11"/>
  <c r="C70" i="10"/>
  <c r="C126" i="11"/>
  <c r="B120" i="12"/>
  <c r="F80" i="11"/>
  <c r="F81"/>
  <c r="B99"/>
  <c r="B100"/>
  <c r="K96" i="10"/>
  <c r="K97"/>
  <c r="E63"/>
  <c r="E116"/>
  <c r="B76" i="11"/>
  <c r="B128"/>
  <c r="D140"/>
  <c r="D136"/>
  <c r="V126" i="10"/>
  <c r="G79"/>
  <c r="T165" i="11"/>
  <c r="T171"/>
  <c r="E92" i="12"/>
  <c r="B146" i="11"/>
  <c r="N61" i="10"/>
  <c r="R118"/>
  <c r="O171" i="12"/>
  <c r="H173"/>
  <c r="E76" i="10"/>
  <c r="C94"/>
  <c r="B79" i="12"/>
  <c r="F146" i="10"/>
  <c r="E78"/>
  <c r="F124" i="12"/>
  <c r="C68" i="10"/>
  <c r="F119"/>
  <c r="C116"/>
  <c r="B67"/>
  <c r="C151"/>
  <c r="L171" i="12"/>
  <c r="D142"/>
  <c r="F120"/>
  <c r="F68"/>
  <c r="F66" i="10"/>
  <c r="D126" i="12"/>
  <c r="C93" i="10"/>
  <c r="D76" i="11"/>
  <c r="F144" i="10"/>
  <c r="E134"/>
  <c r="D75" i="11"/>
  <c r="F80" i="10"/>
  <c r="U153"/>
  <c r="L76"/>
  <c r="Q139"/>
  <c r="K86"/>
  <c r="Q141"/>
  <c r="D120" i="12"/>
  <c r="D101" i="10"/>
  <c r="L81"/>
  <c r="B141"/>
  <c r="F95" i="11"/>
  <c r="D116" i="10"/>
  <c r="D64" i="12"/>
  <c r="E121" i="11"/>
  <c r="D119" i="10"/>
  <c r="E143" i="12"/>
  <c r="C89" i="11"/>
  <c r="B98"/>
  <c r="F172"/>
  <c r="F93"/>
  <c r="C138" i="10"/>
  <c r="D98" i="11"/>
  <c r="F92" i="10"/>
  <c r="B85"/>
  <c r="D115" i="12"/>
  <c r="B97" i="11"/>
  <c r="C128"/>
  <c r="F149"/>
  <c r="F63" i="10"/>
  <c r="D72"/>
  <c r="C88" i="11"/>
  <c r="F128" i="12"/>
  <c r="B99"/>
  <c r="B150"/>
  <c r="F72"/>
  <c r="D70" i="10"/>
  <c r="C154" i="11"/>
  <c r="D132"/>
  <c r="C98" i="10"/>
  <c r="D151" i="11"/>
  <c r="I100" i="10"/>
  <c r="F71" i="12"/>
  <c r="D91" i="10"/>
  <c r="F142"/>
  <c r="C99"/>
  <c r="F92" i="12"/>
  <c r="D143"/>
  <c r="D140" i="10"/>
  <c r="C136"/>
  <c r="C131" i="12"/>
  <c r="F121" i="10"/>
  <c r="D62"/>
  <c r="C97" i="12"/>
  <c r="F74" i="10"/>
  <c r="F117"/>
  <c r="D149" i="12"/>
  <c r="E139"/>
  <c r="J101" i="10"/>
  <c r="F117" i="11"/>
  <c r="D65" i="12"/>
  <c r="B121"/>
  <c r="E79"/>
  <c r="C133"/>
  <c r="C82"/>
  <c r="E84"/>
  <c r="C85"/>
  <c r="E86"/>
  <c r="B142"/>
  <c r="D93" i="11"/>
  <c r="C62" i="12"/>
  <c r="C115"/>
  <c r="C63"/>
  <c r="C126" i="10"/>
  <c r="C73"/>
  <c r="D77" i="12"/>
  <c r="D129"/>
  <c r="D84"/>
  <c r="D137"/>
  <c r="B89"/>
  <c r="B88"/>
  <c r="T169"/>
  <c r="T166"/>
  <c r="T167"/>
  <c r="R115" i="10"/>
  <c r="F138" i="12"/>
  <c r="F133" i="11"/>
  <c r="C146" i="10"/>
  <c r="F142" i="12"/>
  <c r="B136"/>
  <c r="D63"/>
  <c r="B116"/>
  <c r="E95" i="11"/>
  <c r="Q153" i="10"/>
  <c r="D128"/>
  <c r="C130"/>
  <c r="D78" i="12"/>
  <c r="D79" i="10"/>
  <c r="D136"/>
  <c r="D86" i="11"/>
  <c r="C92" i="12"/>
  <c r="E115" i="11"/>
  <c r="D143"/>
  <c r="J60" i="10"/>
  <c r="J61"/>
  <c r="L62"/>
  <c r="H94"/>
  <c r="B153"/>
  <c r="K88"/>
  <c r="R150"/>
  <c r="O86"/>
  <c r="E81" i="11"/>
  <c r="E133"/>
  <c r="B147"/>
  <c r="B94"/>
  <c r="R117" i="10"/>
  <c r="F82" i="12"/>
  <c r="F135"/>
  <c r="B145" i="10"/>
  <c r="C124"/>
  <c r="B71"/>
  <c r="F116"/>
  <c r="D60" i="12"/>
  <c r="C97" i="10"/>
  <c r="E97" i="12"/>
  <c r="B122" i="11"/>
  <c r="B131" i="12"/>
  <c r="F81"/>
  <c r="D138"/>
  <c r="B89" i="10"/>
  <c r="C154"/>
  <c r="L61"/>
  <c r="X118"/>
  <c r="P120"/>
  <c r="R120"/>
  <c r="V128"/>
  <c r="P130"/>
  <c r="V132"/>
  <c r="P134"/>
  <c r="U137"/>
  <c r="P146"/>
  <c r="N95"/>
  <c r="Q137"/>
  <c r="N99"/>
  <c r="E64"/>
  <c r="D141" i="12"/>
  <c r="F86"/>
  <c r="E142"/>
</calcChain>
</file>

<file path=xl/comments1.xml><?xml version="1.0" encoding="utf-8"?>
<comments xmlns="http://schemas.openxmlformats.org/spreadsheetml/2006/main">
  <authors>
    <author>Maj</author>
  </authors>
  <commentList>
    <comment ref="E3" authorId="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authors>
    <author>ac75000906</author>
  </authors>
  <commentList>
    <comment ref="T3" authorId="0">
      <text>
        <r>
          <rPr>
            <sz val="9"/>
            <color indexed="81"/>
            <rFont val="Tahoma"/>
            <family val="2"/>
          </rPr>
          <t xml:space="preserve">0,75€ à partir de 2013
2€ à partir du 01/12/2015
</t>
        </r>
      </text>
    </comment>
    <comment ref="W3" authorId="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<sst xmlns="http://schemas.openxmlformats.org/spreadsheetml/2006/main" count="2825" uniqueCount="202">
  <si>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</si>
  <si>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</si>
  <si>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</si>
  <si>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</si>
  <si>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</si>
  <si>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</si>
  <si>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</si>
  <si>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</si>
  <si>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</si>
  <si>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</si>
  <si>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</si>
  <si>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</si>
  <si>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</si>
  <si>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</si>
  <si>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</si>
  <si>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</si>
  <si>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</si>
  <si>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</si>
  <si>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</si>
  <si>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</si>
  <si>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</si>
  <si>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</si>
  <si>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</si>
  <si>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</si>
  <si>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</si>
  <si>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</si>
  <si>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</si>
  <si>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</si>
  <si>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</si>
  <si>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</si>
  <si>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</si>
  <si>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</si>
  <si>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</si>
  <si>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</si>
  <si>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</si>
  <si>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</si>
  <si>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</si>
  <si>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</si>
  <si>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</si>
  <si>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</si>
  <si>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</si>
  <si>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</si>
  <si>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</si>
  <si>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</si>
  <si>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</si>
  <si>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</si>
  <si>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</si>
  <si>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</si>
  <si>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</si>
  <si>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</si>
  <si>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</si>
  <si>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</si>
  <si>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</si>
  <si>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</si>
  <si>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</si>
  <si>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</si>
  <si>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</si>
  <si>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</si>
  <si>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</si>
  <si>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</si>
  <si>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</si>
  <si>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</si>
  <si>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</si>
  <si>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</si>
  <si>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</si>
  <si>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</si>
  <si>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</si>
  <si>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</si>
  <si>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</si>
  <si>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</si>
  <si>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</si>
  <si>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</si>
  <si>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</si>
  <si>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</si>
  <si>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</si>
  <si>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</si>
  <si>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</si>
  <si>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</si>
  <si>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</si>
  <si>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</si>
  <si>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</si>
  <si>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</si>
  <si>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</si>
  <si>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</si>
  <si>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</si>
  <si>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</si>
  <si>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</si>
  <si>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</si>
  <si>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</si>
  <si>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</si>
  <si>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</si>
  <si>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</si>
  <si>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</si>
  <si>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</si>
  <si>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</si>
  <si>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</si>
  <si>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</si>
  <si>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</si>
  <si>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</si>
  <si>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</si>
  <si>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</si>
  <si>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</si>
  <si>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</si>
  <si>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</si>
  <si>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</si>
  <si>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</si>
  <si>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</si>
  <si>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</si>
  <si>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</si>
  <si>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</si>
  <si>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</si>
  <si>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</si>
  <si>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</si>
  <si>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</si>
  <si>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</si>
  <si>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</si>
  <si>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</si>
  <si>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</si>
  <si>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</si>
  <si>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</si>
  <si>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</si>
  <si>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</si>
  <si>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</si>
  <si>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</si>
  <si>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</si>
  <si>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</si>
  <si>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</si>
  <si>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</si>
  <si>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</si>
  <si>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</si>
  <si>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</si>
  <si>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</si>
  <si>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</si>
  <si>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</si>
  <si>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</si>
  <si>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</si>
  <si>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</si>
  <si>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</si>
  <si>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</si>
  <si>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</si>
  <si>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</si>
  <si>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</si>
  <si>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</si>
  <si>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</si>
  <si>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</si>
  <si>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</si>
  <si>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</si>
  <si>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</si>
  <si>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</si>
  <si>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</si>
  <si>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</si>
  <si>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</si>
  <si>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</si>
  <si>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</si>
  <si>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</si>
  <si>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</si>
  <si>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</si>
  <si>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exo_gessexo_d11</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</si>
  <si>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</si>
  <si>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</si>
  <si>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</si>
  <si>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</si>
  <si>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</si>
  <si>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</si>
  <si>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</si>
  <si>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</si>
  <si>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</si>
  <si>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</si>
  <si>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</si>
  <si>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</si>
  <si>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</si>
  <si>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</si>
  <si>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</si>
  <si>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</si>
  <si>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</si>
  <si>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</si>
  <si>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</si>
  <si>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</si>
  <si>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</si>
  <si>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</si>
  <si>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</si>
  <si>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</si>
  <si>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</si>
  <si>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</si>
  <si>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</si>
  <si>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</si>
  <si>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</si>
  <si>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</si>
  <si>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</si>
  <si>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</si>
  <si>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</si>
  <si>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</si>
  <si>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</si>
  <si>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</si>
  <si>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</si>
  <si>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</si>
  <si>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2015/2014</t>
  </si>
  <si>
    <t>_RN_32_Hauts de France</t>
  </si>
  <si>
    <t>_RN_44_Grand Est</t>
  </si>
  <si>
    <t>_RN_75_Nouvelle Aquitaine</t>
  </si>
  <si>
    <t>_RN_76_Occitanie</t>
  </si>
  <si>
    <t>2016/2015</t>
  </si>
</sst>
</file>

<file path=xl/styles.xml><?xml version="1.0" encoding="utf-8"?>
<styleSheet xmlns="http://schemas.openxmlformats.org/spreadsheetml/2006/main">
  <numFmts count="4">
    <numFmt numFmtId="44" formatCode="_-* #,##0.00\ &quot;€&quot;_-;\-* #,##0.00\ &quot;€&quot;_-;_-* &quot;-&quot;??\ &quot;€&quot;_-;_-@_-"/>
    <numFmt numFmtId="164" formatCode="0.0%"/>
    <numFmt numFmtId="165" formatCode="[$-40C]mmmm\-yy;@"/>
    <numFmt numFmtId="166" formatCode="dd/mm/yy;@"/>
  </numFmts>
  <fonts count="28">
    <font>
      <sz val="10"/>
      <name val="MS Sans Serif"/>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sz val="10"/>
      <name val="Arial Narrow"/>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9"/>
      <color rgb="FFFF000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21">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6" tint="-0.499984740745262"/>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4" fontId="2" fillId="0" borderId="0" applyFont="0" applyFill="0" applyBorder="0" applyAlignment="0" applyProtection="0"/>
    <xf numFmtId="0" fontId="1" fillId="0" borderId="0" applyNumberFormat="0" applyFill="0" applyBorder="0" applyAlignment="0" applyProtection="0"/>
    <xf numFmtId="0" fontId="3" fillId="0" borderId="0"/>
  </cellStyleXfs>
  <cellXfs count="187">
    <xf numFmtId="0" fontId="0" fillId="0" borderId="0" xfId="0"/>
    <xf numFmtId="0" fontId="3" fillId="0" borderId="0" xfId="3"/>
    <xf numFmtId="0" fontId="5" fillId="0" borderId="0" xfId="0" applyFont="1" applyAlignment="1">
      <alignment vertical="center"/>
    </xf>
    <xf numFmtId="0" fontId="6" fillId="0" borderId="0" xfId="2" applyFont="1" applyAlignment="1">
      <alignment vertical="center"/>
    </xf>
    <xf numFmtId="20" fontId="5" fillId="0" borderId="0" xfId="0" applyNumberFormat="1" applyFont="1" applyAlignment="1">
      <alignment vertical="center"/>
    </xf>
    <xf numFmtId="0" fontId="7" fillId="0" borderId="0" xfId="0" applyFont="1" applyAlignment="1">
      <alignment vertical="center"/>
    </xf>
    <xf numFmtId="0" fontId="8" fillId="0" borderId="0" xfId="0" applyFont="1"/>
    <xf numFmtId="0" fontId="11" fillId="0" borderId="0" xfId="0" applyFont="1" applyBorder="1"/>
    <xf numFmtId="3" fontId="11" fillId="2" borderId="1" xfId="0" applyNumberFormat="1" applyFont="1" applyFill="1" applyBorder="1" applyAlignment="1">
      <alignment horizontal="center" vertical="center" wrapText="1"/>
    </xf>
    <xf numFmtId="3" fontId="11" fillId="3" borderId="2" xfId="0" applyNumberFormat="1" applyFont="1" applyFill="1" applyBorder="1" applyAlignment="1">
      <alignment horizontal="center" vertical="center" wrapText="1"/>
    </xf>
    <xf numFmtId="3" fontId="11" fillId="3" borderId="1"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0" fontId="11" fillId="0" borderId="0" xfId="0" applyFont="1" applyBorder="1" applyAlignment="1">
      <alignment horizontal="center" vertical="center" wrapText="1"/>
    </xf>
    <xf numFmtId="17" fontId="13" fillId="0" borderId="4" xfId="0" applyNumberFormat="1" applyFont="1" applyBorder="1" applyAlignment="1">
      <alignment horizontal="center" vertical="top"/>
    </xf>
    <xf numFmtId="3" fontId="11" fillId="0" borderId="4" xfId="0" applyNumberFormat="1" applyFont="1" applyBorder="1" applyAlignment="1">
      <alignment horizontal="center" vertical="top" wrapText="1"/>
    </xf>
    <xf numFmtId="3" fontId="14" fillId="0" borderId="5" xfId="0" applyNumberFormat="1" applyFont="1" applyBorder="1" applyAlignment="1">
      <alignment horizontal="center" vertical="top" wrapText="1"/>
    </xf>
    <xf numFmtId="3" fontId="14" fillId="0" borderId="6" xfId="0" applyNumberFormat="1" applyFont="1" applyBorder="1" applyAlignment="1">
      <alignment horizontal="center" vertical="top" wrapText="1"/>
    </xf>
    <xf numFmtId="3" fontId="14" fillId="0" borderId="7" xfId="0" applyNumberFormat="1" applyFont="1" applyBorder="1" applyAlignment="1">
      <alignment horizontal="center" vertical="top" wrapText="1"/>
    </xf>
    <xf numFmtId="0" fontId="14" fillId="0" borderId="0" xfId="0" applyFont="1" applyBorder="1" applyAlignment="1">
      <alignment horizontal="center" vertical="top" wrapText="1"/>
    </xf>
    <xf numFmtId="17" fontId="14" fillId="0" borderId="8" xfId="0" applyNumberFormat="1" applyFont="1" applyBorder="1" applyAlignment="1">
      <alignment horizontal="center"/>
    </xf>
    <xf numFmtId="3" fontId="11" fillId="0" borderId="8" xfId="0" quotePrefix="1" applyNumberFormat="1" applyFont="1" applyBorder="1"/>
    <xf numFmtId="3" fontId="14" fillId="0" borderId="9" xfId="0" quotePrefix="1" applyNumberFormat="1" applyFont="1" applyBorder="1"/>
    <xf numFmtId="3" fontId="14" fillId="0" borderId="10" xfId="0" quotePrefix="1" applyNumberFormat="1" applyFont="1" applyBorder="1"/>
    <xf numFmtId="3" fontId="14" fillId="0" borderId="11" xfId="0" quotePrefix="1" applyNumberFormat="1" applyFont="1" applyBorder="1"/>
    <xf numFmtId="0" fontId="14" fillId="0" borderId="0" xfId="0" applyFont="1" applyBorder="1"/>
    <xf numFmtId="17" fontId="14" fillId="0" borderId="12" xfId="0" applyNumberFormat="1" applyFont="1" applyBorder="1" applyAlignment="1">
      <alignment horizontal="center"/>
    </xf>
    <xf numFmtId="3" fontId="11" fillId="0" borderId="12" xfId="0" applyNumberFormat="1" applyFont="1" applyBorder="1"/>
    <xf numFmtId="3" fontId="14" fillId="0" borderId="0" xfId="0" applyNumberFormat="1" applyFont="1"/>
    <xf numFmtId="3" fontId="14" fillId="0" borderId="13" xfId="0" applyNumberFormat="1" applyFont="1" applyBorder="1"/>
    <xf numFmtId="3" fontId="14" fillId="0" borderId="0" xfId="0" applyNumberFormat="1" applyFont="1" applyBorder="1"/>
    <xf numFmtId="3" fontId="14" fillId="0" borderId="14" xfId="0" applyNumberFormat="1" applyFont="1" applyBorder="1"/>
    <xf numFmtId="17" fontId="14" fillId="0" borderId="15" xfId="0" applyNumberFormat="1" applyFont="1" applyBorder="1" applyAlignment="1">
      <alignment horizontal="center"/>
    </xf>
    <xf numFmtId="3" fontId="11" fillId="0" borderId="15" xfId="0" applyNumberFormat="1" applyFont="1" applyBorder="1"/>
    <xf numFmtId="3" fontId="14" fillId="0" borderId="1" xfId="0" applyNumberFormat="1" applyFont="1" applyBorder="1"/>
    <xf numFmtId="3" fontId="14" fillId="0" borderId="2" xfId="0" applyNumberFormat="1" applyFont="1" applyBorder="1"/>
    <xf numFmtId="3" fontId="14" fillId="0" borderId="3" xfId="0" applyNumberFormat="1" applyFont="1" applyBorder="1"/>
    <xf numFmtId="164" fontId="14" fillId="0" borderId="0" xfId="0" quotePrefix="1" applyNumberFormat="1" applyFont="1" applyBorder="1" applyAlignment="1">
      <alignment horizontal="right"/>
    </xf>
    <xf numFmtId="0" fontId="14" fillId="0" borderId="0" xfId="0" applyFont="1" applyBorder="1" applyAlignment="1">
      <alignment horizontal="right"/>
    </xf>
    <xf numFmtId="10" fontId="14" fillId="0" borderId="0" xfId="0" applyNumberFormat="1" applyFont="1" applyBorder="1" applyAlignment="1">
      <alignment horizontal="right"/>
    </xf>
    <xf numFmtId="164" fontId="14" fillId="0" borderId="0" xfId="0" applyNumberFormat="1" applyFont="1" applyBorder="1" applyAlignment="1">
      <alignment horizontal="right"/>
    </xf>
    <xf numFmtId="10" fontId="11" fillId="0" borderId="0" xfId="0" applyNumberFormat="1" applyFont="1" applyBorder="1"/>
    <xf numFmtId="17" fontId="14" fillId="0" borderId="0" xfId="0" applyNumberFormat="1" applyFont="1" applyAlignment="1">
      <alignment horizontal="center"/>
    </xf>
    <xf numFmtId="0" fontId="4" fillId="0" borderId="0" xfId="0" applyFont="1" applyFill="1" applyBorder="1" applyAlignment="1">
      <alignment vertical="center" wrapText="1"/>
    </xf>
    <xf numFmtId="0" fontId="0" fillId="0" borderId="0" xfId="0" applyFill="1"/>
    <xf numFmtId="3" fontId="10" fillId="0" borderId="0" xfId="0" quotePrefix="1" applyNumberFormat="1" applyFont="1"/>
    <xf numFmtId="0" fontId="17" fillId="0" borderId="0" xfId="0" applyFont="1"/>
    <xf numFmtId="0" fontId="18" fillId="0" borderId="0" xfId="0" applyFont="1" applyAlignment="1">
      <alignment vertical="center"/>
    </xf>
    <xf numFmtId="3" fontId="12" fillId="0" borderId="5" xfId="0" applyNumberFormat="1" applyFont="1" applyBorder="1" applyAlignment="1">
      <alignment horizontal="center" vertical="top" wrapText="1"/>
    </xf>
    <xf numFmtId="3" fontId="12" fillId="0" borderId="9" xfId="0" quotePrefix="1" applyNumberFormat="1" applyFont="1" applyBorder="1"/>
    <xf numFmtId="3" fontId="12" fillId="0" borderId="0" xfId="0" applyNumberFormat="1" applyFont="1" applyBorder="1"/>
    <xf numFmtId="3" fontId="12" fillId="0" borderId="1" xfId="0" applyNumberFormat="1" applyFont="1" applyBorder="1"/>
    <xf numFmtId="0" fontId="12" fillId="0" borderId="0" xfId="0" applyFont="1" applyBorder="1"/>
    <xf numFmtId="0" fontId="21" fillId="0" borderId="0" xfId="0" applyFont="1" applyAlignment="1">
      <alignment vertical="center"/>
    </xf>
    <xf numFmtId="0" fontId="20" fillId="0" borderId="0" xfId="0" applyFont="1" applyBorder="1"/>
    <xf numFmtId="3" fontId="11" fillId="0" borderId="8" xfId="0" applyNumberFormat="1" applyFont="1" applyBorder="1"/>
    <xf numFmtId="3" fontId="14" fillId="0" borderId="10" xfId="0" applyNumberFormat="1" applyFont="1" applyBorder="1"/>
    <xf numFmtId="3" fontId="14" fillId="0" borderId="9" xfId="0" applyNumberFormat="1" applyFont="1" applyBorder="1"/>
    <xf numFmtId="3" fontId="12" fillId="0" borderId="9" xfId="0" applyNumberFormat="1" applyFont="1" applyBorder="1"/>
    <xf numFmtId="3" fontId="14" fillId="0" borderId="11" xfId="0" applyNumberFormat="1" applyFont="1" applyBorder="1"/>
    <xf numFmtId="164" fontId="14" fillId="0" borderId="13" xfId="0" applyNumberFormat="1" applyFont="1" applyBorder="1" applyAlignment="1">
      <alignment horizontal="right"/>
    </xf>
    <xf numFmtId="164" fontId="14" fillId="0" borderId="11" xfId="0" quotePrefix="1" applyNumberFormat="1" applyFont="1" applyBorder="1" applyAlignment="1">
      <alignment horizontal="right"/>
    </xf>
    <xf numFmtId="164" fontId="14" fillId="0" borderId="14" xfId="0" applyNumberFormat="1" applyFont="1" applyBorder="1" applyAlignment="1">
      <alignment horizontal="right"/>
    </xf>
    <xf numFmtId="164" fontId="14" fillId="0" borderId="1" xfId="0" applyNumberFormat="1" applyFont="1" applyBorder="1" applyAlignment="1">
      <alignment horizontal="right"/>
    </xf>
    <xf numFmtId="164" fontId="14" fillId="0" borderId="2" xfId="0" applyNumberFormat="1" applyFont="1" applyBorder="1" applyAlignment="1">
      <alignment horizontal="right"/>
    </xf>
    <xf numFmtId="164" fontId="14" fillId="0" borderId="3" xfId="0" applyNumberFormat="1" applyFont="1" applyBorder="1" applyAlignment="1">
      <alignment horizontal="right"/>
    </xf>
    <xf numFmtId="164" fontId="14" fillId="0" borderId="9" xfId="0" applyNumberFormat="1" applyFont="1" applyBorder="1" applyAlignment="1">
      <alignment horizontal="right"/>
    </xf>
    <xf numFmtId="164" fontId="14" fillId="0" borderId="10" xfId="0" applyNumberFormat="1" applyFont="1" applyBorder="1" applyAlignment="1">
      <alignment horizontal="right"/>
    </xf>
    <xf numFmtId="164" fontId="14" fillId="0" borderId="11" xfId="0" applyNumberFormat="1" applyFont="1" applyBorder="1" applyAlignment="1">
      <alignment horizontal="right"/>
    </xf>
    <xf numFmtId="164" fontId="14" fillId="0" borderId="14" xfId="0" quotePrefix="1" applyNumberFormat="1" applyFont="1" applyBorder="1" applyAlignment="1">
      <alignment horizontal="right"/>
    </xf>
    <xf numFmtId="164" fontId="11" fillId="0" borderId="12" xfId="0" applyNumberFormat="1" applyFont="1" applyBorder="1" applyAlignment="1">
      <alignment horizontal="right"/>
    </xf>
    <xf numFmtId="164" fontId="12" fillId="0" borderId="0" xfId="0" applyNumberFormat="1" applyFont="1" applyBorder="1" applyAlignment="1">
      <alignment horizontal="right"/>
    </xf>
    <xf numFmtId="164" fontId="11" fillId="0" borderId="15" xfId="0" applyNumberFormat="1" applyFont="1" applyBorder="1" applyAlignment="1">
      <alignment horizontal="right"/>
    </xf>
    <xf numFmtId="164" fontId="12" fillId="0" borderId="1" xfId="0" applyNumberFormat="1" applyFont="1" applyBorder="1" applyAlignment="1">
      <alignment horizontal="right"/>
    </xf>
    <xf numFmtId="164" fontId="11" fillId="0" borderId="8" xfId="0" applyNumberFormat="1" applyFont="1" applyBorder="1" applyAlignment="1">
      <alignment horizontal="right"/>
    </xf>
    <xf numFmtId="164" fontId="12" fillId="0" borderId="9" xfId="0" applyNumberFormat="1" applyFont="1" applyBorder="1" applyAlignment="1">
      <alignment horizontal="right"/>
    </xf>
    <xf numFmtId="164" fontId="11" fillId="0" borderId="12" xfId="0" quotePrefix="1" applyNumberFormat="1" applyFont="1" applyBorder="1" applyAlignment="1">
      <alignment horizontal="right"/>
    </xf>
    <xf numFmtId="164" fontId="14" fillId="0" borderId="13" xfId="0" quotePrefix="1" applyNumberFormat="1" applyFont="1" applyBorder="1" applyAlignment="1">
      <alignment horizontal="right"/>
    </xf>
    <xf numFmtId="164" fontId="12" fillId="0" borderId="0" xfId="0" quotePrefix="1" applyNumberFormat="1" applyFont="1" applyBorder="1" applyAlignment="1">
      <alignment horizontal="right"/>
    </xf>
    <xf numFmtId="4" fontId="11" fillId="0" borderId="8" xfId="0" quotePrefix="1" applyNumberFormat="1" applyFont="1" applyBorder="1"/>
    <xf numFmtId="4" fontId="11" fillId="0" borderId="12" xfId="0" applyNumberFormat="1" applyFont="1" applyBorder="1"/>
    <xf numFmtId="4" fontId="14" fillId="0" borderId="13" xfId="0" applyNumberFormat="1" applyFont="1" applyBorder="1"/>
    <xf numFmtId="4" fontId="14" fillId="0" borderId="0" xfId="0" applyNumberFormat="1" applyFont="1" applyBorder="1"/>
    <xf numFmtId="4" fontId="12" fillId="0" borderId="0" xfId="0" applyNumberFormat="1" applyFont="1" applyBorder="1"/>
    <xf numFmtId="4" fontId="14" fillId="0" borderId="14" xfId="0" applyNumberFormat="1" applyFont="1" applyBorder="1"/>
    <xf numFmtId="4" fontId="11" fillId="0" borderId="15" xfId="0" applyNumberFormat="1" applyFont="1" applyBorder="1"/>
    <xf numFmtId="4" fontId="14" fillId="0" borderId="2" xfId="0" applyNumberFormat="1" applyFont="1" applyBorder="1"/>
    <xf numFmtId="4" fontId="14" fillId="0" borderId="1" xfId="0" applyNumberFormat="1" applyFont="1" applyBorder="1"/>
    <xf numFmtId="4" fontId="12" fillId="0" borderId="1" xfId="0" applyNumberFormat="1" applyFont="1" applyBorder="1"/>
    <xf numFmtId="4" fontId="14" fillId="0" borderId="3" xfId="0" applyNumberFormat="1" applyFont="1" applyBorder="1"/>
    <xf numFmtId="3" fontId="11" fillId="0" borderId="0" xfId="0" applyNumberFormat="1" applyFont="1" applyBorder="1"/>
    <xf numFmtId="164" fontId="14" fillId="0" borderId="10" xfId="0" quotePrefix="1" applyNumberFormat="1" applyFont="1" applyBorder="1" applyAlignment="1">
      <alignment horizontal="right"/>
    </xf>
    <xf numFmtId="164" fontId="14" fillId="0" borderId="9" xfId="0" quotePrefix="1" applyNumberFormat="1" applyFont="1" applyBorder="1" applyAlignment="1">
      <alignment horizontal="right"/>
    </xf>
    <xf numFmtId="164" fontId="12" fillId="0" borderId="9" xfId="0" quotePrefix="1" applyNumberFormat="1" applyFont="1" applyBorder="1" applyAlignment="1">
      <alignment horizontal="right"/>
    </xf>
    <xf numFmtId="164" fontId="14" fillId="0" borderId="0" xfId="0" applyNumberFormat="1" applyFont="1" applyAlignment="1">
      <alignment horizontal="right"/>
    </xf>
    <xf numFmtId="4" fontId="14" fillId="0" borderId="9" xfId="0" quotePrefix="1" applyNumberFormat="1" applyFont="1" applyBorder="1"/>
    <xf numFmtId="4" fontId="14" fillId="0" borderId="10" xfId="0" quotePrefix="1" applyNumberFormat="1" applyFont="1" applyBorder="1"/>
    <xf numFmtId="4" fontId="12" fillId="0" borderId="9" xfId="0" quotePrefix="1" applyNumberFormat="1" applyFont="1" applyBorder="1"/>
    <xf numFmtId="4" fontId="14" fillId="0" borderId="11" xfId="0" quotePrefix="1" applyNumberFormat="1" applyFont="1" applyBorder="1"/>
    <xf numFmtId="4" fontId="14" fillId="0" borderId="0" xfId="0" applyNumberFormat="1" applyFont="1"/>
    <xf numFmtId="4" fontId="11" fillId="0" borderId="8" xfId="0" applyNumberFormat="1" applyFont="1" applyBorder="1"/>
    <xf numFmtId="4" fontId="14" fillId="0" borderId="9" xfId="0" applyNumberFormat="1" applyFont="1" applyBorder="1"/>
    <xf numFmtId="4" fontId="14" fillId="0" borderId="10" xfId="0" applyNumberFormat="1" applyFont="1" applyBorder="1"/>
    <xf numFmtId="4" fontId="12" fillId="0" borderId="9" xfId="0" applyNumberFormat="1" applyFont="1" applyBorder="1"/>
    <xf numFmtId="4" fontId="14" fillId="0" borderId="11" xfId="0" applyNumberFormat="1" applyFont="1" applyBorder="1"/>
    <xf numFmtId="0" fontId="14" fillId="0" borderId="0" xfId="0" applyFont="1"/>
    <xf numFmtId="0" fontId="14" fillId="0" borderId="0" xfId="0" quotePrefix="1" applyNumberFormat="1" applyFont="1"/>
    <xf numFmtId="3" fontId="14" fillId="0" borderId="0" xfId="0" quotePrefix="1" applyNumberFormat="1" applyFont="1"/>
    <xf numFmtId="0" fontId="14" fillId="0" borderId="0" xfId="0" applyNumberFormat="1" applyFont="1"/>
    <xf numFmtId="0" fontId="25" fillId="0" borderId="0" xfId="0" applyFont="1" applyFill="1"/>
    <xf numFmtId="0" fontId="25" fillId="0" borderId="0" xfId="0" applyFont="1"/>
    <xf numFmtId="17" fontId="13" fillId="0" borderId="4" xfId="0" applyNumberFormat="1" applyFont="1" applyBorder="1" applyAlignment="1">
      <alignment horizontal="left" vertical="top"/>
    </xf>
    <xf numFmtId="10" fontId="11" fillId="0" borderId="4" xfId="0" applyNumberFormat="1" applyFont="1" applyBorder="1"/>
    <xf numFmtId="10" fontId="11" fillId="0" borderId="5" xfId="0" applyNumberFormat="1" applyFont="1" applyBorder="1"/>
    <xf numFmtId="10" fontId="14" fillId="0" borderId="6" xfId="0" applyNumberFormat="1" applyFont="1" applyBorder="1"/>
    <xf numFmtId="10" fontId="14" fillId="0" borderId="5" xfId="0" applyNumberFormat="1" applyFont="1" applyBorder="1"/>
    <xf numFmtId="10" fontId="19" fillId="0" borderId="5" xfId="0" applyNumberFormat="1" applyFont="1" applyBorder="1"/>
    <xf numFmtId="10" fontId="11" fillId="0" borderId="7" xfId="0" applyNumberFormat="1" applyFont="1" applyBorder="1"/>
    <xf numFmtId="0" fontId="14" fillId="0" borderId="0" xfId="0" quotePrefix="1" applyFont="1"/>
    <xf numFmtId="3" fontId="14" fillId="0" borderId="19" xfId="0" quotePrefix="1" applyNumberFormat="1" applyFont="1" applyBorder="1"/>
    <xf numFmtId="3" fontId="14" fillId="7" borderId="0" xfId="0" quotePrefix="1" applyNumberFormat="1" applyFont="1" applyFill="1"/>
    <xf numFmtId="165" fontId="21" fillId="0" borderId="0" xfId="0" applyNumberFormat="1" applyFont="1" applyAlignment="1">
      <alignment vertical="center"/>
    </xf>
    <xf numFmtId="164" fontId="14" fillId="0" borderId="1" xfId="0" quotePrefix="1" applyNumberFormat="1" applyFont="1" applyBorder="1" applyAlignment="1">
      <alignment horizontal="right"/>
    </xf>
    <xf numFmtId="164" fontId="14" fillId="0" borderId="2" xfId="0" quotePrefix="1" applyNumberFormat="1" applyFont="1" applyBorder="1" applyAlignment="1">
      <alignment horizontal="right"/>
    </xf>
    <xf numFmtId="164" fontId="14" fillId="0" borderId="3" xfId="0" quotePrefix="1" applyNumberFormat="1" applyFont="1" applyBorder="1" applyAlignment="1">
      <alignment horizontal="right"/>
    </xf>
    <xf numFmtId="3" fontId="14" fillId="0" borderId="16" xfId="0" applyNumberFormat="1" applyFont="1" applyBorder="1"/>
    <xf numFmtId="3" fontId="14" fillId="0" borderId="17" xfId="0" quotePrefix="1" applyNumberFormat="1" applyFont="1" applyBorder="1"/>
    <xf numFmtId="3" fontId="14" fillId="0" borderId="17" xfId="0" applyNumberFormat="1" applyFont="1" applyBorder="1"/>
    <xf numFmtId="3" fontId="14" fillId="0" borderId="18" xfId="0" quotePrefix="1" applyNumberFormat="1" applyFont="1" applyBorder="1"/>
    <xf numFmtId="3" fontId="11" fillId="4" borderId="16" xfId="0" applyNumberFormat="1" applyFont="1" applyFill="1" applyBorder="1" applyAlignment="1">
      <alignment horizontal="center" vertical="center" wrapText="1"/>
    </xf>
    <xf numFmtId="3" fontId="11" fillId="4" borderId="17" xfId="0" applyNumberFormat="1" applyFont="1" applyFill="1" applyBorder="1" applyAlignment="1">
      <alignment horizontal="center" vertical="center" wrapText="1"/>
    </xf>
    <xf numFmtId="3" fontId="11" fillId="4" borderId="18" xfId="0" applyNumberFormat="1" applyFont="1" applyFill="1" applyBorder="1" applyAlignment="1">
      <alignment horizontal="center" vertical="center" wrapText="1"/>
    </xf>
    <xf numFmtId="166" fontId="14" fillId="0" borderId="0" xfId="0" quotePrefix="1" applyNumberFormat="1" applyFont="1"/>
    <xf numFmtId="166" fontId="14" fillId="0" borderId="0" xfId="0" applyNumberFormat="1" applyFont="1"/>
    <xf numFmtId="0" fontId="14" fillId="0" borderId="0" xfId="0" applyFont="1" applyAlignment="1">
      <alignment horizontal="left"/>
    </xf>
    <xf numFmtId="0" fontId="27" fillId="0" borderId="0" xfId="3" applyFont="1"/>
    <xf numFmtId="0" fontId="14" fillId="0" borderId="14" xfId="0" applyFont="1" applyBorder="1" applyAlignment="1">
      <alignment horizontal="right"/>
    </xf>
    <xf numFmtId="17" fontId="13" fillId="0" borderId="20" xfId="0" applyNumberFormat="1" applyFont="1" applyBorder="1" applyAlignment="1">
      <alignment horizontal="left" vertical="top"/>
    </xf>
    <xf numFmtId="3" fontId="11" fillId="0" borderId="20" xfId="0" applyNumberFormat="1" applyFont="1" applyBorder="1"/>
    <xf numFmtId="3" fontId="12" fillId="0" borderId="17" xfId="0" applyNumberFormat="1" applyFont="1" applyBorder="1"/>
    <xf numFmtId="3" fontId="14" fillId="0" borderId="18" xfId="0" applyNumberFormat="1" applyFont="1" applyBorder="1"/>
    <xf numFmtId="10" fontId="11" fillId="0" borderId="2" xfId="0" applyNumberFormat="1" applyFont="1" applyBorder="1" applyAlignment="1"/>
    <xf numFmtId="10" fontId="11" fillId="0" borderId="1" xfId="0" applyNumberFormat="1" applyFont="1" applyBorder="1" applyAlignment="1"/>
    <xf numFmtId="10" fontId="11" fillId="0" borderId="3" xfId="0" applyNumberFormat="1" applyFont="1" applyBorder="1" applyAlignment="1"/>
    <xf numFmtId="164" fontId="11" fillId="0" borderId="2" xfId="0" applyNumberFormat="1" applyFont="1" applyBorder="1" applyAlignment="1"/>
    <xf numFmtId="164" fontId="11" fillId="0" borderId="1" xfId="0" applyNumberFormat="1" applyFont="1" applyBorder="1" applyAlignment="1"/>
    <xf numFmtId="164" fontId="11" fillId="0" borderId="3" xfId="0" applyNumberFormat="1" applyFont="1" applyBorder="1" applyAlignment="1"/>
    <xf numFmtId="17" fontId="13" fillId="0" borderId="8" xfId="0" applyNumberFormat="1" applyFont="1" applyBorder="1" applyAlignment="1">
      <alignment horizontal="left" vertical="top"/>
    </xf>
    <xf numFmtId="17" fontId="15" fillId="0" borderId="10" xfId="0" applyNumberFormat="1" applyFont="1" applyBorder="1" applyAlignment="1">
      <alignment horizontal="center"/>
    </xf>
    <xf numFmtId="17" fontId="15" fillId="0" borderId="13" xfId="0" applyNumberFormat="1" applyFont="1" applyBorder="1" applyAlignment="1">
      <alignment horizontal="center"/>
    </xf>
    <xf numFmtId="164" fontId="11" fillId="0" borderId="10" xfId="0" quotePrefix="1" applyNumberFormat="1" applyFont="1" applyBorder="1" applyAlignment="1">
      <alignment horizontal="right"/>
    </xf>
    <xf numFmtId="164" fontId="11" fillId="0" borderId="13" xfId="0" quotePrefix="1" applyNumberFormat="1" applyFont="1" applyBorder="1" applyAlignment="1">
      <alignment horizontal="right"/>
    </xf>
    <xf numFmtId="0" fontId="16" fillId="5" borderId="0" xfId="0" applyFont="1" applyFill="1" applyBorder="1" applyAlignment="1" applyProtection="1">
      <alignment horizontal="center" vertical="center" wrapText="1"/>
      <protection locked="0"/>
    </xf>
    <xf numFmtId="3" fontId="14" fillId="0" borderId="16" xfId="0" applyNumberFormat="1" applyFont="1" applyBorder="1" applyAlignment="1">
      <alignment horizontal="center"/>
    </xf>
    <xf numFmtId="3" fontId="14" fillId="0" borderId="17" xfId="0" applyNumberFormat="1" applyFont="1" applyBorder="1" applyAlignment="1">
      <alignment horizontal="center"/>
    </xf>
    <xf numFmtId="3" fontId="14" fillId="0" borderId="18" xfId="0" applyNumberFormat="1" applyFont="1" applyBorder="1" applyAlignment="1">
      <alignment horizontal="center"/>
    </xf>
    <xf numFmtId="164" fontId="14" fillId="0" borderId="10" xfId="0" quotePrefix="1" applyNumberFormat="1" applyFont="1" applyBorder="1" applyAlignment="1">
      <alignment horizontal="center"/>
    </xf>
    <xf numFmtId="164" fontId="14" fillId="0" borderId="9" xfId="0" quotePrefix="1" applyNumberFormat="1" applyFont="1" applyBorder="1" applyAlignment="1">
      <alignment horizontal="center"/>
    </xf>
    <xf numFmtId="164" fontId="14" fillId="0" borderId="11" xfId="0" quotePrefix="1" applyNumberFormat="1" applyFont="1" applyBorder="1" applyAlignment="1">
      <alignment horizontal="center"/>
    </xf>
    <xf numFmtId="164" fontId="14" fillId="0" borderId="13" xfId="0" quotePrefix="1" applyNumberFormat="1" applyFont="1" applyBorder="1" applyAlignment="1">
      <alignment horizontal="center"/>
    </xf>
    <xf numFmtId="164" fontId="14" fillId="0" borderId="0" xfId="0" quotePrefix="1" applyNumberFormat="1" applyFont="1" applyBorder="1" applyAlignment="1">
      <alignment horizontal="center"/>
    </xf>
    <xf numFmtId="164" fontId="14" fillId="0" borderId="14" xfId="0" quotePrefix="1" applyNumberFormat="1" applyFont="1" applyBorder="1" applyAlignment="1">
      <alignment horizontal="center"/>
    </xf>
    <xf numFmtId="164" fontId="14" fillId="0" borderId="2" xfId="0" quotePrefix="1" applyNumberFormat="1" applyFont="1" applyBorder="1" applyAlignment="1">
      <alignment horizontal="center"/>
    </xf>
    <xf numFmtId="164" fontId="14" fillId="0" borderId="1" xfId="0" quotePrefix="1" applyNumberFormat="1" applyFont="1" applyBorder="1" applyAlignment="1">
      <alignment horizontal="center"/>
    </xf>
    <xf numFmtId="164" fontId="14" fillId="0" borderId="3" xfId="0" quotePrefix="1" applyNumberFormat="1" applyFont="1" applyBorder="1" applyAlignment="1">
      <alignment horizontal="center"/>
    </xf>
    <xf numFmtId="164" fontId="14" fillId="0" borderId="10" xfId="0" applyNumberFormat="1" applyFont="1" applyBorder="1" applyAlignment="1">
      <alignment horizontal="center"/>
    </xf>
    <xf numFmtId="164" fontId="14" fillId="0" borderId="9" xfId="0" applyNumberFormat="1" applyFont="1" applyBorder="1" applyAlignment="1">
      <alignment horizontal="center"/>
    </xf>
    <xf numFmtId="164" fontId="14" fillId="0" borderId="11" xfId="0" applyNumberFormat="1" applyFont="1" applyBorder="1" applyAlignment="1">
      <alignment horizontal="center"/>
    </xf>
    <xf numFmtId="3" fontId="14" fillId="0" borderId="16" xfId="0" applyNumberFormat="1" applyFont="1" applyBorder="1" applyAlignment="1">
      <alignment horizontal="center" vertical="top" wrapText="1"/>
    </xf>
    <xf numFmtId="3" fontId="14" fillId="0" borderId="17" xfId="0" applyNumberFormat="1" applyFont="1" applyBorder="1" applyAlignment="1">
      <alignment horizontal="center" vertical="top" wrapText="1"/>
    </xf>
    <xf numFmtId="3" fontId="14" fillId="0" borderId="18" xfId="0" applyNumberFormat="1" applyFont="1" applyBorder="1" applyAlignment="1">
      <alignment horizontal="center" vertical="top" wrapText="1"/>
    </xf>
    <xf numFmtId="0" fontId="11" fillId="3" borderId="16" xfId="0" applyFont="1" applyFill="1" applyBorder="1" applyAlignment="1">
      <alignment horizontal="center"/>
    </xf>
    <xf numFmtId="0" fontId="11" fillId="3" borderId="17" xfId="0" applyFont="1" applyFill="1" applyBorder="1" applyAlignment="1">
      <alignment horizontal="center"/>
    </xf>
    <xf numFmtId="3" fontId="11" fillId="4" borderId="16"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18" xfId="0" applyNumberFormat="1" applyFont="1" applyFill="1" applyBorder="1" applyAlignment="1">
      <alignment horizontal="center"/>
    </xf>
    <xf numFmtId="17" fontId="22" fillId="0" borderId="2" xfId="0" applyNumberFormat="1" applyFont="1" applyBorder="1" applyAlignment="1">
      <alignment horizontal="center"/>
    </xf>
    <xf numFmtId="17" fontId="22" fillId="0" borderId="1" xfId="0" applyNumberFormat="1" applyFont="1" applyBorder="1" applyAlignment="1">
      <alignment horizontal="center"/>
    </xf>
    <xf numFmtId="17" fontId="22" fillId="0" borderId="0" xfId="0" applyNumberFormat="1" applyFont="1" applyBorder="1" applyAlignment="1">
      <alignment horizontal="center"/>
    </xf>
    <xf numFmtId="17" fontId="11" fillId="0" borderId="8" xfId="0" applyNumberFormat="1" applyFont="1" applyBorder="1" applyAlignment="1">
      <alignment horizontal="center" vertical="center" wrapText="1"/>
    </xf>
    <xf numFmtId="17" fontId="11" fillId="0" borderId="15" xfId="0" applyNumberFormat="1" applyFont="1" applyBorder="1" applyAlignment="1">
      <alignment horizontal="center" vertical="center" wrapText="1"/>
    </xf>
    <xf numFmtId="3" fontId="11" fillId="6" borderId="8" xfId="0" applyNumberFormat="1" applyFont="1" applyFill="1" applyBorder="1" applyAlignment="1">
      <alignment horizontal="center" vertical="center" wrapText="1"/>
    </xf>
    <xf numFmtId="3" fontId="11" fillId="6" borderId="15" xfId="0" applyNumberFormat="1" applyFont="1" applyFill="1" applyBorder="1" applyAlignment="1">
      <alignment horizontal="center" vertical="center" wrapText="1"/>
    </xf>
    <xf numFmtId="0" fontId="11" fillId="2" borderId="17" xfId="0" applyFont="1" applyFill="1" applyBorder="1" applyAlignment="1">
      <alignment horizontal="center"/>
    </xf>
    <xf numFmtId="0" fontId="11" fillId="2" borderId="18" xfId="0" applyFont="1" applyFill="1" applyBorder="1" applyAlignment="1">
      <alignment horizontal="center"/>
    </xf>
    <xf numFmtId="17" fontId="15" fillId="0" borderId="12" xfId="0" applyNumberFormat="1" applyFont="1" applyBorder="1" applyAlignment="1">
      <alignment horizontal="center"/>
    </xf>
    <xf numFmtId="17" fontId="15" fillId="0" borderId="15" xfId="0" applyNumberFormat="1" applyFont="1" applyBorder="1" applyAlignment="1">
      <alignment horizontal="center"/>
    </xf>
    <xf numFmtId="164" fontId="11" fillId="0" borderId="15" xfId="0" quotePrefix="1" applyNumberFormat="1" applyFont="1" applyBorder="1" applyAlignment="1">
      <alignment horizontal="right"/>
    </xf>
  </cellXfs>
  <cellStyles count="4">
    <cellStyle name="Euro" xfId="1"/>
    <cellStyle name="Lien hypertexte" xfId="2" builtinId="8"/>
    <cellStyle name="Normal" xfId="0" builtinId="0"/>
    <cellStyle name="Normal_TDB particuliers employeurs ACOSS-ANSP"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0389618625090981"/>
          <c:y val="6.1594420836238804E-2"/>
          <c:w val="0.86039029239034415"/>
          <c:h val="0.76449545861449653"/>
        </c:manualLayout>
      </c:layout>
      <c:lineChart>
        <c:grouping val="standard"/>
        <c:ser>
          <c:idx val="0"/>
          <c:order val="0"/>
          <c:tx>
            <c:v>Nb comptes</c:v>
          </c:tx>
          <c:spPr>
            <a:ln w="38100">
              <a:solidFill>
                <a:srgbClr val="000080"/>
              </a:solidFill>
              <a:prstDash val="solid"/>
            </a:ln>
          </c:spPr>
          <c:marker>
            <c:symbol val="none"/>
          </c:marker>
          <c:cat>
            <c:numRef>
              <c:f>Nb_cpte!$A$115:$A$162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Nb_cpte!$C$115:$C$162</c:f>
              <c:numCache>
                <c:formatCode>0.0%</c:formatCode>
                <c:ptCount val="48"/>
                <c:pt idx="0">
                  <c:v>4.0670338180866628E-2</c:v>
                </c:pt>
                <c:pt idx="1">
                  <c:v>4.9063349356009534E-2</c:v>
                </c:pt>
                <c:pt idx="2">
                  <c:v>4.4273041289693893E-2</c:v>
                </c:pt>
                <c:pt idx="3">
                  <c:v>5.1805147473210411E-2</c:v>
                </c:pt>
                <c:pt idx="4">
                  <c:v>4.4209577070569051E-2</c:v>
                </c:pt>
                <c:pt idx="5">
                  <c:v>5.5367271064742596E-2</c:v>
                </c:pt>
                <c:pt idx="6">
                  <c:v>5.464687758816722E-2</c:v>
                </c:pt>
                <c:pt idx="7">
                  <c:v>6.3626100500525862E-2</c:v>
                </c:pt>
                <c:pt idx="8">
                  <c:v>6.8030947777372841E-2</c:v>
                </c:pt>
                <c:pt idx="9">
                  <c:v>5.3737020228814769E-2</c:v>
                </c:pt>
                <c:pt idx="10">
                  <c:v>5.5240330771310298E-2</c:v>
                </c:pt>
                <c:pt idx="11">
                  <c:v>4.3689162299713091E-2</c:v>
                </c:pt>
                <c:pt idx="12">
                  <c:v>3.9253650257392136E-2</c:v>
                </c:pt>
                <c:pt idx="13">
                  <c:v>3.7113008255629909E-2</c:v>
                </c:pt>
                <c:pt idx="14">
                  <c:v>3.1236415114221261E-2</c:v>
                </c:pt>
                <c:pt idx="15">
                  <c:v>1.9613858369132764E-2</c:v>
                </c:pt>
                <c:pt idx="16">
                  <c:v>1.3940353975324449E-2</c:v>
                </c:pt>
                <c:pt idx="17">
                  <c:v>1.2520005749654173E-2</c:v>
                </c:pt>
                <c:pt idx="18">
                  <c:v>1.6034085074482896E-2</c:v>
                </c:pt>
                <c:pt idx="19">
                  <c:v>2.291782507526019E-2</c:v>
                </c:pt>
                <c:pt idx="20">
                  <c:v>1.7632278687943481E-2</c:v>
                </c:pt>
                <c:pt idx="21">
                  <c:v>1.8572613993533382E-2</c:v>
                </c:pt>
                <c:pt idx="22">
                  <c:v>7.5533196839314698E-3</c:v>
                </c:pt>
                <c:pt idx="23">
                  <c:v>-4.5180205486228253E-3</c:v>
                </c:pt>
                <c:pt idx="24">
                  <c:v>-7.5307450597715819E-3</c:v>
                </c:pt>
                <c:pt idx="25">
                  <c:v>-1.9361149798403643E-2</c:v>
                </c:pt>
                <c:pt idx="26">
                  <c:v>-1.9961578735894547E-2</c:v>
                </c:pt>
                <c:pt idx="27">
                  <c:v>-9.9512804833332691E-3</c:v>
                </c:pt>
                <c:pt idx="28">
                  <c:v>-8.2217389190434309E-3</c:v>
                </c:pt>
                <c:pt idx="29">
                  <c:v>-7.735774405139062E-3</c:v>
                </c:pt>
                <c:pt idx="30">
                  <c:v>-8.2486807874748713E-3</c:v>
                </c:pt>
                <c:pt idx="31">
                  <c:v>-1.7460088516136896E-2</c:v>
                </c:pt>
                <c:pt idx="32">
                  <c:v>-3.2053691023119169E-2</c:v>
                </c:pt>
                <c:pt idx="33">
                  <c:v>-2.7275307494318612E-2</c:v>
                </c:pt>
                <c:pt idx="34">
                  <c:v>-2.8069722283116438E-2</c:v>
                </c:pt>
                <c:pt idx="35">
                  <c:v>-3.0875417029377128E-2</c:v>
                </c:pt>
                <c:pt idx="36">
                  <c:v>-1.7434381372283481E-2</c:v>
                </c:pt>
                <c:pt idx="37">
                  <c:v>-2.3349029112581854E-2</c:v>
                </c:pt>
                <c:pt idx="38">
                  <c:v>-2.0607648322815808E-2</c:v>
                </c:pt>
                <c:pt idx="39">
                  <c:v>-1.6858447312396274E-2</c:v>
                </c:pt>
                <c:pt idx="40">
                  <c:v>-1.9045703385051294E-2</c:v>
                </c:pt>
                <c:pt idx="41">
                  <c:v>-1.4115140368048396E-2</c:v>
                </c:pt>
                <c:pt idx="42">
                  <c:v>-1.4730055258845853E-2</c:v>
                </c:pt>
                <c:pt idx="43">
                  <c:v>-1.3463916202114623E-2</c:v>
                </c:pt>
                <c:pt idx="44">
                  <c:v>-6.9260130002243292E-3</c:v>
                </c:pt>
                <c:pt idx="45">
                  <c:v>-8.2080670030632019E-3</c:v>
                </c:pt>
                <c:pt idx="46">
                  <c:v>-1.7300282917499521E-3</c:v>
                </c:pt>
                <c:pt idx="47">
                  <c:v>-5.8932893173438972E-3</c:v>
                </c:pt>
              </c:numCache>
            </c:numRef>
          </c:val>
        </c:ser>
        <c:ser>
          <c:idx val="1"/>
          <c:order val="1"/>
          <c:tx>
            <c:v>Nb heures</c:v>
          </c:tx>
          <c:spPr>
            <a:ln w="12700">
              <a:solidFill>
                <a:srgbClr val="339966"/>
              </a:solidFill>
              <a:prstDash val="lgDash"/>
            </a:ln>
          </c:spPr>
          <c:marker>
            <c:symbol val="none"/>
          </c:marker>
          <c:cat>
            <c:numRef>
              <c:f>Nb_cpte!$A$115:$A$162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Vol_hor!$C$115:$C$162</c:f>
              <c:numCache>
                <c:formatCode>0.0%</c:formatCode>
                <c:ptCount val="48"/>
                <c:pt idx="0">
                  <c:v>1.0315455033832688E-2</c:v>
                </c:pt>
                <c:pt idx="1">
                  <c:v>3.4278430215010536E-2</c:v>
                </c:pt>
                <c:pt idx="2">
                  <c:v>2.2029288846532102E-2</c:v>
                </c:pt>
                <c:pt idx="3">
                  <c:v>2.2433738500102107E-2</c:v>
                </c:pt>
                <c:pt idx="4">
                  <c:v>2.9776050077695349E-2</c:v>
                </c:pt>
                <c:pt idx="5">
                  <c:v>2.3735681628131111E-2</c:v>
                </c:pt>
                <c:pt idx="6">
                  <c:v>2.926599095066873E-2</c:v>
                </c:pt>
                <c:pt idx="7">
                  <c:v>4.2808477078242424E-2</c:v>
                </c:pt>
                <c:pt idx="8">
                  <c:v>3.4116809400617232E-2</c:v>
                </c:pt>
                <c:pt idx="9">
                  <c:v>3.056930555157078E-2</c:v>
                </c:pt>
                <c:pt idx="10">
                  <c:v>3.6284542401427533E-2</c:v>
                </c:pt>
                <c:pt idx="11">
                  <c:v>3.0973311791395952E-2</c:v>
                </c:pt>
                <c:pt idx="12">
                  <c:v>2.281464135185729E-2</c:v>
                </c:pt>
                <c:pt idx="13">
                  <c:v>2.0835674755830036E-2</c:v>
                </c:pt>
                <c:pt idx="14">
                  <c:v>1.3878730509951698E-2</c:v>
                </c:pt>
                <c:pt idx="15">
                  <c:v>-2.6350324468540354E-3</c:v>
                </c:pt>
                <c:pt idx="16">
                  <c:v>-8.3406358317424933E-3</c:v>
                </c:pt>
                <c:pt idx="17">
                  <c:v>-7.9317655306694324E-3</c:v>
                </c:pt>
                <c:pt idx="18">
                  <c:v>-7.5686726140828942E-3</c:v>
                </c:pt>
                <c:pt idx="19">
                  <c:v>-2.9791535944379E-3</c:v>
                </c:pt>
                <c:pt idx="20">
                  <c:v>-2.486823382831016E-3</c:v>
                </c:pt>
                <c:pt idx="21">
                  <c:v>1.0283001578614837E-3</c:v>
                </c:pt>
                <c:pt idx="22">
                  <c:v>-1.2418461926801738E-2</c:v>
                </c:pt>
                <c:pt idx="23">
                  <c:v>-2.3033570540735404E-2</c:v>
                </c:pt>
                <c:pt idx="24">
                  <c:v>-1.8082845910000866E-2</c:v>
                </c:pt>
                <c:pt idx="25">
                  <c:v>-3.580151832561107E-2</c:v>
                </c:pt>
                <c:pt idx="26">
                  <c:v>-4.1489389038367186E-2</c:v>
                </c:pt>
                <c:pt idx="27">
                  <c:v>-2.8000513114150638E-2</c:v>
                </c:pt>
                <c:pt idx="28">
                  <c:v>-1.8384574928107078E-2</c:v>
                </c:pt>
                <c:pt idx="29">
                  <c:v>-3.3345944823598872E-2</c:v>
                </c:pt>
                <c:pt idx="30">
                  <c:v>-3.251679898489257E-2</c:v>
                </c:pt>
                <c:pt idx="31">
                  <c:v>-3.9156417171450242E-2</c:v>
                </c:pt>
                <c:pt idx="32">
                  <c:v>-7.2449386667157056E-2</c:v>
                </c:pt>
                <c:pt idx="33">
                  <c:v>-4.8223607229222032E-2</c:v>
                </c:pt>
                <c:pt idx="34">
                  <c:v>-4.1811099500943083E-2</c:v>
                </c:pt>
                <c:pt idx="35">
                  <c:v>-5.4992289415172313E-2</c:v>
                </c:pt>
                <c:pt idx="36">
                  <c:v>-3.6610005807297896E-2</c:v>
                </c:pt>
                <c:pt idx="37">
                  <c:v>-4.6442730627142215E-2</c:v>
                </c:pt>
                <c:pt idx="38">
                  <c:v>-4.3536803279033531E-2</c:v>
                </c:pt>
                <c:pt idx="39">
                  <c:v>-3.5604519312938732E-2</c:v>
                </c:pt>
                <c:pt idx="40">
                  <c:v>-3.9749687895267671E-2</c:v>
                </c:pt>
                <c:pt idx="41">
                  <c:v>-3.1375280045834009E-2</c:v>
                </c:pt>
                <c:pt idx="42">
                  <c:v>-3.6257013875515942E-2</c:v>
                </c:pt>
                <c:pt idx="43">
                  <c:v>-3.1210802813153915E-2</c:v>
                </c:pt>
                <c:pt idx="44">
                  <c:v>-1.7599302806528772E-2</c:v>
                </c:pt>
                <c:pt idx="45">
                  <c:v>-1.5777238696505491E-2</c:v>
                </c:pt>
                <c:pt idx="46">
                  <c:v>-2.0078229765439159E-2</c:v>
                </c:pt>
                <c:pt idx="47">
                  <c:v>-2.2280328946524541E-2</c:v>
                </c:pt>
              </c:numCache>
            </c:numRef>
          </c:val>
        </c:ser>
        <c:ser>
          <c:idx val="2"/>
          <c:order val="2"/>
          <c:tx>
            <c:v>Masse salariale</c:v>
          </c:tx>
          <c:spPr>
            <a:ln w="25400">
              <a:solidFill>
                <a:srgbClr val="008000"/>
              </a:solidFill>
              <a:prstDash val="solid"/>
            </a:ln>
          </c:spPr>
          <c:marker>
            <c:symbol val="none"/>
          </c:marker>
          <c:cat>
            <c:numRef>
              <c:f>Nb_cpte!$A$115:$A$162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Mass_sal_nette!$C$115:$C$162</c:f>
              <c:numCache>
                <c:formatCode>0.0%</c:formatCode>
                <c:ptCount val="48"/>
                <c:pt idx="0">
                  <c:v>5.8328711127411337E-2</c:v>
                </c:pt>
                <c:pt idx="1">
                  <c:v>8.3638214766307506E-2</c:v>
                </c:pt>
                <c:pt idx="2">
                  <c:v>7.2500447771113752E-2</c:v>
                </c:pt>
                <c:pt idx="3">
                  <c:v>7.6035604583163385E-2</c:v>
                </c:pt>
                <c:pt idx="4">
                  <c:v>7.8696697789522485E-2</c:v>
                </c:pt>
                <c:pt idx="5">
                  <c:v>7.1380119358308569E-2</c:v>
                </c:pt>
                <c:pt idx="6">
                  <c:v>7.2543069201951749E-2</c:v>
                </c:pt>
                <c:pt idx="7">
                  <c:v>8.0075463710242101E-2</c:v>
                </c:pt>
                <c:pt idx="8">
                  <c:v>6.9539639693399824E-2</c:v>
                </c:pt>
                <c:pt idx="9">
                  <c:v>6.6401482260163069E-2</c:v>
                </c:pt>
                <c:pt idx="10">
                  <c:v>7.2591754028605848E-2</c:v>
                </c:pt>
                <c:pt idx="11">
                  <c:v>6.8362839115100549E-2</c:v>
                </c:pt>
                <c:pt idx="12">
                  <c:v>6.412735526779012E-2</c:v>
                </c:pt>
                <c:pt idx="13">
                  <c:v>6.5708849441496131E-2</c:v>
                </c:pt>
                <c:pt idx="14">
                  <c:v>5.8324950212992333E-2</c:v>
                </c:pt>
                <c:pt idx="15">
                  <c:v>3.6369537432372923E-2</c:v>
                </c:pt>
                <c:pt idx="16">
                  <c:v>2.4324383546168393E-2</c:v>
                </c:pt>
                <c:pt idx="17">
                  <c:v>2.0055067013143857E-2</c:v>
                </c:pt>
                <c:pt idx="18">
                  <c:v>1.7768695405141699E-2</c:v>
                </c:pt>
                <c:pt idx="19">
                  <c:v>2.4448576297660951E-2</c:v>
                </c:pt>
                <c:pt idx="20">
                  <c:v>2.7084410727481467E-2</c:v>
                </c:pt>
                <c:pt idx="21">
                  <c:v>3.0574095433587578E-2</c:v>
                </c:pt>
                <c:pt idx="22">
                  <c:v>1.308987785488247E-2</c:v>
                </c:pt>
                <c:pt idx="23">
                  <c:v>4.5081602618668448E-4</c:v>
                </c:pt>
                <c:pt idx="24">
                  <c:v>5.9219173986795326E-3</c:v>
                </c:pt>
                <c:pt idx="25">
                  <c:v>-1.3613380529432395E-2</c:v>
                </c:pt>
                <c:pt idx="26">
                  <c:v>-1.918094102177148E-2</c:v>
                </c:pt>
                <c:pt idx="27">
                  <c:v>-2.1184010746762016E-3</c:v>
                </c:pt>
                <c:pt idx="28">
                  <c:v>8.1341423547689473E-3</c:v>
                </c:pt>
                <c:pt idx="29">
                  <c:v>-7.1442900979526991E-3</c:v>
                </c:pt>
                <c:pt idx="30">
                  <c:v>-3.1800381355552299E-3</c:v>
                </c:pt>
                <c:pt idx="31">
                  <c:v>-1.3536272874573596E-2</c:v>
                </c:pt>
                <c:pt idx="32">
                  <c:v>-5.9710151140037526E-2</c:v>
                </c:pt>
                <c:pt idx="33">
                  <c:v>-3.6740248393759556E-2</c:v>
                </c:pt>
                <c:pt idx="34">
                  <c:v>-3.5048191143852492E-2</c:v>
                </c:pt>
                <c:pt idx="35">
                  <c:v>-5.1673827973550468E-2</c:v>
                </c:pt>
                <c:pt idx="36">
                  <c:v>-2.5197106446582018E-2</c:v>
                </c:pt>
                <c:pt idx="37">
                  <c:v>-3.5885218521190976E-2</c:v>
                </c:pt>
                <c:pt idx="38">
                  <c:v>-3.0709568576519963E-2</c:v>
                </c:pt>
                <c:pt idx="39">
                  <c:v>-2.2061009620889416E-2</c:v>
                </c:pt>
                <c:pt idx="40">
                  <c:v>-2.6254232607759498E-2</c:v>
                </c:pt>
                <c:pt idx="41">
                  <c:v>-1.6313928710789627E-2</c:v>
                </c:pt>
                <c:pt idx="42">
                  <c:v>-2.2735119448639041E-2</c:v>
                </c:pt>
                <c:pt idx="43">
                  <c:v>-1.5862847671893721E-2</c:v>
                </c:pt>
                <c:pt idx="44">
                  <c:v>-1.830839822263064E-3</c:v>
                </c:pt>
                <c:pt idx="45">
                  <c:v>6.9687525208328438E-4</c:v>
                </c:pt>
                <c:pt idx="46">
                  <c:v>-7.9789572917787766E-4</c:v>
                </c:pt>
                <c:pt idx="47">
                  <c:v>-2.8930243154824398E-3</c:v>
                </c:pt>
              </c:numCache>
            </c:numRef>
          </c:val>
        </c:ser>
        <c:marker val="1"/>
        <c:axId val="78979072"/>
        <c:axId val="78980608"/>
      </c:lineChart>
      <c:dateAx>
        <c:axId val="78979072"/>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78980608"/>
        <c:crosses val="autoZero"/>
        <c:auto val="1"/>
        <c:lblOffset val="100"/>
        <c:baseTimeUnit val="months"/>
        <c:majorUnit val="12"/>
        <c:majorTimeUnit val="months"/>
        <c:minorUnit val="6"/>
        <c:minorTimeUnit val="months"/>
      </c:dateAx>
      <c:valAx>
        <c:axId val="78980608"/>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7897907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7356E-2"/>
          <c:w val="0.22727289770596859"/>
          <c:h val="0.23188481874548289"/>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89" footer="0.49212598450000289"/>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7378778852489833E-2"/>
          <c:y val="6.1538461538461584E-2"/>
          <c:w val="0.88026029066211986"/>
          <c:h val="0.58461538461538454"/>
        </c:manualLayout>
      </c:layout>
      <c:lineChart>
        <c:grouping val="standard"/>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Mass_sal_nette!$D$115:$D$162</c:f>
              <c:numCache>
                <c:formatCode>0.0%</c:formatCode>
                <c:ptCount val="48"/>
                <c:pt idx="0">
                  <c:v>5.935325988895257E-2</c:v>
                </c:pt>
                <c:pt idx="1">
                  <c:v>8.5126313479935378E-2</c:v>
                </c:pt>
                <c:pt idx="2">
                  <c:v>7.2111901049447757E-2</c:v>
                </c:pt>
                <c:pt idx="3">
                  <c:v>7.5326190714963603E-2</c:v>
                </c:pt>
                <c:pt idx="4">
                  <c:v>7.8022352365416214E-2</c:v>
                </c:pt>
                <c:pt idx="5">
                  <c:v>7.0567808643885011E-2</c:v>
                </c:pt>
                <c:pt idx="6">
                  <c:v>7.0994586693106099E-2</c:v>
                </c:pt>
                <c:pt idx="7">
                  <c:v>7.8735091556011882E-2</c:v>
                </c:pt>
                <c:pt idx="8">
                  <c:v>6.8695928460482225E-2</c:v>
                </c:pt>
                <c:pt idx="9">
                  <c:v>6.4477103359395826E-2</c:v>
                </c:pt>
                <c:pt idx="10">
                  <c:v>7.0591621221698375E-2</c:v>
                </c:pt>
                <c:pt idx="11">
                  <c:v>6.6215244000802365E-2</c:v>
                </c:pt>
                <c:pt idx="12">
                  <c:v>6.0544219981486957E-2</c:v>
                </c:pt>
                <c:pt idx="13">
                  <c:v>6.1420454698192017E-2</c:v>
                </c:pt>
                <c:pt idx="14">
                  <c:v>5.4346278709817675E-2</c:v>
                </c:pt>
                <c:pt idx="15">
                  <c:v>3.1044617384740292E-2</c:v>
                </c:pt>
                <c:pt idx="16">
                  <c:v>1.8790222797518963E-2</c:v>
                </c:pt>
                <c:pt idx="17">
                  <c:v>1.6572932838820442E-2</c:v>
                </c:pt>
                <c:pt idx="18">
                  <c:v>1.4247940101930423E-2</c:v>
                </c:pt>
                <c:pt idx="19">
                  <c:v>2.2926427630725055E-2</c:v>
                </c:pt>
                <c:pt idx="20">
                  <c:v>2.6482352618633742E-2</c:v>
                </c:pt>
                <c:pt idx="21">
                  <c:v>2.9065779943138415E-2</c:v>
                </c:pt>
                <c:pt idx="22">
                  <c:v>1.0142346936707902E-2</c:v>
                </c:pt>
                <c:pt idx="23">
                  <c:v>-4.3453318042085964E-3</c:v>
                </c:pt>
                <c:pt idx="24">
                  <c:v>-4.6020010911229647E-4</c:v>
                </c:pt>
                <c:pt idx="25">
                  <c:v>-2.0697283027646618E-2</c:v>
                </c:pt>
                <c:pt idx="26">
                  <c:v>-2.5227478766068012E-2</c:v>
                </c:pt>
                <c:pt idx="27">
                  <c:v>-6.5683003968931564E-3</c:v>
                </c:pt>
                <c:pt idx="28">
                  <c:v>5.1573693520026165E-3</c:v>
                </c:pt>
                <c:pt idx="29">
                  <c:v>-9.9963607968125423E-3</c:v>
                </c:pt>
                <c:pt idx="30">
                  <c:v>-5.8005854163304393E-3</c:v>
                </c:pt>
                <c:pt idx="31">
                  <c:v>-1.452232246973939E-2</c:v>
                </c:pt>
                <c:pt idx="32">
                  <c:v>-6.1858421558666721E-2</c:v>
                </c:pt>
                <c:pt idx="33">
                  <c:v>-3.7470835229102994E-2</c:v>
                </c:pt>
                <c:pt idx="34">
                  <c:v>-3.4440233064867987E-2</c:v>
                </c:pt>
                <c:pt idx="35">
                  <c:v>-5.2109758974308473E-2</c:v>
                </c:pt>
                <c:pt idx="36">
                  <c:v>-2.380219021012453E-2</c:v>
                </c:pt>
                <c:pt idx="37">
                  <c:v>-3.5519852798208129E-2</c:v>
                </c:pt>
                <c:pt idx="38">
                  <c:v>-3.0900684408505019E-2</c:v>
                </c:pt>
                <c:pt idx="39">
                  <c:v>-2.3019521575418644E-2</c:v>
                </c:pt>
                <c:pt idx="40">
                  <c:v>-2.8297478302617307E-2</c:v>
                </c:pt>
                <c:pt idx="41">
                  <c:v>-1.7949818103109361E-2</c:v>
                </c:pt>
                <c:pt idx="42">
                  <c:v>-2.5029845203325629E-2</c:v>
                </c:pt>
                <c:pt idx="43">
                  <c:v>-1.8062736997911166E-2</c:v>
                </c:pt>
                <c:pt idx="44">
                  <c:v>-3.6517255349752809E-3</c:v>
                </c:pt>
                <c:pt idx="45">
                  <c:v>-2.4802686385956285E-3</c:v>
                </c:pt>
                <c:pt idx="46">
                  <c:v>-4.7680395353419947E-3</c:v>
                </c:pt>
                <c:pt idx="47">
                  <c:v>-9.6280599505434994E-3</c:v>
                </c:pt>
              </c:numCache>
            </c:numRef>
          </c:val>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Mass_sal_nette!$E$115:$E$162</c:f>
              <c:numCache>
                <c:formatCode>0.0%</c:formatCode>
                <c:ptCount val="48"/>
                <c:pt idx="0">
                  <c:v>9.5100236174379349E-2</c:v>
                </c:pt>
                <c:pt idx="1">
                  <c:v>0.12746314557166372</c:v>
                </c:pt>
                <c:pt idx="2">
                  <c:v>0.14791495539787114</c:v>
                </c:pt>
                <c:pt idx="3">
                  <c:v>0.11752448520996595</c:v>
                </c:pt>
                <c:pt idx="4">
                  <c:v>0.11589992776529878</c:v>
                </c:pt>
                <c:pt idx="5">
                  <c:v>9.9903835522778373E-2</c:v>
                </c:pt>
                <c:pt idx="6">
                  <c:v>0.14896491666144995</c:v>
                </c:pt>
                <c:pt idx="7">
                  <c:v>0.1336327521932712</c:v>
                </c:pt>
                <c:pt idx="8">
                  <c:v>0.12403193409402014</c:v>
                </c:pt>
                <c:pt idx="9">
                  <c:v>0.12685261674774972</c:v>
                </c:pt>
                <c:pt idx="10">
                  <c:v>0.12494413617394251</c:v>
                </c:pt>
                <c:pt idx="11">
                  <c:v>0.1059549078382227</c:v>
                </c:pt>
                <c:pt idx="12">
                  <c:v>0.10237178491997101</c:v>
                </c:pt>
                <c:pt idx="13">
                  <c:v>0.11331823981306366</c:v>
                </c:pt>
                <c:pt idx="14">
                  <c:v>0.11081928833246368</c:v>
                </c:pt>
                <c:pt idx="15">
                  <c:v>0.1104645417082355</c:v>
                </c:pt>
                <c:pt idx="16">
                  <c:v>0.10676813681563502</c:v>
                </c:pt>
                <c:pt idx="17">
                  <c:v>8.94894748162125E-2</c:v>
                </c:pt>
                <c:pt idx="18">
                  <c:v>8.5312371640934526E-2</c:v>
                </c:pt>
                <c:pt idx="19">
                  <c:v>8.1166143092986864E-2</c:v>
                </c:pt>
                <c:pt idx="20">
                  <c:v>8.3010195214073823E-2</c:v>
                </c:pt>
                <c:pt idx="21">
                  <c:v>8.3637114295430415E-2</c:v>
                </c:pt>
                <c:pt idx="22">
                  <c:v>7.6000471333698139E-2</c:v>
                </c:pt>
                <c:pt idx="23">
                  <c:v>7.2998849226216134E-2</c:v>
                </c:pt>
                <c:pt idx="24">
                  <c:v>7.4359132932965366E-2</c:v>
                </c:pt>
                <c:pt idx="25">
                  <c:v>7.1698246420984768E-2</c:v>
                </c:pt>
                <c:pt idx="26">
                  <c:v>6.4419442856758824E-2</c:v>
                </c:pt>
                <c:pt idx="27">
                  <c:v>6.5844447334706846E-2</c:v>
                </c:pt>
                <c:pt idx="28">
                  <c:v>6.4786864474375871E-2</c:v>
                </c:pt>
                <c:pt idx="29">
                  <c:v>5.0200435519736741E-2</c:v>
                </c:pt>
                <c:pt idx="30">
                  <c:v>5.2040521195211076E-2</c:v>
                </c:pt>
                <c:pt idx="31">
                  <c:v>4.0941473742841517E-2</c:v>
                </c:pt>
                <c:pt idx="32">
                  <c:v>2.132074153413166E-2</c:v>
                </c:pt>
                <c:pt idx="33">
                  <c:v>2.2165291251325492E-2</c:v>
                </c:pt>
                <c:pt idx="34">
                  <c:v>1.2404448451488692E-2</c:v>
                </c:pt>
                <c:pt idx="35">
                  <c:v>3.9718772225654231E-3</c:v>
                </c:pt>
                <c:pt idx="36">
                  <c:v>5.2468521896060771E-3</c:v>
                </c:pt>
                <c:pt idx="37">
                  <c:v>4.4895257547126199E-3</c:v>
                </c:pt>
                <c:pt idx="38">
                  <c:v>1.7650697263256188E-3</c:v>
                </c:pt>
                <c:pt idx="39">
                  <c:v>-2.281076260861159E-3</c:v>
                </c:pt>
                <c:pt idx="40">
                  <c:v>-1.4789321444451664E-3</c:v>
                </c:pt>
                <c:pt idx="41">
                  <c:v>-1.0157510557646798E-3</c:v>
                </c:pt>
                <c:pt idx="42">
                  <c:v>-1.7329280342940345E-3</c:v>
                </c:pt>
                <c:pt idx="43">
                  <c:v>3.1493140714060619E-3</c:v>
                </c:pt>
                <c:pt idx="44">
                  <c:v>7.1931350817868722E-3</c:v>
                </c:pt>
                <c:pt idx="45">
                  <c:v>1.1707603148193746E-2</c:v>
                </c:pt>
                <c:pt idx="46">
                  <c:v>5.9148286315575671E-3</c:v>
                </c:pt>
                <c:pt idx="47">
                  <c:v>3.8767738740226321E-3</c:v>
                </c:pt>
              </c:numCache>
            </c:numRef>
          </c:val>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Mass_sal_nette!$F$115:$F$162</c:f>
              <c:numCache>
                <c:formatCode>0.0%</c:formatCode>
                <c:ptCount val="48"/>
                <c:pt idx="0">
                  <c:v>4.8794771906654599E-2</c:v>
                </c:pt>
                <c:pt idx="1">
                  <c:v>6.9699304721776878E-2</c:v>
                </c:pt>
                <c:pt idx="2">
                  <c:v>7.6277117520437754E-2</c:v>
                </c:pt>
                <c:pt idx="3">
                  <c:v>8.2220747390218785E-2</c:v>
                </c:pt>
                <c:pt idx="4">
                  <c:v>8.6188477635108507E-2</c:v>
                </c:pt>
                <c:pt idx="5">
                  <c:v>7.8966822401912218E-2</c:v>
                </c:pt>
                <c:pt idx="6">
                  <c:v>8.7970220545992461E-2</c:v>
                </c:pt>
                <c:pt idx="7">
                  <c:v>9.1977963606971747E-2</c:v>
                </c:pt>
                <c:pt idx="8">
                  <c:v>7.9046133307414168E-2</c:v>
                </c:pt>
                <c:pt idx="9">
                  <c:v>8.4752575088225868E-2</c:v>
                </c:pt>
                <c:pt idx="10">
                  <c:v>9.1420095933341106E-2</c:v>
                </c:pt>
                <c:pt idx="11">
                  <c:v>8.8403468109583772E-2</c:v>
                </c:pt>
                <c:pt idx="12">
                  <c:v>9.9222446166354228E-2</c:v>
                </c:pt>
                <c:pt idx="13">
                  <c:v>0.10558437556507516</c:v>
                </c:pt>
                <c:pt idx="14">
                  <c:v>9.5796242826013289E-2</c:v>
                </c:pt>
                <c:pt idx="15">
                  <c:v>8.7159732030288373E-2</c:v>
                </c:pt>
                <c:pt idx="16">
                  <c:v>7.4585200120896644E-2</c:v>
                </c:pt>
                <c:pt idx="17">
                  <c:v>5.1537815134798493E-2</c:v>
                </c:pt>
                <c:pt idx="18">
                  <c:v>4.9417303563323633E-2</c:v>
                </c:pt>
                <c:pt idx="19">
                  <c:v>3.8975912186191009E-2</c:v>
                </c:pt>
                <c:pt idx="20">
                  <c:v>3.1898163180437589E-2</c:v>
                </c:pt>
                <c:pt idx="21">
                  <c:v>4.3465302267962747E-2</c:v>
                </c:pt>
                <c:pt idx="22">
                  <c:v>3.9249660775390716E-2</c:v>
                </c:pt>
                <c:pt idx="23">
                  <c:v>4.3845019576839839E-2</c:v>
                </c:pt>
                <c:pt idx="24">
                  <c:v>5.9744775662620375E-2</c:v>
                </c:pt>
                <c:pt idx="25">
                  <c:v>4.7410483738774989E-2</c:v>
                </c:pt>
                <c:pt idx="26">
                  <c:v>3.2511463902043847E-2</c:v>
                </c:pt>
                <c:pt idx="27">
                  <c:v>3.5745821180886095E-2</c:v>
                </c:pt>
                <c:pt idx="28">
                  <c:v>3.2557681127190596E-2</c:v>
                </c:pt>
                <c:pt idx="29">
                  <c:v>1.5983704548671263E-2</c:v>
                </c:pt>
                <c:pt idx="30">
                  <c:v>1.6978326636894581E-2</c:v>
                </c:pt>
                <c:pt idx="31">
                  <c:v>-5.7736464241316954E-3</c:v>
                </c:pt>
                <c:pt idx="32">
                  <c:v>-4.1641358896755132E-2</c:v>
                </c:pt>
                <c:pt idx="33">
                  <c:v>-3.1214007623324158E-2</c:v>
                </c:pt>
                <c:pt idx="34">
                  <c:v>-4.0745548579370627E-2</c:v>
                </c:pt>
                <c:pt idx="35">
                  <c:v>-4.8290360420655931E-2</c:v>
                </c:pt>
                <c:pt idx="36">
                  <c:v>-3.4919403666984428E-2</c:v>
                </c:pt>
                <c:pt idx="37">
                  <c:v>-3.8979448980716813E-2</c:v>
                </c:pt>
                <c:pt idx="38">
                  <c:v>-2.9208051098111421E-2</c:v>
                </c:pt>
                <c:pt idx="39">
                  <c:v>-1.4918995724323314E-2</c:v>
                </c:pt>
                <c:pt idx="40">
                  <c:v>-9.7121548527927537E-3</c:v>
                </c:pt>
                <c:pt idx="41">
                  <c:v>-4.0762124568274327E-3</c:v>
                </c:pt>
                <c:pt idx="42">
                  <c:v>-3.7121869223030179E-3</c:v>
                </c:pt>
                <c:pt idx="43">
                  <c:v>1.1270807192715893E-3</c:v>
                </c:pt>
                <c:pt idx="44">
                  <c:v>1.2142144620022943E-2</c:v>
                </c:pt>
                <c:pt idx="45">
                  <c:v>2.5061973892723577E-2</c:v>
                </c:pt>
                <c:pt idx="46">
                  <c:v>3.0539893640761262E-2</c:v>
                </c:pt>
                <c:pt idx="47">
                  <c:v>4.9791897412536423E-2</c:v>
                </c:pt>
              </c:numCache>
            </c:numRef>
          </c:val>
        </c:ser>
        <c:marker val="1"/>
        <c:axId val="78996224"/>
        <c:axId val="78997760"/>
      </c:lineChart>
      <c:dateAx>
        <c:axId val="78996224"/>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78997760"/>
        <c:crosses val="autoZero"/>
        <c:auto val="1"/>
        <c:lblOffset val="100"/>
        <c:baseTimeUnit val="months"/>
        <c:majorUnit val="12"/>
        <c:majorTimeUnit val="months"/>
        <c:minorUnit val="6"/>
        <c:minorTimeUnit val="months"/>
      </c:dateAx>
      <c:valAx>
        <c:axId val="78997760"/>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78996224"/>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3875E-2"/>
          <c:y val="0.8"/>
          <c:w val="0.87378776682041071"/>
          <c:h val="0.16923076923076885"/>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89" footer="0.49212598450000289"/>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9.5551971427077748E-2"/>
          <c:y val="6.2745338332331424E-2"/>
          <c:w val="0.87149987732628631"/>
          <c:h val="0.8000030637372163"/>
        </c:manualLayout>
      </c:layout>
      <c:lineChart>
        <c:grouping val="standard"/>
        <c:ser>
          <c:idx val="0"/>
          <c:order val="0"/>
          <c:tx>
            <c:strRef>
              <c:f>Nb_cpte!$B$2</c:f>
              <c:strCache>
                <c:ptCount val="1"/>
                <c:pt idx="0">
                  <c:v>Total général</c:v>
                </c:pt>
              </c:strCache>
            </c:strRef>
          </c:tx>
          <c:spPr>
            <a:ln w="38100">
              <a:solidFill>
                <a:srgbClr val="000080"/>
              </a:solidFill>
              <a:prstDash val="solid"/>
            </a:ln>
          </c:spPr>
          <c:marker>
            <c:symbol val="none"/>
          </c:marker>
          <c:cat>
            <c:numRef>
              <c:f>Nb_cpte!$A$5:$A$56</c:f>
              <c:numCache>
                <c:formatCode>mmm\-yy</c:formatCode>
                <c:ptCount val="5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numCache>
            </c:numRef>
          </c:cat>
          <c:val>
            <c:numRef>
              <c:f>Nb_cpte!$B$5:$B$56</c:f>
              <c:numCache>
                <c:formatCode>#,##0</c:formatCode>
                <c:ptCount val="52"/>
                <c:pt idx="0">
                  <c:v>2358758.3530578599</c:v>
                </c:pt>
                <c:pt idx="1">
                  <c:v>2367923.40380859</c:v>
                </c:pt>
                <c:pt idx="2">
                  <c:v>2391323.9308776902</c:v>
                </c:pt>
                <c:pt idx="3">
                  <c:v>2411736.77270508</c:v>
                </c:pt>
                <c:pt idx="4">
                  <c:v>2446570.9626159701</c:v>
                </c:pt>
                <c:pt idx="5">
                  <c:v>2472113.56750488</c:v>
                </c:pt>
                <c:pt idx="6">
                  <c:v>2486688.2185668899</c:v>
                </c:pt>
                <c:pt idx="7">
                  <c:v>2518375.44567871</c:v>
                </c:pt>
                <c:pt idx="8">
                  <c:v>2544444.4308776902</c:v>
                </c:pt>
                <c:pt idx="9">
                  <c:v>2593862.0003967299</c:v>
                </c:pt>
                <c:pt idx="10">
                  <c:v>2616296.2076416002</c:v>
                </c:pt>
                <c:pt idx="11">
                  <c:v>2671636.6419372601</c:v>
                </c:pt>
                <c:pt idx="12">
                  <c:v>2709213.0484314002</c:v>
                </c:pt>
                <c:pt idx="13">
                  <c:v>2735309.4385681199</c:v>
                </c:pt>
                <c:pt idx="14">
                  <c:v>2762001.9863586398</c:v>
                </c:pt>
                <c:pt idx="15">
                  <c:v>2790030.7959594699</c:v>
                </c:pt>
                <c:pt idx="16">
                  <c:v>2819545.5641784701</c:v>
                </c:pt>
                <c:pt idx="17">
                  <c:v>2843165.7727966299</c:v>
                </c:pt>
                <c:pt idx="18">
                  <c:v>2861245.7036438002</c:v>
                </c:pt>
                <c:pt idx="19">
                  <c:v>2864581.5216369601</c:v>
                </c:pt>
                <c:pt idx="20">
                  <c:v>2881461.0002136198</c:v>
                </c:pt>
                <c:pt idx="21">
                  <c:v>2900333.2770080599</c:v>
                </c:pt>
                <c:pt idx="22">
                  <c:v>2922896.7143859901</c:v>
                </c:pt>
                <c:pt idx="23">
                  <c:v>2946008.42041016</c:v>
                </c:pt>
                <c:pt idx="24">
                  <c:v>2953793.1716918899</c:v>
                </c:pt>
                <c:pt idx="25">
                  <c:v>2975552.2231750502</c:v>
                </c:pt>
                <c:pt idx="26">
                  <c:v>2974797.0867309598</c:v>
                </c:pt>
                <c:pt idx="27">
                  <c:v>2967548.9791564899</c:v>
                </c:pt>
                <c:pt idx="28">
                  <c:v>2971228.1717834501</c:v>
                </c:pt>
                <c:pt idx="29">
                  <c:v>2965581.0699157701</c:v>
                </c:pt>
                <c:pt idx="30">
                  <c:v>2959254.8594665499</c:v>
                </c:pt>
                <c:pt idx="31">
                  <c:v>2974769.6451416002</c:v>
                </c:pt>
                <c:pt idx="32">
                  <c:v>2979117.4268493699</c:v>
                </c:pt>
                <c:pt idx="33">
                  <c:v>2970146.09692383</c:v>
                </c:pt>
                <c:pt idx="34">
                  <c:v>2961261.2138977102</c:v>
                </c:pt>
                <c:pt idx="35">
                  <c:v>2949837.0843810998</c:v>
                </c:pt>
                <c:pt idx="36">
                  <c:v>2919492.7701416002</c:v>
                </c:pt>
                <c:pt idx="37">
                  <c:v>2917536.6176452599</c:v>
                </c:pt>
                <c:pt idx="38">
                  <c:v>2906943.12463379</c:v>
                </c:pt>
                <c:pt idx="39">
                  <c:v>2883730.6618042002</c:v>
                </c:pt>
                <c:pt idx="40">
                  <c:v>2878259.5677795401</c:v>
                </c:pt>
                <c:pt idx="41">
                  <c:v>2864951.7342834501</c:v>
                </c:pt>
                <c:pt idx="42">
                  <c:v>2858208.30386353</c:v>
                </c:pt>
                <c:pt idx="43">
                  <c:v>2836824.2938232399</c:v>
                </c:pt>
                <c:pt idx="44">
                  <c:v>2825541.9291381799</c:v>
                </c:pt>
                <c:pt idx="45">
                  <c:v>2821104.6653442401</c:v>
                </c:pt>
                <c:pt idx="46">
                  <c:v>2812022.3027954102</c:v>
                </c:pt>
                <c:pt idx="47">
                  <c:v>2801379.3982849098</c:v>
                </c:pt>
                <c:pt idx="48">
                  <c:v>2801970.57391357</c:v>
                </c:pt>
                <c:pt idx="49">
                  <c:v>2795035.1016845698</c:v>
                </c:pt>
                <c:pt idx="50">
                  <c:v>2797778.4085998498</c:v>
                </c:pt>
                <c:pt idx="51">
                  <c:v>2778405.8535461398</c:v>
                </c:pt>
              </c:numCache>
            </c:numRef>
          </c:val>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Nb_cpte!$A$5:$A$56</c:f>
              <c:numCache>
                <c:formatCode>mmm\-yy</c:formatCode>
                <c:ptCount val="5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numCache>
            </c:numRef>
          </c:cat>
          <c:val>
            <c:numRef>
              <c:f>Nb_cpte!$C$5:$C$56</c:f>
              <c:numCache>
                <c:formatCode>#,##0</c:formatCode>
                <c:ptCount val="52"/>
                <c:pt idx="0">
                  <c:v>1701844.6150054899</c:v>
                </c:pt>
                <c:pt idx="1">
                  <c:v>1708507.9175109901</c:v>
                </c:pt>
                <c:pt idx="2">
                  <c:v>1731154.6808929399</c:v>
                </c:pt>
                <c:pt idx="3">
                  <c:v>1740220.50648499</c:v>
                </c:pt>
                <c:pt idx="4">
                  <c:v>1771059.2110290499</c:v>
                </c:pt>
                <c:pt idx="5">
                  <c:v>1792333.0383453399</c:v>
                </c:pt>
                <c:pt idx="6">
                  <c:v>1807798.16355896</c:v>
                </c:pt>
                <c:pt idx="7">
                  <c:v>1830372.8864593499</c:v>
                </c:pt>
                <c:pt idx="8">
                  <c:v>1849356.9897155799</c:v>
                </c:pt>
                <c:pt idx="9">
                  <c:v>1891569.6275177</c:v>
                </c:pt>
                <c:pt idx="10">
                  <c:v>1906588.6885070801</c:v>
                </c:pt>
                <c:pt idx="11">
                  <c:v>1946832.3756866499</c:v>
                </c:pt>
                <c:pt idx="12">
                  <c:v>1975170.4985046401</c:v>
                </c:pt>
                <c:pt idx="13">
                  <c:v>1993216.9428558301</c:v>
                </c:pt>
                <c:pt idx="14">
                  <c:v>2011909.27830505</c:v>
                </c:pt>
                <c:pt idx="15">
                  <c:v>2031887.8513183601</c:v>
                </c:pt>
                <c:pt idx="16">
                  <c:v>2052703.1504516599</c:v>
                </c:pt>
                <c:pt idx="17">
                  <c:v>2067191.2197113</c:v>
                </c:pt>
                <c:pt idx="18">
                  <c:v>2074754.1116943399</c:v>
                </c:pt>
                <c:pt idx="19">
                  <c:v>2071741.01185608</c:v>
                </c:pt>
                <c:pt idx="20">
                  <c:v>2081318.55897522</c:v>
                </c:pt>
                <c:pt idx="21">
                  <c:v>2093072.46566772</c:v>
                </c:pt>
                <c:pt idx="22">
                  <c:v>2108020.89562988</c:v>
                </c:pt>
                <c:pt idx="23">
                  <c:v>2119220.8099670401</c:v>
                </c:pt>
                <c:pt idx="24">
                  <c:v>2118016.9478454599</c:v>
                </c:pt>
                <c:pt idx="25">
                  <c:v>2131946.2926330599</c:v>
                </c:pt>
                <c:pt idx="26">
                  <c:v>2123943.45135498</c:v>
                </c:pt>
                <c:pt idx="27">
                  <c:v>2109646.1268005399</c:v>
                </c:pt>
                <c:pt idx="28">
                  <c:v>2102066.7021789602</c:v>
                </c:pt>
                <c:pt idx="29">
                  <c:v>2090669.3610992399</c:v>
                </c:pt>
                <c:pt idx="30">
                  <c:v>2081546.18692017</c:v>
                </c:pt>
                <c:pt idx="31">
                  <c:v>2088652.4464721701</c:v>
                </c:pt>
                <c:pt idx="32">
                  <c:v>2084784.0585632301</c:v>
                </c:pt>
                <c:pt idx="33">
                  <c:v>2074496.41456604</c:v>
                </c:pt>
                <c:pt idx="34">
                  <c:v>2064376.17687988</c:v>
                </c:pt>
                <c:pt idx="35">
                  <c:v>2052184.38987732</c:v>
                </c:pt>
                <c:pt idx="36">
                  <c:v>2017959.03450012</c:v>
                </c:pt>
                <c:pt idx="37">
                  <c:v>2017913.8869628899</c:v>
                </c:pt>
                <c:pt idx="38">
                  <c:v>2006429.7109069801</c:v>
                </c:pt>
                <c:pt idx="39">
                  <c:v>1988822.34101868</c:v>
                </c:pt>
                <c:pt idx="40">
                  <c:v>1982777.167099</c:v>
                </c:pt>
                <c:pt idx="41">
                  <c:v>1970797.5568695101</c:v>
                </c:pt>
                <c:pt idx="42">
                  <c:v>1965081.91304016</c:v>
                </c:pt>
                <c:pt idx="43">
                  <c:v>1955293.8843689</c:v>
                </c:pt>
                <c:pt idx="44">
                  <c:v>1945013.7812957801</c:v>
                </c:pt>
                <c:pt idx="45">
                  <c:v>1942979.47271729</c:v>
                </c:pt>
                <c:pt idx="46">
                  <c:v>1936136.1478729199</c:v>
                </c:pt>
                <c:pt idx="47">
                  <c:v>1928967.9713592499</c:v>
                </c:pt>
                <c:pt idx="48">
                  <c:v>1931542.5905609101</c:v>
                </c:pt>
                <c:pt idx="49">
                  <c:v>1927031.3670196501</c:v>
                </c:pt>
                <c:pt idx="50">
                  <c:v>1932786.5775604199</c:v>
                </c:pt>
                <c:pt idx="51">
                  <c:v>1917600.00502014</c:v>
                </c:pt>
              </c:numCache>
            </c:numRef>
          </c:val>
        </c:ser>
        <c:marker val="1"/>
        <c:axId val="88221952"/>
        <c:axId val="88240128"/>
      </c:lineChart>
      <c:dateAx>
        <c:axId val="88221952"/>
        <c:scaling>
          <c:orientation val="minMax"/>
        </c:scaling>
        <c:axPos val="b"/>
        <c:majorGridlines>
          <c:spPr>
            <a:ln w="3175">
              <a:solidFill>
                <a:srgbClr val="C0C0C0"/>
              </a:solidFill>
              <a:prstDash val="sysDash"/>
            </a:ln>
          </c:spPr>
        </c:majorGridlines>
        <c:numFmt formatCode="yyyy" sourceLinked="0"/>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88240128"/>
        <c:crosses val="autoZero"/>
        <c:auto val="1"/>
        <c:lblOffset val="100"/>
        <c:baseTimeUnit val="months"/>
        <c:majorUnit val="12"/>
        <c:majorTimeUnit val="months"/>
        <c:minorUnit val="6"/>
        <c:minorTimeUnit val="months"/>
      </c:dateAx>
      <c:valAx>
        <c:axId val="88240128"/>
        <c:scaling>
          <c:orientation val="minMax"/>
        </c:scaling>
        <c:axPos val="l"/>
        <c:majorGridlines>
          <c:spPr>
            <a:ln w="3175">
              <a:solidFill>
                <a:srgbClr val="C0C0C0"/>
              </a:solidFill>
              <a:prstDash val="sysDash"/>
            </a:ln>
          </c:spPr>
        </c:majorGridlines>
        <c:numFmt formatCode="#,##0"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88221952"/>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4778"/>
          <c:h val="0.10196119602696718"/>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89" footer="0.49212598450000289"/>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3911620294599172"/>
          <c:y val="5.9701601310346381E-2"/>
          <c:w val="0.75941080196399369"/>
          <c:h val="0.80970296777155659"/>
        </c:manualLayout>
      </c:layout>
      <c:lineChart>
        <c:grouping val="standard"/>
        <c:ser>
          <c:idx val="0"/>
          <c:order val="0"/>
          <c:tx>
            <c:v>Masse salariale nette</c:v>
          </c:tx>
          <c:spPr>
            <a:ln w="38100">
              <a:solidFill>
                <a:srgbClr val="000080"/>
              </a:solidFill>
              <a:prstDash val="solid"/>
            </a:ln>
          </c:spPr>
          <c:marker>
            <c:symbol val="none"/>
          </c:marker>
          <c:cat>
            <c:numRef>
              <c:f>Nb_cpte!$A$5:$A$56</c:f>
              <c:numCache>
                <c:formatCode>mmm\-yy</c:formatCode>
                <c:ptCount val="5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numCache>
            </c:numRef>
          </c:cat>
          <c:val>
            <c:numRef>
              <c:f>Mass_sal_nette!$B$5:$B$56</c:f>
              <c:numCache>
                <c:formatCode>#,##0</c:formatCode>
                <c:ptCount val="52"/>
                <c:pt idx="0">
                  <c:v>1422724322.4375</c:v>
                </c:pt>
                <c:pt idx="1">
                  <c:v>1427113109.51563</c:v>
                </c:pt>
                <c:pt idx="2">
                  <c:v>1432584597.79688</c:v>
                </c:pt>
                <c:pt idx="3">
                  <c:v>1486613670.3125</c:v>
                </c:pt>
                <c:pt idx="4">
                  <c:v>1522853478.67188</c:v>
                </c:pt>
                <c:pt idx="5">
                  <c:v>1566023861.32813</c:v>
                </c:pt>
                <c:pt idx="6">
                  <c:v>1570907530.59375</c:v>
                </c:pt>
                <c:pt idx="7">
                  <c:v>1618400543.65625</c:v>
                </c:pt>
                <c:pt idx="8">
                  <c:v>1661832370.92188</c:v>
                </c:pt>
                <c:pt idx="9">
                  <c:v>1692126391.84375</c:v>
                </c:pt>
                <c:pt idx="10">
                  <c:v>1724436018.45313</c:v>
                </c:pt>
                <c:pt idx="11">
                  <c:v>1775289428.8125</c:v>
                </c:pt>
                <c:pt idx="12">
                  <c:v>1808733819.25</c:v>
                </c:pt>
                <c:pt idx="13">
                  <c:v>1838670296.15625</c:v>
                </c:pt>
                <c:pt idx="14">
                  <c:v>1879667531.29688</c:v>
                </c:pt>
                <c:pt idx="15">
                  <c:v>1919032135.82813</c:v>
                </c:pt>
                <c:pt idx="16">
                  <c:v>1949941788.42188</c:v>
                </c:pt>
                <c:pt idx="17">
                  <c:v>1989325290.85938</c:v>
                </c:pt>
                <c:pt idx="18">
                  <c:v>2022538723.90625</c:v>
                </c:pt>
                <c:pt idx="19">
                  <c:v>2038998911.67188</c:v>
                </c:pt>
                <c:pt idx="20">
                  <c:v>2054557869.20313</c:v>
                </c:pt>
                <c:pt idx="21">
                  <c:v>2077149892.5</c:v>
                </c:pt>
                <c:pt idx="22">
                  <c:v>2108279106.34375</c:v>
                </c:pt>
                <c:pt idx="23">
                  <c:v>2132329292.39063</c:v>
                </c:pt>
                <c:pt idx="24">
                  <c:v>2151660165.875</c:v>
                </c:pt>
                <c:pt idx="25">
                  <c:v>2180633401.84375</c:v>
                </c:pt>
                <c:pt idx="26">
                  <c:v>2187490272.875</c:v>
                </c:pt>
                <c:pt idx="27">
                  <c:v>2191280088.09375</c:v>
                </c:pt>
                <c:pt idx="28">
                  <c:v>2219197384.3125</c:v>
                </c:pt>
                <c:pt idx="29">
                  <c:v>2222939536.09375</c:v>
                </c:pt>
                <c:pt idx="30">
                  <c:v>2218845112.15625</c:v>
                </c:pt>
                <c:pt idx="31">
                  <c:v>2243770991.8125</c:v>
                </c:pt>
                <c:pt idx="32">
                  <c:v>2286820528.3125</c:v>
                </c:pt>
                <c:pt idx="33">
                  <c:v>2260013043.46875</c:v>
                </c:pt>
                <c:pt idx="34">
                  <c:v>2260784793.9375</c:v>
                </c:pt>
                <c:pt idx="35">
                  <c:v>2262771256.53125</c:v>
                </c:pt>
                <c:pt idx="36">
                  <c:v>2227387996.09375</c:v>
                </c:pt>
                <c:pt idx="37">
                  <c:v>2232822031.25</c:v>
                </c:pt>
                <c:pt idx="38">
                  <c:v>2225119739.5</c:v>
                </c:pt>
                <c:pt idx="39">
                  <c:v>2200009743.28125</c:v>
                </c:pt>
                <c:pt idx="40">
                  <c:v>2200050317.375</c:v>
                </c:pt>
                <c:pt idx="41">
                  <c:v>2191737033.34375</c:v>
                </c:pt>
                <c:pt idx="42">
                  <c:v>2187404384.875</c:v>
                </c:pt>
                <c:pt idx="43">
                  <c:v>2171781934.59375</c:v>
                </c:pt>
                <c:pt idx="44">
                  <c:v>2165872354.9375</c:v>
                </c:pt>
                <c:pt idx="45">
                  <c:v>2169987557.28125</c:v>
                </c:pt>
                <c:pt idx="46">
                  <c:v>2158730201.21875</c:v>
                </c:pt>
                <c:pt idx="47">
                  <c:v>2155937851.59375</c:v>
                </c:pt>
                <c:pt idx="48">
                  <c:v>2169792956.75</c:v>
                </c:pt>
                <c:pt idx="49">
                  <c:v>2182096234.90625</c:v>
                </c:pt>
                <c:pt idx="50">
                  <c:v>2164153497.65625</c:v>
                </c:pt>
                <c:pt idx="51">
                  <c:v>2155739025.625</c:v>
                </c:pt>
              </c:numCache>
            </c:numRef>
          </c:val>
        </c:ser>
        <c:marker val="1"/>
        <c:axId val="88253952"/>
        <c:axId val="88255488"/>
      </c:lineChart>
      <c:lineChart>
        <c:grouping val="standard"/>
        <c:ser>
          <c:idx val="1"/>
          <c:order val="1"/>
          <c:tx>
            <c:v>Nb heures</c:v>
          </c:tx>
          <c:spPr>
            <a:ln w="12700">
              <a:solidFill>
                <a:srgbClr val="339966"/>
              </a:solidFill>
              <a:prstDash val="solid"/>
            </a:ln>
          </c:spPr>
          <c:marker>
            <c:symbol val="none"/>
          </c:marker>
          <c:cat>
            <c:numRef>
              <c:f>Nb_cpte!$A$5:$A$56</c:f>
              <c:numCache>
                <c:formatCode>mmm\-yy</c:formatCode>
                <c:ptCount val="5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numCache>
            </c:numRef>
          </c:cat>
          <c:val>
            <c:numRef>
              <c:f>Vol_hor!$B$5:$B$56</c:f>
              <c:numCache>
                <c:formatCode>#,##0</c:formatCode>
                <c:ptCount val="52"/>
                <c:pt idx="0">
                  <c:v>334438331.47656298</c:v>
                </c:pt>
                <c:pt idx="1">
                  <c:v>332642263.92968798</c:v>
                </c:pt>
                <c:pt idx="2">
                  <c:v>324969725.16796899</c:v>
                </c:pt>
                <c:pt idx="3">
                  <c:v>341010522.38671899</c:v>
                </c:pt>
                <c:pt idx="4">
                  <c:v>346549875.70703101</c:v>
                </c:pt>
                <c:pt idx="5">
                  <c:v>354153404.52343798</c:v>
                </c:pt>
                <c:pt idx="6">
                  <c:v>348600200.77734399</c:v>
                </c:pt>
                <c:pt idx="7">
                  <c:v>357934218.25390601</c:v>
                </c:pt>
                <c:pt idx="8">
                  <c:v>366333232.14843798</c:v>
                </c:pt>
                <c:pt idx="9">
                  <c:v>369884061.10546899</c:v>
                </c:pt>
                <c:pt idx="10">
                  <c:v>372673614.078125</c:v>
                </c:pt>
                <c:pt idx="11">
                  <c:v>384072346.48828101</c:v>
                </c:pt>
                <c:pt idx="12">
                  <c:v>389173518.296875</c:v>
                </c:pt>
                <c:pt idx="13">
                  <c:v>392832518.11718798</c:v>
                </c:pt>
                <c:pt idx="14">
                  <c:v>398835032.12109399</c:v>
                </c:pt>
                <c:pt idx="15">
                  <c:v>403291730.91015601</c:v>
                </c:pt>
                <c:pt idx="16">
                  <c:v>404882276.87109399</c:v>
                </c:pt>
                <c:pt idx="17">
                  <c:v>410780770.66015601</c:v>
                </c:pt>
                <c:pt idx="18">
                  <c:v>414727388.93359399</c:v>
                </c:pt>
                <c:pt idx="19">
                  <c:v>415642653.734375</c:v>
                </c:pt>
                <c:pt idx="20">
                  <c:v>418292707.78906298</c:v>
                </c:pt>
                <c:pt idx="21">
                  <c:v>421057749.42578101</c:v>
                </c:pt>
                <c:pt idx="22">
                  <c:v>425893685.36328101</c:v>
                </c:pt>
                <c:pt idx="23">
                  <c:v>427713626.05859399</c:v>
                </c:pt>
                <c:pt idx="24">
                  <c:v>430388046.65234399</c:v>
                </c:pt>
                <c:pt idx="25">
                  <c:v>434620442.90234399</c:v>
                </c:pt>
                <c:pt idx="26">
                  <c:v>436155426.85546899</c:v>
                </c:pt>
                <c:pt idx="27">
                  <c:v>435638545.09765601</c:v>
                </c:pt>
                <c:pt idx="28">
                  <c:v>439837818.57031298</c:v>
                </c:pt>
                <c:pt idx="29">
                  <c:v>440450993.90625</c:v>
                </c:pt>
                <c:pt idx="30">
                  <c:v>438557129.06640601</c:v>
                </c:pt>
                <c:pt idx="31">
                  <c:v>440662889.13671899</c:v>
                </c:pt>
                <c:pt idx="32">
                  <c:v>447138651.67578101</c:v>
                </c:pt>
                <c:pt idx="33">
                  <c:v>440597713.5</c:v>
                </c:pt>
                <c:pt idx="34">
                  <c:v>438933395.70703101</c:v>
                </c:pt>
                <c:pt idx="35">
                  <c:v>438907163.13281298</c:v>
                </c:pt>
                <c:pt idx="36">
                  <c:v>435285848.62109399</c:v>
                </c:pt>
                <c:pt idx="37">
                  <c:v>434986672.77734399</c:v>
                </c:pt>
                <c:pt idx="38">
                  <c:v>433618479.93359399</c:v>
                </c:pt>
                <c:pt idx="39">
                  <c:v>428114482.91406298</c:v>
                </c:pt>
                <c:pt idx="40">
                  <c:v>426453036.48828101</c:v>
                </c:pt>
                <c:pt idx="41">
                  <c:v>424506365.80859399</c:v>
                </c:pt>
                <c:pt idx="42">
                  <c:v>422658477.47265601</c:v>
                </c:pt>
                <c:pt idx="43">
                  <c:v>417754671.89453101</c:v>
                </c:pt>
                <c:pt idx="44">
                  <c:v>416201406.34765601</c:v>
                </c:pt>
                <c:pt idx="45">
                  <c:v>415431688.21484399</c:v>
                </c:pt>
                <c:pt idx="46">
                  <c:v>412753065.96093798</c:v>
                </c:pt>
                <c:pt idx="47">
                  <c:v>410389180.17578101</c:v>
                </c:pt>
                <c:pt idx="48">
                  <c:v>411618355.92968798</c:v>
                </c:pt>
                <c:pt idx="49">
                  <c:v>412510905.47265601</c:v>
                </c:pt>
                <c:pt idx="50">
                  <c:v>406709580.00781298</c:v>
                </c:pt>
                <c:pt idx="51">
                  <c:v>403262501.67578101</c:v>
                </c:pt>
              </c:numCache>
            </c:numRef>
          </c:val>
        </c:ser>
        <c:marker val="1"/>
        <c:axId val="88261760"/>
        <c:axId val="88263296"/>
      </c:lineChart>
      <c:dateAx>
        <c:axId val="88253952"/>
        <c:scaling>
          <c:orientation val="minMax"/>
        </c:scaling>
        <c:axPos val="b"/>
        <c:majorGridlines>
          <c:spPr>
            <a:ln w="3175">
              <a:solidFill>
                <a:srgbClr val="C0C0C0"/>
              </a:solidFill>
              <a:prstDash val="sysDash"/>
            </a:ln>
          </c:spPr>
        </c:majorGridlines>
        <c:numFmt formatCode="yyyy" sourceLinked="0"/>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88255488"/>
        <c:crosses val="autoZero"/>
        <c:auto val="1"/>
        <c:lblOffset val="100"/>
        <c:baseTimeUnit val="months"/>
        <c:majorUnit val="12"/>
        <c:majorTimeUnit val="months"/>
        <c:minorUnit val="6"/>
        <c:minorTimeUnit val="months"/>
      </c:dateAx>
      <c:valAx>
        <c:axId val="88255488"/>
        <c:scaling>
          <c:orientation val="minMax"/>
        </c:scaling>
        <c:axPos val="l"/>
        <c:majorGridlines>
          <c:spPr>
            <a:ln w="3175">
              <a:solidFill>
                <a:srgbClr val="C0C0C0"/>
              </a:solidFill>
              <a:prstDash val="sysDash"/>
            </a:ln>
          </c:spPr>
        </c:majorGridlines>
        <c:numFmt formatCode="#,##0" sourceLinked="1"/>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88253952"/>
        <c:crosses val="autoZero"/>
        <c:crossBetween val="between"/>
        <c:dispUnits>
          <c:builtInUnit val="thousands"/>
        </c:dispUnits>
      </c:valAx>
      <c:dateAx>
        <c:axId val="88261760"/>
        <c:scaling>
          <c:orientation val="minMax"/>
        </c:scaling>
        <c:delete val="1"/>
        <c:axPos val="b"/>
        <c:numFmt formatCode="mmm\-yy" sourceLinked="1"/>
        <c:tickLblPos val="none"/>
        <c:crossAx val="88263296"/>
        <c:crosses val="autoZero"/>
        <c:auto val="1"/>
        <c:lblOffset val="100"/>
      </c:dateAx>
      <c:valAx>
        <c:axId val="88263296"/>
        <c:scaling>
          <c:orientation val="minMax"/>
        </c:scaling>
        <c:axPos val="r"/>
        <c:numFmt formatCode="#,##0" sourceLinked="1"/>
        <c:majorTickMark val="cross"/>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88261760"/>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588"/>
          <c:w val="0.58265139116202946"/>
          <c:h val="0.10447761194029849"/>
        </c:manualLayout>
      </c:layout>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89" footer="0.49212598450000289"/>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9.4003241491085895E-2"/>
          <c:y val="6.1818181818182133E-2"/>
          <c:w val="0.87034035656402975"/>
          <c:h val="0.58909090909090756"/>
        </c:manualLayout>
      </c:layout>
      <c:lineChart>
        <c:grouping val="standard"/>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Vol_hor!$D$115:$D$162</c:f>
              <c:numCache>
                <c:formatCode>0.0%</c:formatCode>
                <c:ptCount val="48"/>
                <c:pt idx="0">
                  <c:v>1.1495054116926084E-2</c:v>
                </c:pt>
                <c:pt idx="1">
                  <c:v>3.6103749988848133E-2</c:v>
                </c:pt>
                <c:pt idx="2">
                  <c:v>2.2073170641974338E-2</c:v>
                </c:pt>
                <c:pt idx="3">
                  <c:v>2.1921571973513743E-2</c:v>
                </c:pt>
                <c:pt idx="4">
                  <c:v>2.9765926288688682E-2</c:v>
                </c:pt>
                <c:pt idx="5">
                  <c:v>2.3843885284039246E-2</c:v>
                </c:pt>
                <c:pt idx="6">
                  <c:v>2.8238298171364251E-2</c:v>
                </c:pt>
                <c:pt idx="7">
                  <c:v>4.1431063022026926E-2</c:v>
                </c:pt>
                <c:pt idx="8">
                  <c:v>3.2388115933394745E-2</c:v>
                </c:pt>
                <c:pt idx="9">
                  <c:v>2.7444914971602508E-2</c:v>
                </c:pt>
                <c:pt idx="10">
                  <c:v>3.3548583560317757E-2</c:v>
                </c:pt>
                <c:pt idx="11">
                  <c:v>2.8890570620096812E-2</c:v>
                </c:pt>
                <c:pt idx="12">
                  <c:v>1.9377823312527021E-2</c:v>
                </c:pt>
                <c:pt idx="13">
                  <c:v>1.7029019313206328E-2</c:v>
                </c:pt>
                <c:pt idx="14">
                  <c:v>1.0554242435573347E-2</c:v>
                </c:pt>
                <c:pt idx="15">
                  <c:v>-8.0902122797112952E-3</c:v>
                </c:pt>
                <c:pt idx="16">
                  <c:v>-1.4156780952933601E-2</c:v>
                </c:pt>
                <c:pt idx="17">
                  <c:v>-1.1943619357301705E-2</c:v>
                </c:pt>
                <c:pt idx="18">
                  <c:v>-1.1542482016996591E-2</c:v>
                </c:pt>
                <c:pt idx="19">
                  <c:v>-4.8952479842345742E-3</c:v>
                </c:pt>
                <c:pt idx="20">
                  <c:v>-2.7898447598885268E-3</c:v>
                </c:pt>
                <c:pt idx="21">
                  <c:v>-2.4815152519452877E-4</c:v>
                </c:pt>
                <c:pt idx="22">
                  <c:v>-1.5324198651883947E-2</c:v>
                </c:pt>
                <c:pt idx="23">
                  <c:v>-2.8073039103230446E-2</c:v>
                </c:pt>
                <c:pt idx="24">
                  <c:v>-2.5673126333958352E-2</c:v>
                </c:pt>
                <c:pt idx="25">
                  <c:v>-4.4063733092181256E-2</c:v>
                </c:pt>
                <c:pt idx="26">
                  <c:v>-4.8376175199384863E-2</c:v>
                </c:pt>
                <c:pt idx="27">
                  <c:v>-3.3245749050246687E-2</c:v>
                </c:pt>
                <c:pt idx="28">
                  <c:v>-2.1645574800213785E-2</c:v>
                </c:pt>
                <c:pt idx="29">
                  <c:v>-3.6654846069561264E-2</c:v>
                </c:pt>
                <c:pt idx="30">
                  <c:v>-3.5226789115213597E-2</c:v>
                </c:pt>
                <c:pt idx="31">
                  <c:v>-4.1149381716886646E-2</c:v>
                </c:pt>
                <c:pt idx="32">
                  <c:v>-7.5317444307206216E-2</c:v>
                </c:pt>
                <c:pt idx="33">
                  <c:v>-4.9740707815467688E-2</c:v>
                </c:pt>
                <c:pt idx="34">
                  <c:v>-4.2994033605937121E-2</c:v>
                </c:pt>
                <c:pt idx="35">
                  <c:v>-5.5403265280716263E-2</c:v>
                </c:pt>
                <c:pt idx="36">
                  <c:v>-3.5060011775484234E-2</c:v>
                </c:pt>
                <c:pt idx="37">
                  <c:v>-4.5775722739104685E-2</c:v>
                </c:pt>
                <c:pt idx="38">
                  <c:v>-4.3805159043312725E-2</c:v>
                </c:pt>
                <c:pt idx="39">
                  <c:v>-3.6697329603101791E-2</c:v>
                </c:pt>
                <c:pt idx="40">
                  <c:v>-4.2283492496508868E-2</c:v>
                </c:pt>
                <c:pt idx="41">
                  <c:v>-3.3622067845243908E-2</c:v>
                </c:pt>
                <c:pt idx="42">
                  <c:v>-3.9014438313645483E-2</c:v>
                </c:pt>
                <c:pt idx="43">
                  <c:v>-3.4200999626542661E-2</c:v>
                </c:pt>
                <c:pt idx="44">
                  <c:v>-2.0250251121799789E-2</c:v>
                </c:pt>
                <c:pt idx="45">
                  <c:v>-1.9910863129847578E-2</c:v>
                </c:pt>
                <c:pt idx="46">
                  <c:v>-2.5336499388293521E-2</c:v>
                </c:pt>
                <c:pt idx="47">
                  <c:v>-3.0122340241002465E-2</c:v>
                </c:pt>
              </c:numCache>
            </c:numRef>
          </c:val>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Vol_hor!$E$115:$E$162</c:f>
              <c:numCache>
                <c:formatCode>0.0%</c:formatCode>
                <c:ptCount val="48"/>
                <c:pt idx="0">
                  <c:v>5.3902232780601134E-2</c:v>
                </c:pt>
                <c:pt idx="1">
                  <c:v>8.5807846516104735E-2</c:v>
                </c:pt>
                <c:pt idx="2">
                  <c:v>0.1102172852080483</c:v>
                </c:pt>
                <c:pt idx="3">
                  <c:v>6.9258349448459766E-2</c:v>
                </c:pt>
                <c:pt idx="4">
                  <c:v>7.5130705172675505E-2</c:v>
                </c:pt>
                <c:pt idx="5">
                  <c:v>5.7919222791591007E-2</c:v>
                </c:pt>
                <c:pt idx="6">
                  <c:v>9.6335861199271289E-2</c:v>
                </c:pt>
                <c:pt idx="7">
                  <c:v>9.3905837880040588E-2</c:v>
                </c:pt>
                <c:pt idx="8">
                  <c:v>7.9969497447258675E-2</c:v>
                </c:pt>
                <c:pt idx="9">
                  <c:v>8.1739981857742672E-2</c:v>
                </c:pt>
                <c:pt idx="10">
                  <c:v>9.2733472732918099E-2</c:v>
                </c:pt>
                <c:pt idx="11">
                  <c:v>6.2102647120398036E-2</c:v>
                </c:pt>
                <c:pt idx="12">
                  <c:v>5.0681907379634517E-2</c:v>
                </c:pt>
                <c:pt idx="13">
                  <c:v>6.0727461461602461E-2</c:v>
                </c:pt>
                <c:pt idx="14">
                  <c:v>5.6662160182930466E-2</c:v>
                </c:pt>
                <c:pt idx="15">
                  <c:v>5.0480658626033792E-2</c:v>
                </c:pt>
                <c:pt idx="16">
                  <c:v>5.7631190563310897E-2</c:v>
                </c:pt>
                <c:pt idx="17">
                  <c:v>4.4796886019790039E-2</c:v>
                </c:pt>
                <c:pt idx="18">
                  <c:v>4.7266154150988893E-2</c:v>
                </c:pt>
                <c:pt idx="19">
                  <c:v>4.692099583720255E-2</c:v>
                </c:pt>
                <c:pt idx="20">
                  <c:v>4.6827784094099822E-2</c:v>
                </c:pt>
                <c:pt idx="21">
                  <c:v>5.0322724601539193E-2</c:v>
                </c:pt>
                <c:pt idx="22">
                  <c:v>4.3353323769431462E-2</c:v>
                </c:pt>
                <c:pt idx="23">
                  <c:v>4.1805022498344835E-2</c:v>
                </c:pt>
                <c:pt idx="24">
                  <c:v>4.3779285978682303E-2</c:v>
                </c:pt>
                <c:pt idx="25">
                  <c:v>3.9741029686606089E-2</c:v>
                </c:pt>
                <c:pt idx="26">
                  <c:v>2.9041162242852581E-2</c:v>
                </c:pt>
                <c:pt idx="27">
                  <c:v>3.2632271617452524E-2</c:v>
                </c:pt>
                <c:pt idx="28">
                  <c:v>3.4324530393082142E-2</c:v>
                </c:pt>
                <c:pt idx="29">
                  <c:v>1.6889775175388033E-2</c:v>
                </c:pt>
                <c:pt idx="30">
                  <c:v>1.6986946505219258E-2</c:v>
                </c:pt>
                <c:pt idx="31">
                  <c:v>1.3501591052187623E-2</c:v>
                </c:pt>
                <c:pt idx="32">
                  <c:v>-4.5528638363834251E-3</c:v>
                </c:pt>
                <c:pt idx="33">
                  <c:v>3.8890820134249715E-3</c:v>
                </c:pt>
                <c:pt idx="34">
                  <c:v>1.9907959652487595E-3</c:v>
                </c:pt>
                <c:pt idx="35">
                  <c:v>-1.1018309379055458E-2</c:v>
                </c:pt>
                <c:pt idx="36">
                  <c:v>-1.2607209329694946E-2</c:v>
                </c:pt>
                <c:pt idx="37">
                  <c:v>-1.4035264028399053E-2</c:v>
                </c:pt>
                <c:pt idx="38">
                  <c:v>-1.7288451896737667E-2</c:v>
                </c:pt>
                <c:pt idx="39">
                  <c:v>-1.9520809546195061E-2</c:v>
                </c:pt>
                <c:pt idx="40">
                  <c:v>-1.6915326842048772E-2</c:v>
                </c:pt>
                <c:pt idx="41">
                  <c:v>-1.6751571692294132E-2</c:v>
                </c:pt>
                <c:pt idx="42">
                  <c:v>-1.8483909283227185E-2</c:v>
                </c:pt>
                <c:pt idx="43">
                  <c:v>-1.1585963640051822E-2</c:v>
                </c:pt>
                <c:pt idx="44">
                  <c:v>-7.9541409371316485E-3</c:v>
                </c:pt>
                <c:pt idx="45">
                  <c:v>-3.1702372865873851E-3</c:v>
                </c:pt>
                <c:pt idx="46">
                  <c:v>-1.2870042349615751E-2</c:v>
                </c:pt>
                <c:pt idx="47">
                  <c:v>-1.4873588581518549E-2</c:v>
                </c:pt>
              </c:numCache>
            </c:numRef>
          </c:val>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Mass_sal_nette!$A$115:$A$162</c:f>
              <c:numCache>
                <c:formatCode>mmm\-yy</c:formatCode>
                <c:ptCount val="4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numCache>
            </c:numRef>
          </c:cat>
          <c:val>
            <c:numRef>
              <c:f>Vol_hor!$F$115:$F$162</c:f>
              <c:numCache>
                <c:formatCode>0.0%</c:formatCode>
                <c:ptCount val="48"/>
                <c:pt idx="0">
                  <c:v>5.038345923495946E-4</c:v>
                </c:pt>
                <c:pt idx="1">
                  <c:v>1.9505221953246554E-2</c:v>
                </c:pt>
                <c:pt idx="2">
                  <c:v>2.1363414908299516E-2</c:v>
                </c:pt>
                <c:pt idx="3">
                  <c:v>2.6396656352769554E-2</c:v>
                </c:pt>
                <c:pt idx="4">
                  <c:v>3.0370210802297404E-2</c:v>
                </c:pt>
                <c:pt idx="5">
                  <c:v>2.303887134715632E-2</c:v>
                </c:pt>
                <c:pt idx="6">
                  <c:v>3.8138791520441861E-2</c:v>
                </c:pt>
                <c:pt idx="7">
                  <c:v>5.3928361763606159E-2</c:v>
                </c:pt>
                <c:pt idx="8">
                  <c:v>4.9510625834034983E-2</c:v>
                </c:pt>
                <c:pt idx="9">
                  <c:v>5.7192119384788853E-2</c:v>
                </c:pt>
                <c:pt idx="10">
                  <c:v>5.9599274663538759E-2</c:v>
                </c:pt>
                <c:pt idx="11">
                  <c:v>4.7981195121888476E-2</c:v>
                </c:pt>
                <c:pt idx="12">
                  <c:v>5.2395965640947395E-2</c:v>
                </c:pt>
                <c:pt idx="13">
                  <c:v>5.1968138944729736E-2</c:v>
                </c:pt>
                <c:pt idx="14">
                  <c:v>4.1822421850166824E-2</c:v>
                </c:pt>
                <c:pt idx="15">
                  <c:v>4.2795845159004919E-2</c:v>
                </c:pt>
                <c:pt idx="16">
                  <c:v>3.8618792842250116E-2</c:v>
                </c:pt>
                <c:pt idx="17">
                  <c:v>2.4166610305062619E-2</c:v>
                </c:pt>
                <c:pt idx="18">
                  <c:v>2.4534703218205056E-2</c:v>
                </c:pt>
                <c:pt idx="19">
                  <c:v>1.2532742182450818E-2</c:v>
                </c:pt>
                <c:pt idx="20">
                  <c:v>-2.4369950937463969E-5</c:v>
                </c:pt>
                <c:pt idx="21">
                  <c:v>1.0798087953005853E-2</c:v>
                </c:pt>
                <c:pt idx="22">
                  <c:v>1.0813216932035408E-2</c:v>
                </c:pt>
                <c:pt idx="23">
                  <c:v>1.667019152724758E-2</c:v>
                </c:pt>
                <c:pt idx="24">
                  <c:v>3.8977885622485386E-2</c:v>
                </c:pt>
                <c:pt idx="25">
                  <c:v>2.6947035895885207E-2</c:v>
                </c:pt>
                <c:pt idx="26">
                  <c:v>1.1675570212402731E-2</c:v>
                </c:pt>
                <c:pt idx="27">
                  <c:v>1.112476408891383E-2</c:v>
                </c:pt>
                <c:pt idx="28">
                  <c:v>5.5539284789385412E-3</c:v>
                </c:pt>
                <c:pt idx="29">
                  <c:v>-9.7019773867573766E-3</c:v>
                </c:pt>
                <c:pt idx="30">
                  <c:v>-1.4014271855084859E-2</c:v>
                </c:pt>
                <c:pt idx="31">
                  <c:v>-2.5450656439205188E-2</c:v>
                </c:pt>
                <c:pt idx="32">
                  <c:v>-5.1016243398446681E-2</c:v>
                </c:pt>
                <c:pt idx="33">
                  <c:v>-3.750925252121351E-2</c:v>
                </c:pt>
                <c:pt idx="34">
                  <c:v>-3.5607958719646282E-2</c:v>
                </c:pt>
                <c:pt idx="35">
                  <c:v>-5.1822967866319236E-2</c:v>
                </c:pt>
                <c:pt idx="36">
                  <c:v>-4.595282963205094E-2</c:v>
                </c:pt>
                <c:pt idx="37">
                  <c:v>-5.0680437872620221E-2</c:v>
                </c:pt>
                <c:pt idx="38">
                  <c:v>-4.2796534185315038E-2</c:v>
                </c:pt>
                <c:pt idx="39">
                  <c:v>-2.7910563732779781E-2</c:v>
                </c:pt>
                <c:pt idx="40">
                  <c:v>-2.1928370866607705E-2</c:v>
                </c:pt>
                <c:pt idx="41">
                  <c:v>-1.6246639552719433E-2</c:v>
                </c:pt>
                <c:pt idx="42">
                  <c:v>-1.6918095120142862E-2</c:v>
                </c:pt>
                <c:pt idx="43">
                  <c:v>-1.022961484186613E-2</c:v>
                </c:pt>
                <c:pt idx="44">
                  <c:v>-3.9110553511911839E-5</c:v>
                </c:pt>
                <c:pt idx="45">
                  <c:v>1.1796470118508262E-2</c:v>
                </c:pt>
                <c:pt idx="46">
                  <c:v>1.6414571673131206E-2</c:v>
                </c:pt>
                <c:pt idx="47">
                  <c:v>3.1277128663910192E-2</c:v>
                </c:pt>
              </c:numCache>
            </c:numRef>
          </c:val>
        </c:ser>
        <c:marker val="1"/>
        <c:axId val="89864448"/>
        <c:axId val="89866240"/>
      </c:lineChart>
      <c:dateAx>
        <c:axId val="89864448"/>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89866240"/>
        <c:crosses val="autoZero"/>
        <c:auto val="1"/>
        <c:lblOffset val="100"/>
        <c:baseTimeUnit val="months"/>
        <c:majorUnit val="12"/>
        <c:majorTimeUnit val="months"/>
        <c:minorUnit val="6"/>
        <c:minorTimeUnit val="months"/>
      </c:dateAx>
      <c:valAx>
        <c:axId val="89866240"/>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898644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289" footer="0.49212598450000289"/>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1</xdr:row>
      <xdr:rowOff>100263</xdr:rowOff>
    </xdr:from>
    <xdr:to>
      <xdr:col>10</xdr:col>
      <xdr:colOff>381000</xdr:colOff>
      <xdr:row>117</xdr:row>
      <xdr:rowOff>90237</xdr:rowOff>
    </xdr:to>
    <xdr:sp macro="" textlink="">
      <xdr:nvSpPr>
        <xdr:cNvPr id="2" name="Text Box 1"/>
        <xdr:cNvSpPr txBox="1">
          <a:spLocks noChangeArrowheads="1"/>
        </xdr:cNvSpPr>
      </xdr:nvSpPr>
      <xdr:spPr bwMode="auto">
        <a:xfrm>
          <a:off x="19050" y="250658"/>
          <a:ext cx="8172450" cy="17435763"/>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 </a:t>
          </a:r>
          <a:r>
            <a:rPr lang="fr-FR" sz="900" b="0" i="0" baseline="0">
              <a:solidFill>
                <a:schemeClr val="accent3">
                  <a:lumMod val="75000"/>
                </a:schemeClr>
              </a:solidFill>
              <a:latin typeface="Arial" pitchFamily="34" charset="0"/>
              <a:ea typeface="+mn-ea"/>
              <a:cs typeface="Arial" pitchFamily="34" charset="0"/>
            </a:rPr>
            <a:t>(du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a:t>
          </a:r>
          <a:r>
            <a:rPr lang="fr-FR" sz="900" b="0" i="0" baseline="0">
              <a:latin typeface="Arial" pitchFamily="34" charset="0"/>
              <a:ea typeface="+mn-ea"/>
              <a:cs typeface="Arial" pitchFamily="34" charset="0"/>
            </a:rPr>
            <a:t>r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900" b="0" i="0" baseline="0">
              <a:solidFill>
                <a:schemeClr val="accent3">
                  <a:lumMod val="75000"/>
                </a:schemeClr>
              </a:solidFill>
              <a:latin typeface="Arial" pitchFamily="34" charset="0"/>
              <a:ea typeface="+mn-ea"/>
              <a:cs typeface="Arial" pitchFamily="34" charset="0"/>
            </a:rPr>
            <a:t>(du 01 janvier 2015 au 30 novembre 2015</a:t>
          </a:r>
          <a:r>
            <a:rPr lang="fr-FR" sz="1100" b="0" i="0" baseline="0">
              <a:solidFill>
                <a:schemeClr val="accent3">
                  <a:lumMod val="75000"/>
                </a:schemeClr>
              </a:solidFill>
              <a:latin typeface="+mn-lt"/>
              <a:ea typeface="+mn-ea"/>
              <a:cs typeface="+mn-cs"/>
            </a:rPr>
            <a:t>)</a:t>
          </a:r>
          <a:endParaRPr lang="fr-FR" sz="900" b="0" i="0" baseline="0">
            <a:solidFill>
              <a:schemeClr val="accent3">
                <a:lumMod val="75000"/>
              </a:schemeClr>
            </a:solidFill>
            <a:latin typeface="Arial" pitchFamily="34" charset="0"/>
            <a:ea typeface="+mn-ea"/>
            <a:cs typeface="Arial" pitchFamily="34" charset="0"/>
          </a:endParaRP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p>
        <a:p>
          <a:pPr rtl="0"/>
          <a:endParaRPr lang="fr-FR" sz="900">
            <a:solidFill>
              <a:sysClr val="windowText" lastClr="000000"/>
            </a:solidFill>
            <a:latin typeface="Arial" pitchFamily="34" charset="0"/>
            <a:ea typeface="+mn-ea"/>
            <a:cs typeface="Arial" pitchFamily="34" charset="0"/>
          </a:endParaRPr>
        </a:p>
        <a:p>
          <a:pPr rtl="0"/>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endParaRPr lang="fr-FR" sz="900">
            <a:solidFill>
              <a:schemeClr val="accent3">
                <a:lumMod val="75000"/>
              </a:schemeClr>
            </a:solidFill>
            <a:latin typeface="Arial" pitchFamily="34" charset="0"/>
            <a:cs typeface="Arial" pitchFamily="34" charset="0"/>
          </a:endParaRPr>
        </a:p>
        <a:p>
          <a:pPr rtl="0" fontAlgn="base"/>
          <a:r>
            <a:rPr lang="fr-FR" sz="900" b="0" i="0" baseline="0">
              <a:latin typeface="Arial" pitchFamily="34" charset="0"/>
              <a:ea typeface="+mn-ea"/>
              <a:cs typeface="Arial" pitchFamily="34" charset="0"/>
            </a:rPr>
            <a:t>A compter du 01/12/2015, </a:t>
          </a:r>
          <a:r>
            <a:rPr lang="fr-FR" sz="900">
              <a:latin typeface="Arial" pitchFamily="34" charset="0"/>
              <a:ea typeface="+mn-ea"/>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degarde d'enfants de 6 à 13 ans. Elle s'opérait dans la limite de 40 heures de travail par mois et par salarié, ce qui n'est plus le cas.</a:t>
          </a:r>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000" b="1" i="0" baseline="0">
              <a:latin typeface="+mn-lt"/>
              <a:ea typeface="+mn-ea"/>
              <a:cs typeface="+mn-cs"/>
            </a:rPr>
            <a:t>Le glissement trimestriel</a:t>
          </a:r>
          <a:r>
            <a:rPr lang="fr-FR" sz="1000" b="0" i="0" baseline="0">
              <a:latin typeface="+mn-lt"/>
              <a:ea typeface="+mn-ea"/>
              <a:cs typeface="+mn-cs"/>
            </a:rPr>
            <a:t> compare les données du trimestre avec celles du trimestre précédent.</a:t>
          </a:r>
          <a:endParaRPr lang="fr-FR" sz="900"/>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561475</xdr:colOff>
      <xdr:row>56</xdr:row>
      <xdr:rowOff>128838</xdr:rowOff>
    </xdr:from>
    <xdr:to>
      <xdr:col>8</xdr:col>
      <xdr:colOff>823161</xdr:colOff>
      <xdr:row>62</xdr:row>
      <xdr:rowOff>150392</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561475" y="8550943"/>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
  <sheetViews>
    <sheetView showGridLines="0" zoomScale="95" zoomScaleNormal="95" zoomScaleSheetLayoutView="85" workbookViewId="0">
      <selection activeCell="N29" sqref="N29"/>
    </sheetView>
  </sheetViews>
  <sheetFormatPr baseColWidth="10" defaultColWidth="11.42578125" defaultRowHeight="1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1" spans="1:1">
      <c r="A1" s="134"/>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Feuil10"/>
  <dimension ref="A1:A46"/>
  <sheetViews>
    <sheetView workbookViewId="0">
      <selection activeCell="D40" sqref="D40"/>
    </sheetView>
  </sheetViews>
  <sheetFormatPr baseColWidth="10" defaultColWidth="11.42578125" defaultRowHeight="12.75"/>
  <cols>
    <col min="1" max="1" width="26.85546875" bestFit="1" customWidth="1"/>
  </cols>
  <sheetData>
    <row r="1" spans="1:1">
      <c r="A1" s="107" t="s">
        <v>79</v>
      </c>
    </row>
    <row r="2" spans="1:1">
      <c r="A2" s="105" t="s">
        <v>52</v>
      </c>
    </row>
    <row r="3" spans="1:1">
      <c r="A3" s="105" t="s">
        <v>53</v>
      </c>
    </row>
    <row r="4" spans="1:1">
      <c r="A4" s="105" t="s">
        <v>54</v>
      </c>
    </row>
    <row r="5" spans="1:1">
      <c r="A5" s="105" t="s">
        <v>55</v>
      </c>
    </row>
    <row r="6" spans="1:1">
      <c r="A6" s="105" t="s">
        <v>56</v>
      </c>
    </row>
    <row r="7" spans="1:1">
      <c r="A7" s="105" t="s">
        <v>57</v>
      </c>
    </row>
    <row r="8" spans="1:1">
      <c r="A8" s="105" t="s">
        <v>58</v>
      </c>
    </row>
    <row r="9" spans="1:1">
      <c r="A9" s="105" t="s">
        <v>59</v>
      </c>
    </row>
    <row r="10" spans="1:1">
      <c r="A10" s="105" t="s">
        <v>60</v>
      </c>
    </row>
    <row r="11" spans="1:1">
      <c r="A11" s="105" t="s">
        <v>61</v>
      </c>
    </row>
    <row r="12" spans="1:1">
      <c r="A12" s="105" t="s">
        <v>62</v>
      </c>
    </row>
    <row r="13" spans="1:1">
      <c r="A13" s="105" t="s">
        <v>63</v>
      </c>
    </row>
    <row r="14" spans="1:1">
      <c r="A14" s="105" t="s">
        <v>64</v>
      </c>
    </row>
    <row r="15" spans="1:1">
      <c r="A15" s="105" t="s">
        <v>65</v>
      </c>
    </row>
    <row r="16" spans="1:1">
      <c r="A16" s="105" t="s">
        <v>66</v>
      </c>
    </row>
    <row r="17" spans="1:1">
      <c r="A17" s="105" t="s">
        <v>67</v>
      </c>
    </row>
    <row r="18" spans="1:1">
      <c r="A18" s="105" t="s">
        <v>68</v>
      </c>
    </row>
    <row r="19" spans="1:1">
      <c r="A19" s="105" t="s">
        <v>69</v>
      </c>
    </row>
    <row r="20" spans="1:1">
      <c r="A20" s="105" t="s">
        <v>70</v>
      </c>
    </row>
    <row r="21" spans="1:1">
      <c r="A21" s="105" t="s">
        <v>71</v>
      </c>
    </row>
    <row r="22" spans="1:1">
      <c r="A22" s="105" t="s">
        <v>72</v>
      </c>
    </row>
    <row r="23" spans="1:1">
      <c r="A23" s="105" t="s">
        <v>73</v>
      </c>
    </row>
    <row r="24" spans="1:1">
      <c r="A24" s="105" t="s">
        <v>74</v>
      </c>
    </row>
    <row r="25" spans="1:1">
      <c r="A25" s="105" t="s">
        <v>75</v>
      </c>
    </row>
    <row r="26" spans="1:1">
      <c r="A26" s="105" t="s">
        <v>76</v>
      </c>
    </row>
    <row r="27" spans="1:1">
      <c r="A27" s="105" t="s">
        <v>77</v>
      </c>
    </row>
    <row r="28" spans="1:1">
      <c r="A28" s="105" t="s">
        <v>78</v>
      </c>
    </row>
    <row r="29" spans="1:1">
      <c r="A29" s="133" t="s">
        <v>182</v>
      </c>
    </row>
    <row r="30" spans="1:1">
      <c r="A30" s="105" t="s">
        <v>183</v>
      </c>
    </row>
    <row r="31" spans="1:1">
      <c r="A31" s="105" t="s">
        <v>184</v>
      </c>
    </row>
    <row r="32" spans="1:1">
      <c r="A32" s="105" t="s">
        <v>185</v>
      </c>
    </row>
    <row r="33" spans="1:1">
      <c r="A33" s="105" t="s">
        <v>186</v>
      </c>
    </row>
    <row r="34" spans="1:1">
      <c r="A34" s="105" t="s">
        <v>187</v>
      </c>
    </row>
    <row r="35" spans="1:1">
      <c r="A35" s="133" t="s">
        <v>188</v>
      </c>
    </row>
    <row r="36" spans="1:1">
      <c r="A36" s="105" t="s">
        <v>189</v>
      </c>
    </row>
    <row r="37" spans="1:1">
      <c r="A37" s="105" t="s">
        <v>197</v>
      </c>
    </row>
    <row r="38" spans="1:1">
      <c r="A38" s="105" t="s">
        <v>198</v>
      </c>
    </row>
    <row r="39" spans="1:1">
      <c r="A39" s="105" t="s">
        <v>190</v>
      </c>
    </row>
    <row r="40" spans="1:1">
      <c r="A40" s="105" t="s">
        <v>191</v>
      </c>
    </row>
    <row r="41" spans="1:1">
      <c r="A41" s="105" t="s">
        <v>199</v>
      </c>
    </row>
    <row r="42" spans="1:1">
      <c r="A42" s="105" t="s">
        <v>200</v>
      </c>
    </row>
    <row r="43" spans="1:1">
      <c r="A43" s="105" t="s">
        <v>192</v>
      </c>
    </row>
    <row r="44" spans="1:1">
      <c r="A44" s="105" t="s">
        <v>193</v>
      </c>
    </row>
    <row r="45" spans="1:1">
      <c r="A45" s="105" t="s">
        <v>194</v>
      </c>
    </row>
    <row r="46" spans="1:1">
      <c r="A46" s="105" t="s">
        <v>195</v>
      </c>
    </row>
  </sheetData>
  <phoneticPr fontId="9" type="noConversion"/>
  <pageMargins left="0.78740157499999996" right="0.78740157499999996" top="0.984251969" bottom="0.984251969"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codeName="Feuil1"/>
  <dimension ref="A1:K79"/>
  <sheetViews>
    <sheetView showGridLines="0" tabSelected="1" zoomScale="85" zoomScaleNormal="85" workbookViewId="0">
      <selection activeCell="G5" sqref="G5"/>
    </sheetView>
  </sheetViews>
  <sheetFormatPr baseColWidth="10" defaultColWidth="11.42578125" defaultRowHeight="15.75"/>
  <cols>
    <col min="1" max="1" width="27.140625" customWidth="1"/>
    <col min="2" max="2" width="16.42578125" style="6" bestFit="1" customWidth="1"/>
    <col min="7" max="7" width="12.7109375" customWidth="1"/>
    <col min="10" max="10" width="26.5703125" customWidth="1"/>
  </cols>
  <sheetData>
    <row r="1" spans="1:11" ht="50.25" customHeight="1">
      <c r="B1" s="151" t="s">
        <v>0</v>
      </c>
      <c r="C1" s="151"/>
      <c r="D1" s="151"/>
      <c r="E1" s="151"/>
      <c r="F1" s="151"/>
      <c r="G1" s="151"/>
      <c r="H1" s="151"/>
      <c r="I1" s="151"/>
      <c r="J1" s="151"/>
      <c r="K1" s="151"/>
    </row>
    <row r="2" spans="1:11" s="43" customFormat="1" ht="33" customHeight="1">
      <c r="A2" s="42"/>
      <c r="B2" s="42"/>
      <c r="C2" s="108"/>
      <c r="D2" s="109" t="s">
        <v>1</v>
      </c>
      <c r="E2" s="109" t="s">
        <v>2</v>
      </c>
      <c r="F2" s="42"/>
      <c r="G2" s="42"/>
    </row>
    <row r="3" spans="1:11">
      <c r="A3" s="2"/>
      <c r="C3" s="109"/>
      <c r="D3" s="109">
        <v>1</v>
      </c>
      <c r="E3" s="109">
        <v>52</v>
      </c>
      <c r="F3" s="2"/>
      <c r="I3" s="3" t="s">
        <v>3</v>
      </c>
    </row>
    <row r="4" spans="1:11">
      <c r="C4" s="45"/>
      <c r="D4" s="46"/>
      <c r="E4" s="46"/>
      <c r="F4" s="2"/>
    </row>
    <row r="5" spans="1:11" ht="15">
      <c r="A5" s="52" t="s">
        <v>4</v>
      </c>
      <c r="B5" s="120">
        <v>42822</v>
      </c>
      <c r="D5" s="2"/>
      <c r="E5" s="2"/>
      <c r="G5" s="2"/>
    </row>
    <row r="6" spans="1:11">
      <c r="A6" s="2"/>
      <c r="D6" s="2"/>
      <c r="E6" s="2"/>
      <c r="F6" s="3"/>
      <c r="G6" s="2"/>
    </row>
    <row r="7" spans="1:11">
      <c r="A7" s="2"/>
      <c r="D7" s="2"/>
      <c r="E7" s="2"/>
      <c r="G7" s="2"/>
    </row>
    <row r="8" spans="1:11">
      <c r="A8" s="2"/>
      <c r="D8" s="2"/>
      <c r="E8" s="2"/>
      <c r="G8" s="2"/>
    </row>
    <row r="9" spans="1:11">
      <c r="A9" s="2"/>
      <c r="D9" s="2"/>
      <c r="E9" s="2"/>
      <c r="G9" s="2"/>
    </row>
    <row r="10" spans="1:11">
      <c r="A10" s="2"/>
      <c r="D10" s="2"/>
      <c r="E10" s="2"/>
      <c r="G10" s="2"/>
    </row>
    <row r="11" spans="1:11">
      <c r="A11" s="2"/>
      <c r="D11" s="2"/>
      <c r="E11" s="2"/>
      <c r="G11" s="2"/>
    </row>
    <row r="12" spans="1:11">
      <c r="A12" s="2"/>
      <c r="D12" s="2"/>
      <c r="E12" s="2"/>
      <c r="G12" s="2"/>
      <c r="H12" s="3" t="s">
        <v>5</v>
      </c>
    </row>
    <row r="13" spans="1:11">
      <c r="A13" s="2"/>
      <c r="D13" s="2"/>
      <c r="E13" s="2"/>
      <c r="G13" s="2"/>
      <c r="H13" s="2"/>
    </row>
    <row r="14" spans="1:11">
      <c r="A14" s="5"/>
      <c r="B14" s="2"/>
      <c r="C14" s="2"/>
      <c r="D14" s="2"/>
      <c r="E14" s="2"/>
      <c r="F14" s="4"/>
      <c r="G14" s="2"/>
      <c r="H14" s="3"/>
    </row>
    <row r="15" spans="1:11">
      <c r="G15" s="2"/>
      <c r="H15" s="2"/>
    </row>
    <row r="16" spans="1:11">
      <c r="H16" s="3"/>
    </row>
    <row r="17" spans="1:8">
      <c r="H17" s="2"/>
    </row>
    <row r="18" spans="1:8">
      <c r="H18" s="3"/>
    </row>
    <row r="23" spans="1:8">
      <c r="A23" s="2"/>
      <c r="D23" s="2"/>
      <c r="E23" s="2"/>
      <c r="G23" s="2"/>
    </row>
    <row r="24" spans="1:8">
      <c r="A24" s="2"/>
      <c r="D24" s="2"/>
      <c r="E24" s="2"/>
      <c r="G24" s="2"/>
    </row>
    <row r="25" spans="1:8">
      <c r="A25" s="2"/>
      <c r="D25" s="2"/>
      <c r="E25" s="2"/>
      <c r="G25" s="2"/>
    </row>
    <row r="26" spans="1:8">
      <c r="A26" s="2"/>
      <c r="D26" s="2"/>
      <c r="E26" s="2"/>
      <c r="G26" s="2"/>
    </row>
    <row r="27" spans="1:8">
      <c r="A27" s="2"/>
      <c r="D27" s="2"/>
      <c r="E27" s="2"/>
      <c r="G27" s="2"/>
    </row>
    <row r="28" spans="1:8">
      <c r="A28" s="2"/>
      <c r="D28" s="2"/>
      <c r="E28" s="2"/>
      <c r="G28" s="2"/>
      <c r="H28" s="2"/>
    </row>
    <row r="29" spans="1:8">
      <c r="A29" s="2"/>
      <c r="D29" s="2"/>
      <c r="E29" s="2"/>
      <c r="G29" s="2"/>
      <c r="H29" s="3" t="s">
        <v>6</v>
      </c>
    </row>
    <row r="30" spans="1:8" ht="15">
      <c r="A30" s="5"/>
      <c r="B30" s="2"/>
      <c r="C30" s="2"/>
      <c r="D30" s="2"/>
      <c r="E30" s="2"/>
      <c r="F30" s="4"/>
      <c r="G30" s="2"/>
      <c r="H30" s="2"/>
    </row>
    <row r="31" spans="1:8">
      <c r="G31" s="2"/>
      <c r="H31" s="3" t="s">
        <v>7</v>
      </c>
    </row>
    <row r="32" spans="1:8">
      <c r="H32" s="2"/>
    </row>
    <row r="34" spans="1:8">
      <c r="H34" s="3"/>
    </row>
    <row r="40" spans="1:8">
      <c r="A40" s="2"/>
      <c r="D40" s="2"/>
      <c r="E40" s="2"/>
      <c r="F40" s="3"/>
      <c r="G40" s="2"/>
    </row>
    <row r="41" spans="1:8">
      <c r="A41" s="2"/>
      <c r="D41" s="2"/>
      <c r="E41" s="2"/>
      <c r="G41" s="2"/>
    </row>
    <row r="42" spans="1:8">
      <c r="A42" s="2"/>
      <c r="D42" s="2"/>
      <c r="E42" s="2"/>
      <c r="G42" s="2"/>
    </row>
    <row r="43" spans="1:8">
      <c r="A43" s="2"/>
      <c r="D43" s="2"/>
      <c r="E43" s="2"/>
      <c r="G43" s="2"/>
    </row>
    <row r="44" spans="1:8">
      <c r="A44" s="2"/>
      <c r="D44" s="2"/>
      <c r="E44" s="2"/>
      <c r="G44" s="2"/>
    </row>
    <row r="45" spans="1:8">
      <c r="A45" s="2"/>
      <c r="D45" s="2"/>
      <c r="E45" s="2"/>
      <c r="G45" s="2"/>
    </row>
    <row r="46" spans="1:8">
      <c r="A46" s="2"/>
      <c r="D46" s="2"/>
      <c r="E46" s="2"/>
      <c r="G46" s="2"/>
      <c r="H46" s="3" t="s">
        <v>5</v>
      </c>
    </row>
    <row r="47" spans="1:8">
      <c r="A47" s="2"/>
      <c r="D47" s="2"/>
      <c r="E47" s="2"/>
      <c r="G47" s="2"/>
      <c r="H47" s="2"/>
    </row>
    <row r="48" spans="1:8">
      <c r="A48" s="5"/>
      <c r="B48" s="2"/>
      <c r="C48" s="2"/>
      <c r="D48" s="2"/>
      <c r="E48" s="2"/>
      <c r="F48" s="4"/>
      <c r="G48" s="2"/>
      <c r="H48" s="3" t="s">
        <v>6</v>
      </c>
    </row>
    <row r="49" spans="1:8">
      <c r="G49" s="2"/>
      <c r="H49" s="2"/>
    </row>
    <row r="50" spans="1:8">
      <c r="H50" s="3" t="s">
        <v>7</v>
      </c>
    </row>
    <row r="51" spans="1:8">
      <c r="H51" s="2"/>
    </row>
    <row r="52" spans="1:8">
      <c r="H52" s="3"/>
    </row>
    <row r="56" spans="1:8">
      <c r="A56" s="2"/>
      <c r="D56" s="2"/>
      <c r="E56" s="2"/>
      <c r="F56" s="3"/>
      <c r="G56" s="2"/>
    </row>
    <row r="57" spans="1:8">
      <c r="A57" s="2"/>
      <c r="D57" s="2"/>
      <c r="E57" s="2"/>
      <c r="G57" s="2"/>
    </row>
    <row r="58" spans="1:8">
      <c r="A58" s="2"/>
      <c r="D58" s="2"/>
      <c r="E58" s="2"/>
      <c r="G58" s="2"/>
    </row>
    <row r="59" spans="1:8">
      <c r="A59" s="2"/>
      <c r="D59" s="2"/>
      <c r="E59" s="2"/>
      <c r="G59" s="2"/>
    </row>
    <row r="60" spans="1:8">
      <c r="A60" s="2"/>
      <c r="D60" s="2"/>
      <c r="E60" s="2"/>
      <c r="G60" s="2"/>
    </row>
    <row r="61" spans="1:8">
      <c r="A61" s="2"/>
      <c r="D61" s="2"/>
      <c r="E61" s="2"/>
      <c r="G61" s="2"/>
    </row>
    <row r="62" spans="1:8">
      <c r="A62" s="2"/>
      <c r="D62" s="2"/>
      <c r="E62" s="2"/>
      <c r="G62" s="2"/>
      <c r="H62" s="3"/>
    </row>
    <row r="63" spans="1:8">
      <c r="A63" s="2"/>
      <c r="D63" s="2"/>
      <c r="E63" s="2"/>
      <c r="G63" s="2"/>
      <c r="H63" s="2"/>
    </row>
    <row r="64" spans="1:8">
      <c r="A64" s="5"/>
      <c r="B64" s="2"/>
      <c r="C64" s="2"/>
      <c r="D64" s="2"/>
      <c r="E64" s="2"/>
      <c r="F64" s="4"/>
      <c r="G64" s="2"/>
      <c r="H64" s="3" t="s">
        <v>7</v>
      </c>
    </row>
    <row r="65" spans="7:8">
      <c r="G65" s="2"/>
      <c r="H65" s="2"/>
    </row>
    <row r="67" spans="7:8">
      <c r="H67" s="2"/>
    </row>
    <row r="68" spans="7:8">
      <c r="H68" s="3"/>
    </row>
    <row r="79" spans="7:8">
      <c r="H79" s="3" t="s">
        <v>6</v>
      </c>
    </row>
  </sheetData>
  <mergeCells count="1">
    <mergeCell ref="B1:K1"/>
  </mergeCells>
  <phoneticPr fontId="9" type="noConversion"/>
  <hyperlinks>
    <hyperlink ref="H12" location="Nb_cpte!A1" display="le nombre de comptes"/>
    <hyperlink ref="I3" location="'Sources et méthodologie'!A1" display="Sources et Méthodologie"/>
    <hyperlink ref="H46" location="Nb_cpte!A1" display="le nombre de comptes"/>
    <hyperlink ref="H48" location="Vol_hor!A1" display="le volume horaire"/>
    <hyperlink ref="H29" location="Vol_hor!A1" display="le volume horaire"/>
    <hyperlink ref="H31" location="Mass_sal_nette!A1" display="la mase salariale nette"/>
    <hyperlink ref="H50" location="Mass_sal_nette!A1" display="la mase salariale nette"/>
    <hyperlink ref="H64" location="Mass_sal_nette!A1" display="la mase salariale nette"/>
    <hyperlink ref="H79" location="Vol_hor!A1" display="le volume horaire"/>
  </hyperlinks>
  <pageMargins left="0.2" right="0.19" top="0.2" bottom="0.2" header="0.4921259845" footer="0.2"/>
  <pageSetup paperSize="8" scale="8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Feuil2">
    <pageSetUpPr fitToPage="1"/>
  </sheetPr>
  <dimension ref="A1:Y179"/>
  <sheetViews>
    <sheetView showGridLines="0" zoomScaleNormal="75" workbookViewId="0">
      <pane xSplit="1" ySplit="3" topLeftCell="B5" activePane="bottomRight" state="frozen"/>
      <selection activeCell="K180" sqref="K180"/>
      <selection pane="topRight" activeCell="K180" sqref="K180"/>
      <selection pane="bottomLeft" activeCell="K180" sqref="K180"/>
      <selection pane="bottomRight" activeCell="AC43" sqref="AC43"/>
    </sheetView>
  </sheetViews>
  <sheetFormatPr baseColWidth="10" defaultColWidth="11.42578125" defaultRowHeight="11.25"/>
  <cols>
    <col min="1" max="1" width="9.140625" style="41" customWidth="1"/>
    <col min="2" max="2" width="10.28515625" style="7" customWidth="1"/>
    <col min="3" max="3" width="10.42578125" style="7" customWidth="1"/>
    <col min="4" max="4" width="14.42578125" style="24" bestFit="1" customWidth="1"/>
    <col min="5" max="5" width="11.28515625" style="24" customWidth="1"/>
    <col min="6" max="6" width="10.28515625" style="24" customWidth="1"/>
    <col min="7" max="7" width="8.42578125" style="24" bestFit="1" customWidth="1"/>
    <col min="8" max="8" width="12.42578125" style="24" customWidth="1"/>
    <col min="9" max="9" width="10" style="24" bestFit="1" customWidth="1"/>
    <col min="10" max="10" width="10.140625" style="51" customWidth="1"/>
    <col min="11" max="11" width="9.5703125" style="24" bestFit="1" customWidth="1"/>
    <col min="12" max="12" width="10" style="24" customWidth="1"/>
    <col min="13" max="13" width="10.140625" style="51" customWidth="1"/>
    <col min="14" max="14" width="9.28515625" style="24" bestFit="1" customWidth="1"/>
    <col min="15" max="15" width="9.42578125" style="27" bestFit="1" customWidth="1"/>
    <col min="16" max="16" width="15.5703125" style="27" customWidth="1"/>
    <col min="17" max="17" width="7.7109375" style="27" customWidth="1"/>
    <col min="18" max="18" width="7.7109375" style="27" bestFit="1" customWidth="1"/>
    <col min="19" max="20" width="10.5703125" style="27" customWidth="1"/>
    <col min="21" max="21" width="11.140625" style="27" customWidth="1"/>
    <col min="22" max="22" width="15.140625" style="27" customWidth="1"/>
    <col min="23" max="23" width="12.140625" style="27" customWidth="1"/>
    <col min="24" max="24" width="14.42578125" style="24" customWidth="1"/>
    <col min="25" max="16384" width="11.42578125" style="24"/>
  </cols>
  <sheetData>
    <row r="1" spans="1:25" s="53" customFormat="1" ht="13.5" thickBot="1">
      <c r="A1" s="175" t="s">
        <v>8</v>
      </c>
      <c r="B1" s="176"/>
      <c r="C1" s="176"/>
      <c r="D1" s="176"/>
      <c r="E1" s="176"/>
      <c r="F1" s="176"/>
      <c r="G1" s="176"/>
      <c r="H1" s="176"/>
      <c r="I1" s="176"/>
      <c r="J1" s="176"/>
      <c r="K1" s="176"/>
      <c r="L1" s="176"/>
      <c r="M1" s="176"/>
      <c r="N1" s="176"/>
      <c r="O1" s="176"/>
      <c r="P1" s="177"/>
      <c r="Q1" s="177"/>
      <c r="R1" s="177"/>
      <c r="S1" s="177"/>
      <c r="T1" s="177"/>
      <c r="U1" s="177"/>
      <c r="V1" s="177"/>
      <c r="W1" s="177"/>
      <c r="X1" s="177"/>
      <c r="Y1" s="177"/>
    </row>
    <row r="2" spans="1:25" s="7" customFormat="1" ht="15" customHeight="1" thickBot="1">
      <c r="A2" s="178" t="s">
        <v>9</v>
      </c>
      <c r="B2" s="180" t="s">
        <v>10</v>
      </c>
      <c r="C2" s="180" t="s">
        <v>11</v>
      </c>
      <c r="D2" s="182" t="s">
        <v>12</v>
      </c>
      <c r="E2" s="182"/>
      <c r="F2" s="183"/>
      <c r="G2" s="170" t="s">
        <v>13</v>
      </c>
      <c r="H2" s="171"/>
      <c r="I2" s="171"/>
      <c r="J2" s="171"/>
      <c r="K2" s="171"/>
      <c r="L2" s="171"/>
      <c r="M2" s="171"/>
      <c r="N2" s="171"/>
      <c r="O2" s="171"/>
      <c r="P2" s="172" t="s">
        <v>14</v>
      </c>
      <c r="Q2" s="173"/>
      <c r="R2" s="173"/>
      <c r="S2" s="173"/>
      <c r="T2" s="173"/>
      <c r="U2" s="173"/>
      <c r="V2" s="173"/>
      <c r="W2" s="173"/>
      <c r="X2" s="173"/>
      <c r="Y2" s="174"/>
    </row>
    <row r="3" spans="1:25" s="12" customFormat="1" ht="45.75" thickBot="1">
      <c r="A3" s="179"/>
      <c r="B3" s="181"/>
      <c r="C3" s="181"/>
      <c r="D3" s="8" t="s">
        <v>15</v>
      </c>
      <c r="E3" s="8" t="s">
        <v>16</v>
      </c>
      <c r="F3" s="8" t="s">
        <v>17</v>
      </c>
      <c r="G3" s="9" t="s">
        <v>18</v>
      </c>
      <c r="H3" s="10" t="s">
        <v>80</v>
      </c>
      <c r="I3" s="10" t="s">
        <v>19</v>
      </c>
      <c r="J3" s="11" t="s">
        <v>20</v>
      </c>
      <c r="K3" s="10" t="s">
        <v>21</v>
      </c>
      <c r="L3" s="10" t="s">
        <v>22</v>
      </c>
      <c r="M3" s="11" t="s">
        <v>20</v>
      </c>
      <c r="N3" s="10" t="s">
        <v>23</v>
      </c>
      <c r="O3" s="10" t="s">
        <v>24</v>
      </c>
      <c r="P3" s="128" t="s">
        <v>25</v>
      </c>
      <c r="Q3" s="129" t="s">
        <v>26</v>
      </c>
      <c r="R3" s="129" t="s">
        <v>27</v>
      </c>
      <c r="S3" s="129" t="s">
        <v>28</v>
      </c>
      <c r="T3" s="129" t="s">
        <v>179</v>
      </c>
      <c r="U3" s="129" t="s">
        <v>29</v>
      </c>
      <c r="V3" s="129" t="s">
        <v>30</v>
      </c>
      <c r="W3" s="129" t="s">
        <v>180</v>
      </c>
      <c r="X3" s="129" t="s">
        <v>31</v>
      </c>
      <c r="Y3" s="130" t="s">
        <v>181</v>
      </c>
    </row>
    <row r="4" spans="1:25" s="18" customFormat="1" ht="15.75" thickBot="1">
      <c r="A4" s="13" t="s">
        <v>32</v>
      </c>
      <c r="B4" s="14"/>
      <c r="C4" s="14"/>
      <c r="D4" s="15"/>
      <c r="E4" s="15"/>
      <c r="F4" s="15"/>
      <c r="G4" s="16"/>
      <c r="H4" s="15"/>
      <c r="I4" s="15"/>
      <c r="J4" s="47"/>
      <c r="K4" s="15"/>
      <c r="L4" s="15"/>
      <c r="M4" s="47"/>
      <c r="N4" s="15"/>
      <c r="O4" s="17"/>
      <c r="P4" s="167"/>
      <c r="Q4" s="168"/>
      <c r="R4" s="168"/>
      <c r="S4" s="168"/>
      <c r="T4" s="168"/>
      <c r="U4" s="168"/>
      <c r="V4" s="168"/>
      <c r="W4" s="168"/>
      <c r="X4" s="168"/>
      <c r="Y4" s="169"/>
    </row>
    <row r="5" spans="1:25" ht="12" thickTop="1">
      <c r="A5" s="19">
        <v>38077</v>
      </c>
      <c r="B5" s="20">
        <f ca="1">OFFSET(Import_SAS_CVS!CM2,(Synth!$D$3-1)*Synth!$E$3,0)</f>
        <v>2358758.3530578599</v>
      </c>
      <c r="C5" s="20">
        <f ca="1">OFFSET(Import_SAS_CVS!CI2,(Synth!$D$3-1)*Synth!$E$3,0)</f>
        <v>1701844.6150054899</v>
      </c>
      <c r="D5" s="21">
        <f ca="1">OFFSET(Import_SAS_CVS!CA2,(Synth!$D$3-1)*Synth!$E$3,0)</f>
        <v>1636612.05027771</v>
      </c>
      <c r="E5" s="21">
        <f ca="1">OFFSET(Import_SAS_CVS!U2,(Synth!$D$3-1)*Synth!$E$3,0)</f>
        <v>658210.49292755104</v>
      </c>
      <c r="F5" s="21">
        <f ca="1">OFFSET(Import_SAS_CVS!CE2,(Synth!$D$3-1)*Synth!$E$3,0)</f>
        <v>64911.234144210801</v>
      </c>
      <c r="G5" s="22">
        <f ca="1">OFFSET(Import_SAS_CVS!C2,(Synth!$D$3-1)*Synth!$E$3,0)</f>
        <v>1024162.23825836</v>
      </c>
      <c r="H5" s="21">
        <f ca="1">OFFSET(Import_SAS_CVS!D2,(Synth!$D$3-1)*Synth!$E$3,0)</f>
        <v>8377.4569283723795</v>
      </c>
      <c r="I5" s="21">
        <f ca="1">OFFSET(Import_SAS_CVS!E2,(Synth!$D$3-1)*Synth!$E$3,0)</f>
        <v>603425.00193023705</v>
      </c>
      <c r="J5" s="48">
        <f ca="1">OFFSET(Import_SAS_CVS!F2,(Synth!$D$3-1)*Synth!$E$3,0)</f>
        <v>286919.27889251697</v>
      </c>
      <c r="K5" s="21">
        <f ca="1">OFFSET(Import_SAS_CVS!G2,(Synth!$D$3-1)*Synth!$E$3,0)</f>
        <v>179.55678896047201</v>
      </c>
      <c r="L5" s="21">
        <f ca="1">OFFSET(Import_SAS_CVS!H2,(Synth!$D$3-1)*Synth!$E$3,0)</f>
        <v>65172.883272647901</v>
      </c>
      <c r="M5" s="48">
        <f ca="1">OFFSET(Import_SAS_CVS!I2,(Synth!$D$3-1)*Synth!$E$3,0)</f>
        <v>5604.5449801683399</v>
      </c>
      <c r="N5" s="21">
        <f ca="1">OFFSET(Import_SAS_CVS!J2,(Synth!$D$3-1)*Synth!$E$3,0)</f>
        <v>1627.0901374369901</v>
      </c>
      <c r="O5" s="23">
        <f ca="1">OFFSET(Import_SAS_CVS!K2,(Synth!$D$3-1)*Synth!$E$3,0)</f>
        <v>658732.36745452904</v>
      </c>
      <c r="P5" s="22">
        <f ca="1">OFFSET(Import_SAS_CVS!L2,(Synth!$D$3-1)*Synth!$E$3,0)</f>
        <v>796021.99068450904</v>
      </c>
      <c r="Q5" s="21">
        <f ca="1">OFFSET(Import_SAS_CVS!M2,(Synth!$D$3-1)*Synth!$E$3,0)</f>
        <v>559362.61919403099</v>
      </c>
      <c r="R5" s="21">
        <f ca="1">OFFSET(Import_SAS_CVS!N2,(Synth!$D$3-1)*Synth!$E$3,0)</f>
        <v>168446.983688354</v>
      </c>
      <c r="S5" s="21">
        <f ca="1">OFFSET(Import_SAS_CVS!O2,(Synth!$D$3-1)*Synth!$E$3,0)</f>
        <v>0</v>
      </c>
      <c r="T5" s="21">
        <f ca="1">OFFSET(Import_SAS_CVS!P2,(Synth!$D$3-1)*Synth!$E$3,0)</f>
        <v>0</v>
      </c>
      <c r="U5" s="21">
        <f ca="1">OFFSET(Import_SAS_CVS!Q2,(Synth!$D$3-1)*Synth!$E$3,0)</f>
        <v>103344.486609459</v>
      </c>
      <c r="V5" s="21">
        <f ca="1">OFFSET(Import_SAS_CVS!R2,(Synth!$D$3-1)*Synth!$E$3,0)</f>
        <v>0</v>
      </c>
      <c r="W5" s="21">
        <f ca="1">OFFSET(Import_SAS_CVS!S2,(Synth!$D$3-1)*Synth!$E$3,0)</f>
        <v>0</v>
      </c>
      <c r="X5" s="21">
        <f ca="1">OFFSET(Import_SAS_CVS!T2,(Synth!$D$3-1)*Synth!$E$3,0)</f>
        <v>64632.233596801801</v>
      </c>
      <c r="Y5" s="23">
        <f ca="1">OFFSET(Import_SAS_CVS!CQ2,(Synth!$D$3-1)*Synth!$E$3,0)</f>
        <v>3.9643534520582802</v>
      </c>
    </row>
    <row r="6" spans="1:25">
      <c r="A6" s="25">
        <v>38168</v>
      </c>
      <c r="B6" s="26">
        <f ca="1">OFFSET(Import_SAS_CVS!CM3,(Synth!$D$3-1)*Synth!$E$3,0)</f>
        <v>2367923.40380859</v>
      </c>
      <c r="C6" s="26">
        <f ca="1">OFFSET(Import_SAS_CVS!CI3,(Synth!$D$3-1)*Synth!$E$3,0)</f>
        <v>1708507.9175109901</v>
      </c>
      <c r="D6" s="27">
        <f ca="1">OFFSET(Import_SAS_CVS!CA3,(Synth!$D$3-1)*Synth!$E$3,0)</f>
        <v>1643772.4334716799</v>
      </c>
      <c r="E6" s="27">
        <f ca="1">OFFSET(Import_SAS_CVS!U3,(Synth!$D$3-1)*Synth!$E$3,0)</f>
        <v>661798.32430267299</v>
      </c>
      <c r="F6" s="27">
        <f ca="1">OFFSET(Import_SAS_CVS!CE3,(Synth!$D$3-1)*Synth!$E$3,0)</f>
        <v>64527.773285865798</v>
      </c>
      <c r="G6" s="28">
        <f ca="1">OFFSET(Import_SAS_CVS!C3,(Synth!$D$3-1)*Synth!$E$3,0)</f>
        <v>1036398.30465698</v>
      </c>
      <c r="H6" s="29">
        <f ca="1">OFFSET(Import_SAS_CVS!D3,(Synth!$D$3-1)*Synth!$E$3,0)</f>
        <v>8708.5591020584106</v>
      </c>
      <c r="I6" s="29">
        <f ca="1">OFFSET(Import_SAS_CVS!E3,(Synth!$D$3-1)*Synth!$E$3,0)</f>
        <v>593298.55027770996</v>
      </c>
      <c r="J6" s="49">
        <f ca="1">OFFSET(Import_SAS_CVS!F3,(Synth!$D$3-1)*Synth!$E$3,0)</f>
        <v>291377.10806274402</v>
      </c>
      <c r="K6" s="29">
        <f ca="1">OFFSET(Import_SAS_CVS!G3,(Synth!$D$3-1)*Synth!$E$3,0)</f>
        <v>2424.3126244247001</v>
      </c>
      <c r="L6" s="29">
        <f ca="1">OFFSET(Import_SAS_CVS!H3,(Synth!$D$3-1)*Synth!$E$3,0)</f>
        <v>61636.8697514534</v>
      </c>
      <c r="M6" s="49">
        <f ca="1">OFFSET(Import_SAS_CVS!I3,(Synth!$D$3-1)*Synth!$E$3,0)</f>
        <v>5426.2030806541397</v>
      </c>
      <c r="N6" s="29">
        <f ca="1">OFFSET(Import_SAS_CVS!J3,(Synth!$D$3-1)*Synth!$E$3,0)</f>
        <v>34454.9110760689</v>
      </c>
      <c r="O6" s="30">
        <f ca="1">OFFSET(Import_SAS_CVS!K3,(Synth!$D$3-1)*Synth!$E$3,0)</f>
        <v>614927.91595458996</v>
      </c>
      <c r="P6" s="28">
        <f ca="1">OFFSET(Import_SAS_CVS!L3,(Synth!$D$3-1)*Synth!$E$3,0)</f>
        <v>807902.76816558803</v>
      </c>
      <c r="Q6" s="29">
        <f ca="1">OFFSET(Import_SAS_CVS!M3,(Synth!$D$3-1)*Synth!$E$3,0)</f>
        <v>557565.28136444103</v>
      </c>
      <c r="R6" s="29">
        <f ca="1">OFFSET(Import_SAS_CVS!N3,(Synth!$D$3-1)*Synth!$E$3,0)</f>
        <v>172254.315452576</v>
      </c>
      <c r="S6" s="29">
        <f ca="1">OFFSET(Import_SAS_CVS!O3,(Synth!$D$3-1)*Synth!$E$3,0)</f>
        <v>0</v>
      </c>
      <c r="T6" s="29">
        <f ca="1">OFFSET(Import_SAS_CVS!P3,(Synth!$D$3-1)*Synth!$E$3,0)</f>
        <v>0</v>
      </c>
      <c r="U6" s="29">
        <f ca="1">OFFSET(Import_SAS_CVS!Q3,(Synth!$D$3-1)*Synth!$E$3,0)</f>
        <v>101996.269440651</v>
      </c>
      <c r="V6" s="29">
        <f ca="1">OFFSET(Import_SAS_CVS!R3,(Synth!$D$3-1)*Synth!$E$3,0)</f>
        <v>0</v>
      </c>
      <c r="W6" s="29">
        <f ca="1">OFFSET(Import_SAS_CVS!S3,(Synth!$D$3-1)*Synth!$E$3,0)</f>
        <v>0</v>
      </c>
      <c r="X6" s="29">
        <f ca="1">OFFSET(Import_SAS_CVS!T3,(Synth!$D$3-1)*Synth!$E$3,0)</f>
        <v>64434.1011567116</v>
      </c>
      <c r="Y6" s="30">
        <f ca="1">OFFSET(Import_SAS_CVS!CQ3,(Synth!$D$3-1)*Synth!$E$3,0)</f>
        <v>44.186656184960199</v>
      </c>
    </row>
    <row r="7" spans="1:25">
      <c r="A7" s="25">
        <v>38260</v>
      </c>
      <c r="B7" s="26">
        <f ca="1">OFFSET(Import_SAS_CVS!CM4,(Synth!$D$3-1)*Synth!$E$3,0)</f>
        <v>2391323.9308776902</v>
      </c>
      <c r="C7" s="26">
        <f ca="1">OFFSET(Import_SAS_CVS!CI4,(Synth!$D$3-1)*Synth!$E$3,0)</f>
        <v>1731154.6808929399</v>
      </c>
      <c r="D7" s="27">
        <f ca="1">OFFSET(Import_SAS_CVS!CA4,(Synth!$D$3-1)*Synth!$E$3,0)</f>
        <v>1667730.9141082801</v>
      </c>
      <c r="E7" s="27">
        <f ca="1">OFFSET(Import_SAS_CVS!U4,(Synth!$D$3-1)*Synth!$E$3,0)</f>
        <v>657546.92015075695</v>
      </c>
      <c r="F7" s="27">
        <f ca="1">OFFSET(Import_SAS_CVS!CE4,(Synth!$D$3-1)*Synth!$E$3,0)</f>
        <v>63411.143565177903</v>
      </c>
      <c r="G7" s="28">
        <f ca="1">OFFSET(Import_SAS_CVS!C4,(Synth!$D$3-1)*Synth!$E$3,0)</f>
        <v>1057423.3286438</v>
      </c>
      <c r="H7" s="29">
        <f ca="1">OFFSET(Import_SAS_CVS!D4,(Synth!$D$3-1)*Synth!$E$3,0)</f>
        <v>9063.7166198492105</v>
      </c>
      <c r="I7" s="29">
        <f ca="1">OFFSET(Import_SAS_CVS!E4,(Synth!$D$3-1)*Synth!$E$3,0)</f>
        <v>607426.35533904994</v>
      </c>
      <c r="J7" s="49">
        <f ca="1">OFFSET(Import_SAS_CVS!F4,(Synth!$D$3-1)*Synth!$E$3,0)</f>
        <v>312257.26273345901</v>
      </c>
      <c r="K7" s="29">
        <f ca="1">OFFSET(Import_SAS_CVS!G4,(Synth!$D$3-1)*Synth!$E$3,0)</f>
        <v>5848.8593332171404</v>
      </c>
      <c r="L7" s="29">
        <f ca="1">OFFSET(Import_SAS_CVS!H4,(Synth!$D$3-1)*Synth!$E$3,0)</f>
        <v>58201.203322410598</v>
      </c>
      <c r="M7" s="49">
        <f ca="1">OFFSET(Import_SAS_CVS!I4,(Synth!$D$3-1)*Synth!$E$3,0)</f>
        <v>5246.2156906127902</v>
      </c>
      <c r="N7" s="29">
        <f ca="1">OFFSET(Import_SAS_CVS!J4,(Synth!$D$3-1)*Synth!$E$3,0)</f>
        <v>78628.247262954697</v>
      </c>
      <c r="O7" s="30">
        <f ca="1">OFFSET(Import_SAS_CVS!K4,(Synth!$D$3-1)*Synth!$E$3,0)</f>
        <v>582300.34144592297</v>
      </c>
      <c r="P7" s="28">
        <f ca="1">OFFSET(Import_SAS_CVS!L4,(Synth!$D$3-1)*Synth!$E$3,0)</f>
        <v>852998.15168762195</v>
      </c>
      <c r="Q7" s="29">
        <f ca="1">OFFSET(Import_SAS_CVS!M4,(Synth!$D$3-1)*Synth!$E$3,0)</f>
        <v>561936.01178741502</v>
      </c>
      <c r="R7" s="29">
        <f ca="1">OFFSET(Import_SAS_CVS!N4,(Synth!$D$3-1)*Synth!$E$3,0)</f>
        <v>175880.35605049101</v>
      </c>
      <c r="S7" s="29">
        <f ca="1">OFFSET(Import_SAS_CVS!O4,(Synth!$D$3-1)*Synth!$E$3,0)</f>
        <v>0</v>
      </c>
      <c r="T7" s="29">
        <f ca="1">OFFSET(Import_SAS_CVS!P4,(Synth!$D$3-1)*Synth!$E$3,0)</f>
        <v>0</v>
      </c>
      <c r="U7" s="29">
        <f ca="1">OFFSET(Import_SAS_CVS!Q4,(Synth!$D$3-1)*Synth!$E$3,0)</f>
        <v>102131.02080249799</v>
      </c>
      <c r="V7" s="29">
        <f ca="1">OFFSET(Import_SAS_CVS!R4,(Synth!$D$3-1)*Synth!$E$3,0)</f>
        <v>0</v>
      </c>
      <c r="W7" s="29">
        <f ca="1">OFFSET(Import_SAS_CVS!S4,(Synth!$D$3-1)*Synth!$E$3,0)</f>
        <v>0</v>
      </c>
      <c r="X7" s="29">
        <f ca="1">OFFSET(Import_SAS_CVS!T4,(Synth!$D$3-1)*Synth!$E$3,0)</f>
        <v>63662.077337741903</v>
      </c>
      <c r="Y7" s="30">
        <f ca="1">OFFSET(Import_SAS_CVS!CQ4,(Synth!$D$3-1)*Synth!$E$3,0)</f>
        <v>86.405757245607703</v>
      </c>
    </row>
    <row r="8" spans="1:25" ht="12" thickBot="1">
      <c r="A8" s="31">
        <v>38352</v>
      </c>
      <c r="B8" s="32">
        <f ca="1">OFFSET(Import_SAS_CVS!CM5,(Synth!$D$3-1)*Synth!$E$3,0)</f>
        <v>2411736.77270508</v>
      </c>
      <c r="C8" s="32">
        <f ca="1">OFFSET(Import_SAS_CVS!CI5,(Synth!$D$3-1)*Synth!$E$3,0)</f>
        <v>1740220.50648499</v>
      </c>
      <c r="D8" s="33">
        <f ca="1">OFFSET(Import_SAS_CVS!CA5,(Synth!$D$3-1)*Synth!$E$3,0)</f>
        <v>1676610.9409789999</v>
      </c>
      <c r="E8" s="33">
        <f ca="1">OFFSET(Import_SAS_CVS!U5,(Synth!$D$3-1)*Synth!$E$3,0)</f>
        <v>672441.83718109096</v>
      </c>
      <c r="F8" s="33">
        <f ca="1">OFFSET(Import_SAS_CVS!CE5,(Synth!$D$3-1)*Synth!$E$3,0)</f>
        <v>64171.4669122696</v>
      </c>
      <c r="G8" s="34">
        <f ca="1">OFFSET(Import_SAS_CVS!C5,(Synth!$D$3-1)*Synth!$E$3,0)</f>
        <v>1080559.1878509501</v>
      </c>
      <c r="H8" s="33">
        <f ca="1">OFFSET(Import_SAS_CVS!D5,(Synth!$D$3-1)*Synth!$E$3,0)</f>
        <v>8875.8981471061707</v>
      </c>
      <c r="I8" s="33">
        <f ca="1">OFFSET(Import_SAS_CVS!E5,(Synth!$D$3-1)*Synth!$E$3,0)</f>
        <v>587688.03225707996</v>
      </c>
      <c r="J8" s="50">
        <f ca="1">OFFSET(Import_SAS_CVS!F5,(Synth!$D$3-1)*Synth!$E$3,0)</f>
        <v>307517.77903366101</v>
      </c>
      <c r="K8" s="33">
        <f ca="1">OFFSET(Import_SAS_CVS!G5,(Synth!$D$3-1)*Synth!$E$3,0)</f>
        <v>9444.4111111164093</v>
      </c>
      <c r="L8" s="33">
        <f ca="1">OFFSET(Import_SAS_CVS!H5,(Synth!$D$3-1)*Synth!$E$3,0)</f>
        <v>54512.716300964399</v>
      </c>
      <c r="M8" s="50">
        <f ca="1">OFFSET(Import_SAS_CVS!I5,(Synth!$D$3-1)*Synth!$E$3,0)</f>
        <v>5060.8249030709303</v>
      </c>
      <c r="N8" s="33">
        <f ca="1">OFFSET(Import_SAS_CVS!J5,(Synth!$D$3-1)*Synth!$E$3,0)</f>
        <v>123158.846369743</v>
      </c>
      <c r="O8" s="35">
        <f ca="1">OFFSET(Import_SAS_CVS!K5,(Synth!$D$3-1)*Synth!$E$3,0)</f>
        <v>557982.94373321498</v>
      </c>
      <c r="P8" s="34">
        <f ca="1">OFFSET(Import_SAS_CVS!L5,(Synth!$D$3-1)*Synth!$E$3,0)</f>
        <v>839273.08283233596</v>
      </c>
      <c r="Q8" s="33">
        <f ca="1">OFFSET(Import_SAS_CVS!M5,(Synth!$D$3-1)*Synth!$E$3,0)</f>
        <v>567998.67343139602</v>
      </c>
      <c r="R8" s="33">
        <f ca="1">OFFSET(Import_SAS_CVS!N5,(Synth!$D$3-1)*Synth!$E$3,0)</f>
        <v>178311.86186981201</v>
      </c>
      <c r="S8" s="33">
        <f ca="1">OFFSET(Import_SAS_CVS!O5,(Synth!$D$3-1)*Synth!$E$3,0)</f>
        <v>0</v>
      </c>
      <c r="T8" s="33">
        <f ca="1">OFFSET(Import_SAS_CVS!P5,(Synth!$D$3-1)*Synth!$E$3,0)</f>
        <v>0</v>
      </c>
      <c r="U8" s="33">
        <f ca="1">OFFSET(Import_SAS_CVS!Q5,(Synth!$D$3-1)*Synth!$E$3,0)</f>
        <v>102085.95819759399</v>
      </c>
      <c r="V8" s="33">
        <f ca="1">OFFSET(Import_SAS_CVS!R5,(Synth!$D$3-1)*Synth!$E$3,0)</f>
        <v>0</v>
      </c>
      <c r="W8" s="33">
        <f ca="1">OFFSET(Import_SAS_CVS!S5,(Synth!$D$3-1)*Synth!$E$3,0)</f>
        <v>0</v>
      </c>
      <c r="X8" s="33">
        <f ca="1">OFFSET(Import_SAS_CVS!T5,(Synth!$D$3-1)*Synth!$E$3,0)</f>
        <v>64015.213153362303</v>
      </c>
      <c r="Y8" s="35">
        <f ca="1">OFFSET(Import_SAS_CVS!CQ5,(Synth!$D$3-1)*Synth!$E$3,0)</f>
        <v>123.15616712905501</v>
      </c>
    </row>
    <row r="9" spans="1:25">
      <c r="A9" s="19">
        <v>38442</v>
      </c>
      <c r="B9" s="20">
        <f ca="1">OFFSET(Import_SAS_CVS!CM6,(Synth!$D$3-1)*Synth!$E$3,0)</f>
        <v>2446570.9626159701</v>
      </c>
      <c r="C9" s="20">
        <f ca="1">OFFSET(Import_SAS_CVS!CI6,(Synth!$D$3-1)*Synth!$E$3,0)</f>
        <v>1771059.2110290499</v>
      </c>
      <c r="D9" s="21">
        <f ca="1">OFFSET(Import_SAS_CVS!CA6,(Synth!$D$3-1)*Synth!$E$3,0)</f>
        <v>1706358.37728882</v>
      </c>
      <c r="E9" s="21">
        <f ca="1">OFFSET(Import_SAS_CVS!U6,(Synth!$D$3-1)*Synth!$E$3,0)</f>
        <v>677888.33456420898</v>
      </c>
      <c r="F9" s="21">
        <f ca="1">OFFSET(Import_SAS_CVS!CE6,(Synth!$D$3-1)*Synth!$E$3,0)</f>
        <v>64441.1237473488</v>
      </c>
      <c r="G9" s="22">
        <f ca="1">OFFSET(Import_SAS_CVS!C6,(Synth!$D$3-1)*Synth!$E$3,0)</f>
        <v>1110227.2895507801</v>
      </c>
      <c r="H9" s="21">
        <f ca="1">OFFSET(Import_SAS_CVS!D6,(Synth!$D$3-1)*Synth!$E$3,0)</f>
        <v>9296.1536738872492</v>
      </c>
      <c r="I9" s="21">
        <f ca="1">OFFSET(Import_SAS_CVS!E6,(Synth!$D$3-1)*Synth!$E$3,0)</f>
        <v>586007.63096618699</v>
      </c>
      <c r="J9" s="48">
        <f ca="1">OFFSET(Import_SAS_CVS!F6,(Synth!$D$3-1)*Synth!$E$3,0)</f>
        <v>312614.35782623303</v>
      </c>
      <c r="K9" s="21">
        <f ca="1">OFFSET(Import_SAS_CVS!G6,(Synth!$D$3-1)*Synth!$E$3,0)</f>
        <v>12768.906721949599</v>
      </c>
      <c r="L9" s="21">
        <f ca="1">OFFSET(Import_SAS_CVS!H6,(Synth!$D$3-1)*Synth!$E$3,0)</f>
        <v>51074.1984758377</v>
      </c>
      <c r="M9" s="48">
        <f ca="1">OFFSET(Import_SAS_CVS!I6,(Synth!$D$3-1)*Synth!$E$3,0)</f>
        <v>4890.2648729681996</v>
      </c>
      <c r="N9" s="21">
        <f ca="1">OFFSET(Import_SAS_CVS!J6,(Synth!$D$3-1)*Synth!$E$3,0)</f>
        <v>165827.42095375099</v>
      </c>
      <c r="O9" s="23">
        <f ca="1">OFFSET(Import_SAS_CVS!K6,(Synth!$D$3-1)*Synth!$E$3,0)</f>
        <v>503563.48167419399</v>
      </c>
      <c r="P9" s="22">
        <f ca="1">OFFSET(Import_SAS_CVS!L6,(Synth!$D$3-1)*Synth!$E$3,0)</f>
        <v>835413.88795471203</v>
      </c>
      <c r="Q9" s="21">
        <f ca="1">OFFSET(Import_SAS_CVS!M6,(Synth!$D$3-1)*Synth!$E$3,0)</f>
        <v>575762.37230682396</v>
      </c>
      <c r="R9" s="21">
        <f ca="1">OFFSET(Import_SAS_CVS!N6,(Synth!$D$3-1)*Synth!$E$3,0)</f>
        <v>181517.664438248</v>
      </c>
      <c r="S9" s="21">
        <f ca="1">OFFSET(Import_SAS_CVS!O6,(Synth!$D$3-1)*Synth!$E$3,0)</f>
        <v>0</v>
      </c>
      <c r="T9" s="21">
        <f ca="1">OFFSET(Import_SAS_CVS!P6,(Synth!$D$3-1)*Synth!$E$3,0)</f>
        <v>0</v>
      </c>
      <c r="U9" s="21">
        <f ca="1">OFFSET(Import_SAS_CVS!Q6,(Synth!$D$3-1)*Synth!$E$3,0)</f>
        <v>103495.57471466099</v>
      </c>
      <c r="V9" s="21">
        <f ca="1">OFFSET(Import_SAS_CVS!R6,(Synth!$D$3-1)*Synth!$E$3,0)</f>
        <v>0</v>
      </c>
      <c r="W9" s="21">
        <f ca="1">OFFSET(Import_SAS_CVS!S6,(Synth!$D$3-1)*Synth!$E$3,0)</f>
        <v>0</v>
      </c>
      <c r="X9" s="21">
        <f ca="1">OFFSET(Import_SAS_CVS!T6,(Synth!$D$3-1)*Synth!$E$3,0)</f>
        <v>64009.154812335997</v>
      </c>
      <c r="Y9" s="23">
        <f ca="1">OFFSET(Import_SAS_CVS!CQ6,(Synth!$D$3-1)*Synth!$E$3,0)</f>
        <v>196.556490521878</v>
      </c>
    </row>
    <row r="10" spans="1:25">
      <c r="A10" s="25">
        <v>38533</v>
      </c>
      <c r="B10" s="26">
        <f ca="1">OFFSET(Import_SAS_CVS!CM7,(Synth!$D$3-1)*Synth!$E$3,0)</f>
        <v>2472113.56750488</v>
      </c>
      <c r="C10" s="26">
        <f ca="1">OFFSET(Import_SAS_CVS!CI7,(Synth!$D$3-1)*Synth!$E$3,0)</f>
        <v>1792333.0383453399</v>
      </c>
      <c r="D10" s="27">
        <f ca="1">OFFSET(Import_SAS_CVS!CA7,(Synth!$D$3-1)*Synth!$E$3,0)</f>
        <v>1727267.13230896</v>
      </c>
      <c r="E10" s="27">
        <f ca="1">OFFSET(Import_SAS_CVS!U7,(Synth!$D$3-1)*Synth!$E$3,0)</f>
        <v>683175.50807952904</v>
      </c>
      <c r="F10" s="27">
        <f ca="1">OFFSET(Import_SAS_CVS!CE7,(Synth!$D$3-1)*Synth!$E$3,0)</f>
        <v>64677.728811740897</v>
      </c>
      <c r="G10" s="28">
        <f ca="1">OFFSET(Import_SAS_CVS!C7,(Synth!$D$3-1)*Synth!$E$3,0)</f>
        <v>1135816.4844055199</v>
      </c>
      <c r="H10" s="29">
        <f ca="1">OFFSET(Import_SAS_CVS!D7,(Synth!$D$3-1)*Synth!$E$3,0)</f>
        <v>8838.9374594688397</v>
      </c>
      <c r="I10" s="29">
        <f ca="1">OFFSET(Import_SAS_CVS!E7,(Synth!$D$3-1)*Synth!$E$3,0)</f>
        <v>578322.821380615</v>
      </c>
      <c r="J10" s="49">
        <f ca="1">OFFSET(Import_SAS_CVS!F7,(Synth!$D$3-1)*Synth!$E$3,0)</f>
        <v>317922.532970428</v>
      </c>
      <c r="K10" s="29">
        <f ca="1">OFFSET(Import_SAS_CVS!G7,(Synth!$D$3-1)*Synth!$E$3,0)</f>
        <v>17960.752112627</v>
      </c>
      <c r="L10" s="29">
        <f ca="1">OFFSET(Import_SAS_CVS!H7,(Synth!$D$3-1)*Synth!$E$3,0)</f>
        <v>47023.142763137803</v>
      </c>
      <c r="M10" s="49">
        <f ca="1">OFFSET(Import_SAS_CVS!I7,(Synth!$D$3-1)*Synth!$E$3,0)</f>
        <v>4645.6801379919098</v>
      </c>
      <c r="N10" s="29">
        <f ca="1">OFFSET(Import_SAS_CVS!J7,(Synth!$D$3-1)*Synth!$E$3,0)</f>
        <v>229791.10948562599</v>
      </c>
      <c r="O10" s="30">
        <f ca="1">OFFSET(Import_SAS_CVS!K7,(Synth!$D$3-1)*Synth!$E$3,0)</f>
        <v>453646.586826324</v>
      </c>
      <c r="P10" s="28">
        <f ca="1">OFFSET(Import_SAS_CVS!L7,(Synth!$D$3-1)*Synth!$E$3,0)</f>
        <v>847509.70058441197</v>
      </c>
      <c r="Q10" s="29">
        <f ca="1">OFFSET(Import_SAS_CVS!M7,(Synth!$D$3-1)*Synth!$E$3,0)</f>
        <v>585962.82559966994</v>
      </c>
      <c r="R10" s="29">
        <f ca="1">OFFSET(Import_SAS_CVS!N7,(Synth!$D$3-1)*Synth!$E$3,0)</f>
        <v>182792.77175331101</v>
      </c>
      <c r="S10" s="29">
        <f ca="1">OFFSET(Import_SAS_CVS!O7,(Synth!$D$3-1)*Synth!$E$3,0)</f>
        <v>0</v>
      </c>
      <c r="T10" s="29">
        <f ca="1">OFFSET(Import_SAS_CVS!P7,(Synth!$D$3-1)*Synth!$E$3,0)</f>
        <v>0</v>
      </c>
      <c r="U10" s="29">
        <f ca="1">OFFSET(Import_SAS_CVS!Q7,(Synth!$D$3-1)*Synth!$E$3,0)</f>
        <v>110833.158125877</v>
      </c>
      <c r="V10" s="29">
        <f ca="1">OFFSET(Import_SAS_CVS!R7,(Synth!$D$3-1)*Synth!$E$3,0)</f>
        <v>0</v>
      </c>
      <c r="W10" s="29">
        <f ca="1">OFFSET(Import_SAS_CVS!S7,(Synth!$D$3-1)*Synth!$E$3,0)</f>
        <v>0</v>
      </c>
      <c r="X10" s="29">
        <f ca="1">OFFSET(Import_SAS_CVS!T7,(Synth!$D$3-1)*Synth!$E$3,0)</f>
        <v>64336.042998313897</v>
      </c>
      <c r="Y10" s="30">
        <f ca="1">OFFSET(Import_SAS_CVS!CQ7,(Synth!$D$3-1)*Synth!$E$3,0)</f>
        <v>251.84402258135401</v>
      </c>
    </row>
    <row r="11" spans="1:25">
      <c r="A11" s="25">
        <v>38625</v>
      </c>
      <c r="B11" s="26">
        <f ca="1">OFFSET(Import_SAS_CVS!CM8,(Synth!$D$3-1)*Synth!$E$3,0)</f>
        <v>2486688.2185668899</v>
      </c>
      <c r="C11" s="26">
        <f ca="1">OFFSET(Import_SAS_CVS!CI8,(Synth!$D$3-1)*Synth!$E$3,0)</f>
        <v>1807798.16355896</v>
      </c>
      <c r="D11" s="27">
        <f ca="1">OFFSET(Import_SAS_CVS!CA8,(Synth!$D$3-1)*Synth!$E$3,0)</f>
        <v>1743449.40403748</v>
      </c>
      <c r="E11" s="27">
        <f ca="1">OFFSET(Import_SAS_CVS!U8,(Synth!$D$3-1)*Synth!$E$3,0)</f>
        <v>678836.38241577102</v>
      </c>
      <c r="F11" s="27">
        <f ca="1">OFFSET(Import_SAS_CVS!CE8,(Synth!$D$3-1)*Synth!$E$3,0)</f>
        <v>64614.647447586103</v>
      </c>
      <c r="G11" s="28">
        <f ca="1">OFFSET(Import_SAS_CVS!C8,(Synth!$D$3-1)*Synth!$E$3,0)</f>
        <v>1158243.41870117</v>
      </c>
      <c r="H11" s="29">
        <f ca="1">OFFSET(Import_SAS_CVS!D8,(Synth!$D$3-1)*Synth!$E$3,0)</f>
        <v>9895.8962980508804</v>
      </c>
      <c r="I11" s="29">
        <f ca="1">OFFSET(Import_SAS_CVS!E8,(Synth!$D$3-1)*Synth!$E$3,0)</f>
        <v>579564.54698944103</v>
      </c>
      <c r="J11" s="49">
        <f ca="1">OFFSET(Import_SAS_CVS!F8,(Synth!$D$3-1)*Synth!$E$3,0)</f>
        <v>328263.04012298601</v>
      </c>
      <c r="K11" s="29">
        <f ca="1">OFFSET(Import_SAS_CVS!G8,(Synth!$D$3-1)*Synth!$E$3,0)</f>
        <v>21566.191346883799</v>
      </c>
      <c r="L11" s="29">
        <f ca="1">OFFSET(Import_SAS_CVS!H8,(Synth!$D$3-1)*Synth!$E$3,0)</f>
        <v>43659.496133327499</v>
      </c>
      <c r="M11" s="49">
        <f ca="1">OFFSET(Import_SAS_CVS!I8,(Synth!$D$3-1)*Synth!$E$3,0)</f>
        <v>4437.4513024687803</v>
      </c>
      <c r="N11" s="29">
        <f ca="1">OFFSET(Import_SAS_CVS!J8,(Synth!$D$3-1)*Synth!$E$3,0)</f>
        <v>276400.48401641799</v>
      </c>
      <c r="O11" s="30">
        <f ca="1">OFFSET(Import_SAS_CVS!K8,(Synth!$D$3-1)*Synth!$E$3,0)</f>
        <v>408148.15420150798</v>
      </c>
      <c r="P11" s="28">
        <f ca="1">OFFSET(Import_SAS_CVS!L8,(Synth!$D$3-1)*Synth!$E$3,0)</f>
        <v>874926.29411315895</v>
      </c>
      <c r="Q11" s="29">
        <f ca="1">OFFSET(Import_SAS_CVS!M8,(Synth!$D$3-1)*Synth!$E$3,0)</f>
        <v>597073.11678314197</v>
      </c>
      <c r="R11" s="29">
        <f ca="1">OFFSET(Import_SAS_CVS!N8,(Synth!$D$3-1)*Synth!$E$3,0)</f>
        <v>183761.37566757199</v>
      </c>
      <c r="S11" s="29">
        <f ca="1">OFFSET(Import_SAS_CVS!O8,(Synth!$D$3-1)*Synth!$E$3,0)</f>
        <v>0</v>
      </c>
      <c r="T11" s="29">
        <f ca="1">OFFSET(Import_SAS_CVS!P8,(Synth!$D$3-1)*Synth!$E$3,0)</f>
        <v>0</v>
      </c>
      <c r="U11" s="29">
        <f ca="1">OFFSET(Import_SAS_CVS!Q8,(Synth!$D$3-1)*Synth!$E$3,0)</f>
        <v>112882.280227661</v>
      </c>
      <c r="V11" s="29">
        <f ca="1">OFFSET(Import_SAS_CVS!R8,(Synth!$D$3-1)*Synth!$E$3,0)</f>
        <v>0</v>
      </c>
      <c r="W11" s="29">
        <f ca="1">OFFSET(Import_SAS_CVS!S8,(Synth!$D$3-1)*Synth!$E$3,0)</f>
        <v>0</v>
      </c>
      <c r="X11" s="29">
        <f ca="1">OFFSET(Import_SAS_CVS!T8,(Synth!$D$3-1)*Synth!$E$3,0)</f>
        <v>64659.802196025797</v>
      </c>
      <c r="Y11" s="30">
        <f ca="1">OFFSET(Import_SAS_CVS!CQ8,(Synth!$D$3-1)*Synth!$E$3,0)</f>
        <v>329.16632352769398</v>
      </c>
    </row>
    <row r="12" spans="1:25" ht="12" thickBot="1">
      <c r="A12" s="31">
        <v>38717</v>
      </c>
      <c r="B12" s="32">
        <f ca="1">OFFSET(Import_SAS_CVS!CM9,(Synth!$D$3-1)*Synth!$E$3,0)</f>
        <v>2518375.44567871</v>
      </c>
      <c r="C12" s="32">
        <f ca="1">OFFSET(Import_SAS_CVS!CI9,(Synth!$D$3-1)*Synth!$E$3,0)</f>
        <v>1830372.8864593499</v>
      </c>
      <c r="D12" s="33">
        <f ca="1">OFFSET(Import_SAS_CVS!CA9,(Synth!$D$3-1)*Synth!$E$3,0)</f>
        <v>1765248.02659607</v>
      </c>
      <c r="E12" s="33">
        <f ca="1">OFFSET(Import_SAS_CVS!U9,(Synth!$D$3-1)*Synth!$E$3,0)</f>
        <v>690247.64642333996</v>
      </c>
      <c r="F12" s="33">
        <f ca="1">OFFSET(Import_SAS_CVS!CE9,(Synth!$D$3-1)*Synth!$E$3,0)</f>
        <v>65449.351012229898</v>
      </c>
      <c r="G12" s="34">
        <f ca="1">OFFSET(Import_SAS_CVS!C9,(Synth!$D$3-1)*Synth!$E$3,0)</f>
        <v>1182233.3492279099</v>
      </c>
      <c r="H12" s="33">
        <f ca="1">OFFSET(Import_SAS_CVS!D9,(Synth!$D$3-1)*Synth!$E$3,0)</f>
        <v>10860.947339177101</v>
      </c>
      <c r="I12" s="33">
        <f ca="1">OFFSET(Import_SAS_CVS!E9,(Synth!$D$3-1)*Synth!$E$3,0)</f>
        <v>573342.58840179397</v>
      </c>
      <c r="J12" s="50">
        <f ca="1">OFFSET(Import_SAS_CVS!F9,(Synth!$D$3-1)*Synth!$E$3,0)</f>
        <v>335308.66803360003</v>
      </c>
      <c r="K12" s="33">
        <f ca="1">OFFSET(Import_SAS_CVS!G9,(Synth!$D$3-1)*Synth!$E$3,0)</f>
        <v>25349.917630672498</v>
      </c>
      <c r="L12" s="33">
        <f ca="1">OFFSET(Import_SAS_CVS!H9,(Synth!$D$3-1)*Synth!$E$3,0)</f>
        <v>40071.7378568649</v>
      </c>
      <c r="M12" s="50">
        <f ca="1">OFFSET(Import_SAS_CVS!I9,(Synth!$D$3-1)*Synth!$E$3,0)</f>
        <v>4212.71401774883</v>
      </c>
      <c r="N12" s="33">
        <f ca="1">OFFSET(Import_SAS_CVS!J9,(Synth!$D$3-1)*Synth!$E$3,0)</f>
        <v>329298.11896896397</v>
      </c>
      <c r="O12" s="35">
        <f ca="1">OFFSET(Import_SAS_CVS!K9,(Synth!$D$3-1)*Synth!$E$3,0)</f>
        <v>363100.71014022798</v>
      </c>
      <c r="P12" s="34">
        <f ca="1">OFFSET(Import_SAS_CVS!L9,(Synth!$D$3-1)*Synth!$E$3,0)</f>
        <v>859915.34183502197</v>
      </c>
      <c r="Q12" s="33">
        <f ca="1">OFFSET(Import_SAS_CVS!M9,(Synth!$D$3-1)*Synth!$E$3,0)</f>
        <v>607425.78581237805</v>
      </c>
      <c r="R12" s="33">
        <f ca="1">OFFSET(Import_SAS_CVS!N9,(Synth!$D$3-1)*Synth!$E$3,0)</f>
        <v>185442.26334953299</v>
      </c>
      <c r="S12" s="33">
        <f ca="1">OFFSET(Import_SAS_CVS!O9,(Synth!$D$3-1)*Synth!$E$3,0)</f>
        <v>0</v>
      </c>
      <c r="T12" s="33">
        <f ca="1">OFFSET(Import_SAS_CVS!P9,(Synth!$D$3-1)*Synth!$E$3,0)</f>
        <v>0</v>
      </c>
      <c r="U12" s="33">
        <f ca="1">OFFSET(Import_SAS_CVS!Q9,(Synth!$D$3-1)*Synth!$E$3,0)</f>
        <v>114554.51580143</v>
      </c>
      <c r="V12" s="33">
        <f ca="1">OFFSET(Import_SAS_CVS!R9,(Synth!$D$3-1)*Synth!$E$3,0)</f>
        <v>0</v>
      </c>
      <c r="W12" s="33">
        <f ca="1">OFFSET(Import_SAS_CVS!S9,(Synth!$D$3-1)*Synth!$E$3,0)</f>
        <v>0</v>
      </c>
      <c r="X12" s="33">
        <f ca="1">OFFSET(Import_SAS_CVS!T9,(Synth!$D$3-1)*Synth!$E$3,0)</f>
        <v>64867.862405300097</v>
      </c>
      <c r="Y12" s="35">
        <f ca="1">OFFSET(Import_SAS_CVS!CQ9,(Synth!$D$3-1)*Synth!$E$3,0)</f>
        <v>386.38566159084399</v>
      </c>
    </row>
    <row r="13" spans="1:25">
      <c r="A13" s="19">
        <v>38807</v>
      </c>
      <c r="B13" s="20">
        <f ca="1">OFFSET(Import_SAS_CVS!CM10,(Synth!$D$3-1)*Synth!$E$3,0)</f>
        <v>2544444.4308776902</v>
      </c>
      <c r="C13" s="20">
        <f ca="1">OFFSET(Import_SAS_CVS!CI10,(Synth!$D$3-1)*Synth!$E$3,0)</f>
        <v>1849356.9897155799</v>
      </c>
      <c r="D13" s="21">
        <f ca="1">OFFSET(Import_SAS_CVS!CA10,(Synth!$D$3-1)*Synth!$E$3,0)</f>
        <v>1783533.49624634</v>
      </c>
      <c r="E13" s="21">
        <f ca="1">OFFSET(Import_SAS_CVS!U10,(Synth!$D$3-1)*Synth!$E$3,0)</f>
        <v>698851.600914001</v>
      </c>
      <c r="F13" s="21">
        <f ca="1">OFFSET(Import_SAS_CVS!CE10,(Synth!$D$3-1)*Synth!$E$3,0)</f>
        <v>65684.195786476106</v>
      </c>
      <c r="G13" s="22">
        <f ca="1">OFFSET(Import_SAS_CVS!C10,(Synth!$D$3-1)*Synth!$E$3,0)</f>
        <v>1209053.97198486</v>
      </c>
      <c r="H13" s="21">
        <f ca="1">OFFSET(Import_SAS_CVS!D10,(Synth!$D$3-1)*Synth!$E$3,0)</f>
        <v>10971.3230501413</v>
      </c>
      <c r="I13" s="21">
        <f ca="1">OFFSET(Import_SAS_CVS!E10,(Synth!$D$3-1)*Synth!$E$3,0)</f>
        <v>562521.84541320801</v>
      </c>
      <c r="J13" s="48">
        <f ca="1">OFFSET(Import_SAS_CVS!F10,(Synth!$D$3-1)*Synth!$E$3,0)</f>
        <v>331723.07110977202</v>
      </c>
      <c r="K13" s="21">
        <f ca="1">OFFSET(Import_SAS_CVS!G10,(Synth!$D$3-1)*Synth!$E$3,0)</f>
        <v>28345.355438709299</v>
      </c>
      <c r="L13" s="21">
        <f ca="1">OFFSET(Import_SAS_CVS!H10,(Synth!$D$3-1)*Synth!$E$3,0)</f>
        <v>36448.323140144297</v>
      </c>
      <c r="M13" s="48">
        <f ca="1">OFFSET(Import_SAS_CVS!I10,(Synth!$D$3-1)*Synth!$E$3,0)</f>
        <v>3949.0583190918001</v>
      </c>
      <c r="N13" s="21">
        <f ca="1">OFFSET(Import_SAS_CVS!J10,(Synth!$D$3-1)*Synth!$E$3,0)</f>
        <v>368594.41139221197</v>
      </c>
      <c r="O13" s="23">
        <f ca="1">OFFSET(Import_SAS_CVS!K10,(Synth!$D$3-1)*Synth!$E$3,0)</f>
        <v>319557.845127106</v>
      </c>
      <c r="P13" s="22">
        <f ca="1">OFFSET(Import_SAS_CVS!L10,(Synth!$D$3-1)*Synth!$E$3,0)</f>
        <v>500901.44921493501</v>
      </c>
      <c r="Q13" s="21">
        <f ca="1">OFFSET(Import_SAS_CVS!M10,(Synth!$D$3-1)*Synth!$E$3,0)</f>
        <v>619239.89095306396</v>
      </c>
      <c r="R13" s="21">
        <f ca="1">OFFSET(Import_SAS_CVS!N10,(Synth!$D$3-1)*Synth!$E$3,0)</f>
        <v>187026.81674194301</v>
      </c>
      <c r="S13" s="21">
        <f ca="1">OFFSET(Import_SAS_CVS!O10,(Synth!$D$3-1)*Synth!$E$3,0)</f>
        <v>473515.50535201997</v>
      </c>
      <c r="T13" s="21">
        <f ca="1">OFFSET(Import_SAS_CVS!P10,(Synth!$D$3-1)*Synth!$E$3,0)</f>
        <v>0</v>
      </c>
      <c r="U13" s="21">
        <f ca="1">OFFSET(Import_SAS_CVS!Q10,(Synth!$D$3-1)*Synth!$E$3,0)</f>
        <v>115272.642128944</v>
      </c>
      <c r="V13" s="21">
        <f ca="1">OFFSET(Import_SAS_CVS!R10,(Synth!$D$3-1)*Synth!$E$3,0)</f>
        <v>30901.348047018098</v>
      </c>
      <c r="W13" s="21">
        <f ca="1">OFFSET(Import_SAS_CVS!S10,(Synth!$D$3-1)*Synth!$E$3,0)</f>
        <v>0</v>
      </c>
      <c r="X13" s="21">
        <f ca="1">OFFSET(Import_SAS_CVS!T10,(Synth!$D$3-1)*Synth!$E$3,0)</f>
        <v>36712.635014057203</v>
      </c>
      <c r="Y13" s="23">
        <f ca="1">OFFSET(Import_SAS_CVS!CQ10,(Synth!$D$3-1)*Synth!$E$3,0)</f>
        <v>435.33109821379202</v>
      </c>
    </row>
    <row r="14" spans="1:25">
      <c r="A14" s="25">
        <v>38898</v>
      </c>
      <c r="B14" s="26">
        <f ca="1">OFFSET(Import_SAS_CVS!CM11,(Synth!$D$3-1)*Synth!$E$3,0)</f>
        <v>2593862.0003967299</v>
      </c>
      <c r="C14" s="26">
        <f ca="1">OFFSET(Import_SAS_CVS!CI11,(Synth!$D$3-1)*Synth!$E$3,0)</f>
        <v>1891569.6275177</v>
      </c>
      <c r="D14" s="27">
        <f ca="1">OFFSET(Import_SAS_CVS!CA11,(Synth!$D$3-1)*Synth!$E$3,0)</f>
        <v>1824547.6445770301</v>
      </c>
      <c r="E14" s="27">
        <f ca="1">OFFSET(Import_SAS_CVS!U11,(Synth!$D$3-1)*Synth!$E$3,0)</f>
        <v>706758.287315369</v>
      </c>
      <c r="F14" s="27">
        <f ca="1">OFFSET(Import_SAS_CVS!CE11,(Synth!$D$3-1)*Synth!$E$3,0)</f>
        <v>66468.637046813994</v>
      </c>
      <c r="G14" s="28">
        <f ca="1">OFFSET(Import_SAS_CVS!C11,(Synth!$D$3-1)*Synth!$E$3,0)</f>
        <v>1249458.4544982901</v>
      </c>
      <c r="H14" s="29">
        <f ca="1">OFFSET(Import_SAS_CVS!D11,(Synth!$D$3-1)*Synth!$E$3,0)</f>
        <v>12434.7572853565</v>
      </c>
      <c r="I14" s="29">
        <f ca="1">OFFSET(Import_SAS_CVS!E11,(Synth!$D$3-1)*Synth!$E$3,0)</f>
        <v>559173.43904113804</v>
      </c>
      <c r="J14" s="49">
        <f ca="1">OFFSET(Import_SAS_CVS!F11,(Synth!$D$3-1)*Synth!$E$3,0)</f>
        <v>340874.16682052601</v>
      </c>
      <c r="K14" s="29">
        <f ca="1">OFFSET(Import_SAS_CVS!G11,(Synth!$D$3-1)*Synth!$E$3,0)</f>
        <v>33618.310683727301</v>
      </c>
      <c r="L14" s="29">
        <f ca="1">OFFSET(Import_SAS_CVS!H11,(Synth!$D$3-1)*Synth!$E$3,0)</f>
        <v>33256.426485061602</v>
      </c>
      <c r="M14" s="49">
        <f ca="1">OFFSET(Import_SAS_CVS!I11,(Synth!$D$3-1)*Synth!$E$3,0)</f>
        <v>3697.0953773856199</v>
      </c>
      <c r="N14" s="29">
        <f ca="1">OFFSET(Import_SAS_CVS!J11,(Synth!$D$3-1)*Synth!$E$3,0)</f>
        <v>431953.34921646101</v>
      </c>
      <c r="O14" s="30">
        <f ca="1">OFFSET(Import_SAS_CVS!K11,(Synth!$D$3-1)*Synth!$E$3,0)</f>
        <v>279591.47195434599</v>
      </c>
      <c r="P14" s="28">
        <f ca="1">OFFSET(Import_SAS_CVS!L11,(Synth!$D$3-1)*Synth!$E$3,0)</f>
        <v>486244.95295715297</v>
      </c>
      <c r="Q14" s="29">
        <f ca="1">OFFSET(Import_SAS_CVS!M11,(Synth!$D$3-1)*Synth!$E$3,0)</f>
        <v>629986.59644317604</v>
      </c>
      <c r="R14" s="29">
        <f ca="1">OFFSET(Import_SAS_CVS!N11,(Synth!$D$3-1)*Synth!$E$3,0)</f>
        <v>188296.67617988601</v>
      </c>
      <c r="S14" s="29">
        <f ca="1">OFFSET(Import_SAS_CVS!O11,(Synth!$D$3-1)*Synth!$E$3,0)</f>
        <v>498473.41029357899</v>
      </c>
      <c r="T14" s="29">
        <f ca="1">OFFSET(Import_SAS_CVS!P11,(Synth!$D$3-1)*Synth!$E$3,0)</f>
        <v>0</v>
      </c>
      <c r="U14" s="29">
        <f ca="1">OFFSET(Import_SAS_CVS!Q11,(Synth!$D$3-1)*Synth!$E$3,0)</f>
        <v>116035.759314537</v>
      </c>
      <c r="V14" s="29">
        <f ca="1">OFFSET(Import_SAS_CVS!R11,(Synth!$D$3-1)*Synth!$E$3,0)</f>
        <v>34102.558609485597</v>
      </c>
      <c r="W14" s="29">
        <f ca="1">OFFSET(Import_SAS_CVS!S11,(Synth!$D$3-1)*Synth!$E$3,0)</f>
        <v>0</v>
      </c>
      <c r="X14" s="29">
        <f ca="1">OFFSET(Import_SAS_CVS!T11,(Synth!$D$3-1)*Synth!$E$3,0)</f>
        <v>34028.032665729501</v>
      </c>
      <c r="Y14" s="30">
        <f ca="1">OFFSET(Import_SAS_CVS!CQ11,(Synth!$D$3-1)*Synth!$E$3,0)</f>
        <v>497.98773811757599</v>
      </c>
    </row>
    <row r="15" spans="1:25">
      <c r="A15" s="25">
        <v>38990</v>
      </c>
      <c r="B15" s="26">
        <f ca="1">OFFSET(Import_SAS_CVS!CM12,(Synth!$D$3-1)*Synth!$E$3,0)</f>
        <v>2616296.2076416002</v>
      </c>
      <c r="C15" s="26">
        <f ca="1">OFFSET(Import_SAS_CVS!CI12,(Synth!$D$3-1)*Synth!$E$3,0)</f>
        <v>1906588.6885070801</v>
      </c>
      <c r="D15" s="27">
        <f ca="1">OFFSET(Import_SAS_CVS!CA12,(Synth!$D$3-1)*Synth!$E$3,0)</f>
        <v>1839826.55076599</v>
      </c>
      <c r="E15" s="27">
        <f ca="1">OFFSET(Import_SAS_CVS!U12,(Synth!$D$3-1)*Synth!$E$3,0)</f>
        <v>712982.20716095006</v>
      </c>
      <c r="F15" s="27">
        <f ca="1">OFFSET(Import_SAS_CVS!CE12,(Synth!$D$3-1)*Synth!$E$3,0)</f>
        <v>67327.032475471497</v>
      </c>
      <c r="G15" s="28">
        <f ca="1">OFFSET(Import_SAS_CVS!C12,(Synth!$D$3-1)*Synth!$E$3,0)</f>
        <v>1280002.51870728</v>
      </c>
      <c r="H15" s="29">
        <f ca="1">OFFSET(Import_SAS_CVS!D12,(Synth!$D$3-1)*Synth!$E$3,0)</f>
        <v>12230.4286086559</v>
      </c>
      <c r="I15" s="29">
        <f ca="1">OFFSET(Import_SAS_CVS!E12,(Synth!$D$3-1)*Synth!$E$3,0)</f>
        <v>550411.230941772</v>
      </c>
      <c r="J15" s="49">
        <f ca="1">OFFSET(Import_SAS_CVS!F12,(Synth!$D$3-1)*Synth!$E$3,0)</f>
        <v>339165.84142684902</v>
      </c>
      <c r="K15" s="29">
        <f ca="1">OFFSET(Import_SAS_CVS!G12,(Synth!$D$3-1)*Synth!$E$3,0)</f>
        <v>37026.467497825601</v>
      </c>
      <c r="L15" s="29">
        <f ca="1">OFFSET(Import_SAS_CVS!H12,(Synth!$D$3-1)*Synth!$E$3,0)</f>
        <v>30706.297289848299</v>
      </c>
      <c r="M15" s="49">
        <f ca="1">OFFSET(Import_SAS_CVS!I12,(Synth!$D$3-1)*Synth!$E$3,0)</f>
        <v>3484.7421445250502</v>
      </c>
      <c r="N15" s="29">
        <f ca="1">OFFSET(Import_SAS_CVS!J12,(Synth!$D$3-1)*Synth!$E$3,0)</f>
        <v>474287.40349197399</v>
      </c>
      <c r="O15" s="30">
        <f ca="1">OFFSET(Import_SAS_CVS!K12,(Synth!$D$3-1)*Synth!$E$3,0)</f>
        <v>244268.262020111</v>
      </c>
      <c r="P15" s="28">
        <f ca="1">OFFSET(Import_SAS_CVS!L12,(Synth!$D$3-1)*Synth!$E$3,0)</f>
        <v>465795.54219436599</v>
      </c>
      <c r="Q15" s="29">
        <f ca="1">OFFSET(Import_SAS_CVS!M12,(Synth!$D$3-1)*Synth!$E$3,0)</f>
        <v>635960.05348968494</v>
      </c>
      <c r="R15" s="29">
        <f ca="1">OFFSET(Import_SAS_CVS!N12,(Synth!$D$3-1)*Synth!$E$3,0)</f>
        <v>189396.03272628799</v>
      </c>
      <c r="S15" s="29">
        <f ca="1">OFFSET(Import_SAS_CVS!O12,(Synth!$D$3-1)*Synth!$E$3,0)</f>
        <v>509979.68811416603</v>
      </c>
      <c r="T15" s="29">
        <f ca="1">OFFSET(Import_SAS_CVS!P12,(Synth!$D$3-1)*Synth!$E$3,0)</f>
        <v>0</v>
      </c>
      <c r="U15" s="29">
        <f ca="1">OFFSET(Import_SAS_CVS!Q12,(Synth!$D$3-1)*Synth!$E$3,0)</f>
        <v>115856.70984172801</v>
      </c>
      <c r="V15" s="29">
        <f ca="1">OFFSET(Import_SAS_CVS!R12,(Synth!$D$3-1)*Synth!$E$3,0)</f>
        <v>37049.321417808504</v>
      </c>
      <c r="W15" s="29">
        <f ca="1">OFFSET(Import_SAS_CVS!S12,(Synth!$D$3-1)*Synth!$E$3,0)</f>
        <v>0</v>
      </c>
      <c r="X15" s="29">
        <f ca="1">OFFSET(Import_SAS_CVS!T12,(Synth!$D$3-1)*Synth!$E$3,0)</f>
        <v>31698.0891027451</v>
      </c>
      <c r="Y15" s="30">
        <f ca="1">OFFSET(Import_SAS_CVS!CQ12,(Synth!$D$3-1)*Synth!$E$3,0)</f>
        <v>549.60508995503199</v>
      </c>
    </row>
    <row r="16" spans="1:25" ht="12" thickBot="1">
      <c r="A16" s="31">
        <v>39082</v>
      </c>
      <c r="B16" s="32">
        <f ca="1">OFFSET(Import_SAS_CVS!CM13,(Synth!$D$3-1)*Synth!$E$3,0)</f>
        <v>2671636.6419372601</v>
      </c>
      <c r="C16" s="32">
        <f ca="1">OFFSET(Import_SAS_CVS!CI13,(Synth!$D$3-1)*Synth!$E$3,0)</f>
        <v>1946832.3756866499</v>
      </c>
      <c r="D16" s="33">
        <f ca="1">OFFSET(Import_SAS_CVS!CA13,(Synth!$D$3-1)*Synth!$E$3,0)</f>
        <v>1878437.1914367699</v>
      </c>
      <c r="E16" s="33">
        <f ca="1">OFFSET(Import_SAS_CVS!U13,(Synth!$D$3-1)*Synth!$E$3,0)</f>
        <v>728570.85482788098</v>
      </c>
      <c r="F16" s="33">
        <f ca="1">OFFSET(Import_SAS_CVS!CE13,(Synth!$D$3-1)*Synth!$E$3,0)</f>
        <v>68422.990202903704</v>
      </c>
      <c r="G16" s="34">
        <f ca="1">OFFSET(Import_SAS_CVS!C13,(Synth!$D$3-1)*Synth!$E$3,0)</f>
        <v>1320671.9399719201</v>
      </c>
      <c r="H16" s="33">
        <f ca="1">OFFSET(Import_SAS_CVS!D13,(Synth!$D$3-1)*Synth!$E$3,0)</f>
        <v>12990.992004871399</v>
      </c>
      <c r="I16" s="33">
        <f ca="1">OFFSET(Import_SAS_CVS!E13,(Synth!$D$3-1)*Synth!$E$3,0)</f>
        <v>546586.31016540504</v>
      </c>
      <c r="J16" s="50">
        <f ca="1">OFFSET(Import_SAS_CVS!F13,(Synth!$D$3-1)*Synth!$E$3,0)</f>
        <v>345327.222423553</v>
      </c>
      <c r="K16" s="33">
        <f ca="1">OFFSET(Import_SAS_CVS!G13,(Synth!$D$3-1)*Synth!$E$3,0)</f>
        <v>40774.036411762201</v>
      </c>
      <c r="L16" s="33">
        <f ca="1">OFFSET(Import_SAS_CVS!H13,(Synth!$D$3-1)*Synth!$E$3,0)</f>
        <v>27590.941878080401</v>
      </c>
      <c r="M16" s="50">
        <f ca="1">OFFSET(Import_SAS_CVS!I13,(Synth!$D$3-1)*Synth!$E$3,0)</f>
        <v>3246.6404899358699</v>
      </c>
      <c r="N16" s="33">
        <f ca="1">OFFSET(Import_SAS_CVS!J13,(Synth!$D$3-1)*Synth!$E$3,0)</f>
        <v>528109.03656768799</v>
      </c>
      <c r="O16" s="35">
        <f ca="1">OFFSET(Import_SAS_CVS!K13,(Synth!$D$3-1)*Synth!$E$3,0)</f>
        <v>196780.16743087801</v>
      </c>
      <c r="P16" s="34">
        <f ca="1">OFFSET(Import_SAS_CVS!L13,(Synth!$D$3-1)*Synth!$E$3,0)</f>
        <v>474402.75180053699</v>
      </c>
      <c r="Q16" s="33">
        <f ca="1">OFFSET(Import_SAS_CVS!M13,(Synth!$D$3-1)*Synth!$E$3,0)</f>
        <v>644829.69031524705</v>
      </c>
      <c r="R16" s="33">
        <f ca="1">OFFSET(Import_SAS_CVS!N13,(Synth!$D$3-1)*Synth!$E$3,0)</f>
        <v>190417.57241630601</v>
      </c>
      <c r="S16" s="33">
        <f ca="1">OFFSET(Import_SAS_CVS!O13,(Synth!$D$3-1)*Synth!$E$3,0)</f>
        <v>535110.83279418899</v>
      </c>
      <c r="T16" s="33">
        <f ca="1">OFFSET(Import_SAS_CVS!P13,(Synth!$D$3-1)*Synth!$E$3,0)</f>
        <v>0</v>
      </c>
      <c r="U16" s="33">
        <f ca="1">OFFSET(Import_SAS_CVS!Q13,(Synth!$D$3-1)*Synth!$E$3,0)</f>
        <v>116966.139120102</v>
      </c>
      <c r="V16" s="33">
        <f ca="1">OFFSET(Import_SAS_CVS!R13,(Synth!$D$3-1)*Synth!$E$3,0)</f>
        <v>40273.545739650697</v>
      </c>
      <c r="W16" s="33">
        <f ca="1">OFFSET(Import_SAS_CVS!S13,(Synth!$D$3-1)*Synth!$E$3,0)</f>
        <v>0</v>
      </c>
      <c r="X16" s="33">
        <f ca="1">OFFSET(Import_SAS_CVS!T13,(Synth!$D$3-1)*Synth!$E$3,0)</f>
        <v>29122.657546758699</v>
      </c>
      <c r="Y16" s="35">
        <f ca="1">OFFSET(Import_SAS_CVS!CQ13,(Synth!$D$3-1)*Synth!$E$3,0)</f>
        <v>609.22501141578005</v>
      </c>
    </row>
    <row r="17" spans="1:25">
      <c r="A17" s="19">
        <v>39172</v>
      </c>
      <c r="B17" s="26">
        <f ca="1">OFFSET(Import_SAS_CVS!CM14,(Synth!$D$3-1)*Synth!$E$3,0)</f>
        <v>2709213.0484314002</v>
      </c>
      <c r="C17" s="26">
        <f ca="1">OFFSET(Import_SAS_CVS!CI14,(Synth!$D$3-1)*Synth!$E$3,0)</f>
        <v>1975170.4985046401</v>
      </c>
      <c r="D17" s="29">
        <f ca="1">OFFSET(Import_SAS_CVS!CA14,(Synth!$D$3-1)*Synth!$E$3,0)</f>
        <v>1905522.7700653099</v>
      </c>
      <c r="E17" s="29">
        <f ca="1">OFFSET(Import_SAS_CVS!U14,(Synth!$D$3-1)*Synth!$E$3,0)</f>
        <v>739079.37145233201</v>
      </c>
      <c r="F17" s="29">
        <f ca="1">OFFSET(Import_SAS_CVS!CE14,(Synth!$D$3-1)*Synth!$E$3,0)</f>
        <v>69576.237580299407</v>
      </c>
      <c r="G17" s="28">
        <f ca="1">OFFSET(Import_SAS_CVS!C14,(Synth!$D$3-1)*Synth!$E$3,0)</f>
        <v>1365327.1206970201</v>
      </c>
      <c r="H17" s="29">
        <f ca="1">OFFSET(Import_SAS_CVS!D14,(Synth!$D$3-1)*Synth!$E$3,0)</f>
        <v>13012.8413254023</v>
      </c>
      <c r="I17" s="29">
        <f ca="1">OFFSET(Import_SAS_CVS!E14,(Synth!$D$3-1)*Synth!$E$3,0)</f>
        <v>526100.98306274402</v>
      </c>
      <c r="J17" s="49">
        <f ca="1">OFFSET(Import_SAS_CVS!F14,(Synth!$D$3-1)*Synth!$E$3,0)</f>
        <v>341517.12308502197</v>
      </c>
      <c r="K17" s="29">
        <f ca="1">OFFSET(Import_SAS_CVS!G14,(Synth!$D$3-1)*Synth!$E$3,0)</f>
        <v>44474.213891983003</v>
      </c>
      <c r="L17" s="29">
        <f ca="1">OFFSET(Import_SAS_CVS!H14,(Synth!$D$3-1)*Synth!$E$3,0)</f>
        <v>24764.6806042194</v>
      </c>
      <c r="M17" s="49">
        <f ca="1">OFFSET(Import_SAS_CVS!I14,(Synth!$D$3-1)*Synth!$E$3,0)</f>
        <v>2955.1775954365698</v>
      </c>
      <c r="N17" s="29">
        <f ca="1">OFFSET(Import_SAS_CVS!J14,(Synth!$D$3-1)*Synth!$E$3,0)</f>
        <v>566786.63134002697</v>
      </c>
      <c r="O17" s="30">
        <f ca="1">OFFSET(Import_SAS_CVS!K14,(Synth!$D$3-1)*Synth!$E$3,0)</f>
        <v>168747.297590256</v>
      </c>
      <c r="P17" s="28">
        <f ca="1">OFFSET(Import_SAS_CVS!L14,(Synth!$D$3-1)*Synth!$E$3,0)</f>
        <v>465752.89157867403</v>
      </c>
      <c r="Q17" s="29">
        <f ca="1">OFFSET(Import_SAS_CVS!M14,(Synth!$D$3-1)*Synth!$E$3,0)</f>
        <v>651621.12882995605</v>
      </c>
      <c r="R17" s="29">
        <f ca="1">OFFSET(Import_SAS_CVS!N14,(Synth!$D$3-1)*Synth!$E$3,0)</f>
        <v>190926.4342556</v>
      </c>
      <c r="S17" s="29">
        <f ca="1">OFFSET(Import_SAS_CVS!O14,(Synth!$D$3-1)*Synth!$E$3,0)</f>
        <v>555831.95951080299</v>
      </c>
      <c r="T17" s="29">
        <f ca="1">OFFSET(Import_SAS_CVS!P14,(Synth!$D$3-1)*Synth!$E$3,0)</f>
        <v>0</v>
      </c>
      <c r="U17" s="29">
        <f ca="1">OFFSET(Import_SAS_CVS!Q14,(Synth!$D$3-1)*Synth!$E$3,0)</f>
        <v>116997.723848343</v>
      </c>
      <c r="V17" s="29">
        <f ca="1">OFFSET(Import_SAS_CVS!R14,(Synth!$D$3-1)*Synth!$E$3,0)</f>
        <v>42908.846773147598</v>
      </c>
      <c r="W17" s="29">
        <f ca="1">OFFSET(Import_SAS_CVS!S14,(Synth!$D$3-1)*Synth!$E$3,0)</f>
        <v>0</v>
      </c>
      <c r="X17" s="29">
        <f ca="1">OFFSET(Import_SAS_CVS!T14,(Synth!$D$3-1)*Synth!$E$3,0)</f>
        <v>27630.0146012306</v>
      </c>
      <c r="Y17" s="30">
        <f ca="1">OFFSET(Import_SAS_CVS!CQ14,(Synth!$D$3-1)*Synth!$E$3,0)</f>
        <v>658.56826082616999</v>
      </c>
    </row>
    <row r="18" spans="1:25">
      <c r="A18" s="25">
        <v>39263</v>
      </c>
      <c r="B18" s="26">
        <f ca="1">OFFSET(Import_SAS_CVS!CM15,(Synth!$D$3-1)*Synth!$E$3,0)</f>
        <v>2735309.4385681199</v>
      </c>
      <c r="C18" s="26">
        <f ca="1">OFFSET(Import_SAS_CVS!CI15,(Synth!$D$3-1)*Synth!$E$3,0)</f>
        <v>1993216.9428558301</v>
      </c>
      <c r="D18" s="29">
        <f ca="1">OFFSET(Import_SAS_CVS!CA15,(Synth!$D$3-1)*Synth!$E$3,0)</f>
        <v>1922041.9682006801</v>
      </c>
      <c r="E18" s="29">
        <f ca="1">OFFSET(Import_SAS_CVS!U15,(Synth!$D$3-1)*Synth!$E$3,0)</f>
        <v>747659.17718505894</v>
      </c>
      <c r="F18" s="29">
        <f ca="1">OFFSET(Import_SAS_CVS!CE15,(Synth!$D$3-1)*Synth!$E$3,0)</f>
        <v>70763.653719901995</v>
      </c>
      <c r="G18" s="28">
        <f ca="1">OFFSET(Import_SAS_CVS!C15,(Synth!$D$3-1)*Synth!$E$3,0)</f>
        <v>1396082.7208404499</v>
      </c>
      <c r="H18" s="29">
        <f ca="1">OFFSET(Import_SAS_CVS!D15,(Synth!$D$3-1)*Synth!$E$3,0)</f>
        <v>13696.974648117999</v>
      </c>
      <c r="I18" s="29">
        <f ca="1">OFFSET(Import_SAS_CVS!E15,(Synth!$D$3-1)*Synth!$E$3,0)</f>
        <v>510171.98703002901</v>
      </c>
      <c r="J18" s="49">
        <f ca="1">OFFSET(Import_SAS_CVS!F15,(Synth!$D$3-1)*Synth!$E$3,0)</f>
        <v>338286.27198028599</v>
      </c>
      <c r="K18" s="29">
        <f ca="1">OFFSET(Import_SAS_CVS!G15,(Synth!$D$3-1)*Synth!$E$3,0)</f>
        <v>48594.533627986901</v>
      </c>
      <c r="L18" s="29">
        <f ca="1">OFFSET(Import_SAS_CVS!H15,(Synth!$D$3-1)*Synth!$E$3,0)</f>
        <v>22280.538801193201</v>
      </c>
      <c r="M18" s="49">
        <f ca="1">OFFSET(Import_SAS_CVS!I15,(Synth!$D$3-1)*Synth!$E$3,0)</f>
        <v>2647.7321467101601</v>
      </c>
      <c r="N18" s="29">
        <f ca="1">OFFSET(Import_SAS_CVS!J15,(Synth!$D$3-1)*Synth!$E$3,0)</f>
        <v>606047.44869232201</v>
      </c>
      <c r="O18" s="30">
        <f ca="1">OFFSET(Import_SAS_CVS!K15,(Synth!$D$3-1)*Synth!$E$3,0)</f>
        <v>143915.99190712001</v>
      </c>
      <c r="P18" s="28">
        <f ca="1">OFFSET(Import_SAS_CVS!L15,(Synth!$D$3-1)*Synth!$E$3,0)</f>
        <v>464173.72341537499</v>
      </c>
      <c r="Q18" s="29">
        <f ca="1">OFFSET(Import_SAS_CVS!M15,(Synth!$D$3-1)*Synth!$E$3,0)</f>
        <v>654273.11688995396</v>
      </c>
      <c r="R18" s="29">
        <f ca="1">OFFSET(Import_SAS_CVS!N15,(Synth!$D$3-1)*Synth!$E$3,0)</f>
        <v>191181.81189346299</v>
      </c>
      <c r="S18" s="29">
        <f ca="1">OFFSET(Import_SAS_CVS!O15,(Synth!$D$3-1)*Synth!$E$3,0)</f>
        <v>565403.35496520996</v>
      </c>
      <c r="T18" s="29">
        <f ca="1">OFFSET(Import_SAS_CVS!P15,(Synth!$D$3-1)*Synth!$E$3,0)</f>
        <v>0</v>
      </c>
      <c r="U18" s="29">
        <f ca="1">OFFSET(Import_SAS_CVS!Q15,(Synth!$D$3-1)*Synth!$E$3,0)</f>
        <v>117022.309072495</v>
      </c>
      <c r="V18" s="29">
        <f ca="1">OFFSET(Import_SAS_CVS!R15,(Synth!$D$3-1)*Synth!$E$3,0)</f>
        <v>45129.104739189097</v>
      </c>
      <c r="W18" s="29">
        <f ca="1">OFFSET(Import_SAS_CVS!S15,(Synth!$D$3-1)*Synth!$E$3,0)</f>
        <v>0</v>
      </c>
      <c r="X18" s="29">
        <f ca="1">OFFSET(Import_SAS_CVS!T15,(Synth!$D$3-1)*Synth!$E$3,0)</f>
        <v>27011.322819232901</v>
      </c>
      <c r="Y18" s="30">
        <f ca="1">OFFSET(Import_SAS_CVS!CQ15,(Synth!$D$3-1)*Synth!$E$3,0)</f>
        <v>722.92782284319401</v>
      </c>
    </row>
    <row r="19" spans="1:25">
      <c r="A19" s="25">
        <v>39355</v>
      </c>
      <c r="B19" s="26">
        <f ca="1">OFFSET(Import_SAS_CVS!CM16,(Synth!$D$3-1)*Synth!$E$3,0)</f>
        <v>2762001.9863586398</v>
      </c>
      <c r="C19" s="26">
        <f ca="1">OFFSET(Import_SAS_CVS!CI16,(Synth!$D$3-1)*Synth!$E$3,0)</f>
        <v>2011909.27830505</v>
      </c>
      <c r="D19" s="29">
        <f ca="1">OFFSET(Import_SAS_CVS!CA16,(Synth!$D$3-1)*Synth!$E$3,0)</f>
        <v>1940588.7421417199</v>
      </c>
      <c r="E19" s="29">
        <f ca="1">OFFSET(Import_SAS_CVS!U16,(Synth!$D$3-1)*Synth!$E$3,0)</f>
        <v>756226.02514648403</v>
      </c>
      <c r="F19" s="29">
        <f ca="1">OFFSET(Import_SAS_CVS!CE16,(Synth!$D$3-1)*Synth!$E$3,0)</f>
        <v>71805.978923797593</v>
      </c>
      <c r="G19" s="28">
        <f ca="1">OFFSET(Import_SAS_CVS!C16,(Synth!$D$3-1)*Synth!$E$3,0)</f>
        <v>1427131.37661743</v>
      </c>
      <c r="H19" s="29">
        <f ca="1">OFFSET(Import_SAS_CVS!D16,(Synth!$D$3-1)*Synth!$E$3,0)</f>
        <v>13610.704463243501</v>
      </c>
      <c r="I19" s="29">
        <f ca="1">OFFSET(Import_SAS_CVS!E16,(Synth!$D$3-1)*Synth!$E$3,0)</f>
        <v>500873.169712067</v>
      </c>
      <c r="J19" s="49">
        <f ca="1">OFFSET(Import_SAS_CVS!F16,(Synth!$D$3-1)*Synth!$E$3,0)</f>
        <v>338859.66701888997</v>
      </c>
      <c r="K19" s="29">
        <f ca="1">OFFSET(Import_SAS_CVS!G16,(Synth!$D$3-1)*Synth!$E$3,0)</f>
        <v>52468.412635803201</v>
      </c>
      <c r="L19" s="29">
        <f ca="1">OFFSET(Import_SAS_CVS!H16,(Synth!$D$3-1)*Synth!$E$3,0)</f>
        <v>19568.778199911099</v>
      </c>
      <c r="M19" s="49">
        <f ca="1">OFFSET(Import_SAS_CVS!I16,(Synth!$D$3-1)*Synth!$E$3,0)</f>
        <v>2323.97276157141</v>
      </c>
      <c r="N19" s="29">
        <f ca="1">OFFSET(Import_SAS_CVS!J16,(Synth!$D$3-1)*Synth!$E$3,0)</f>
        <v>634812.91215515102</v>
      </c>
      <c r="O19" s="30">
        <f ca="1">OFFSET(Import_SAS_CVS!K16,(Synth!$D$3-1)*Synth!$E$3,0)</f>
        <v>124945.67592143999</v>
      </c>
      <c r="P19" s="28">
        <f ca="1">OFFSET(Import_SAS_CVS!L16,(Synth!$D$3-1)*Synth!$E$3,0)</f>
        <v>457589.186950684</v>
      </c>
      <c r="Q19" s="29">
        <f ca="1">OFFSET(Import_SAS_CVS!M16,(Synth!$D$3-1)*Synth!$E$3,0)</f>
        <v>658621.16765594506</v>
      </c>
      <c r="R19" s="29">
        <f ca="1">OFFSET(Import_SAS_CVS!N16,(Synth!$D$3-1)*Synth!$E$3,0)</f>
        <v>191686.042240143</v>
      </c>
      <c r="S19" s="29">
        <f ca="1">OFFSET(Import_SAS_CVS!O16,(Synth!$D$3-1)*Synth!$E$3,0)</f>
        <v>576485.07588195801</v>
      </c>
      <c r="T19" s="29">
        <f ca="1">OFFSET(Import_SAS_CVS!P16,(Synth!$D$3-1)*Synth!$E$3,0)</f>
        <v>0</v>
      </c>
      <c r="U19" s="29">
        <f ca="1">OFFSET(Import_SAS_CVS!Q16,(Synth!$D$3-1)*Synth!$E$3,0)</f>
        <v>116710.049946785</v>
      </c>
      <c r="V19" s="29">
        <f ca="1">OFFSET(Import_SAS_CVS!R16,(Synth!$D$3-1)*Synth!$E$3,0)</f>
        <v>47107.428580760999</v>
      </c>
      <c r="W19" s="29">
        <f ca="1">OFFSET(Import_SAS_CVS!S16,(Synth!$D$3-1)*Synth!$E$3,0)</f>
        <v>0</v>
      </c>
      <c r="X19" s="29">
        <f ca="1">OFFSET(Import_SAS_CVS!T16,(Synth!$D$3-1)*Synth!$E$3,0)</f>
        <v>26021.351246595401</v>
      </c>
      <c r="Y19" s="30">
        <f ca="1">OFFSET(Import_SAS_CVS!CQ16,(Synth!$D$3-1)*Synth!$E$3,0)</f>
        <v>773.33480966091201</v>
      </c>
    </row>
    <row r="20" spans="1:25" ht="12" thickBot="1">
      <c r="A20" s="31">
        <v>39447</v>
      </c>
      <c r="B20" s="32">
        <f ca="1">OFFSET(Import_SAS_CVS!CM17,(Synth!$D$3-1)*Synth!$E$3,0)</f>
        <v>2790030.7959594699</v>
      </c>
      <c r="C20" s="32">
        <f ca="1">OFFSET(Import_SAS_CVS!CI17,(Synth!$D$3-1)*Synth!$E$3,0)</f>
        <v>2031887.8513183601</v>
      </c>
      <c r="D20" s="33">
        <f ca="1">OFFSET(Import_SAS_CVS!CA17,(Synth!$D$3-1)*Synth!$E$3,0)</f>
        <v>1959080.0385131801</v>
      </c>
      <c r="E20" s="33">
        <f ca="1">OFFSET(Import_SAS_CVS!U17,(Synth!$D$3-1)*Synth!$E$3,0)</f>
        <v>763278.71697998</v>
      </c>
      <c r="F20" s="33">
        <f ca="1">OFFSET(Import_SAS_CVS!CE17,(Synth!$D$3-1)*Synth!$E$3,0)</f>
        <v>72700.143225669904</v>
      </c>
      <c r="G20" s="34">
        <f ca="1">OFFSET(Import_SAS_CVS!C17,(Synth!$D$3-1)*Synth!$E$3,0)</f>
        <v>1456647.7486572301</v>
      </c>
      <c r="H20" s="33">
        <f ca="1">OFFSET(Import_SAS_CVS!D17,(Synth!$D$3-1)*Synth!$E$3,0)</f>
        <v>14484.0930855274</v>
      </c>
      <c r="I20" s="33">
        <f ca="1">OFFSET(Import_SAS_CVS!E17,(Synth!$D$3-1)*Synth!$E$3,0)</f>
        <v>489721.07360076898</v>
      </c>
      <c r="J20" s="50">
        <f ca="1">OFFSET(Import_SAS_CVS!F17,(Synth!$D$3-1)*Synth!$E$3,0)</f>
        <v>333788.45057678199</v>
      </c>
      <c r="K20" s="33">
        <f ca="1">OFFSET(Import_SAS_CVS!G17,(Synth!$D$3-1)*Synth!$E$3,0)</f>
        <v>55492.852670669599</v>
      </c>
      <c r="L20" s="33">
        <f ca="1">OFFSET(Import_SAS_CVS!H17,(Synth!$D$3-1)*Synth!$E$3,0)</f>
        <v>17026.276689529401</v>
      </c>
      <c r="M20" s="50">
        <f ca="1">OFFSET(Import_SAS_CVS!I17,(Synth!$D$3-1)*Synth!$E$3,0)</f>
        <v>2056.8729099035299</v>
      </c>
      <c r="N20" s="33">
        <f ca="1">OFFSET(Import_SAS_CVS!J17,(Synth!$D$3-1)*Synth!$E$3,0)</f>
        <v>651906.31169891404</v>
      </c>
      <c r="O20" s="35">
        <f ca="1">OFFSET(Import_SAS_CVS!K17,(Synth!$D$3-1)*Synth!$E$3,0)</f>
        <v>107862.305279732</v>
      </c>
      <c r="P20" s="34">
        <f ca="1">OFFSET(Import_SAS_CVS!L17,(Synth!$D$3-1)*Synth!$E$3,0)</f>
        <v>453963.52127075201</v>
      </c>
      <c r="Q20" s="33">
        <f ca="1">OFFSET(Import_SAS_CVS!M17,(Synth!$D$3-1)*Synth!$E$3,0)</f>
        <v>663277.17925262498</v>
      </c>
      <c r="R20" s="33">
        <f ca="1">OFFSET(Import_SAS_CVS!N17,(Synth!$D$3-1)*Synth!$E$3,0)</f>
        <v>191654.24862670901</v>
      </c>
      <c r="S20" s="33">
        <f ca="1">OFFSET(Import_SAS_CVS!O17,(Synth!$D$3-1)*Synth!$E$3,0)</f>
        <v>594090.07634735096</v>
      </c>
      <c r="T20" s="33">
        <f ca="1">OFFSET(Import_SAS_CVS!P17,(Synth!$D$3-1)*Synth!$E$3,0)</f>
        <v>0</v>
      </c>
      <c r="U20" s="33">
        <f ca="1">OFFSET(Import_SAS_CVS!Q17,(Synth!$D$3-1)*Synth!$E$3,0)</f>
        <v>117744.36553669001</v>
      </c>
      <c r="V20" s="33">
        <f ca="1">OFFSET(Import_SAS_CVS!R17,(Synth!$D$3-1)*Synth!$E$3,0)</f>
        <v>49114.639439106002</v>
      </c>
      <c r="W20" s="33">
        <f ca="1">OFFSET(Import_SAS_CVS!S17,(Synth!$D$3-1)*Synth!$E$3,0)</f>
        <v>0</v>
      </c>
      <c r="X20" s="33">
        <f ca="1">OFFSET(Import_SAS_CVS!T17,(Synth!$D$3-1)*Synth!$E$3,0)</f>
        <v>24752.655875206001</v>
      </c>
      <c r="Y20" s="35">
        <f ca="1">OFFSET(Import_SAS_CVS!CQ17,(Synth!$D$3-1)*Synth!$E$3,0)</f>
        <v>822.50296322256304</v>
      </c>
    </row>
    <row r="21" spans="1:25">
      <c r="A21" s="19">
        <v>39538</v>
      </c>
      <c r="B21" s="26">
        <f ca="1">OFFSET(Import_SAS_CVS!CM18,(Synth!$D$3-1)*Synth!$E$3,0)</f>
        <v>2819545.5641784701</v>
      </c>
      <c r="C21" s="26">
        <f ca="1">OFFSET(Import_SAS_CVS!CI18,(Synth!$D$3-1)*Synth!$E$3,0)</f>
        <v>2052703.1504516599</v>
      </c>
      <c r="D21" s="29">
        <f ca="1">OFFSET(Import_SAS_CVS!CA18,(Synth!$D$3-1)*Synth!$E$3,0)</f>
        <v>1978351.77520752</v>
      </c>
      <c r="E21" s="29">
        <f ca="1">OFFSET(Import_SAS_CVS!U18,(Synth!$D$3-1)*Synth!$E$3,0)</f>
        <v>772523.46658325195</v>
      </c>
      <c r="F21" s="29">
        <f ca="1">OFFSET(Import_SAS_CVS!CE18,(Synth!$D$3-1)*Synth!$E$3,0)</f>
        <v>74430.389487266497</v>
      </c>
      <c r="G21" s="28">
        <f ca="1">OFFSET(Import_SAS_CVS!C18,(Synth!$D$3-1)*Synth!$E$3,0)</f>
        <v>1479039.7288208001</v>
      </c>
      <c r="H21" s="29">
        <f ca="1">OFFSET(Import_SAS_CVS!D18,(Synth!$D$3-1)*Synth!$E$3,0)</f>
        <v>14952.3602077961</v>
      </c>
      <c r="I21" s="29">
        <f ca="1">OFFSET(Import_SAS_CVS!E18,(Synth!$D$3-1)*Synth!$E$3,0)</f>
        <v>483707.10786819499</v>
      </c>
      <c r="J21" s="49">
        <f ca="1">OFFSET(Import_SAS_CVS!F18,(Synth!$D$3-1)*Synth!$E$3,0)</f>
        <v>334590.22068786598</v>
      </c>
      <c r="K21" s="29">
        <f ca="1">OFFSET(Import_SAS_CVS!G18,(Synth!$D$3-1)*Synth!$E$3,0)</f>
        <v>58983.538029670701</v>
      </c>
      <c r="L21" s="29">
        <f ca="1">OFFSET(Import_SAS_CVS!H18,(Synth!$D$3-1)*Synth!$E$3,0)</f>
        <v>15321.0995537043</v>
      </c>
      <c r="M21" s="49">
        <f ca="1">OFFSET(Import_SAS_CVS!I18,(Synth!$D$3-1)*Synth!$E$3,0)</f>
        <v>1835.42094194889</v>
      </c>
      <c r="N21" s="29">
        <f ca="1">OFFSET(Import_SAS_CVS!J18,(Synth!$D$3-1)*Synth!$E$3,0)</f>
        <v>679822.47478485096</v>
      </c>
      <c r="O21" s="30">
        <f ca="1">OFFSET(Import_SAS_CVS!K18,(Synth!$D$3-1)*Synth!$E$3,0)</f>
        <v>91390.521599769607</v>
      </c>
      <c r="P21" s="28">
        <f ca="1">OFFSET(Import_SAS_CVS!L18,(Synth!$D$3-1)*Synth!$E$3,0)</f>
        <v>454506.49316406302</v>
      </c>
      <c r="Q21" s="29">
        <f ca="1">OFFSET(Import_SAS_CVS!M18,(Synth!$D$3-1)*Synth!$E$3,0)</f>
        <v>665861.621566772</v>
      </c>
      <c r="R21" s="29">
        <f ca="1">OFFSET(Import_SAS_CVS!N18,(Synth!$D$3-1)*Synth!$E$3,0)</f>
        <v>190891.143594742</v>
      </c>
      <c r="S21" s="29">
        <f ca="1">OFFSET(Import_SAS_CVS!O18,(Synth!$D$3-1)*Synth!$E$3,0)</f>
        <v>607056.70036315895</v>
      </c>
      <c r="T21" s="29">
        <f ca="1">OFFSET(Import_SAS_CVS!P18,(Synth!$D$3-1)*Synth!$E$3,0)</f>
        <v>0</v>
      </c>
      <c r="U21" s="29">
        <f ca="1">OFFSET(Import_SAS_CVS!Q18,(Synth!$D$3-1)*Synth!$E$3,0)</f>
        <v>117630.32886314399</v>
      </c>
      <c r="V21" s="29">
        <f ca="1">OFFSET(Import_SAS_CVS!R18,(Synth!$D$3-1)*Synth!$E$3,0)</f>
        <v>51561.670576095603</v>
      </c>
      <c r="W21" s="29">
        <f ca="1">OFFSET(Import_SAS_CVS!S18,(Synth!$D$3-1)*Synth!$E$3,0)</f>
        <v>0</v>
      </c>
      <c r="X21" s="29">
        <f ca="1">OFFSET(Import_SAS_CVS!T18,(Synth!$D$3-1)*Synth!$E$3,0)</f>
        <v>24186.657613038999</v>
      </c>
      <c r="Y21" s="30">
        <f ca="1">OFFSET(Import_SAS_CVS!CQ18,(Synth!$D$3-1)*Synth!$E$3,0)</f>
        <v>883.58613844215904</v>
      </c>
    </row>
    <row r="22" spans="1:25">
      <c r="A22" s="25">
        <v>39629</v>
      </c>
      <c r="B22" s="26">
        <f ca="1">OFFSET(Import_SAS_CVS!CM19,(Synth!$D$3-1)*Synth!$E$3,0)</f>
        <v>2843165.7727966299</v>
      </c>
      <c r="C22" s="26">
        <f ca="1">OFFSET(Import_SAS_CVS!CI19,(Synth!$D$3-1)*Synth!$E$3,0)</f>
        <v>2067191.2197113</v>
      </c>
      <c r="D22" s="29">
        <f ca="1">OFFSET(Import_SAS_CVS!CA19,(Synth!$D$3-1)*Synth!$E$3,0)</f>
        <v>1991189.5941467299</v>
      </c>
      <c r="E22" s="29">
        <f ca="1">OFFSET(Import_SAS_CVS!U19,(Synth!$D$3-1)*Synth!$E$3,0)</f>
        <v>782423.69518279994</v>
      </c>
      <c r="F22" s="29">
        <f ca="1">OFFSET(Import_SAS_CVS!CE19,(Synth!$D$3-1)*Synth!$E$3,0)</f>
        <v>75704.005280494704</v>
      </c>
      <c r="G22" s="28">
        <f ca="1">OFFSET(Import_SAS_CVS!C19,(Synth!$D$3-1)*Synth!$E$3,0)</f>
        <v>1503973.3470153799</v>
      </c>
      <c r="H22" s="29">
        <f ca="1">OFFSET(Import_SAS_CVS!D19,(Synth!$D$3-1)*Synth!$E$3,0)</f>
        <v>14144.507164835901</v>
      </c>
      <c r="I22" s="29">
        <f ca="1">OFFSET(Import_SAS_CVS!E19,(Synth!$D$3-1)*Synth!$E$3,0)</f>
        <v>471131.29113769502</v>
      </c>
      <c r="J22" s="49">
        <f ca="1">OFFSET(Import_SAS_CVS!F19,(Synth!$D$3-1)*Synth!$E$3,0)</f>
        <v>329524.36925506598</v>
      </c>
      <c r="K22" s="29">
        <f ca="1">OFFSET(Import_SAS_CVS!G19,(Synth!$D$3-1)*Synth!$E$3,0)</f>
        <v>62601.838813304901</v>
      </c>
      <c r="L22" s="29">
        <f ca="1">OFFSET(Import_SAS_CVS!H19,(Synth!$D$3-1)*Synth!$E$3,0)</f>
        <v>13304.6308583021</v>
      </c>
      <c r="M22" s="49">
        <f ca="1">OFFSET(Import_SAS_CVS!I19,(Synth!$D$3-1)*Synth!$E$3,0)</f>
        <v>1596.4280177503799</v>
      </c>
      <c r="N22" s="29">
        <f ca="1">OFFSET(Import_SAS_CVS!J19,(Synth!$D$3-1)*Synth!$E$3,0)</f>
        <v>707948.32953643799</v>
      </c>
      <c r="O22" s="30">
        <f ca="1">OFFSET(Import_SAS_CVS!K19,(Synth!$D$3-1)*Synth!$E$3,0)</f>
        <v>76620.037405967698</v>
      </c>
      <c r="P22" s="28">
        <f ca="1">OFFSET(Import_SAS_CVS!L19,(Synth!$D$3-1)*Synth!$E$3,0)</f>
        <v>453436.53284835798</v>
      </c>
      <c r="Q22" s="29">
        <f ca="1">OFFSET(Import_SAS_CVS!M19,(Synth!$D$3-1)*Synth!$E$3,0)</f>
        <v>670168.95070648205</v>
      </c>
      <c r="R22" s="29">
        <f ca="1">OFFSET(Import_SAS_CVS!N19,(Synth!$D$3-1)*Synth!$E$3,0)</f>
        <v>189485.46839523301</v>
      </c>
      <c r="S22" s="29">
        <f ca="1">OFFSET(Import_SAS_CVS!O19,(Synth!$D$3-1)*Synth!$E$3,0)</f>
        <v>617517.79872894299</v>
      </c>
      <c r="T22" s="29">
        <f ca="1">OFFSET(Import_SAS_CVS!P19,(Synth!$D$3-1)*Synth!$E$3,0)</f>
        <v>0</v>
      </c>
      <c r="U22" s="29">
        <f ca="1">OFFSET(Import_SAS_CVS!Q19,(Synth!$D$3-1)*Synth!$E$3,0)</f>
        <v>116313.79382610301</v>
      </c>
      <c r="V22" s="29">
        <f ca="1">OFFSET(Import_SAS_CVS!R19,(Synth!$D$3-1)*Synth!$E$3,0)</f>
        <v>53715.549255847902</v>
      </c>
      <c r="W22" s="29">
        <f ca="1">OFFSET(Import_SAS_CVS!S19,(Synth!$D$3-1)*Synth!$E$3,0)</f>
        <v>0</v>
      </c>
      <c r="X22" s="29">
        <f ca="1">OFFSET(Import_SAS_CVS!T19,(Synth!$D$3-1)*Synth!$E$3,0)</f>
        <v>23727.574266672102</v>
      </c>
      <c r="Y22" s="30">
        <f ca="1">OFFSET(Import_SAS_CVS!CQ19,(Synth!$D$3-1)*Synth!$E$3,0)</f>
        <v>940.38350422680401</v>
      </c>
    </row>
    <row r="23" spans="1:25">
      <c r="A23" s="25">
        <v>39721</v>
      </c>
      <c r="B23" s="26">
        <f ca="1">OFFSET(Import_SAS_CVS!CM20,(Synth!$D$3-1)*Synth!$E$3,0)</f>
        <v>2861245.7036438002</v>
      </c>
      <c r="C23" s="26">
        <f ca="1">OFFSET(Import_SAS_CVS!CI20,(Synth!$D$3-1)*Synth!$E$3,0)</f>
        <v>2074754.1116943399</v>
      </c>
      <c r="D23" s="29">
        <f ca="1">OFFSET(Import_SAS_CVS!CA20,(Synth!$D$3-1)*Synth!$E$3,0)</f>
        <v>1998036.9082031299</v>
      </c>
      <c r="E23" s="29">
        <f ca="1">OFFSET(Import_SAS_CVS!U20,(Synth!$D$3-1)*Synth!$E$3,0)</f>
        <v>793965.41519928002</v>
      </c>
      <c r="F23" s="29">
        <f ca="1">OFFSET(Import_SAS_CVS!CE20,(Synth!$D$3-1)*Synth!$E$3,0)</f>
        <v>76941.451482772798</v>
      </c>
      <c r="G23" s="28">
        <f ca="1">OFFSET(Import_SAS_CVS!C20,(Synth!$D$3-1)*Synth!$E$3,0)</f>
        <v>1526336.82641602</v>
      </c>
      <c r="H23" s="29">
        <f ca="1">OFFSET(Import_SAS_CVS!D20,(Synth!$D$3-1)*Synth!$E$3,0)</f>
        <v>16257.336395382899</v>
      </c>
      <c r="I23" s="29">
        <f ca="1">OFFSET(Import_SAS_CVS!E20,(Synth!$D$3-1)*Synth!$E$3,0)</f>
        <v>456299.837371826</v>
      </c>
      <c r="J23" s="49">
        <f ca="1">OFFSET(Import_SAS_CVS!F20,(Synth!$D$3-1)*Synth!$E$3,0)</f>
        <v>322771.97898101801</v>
      </c>
      <c r="K23" s="29">
        <f ca="1">OFFSET(Import_SAS_CVS!G20,(Synth!$D$3-1)*Synth!$E$3,0)</f>
        <v>65912.610851287798</v>
      </c>
      <c r="L23" s="29">
        <f ca="1">OFFSET(Import_SAS_CVS!H20,(Synth!$D$3-1)*Synth!$E$3,0)</f>
        <v>11100.930899381599</v>
      </c>
      <c r="M23" s="49">
        <f ca="1">OFFSET(Import_SAS_CVS!I20,(Synth!$D$3-1)*Synth!$E$3,0)</f>
        <v>1364.96490173042</v>
      </c>
      <c r="N23" s="29">
        <f ca="1">OFFSET(Import_SAS_CVS!J20,(Synth!$D$3-1)*Synth!$E$3,0)</f>
        <v>730446.50305938697</v>
      </c>
      <c r="O23" s="30">
        <f ca="1">OFFSET(Import_SAS_CVS!K20,(Synth!$D$3-1)*Synth!$E$3,0)</f>
        <v>64550.7835850716</v>
      </c>
      <c r="P23" s="28">
        <f ca="1">OFFSET(Import_SAS_CVS!L20,(Synth!$D$3-1)*Synth!$E$3,0)</f>
        <v>444498.86685180699</v>
      </c>
      <c r="Q23" s="29">
        <f ca="1">OFFSET(Import_SAS_CVS!M20,(Synth!$D$3-1)*Synth!$E$3,0)</f>
        <v>673409.871276855</v>
      </c>
      <c r="R23" s="29">
        <f ca="1">OFFSET(Import_SAS_CVS!N20,(Synth!$D$3-1)*Synth!$E$3,0)</f>
        <v>187443.11682891799</v>
      </c>
      <c r="S23" s="29">
        <f ca="1">OFFSET(Import_SAS_CVS!O20,(Synth!$D$3-1)*Synth!$E$3,0)</f>
        <v>626884.93343353295</v>
      </c>
      <c r="T23" s="29">
        <f ca="1">OFFSET(Import_SAS_CVS!P20,(Synth!$D$3-1)*Synth!$E$3,0)</f>
        <v>0</v>
      </c>
      <c r="U23" s="29">
        <f ca="1">OFFSET(Import_SAS_CVS!Q20,(Synth!$D$3-1)*Synth!$E$3,0)</f>
        <v>117428.57354545601</v>
      </c>
      <c r="V23" s="29">
        <f ca="1">OFFSET(Import_SAS_CVS!R20,(Synth!$D$3-1)*Synth!$E$3,0)</f>
        <v>55454.9011902809</v>
      </c>
      <c r="W23" s="29">
        <f ca="1">OFFSET(Import_SAS_CVS!S20,(Synth!$D$3-1)*Synth!$E$3,0)</f>
        <v>0</v>
      </c>
      <c r="X23" s="29">
        <f ca="1">OFFSET(Import_SAS_CVS!T20,(Synth!$D$3-1)*Synth!$E$3,0)</f>
        <v>23067.831107616399</v>
      </c>
      <c r="Y23" s="30">
        <f ca="1">OFFSET(Import_SAS_CVS!CQ20,(Synth!$D$3-1)*Synth!$E$3,0)</f>
        <v>984.01676773279905</v>
      </c>
    </row>
    <row r="24" spans="1:25" ht="12" thickBot="1">
      <c r="A24" s="31">
        <v>39813</v>
      </c>
      <c r="B24" s="32">
        <f ca="1">OFFSET(Import_SAS_CVS!CM21,(Synth!$D$3-1)*Synth!$E$3,0)</f>
        <v>2864581.5216369601</v>
      </c>
      <c r="C24" s="32">
        <f ca="1">OFFSET(Import_SAS_CVS!CI21,(Synth!$D$3-1)*Synth!$E$3,0)</f>
        <v>2071741.01185608</v>
      </c>
      <c r="D24" s="33">
        <f ca="1">OFFSET(Import_SAS_CVS!CA21,(Synth!$D$3-1)*Synth!$E$3,0)</f>
        <v>1993269.84057617</v>
      </c>
      <c r="E24" s="33">
        <f ca="1">OFFSET(Import_SAS_CVS!U21,(Synth!$D$3-1)*Synth!$E$3,0)</f>
        <v>799054.42458343494</v>
      </c>
      <c r="F24" s="33">
        <f ca="1">OFFSET(Import_SAS_CVS!CE21,(Synth!$D$3-1)*Synth!$E$3,0)</f>
        <v>78405.452143669099</v>
      </c>
      <c r="G24" s="34">
        <f ca="1">OFFSET(Import_SAS_CVS!C21,(Synth!$D$3-1)*Synth!$E$3,0)</f>
        <v>1535662.7258453399</v>
      </c>
      <c r="H24" s="33">
        <f ca="1">OFFSET(Import_SAS_CVS!D21,(Synth!$D$3-1)*Synth!$E$3,0)</f>
        <v>16226.623382210701</v>
      </c>
      <c r="I24" s="33">
        <f ca="1">OFFSET(Import_SAS_CVS!E21,(Synth!$D$3-1)*Synth!$E$3,0)</f>
        <v>442424.14266967803</v>
      </c>
      <c r="J24" s="50">
        <f ca="1">OFFSET(Import_SAS_CVS!F21,(Synth!$D$3-1)*Synth!$E$3,0)</f>
        <v>314967.91736602801</v>
      </c>
      <c r="K24" s="33">
        <f ca="1">OFFSET(Import_SAS_CVS!G21,(Synth!$D$3-1)*Synth!$E$3,0)</f>
        <v>69021.675183296204</v>
      </c>
      <c r="L24" s="33">
        <f ca="1">OFFSET(Import_SAS_CVS!H21,(Synth!$D$3-1)*Synth!$E$3,0)</f>
        <v>9160.3178884983099</v>
      </c>
      <c r="M24" s="50">
        <f ca="1">OFFSET(Import_SAS_CVS!I21,(Synth!$D$3-1)*Synth!$E$3,0)</f>
        <v>1128.34127299488</v>
      </c>
      <c r="N24" s="33">
        <f ca="1">OFFSET(Import_SAS_CVS!J21,(Synth!$D$3-1)*Synth!$E$3,0)</f>
        <v>743091.37842559803</v>
      </c>
      <c r="O24" s="35">
        <f ca="1">OFFSET(Import_SAS_CVS!K21,(Synth!$D$3-1)*Synth!$E$3,0)</f>
        <v>53862.248149871797</v>
      </c>
      <c r="P24" s="34">
        <f ca="1">OFFSET(Import_SAS_CVS!L21,(Synth!$D$3-1)*Synth!$E$3,0)</f>
        <v>435980.75774764997</v>
      </c>
      <c r="Q24" s="33">
        <f ca="1">OFFSET(Import_SAS_CVS!M21,(Synth!$D$3-1)*Synth!$E$3,0)</f>
        <v>672266.95207214402</v>
      </c>
      <c r="R24" s="33">
        <f ca="1">OFFSET(Import_SAS_CVS!N21,(Synth!$D$3-1)*Synth!$E$3,0)</f>
        <v>185509.966861725</v>
      </c>
      <c r="S24" s="33">
        <f ca="1">OFFSET(Import_SAS_CVS!O21,(Synth!$D$3-1)*Synth!$E$3,0)</f>
        <v>632470.12173461902</v>
      </c>
      <c r="T24" s="33">
        <f ca="1">OFFSET(Import_SAS_CVS!P21,(Synth!$D$3-1)*Synth!$E$3,0)</f>
        <v>0</v>
      </c>
      <c r="U24" s="33">
        <f ca="1">OFFSET(Import_SAS_CVS!Q21,(Synth!$D$3-1)*Synth!$E$3,0)</f>
        <v>116986.058587074</v>
      </c>
      <c r="V24" s="33">
        <f ca="1">OFFSET(Import_SAS_CVS!R21,(Synth!$D$3-1)*Synth!$E$3,0)</f>
        <v>57172.096105575598</v>
      </c>
      <c r="W24" s="33">
        <f ca="1">OFFSET(Import_SAS_CVS!S21,(Synth!$D$3-1)*Synth!$E$3,0)</f>
        <v>0</v>
      </c>
      <c r="X24" s="33">
        <f ca="1">OFFSET(Import_SAS_CVS!T21,(Synth!$D$3-1)*Synth!$E$3,0)</f>
        <v>22505.023330926899</v>
      </c>
      <c r="Y24" s="35">
        <f ca="1">OFFSET(Import_SAS_CVS!CQ21,(Synth!$D$3-1)*Synth!$E$3,0)</f>
        <v>1042.5416454076801</v>
      </c>
    </row>
    <row r="25" spans="1:25">
      <c r="A25" s="19">
        <v>39903</v>
      </c>
      <c r="B25" s="26">
        <f ca="1">OFFSET(Import_SAS_CVS!CM22,(Synth!$D$3-1)*Synth!$E$3,0)</f>
        <v>2881461.0002136198</v>
      </c>
      <c r="C25" s="26">
        <f ca="1">OFFSET(Import_SAS_CVS!CI22,(Synth!$D$3-1)*Synth!$E$3,0)</f>
        <v>2081318.55897522</v>
      </c>
      <c r="D25" s="29">
        <f ca="1">OFFSET(Import_SAS_CVS!CA22,(Synth!$D$3-1)*Synth!$E$3,0)</f>
        <v>2001950.7344055199</v>
      </c>
      <c r="E25" s="29">
        <f ca="1">OFFSET(Import_SAS_CVS!U22,(Synth!$D$3-1)*Synth!$E$3,0)</f>
        <v>806402.74417114304</v>
      </c>
      <c r="F25" s="29">
        <f ca="1">OFFSET(Import_SAS_CVS!CE22,(Synth!$D$3-1)*Synth!$E$3,0)</f>
        <v>79563.007668495193</v>
      </c>
      <c r="G25" s="28">
        <f ca="1">OFFSET(Import_SAS_CVS!C22,(Synth!$D$3-1)*Synth!$E$3,0)</f>
        <v>1555210.53330994</v>
      </c>
      <c r="H25" s="29">
        <f ca="1">OFFSET(Import_SAS_CVS!D22,(Synth!$D$3-1)*Synth!$E$3,0)</f>
        <v>17118.7778401375</v>
      </c>
      <c r="I25" s="29">
        <f ca="1">OFFSET(Import_SAS_CVS!E22,(Synth!$D$3-1)*Synth!$E$3,0)</f>
        <v>429465.796401978</v>
      </c>
      <c r="J25" s="49">
        <f ca="1">OFFSET(Import_SAS_CVS!F22,(Synth!$D$3-1)*Synth!$E$3,0)</f>
        <v>308484.522449493</v>
      </c>
      <c r="K25" s="29">
        <f ca="1">OFFSET(Import_SAS_CVS!G22,(Synth!$D$3-1)*Synth!$E$3,0)</f>
        <v>71638.093420982404</v>
      </c>
      <c r="L25" s="29">
        <f ca="1">OFFSET(Import_SAS_CVS!H22,(Synth!$D$3-1)*Synth!$E$3,0)</f>
        <v>7913.65628057718</v>
      </c>
      <c r="M25" s="49">
        <f ca="1">OFFSET(Import_SAS_CVS!I22,(Synth!$D$3-1)*Synth!$E$3,0)</f>
        <v>962.31833562254894</v>
      </c>
      <c r="N25" s="29">
        <f ca="1">OFFSET(Import_SAS_CVS!J22,(Synth!$D$3-1)*Synth!$E$3,0)</f>
        <v>762317.59053039597</v>
      </c>
      <c r="O25" s="30">
        <f ca="1">OFFSET(Import_SAS_CVS!K22,(Synth!$D$3-1)*Synth!$E$3,0)</f>
        <v>43773.094055175803</v>
      </c>
      <c r="P25" s="28">
        <f ca="1">OFFSET(Import_SAS_CVS!L22,(Synth!$D$3-1)*Synth!$E$3,0)</f>
        <v>432658.68347930902</v>
      </c>
      <c r="Q25" s="29">
        <f ca="1">OFFSET(Import_SAS_CVS!M22,(Synth!$D$3-1)*Synth!$E$3,0)</f>
        <v>675932.87574768101</v>
      </c>
      <c r="R25" s="29">
        <f ca="1">OFFSET(Import_SAS_CVS!N22,(Synth!$D$3-1)*Synth!$E$3,0)</f>
        <v>183876.47940826399</v>
      </c>
      <c r="S25" s="29">
        <f ca="1">OFFSET(Import_SAS_CVS!O22,(Synth!$D$3-1)*Synth!$E$3,0)</f>
        <v>643197.68851470901</v>
      </c>
      <c r="T25" s="29">
        <f ca="1">OFFSET(Import_SAS_CVS!P22,(Synth!$D$3-1)*Synth!$E$3,0)</f>
        <v>0</v>
      </c>
      <c r="U25" s="29">
        <f ca="1">OFFSET(Import_SAS_CVS!Q22,(Synth!$D$3-1)*Synth!$E$3,0)</f>
        <v>117512.707127571</v>
      </c>
      <c r="V25" s="29">
        <f ca="1">OFFSET(Import_SAS_CVS!R22,(Synth!$D$3-1)*Synth!$E$3,0)</f>
        <v>58763.940684318499</v>
      </c>
      <c r="W25" s="29">
        <f ca="1">OFFSET(Import_SAS_CVS!S22,(Synth!$D$3-1)*Synth!$E$3,0)</f>
        <v>0</v>
      </c>
      <c r="X25" s="29">
        <f ca="1">OFFSET(Import_SAS_CVS!T22,(Synth!$D$3-1)*Synth!$E$3,0)</f>
        <v>22030.484979152701</v>
      </c>
      <c r="Y25" s="30">
        <f ca="1">OFFSET(Import_SAS_CVS!CQ22,(Synth!$D$3-1)*Synth!$E$3,0)</f>
        <v>1090.90925140679</v>
      </c>
    </row>
    <row r="26" spans="1:25">
      <c r="A26" s="25">
        <v>39994</v>
      </c>
      <c r="B26" s="26">
        <f ca="1">OFFSET(Import_SAS_CVS!CM23,(Synth!$D$3-1)*Synth!$E$3,0)</f>
        <v>2900333.2770080599</v>
      </c>
      <c r="C26" s="26">
        <f ca="1">OFFSET(Import_SAS_CVS!CI23,(Synth!$D$3-1)*Synth!$E$3,0)</f>
        <v>2093072.46566772</v>
      </c>
      <c r="D26" s="29">
        <f ca="1">OFFSET(Import_SAS_CVS!CA23,(Synth!$D$3-1)*Synth!$E$3,0)</f>
        <v>2012358.0009765599</v>
      </c>
      <c r="E26" s="29">
        <f ca="1">OFFSET(Import_SAS_CVS!U23,(Synth!$D$3-1)*Synth!$E$3,0)</f>
        <v>814462.19311523403</v>
      </c>
      <c r="F26" s="29">
        <f ca="1">OFFSET(Import_SAS_CVS!CE23,(Synth!$D$3-1)*Synth!$E$3,0)</f>
        <v>80531.281638145403</v>
      </c>
      <c r="G26" s="28">
        <f ca="1">OFFSET(Import_SAS_CVS!C23,(Synth!$D$3-1)*Synth!$E$3,0)</f>
        <v>1580726.8588562</v>
      </c>
      <c r="H26" s="29">
        <f ca="1">OFFSET(Import_SAS_CVS!D23,(Synth!$D$3-1)*Synth!$E$3,0)</f>
        <v>17570.0257573128</v>
      </c>
      <c r="I26" s="29">
        <f ca="1">OFFSET(Import_SAS_CVS!E23,(Synth!$D$3-1)*Synth!$E$3,0)</f>
        <v>413168.422523499</v>
      </c>
      <c r="J26" s="49">
        <f ca="1">OFFSET(Import_SAS_CVS!F23,(Synth!$D$3-1)*Synth!$E$3,0)</f>
        <v>299931.34217834502</v>
      </c>
      <c r="K26" s="29">
        <f ca="1">OFFSET(Import_SAS_CVS!G23,(Synth!$D$3-1)*Synth!$E$3,0)</f>
        <v>74482.573060035706</v>
      </c>
      <c r="L26" s="29">
        <f ca="1">OFFSET(Import_SAS_CVS!H23,(Synth!$D$3-1)*Synth!$E$3,0)</f>
        <v>6275.6383048892003</v>
      </c>
      <c r="M26" s="49">
        <f ca="1">OFFSET(Import_SAS_CVS!I23,(Synth!$D$3-1)*Synth!$E$3,0)</f>
        <v>777.299016796052</v>
      </c>
      <c r="N26" s="29">
        <f ca="1">OFFSET(Import_SAS_CVS!J23,(Synth!$D$3-1)*Synth!$E$3,0)</f>
        <v>781847.47171783401</v>
      </c>
      <c r="O26" s="30">
        <f ca="1">OFFSET(Import_SAS_CVS!K23,(Synth!$D$3-1)*Synth!$E$3,0)</f>
        <v>34362.1919865608</v>
      </c>
      <c r="P26" s="28">
        <f ca="1">OFFSET(Import_SAS_CVS!L23,(Synth!$D$3-1)*Synth!$E$3,0)</f>
        <v>432428.383361816</v>
      </c>
      <c r="Q26" s="29">
        <f ca="1">OFFSET(Import_SAS_CVS!M23,(Synth!$D$3-1)*Synth!$E$3,0)</f>
        <v>680757.58652496303</v>
      </c>
      <c r="R26" s="29">
        <f ca="1">OFFSET(Import_SAS_CVS!N23,(Synth!$D$3-1)*Synth!$E$3,0)</f>
        <v>181896.01438522301</v>
      </c>
      <c r="S26" s="29">
        <f ca="1">OFFSET(Import_SAS_CVS!O23,(Synth!$D$3-1)*Synth!$E$3,0)</f>
        <v>651792.60839080799</v>
      </c>
      <c r="T26" s="29">
        <f ca="1">OFFSET(Import_SAS_CVS!P23,(Synth!$D$3-1)*Synth!$E$3,0)</f>
        <v>0</v>
      </c>
      <c r="U26" s="29">
        <f ca="1">OFFSET(Import_SAS_CVS!Q23,(Synth!$D$3-1)*Synth!$E$3,0)</f>
        <v>117641.507390976</v>
      </c>
      <c r="V26" s="29">
        <f ca="1">OFFSET(Import_SAS_CVS!R23,(Synth!$D$3-1)*Synth!$E$3,0)</f>
        <v>60370.867892742201</v>
      </c>
      <c r="W26" s="29">
        <f ca="1">OFFSET(Import_SAS_CVS!S23,(Synth!$D$3-1)*Synth!$E$3,0)</f>
        <v>0</v>
      </c>
      <c r="X26" s="29">
        <f ca="1">OFFSET(Import_SAS_CVS!T23,(Synth!$D$3-1)*Synth!$E$3,0)</f>
        <v>21783.2076823711</v>
      </c>
      <c r="Y26" s="30">
        <f ca="1">OFFSET(Import_SAS_CVS!CQ23,(Synth!$D$3-1)*Synth!$E$3,0)</f>
        <v>1134.4451808035401</v>
      </c>
    </row>
    <row r="27" spans="1:25">
      <c r="A27" s="25">
        <v>40086</v>
      </c>
      <c r="B27" s="26">
        <f ca="1">OFFSET(Import_SAS_CVS!CM24,(Synth!$D$3-1)*Synth!$E$3,0)</f>
        <v>2922896.7143859901</v>
      </c>
      <c r="C27" s="26">
        <f ca="1">OFFSET(Import_SAS_CVS!CI24,(Synth!$D$3-1)*Synth!$E$3,0)</f>
        <v>2108020.89562988</v>
      </c>
      <c r="D27" s="29">
        <f ca="1">OFFSET(Import_SAS_CVS!CA24,(Synth!$D$3-1)*Synth!$E$3,0)</f>
        <v>2025713.24337769</v>
      </c>
      <c r="E27" s="29">
        <f ca="1">OFFSET(Import_SAS_CVS!U24,(Synth!$D$3-1)*Synth!$E$3,0)</f>
        <v>823186.82356262195</v>
      </c>
      <c r="F27" s="29">
        <f ca="1">OFFSET(Import_SAS_CVS!CE24,(Synth!$D$3-1)*Synth!$E$3,0)</f>
        <v>82241.439800262495</v>
      </c>
      <c r="G27" s="28">
        <f ca="1">OFFSET(Import_SAS_CVS!C24,(Synth!$D$3-1)*Synth!$E$3,0)</f>
        <v>1608220.26577759</v>
      </c>
      <c r="H27" s="29">
        <f ca="1">OFFSET(Import_SAS_CVS!D24,(Synth!$D$3-1)*Synth!$E$3,0)</f>
        <v>18408.080619812001</v>
      </c>
      <c r="I27" s="29">
        <f ca="1">OFFSET(Import_SAS_CVS!E24,(Synth!$D$3-1)*Synth!$E$3,0)</f>
        <v>398925.036148071</v>
      </c>
      <c r="J27" s="49">
        <f ca="1">OFFSET(Import_SAS_CVS!F24,(Synth!$D$3-1)*Synth!$E$3,0)</f>
        <v>293303.920024872</v>
      </c>
      <c r="K27" s="29">
        <f ca="1">OFFSET(Import_SAS_CVS!G24,(Synth!$D$3-1)*Synth!$E$3,0)</f>
        <v>77711.004879951506</v>
      </c>
      <c r="L27" s="29">
        <f ca="1">OFFSET(Import_SAS_CVS!H24,(Synth!$D$3-1)*Synth!$E$3,0)</f>
        <v>4453.3179204464004</v>
      </c>
      <c r="M27" s="49">
        <f ca="1">OFFSET(Import_SAS_CVS!I24,(Synth!$D$3-1)*Synth!$E$3,0)</f>
        <v>549.95322436839297</v>
      </c>
      <c r="N27" s="29">
        <f ca="1">OFFSET(Import_SAS_CVS!J24,(Synth!$D$3-1)*Synth!$E$3,0)</f>
        <v>797191.02800750697</v>
      </c>
      <c r="O27" s="30">
        <f ca="1">OFFSET(Import_SAS_CVS!K24,(Synth!$D$3-1)*Synth!$E$3,0)</f>
        <v>25488.3464648724</v>
      </c>
      <c r="P27" s="28">
        <f ca="1">OFFSET(Import_SAS_CVS!L24,(Synth!$D$3-1)*Synth!$E$3,0)</f>
        <v>418947.134292603</v>
      </c>
      <c r="Q27" s="29">
        <f ca="1">OFFSET(Import_SAS_CVS!M24,(Synth!$D$3-1)*Synth!$E$3,0)</f>
        <v>683991.27199554397</v>
      </c>
      <c r="R27" s="29">
        <f ca="1">OFFSET(Import_SAS_CVS!N24,(Synth!$D$3-1)*Synth!$E$3,0)</f>
        <v>181025.84271621701</v>
      </c>
      <c r="S27" s="29">
        <f ca="1">OFFSET(Import_SAS_CVS!O24,(Synth!$D$3-1)*Synth!$E$3,0)</f>
        <v>664867.42327117897</v>
      </c>
      <c r="T27" s="29">
        <f ca="1">OFFSET(Import_SAS_CVS!P24,(Synth!$D$3-1)*Synth!$E$3,0)</f>
        <v>0</v>
      </c>
      <c r="U27" s="29">
        <f ca="1">OFFSET(Import_SAS_CVS!Q24,(Synth!$D$3-1)*Synth!$E$3,0)</f>
        <v>118053.891504288</v>
      </c>
      <c r="V27" s="29">
        <f ca="1">OFFSET(Import_SAS_CVS!R24,(Synth!$D$3-1)*Synth!$E$3,0)</f>
        <v>62379.873314857497</v>
      </c>
      <c r="W27" s="29">
        <f ca="1">OFFSET(Import_SAS_CVS!S24,(Synth!$D$3-1)*Synth!$E$3,0)</f>
        <v>0</v>
      </c>
      <c r="X27" s="29">
        <f ca="1">OFFSET(Import_SAS_CVS!T24,(Synth!$D$3-1)*Synth!$E$3,0)</f>
        <v>21384.515030145601</v>
      </c>
      <c r="Y27" s="30">
        <f ca="1">OFFSET(Import_SAS_CVS!CQ24,(Synth!$D$3-1)*Synth!$E$3,0)</f>
        <v>1209.6485362649</v>
      </c>
    </row>
    <row r="28" spans="1:25" ht="12" thickBot="1">
      <c r="A28" s="31">
        <v>40178</v>
      </c>
      <c r="B28" s="32">
        <f ca="1">OFFSET(Import_SAS_CVS!CM25,(Synth!$D$3-1)*Synth!$E$3,0)</f>
        <v>2946008.42041016</v>
      </c>
      <c r="C28" s="32">
        <f ca="1">OFFSET(Import_SAS_CVS!CI25,(Synth!$D$3-1)*Synth!$E$3,0)</f>
        <v>2119220.8099670401</v>
      </c>
      <c r="D28" s="33">
        <f ca="1">OFFSET(Import_SAS_CVS!CA25,(Synth!$D$3-1)*Synth!$E$3,0)</f>
        <v>2035776.7530517599</v>
      </c>
      <c r="E28" s="33">
        <f ca="1">OFFSET(Import_SAS_CVS!U25,(Synth!$D$3-1)*Synth!$E$3,0)</f>
        <v>834379.16233062698</v>
      </c>
      <c r="F28" s="33">
        <f ca="1">OFFSET(Import_SAS_CVS!CE25,(Synth!$D$3-1)*Synth!$E$3,0)</f>
        <v>83435.168084144607</v>
      </c>
      <c r="G28" s="34">
        <f ca="1">OFFSET(Import_SAS_CVS!C25,(Synth!$D$3-1)*Synth!$E$3,0)</f>
        <v>1633514.54302979</v>
      </c>
      <c r="H28" s="33">
        <f ca="1">OFFSET(Import_SAS_CVS!D25,(Synth!$D$3-1)*Synth!$E$3,0)</f>
        <v>18194.7539815903</v>
      </c>
      <c r="I28" s="33">
        <f ca="1">OFFSET(Import_SAS_CVS!E25,(Synth!$D$3-1)*Synth!$E$3,0)</f>
        <v>384242.92922592198</v>
      </c>
      <c r="J28" s="50">
        <f ca="1">OFFSET(Import_SAS_CVS!F25,(Synth!$D$3-1)*Synth!$E$3,0)</f>
        <v>285960.99449539202</v>
      </c>
      <c r="K28" s="33">
        <f ca="1">OFFSET(Import_SAS_CVS!G25,(Synth!$D$3-1)*Synth!$E$3,0)</f>
        <v>80668.370120048494</v>
      </c>
      <c r="L28" s="33">
        <f ca="1">OFFSET(Import_SAS_CVS!H25,(Synth!$D$3-1)*Synth!$E$3,0)</f>
        <v>2700.3573726415598</v>
      </c>
      <c r="M28" s="50">
        <f ca="1">OFFSET(Import_SAS_CVS!I25,(Synth!$D$3-1)*Synth!$E$3,0)</f>
        <v>351.112304437906</v>
      </c>
      <c r="N28" s="33">
        <f ca="1">OFFSET(Import_SAS_CVS!J25,(Synth!$D$3-1)*Synth!$E$3,0)</f>
        <v>815186.67575073196</v>
      </c>
      <c r="O28" s="35">
        <f ca="1">OFFSET(Import_SAS_CVS!K25,(Synth!$D$3-1)*Synth!$E$3,0)</f>
        <v>18314.146460056301</v>
      </c>
      <c r="P28" s="34">
        <f ca="1">OFFSET(Import_SAS_CVS!L25,(Synth!$D$3-1)*Synth!$E$3,0)</f>
        <v>414215.03244018601</v>
      </c>
      <c r="Q28" s="33">
        <f ca="1">OFFSET(Import_SAS_CVS!M25,(Synth!$D$3-1)*Synth!$E$3,0)</f>
        <v>685289.35284423805</v>
      </c>
      <c r="R28" s="33">
        <f ca="1">OFFSET(Import_SAS_CVS!N25,(Synth!$D$3-1)*Synth!$E$3,0)</f>
        <v>178646.865755081</v>
      </c>
      <c r="S28" s="33">
        <f ca="1">OFFSET(Import_SAS_CVS!O25,(Synth!$D$3-1)*Synth!$E$3,0)</f>
        <v>682859.95367431606</v>
      </c>
      <c r="T28" s="33">
        <f ca="1">OFFSET(Import_SAS_CVS!P25,(Synth!$D$3-1)*Synth!$E$3,0)</f>
        <v>0</v>
      </c>
      <c r="U28" s="33">
        <f ca="1">OFFSET(Import_SAS_CVS!Q25,(Synth!$D$3-1)*Synth!$E$3,0)</f>
        <v>117024.972614288</v>
      </c>
      <c r="V28" s="33">
        <f ca="1">OFFSET(Import_SAS_CVS!R25,(Synth!$D$3-1)*Synth!$E$3,0)</f>
        <v>63586.836158275597</v>
      </c>
      <c r="W28" s="33">
        <f ca="1">OFFSET(Import_SAS_CVS!S25,(Synth!$D$3-1)*Synth!$E$3,0)</f>
        <v>0</v>
      </c>
      <c r="X28" s="33">
        <f ca="1">OFFSET(Import_SAS_CVS!T25,(Synth!$D$3-1)*Synth!$E$3,0)</f>
        <v>21193.2599391937</v>
      </c>
      <c r="Y28" s="35">
        <f ca="1">OFFSET(Import_SAS_CVS!CQ25,(Synth!$D$3-1)*Synth!$E$3,0)</f>
        <v>1273.1660001874</v>
      </c>
    </row>
    <row r="29" spans="1:25">
      <c r="A29" s="19">
        <v>40268</v>
      </c>
      <c r="B29" s="26">
        <f ca="1">OFFSET(Import_SAS_CVS!CM26,(Synth!$D$3-1)*Synth!$E$3,0)</f>
        <v>2953793.1716918899</v>
      </c>
      <c r="C29" s="26">
        <f ca="1">OFFSET(Import_SAS_CVS!CI26,(Synth!$D$3-1)*Synth!$E$3,0)</f>
        <v>2118016.9478454599</v>
      </c>
      <c r="D29" s="29">
        <f ca="1">OFFSET(Import_SAS_CVS!CA26,(Synth!$D$3-1)*Synth!$E$3,0)</f>
        <v>2035518.9946594201</v>
      </c>
      <c r="E29" s="29">
        <f ca="1">OFFSET(Import_SAS_CVS!U26,(Synth!$D$3-1)*Synth!$E$3,0)</f>
        <v>842744.418357849</v>
      </c>
      <c r="F29" s="29">
        <f ca="1">OFFSET(Import_SAS_CVS!CE26,(Synth!$D$3-1)*Synth!$E$3,0)</f>
        <v>82853.595396041899</v>
      </c>
      <c r="G29" s="28">
        <f ca="1">OFFSET(Import_SAS_CVS!C26,(Synth!$D$3-1)*Synth!$E$3,0)</f>
        <v>1645037.3479919401</v>
      </c>
      <c r="H29" s="29">
        <f ca="1">OFFSET(Import_SAS_CVS!D26,(Synth!$D$3-1)*Synth!$E$3,0)</f>
        <v>19232.9850752354</v>
      </c>
      <c r="I29" s="29">
        <f ca="1">OFFSET(Import_SAS_CVS!E26,(Synth!$D$3-1)*Synth!$E$3,0)</f>
        <v>371967.39276123</v>
      </c>
      <c r="J29" s="49">
        <f ca="1">OFFSET(Import_SAS_CVS!F26,(Synth!$D$3-1)*Synth!$E$3,0)</f>
        <v>283579.63417053199</v>
      </c>
      <c r="K29" s="29">
        <f ca="1">OFFSET(Import_SAS_CVS!G26,(Synth!$D$3-1)*Synth!$E$3,0)</f>
        <v>82770.1878490448</v>
      </c>
      <c r="L29" s="29">
        <f ca="1">OFFSET(Import_SAS_CVS!H26,(Synth!$D$3-1)*Synth!$E$3,0)</f>
        <v>0</v>
      </c>
      <c r="M29" s="49">
        <f ca="1">OFFSET(Import_SAS_CVS!I26,(Synth!$D$3-1)*Synth!$E$3,0)</f>
        <v>0</v>
      </c>
      <c r="N29" s="29">
        <f ca="1">OFFSET(Import_SAS_CVS!J26,(Synth!$D$3-1)*Synth!$E$3,0)</f>
        <v>829302.74534606899</v>
      </c>
      <c r="O29" s="30">
        <f ca="1">OFFSET(Import_SAS_CVS!K26,(Synth!$D$3-1)*Synth!$E$3,0)</f>
        <v>13398.9080766439</v>
      </c>
      <c r="P29" s="28">
        <f ca="1">OFFSET(Import_SAS_CVS!L26,(Synth!$D$3-1)*Synth!$E$3,0)</f>
        <v>418881.01967620902</v>
      </c>
      <c r="Q29" s="29">
        <f ca="1">OFFSET(Import_SAS_CVS!M26,(Synth!$D$3-1)*Synth!$E$3,0)</f>
        <v>681215.04021453904</v>
      </c>
      <c r="R29" s="29">
        <f ca="1">OFFSET(Import_SAS_CVS!N26,(Synth!$D$3-1)*Synth!$E$3,0)</f>
        <v>177451.26360321001</v>
      </c>
      <c r="S29" s="29">
        <f ca="1">OFFSET(Import_SAS_CVS!O26,(Synth!$D$3-1)*Synth!$E$3,0)</f>
        <v>689347.75900268601</v>
      </c>
      <c r="T29" s="29">
        <f ca="1">OFFSET(Import_SAS_CVS!P26,(Synth!$D$3-1)*Synth!$E$3,0)</f>
        <v>0</v>
      </c>
      <c r="U29" s="29">
        <f ca="1">OFFSET(Import_SAS_CVS!Q26,(Synth!$D$3-1)*Synth!$E$3,0)</f>
        <v>116794.488292694</v>
      </c>
      <c r="V29" s="29">
        <f ca="1">OFFSET(Import_SAS_CVS!R26,(Synth!$D$3-1)*Synth!$E$3,0)</f>
        <v>63856.222470760302</v>
      </c>
      <c r="W29" s="29">
        <f ca="1">OFFSET(Import_SAS_CVS!S26,(Synth!$D$3-1)*Synth!$E$3,0)</f>
        <v>0</v>
      </c>
      <c r="X29" s="29">
        <f ca="1">OFFSET(Import_SAS_CVS!T26,(Synth!$D$3-1)*Synth!$E$3,0)</f>
        <v>20361.079839944799</v>
      </c>
      <c r="Y29" s="30">
        <f ca="1">OFFSET(Import_SAS_CVS!CQ26,(Synth!$D$3-1)*Synth!$E$3,0)</f>
        <v>1321.5309355854999</v>
      </c>
    </row>
    <row r="30" spans="1:25">
      <c r="A30" s="25">
        <v>40359</v>
      </c>
      <c r="B30" s="26">
        <f ca="1">OFFSET(Import_SAS_CVS!CM27,(Synth!$D$3-1)*Synth!$E$3,0)</f>
        <v>2975552.2231750502</v>
      </c>
      <c r="C30" s="26">
        <f ca="1">OFFSET(Import_SAS_CVS!CI27,(Synth!$D$3-1)*Synth!$E$3,0)</f>
        <v>2131946.2926330599</v>
      </c>
      <c r="D30" s="29">
        <f ca="1">OFFSET(Import_SAS_CVS!CA27,(Synth!$D$3-1)*Synth!$E$3,0)</f>
        <v>2047237.0524444601</v>
      </c>
      <c r="E30" s="29">
        <f ca="1">OFFSET(Import_SAS_CVS!U27,(Synth!$D$3-1)*Synth!$E$3,0)</f>
        <v>851452.63941955601</v>
      </c>
      <c r="F30" s="29">
        <f ca="1">OFFSET(Import_SAS_CVS!CE27,(Synth!$D$3-1)*Synth!$E$3,0)</f>
        <v>84403.335605621294</v>
      </c>
      <c r="G30" s="28">
        <f ca="1">OFFSET(Import_SAS_CVS!C27,(Synth!$D$3-1)*Synth!$E$3,0)</f>
        <v>1663290.4649352999</v>
      </c>
      <c r="H30" s="29">
        <f ca="1">OFFSET(Import_SAS_CVS!D27,(Synth!$D$3-1)*Synth!$E$3,0)</f>
        <v>19680.729206323598</v>
      </c>
      <c r="I30" s="29">
        <f ca="1">OFFSET(Import_SAS_CVS!E27,(Synth!$D$3-1)*Synth!$E$3,0)</f>
        <v>364376.23303604103</v>
      </c>
      <c r="J30" s="49">
        <f ca="1">OFFSET(Import_SAS_CVS!F27,(Synth!$D$3-1)*Synth!$E$3,0)</f>
        <v>280639.22639465297</v>
      </c>
      <c r="K30" s="29">
        <f ca="1">OFFSET(Import_SAS_CVS!G27,(Synth!$D$3-1)*Synth!$E$3,0)</f>
        <v>84528.702696800203</v>
      </c>
      <c r="L30" s="29">
        <f ca="1">OFFSET(Import_SAS_CVS!H27,(Synth!$D$3-1)*Synth!$E$3,0)</f>
        <v>0</v>
      </c>
      <c r="M30" s="49">
        <f ca="1">OFFSET(Import_SAS_CVS!I27,(Synth!$D$3-1)*Synth!$E$3,0)</f>
        <v>0</v>
      </c>
      <c r="N30" s="29">
        <f ca="1">OFFSET(Import_SAS_CVS!J27,(Synth!$D$3-1)*Synth!$E$3,0)</f>
        <v>840892.42459869396</v>
      </c>
      <c r="O30" s="30">
        <f ca="1">OFFSET(Import_SAS_CVS!K27,(Synth!$D$3-1)*Synth!$E$3,0)</f>
        <v>11819.4263194799</v>
      </c>
      <c r="P30" s="28">
        <f ca="1">OFFSET(Import_SAS_CVS!L27,(Synth!$D$3-1)*Synth!$E$3,0)</f>
        <v>430471.22612762498</v>
      </c>
      <c r="Q30" s="29">
        <f ca="1">OFFSET(Import_SAS_CVS!M27,(Synth!$D$3-1)*Synth!$E$3,0)</f>
        <v>688355.92990875198</v>
      </c>
      <c r="R30" s="29">
        <f ca="1">OFFSET(Import_SAS_CVS!N27,(Synth!$D$3-1)*Synth!$E$3,0)</f>
        <v>177056.01220893901</v>
      </c>
      <c r="S30" s="29">
        <f ca="1">OFFSET(Import_SAS_CVS!O27,(Synth!$D$3-1)*Synth!$E$3,0)</f>
        <v>695490.58187103295</v>
      </c>
      <c r="T30" s="29">
        <f ca="1">OFFSET(Import_SAS_CVS!P27,(Synth!$D$3-1)*Synth!$E$3,0)</f>
        <v>0</v>
      </c>
      <c r="U30" s="29">
        <f ca="1">OFFSET(Import_SAS_CVS!Q27,(Synth!$D$3-1)*Synth!$E$3,0)</f>
        <v>116107.834862709</v>
      </c>
      <c r="V30" s="29">
        <f ca="1">OFFSET(Import_SAS_CVS!R27,(Synth!$D$3-1)*Synth!$E$3,0)</f>
        <v>65716.723340988203</v>
      </c>
      <c r="W30" s="29">
        <f ca="1">OFFSET(Import_SAS_CVS!S27,(Synth!$D$3-1)*Synth!$E$3,0)</f>
        <v>0</v>
      </c>
      <c r="X30" s="29">
        <f ca="1">OFFSET(Import_SAS_CVS!T27,(Synth!$D$3-1)*Synth!$E$3,0)</f>
        <v>20423.003476619699</v>
      </c>
      <c r="Y30" s="30">
        <f ca="1">OFFSET(Import_SAS_CVS!CQ27,(Synth!$D$3-1)*Synth!$E$3,0)</f>
        <v>1339.8360331505501</v>
      </c>
    </row>
    <row r="31" spans="1:25">
      <c r="A31" s="25">
        <v>40451</v>
      </c>
      <c r="B31" s="26">
        <f ca="1">OFFSET(Import_SAS_CVS!CM28,(Synth!$D$3-1)*Synth!$E$3,0)</f>
        <v>2974797.0867309598</v>
      </c>
      <c r="C31" s="26">
        <f ca="1">OFFSET(Import_SAS_CVS!CI28,(Synth!$D$3-1)*Synth!$E$3,0)</f>
        <v>2123943.45135498</v>
      </c>
      <c r="D31" s="29">
        <f ca="1">OFFSET(Import_SAS_CVS!CA28,(Synth!$D$3-1)*Synth!$E$3,0)</f>
        <v>2038205.52093506</v>
      </c>
      <c r="E31" s="29">
        <f ca="1">OFFSET(Import_SAS_CVS!U28,(Synth!$D$3-1)*Synth!$E$3,0)</f>
        <v>858871.83045196498</v>
      </c>
      <c r="F31" s="29">
        <f ca="1">OFFSET(Import_SAS_CVS!CE28,(Synth!$D$3-1)*Synth!$E$3,0)</f>
        <v>85625.583050727801</v>
      </c>
      <c r="G31" s="28">
        <f ca="1">OFFSET(Import_SAS_CVS!C28,(Synth!$D$3-1)*Synth!$E$3,0)</f>
        <v>1664857.9012603799</v>
      </c>
      <c r="H31" s="29">
        <f ca="1">OFFSET(Import_SAS_CVS!D28,(Synth!$D$3-1)*Synth!$E$3,0)</f>
        <v>19334.029038667701</v>
      </c>
      <c r="I31" s="29">
        <f ca="1">OFFSET(Import_SAS_CVS!E28,(Synth!$D$3-1)*Synth!$E$3,0)</f>
        <v>353177.89736175502</v>
      </c>
      <c r="J31" s="49">
        <f ca="1">OFFSET(Import_SAS_CVS!F28,(Synth!$D$3-1)*Synth!$E$3,0)</f>
        <v>273728.61838912999</v>
      </c>
      <c r="K31" s="29">
        <f ca="1">OFFSET(Import_SAS_CVS!G28,(Synth!$D$3-1)*Synth!$E$3,0)</f>
        <v>85409.286274910002</v>
      </c>
      <c r="L31" s="29">
        <f ca="1">OFFSET(Import_SAS_CVS!H28,(Synth!$D$3-1)*Synth!$E$3,0)</f>
        <v>0</v>
      </c>
      <c r="M31" s="49">
        <f ca="1">OFFSET(Import_SAS_CVS!I28,(Synth!$D$3-1)*Synth!$E$3,0)</f>
        <v>0</v>
      </c>
      <c r="N31" s="29">
        <f ca="1">OFFSET(Import_SAS_CVS!J28,(Synth!$D$3-1)*Synth!$E$3,0)</f>
        <v>847888.911430359</v>
      </c>
      <c r="O31" s="30">
        <f ca="1">OFFSET(Import_SAS_CVS!K28,(Synth!$D$3-1)*Synth!$E$3,0)</f>
        <v>10317.3118630648</v>
      </c>
      <c r="P31" s="28">
        <f ca="1">OFFSET(Import_SAS_CVS!L28,(Synth!$D$3-1)*Synth!$E$3,0)</f>
        <v>415863.51425552397</v>
      </c>
      <c r="Q31" s="29">
        <f ca="1">OFFSET(Import_SAS_CVS!M28,(Synth!$D$3-1)*Synth!$E$3,0)</f>
        <v>685197.73954772903</v>
      </c>
      <c r="R31" s="29">
        <f ca="1">OFFSET(Import_SAS_CVS!N28,(Synth!$D$3-1)*Synth!$E$3,0)</f>
        <v>175558.69069671599</v>
      </c>
      <c r="S31" s="29">
        <f ca="1">OFFSET(Import_SAS_CVS!O28,(Synth!$D$3-1)*Synth!$E$3,0)</f>
        <v>691235.00663757301</v>
      </c>
      <c r="T31" s="29">
        <f ca="1">OFFSET(Import_SAS_CVS!P28,(Synth!$D$3-1)*Synth!$E$3,0)</f>
        <v>0</v>
      </c>
      <c r="U31" s="29">
        <f ca="1">OFFSET(Import_SAS_CVS!Q28,(Synth!$D$3-1)*Synth!$E$3,0)</f>
        <v>114629.80816841099</v>
      </c>
      <c r="V31" s="29">
        <f ca="1">OFFSET(Import_SAS_CVS!R28,(Synth!$D$3-1)*Synth!$E$3,0)</f>
        <v>66234.049041748003</v>
      </c>
      <c r="W31" s="29">
        <f ca="1">OFFSET(Import_SAS_CVS!S28,(Synth!$D$3-1)*Synth!$E$3,0)</f>
        <v>0</v>
      </c>
      <c r="X31" s="29">
        <f ca="1">OFFSET(Import_SAS_CVS!T28,(Synth!$D$3-1)*Synth!$E$3,0)</f>
        <v>20870.377056121801</v>
      </c>
      <c r="Y31" s="30">
        <f ca="1">OFFSET(Import_SAS_CVS!CQ28,(Synth!$D$3-1)*Synth!$E$3,0)</f>
        <v>1355.20235005021</v>
      </c>
    </row>
    <row r="32" spans="1:25" ht="12" thickBot="1">
      <c r="A32" s="25">
        <v>40543</v>
      </c>
      <c r="B32" s="26">
        <f ca="1">OFFSET(Import_SAS_CVS!CM29,(Synth!$D$3-1)*Synth!$E$3,0)</f>
        <v>2967548.9791564899</v>
      </c>
      <c r="C32" s="26">
        <f ca="1">OFFSET(Import_SAS_CVS!CI29,(Synth!$D$3-1)*Synth!$E$3,0)</f>
        <v>2109646.1268005399</v>
      </c>
      <c r="D32" s="29">
        <f ca="1">OFFSET(Import_SAS_CVS!CA29,(Synth!$D$3-1)*Synth!$E$3,0)</f>
        <v>2022915.8756256099</v>
      </c>
      <c r="E32" s="29">
        <f ca="1">OFFSET(Import_SAS_CVS!U29,(Synth!$D$3-1)*Synth!$E$3,0)</f>
        <v>866153.34265136695</v>
      </c>
      <c r="F32" s="29">
        <f ca="1">OFFSET(Import_SAS_CVS!CE29,(Synth!$D$3-1)*Synth!$E$3,0)</f>
        <v>86882.575681686401</v>
      </c>
      <c r="G32" s="28">
        <f ca="1">OFFSET(Import_SAS_CVS!C29,(Synth!$D$3-1)*Synth!$E$3,0)</f>
        <v>1658787.0715332001</v>
      </c>
      <c r="H32" s="29">
        <f ca="1">OFFSET(Import_SAS_CVS!D29,(Synth!$D$3-1)*Synth!$E$3,0)</f>
        <v>19179.730220556299</v>
      </c>
      <c r="I32" s="29">
        <f ca="1">OFFSET(Import_SAS_CVS!E29,(Synth!$D$3-1)*Synth!$E$3,0)</f>
        <v>344644.11748123198</v>
      </c>
      <c r="J32" s="49">
        <f ca="1">OFFSET(Import_SAS_CVS!F29,(Synth!$D$3-1)*Synth!$E$3,0)</f>
        <v>268066.140964508</v>
      </c>
      <c r="K32" s="29">
        <f ca="1">OFFSET(Import_SAS_CVS!G29,(Synth!$D$3-1)*Synth!$E$3,0)</f>
        <v>86922.696730613694</v>
      </c>
      <c r="L32" s="29">
        <f ca="1">OFFSET(Import_SAS_CVS!H29,(Synth!$D$3-1)*Synth!$E$3,0)</f>
        <v>0</v>
      </c>
      <c r="M32" s="49">
        <f ca="1">OFFSET(Import_SAS_CVS!I29,(Synth!$D$3-1)*Synth!$E$3,0)</f>
        <v>0</v>
      </c>
      <c r="N32" s="29">
        <f ca="1">OFFSET(Import_SAS_CVS!J29,(Synth!$D$3-1)*Synth!$E$3,0)</f>
        <v>856450.31447601295</v>
      </c>
      <c r="O32" s="30">
        <f ca="1">OFFSET(Import_SAS_CVS!K29,(Synth!$D$3-1)*Synth!$E$3,0)</f>
        <v>9367.4238415956497</v>
      </c>
      <c r="P32" s="28">
        <f ca="1">OFFSET(Import_SAS_CVS!L29,(Synth!$D$3-1)*Synth!$E$3,0)</f>
        <v>503451.09160614002</v>
      </c>
      <c r="Q32" s="29">
        <f ca="1">OFFSET(Import_SAS_CVS!M29,(Synth!$D$3-1)*Synth!$E$3,0)</f>
        <v>682455.69618988002</v>
      </c>
      <c r="R32" s="29">
        <f ca="1">OFFSET(Import_SAS_CVS!N29,(Synth!$D$3-1)*Synth!$E$3,0)</f>
        <v>173665.20194625901</v>
      </c>
      <c r="S32" s="29">
        <f ca="1">OFFSET(Import_SAS_CVS!O29,(Synth!$D$3-1)*Synth!$E$3,0)</f>
        <v>671966.19779205299</v>
      </c>
      <c r="T32" s="29">
        <f ca="1">OFFSET(Import_SAS_CVS!P29,(Synth!$D$3-1)*Synth!$E$3,0)</f>
        <v>0</v>
      </c>
      <c r="U32" s="29">
        <f ca="1">OFFSET(Import_SAS_CVS!Q29,(Synth!$D$3-1)*Synth!$E$3,0)</f>
        <v>113188.227048874</v>
      </c>
      <c r="V32" s="29">
        <f ca="1">OFFSET(Import_SAS_CVS!R29,(Synth!$D$3-1)*Synth!$E$3,0)</f>
        <v>66623.767333984404</v>
      </c>
      <c r="W32" s="29">
        <f ca="1">OFFSET(Import_SAS_CVS!S29,(Synth!$D$3-1)*Synth!$E$3,0)</f>
        <v>0</v>
      </c>
      <c r="X32" s="29">
        <f ca="1">OFFSET(Import_SAS_CVS!T29,(Synth!$D$3-1)*Synth!$E$3,0)</f>
        <v>24329.658631801602</v>
      </c>
      <c r="Y32" s="30">
        <f ca="1">OFFSET(Import_SAS_CVS!CQ29,(Synth!$D$3-1)*Synth!$E$3,0)</f>
        <v>1414.26363398135</v>
      </c>
    </row>
    <row r="33" spans="1:25">
      <c r="A33" s="19">
        <v>40633</v>
      </c>
      <c r="B33" s="54">
        <f ca="1">OFFSET(Import_SAS_CVS!CM30,(Synth!$D$3-1)*Synth!$E$3,0)</f>
        <v>2971228.1717834501</v>
      </c>
      <c r="C33" s="54">
        <f ca="1">OFFSET(Import_SAS_CVS!CI30,(Synth!$D$3-1)*Synth!$E$3,0)</f>
        <v>2102066.7021789602</v>
      </c>
      <c r="D33" s="56">
        <f ca="1">OFFSET(Import_SAS_CVS!CA30,(Synth!$D$3-1)*Synth!$E$3,0)</f>
        <v>2013977.4682617199</v>
      </c>
      <c r="E33" s="56">
        <f ca="1">OFFSET(Import_SAS_CVS!U30,(Synth!$D$3-1)*Synth!$E$3,0)</f>
        <v>876070.89167022705</v>
      </c>
      <c r="F33" s="56">
        <f ca="1">OFFSET(Import_SAS_CVS!CE30,(Synth!$D$3-1)*Synth!$E$3,0)</f>
        <v>88316.456633567796</v>
      </c>
      <c r="G33" s="55">
        <f ca="1">OFFSET(Import_SAS_CVS!C30,(Synth!$D$3-1)*Synth!$E$3,0)</f>
        <v>1657106.5310516399</v>
      </c>
      <c r="H33" s="56">
        <f ca="1">OFFSET(Import_SAS_CVS!D30,(Synth!$D$3-1)*Synth!$E$3,0)</f>
        <v>18984.7567193508</v>
      </c>
      <c r="I33" s="56">
        <f ca="1">OFFSET(Import_SAS_CVS!E30,(Synth!$D$3-1)*Synth!$E$3,0)</f>
        <v>338646.02730560303</v>
      </c>
      <c r="J33" s="57">
        <f ca="1">OFFSET(Import_SAS_CVS!F30,(Synth!$D$3-1)*Synth!$E$3,0)</f>
        <v>263320.09379577602</v>
      </c>
      <c r="K33" s="56">
        <f ca="1">OFFSET(Import_SAS_CVS!G30,(Synth!$D$3-1)*Synth!$E$3,0)</f>
        <v>88293.098524093599</v>
      </c>
      <c r="L33" s="56">
        <f ca="1">OFFSET(Import_SAS_CVS!H30,(Synth!$D$3-1)*Synth!$E$3,0)</f>
        <v>0</v>
      </c>
      <c r="M33" s="57">
        <f ca="1">OFFSET(Import_SAS_CVS!I30,(Synth!$D$3-1)*Synth!$E$3,0)</f>
        <v>0</v>
      </c>
      <c r="N33" s="56">
        <f ca="1">OFFSET(Import_SAS_CVS!J30,(Synth!$D$3-1)*Synth!$E$3,0)</f>
        <v>867713.381484985</v>
      </c>
      <c r="O33" s="58">
        <f ca="1">OFFSET(Import_SAS_CVS!K30,(Synth!$D$3-1)*Synth!$E$3,0)</f>
        <v>8460.5512604713404</v>
      </c>
      <c r="P33" s="55">
        <f ca="1">OFFSET(Import_SAS_CVS!L30,(Synth!$D$3-1)*Synth!$E$3,0)</f>
        <v>1030410.00128174</v>
      </c>
      <c r="Q33" s="56">
        <f ca="1">OFFSET(Import_SAS_CVS!M30,(Synth!$D$3-1)*Synth!$E$3,0)</f>
        <v>681763.15035247803</v>
      </c>
      <c r="R33" s="56">
        <f ca="1">OFFSET(Import_SAS_CVS!N30,(Synth!$D$3-1)*Synth!$E$3,0)</f>
        <v>172010.311588287</v>
      </c>
      <c r="S33" s="56">
        <f ca="1">OFFSET(Import_SAS_CVS!O30,(Synth!$D$3-1)*Synth!$E$3,0)</f>
        <v>0</v>
      </c>
      <c r="T33" s="56">
        <f ca="1">OFFSET(Import_SAS_CVS!P30,(Synth!$D$3-1)*Synth!$E$3,0)</f>
        <v>0</v>
      </c>
      <c r="U33" s="56">
        <f ca="1">OFFSET(Import_SAS_CVS!Q30,(Synth!$D$3-1)*Synth!$E$3,0)</f>
        <v>113122.186786652</v>
      </c>
      <c r="V33" s="56">
        <f ca="1">OFFSET(Import_SAS_CVS!R30,(Synth!$D$3-1)*Synth!$E$3,0)</f>
        <v>0</v>
      </c>
      <c r="W33" s="56">
        <f ca="1">OFFSET(Import_SAS_CVS!S30,(Synth!$D$3-1)*Synth!$E$3,0)</f>
        <v>0</v>
      </c>
      <c r="X33" s="56">
        <f ca="1">OFFSET(Import_SAS_CVS!T30,(Synth!$D$3-1)*Synth!$E$3,0)</f>
        <v>86327.683994293198</v>
      </c>
      <c r="Y33" s="58">
        <f ca="1">OFFSET(Import_SAS_CVS!CQ30,(Synth!$D$3-1)*Synth!$E$3,0)</f>
        <v>1457.2051901966299</v>
      </c>
    </row>
    <row r="34" spans="1:25">
      <c r="A34" s="25">
        <v>40724</v>
      </c>
      <c r="B34" s="26">
        <f ca="1">OFFSET(Import_SAS_CVS!CM31,(Synth!$D$3-1)*Synth!$E$3,0)</f>
        <v>2965581.0699157701</v>
      </c>
      <c r="C34" s="26">
        <f ca="1">OFFSET(Import_SAS_CVS!CI31,(Synth!$D$3-1)*Synth!$E$3,0)</f>
        <v>2090669.3610992399</v>
      </c>
      <c r="D34" s="29">
        <f ca="1">OFFSET(Import_SAS_CVS!CA31,(Synth!$D$3-1)*Synth!$E$3,0)</f>
        <v>2001351.3403167699</v>
      </c>
      <c r="E34" s="29">
        <f ca="1">OFFSET(Import_SAS_CVS!U31,(Synth!$D$3-1)*Synth!$E$3,0)</f>
        <v>882984.39846801804</v>
      </c>
      <c r="F34" s="29">
        <f ca="1">OFFSET(Import_SAS_CVS!CE31,(Synth!$D$3-1)*Synth!$E$3,0)</f>
        <v>89096.319069862395</v>
      </c>
      <c r="G34" s="28">
        <f ca="1">OFFSET(Import_SAS_CVS!C31,(Synth!$D$3-1)*Synth!$E$3,0)</f>
        <v>1652078.6402282701</v>
      </c>
      <c r="H34" s="29">
        <f ca="1">OFFSET(Import_SAS_CVS!D31,(Synth!$D$3-1)*Synth!$E$3,0)</f>
        <v>19029.759813547102</v>
      </c>
      <c r="I34" s="29">
        <f ca="1">OFFSET(Import_SAS_CVS!E31,(Synth!$D$3-1)*Synth!$E$3,0)</f>
        <v>330475.52362823498</v>
      </c>
      <c r="J34" s="49">
        <f ca="1">OFFSET(Import_SAS_CVS!F31,(Synth!$D$3-1)*Synth!$E$3,0)</f>
        <v>258261.302083969</v>
      </c>
      <c r="K34" s="29">
        <f ca="1">OFFSET(Import_SAS_CVS!G31,(Synth!$D$3-1)*Synth!$E$3,0)</f>
        <v>89190.596252441406</v>
      </c>
      <c r="L34" s="29">
        <f ca="1">OFFSET(Import_SAS_CVS!H31,(Synth!$D$3-1)*Synth!$E$3,0)</f>
        <v>0</v>
      </c>
      <c r="M34" s="49">
        <f ca="1">OFFSET(Import_SAS_CVS!I31,(Synth!$D$3-1)*Synth!$E$3,0)</f>
        <v>0</v>
      </c>
      <c r="N34" s="29">
        <f ca="1">OFFSET(Import_SAS_CVS!J31,(Synth!$D$3-1)*Synth!$E$3,0)</f>
        <v>876029.80839538598</v>
      </c>
      <c r="O34" s="30">
        <f ca="1">OFFSET(Import_SAS_CVS!K31,(Synth!$D$3-1)*Synth!$E$3,0)</f>
        <v>7552.2621718049004</v>
      </c>
      <c r="P34" s="28">
        <f ca="1">OFFSET(Import_SAS_CVS!L31,(Synth!$D$3-1)*Synth!$E$3,0)</f>
        <v>1038793.74703217</v>
      </c>
      <c r="Q34" s="29">
        <f ca="1">OFFSET(Import_SAS_CVS!M31,(Synth!$D$3-1)*Synth!$E$3,0)</f>
        <v>679608.77938842797</v>
      </c>
      <c r="R34" s="29">
        <f ca="1">OFFSET(Import_SAS_CVS!N31,(Synth!$D$3-1)*Synth!$E$3,0)</f>
        <v>170396.368787766</v>
      </c>
      <c r="S34" s="29">
        <f ca="1">OFFSET(Import_SAS_CVS!O31,(Synth!$D$3-1)*Synth!$E$3,0)</f>
        <v>0</v>
      </c>
      <c r="T34" s="29">
        <f ca="1">OFFSET(Import_SAS_CVS!P31,(Synth!$D$3-1)*Synth!$E$3,0)</f>
        <v>0</v>
      </c>
      <c r="U34" s="29">
        <f ca="1">OFFSET(Import_SAS_CVS!Q31,(Synth!$D$3-1)*Synth!$E$3,0)</f>
        <v>112213.122879028</v>
      </c>
      <c r="V34" s="29">
        <f ca="1">OFFSET(Import_SAS_CVS!R31,(Synth!$D$3-1)*Synth!$E$3,0)</f>
        <v>0</v>
      </c>
      <c r="W34" s="29">
        <f ca="1">OFFSET(Import_SAS_CVS!S31,(Synth!$D$3-1)*Synth!$E$3,0)</f>
        <v>0</v>
      </c>
      <c r="X34" s="29">
        <f ca="1">OFFSET(Import_SAS_CVS!T31,(Synth!$D$3-1)*Synth!$E$3,0)</f>
        <v>87732.450064659104</v>
      </c>
      <c r="Y34" s="30">
        <f ca="1">OFFSET(Import_SAS_CVS!CQ31,(Synth!$D$3-1)*Synth!$E$3,0)</f>
        <v>1536.7203937470899</v>
      </c>
    </row>
    <row r="35" spans="1:25">
      <c r="A35" s="25">
        <v>40816</v>
      </c>
      <c r="B35" s="26">
        <f ca="1">OFFSET(Import_SAS_CVS!CM32,(Synth!$D$3-1)*Synth!$E$3,0)</f>
        <v>2959254.8594665499</v>
      </c>
      <c r="C35" s="26">
        <f ca="1">OFFSET(Import_SAS_CVS!CI32,(Synth!$D$3-1)*Synth!$E$3,0)</f>
        <v>2081546.18692017</v>
      </c>
      <c r="D35" s="29">
        <f ca="1">OFFSET(Import_SAS_CVS!CA32,(Synth!$D$3-1)*Synth!$E$3,0)</f>
        <v>1992005.1063385</v>
      </c>
      <c r="E35" s="29">
        <f ca="1">OFFSET(Import_SAS_CVS!U32,(Synth!$D$3-1)*Synth!$E$3,0)</f>
        <v>885035.60456848098</v>
      </c>
      <c r="F35" s="29">
        <f ca="1">OFFSET(Import_SAS_CVS!CE32,(Synth!$D$3-1)*Synth!$E$3,0)</f>
        <v>89338.857783317595</v>
      </c>
      <c r="G35" s="28">
        <f ca="1">OFFSET(Import_SAS_CVS!C32,(Synth!$D$3-1)*Synth!$E$3,0)</f>
        <v>1647325.0291595501</v>
      </c>
      <c r="H35" s="29">
        <f ca="1">OFFSET(Import_SAS_CVS!D32,(Synth!$D$3-1)*Synth!$E$3,0)</f>
        <v>19383.3828465939</v>
      </c>
      <c r="I35" s="29">
        <f ca="1">OFFSET(Import_SAS_CVS!E32,(Synth!$D$3-1)*Synth!$E$3,0)</f>
        <v>324681.45009613002</v>
      </c>
      <c r="J35" s="49">
        <f ca="1">OFFSET(Import_SAS_CVS!F32,(Synth!$D$3-1)*Synth!$E$3,0)</f>
        <v>255064.65060997001</v>
      </c>
      <c r="K35" s="29">
        <f ca="1">OFFSET(Import_SAS_CVS!G32,(Synth!$D$3-1)*Synth!$E$3,0)</f>
        <v>89143.410969734206</v>
      </c>
      <c r="L35" s="29">
        <f ca="1">OFFSET(Import_SAS_CVS!H32,(Synth!$D$3-1)*Synth!$E$3,0)</f>
        <v>0</v>
      </c>
      <c r="M35" s="49">
        <f ca="1">OFFSET(Import_SAS_CVS!I32,(Synth!$D$3-1)*Synth!$E$3,0)</f>
        <v>0</v>
      </c>
      <c r="N35" s="29">
        <f ca="1">OFFSET(Import_SAS_CVS!J32,(Synth!$D$3-1)*Synth!$E$3,0)</f>
        <v>877846.78443908703</v>
      </c>
      <c r="O35" s="30">
        <f ca="1">OFFSET(Import_SAS_CVS!K32,(Synth!$D$3-1)*Synth!$E$3,0)</f>
        <v>6751.0325111746797</v>
      </c>
      <c r="P35" s="28">
        <f ca="1">OFFSET(Import_SAS_CVS!L32,(Synth!$D$3-1)*Synth!$E$3,0)</f>
        <v>1051023.69598389</v>
      </c>
      <c r="Q35" s="29">
        <f ca="1">OFFSET(Import_SAS_CVS!M32,(Synth!$D$3-1)*Synth!$E$3,0)</f>
        <v>677858.89108276402</v>
      </c>
      <c r="R35" s="29">
        <f ca="1">OFFSET(Import_SAS_CVS!N32,(Synth!$D$3-1)*Synth!$E$3,0)</f>
        <v>168729.40253066999</v>
      </c>
      <c r="S35" s="29">
        <f ca="1">OFFSET(Import_SAS_CVS!O32,(Synth!$D$3-1)*Synth!$E$3,0)</f>
        <v>0</v>
      </c>
      <c r="T35" s="29">
        <f ca="1">OFFSET(Import_SAS_CVS!P32,(Synth!$D$3-1)*Synth!$E$3,0)</f>
        <v>0</v>
      </c>
      <c r="U35" s="29">
        <f ca="1">OFFSET(Import_SAS_CVS!Q32,(Synth!$D$3-1)*Synth!$E$3,0)</f>
        <v>111083.12228202799</v>
      </c>
      <c r="V35" s="29">
        <f ca="1">OFFSET(Import_SAS_CVS!R32,(Synth!$D$3-1)*Synth!$E$3,0)</f>
        <v>0</v>
      </c>
      <c r="W35" s="29">
        <f ca="1">OFFSET(Import_SAS_CVS!S32,(Synth!$D$3-1)*Synth!$E$3,0)</f>
        <v>0</v>
      </c>
      <c r="X35" s="29">
        <f ca="1">OFFSET(Import_SAS_CVS!T32,(Synth!$D$3-1)*Synth!$E$3,0)</f>
        <v>88338.918045043902</v>
      </c>
      <c r="Y35" s="30">
        <f ca="1">OFFSET(Import_SAS_CVS!CQ32,(Synth!$D$3-1)*Synth!$E$3,0)</f>
        <v>1578.78634165227</v>
      </c>
    </row>
    <row r="36" spans="1:25" ht="12" thickBot="1">
      <c r="A36" s="31">
        <v>40908</v>
      </c>
      <c r="B36" s="32">
        <f ca="1">OFFSET(Import_SAS_CVS!CM33,(Synth!$D$3-1)*Synth!$E$3,0)</f>
        <v>2974769.6451416002</v>
      </c>
      <c r="C36" s="32">
        <f ca="1">OFFSET(Import_SAS_CVS!CI33,(Synth!$D$3-1)*Synth!$E$3,0)</f>
        <v>2088652.4464721701</v>
      </c>
      <c r="D36" s="33">
        <f ca="1">OFFSET(Import_SAS_CVS!CA33,(Synth!$D$3-1)*Synth!$E$3,0)</f>
        <v>1998424.5583496101</v>
      </c>
      <c r="E36" s="33">
        <f ca="1">OFFSET(Import_SAS_CVS!U33,(Synth!$D$3-1)*Synth!$E$3,0)</f>
        <v>895151.24769592297</v>
      </c>
      <c r="F36" s="33">
        <f ca="1">OFFSET(Import_SAS_CVS!CE33,(Synth!$D$3-1)*Synth!$E$3,0)</f>
        <v>90542.678238868699</v>
      </c>
      <c r="G36" s="34">
        <f ca="1">OFFSET(Import_SAS_CVS!C33,(Synth!$D$3-1)*Synth!$E$3,0)</f>
        <v>1656006.6969909701</v>
      </c>
      <c r="H36" s="33">
        <f ca="1">OFFSET(Import_SAS_CVS!D33,(Synth!$D$3-1)*Synth!$E$3,0)</f>
        <v>20877.495549678799</v>
      </c>
      <c r="I36" s="33">
        <f ca="1">OFFSET(Import_SAS_CVS!E33,(Synth!$D$3-1)*Synth!$E$3,0)</f>
        <v>321232.62765121501</v>
      </c>
      <c r="J36" s="50">
        <f ca="1">OFFSET(Import_SAS_CVS!F33,(Synth!$D$3-1)*Synth!$E$3,0)</f>
        <v>253417.43739318801</v>
      </c>
      <c r="K36" s="33">
        <f ca="1">OFFSET(Import_SAS_CVS!G33,(Synth!$D$3-1)*Synth!$E$3,0)</f>
        <v>90591.403431892395</v>
      </c>
      <c r="L36" s="33">
        <f ca="1">OFFSET(Import_SAS_CVS!H33,(Synth!$D$3-1)*Synth!$E$3,0)</f>
        <v>0</v>
      </c>
      <c r="M36" s="50">
        <f ca="1">OFFSET(Import_SAS_CVS!I33,(Synth!$D$3-1)*Synth!$E$3,0)</f>
        <v>0</v>
      </c>
      <c r="N36" s="33">
        <f ca="1">OFFSET(Import_SAS_CVS!J33,(Synth!$D$3-1)*Synth!$E$3,0)</f>
        <v>888555.31256866502</v>
      </c>
      <c r="O36" s="35">
        <f ca="1">OFFSET(Import_SAS_CVS!K33,(Synth!$D$3-1)*Synth!$E$3,0)</f>
        <v>6452.32379049063</v>
      </c>
      <c r="P36" s="34">
        <f ca="1">OFFSET(Import_SAS_CVS!L33,(Synth!$D$3-1)*Synth!$E$3,0)</f>
        <v>1037374.9783783</v>
      </c>
      <c r="Q36" s="33">
        <f ca="1">OFFSET(Import_SAS_CVS!M33,(Synth!$D$3-1)*Synth!$E$3,0)</f>
        <v>681350.46059417701</v>
      </c>
      <c r="R36" s="33">
        <f ca="1">OFFSET(Import_SAS_CVS!N33,(Synth!$D$3-1)*Synth!$E$3,0)</f>
        <v>167337.95795059201</v>
      </c>
      <c r="S36" s="33">
        <f ca="1">OFFSET(Import_SAS_CVS!O33,(Synth!$D$3-1)*Synth!$E$3,0)</f>
        <v>0</v>
      </c>
      <c r="T36" s="33">
        <f ca="1">OFFSET(Import_SAS_CVS!P33,(Synth!$D$3-1)*Synth!$E$3,0)</f>
        <v>0</v>
      </c>
      <c r="U36" s="33">
        <f ca="1">OFFSET(Import_SAS_CVS!Q33,(Synth!$D$3-1)*Synth!$E$3,0)</f>
        <v>113124.415423393</v>
      </c>
      <c r="V36" s="33">
        <f ca="1">OFFSET(Import_SAS_CVS!R33,(Synth!$D$3-1)*Synth!$E$3,0)</f>
        <v>0</v>
      </c>
      <c r="W36" s="33">
        <f ca="1">OFFSET(Import_SAS_CVS!S33,(Synth!$D$3-1)*Synth!$E$3,0)</f>
        <v>0</v>
      </c>
      <c r="X36" s="33">
        <f ca="1">OFFSET(Import_SAS_CVS!T33,(Synth!$D$3-1)*Synth!$E$3,0)</f>
        <v>88592.794028282195</v>
      </c>
      <c r="Y36" s="35">
        <f ca="1">OFFSET(Import_SAS_CVS!CQ33,(Synth!$D$3-1)*Synth!$E$3,0)</f>
        <v>1587.33473262191</v>
      </c>
    </row>
    <row r="37" spans="1:25">
      <c r="A37" s="19">
        <v>40999</v>
      </c>
      <c r="B37" s="54">
        <f ca="1">OFFSET(Import_SAS_CVS!CM34,(Synth!$D$3-1)*Synth!$E$3,0)</f>
        <v>2979117.4268493699</v>
      </c>
      <c r="C37" s="54">
        <f ca="1">OFFSET(Import_SAS_CVS!CI34,(Synth!$D$3-1)*Synth!$E$3,0)</f>
        <v>2084784.0585632301</v>
      </c>
      <c r="D37" s="56">
        <f ca="1">OFFSET(Import_SAS_CVS!CA34,(Synth!$D$3-1)*Synth!$E$3,0)</f>
        <v>1993562.4448547401</v>
      </c>
      <c r="E37" s="56">
        <f ca="1">OFFSET(Import_SAS_CVS!U34,(Synth!$D$3-1)*Synth!$E$3,0)</f>
        <v>901249.98225402797</v>
      </c>
      <c r="F37" s="56">
        <f ca="1">OFFSET(Import_SAS_CVS!CE34,(Synth!$D$3-1)*Synth!$E$3,0)</f>
        <v>91283.432927131696</v>
      </c>
      <c r="G37" s="55">
        <f ca="1">OFFSET(Import_SAS_CVS!C34,(Synth!$D$3-1)*Synth!$E$3,0)</f>
        <v>1656964.0220031701</v>
      </c>
      <c r="H37" s="56">
        <f ca="1">OFFSET(Import_SAS_CVS!D34,(Synth!$D$3-1)*Synth!$E$3,0)</f>
        <v>20239.6527802944</v>
      </c>
      <c r="I37" s="56">
        <f ca="1">OFFSET(Import_SAS_CVS!E34,(Synth!$D$3-1)*Synth!$E$3,0)</f>
        <v>317006.10311889602</v>
      </c>
      <c r="J37" s="57">
        <f ca="1">OFFSET(Import_SAS_CVS!F34,(Synth!$D$3-1)*Synth!$E$3,0)</f>
        <v>249630.78959465001</v>
      </c>
      <c r="K37" s="56">
        <f ca="1">OFFSET(Import_SAS_CVS!G34,(Synth!$D$3-1)*Synth!$E$3,0)</f>
        <v>91300.712035179095</v>
      </c>
      <c r="L37" s="56">
        <f ca="1">OFFSET(Import_SAS_CVS!H34,(Synth!$D$3-1)*Synth!$E$3,0)</f>
        <v>0</v>
      </c>
      <c r="M37" s="57">
        <f ca="1">OFFSET(Import_SAS_CVS!I34,(Synth!$D$3-1)*Synth!$E$3,0)</f>
        <v>0</v>
      </c>
      <c r="N37" s="56">
        <f ca="1">OFFSET(Import_SAS_CVS!J34,(Synth!$D$3-1)*Synth!$E$3,0)</f>
        <v>895292.74103546096</v>
      </c>
      <c r="O37" s="58">
        <f ca="1">OFFSET(Import_SAS_CVS!K34,(Synth!$D$3-1)*Synth!$E$3,0)</f>
        <v>6033.3896138071996</v>
      </c>
      <c r="P37" s="55">
        <f ca="1">OFFSET(Import_SAS_CVS!L34,(Synth!$D$3-1)*Synth!$E$3,0)</f>
        <v>1022796.0945434601</v>
      </c>
      <c r="Q37" s="56">
        <f ca="1">OFFSET(Import_SAS_CVS!M34,(Synth!$D$3-1)*Synth!$E$3,0)</f>
        <v>681316.87335205101</v>
      </c>
      <c r="R37" s="56">
        <f ca="1">OFFSET(Import_SAS_CVS!N34,(Synth!$D$3-1)*Synth!$E$3,0)</f>
        <v>165791.76214981099</v>
      </c>
      <c r="S37" s="56">
        <f ca="1">OFFSET(Import_SAS_CVS!O34,(Synth!$D$3-1)*Synth!$E$3,0)</f>
        <v>0</v>
      </c>
      <c r="T37" s="56">
        <f ca="1">OFFSET(Import_SAS_CVS!P34,(Synth!$D$3-1)*Synth!$E$3,0)</f>
        <v>0</v>
      </c>
      <c r="U37" s="56">
        <f ca="1">OFFSET(Import_SAS_CVS!Q34,(Synth!$D$3-1)*Synth!$E$3,0)</f>
        <v>112869.74191188801</v>
      </c>
      <c r="V37" s="56">
        <f ca="1">OFFSET(Import_SAS_CVS!R34,(Synth!$D$3-1)*Synth!$E$3,0)</f>
        <v>0</v>
      </c>
      <c r="W37" s="56">
        <f ca="1">OFFSET(Import_SAS_CVS!S34,(Synth!$D$3-1)*Synth!$E$3,0)</f>
        <v>0</v>
      </c>
      <c r="X37" s="56">
        <f ca="1">OFFSET(Import_SAS_CVS!T34,(Synth!$D$3-1)*Synth!$E$3,0)</f>
        <v>89333.959217071504</v>
      </c>
      <c r="Y37" s="58">
        <f ca="1">OFFSET(Import_SAS_CVS!CQ34,(Synth!$D$3-1)*Synth!$E$3,0)</f>
        <v>1613.4632244259101</v>
      </c>
    </row>
    <row r="38" spans="1:25">
      <c r="A38" s="25">
        <v>41090</v>
      </c>
      <c r="B38" s="26">
        <f ca="1">OFFSET(Import_SAS_CVS!CM35,(Synth!$D$3-1)*Synth!$E$3,0)</f>
        <v>2970146.09692383</v>
      </c>
      <c r="C38" s="26">
        <f ca="1">OFFSET(Import_SAS_CVS!CI35,(Synth!$D$3-1)*Synth!$E$3,0)</f>
        <v>2074496.41456604</v>
      </c>
      <c r="D38" s="29">
        <f ca="1">OFFSET(Import_SAS_CVS!CA35,(Synth!$D$3-1)*Synth!$E$3,0)</f>
        <v>1982801.37678528</v>
      </c>
      <c r="E38" s="29">
        <f ca="1">OFFSET(Import_SAS_CVS!U35,(Synth!$D$3-1)*Synth!$E$3,0)</f>
        <v>903731.53610229504</v>
      </c>
      <c r="F38" s="29">
        <f ca="1">OFFSET(Import_SAS_CVS!CE35,(Synth!$D$3-1)*Synth!$E$3,0)</f>
        <v>91485.105431556702</v>
      </c>
      <c r="G38" s="28">
        <f ca="1">OFFSET(Import_SAS_CVS!C35,(Synth!$D$3-1)*Synth!$E$3,0)</f>
        <v>1650917.8928527799</v>
      </c>
      <c r="H38" s="29">
        <f ca="1">OFFSET(Import_SAS_CVS!D35,(Synth!$D$3-1)*Synth!$E$3,0)</f>
        <v>20868.324746370301</v>
      </c>
      <c r="I38" s="29">
        <f ca="1">OFFSET(Import_SAS_CVS!E35,(Synth!$D$3-1)*Synth!$E$3,0)</f>
        <v>311074.03225326497</v>
      </c>
      <c r="J38" s="49">
        <f ca="1">OFFSET(Import_SAS_CVS!F35,(Synth!$D$3-1)*Synth!$E$3,0)</f>
        <v>245042.133853912</v>
      </c>
      <c r="K38" s="29">
        <f ca="1">OFFSET(Import_SAS_CVS!G35,(Synth!$D$3-1)*Synth!$E$3,0)</f>
        <v>91536.6327085495</v>
      </c>
      <c r="L38" s="29">
        <f ca="1">OFFSET(Import_SAS_CVS!H35,(Synth!$D$3-1)*Synth!$E$3,0)</f>
        <v>0</v>
      </c>
      <c r="M38" s="49">
        <f ca="1">OFFSET(Import_SAS_CVS!I35,(Synth!$D$3-1)*Synth!$E$3,0)</f>
        <v>0</v>
      </c>
      <c r="N38" s="29">
        <f ca="1">OFFSET(Import_SAS_CVS!J35,(Synth!$D$3-1)*Synth!$E$3,0)</f>
        <v>898591.42504119896</v>
      </c>
      <c r="O38" s="30">
        <f ca="1">OFFSET(Import_SAS_CVS!K35,(Synth!$D$3-1)*Synth!$E$3,0)</f>
        <v>5443.0216135382698</v>
      </c>
      <c r="P38" s="28">
        <f ca="1">OFFSET(Import_SAS_CVS!L35,(Synth!$D$3-1)*Synth!$E$3,0)</f>
        <v>1030263.67717743</v>
      </c>
      <c r="Q38" s="29">
        <f ca="1">OFFSET(Import_SAS_CVS!M35,(Synth!$D$3-1)*Synth!$E$3,0)</f>
        <v>678929.38339233398</v>
      </c>
      <c r="R38" s="29">
        <f ca="1">OFFSET(Import_SAS_CVS!N35,(Synth!$D$3-1)*Synth!$E$3,0)</f>
        <v>162023.68616294899</v>
      </c>
      <c r="S38" s="29">
        <f ca="1">OFFSET(Import_SAS_CVS!O35,(Synth!$D$3-1)*Synth!$E$3,0)</f>
        <v>0</v>
      </c>
      <c r="T38" s="29">
        <f ca="1">OFFSET(Import_SAS_CVS!P35,(Synth!$D$3-1)*Synth!$E$3,0)</f>
        <v>0</v>
      </c>
      <c r="U38" s="29">
        <f ca="1">OFFSET(Import_SAS_CVS!Q35,(Synth!$D$3-1)*Synth!$E$3,0)</f>
        <v>113531.701781273</v>
      </c>
      <c r="V38" s="29">
        <f ca="1">OFFSET(Import_SAS_CVS!R35,(Synth!$D$3-1)*Synth!$E$3,0)</f>
        <v>0</v>
      </c>
      <c r="W38" s="29">
        <f ca="1">OFFSET(Import_SAS_CVS!S35,(Synth!$D$3-1)*Synth!$E$3,0)</f>
        <v>0</v>
      </c>
      <c r="X38" s="29">
        <f ca="1">OFFSET(Import_SAS_CVS!T35,(Synth!$D$3-1)*Synth!$E$3,0)</f>
        <v>90099.317280769304</v>
      </c>
      <c r="Y38" s="30">
        <f ca="1">OFFSET(Import_SAS_CVS!CQ35,(Synth!$D$3-1)*Synth!$E$3,0)</f>
        <v>1638.4335821270899</v>
      </c>
    </row>
    <row r="39" spans="1:25">
      <c r="A39" s="25">
        <v>41182</v>
      </c>
      <c r="B39" s="26">
        <f ca="1">OFFSET(Import_SAS_CVS!CM36,(Synth!$D$3-1)*Synth!$E$3,0)</f>
        <v>2961261.2138977102</v>
      </c>
      <c r="C39" s="26">
        <f ca="1">OFFSET(Import_SAS_CVS!CI36,(Synth!$D$3-1)*Synth!$E$3,0)</f>
        <v>2064376.17687988</v>
      </c>
      <c r="D39" s="29">
        <f ca="1">OFFSET(Import_SAS_CVS!CA36,(Synth!$D$3-1)*Synth!$E$3,0)</f>
        <v>1972793.18574524</v>
      </c>
      <c r="E39" s="29">
        <f ca="1">OFFSET(Import_SAS_CVS!U36,(Synth!$D$3-1)*Synth!$E$3,0)</f>
        <v>904472.82847595203</v>
      </c>
      <c r="F39" s="29">
        <f ca="1">OFFSET(Import_SAS_CVS!CE36,(Synth!$D$3-1)*Synth!$E$3,0)</f>
        <v>91423.244033813506</v>
      </c>
      <c r="G39" s="28">
        <f ca="1">OFFSET(Import_SAS_CVS!C36,(Synth!$D$3-1)*Synth!$E$3,0)</f>
        <v>1647777.1887817399</v>
      </c>
      <c r="H39" s="29">
        <f ca="1">OFFSET(Import_SAS_CVS!D36,(Synth!$D$3-1)*Synth!$E$3,0)</f>
        <v>20976.2930722237</v>
      </c>
      <c r="I39" s="29">
        <f ca="1">OFFSET(Import_SAS_CVS!E36,(Synth!$D$3-1)*Synth!$E$3,0)</f>
        <v>303564.30118560803</v>
      </c>
      <c r="J39" s="49">
        <f ca="1">OFFSET(Import_SAS_CVS!F36,(Synth!$D$3-1)*Synth!$E$3,0)</f>
        <v>239122.84413337699</v>
      </c>
      <c r="K39" s="29">
        <f ca="1">OFFSET(Import_SAS_CVS!G36,(Synth!$D$3-1)*Synth!$E$3,0)</f>
        <v>91268.363341331496</v>
      </c>
      <c r="L39" s="29">
        <f ca="1">OFFSET(Import_SAS_CVS!H36,(Synth!$D$3-1)*Synth!$E$3,0)</f>
        <v>0</v>
      </c>
      <c r="M39" s="49">
        <f ca="1">OFFSET(Import_SAS_CVS!I36,(Synth!$D$3-1)*Synth!$E$3,0)</f>
        <v>0</v>
      </c>
      <c r="N39" s="29">
        <f ca="1">OFFSET(Import_SAS_CVS!J36,(Synth!$D$3-1)*Synth!$E$3,0)</f>
        <v>899349.77740478504</v>
      </c>
      <c r="O39" s="30">
        <f ca="1">OFFSET(Import_SAS_CVS!K36,(Synth!$D$3-1)*Synth!$E$3,0)</f>
        <v>5047.5550442934</v>
      </c>
      <c r="P39" s="28">
        <f ca="1">OFFSET(Import_SAS_CVS!L36,(Synth!$D$3-1)*Synth!$E$3,0)</f>
        <v>1028621.10442352</v>
      </c>
      <c r="Q39" s="29">
        <f ca="1">OFFSET(Import_SAS_CVS!M36,(Synth!$D$3-1)*Synth!$E$3,0)</f>
        <v>680005.83948516799</v>
      </c>
      <c r="R39" s="29">
        <f ca="1">OFFSET(Import_SAS_CVS!N36,(Synth!$D$3-1)*Synth!$E$3,0)</f>
        <v>160311.08485031099</v>
      </c>
      <c r="S39" s="29">
        <f ca="1">OFFSET(Import_SAS_CVS!O36,(Synth!$D$3-1)*Synth!$E$3,0)</f>
        <v>0</v>
      </c>
      <c r="T39" s="29">
        <f ca="1">OFFSET(Import_SAS_CVS!P36,(Synth!$D$3-1)*Synth!$E$3,0)</f>
        <v>0</v>
      </c>
      <c r="U39" s="29">
        <f ca="1">OFFSET(Import_SAS_CVS!Q36,(Synth!$D$3-1)*Synth!$E$3,0)</f>
        <v>112357.287011147</v>
      </c>
      <c r="V39" s="29">
        <f ca="1">OFFSET(Import_SAS_CVS!R36,(Synth!$D$3-1)*Synth!$E$3,0)</f>
        <v>0</v>
      </c>
      <c r="W39" s="29">
        <f ca="1">OFFSET(Import_SAS_CVS!S36,(Synth!$D$3-1)*Synth!$E$3,0)</f>
        <v>0</v>
      </c>
      <c r="X39" s="29">
        <f ca="1">OFFSET(Import_SAS_CVS!T36,(Synth!$D$3-1)*Synth!$E$3,0)</f>
        <v>90154.620747566194</v>
      </c>
      <c r="Y39" s="30">
        <f ca="1">OFFSET(Import_SAS_CVS!CQ36,(Synth!$D$3-1)*Synth!$E$3,0)</f>
        <v>1639.53089439869</v>
      </c>
    </row>
    <row r="40" spans="1:25" ht="12" thickBot="1">
      <c r="A40" s="25">
        <v>41274</v>
      </c>
      <c r="B40" s="26">
        <f ca="1">OFFSET(Import_SAS_CVS!CM37,(Synth!$D$3-1)*Synth!$E$3,0)</f>
        <v>2949837.0843810998</v>
      </c>
      <c r="C40" s="26">
        <f ca="1">OFFSET(Import_SAS_CVS!CI37,(Synth!$D$3-1)*Synth!$E$3,0)</f>
        <v>2052184.38987732</v>
      </c>
      <c r="D40" s="29">
        <f ca="1">OFFSET(Import_SAS_CVS!CA37,(Synth!$D$3-1)*Synth!$E$3,0)</f>
        <v>1961634.8297119101</v>
      </c>
      <c r="E40" s="29">
        <f ca="1">OFFSET(Import_SAS_CVS!U37,(Synth!$D$3-1)*Synth!$E$3,0)</f>
        <v>906621.09473419201</v>
      </c>
      <c r="F40" s="29">
        <f ca="1">OFFSET(Import_SAS_CVS!CE37,(Synth!$D$3-1)*Synth!$E$3,0)</f>
        <v>90951.654866218596</v>
      </c>
      <c r="G40" s="34">
        <f ca="1">OFFSET(Import_SAS_CVS!C37,(Synth!$D$3-1)*Synth!$E$3,0)</f>
        <v>1640290.2039794901</v>
      </c>
      <c r="H40" s="33">
        <f ca="1">OFFSET(Import_SAS_CVS!D37,(Synth!$D$3-1)*Synth!$E$3,0)</f>
        <v>20822.1783430576</v>
      </c>
      <c r="I40" s="33">
        <f ca="1">OFFSET(Import_SAS_CVS!E37,(Synth!$D$3-1)*Synth!$E$3,0)</f>
        <v>300174.458465576</v>
      </c>
      <c r="J40" s="50">
        <f ca="1">OFFSET(Import_SAS_CVS!F37,(Synth!$D$3-1)*Synth!$E$3,0)</f>
        <v>237864.848752975</v>
      </c>
      <c r="K40" s="33">
        <f ca="1">OFFSET(Import_SAS_CVS!G37,(Synth!$D$3-1)*Synth!$E$3,0)</f>
        <v>90976.068306922898</v>
      </c>
      <c r="L40" s="33">
        <f ca="1">OFFSET(Import_SAS_CVS!H37,(Synth!$D$3-1)*Synth!$E$3,0)</f>
        <v>0</v>
      </c>
      <c r="M40" s="50">
        <f ca="1">OFFSET(Import_SAS_CVS!I37,(Synth!$D$3-1)*Synth!$E$3,0)</f>
        <v>0</v>
      </c>
      <c r="N40" s="33">
        <f ca="1">OFFSET(Import_SAS_CVS!J37,(Synth!$D$3-1)*Synth!$E$3,0)</f>
        <v>901599.901222229</v>
      </c>
      <c r="O40" s="35">
        <f ca="1">OFFSET(Import_SAS_CVS!K37,(Synth!$D$3-1)*Synth!$E$3,0)</f>
        <v>4693.1630807519005</v>
      </c>
      <c r="P40" s="34">
        <f ca="1">OFFSET(Import_SAS_CVS!L37,(Synth!$D$3-1)*Synth!$E$3,0)</f>
        <v>1016678.0765152</v>
      </c>
      <c r="Q40" s="33">
        <f ca="1">OFFSET(Import_SAS_CVS!M37,(Synth!$D$3-1)*Synth!$E$3,0)</f>
        <v>677885.04194641102</v>
      </c>
      <c r="R40" s="33">
        <f ca="1">OFFSET(Import_SAS_CVS!N37,(Synth!$D$3-1)*Synth!$E$3,0)</f>
        <v>157873.54540062</v>
      </c>
      <c r="S40" s="33">
        <f ca="1">OFFSET(Import_SAS_CVS!O37,(Synth!$D$3-1)*Synth!$E$3,0)</f>
        <v>0</v>
      </c>
      <c r="T40" s="33">
        <f ca="1">OFFSET(Import_SAS_CVS!P37,(Synth!$D$3-1)*Synth!$E$3,0)</f>
        <v>0</v>
      </c>
      <c r="U40" s="33">
        <f ca="1">OFFSET(Import_SAS_CVS!Q37,(Synth!$D$3-1)*Synth!$E$3,0)</f>
        <v>111654.308380127</v>
      </c>
      <c r="V40" s="33">
        <f ca="1">OFFSET(Import_SAS_CVS!R37,(Synth!$D$3-1)*Synth!$E$3,0)</f>
        <v>0</v>
      </c>
      <c r="W40" s="33">
        <f ca="1">OFFSET(Import_SAS_CVS!S37,(Synth!$D$3-1)*Synth!$E$3,0)</f>
        <v>0</v>
      </c>
      <c r="X40" s="33">
        <f ca="1">OFFSET(Import_SAS_CVS!T37,(Synth!$D$3-1)*Synth!$E$3,0)</f>
        <v>89116.931483268694</v>
      </c>
      <c r="Y40" s="35">
        <f ca="1">OFFSET(Import_SAS_CVS!CQ37,(Synth!$D$3-1)*Synth!$E$3,0)</f>
        <v>1600.8235937058901</v>
      </c>
    </row>
    <row r="41" spans="1:25">
      <c r="A41" s="19">
        <v>41364</v>
      </c>
      <c r="B41" s="54">
        <f ca="1">OFFSET(Import_SAS_CVS!CM38,(Synth!$D$3-1)*Synth!$E$3,0)</f>
        <v>2919492.7701416002</v>
      </c>
      <c r="C41" s="54">
        <f ca="1">OFFSET(Import_SAS_CVS!CI38,(Synth!$D$3-1)*Synth!$E$3,0)</f>
        <v>2017959.03450012</v>
      </c>
      <c r="D41" s="56">
        <f ca="1">OFFSET(Import_SAS_CVS!CA38,(Synth!$D$3-1)*Synth!$E$3,0)</f>
        <v>1927407.4145507801</v>
      </c>
      <c r="E41" s="56">
        <f ca="1">OFFSET(Import_SAS_CVS!U38,(Synth!$D$3-1)*Synth!$E$3,0)</f>
        <v>908045.47399902297</v>
      </c>
      <c r="F41" s="56">
        <f ca="1">OFFSET(Import_SAS_CVS!CE38,(Synth!$D$3-1)*Synth!$E$3,0)</f>
        <v>90436.7499246597</v>
      </c>
      <c r="G41" s="55">
        <f ca="1">OFFSET(Import_SAS_CVS!C38,(Synth!$D$3-1)*Synth!$E$3,0)</f>
        <v>1616356.40161133</v>
      </c>
      <c r="H41" s="56">
        <f ca="1">OFFSET(Import_SAS_CVS!D38,(Synth!$D$3-1)*Synth!$E$3,0)</f>
        <v>21302.777780771299</v>
      </c>
      <c r="I41" s="56">
        <f ca="1">OFFSET(Import_SAS_CVS!E38,(Synth!$D$3-1)*Synth!$E$3,0)</f>
        <v>290570.942028046</v>
      </c>
      <c r="J41" s="57">
        <f ca="1">OFFSET(Import_SAS_CVS!F38,(Synth!$D$3-1)*Synth!$E$3,0)</f>
        <v>229056.31152343799</v>
      </c>
      <c r="K41" s="56">
        <f ca="1">OFFSET(Import_SAS_CVS!G38,(Synth!$D$3-1)*Synth!$E$3,0)</f>
        <v>90482.187823295593</v>
      </c>
      <c r="L41" s="56">
        <f ca="1">OFFSET(Import_SAS_CVS!H38,(Synth!$D$3-1)*Synth!$E$3,0)</f>
        <v>0</v>
      </c>
      <c r="M41" s="57">
        <f ca="1">OFFSET(Import_SAS_CVS!I38,(Synth!$D$3-1)*Synth!$E$3,0)</f>
        <v>0</v>
      </c>
      <c r="N41" s="56">
        <f ca="1">OFFSET(Import_SAS_CVS!J38,(Synth!$D$3-1)*Synth!$E$3,0)</f>
        <v>903735.74440765404</v>
      </c>
      <c r="O41" s="58">
        <f ca="1">OFFSET(Import_SAS_CVS!K38,(Synth!$D$3-1)*Synth!$E$3,0)</f>
        <v>4295.3968557119397</v>
      </c>
      <c r="P41" s="55">
        <f ca="1">OFFSET(Import_SAS_CVS!L38,(Synth!$D$3-1)*Synth!$E$3,0)</f>
        <v>67100.017896652207</v>
      </c>
      <c r="Q41" s="56">
        <f ca="1">OFFSET(Import_SAS_CVS!M38,(Synth!$D$3-1)*Synth!$E$3,0)</f>
        <v>670518.39159393299</v>
      </c>
      <c r="R41" s="56">
        <f ca="1">OFFSET(Import_SAS_CVS!N38,(Synth!$D$3-1)*Synth!$E$3,0)</f>
        <v>155443.86467933701</v>
      </c>
      <c r="S41" s="56">
        <f ca="1">OFFSET(Import_SAS_CVS!O38,(Synth!$D$3-1)*Synth!$E$3,0)</f>
        <v>0</v>
      </c>
      <c r="T41" s="56">
        <f ca="1">OFFSET(Import_SAS_CVS!P38,(Synth!$D$3-1)*Synth!$E$3,0)</f>
        <v>916661.95313262905</v>
      </c>
      <c r="U41" s="56">
        <f ca="1">OFFSET(Import_SAS_CVS!Q38,(Synth!$D$3-1)*Synth!$E$3,0)</f>
        <v>112315.45814991</v>
      </c>
      <c r="V41" s="56">
        <f ca="1">OFFSET(Import_SAS_CVS!R38,(Synth!$D$3-1)*Synth!$E$3,0)</f>
        <v>0</v>
      </c>
      <c r="W41" s="56">
        <f ca="1">OFFSET(Import_SAS_CVS!S38,(Synth!$D$3-1)*Synth!$E$3,0)</f>
        <v>88521.455918312102</v>
      </c>
      <c r="X41" s="56">
        <f ca="1">OFFSET(Import_SAS_CVS!T38,(Synth!$D$3-1)*Synth!$E$3,0)</f>
        <v>6.9683121702401003</v>
      </c>
      <c r="Y41" s="58">
        <f ca="1">OFFSET(Import_SAS_CVS!CQ38,(Synth!$D$3-1)*Synth!$E$3,0)</f>
        <v>1654.10042770207</v>
      </c>
    </row>
    <row r="42" spans="1:25">
      <c r="A42" s="25">
        <v>41455</v>
      </c>
      <c r="B42" s="26">
        <f ca="1">OFFSET(Import_SAS_CVS!CM39,(Synth!$D$3-1)*Synth!$E$3,0)</f>
        <v>2917536.6176452599</v>
      </c>
      <c r="C42" s="26">
        <f ca="1">OFFSET(Import_SAS_CVS!CI39,(Synth!$D$3-1)*Synth!$E$3,0)</f>
        <v>2017913.8869628899</v>
      </c>
      <c r="D42" s="29">
        <f ca="1">OFFSET(Import_SAS_CVS!CA39,(Synth!$D$3-1)*Synth!$E$3,0)</f>
        <v>1927248.3937530499</v>
      </c>
      <c r="E42" s="29">
        <f ca="1">OFFSET(Import_SAS_CVS!U39,(Synth!$D$3-1)*Synth!$E$3,0)</f>
        <v>907737.46345519996</v>
      </c>
      <c r="F42" s="29">
        <f ca="1">OFFSET(Import_SAS_CVS!CE39,(Synth!$D$3-1)*Synth!$E$3,0)</f>
        <v>90456.034872055097</v>
      </c>
      <c r="G42" s="28">
        <f ca="1">OFFSET(Import_SAS_CVS!C39,(Synth!$D$3-1)*Synth!$E$3,0)</f>
        <v>1620725.72943115</v>
      </c>
      <c r="H42" s="29">
        <f ca="1">OFFSET(Import_SAS_CVS!D39,(Synth!$D$3-1)*Synth!$E$3,0)</f>
        <v>21552.192109346401</v>
      </c>
      <c r="I42" s="29">
        <f ca="1">OFFSET(Import_SAS_CVS!E39,(Synth!$D$3-1)*Synth!$E$3,0)</f>
        <v>284902.46803283697</v>
      </c>
      <c r="J42" s="49">
        <f ca="1">OFFSET(Import_SAS_CVS!F39,(Synth!$D$3-1)*Synth!$E$3,0)</f>
        <v>225143.69921875</v>
      </c>
      <c r="K42" s="29">
        <f ca="1">OFFSET(Import_SAS_CVS!G39,(Synth!$D$3-1)*Synth!$E$3,0)</f>
        <v>90507.208093643203</v>
      </c>
      <c r="L42" s="29">
        <f ca="1">OFFSET(Import_SAS_CVS!H39,(Synth!$D$3-1)*Synth!$E$3,0)</f>
        <v>0</v>
      </c>
      <c r="M42" s="49">
        <f ca="1">OFFSET(Import_SAS_CVS!I39,(Synth!$D$3-1)*Synth!$E$3,0)</f>
        <v>0</v>
      </c>
      <c r="N42" s="29">
        <f ca="1">OFFSET(Import_SAS_CVS!J39,(Synth!$D$3-1)*Synth!$E$3,0)</f>
        <v>904167.76776123</v>
      </c>
      <c r="O42" s="30">
        <f ca="1">OFFSET(Import_SAS_CVS!K39,(Synth!$D$3-1)*Synth!$E$3,0)</f>
        <v>3854.9825713932501</v>
      </c>
      <c r="P42" s="28">
        <f ca="1">OFFSET(Import_SAS_CVS!L39,(Synth!$D$3-1)*Synth!$E$3,0)</f>
        <v>52794.546502113299</v>
      </c>
      <c r="Q42" s="29">
        <f ca="1">OFFSET(Import_SAS_CVS!M39,(Synth!$D$3-1)*Synth!$E$3,0)</f>
        <v>677542.36911010696</v>
      </c>
      <c r="R42" s="29">
        <f ca="1">OFFSET(Import_SAS_CVS!N39,(Synth!$D$3-1)*Synth!$E$3,0)</f>
        <v>153478.92498207101</v>
      </c>
      <c r="S42" s="29">
        <f ca="1">OFFSET(Import_SAS_CVS!O39,(Synth!$D$3-1)*Synth!$E$3,0)</f>
        <v>0</v>
      </c>
      <c r="T42" s="29">
        <f ca="1">OFFSET(Import_SAS_CVS!P39,(Synth!$D$3-1)*Synth!$E$3,0)</f>
        <v>934649.91226196301</v>
      </c>
      <c r="U42" s="29">
        <f ca="1">OFFSET(Import_SAS_CVS!Q39,(Synth!$D$3-1)*Synth!$E$3,0)</f>
        <v>111517.294706345</v>
      </c>
      <c r="V42" s="29">
        <f ca="1">OFFSET(Import_SAS_CVS!R39,(Synth!$D$3-1)*Synth!$E$3,0)</f>
        <v>0</v>
      </c>
      <c r="W42" s="29">
        <f ca="1">OFFSET(Import_SAS_CVS!S39,(Synth!$D$3-1)*Synth!$E$3,0)</f>
        <v>89000.688634872393</v>
      </c>
      <c r="X42" s="29">
        <f ca="1">OFFSET(Import_SAS_CVS!T39,(Synth!$D$3-1)*Synth!$E$3,0)</f>
        <v>4.0271349253598601</v>
      </c>
      <c r="Y42" s="30">
        <f ca="1">OFFSET(Import_SAS_CVS!CQ39,(Synth!$D$3-1)*Synth!$E$3,0)</f>
        <v>1672.06631334126</v>
      </c>
    </row>
    <row r="43" spans="1:25">
      <c r="A43" s="25">
        <v>41547</v>
      </c>
      <c r="B43" s="26">
        <f ca="1">OFFSET(Import_SAS_CVS!CM40,(Synth!$D$3-1)*Synth!$E$3,0)</f>
        <v>2906943.12463379</v>
      </c>
      <c r="C43" s="26">
        <f ca="1">OFFSET(Import_SAS_CVS!CI40,(Synth!$D$3-1)*Synth!$E$3,0)</f>
        <v>2006429.7109069801</v>
      </c>
      <c r="D43" s="29">
        <f ca="1">OFFSET(Import_SAS_CVS!CA40,(Synth!$D$3-1)*Synth!$E$3,0)</f>
        <v>1915995.8476257301</v>
      </c>
      <c r="E43" s="29">
        <f ca="1">OFFSET(Import_SAS_CVS!U40,(Synth!$D$3-1)*Synth!$E$3,0)</f>
        <v>907714.85953521705</v>
      </c>
      <c r="F43" s="29">
        <f ca="1">OFFSET(Import_SAS_CVS!CE40,(Synth!$D$3-1)*Synth!$E$3,0)</f>
        <v>90466.511301994295</v>
      </c>
      <c r="G43" s="28">
        <f ca="1">OFFSET(Import_SAS_CVS!C40,(Synth!$D$3-1)*Synth!$E$3,0)</f>
        <v>1614500.82725525</v>
      </c>
      <c r="H43" s="29">
        <f ca="1">OFFSET(Import_SAS_CVS!D40,(Synth!$D$3-1)*Synth!$E$3,0)</f>
        <v>21655.482151746801</v>
      </c>
      <c r="I43" s="29">
        <f ca="1">OFFSET(Import_SAS_CVS!E40,(Synth!$D$3-1)*Synth!$E$3,0)</f>
        <v>279093.05948638899</v>
      </c>
      <c r="J43" s="49">
        <f ca="1">OFFSET(Import_SAS_CVS!F40,(Synth!$D$3-1)*Synth!$E$3,0)</f>
        <v>221153.87353134199</v>
      </c>
      <c r="K43" s="29">
        <f ca="1">OFFSET(Import_SAS_CVS!G40,(Synth!$D$3-1)*Synth!$E$3,0)</f>
        <v>90348.112622261004</v>
      </c>
      <c r="L43" s="29">
        <f ca="1">OFFSET(Import_SAS_CVS!H40,(Synth!$D$3-1)*Synth!$E$3,0)</f>
        <v>0</v>
      </c>
      <c r="M43" s="49">
        <f ca="1">OFFSET(Import_SAS_CVS!I40,(Synth!$D$3-1)*Synth!$E$3,0)</f>
        <v>0</v>
      </c>
      <c r="N43" s="29">
        <f ca="1">OFFSET(Import_SAS_CVS!J40,(Synth!$D$3-1)*Synth!$E$3,0)</f>
        <v>904692.18267059303</v>
      </c>
      <c r="O43" s="30">
        <f ca="1">OFFSET(Import_SAS_CVS!K40,(Synth!$D$3-1)*Synth!$E$3,0)</f>
        <v>3446.7277247905699</v>
      </c>
      <c r="P43" s="28">
        <f ca="1">OFFSET(Import_SAS_CVS!L40,(Synth!$D$3-1)*Synth!$E$3,0)</f>
        <v>8929.6843367815</v>
      </c>
      <c r="Q43" s="29">
        <f ca="1">OFFSET(Import_SAS_CVS!M40,(Synth!$D$3-1)*Synth!$E$3,0)</f>
        <v>677496.85575103795</v>
      </c>
      <c r="R43" s="29">
        <f ca="1">OFFSET(Import_SAS_CVS!N40,(Synth!$D$3-1)*Synth!$E$3,0)</f>
        <v>151245.41291999799</v>
      </c>
      <c r="S43" s="29">
        <f ca="1">OFFSET(Import_SAS_CVS!O40,(Synth!$D$3-1)*Synth!$E$3,0)</f>
        <v>0</v>
      </c>
      <c r="T43" s="29">
        <f ca="1">OFFSET(Import_SAS_CVS!P40,(Synth!$D$3-1)*Synth!$E$3,0)</f>
        <v>972424.04022979701</v>
      </c>
      <c r="U43" s="29">
        <f ca="1">OFFSET(Import_SAS_CVS!Q40,(Synth!$D$3-1)*Synth!$E$3,0)</f>
        <v>109605.812498093</v>
      </c>
      <c r="V43" s="29">
        <f ca="1">OFFSET(Import_SAS_CVS!R40,(Synth!$D$3-1)*Synth!$E$3,0)</f>
        <v>0</v>
      </c>
      <c r="W43" s="29">
        <f ca="1">OFFSET(Import_SAS_CVS!S40,(Synth!$D$3-1)*Synth!$E$3,0)</f>
        <v>88965.029593467698</v>
      </c>
      <c r="X43" s="29">
        <f ca="1">OFFSET(Import_SAS_CVS!T40,(Synth!$D$3-1)*Synth!$E$3,0)</f>
        <v>4.8911446254933297</v>
      </c>
      <c r="Y43" s="30">
        <f ca="1">OFFSET(Import_SAS_CVS!CQ40,(Synth!$D$3-1)*Synth!$E$3,0)</f>
        <v>1674.9285425990799</v>
      </c>
    </row>
    <row r="44" spans="1:25" ht="12" thickBot="1">
      <c r="A44" s="31">
        <v>41639</v>
      </c>
      <c r="B44" s="32">
        <f ca="1">OFFSET(Import_SAS_CVS!CM41,(Synth!$D$3-1)*Synth!$E$3,0)</f>
        <v>2883730.6618042002</v>
      </c>
      <c r="C44" s="32">
        <f ca="1">OFFSET(Import_SAS_CVS!CI41,(Synth!$D$3-1)*Synth!$E$3,0)</f>
        <v>1988822.34101868</v>
      </c>
      <c r="D44" s="33">
        <f ca="1">OFFSET(Import_SAS_CVS!CA41,(Synth!$D$3-1)*Synth!$E$3,0)</f>
        <v>1899793.50993347</v>
      </c>
      <c r="E44" s="33">
        <f ca="1">OFFSET(Import_SAS_CVS!U41,(Synth!$D$3-1)*Synth!$E$3,0)</f>
        <v>902798.79199981701</v>
      </c>
      <c r="F44" s="33">
        <f ca="1">OFFSET(Import_SAS_CVS!CE41,(Synth!$D$3-1)*Synth!$E$3,0)</f>
        <v>89265.719944953904</v>
      </c>
      <c r="G44" s="34">
        <f ca="1">OFFSET(Import_SAS_CVS!C41,(Synth!$D$3-1)*Synth!$E$3,0)</f>
        <v>1605107.4917144801</v>
      </c>
      <c r="H44" s="33">
        <f ca="1">OFFSET(Import_SAS_CVS!D41,(Synth!$D$3-1)*Synth!$E$3,0)</f>
        <v>24052.6022727489</v>
      </c>
      <c r="I44" s="33">
        <f ca="1">OFFSET(Import_SAS_CVS!E41,(Synth!$D$3-1)*Synth!$E$3,0)</f>
        <v>270741.915126801</v>
      </c>
      <c r="J44" s="50">
        <f ca="1">OFFSET(Import_SAS_CVS!F41,(Synth!$D$3-1)*Synth!$E$3,0)</f>
        <v>214253.21585273699</v>
      </c>
      <c r="K44" s="33">
        <f ca="1">OFFSET(Import_SAS_CVS!G41,(Synth!$D$3-1)*Synth!$E$3,0)</f>
        <v>89242.479609489397</v>
      </c>
      <c r="L44" s="33">
        <f ca="1">OFFSET(Import_SAS_CVS!H41,(Synth!$D$3-1)*Synth!$E$3,0)</f>
        <v>0</v>
      </c>
      <c r="M44" s="50">
        <f ca="1">OFFSET(Import_SAS_CVS!I41,(Synth!$D$3-1)*Synth!$E$3,0)</f>
        <v>0</v>
      </c>
      <c r="N44" s="33">
        <f ca="1">OFFSET(Import_SAS_CVS!J41,(Synth!$D$3-1)*Synth!$E$3,0)</f>
        <v>899064.94538879395</v>
      </c>
      <c r="O44" s="35">
        <f ca="1">OFFSET(Import_SAS_CVS!K41,(Synth!$D$3-1)*Synth!$E$3,0)</f>
        <v>2945.7473827302501</v>
      </c>
      <c r="P44" s="34">
        <f ca="1">OFFSET(Import_SAS_CVS!L41,(Synth!$D$3-1)*Synth!$E$3,0)</f>
        <v>6638.6571161150896</v>
      </c>
      <c r="Q44" s="33">
        <f ca="1">OFFSET(Import_SAS_CVS!M41,(Synth!$D$3-1)*Synth!$E$3,0)</f>
        <v>675756.49317932106</v>
      </c>
      <c r="R44" s="33">
        <f ca="1">OFFSET(Import_SAS_CVS!N41,(Synth!$D$3-1)*Synth!$E$3,0)</f>
        <v>149401.11653137201</v>
      </c>
      <c r="S44" s="33">
        <f ca="1">OFFSET(Import_SAS_CVS!O41,(Synth!$D$3-1)*Synth!$E$3,0)</f>
        <v>0</v>
      </c>
      <c r="T44" s="33">
        <f ca="1">OFFSET(Import_SAS_CVS!P41,(Synth!$D$3-1)*Synth!$E$3,0)</f>
        <v>964516.60729980504</v>
      </c>
      <c r="U44" s="33">
        <f ca="1">OFFSET(Import_SAS_CVS!Q41,(Synth!$D$3-1)*Synth!$E$3,0)</f>
        <v>107578.12627124799</v>
      </c>
      <c r="V44" s="33">
        <f ca="1">OFFSET(Import_SAS_CVS!R41,(Synth!$D$3-1)*Synth!$E$3,0)</f>
        <v>0</v>
      </c>
      <c r="W44" s="33">
        <f ca="1">OFFSET(Import_SAS_CVS!S41,(Synth!$D$3-1)*Synth!$E$3,0)</f>
        <v>87426.014559745803</v>
      </c>
      <c r="X44" s="33">
        <f ca="1">OFFSET(Import_SAS_CVS!T41,(Synth!$D$3-1)*Synth!$E$3,0)</f>
        <v>4.0808464798028599</v>
      </c>
      <c r="Y44" s="35">
        <f ca="1">OFFSET(Import_SAS_CVS!CQ41,(Synth!$D$3-1)*Synth!$E$3,0)</f>
        <v>1677.2091383785</v>
      </c>
    </row>
    <row r="45" spans="1:25">
      <c r="A45" s="19">
        <v>41729</v>
      </c>
      <c r="B45" s="54">
        <f ca="1">OFFSET(Import_SAS_CVS!CM42,(Synth!$D$3-1)*Synth!$E$3,0)</f>
        <v>2878259.5677795401</v>
      </c>
      <c r="C45" s="54">
        <f ca="1">OFFSET(Import_SAS_CVS!CI42,(Synth!$D$3-1)*Synth!$E$3,0)</f>
        <v>1982777.167099</v>
      </c>
      <c r="D45" s="56">
        <f ca="1">OFFSET(Import_SAS_CVS!CA42,(Synth!$D$3-1)*Synth!$E$3,0)</f>
        <v>1893566.2146759001</v>
      </c>
      <c r="E45" s="56">
        <f ca="1">OFFSET(Import_SAS_CVS!U42,(Synth!$D$3-1)*Synth!$E$3,0)</f>
        <v>902187.56887054397</v>
      </c>
      <c r="F45" s="56">
        <f ca="1">OFFSET(Import_SAS_CVS!CE42,(Synth!$D$3-1)*Synth!$E$3,0)</f>
        <v>89096.015517234802</v>
      </c>
      <c r="G45" s="55">
        <f ca="1">OFFSET(Import_SAS_CVS!C42,(Synth!$D$3-1)*Synth!$E$3,0)</f>
        <v>1604778.77232361</v>
      </c>
      <c r="H45" s="56">
        <f ca="1">OFFSET(Import_SAS_CVS!D42,(Synth!$D$3-1)*Synth!$E$3,0)</f>
        <v>22445.191842317599</v>
      </c>
      <c r="I45" s="56">
        <f ca="1">OFFSET(Import_SAS_CVS!E42,(Synth!$D$3-1)*Synth!$E$3,0)</f>
        <v>266959.67849731399</v>
      </c>
      <c r="J45" s="57">
        <f ca="1">OFFSET(Import_SAS_CVS!F42,(Synth!$D$3-1)*Synth!$E$3,0)</f>
        <v>210900.88724517799</v>
      </c>
      <c r="K45" s="56">
        <f ca="1">OFFSET(Import_SAS_CVS!G42,(Synth!$D$3-1)*Synth!$E$3,0)</f>
        <v>89178.110870361299</v>
      </c>
      <c r="L45" s="56">
        <f ca="1">OFFSET(Import_SAS_CVS!H42,(Synth!$D$3-1)*Synth!$E$3,0)</f>
        <v>0</v>
      </c>
      <c r="M45" s="57">
        <f ca="1">OFFSET(Import_SAS_CVS!I42,(Synth!$D$3-1)*Synth!$E$3,0)</f>
        <v>0</v>
      </c>
      <c r="N45" s="56">
        <f ca="1">OFFSET(Import_SAS_CVS!J42,(Synth!$D$3-1)*Synth!$E$3,0)</f>
        <v>899539.36845397903</v>
      </c>
      <c r="O45" s="58">
        <f ca="1">OFFSET(Import_SAS_CVS!K42,(Synth!$D$3-1)*Synth!$E$3,0)</f>
        <v>2235.1934726536301</v>
      </c>
      <c r="P45" s="55">
        <f ca="1">OFFSET(Import_SAS_CVS!L42,(Synth!$D$3-1)*Synth!$E$3,0)</f>
        <v>5888.5204209685298</v>
      </c>
      <c r="Q45" s="56">
        <f ca="1">OFFSET(Import_SAS_CVS!M42,(Synth!$D$3-1)*Synth!$E$3,0)</f>
        <v>677679.22162628197</v>
      </c>
      <c r="R45" s="56">
        <f ca="1">OFFSET(Import_SAS_CVS!N42,(Synth!$D$3-1)*Synth!$E$3,0)</f>
        <v>147771.66253280599</v>
      </c>
      <c r="S45" s="56">
        <f ca="1">OFFSET(Import_SAS_CVS!O42,(Synth!$D$3-1)*Synth!$E$3,0)</f>
        <v>0</v>
      </c>
      <c r="T45" s="56">
        <f ca="1">OFFSET(Import_SAS_CVS!P42,(Synth!$D$3-1)*Synth!$E$3,0)</f>
        <v>968645.24398040795</v>
      </c>
      <c r="U45" s="56">
        <f ca="1">OFFSET(Import_SAS_CVS!Q42,(Synth!$D$3-1)*Synth!$E$3,0)</f>
        <v>88721.064759254499</v>
      </c>
      <c r="V45" s="56">
        <f ca="1">OFFSET(Import_SAS_CVS!R42,(Synth!$D$3-1)*Synth!$E$3,0)</f>
        <v>0</v>
      </c>
      <c r="W45" s="56">
        <f ca="1">OFFSET(Import_SAS_CVS!S42,(Synth!$D$3-1)*Synth!$E$3,0)</f>
        <v>87290.987340927095</v>
      </c>
      <c r="X45" s="56">
        <f ca="1">OFFSET(Import_SAS_CVS!T42,(Synth!$D$3-1)*Synth!$E$3,0)</f>
        <v>4.9867456177598797</v>
      </c>
      <c r="Y45" s="58">
        <f ca="1">OFFSET(Import_SAS_CVS!CQ42,(Synth!$D$3-1)*Synth!$E$3,0)</f>
        <v>1694.97355303168</v>
      </c>
    </row>
    <row r="46" spans="1:25">
      <c r="A46" s="25">
        <v>41820</v>
      </c>
      <c r="B46" s="26">
        <f ca="1">OFFSET(Import_SAS_CVS!CM43,(Synth!$D$3-1)*Synth!$E$3,0)</f>
        <v>2864951.7342834501</v>
      </c>
      <c r="C46" s="26">
        <f ca="1">OFFSET(Import_SAS_CVS!CI43,(Synth!$D$3-1)*Synth!$E$3,0)</f>
        <v>1970797.5568695101</v>
      </c>
      <c r="D46" s="29">
        <f ca="1">OFFSET(Import_SAS_CVS!CA43,(Synth!$D$3-1)*Synth!$E$3,0)</f>
        <v>1881533.9403533901</v>
      </c>
      <c r="E46" s="29">
        <f ca="1">OFFSET(Import_SAS_CVS!U43,(Synth!$D$3-1)*Synth!$E$3,0)</f>
        <v>901965.34185028099</v>
      </c>
      <c r="F46" s="29">
        <f ca="1">OFFSET(Import_SAS_CVS!CE43,(Synth!$D$3-1)*Synth!$E$3,0)</f>
        <v>89065.523120880098</v>
      </c>
      <c r="G46" s="28">
        <f ca="1">OFFSET(Import_SAS_CVS!C43,(Synth!$D$3-1)*Synth!$E$3,0)</f>
        <v>1598053.64447021</v>
      </c>
      <c r="H46" s="29">
        <f ca="1">OFFSET(Import_SAS_CVS!D43,(Synth!$D$3-1)*Synth!$E$3,0)</f>
        <v>21030.876431226701</v>
      </c>
      <c r="I46" s="29">
        <f ca="1">OFFSET(Import_SAS_CVS!E43,(Synth!$D$3-1)*Synth!$E$3,0)</f>
        <v>262529.76642990101</v>
      </c>
      <c r="J46" s="49">
        <f ca="1">OFFSET(Import_SAS_CVS!F43,(Synth!$D$3-1)*Synth!$E$3,0)</f>
        <v>208058.323684692</v>
      </c>
      <c r="K46" s="29">
        <f ca="1">OFFSET(Import_SAS_CVS!G43,(Synth!$D$3-1)*Synth!$E$3,0)</f>
        <v>89095.489520072893</v>
      </c>
      <c r="L46" s="29">
        <f ca="1">OFFSET(Import_SAS_CVS!H43,(Synth!$D$3-1)*Synth!$E$3,0)</f>
        <v>0</v>
      </c>
      <c r="M46" s="49">
        <f ca="1">OFFSET(Import_SAS_CVS!I43,(Synth!$D$3-1)*Synth!$E$3,0)</f>
        <v>0</v>
      </c>
      <c r="N46" s="29">
        <f ca="1">OFFSET(Import_SAS_CVS!J43,(Synth!$D$3-1)*Synth!$E$3,0)</f>
        <v>901078.19386291504</v>
      </c>
      <c r="O46" s="30">
        <f ca="1">OFFSET(Import_SAS_CVS!K43,(Synth!$D$3-1)*Synth!$E$3,0)</f>
        <v>1546.0229202061901</v>
      </c>
      <c r="P46" s="28">
        <f ca="1">OFFSET(Import_SAS_CVS!L43,(Synth!$D$3-1)*Synth!$E$3,0)</f>
        <v>24631.8624522686</v>
      </c>
      <c r="Q46" s="29">
        <f ca="1">OFFSET(Import_SAS_CVS!M43,(Synth!$D$3-1)*Synth!$E$3,0)</f>
        <v>675301.86576843297</v>
      </c>
      <c r="R46" s="29">
        <f ca="1">OFFSET(Import_SAS_CVS!N43,(Synth!$D$3-1)*Synth!$E$3,0)</f>
        <v>146520.673463821</v>
      </c>
      <c r="S46" s="29">
        <f ca="1">OFFSET(Import_SAS_CVS!O43,(Synth!$D$3-1)*Synth!$E$3,0)</f>
        <v>0</v>
      </c>
      <c r="T46" s="29">
        <f ca="1">OFFSET(Import_SAS_CVS!P43,(Synth!$D$3-1)*Synth!$E$3,0)</f>
        <v>945343.01563262905</v>
      </c>
      <c r="U46" s="29">
        <f ca="1">OFFSET(Import_SAS_CVS!Q43,(Synth!$D$3-1)*Synth!$E$3,0)</f>
        <v>87886.204933166504</v>
      </c>
      <c r="V46" s="29">
        <f ca="1">OFFSET(Import_SAS_CVS!R43,(Synth!$D$3-1)*Synth!$E$3,0)</f>
        <v>0</v>
      </c>
      <c r="W46" s="29">
        <f ca="1">OFFSET(Import_SAS_CVS!S43,(Synth!$D$3-1)*Synth!$E$3,0)</f>
        <v>87493.027562141404</v>
      </c>
      <c r="X46" s="29">
        <f ca="1">OFFSET(Import_SAS_CVS!T43,(Synth!$D$3-1)*Synth!$E$3,0)</f>
        <v>2.0116345560236399</v>
      </c>
      <c r="Y46" s="30">
        <f ca="1">OFFSET(Import_SAS_CVS!CQ43,(Synth!$D$3-1)*Synth!$E$3,0)</f>
        <v>1696.9070471525199</v>
      </c>
    </row>
    <row r="47" spans="1:25">
      <c r="A47" s="25">
        <v>41912</v>
      </c>
      <c r="B47" s="26">
        <f ca="1">OFFSET(Import_SAS_CVS!CM44,(Synth!$D$3-1)*Synth!$E$3,0)</f>
        <v>2858208.30386353</v>
      </c>
      <c r="C47" s="26">
        <f ca="1">OFFSET(Import_SAS_CVS!CI44,(Synth!$D$3-1)*Synth!$E$3,0)</f>
        <v>1965081.91304016</v>
      </c>
      <c r="D47" s="29">
        <f ca="1">OFFSET(Import_SAS_CVS!CA44,(Synth!$D$3-1)*Synth!$E$3,0)</f>
        <v>1875426.7759857201</v>
      </c>
      <c r="E47" s="29">
        <f ca="1">OFFSET(Import_SAS_CVS!U44,(Synth!$D$3-1)*Synth!$E$3,0)</f>
        <v>900878.67117309605</v>
      </c>
      <c r="F47" s="29">
        <f ca="1">OFFSET(Import_SAS_CVS!CE44,(Synth!$D$3-1)*Synth!$E$3,0)</f>
        <v>89792.751997947693</v>
      </c>
      <c r="G47" s="28">
        <f ca="1">OFFSET(Import_SAS_CVS!C44,(Synth!$D$3-1)*Synth!$E$3,0)</f>
        <v>1597994.2618102999</v>
      </c>
      <c r="H47" s="29">
        <f ca="1">OFFSET(Import_SAS_CVS!D44,(Synth!$D$3-1)*Synth!$E$3,0)</f>
        <v>20632.759134054199</v>
      </c>
      <c r="I47" s="29">
        <f ca="1">OFFSET(Import_SAS_CVS!E44,(Synth!$D$3-1)*Synth!$E$3,0)</f>
        <v>255441.82298850999</v>
      </c>
      <c r="J47" s="49">
        <f ca="1">OFFSET(Import_SAS_CVS!F44,(Synth!$D$3-1)*Synth!$E$3,0)</f>
        <v>201455.94545936599</v>
      </c>
      <c r="K47" s="29">
        <f ca="1">OFFSET(Import_SAS_CVS!G44,(Synth!$D$3-1)*Synth!$E$3,0)</f>
        <v>89729.956560134902</v>
      </c>
      <c r="L47" s="29">
        <f ca="1">OFFSET(Import_SAS_CVS!H44,(Synth!$D$3-1)*Synth!$E$3,0)</f>
        <v>0</v>
      </c>
      <c r="M47" s="49">
        <f ca="1">OFFSET(Import_SAS_CVS!I44,(Synth!$D$3-1)*Synth!$E$3,0)</f>
        <v>0</v>
      </c>
      <c r="N47" s="29">
        <f ca="1">OFFSET(Import_SAS_CVS!J44,(Synth!$D$3-1)*Synth!$E$3,0)</f>
        <v>900995.73917388904</v>
      </c>
      <c r="O47" s="30">
        <f ca="1">OFFSET(Import_SAS_CVS!K44,(Synth!$D$3-1)*Synth!$E$3,0)</f>
        <v>990.89869770407699</v>
      </c>
      <c r="P47" s="28">
        <f ca="1">OFFSET(Import_SAS_CVS!L44,(Synth!$D$3-1)*Synth!$E$3,0)</f>
        <v>7945.1477380991</v>
      </c>
      <c r="Q47" s="29">
        <f ca="1">OFFSET(Import_SAS_CVS!M44,(Synth!$D$3-1)*Synth!$E$3,0)</f>
        <v>676717.84111022903</v>
      </c>
      <c r="R47" s="29">
        <f ca="1">OFFSET(Import_SAS_CVS!N44,(Synth!$D$3-1)*Synth!$E$3,0)</f>
        <v>145205.317564011</v>
      </c>
      <c r="S47" s="29">
        <f ca="1">OFFSET(Import_SAS_CVS!O44,(Synth!$D$3-1)*Synth!$E$3,0)</f>
        <v>0</v>
      </c>
      <c r="T47" s="29">
        <f ca="1">OFFSET(Import_SAS_CVS!P44,(Synth!$D$3-1)*Synth!$E$3,0)</f>
        <v>962082.808204651</v>
      </c>
      <c r="U47" s="29">
        <f ca="1">OFFSET(Import_SAS_CVS!Q44,(Synth!$D$3-1)*Synth!$E$3,0)</f>
        <v>86689.777529716506</v>
      </c>
      <c r="V47" s="29">
        <f ca="1">OFFSET(Import_SAS_CVS!R44,(Synth!$D$3-1)*Synth!$E$3,0)</f>
        <v>0</v>
      </c>
      <c r="W47" s="29">
        <f ca="1">OFFSET(Import_SAS_CVS!S44,(Synth!$D$3-1)*Synth!$E$3,0)</f>
        <v>88150.983640670805</v>
      </c>
      <c r="X47" s="29">
        <f ca="1">OFFSET(Import_SAS_CVS!T44,(Synth!$D$3-1)*Synth!$E$3,0)</f>
        <v>1.9522514011332499</v>
      </c>
      <c r="Y47" s="30">
        <f ca="1">OFFSET(Import_SAS_CVS!CQ44,(Synth!$D$3-1)*Synth!$E$3,0)</f>
        <v>1725.8431881070101</v>
      </c>
    </row>
    <row r="48" spans="1:25" ht="12" thickBot="1">
      <c r="A48" s="31">
        <v>42004</v>
      </c>
      <c r="B48" s="32">
        <f ca="1">OFFSET(Import_SAS_CVS!CM45,(Synth!$D$3-1)*Synth!$E$3,0)</f>
        <v>2836824.2938232399</v>
      </c>
      <c r="C48" s="32">
        <f ca="1">OFFSET(Import_SAS_CVS!CI45,(Synth!$D$3-1)*Synth!$E$3,0)</f>
        <v>1955293.8843689</v>
      </c>
      <c r="D48" s="33">
        <f ca="1">OFFSET(Import_SAS_CVS!CA45,(Synth!$D$3-1)*Synth!$E$3,0)</f>
        <v>1865818.0654296901</v>
      </c>
      <c r="E48" s="33">
        <f ca="1">OFFSET(Import_SAS_CVS!U45,(Synth!$D$3-1)*Synth!$E$3,0)</f>
        <v>887880.06041717494</v>
      </c>
      <c r="F48" s="33">
        <f ca="1">OFFSET(Import_SAS_CVS!CE45,(Synth!$D$3-1)*Synth!$E$3,0)</f>
        <v>89609.738262176499</v>
      </c>
      <c r="G48" s="34">
        <f ca="1">OFFSET(Import_SAS_CVS!C45,(Synth!$D$3-1)*Synth!$E$3,0)</f>
        <v>1591732.7858734101</v>
      </c>
      <c r="H48" s="33">
        <f ca="1">OFFSET(Import_SAS_CVS!D45,(Synth!$D$3-1)*Synth!$E$3,0)</f>
        <v>19960.630457162901</v>
      </c>
      <c r="I48" s="33">
        <f ca="1">OFFSET(Import_SAS_CVS!E45,(Synth!$D$3-1)*Synth!$E$3,0)</f>
        <v>254840.43974304199</v>
      </c>
      <c r="J48" s="50">
        <f ca="1">OFFSET(Import_SAS_CVS!F45,(Synth!$D$3-1)*Synth!$E$3,0)</f>
        <v>201996.043617249</v>
      </c>
      <c r="K48" s="33">
        <f ca="1">OFFSET(Import_SAS_CVS!G45,(Synth!$D$3-1)*Synth!$E$3,0)</f>
        <v>89517.518955230698</v>
      </c>
      <c r="L48" s="33">
        <f ca="1">OFFSET(Import_SAS_CVS!H45,(Synth!$D$3-1)*Synth!$E$3,0)</f>
        <v>0</v>
      </c>
      <c r="M48" s="50">
        <f ca="1">OFFSET(Import_SAS_CVS!I45,(Synth!$D$3-1)*Synth!$E$3,0)</f>
        <v>0</v>
      </c>
      <c r="N48" s="33">
        <f ca="1">OFFSET(Import_SAS_CVS!J45,(Synth!$D$3-1)*Synth!$E$3,0)</f>
        <v>885786.52016448998</v>
      </c>
      <c r="O48" s="35">
        <f ca="1">OFFSET(Import_SAS_CVS!K45,(Synth!$D$3-1)*Synth!$E$3,0)</f>
        <v>524.05649368464901</v>
      </c>
      <c r="P48" s="34">
        <f ca="1">OFFSET(Import_SAS_CVS!L45,(Synth!$D$3-1)*Synth!$E$3,0)</f>
        <v>19576.562179565401</v>
      </c>
      <c r="Q48" s="33">
        <f ca="1">OFFSET(Import_SAS_CVS!M45,(Synth!$D$3-1)*Synth!$E$3,0)</f>
        <v>675927.93836975098</v>
      </c>
      <c r="R48" s="33">
        <f ca="1">OFFSET(Import_SAS_CVS!N45,(Synth!$D$3-1)*Synth!$E$3,0)</f>
        <v>143600.31269073501</v>
      </c>
      <c r="S48" s="33">
        <f ca="1">OFFSET(Import_SAS_CVS!O45,(Synth!$D$3-1)*Synth!$E$3,0)</f>
        <v>0</v>
      </c>
      <c r="T48" s="33">
        <f ca="1">OFFSET(Import_SAS_CVS!P45,(Synth!$D$3-1)*Synth!$E$3,0)</f>
        <v>944971.88984680199</v>
      </c>
      <c r="U48" s="33">
        <f ca="1">OFFSET(Import_SAS_CVS!Q45,(Synth!$D$3-1)*Synth!$E$3,0)</f>
        <v>85350.755152702302</v>
      </c>
      <c r="V48" s="33">
        <f ca="1">OFFSET(Import_SAS_CVS!R45,(Synth!$D$3-1)*Synth!$E$3,0)</f>
        <v>0</v>
      </c>
      <c r="W48" s="33">
        <f ca="1">OFFSET(Import_SAS_CVS!S45,(Synth!$D$3-1)*Synth!$E$3,0)</f>
        <v>87693.093135833697</v>
      </c>
      <c r="X48" s="33">
        <f ca="1">OFFSET(Import_SAS_CVS!T45,(Synth!$D$3-1)*Synth!$E$3,0)</f>
        <v>2.0423903470509699</v>
      </c>
      <c r="Y48" s="35">
        <f ca="1">OFFSET(Import_SAS_CVS!CQ45,(Synth!$D$3-1)*Synth!$E$3,0)</f>
        <v>1774.63634586334</v>
      </c>
    </row>
    <row r="49" spans="1:25">
      <c r="A49" s="19">
        <v>42094</v>
      </c>
      <c r="B49" s="54">
        <f ca="1">OFFSET(Import_SAS_CVS!CM46,(Synth!$D$3-1)*Synth!$E$3,0)</f>
        <v>2825541.9291381799</v>
      </c>
      <c r="C49" s="54">
        <f ca="1">OFFSET(Import_SAS_CVS!CI46,(Synth!$D$3-1)*Synth!$E$3,0)</f>
        <v>1945013.7812957801</v>
      </c>
      <c r="D49" s="56">
        <f ca="1">OFFSET(Import_SAS_CVS!CA46,(Synth!$D$3-1)*Synth!$E$3,0)</f>
        <v>1854756.7243957501</v>
      </c>
      <c r="E49" s="56">
        <f ca="1">OFFSET(Import_SAS_CVS!U46,(Synth!$D$3-1)*Synth!$E$3,0)</f>
        <v>887442.19517517101</v>
      </c>
      <c r="F49" s="56">
        <f ca="1">OFFSET(Import_SAS_CVS!CE46,(Synth!$D$3-1)*Synth!$E$3,0)</f>
        <v>90124.623188018799</v>
      </c>
      <c r="G49" s="55">
        <f ca="1">OFFSET(Import_SAS_CVS!C46,(Synth!$D$3-1)*Synth!$E$3,0)</f>
        <v>1583653.58526611</v>
      </c>
      <c r="H49" s="56">
        <f ca="1">OFFSET(Import_SAS_CVS!D46,(Synth!$D$3-1)*Synth!$E$3,0)</f>
        <v>20708.633830785799</v>
      </c>
      <c r="I49" s="56">
        <f ca="1">OFFSET(Import_SAS_CVS!E46,(Synth!$D$3-1)*Synth!$E$3,0)</f>
        <v>250711.56870460499</v>
      </c>
      <c r="J49" s="57">
        <f ca="1">OFFSET(Import_SAS_CVS!F46,(Synth!$D$3-1)*Synth!$E$3,0)</f>
        <v>198024.12610816999</v>
      </c>
      <c r="K49" s="56">
        <f ca="1">OFFSET(Import_SAS_CVS!G46,(Synth!$D$3-1)*Synth!$E$3,0)</f>
        <v>90245.065097808794</v>
      </c>
      <c r="L49" s="56">
        <f ca="1">OFFSET(Import_SAS_CVS!H46,(Synth!$D$3-1)*Synth!$E$3,0)</f>
        <v>0</v>
      </c>
      <c r="M49" s="57">
        <f ca="1">OFFSET(Import_SAS_CVS!I46,(Synth!$D$3-1)*Synth!$E$3,0)</f>
        <v>0</v>
      </c>
      <c r="N49" s="56">
        <f ca="1">OFFSET(Import_SAS_CVS!J46,(Synth!$D$3-1)*Synth!$E$3,0)</f>
        <v>886139.29431915295</v>
      </c>
      <c r="O49" s="58">
        <f ca="1">OFFSET(Import_SAS_CVS!K46,(Synth!$D$3-1)*Synth!$E$3,0)</f>
        <v>423.92972720041899</v>
      </c>
      <c r="P49" s="55">
        <f ca="1">OFFSET(Import_SAS_CVS!L46,(Synth!$D$3-1)*Synth!$E$3,0)</f>
        <v>5960.7053958773604</v>
      </c>
      <c r="Q49" s="56">
        <f ca="1">OFFSET(Import_SAS_CVS!M46,(Synth!$D$3-1)*Synth!$E$3,0)</f>
        <v>673606.82351684605</v>
      </c>
      <c r="R49" s="56">
        <f ca="1">OFFSET(Import_SAS_CVS!N46,(Synth!$D$3-1)*Synth!$E$3,0)</f>
        <v>141824.102357864</v>
      </c>
      <c r="S49" s="56">
        <f ca="1">OFFSET(Import_SAS_CVS!O46,(Synth!$D$3-1)*Synth!$E$3,0)</f>
        <v>0</v>
      </c>
      <c r="T49" s="56">
        <f ca="1">OFFSET(Import_SAS_CVS!P46,(Synth!$D$3-1)*Synth!$E$3,0)</f>
        <v>943638.51570129395</v>
      </c>
      <c r="U49" s="56">
        <f ca="1">OFFSET(Import_SAS_CVS!Q46,(Synth!$D$3-1)*Synth!$E$3,0)</f>
        <v>86307.781552314802</v>
      </c>
      <c r="V49" s="56">
        <f ca="1">OFFSET(Import_SAS_CVS!R46,(Synth!$D$3-1)*Synth!$E$3,0)</f>
        <v>0</v>
      </c>
      <c r="W49" s="56">
        <f ca="1">OFFSET(Import_SAS_CVS!S46,(Synth!$D$3-1)*Synth!$E$3,0)</f>
        <v>88362.615348815903</v>
      </c>
      <c r="X49" s="56">
        <f ca="1">OFFSET(Import_SAS_CVS!T46,(Synth!$D$3-1)*Synth!$E$3,0)</f>
        <v>1.9979563236847799</v>
      </c>
      <c r="Y49" s="58">
        <f ca="1">OFFSET(Import_SAS_CVS!CQ46,(Synth!$D$3-1)*Synth!$E$3,0)</f>
        <v>1797.1466860026101</v>
      </c>
    </row>
    <row r="50" spans="1:25">
      <c r="A50" s="25">
        <v>42185</v>
      </c>
      <c r="B50" s="26">
        <f ca="1">OFFSET(Import_SAS_CVS!CM47,(Synth!$D$3-1)*Synth!$E$3,0)</f>
        <v>2821104.6653442401</v>
      </c>
      <c r="C50" s="26">
        <f ca="1">OFFSET(Import_SAS_CVS!CI47,(Synth!$D$3-1)*Synth!$E$3,0)</f>
        <v>1942979.47271729</v>
      </c>
      <c r="D50" s="29">
        <f ca="1">OFFSET(Import_SAS_CVS!CA47,(Synth!$D$3-1)*Synth!$E$3,0)</f>
        <v>1852239.0883941699</v>
      </c>
      <c r="E50" s="29">
        <f ca="1">OFFSET(Import_SAS_CVS!U47,(Synth!$D$3-1)*Synth!$E$3,0)</f>
        <v>885969.05383300805</v>
      </c>
      <c r="F50" s="29">
        <f ca="1">OFFSET(Import_SAS_CVS!CE47,(Synth!$D$3-1)*Synth!$E$3,0)</f>
        <v>90637.193020820603</v>
      </c>
      <c r="G50" s="28">
        <f ca="1">OFFSET(Import_SAS_CVS!C47,(Synth!$D$3-1)*Synth!$E$3,0)</f>
        <v>1585175.0116882301</v>
      </c>
      <c r="H50" s="29">
        <f ca="1">OFFSET(Import_SAS_CVS!D47,(Synth!$D$3-1)*Synth!$E$3,0)</f>
        <v>20895.491176128398</v>
      </c>
      <c r="I50" s="29">
        <f ca="1">OFFSET(Import_SAS_CVS!E47,(Synth!$D$3-1)*Synth!$E$3,0)</f>
        <v>246463.84956169099</v>
      </c>
      <c r="J50" s="49">
        <f ca="1">OFFSET(Import_SAS_CVS!F47,(Synth!$D$3-1)*Synth!$E$3,0)</f>
        <v>194936.52854728699</v>
      </c>
      <c r="K50" s="29">
        <f ca="1">OFFSET(Import_SAS_CVS!G47,(Synth!$D$3-1)*Synth!$E$3,0)</f>
        <v>90662.545427322402</v>
      </c>
      <c r="L50" s="29">
        <f ca="1">OFFSET(Import_SAS_CVS!H47,(Synth!$D$3-1)*Synth!$E$3,0)</f>
        <v>0</v>
      </c>
      <c r="M50" s="49">
        <f ca="1">OFFSET(Import_SAS_CVS!I47,(Synth!$D$3-1)*Synth!$E$3,0)</f>
        <v>0</v>
      </c>
      <c r="N50" s="29">
        <f ca="1">OFFSET(Import_SAS_CVS!J47,(Synth!$D$3-1)*Synth!$E$3,0)</f>
        <v>886745.66191101098</v>
      </c>
      <c r="O50" s="30">
        <f ca="1">OFFSET(Import_SAS_CVS!K47,(Synth!$D$3-1)*Synth!$E$3,0)</f>
        <v>347.411107737571</v>
      </c>
      <c r="P50" s="28">
        <f ca="1">OFFSET(Import_SAS_CVS!L47,(Synth!$D$3-1)*Synth!$E$3,0)</f>
        <v>6151.7996014356604</v>
      </c>
      <c r="Q50" s="29">
        <f ca="1">OFFSET(Import_SAS_CVS!M47,(Synth!$D$3-1)*Synth!$E$3,0)</f>
        <v>675413.16938781703</v>
      </c>
      <c r="R50" s="29">
        <f ca="1">OFFSET(Import_SAS_CVS!N47,(Synth!$D$3-1)*Synth!$E$3,0)</f>
        <v>139818.374937057</v>
      </c>
      <c r="S50" s="29">
        <f ca="1">OFFSET(Import_SAS_CVS!O47,(Synth!$D$3-1)*Synth!$E$3,0)</f>
        <v>0</v>
      </c>
      <c r="T50" s="29">
        <f ca="1">OFFSET(Import_SAS_CVS!P47,(Synth!$D$3-1)*Synth!$E$3,0)</f>
        <v>942368.705757141</v>
      </c>
      <c r="U50" s="29">
        <f ca="1">OFFSET(Import_SAS_CVS!Q47,(Synth!$D$3-1)*Synth!$E$3,0)</f>
        <v>85734.460784912095</v>
      </c>
      <c r="V50" s="29">
        <f ca="1">OFFSET(Import_SAS_CVS!R47,(Synth!$D$3-1)*Synth!$E$3,0)</f>
        <v>0</v>
      </c>
      <c r="W50" s="29">
        <f ca="1">OFFSET(Import_SAS_CVS!S47,(Synth!$D$3-1)*Synth!$E$3,0)</f>
        <v>88839.817822456404</v>
      </c>
      <c r="X50" s="29">
        <f ca="1">OFFSET(Import_SAS_CVS!T47,(Synth!$D$3-1)*Synth!$E$3,0)</f>
        <v>2.0102462539216499</v>
      </c>
      <c r="Y50" s="30">
        <f ca="1">OFFSET(Import_SAS_CVS!CQ47,(Synth!$D$3-1)*Synth!$E$3,0)</f>
        <v>1858.32504814863</v>
      </c>
    </row>
    <row r="51" spans="1:25">
      <c r="A51" s="25">
        <v>42277</v>
      </c>
      <c r="B51" s="26">
        <f ca="1">OFFSET(Import_SAS_CVS!CM48,(Synth!$D$3-1)*Synth!$E$3,0)</f>
        <v>2812022.3027954102</v>
      </c>
      <c r="C51" s="26">
        <f ca="1">OFFSET(Import_SAS_CVS!CI48,(Synth!$D$3-1)*Synth!$E$3,0)</f>
        <v>1936136.1478729199</v>
      </c>
      <c r="D51" s="29">
        <f ca="1">OFFSET(Import_SAS_CVS!CA48,(Synth!$D$3-1)*Synth!$E$3,0)</f>
        <v>1844965.63275146</v>
      </c>
      <c r="E51" s="29">
        <f ca="1">OFFSET(Import_SAS_CVS!U48,(Synth!$D$3-1)*Synth!$E$3,0)</f>
        <v>884029.07405853295</v>
      </c>
      <c r="F51" s="29">
        <f ca="1">OFFSET(Import_SAS_CVS!CE48,(Synth!$D$3-1)*Synth!$E$3,0)</f>
        <v>91266.819002151504</v>
      </c>
      <c r="G51" s="28">
        <f ca="1">OFFSET(Import_SAS_CVS!C48,(Synth!$D$3-1)*Synth!$E$3,0)</f>
        <v>1579379.41036987</v>
      </c>
      <c r="H51" s="29">
        <f ca="1">OFFSET(Import_SAS_CVS!D48,(Synth!$D$3-1)*Synth!$E$3,0)</f>
        <v>20709.277259111401</v>
      </c>
      <c r="I51" s="29">
        <f ca="1">OFFSET(Import_SAS_CVS!E48,(Synth!$D$3-1)*Synth!$E$3,0)</f>
        <v>243189.84608078</v>
      </c>
      <c r="J51" s="49">
        <f ca="1">OFFSET(Import_SAS_CVS!F48,(Synth!$D$3-1)*Synth!$E$3,0)</f>
        <v>192632.90010070801</v>
      </c>
      <c r="K51" s="29">
        <f ca="1">OFFSET(Import_SAS_CVS!G48,(Synth!$D$3-1)*Synth!$E$3,0)</f>
        <v>91233.252730369597</v>
      </c>
      <c r="L51" s="29">
        <f ca="1">OFFSET(Import_SAS_CVS!H48,(Synth!$D$3-1)*Synth!$E$3,0)</f>
        <v>0</v>
      </c>
      <c r="M51" s="49">
        <f ca="1">OFFSET(Import_SAS_CVS!I48,(Synth!$D$3-1)*Synth!$E$3,0)</f>
        <v>0</v>
      </c>
      <c r="N51" s="29">
        <f ca="1">OFFSET(Import_SAS_CVS!J48,(Synth!$D$3-1)*Synth!$E$3,0)</f>
        <v>885463.81650543201</v>
      </c>
      <c r="O51" s="30">
        <f ca="1">OFFSET(Import_SAS_CVS!K48,(Synth!$D$3-1)*Synth!$E$3,0)</f>
        <v>285.18280075862998</v>
      </c>
      <c r="P51" s="28">
        <f ca="1">OFFSET(Import_SAS_CVS!L48,(Synth!$D$3-1)*Synth!$E$3,0)</f>
        <v>6591.9617268443099</v>
      </c>
      <c r="Q51" s="29">
        <f ca="1">OFFSET(Import_SAS_CVS!M48,(Synth!$D$3-1)*Synth!$E$3,0)</f>
        <v>672754.14817047096</v>
      </c>
      <c r="R51" s="29">
        <f ca="1">OFFSET(Import_SAS_CVS!N48,(Synth!$D$3-1)*Synth!$E$3,0)</f>
        <v>138123.723842621</v>
      </c>
      <c r="S51" s="29">
        <f ca="1">OFFSET(Import_SAS_CVS!O48,(Synth!$D$3-1)*Synth!$E$3,0)</f>
        <v>0</v>
      </c>
      <c r="T51" s="29">
        <f ca="1">OFFSET(Import_SAS_CVS!P48,(Synth!$D$3-1)*Synth!$E$3,0)</f>
        <v>946898.86408233596</v>
      </c>
      <c r="U51" s="29">
        <f ca="1">OFFSET(Import_SAS_CVS!Q48,(Synth!$D$3-1)*Synth!$E$3,0)</f>
        <v>84015.324517250105</v>
      </c>
      <c r="V51" s="29">
        <f ca="1">OFFSET(Import_SAS_CVS!R48,(Synth!$D$3-1)*Synth!$E$3,0)</f>
        <v>0</v>
      </c>
      <c r="W51" s="29">
        <f ca="1">OFFSET(Import_SAS_CVS!S48,(Synth!$D$3-1)*Synth!$E$3,0)</f>
        <v>89388.785249710098</v>
      </c>
      <c r="X51" s="29">
        <f ca="1">OFFSET(Import_SAS_CVS!T48,(Synth!$D$3-1)*Synth!$E$3,0)</f>
        <v>1.9505915845511499</v>
      </c>
      <c r="Y51" s="30">
        <f ca="1">OFFSET(Import_SAS_CVS!CQ48,(Synth!$D$3-1)*Synth!$E$3,0)</f>
        <v>1914.60555183887</v>
      </c>
    </row>
    <row r="52" spans="1:25" ht="12" thickBot="1">
      <c r="A52" s="31">
        <v>42369</v>
      </c>
      <c r="B52" s="32">
        <f ca="1">OFFSET(Import_SAS_CVS!CM49,(Synth!$D$3-1)*Synth!$E$3,0)</f>
        <v>2801379.3982849098</v>
      </c>
      <c r="C52" s="32">
        <f ca="1">OFFSET(Import_SAS_CVS!CI49,(Synth!$D$3-1)*Synth!$E$3,0)</f>
        <v>1928967.9713592499</v>
      </c>
      <c r="D52" s="33">
        <f ca="1">OFFSET(Import_SAS_CVS!CA49,(Synth!$D$3-1)*Synth!$E$3,0)</f>
        <v>1837110.4671478299</v>
      </c>
      <c r="E52" s="33">
        <f ca="1">OFFSET(Import_SAS_CVS!U49,(Synth!$D$3-1)*Synth!$E$3,0)</f>
        <v>878305.11743164097</v>
      </c>
      <c r="F52" s="33">
        <f ca="1">OFFSET(Import_SAS_CVS!CE49,(Synth!$D$3-1)*Synth!$E$3,0)</f>
        <v>91980.112906455994</v>
      </c>
      <c r="G52" s="34">
        <f ca="1">OFFSET(Import_SAS_CVS!C49,(Synth!$D$3-1)*Synth!$E$3,0)</f>
        <v>1580372.23974609</v>
      </c>
      <c r="H52" s="33">
        <f ca="1">OFFSET(Import_SAS_CVS!D49,(Synth!$D$3-1)*Synth!$E$3,0)</f>
        <v>20085.622066259399</v>
      </c>
      <c r="I52" s="33">
        <f ca="1">OFFSET(Import_SAS_CVS!E49,(Synth!$D$3-1)*Synth!$E$3,0)</f>
        <v>237837.08888435399</v>
      </c>
      <c r="J52" s="50">
        <f ca="1">OFFSET(Import_SAS_CVS!F49,(Synth!$D$3-1)*Synth!$E$3,0)</f>
        <v>188104.471759796</v>
      </c>
      <c r="K52" s="33">
        <f ca="1">OFFSET(Import_SAS_CVS!G49,(Synth!$D$3-1)*Synth!$E$3,0)</f>
        <v>91825.985931396499</v>
      </c>
      <c r="L52" s="33">
        <f ca="1">OFFSET(Import_SAS_CVS!H49,(Synth!$D$3-1)*Synth!$E$3,0)</f>
        <v>0</v>
      </c>
      <c r="M52" s="50">
        <f ca="1">OFFSET(Import_SAS_CVS!I49,(Synth!$D$3-1)*Synth!$E$3,0)</f>
        <v>0</v>
      </c>
      <c r="N52" s="33">
        <f ca="1">OFFSET(Import_SAS_CVS!J49,(Synth!$D$3-1)*Synth!$E$3,0)</f>
        <v>875859.30041503895</v>
      </c>
      <c r="O52" s="35">
        <f ca="1">OFFSET(Import_SAS_CVS!K49,(Synth!$D$3-1)*Synth!$E$3,0)</f>
        <v>240.27673557586999</v>
      </c>
      <c r="P52" s="34">
        <f ca="1">OFFSET(Import_SAS_CVS!L49,(Synth!$D$3-1)*Synth!$E$3,0)</f>
        <v>6402.9365526437796</v>
      </c>
      <c r="Q52" s="33">
        <f ca="1">OFFSET(Import_SAS_CVS!M49,(Synth!$D$3-1)*Synth!$E$3,0)</f>
        <v>674703.61328887905</v>
      </c>
      <c r="R52" s="33">
        <f ca="1">OFFSET(Import_SAS_CVS!N49,(Synth!$D$3-1)*Synth!$E$3,0)</f>
        <v>136834.26799202</v>
      </c>
      <c r="S52" s="33">
        <f ca="1">OFFSET(Import_SAS_CVS!O49,(Synth!$D$3-1)*Synth!$E$3,0)</f>
        <v>0</v>
      </c>
      <c r="T52" s="33">
        <f ca="1">OFFSET(Import_SAS_CVS!P49,(Synth!$D$3-1)*Synth!$E$3,0)</f>
        <v>939380.71513366699</v>
      </c>
      <c r="U52" s="33">
        <f ca="1">OFFSET(Import_SAS_CVS!Q49,(Synth!$D$3-1)*Synth!$E$3,0)</f>
        <v>82724.428390502901</v>
      </c>
      <c r="V52" s="33">
        <f ca="1">OFFSET(Import_SAS_CVS!R49,(Synth!$D$3-1)*Synth!$E$3,0)</f>
        <v>0</v>
      </c>
      <c r="W52" s="33">
        <f ca="1">OFFSET(Import_SAS_CVS!S49,(Synth!$D$3-1)*Synth!$E$3,0)</f>
        <v>89937.116704940796</v>
      </c>
      <c r="X52" s="33">
        <f ca="1">OFFSET(Import_SAS_CVS!T49,(Synth!$D$3-1)*Synth!$E$3,0)</f>
        <v>2.0429110645200099</v>
      </c>
      <c r="Y52" s="35">
        <f ca="1">OFFSET(Import_SAS_CVS!CQ49,(Synth!$D$3-1)*Synth!$E$3,0)</f>
        <v>1896.6271639466299</v>
      </c>
    </row>
    <row r="53" spans="1:25">
      <c r="A53" s="19">
        <v>42460</v>
      </c>
      <c r="B53" s="54">
        <f ca="1">OFFSET(Import_SAS_CVS!CM50,(Synth!$D$3-1)*Synth!$E$3,0)</f>
        <v>2801970.57391357</v>
      </c>
      <c r="C53" s="54">
        <f ca="1">OFFSET(Import_SAS_CVS!CI50,(Synth!$D$3-1)*Synth!$E$3,0)</f>
        <v>1931542.5905609101</v>
      </c>
      <c r="D53" s="56">
        <f ca="1">OFFSET(Import_SAS_CVS!CA50,(Synth!$D$3-1)*Synth!$E$3,0)</f>
        <v>1838969.53779602</v>
      </c>
      <c r="E53" s="56">
        <f ca="1">OFFSET(Import_SAS_CVS!U50,(Synth!$D$3-1)*Synth!$E$3,0)</f>
        <v>877719.94932556199</v>
      </c>
      <c r="F53" s="56">
        <f ca="1">OFFSET(Import_SAS_CVS!CE50,(Synth!$D$3-1)*Synth!$E$3,0)</f>
        <v>92430.862318038897</v>
      </c>
      <c r="G53" s="55">
        <f ca="1">OFFSET(Import_SAS_CVS!C50,(Synth!$D$3-1)*Synth!$E$3,0)</f>
        <v>1574434.0638580299</v>
      </c>
      <c r="H53" s="56">
        <f ca="1">OFFSET(Import_SAS_CVS!D50,(Synth!$D$3-1)*Synth!$E$3,0)</f>
        <v>20908.181389331799</v>
      </c>
      <c r="I53" s="56">
        <f ca="1">OFFSET(Import_SAS_CVS!E50,(Synth!$D$3-1)*Synth!$E$3,0)</f>
        <v>243465.44156074501</v>
      </c>
      <c r="J53" s="57">
        <f ca="1">OFFSET(Import_SAS_CVS!F50,(Synth!$D$3-1)*Synth!$E$3,0)</f>
        <v>194508.60414695699</v>
      </c>
      <c r="K53" s="56">
        <f ca="1">OFFSET(Import_SAS_CVS!G50,(Synth!$D$3-1)*Synth!$E$3,0)</f>
        <v>92590.628394126907</v>
      </c>
      <c r="L53" s="56">
        <f ca="1">OFFSET(Import_SAS_CVS!H50,(Synth!$D$3-1)*Synth!$E$3,0)</f>
        <v>0</v>
      </c>
      <c r="M53" s="57">
        <f ca="1">OFFSET(Import_SAS_CVS!I50,(Synth!$D$3-1)*Synth!$E$3,0)</f>
        <v>0</v>
      </c>
      <c r="N53" s="56">
        <f ca="1">OFFSET(Import_SAS_CVS!J50,(Synth!$D$3-1)*Synth!$E$3,0)</f>
        <v>876278.01681518601</v>
      </c>
      <c r="O53" s="58">
        <f ca="1">OFFSET(Import_SAS_CVS!K50,(Synth!$D$3-1)*Synth!$E$3,0)</f>
        <v>188.88345455005799</v>
      </c>
      <c r="P53" s="55">
        <f ca="1">OFFSET(Import_SAS_CVS!L50,(Synth!$D$3-1)*Synth!$E$3,0)</f>
        <v>6350.32648009062</v>
      </c>
      <c r="Q53" s="56">
        <f ca="1">OFFSET(Import_SAS_CVS!M50,(Synth!$D$3-1)*Synth!$E$3,0)</f>
        <v>672526.39173126197</v>
      </c>
      <c r="R53" s="56">
        <f ca="1">OFFSET(Import_SAS_CVS!N50,(Synth!$D$3-1)*Synth!$E$3,0)</f>
        <v>135113.266134262</v>
      </c>
      <c r="S53" s="56">
        <f ca="1">OFFSET(Import_SAS_CVS!O50,(Synth!$D$3-1)*Synth!$E$3,0)</f>
        <v>0</v>
      </c>
      <c r="T53" s="56">
        <f ca="1">OFFSET(Import_SAS_CVS!P50,(Synth!$D$3-1)*Synth!$E$3,0)</f>
        <v>939424.300392151</v>
      </c>
      <c r="U53" s="56">
        <f ca="1">OFFSET(Import_SAS_CVS!Q50,(Synth!$D$3-1)*Synth!$E$3,0)</f>
        <v>82859.255970001206</v>
      </c>
      <c r="V53" s="56">
        <f ca="1">OFFSET(Import_SAS_CVS!R50,(Synth!$D$3-1)*Synth!$E$3,0)</f>
        <v>0</v>
      </c>
      <c r="W53" s="56">
        <f ca="1">OFFSET(Import_SAS_CVS!S50,(Synth!$D$3-1)*Synth!$E$3,0)</f>
        <v>90622.786287307696</v>
      </c>
      <c r="X53" s="56">
        <f ca="1">OFFSET(Import_SAS_CVS!T50,(Synth!$D$3-1)*Synth!$E$3,0)</f>
        <v>1.9989365130604699</v>
      </c>
      <c r="Y53" s="58">
        <f ca="1">OFFSET(Import_SAS_CVS!CQ50,(Synth!$D$3-1)*Synth!$E$3,0)</f>
        <v>1908.2031111866199</v>
      </c>
    </row>
    <row r="54" spans="1:25">
      <c r="A54" s="25">
        <v>42551</v>
      </c>
      <c r="B54" s="26">
        <f ca="1">OFFSET(Import_SAS_CVS!CM51,(Synth!$D$3-1)*Synth!$E$3,0)</f>
        <v>2795035.1016845698</v>
      </c>
      <c r="C54" s="26">
        <f ca="1">OFFSET(Import_SAS_CVS!CI51,(Synth!$D$3-1)*Synth!$E$3,0)</f>
        <v>1927031.3670196501</v>
      </c>
      <c r="D54" s="29">
        <f ca="1">OFFSET(Import_SAS_CVS!CA51,(Synth!$D$3-1)*Synth!$E$3,0)</f>
        <v>1833566.7327880899</v>
      </c>
      <c r="E54" s="29">
        <f ca="1">OFFSET(Import_SAS_CVS!U51,(Synth!$D$3-1)*Synth!$E$3,0)</f>
        <v>876491.83644104004</v>
      </c>
      <c r="F54" s="29">
        <f ca="1">OFFSET(Import_SAS_CVS!CE51,(Synth!$D$3-1)*Synth!$E$3,0)</f>
        <v>93485.243928909302</v>
      </c>
      <c r="G54" s="28">
        <f ca="1">OFFSET(Import_SAS_CVS!C51,(Synth!$D$3-1)*Synth!$E$3,0)</f>
        <v>1575837.16871643</v>
      </c>
      <c r="H54" s="29">
        <f ca="1">OFFSET(Import_SAS_CVS!D51,(Synth!$D$3-1)*Synth!$E$3,0)</f>
        <v>21220.9443957806</v>
      </c>
      <c r="I54" s="29">
        <f ca="1">OFFSET(Import_SAS_CVS!E51,(Synth!$D$3-1)*Synth!$E$3,0)</f>
        <v>237075.12273979199</v>
      </c>
      <c r="J54" s="49">
        <f ca="1">OFFSET(Import_SAS_CVS!F51,(Synth!$D$3-1)*Synth!$E$3,0)</f>
        <v>189681.45636558501</v>
      </c>
      <c r="K54" s="29">
        <f ca="1">OFFSET(Import_SAS_CVS!G51,(Synth!$D$3-1)*Synth!$E$3,0)</f>
        <v>93498.529337882996</v>
      </c>
      <c r="L54" s="29">
        <f ca="1">OFFSET(Import_SAS_CVS!H51,(Synth!$D$3-1)*Synth!$E$3,0)</f>
        <v>0</v>
      </c>
      <c r="M54" s="49">
        <f ca="1">OFFSET(Import_SAS_CVS!I51,(Synth!$D$3-1)*Synth!$E$3,0)</f>
        <v>0</v>
      </c>
      <c r="N54" s="29">
        <f ca="1">OFFSET(Import_SAS_CVS!J51,(Synth!$D$3-1)*Synth!$E$3,0)</f>
        <v>877782.66965484596</v>
      </c>
      <c r="O54" s="30">
        <f ca="1">OFFSET(Import_SAS_CVS!K51,(Synth!$D$3-1)*Synth!$E$3,0)</f>
        <v>158.22178106755001</v>
      </c>
      <c r="P54" s="28">
        <f ca="1">OFFSET(Import_SAS_CVS!L51,(Synth!$D$3-1)*Synth!$E$3,0)</f>
        <v>6394.5512948632204</v>
      </c>
      <c r="Q54" s="29">
        <f ca="1">OFFSET(Import_SAS_CVS!M51,(Synth!$D$3-1)*Synth!$E$3,0)</f>
        <v>674108.52465820301</v>
      </c>
      <c r="R54" s="29">
        <f ca="1">OFFSET(Import_SAS_CVS!N51,(Synth!$D$3-1)*Synth!$E$3,0)</f>
        <v>134369.26621818499</v>
      </c>
      <c r="S54" s="29">
        <f ca="1">OFFSET(Import_SAS_CVS!O51,(Synth!$D$3-1)*Synth!$E$3,0)</f>
        <v>0</v>
      </c>
      <c r="T54" s="29">
        <f ca="1">OFFSET(Import_SAS_CVS!P51,(Synth!$D$3-1)*Synth!$E$3,0)</f>
        <v>933667.18493652297</v>
      </c>
      <c r="U54" s="29">
        <f ca="1">OFFSET(Import_SAS_CVS!Q51,(Synth!$D$3-1)*Synth!$E$3,0)</f>
        <v>81505.482536315903</v>
      </c>
      <c r="V54" s="29">
        <f ca="1">OFFSET(Import_SAS_CVS!R51,(Synth!$D$3-1)*Synth!$E$3,0)</f>
        <v>0</v>
      </c>
      <c r="W54" s="29">
        <f ca="1">OFFSET(Import_SAS_CVS!S51,(Synth!$D$3-1)*Synth!$E$3,0)</f>
        <v>91577.780018806501</v>
      </c>
      <c r="X54" s="29">
        <f ca="1">OFFSET(Import_SAS_CVS!T51,(Synth!$D$3-1)*Synth!$E$3,0)</f>
        <v>1.0050323397445</v>
      </c>
      <c r="Y54" s="30">
        <f ca="1">OFFSET(Import_SAS_CVS!CQ51,(Synth!$D$3-1)*Synth!$E$3,0)</f>
        <v>1951.7751758396601</v>
      </c>
    </row>
    <row r="55" spans="1:25">
      <c r="A55" s="25">
        <v>42643</v>
      </c>
      <c r="B55" s="26">
        <f ca="1">OFFSET(Import_SAS_CVS!CM52,(Synth!$D$3-1)*Synth!$E$3,0)</f>
        <v>2797778.4085998498</v>
      </c>
      <c r="C55" s="26">
        <f ca="1">OFFSET(Import_SAS_CVS!CI52,(Synth!$D$3-1)*Synth!$E$3,0)</f>
        <v>1932786.5775604199</v>
      </c>
      <c r="D55" s="29">
        <f ca="1">OFFSET(Import_SAS_CVS!CA52,(Synth!$D$3-1)*Synth!$E$3,0)</f>
        <v>1838417.43659973</v>
      </c>
      <c r="E55" s="29">
        <f ca="1">OFFSET(Import_SAS_CVS!U52,(Synth!$D$3-1)*Synth!$E$3,0)</f>
        <v>874347.10834503197</v>
      </c>
      <c r="F55" s="29">
        <f ca="1">OFFSET(Import_SAS_CVS!CE52,(Synth!$D$3-1)*Synth!$E$3,0)</f>
        <v>94311.591105461106</v>
      </c>
      <c r="G55" s="28">
        <f ca="1">OFFSET(Import_SAS_CVS!C52,(Synth!$D$3-1)*Synth!$E$3,0)</f>
        <v>1577333.9382019001</v>
      </c>
      <c r="H55" s="29">
        <f ca="1">OFFSET(Import_SAS_CVS!D52,(Synth!$D$3-1)*Synth!$E$3,0)</f>
        <v>20933.945491075501</v>
      </c>
      <c r="I55" s="29">
        <f ca="1">OFFSET(Import_SAS_CVS!E52,(Synth!$D$3-1)*Synth!$E$3,0)</f>
        <v>238315.392396927</v>
      </c>
      <c r="J55" s="49">
        <f ca="1">OFFSET(Import_SAS_CVS!F52,(Synth!$D$3-1)*Synth!$E$3,0)</f>
        <v>192531.01033592201</v>
      </c>
      <c r="K55" s="29">
        <f ca="1">OFFSET(Import_SAS_CVS!G52,(Synth!$D$3-1)*Synth!$E$3,0)</f>
        <v>94300.247814178496</v>
      </c>
      <c r="L55" s="29">
        <f ca="1">OFFSET(Import_SAS_CVS!H52,(Synth!$D$3-1)*Synth!$E$3,0)</f>
        <v>0</v>
      </c>
      <c r="M55" s="49">
        <f ca="1">OFFSET(Import_SAS_CVS!I52,(Synth!$D$3-1)*Synth!$E$3,0)</f>
        <v>0</v>
      </c>
      <c r="N55" s="29">
        <f ca="1">OFFSET(Import_SAS_CVS!J52,(Synth!$D$3-1)*Synth!$E$3,0)</f>
        <v>876276.55630493199</v>
      </c>
      <c r="O55" s="30">
        <f ca="1">OFFSET(Import_SAS_CVS!K52,(Synth!$D$3-1)*Synth!$E$3,0)</f>
        <v>125.51142406743</v>
      </c>
      <c r="P55" s="28">
        <f ca="1">OFFSET(Import_SAS_CVS!L52,(Synth!$D$3-1)*Synth!$E$3,0)</f>
        <v>7064.6829954981804</v>
      </c>
      <c r="Q55" s="29">
        <f ca="1">OFFSET(Import_SAS_CVS!M52,(Synth!$D$3-1)*Synth!$E$3,0)</f>
        <v>676683.46630096401</v>
      </c>
      <c r="R55" s="29">
        <f ca="1">OFFSET(Import_SAS_CVS!N52,(Synth!$D$3-1)*Synth!$E$3,0)</f>
        <v>132768.70706558201</v>
      </c>
      <c r="S55" s="29">
        <f ca="1">OFFSET(Import_SAS_CVS!O52,(Synth!$D$3-1)*Synth!$E$3,0)</f>
        <v>0</v>
      </c>
      <c r="T55" s="29">
        <f ca="1">OFFSET(Import_SAS_CVS!P52,(Synth!$D$3-1)*Synth!$E$3,0)</f>
        <v>946530.92784118699</v>
      </c>
      <c r="U55" s="29">
        <f ca="1">OFFSET(Import_SAS_CVS!Q52,(Synth!$D$3-1)*Synth!$E$3,0)</f>
        <v>79752.870820999102</v>
      </c>
      <c r="V55" s="29">
        <f ca="1">OFFSET(Import_SAS_CVS!R52,(Synth!$D$3-1)*Synth!$E$3,0)</f>
        <v>0</v>
      </c>
      <c r="W55" s="29">
        <f ca="1">OFFSET(Import_SAS_CVS!S52,(Synth!$D$3-1)*Synth!$E$3,0)</f>
        <v>92337.300316810593</v>
      </c>
      <c r="X55" s="29">
        <f ca="1">OFFSET(Import_SAS_CVS!T52,(Synth!$D$3-1)*Synth!$E$3,0)</f>
        <v>0.97506865813920696</v>
      </c>
      <c r="Y55" s="30">
        <f ca="1">OFFSET(Import_SAS_CVS!CQ52,(Synth!$D$3-1)*Synth!$E$3,0)</f>
        <v>1990.2466395199301</v>
      </c>
    </row>
    <row r="56" spans="1:25" ht="12" thickBot="1">
      <c r="A56" s="25">
        <v>42735</v>
      </c>
      <c r="B56" s="26">
        <f ca="1">OFFSET(Import_SAS_CVS!CM53,(Synth!$D$3-1)*Synth!$E$3,0)</f>
        <v>2778405.8535461398</v>
      </c>
      <c r="C56" s="26">
        <f ca="1">OFFSET(Import_SAS_CVS!CI53,(Synth!$D$3-1)*Synth!$E$3,0)</f>
        <v>1917600.00502014</v>
      </c>
      <c r="D56" s="29">
        <f ca="1">OFFSET(Import_SAS_CVS!CA53,(Synth!$D$3-1)*Synth!$E$3,0)</f>
        <v>1822057.2016754199</v>
      </c>
      <c r="E56" s="29">
        <f ca="1">OFFSET(Import_SAS_CVS!U53,(Synth!$D$3-1)*Synth!$E$3,0)</f>
        <v>866471.74114990199</v>
      </c>
      <c r="F56" s="29">
        <f ca="1">OFFSET(Import_SAS_CVS!CE53,(Synth!$D$3-1)*Synth!$E$3,0)</f>
        <v>95783.020133972197</v>
      </c>
      <c r="G56" s="28">
        <f ca="1">OFFSET(Import_SAS_CVS!C53,(Synth!$D$3-1)*Synth!$E$3,0)</f>
        <v>1574398.15486145</v>
      </c>
      <c r="H56" s="29">
        <f ca="1">OFFSET(Import_SAS_CVS!D53,(Synth!$D$3-1)*Synth!$E$3,0)</f>
        <v>20482.490132331801</v>
      </c>
      <c r="I56" s="29">
        <f ca="1">OFFSET(Import_SAS_CVS!E53,(Synth!$D$3-1)*Synth!$E$3,0)</f>
        <v>228414.834594727</v>
      </c>
      <c r="J56" s="49">
        <f ca="1">OFFSET(Import_SAS_CVS!F53,(Synth!$D$3-1)*Synth!$E$3,0)</f>
        <v>187645.14209938</v>
      </c>
      <c r="K56" s="29">
        <f ca="1">OFFSET(Import_SAS_CVS!G53,(Synth!$D$3-1)*Synth!$E$3,0)</f>
        <v>95587.552683830305</v>
      </c>
      <c r="L56" s="29">
        <f ca="1">OFFSET(Import_SAS_CVS!H53,(Synth!$D$3-1)*Synth!$E$3,0)</f>
        <v>0</v>
      </c>
      <c r="M56" s="49">
        <f ca="1">OFFSET(Import_SAS_CVS!I53,(Synth!$D$3-1)*Synth!$E$3,0)</f>
        <v>0</v>
      </c>
      <c r="N56" s="29">
        <f ca="1">OFFSET(Import_SAS_CVS!J53,(Synth!$D$3-1)*Synth!$E$3,0)</f>
        <v>863682.60693359398</v>
      </c>
      <c r="O56" s="30">
        <f ca="1">OFFSET(Import_SAS_CVS!K53,(Synth!$D$3-1)*Synth!$E$3,0)</f>
        <v>103.917483452708</v>
      </c>
      <c r="P56" s="28">
        <f ca="1">OFFSET(Import_SAS_CVS!L53,(Synth!$D$3-1)*Synth!$E$3,0)</f>
        <v>5958.2770667672203</v>
      </c>
      <c r="Q56" s="29">
        <f ca="1">OFFSET(Import_SAS_CVS!M53,(Synth!$D$3-1)*Synth!$E$3,0)</f>
        <v>678986.68634796096</v>
      </c>
      <c r="R56" s="29">
        <f ca="1">OFFSET(Import_SAS_CVS!N53,(Synth!$D$3-1)*Synth!$E$3,0)</f>
        <v>128223.27642822301</v>
      </c>
      <c r="S56" s="29">
        <f ca="1">OFFSET(Import_SAS_CVS!O53,(Synth!$D$3-1)*Synth!$E$3,0)</f>
        <v>0</v>
      </c>
      <c r="T56" s="29">
        <f ca="1">OFFSET(Import_SAS_CVS!P53,(Synth!$D$3-1)*Synth!$E$3,0)</f>
        <v>933902.84819030797</v>
      </c>
      <c r="U56" s="29">
        <f ca="1">OFFSET(Import_SAS_CVS!Q53,(Synth!$D$3-1)*Synth!$E$3,0)</f>
        <v>77186.683959007307</v>
      </c>
      <c r="V56" s="29">
        <f ca="1">OFFSET(Import_SAS_CVS!R53,(Synth!$D$3-1)*Synth!$E$3,0)</f>
        <v>0</v>
      </c>
      <c r="W56" s="29">
        <f ca="1">OFFSET(Import_SAS_CVS!S53,(Synth!$D$3-1)*Synth!$E$3,0)</f>
        <v>93638.0380859375</v>
      </c>
      <c r="X56" s="29">
        <f ca="1">OFFSET(Import_SAS_CVS!T53,(Synth!$D$3-1)*Synth!$E$3,0)</f>
        <v>1.0214677681215101</v>
      </c>
      <c r="Y56" s="30">
        <f ca="1">OFFSET(Import_SAS_CVS!CQ53,(Synth!$D$3-1)*Synth!$E$3,0)</f>
        <v>2008.40196184814</v>
      </c>
    </row>
    <row r="57" spans="1:25" ht="18" customHeight="1" thickBot="1">
      <c r="A57" s="136" t="s">
        <v>33</v>
      </c>
      <c r="B57" s="137"/>
      <c r="C57" s="137"/>
      <c r="D57" s="126"/>
      <c r="E57" s="126"/>
      <c r="F57" s="126"/>
      <c r="G57" s="124"/>
      <c r="H57" s="126"/>
      <c r="I57" s="126"/>
      <c r="J57" s="138"/>
      <c r="K57" s="126"/>
      <c r="L57" s="126"/>
      <c r="M57" s="138"/>
      <c r="N57" s="126"/>
      <c r="O57" s="139"/>
      <c r="P57" s="152"/>
      <c r="Q57" s="153"/>
      <c r="R57" s="153"/>
      <c r="S57" s="153"/>
      <c r="T57" s="153"/>
      <c r="U57" s="153"/>
      <c r="V57" s="153"/>
      <c r="W57" s="153"/>
      <c r="X57" s="153"/>
      <c r="Y57" s="154"/>
    </row>
    <row r="58" spans="1:25" s="37" customFormat="1">
      <c r="A58" s="25">
        <v>38077</v>
      </c>
      <c r="B58" s="75"/>
      <c r="C58" s="75"/>
      <c r="D58" s="36"/>
      <c r="E58" s="36"/>
      <c r="F58" s="36"/>
      <c r="G58" s="76"/>
      <c r="H58" s="36"/>
      <c r="I58" s="36"/>
      <c r="J58" s="77"/>
      <c r="K58" s="36"/>
      <c r="L58" s="36"/>
      <c r="M58" s="77"/>
      <c r="N58" s="36"/>
      <c r="O58" s="36"/>
      <c r="P58" s="76"/>
      <c r="Q58" s="36"/>
      <c r="R58" s="36"/>
      <c r="S58" s="36"/>
      <c r="T58" s="36"/>
      <c r="U58" s="36"/>
      <c r="V58" s="36"/>
      <c r="W58" s="36"/>
      <c r="X58" s="36"/>
      <c r="Y58" s="135"/>
    </row>
    <row r="59" spans="1:25" s="37" customFormat="1">
      <c r="A59" s="25">
        <v>38168</v>
      </c>
      <c r="B59" s="69">
        <f t="shared" ref="B59:B65" ca="1" si="0">IF(AND(B6&gt;=0, (B5)&gt;0),B6/B5-1," ")</f>
        <v>3.8855403474664651E-3</v>
      </c>
      <c r="C59" s="69">
        <f t="shared" ref="C59:Y59" ca="1" si="1">IF(AND(C6&gt;=0, (C5)&gt;0),C6/C5-1," ")</f>
        <v>3.9153412989343384E-3</v>
      </c>
      <c r="D59" s="93">
        <f t="shared" ca="1" si="1"/>
        <v>4.3751255483881479E-3</v>
      </c>
      <c r="E59" s="93">
        <f t="shared" ca="1" si="1"/>
        <v>5.450887540799032E-3</v>
      </c>
      <c r="F59" s="93">
        <f t="shared" ca="1" si="1"/>
        <v>-5.9074652238637615E-3</v>
      </c>
      <c r="G59" s="59">
        <f t="shared" ca="1" si="1"/>
        <v>1.1947390698008986E-2</v>
      </c>
      <c r="H59" s="39">
        <f t="shared" ca="1" si="1"/>
        <v>3.9522993256422501E-2</v>
      </c>
      <c r="I59" s="39">
        <f t="shared" ca="1" si="1"/>
        <v>-1.6781624261730244E-2</v>
      </c>
      <c r="J59" s="70">
        <f t="shared" ca="1" si="1"/>
        <v>1.5536875693518581E-2</v>
      </c>
      <c r="K59" s="39">
        <f t="shared" ca="1" si="1"/>
        <v>12.501648355709865</v>
      </c>
      <c r="L59" s="39">
        <f t="shared" ca="1" si="1"/>
        <v>-5.4255901283387198E-2</v>
      </c>
      <c r="M59" s="70">
        <f t="shared" ca="1" si="1"/>
        <v>-3.1820941779441947E-2</v>
      </c>
      <c r="N59" s="39">
        <f t="shared" ca="1" si="1"/>
        <v>20.17578509223997</v>
      </c>
      <c r="O59" s="39">
        <f t="shared" ca="1" si="1"/>
        <v>-6.6498100995413423E-2</v>
      </c>
      <c r="P59" s="59">
        <f t="shared" ca="1" si="1"/>
        <v>1.4925187520086647E-2</v>
      </c>
      <c r="Q59" s="39">
        <f t="shared" ca="1" si="1"/>
        <v>-3.2131890260734819E-3</v>
      </c>
      <c r="R59" s="39">
        <f t="shared" ca="1" si="1"/>
        <v>2.260255233341546E-2</v>
      </c>
      <c r="S59" s="39" t="str">
        <f t="shared" ca="1" si="1"/>
        <v xml:space="preserve"> </v>
      </c>
      <c r="T59" s="39" t="str">
        <f t="shared" ca="1" si="1"/>
        <v xml:space="preserve"> </v>
      </c>
      <c r="U59" s="39">
        <f t="shared" ca="1" si="1"/>
        <v>-1.3045854820518232E-2</v>
      </c>
      <c r="V59" s="39" t="str">
        <f t="shared" ref="V59:W78" ca="1" si="2">IF(AND(V6&gt;=0, (V5)&gt;0),V6/V5-1," ")</f>
        <v xml:space="preserve"> </v>
      </c>
      <c r="W59" s="39" t="str">
        <f t="shared" ca="1" si="2"/>
        <v xml:space="preserve"> </v>
      </c>
      <c r="X59" s="39">
        <f t="shared" ca="1" si="1"/>
        <v>-3.0655360191668146E-3</v>
      </c>
      <c r="Y59" s="61">
        <f t="shared" ca="1" si="1"/>
        <v>10.145993090504739</v>
      </c>
    </row>
    <row r="60" spans="1:25" s="37" customFormat="1">
      <c r="A60" s="25">
        <v>38260</v>
      </c>
      <c r="B60" s="69">
        <f t="shared" ca="1" si="0"/>
        <v>9.8822989930598126E-3</v>
      </c>
      <c r="C60" s="69">
        <f t="shared" ref="C60:Q60" ca="1" si="3">IF(AND(C7&gt;=0, (C6)&gt;0),C7/C6-1," ")</f>
        <v>1.3255287347419653E-2</v>
      </c>
      <c r="D60" s="93">
        <f t="shared" ca="1" si="3"/>
        <v>1.4575302608037743E-2</v>
      </c>
      <c r="E60" s="93">
        <f t="shared" ca="1" si="3"/>
        <v>-6.4240177041785529E-3</v>
      </c>
      <c r="F60" s="93">
        <f t="shared" ca="1" si="3"/>
        <v>-1.7304637427067115E-2</v>
      </c>
      <c r="G60" s="59">
        <f t="shared" ca="1" si="3"/>
        <v>2.0286625221544341E-2</v>
      </c>
      <c r="H60" s="39">
        <f t="shared" ca="1" si="3"/>
        <v>4.0782581093909309E-2</v>
      </c>
      <c r="I60" s="39">
        <f t="shared" ca="1" si="3"/>
        <v>2.381230335844764E-2</v>
      </c>
      <c r="J60" s="70">
        <f t="shared" ca="1" si="3"/>
        <v>7.1660244037492271E-2</v>
      </c>
      <c r="K60" s="39">
        <f t="shared" ca="1" si="3"/>
        <v>1.4125846123517589</v>
      </c>
      <c r="L60" s="39">
        <f t="shared" ca="1" si="3"/>
        <v>-5.5740443064303924E-2</v>
      </c>
      <c r="M60" s="70">
        <f t="shared" ca="1" si="3"/>
        <v>-3.3170043097548785E-2</v>
      </c>
      <c r="N60" s="39">
        <f t="shared" ca="1" si="3"/>
        <v>1.2820621155968372</v>
      </c>
      <c r="O60" s="39">
        <f t="shared" ca="1" si="3"/>
        <v>-5.3059185738896231E-2</v>
      </c>
      <c r="P60" s="59">
        <f t="shared" ca="1" si="3"/>
        <v>5.5817835139279071E-2</v>
      </c>
      <c r="Q60" s="39">
        <f t="shared" ca="1" si="3"/>
        <v>7.8389572827743947E-3</v>
      </c>
      <c r="R60" s="39">
        <f t="shared" ref="R60:Y60" ca="1" si="4">IF(AND(R7&gt;=0, (R6)&gt;0),R7/R6-1," ")</f>
        <v>2.1050506562857674E-2</v>
      </c>
      <c r="S60" s="39" t="str">
        <f t="shared" ca="1" si="4"/>
        <v xml:space="preserve"> </v>
      </c>
      <c r="T60" s="39" t="str">
        <f t="shared" ca="1" si="4"/>
        <v xml:space="preserve"> </v>
      </c>
      <c r="U60" s="39">
        <f t="shared" ca="1" si="4"/>
        <v>1.321140102338747E-3</v>
      </c>
      <c r="V60" s="39" t="str">
        <f t="shared" ca="1" si="2"/>
        <v xml:space="preserve"> </v>
      </c>
      <c r="W60" s="39" t="str">
        <f t="shared" ca="1" si="2"/>
        <v xml:space="preserve"> </v>
      </c>
      <c r="X60" s="39">
        <f t="shared" ca="1" si="4"/>
        <v>-1.1981602988331286E-2</v>
      </c>
      <c r="Y60" s="61">
        <f t="shared" ca="1" si="4"/>
        <v>0.95547173526603291</v>
      </c>
    </row>
    <row r="61" spans="1:25" s="38" customFormat="1" ht="12" thickBot="1">
      <c r="A61" s="31">
        <v>38352</v>
      </c>
      <c r="B61" s="71">
        <f t="shared" ca="1" si="0"/>
        <v>8.5362094042598091E-3</v>
      </c>
      <c r="C61" s="71">
        <f t="shared" ref="C61:Q61" ca="1" si="5">IF(AND(C8&gt;=0, (C7)&gt;0),C8/C7-1," ")</f>
        <v>5.2368662905233343E-3</v>
      </c>
      <c r="D61" s="62">
        <f t="shared" ca="1" si="5"/>
        <v>5.3246160969966372E-3</v>
      </c>
      <c r="E61" s="62">
        <f t="shared" ca="1" si="5"/>
        <v>2.2652249708536409E-2</v>
      </c>
      <c r="F61" s="62">
        <f t="shared" ca="1" si="5"/>
        <v>1.1990374315047569E-2</v>
      </c>
      <c r="G61" s="63">
        <f t="shared" ca="1" si="5"/>
        <v>2.1879467362255989E-2</v>
      </c>
      <c r="H61" s="62">
        <f t="shared" ca="1" si="5"/>
        <v>-2.0722015109312264E-2</v>
      </c>
      <c r="I61" s="62">
        <f t="shared" ca="1" si="5"/>
        <v>-3.2495006034027885E-2</v>
      </c>
      <c r="J61" s="72">
        <f t="shared" ca="1" si="5"/>
        <v>-1.5178137598175212E-2</v>
      </c>
      <c r="K61" s="62">
        <f t="shared" ca="1" si="5"/>
        <v>0.61474410189337747</v>
      </c>
      <c r="L61" s="62">
        <f t="shared" ca="1" si="5"/>
        <v>-6.337475534678394E-2</v>
      </c>
      <c r="M61" s="72">
        <f t="shared" ca="1" si="5"/>
        <v>-3.53380033294447E-2</v>
      </c>
      <c r="N61" s="62">
        <f t="shared" ca="1" si="5"/>
        <v>0.56634352992590076</v>
      </c>
      <c r="O61" s="62">
        <f t="shared" ca="1" si="5"/>
        <v>-4.1760919549394204E-2</v>
      </c>
      <c r="P61" s="63">
        <f t="shared" ca="1" si="5"/>
        <v>-1.6090385223146764E-2</v>
      </c>
      <c r="Q61" s="62">
        <f t="shared" ca="1" si="5"/>
        <v>1.0788882571694858E-2</v>
      </c>
      <c r="R61" s="62">
        <f t="shared" ref="R61:Y61" ca="1" si="6">IF(AND(R8&gt;=0, (R7)&gt;0),R8/R7-1," ")</f>
        <v>1.3824771986605366E-2</v>
      </c>
      <c r="S61" s="62" t="str">
        <f t="shared" ca="1" si="6"/>
        <v xml:space="preserve"> </v>
      </c>
      <c r="T61" s="62" t="str">
        <f t="shared" ca="1" si="6"/>
        <v xml:space="preserve"> </v>
      </c>
      <c r="U61" s="62">
        <f t="shared" ca="1" si="6"/>
        <v>-4.4122348479358475E-4</v>
      </c>
      <c r="V61" s="62" t="str">
        <f t="shared" ca="1" si="2"/>
        <v xml:space="preserve"> </v>
      </c>
      <c r="W61" s="62" t="str">
        <f t="shared" ca="1" si="2"/>
        <v xml:space="preserve"> </v>
      </c>
      <c r="X61" s="62">
        <f t="shared" ca="1" si="6"/>
        <v>5.5470356983000624E-3</v>
      </c>
      <c r="Y61" s="64">
        <f t="shared" ca="1" si="6"/>
        <v>0.42532362489439857</v>
      </c>
    </row>
    <row r="62" spans="1:25" s="38" customFormat="1">
      <c r="A62" s="25">
        <v>38383</v>
      </c>
      <c r="B62" s="73">
        <f t="shared" ca="1" si="0"/>
        <v>1.4443611883820484E-2</v>
      </c>
      <c r="C62" s="73">
        <f t="shared" ref="C62:Q62" ca="1" si="7">IF(AND(C9&gt;=0, (C8)&gt;0),C9/C8-1," ")</f>
        <v>1.7721147652920211E-2</v>
      </c>
      <c r="D62" s="65">
        <f t="shared" ca="1" si="7"/>
        <v>1.7742599420501159E-2</v>
      </c>
      <c r="E62" s="65">
        <f t="shared" ca="1" si="7"/>
        <v>8.0995813793354188E-3</v>
      </c>
      <c r="F62" s="65">
        <f t="shared" ca="1" si="7"/>
        <v>4.202129825828349E-3</v>
      </c>
      <c r="G62" s="66">
        <f t="shared" ca="1" si="7"/>
        <v>2.7456248610346679E-2</v>
      </c>
      <c r="H62" s="65">
        <f t="shared" ca="1" si="7"/>
        <v>4.7347943815476912E-2</v>
      </c>
      <c r="I62" s="65">
        <f t="shared" ca="1" si="7"/>
        <v>-2.8593423698610732E-3</v>
      </c>
      <c r="J62" s="74">
        <f t="shared" ca="1" si="7"/>
        <v>1.6573281741912416E-2</v>
      </c>
      <c r="K62" s="65">
        <f t="shared" ca="1" si="7"/>
        <v>0.35200665999388137</v>
      </c>
      <c r="L62" s="65">
        <f t="shared" ca="1" si="7"/>
        <v>-6.3077352560137689E-2</v>
      </c>
      <c r="M62" s="74">
        <f t="shared" ca="1" si="7"/>
        <v>-3.3702021581350161E-2</v>
      </c>
      <c r="N62" s="65">
        <f t="shared" ca="1" si="7"/>
        <v>0.34645156106699759</v>
      </c>
      <c r="O62" s="65">
        <f t="shared" ca="1" si="7"/>
        <v>-9.7528898813509679E-2</v>
      </c>
      <c r="P62" s="66">
        <f t="shared" ca="1" si="7"/>
        <v>-4.5982588463341356E-3</v>
      </c>
      <c r="Q62" s="65">
        <f t="shared" ca="1" si="7"/>
        <v>1.3668515858542118E-2</v>
      </c>
      <c r="R62" s="65">
        <f t="shared" ref="R62:Y62" ca="1" si="8">IF(AND(R9&gt;=0, (R8)&gt;0),R9/R8-1," ")</f>
        <v>1.7978627640468314E-2</v>
      </c>
      <c r="S62" s="65" t="str">
        <f t="shared" ca="1" si="8"/>
        <v xml:space="preserve"> </v>
      </c>
      <c r="T62" s="65" t="str">
        <f t="shared" ca="1" si="8"/>
        <v xml:space="preserve"> </v>
      </c>
      <c r="U62" s="65">
        <f t="shared" ca="1" si="8"/>
        <v>1.380813328252839E-2</v>
      </c>
      <c r="V62" s="65" t="str">
        <f t="shared" ca="1" si="2"/>
        <v xml:space="preserve"> </v>
      </c>
      <c r="W62" s="65" t="str">
        <f t="shared" ca="1" si="2"/>
        <v xml:space="preserve"> </v>
      </c>
      <c r="X62" s="65">
        <f t="shared" ca="1" si="8"/>
        <v>-9.4639082303671351E-5</v>
      </c>
      <c r="Y62" s="67">
        <f t="shared" ca="1" si="8"/>
        <v>0.59599389217680843</v>
      </c>
    </row>
    <row r="63" spans="1:25" s="38" customFormat="1">
      <c r="A63" s="25">
        <v>38442</v>
      </c>
      <c r="B63" s="69">
        <f t="shared" ca="1" si="0"/>
        <v>1.0440165145097158E-2</v>
      </c>
      <c r="C63" s="69">
        <f t="shared" ref="C63:Q63" ca="1" si="9">IF(AND(C10&gt;=0, (C9)&gt;0),C10/C9-1," ")</f>
        <v>1.2011923251244117E-2</v>
      </c>
      <c r="D63" s="39">
        <f t="shared" ca="1" si="9"/>
        <v>1.2253437084747354E-2</v>
      </c>
      <c r="E63" s="39">
        <f t="shared" ca="1" si="9"/>
        <v>7.7994755857822007E-3</v>
      </c>
      <c r="F63" s="39">
        <f t="shared" ca="1" si="9"/>
        <v>3.6716470885849173E-3</v>
      </c>
      <c r="G63" s="59">
        <f t="shared" ca="1" si="9"/>
        <v>2.3048609141191001E-2</v>
      </c>
      <c r="H63" s="39">
        <f t="shared" ca="1" si="9"/>
        <v>-4.9183375238591731E-2</v>
      </c>
      <c r="I63" s="39">
        <f t="shared" ca="1" si="9"/>
        <v>-1.3113838761624308E-2</v>
      </c>
      <c r="J63" s="70">
        <f t="shared" ca="1" si="9"/>
        <v>1.6979946734070106E-2</v>
      </c>
      <c r="K63" s="39">
        <f t="shared" ca="1" si="9"/>
        <v>0.40660062006347664</v>
      </c>
      <c r="L63" s="39">
        <f t="shared" ca="1" si="9"/>
        <v>-7.9317068766461052E-2</v>
      </c>
      <c r="M63" s="70">
        <f t="shared" ca="1" si="9"/>
        <v>-5.0014619111589442E-2</v>
      </c>
      <c r="N63" s="39">
        <f t="shared" ca="1" si="9"/>
        <v>0.38572443667030409</v>
      </c>
      <c r="O63" s="39">
        <f t="shared" ca="1" si="9"/>
        <v>-9.9127312969383041E-2</v>
      </c>
      <c r="P63" s="59">
        <f t="shared" ca="1" si="9"/>
        <v>1.4478826368703679E-2</v>
      </c>
      <c r="Q63" s="39">
        <f t="shared" ca="1" si="9"/>
        <v>1.7716429178894266E-2</v>
      </c>
      <c r="R63" s="39">
        <f t="shared" ref="R63:Y63" ca="1" si="10">IF(AND(R10&gt;=0, (R9)&gt;0),R10/R9-1," ")</f>
        <v>7.0247009788779735E-3</v>
      </c>
      <c r="S63" s="39" t="str">
        <f t="shared" ca="1" si="10"/>
        <v xml:space="preserve"> </v>
      </c>
      <c r="T63" s="39" t="str">
        <f t="shared" ca="1" si="10"/>
        <v xml:space="preserve"> </v>
      </c>
      <c r="U63" s="39">
        <f t="shared" ca="1" si="10"/>
        <v>7.089755703512779E-2</v>
      </c>
      <c r="V63" s="39" t="str">
        <f t="shared" ca="1" si="2"/>
        <v xml:space="preserve"> </v>
      </c>
      <c r="W63" s="39" t="str">
        <f t="shared" ca="1" si="2"/>
        <v xml:space="preserve"> </v>
      </c>
      <c r="X63" s="39">
        <f t="shared" ca="1" si="10"/>
        <v>5.1068973951660102E-3</v>
      </c>
      <c r="Y63" s="61">
        <f t="shared" ca="1" si="10"/>
        <v>0.28128062274963206</v>
      </c>
    </row>
    <row r="64" spans="1:25" s="38" customFormat="1">
      <c r="A64" s="25">
        <v>38625</v>
      </c>
      <c r="B64" s="69">
        <f t="shared" ca="1" si="0"/>
        <v>5.8956235884908281E-3</v>
      </c>
      <c r="C64" s="69">
        <f t="shared" ref="C64:Q64" ca="1" si="11">IF(AND(C11&gt;=0, (C10)&gt;0),C11/C10-1," ")</f>
        <v>8.6284886138667805E-3</v>
      </c>
      <c r="D64" s="39">
        <f t="shared" ca="1" si="11"/>
        <v>9.3687139793414698E-3</v>
      </c>
      <c r="E64" s="39">
        <f t="shared" ca="1" si="11"/>
        <v>-6.3514069407372142E-3</v>
      </c>
      <c r="F64" s="39">
        <f t="shared" ca="1" si="11"/>
        <v>-9.753181707787828E-4</v>
      </c>
      <c r="G64" s="59">
        <f t="shared" ca="1" si="11"/>
        <v>1.9745209374548045E-2</v>
      </c>
      <c r="H64" s="39">
        <f t="shared" ca="1" si="11"/>
        <v>0.11957985260431481</v>
      </c>
      <c r="I64" s="39">
        <f t="shared" ca="1" si="11"/>
        <v>2.1471150072578382E-3</v>
      </c>
      <c r="J64" s="70">
        <f t="shared" ca="1" si="11"/>
        <v>3.2525241466668353E-2</v>
      </c>
      <c r="K64" s="39">
        <f t="shared" ca="1" si="11"/>
        <v>0.20073988058228687</v>
      </c>
      <c r="L64" s="39">
        <f t="shared" ca="1" si="11"/>
        <v>-7.1531727403960743E-2</v>
      </c>
      <c r="M64" s="70">
        <f t="shared" ca="1" si="11"/>
        <v>-4.4822034521975529E-2</v>
      </c>
      <c r="N64" s="39">
        <f t="shared" ca="1" si="11"/>
        <v>0.20283367200377933</v>
      </c>
      <c r="O64" s="39">
        <f t="shared" ca="1" si="11"/>
        <v>-0.10029488581214618</v>
      </c>
      <c r="P64" s="59">
        <f t="shared" ca="1" si="11"/>
        <v>3.234959258854686E-2</v>
      </c>
      <c r="Q64" s="39">
        <f t="shared" ca="1" si="11"/>
        <v>1.8960744091746529E-2</v>
      </c>
      <c r="R64" s="39">
        <f t="shared" ref="R64:Y64" ca="1" si="12">IF(AND(R11&gt;=0, (R10)&gt;0),R11/R10-1," ")</f>
        <v>5.2989180314424456E-3</v>
      </c>
      <c r="S64" s="39" t="str">
        <f t="shared" ca="1" si="12"/>
        <v xml:space="preserve"> </v>
      </c>
      <c r="T64" s="39" t="str">
        <f t="shared" ca="1" si="12"/>
        <v xml:space="preserve"> </v>
      </c>
      <c r="U64" s="39">
        <f t="shared" ca="1" si="12"/>
        <v>1.8488348942080401E-2</v>
      </c>
      <c r="V64" s="39" t="str">
        <f t="shared" ca="1" si="2"/>
        <v xml:space="preserve"> </v>
      </c>
      <c r="W64" s="39" t="str">
        <f t="shared" ca="1" si="2"/>
        <v xml:space="preserve"> </v>
      </c>
      <c r="X64" s="39">
        <f t="shared" ca="1" si="12"/>
        <v>5.0323144325239433E-3</v>
      </c>
      <c r="Y64" s="61">
        <f t="shared" ca="1" si="12"/>
        <v>0.30702456287745439</v>
      </c>
    </row>
    <row r="65" spans="1:25" s="38" customFormat="1" ht="12" thickBot="1">
      <c r="A65" s="31">
        <v>38717</v>
      </c>
      <c r="B65" s="71">
        <f t="shared" ca="1" si="0"/>
        <v>1.2742742284789443E-2</v>
      </c>
      <c r="C65" s="71">
        <f t="shared" ref="C65:Q65" ca="1" si="13">IF(AND(C12&gt;=0, (C11)&gt;0),C12/C11-1," ")</f>
        <v>1.2487413338194697E-2</v>
      </c>
      <c r="D65" s="62">
        <f t="shared" ca="1" si="13"/>
        <v>1.2503157538216403E-2</v>
      </c>
      <c r="E65" s="62">
        <f t="shared" ca="1" si="13"/>
        <v>1.6810035972084636E-2</v>
      </c>
      <c r="F65" s="62">
        <f t="shared" ca="1" si="13"/>
        <v>1.2918178735261021E-2</v>
      </c>
      <c r="G65" s="63">
        <f t="shared" ca="1" si="13"/>
        <v>2.0712339167566096E-2</v>
      </c>
      <c r="H65" s="62">
        <f t="shared" ca="1" si="13"/>
        <v>9.7520326816308511E-2</v>
      </c>
      <c r="I65" s="62">
        <f t="shared" ca="1" si="13"/>
        <v>-1.0735574872491993E-2</v>
      </c>
      <c r="J65" s="72">
        <f t="shared" ca="1" si="13"/>
        <v>2.1463360322180325E-2</v>
      </c>
      <c r="K65" s="62">
        <f t="shared" ca="1" si="13"/>
        <v>0.1754471256852419</v>
      </c>
      <c r="L65" s="62">
        <f t="shared" ca="1" si="13"/>
        <v>-8.2175897438355516E-2</v>
      </c>
      <c r="M65" s="72">
        <f t="shared" ca="1" si="13"/>
        <v>-5.0645577697927102E-2</v>
      </c>
      <c r="N65" s="62">
        <f t="shared" ca="1" si="13"/>
        <v>0.19138039913636296</v>
      </c>
      <c r="O65" s="62">
        <f t="shared" ca="1" si="13"/>
        <v>-0.11037032410304493</v>
      </c>
      <c r="P65" s="63">
        <f t="shared" ca="1" si="13"/>
        <v>-1.7156819241959553E-2</v>
      </c>
      <c r="Q65" s="62">
        <f t="shared" ca="1" si="13"/>
        <v>1.7339030578052528E-2</v>
      </c>
      <c r="R65" s="62">
        <f t="shared" ref="R65:Y65" ca="1" si="14">IF(AND(R12&gt;=0, (R11)&gt;0),R12/R11-1," ")</f>
        <v>9.1471217814660388E-3</v>
      </c>
      <c r="S65" s="62" t="str">
        <f t="shared" ca="1" si="14"/>
        <v xml:space="preserve"> </v>
      </c>
      <c r="T65" s="62" t="str">
        <f t="shared" ca="1" si="14"/>
        <v xml:space="preserve"> </v>
      </c>
      <c r="U65" s="62">
        <f t="shared" ca="1" si="14"/>
        <v>1.4813977626926267E-2</v>
      </c>
      <c r="V65" s="62" t="str">
        <f t="shared" ca="1" si="2"/>
        <v xml:space="preserve"> </v>
      </c>
      <c r="W65" s="62" t="str">
        <f t="shared" ca="1" si="2"/>
        <v xml:space="preserve"> </v>
      </c>
      <c r="X65" s="62">
        <f t="shared" ca="1" si="14"/>
        <v>3.2177674878053342E-3</v>
      </c>
      <c r="Y65" s="64">
        <f t="shared" ca="1" si="14"/>
        <v>0.17383108165479122</v>
      </c>
    </row>
    <row r="66" spans="1:25" s="38" customFormat="1">
      <c r="A66" s="25">
        <v>38807</v>
      </c>
      <c r="B66" s="73">
        <f t="shared" ref="B66:Q66" ca="1" si="15">IF(AND(B13&gt;=0, (B12)&gt;0),B13/B12-1," ")</f>
        <v>1.0351508645667584E-2</v>
      </c>
      <c r="C66" s="73">
        <f t="shared" ca="1" si="15"/>
        <v>1.0371713543546157E-2</v>
      </c>
      <c r="D66" s="65">
        <f t="shared" ca="1" si="15"/>
        <v>1.035858382208743E-2</v>
      </c>
      <c r="E66" s="65">
        <f t="shared" ca="1" si="15"/>
        <v>1.2465025466213753E-2</v>
      </c>
      <c r="F66" s="65">
        <f t="shared" ca="1" si="15"/>
        <v>3.5881910303789954E-3</v>
      </c>
      <c r="G66" s="66">
        <f t="shared" ca="1" si="15"/>
        <v>2.2686403470572047E-2</v>
      </c>
      <c r="H66" s="65">
        <f t="shared" ca="1" si="15"/>
        <v>1.0162622791297204E-2</v>
      </c>
      <c r="I66" s="65">
        <f t="shared" ca="1" si="15"/>
        <v>-1.8873084273660967E-2</v>
      </c>
      <c r="J66" s="74">
        <f t="shared" ca="1" si="15"/>
        <v>-1.0693421511753787E-2</v>
      </c>
      <c r="K66" s="65">
        <f t="shared" ca="1" si="15"/>
        <v>0.11816361108852003</v>
      </c>
      <c r="L66" s="65">
        <f t="shared" ca="1" si="15"/>
        <v>-9.042319875577487E-2</v>
      </c>
      <c r="M66" s="74">
        <f t="shared" ca="1" si="15"/>
        <v>-6.2585710196848554E-2</v>
      </c>
      <c r="N66" s="65">
        <f t="shared" ca="1" si="15"/>
        <v>0.11933348585860482</v>
      </c>
      <c r="O66" s="65">
        <f t="shared" ca="1" si="15"/>
        <v>-0.11991952589766597</v>
      </c>
      <c r="P66" s="66">
        <f t="shared" ca="1" si="15"/>
        <v>-0.41749911317312571</v>
      </c>
      <c r="Q66" s="65">
        <f t="shared" ca="1" si="15"/>
        <v>1.9449462661328409E-2</v>
      </c>
      <c r="R66" s="65">
        <f t="shared" ref="R66:Y66" ca="1" si="16">IF(AND(R13&gt;=0, (R12)&gt;0),R13/R12-1," ")</f>
        <v>8.5447263411757568E-3</v>
      </c>
      <c r="S66" s="65" t="str">
        <f t="shared" ca="1" si="16"/>
        <v xml:space="preserve"> </v>
      </c>
      <c r="T66" s="65" t="str">
        <f t="shared" ca="1" si="16"/>
        <v xml:space="preserve"> </v>
      </c>
      <c r="U66" s="65">
        <f t="shared" ca="1" si="16"/>
        <v>6.2688609217187441E-3</v>
      </c>
      <c r="V66" s="65" t="str">
        <f t="shared" ca="1" si="2"/>
        <v xml:space="preserve"> </v>
      </c>
      <c r="W66" s="65" t="str">
        <f t="shared" ca="1" si="2"/>
        <v xml:space="preserve"> </v>
      </c>
      <c r="X66" s="65">
        <f t="shared" ca="1" si="16"/>
        <v>-0.43403969773701745</v>
      </c>
      <c r="Y66" s="67">
        <f t="shared" ca="1" si="16"/>
        <v>0.12667508525401217</v>
      </c>
    </row>
    <row r="67" spans="1:25" s="38" customFormat="1">
      <c r="A67" s="25">
        <v>38898</v>
      </c>
      <c r="B67" s="69">
        <f t="shared" ref="B67:Y67" ca="1" si="17">IF(AND(B14&gt;=0, (B13)&gt;0),B14/B13-1," ")</f>
        <v>1.9421752316278074E-2</v>
      </c>
      <c r="C67" s="69">
        <f t="shared" ca="1" si="17"/>
        <v>2.2825575611884474E-2</v>
      </c>
      <c r="D67" s="39">
        <f t="shared" ca="1" si="17"/>
        <v>2.29960067568169E-2</v>
      </c>
      <c r="E67" s="39">
        <f t="shared" ca="1" si="17"/>
        <v>1.1313827414900501E-2</v>
      </c>
      <c r="F67" s="39">
        <f t="shared" ca="1" si="17"/>
        <v>1.1942618021661078E-2</v>
      </c>
      <c r="G67" s="59">
        <f t="shared" ca="1" si="17"/>
        <v>3.3418262087257844E-2</v>
      </c>
      <c r="H67" s="39">
        <f t="shared" ca="1" si="17"/>
        <v>0.1333872157922058</v>
      </c>
      <c r="I67" s="39">
        <f t="shared" ca="1" si="17"/>
        <v>-5.9524912665576135E-3</v>
      </c>
      <c r="J67" s="70">
        <f t="shared" ca="1" si="17"/>
        <v>2.758655187937098E-2</v>
      </c>
      <c r="K67" s="39">
        <f t="shared" ca="1" si="17"/>
        <v>0.18602537041455092</v>
      </c>
      <c r="L67" s="39">
        <f t="shared" ca="1" si="17"/>
        <v>-8.75732099611225E-2</v>
      </c>
      <c r="M67" s="70">
        <f t="shared" ca="1" si="17"/>
        <v>-6.3803297228622879E-2</v>
      </c>
      <c r="N67" s="39">
        <f t="shared" ca="1" si="17"/>
        <v>0.17189337620431355</v>
      </c>
      <c r="O67" s="39">
        <f t="shared" ca="1" si="17"/>
        <v>-0.12506772649209452</v>
      </c>
      <c r="P67" s="59">
        <f t="shared" ca="1" si="17"/>
        <v>-2.9260239276115541E-2</v>
      </c>
      <c r="Q67" s="39">
        <f t="shared" ca="1" si="17"/>
        <v>1.7354672473654631E-2</v>
      </c>
      <c r="R67" s="39">
        <f t="shared" ca="1" si="17"/>
        <v>6.7897185016796424E-3</v>
      </c>
      <c r="S67" s="39">
        <f t="shared" ca="1" si="17"/>
        <v>5.2707682556255131E-2</v>
      </c>
      <c r="T67" s="39" t="str">
        <f t="shared" ca="1" si="17"/>
        <v xml:space="preserve"> </v>
      </c>
      <c r="U67" s="39">
        <f t="shared" ca="1" si="17"/>
        <v>6.6201066575655165E-3</v>
      </c>
      <c r="V67" s="39">
        <f t="shared" ca="1" si="2"/>
        <v>0.10359452790204116</v>
      </c>
      <c r="W67" s="39" t="str">
        <f t="shared" ca="1" si="2"/>
        <v xml:space="preserve"> </v>
      </c>
      <c r="X67" s="39">
        <f t="shared" ca="1" si="17"/>
        <v>-7.3124752480985711E-2</v>
      </c>
      <c r="Y67" s="61">
        <f t="shared" ca="1" si="17"/>
        <v>0.14392870199457519</v>
      </c>
    </row>
    <row r="68" spans="1:25" s="38" customFormat="1">
      <c r="A68" s="25">
        <v>38990</v>
      </c>
      <c r="B68" s="69">
        <f t="shared" ref="B68:Q68" ca="1" si="18">IF(AND(B15&gt;=0, (B14)&gt;0),B15/B14-1," ")</f>
        <v>8.6489594440408712E-3</v>
      </c>
      <c r="C68" s="69">
        <f t="shared" ca="1" si="18"/>
        <v>7.9399990203319337E-3</v>
      </c>
      <c r="D68" s="39">
        <f t="shared" ca="1" si="18"/>
        <v>8.374079040562421E-3</v>
      </c>
      <c r="E68" s="39">
        <f t="shared" ca="1" si="18"/>
        <v>8.8062919915983251E-3</v>
      </c>
      <c r="F68" s="39">
        <f t="shared" ca="1" si="18"/>
        <v>1.2914292616725831E-2</v>
      </c>
      <c r="G68" s="59">
        <f t="shared" ca="1" si="18"/>
        <v>2.4445842195893297E-2</v>
      </c>
      <c r="H68" s="39">
        <f t="shared" ca="1" si="18"/>
        <v>-1.6432059911713925E-2</v>
      </c>
      <c r="I68" s="39">
        <f t="shared" ca="1" si="18"/>
        <v>-1.5669929019503037E-2</v>
      </c>
      <c r="J68" s="70">
        <f t="shared" ca="1" si="18"/>
        <v>-5.0116012298944135E-3</v>
      </c>
      <c r="K68" s="39">
        <f t="shared" ca="1" si="18"/>
        <v>0.10137799148093407</v>
      </c>
      <c r="L68" s="39">
        <f t="shared" ca="1" si="18"/>
        <v>-7.6680794202551805E-2</v>
      </c>
      <c r="M68" s="70">
        <f t="shared" ca="1" si="18"/>
        <v>-5.7437856258589215E-2</v>
      </c>
      <c r="N68" s="39">
        <f t="shared" ca="1" si="18"/>
        <v>9.8006079481278707E-2</v>
      </c>
      <c r="O68" s="39">
        <f t="shared" ca="1" si="18"/>
        <v>-0.12633865291857993</v>
      </c>
      <c r="P68" s="59">
        <f t="shared" ca="1" si="18"/>
        <v>-4.2055779989944586E-2</v>
      </c>
      <c r="Q68" s="39">
        <f t="shared" ca="1" si="18"/>
        <v>9.4818795832074532E-3</v>
      </c>
      <c r="R68" s="39">
        <f t="shared" ref="R68:Y68" ca="1" si="19">IF(AND(R15&gt;=0, (R14)&gt;0),R15/R14-1," ")</f>
        <v>5.8384277869658607E-3</v>
      </c>
      <c r="S68" s="39">
        <f t="shared" ca="1" si="19"/>
        <v>2.3083032280117655E-2</v>
      </c>
      <c r="T68" s="39" t="str">
        <f t="shared" ca="1" si="19"/>
        <v xml:space="preserve"> </v>
      </c>
      <c r="U68" s="39">
        <f t="shared" ca="1" si="19"/>
        <v>-1.5430542607443032E-3</v>
      </c>
      <c r="V68" s="39">
        <f t="shared" ca="1" si="2"/>
        <v>8.6408848147343065E-2</v>
      </c>
      <c r="W68" s="39" t="str">
        <f t="shared" ca="1" si="2"/>
        <v xml:space="preserve"> </v>
      </c>
      <c r="X68" s="39">
        <f t="shared" ca="1" si="19"/>
        <v>-6.8471297940504994E-2</v>
      </c>
      <c r="Y68" s="61">
        <f t="shared" ca="1" si="19"/>
        <v>0.10365185302066426</v>
      </c>
    </row>
    <row r="69" spans="1:25" s="38" customFormat="1" ht="12" thickBot="1">
      <c r="A69" s="31">
        <v>39082</v>
      </c>
      <c r="B69" s="71">
        <f t="shared" ref="B69:Y69" ca="1" si="20">IF(AND(B16&gt;=0, (B15)&gt;0),B16/B15-1," ")</f>
        <v>2.1152205218210041E-2</v>
      </c>
      <c r="C69" s="71">
        <f t="shared" ca="1" si="20"/>
        <v>2.1107692195049044E-2</v>
      </c>
      <c r="D69" s="62">
        <f t="shared" ca="1" si="20"/>
        <v>2.098602210882583E-2</v>
      </c>
      <c r="E69" s="62">
        <f t="shared" ca="1" si="20"/>
        <v>2.1864006577392514E-2</v>
      </c>
      <c r="F69" s="62">
        <f t="shared" ca="1" si="20"/>
        <v>1.6278123171869829E-2</v>
      </c>
      <c r="G69" s="63">
        <f t="shared" ca="1" si="20"/>
        <v>3.1772922842146833E-2</v>
      </c>
      <c r="H69" s="62">
        <f t="shared" ca="1" si="20"/>
        <v>6.2186160481507713E-2</v>
      </c>
      <c r="I69" s="62">
        <f t="shared" ca="1" si="20"/>
        <v>-6.9492055418680643E-3</v>
      </c>
      <c r="J69" s="72">
        <f t="shared" ca="1" si="20"/>
        <v>1.8166278098004973E-2</v>
      </c>
      <c r="K69" s="62">
        <f t="shared" ca="1" si="20"/>
        <v>0.10121324466495962</v>
      </c>
      <c r="L69" s="62">
        <f t="shared" ca="1" si="20"/>
        <v>-0.10145656385597013</v>
      </c>
      <c r="M69" s="72">
        <f t="shared" ca="1" si="20"/>
        <v>-6.8326907620199884E-2</v>
      </c>
      <c r="N69" s="62">
        <f t="shared" ca="1" si="20"/>
        <v>0.11347894268211323</v>
      </c>
      <c r="O69" s="62">
        <f t="shared" ca="1" si="20"/>
        <v>-0.19440959785976297</v>
      </c>
      <c r="P69" s="63">
        <f t="shared" ca="1" si="20"/>
        <v>1.8478514340481533E-2</v>
      </c>
      <c r="Q69" s="62">
        <f t="shared" ca="1" si="20"/>
        <v>1.394684583865291E-2</v>
      </c>
      <c r="R69" s="62">
        <f t="shared" ca="1" si="20"/>
        <v>5.3936699481680339E-3</v>
      </c>
      <c r="S69" s="62">
        <f t="shared" ca="1" si="20"/>
        <v>4.9278716909205711E-2</v>
      </c>
      <c r="T69" s="62" t="str">
        <f t="shared" ca="1" si="20"/>
        <v xml:space="preserve"> </v>
      </c>
      <c r="U69" s="62">
        <f t="shared" ca="1" si="20"/>
        <v>9.5758741974425465E-3</v>
      </c>
      <c r="V69" s="62">
        <f t="shared" ca="1" si="2"/>
        <v>8.7025192323560541E-2</v>
      </c>
      <c r="W69" s="62" t="str">
        <f t="shared" ca="1" si="2"/>
        <v xml:space="preserve"> </v>
      </c>
      <c r="X69" s="62">
        <f t="shared" ca="1" si="20"/>
        <v>-8.12487953970501E-2</v>
      </c>
      <c r="Y69" s="64">
        <f t="shared" ca="1" si="20"/>
        <v>0.10847774620432671</v>
      </c>
    </row>
    <row r="70" spans="1:25" s="38" customFormat="1">
      <c r="A70" s="25">
        <v>39172</v>
      </c>
      <c r="B70" s="69">
        <f t="shared" ref="B70:Y70" ca="1" si="21">IF(AND(B17&gt;=0, (B16)&gt;0),B17/B16-1," ")</f>
        <v>1.4064939035606461E-2</v>
      </c>
      <c r="C70" s="69">
        <f t="shared" ca="1" si="21"/>
        <v>1.4556015798738331E-2</v>
      </c>
      <c r="D70" s="39">
        <f t="shared" ca="1" si="21"/>
        <v>1.4419209091480534E-2</v>
      </c>
      <c r="E70" s="39">
        <f t="shared" ca="1" si="21"/>
        <v>1.4423465548774272E-2</v>
      </c>
      <c r="F70" s="39">
        <f t="shared" ca="1" si="21"/>
        <v>1.6854676680686298E-2</v>
      </c>
      <c r="G70" s="59">
        <f t="shared" ca="1" si="21"/>
        <v>3.3812470283914209E-2</v>
      </c>
      <c r="H70" s="39">
        <f t="shared" ca="1" si="21"/>
        <v>1.6818823783979475E-3</v>
      </c>
      <c r="I70" s="39">
        <f t="shared" ca="1" si="21"/>
        <v>-3.7478668458530984E-2</v>
      </c>
      <c r="J70" s="70">
        <f t="shared" ca="1" si="21"/>
        <v>-1.1033301434480669E-2</v>
      </c>
      <c r="K70" s="39">
        <f t="shared" ca="1" si="21"/>
        <v>9.0748373373046753E-2</v>
      </c>
      <c r="L70" s="39">
        <f t="shared" ca="1" si="21"/>
        <v>-0.10243438902338886</v>
      </c>
      <c r="M70" s="70">
        <f t="shared" ca="1" si="21"/>
        <v>-8.9773689265194023E-2</v>
      </c>
      <c r="N70" s="39">
        <f t="shared" ca="1" si="21"/>
        <v>7.3237896143028225E-2</v>
      </c>
      <c r="O70" s="39">
        <f t="shared" ca="1" si="21"/>
        <v>-0.14245780053251034</v>
      </c>
      <c r="P70" s="59">
        <f t="shared" ca="1" si="21"/>
        <v>-1.8233157773713371E-2</v>
      </c>
      <c r="Q70" s="39">
        <f t="shared" ca="1" si="21"/>
        <v>1.0532143008782358E-2</v>
      </c>
      <c r="R70" s="39">
        <f t="shared" ca="1" si="21"/>
        <v>2.6723470572425079E-3</v>
      </c>
      <c r="S70" s="39">
        <f t="shared" ca="1" si="21"/>
        <v>3.8723055947894824E-2</v>
      </c>
      <c r="T70" s="39" t="str">
        <f t="shared" ca="1" si="21"/>
        <v xml:space="preserve"> </v>
      </c>
      <c r="U70" s="39">
        <f t="shared" ca="1" si="21"/>
        <v>2.7003309230000383E-4</v>
      </c>
      <c r="V70" s="39">
        <f t="shared" ca="1" si="2"/>
        <v>6.5435038934313461E-2</v>
      </c>
      <c r="W70" s="39" t="str">
        <f t="shared" ca="1" si="2"/>
        <v xml:space="preserve"> </v>
      </c>
      <c r="X70" s="39">
        <f t="shared" ca="1" si="21"/>
        <v>-5.1253665402326121E-2</v>
      </c>
      <c r="Y70" s="61">
        <f t="shared" ca="1" si="21"/>
        <v>8.0993472831525803E-2</v>
      </c>
    </row>
    <row r="71" spans="1:25" s="38" customFormat="1">
      <c r="A71" s="25">
        <v>39263</v>
      </c>
      <c r="B71" s="69">
        <f t="shared" ref="B71:Y71" ca="1" si="22">IF(AND(B18&gt;=0, (B17)&gt;0),B18/B17-1," ")</f>
        <v>9.6324614086105154E-3</v>
      </c>
      <c r="C71" s="69">
        <f t="shared" ca="1" si="22"/>
        <v>9.1366514257136267E-3</v>
      </c>
      <c r="D71" s="39">
        <f t="shared" ca="1" si="22"/>
        <v>8.6691161054999188E-3</v>
      </c>
      <c r="E71" s="39">
        <f t="shared" ca="1" si="22"/>
        <v>1.1608774462027238E-2</v>
      </c>
      <c r="F71" s="39">
        <f t="shared" ca="1" si="22"/>
        <v>1.7066403428787957E-2</v>
      </c>
      <c r="G71" s="59">
        <f t="shared" ca="1" si="22"/>
        <v>2.2526176824004374E-2</v>
      </c>
      <c r="H71" s="39">
        <f t="shared" ca="1" si="22"/>
        <v>5.2573708201621328E-2</v>
      </c>
      <c r="I71" s="39">
        <f t="shared" ca="1" si="22"/>
        <v>-3.0277449663718481E-2</v>
      </c>
      <c r="J71" s="70">
        <f t="shared" ca="1" si="22"/>
        <v>-9.4602902353790874E-3</v>
      </c>
      <c r="K71" s="39">
        <f t="shared" ca="1" si="22"/>
        <v>9.2645139181350089E-2</v>
      </c>
      <c r="L71" s="39">
        <f t="shared" ca="1" si="22"/>
        <v>-0.10030986640719897</v>
      </c>
      <c r="M71" s="70">
        <f t="shared" ca="1" si="22"/>
        <v>-0.10403620046428741</v>
      </c>
      <c r="N71" s="39">
        <f t="shared" ca="1" si="22"/>
        <v>6.9269130888765851E-2</v>
      </c>
      <c r="O71" s="39">
        <f t="shared" ca="1" si="22"/>
        <v>-0.14715083463695022</v>
      </c>
      <c r="P71" s="59">
        <f t="shared" ca="1" si="22"/>
        <v>-3.3905708195314244E-3</v>
      </c>
      <c r="Q71" s="39">
        <f t="shared" ca="1" si="22"/>
        <v>4.0698312910139034E-3</v>
      </c>
      <c r="R71" s="39">
        <f t="shared" ca="1" si="22"/>
        <v>1.3375708757075166E-3</v>
      </c>
      <c r="S71" s="39">
        <f t="shared" ca="1" si="22"/>
        <v>1.7219944428583878E-2</v>
      </c>
      <c r="T71" s="39" t="str">
        <f t="shared" ca="1" si="22"/>
        <v xml:space="preserve"> </v>
      </c>
      <c r="U71" s="39">
        <f t="shared" ca="1" si="22"/>
        <v>2.1013420896864865E-4</v>
      </c>
      <c r="V71" s="39">
        <f t="shared" ca="1" si="2"/>
        <v>5.1743594456864717E-2</v>
      </c>
      <c r="W71" s="39" t="str">
        <f t="shared" ca="1" si="2"/>
        <v xml:space="preserve"> </v>
      </c>
      <c r="X71" s="39">
        <f t="shared" ca="1" si="22"/>
        <v>-2.2392017916998963E-2</v>
      </c>
      <c r="Y71" s="61">
        <f t="shared" ca="1" si="22"/>
        <v>9.7726486144785296E-2</v>
      </c>
    </row>
    <row r="72" spans="1:25" s="38" customFormat="1">
      <c r="A72" s="25">
        <v>39355</v>
      </c>
      <c r="B72" s="69">
        <f t="shared" ref="B72:Y72" ca="1" si="23">IF(AND(B19&gt;=0, (B18)&gt;0),B19/B18-1," ")</f>
        <v>9.7585111995566187E-3</v>
      </c>
      <c r="C72" s="69">
        <f t="shared" ca="1" si="23"/>
        <v>9.3779733893080142E-3</v>
      </c>
      <c r="D72" s="39">
        <f t="shared" ca="1" si="23"/>
        <v>9.6495155922127207E-3</v>
      </c>
      <c r="E72" s="39">
        <f t="shared" ca="1" si="23"/>
        <v>1.1458226184930087E-2</v>
      </c>
      <c r="F72" s="39">
        <f t="shared" ca="1" si="23"/>
        <v>1.472966910416118E-2</v>
      </c>
      <c r="G72" s="59">
        <f t="shared" ca="1" si="23"/>
        <v>2.2239839597963496E-2</v>
      </c>
      <c r="H72" s="39">
        <f t="shared" ca="1" si="23"/>
        <v>-6.2984846720405274E-3</v>
      </c>
      <c r="I72" s="39">
        <f t="shared" ca="1" si="23"/>
        <v>-1.8226828509529058E-2</v>
      </c>
      <c r="J72" s="70">
        <f t="shared" ca="1" si="23"/>
        <v>1.6949994312431826E-3</v>
      </c>
      <c r="K72" s="39">
        <f t="shared" ca="1" si="23"/>
        <v>7.9718411076286744E-2</v>
      </c>
      <c r="L72" s="39">
        <f t="shared" ca="1" si="23"/>
        <v>-0.12170983051526907</v>
      </c>
      <c r="M72" s="70">
        <f t="shared" ca="1" si="23"/>
        <v>-0.12227799762186109</v>
      </c>
      <c r="N72" s="39">
        <f t="shared" ca="1" si="23"/>
        <v>4.746404514183955E-2</v>
      </c>
      <c r="O72" s="39">
        <f t="shared" ca="1" si="23"/>
        <v>-0.13181520506715483</v>
      </c>
      <c r="P72" s="59">
        <f t="shared" ca="1" si="23"/>
        <v>-1.4185500239527138E-2</v>
      </c>
      <c r="Q72" s="39">
        <f t="shared" ca="1" si="23"/>
        <v>6.6456203896305688E-3</v>
      </c>
      <c r="R72" s="39">
        <f t="shared" ca="1" si="23"/>
        <v>2.6374388948724459E-3</v>
      </c>
      <c r="S72" s="39">
        <f t="shared" ca="1" si="23"/>
        <v>1.9599673081936109E-2</v>
      </c>
      <c r="T72" s="39" t="str">
        <f t="shared" ca="1" si="23"/>
        <v xml:space="preserve"> </v>
      </c>
      <c r="U72" s="39">
        <f t="shared" ca="1" si="23"/>
        <v>-2.6683726221514714E-3</v>
      </c>
      <c r="V72" s="39">
        <f t="shared" ca="1" si="2"/>
        <v>4.3836983981957234E-2</v>
      </c>
      <c r="W72" s="39" t="str">
        <f t="shared" ca="1" si="2"/>
        <v xml:space="preserve"> </v>
      </c>
      <c r="X72" s="39">
        <f t="shared" ca="1" si="23"/>
        <v>-3.6650244020356104E-2</v>
      </c>
      <c r="Y72" s="61">
        <f t="shared" ca="1" si="23"/>
        <v>6.9726167986553511E-2</v>
      </c>
    </row>
    <row r="73" spans="1:25" s="38" customFormat="1" ht="12" thickBot="1">
      <c r="A73" s="31">
        <v>39447</v>
      </c>
      <c r="B73" s="71">
        <f t="shared" ref="B73:Y73" ca="1" si="24">IF(AND(B20&gt;=0, (B19)&gt;0),B20/B19-1," ")</f>
        <v>1.0148004867216898E-2</v>
      </c>
      <c r="C73" s="71">
        <f t="shared" ca="1" si="24"/>
        <v>9.9301560108819853E-3</v>
      </c>
      <c r="D73" s="62">
        <f t="shared" ca="1" si="24"/>
        <v>9.5287043410612338E-3</v>
      </c>
      <c r="E73" s="62">
        <f t="shared" ca="1" si="24"/>
        <v>9.326169159716402E-3</v>
      </c>
      <c r="F73" s="62">
        <f t="shared" ca="1" si="24"/>
        <v>1.2452504864827851E-2</v>
      </c>
      <c r="G73" s="63">
        <f t="shared" ca="1" si="24"/>
        <v>2.0682308947449046E-2</v>
      </c>
      <c r="H73" s="62">
        <f t="shared" ca="1" si="24"/>
        <v>6.4169244482718435E-2</v>
      </c>
      <c r="I73" s="62">
        <f t="shared" ca="1" si="24"/>
        <v>-2.2265309434939207E-2</v>
      </c>
      <c r="J73" s="72">
        <f t="shared" ca="1" si="24"/>
        <v>-1.4965535694235532E-2</v>
      </c>
      <c r="K73" s="62">
        <f t="shared" ca="1" si="24"/>
        <v>5.7643063377194492E-2</v>
      </c>
      <c r="L73" s="62">
        <f t="shared" ca="1" si="24"/>
        <v>-0.12992643099165224</v>
      </c>
      <c r="M73" s="72">
        <f t="shared" ca="1" si="24"/>
        <v>-0.11493243642290973</v>
      </c>
      <c r="N73" s="62">
        <f t="shared" ca="1" si="24"/>
        <v>2.6926672751081959E-2</v>
      </c>
      <c r="O73" s="62">
        <f t="shared" ca="1" si="24"/>
        <v>-0.13672638541288318</v>
      </c>
      <c r="P73" s="63">
        <f t="shared" ca="1" si="24"/>
        <v>-7.9234076838505807E-3</v>
      </c>
      <c r="Q73" s="62">
        <f t="shared" ca="1" si="24"/>
        <v>7.0693318486114709E-3</v>
      </c>
      <c r="R73" s="62">
        <f t="shared" ca="1" si="24"/>
        <v>-1.6586295518661309E-4</v>
      </c>
      <c r="S73" s="62">
        <f t="shared" ca="1" si="24"/>
        <v>3.0538519038778578E-2</v>
      </c>
      <c r="T73" s="62" t="str">
        <f t="shared" ca="1" si="24"/>
        <v xml:space="preserve"> </v>
      </c>
      <c r="U73" s="62">
        <f t="shared" ca="1" si="24"/>
        <v>8.8622667060516136E-3</v>
      </c>
      <c r="V73" s="62">
        <f t="shared" ca="1" si="2"/>
        <v>4.2609221492611038E-2</v>
      </c>
      <c r="W73" s="62" t="str">
        <f t="shared" ca="1" si="2"/>
        <v xml:space="preserve"> </v>
      </c>
      <c r="X73" s="62">
        <f t="shared" ca="1" si="24"/>
        <v>-4.8755937359532542E-2</v>
      </c>
      <c r="Y73" s="64">
        <f t="shared" ca="1" si="24"/>
        <v>6.3579387540061871E-2</v>
      </c>
    </row>
    <row r="74" spans="1:25" s="38" customFormat="1">
      <c r="A74" s="19">
        <v>39538</v>
      </c>
      <c r="B74" s="73">
        <f t="shared" ref="B74:Y74" ca="1" si="25">IF(AND(B21&gt;=0, (B20)&gt;0),B21/B20-1," ")</f>
        <v>1.0578653204023292E-2</v>
      </c>
      <c r="C74" s="73">
        <f t="shared" ca="1" si="25"/>
        <v>1.0244314970333734E-2</v>
      </c>
      <c r="D74" s="65">
        <f t="shared" ca="1" si="25"/>
        <v>9.8371359594711105E-3</v>
      </c>
      <c r="E74" s="65">
        <f t="shared" ca="1" si="25"/>
        <v>1.2111892284708325E-2</v>
      </c>
      <c r="F74" s="65">
        <f t="shared" ca="1" si="25"/>
        <v>2.3799764138369151E-2</v>
      </c>
      <c r="G74" s="66">
        <f t="shared" ca="1" si="25"/>
        <v>1.5372268404774792E-2</v>
      </c>
      <c r="H74" s="65">
        <f t="shared" ca="1" si="25"/>
        <v>3.2329750955314873E-2</v>
      </c>
      <c r="I74" s="65">
        <f t="shared" ca="1" si="25"/>
        <v>-1.2280389913293166E-2</v>
      </c>
      <c r="J74" s="74">
        <f t="shared" ca="1" si="25"/>
        <v>2.4020307164569488E-3</v>
      </c>
      <c r="K74" s="65">
        <f t="shared" ca="1" si="25"/>
        <v>6.2903332429440573E-2</v>
      </c>
      <c r="L74" s="65">
        <f t="shared" ca="1" si="25"/>
        <v>-0.10014973719261411</v>
      </c>
      <c r="M74" s="74">
        <f t="shared" ca="1" si="25"/>
        <v>-0.10766439039008313</v>
      </c>
      <c r="N74" s="65">
        <f t="shared" ca="1" si="25"/>
        <v>4.2822354355160908E-2</v>
      </c>
      <c r="O74" s="65">
        <f t="shared" ca="1" si="25"/>
        <v>-0.15271121488868777</v>
      </c>
      <c r="P74" s="66">
        <f t="shared" ca="1" si="25"/>
        <v>1.1960694370136693E-3</v>
      </c>
      <c r="Q74" s="65">
        <f t="shared" ca="1" si="25"/>
        <v>3.8964740458267144E-3</v>
      </c>
      <c r="R74" s="65">
        <f t="shared" ca="1" si="25"/>
        <v>-3.9816755299453277E-3</v>
      </c>
      <c r="S74" s="65">
        <f t="shared" ca="1" si="25"/>
        <v>2.1826023581357878E-2</v>
      </c>
      <c r="T74" s="65" t="str">
        <f t="shared" ca="1" si="25"/>
        <v xml:space="preserve"> </v>
      </c>
      <c r="U74" s="65">
        <f t="shared" ca="1" si="25"/>
        <v>-9.6851066313208278E-4</v>
      </c>
      <c r="V74" s="65">
        <f t="shared" ca="1" si="2"/>
        <v>4.9822846404553367E-2</v>
      </c>
      <c r="W74" s="65" t="str">
        <f t="shared" ca="1" si="2"/>
        <v xml:space="preserve"> </v>
      </c>
      <c r="X74" s="65">
        <f t="shared" ca="1" si="25"/>
        <v>-2.2866162928962597E-2</v>
      </c>
      <c r="Y74" s="67">
        <f t="shared" ca="1" si="25"/>
        <v>7.4264991071001596E-2</v>
      </c>
    </row>
    <row r="75" spans="1:25" s="38" customFormat="1">
      <c r="A75" s="25">
        <v>39629</v>
      </c>
      <c r="B75" s="69">
        <f t="shared" ref="B75:Y75" ca="1" si="26">IF(AND(B22&gt;=0, (B21)&gt;0),B22/B21-1," ")</f>
        <v>8.3773104851534441E-3</v>
      </c>
      <c r="C75" s="69">
        <f t="shared" ca="1" si="26"/>
        <v>7.0580440510612519E-3</v>
      </c>
      <c r="D75" s="39">
        <f t="shared" ca="1" si="26"/>
        <v>6.4891487449765251E-3</v>
      </c>
      <c r="E75" s="39">
        <f t="shared" ca="1" si="26"/>
        <v>1.2815440601869454E-2</v>
      </c>
      <c r="F75" s="39">
        <f t="shared" ca="1" si="26"/>
        <v>1.7111502465617212E-2</v>
      </c>
      <c r="G75" s="59">
        <f t="shared" ca="1" si="26"/>
        <v>1.685797731373917E-2</v>
      </c>
      <c r="H75" s="39">
        <f t="shared" ca="1" si="26"/>
        <v>-5.4028463181283515E-2</v>
      </c>
      <c r="I75" s="39">
        <f t="shared" ca="1" si="26"/>
        <v>-2.5998825582539853E-2</v>
      </c>
      <c r="J75" s="70">
        <f t="shared" ca="1" si="26"/>
        <v>-1.514046472244579E-2</v>
      </c>
      <c r="K75" s="39">
        <f t="shared" ca="1" si="26"/>
        <v>6.1344247980073208E-2</v>
      </c>
      <c r="L75" s="39">
        <f t="shared" ca="1" si="26"/>
        <v>-0.13161383674415605</v>
      </c>
      <c r="M75" s="70">
        <f t="shared" ca="1" si="26"/>
        <v>-0.13021150556598871</v>
      </c>
      <c r="N75" s="39">
        <f t="shared" ca="1" si="26"/>
        <v>4.1372352040123683E-2</v>
      </c>
      <c r="O75" s="39">
        <f t="shared" ca="1" si="26"/>
        <v>-0.1616194320291432</v>
      </c>
      <c r="P75" s="59">
        <f t="shared" ca="1" si="26"/>
        <v>-2.3541144775655054E-3</v>
      </c>
      <c r="Q75" s="39">
        <f t="shared" ca="1" si="26"/>
        <v>6.4688052294934462E-3</v>
      </c>
      <c r="R75" s="39">
        <f t="shared" ca="1" si="26"/>
        <v>-7.3637528333593272E-3</v>
      </c>
      <c r="S75" s="39">
        <f t="shared" ca="1" si="26"/>
        <v>1.7232489748529201E-2</v>
      </c>
      <c r="T75" s="39" t="str">
        <f t="shared" ca="1" si="26"/>
        <v xml:space="preserve"> </v>
      </c>
      <c r="U75" s="39">
        <f t="shared" ca="1" si="26"/>
        <v>-1.1192139389261557E-2</v>
      </c>
      <c r="V75" s="39">
        <f t="shared" ca="1" si="2"/>
        <v>4.1772864526830489E-2</v>
      </c>
      <c r="W75" s="39" t="str">
        <f t="shared" ca="1" si="2"/>
        <v xml:space="preserve"> </v>
      </c>
      <c r="X75" s="39">
        <f t="shared" ca="1" si="26"/>
        <v>-1.8980851083756467E-2</v>
      </c>
      <c r="Y75" s="61">
        <f t="shared" ca="1" si="26"/>
        <v>6.4280507936423481E-2</v>
      </c>
    </row>
    <row r="76" spans="1:25" s="38" customFormat="1">
      <c r="A76" s="25">
        <v>39721</v>
      </c>
      <c r="B76" s="69">
        <f t="shared" ref="B76:Y76" ca="1" si="27">IF(AND(B23&gt;=0, (B22)&gt;0),B23/B22-1," ")</f>
        <v>6.3590843067113934E-3</v>
      </c>
      <c r="C76" s="69">
        <f t="shared" ca="1" si="27"/>
        <v>3.6585352680127414E-3</v>
      </c>
      <c r="D76" s="39">
        <f t="shared" ca="1" si="27"/>
        <v>3.4388056649794496E-3</v>
      </c>
      <c r="E76" s="39">
        <f t="shared" ca="1" si="27"/>
        <v>1.475124039256448E-2</v>
      </c>
      <c r="F76" s="39">
        <f t="shared" ca="1" si="27"/>
        <v>1.6345848514793593E-2</v>
      </c>
      <c r="G76" s="59">
        <f t="shared" ca="1" si="27"/>
        <v>1.4869598217960522E-2</v>
      </c>
      <c r="H76" s="39">
        <f t="shared" ca="1" si="27"/>
        <v>0.14937453853462057</v>
      </c>
      <c r="I76" s="39">
        <f t="shared" ca="1" si="27"/>
        <v>-3.1480510942191509E-2</v>
      </c>
      <c r="J76" s="70">
        <f t="shared" ca="1" si="27"/>
        <v>-2.0491322961372016E-2</v>
      </c>
      <c r="K76" s="39">
        <f t="shared" ca="1" si="27"/>
        <v>5.2886178756769153E-2</v>
      </c>
      <c r="L76" s="39">
        <f t="shared" ca="1" si="27"/>
        <v>-0.16563405496856687</v>
      </c>
      <c r="M76" s="70">
        <f t="shared" ca="1" si="27"/>
        <v>-0.14498813190846405</v>
      </c>
      <c r="N76" s="39">
        <f t="shared" ca="1" si="27"/>
        <v>3.1779400535743463E-2</v>
      </c>
      <c r="O76" s="39">
        <f t="shared" ca="1" si="27"/>
        <v>-0.15752085524244419</v>
      </c>
      <c r="P76" s="59">
        <f t="shared" ca="1" si="27"/>
        <v>-1.9710952578979812E-2</v>
      </c>
      <c r="Q76" s="39">
        <f t="shared" ca="1" si="27"/>
        <v>4.8359754162834445E-3</v>
      </c>
      <c r="R76" s="39">
        <f t="shared" ca="1" si="27"/>
        <v>-1.0778407355518382E-2</v>
      </c>
      <c r="S76" s="39">
        <f t="shared" ca="1" si="27"/>
        <v>1.5169011684959655E-2</v>
      </c>
      <c r="T76" s="39" t="str">
        <f t="shared" ca="1" si="27"/>
        <v xml:space="preserve"> </v>
      </c>
      <c r="U76" s="39">
        <f t="shared" ca="1" si="27"/>
        <v>9.5842434734754178E-3</v>
      </c>
      <c r="V76" s="39">
        <f t="shared" ca="1" si="2"/>
        <v>3.2380790265188253E-2</v>
      </c>
      <c r="W76" s="39" t="str">
        <f t="shared" ca="1" si="2"/>
        <v xml:space="preserve"> </v>
      </c>
      <c r="X76" s="39">
        <f t="shared" ca="1" si="27"/>
        <v>-2.7804913879560855E-2</v>
      </c>
      <c r="Y76" s="61">
        <f t="shared" ca="1" si="27"/>
        <v>4.6399435240913611E-2</v>
      </c>
    </row>
    <row r="77" spans="1:25" s="38" customFormat="1" ht="12" thickBot="1">
      <c r="A77" s="31">
        <v>39813</v>
      </c>
      <c r="B77" s="71">
        <f t="shared" ref="B77:Q77" ca="1" si="28">IF(AND(B24&gt;=0, (B23)&gt;0),B24/B23-1," ")</f>
        <v>1.1658621239383216E-3</v>
      </c>
      <c r="C77" s="71">
        <f t="shared" ca="1" si="28"/>
        <v>-1.4522684019646626E-3</v>
      </c>
      <c r="D77" s="62">
        <f t="shared" ca="1" si="28"/>
        <v>-2.385875659948189E-3</v>
      </c>
      <c r="E77" s="62">
        <f t="shared" ca="1" si="28"/>
        <v>6.4096109058826567E-3</v>
      </c>
      <c r="F77" s="62">
        <f t="shared" ca="1" si="28"/>
        <v>1.9027463515217002E-2</v>
      </c>
      <c r="G77" s="63">
        <f t="shared" ca="1" si="28"/>
        <v>6.1099878270105545E-3</v>
      </c>
      <c r="H77" s="62">
        <f t="shared" ca="1" si="28"/>
        <v>-1.8891786714163583E-3</v>
      </c>
      <c r="I77" s="62">
        <f t="shared" ca="1" si="28"/>
        <v>-3.0409159867486601E-2</v>
      </c>
      <c r="J77" s="72">
        <f t="shared" ca="1" si="28"/>
        <v>-2.4178250043969784E-2</v>
      </c>
      <c r="K77" s="62">
        <f t="shared" ca="1" si="28"/>
        <v>4.7169491419829956E-2</v>
      </c>
      <c r="L77" s="62">
        <f t="shared" ca="1" si="28"/>
        <v>-0.17481534012533984</v>
      </c>
      <c r="M77" s="72">
        <f t="shared" ca="1" si="28"/>
        <v>-0.17335510124514031</v>
      </c>
      <c r="N77" s="62">
        <f t="shared" ca="1" si="28"/>
        <v>1.7311158740920041E-2</v>
      </c>
      <c r="O77" s="62">
        <f t="shared" ca="1" si="28"/>
        <v>-0.16558335687921377</v>
      </c>
      <c r="P77" s="63">
        <f t="shared" ca="1" si="28"/>
        <v>-1.916339891817298E-2</v>
      </c>
      <c r="Q77" s="62">
        <f t="shared" ca="1" si="28"/>
        <v>-1.6972118370405243E-3</v>
      </c>
      <c r="R77" s="62">
        <f t="shared" ref="R77:Y77" ca="1" si="29">IF(AND(R24&gt;=0, (R23)&gt;0),R24/R23-1," ")</f>
        <v>-1.031326196393445E-2</v>
      </c>
      <c r="S77" s="62">
        <f t="shared" ca="1" si="29"/>
        <v>8.90943138558975E-3</v>
      </c>
      <c r="T77" s="62" t="str">
        <f t="shared" ca="1" si="29"/>
        <v xml:space="preserve"> </v>
      </c>
      <c r="U77" s="62">
        <f t="shared" ca="1" si="29"/>
        <v>-3.7683754900650346E-3</v>
      </c>
      <c r="V77" s="62">
        <f t="shared" ca="1" si="2"/>
        <v>3.0965611306429608E-2</v>
      </c>
      <c r="W77" s="62" t="str">
        <f t="shared" ca="1" si="2"/>
        <v xml:space="preserve"> </v>
      </c>
      <c r="X77" s="62">
        <f t="shared" ca="1" si="29"/>
        <v>-2.4397949424195153E-2</v>
      </c>
      <c r="Y77" s="64">
        <f t="shared" ca="1" si="29"/>
        <v>5.9475488217262784E-2</v>
      </c>
    </row>
    <row r="78" spans="1:25" s="38" customFormat="1">
      <c r="A78" s="19">
        <v>39903</v>
      </c>
      <c r="B78" s="73">
        <f t="shared" ref="B78:Y78" ca="1" si="30">IF(AND(B25&gt;=0, (B24)&gt;0),B25/B24-1," ")</f>
        <v>5.8924762479839465E-3</v>
      </c>
      <c r="C78" s="73">
        <f t="shared" ca="1" si="30"/>
        <v>4.6229461425584262E-3</v>
      </c>
      <c r="D78" s="65">
        <f t="shared" ca="1" si="30"/>
        <v>4.3551021806664814E-3</v>
      </c>
      <c r="E78" s="65">
        <f t="shared" ca="1" si="30"/>
        <v>9.1962691922253814E-3</v>
      </c>
      <c r="F78" s="65">
        <f t="shared" ca="1" si="30"/>
        <v>1.4763712129419293E-2</v>
      </c>
      <c r="G78" s="66">
        <f t="shared" ca="1" si="30"/>
        <v>1.2729232230234366E-2</v>
      </c>
      <c r="H78" s="65">
        <f t="shared" ca="1" si="30"/>
        <v>5.4980906188090373E-2</v>
      </c>
      <c r="I78" s="65">
        <f t="shared" ca="1" si="30"/>
        <v>-2.9289419400819083E-2</v>
      </c>
      <c r="J78" s="74">
        <f t="shared" ca="1" si="30"/>
        <v>-2.0584302587874581E-2</v>
      </c>
      <c r="K78" s="65">
        <f t="shared" ca="1" si="30"/>
        <v>3.790719698903211E-2</v>
      </c>
      <c r="L78" s="65">
        <f t="shared" ca="1" si="30"/>
        <v>-0.1360937058184889</v>
      </c>
      <c r="M78" s="74">
        <f t="shared" ca="1" si="30"/>
        <v>-0.14713893867559025</v>
      </c>
      <c r="N78" s="65">
        <f t="shared" ca="1" si="30"/>
        <v>2.5873281083590216E-2</v>
      </c>
      <c r="O78" s="65">
        <f t="shared" ca="1" si="30"/>
        <v>-0.18731401754013133</v>
      </c>
      <c r="P78" s="66">
        <f t="shared" ca="1" si="30"/>
        <v>-7.6197726833251433E-3</v>
      </c>
      <c r="Q78" s="65">
        <f t="shared" ca="1" si="30"/>
        <v>5.453077329232725E-3</v>
      </c>
      <c r="R78" s="65">
        <f t="shared" ca="1" si="30"/>
        <v>-8.8053891717774224E-3</v>
      </c>
      <c r="S78" s="65">
        <f t="shared" ca="1" si="30"/>
        <v>1.6961381117369445E-2</v>
      </c>
      <c r="T78" s="65" t="str">
        <f t="shared" ca="1" si="30"/>
        <v xml:space="preserve"> </v>
      </c>
      <c r="U78" s="65">
        <f t="shared" ca="1" si="30"/>
        <v>4.5018060002852689E-3</v>
      </c>
      <c r="V78" s="65">
        <f t="shared" ca="1" si="2"/>
        <v>2.7843033353252444E-2</v>
      </c>
      <c r="W78" s="65" t="str">
        <f t="shared" ca="1" si="2"/>
        <v xml:space="preserve"> </v>
      </c>
      <c r="X78" s="65">
        <f t="shared" ca="1" si="30"/>
        <v>-2.1085885795198323E-2</v>
      </c>
      <c r="Y78" s="67">
        <f t="shared" ca="1" si="30"/>
        <v>4.6393931803267119E-2</v>
      </c>
    </row>
    <row r="79" spans="1:25" s="38" customFormat="1">
      <c r="A79" s="25">
        <v>39994</v>
      </c>
      <c r="B79" s="69">
        <f t="shared" ref="B79:Y79" ca="1" si="31">IF(AND(B26&gt;=0, (B25)&gt;0),B26/B25-1," ")</f>
        <v>6.5495513536504291E-3</v>
      </c>
      <c r="C79" s="69">
        <f t="shared" ca="1" si="31"/>
        <v>5.6473367048084366E-3</v>
      </c>
      <c r="D79" s="39">
        <f t="shared" ca="1" si="31"/>
        <v>5.1985627778849963E-3</v>
      </c>
      <c r="E79" s="39">
        <f t="shared" ca="1" si="31"/>
        <v>9.9943223188989627E-3</v>
      </c>
      <c r="F79" s="39">
        <f t="shared" ca="1" si="31"/>
        <v>1.2169901541236205E-2</v>
      </c>
      <c r="G79" s="59">
        <f t="shared" ca="1" si="31"/>
        <v>1.6406991207777999E-2</v>
      </c>
      <c r="H79" s="39">
        <f t="shared" ca="1" si="31"/>
        <v>2.6359820858080418E-2</v>
      </c>
      <c r="I79" s="39">
        <f t="shared" ca="1" si="31"/>
        <v>-3.7948013590411112E-2</v>
      </c>
      <c r="J79" s="70">
        <f t="shared" ca="1" si="31"/>
        <v>-2.7726448650429059E-2</v>
      </c>
      <c r="K79" s="39">
        <f t="shared" ca="1" si="31"/>
        <v>3.9706244306889404E-2</v>
      </c>
      <c r="L79" s="39">
        <f t="shared" ca="1" si="31"/>
        <v>-0.2069862422137585</v>
      </c>
      <c r="M79" s="70">
        <f t="shared" ca="1" si="31"/>
        <v>-0.19226415207687286</v>
      </c>
      <c r="N79" s="39">
        <f t="shared" ca="1" si="31"/>
        <v>2.5619087674272123E-2</v>
      </c>
      <c r="O79" s="39">
        <f t="shared" ca="1" si="31"/>
        <v>-0.21499284598782531</v>
      </c>
      <c r="P79" s="59">
        <f t="shared" ca="1" si="31"/>
        <v>-5.3229052434822233E-4</v>
      </c>
      <c r="Q79" s="39">
        <f t="shared" ca="1" si="31"/>
        <v>7.1378548823286536E-3</v>
      </c>
      <c r="R79" s="39">
        <f t="shared" ca="1" si="31"/>
        <v>-1.0770627267904787E-2</v>
      </c>
      <c r="S79" s="39">
        <f t="shared" ca="1" si="31"/>
        <v>1.3362796585831394E-2</v>
      </c>
      <c r="T79" s="39" t="str">
        <f t="shared" ca="1" si="31"/>
        <v xml:space="preserve"> </v>
      </c>
      <c r="U79" s="39">
        <f t="shared" ca="1" si="31"/>
        <v>1.096053920919049E-3</v>
      </c>
      <c r="V79" s="39">
        <f t="shared" ca="1" si="31"/>
        <v>2.7345463726746289E-2</v>
      </c>
      <c r="W79" s="39" t="str">
        <f t="shared" ca="1" si="31"/>
        <v xml:space="preserve"> </v>
      </c>
      <c r="X79" s="39">
        <f t="shared" ca="1" si="31"/>
        <v>-1.1224323795667623E-2</v>
      </c>
      <c r="Y79" s="61">
        <f t="shared" ca="1" si="31"/>
        <v>3.9907929408984355E-2</v>
      </c>
    </row>
    <row r="80" spans="1:25" s="38" customFormat="1">
      <c r="A80" s="25">
        <v>40086</v>
      </c>
      <c r="B80" s="69">
        <f t="shared" ref="B80:Y80" ca="1" si="32">IF(AND(B27&gt;=0, (B26)&gt;0),B27/B26-1," ")</f>
        <v>7.779601591582086E-3</v>
      </c>
      <c r="C80" s="69">
        <f t="shared" ca="1" si="32"/>
        <v>7.1418597336481149E-3</v>
      </c>
      <c r="D80" s="39">
        <f t="shared" ca="1" si="32"/>
        <v>6.6366135621240829E-3</v>
      </c>
      <c r="E80" s="39">
        <f t="shared" ca="1" si="32"/>
        <v>1.071213682002492E-2</v>
      </c>
      <c r="F80" s="39">
        <f t="shared" ca="1" si="32"/>
        <v>2.1235948656590509E-2</v>
      </c>
      <c r="G80" s="59">
        <f t="shared" ca="1" si="32"/>
        <v>1.7392889079701046E-2</v>
      </c>
      <c r="H80" s="39">
        <f t="shared" ca="1" si="32"/>
        <v>4.7697987133023645E-2</v>
      </c>
      <c r="I80" s="39">
        <f t="shared" ca="1" si="32"/>
        <v>-3.447355993092116E-2</v>
      </c>
      <c r="J80" s="70">
        <f t="shared" ca="1" si="32"/>
        <v>-2.2096464161895479E-2</v>
      </c>
      <c r="K80" s="39">
        <f t="shared" ca="1" si="32"/>
        <v>4.3344794457000901E-2</v>
      </c>
      <c r="L80" s="39">
        <f t="shared" ca="1" si="32"/>
        <v>-0.29038008500634482</v>
      </c>
      <c r="M80" s="70">
        <f t="shared" ca="1" si="32"/>
        <v>-0.29248177022628363</v>
      </c>
      <c r="N80" s="39">
        <f t="shared" ca="1" si="32"/>
        <v>1.9624743757194585E-2</v>
      </c>
      <c r="O80" s="39">
        <f t="shared" ca="1" si="32"/>
        <v>-0.25824445440381094</v>
      </c>
      <c r="P80" s="59">
        <f t="shared" ca="1" si="32"/>
        <v>-3.1175680385283955E-2</v>
      </c>
      <c r="Q80" s="39">
        <f t="shared" ca="1" si="32"/>
        <v>4.7501277027082178E-3</v>
      </c>
      <c r="R80" s="39">
        <f t="shared" ca="1" si="32"/>
        <v>-4.7838962934235729E-3</v>
      </c>
      <c r="S80" s="39">
        <f t="shared" ca="1" si="32"/>
        <v>2.0059777776018306E-2</v>
      </c>
      <c r="T80" s="39" t="str">
        <f t="shared" ca="1" si="32"/>
        <v xml:space="preserve"> </v>
      </c>
      <c r="U80" s="39">
        <f t="shared" ca="1" si="32"/>
        <v>3.5054303745145621E-3</v>
      </c>
      <c r="V80" s="39">
        <f t="shared" ca="1" si="32"/>
        <v>3.3277729677244183E-2</v>
      </c>
      <c r="W80" s="39" t="str">
        <f t="shared" ca="1" si="32"/>
        <v xml:space="preserve"> </v>
      </c>
      <c r="X80" s="39">
        <f t="shared" ca="1" si="32"/>
        <v>-1.8302752195130334E-2</v>
      </c>
      <c r="Y80" s="61">
        <f t="shared" ca="1" si="32"/>
        <v>6.6290867759773553E-2</v>
      </c>
    </row>
    <row r="81" spans="1:25" s="38" customFormat="1" ht="12" thickBot="1">
      <c r="A81" s="31">
        <v>40178</v>
      </c>
      <c r="B81" s="71">
        <f t="shared" ref="B81:Y81" ca="1" si="33">IF(AND(B28&gt;=0, (B27)&gt;0),B28/B27-1," ")</f>
        <v>7.9071237483070433E-3</v>
      </c>
      <c r="C81" s="71">
        <f t="shared" ca="1" si="33"/>
        <v>5.312999676795771E-3</v>
      </c>
      <c r="D81" s="62">
        <f t="shared" ca="1" si="33"/>
        <v>4.9678846238325747E-3</v>
      </c>
      <c r="E81" s="62">
        <f t="shared" ca="1" si="33"/>
        <v>1.3596353157800056E-2</v>
      </c>
      <c r="F81" s="62">
        <f t="shared" ca="1" si="33"/>
        <v>1.4514924432029508E-2</v>
      </c>
      <c r="G81" s="63">
        <f t="shared" ca="1" si="33"/>
        <v>1.572811746652758E-2</v>
      </c>
      <c r="H81" s="62">
        <f t="shared" ca="1" si="33"/>
        <v>-1.1588749670734533E-2</v>
      </c>
      <c r="I81" s="62">
        <f t="shared" ca="1" si="33"/>
        <v>-3.6804175200223277E-2</v>
      </c>
      <c r="J81" s="72">
        <f t="shared" ca="1" si="33"/>
        <v>-2.5035211015445369E-2</v>
      </c>
      <c r="K81" s="62">
        <f t="shared" ca="1" si="33"/>
        <v>3.8055938726639038E-2</v>
      </c>
      <c r="L81" s="62">
        <f t="shared" ca="1" si="33"/>
        <v>-0.39363022787044222</v>
      </c>
      <c r="M81" s="72">
        <f t="shared" ca="1" si="33"/>
        <v>-0.36155969475195027</v>
      </c>
      <c r="N81" s="62">
        <f t="shared" ca="1" si="33"/>
        <v>2.2573821218489165E-2</v>
      </c>
      <c r="O81" s="62">
        <f t="shared" ca="1" si="33"/>
        <v>-0.2814698087497931</v>
      </c>
      <c r="P81" s="63">
        <f t="shared" ca="1" si="33"/>
        <v>-1.1295224301765883E-2</v>
      </c>
      <c r="Q81" s="62">
        <f t="shared" ca="1" si="33"/>
        <v>1.897803234984119E-3</v>
      </c>
      <c r="R81" s="62">
        <f t="shared" ca="1" si="33"/>
        <v>-1.3141642792213859E-2</v>
      </c>
      <c r="S81" s="62">
        <f t="shared" ca="1" si="33"/>
        <v>2.7061831838012251E-2</v>
      </c>
      <c r="T81" s="62" t="str">
        <f t="shared" ca="1" si="33"/>
        <v xml:space="preserve"> </v>
      </c>
      <c r="U81" s="62">
        <f t="shared" ca="1" si="33"/>
        <v>-8.7156710963876005E-3</v>
      </c>
      <c r="V81" s="62">
        <f t="shared" ca="1" si="33"/>
        <v>1.9348594014066745E-2</v>
      </c>
      <c r="W81" s="62" t="str">
        <f t="shared" ca="1" si="33"/>
        <v xml:space="preserve"> </v>
      </c>
      <c r="X81" s="62">
        <f t="shared" ca="1" si="33"/>
        <v>-8.943625360794516E-3</v>
      </c>
      <c r="Y81" s="64">
        <f t="shared" ca="1" si="33"/>
        <v>5.2509023917497899E-2</v>
      </c>
    </row>
    <row r="82" spans="1:25" s="38" customFormat="1">
      <c r="A82" s="25">
        <v>40268</v>
      </c>
      <c r="B82" s="69">
        <f t="shared" ref="B82:Y82" ca="1" si="34">IF(AND(B29&gt;=0, (B28)&gt;0),B29/B28-1," ")</f>
        <v>2.6424742128354772E-3</v>
      </c>
      <c r="C82" s="69">
        <f t="shared" ca="1" si="34"/>
        <v>-5.6806828052946567E-4</v>
      </c>
      <c r="D82" s="39">
        <f t="shared" ca="1" si="34"/>
        <v>-1.2661427239180068E-4</v>
      </c>
      <c r="E82" s="39">
        <f t="shared" ca="1" si="34"/>
        <v>1.0025724999957797E-2</v>
      </c>
      <c r="F82" s="39">
        <f t="shared" ca="1" si="34"/>
        <v>-6.9703543656337574E-3</v>
      </c>
      <c r="G82" s="59">
        <f t="shared" ca="1" si="34"/>
        <v>7.0539959447057932E-3</v>
      </c>
      <c r="H82" s="39">
        <f t="shared" ca="1" si="34"/>
        <v>5.7062112227271422E-2</v>
      </c>
      <c r="I82" s="39">
        <f t="shared" ca="1" si="34"/>
        <v>-3.194733209384415E-2</v>
      </c>
      <c r="J82" s="70">
        <f t="shared" ca="1" si="34"/>
        <v>-8.3275704403749096E-3</v>
      </c>
      <c r="K82" s="39">
        <f t="shared" ca="1" si="34"/>
        <v>2.6055041472493379E-2</v>
      </c>
      <c r="L82" s="39">
        <f ca="1">IF(AND(L29&gt;=0, (L28)&gt;0),L29/L28-1," ")</f>
        <v>-1</v>
      </c>
      <c r="M82" s="70">
        <f t="shared" ca="1" si="34"/>
        <v>-1</v>
      </c>
      <c r="N82" s="39">
        <f t="shared" ca="1" si="34"/>
        <v>1.7316364478525248E-2</v>
      </c>
      <c r="O82" s="39">
        <f t="shared" ca="1" si="34"/>
        <v>-0.26838479173095409</v>
      </c>
      <c r="P82" s="59">
        <f t="shared" ca="1" si="34"/>
        <v>1.1264649688194961E-2</v>
      </c>
      <c r="Q82" s="39">
        <f t="shared" ca="1" si="34"/>
        <v>-5.945390239595727E-3</v>
      </c>
      <c r="R82" s="39">
        <f t="shared" ca="1" si="34"/>
        <v>-6.6925447967842722E-3</v>
      </c>
      <c r="S82" s="39">
        <f t="shared" ca="1" si="34"/>
        <v>9.5009310378513234E-3</v>
      </c>
      <c r="T82" s="39" t="str">
        <f t="shared" ca="1" si="34"/>
        <v xml:space="preserve"> </v>
      </c>
      <c r="U82" s="39">
        <f t="shared" ca="1" si="34"/>
        <v>-1.9695310876394201E-3</v>
      </c>
      <c r="V82" s="39">
        <f t="shared" ca="1" si="34"/>
        <v>4.2365107113391254E-3</v>
      </c>
      <c r="W82" s="39" t="str">
        <f t="shared" ca="1" si="34"/>
        <v xml:space="preserve"> </v>
      </c>
      <c r="X82" s="39">
        <f t="shared" ca="1" si="34"/>
        <v>-3.9266262086934067E-2</v>
      </c>
      <c r="Y82" s="61">
        <f t="shared" ca="1" si="34"/>
        <v>3.7987925683674373E-2</v>
      </c>
    </row>
    <row r="83" spans="1:25" s="38" customFormat="1">
      <c r="A83" s="25">
        <v>40359</v>
      </c>
      <c r="B83" s="69">
        <f t="shared" ref="B83:Y83" ca="1" si="35">IF(AND(B30&gt;=0, (B29)&gt;0),B30/B29-1," ")</f>
        <v>7.366477684250583E-3</v>
      </c>
      <c r="C83" s="69">
        <f t="shared" ca="1" si="35"/>
        <v>6.5765974166398511E-3</v>
      </c>
      <c r="D83" s="39">
        <f t="shared" ca="1" si="35"/>
        <v>5.7567911750195933E-3</v>
      </c>
      <c r="E83" s="39">
        <f t="shared" ca="1" si="35"/>
        <v>1.0333169668065745E-2</v>
      </c>
      <c r="F83" s="39">
        <f t="shared" ca="1" si="35"/>
        <v>1.8704561970685818E-2</v>
      </c>
      <c r="G83" s="59">
        <f t="shared" ca="1" si="35"/>
        <v>1.1095867802418669E-2</v>
      </c>
      <c r="H83" s="39">
        <f t="shared" ca="1" si="35"/>
        <v>2.3280012402480343E-2</v>
      </c>
      <c r="I83" s="39">
        <f t="shared" ca="1" si="35"/>
        <v>-2.0408132199001172E-2</v>
      </c>
      <c r="J83" s="70">
        <f t="shared" ca="1" si="35"/>
        <v>-1.0368896146155548E-2</v>
      </c>
      <c r="K83" s="39">
        <f t="shared" ca="1" si="35"/>
        <v>2.1245751561692172E-2</v>
      </c>
      <c r="L83" s="39" t="str">
        <f t="shared" ca="1" si="35"/>
        <v xml:space="preserve"> </v>
      </c>
      <c r="M83" s="70" t="str">
        <f t="shared" ca="1" si="35"/>
        <v xml:space="preserve"> </v>
      </c>
      <c r="N83" s="39">
        <f t="shared" ca="1" si="35"/>
        <v>1.3975209074930328E-2</v>
      </c>
      <c r="O83" s="39">
        <f t="shared" ca="1" si="35"/>
        <v>-0.1178813787010935</v>
      </c>
      <c r="P83" s="59">
        <f t="shared" ca="1" si="35"/>
        <v>2.7669447664100622E-2</v>
      </c>
      <c r="Q83" s="39">
        <f t="shared" ca="1" si="35"/>
        <v>1.0482577853777375E-2</v>
      </c>
      <c r="R83" s="39">
        <f t="shared" ca="1" si="35"/>
        <v>-2.227379992935985E-3</v>
      </c>
      <c r="S83" s="39">
        <f t="shared" ca="1" si="35"/>
        <v>8.9110652615076447E-3</v>
      </c>
      <c r="T83" s="39" t="str">
        <f t="shared" ca="1" si="35"/>
        <v xml:space="preserve"> </v>
      </c>
      <c r="U83" s="39">
        <f t="shared" ca="1" si="35"/>
        <v>-5.879159539311507E-3</v>
      </c>
      <c r="V83" s="39">
        <f t="shared" ca="1" si="35"/>
        <v>2.9135780323990002E-2</v>
      </c>
      <c r="W83" s="39" t="str">
        <f t="shared" ca="1" si="35"/>
        <v xml:space="preserve"> </v>
      </c>
      <c r="X83" s="39">
        <f t="shared" ca="1" si="35"/>
        <v>3.0412746849219907E-3</v>
      </c>
      <c r="Y83" s="61">
        <f t="shared" ca="1" si="35"/>
        <v>1.3851433267387137E-2</v>
      </c>
    </row>
    <row r="84" spans="1:25" s="38" customFormat="1">
      <c r="A84" s="25">
        <v>40451</v>
      </c>
      <c r="B84" s="69">
        <f t="shared" ref="B84:Y84" ca="1" si="36">IF(AND(B31&gt;=0, (B30)&gt;0),B31/B30-1," ")</f>
        <v>-2.537802691577884E-4</v>
      </c>
      <c r="C84" s="69">
        <f t="shared" ca="1" si="36"/>
        <v>-3.7537724593409427E-3</v>
      </c>
      <c r="D84" s="39">
        <f t="shared" ca="1" si="36"/>
        <v>-4.4115709505239131E-3</v>
      </c>
      <c r="E84" s="39">
        <f t="shared" ca="1" si="36"/>
        <v>8.7135686577548555E-3</v>
      </c>
      <c r="F84" s="39">
        <f t="shared" ca="1" si="36"/>
        <v>1.448103248925503E-2</v>
      </c>
      <c r="G84" s="59">
        <f t="shared" ca="1" si="36"/>
        <v>9.423707753539734E-4</v>
      </c>
      <c r="H84" s="39">
        <f t="shared" ca="1" si="36"/>
        <v>-1.761622570084953E-2</v>
      </c>
      <c r="I84" s="39">
        <f t="shared" ca="1" si="36"/>
        <v>-3.0732892705376713E-2</v>
      </c>
      <c r="J84" s="70">
        <f t="shared" ca="1" si="36"/>
        <v>-2.4624526279889425E-2</v>
      </c>
      <c r="K84" s="39">
        <f t="shared" ca="1" si="36"/>
        <v>1.0417568825921819E-2</v>
      </c>
      <c r="L84" s="39" t="str">
        <f t="shared" ca="1" si="36"/>
        <v xml:space="preserve"> </v>
      </c>
      <c r="M84" s="70" t="str">
        <f t="shared" ca="1" si="36"/>
        <v xml:space="preserve"> </v>
      </c>
      <c r="N84" s="39">
        <f t="shared" ca="1" si="36"/>
        <v>8.3203114060683703E-3</v>
      </c>
      <c r="O84" s="39">
        <f t="shared" ca="1" si="36"/>
        <v>-0.12708860953254786</v>
      </c>
      <c r="P84" s="59">
        <f t="shared" ca="1" si="36"/>
        <v>-3.393423528793571E-2</v>
      </c>
      <c r="Q84" s="39">
        <f t="shared" ca="1" si="36"/>
        <v>-4.5880194007213992E-3</v>
      </c>
      <c r="R84" s="39">
        <f t="shared" ca="1" si="36"/>
        <v>-8.4567674011322147E-3</v>
      </c>
      <c r="S84" s="39">
        <f t="shared" ca="1" si="36"/>
        <v>-6.1188107278339343E-3</v>
      </c>
      <c r="T84" s="39" t="str">
        <f t="shared" ca="1" si="36"/>
        <v xml:space="preserve"> </v>
      </c>
      <c r="U84" s="39">
        <f t="shared" ca="1" si="36"/>
        <v>-1.2729775695548007E-2</v>
      </c>
      <c r="V84" s="39">
        <f t="shared" ca="1" si="36"/>
        <v>7.8720556117126694E-3</v>
      </c>
      <c r="W84" s="39" t="str">
        <f t="shared" ca="1" si="36"/>
        <v xml:space="preserve"> </v>
      </c>
      <c r="X84" s="39">
        <f t="shared" ca="1" si="36"/>
        <v>2.1905376455243486E-2</v>
      </c>
      <c r="Y84" s="61">
        <f t="shared" ca="1" si="36"/>
        <v>1.1468804032331414E-2</v>
      </c>
    </row>
    <row r="85" spans="1:25" s="38" customFormat="1" ht="12" thickBot="1">
      <c r="A85" s="25">
        <v>40543</v>
      </c>
      <c r="B85" s="69">
        <f t="shared" ref="B85:Y85" ca="1" si="37">IF(AND(B32&gt;=0, (B31)&gt;0),B32/B31-1," ")</f>
        <v>-2.4365048650880627E-3</v>
      </c>
      <c r="C85" s="69">
        <f t="shared" ca="1" si="37"/>
        <v>-6.7314996288244666E-3</v>
      </c>
      <c r="D85" s="39">
        <f t="shared" ca="1" si="37"/>
        <v>-7.5015228603815265E-3</v>
      </c>
      <c r="E85" s="39">
        <f t="shared" ca="1" si="37"/>
        <v>8.4779962984351531E-3</v>
      </c>
      <c r="F85" s="39">
        <f t="shared" ca="1" si="37"/>
        <v>1.4680105947003197E-2</v>
      </c>
      <c r="G85" s="59">
        <f t="shared" ca="1" si="37"/>
        <v>-3.6464551855049931E-3</v>
      </c>
      <c r="H85" s="39">
        <f t="shared" ca="1" si="37"/>
        <v>-7.9806861675238983E-3</v>
      </c>
      <c r="I85" s="39">
        <f t="shared" ca="1" si="37"/>
        <v>-2.4162836758105599E-2</v>
      </c>
      <c r="J85" s="70">
        <f t="shared" ca="1" si="37"/>
        <v>-2.0686464783789105E-2</v>
      </c>
      <c r="K85" s="39">
        <f t="shared" ca="1" si="37"/>
        <v>1.7719507113458599E-2</v>
      </c>
      <c r="L85" s="39" t="str">
        <f t="shared" ca="1" si="37"/>
        <v xml:space="preserve"> </v>
      </c>
      <c r="M85" s="70" t="str">
        <f t="shared" ca="1" si="37"/>
        <v xml:space="preserve"> </v>
      </c>
      <c r="N85" s="39">
        <f t="shared" ca="1" si="37"/>
        <v>1.0097316912909271E-2</v>
      </c>
      <c r="O85" s="39">
        <f t="shared" ca="1" si="37"/>
        <v>-9.2067394499305455E-2</v>
      </c>
      <c r="P85" s="59">
        <f t="shared" ca="1" si="37"/>
        <v>0.21061616214977352</v>
      </c>
      <c r="Q85" s="39">
        <f t="shared" ca="1" si="37"/>
        <v>-4.0018277930381485E-3</v>
      </c>
      <c r="R85" s="39">
        <f t="shared" ca="1" si="37"/>
        <v>-1.0785502802182823E-2</v>
      </c>
      <c r="S85" s="39">
        <f t="shared" ca="1" si="37"/>
        <v>-2.7875915803585727E-2</v>
      </c>
      <c r="T85" s="39" t="str">
        <f t="shared" ca="1" si="37"/>
        <v xml:space="preserve"> </v>
      </c>
      <c r="U85" s="39">
        <f t="shared" ca="1" si="37"/>
        <v>-1.2575970793033631E-2</v>
      </c>
      <c r="V85" s="39">
        <f t="shared" ca="1" si="37"/>
        <v>5.8839569356654575E-3</v>
      </c>
      <c r="W85" s="39" t="str">
        <f t="shared" ca="1" si="37"/>
        <v xml:space="preserve"> </v>
      </c>
      <c r="X85" s="39">
        <f t="shared" ca="1" si="37"/>
        <v>0.16575079436167184</v>
      </c>
      <c r="Y85" s="61">
        <f t="shared" ca="1" si="37"/>
        <v>4.3581155189814869E-2</v>
      </c>
    </row>
    <row r="86" spans="1:25" s="38" customFormat="1">
      <c r="A86" s="19">
        <v>40633</v>
      </c>
      <c r="B86" s="73">
        <f t="shared" ref="B86:Y86" ca="1" si="38">IF(AND(B33&gt;=0, (B32)&gt;0),B33/B32-1," ")</f>
        <v>1.2398085601288411E-3</v>
      </c>
      <c r="C86" s="73">
        <f t="shared" ca="1" si="38"/>
        <v>-3.5927469186856076E-3</v>
      </c>
      <c r="D86" s="65">
        <f t="shared" ca="1" si="38"/>
        <v>-4.4185759139023784E-3</v>
      </c>
      <c r="E86" s="65">
        <f t="shared" ca="1" si="38"/>
        <v>1.1450107654727315E-2</v>
      </c>
      <c r="F86" s="65">
        <f t="shared" ca="1" si="38"/>
        <v>1.650366532795644E-2</v>
      </c>
      <c r="G86" s="66">
        <f t="shared" ca="1" si="38"/>
        <v>-1.0131140460402088E-3</v>
      </c>
      <c r="H86" s="65">
        <f t="shared" ca="1" si="38"/>
        <v>-1.0165601860058104E-2</v>
      </c>
      <c r="I86" s="65">
        <f t="shared" ca="1" si="38"/>
        <v>-1.7403721321184507E-2</v>
      </c>
      <c r="J86" s="74">
        <f t="shared" ca="1" si="38"/>
        <v>-1.7704761786235257E-2</v>
      </c>
      <c r="K86" s="65">
        <f t="shared" ca="1" si="38"/>
        <v>1.5765753307527719E-2</v>
      </c>
      <c r="L86" s="65" t="str">
        <f t="shared" ca="1" si="38"/>
        <v xml:space="preserve"> </v>
      </c>
      <c r="M86" s="74" t="str">
        <f t="shared" ca="1" si="38"/>
        <v xml:space="preserve"> </v>
      </c>
      <c r="N86" s="65">
        <f t="shared" ca="1" si="38"/>
        <v>1.3150870305725704E-2</v>
      </c>
      <c r="O86" s="65">
        <f t="shared" ca="1" si="38"/>
        <v>-9.6811310821378616E-2</v>
      </c>
      <c r="P86" s="66">
        <f t="shared" ca="1" si="38"/>
        <v>1.0466933500818598</v>
      </c>
      <c r="Q86" s="65">
        <f t="shared" ca="1" si="38"/>
        <v>-1.0147850494448551E-3</v>
      </c>
      <c r="R86" s="65">
        <f t="shared" ca="1" si="38"/>
        <v>-9.5291995139251684E-3</v>
      </c>
      <c r="S86" s="65">
        <f t="shared" ca="1" si="38"/>
        <v>-1</v>
      </c>
      <c r="T86" s="65" t="str">
        <f t="shared" ca="1" si="38"/>
        <v xml:space="preserve"> </v>
      </c>
      <c r="U86" s="65">
        <f t="shared" ca="1" si="38"/>
        <v>-5.8345522271929795E-4</v>
      </c>
      <c r="V86" s="65">
        <f t="shared" ca="1" si="38"/>
        <v>-1</v>
      </c>
      <c r="W86" s="65" t="str">
        <f t="shared" ca="1" si="38"/>
        <v xml:space="preserve"> </v>
      </c>
      <c r="X86" s="65">
        <f t="shared" ca="1" si="38"/>
        <v>2.548248880132383</v>
      </c>
      <c r="Y86" s="67">
        <f t="shared" ca="1" si="38"/>
        <v>3.0363190556200292E-2</v>
      </c>
    </row>
    <row r="87" spans="1:25" s="38" customFormat="1">
      <c r="A87" s="25">
        <v>40724</v>
      </c>
      <c r="B87" s="69">
        <f ca="1">IF(AND(B34&gt;=0, (B33)&gt;0),B34/B33-1," ")</f>
        <v>-1.9005951549962985E-3</v>
      </c>
      <c r="C87" s="69">
        <f t="shared" ref="C87:Y87" ca="1" si="39">IF(AND(C34&gt;=0, (C33)&gt;0),C34/C33-1," ")</f>
        <v>-5.4219692780947959E-3</v>
      </c>
      <c r="D87" s="39">
        <f t="shared" ca="1" si="39"/>
        <v>-6.2692498520590112E-3</v>
      </c>
      <c r="E87" s="39">
        <f t="shared" ca="1" si="39"/>
        <v>7.8914924163391298E-3</v>
      </c>
      <c r="F87" s="39">
        <f t="shared" ca="1" si="39"/>
        <v>8.8303184482401154E-3</v>
      </c>
      <c r="G87" s="59">
        <f t="shared" ca="1" si="39"/>
        <v>-3.0341385596851511E-3</v>
      </c>
      <c r="H87" s="39">
        <f t="shared" ca="1" si="39"/>
        <v>2.3704856934210206E-3</v>
      </c>
      <c r="I87" s="39">
        <f t="shared" ca="1" si="39"/>
        <v>-2.4126973354377412E-2</v>
      </c>
      <c r="J87" s="70">
        <f t="shared" ca="1" si="39"/>
        <v>-1.9211567331927526E-2</v>
      </c>
      <c r="K87" s="39">
        <f t="shared" ca="1" si="39"/>
        <v>1.0164981672977413E-2</v>
      </c>
      <c r="L87" s="39" t="str">
        <f t="shared" ca="1" si="39"/>
        <v xml:space="preserve"> </v>
      </c>
      <c r="M87" s="70" t="str">
        <f t="shared" ca="1" si="39"/>
        <v xml:space="preserve"> </v>
      </c>
      <c r="N87" s="39">
        <f t="shared" ca="1" si="39"/>
        <v>9.5843017842693889E-3</v>
      </c>
      <c r="O87" s="39">
        <f t="shared" ca="1" si="39"/>
        <v>-0.10735578104822441</v>
      </c>
      <c r="P87" s="59">
        <f t="shared" ca="1" si="39"/>
        <v>8.1363202414586056E-3</v>
      </c>
      <c r="Q87" s="39">
        <f t="shared" ca="1" si="39"/>
        <v>-3.1599991330364396E-3</v>
      </c>
      <c r="R87" s="39">
        <f t="shared" ca="1" si="39"/>
        <v>-9.3828258644402807E-3</v>
      </c>
      <c r="S87" s="39" t="str">
        <f t="shared" ca="1" si="39"/>
        <v xml:space="preserve"> </v>
      </c>
      <c r="T87" s="39" t="str">
        <f t="shared" ca="1" si="39"/>
        <v xml:space="preserve"> </v>
      </c>
      <c r="U87" s="39">
        <f t="shared" ca="1" si="39"/>
        <v>-8.0361238891049069E-3</v>
      </c>
      <c r="V87" s="39" t="str">
        <f t="shared" ca="1" si="39"/>
        <v xml:space="preserve"> </v>
      </c>
      <c r="W87" s="39" t="str">
        <f t="shared" ca="1" si="39"/>
        <v xml:space="preserve"> </v>
      </c>
      <c r="X87" s="39">
        <f t="shared" ca="1" si="39"/>
        <v>1.6272486476745618E-2</v>
      </c>
      <c r="Y87" s="61">
        <f t="shared" ca="1" si="39"/>
        <v>5.4566923097309594E-2</v>
      </c>
    </row>
    <row r="88" spans="1:25" s="38" customFormat="1">
      <c r="A88" s="25">
        <v>40816</v>
      </c>
      <c r="B88" s="69">
        <f t="shared" ref="B88:Y88" ca="1" si="40">IF(AND(B35&gt;=0, (B34)&gt;0),B35/B34-1," ")</f>
        <v>-2.1332110976146623E-3</v>
      </c>
      <c r="C88" s="69">
        <f t="shared" ca="1" si="40"/>
        <v>-4.3637575356598735E-3</v>
      </c>
      <c r="D88" s="39">
        <f t="shared" ca="1" si="40"/>
        <v>-4.6699616354171081E-3</v>
      </c>
      <c r="E88" s="39">
        <f t="shared" ca="1" si="40"/>
        <v>2.3230377615071074E-3</v>
      </c>
      <c r="F88" s="39">
        <f t="shared" ca="1" si="40"/>
        <v>2.7222080102435875E-3</v>
      </c>
      <c r="G88" s="59">
        <f t="shared" ca="1" si="40"/>
        <v>-2.8773515696947083E-3</v>
      </c>
      <c r="H88" s="39">
        <f t="shared" ca="1" si="40"/>
        <v>1.8582632493083784E-2</v>
      </c>
      <c r="I88" s="39">
        <f t="shared" ca="1" si="40"/>
        <v>-1.7532534538391209E-2</v>
      </c>
      <c r="J88" s="70">
        <f t="shared" ca="1" si="40"/>
        <v>-1.2377585988316842E-2</v>
      </c>
      <c r="K88" s="39">
        <f t="shared" ca="1" si="40"/>
        <v>-5.290387629391935E-4</v>
      </c>
      <c r="L88" s="39" t="str">
        <f t="shared" ca="1" si="40"/>
        <v xml:space="preserve"> </v>
      </c>
      <c r="M88" s="70" t="str">
        <f t="shared" ca="1" si="40"/>
        <v xml:space="preserve"> </v>
      </c>
      <c r="N88" s="39">
        <f t="shared" ca="1" si="40"/>
        <v>2.074102988606219E-3</v>
      </c>
      <c r="O88" s="39">
        <f t="shared" ca="1" si="40"/>
        <v>-0.10609134619577654</v>
      </c>
      <c r="P88" s="59">
        <f t="shared" ca="1" si="40"/>
        <v>1.1773221572290993E-2</v>
      </c>
      <c r="Q88" s="39">
        <f t="shared" ca="1" si="40"/>
        <v>-2.5748465274958443E-3</v>
      </c>
      <c r="R88" s="39">
        <f t="shared" ca="1" si="40"/>
        <v>-9.7828743004040319E-3</v>
      </c>
      <c r="S88" s="39" t="str">
        <f t="shared" ca="1" si="40"/>
        <v xml:space="preserve"> </v>
      </c>
      <c r="T88" s="39" t="str">
        <f t="shared" ca="1" si="40"/>
        <v xml:space="preserve"> </v>
      </c>
      <c r="U88" s="39">
        <f t="shared" ca="1" si="40"/>
        <v>-1.0070128769325892E-2</v>
      </c>
      <c r="V88" s="39" t="str">
        <f t="shared" ca="1" si="40"/>
        <v xml:space="preserve"> </v>
      </c>
      <c r="W88" s="39" t="str">
        <f t="shared" ca="1" si="40"/>
        <v xml:space="preserve"> </v>
      </c>
      <c r="X88" s="39">
        <f t="shared" ca="1" si="40"/>
        <v>6.9126985503975558E-3</v>
      </c>
      <c r="Y88" s="61">
        <f t="shared" ca="1" si="40"/>
        <v>2.7373846326466555E-2</v>
      </c>
    </row>
    <row r="89" spans="1:25" s="38" customFormat="1" ht="12" thickBot="1">
      <c r="A89" s="31">
        <v>40908</v>
      </c>
      <c r="B89" s="71">
        <f t="shared" ref="B89:Y89" ca="1" si="41">IF(AND(B36&gt;=0, (B35)&gt;0),B36/B35-1," ")</f>
        <v>5.2428014523382416E-3</v>
      </c>
      <c r="C89" s="71">
        <f t="shared" ca="1" si="41"/>
        <v>3.4139331601930056E-3</v>
      </c>
      <c r="D89" s="62">
        <f t="shared" ca="1" si="41"/>
        <v>3.2226082105328846E-3</v>
      </c>
      <c r="E89" s="62">
        <f t="shared" ca="1" si="41"/>
        <v>1.142964540095992E-2</v>
      </c>
      <c r="F89" s="62">
        <f t="shared" ca="1" si="41"/>
        <v>1.3474768823112271E-2</v>
      </c>
      <c r="G89" s="63">
        <f t="shared" ca="1" si="41"/>
        <v>5.2701608229974717E-3</v>
      </c>
      <c r="H89" s="62">
        <f t="shared" ca="1" si="41"/>
        <v>7.7082143757349675E-2</v>
      </c>
      <c r="I89" s="62">
        <f t="shared" ca="1" si="41"/>
        <v>-1.0622172729282564E-2</v>
      </c>
      <c r="J89" s="72">
        <f t="shared" ca="1" si="41"/>
        <v>-6.4580223595970265E-3</v>
      </c>
      <c r="K89" s="62">
        <f t="shared" ca="1" si="41"/>
        <v>1.6243404267420436E-2</v>
      </c>
      <c r="L89" s="62" t="str">
        <f t="shared" ca="1" si="41"/>
        <v xml:space="preserve"> </v>
      </c>
      <c r="M89" s="72" t="str">
        <f t="shared" ca="1" si="41"/>
        <v xml:space="preserve"> </v>
      </c>
      <c r="N89" s="62">
        <f t="shared" ca="1" si="41"/>
        <v>1.2198630010839873E-2</v>
      </c>
      <c r="O89" s="62">
        <f t="shared" ca="1" si="41"/>
        <v>-4.4246375675070504E-2</v>
      </c>
      <c r="P89" s="63">
        <f t="shared" ca="1" si="41"/>
        <v>-1.2986117875118941E-2</v>
      </c>
      <c r="Q89" s="62">
        <f t="shared" ca="1" si="41"/>
        <v>5.1508795670376362E-3</v>
      </c>
      <c r="R89" s="62">
        <f t="shared" ca="1" si="41"/>
        <v>-8.2466040844603183E-3</v>
      </c>
      <c r="S89" s="62" t="str">
        <f t="shared" ca="1" si="41"/>
        <v xml:space="preserve"> </v>
      </c>
      <c r="T89" s="62" t="str">
        <f t="shared" ca="1" si="41"/>
        <v xml:space="preserve"> </v>
      </c>
      <c r="U89" s="62">
        <f t="shared" ca="1" si="41"/>
        <v>1.8376267244112787E-2</v>
      </c>
      <c r="V89" s="62" t="str">
        <f t="shared" ca="1" si="41"/>
        <v xml:space="preserve"> </v>
      </c>
      <c r="W89" s="62" t="str">
        <f t="shared" ca="1" si="41"/>
        <v xml:space="preserve"> </v>
      </c>
      <c r="X89" s="62">
        <f t="shared" ca="1" si="41"/>
        <v>2.8738860386408049E-3</v>
      </c>
      <c r="Y89" s="64">
        <f t="shared" ca="1" si="41"/>
        <v>5.4145331411301623E-3</v>
      </c>
    </row>
    <row r="90" spans="1:25" s="38" customFormat="1">
      <c r="A90" s="19">
        <v>40999</v>
      </c>
      <c r="B90" s="73">
        <f t="shared" ref="B90:Y90" ca="1" si="42">IF(AND(B37&gt;=0, (B36)&gt;0),B37/B36-1," ")</f>
        <v>1.4615523978034339E-3</v>
      </c>
      <c r="C90" s="73">
        <f t="shared" ca="1" si="42"/>
        <v>-1.8520974686209168E-3</v>
      </c>
      <c r="D90" s="65">
        <f t="shared" ca="1" si="42"/>
        <v>-2.43297325113212E-3</v>
      </c>
      <c r="E90" s="65">
        <f t="shared" ca="1" si="42"/>
        <v>6.8130772020962294E-3</v>
      </c>
      <c r="F90" s="65">
        <f t="shared" ca="1" si="42"/>
        <v>8.181276528056225E-3</v>
      </c>
      <c r="G90" s="66">
        <f t="shared" ca="1" si="42"/>
        <v>5.7809247628015648E-4</v>
      </c>
      <c r="H90" s="65">
        <f t="shared" ca="1" si="42"/>
        <v>-3.0551689874229737E-2</v>
      </c>
      <c r="I90" s="65">
        <f t="shared" ca="1" si="42"/>
        <v>-1.3157208105610052E-2</v>
      </c>
      <c r="J90" s="74">
        <f t="shared" ca="1" si="42"/>
        <v>-1.4942333240718808E-2</v>
      </c>
      <c r="K90" s="65">
        <f t="shared" ca="1" si="42"/>
        <v>7.8297562066136361E-3</v>
      </c>
      <c r="L90" s="65" t="str">
        <f t="shared" ca="1" si="42"/>
        <v xml:space="preserve"> </v>
      </c>
      <c r="M90" s="74" t="str">
        <f t="shared" ca="1" si="42"/>
        <v xml:space="preserve"> </v>
      </c>
      <c r="N90" s="65">
        <f t="shared" ca="1" si="42"/>
        <v>7.5824525175807178E-3</v>
      </c>
      <c r="O90" s="65">
        <f t="shared" ca="1" si="42"/>
        <v>-6.4927643169558791E-2</v>
      </c>
      <c r="P90" s="66">
        <f t="shared" ca="1" si="42"/>
        <v>-1.4053629727633021E-2</v>
      </c>
      <c r="Q90" s="65">
        <f t="shared" ca="1" si="42"/>
        <v>-4.9295104455837624E-5</v>
      </c>
      <c r="R90" s="65">
        <f t="shared" ca="1" si="42"/>
        <v>-9.2399585827236397E-3</v>
      </c>
      <c r="S90" s="65" t="str">
        <f t="shared" ca="1" si="42"/>
        <v xml:space="preserve"> </v>
      </c>
      <c r="T90" s="65" t="str">
        <f t="shared" ca="1" si="42"/>
        <v xml:space="preserve"> </v>
      </c>
      <c r="U90" s="65">
        <f t="shared" ca="1" si="42"/>
        <v>-2.2512691937618401E-3</v>
      </c>
      <c r="V90" s="65" t="str">
        <f t="shared" ca="1" si="42"/>
        <v xml:space="preserve"> </v>
      </c>
      <c r="W90" s="65" t="str">
        <f t="shared" ca="1" si="42"/>
        <v xml:space="preserve"> </v>
      </c>
      <c r="X90" s="65">
        <f t="shared" ca="1" si="42"/>
        <v>8.3659760019838547E-3</v>
      </c>
      <c r="Y90" s="67">
        <f t="shared" ca="1" si="42"/>
        <v>1.6460606113520848E-2</v>
      </c>
    </row>
    <row r="91" spans="1:25" s="38" customFormat="1">
      <c r="A91" s="25">
        <v>41090</v>
      </c>
      <c r="B91" s="69">
        <f t="shared" ref="B91:Y91" ca="1" si="43">IF(AND(B38&gt;=0, (B37)&gt;0),B38/B37-1," ")</f>
        <v>-3.0114052721404994E-3</v>
      </c>
      <c r="C91" s="69">
        <f t="shared" ca="1" si="43"/>
        <v>-4.9346328963585373E-3</v>
      </c>
      <c r="D91" s="39">
        <f t="shared" ca="1" si="43"/>
        <v>-5.3979087021998051E-3</v>
      </c>
      <c r="E91" s="39">
        <f t="shared" ca="1" si="43"/>
        <v>2.7534578608929827E-3</v>
      </c>
      <c r="F91" s="39">
        <f t="shared" ca="1" si="43"/>
        <v>2.209300175925577E-3</v>
      </c>
      <c r="G91" s="59">
        <f t="shared" ca="1" si="43"/>
        <v>-3.6489199947026263E-3</v>
      </c>
      <c r="H91" s="39">
        <f t="shared" ca="1" si="43"/>
        <v>3.1061400751300594E-2</v>
      </c>
      <c r="I91" s="39">
        <f t="shared" ca="1" si="43"/>
        <v>-1.8712797032195194E-2</v>
      </c>
      <c r="J91" s="70">
        <f t="shared" ca="1" si="43"/>
        <v>-1.8381769925853497E-2</v>
      </c>
      <c r="K91" s="39">
        <f t="shared" ca="1" si="43"/>
        <v>2.5839959854803141E-3</v>
      </c>
      <c r="L91" s="39" t="str">
        <f t="shared" ca="1" si="43"/>
        <v xml:space="preserve"> </v>
      </c>
      <c r="M91" s="70" t="str">
        <f t="shared" ca="1" si="43"/>
        <v xml:space="preserve"> </v>
      </c>
      <c r="N91" s="39">
        <f t="shared" ca="1" si="43"/>
        <v>3.6844753168923106E-3</v>
      </c>
      <c r="O91" s="39">
        <f t="shared" ca="1" si="43"/>
        <v>-9.7850136997268189E-2</v>
      </c>
      <c r="P91" s="59">
        <f t="shared" ca="1" si="43"/>
        <v>7.3011450413322798E-3</v>
      </c>
      <c r="Q91" s="39">
        <f t="shared" ca="1" si="43"/>
        <v>-3.5042284333436369E-3</v>
      </c>
      <c r="R91" s="39">
        <f t="shared" ca="1" si="43"/>
        <v>-2.2727763659675326E-2</v>
      </c>
      <c r="S91" s="39" t="str">
        <f t="shared" ca="1" si="43"/>
        <v xml:space="preserve"> </v>
      </c>
      <c r="T91" s="39" t="str">
        <f t="shared" ca="1" si="43"/>
        <v xml:space="preserve"> </v>
      </c>
      <c r="U91" s="39">
        <f t="shared" ca="1" si="43"/>
        <v>5.8648124658755574E-3</v>
      </c>
      <c r="V91" s="39" t="str">
        <f t="shared" ca="1" si="43"/>
        <v xml:space="preserve"> </v>
      </c>
      <c r="W91" s="39" t="str">
        <f t="shared" ca="1" si="43"/>
        <v xml:space="preserve"> </v>
      </c>
      <c r="X91" s="39">
        <f t="shared" ca="1" si="43"/>
        <v>8.5673809870898676E-3</v>
      </c>
      <c r="Y91" s="61">
        <f t="shared" ca="1" si="43"/>
        <v>1.5476248434521667E-2</v>
      </c>
    </row>
    <row r="92" spans="1:25" s="38" customFormat="1">
      <c r="A92" s="25">
        <v>41182</v>
      </c>
      <c r="B92" s="69">
        <f t="shared" ref="B92:Y92" ca="1" si="44">IF(AND(B39&gt;=0, (B38)&gt;0),B39/B38-1," ")</f>
        <v>-2.9913959570277981E-3</v>
      </c>
      <c r="C92" s="69">
        <f t="shared" ca="1" si="44"/>
        <v>-4.8784069305209954E-3</v>
      </c>
      <c r="D92" s="39">
        <f t="shared" ca="1" si="44"/>
        <v>-5.0475005500885128E-3</v>
      </c>
      <c r="E92" s="39">
        <f t="shared" ca="1" si="44"/>
        <v>8.2025728221690741E-4</v>
      </c>
      <c r="F92" s="39">
        <f t="shared" ca="1" si="44"/>
        <v>-6.7619092147708226E-4</v>
      </c>
      <c r="G92" s="59">
        <f t="shared" ca="1" si="44"/>
        <v>-1.9023987108244267E-3</v>
      </c>
      <c r="H92" s="39">
        <f t="shared" ca="1" si="44"/>
        <v>5.1737898065908894E-3</v>
      </c>
      <c r="I92" s="39">
        <f t="shared" ca="1" si="44"/>
        <v>-2.4141298498174923E-2</v>
      </c>
      <c r="J92" s="70">
        <f t="shared" ca="1" si="44"/>
        <v>-2.415621194379558E-2</v>
      </c>
      <c r="K92" s="39">
        <f t="shared" ca="1" si="44"/>
        <v>-2.9307323120806306E-3</v>
      </c>
      <c r="L92" s="39" t="str">
        <f t="shared" ca="1" si="44"/>
        <v xml:space="preserve"> </v>
      </c>
      <c r="M92" s="70" t="str">
        <f t="shared" ca="1" si="44"/>
        <v xml:space="preserve"> </v>
      </c>
      <c r="N92" s="39">
        <f t="shared" ca="1" si="44"/>
        <v>8.4393456520159837E-4</v>
      </c>
      <c r="O92" s="39">
        <f t="shared" ca="1" si="44"/>
        <v>-7.2655704372225349E-2</v>
      </c>
      <c r="P92" s="59">
        <f t="shared" ca="1" si="44"/>
        <v>-1.5943226868000426E-3</v>
      </c>
      <c r="Q92" s="39">
        <f t="shared" ca="1" si="44"/>
        <v>1.5855199659431385E-3</v>
      </c>
      <c r="R92" s="39">
        <f t="shared" ca="1" si="44"/>
        <v>-1.0570067582067133E-2</v>
      </c>
      <c r="S92" s="39" t="str">
        <f t="shared" ca="1" si="44"/>
        <v xml:space="preserve"> </v>
      </c>
      <c r="T92" s="39" t="str">
        <f t="shared" ca="1" si="44"/>
        <v xml:space="preserve"> </v>
      </c>
      <c r="U92" s="39">
        <f t="shared" ca="1" si="44"/>
        <v>-1.034437740031946E-2</v>
      </c>
      <c r="V92" s="39" t="str">
        <f t="shared" ca="1" si="44"/>
        <v xml:space="preserve"> </v>
      </c>
      <c r="W92" s="39" t="str">
        <f t="shared" ca="1" si="44"/>
        <v xml:space="preserve"> </v>
      </c>
      <c r="X92" s="39">
        <f t="shared" ca="1" si="44"/>
        <v>6.1380561435941949E-4</v>
      </c>
      <c r="Y92" s="61">
        <f t="shared" ca="1" si="44"/>
        <v>6.6973253207813777E-4</v>
      </c>
    </row>
    <row r="93" spans="1:25" s="38" customFormat="1" ht="12" thickBot="1">
      <c r="A93" s="31">
        <v>41274</v>
      </c>
      <c r="B93" s="71">
        <f t="shared" ref="B93:Y93" ca="1" si="45">IF(AND(B40&gt;=0, (B39)&gt;0),B40/B39-1," ")</f>
        <v>-3.8578594360385576E-3</v>
      </c>
      <c r="C93" s="71">
        <f t="shared" ca="1" si="45"/>
        <v>-5.9057971793623487E-3</v>
      </c>
      <c r="D93" s="62">
        <f t="shared" ca="1" si="45"/>
        <v>-5.6561205269546333E-3</v>
      </c>
      <c r="E93" s="62">
        <f t="shared" ca="1" si="45"/>
        <v>2.3751584244491308E-3</v>
      </c>
      <c r="F93" s="62">
        <f t="shared" ca="1" si="45"/>
        <v>-5.1583070867676772E-3</v>
      </c>
      <c r="G93" s="63">
        <f t="shared" ca="1" si="45"/>
        <v>-4.543687613363101E-3</v>
      </c>
      <c r="H93" s="62">
        <f t="shared" ca="1" si="45"/>
        <v>-7.3470907674423325E-3</v>
      </c>
      <c r="I93" s="62">
        <f t="shared" ca="1" si="45"/>
        <v>-1.1166802904006068E-2</v>
      </c>
      <c r="J93" s="72">
        <f t="shared" ca="1" si="45"/>
        <v>-5.260874948862293E-3</v>
      </c>
      <c r="K93" s="62">
        <f t="shared" ca="1" si="45"/>
        <v>-3.2025887581160761E-3</v>
      </c>
      <c r="L93" s="62" t="str">
        <f t="shared" ca="1" si="45"/>
        <v xml:space="preserve"> </v>
      </c>
      <c r="M93" s="72" t="str">
        <f t="shared" ca="1" si="45"/>
        <v xml:space="preserve"> </v>
      </c>
      <c r="N93" s="62">
        <f t="shared" ca="1" si="45"/>
        <v>2.5019451541279381E-3</v>
      </c>
      <c r="O93" s="62">
        <f t="shared" ca="1" si="45"/>
        <v>-7.0210618890063081E-2</v>
      </c>
      <c r="P93" s="63">
        <f t="shared" ca="1" si="45"/>
        <v>-1.1610716382310149E-2</v>
      </c>
      <c r="Q93" s="62">
        <f t="shared" ca="1" si="45"/>
        <v>-3.1187931273687353E-3</v>
      </c>
      <c r="R93" s="62">
        <f t="shared" ca="1" si="45"/>
        <v>-1.5205058664327642E-2</v>
      </c>
      <c r="S93" s="62" t="str">
        <f t="shared" ca="1" si="45"/>
        <v xml:space="preserve"> </v>
      </c>
      <c r="T93" s="62" t="str">
        <f t="shared" ca="1" si="45"/>
        <v xml:space="preserve"> </v>
      </c>
      <c r="U93" s="62">
        <f t="shared" ca="1" si="45"/>
        <v>-6.2566358597663241E-3</v>
      </c>
      <c r="V93" s="62" t="str">
        <f t="shared" ca="1" si="45"/>
        <v xml:space="preserve"> </v>
      </c>
      <c r="W93" s="62" t="str">
        <f t="shared" ca="1" si="45"/>
        <v xml:space="preserve"> </v>
      </c>
      <c r="X93" s="62">
        <f t="shared" ca="1" si="45"/>
        <v>-1.1510106256262143E-2</v>
      </c>
      <c r="Y93" s="64">
        <f t="shared" ca="1" si="45"/>
        <v>-2.360876566891168E-2</v>
      </c>
    </row>
    <row r="94" spans="1:25" s="38" customFormat="1">
      <c r="A94" s="19">
        <v>41364</v>
      </c>
      <c r="B94" s="73">
        <f t="shared" ref="B94:Y94" ca="1" si="46">IF(AND(B41&gt;=0, (B40)&gt;0),B41/B40-1," ")</f>
        <v>-1.028677631051822E-2</v>
      </c>
      <c r="C94" s="73">
        <f t="shared" ca="1" si="46"/>
        <v>-1.6677524469059013E-2</v>
      </c>
      <c r="D94" s="65">
        <f t="shared" ca="1" si="46"/>
        <v>-1.7448413253427386E-2</v>
      </c>
      <c r="E94" s="65">
        <f t="shared" ca="1" si="46"/>
        <v>1.5710855098165499E-3</v>
      </c>
      <c r="F94" s="65">
        <f t="shared" ca="1" si="46"/>
        <v>-5.661303714773247E-3</v>
      </c>
      <c r="G94" s="66">
        <f t="shared" ca="1" si="46"/>
        <v>-1.4591199965771073E-2</v>
      </c>
      <c r="H94" s="65">
        <f t="shared" ca="1" si="46"/>
        <v>2.3081131560567014E-2</v>
      </c>
      <c r="I94" s="65">
        <f t="shared" ca="1" si="46"/>
        <v>-3.1993116558354129E-2</v>
      </c>
      <c r="J94" s="74">
        <f t="shared" ca="1" si="46"/>
        <v>-3.7031689531750733E-2</v>
      </c>
      <c r="K94" s="65">
        <f t="shared" ca="1" si="46"/>
        <v>-5.4286857282194179E-3</v>
      </c>
      <c r="L94" s="65" t="str">
        <f t="shared" ca="1" si="46"/>
        <v xml:space="preserve"> </v>
      </c>
      <c r="M94" s="74" t="str">
        <f t="shared" ca="1" si="46"/>
        <v xml:space="preserve"> </v>
      </c>
      <c r="N94" s="65">
        <f t="shared" ca="1" si="46"/>
        <v>2.3689478919968199E-3</v>
      </c>
      <c r="O94" s="65">
        <f t="shared" ca="1" si="46"/>
        <v>-8.4754400858415013E-2</v>
      </c>
      <c r="P94" s="66">
        <f t="shared" ca="1" si="46"/>
        <v>-0.93400072309354154</v>
      </c>
      <c r="Q94" s="65">
        <f t="shared" ca="1" si="46"/>
        <v>-1.0867108575410067E-2</v>
      </c>
      <c r="R94" s="65">
        <f t="shared" ca="1" si="46"/>
        <v>-1.5390043437090273E-2</v>
      </c>
      <c r="S94" s="65" t="str">
        <f t="shared" ca="1" si="46"/>
        <v xml:space="preserve"> </v>
      </c>
      <c r="T94" s="65" t="str">
        <f t="shared" ca="1" si="46"/>
        <v xml:space="preserve"> </v>
      </c>
      <c r="U94" s="65">
        <f t="shared" ca="1" si="46"/>
        <v>5.9213995355389404E-3</v>
      </c>
      <c r="V94" s="65" t="str">
        <f t="shared" ca="1" si="46"/>
        <v xml:space="preserve"> </v>
      </c>
      <c r="W94" s="65" t="str">
        <f t="shared" ca="1" si="46"/>
        <v xml:space="preserve"> </v>
      </c>
      <c r="X94" s="65">
        <f t="shared" ca="1" si="46"/>
        <v>-0.99992180709036704</v>
      </c>
      <c r="Y94" s="67">
        <f t="shared" ca="1" si="46"/>
        <v>3.3280890040385147E-2</v>
      </c>
    </row>
    <row r="95" spans="1:25" s="38" customFormat="1">
      <c r="A95" s="25">
        <v>41455</v>
      </c>
      <c r="B95" s="69">
        <f t="shared" ref="B95:Y95" ca="1" si="47">IF(AND(B42&gt;=0, (B41)&gt;0),B42/B41-1," ")</f>
        <v>-6.7003162890011403E-4</v>
      </c>
      <c r="C95" s="69">
        <f t="shared" ca="1" si="47"/>
        <v>-2.2372871033682351E-5</v>
      </c>
      <c r="D95" s="39">
        <f t="shared" ca="1" si="47"/>
        <v>-8.2505025418955213E-5</v>
      </c>
      <c r="E95" s="39">
        <f t="shared" ca="1" si="47"/>
        <v>-3.3920167287060377E-4</v>
      </c>
      <c r="F95" s="39">
        <f t="shared" ca="1" si="47"/>
        <v>2.1324237559916526E-4</v>
      </c>
      <c r="G95" s="59">
        <f t="shared" ca="1" si="47"/>
        <v>2.7031957899039671E-3</v>
      </c>
      <c r="H95" s="39">
        <f t="shared" ca="1" si="47"/>
        <v>1.1708066015702068E-2</v>
      </c>
      <c r="I95" s="39">
        <f t="shared" ca="1" si="47"/>
        <v>-1.9508055264045976E-2</v>
      </c>
      <c r="J95" s="70">
        <f t="shared" ca="1" si="47"/>
        <v>-1.7081442893520316E-2</v>
      </c>
      <c r="K95" s="39">
        <f t="shared" ca="1" si="47"/>
        <v>2.7652150052426272E-4</v>
      </c>
      <c r="L95" s="39" t="str">
        <f t="shared" ca="1" si="47"/>
        <v xml:space="preserve"> </v>
      </c>
      <c r="M95" s="70" t="str">
        <f t="shared" ca="1" si="47"/>
        <v xml:space="preserve"> </v>
      </c>
      <c r="N95" s="39">
        <f t="shared" ca="1" si="47"/>
        <v>4.7804168004783598E-4</v>
      </c>
      <c r="O95" s="39">
        <f t="shared" ca="1" si="47"/>
        <v>-0.10253168662006973</v>
      </c>
      <c r="P95" s="59">
        <f t="shared" ca="1" si="47"/>
        <v>-0.21319623813770461</v>
      </c>
      <c r="Q95" s="39">
        <f t="shared" ca="1" si="47"/>
        <v>1.0475443484073255E-2</v>
      </c>
      <c r="R95" s="39">
        <f t="shared" ca="1" si="47"/>
        <v>-1.2640831475204561E-2</v>
      </c>
      <c r="S95" s="39" t="str">
        <f t="shared" ca="1" si="47"/>
        <v xml:space="preserve"> </v>
      </c>
      <c r="T95" s="39">
        <f t="shared" ca="1" si="47"/>
        <v>1.9623329044978099E-2</v>
      </c>
      <c r="U95" s="39">
        <f t="shared" ca="1" si="47"/>
        <v>-7.1064433757611623E-3</v>
      </c>
      <c r="V95" s="39" t="str">
        <f t="shared" ca="1" si="47"/>
        <v xml:space="preserve"> </v>
      </c>
      <c r="W95" s="39">
        <f t="shared" ca="1" si="47"/>
        <v>5.4137464368246846E-3</v>
      </c>
      <c r="X95" s="39">
        <f t="shared" ca="1" si="47"/>
        <v>-0.42207885826947655</v>
      </c>
      <c r="Y95" s="61">
        <f t="shared" ca="1" si="47"/>
        <v>1.0861423731175046E-2</v>
      </c>
    </row>
    <row r="96" spans="1:25" s="38" customFormat="1">
      <c r="A96" s="25">
        <v>41547</v>
      </c>
      <c r="B96" s="69">
        <f t="shared" ref="B96:Y96" ca="1" si="48">IF(AND(B43&gt;=0, (B42)&gt;0),B43/B42-1," ")</f>
        <v>-3.6309717408173903E-3</v>
      </c>
      <c r="C96" s="69">
        <f t="shared" ca="1" si="48"/>
        <v>-5.6911130500193474E-3</v>
      </c>
      <c r="D96" s="39">
        <f t="shared" ca="1" si="48"/>
        <v>-5.8386589729656491E-3</v>
      </c>
      <c r="E96" s="39">
        <f t="shared" ca="1" si="48"/>
        <v>-2.4901384919062686E-5</v>
      </c>
      <c r="F96" s="39">
        <f t="shared" ca="1" si="48"/>
        <v>1.1581792142467684E-4</v>
      </c>
      <c r="G96" s="59">
        <f t="shared" ca="1" si="48"/>
        <v>-3.8408115962254019E-3</v>
      </c>
      <c r="H96" s="39">
        <f t="shared" ca="1" si="48"/>
        <v>4.792553902468466E-3</v>
      </c>
      <c r="I96" s="39">
        <f t="shared" ca="1" si="48"/>
        <v>-2.0390867746987729E-2</v>
      </c>
      <c r="J96" s="70">
        <f t="shared" ca="1" si="48"/>
        <v>-1.7721240706503161E-2</v>
      </c>
      <c r="K96" s="39">
        <f t="shared" ca="1" si="48"/>
        <v>-1.7578210037988429E-3</v>
      </c>
      <c r="L96" s="39" t="str">
        <f t="shared" ca="1" si="48"/>
        <v xml:space="preserve"> </v>
      </c>
      <c r="M96" s="70" t="str">
        <f t="shared" ca="1" si="48"/>
        <v xml:space="preserve"> </v>
      </c>
      <c r="N96" s="39">
        <f t="shared" ca="1" si="48"/>
        <v>5.7999735011726727E-4</v>
      </c>
      <c r="O96" s="39">
        <f t="shared" ca="1" si="48"/>
        <v>-0.10590316273599409</v>
      </c>
      <c r="P96" s="59">
        <f t="shared" ca="1" si="48"/>
        <v>-0.8308597207777122</v>
      </c>
      <c r="Q96" s="39">
        <f t="shared" ca="1" si="48"/>
        <v>-6.717418886847959E-5</v>
      </c>
      <c r="R96" s="39">
        <f t="shared" ca="1" si="48"/>
        <v>-1.4552565196387257E-2</v>
      </c>
      <c r="S96" s="39" t="str">
        <f t="shared" ca="1" si="48"/>
        <v xml:space="preserve"> </v>
      </c>
      <c r="T96" s="39">
        <f t="shared" ca="1" si="48"/>
        <v>4.0415269366918638E-2</v>
      </c>
      <c r="U96" s="39">
        <f t="shared" ca="1" si="48"/>
        <v>-1.7140679508819145E-2</v>
      </c>
      <c r="V96" s="39" t="str">
        <f t="shared" ca="1" si="48"/>
        <v xml:space="preserve"> </v>
      </c>
      <c r="W96" s="39">
        <f t="shared" ca="1" si="48"/>
        <v>-4.00660286472454E-4</v>
      </c>
      <c r="X96" s="39">
        <f t="shared" ca="1" si="48"/>
        <v>0.21454699585369941</v>
      </c>
      <c r="Y96" s="61">
        <f t="shared" ca="1" si="48"/>
        <v>1.7117917124354065E-3</v>
      </c>
    </row>
    <row r="97" spans="1:25" s="38" customFormat="1" ht="12" thickBot="1">
      <c r="A97" s="31">
        <v>41639</v>
      </c>
      <c r="B97" s="71">
        <f t="shared" ref="B97:Y97" ca="1" si="49">IF(AND(B44&gt;=0, (B43)&gt;0),B44/B43-1," ")</f>
        <v>-7.9851795629864997E-3</v>
      </c>
      <c r="C97" s="71">
        <f t="shared" ca="1" si="49"/>
        <v>-8.7754730667045644E-3</v>
      </c>
      <c r="D97" s="62">
        <f t="shared" ca="1" si="49"/>
        <v>-8.4563532391459528E-3</v>
      </c>
      <c r="E97" s="62">
        <f t="shared" ca="1" si="49"/>
        <v>-5.4158720480980138E-3</v>
      </c>
      <c r="F97" s="62">
        <f t="shared" ca="1" si="49"/>
        <v>-1.3273324457399704E-2</v>
      </c>
      <c r="G97" s="63">
        <f t="shared" ca="1" si="49"/>
        <v>-5.8181051271054551E-3</v>
      </c>
      <c r="H97" s="62">
        <f t="shared" ca="1" si="49"/>
        <v>0.11069345416577292</v>
      </c>
      <c r="I97" s="62">
        <f t="shared" ca="1" si="49"/>
        <v>-2.9922436534095431E-2</v>
      </c>
      <c r="J97" s="72">
        <f t="shared" ca="1" si="49"/>
        <v>-3.1202969988346263E-2</v>
      </c>
      <c r="K97" s="62">
        <f t="shared" ca="1" si="49"/>
        <v>-1.2237477692469079E-2</v>
      </c>
      <c r="L97" s="62" t="str">
        <f t="shared" ca="1" si="49"/>
        <v xml:space="preserve"> </v>
      </c>
      <c r="M97" s="72" t="str">
        <f t="shared" ca="1" si="49"/>
        <v xml:space="preserve"> </v>
      </c>
      <c r="N97" s="62">
        <f t="shared" ca="1" si="49"/>
        <v>-6.2200573737554166E-3</v>
      </c>
      <c r="O97" s="62">
        <f t="shared" ca="1" si="49"/>
        <v>-0.14534955530633342</v>
      </c>
      <c r="P97" s="63">
        <f t="shared" ca="1" si="49"/>
        <v>-0.25656306922626992</v>
      </c>
      <c r="Q97" s="62">
        <f t="shared" ca="1" si="49"/>
        <v>-2.5688127656143811E-3</v>
      </c>
      <c r="R97" s="62">
        <f t="shared" ca="1" si="49"/>
        <v>-1.219406495059483E-2</v>
      </c>
      <c r="S97" s="62" t="str">
        <f t="shared" ca="1" si="49"/>
        <v xml:space="preserve"> </v>
      </c>
      <c r="T97" s="62">
        <f t="shared" ca="1" si="49"/>
        <v>-8.1316715782996374E-3</v>
      </c>
      <c r="U97" s="62">
        <f t="shared" ca="1" si="49"/>
        <v>-1.8499805627372967E-2</v>
      </c>
      <c r="V97" s="62" t="str">
        <f t="shared" ca="1" si="49"/>
        <v xml:space="preserve"> </v>
      </c>
      <c r="W97" s="62">
        <f t="shared" ca="1" si="49"/>
        <v>-1.7299101014798035E-2</v>
      </c>
      <c r="X97" s="62">
        <f t="shared" ca="1" si="49"/>
        <v>-0.16566636395642087</v>
      </c>
      <c r="Y97" s="64">
        <f t="shared" ca="1" si="49"/>
        <v>1.3616078067910653E-3</v>
      </c>
    </row>
    <row r="98" spans="1:25" s="38" customFormat="1">
      <c r="A98" s="19">
        <v>41729</v>
      </c>
      <c r="B98" s="73">
        <f t="shared" ref="B98:Y98" ca="1" si="50">IF(AND(B45&gt;=0, (B44)&gt;0),B45/B44-1," ")</f>
        <v>-1.8972278157340927E-3</v>
      </c>
      <c r="C98" s="73">
        <f t="shared" ca="1" si="50"/>
        <v>-3.039574624138508E-3</v>
      </c>
      <c r="D98" s="65">
        <f t="shared" ca="1" si="50"/>
        <v>-3.2778800564425836E-3</v>
      </c>
      <c r="E98" s="65">
        <f t="shared" ca="1" si="50"/>
        <v>-6.7703139912167476E-4</v>
      </c>
      <c r="F98" s="65">
        <f t="shared" ca="1" si="50"/>
        <v>-1.9011153197862063E-3</v>
      </c>
      <c r="G98" s="66">
        <f t="shared" ca="1" si="50"/>
        <v>-2.0479587352684181E-4</v>
      </c>
      <c r="H98" s="65">
        <f t="shared" ca="1" si="50"/>
        <v>-6.6828961465531855E-2</v>
      </c>
      <c r="I98" s="65">
        <f t="shared" ca="1" si="50"/>
        <v>-1.3969896858104236E-2</v>
      </c>
      <c r="J98" s="74">
        <f t="shared" ca="1" si="50"/>
        <v>-1.5646573117778395E-2</v>
      </c>
      <c r="K98" s="65">
        <f t="shared" ca="1" si="50"/>
        <v>-7.2127914206066013E-4</v>
      </c>
      <c r="L98" s="65" t="str">
        <f t="shared" ca="1" si="50"/>
        <v xml:space="preserve"> </v>
      </c>
      <c r="M98" s="74" t="str">
        <f t="shared" ca="1" si="50"/>
        <v xml:space="preserve"> </v>
      </c>
      <c r="N98" s="65">
        <f t="shared" ca="1" si="50"/>
        <v>5.2768497717359253E-4</v>
      </c>
      <c r="O98" s="65">
        <f t="shared" ca="1" si="50"/>
        <v>-0.2412134571492166</v>
      </c>
      <c r="P98" s="66">
        <f t="shared" ca="1" si="50"/>
        <v>-0.11299524618098311</v>
      </c>
      <c r="Q98" s="65">
        <f t="shared" ca="1" si="50"/>
        <v>2.845297775704303E-3</v>
      </c>
      <c r="R98" s="65">
        <f t="shared" ca="1" si="50"/>
        <v>-1.0906571760619044E-2</v>
      </c>
      <c r="S98" s="65" t="str">
        <f t="shared" ca="1" si="50"/>
        <v xml:space="preserve"> </v>
      </c>
      <c r="T98" s="65">
        <f t="shared" ca="1" si="50"/>
        <v>4.2805242018186807E-3</v>
      </c>
      <c r="U98" s="65">
        <f t="shared" ca="1" si="50"/>
        <v>-0.17528713471405155</v>
      </c>
      <c r="V98" s="65" t="str">
        <f t="shared" ca="1" si="50"/>
        <v xml:space="preserve"> </v>
      </c>
      <c r="W98" s="65">
        <f t="shared" ca="1" si="50"/>
        <v>-1.5444741419207153E-3</v>
      </c>
      <c r="X98" s="65">
        <f t="shared" ca="1" si="50"/>
        <v>0.22198804646059189</v>
      </c>
      <c r="Y98" s="67">
        <f t="shared" ca="1" si="50"/>
        <v>1.059165148024066E-2</v>
      </c>
    </row>
    <row r="99" spans="1:25" s="38" customFormat="1">
      <c r="A99" s="25">
        <v>41820</v>
      </c>
      <c r="B99" s="69">
        <f t="shared" ref="B99:Y99" ca="1" si="51">IF(AND(B46&gt;=0, (B45)&gt;0),B46/B45-1," ")</f>
        <v>-4.623569620010537E-3</v>
      </c>
      <c r="C99" s="69">
        <f t="shared" ca="1" si="51"/>
        <v>-6.0418338622575396E-3</v>
      </c>
      <c r="D99" s="39">
        <f t="shared" ca="1" si="51"/>
        <v>-6.3542928835839119E-3</v>
      </c>
      <c r="E99" s="39">
        <f t="shared" ca="1" si="51"/>
        <v>-2.463201976293794E-4</v>
      </c>
      <c r="F99" s="39">
        <f t="shared" ca="1" si="51"/>
        <v>-3.422419754428585E-4</v>
      </c>
      <c r="G99" s="59">
        <f t="shared" ca="1" si="51"/>
        <v>-4.1906884421598622E-3</v>
      </c>
      <c r="H99" s="39">
        <f t="shared" ca="1" si="51"/>
        <v>-6.3011954677276716E-2</v>
      </c>
      <c r="I99" s="39">
        <f t="shared" ca="1" si="51"/>
        <v>-1.6593936928409825E-2</v>
      </c>
      <c r="J99" s="70">
        <f t="shared" ca="1" si="51"/>
        <v>-1.3478196311148882E-2</v>
      </c>
      <c r="K99" s="39">
        <f t="shared" ca="1" si="51"/>
        <v>-9.2647567303272282E-4</v>
      </c>
      <c r="L99" s="39" t="str">
        <f t="shared" ca="1" si="51"/>
        <v xml:space="preserve"> </v>
      </c>
      <c r="M99" s="70" t="str">
        <f t="shared" ca="1" si="51"/>
        <v xml:space="preserve"> </v>
      </c>
      <c r="N99" s="39">
        <f t="shared" ca="1" si="51"/>
        <v>1.7106815586969137E-3</v>
      </c>
      <c r="O99" s="39">
        <f t="shared" ca="1" si="51"/>
        <v>-0.30832702442945759</v>
      </c>
      <c r="P99" s="59">
        <f t="shared" ca="1" si="51"/>
        <v>3.1830308280084409</v>
      </c>
      <c r="Q99" s="39">
        <f t="shared" ca="1" si="51"/>
        <v>-3.5080843295502984E-3</v>
      </c>
      <c r="R99" s="39">
        <f t="shared" ca="1" si="51"/>
        <v>-8.4656898862950358E-3</v>
      </c>
      <c r="S99" s="39" t="str">
        <f t="shared" ca="1" si="51"/>
        <v xml:space="preserve"> </v>
      </c>
      <c r="T99" s="39">
        <f t="shared" ca="1" si="51"/>
        <v>-2.4056514490304215E-2</v>
      </c>
      <c r="U99" s="39">
        <f t="shared" ca="1" si="51"/>
        <v>-9.4099392106417046E-3</v>
      </c>
      <c r="V99" s="39" t="str">
        <f t="shared" ca="1" si="51"/>
        <v xml:space="preserve"> </v>
      </c>
      <c r="W99" s="39">
        <f t="shared" ca="1" si="51"/>
        <v>2.3145599261606975E-3</v>
      </c>
      <c r="X99" s="39">
        <f t="shared" ca="1" si="51"/>
        <v>-0.59660373513752718</v>
      </c>
      <c r="Y99" s="61">
        <f t="shared" ca="1" si="51"/>
        <v>1.140722294682206E-3</v>
      </c>
    </row>
    <row r="100" spans="1:25" s="38" customFormat="1">
      <c r="A100" s="25">
        <v>41912</v>
      </c>
      <c r="B100" s="69">
        <f t="shared" ref="B100:Y100" ca="1" si="52">IF(AND(B47&gt;=0, (B46)&gt;0),B47/B46-1," ")</f>
        <v>-2.3537675484109899E-3</v>
      </c>
      <c r="C100" s="69">
        <f t="shared" ca="1" si="52"/>
        <v>-2.9001679088891397E-3</v>
      </c>
      <c r="D100" s="39">
        <f t="shared" ca="1" si="52"/>
        <v>-3.2458433178850221E-3</v>
      </c>
      <c r="E100" s="39">
        <f t="shared" ca="1" si="52"/>
        <v>-1.2047809674767818E-3</v>
      </c>
      <c r="F100" s="39">
        <f t="shared" ca="1" si="52"/>
        <v>8.1650997106994527E-3</v>
      </c>
      <c r="G100" s="59">
        <f t="shared" ca="1" si="52"/>
        <v>-3.7159365779415587E-5</v>
      </c>
      <c r="H100" s="39">
        <f t="shared" ca="1" si="52"/>
        <v>-1.8930133438536889E-2</v>
      </c>
      <c r="I100" s="39">
        <f t="shared" ca="1" si="52"/>
        <v>-2.6998627766210315E-2</v>
      </c>
      <c r="J100" s="70">
        <f t="shared" ca="1" si="52"/>
        <v>-3.173330491373072E-2</v>
      </c>
      <c r="K100" s="39">
        <f t="shared" ca="1" si="52"/>
        <v>7.121202694768014E-3</v>
      </c>
      <c r="L100" s="39" t="str">
        <f t="shared" ca="1" si="52"/>
        <v xml:space="preserve"> </v>
      </c>
      <c r="M100" s="70" t="str">
        <f t="shared" ca="1" si="52"/>
        <v xml:space="preserve"> </v>
      </c>
      <c r="N100" s="39">
        <f t="shared" ca="1" si="52"/>
        <v>-9.1506696741294746E-5</v>
      </c>
      <c r="O100" s="39">
        <f t="shared" ca="1" si="52"/>
        <v>-0.359065971950841</v>
      </c>
      <c r="P100" s="59">
        <f t="shared" ca="1" si="52"/>
        <v>-0.67744429583856536</v>
      </c>
      <c r="Q100" s="39">
        <f t="shared" ca="1" si="52"/>
        <v>2.0968035386439432E-3</v>
      </c>
      <c r="R100" s="39">
        <f t="shared" ca="1" si="52"/>
        <v>-8.9772717304278382E-3</v>
      </c>
      <c r="S100" s="39" t="str">
        <f t="shared" ca="1" si="52"/>
        <v xml:space="preserve"> </v>
      </c>
      <c r="T100" s="39">
        <f t="shared" ca="1" si="52"/>
        <v>1.7707638703840844E-2</v>
      </c>
      <c r="U100" s="39">
        <f t="shared" ca="1" si="52"/>
        <v>-1.3613369747389026E-2</v>
      </c>
      <c r="V100" s="39" t="str">
        <f t="shared" ca="1" si="52"/>
        <v xml:space="preserve"> </v>
      </c>
      <c r="W100" s="39">
        <f t="shared" ca="1" si="52"/>
        <v>7.5200972793185716E-3</v>
      </c>
      <c r="X100" s="39">
        <f t="shared" ca="1" si="52"/>
        <v>-2.9519852257743895E-2</v>
      </c>
      <c r="Y100" s="61">
        <f t="shared" ca="1" si="52"/>
        <v>1.7052284038213017E-2</v>
      </c>
    </row>
    <row r="101" spans="1:25" s="38" customFormat="1" ht="12" thickBot="1">
      <c r="A101" s="31">
        <v>42004</v>
      </c>
      <c r="B101" s="71">
        <f t="shared" ref="B101:Y101" ca="1" si="53">IF(AND(B48&gt;=0, (B47)&gt;0),B48/B47-1," ")</f>
        <v>-7.4816135728752453E-3</v>
      </c>
      <c r="C101" s="71">
        <f t="shared" ca="1" si="53"/>
        <v>-4.9809774372799875E-3</v>
      </c>
      <c r="D101" s="62">
        <f t="shared" ca="1" si="53"/>
        <v>-5.1234794549521734E-3</v>
      </c>
      <c r="E101" s="62">
        <f t="shared" ca="1" si="53"/>
        <v>-1.4428813970026266E-2</v>
      </c>
      <c r="F101" s="62">
        <f t="shared" ca="1" si="53"/>
        <v>-2.0381793819547189E-3</v>
      </c>
      <c r="G101" s="63">
        <f t="shared" ca="1" si="53"/>
        <v>-3.9183344311866097E-3</v>
      </c>
      <c r="H101" s="62">
        <f t="shared" ca="1" si="53"/>
        <v>-3.2575802030371914E-2</v>
      </c>
      <c r="I101" s="62">
        <f t="shared" ca="1" si="53"/>
        <v>-2.3542865394248214E-3</v>
      </c>
      <c r="J101" s="72">
        <f t="shared" ca="1" si="53"/>
        <v>2.6809740295896667E-3</v>
      </c>
      <c r="K101" s="62">
        <f t="shared" ca="1" si="53"/>
        <v>-2.367521539607953E-3</v>
      </c>
      <c r="L101" s="62" t="str">
        <f t="shared" ca="1" si="53"/>
        <v xml:space="preserve"> </v>
      </c>
      <c r="M101" s="72" t="str">
        <f t="shared" ca="1" si="53"/>
        <v xml:space="preserve"> </v>
      </c>
      <c r="N101" s="62">
        <f t="shared" ca="1" si="53"/>
        <v>-1.6880456086667217E-2</v>
      </c>
      <c r="O101" s="62">
        <f t="shared" ca="1" si="53"/>
        <v>-0.47113010149383228</v>
      </c>
      <c r="P101" s="63">
        <f t="shared" ca="1" si="53"/>
        <v>1.4639645258816989</v>
      </c>
      <c r="Q101" s="62">
        <f t="shared" ca="1" si="53"/>
        <v>-1.1672556751010088E-3</v>
      </c>
      <c r="R101" s="62">
        <f t="shared" ca="1" si="53"/>
        <v>-1.1053347771292521E-2</v>
      </c>
      <c r="S101" s="62" t="str">
        <f t="shared" ca="1" si="53"/>
        <v xml:space="preserve"> </v>
      </c>
      <c r="T101" s="62">
        <f t="shared" ca="1" si="53"/>
        <v>-1.7785286476306394E-2</v>
      </c>
      <c r="U101" s="62">
        <f t="shared" ca="1" si="53"/>
        <v>-1.5446139270056336E-2</v>
      </c>
      <c r="V101" s="62" t="str">
        <f t="shared" ca="1" si="53"/>
        <v xml:space="preserve"> </v>
      </c>
      <c r="W101" s="62">
        <f t="shared" ca="1" si="53"/>
        <v>-5.1943890575697482E-3</v>
      </c>
      <c r="X101" s="62">
        <f t="shared" ca="1" si="53"/>
        <v>4.6171792150025315E-2</v>
      </c>
      <c r="Y101" s="64">
        <f t="shared" ca="1" si="53"/>
        <v>2.8272069034179559E-2</v>
      </c>
    </row>
    <row r="102" spans="1:25" s="38" customFormat="1">
      <c r="A102" s="19">
        <v>42094</v>
      </c>
      <c r="B102" s="73">
        <f t="shared" ref="B102:X102" ca="1" si="54">IF(AND(B49&gt;=0, (B48)&gt;0),B49/B48-1," ")</f>
        <v>-3.9771108523096732E-3</v>
      </c>
      <c r="C102" s="73">
        <f t="shared" ca="1" si="54"/>
        <v>-5.2575744011176262E-3</v>
      </c>
      <c r="D102" s="65">
        <f t="shared" ca="1" si="54"/>
        <v>-5.9284135140971195E-3</v>
      </c>
      <c r="E102" s="65">
        <f t="shared" ca="1" si="54"/>
        <v>-4.9315809817618295E-4</v>
      </c>
      <c r="F102" s="65">
        <f t="shared" ca="1" si="54"/>
        <v>5.7458590531296316E-3</v>
      </c>
      <c r="G102" s="66">
        <f t="shared" ca="1" si="54"/>
        <v>-5.0757267042575993E-3</v>
      </c>
      <c r="H102" s="65">
        <f t="shared" ca="1" si="54"/>
        <v>3.7473935266131519E-2</v>
      </c>
      <c r="I102" s="65">
        <f t="shared" ca="1" si="54"/>
        <v>-1.6201789019828161E-2</v>
      </c>
      <c r="J102" s="74">
        <f t="shared" ca="1" si="54"/>
        <v>-1.9663343093021979E-2</v>
      </c>
      <c r="K102" s="65">
        <f t="shared" ca="1" si="54"/>
        <v>8.1274162987241549E-3</v>
      </c>
      <c r="L102" s="65" t="str">
        <f t="shared" ca="1" si="54"/>
        <v xml:space="preserve"> </v>
      </c>
      <c r="M102" s="74" t="str">
        <f t="shared" ca="1" si="54"/>
        <v xml:space="preserve"> </v>
      </c>
      <c r="N102" s="65">
        <f t="shared" ca="1" si="54"/>
        <v>3.9826092024686233E-4</v>
      </c>
      <c r="O102" s="67">
        <f t="shared" ca="1" si="54"/>
        <v>-0.19106101668588671</v>
      </c>
      <c r="P102" s="66">
        <f t="shared" ca="1" si="54"/>
        <v>-0.69551827633457919</v>
      </c>
      <c r="Q102" s="65">
        <f t="shared" ca="1" si="54"/>
        <v>-3.4339679145429791E-3</v>
      </c>
      <c r="R102" s="65">
        <f t="shared" ca="1" si="54"/>
        <v>-1.2369125801949599E-2</v>
      </c>
      <c r="S102" s="65" t="str">
        <f t="shared" ca="1" si="54"/>
        <v xml:space="preserve"> </v>
      </c>
      <c r="T102" s="65">
        <f t="shared" ca="1" si="54"/>
        <v>-1.4110199042262073E-3</v>
      </c>
      <c r="U102" s="65">
        <f t="shared" ca="1" si="54"/>
        <v>1.121286388035192E-2</v>
      </c>
      <c r="V102" s="65" t="str">
        <f t="shared" ca="1" si="54"/>
        <v xml:space="preserve"> </v>
      </c>
      <c r="W102" s="65">
        <f t="shared" ca="1" si="54"/>
        <v>7.634834044970118E-3</v>
      </c>
      <c r="X102" s="65">
        <f t="shared" ca="1" si="54"/>
        <v>-2.1755891781582659E-2</v>
      </c>
      <c r="Y102" s="67">
        <f t="shared" ref="Y102" ca="1" si="55">IF(AND(Y49&gt;=0, (Y48)&gt;0),Y49/Y48-1," ")</f>
        <v>1.2684480508776685E-2</v>
      </c>
    </row>
    <row r="103" spans="1:25" s="38" customFormat="1">
      <c r="A103" s="25">
        <v>42185</v>
      </c>
      <c r="B103" s="69">
        <f t="shared" ref="B103:X103" ca="1" si="56">IF(AND(B50&gt;=0, (B49)&gt;0),B50/B49-1," ")</f>
        <v>-1.5704115901380433E-3</v>
      </c>
      <c r="C103" s="69">
        <f t="shared" ca="1" si="56"/>
        <v>-1.0459095961442566E-3</v>
      </c>
      <c r="D103" s="39">
        <f t="shared" ca="1" si="56"/>
        <v>-1.3573941900117958E-3</v>
      </c>
      <c r="E103" s="39">
        <f t="shared" ca="1" si="56"/>
        <v>-1.6599856871490903E-3</v>
      </c>
      <c r="F103" s="39">
        <f t="shared" ca="1" si="56"/>
        <v>5.6873450858427876E-3</v>
      </c>
      <c r="G103" s="59">
        <f t="shared" ca="1" si="56"/>
        <v>9.6070658146141241E-4</v>
      </c>
      <c r="H103" s="39">
        <f t="shared" ca="1" si="56"/>
        <v>9.0231613958431378E-3</v>
      </c>
      <c r="I103" s="39">
        <f t="shared" ca="1" si="56"/>
        <v>-1.6942653124709883E-2</v>
      </c>
      <c r="J103" s="70">
        <f t="shared" ca="1" si="56"/>
        <v>-1.5592027201758341E-2</v>
      </c>
      <c r="K103" s="39">
        <f t="shared" ca="1" si="56"/>
        <v>4.6260737809999952E-3</v>
      </c>
      <c r="L103" s="39" t="str">
        <f t="shared" ca="1" si="56"/>
        <v xml:space="preserve"> </v>
      </c>
      <c r="M103" s="70" t="str">
        <f t="shared" ca="1" si="56"/>
        <v xml:space="preserve"> </v>
      </c>
      <c r="N103" s="39">
        <f t="shared" ca="1" si="56"/>
        <v>6.8428022066657768E-4</v>
      </c>
      <c r="O103" s="61">
        <f t="shared" ca="1" si="56"/>
        <v>-0.1804983575182797</v>
      </c>
      <c r="P103" s="59">
        <f t="shared" ca="1" si="56"/>
        <v>3.2058991825106409E-2</v>
      </c>
      <c r="Q103" s="39">
        <f t="shared" ca="1" si="56"/>
        <v>2.6816026915228441E-3</v>
      </c>
      <c r="R103" s="39">
        <f t="shared" ca="1" si="56"/>
        <v>-1.4142359355435619E-2</v>
      </c>
      <c r="S103" s="39" t="str">
        <f t="shared" ca="1" si="56"/>
        <v xml:space="preserve"> </v>
      </c>
      <c r="T103" s="39">
        <f t="shared" ca="1" si="56"/>
        <v>-1.3456529412740892E-3</v>
      </c>
      <c r="U103" s="39">
        <f t="shared" ca="1" si="56"/>
        <v>-6.6427471207238797E-3</v>
      </c>
      <c r="V103" s="39" t="str">
        <f t="shared" ca="1" si="56"/>
        <v xml:space="preserve"> </v>
      </c>
      <c r="W103" s="39">
        <f t="shared" ca="1" si="56"/>
        <v>5.4005019176572855E-3</v>
      </c>
      <c r="X103" s="39">
        <f t="shared" ca="1" si="56"/>
        <v>6.1512507011183271E-3</v>
      </c>
      <c r="Y103" s="61">
        <f t="shared" ref="Y103:Y109" ca="1" si="57">IF(AND(Y50&gt;=0, (Y49)&gt;0),Y50/Y49-1," ")</f>
        <v>3.404194138548533E-2</v>
      </c>
    </row>
    <row r="104" spans="1:25" s="38" customFormat="1">
      <c r="A104" s="25">
        <v>42277</v>
      </c>
      <c r="B104" s="69">
        <f t="shared" ref="B104:X104" ca="1" si="58">IF(AND(B51&gt;=0, (B50)&gt;0),B51/B50-1," ")</f>
        <v>-3.2194348052385635E-3</v>
      </c>
      <c r="C104" s="69">
        <f t="shared" ca="1" si="58"/>
        <v>-3.522077788500555E-3</v>
      </c>
      <c r="D104" s="39">
        <f t="shared" ca="1" si="58"/>
        <v>-3.9268449134263195E-3</v>
      </c>
      <c r="E104" s="39">
        <f t="shared" ca="1" si="58"/>
        <v>-2.189669905604541E-3</v>
      </c>
      <c r="F104" s="39">
        <f t="shared" ca="1" si="58"/>
        <v>6.9466624058653892E-3</v>
      </c>
      <c r="G104" s="59">
        <f t="shared" ca="1" si="58"/>
        <v>-3.6561270999267981E-3</v>
      </c>
      <c r="H104" s="39">
        <f t="shared" ca="1" si="58"/>
        <v>-8.9116793401694538E-3</v>
      </c>
      <c r="I104" s="39">
        <f t="shared" ca="1" si="58"/>
        <v>-1.3283909533724492E-2</v>
      </c>
      <c r="J104" s="70">
        <f t="shared" ca="1" si="58"/>
        <v>-1.1817325689270075E-2</v>
      </c>
      <c r="K104" s="39">
        <f t="shared" ca="1" si="58"/>
        <v>6.294851973957627E-3</v>
      </c>
      <c r="L104" s="39" t="str">
        <f t="shared" ca="1" si="58"/>
        <v xml:space="preserve"> </v>
      </c>
      <c r="M104" s="70" t="str">
        <f t="shared" ca="1" si="58"/>
        <v xml:space="preserve"> </v>
      </c>
      <c r="N104" s="39">
        <f t="shared" ca="1" si="58"/>
        <v>-1.4455615185265946E-3</v>
      </c>
      <c r="O104" s="61">
        <f t="shared" ca="1" si="58"/>
        <v>-0.17912008451366879</v>
      </c>
      <c r="P104" s="59">
        <f t="shared" ca="1" si="58"/>
        <v>7.1550140434667009E-2</v>
      </c>
      <c r="Q104" s="39">
        <f t="shared" ca="1" si="58"/>
        <v>-3.9368809165449825E-3</v>
      </c>
      <c r="R104" s="39">
        <f t="shared" ca="1" si="58"/>
        <v>-1.2120374701815151E-2</v>
      </c>
      <c r="S104" s="39" t="str">
        <f t="shared" ca="1" si="58"/>
        <v xml:space="preserve"> </v>
      </c>
      <c r="T104" s="39">
        <f t="shared" ca="1" si="58"/>
        <v>4.8072036958775044E-3</v>
      </c>
      <c r="U104" s="39">
        <f t="shared" ca="1" si="58"/>
        <v>-2.0051870063951371E-2</v>
      </c>
      <c r="V104" s="39" t="str">
        <f t="shared" ca="1" si="58"/>
        <v xml:space="preserve"> </v>
      </c>
      <c r="W104" s="39">
        <f t="shared" ca="1" si="58"/>
        <v>6.179294833210891E-3</v>
      </c>
      <c r="X104" s="39">
        <f t="shared" ca="1" si="58"/>
        <v>-2.9675304333548147E-2</v>
      </c>
      <c r="Y104" s="61">
        <f t="shared" ca="1" si="57"/>
        <v>3.0285607863010711E-2</v>
      </c>
    </row>
    <row r="105" spans="1:25" s="38" customFormat="1" ht="12" thickBot="1">
      <c r="A105" s="31">
        <v>42369</v>
      </c>
      <c r="B105" s="71">
        <f t="shared" ref="B105:X105" ca="1" si="59">IF(AND(B52&gt;=0, (B51)&gt;0),B52/B51-1," ")</f>
        <v>-3.7847866640035033E-3</v>
      </c>
      <c r="C105" s="71">
        <f t="shared" ca="1" si="59"/>
        <v>-3.7023101508357747E-3</v>
      </c>
      <c r="D105" s="62">
        <f t="shared" ca="1" si="59"/>
        <v>-4.2576216403095168E-3</v>
      </c>
      <c r="E105" s="62">
        <f t="shared" ca="1" si="59"/>
        <v>-6.4748511048551283E-3</v>
      </c>
      <c r="F105" s="62">
        <f t="shared" ca="1" si="59"/>
        <v>7.8154789670896729E-3</v>
      </c>
      <c r="G105" s="63">
        <f t="shared" ca="1" si="59"/>
        <v>6.2861993115870263E-4</v>
      </c>
      <c r="H105" s="62">
        <f t="shared" ca="1" si="59"/>
        <v>-3.0114773444235743E-2</v>
      </c>
      <c r="I105" s="62">
        <f t="shared" ca="1" si="59"/>
        <v>-2.2010611391431234E-2</v>
      </c>
      <c r="J105" s="72">
        <f t="shared" ca="1" si="59"/>
        <v>-2.3508073327788592E-2</v>
      </c>
      <c r="K105" s="62">
        <f t="shared" ca="1" si="59"/>
        <v>6.4968986996294387E-3</v>
      </c>
      <c r="L105" s="62" t="str">
        <f t="shared" ca="1" si="59"/>
        <v xml:space="preserve"> </v>
      </c>
      <c r="M105" s="72" t="str">
        <f t="shared" ca="1" si="59"/>
        <v xml:space="preserve"> </v>
      </c>
      <c r="N105" s="62">
        <f t="shared" ca="1" si="59"/>
        <v>-1.0846875853491311E-2</v>
      </c>
      <c r="O105" s="64">
        <f t="shared" ca="1" si="59"/>
        <v>-0.15746414251947516</v>
      </c>
      <c r="P105" s="63">
        <f t="shared" ca="1" si="59"/>
        <v>-2.8675101894291455E-2</v>
      </c>
      <c r="Q105" s="62">
        <f t="shared" ca="1" si="59"/>
        <v>2.8977377898145029E-3</v>
      </c>
      <c r="R105" s="62">
        <f t="shared" ca="1" si="59"/>
        <v>-9.3355132248693629E-3</v>
      </c>
      <c r="S105" s="62" t="str">
        <f t="shared" ca="1" si="59"/>
        <v xml:space="preserve"> </v>
      </c>
      <c r="T105" s="62">
        <f t="shared" ca="1" si="59"/>
        <v>-7.939759180041861E-3</v>
      </c>
      <c r="U105" s="62">
        <f t="shared" ca="1" si="59"/>
        <v>-1.5365007921645968E-2</v>
      </c>
      <c r="V105" s="62" t="str">
        <f t="shared" ca="1" si="59"/>
        <v xml:space="preserve"> </v>
      </c>
      <c r="W105" s="62">
        <f t="shared" ca="1" si="59"/>
        <v>6.1342309742651313E-3</v>
      </c>
      <c r="X105" s="62">
        <f t="shared" ca="1" si="59"/>
        <v>4.7328964556208497E-2</v>
      </c>
      <c r="Y105" s="64">
        <f t="shared" ca="1" si="57"/>
        <v>-9.3901262716871159E-3</v>
      </c>
    </row>
    <row r="106" spans="1:25" s="38" customFormat="1">
      <c r="A106" s="19">
        <v>42460</v>
      </c>
      <c r="B106" s="73">
        <f t="shared" ref="B106:X109" ca="1" si="60">IF(AND(B53&gt;=0, (B52)&gt;0),B53/B52-1," ")</f>
        <v>2.110301907061185E-4</v>
      </c>
      <c r="C106" s="73">
        <f t="shared" ca="1" si="60"/>
        <v>1.3347132974146358E-3</v>
      </c>
      <c r="D106" s="65">
        <f t="shared" ca="1" si="60"/>
        <v>1.0119536529975548E-3</v>
      </c>
      <c r="E106" s="65">
        <f t="shared" ca="1" si="60"/>
        <v>-6.6624695047901028E-4</v>
      </c>
      <c r="F106" s="65">
        <f t="shared" ca="1" si="60"/>
        <v>4.900509439919043E-3</v>
      </c>
      <c r="G106" s="66">
        <f t="shared" ca="1" si="60"/>
        <v>-3.757453933140531E-3</v>
      </c>
      <c r="H106" s="65">
        <f t="shared" ca="1" si="60"/>
        <v>4.0952643655193022E-2</v>
      </c>
      <c r="I106" s="65">
        <f t="shared" ca="1" si="60"/>
        <v>2.366473918257439E-2</v>
      </c>
      <c r="J106" s="74">
        <f t="shared" ca="1" si="60"/>
        <v>3.4045614797179713E-2</v>
      </c>
      <c r="K106" s="65">
        <f t="shared" ca="1" si="60"/>
        <v>8.3270814353322287E-3</v>
      </c>
      <c r="L106" s="65" t="str">
        <f t="shared" ca="1" si="60"/>
        <v xml:space="preserve"> </v>
      </c>
      <c r="M106" s="74" t="str">
        <f t="shared" ca="1" si="60"/>
        <v xml:space="preserve"> </v>
      </c>
      <c r="N106" s="65">
        <f t="shared" ca="1" si="60"/>
        <v>4.7806354279589236E-4</v>
      </c>
      <c r="O106" s="67">
        <f t="shared" ca="1" si="60"/>
        <v>-0.21389203953781877</v>
      </c>
      <c r="P106" s="66">
        <f t="shared" ca="1" si="60"/>
        <v>-8.2165537828789992E-3</v>
      </c>
      <c r="Q106" s="65">
        <f t="shared" ca="1" si="60"/>
        <v>-3.2269303361279755E-3</v>
      </c>
      <c r="R106" s="65">
        <f t="shared" ca="1" si="60"/>
        <v>-1.2577272367608749E-2</v>
      </c>
      <c r="S106" s="65" t="str">
        <f t="shared" ca="1" si="60"/>
        <v xml:space="preserve"> </v>
      </c>
      <c r="T106" s="65">
        <f t="shared" ca="1" si="60"/>
        <v>4.6397863807223771E-5</v>
      </c>
      <c r="U106" s="65">
        <f t="shared" ca="1" si="60"/>
        <v>1.62983996531052E-3</v>
      </c>
      <c r="V106" s="65" t="str">
        <f t="shared" ca="1" si="60"/>
        <v xml:space="preserve"> </v>
      </c>
      <c r="W106" s="65">
        <f t="shared" ca="1" si="60"/>
        <v>7.6238777435615468E-3</v>
      </c>
      <c r="X106" s="65">
        <f t="shared" ca="1" si="60"/>
        <v>-2.1525436042352575E-2</v>
      </c>
      <c r="Y106" s="67">
        <f t="shared" ca="1" si="57"/>
        <v>6.1034384933631447E-3</v>
      </c>
    </row>
    <row r="107" spans="1:25" s="38" customFormat="1">
      <c r="A107" s="25">
        <v>42551</v>
      </c>
      <c r="B107" s="69">
        <f t="shared" ca="1" si="60"/>
        <v>-2.4752123714537611E-3</v>
      </c>
      <c r="C107" s="69">
        <f t="shared" ca="1" si="60"/>
        <v>-2.3355547857476511E-3</v>
      </c>
      <c r="D107" s="39">
        <f t="shared" ca="1" si="60"/>
        <v>-2.9379524222056252E-3</v>
      </c>
      <c r="E107" s="39">
        <f t="shared" ca="1" si="60"/>
        <v>-1.3992081249442068E-3</v>
      </c>
      <c r="F107" s="39">
        <f t="shared" ca="1" si="60"/>
        <v>1.1407246285796369E-2</v>
      </c>
      <c r="G107" s="59">
        <f t="shared" ca="1" si="60"/>
        <v>8.9118045055625039E-4</v>
      </c>
      <c r="H107" s="39">
        <f t="shared" ca="1" si="60"/>
        <v>1.4958881436162752E-2</v>
      </c>
      <c r="I107" s="39">
        <f t="shared" ca="1" si="60"/>
        <v>-2.6247334241720766E-2</v>
      </c>
      <c r="J107" s="70">
        <f t="shared" ca="1" si="60"/>
        <v>-2.4817142678813964E-2</v>
      </c>
      <c r="K107" s="39">
        <f t="shared" ca="1" si="60"/>
        <v>9.8055382008150893E-3</v>
      </c>
      <c r="L107" s="39" t="str">
        <f t="shared" ca="1" si="60"/>
        <v xml:space="preserve"> </v>
      </c>
      <c r="M107" s="70" t="str">
        <f t="shared" ca="1" si="60"/>
        <v xml:space="preserve"> </v>
      </c>
      <c r="N107" s="39">
        <f t="shared" ca="1" si="60"/>
        <v>1.7170952720331201E-3</v>
      </c>
      <c r="O107" s="61">
        <f t="shared" ca="1" si="60"/>
        <v>-0.16233117694478638</v>
      </c>
      <c r="P107" s="59">
        <f t="shared" ca="1" si="60"/>
        <v>6.964179701823614E-3</v>
      </c>
      <c r="Q107" s="39">
        <f t="shared" ca="1" si="60"/>
        <v>2.3525216949005223E-3</v>
      </c>
      <c r="R107" s="39">
        <f t="shared" ca="1" si="60"/>
        <v>-5.5064904976666051E-3</v>
      </c>
      <c r="S107" s="39" t="str">
        <f t="shared" ca="1" si="60"/>
        <v xml:space="preserve"> </v>
      </c>
      <c r="T107" s="39">
        <f t="shared" ca="1" si="60"/>
        <v>-6.1283441925281679E-3</v>
      </c>
      <c r="U107" s="39">
        <f t="shared" ca="1" si="60"/>
        <v>-1.63382282140625E-2</v>
      </c>
      <c r="V107" s="39" t="str">
        <f t="shared" ca="1" si="60"/>
        <v xml:space="preserve"> </v>
      </c>
      <c r="W107" s="39">
        <f t="shared" ca="1" si="60"/>
        <v>1.0538119281293445E-2</v>
      </c>
      <c r="X107" s="39">
        <f t="shared" ca="1" si="60"/>
        <v>-0.49721647827336635</v>
      </c>
      <c r="Y107" s="61">
        <f t="shared" ca="1" si="57"/>
        <v>2.2834081129835759E-2</v>
      </c>
    </row>
    <row r="108" spans="1:25" s="38" customFormat="1">
      <c r="A108" s="25">
        <v>42643</v>
      </c>
      <c r="B108" s="69">
        <f t="shared" ca="1" si="60"/>
        <v>9.8149283120863018E-4</v>
      </c>
      <c r="C108" s="69">
        <f t="shared" ca="1" si="60"/>
        <v>2.9865681686702672E-3</v>
      </c>
      <c r="D108" s="39">
        <f t="shared" ca="1" si="60"/>
        <v>2.6455016470898762E-3</v>
      </c>
      <c r="E108" s="39">
        <f t="shared" ca="1" si="60"/>
        <v>-2.4469458890987728E-3</v>
      </c>
      <c r="F108" s="39">
        <f t="shared" ca="1" si="60"/>
        <v>8.8393327312725756E-3</v>
      </c>
      <c r="G108" s="59">
        <f t="shared" ca="1" si="60"/>
        <v>9.4982496617301848E-4</v>
      </c>
      <c r="H108" s="39">
        <f t="shared" ca="1" si="60"/>
        <v>-1.3524322921375842E-2</v>
      </c>
      <c r="I108" s="39">
        <f t="shared" ca="1" si="60"/>
        <v>5.2315470421429033E-3</v>
      </c>
      <c r="J108" s="70">
        <f t="shared" ca="1" si="60"/>
        <v>1.5022838947655881E-2</v>
      </c>
      <c r="K108" s="39">
        <f t="shared" ca="1" si="60"/>
        <v>8.5746640291877174E-3</v>
      </c>
      <c r="L108" s="39" t="str">
        <f t="shared" ca="1" si="60"/>
        <v xml:space="preserve"> </v>
      </c>
      <c r="M108" s="70" t="str">
        <f t="shared" ca="1" si="60"/>
        <v xml:space="preserve"> </v>
      </c>
      <c r="N108" s="39">
        <f t="shared" ca="1" si="60"/>
        <v>-1.7158157730616796E-3</v>
      </c>
      <c r="O108" s="61">
        <f t="shared" ca="1" si="60"/>
        <v>-0.20673738330726354</v>
      </c>
      <c r="P108" s="59">
        <f t="shared" ca="1" si="60"/>
        <v>0.10479729847085295</v>
      </c>
      <c r="Q108" s="39">
        <f t="shared" ca="1" si="60"/>
        <v>3.8197731501268262E-3</v>
      </c>
      <c r="R108" s="39">
        <f t="shared" ca="1" si="60"/>
        <v>-1.1911646149827426E-2</v>
      </c>
      <c r="S108" s="39" t="str">
        <f t="shared" ca="1" si="60"/>
        <v xml:space="preserve"> </v>
      </c>
      <c r="T108" s="39">
        <f t="shared" ca="1" si="60"/>
        <v>1.3777653442472282E-2</v>
      </c>
      <c r="U108" s="39">
        <f t="shared" ca="1" si="60"/>
        <v>-2.150299171023129E-2</v>
      </c>
      <c r="V108" s="39" t="str">
        <f t="shared" ca="1" si="60"/>
        <v xml:space="preserve"> </v>
      </c>
      <c r="W108" s="39">
        <f t="shared" ca="1" si="60"/>
        <v>8.2937181688409467E-3</v>
      </c>
      <c r="X108" s="39">
        <f t="shared" ca="1" si="60"/>
        <v>-2.9813649193527914E-2</v>
      </c>
      <c r="Y108" s="61">
        <f t="shared" ca="1" si="57"/>
        <v>1.9711011881129892E-2</v>
      </c>
    </row>
    <row r="109" spans="1:25" s="38" customFormat="1" ht="12" thickBot="1">
      <c r="A109" s="31">
        <v>42735</v>
      </c>
      <c r="B109" s="71">
        <f t="shared" ca="1" si="60"/>
        <v>-6.9242635493084181E-3</v>
      </c>
      <c r="C109" s="71">
        <f t="shared" ca="1" si="60"/>
        <v>-7.857345822138595E-3</v>
      </c>
      <c r="D109" s="62">
        <f t="shared" ca="1" si="60"/>
        <v>-8.8990860283447715E-3</v>
      </c>
      <c r="E109" s="62">
        <f t="shared" ca="1" si="60"/>
        <v>-9.0071404365212882E-3</v>
      </c>
      <c r="F109" s="62">
        <f t="shared" ca="1" si="60"/>
        <v>1.5601783526965507E-2</v>
      </c>
      <c r="G109" s="63">
        <f t="shared" ca="1" si="60"/>
        <v>-1.861231327969004E-3</v>
      </c>
      <c r="H109" s="62">
        <f t="shared" ca="1" si="60"/>
        <v>-2.1565708143081008E-2</v>
      </c>
      <c r="I109" s="62">
        <f t="shared" ca="1" si="60"/>
        <v>-4.154392925535455E-2</v>
      </c>
      <c r="J109" s="72">
        <f t="shared" ca="1" si="60"/>
        <v>-2.5377045640685658E-2</v>
      </c>
      <c r="K109" s="62">
        <f t="shared" ca="1" si="60"/>
        <v>1.3651129233387405E-2</v>
      </c>
      <c r="L109" s="62" t="str">
        <f t="shared" ca="1" si="60"/>
        <v xml:space="preserve"> </v>
      </c>
      <c r="M109" s="72" t="str">
        <f t="shared" ca="1" si="60"/>
        <v xml:space="preserve"> </v>
      </c>
      <c r="N109" s="62">
        <f t="shared" ca="1" si="60"/>
        <v>-1.4372117205148083E-2</v>
      </c>
      <c r="O109" s="64">
        <f t="shared" ca="1" si="60"/>
        <v>-0.17204761060730878</v>
      </c>
      <c r="P109" s="63">
        <f t="shared" ca="1" si="60"/>
        <v>-0.15661083865135828</v>
      </c>
      <c r="Q109" s="62">
        <f t="shared" ca="1" si="60"/>
        <v>3.4036889649267099E-3</v>
      </c>
      <c r="R109" s="62">
        <f t="shared" ca="1" si="60"/>
        <v>-3.4235707628859857E-2</v>
      </c>
      <c r="S109" s="62" t="str">
        <f t="shared" ca="1" si="60"/>
        <v xml:space="preserve"> </v>
      </c>
      <c r="T109" s="62">
        <f t="shared" ca="1" si="60"/>
        <v>-1.3341433733898844E-2</v>
      </c>
      <c r="U109" s="62">
        <f t="shared" ca="1" si="60"/>
        <v>-3.2176733396236723E-2</v>
      </c>
      <c r="V109" s="62" t="str">
        <f t="shared" ca="1" si="60"/>
        <v xml:space="preserve"> </v>
      </c>
      <c r="W109" s="62">
        <f t="shared" ca="1" si="60"/>
        <v>1.4086807440374161E-2</v>
      </c>
      <c r="X109" s="62">
        <f t="shared" ca="1" si="60"/>
        <v>4.7585479848003542E-2</v>
      </c>
      <c r="Y109" s="64">
        <f t="shared" ca="1" si="57"/>
        <v>9.12214695792124E-3</v>
      </c>
    </row>
    <row r="110" spans="1:25" s="40" customFormat="1" ht="15.75" thickBot="1">
      <c r="A110" s="110" t="s">
        <v>34</v>
      </c>
      <c r="B110" s="111"/>
      <c r="C110" s="111"/>
      <c r="D110" s="112"/>
      <c r="E110" s="112"/>
      <c r="F110" s="112"/>
      <c r="G110" s="113"/>
      <c r="H110" s="114"/>
      <c r="I110" s="112"/>
      <c r="J110" s="115"/>
      <c r="K110" s="112"/>
      <c r="L110" s="112"/>
      <c r="M110" s="115"/>
      <c r="N110" s="112"/>
      <c r="O110" s="116"/>
      <c r="P110" s="140"/>
      <c r="Q110" s="141"/>
      <c r="R110" s="141"/>
      <c r="S110" s="141"/>
      <c r="T110" s="141"/>
      <c r="U110" s="141"/>
      <c r="V110" s="141"/>
      <c r="W110" s="141"/>
      <c r="X110" s="141"/>
      <c r="Y110" s="142"/>
    </row>
    <row r="111" spans="1:25" s="37" customFormat="1" ht="13.5" customHeight="1" thickTop="1">
      <c r="A111" s="25">
        <v>38077</v>
      </c>
      <c r="B111" s="75"/>
      <c r="C111" s="75"/>
      <c r="D111" s="36"/>
      <c r="E111" s="36"/>
      <c r="F111" s="36"/>
      <c r="G111" s="90"/>
      <c r="H111" s="91"/>
      <c r="I111" s="91"/>
      <c r="J111" s="92"/>
      <c r="K111" s="91"/>
      <c r="L111" s="91"/>
      <c r="M111" s="92"/>
      <c r="N111" s="91"/>
      <c r="O111" s="60"/>
      <c r="P111" s="155"/>
      <c r="Q111" s="156"/>
      <c r="R111" s="156"/>
      <c r="S111" s="156"/>
      <c r="T111" s="156"/>
      <c r="U111" s="156"/>
      <c r="V111" s="156"/>
      <c r="W111" s="156"/>
      <c r="X111" s="156"/>
      <c r="Y111" s="157"/>
    </row>
    <row r="112" spans="1:25" s="37" customFormat="1" ht="12.75" customHeight="1">
      <c r="A112" s="25">
        <v>38168</v>
      </c>
      <c r="B112" s="69"/>
      <c r="C112" s="69"/>
      <c r="D112" s="93"/>
      <c r="E112" s="93"/>
      <c r="F112" s="93"/>
      <c r="G112" s="59"/>
      <c r="H112" s="39"/>
      <c r="I112" s="39"/>
      <c r="J112" s="70"/>
      <c r="K112" s="39"/>
      <c r="L112" s="39"/>
      <c r="M112" s="70"/>
      <c r="N112" s="39"/>
      <c r="O112" s="61"/>
      <c r="P112" s="158"/>
      <c r="Q112" s="159"/>
      <c r="R112" s="159"/>
      <c r="S112" s="159"/>
      <c r="T112" s="159"/>
      <c r="U112" s="159"/>
      <c r="V112" s="159"/>
      <c r="W112" s="159"/>
      <c r="X112" s="159"/>
      <c r="Y112" s="160"/>
    </row>
    <row r="113" spans="1:25" s="37" customFormat="1" ht="12.75" customHeight="1">
      <c r="A113" s="25">
        <v>38260</v>
      </c>
      <c r="B113" s="69"/>
      <c r="C113" s="69"/>
      <c r="D113" s="93"/>
      <c r="E113" s="93"/>
      <c r="F113" s="93"/>
      <c r="G113" s="59"/>
      <c r="H113" s="39"/>
      <c r="I113" s="39"/>
      <c r="J113" s="70"/>
      <c r="K113" s="39"/>
      <c r="L113" s="39"/>
      <c r="M113" s="70"/>
      <c r="N113" s="39"/>
      <c r="O113" s="61"/>
      <c r="P113" s="158"/>
      <c r="Q113" s="159"/>
      <c r="R113" s="159"/>
      <c r="S113" s="159"/>
      <c r="T113" s="159"/>
      <c r="U113" s="159"/>
      <c r="V113" s="159"/>
      <c r="W113" s="159"/>
      <c r="X113" s="159"/>
      <c r="Y113" s="160"/>
    </row>
    <row r="114" spans="1:25" s="38" customFormat="1" ht="13.5" customHeight="1" thickBot="1">
      <c r="A114" s="31">
        <v>38352</v>
      </c>
      <c r="B114" s="71"/>
      <c r="C114" s="71"/>
      <c r="D114" s="62"/>
      <c r="E114" s="62"/>
      <c r="F114" s="62"/>
      <c r="G114" s="63"/>
      <c r="H114" s="62"/>
      <c r="I114" s="62"/>
      <c r="J114" s="72"/>
      <c r="K114" s="62"/>
      <c r="L114" s="62"/>
      <c r="M114" s="72"/>
      <c r="N114" s="62"/>
      <c r="O114" s="64"/>
      <c r="P114" s="161"/>
      <c r="Q114" s="162"/>
      <c r="R114" s="162"/>
      <c r="S114" s="162"/>
      <c r="T114" s="162"/>
      <c r="U114" s="162"/>
      <c r="V114" s="162"/>
      <c r="W114" s="162"/>
      <c r="X114" s="162"/>
      <c r="Y114" s="163"/>
    </row>
    <row r="115" spans="1:25" s="38" customFormat="1">
      <c r="A115" s="25">
        <v>38383</v>
      </c>
      <c r="B115" s="73">
        <f ca="1">IF(IF(OR(B9="",B5=0),NA(),B9/B5-1)&gt;1.5,NA(),B9/B5-1)</f>
        <v>3.7228319486085182E-2</v>
      </c>
      <c r="C115" s="73">
        <f t="shared" ref="C115:Y115" ca="1" si="61">IF(IF(OR(C9="",C5=0),NA(),C9/C5-1)&gt;1.5,NA(),C9/C5-1)</f>
        <v>4.0670338180866628E-2</v>
      </c>
      <c r="D115" s="65">
        <f t="shared" ca="1" si="61"/>
        <v>4.2616285881113436E-2</v>
      </c>
      <c r="E115" s="65">
        <f t="shared" ca="1" si="61"/>
        <v>2.9895970738989641E-2</v>
      </c>
      <c r="F115" s="65">
        <f t="shared" ca="1" si="61"/>
        <v>-7.2423580149095779E-3</v>
      </c>
      <c r="G115" s="66">
        <f t="shared" ca="1" si="61"/>
        <v>8.4034587565714247E-2</v>
      </c>
      <c r="H115" s="65">
        <f t="shared" ca="1" si="61"/>
        <v>0.10966296256367136</v>
      </c>
      <c r="I115" s="65">
        <f t="shared" ca="1" si="61"/>
        <v>-2.8864185123810504E-2</v>
      </c>
      <c r="J115" s="74">
        <f t="shared" ca="1" si="61"/>
        <v>8.9555079856943776E-2</v>
      </c>
      <c r="K115" s="65" t="e">
        <f t="shared" ca="1" si="61"/>
        <v>#N/A</v>
      </c>
      <c r="L115" s="65">
        <f t="shared" ca="1" si="61"/>
        <v>-0.21632746763449107</v>
      </c>
      <c r="M115" s="74">
        <f t="shared" ca="1" si="61"/>
        <v>-0.12744658303709178</v>
      </c>
      <c r="N115" s="65" t="e">
        <f t="shared" ca="1" si="61"/>
        <v>#N/A</v>
      </c>
      <c r="O115" s="67">
        <f t="shared" ca="1" si="61"/>
        <v>-0.23555679581973188</v>
      </c>
      <c r="P115" s="66">
        <f t="shared" ca="1" si="61"/>
        <v>4.9485941005636525E-2</v>
      </c>
      <c r="Q115" s="65">
        <f t="shared" ca="1" si="61"/>
        <v>2.9318643309456105E-2</v>
      </c>
      <c r="R115" s="65">
        <f t="shared" ca="1" si="61"/>
        <v>7.7595219954049499E-2</v>
      </c>
      <c r="S115" s="65" t="e">
        <f t="shared" ca="1" si="61"/>
        <v>#N/A</v>
      </c>
      <c r="T115" s="65" t="e">
        <f t="shared" ref="T115" ca="1" si="62">IF(IF(OR(T9="",T5=0),NA(),T9/T5-1)&gt;1.5,NA(),T9/T5-1)</f>
        <v>#N/A</v>
      </c>
      <c r="U115" s="65">
        <f t="shared" ca="1" si="61"/>
        <v>1.4619851543020701E-3</v>
      </c>
      <c r="V115" s="65" t="e">
        <f t="shared" ca="1" si="61"/>
        <v>#N/A</v>
      </c>
      <c r="W115" s="65" t="e">
        <f ca="1">IF(IF(OR(W9="",W5=0),NA(),W9/W5-1)&gt;1.5,NA(),W9/W5-1)</f>
        <v>#N/A</v>
      </c>
      <c r="X115" s="65">
        <f t="shared" ca="1" si="61"/>
        <v>-9.6403721454650926E-3</v>
      </c>
      <c r="Y115" s="67" t="e">
        <f t="shared" ca="1" si="61"/>
        <v>#N/A</v>
      </c>
    </row>
    <row r="116" spans="1:25" s="38" customFormat="1">
      <c r="A116" s="25">
        <v>38442</v>
      </c>
      <c r="B116" s="69">
        <f t="shared" ref="B116:Y116" ca="1" si="63">IF(IF(OR(B10="",B6=0),NA(),B10/B6-1)&gt;1.5,NA(),B10/B6-1)</f>
        <v>4.4000647794903092E-2</v>
      </c>
      <c r="C116" s="69">
        <f t="shared" ca="1" si="63"/>
        <v>4.9063349356009534E-2</v>
      </c>
      <c r="D116" s="39">
        <f t="shared" ca="1" si="63"/>
        <v>5.0794560814563461E-2</v>
      </c>
      <c r="E116" s="39">
        <f t="shared" ca="1" si="63"/>
        <v>3.2301658967451852E-2</v>
      </c>
      <c r="F116" s="39">
        <f t="shared" ca="1" si="63"/>
        <v>2.323891221393648E-3</v>
      </c>
      <c r="G116" s="59">
        <f t="shared" ca="1" si="63"/>
        <v>9.5926613640539227E-2</v>
      </c>
      <c r="H116" s="39">
        <f t="shared" ca="1" si="63"/>
        <v>1.4971289266396681E-2</v>
      </c>
      <c r="I116" s="39">
        <f t="shared" ca="1" si="63"/>
        <v>-2.524147225723905E-2</v>
      </c>
      <c r="J116" s="70">
        <f t="shared" ca="1" si="63"/>
        <v>9.1103330265628779E-2</v>
      </c>
      <c r="K116" s="39" t="e">
        <f t="shared" ca="1" si="63"/>
        <v>#N/A</v>
      </c>
      <c r="L116" s="39">
        <f t="shared" ca="1" si="63"/>
        <v>-0.23709391874124175</v>
      </c>
      <c r="M116" s="70">
        <f t="shared" ca="1" si="63"/>
        <v>-0.14384329724867884</v>
      </c>
      <c r="N116" s="39" t="e">
        <f t="shared" ca="1" si="63"/>
        <v>#N/A</v>
      </c>
      <c r="O116" s="61">
        <f t="shared" ca="1" si="63"/>
        <v>-0.26227680504291162</v>
      </c>
      <c r="P116" s="59">
        <f t="shared" ca="1" si="63"/>
        <v>4.9024380135192391E-2</v>
      </c>
      <c r="Q116" s="39">
        <f t="shared" ca="1" si="63"/>
        <v>5.0931335189551508E-2</v>
      </c>
      <c r="R116" s="39">
        <f t="shared" ca="1" si="63"/>
        <v>6.1179635895022955E-2</v>
      </c>
      <c r="S116" s="39" t="e">
        <f t="shared" ca="1" si="63"/>
        <v>#N/A</v>
      </c>
      <c r="T116" s="39" t="e">
        <f t="shared" ref="T116" ca="1" si="64">IF(IF(OR(T10="",T6=0),NA(),T10/T6-1)&gt;1.5,NA(),T10/T6-1)</f>
        <v>#N/A</v>
      </c>
      <c r="U116" s="39">
        <f t="shared" ca="1" si="63"/>
        <v>8.663933233722787E-2</v>
      </c>
      <c r="V116" s="39" t="e">
        <f t="shared" ca="1" si="63"/>
        <v>#N/A</v>
      </c>
      <c r="W116" s="39" t="e">
        <f t="shared" ca="1" si="63"/>
        <v>#N/A</v>
      </c>
      <c r="X116" s="39">
        <f t="shared" ca="1" si="63"/>
        <v>-1.5218363667278689E-3</v>
      </c>
      <c r="Y116" s="61" t="e">
        <f t="shared" ca="1" si="63"/>
        <v>#N/A</v>
      </c>
    </row>
    <row r="117" spans="1:25" s="38" customFormat="1">
      <c r="A117" s="25">
        <v>38625</v>
      </c>
      <c r="B117" s="69">
        <f t="shared" ref="B117:Y117" ca="1" si="65">IF(IF(OR(B11="",B7=0),NA(),B11/B7-1)&gt;1.5,NA(),B11/B7-1)</f>
        <v>3.9879284633010048E-2</v>
      </c>
      <c r="C117" s="69">
        <f t="shared" ca="1" si="65"/>
        <v>4.4273041289693893E-2</v>
      </c>
      <c r="D117" s="39">
        <f t="shared" ca="1" si="65"/>
        <v>4.5402102514652931E-2</v>
      </c>
      <c r="E117" s="39">
        <f t="shared" ca="1" si="65"/>
        <v>3.2377099812334276E-2</v>
      </c>
      <c r="F117" s="39">
        <f t="shared" ca="1" si="65"/>
        <v>1.8979375149908329E-2</v>
      </c>
      <c r="G117" s="59">
        <f t="shared" ca="1" si="65"/>
        <v>9.5345059378136643E-2</v>
      </c>
      <c r="H117" s="39">
        <f t="shared" ca="1" si="65"/>
        <v>9.1814397239563528E-2</v>
      </c>
      <c r="I117" s="39">
        <f t="shared" ca="1" si="65"/>
        <v>-4.586861947084464E-2</v>
      </c>
      <c r="J117" s="70">
        <f t="shared" ca="1" si="65"/>
        <v>5.1258303007637229E-2</v>
      </c>
      <c r="K117" s="39" t="e">
        <f t="shared" ca="1" si="65"/>
        <v>#N/A</v>
      </c>
      <c r="L117" s="39">
        <f t="shared" ca="1" si="65"/>
        <v>-0.24985234598205908</v>
      </c>
      <c r="M117" s="70">
        <f t="shared" ca="1" si="65"/>
        <v>-0.15416148245508776</v>
      </c>
      <c r="N117" s="39" t="e">
        <f t="shared" ca="1" si="65"/>
        <v>#N/A</v>
      </c>
      <c r="O117" s="61">
        <f t="shared" ca="1" si="65"/>
        <v>-0.29907622381256693</v>
      </c>
      <c r="P117" s="59">
        <f t="shared" ca="1" si="65"/>
        <v>2.570713943770353E-2</v>
      </c>
      <c r="Q117" s="39">
        <f t="shared" ca="1" si="65"/>
        <v>6.2528658528152148E-2</v>
      </c>
      <c r="R117" s="39">
        <f t="shared" ca="1" si="65"/>
        <v>4.4808981480674914E-2</v>
      </c>
      <c r="S117" s="39" t="e">
        <f t="shared" ca="1" si="65"/>
        <v>#N/A</v>
      </c>
      <c r="T117" s="39" t="e">
        <f t="shared" ref="T117" ca="1" si="66">IF(IF(OR(T11="",T7=0),NA(),T11/T7-1)&gt;1.5,NA(),T11/T7-1)</f>
        <v>#N/A</v>
      </c>
      <c r="U117" s="39">
        <f t="shared" ca="1" si="65"/>
        <v>0.10526928391280754</v>
      </c>
      <c r="V117" s="39" t="e">
        <f t="shared" ca="1" si="65"/>
        <v>#N/A</v>
      </c>
      <c r="W117" s="39" t="e">
        <f t="shared" ca="1" si="65"/>
        <v>#N/A</v>
      </c>
      <c r="X117" s="39">
        <f t="shared" ca="1" si="65"/>
        <v>1.5672200782747669E-2</v>
      </c>
      <c r="Y117" s="61" t="e">
        <f t="shared" ca="1" si="65"/>
        <v>#N/A</v>
      </c>
    </row>
    <row r="118" spans="1:25" s="38" customFormat="1" ht="12" thickBot="1">
      <c r="A118" s="31">
        <v>38717</v>
      </c>
      <c r="B118" s="71">
        <f t="shared" ref="B118:Y118" ca="1" si="67">IF(IF(OR(B12="",B8=0),NA(),B12/B8-1)&gt;1.5,NA(),B12/B8-1)</f>
        <v>4.4216547253629557E-2</v>
      </c>
      <c r="C118" s="71">
        <f t="shared" ca="1" si="67"/>
        <v>5.1805147473210411E-2</v>
      </c>
      <c r="D118" s="62">
        <f t="shared" ca="1" si="67"/>
        <v>5.2866818085604006E-2</v>
      </c>
      <c r="E118" s="62">
        <f t="shared" ca="1" si="67"/>
        <v>2.6479329895492176E-2</v>
      </c>
      <c r="F118" s="62">
        <f t="shared" ca="1" si="67"/>
        <v>1.9913587166510149E-2</v>
      </c>
      <c r="G118" s="63">
        <f t="shared" ca="1" si="67"/>
        <v>9.4094023279902572E-2</v>
      </c>
      <c r="H118" s="62">
        <f t="shared" ca="1" si="67"/>
        <v>0.22364488181042508</v>
      </c>
      <c r="I118" s="62">
        <f t="shared" ca="1" si="67"/>
        <v>-2.4409964246150717E-2</v>
      </c>
      <c r="J118" s="72">
        <f t="shared" ca="1" si="67"/>
        <v>9.0371649688901545E-2</v>
      </c>
      <c r="K118" s="62" t="e">
        <f t="shared" ca="1" si="67"/>
        <v>#N/A</v>
      </c>
      <c r="L118" s="62">
        <f t="shared" ca="1" si="67"/>
        <v>-0.26491027092414432</v>
      </c>
      <c r="M118" s="72">
        <f t="shared" ca="1" si="67"/>
        <v>-0.16758352671072718</v>
      </c>
      <c r="N118" s="62" t="e">
        <f t="shared" ca="1" si="67"/>
        <v>#N/A</v>
      </c>
      <c r="O118" s="64">
        <f t="shared" ca="1" si="67"/>
        <v>-0.3492619904994172</v>
      </c>
      <c r="P118" s="63">
        <f t="shared" ca="1" si="67"/>
        <v>2.4595402169963032E-2</v>
      </c>
      <c r="Q118" s="62">
        <f t="shared" ca="1" si="67"/>
        <v>6.9414092365383206E-2</v>
      </c>
      <c r="R118" s="62">
        <f t="shared" ca="1" si="67"/>
        <v>3.9988374328831844E-2</v>
      </c>
      <c r="S118" s="62" t="e">
        <f t="shared" ca="1" si="67"/>
        <v>#N/A</v>
      </c>
      <c r="T118" s="62" t="e">
        <f t="shared" ref="T118" ca="1" si="68">IF(IF(OR(T12="",T8=0),NA(),T12/T8-1)&gt;1.5,NA(),T12/T8-1)</f>
        <v>#N/A</v>
      </c>
      <c r="U118" s="62">
        <f t="shared" ca="1" si="67"/>
        <v>0.12213783192103955</v>
      </c>
      <c r="V118" s="62" t="e">
        <f t="shared" ca="1" si="67"/>
        <v>#N/A</v>
      </c>
      <c r="W118" s="62" t="e">
        <f t="shared" ca="1" si="67"/>
        <v>#N/A</v>
      </c>
      <c r="X118" s="62">
        <f t="shared" ca="1" si="67"/>
        <v>1.331947844796022E-2</v>
      </c>
      <c r="Y118" s="64" t="e">
        <f t="shared" ca="1" si="67"/>
        <v>#N/A</v>
      </c>
    </row>
    <row r="119" spans="1:25" s="38" customFormat="1">
      <c r="A119" s="25">
        <v>38807</v>
      </c>
      <c r="B119" s="73">
        <f t="shared" ref="B119:Y119" ca="1" si="69">IF(IF(OR(B13="",B9=0),NA(),B13/B9-1)&gt;1.5,NA(),B13/B9-1)</f>
        <v>4.0004344757312849E-2</v>
      </c>
      <c r="C119" s="73">
        <f t="shared" ca="1" si="69"/>
        <v>4.4209577070569051E-2</v>
      </c>
      <c r="D119" s="65">
        <f t="shared" ca="1" si="69"/>
        <v>4.5227966167424416E-2</v>
      </c>
      <c r="E119" s="65">
        <f t="shared" ca="1" si="69"/>
        <v>3.0924365092177775E-2</v>
      </c>
      <c r="F119" s="65">
        <f t="shared" ca="1" si="69"/>
        <v>1.9290042861464629E-2</v>
      </c>
      <c r="G119" s="66">
        <f t="shared" ca="1" si="69"/>
        <v>8.9014820086134927E-2</v>
      </c>
      <c r="H119" s="65">
        <f t="shared" ca="1" si="69"/>
        <v>0.18020026723090599</v>
      </c>
      <c r="I119" s="65">
        <f t="shared" ca="1" si="69"/>
        <v>-4.0077610447250556E-2</v>
      </c>
      <c r="J119" s="74">
        <f t="shared" ca="1" si="69"/>
        <v>6.112551392844412E-2</v>
      </c>
      <c r="K119" s="65">
        <f t="shared" ca="1" si="69"/>
        <v>1.2198733263501698</v>
      </c>
      <c r="L119" s="65">
        <f t="shared" ca="1" si="69"/>
        <v>-0.28636524452973344</v>
      </c>
      <c r="M119" s="74">
        <f t="shared" ca="1" si="69"/>
        <v>-0.1924653527621959</v>
      </c>
      <c r="N119" s="65">
        <f t="shared" ca="1" si="69"/>
        <v>1.2227591147004113</v>
      </c>
      <c r="O119" s="67">
        <f t="shared" ca="1" si="69"/>
        <v>-0.36540703057998913</v>
      </c>
      <c r="P119" s="66">
        <f t="shared" ca="1" si="69"/>
        <v>-0.40041522359502724</v>
      </c>
      <c r="Q119" s="65">
        <f t="shared" ca="1" si="69"/>
        <v>7.5512955930143288E-2</v>
      </c>
      <c r="R119" s="65">
        <f t="shared" ca="1" si="69"/>
        <v>3.0350502364298704E-2</v>
      </c>
      <c r="S119" s="65" t="e">
        <f t="shared" ca="1" si="69"/>
        <v>#N/A</v>
      </c>
      <c r="T119" s="65" t="e">
        <f t="shared" ref="T119" ca="1" si="70">IF(IF(OR(T13="",T9=0),NA(),T13/T9-1)&gt;1.5,NA(),T13/T9-1)</f>
        <v>#N/A</v>
      </c>
      <c r="U119" s="65">
        <f t="shared" ca="1" si="69"/>
        <v>0.11379295633414843</v>
      </c>
      <c r="V119" s="65" t="e">
        <f t="shared" ca="1" si="69"/>
        <v>#N/A</v>
      </c>
      <c r="W119" s="65" t="e">
        <f t="shared" ca="1" si="69"/>
        <v>#N/A</v>
      </c>
      <c r="X119" s="65">
        <f t="shared" ca="1" si="69"/>
        <v>-0.42644712117051953</v>
      </c>
      <c r="Y119" s="67">
        <f t="shared" ca="1" si="69"/>
        <v>1.2147887208300396</v>
      </c>
    </row>
    <row r="120" spans="1:25" s="38" customFormat="1">
      <c r="A120" s="25">
        <v>38898</v>
      </c>
      <c r="B120" s="69">
        <f t="shared" ref="B120:Y120" ca="1" si="71">IF(IF(OR(B14="",B10=0),NA(),B14/B10-1)&gt;1.5,NA(),B14/B10-1)</f>
        <v>4.9248721617078273E-2</v>
      </c>
      <c r="C120" s="69">
        <f t="shared" ca="1" si="71"/>
        <v>5.5367271064742596E-2</v>
      </c>
      <c r="D120" s="39">
        <f t="shared" ca="1" si="71"/>
        <v>5.6320479008958202E-2</v>
      </c>
      <c r="E120" s="39">
        <f t="shared" ca="1" si="71"/>
        <v>3.4519356968948367E-2</v>
      </c>
      <c r="F120" s="39">
        <f t="shared" ca="1" si="71"/>
        <v>2.7689720526302697E-2</v>
      </c>
      <c r="G120" s="59">
        <f t="shared" ca="1" si="71"/>
        <v>0.10005310862542172</v>
      </c>
      <c r="H120" s="39">
        <f t="shared" ca="1" si="71"/>
        <v>0.40681584663047765</v>
      </c>
      <c r="I120" s="39">
        <f t="shared" ca="1" si="71"/>
        <v>-3.3111925781801443E-2</v>
      </c>
      <c r="J120" s="70">
        <f t="shared" ca="1" si="71"/>
        <v>7.2192535822029669E-2</v>
      </c>
      <c r="K120" s="39">
        <f t="shared" ca="1" si="71"/>
        <v>0.87176519518314155</v>
      </c>
      <c r="L120" s="39">
        <f t="shared" ca="1" si="71"/>
        <v>-0.29276469987174381</v>
      </c>
      <c r="M120" s="70">
        <f t="shared" ca="1" si="71"/>
        <v>-0.20418641241545199</v>
      </c>
      <c r="N120" s="39">
        <f t="shared" ca="1" si="71"/>
        <v>0.87976527979417218</v>
      </c>
      <c r="O120" s="61">
        <f t="shared" ca="1" si="71"/>
        <v>-0.383679983331637</v>
      </c>
      <c r="P120" s="59">
        <f t="shared" ca="1" si="71"/>
        <v>-0.42626620955269767</v>
      </c>
      <c r="Q120" s="39">
        <f t="shared" ca="1" si="71"/>
        <v>7.5130654915612549E-2</v>
      </c>
      <c r="R120" s="39">
        <f t="shared" ca="1" si="71"/>
        <v>3.011007696739143E-2</v>
      </c>
      <c r="S120" s="39" t="e">
        <f t="shared" ca="1" si="71"/>
        <v>#N/A</v>
      </c>
      <c r="T120" s="39" t="e">
        <f t="shared" ref="T120" ca="1" si="72">IF(IF(OR(T14="",T10=0),NA(),T14/T10-1)&gt;1.5,NA(),T14/T10-1)</f>
        <v>#N/A</v>
      </c>
      <c r="U120" s="39">
        <f t="shared" ca="1" si="71"/>
        <v>4.6940836809425068E-2</v>
      </c>
      <c r="V120" s="39" t="e">
        <f t="shared" ca="1" si="71"/>
        <v>#N/A</v>
      </c>
      <c r="W120" s="39" t="e">
        <f t="shared" ca="1" si="71"/>
        <v>#N/A</v>
      </c>
      <c r="X120" s="39">
        <f t="shared" ca="1" si="71"/>
        <v>-0.47108912702913208</v>
      </c>
      <c r="Y120" s="61">
        <f t="shared" ca="1" si="71"/>
        <v>0.97736572428162094</v>
      </c>
    </row>
    <row r="121" spans="1:25" s="38" customFormat="1">
      <c r="A121" s="25">
        <v>38990</v>
      </c>
      <c r="B121" s="69">
        <f t="shared" ref="B121:Y121" ca="1" si="73">IF(IF(OR(B15="",B11=0),NA(),B15/B11-1)&gt;1.5,NA(),B15/B11-1)</f>
        <v>5.2120723501639876E-2</v>
      </c>
      <c r="C121" s="69">
        <f t="shared" ca="1" si="73"/>
        <v>5.464687758816722E-2</v>
      </c>
      <c r="D121" s="39">
        <f t="shared" ca="1" si="73"/>
        <v>5.5279577660997781E-2</v>
      </c>
      <c r="E121" s="39">
        <f t="shared" ca="1" si="73"/>
        <v>5.0300522526009139E-2</v>
      </c>
      <c r="F121" s="39">
        <f t="shared" ca="1" si="73"/>
        <v>4.1977866242876472E-2</v>
      </c>
      <c r="G121" s="59">
        <f t="shared" ca="1" si="73"/>
        <v>0.10512392994440511</v>
      </c>
      <c r="H121" s="39">
        <f t="shared" ca="1" si="73"/>
        <v>0.23590913246178968</v>
      </c>
      <c r="I121" s="39">
        <f t="shared" ca="1" si="73"/>
        <v>-5.0302103879725668E-2</v>
      </c>
      <c r="J121" s="70">
        <f t="shared" ca="1" si="73"/>
        <v>3.321361216839458E-2</v>
      </c>
      <c r="K121" s="39">
        <f t="shared" ca="1" si="73"/>
        <v>0.71687559023609104</v>
      </c>
      <c r="L121" s="39">
        <f t="shared" ca="1" si="73"/>
        <v>-0.29668686060697269</v>
      </c>
      <c r="M121" s="70">
        <f t="shared" ca="1" si="73"/>
        <v>-0.21469737761712215</v>
      </c>
      <c r="N121" s="39">
        <f t="shared" ca="1" si="73"/>
        <v>0.71594273859448698</v>
      </c>
      <c r="O121" s="61">
        <f t="shared" ca="1" si="73"/>
        <v>-0.40152060102294951</v>
      </c>
      <c r="P121" s="59">
        <f t="shared" ca="1" si="73"/>
        <v>-0.46761739208386144</v>
      </c>
      <c r="Q121" s="39">
        <f t="shared" ca="1" si="73"/>
        <v>6.5129270793591543E-2</v>
      </c>
      <c r="R121" s="39">
        <f t="shared" ca="1" si="73"/>
        <v>3.0662902028493644E-2</v>
      </c>
      <c r="S121" s="39" t="e">
        <f t="shared" ca="1" si="73"/>
        <v>#N/A</v>
      </c>
      <c r="T121" s="39" t="e">
        <f t="shared" ref="T121" ca="1" si="74">IF(IF(OR(T15="",T11=0),NA(),T15/T11-1)&gt;1.5,NA(),T15/T11-1)</f>
        <v>#N/A</v>
      </c>
      <c r="U121" s="39">
        <f t="shared" ca="1" si="73"/>
        <v>2.6349836378820157E-2</v>
      </c>
      <c r="V121" s="39" t="e">
        <f t="shared" ca="1" si="73"/>
        <v>#N/A</v>
      </c>
      <c r="W121" s="39" t="e">
        <f t="shared" ca="1" si="73"/>
        <v>#N/A</v>
      </c>
      <c r="X121" s="39">
        <f t="shared" ca="1" si="73"/>
        <v>-0.50977132582856299</v>
      </c>
      <c r="Y121" s="61">
        <f t="shared" ca="1" si="73"/>
        <v>0.6696880897926718</v>
      </c>
    </row>
    <row r="122" spans="1:25" s="38" customFormat="1" ht="12" thickBot="1">
      <c r="A122" s="31">
        <v>39082</v>
      </c>
      <c r="B122" s="71">
        <f t="shared" ref="B122:Y122" ca="1" si="75">IF(IF(OR(B16="",B12=0),NA(),B16/B12-1)&gt;1.5,NA(),B16/B12-1)</f>
        <v>6.0857167473393092E-2</v>
      </c>
      <c r="C122" s="71">
        <f t="shared" ca="1" si="75"/>
        <v>6.3626100500525862E-2</v>
      </c>
      <c r="D122" s="62">
        <f t="shared" ca="1" si="75"/>
        <v>6.4120827858373364E-2</v>
      </c>
      <c r="E122" s="62">
        <f t="shared" ca="1" si="75"/>
        <v>5.5520954838630177E-2</v>
      </c>
      <c r="F122" s="62">
        <f t="shared" ca="1" si="75"/>
        <v>4.543420438375545E-2</v>
      </c>
      <c r="G122" s="63">
        <f t="shared" ca="1" si="75"/>
        <v>0.11709920958871733</v>
      </c>
      <c r="H122" s="62">
        <f t="shared" ca="1" si="75"/>
        <v>0.19611960164937936</v>
      </c>
      <c r="I122" s="62">
        <f t="shared" ca="1" si="75"/>
        <v>-4.6667173828779607E-2</v>
      </c>
      <c r="J122" s="72">
        <f t="shared" ca="1" si="75"/>
        <v>2.9878602449218583E-2</v>
      </c>
      <c r="K122" s="62">
        <f t="shared" ca="1" si="75"/>
        <v>0.60844847726160145</v>
      </c>
      <c r="L122" s="62">
        <f t="shared" ca="1" si="75"/>
        <v>-0.31146131029718616</v>
      </c>
      <c r="M122" s="72">
        <f t="shared" ca="1" si="75"/>
        <v>-0.22932331122946858</v>
      </c>
      <c r="N122" s="62">
        <f t="shared" ca="1" si="75"/>
        <v>0.60374143108136535</v>
      </c>
      <c r="O122" s="64">
        <f t="shared" ca="1" si="75"/>
        <v>-0.45805623085980107</v>
      </c>
      <c r="P122" s="63">
        <f t="shared" ca="1" si="75"/>
        <v>-0.44831458549375092</v>
      </c>
      <c r="Q122" s="62">
        <f t="shared" ca="1" si="75"/>
        <v>6.1577735711111803E-2</v>
      </c>
      <c r="R122" s="62">
        <f t="shared" ca="1" si="75"/>
        <v>2.6829423761913773E-2</v>
      </c>
      <c r="S122" s="62" t="e">
        <f t="shared" ca="1" si="75"/>
        <v>#N/A</v>
      </c>
      <c r="T122" s="62" t="e">
        <f t="shared" ref="T122" ca="1" si="76">IF(IF(OR(T16="",T12=0),NA(),T16/T12-1)&gt;1.5,NA(),T16/T12-1)</f>
        <v>#N/A</v>
      </c>
      <c r="U122" s="62">
        <f t="shared" ca="1" si="75"/>
        <v>2.1052189010622113E-2</v>
      </c>
      <c r="V122" s="62" t="e">
        <f t="shared" ca="1" si="75"/>
        <v>#N/A</v>
      </c>
      <c r="W122" s="62" t="e">
        <f t="shared" ca="1" si="75"/>
        <v>#N/A</v>
      </c>
      <c r="X122" s="62">
        <f t="shared" ca="1" si="75"/>
        <v>-0.551046443232586</v>
      </c>
      <c r="Y122" s="64">
        <f t="shared" ca="1" si="75"/>
        <v>0.57672779291926135</v>
      </c>
    </row>
    <row r="123" spans="1:25" s="38" customFormat="1">
      <c r="A123" s="25">
        <v>39172</v>
      </c>
      <c r="B123" s="69">
        <f t="shared" ref="B123:Y123" ca="1" si="77">IF(IF(OR(B17="",B13=0),NA(),B17/B13-1)&gt;1.5,NA(),B17/B13-1)</f>
        <v>6.4756225584723826E-2</v>
      </c>
      <c r="C123" s="69">
        <f t="shared" ca="1" si="77"/>
        <v>6.8030947777372841E-2</v>
      </c>
      <c r="D123" s="39">
        <f t="shared" ca="1" si="77"/>
        <v>6.8397523273721061E-2</v>
      </c>
      <c r="E123" s="39">
        <f t="shared" ca="1" si="77"/>
        <v>5.7562679237936454E-2</v>
      </c>
      <c r="F123" s="39">
        <f t="shared" ca="1" si="77"/>
        <v>5.9253854709212073E-2</v>
      </c>
      <c r="G123" s="59">
        <f t="shared" ca="1" si="77"/>
        <v>0.12925241745462546</v>
      </c>
      <c r="H123" s="39">
        <f t="shared" ca="1" si="77"/>
        <v>0.18607767412652265</v>
      </c>
      <c r="I123" s="39">
        <f t="shared" ca="1" si="77"/>
        <v>-6.4745685251939911E-2</v>
      </c>
      <c r="J123" s="70">
        <f t="shared" ca="1" si="77"/>
        <v>2.9524783858066339E-2</v>
      </c>
      <c r="K123" s="39">
        <f t="shared" ca="1" si="77"/>
        <v>0.56901239034200413</v>
      </c>
      <c r="L123" s="39">
        <f t="shared" ca="1" si="77"/>
        <v>-0.32055363674759829</v>
      </c>
      <c r="M123" s="70">
        <f t="shared" ca="1" si="77"/>
        <v>-0.25167537254395411</v>
      </c>
      <c r="N123" s="39">
        <f t="shared" ca="1" si="77"/>
        <v>0.53769730039917429</v>
      </c>
      <c r="O123" s="61">
        <f t="shared" ca="1" si="77"/>
        <v>-0.47193504974620237</v>
      </c>
      <c r="P123" s="59">
        <f t="shared" ca="1" si="77"/>
        <v>-7.0170604799306258E-2</v>
      </c>
      <c r="Q123" s="39">
        <f t="shared" ca="1" si="77"/>
        <v>5.2291911987540907E-2</v>
      </c>
      <c r="R123" s="39">
        <f t="shared" ca="1" si="77"/>
        <v>2.0850579513619349E-2</v>
      </c>
      <c r="S123" s="39">
        <f t="shared" ca="1" si="77"/>
        <v>0.1738410954411882</v>
      </c>
      <c r="T123" s="39" t="e">
        <f t="shared" ref="T123" ca="1" si="78">IF(IF(OR(T17="",T13=0),NA(),T17/T13-1)&gt;1.5,NA(),T17/T13-1)</f>
        <v>#N/A</v>
      </c>
      <c r="U123" s="39">
        <f t="shared" ca="1" si="77"/>
        <v>1.496523101699454E-2</v>
      </c>
      <c r="V123" s="39">
        <f t="shared" ca="1" si="77"/>
        <v>0.38857523975521824</v>
      </c>
      <c r="W123" s="39" t="e">
        <f t="shared" ca="1" si="77"/>
        <v>#N/A</v>
      </c>
      <c r="X123" s="39">
        <f t="shared" ca="1" si="77"/>
        <v>-0.24739767138340474</v>
      </c>
      <c r="Y123" s="61">
        <f t="shared" ca="1" si="77"/>
        <v>0.51279856534105384</v>
      </c>
    </row>
    <row r="124" spans="1:25" s="38" customFormat="1">
      <c r="A124" s="25">
        <v>39263</v>
      </c>
      <c r="B124" s="69">
        <f t="shared" ref="B124:Y124" ca="1" si="79">IF(IF(OR(B18="",B14=0),NA(),B18/B14-1)&gt;1.5,NA(),B18/B14-1)</f>
        <v>5.4531597343943305E-2</v>
      </c>
      <c r="C124" s="69">
        <f t="shared" ca="1" si="79"/>
        <v>5.3737020228814769E-2</v>
      </c>
      <c r="D124" s="39">
        <f t="shared" ca="1" si="79"/>
        <v>5.3434791858368413E-2</v>
      </c>
      <c r="E124" s="39">
        <f t="shared" ca="1" si="79"/>
        <v>5.787111464239425E-2</v>
      </c>
      <c r="F124" s="39">
        <f t="shared" ca="1" si="79"/>
        <v>6.4617191865435908E-2</v>
      </c>
      <c r="G124" s="59">
        <f t="shared" ca="1" si="79"/>
        <v>0.11735025347524308</v>
      </c>
      <c r="H124" s="39">
        <f t="shared" ca="1" si="79"/>
        <v>0.10150719743021597</v>
      </c>
      <c r="I124" s="39">
        <f t="shared" ca="1" si="79"/>
        <v>-8.7631937767172818E-2</v>
      </c>
      <c r="J124" s="70">
        <f t="shared" ca="1" si="79"/>
        <v>-7.5919359462712777E-3</v>
      </c>
      <c r="K124" s="39">
        <f t="shared" ca="1" si="79"/>
        <v>0.44547815281833092</v>
      </c>
      <c r="L124" s="39">
        <f t="shared" ca="1" si="79"/>
        <v>-0.3300380962097248</v>
      </c>
      <c r="M124" s="70">
        <f t="shared" ca="1" si="79"/>
        <v>-0.28383450345755246</v>
      </c>
      <c r="N124" s="39">
        <f t="shared" ca="1" si="79"/>
        <v>0.40303912399720443</v>
      </c>
      <c r="O124" s="61">
        <f t="shared" ca="1" si="79"/>
        <v>-0.48526329897994958</v>
      </c>
      <c r="P124" s="59">
        <f t="shared" ca="1" si="79"/>
        <v>-4.5391174566541737E-2</v>
      </c>
      <c r="Q124" s="39">
        <f t="shared" ca="1" si="79"/>
        <v>3.8550852643368216E-2</v>
      </c>
      <c r="R124" s="39">
        <f t="shared" ca="1" si="79"/>
        <v>1.5322287000014256E-2</v>
      </c>
      <c r="S124" s="39">
        <f t="shared" ca="1" si="79"/>
        <v>0.13426983925223257</v>
      </c>
      <c r="T124" s="39" t="e">
        <f t="shared" ref="T124" ca="1" si="80">IF(IF(OR(T18="",T14=0),NA(),T18/T14-1)&gt;1.5,NA(),T18/T14-1)</f>
        <v>#N/A</v>
      </c>
      <c r="U124" s="39">
        <f t="shared" ca="1" si="79"/>
        <v>8.5021183451194915E-3</v>
      </c>
      <c r="V124" s="39">
        <f t="shared" ca="1" si="79"/>
        <v>0.3233348634033717</v>
      </c>
      <c r="W124" s="39" t="e">
        <f t="shared" ca="1" si="79"/>
        <v>#N/A</v>
      </c>
      <c r="X124" s="39">
        <f t="shared" ca="1" si="79"/>
        <v>-0.20620380600384536</v>
      </c>
      <c r="Y124" s="61">
        <f t="shared" ca="1" si="79"/>
        <v>0.45169803894349947</v>
      </c>
    </row>
    <row r="125" spans="1:25" s="38" customFormat="1">
      <c r="A125" s="25">
        <v>39355</v>
      </c>
      <c r="B125" s="69">
        <f t="shared" ref="B125:Y125" ca="1" si="81">IF(IF(OR(B19="",B15=0),NA(),B19/B15-1)&gt;1.5,NA(),B19/B15-1)</f>
        <v>5.5691621725195484E-2</v>
      </c>
      <c r="C125" s="69">
        <f t="shared" ca="1" si="81"/>
        <v>5.5240330771310298E-2</v>
      </c>
      <c r="D125" s="39">
        <f t="shared" ca="1" si="81"/>
        <v>5.4767223211219962E-2</v>
      </c>
      <c r="E125" s="39">
        <f t="shared" ca="1" si="81"/>
        <v>6.0652029673682994E-2</v>
      </c>
      <c r="F125" s="39">
        <f t="shared" ca="1" si="81"/>
        <v>6.6525231896383596E-2</v>
      </c>
      <c r="G125" s="59">
        <f t="shared" ca="1" si="81"/>
        <v>0.11494419406200906</v>
      </c>
      <c r="H125" s="39">
        <f t="shared" ca="1" si="81"/>
        <v>0.11285588581995665</v>
      </c>
      <c r="I125" s="39">
        <f t="shared" ca="1" si="81"/>
        <v>-9.0001908472949754E-2</v>
      </c>
      <c r="J125" s="70">
        <f t="shared" ca="1" si="81"/>
        <v>-9.027277236144382E-4</v>
      </c>
      <c r="K125" s="39">
        <f t="shared" ca="1" si="81"/>
        <v>0.41705153587455879</v>
      </c>
      <c r="L125" s="39">
        <f t="shared" ca="1" si="81"/>
        <v>-0.36271123752909584</v>
      </c>
      <c r="M125" s="70">
        <f t="shared" ca="1" si="81"/>
        <v>-0.33310050925212609</v>
      </c>
      <c r="N125" s="39">
        <f t="shared" ca="1" si="81"/>
        <v>0.3384561923451832</v>
      </c>
      <c r="O125" s="61">
        <f t="shared" ca="1" si="81"/>
        <v>-0.48848992952202275</v>
      </c>
      <c r="P125" s="59">
        <f t="shared" ca="1" si="81"/>
        <v>-1.761793426579783E-2</v>
      </c>
      <c r="Q125" s="39">
        <f t="shared" ca="1" si="81"/>
        <v>3.5632920718703165E-2</v>
      </c>
      <c r="R125" s="39">
        <f t="shared" ca="1" si="81"/>
        <v>1.2091116592523932E-2</v>
      </c>
      <c r="S125" s="39">
        <f t="shared" ca="1" si="81"/>
        <v>0.1304079148989632</v>
      </c>
      <c r="T125" s="39" t="e">
        <f t="shared" ref="T125" ca="1" si="82">IF(IF(OR(T19="",T15=0),NA(),T19/T15-1)&gt;1.5,NA(),T19/T15-1)</f>
        <v>#N/A</v>
      </c>
      <c r="U125" s="39">
        <f t="shared" ca="1" si="81"/>
        <v>7.3654784968668618E-3</v>
      </c>
      <c r="V125" s="39">
        <f t="shared" ca="1" si="81"/>
        <v>0.27147884976154679</v>
      </c>
      <c r="W125" s="39" t="e">
        <f t="shared" ca="1" si="81"/>
        <v>#N/A</v>
      </c>
      <c r="X125" s="39">
        <f t="shared" ca="1" si="81"/>
        <v>-0.1790876995060906</v>
      </c>
      <c r="Y125" s="61">
        <f t="shared" ca="1" si="81"/>
        <v>0.40707359483185512</v>
      </c>
    </row>
    <row r="126" spans="1:25" s="38" customFormat="1" ht="12" thickBot="1">
      <c r="A126" s="31">
        <v>39447</v>
      </c>
      <c r="B126" s="71">
        <f t="shared" ref="B126:Y126" ca="1" si="83">IF(IF(OR(B20="",B16=0),NA(),B20/B16-1)&gt;1.5,NA(),B20/B16-1)</f>
        <v>4.4315215686052234E-2</v>
      </c>
      <c r="C126" s="71">
        <f t="shared" ca="1" si="83"/>
        <v>4.3689162299713091E-2</v>
      </c>
      <c r="D126" s="62">
        <f t="shared" ca="1" si="83"/>
        <v>4.2930819004242782E-2</v>
      </c>
      <c r="E126" s="62">
        <f t="shared" ca="1" si="83"/>
        <v>4.7638279684271145E-2</v>
      </c>
      <c r="F126" s="62">
        <f t="shared" ca="1" si="83"/>
        <v>6.2510466293311584E-2</v>
      </c>
      <c r="G126" s="63">
        <f t="shared" ca="1" si="83"/>
        <v>0.10295956518028326</v>
      </c>
      <c r="H126" s="62">
        <f t="shared" ca="1" si="83"/>
        <v>0.11493356936068566</v>
      </c>
      <c r="I126" s="62">
        <f t="shared" ca="1" si="83"/>
        <v>-0.10403706698659865</v>
      </c>
      <c r="J126" s="72">
        <f t="shared" ca="1" si="83"/>
        <v>-3.3414023272739235E-2</v>
      </c>
      <c r="K126" s="62">
        <f t="shared" ca="1" si="83"/>
        <v>0.36098501777619996</v>
      </c>
      <c r="L126" s="62">
        <f t="shared" ca="1" si="83"/>
        <v>-0.38290339036754995</v>
      </c>
      <c r="M126" s="72">
        <f t="shared" ca="1" si="83"/>
        <v>-0.36646114151549969</v>
      </c>
      <c r="N126" s="62">
        <f t="shared" ca="1" si="83"/>
        <v>0.23441612727518413</v>
      </c>
      <c r="O126" s="64">
        <f t="shared" ca="1" si="83"/>
        <v>-0.45186394194109902</v>
      </c>
      <c r="P126" s="63">
        <f t="shared" ca="1" si="83"/>
        <v>-4.3084131473121512E-2</v>
      </c>
      <c r="Q126" s="62">
        <f t="shared" ca="1" si="83"/>
        <v>2.8608311953438825E-2</v>
      </c>
      <c r="R126" s="62">
        <f t="shared" ca="1" si="83"/>
        <v>6.4945487683210068E-3</v>
      </c>
      <c r="S126" s="62">
        <f t="shared" ca="1" si="83"/>
        <v>0.11021874336796733</v>
      </c>
      <c r="T126" s="62" t="e">
        <f t="shared" ref="T126" ca="1" si="84">IF(IF(OR(T20="",T16=0),NA(),T20/T16-1)&gt;1.5,NA(),T20/T16-1)</f>
        <v>#N/A</v>
      </c>
      <c r="U126" s="62">
        <f t="shared" ca="1" si="83"/>
        <v>6.653433399121722E-3</v>
      </c>
      <c r="V126" s="62">
        <f t="shared" ca="1" si="83"/>
        <v>0.2195260818754019</v>
      </c>
      <c r="W126" s="62" t="e">
        <f t="shared" ca="1" si="83"/>
        <v>#N/A</v>
      </c>
      <c r="X126" s="62">
        <f t="shared" ca="1" si="83"/>
        <v>-0.15005504441125672</v>
      </c>
      <c r="Y126" s="64">
        <f t="shared" ca="1" si="83"/>
        <v>0.35008075474633849</v>
      </c>
    </row>
    <row r="127" spans="1:25" s="38" customFormat="1">
      <c r="A127" s="19">
        <v>39538</v>
      </c>
      <c r="B127" s="73">
        <f t="shared" ref="B127:Y127" ca="1" si="85">IF(IF(OR(B21="",B17=0),NA(),B21/B17-1)&gt;1.5,NA(),B21/B17-1)</f>
        <v>4.072493147445555E-2</v>
      </c>
      <c r="C127" s="73">
        <f t="shared" ca="1" si="85"/>
        <v>3.9253650257392136E-2</v>
      </c>
      <c r="D127" s="65">
        <f t="shared" ca="1" si="85"/>
        <v>3.8219960572664302E-2</v>
      </c>
      <c r="E127" s="65">
        <f t="shared" ca="1" si="85"/>
        <v>4.5251019609978238E-2</v>
      </c>
      <c r="F127" s="65">
        <f t="shared" ca="1" si="85"/>
        <v>6.976738144779393E-2</v>
      </c>
      <c r="G127" s="66">
        <f t="shared" ca="1" si="85"/>
        <v>8.328598062691972E-2</v>
      </c>
      <c r="H127" s="65">
        <f t="shared" ca="1" si="85"/>
        <v>0.14904653287423675</v>
      </c>
      <c r="I127" s="65">
        <f t="shared" ca="1" si="85"/>
        <v>-8.0581250671210136E-2</v>
      </c>
      <c r="J127" s="74">
        <f t="shared" ca="1" si="85"/>
        <v>-2.0282738196501837E-2</v>
      </c>
      <c r="K127" s="65">
        <f t="shared" ca="1" si="85"/>
        <v>0.32624127259286251</v>
      </c>
      <c r="L127" s="65">
        <f t="shared" ca="1" si="85"/>
        <v>-0.3813326406844959</v>
      </c>
      <c r="M127" s="74">
        <f t="shared" ca="1" si="85"/>
        <v>-0.37891348906300082</v>
      </c>
      <c r="N127" s="65">
        <f t="shared" ca="1" si="85"/>
        <v>0.19943279744897779</v>
      </c>
      <c r="O127" s="67">
        <f t="shared" ca="1" si="85"/>
        <v>-0.45841786562010822</v>
      </c>
      <c r="P127" s="66">
        <f t="shared" ca="1" si="85"/>
        <v>-2.4146706586171129E-2</v>
      </c>
      <c r="Q127" s="65">
        <f t="shared" ca="1" si="85"/>
        <v>2.1853945654564777E-2</v>
      </c>
      <c r="R127" s="65">
        <f t="shared" ca="1" si="85"/>
        <v>-1.8483905068256146E-4</v>
      </c>
      <c r="S127" s="65">
        <f t="shared" ca="1" si="85"/>
        <v>9.2158682090608401E-2</v>
      </c>
      <c r="T127" s="65" t="e">
        <f t="shared" ref="T127" ca="1" si="86">IF(IF(OR(T21="",T17=0),NA(),T21/T17-1)&gt;1.5,NA(),T21/T17-1)</f>
        <v>#N/A</v>
      </c>
      <c r="U127" s="65">
        <f t="shared" ca="1" si="85"/>
        <v>5.4069856574390229E-3</v>
      </c>
      <c r="V127" s="65">
        <f t="shared" ca="1" si="85"/>
        <v>0.20165593936127291</v>
      </c>
      <c r="W127" s="65" t="e">
        <f t="shared" ca="1" si="85"/>
        <v>#N/A</v>
      </c>
      <c r="X127" s="65">
        <f t="shared" ca="1" si="85"/>
        <v>-0.12462378460119372</v>
      </c>
      <c r="Y127" s="67">
        <f t="shared" ca="1" si="85"/>
        <v>0.34167737955319244</v>
      </c>
    </row>
    <row r="128" spans="1:25" s="38" customFormat="1">
      <c r="A128" s="25">
        <v>39629</v>
      </c>
      <c r="B128" s="69">
        <f t="shared" ref="B128:Y128" ca="1" si="87">IF(IF(OR(B22="",B18=0),NA(),B22/B18-1)&gt;1.5,NA(),B22/B18-1)</f>
        <v>3.9431127136010824E-2</v>
      </c>
      <c r="C128" s="69">
        <f t="shared" ca="1" si="87"/>
        <v>3.7113008255629909E-2</v>
      </c>
      <c r="D128" s="39">
        <f t="shared" ca="1" si="87"/>
        <v>3.5976126999340385E-2</v>
      </c>
      <c r="E128" s="39">
        <f t="shared" ca="1" si="87"/>
        <v>4.6497814858141195E-2</v>
      </c>
      <c r="F128" s="39">
        <f t="shared" ca="1" si="87"/>
        <v>6.981481736581463E-2</v>
      </c>
      <c r="G128" s="59">
        <f t="shared" ca="1" si="87"/>
        <v>7.728096950442831E-2</v>
      </c>
      <c r="H128" s="39">
        <f t="shared" ca="1" si="87"/>
        <v>3.2673822374300387E-2</v>
      </c>
      <c r="I128" s="39">
        <f t="shared" ca="1" si="87"/>
        <v>-7.6524577759766399E-2</v>
      </c>
      <c r="J128" s="70">
        <f t="shared" ca="1" si="87"/>
        <v>-2.5900852180400169E-2</v>
      </c>
      <c r="K128" s="39">
        <f t="shared" ca="1" si="87"/>
        <v>0.28824857735131793</v>
      </c>
      <c r="L128" s="39">
        <f t="shared" ca="1" si="87"/>
        <v>-0.40285865718877545</v>
      </c>
      <c r="M128" s="70">
        <f t="shared" ca="1" si="87"/>
        <v>-0.39705833925309952</v>
      </c>
      <c r="N128" s="39">
        <f t="shared" ca="1" si="87"/>
        <v>0.16814010365688214</v>
      </c>
      <c r="O128" s="61">
        <f t="shared" ca="1" si="87"/>
        <v>-0.46760581370681542</v>
      </c>
      <c r="P128" s="59">
        <f t="shared" ca="1" si="87"/>
        <v>-2.3131836261676142E-2</v>
      </c>
      <c r="Q128" s="39">
        <f t="shared" ca="1" si="87"/>
        <v>2.4295410289953523E-2</v>
      </c>
      <c r="R128" s="39">
        <f t="shared" ca="1" si="87"/>
        <v>-8.8729334732703391E-3</v>
      </c>
      <c r="S128" s="39">
        <f t="shared" ca="1" si="87"/>
        <v>9.2172151626054077E-2</v>
      </c>
      <c r="T128" s="39" t="e">
        <f t="shared" ref="T128" ca="1" si="88">IF(IF(OR(T22="",T18=0),NA(),T22/T18-1)&gt;1.5,NA(),T22/T18-1)</f>
        <v>#N/A</v>
      </c>
      <c r="U128" s="39">
        <f t="shared" ca="1" si="87"/>
        <v>-6.0545314137757655E-3</v>
      </c>
      <c r="V128" s="39">
        <f t="shared" ca="1" si="87"/>
        <v>0.19026401180084851</v>
      </c>
      <c r="W128" s="39" t="e">
        <f t="shared" ca="1" si="87"/>
        <v>#N/A</v>
      </c>
      <c r="X128" s="39">
        <f t="shared" ca="1" si="87"/>
        <v>-0.12156933499838329</v>
      </c>
      <c r="Y128" s="61">
        <f t="shared" ca="1" si="87"/>
        <v>0.30079860604670206</v>
      </c>
    </row>
    <row r="129" spans="1:25" s="38" customFormat="1">
      <c r="A129" s="25">
        <v>39721</v>
      </c>
      <c r="B129" s="69">
        <f t="shared" ref="B129:Y129" ca="1" si="89">IF(IF(OR(B23="",B19=0),NA(),B23/B19-1)&gt;1.5,NA(),B23/B19-1)</f>
        <v>3.5931805181646848E-2</v>
      </c>
      <c r="C129" s="69">
        <f t="shared" ca="1" si="89"/>
        <v>3.1236415114221261E-2</v>
      </c>
      <c r="D129" s="39">
        <f t="shared" ca="1" si="89"/>
        <v>2.9603472808982456E-2</v>
      </c>
      <c r="E129" s="39">
        <f t="shared" ca="1" si="89"/>
        <v>4.9904907789289243E-2</v>
      </c>
      <c r="F129" s="39">
        <f t="shared" ca="1" si="89"/>
        <v>7.1518731948841063E-2</v>
      </c>
      <c r="G129" s="59">
        <f t="shared" ca="1" si="89"/>
        <v>6.9513887385564743E-2</v>
      </c>
      <c r="H129" s="39">
        <f t="shared" ca="1" si="89"/>
        <v>0.19445223715545223</v>
      </c>
      <c r="I129" s="39">
        <f t="shared" ca="1" si="89"/>
        <v>-8.8991255742176256E-2</v>
      </c>
      <c r="J129" s="70">
        <f t="shared" ca="1" si="89"/>
        <v>-4.7475960120609839E-2</v>
      </c>
      <c r="K129" s="39">
        <f t="shared" ca="1" si="89"/>
        <v>0.25623413288304042</v>
      </c>
      <c r="L129" s="39">
        <f t="shared" ca="1" si="89"/>
        <v>-0.43272233013341477</v>
      </c>
      <c r="M129" s="70">
        <f t="shared" ca="1" si="89"/>
        <v>-0.41265882100637608</v>
      </c>
      <c r="N129" s="39">
        <f t="shared" ca="1" si="89"/>
        <v>0.15064846519829866</v>
      </c>
      <c r="O129" s="61">
        <f t="shared" ca="1" si="89"/>
        <v>-0.48336920738531108</v>
      </c>
      <c r="P129" s="59">
        <f t="shared" ca="1" si="89"/>
        <v>-2.8607144731957579E-2</v>
      </c>
      <c r="Q129" s="39">
        <f t="shared" ca="1" si="89"/>
        <v>2.2454036321886583E-2</v>
      </c>
      <c r="R129" s="39">
        <f t="shared" ca="1" si="89"/>
        <v>-2.2134764543312424E-2</v>
      </c>
      <c r="S129" s="39">
        <f t="shared" ca="1" si="89"/>
        <v>8.7426127162908429E-2</v>
      </c>
      <c r="T129" s="39" t="e">
        <f t="shared" ref="T129" ca="1" si="90">IF(IF(OR(T23="",T19=0),NA(),T23/T19-1)&gt;1.5,NA(),T23/T19-1)</f>
        <v>#N/A</v>
      </c>
      <c r="U129" s="39">
        <f t="shared" ca="1" si="89"/>
        <v>6.1564843730135266E-3</v>
      </c>
      <c r="V129" s="39">
        <f t="shared" ca="1" si="89"/>
        <v>0.17720076983631117</v>
      </c>
      <c r="W129" s="39" t="e">
        <f t="shared" ca="1" si="89"/>
        <v>#N/A</v>
      </c>
      <c r="X129" s="39">
        <f t="shared" ca="1" si="89"/>
        <v>-0.1135037189648419</v>
      </c>
      <c r="Y129" s="61">
        <f t="shared" ca="1" si="89"/>
        <v>0.27243304638551802</v>
      </c>
    </row>
    <row r="130" spans="1:25" s="38" customFormat="1" ht="12" thickBot="1">
      <c r="A130" s="31">
        <v>39813</v>
      </c>
      <c r="B130" s="71">
        <f t="shared" ref="B130:Y130" ca="1" si="91">IF(IF(OR(B24="",B20=0),NA(),B24/B20-1)&gt;1.5,NA(),B24/B20-1)</f>
        <v>2.6720395267842534E-2</v>
      </c>
      <c r="C130" s="71">
        <f t="shared" ca="1" si="91"/>
        <v>1.9613858369132764E-2</v>
      </c>
      <c r="D130" s="62">
        <f t="shared" ca="1" si="91"/>
        <v>1.7451967959888792E-2</v>
      </c>
      <c r="E130" s="62">
        <f t="shared" ca="1" si="91"/>
        <v>4.6871092836187733E-2</v>
      </c>
      <c r="F130" s="62">
        <f t="shared" ca="1" si="91"/>
        <v>7.8477272050059499E-2</v>
      </c>
      <c r="G130" s="63">
        <f t="shared" ca="1" si="91"/>
        <v>5.4244395915860721E-2</v>
      </c>
      <c r="H130" s="62">
        <f t="shared" ca="1" si="91"/>
        <v>0.12030648287012524</v>
      </c>
      <c r="I130" s="62">
        <f t="shared" ca="1" si="91"/>
        <v>-9.6579325417489481E-2</v>
      </c>
      <c r="J130" s="72">
        <f t="shared" ca="1" si="91"/>
        <v>-5.6384614800878641E-2</v>
      </c>
      <c r="K130" s="62">
        <f t="shared" ca="1" si="91"/>
        <v>0.24379396375449236</v>
      </c>
      <c r="L130" s="62">
        <f t="shared" ca="1" si="91"/>
        <v>-0.46198936763833964</v>
      </c>
      <c r="M130" s="72">
        <f t="shared" ca="1" si="91"/>
        <v>-0.45142878416936283</v>
      </c>
      <c r="N130" s="62">
        <f t="shared" ca="1" si="91"/>
        <v>0.13987449590578316</v>
      </c>
      <c r="O130" s="64">
        <f t="shared" ca="1" si="91"/>
        <v>-0.50063881899997875</v>
      </c>
      <c r="P130" s="63">
        <f t="shared" ca="1" si="91"/>
        <v>-3.9612794157477649E-2</v>
      </c>
      <c r="Q130" s="62">
        <f t="shared" ca="1" si="91"/>
        <v>1.3553568705090502E-2</v>
      </c>
      <c r="R130" s="62">
        <f t="shared" ca="1" si="91"/>
        <v>-3.2059199360361834E-2</v>
      </c>
      <c r="S130" s="62">
        <f t="shared" ca="1" si="91"/>
        <v>6.4603074374243841E-2</v>
      </c>
      <c r="T130" s="62" t="e">
        <f t="shared" ref="T130" ca="1" si="92">IF(IF(OR(T24="",T20=0),NA(),T24/T20-1)&gt;1.5,NA(),T24/T20-1)</f>
        <v>#N/A</v>
      </c>
      <c r="U130" s="62">
        <f t="shared" ca="1" si="91"/>
        <v>-6.4402822687911199E-3</v>
      </c>
      <c r="V130" s="62">
        <f t="shared" ca="1" si="91"/>
        <v>0.16405407345928924</v>
      </c>
      <c r="W130" s="62" t="e">
        <f t="shared" ca="1" si="91"/>
        <v>#N/A</v>
      </c>
      <c r="X130" s="62">
        <f t="shared" ca="1" si="91"/>
        <v>-9.0803692161797067E-2</v>
      </c>
      <c r="Y130" s="64">
        <f t="shared" ca="1" si="91"/>
        <v>0.26752326985304276</v>
      </c>
    </row>
    <row r="131" spans="1:25" s="38" customFormat="1">
      <c r="A131" s="19">
        <v>39903</v>
      </c>
      <c r="B131" s="73">
        <f t="shared" ref="B131:Y131" ca="1" si="93">IF(IF(OR(B25="",B21=0),NA(),B25/B21-1)&gt;1.5,NA(),B25/B21-1)</f>
        <v>2.1959367077364567E-2</v>
      </c>
      <c r="C131" s="73">
        <f t="shared" ca="1" si="93"/>
        <v>1.3940353975324449E-2</v>
      </c>
      <c r="D131" s="65">
        <f t="shared" ca="1" si="93"/>
        <v>1.1928596063520924E-2</v>
      </c>
      <c r="E131" s="65">
        <f t="shared" ca="1" si="93"/>
        <v>4.3855337803178518E-2</v>
      </c>
      <c r="F131" s="65">
        <f t="shared" ca="1" si="93"/>
        <v>6.8958636607790114E-2</v>
      </c>
      <c r="G131" s="66">
        <f t="shared" ca="1" si="93"/>
        <v>5.150017474504831E-2</v>
      </c>
      <c r="H131" s="65">
        <f t="shared" ca="1" si="93"/>
        <v>0.14488800445108585</v>
      </c>
      <c r="I131" s="65">
        <f t="shared" ca="1" si="93"/>
        <v>-0.11213668474972494</v>
      </c>
      <c r="J131" s="74">
        <f t="shared" ca="1" si="93"/>
        <v>-7.8022896738295766E-2</v>
      </c>
      <c r="K131" s="65">
        <f t="shared" ca="1" si="93"/>
        <v>0.21454385094610706</v>
      </c>
      <c r="L131" s="65">
        <f t="shared" ca="1" si="93"/>
        <v>-0.48347987343611809</v>
      </c>
      <c r="M131" s="74">
        <f t="shared" ca="1" si="93"/>
        <v>-0.47569611219498331</v>
      </c>
      <c r="N131" s="65">
        <f t="shared" ca="1" si="93"/>
        <v>0.12134802658834265</v>
      </c>
      <c r="O131" s="67">
        <f t="shared" ca="1" si="93"/>
        <v>-0.52103245184579228</v>
      </c>
      <c r="P131" s="66">
        <f t="shared" ca="1" si="93"/>
        <v>-4.8069301568520406E-2</v>
      </c>
      <c r="Q131" s="65">
        <f t="shared" ca="1" si="93"/>
        <v>1.5125145908261528E-2</v>
      </c>
      <c r="R131" s="65">
        <f t="shared" ca="1" si="93"/>
        <v>-3.6746933641772284E-2</v>
      </c>
      <c r="S131" s="65">
        <f t="shared" ca="1" si="93"/>
        <v>5.9534781726203523E-2</v>
      </c>
      <c r="T131" s="65" t="e">
        <f t="shared" ref="T131" ca="1" si="94">IF(IF(OR(T25="",T21=0),NA(),T25/T21-1)&gt;1.5,NA(),T25/T21-1)</f>
        <v>#N/A</v>
      </c>
      <c r="U131" s="65">
        <f t="shared" ca="1" si="93"/>
        <v>-9.9992694664519099E-4</v>
      </c>
      <c r="V131" s="65">
        <f t="shared" ca="1" si="93"/>
        <v>0.13968263688418836</v>
      </c>
      <c r="W131" s="65" t="e">
        <f t="shared" ca="1" si="93"/>
        <v>#N/A</v>
      </c>
      <c r="X131" s="65">
        <f t="shared" ca="1" si="93"/>
        <v>-8.9147192984776358E-2</v>
      </c>
      <c r="Y131" s="67">
        <f t="shared" ca="1" si="93"/>
        <v>0.23463825873294031</v>
      </c>
    </row>
    <row r="132" spans="1:25" s="38" customFormat="1">
      <c r="A132" s="25">
        <v>39994</v>
      </c>
      <c r="B132" s="69">
        <f t="shared" ref="B132:Y132" ca="1" si="95">IF(IF(OR(B26="",B22=0),NA(),B26/B22-1)&gt;1.5,NA(),B26/B22-1)</f>
        <v>2.0106989454645285E-2</v>
      </c>
      <c r="C132" s="69">
        <f t="shared" ca="1" si="95"/>
        <v>1.2520005749654173E-2</v>
      </c>
      <c r="D132" s="39">
        <f t="shared" ca="1" si="95"/>
        <v>1.0631035282655299E-2</v>
      </c>
      <c r="E132" s="39">
        <f t="shared" ca="1" si="95"/>
        <v>4.0947760311564663E-2</v>
      </c>
      <c r="F132" s="39">
        <f t="shared" ca="1" si="95"/>
        <v>6.3765138182120262E-2</v>
      </c>
      <c r="G132" s="59">
        <f t="shared" ca="1" si="95"/>
        <v>5.1033824497712432E-2</v>
      </c>
      <c r="H132" s="39">
        <f t="shared" ca="1" si="95"/>
        <v>0.24218013060171839</v>
      </c>
      <c r="I132" s="39">
        <f t="shared" ca="1" si="95"/>
        <v>-0.12302912097862662</v>
      </c>
      <c r="J132" s="70">
        <f t="shared" ca="1" si="95"/>
        <v>-8.9805276446230597E-2</v>
      </c>
      <c r="K132" s="39">
        <f t="shared" ca="1" si="95"/>
        <v>0.18978251233421872</v>
      </c>
      <c r="L132" s="39">
        <f t="shared" ca="1" si="95"/>
        <v>-0.52831173057513303</v>
      </c>
      <c r="M132" s="70">
        <f t="shared" ca="1" si="95"/>
        <v>-0.51310111815038839</v>
      </c>
      <c r="N132" s="39">
        <f t="shared" ca="1" si="95"/>
        <v>0.10438493756992817</v>
      </c>
      <c r="O132" s="61">
        <f t="shared" ca="1" si="95"/>
        <v>-0.55152472969316979</v>
      </c>
      <c r="P132" s="59">
        <f t="shared" ca="1" si="95"/>
        <v>-4.6330959163291996E-2</v>
      </c>
      <c r="Q132" s="39">
        <f t="shared" ca="1" si="95"/>
        <v>1.579994985938793E-2</v>
      </c>
      <c r="R132" s="39">
        <f t="shared" ca="1" si="95"/>
        <v>-4.0052960653319092E-2</v>
      </c>
      <c r="S132" s="39">
        <f t="shared" ca="1" si="95"/>
        <v>5.5504164790737942E-2</v>
      </c>
      <c r="T132" s="39" t="e">
        <f t="shared" ref="T132" ca="1" si="96">IF(IF(OR(T26="",T22=0),NA(),T26/T22-1)&gt;1.5,NA(),T26/T22-1)</f>
        <v>#N/A</v>
      </c>
      <c r="U132" s="39">
        <f t="shared" ca="1" si="95"/>
        <v>1.1414927853337975E-2</v>
      </c>
      <c r="V132" s="39">
        <f t="shared" ca="1" si="95"/>
        <v>0.12389929413538936</v>
      </c>
      <c r="W132" s="39" t="e">
        <f t="shared" ca="1" si="95"/>
        <v>#N/A</v>
      </c>
      <c r="X132" s="39">
        <f t="shared" ca="1" si="95"/>
        <v>-8.1945442987489514E-2</v>
      </c>
      <c r="Y132" s="61">
        <f t="shared" ca="1" si="95"/>
        <v>0.20636439889095692</v>
      </c>
    </row>
    <row r="133" spans="1:25" s="38" customFormat="1">
      <c r="A133" s="25">
        <v>40086</v>
      </c>
      <c r="B133" s="69">
        <f t="shared" ref="B133:Y133" ca="1" si="97">IF(IF(OR(B27="",B23=0),NA(),B27/B23-1)&gt;1.5,NA(),B27/B23-1)</f>
        <v>2.1546912473709323E-2</v>
      </c>
      <c r="C133" s="69">
        <f t="shared" ca="1" si="97"/>
        <v>1.6034085074482896E-2</v>
      </c>
      <c r="D133" s="39">
        <f t="shared" ca="1" si="97"/>
        <v>1.385176372915442E-2</v>
      </c>
      <c r="E133" s="39">
        <f t="shared" ca="1" si="97"/>
        <v>3.6804384427761905E-2</v>
      </c>
      <c r="F133" s="39">
        <f t="shared" ca="1" si="97"/>
        <v>6.8883394000909481E-2</v>
      </c>
      <c r="G133" s="59">
        <f t="shared" ca="1" si="97"/>
        <v>5.3647031208596152E-2</v>
      </c>
      <c r="H133" s="39">
        <f t="shared" ca="1" si="97"/>
        <v>0.13229376400428761</v>
      </c>
      <c r="I133" s="39">
        <f t="shared" ca="1" si="97"/>
        <v>-0.12573925415844911</v>
      </c>
      <c r="J133" s="70">
        <f t="shared" ca="1" si="97"/>
        <v>-9.1296831432442938E-2</v>
      </c>
      <c r="K133" s="39">
        <f t="shared" ca="1" si="97"/>
        <v>0.1790005565897439</v>
      </c>
      <c r="L133" s="39">
        <f t="shared" ca="1" si="97"/>
        <v>-0.59883383107136701</v>
      </c>
      <c r="M133" s="70">
        <f t="shared" ca="1" si="97"/>
        <v>-0.59709350498961877</v>
      </c>
      <c r="N133" s="39">
        <f t="shared" ca="1" si="97"/>
        <v>9.1374966775210176E-2</v>
      </c>
      <c r="O133" s="61">
        <f t="shared" ca="1" si="97"/>
        <v>-0.60514272562963911</v>
      </c>
      <c r="P133" s="59">
        <f t="shared" ca="1" si="97"/>
        <v>-5.7484359274469821E-2</v>
      </c>
      <c r="Q133" s="39">
        <f t="shared" ca="1" si="97"/>
        <v>1.5713165443544064E-2</v>
      </c>
      <c r="R133" s="39">
        <f t="shared" ca="1" si="97"/>
        <v>-3.4235848300357308E-2</v>
      </c>
      <c r="S133" s="39">
        <f t="shared" ca="1" si="97"/>
        <v>6.0589253006306576E-2</v>
      </c>
      <c r="T133" s="39" t="e">
        <f t="shared" ref="T133" ca="1" si="98">IF(IF(OR(T27="",T23=0),NA(),T27/T23-1)&gt;1.5,NA(),T27/T23-1)</f>
        <v>#N/A</v>
      </c>
      <c r="U133" s="39">
        <f t="shared" ca="1" si="97"/>
        <v>5.3250920108462996E-3</v>
      </c>
      <c r="V133" s="39">
        <f t="shared" ca="1" si="97"/>
        <v>0.12487574544250157</v>
      </c>
      <c r="W133" s="39" t="e">
        <f t="shared" ca="1" si="97"/>
        <v>#N/A</v>
      </c>
      <c r="X133" s="39">
        <f t="shared" ca="1" si="97"/>
        <v>-7.2972446764403842E-2</v>
      </c>
      <c r="Y133" s="61">
        <f t="shared" ca="1" si="97"/>
        <v>0.22929667047438906</v>
      </c>
    </row>
    <row r="134" spans="1:25" s="38" customFormat="1" ht="12" thickBot="1">
      <c r="A134" s="31">
        <v>40178</v>
      </c>
      <c r="B134" s="71">
        <f t="shared" ref="B134:Y134" ca="1" si="99">IF(IF(OR(B28="",B24=0),NA(),B28/B24-1)&gt;1.5,NA(),B28/B24-1)</f>
        <v>2.8425408094746363E-2</v>
      </c>
      <c r="C134" s="71">
        <f t="shared" ca="1" si="99"/>
        <v>2.291782507526019E-2</v>
      </c>
      <c r="D134" s="62">
        <f t="shared" ca="1" si="99"/>
        <v>2.1325217293862719E-2</v>
      </c>
      <c r="E134" s="62">
        <f t="shared" ca="1" si="99"/>
        <v>4.4208174888221929E-2</v>
      </c>
      <c r="F134" s="62">
        <f t="shared" ca="1" si="99"/>
        <v>6.4150078890676143E-2</v>
      </c>
      <c r="G134" s="63">
        <f t="shared" ca="1" si="99"/>
        <v>6.3719601666170078E-2</v>
      </c>
      <c r="H134" s="62">
        <f t="shared" ca="1" si="99"/>
        <v>0.1212902125735702</v>
      </c>
      <c r="I134" s="62">
        <f t="shared" ca="1" si="99"/>
        <v>-0.13150551209226213</v>
      </c>
      <c r="J134" s="72">
        <f t="shared" ca="1" si="99"/>
        <v>-9.2094849257064793E-2</v>
      </c>
      <c r="K134" s="62">
        <f t="shared" ca="1" si="99"/>
        <v>0.16873967352752528</v>
      </c>
      <c r="L134" s="62">
        <f t="shared" ca="1" si="99"/>
        <v>-0.70521139053131254</v>
      </c>
      <c r="M134" s="72">
        <f t="shared" ca="1" si="99"/>
        <v>-0.68882437180909606</v>
      </c>
      <c r="N134" s="62">
        <f t="shared" ca="1" si="99"/>
        <v>9.702076947505911E-2</v>
      </c>
      <c r="O134" s="64">
        <f t="shared" ca="1" si="99"/>
        <v>-0.65998176665227271</v>
      </c>
      <c r="P134" s="63">
        <f t="shared" ca="1" si="99"/>
        <v>-4.9923591628009856E-2</v>
      </c>
      <c r="Q134" s="62">
        <f t="shared" ca="1" si="99"/>
        <v>1.937087749435662E-2</v>
      </c>
      <c r="R134" s="62">
        <f t="shared" ca="1" si="99"/>
        <v>-3.6995861854471679E-2</v>
      </c>
      <c r="S134" s="62">
        <f t="shared" ca="1" si="99"/>
        <v>7.9671482032222185E-2</v>
      </c>
      <c r="T134" s="62" t="e">
        <f t="shared" ref="T134" ca="1" si="100">IF(IF(OR(T28="",T24=0),NA(),T28/T24-1)&gt;1.5,NA(),T28/T24-1)</f>
        <v>#N/A</v>
      </c>
      <c r="U134" s="62">
        <f t="shared" ca="1" si="99"/>
        <v>3.3263815948658682E-4</v>
      </c>
      <c r="V134" s="62">
        <f t="shared" ca="1" si="99"/>
        <v>0.11220053994267354</v>
      </c>
      <c r="W134" s="62" t="e">
        <f t="shared" ca="1" si="99"/>
        <v>#N/A</v>
      </c>
      <c r="X134" s="62">
        <f t="shared" ca="1" si="99"/>
        <v>-5.8287581952005563E-2</v>
      </c>
      <c r="Y134" s="64">
        <f t="shared" ca="1" si="99"/>
        <v>0.22121356570800144</v>
      </c>
    </row>
    <row r="135" spans="1:25" s="38" customFormat="1">
      <c r="A135" s="25">
        <v>40268</v>
      </c>
      <c r="B135" s="69">
        <f t="shared" ref="B135:Y135" ca="1" si="101">IF(IF(OR(B29="",B25=0),NA(),B29/B25-1)&gt;1.5,NA(),B29/B25-1)</f>
        <v>2.5102602975680677E-2</v>
      </c>
      <c r="C135" s="69">
        <f t="shared" ca="1" si="101"/>
        <v>1.7632278687943481E-2</v>
      </c>
      <c r="D135" s="39">
        <f t="shared" ca="1" si="101"/>
        <v>1.6767775388772721E-2</v>
      </c>
      <c r="E135" s="39">
        <f t="shared" ca="1" si="101"/>
        <v>4.5066406890839072E-2</v>
      </c>
      <c r="F135" s="39">
        <f t="shared" ca="1" si="101"/>
        <v>4.1358262136810708E-2</v>
      </c>
      <c r="G135" s="59">
        <f t="shared" ca="1" si="101"/>
        <v>5.7758620301280095E-2</v>
      </c>
      <c r="H135" s="39">
        <f t="shared" ca="1" si="101"/>
        <v>0.12350222982278725</v>
      </c>
      <c r="I135" s="39">
        <f t="shared" ca="1" si="101"/>
        <v>-0.13388354584338014</v>
      </c>
      <c r="J135" s="70">
        <f t="shared" ca="1" si="101"/>
        <v>-8.073302375498792E-2</v>
      </c>
      <c r="K135" s="39">
        <f t="shared" ca="1" si="101"/>
        <v>0.15539350499802485</v>
      </c>
      <c r="L135" s="39">
        <f t="shared" ca="1" si="101"/>
        <v>-1</v>
      </c>
      <c r="M135" s="70">
        <f t="shared" ca="1" si="101"/>
        <v>-1</v>
      </c>
      <c r="N135" s="39">
        <f t="shared" ca="1" si="101"/>
        <v>8.7870404209178687E-2</v>
      </c>
      <c r="O135" s="61">
        <f t="shared" ca="1" si="101"/>
        <v>-0.69390082273474585</v>
      </c>
      <c r="P135" s="59">
        <f t="shared" ca="1" si="101"/>
        <v>-3.1844186489692561E-2</v>
      </c>
      <c r="Q135" s="39">
        <f t="shared" ca="1" si="101"/>
        <v>7.814628724805317E-3</v>
      </c>
      <c r="R135" s="39">
        <f t="shared" ca="1" si="101"/>
        <v>-3.4943108687587876E-2</v>
      </c>
      <c r="S135" s="39">
        <f t="shared" ca="1" si="101"/>
        <v>7.1750989333540849E-2</v>
      </c>
      <c r="T135" s="39" t="e">
        <f t="shared" ref="T135" ca="1" si="102">IF(IF(OR(T29="",T25=0),NA(),T29/T25-1)&gt;1.5,NA(),T29/T25-1)</f>
        <v>#N/A</v>
      </c>
      <c r="U135" s="39">
        <f t="shared" ca="1" si="101"/>
        <v>-6.1118397527623047E-3</v>
      </c>
      <c r="V135" s="39">
        <f t="shared" ca="1" si="101"/>
        <v>8.6656574204199144E-2</v>
      </c>
      <c r="W135" s="39" t="e">
        <f t="shared" ca="1" si="101"/>
        <v>#N/A</v>
      </c>
      <c r="X135" s="39">
        <f t="shared" ca="1" si="101"/>
        <v>-7.577704897498394E-2</v>
      </c>
      <c r="Y135" s="61">
        <f t="shared" ca="1" si="101"/>
        <v>0.21140317939490405</v>
      </c>
    </row>
    <row r="136" spans="1:25" s="38" customFormat="1">
      <c r="A136" s="25">
        <v>40359</v>
      </c>
      <c r="B136" s="69">
        <f t="shared" ref="B136:Y136" ca="1" si="103">IF(IF(OR(B30="",B26=0),NA(),B30/B26-1)&gt;1.5,NA(),B30/B26-1)</f>
        <v>2.5934587160474587E-2</v>
      </c>
      <c r="C136" s="69">
        <f t="shared" ca="1" si="103"/>
        <v>1.8572613993533382E-2</v>
      </c>
      <c r="D136" s="39">
        <f t="shared" ca="1" si="103"/>
        <v>1.7332428648865639E-2</v>
      </c>
      <c r="E136" s="39">
        <f t="shared" ca="1" si="103"/>
        <v>4.5417020724850765E-2</v>
      </c>
      <c r="F136" s="39">
        <f t="shared" ca="1" si="103"/>
        <v>4.8081365262189202E-2</v>
      </c>
      <c r="G136" s="59">
        <f t="shared" ca="1" si="103"/>
        <v>5.223141848734203E-2</v>
      </c>
      <c r="H136" s="39">
        <f t="shared" ca="1" si="103"/>
        <v>0.12013092514291301</v>
      </c>
      <c r="I136" s="39">
        <f t="shared" ca="1" si="103"/>
        <v>-0.11809273610372029</v>
      </c>
      <c r="J136" s="70">
        <f t="shared" ca="1" si="103"/>
        <v>-6.4321773255095804E-2</v>
      </c>
      <c r="K136" s="39">
        <f t="shared" ca="1" si="103"/>
        <v>0.13487892837250604</v>
      </c>
      <c r="L136" s="39">
        <f t="shared" ca="1" si="103"/>
        <v>-1</v>
      </c>
      <c r="M136" s="70">
        <f t="shared" ca="1" si="103"/>
        <v>-1</v>
      </c>
      <c r="N136" s="39">
        <f t="shared" ca="1" si="103"/>
        <v>7.5519784889921615E-2</v>
      </c>
      <c r="O136" s="61">
        <f t="shared" ca="1" si="103"/>
        <v>-0.65603398281161662</v>
      </c>
      <c r="P136" s="59">
        <f t="shared" ca="1" si="103"/>
        <v>-4.5259684828631297E-3</v>
      </c>
      <c r="Q136" s="39">
        <f t="shared" ca="1" si="103"/>
        <v>1.1161599274384759E-2</v>
      </c>
      <c r="R136" s="39">
        <f t="shared" ca="1" si="103"/>
        <v>-2.6608621374373587E-2</v>
      </c>
      <c r="S136" s="39">
        <f t="shared" ca="1" si="103"/>
        <v>6.7042757032961253E-2</v>
      </c>
      <c r="T136" s="39" t="e">
        <f t="shared" ref="T136" ca="1" si="104">IF(IF(OR(T30="",T26=0),NA(),T30/T26-1)&gt;1.5,NA(),T30/T26-1)</f>
        <v>#N/A</v>
      </c>
      <c r="U136" s="39">
        <f t="shared" ca="1" si="103"/>
        <v>-1.3036831661548676E-2</v>
      </c>
      <c r="V136" s="39">
        <f t="shared" ca="1" si="103"/>
        <v>8.8550250060073887E-2</v>
      </c>
      <c r="W136" s="39" t="e">
        <f t="shared" ca="1" si="103"/>
        <v>#N/A</v>
      </c>
      <c r="X136" s="39">
        <f t="shared" ca="1" si="103"/>
        <v>-6.2442787379390352E-2</v>
      </c>
      <c r="Y136" s="61">
        <f t="shared" ca="1" si="103"/>
        <v>0.18104960541286741</v>
      </c>
    </row>
    <row r="137" spans="1:25" s="38" customFormat="1">
      <c r="A137" s="25">
        <v>40451</v>
      </c>
      <c r="B137" s="69">
        <f t="shared" ref="B137:Y137" ca="1" si="105">IF(IF(OR(B31="",B27=0),NA(),B31/B27-1)&gt;1.5,NA(),B31/B27-1)</f>
        <v>1.7756485232449437E-2</v>
      </c>
      <c r="C137" s="69">
        <f t="shared" ca="1" si="105"/>
        <v>7.5533196839314698E-3</v>
      </c>
      <c r="D137" s="39">
        <f t="shared" ca="1" si="105"/>
        <v>6.1668538714494403E-3</v>
      </c>
      <c r="E137" s="39">
        <f t="shared" ca="1" si="105"/>
        <v>4.3349827606452562E-2</v>
      </c>
      <c r="F137" s="39">
        <f t="shared" ca="1" si="105"/>
        <v>4.1148881375183688E-2</v>
      </c>
      <c r="G137" s="59">
        <f t="shared" ca="1" si="105"/>
        <v>3.5217585978749577E-2</v>
      </c>
      <c r="H137" s="39">
        <f t="shared" ca="1" si="105"/>
        <v>5.0301193154224544E-2</v>
      </c>
      <c r="I137" s="39">
        <f t="shared" ca="1" si="105"/>
        <v>-0.11467602842889957</v>
      </c>
      <c r="J137" s="70">
        <f t="shared" ca="1" si="105"/>
        <v>-6.6740675112975101E-2</v>
      </c>
      <c r="K137" s="39">
        <f t="shared" ca="1" si="105"/>
        <v>9.9062950052580812E-2</v>
      </c>
      <c r="L137" s="39">
        <f t="shared" ca="1" si="105"/>
        <v>-1</v>
      </c>
      <c r="M137" s="70">
        <f t="shared" ca="1" si="105"/>
        <v>-1</v>
      </c>
      <c r="N137" s="39">
        <f t="shared" ca="1" si="105"/>
        <v>6.3595652286210447E-2</v>
      </c>
      <c r="O137" s="61">
        <f t="shared" ca="1" si="105"/>
        <v>-0.59521454727226253</v>
      </c>
      <c r="P137" s="59">
        <f t="shared" ca="1" si="105"/>
        <v>-7.360403699349205E-3</v>
      </c>
      <c r="Q137" s="39">
        <f t="shared" ca="1" si="105"/>
        <v>1.7638639578911874E-3</v>
      </c>
      <c r="R137" s="39">
        <f t="shared" ca="1" si="105"/>
        <v>-3.0200947762312302E-2</v>
      </c>
      <c r="S137" s="39">
        <f t="shared" ca="1" si="105"/>
        <v>3.9658407741898882E-2</v>
      </c>
      <c r="T137" s="39" t="e">
        <f t="shared" ref="T137" ca="1" si="106">IF(IF(OR(T31="",T27=0),NA(),T31/T27-1)&gt;1.5,NA(),T31/T27-1)</f>
        <v>#N/A</v>
      </c>
      <c r="U137" s="39">
        <f t="shared" ca="1" si="105"/>
        <v>-2.9004408852990937E-2</v>
      </c>
      <c r="V137" s="39">
        <f t="shared" ca="1" si="105"/>
        <v>6.1785565152350674E-2</v>
      </c>
      <c r="W137" s="39" t="e">
        <f t="shared" ca="1" si="105"/>
        <v>#N/A</v>
      </c>
      <c r="X137" s="39">
        <f t="shared" ca="1" si="105"/>
        <v>-2.4042536073370147E-2</v>
      </c>
      <c r="Y137" s="61">
        <f t="shared" ca="1" si="105"/>
        <v>0.12032735908129544</v>
      </c>
    </row>
    <row r="138" spans="1:25" s="38" customFormat="1" ht="12" thickBot="1">
      <c r="A138" s="25">
        <v>40543</v>
      </c>
      <c r="B138" s="69">
        <f t="shared" ref="B138:Y138" ca="1" si="107">IF(IF(OR(B32="",B28=0),NA(),B32/B28-1)&gt;1.5,NA(),B32/B28-1)</f>
        <v>7.3117777251061611E-3</v>
      </c>
      <c r="C138" s="69">
        <f t="shared" ca="1" si="107"/>
        <v>-4.5180205486228253E-3</v>
      </c>
      <c r="D138" s="39">
        <f t="shared" ca="1" si="107"/>
        <v>-6.317430143983449E-3</v>
      </c>
      <c r="E138" s="39">
        <f t="shared" ca="1" si="107"/>
        <v>3.8081224646103085E-2</v>
      </c>
      <c r="F138" s="39">
        <f t="shared" ca="1" si="107"/>
        <v>4.1318399383639681E-2</v>
      </c>
      <c r="G138" s="59">
        <f t="shared" ca="1" si="107"/>
        <v>1.5471260180234037E-2</v>
      </c>
      <c r="H138" s="39">
        <f t="shared" ca="1" si="107"/>
        <v>5.4135177643105825E-2</v>
      </c>
      <c r="I138" s="39">
        <f t="shared" ca="1" si="107"/>
        <v>-0.1030567090055865</v>
      </c>
      <c r="J138" s="70">
        <f t="shared" ca="1" si="107"/>
        <v>-6.2577952501743694E-2</v>
      </c>
      <c r="K138" s="39">
        <f t="shared" ca="1" si="107"/>
        <v>7.7531337267105815E-2</v>
      </c>
      <c r="L138" s="39">
        <f t="shared" ca="1" si="107"/>
        <v>-1</v>
      </c>
      <c r="M138" s="70">
        <f t="shared" ca="1" si="107"/>
        <v>-1</v>
      </c>
      <c r="N138" s="39">
        <f t="shared" ca="1" si="107"/>
        <v>5.0618637365827945E-2</v>
      </c>
      <c r="O138" s="61">
        <f t="shared" ca="1" si="107"/>
        <v>-0.48851430985187982</v>
      </c>
      <c r="P138" s="59">
        <f t="shared" ca="1" si="107"/>
        <v>0.21543413970336767</v>
      </c>
      <c r="Q138" s="39">
        <f t="shared" ca="1" si="107"/>
        <v>-4.1349783746050806E-3</v>
      </c>
      <c r="R138" s="39">
        <f t="shared" ca="1" si="107"/>
        <v>-2.7885537133641614E-2</v>
      </c>
      <c r="S138" s="39">
        <f t="shared" ca="1" si="107"/>
        <v>-1.5953133323525881E-2</v>
      </c>
      <c r="T138" s="39" t="e">
        <f t="shared" ref="T138" ca="1" si="108">IF(IF(OR(T32="",T28=0),NA(),T32/T28-1)&gt;1.5,NA(),T32/T28-1)</f>
        <v>#N/A</v>
      </c>
      <c r="U138" s="39">
        <f t="shared" ca="1" si="107"/>
        <v>-3.2785699322996908E-2</v>
      </c>
      <c r="V138" s="39">
        <f t="shared" ca="1" si="107"/>
        <v>4.7760375561845869E-2</v>
      </c>
      <c r="W138" s="39" t="e">
        <f t="shared" ca="1" si="107"/>
        <v>#N/A</v>
      </c>
      <c r="X138" s="39">
        <f t="shared" ca="1" si="107"/>
        <v>0.14799038475471216</v>
      </c>
      <c r="Y138" s="61">
        <f t="shared" ca="1" si="107"/>
        <v>0.11082422384290935</v>
      </c>
    </row>
    <row r="139" spans="1:25" s="38" customFormat="1">
      <c r="A139" s="19">
        <v>40633</v>
      </c>
      <c r="B139" s="73">
        <f t="shared" ref="B139:Y139" ca="1" si="109">IF(IF(OR(B33="",B29=0),NA(),B33/B29-1)&gt;1.5,NA(),B33/B29-1)</f>
        <v>5.9025798619385395E-3</v>
      </c>
      <c r="C139" s="73">
        <f t="shared" ca="1" si="109"/>
        <v>-7.5307450597715819E-3</v>
      </c>
      <c r="D139" s="65">
        <f t="shared" ca="1" si="109"/>
        <v>-1.0582817676581979E-2</v>
      </c>
      <c r="E139" s="65">
        <f t="shared" ca="1" si="109"/>
        <v>3.9545172399144679E-2</v>
      </c>
      <c r="F139" s="65">
        <f t="shared" ca="1" si="109"/>
        <v>6.5933906807704723E-2</v>
      </c>
      <c r="G139" s="66">
        <f t="shared" ca="1" si="109"/>
        <v>7.3367228254315187E-3</v>
      </c>
      <c r="H139" s="65">
        <f t="shared" ca="1" si="109"/>
        <v>-1.2906387381552142E-2</v>
      </c>
      <c r="I139" s="65">
        <f t="shared" ca="1" si="109"/>
        <v>-8.9581415210274407E-2</v>
      </c>
      <c r="J139" s="74">
        <f t="shared" ca="1" si="109"/>
        <v>-7.144215568940615E-2</v>
      </c>
      <c r="K139" s="65">
        <f t="shared" ca="1" si="109"/>
        <v>6.6725844396069434E-2</v>
      </c>
      <c r="L139" s="65" t="e">
        <f t="shared" ca="1" si="109"/>
        <v>#N/A</v>
      </c>
      <c r="M139" s="74" t="e">
        <f t="shared" ca="1" si="109"/>
        <v>#N/A</v>
      </c>
      <c r="N139" s="65">
        <f t="shared" ca="1" si="109"/>
        <v>4.6316784014608814E-2</v>
      </c>
      <c r="O139" s="67">
        <f t="shared" ca="1" si="109"/>
        <v>-0.36856412387668969</v>
      </c>
      <c r="P139" s="66">
        <f t="shared" ca="1" si="109"/>
        <v>1.4599109362325295</v>
      </c>
      <c r="Q139" s="65">
        <f t="shared" ca="1" si="109"/>
        <v>8.0460663018588896E-4</v>
      </c>
      <c r="R139" s="65">
        <f t="shared" ca="1" si="109"/>
        <v>-3.0661669601233399E-2</v>
      </c>
      <c r="S139" s="65">
        <f t="shared" ca="1" si="109"/>
        <v>-1</v>
      </c>
      <c r="T139" s="65" t="e">
        <f t="shared" ref="T139" ca="1" si="110">IF(IF(OR(T33="",T29=0),NA(),T33/T29-1)&gt;1.5,NA(),T33/T29-1)</f>
        <v>#N/A</v>
      </c>
      <c r="U139" s="65">
        <f t="shared" ca="1" si="109"/>
        <v>-3.1442421296790979E-2</v>
      </c>
      <c r="V139" s="65">
        <f t="shared" ca="1" si="109"/>
        <v>-1</v>
      </c>
      <c r="W139" s="65" t="e">
        <f t="shared" ca="1" si="109"/>
        <v>#N/A</v>
      </c>
      <c r="X139" s="65" t="e">
        <f t="shared" ca="1" si="109"/>
        <v>#N/A</v>
      </c>
      <c r="Y139" s="67">
        <f t="shared" ca="1" si="109"/>
        <v>0.10266445601670315</v>
      </c>
    </row>
    <row r="140" spans="1:25" s="38" customFormat="1">
      <c r="A140" s="25">
        <v>40724</v>
      </c>
      <c r="B140" s="69">
        <f t="shared" ref="B140:Y140" ca="1" si="111">IF(IF(OR(B34="",B30=0),NA(),B34/B30-1)&gt;1.5,NA(),B34/B30-1)</f>
        <v>-3.3510261327696078E-3</v>
      </c>
      <c r="C140" s="69">
        <f t="shared" ca="1" si="111"/>
        <v>-1.9361149798403643E-2</v>
      </c>
      <c r="D140" s="39">
        <f t="shared" ca="1" si="111"/>
        <v>-2.2413482636464255E-2</v>
      </c>
      <c r="E140" s="39">
        <f t="shared" ca="1" si="111"/>
        <v>3.7032898353521526E-2</v>
      </c>
      <c r="F140" s="39">
        <f t="shared" ca="1" si="111"/>
        <v>5.5601872018059773E-2</v>
      </c>
      <c r="G140" s="59">
        <f t="shared" ca="1" si="111"/>
        <v>-6.7407497027081043E-3</v>
      </c>
      <c r="H140" s="39">
        <f t="shared" ca="1" si="111"/>
        <v>-3.3076487458977621E-2</v>
      </c>
      <c r="I140" s="39">
        <f t="shared" ca="1" si="111"/>
        <v>-9.3037652662853243E-2</v>
      </c>
      <c r="J140" s="70">
        <f t="shared" ca="1" si="111"/>
        <v>-7.9739117721250752E-2</v>
      </c>
      <c r="K140" s="39">
        <f t="shared" ca="1" si="111"/>
        <v>5.515160421144949E-2</v>
      </c>
      <c r="L140" s="39" t="e">
        <f t="shared" ca="1" si="111"/>
        <v>#N/A</v>
      </c>
      <c r="M140" s="70" t="e">
        <f t="shared" ca="1" si="111"/>
        <v>#N/A</v>
      </c>
      <c r="N140" s="39">
        <f t="shared" ca="1" si="111"/>
        <v>4.1785825117238939E-2</v>
      </c>
      <c r="O140" s="61">
        <f t="shared" ca="1" si="111"/>
        <v>-0.36102971771499415</v>
      </c>
      <c r="P140" s="59">
        <f t="shared" ca="1" si="111"/>
        <v>1.4131548962675407</v>
      </c>
      <c r="Q140" s="39">
        <f t="shared" ca="1" si="111"/>
        <v>-1.2707307571946824E-2</v>
      </c>
      <c r="R140" s="39">
        <f t="shared" ca="1" si="111"/>
        <v>-3.7613201258108853E-2</v>
      </c>
      <c r="S140" s="39">
        <f t="shared" ca="1" si="111"/>
        <v>-1</v>
      </c>
      <c r="T140" s="39" t="e">
        <f t="shared" ref="T140" ca="1" si="112">IF(IF(OR(T34="",T30=0),NA(),T34/T30-1)&gt;1.5,NA(),T34/T30-1)</f>
        <v>#N/A</v>
      </c>
      <c r="U140" s="39">
        <f t="shared" ca="1" si="111"/>
        <v>-3.354392051394528E-2</v>
      </c>
      <c r="V140" s="39">
        <f t="shared" ca="1" si="111"/>
        <v>-1</v>
      </c>
      <c r="W140" s="39" t="e">
        <f t="shared" ca="1" si="111"/>
        <v>#N/A</v>
      </c>
      <c r="X140" s="39" t="e">
        <f t="shared" ca="1" si="111"/>
        <v>#N/A</v>
      </c>
      <c r="Y140" s="61">
        <f t="shared" ca="1" si="111"/>
        <v>0.14694660818576222</v>
      </c>
    </row>
    <row r="141" spans="1:25" s="38" customFormat="1">
      <c r="A141" s="25">
        <v>40816</v>
      </c>
      <c r="B141" s="69">
        <f t="shared" ref="B141:Y141" ca="1" si="113">IF(IF(OR(B35="",B31=0),NA(),B35/B31-1)&gt;1.5,NA(),B35/B31-1)</f>
        <v>-5.2246344242220522E-3</v>
      </c>
      <c r="C141" s="69">
        <f t="shared" ca="1" si="113"/>
        <v>-1.9961578735894547E-2</v>
      </c>
      <c r="D141" s="39">
        <f t="shared" ca="1" si="113"/>
        <v>-2.2667201183600327E-2</v>
      </c>
      <c r="E141" s="39">
        <f t="shared" ca="1" si="113"/>
        <v>3.0462955226681299E-2</v>
      </c>
      <c r="F141" s="39">
        <f t="shared" ca="1" si="113"/>
        <v>4.3366416908249494E-2</v>
      </c>
      <c r="G141" s="59">
        <f t="shared" ca="1" si="113"/>
        <v>-1.0531152290869095E-2</v>
      </c>
      <c r="H141" s="39">
        <f t="shared" ca="1" si="113"/>
        <v>2.5526913106157512E-3</v>
      </c>
      <c r="I141" s="39">
        <f t="shared" ca="1" si="113"/>
        <v>-8.0685817200039867E-2</v>
      </c>
      <c r="J141" s="70">
        <f t="shared" ca="1" si="113"/>
        <v>-6.8184203350734274E-2</v>
      </c>
      <c r="K141" s="39">
        <f t="shared" ca="1" si="113"/>
        <v>4.3720359432638745E-2</v>
      </c>
      <c r="L141" s="39" t="e">
        <f t="shared" ca="1" si="113"/>
        <v>#N/A</v>
      </c>
      <c r="M141" s="70" t="e">
        <f t="shared" ca="1" si="113"/>
        <v>#N/A</v>
      </c>
      <c r="N141" s="39">
        <f t="shared" ca="1" si="113"/>
        <v>3.5332308991032901E-2</v>
      </c>
      <c r="O141" s="61">
        <f t="shared" ca="1" si="113"/>
        <v>-0.34565974153181622</v>
      </c>
      <c r="P141" s="59" t="e">
        <f t="shared" ca="1" si="113"/>
        <v>#N/A</v>
      </c>
      <c r="Q141" s="39">
        <f t="shared" ca="1" si="113"/>
        <v>-1.0710555568687496E-2</v>
      </c>
      <c r="R141" s="39">
        <f t="shared" ca="1" si="113"/>
        <v>-3.8900313843441947E-2</v>
      </c>
      <c r="S141" s="39">
        <f t="shared" ca="1" si="113"/>
        <v>-1</v>
      </c>
      <c r="T141" s="39" t="e">
        <f t="shared" ref="T141" ca="1" si="114">IF(IF(OR(T35="",T31=0),NA(),T35/T31-1)&gt;1.5,NA(),T35/T31-1)</f>
        <v>#N/A</v>
      </c>
      <c r="U141" s="39">
        <f t="shared" ca="1" si="113"/>
        <v>-3.0940345648771461E-2</v>
      </c>
      <c r="V141" s="39">
        <f t="shared" ca="1" si="113"/>
        <v>-1</v>
      </c>
      <c r="W141" s="39" t="e">
        <f t="shared" ca="1" si="113"/>
        <v>#N/A</v>
      </c>
      <c r="X141" s="39" t="e">
        <f t="shared" ca="1" si="113"/>
        <v>#N/A</v>
      </c>
      <c r="Y141" s="61">
        <f t="shared" ca="1" si="113"/>
        <v>0.16498199814498271</v>
      </c>
    </row>
    <row r="142" spans="1:25" s="38" customFormat="1" ht="12" thickBot="1">
      <c r="A142" s="31">
        <v>40908</v>
      </c>
      <c r="B142" s="71">
        <f t="shared" ref="B142:Y142" ca="1" si="115">IF(IF(OR(B36="",B32=0),NA(),B36/B32-1)&gt;1.5,NA(),B36/B32-1)</f>
        <v>2.4332086970852984E-3</v>
      </c>
      <c r="C142" s="71">
        <f t="shared" ca="1" si="115"/>
        <v>-9.9512804833332691E-3</v>
      </c>
      <c r="D142" s="62">
        <f t="shared" ca="1" si="115"/>
        <v>-1.2106938094212927E-2</v>
      </c>
      <c r="E142" s="62">
        <f t="shared" ca="1" si="115"/>
        <v>3.3478950685326803E-2</v>
      </c>
      <c r="F142" s="62">
        <f t="shared" ca="1" si="115"/>
        <v>4.2127003354411219E-2</v>
      </c>
      <c r="G142" s="63">
        <f t="shared" ca="1" si="115"/>
        <v>-1.6761491513556104E-3</v>
      </c>
      <c r="H142" s="62">
        <f t="shared" ca="1" si="115"/>
        <v>8.8518728344931574E-2</v>
      </c>
      <c r="I142" s="62">
        <f t="shared" ca="1" si="115"/>
        <v>-6.7929463009888336E-2</v>
      </c>
      <c r="J142" s="72">
        <f t="shared" ca="1" si="115"/>
        <v>-5.464585537962241E-2</v>
      </c>
      <c r="K142" s="62">
        <f t="shared" ca="1" si="115"/>
        <v>4.22065448872182E-2</v>
      </c>
      <c r="L142" s="62" t="e">
        <f t="shared" ca="1" si="115"/>
        <v>#N/A</v>
      </c>
      <c r="M142" s="72" t="e">
        <f t="shared" ca="1" si="115"/>
        <v>#N/A</v>
      </c>
      <c r="N142" s="62">
        <f t="shared" ca="1" si="115"/>
        <v>3.7486118634090682E-2</v>
      </c>
      <c r="O142" s="64">
        <f t="shared" ca="1" si="115"/>
        <v>-0.31119548985929735</v>
      </c>
      <c r="P142" s="63">
        <f t="shared" ca="1" si="115"/>
        <v>1.06052781625481</v>
      </c>
      <c r="Q142" s="62">
        <f t="shared" ca="1" si="115"/>
        <v>-1.6194979423184153E-3</v>
      </c>
      <c r="R142" s="62">
        <f t="shared" ca="1" si="115"/>
        <v>-3.643357405374148E-2</v>
      </c>
      <c r="S142" s="62">
        <f t="shared" ca="1" si="115"/>
        <v>-1</v>
      </c>
      <c r="T142" s="62" t="e">
        <f t="shared" ref="T142" ca="1" si="116">IF(IF(OR(T36="",T32=0),NA(),T36/T32-1)&gt;1.5,NA(),T36/T32-1)</f>
        <v>#N/A</v>
      </c>
      <c r="U142" s="62">
        <f t="shared" ca="1" si="115"/>
        <v>-5.6376557125015214E-4</v>
      </c>
      <c r="V142" s="62">
        <f t="shared" ca="1" si="115"/>
        <v>-1</v>
      </c>
      <c r="W142" s="62" t="e">
        <f t="shared" ca="1" si="115"/>
        <v>#N/A</v>
      </c>
      <c r="X142" s="62" t="e">
        <f t="shared" ca="1" si="115"/>
        <v>#N/A</v>
      </c>
      <c r="Y142" s="64">
        <f t="shared" ca="1" si="115"/>
        <v>0.12237541465542789</v>
      </c>
    </row>
    <row r="143" spans="1:25" s="38" customFormat="1">
      <c r="A143" s="19">
        <v>40999</v>
      </c>
      <c r="B143" s="73">
        <f t="shared" ref="B143:Y143" ca="1" si="117">IF(IF(OR(B37="",B33=0),NA(),B37/B33-1)&gt;1.5,NA(),B37/B33-1)</f>
        <v>2.655216836202845E-3</v>
      </c>
      <c r="C143" s="73">
        <f t="shared" ca="1" si="117"/>
        <v>-8.2217389190434309E-3</v>
      </c>
      <c r="D143" s="65">
        <f t="shared" ca="1" si="117"/>
        <v>-1.0136669217357341E-2</v>
      </c>
      <c r="E143" s="65">
        <f t="shared" ca="1" si="117"/>
        <v>2.8740928186527182E-2</v>
      </c>
      <c r="F143" s="65">
        <f t="shared" ca="1" si="117"/>
        <v>3.3594829397131765E-2</v>
      </c>
      <c r="G143" s="66">
        <f t="shared" ca="1" si="117"/>
        <v>-8.5998724764779766E-5</v>
      </c>
      <c r="H143" s="65">
        <f t="shared" ca="1" si="117"/>
        <v>6.6100191827294097E-2</v>
      </c>
      <c r="I143" s="65">
        <f t="shared" ca="1" si="117"/>
        <v>-6.3901308274254665E-2</v>
      </c>
      <c r="J143" s="74">
        <f t="shared" ca="1" si="117"/>
        <v>-5.1987313249793443E-2</v>
      </c>
      <c r="K143" s="65">
        <f t="shared" ca="1" si="117"/>
        <v>3.4063970586158288E-2</v>
      </c>
      <c r="L143" s="65" t="e">
        <f t="shared" ca="1" si="117"/>
        <v>#N/A</v>
      </c>
      <c r="M143" s="74" t="e">
        <f t="shared" ca="1" si="117"/>
        <v>#N/A</v>
      </c>
      <c r="N143" s="65">
        <f t="shared" ca="1" si="117"/>
        <v>3.1783950943890416E-2</v>
      </c>
      <c r="O143" s="67">
        <f t="shared" ca="1" si="117"/>
        <v>-0.2868798464710115</v>
      </c>
      <c r="P143" s="66">
        <f t="shared" ca="1" si="117"/>
        <v>-7.3892011226686094E-3</v>
      </c>
      <c r="Q143" s="65">
        <f t="shared" ca="1" si="117"/>
        <v>-6.545924346252896E-4</v>
      </c>
      <c r="R143" s="65">
        <f t="shared" ca="1" si="117"/>
        <v>-3.615218983708568E-2</v>
      </c>
      <c r="S143" s="65" t="e">
        <f t="shared" ca="1" si="117"/>
        <v>#N/A</v>
      </c>
      <c r="T143" s="65" t="e">
        <f t="shared" ref="T143" ca="1" si="118">IF(IF(OR(T37="",T33=0),NA(),T37/T33-1)&gt;1.5,NA(),T37/T33-1)</f>
        <v>#N/A</v>
      </c>
      <c r="U143" s="65">
        <f t="shared" ca="1" si="117"/>
        <v>-2.2316124001395821E-3</v>
      </c>
      <c r="V143" s="65" t="e">
        <f t="shared" ca="1" si="117"/>
        <v>#N/A</v>
      </c>
      <c r="W143" s="65" t="e">
        <f t="shared" ca="1" si="117"/>
        <v>#N/A</v>
      </c>
      <c r="X143" s="65">
        <f t="shared" ca="1" si="117"/>
        <v>3.4823999482912482E-2</v>
      </c>
      <c r="Y143" s="67">
        <f t="shared" ca="1" si="117"/>
        <v>0.10723131874667247</v>
      </c>
    </row>
    <row r="144" spans="1:25" s="38" customFormat="1">
      <c r="A144" s="25">
        <v>41090</v>
      </c>
      <c r="B144" s="69">
        <f t="shared" ref="B144:Y144" ca="1" si="119">IF(IF(OR(B38="",B34=0),NA(),B38/B34-1)&gt;1.5,NA(),B38/B34-1)</f>
        <v>1.5393364404601151E-3</v>
      </c>
      <c r="C144" s="69">
        <f t="shared" ca="1" si="119"/>
        <v>-7.735774405139062E-3</v>
      </c>
      <c r="D144" s="39">
        <f t="shared" ca="1" si="119"/>
        <v>-9.2687191687961246E-3</v>
      </c>
      <c r="E144" s="39">
        <f t="shared" ca="1" si="119"/>
        <v>2.349660726766345E-2</v>
      </c>
      <c r="F144" s="39">
        <f t="shared" ca="1" si="119"/>
        <v>2.681128004649902E-2</v>
      </c>
      <c r="G144" s="59">
        <f t="shared" ca="1" si="119"/>
        <v>-7.0259813741657684E-4</v>
      </c>
      <c r="H144" s="39">
        <f t="shared" ca="1" si="119"/>
        <v>9.6615246373963348E-2</v>
      </c>
      <c r="I144" s="39">
        <f t="shared" ca="1" si="119"/>
        <v>-5.8707801297852025E-2</v>
      </c>
      <c r="J144" s="70">
        <f t="shared" ca="1" si="119"/>
        <v>-5.1185245808754609E-2</v>
      </c>
      <c r="K144" s="39">
        <f t="shared" ca="1" si="119"/>
        <v>2.6303630143563295E-2</v>
      </c>
      <c r="L144" s="39" t="e">
        <f ca="1">IF(IF(OR(L38="",L34=0),NA(),L38/L34-1)&gt;1.5,NA(),L38/L34-1)</f>
        <v>#N/A</v>
      </c>
      <c r="M144" s="70" t="e">
        <f t="shared" ca="1" si="119"/>
        <v>#N/A</v>
      </c>
      <c r="N144" s="39">
        <f t="shared" ca="1" si="119"/>
        <v>2.5754393777009499E-2</v>
      </c>
      <c r="O144" s="61">
        <f t="shared" ca="1" si="119"/>
        <v>-0.2792859292068971</v>
      </c>
      <c r="P144" s="59">
        <f t="shared" ca="1" si="119"/>
        <v>-8.2115144407735041E-3</v>
      </c>
      <c r="Q144" s="39">
        <f t="shared" ca="1" si="119"/>
        <v>-9.9968690325835663E-4</v>
      </c>
      <c r="R144" s="39">
        <f t="shared" ca="1" si="119"/>
        <v>-4.9136508508848875E-2</v>
      </c>
      <c r="S144" s="39" t="e">
        <f t="shared" ca="1" si="119"/>
        <v>#N/A</v>
      </c>
      <c r="T144" s="39" t="e">
        <f t="shared" ref="T144" ca="1" si="120">IF(IF(OR(T38="",T34=0),NA(),T38/T34-1)&gt;1.5,NA(),T38/T34-1)</f>
        <v>#N/A</v>
      </c>
      <c r="U144" s="39">
        <f t="shared" ca="1" si="119"/>
        <v>1.1750665772545243E-2</v>
      </c>
      <c r="V144" s="39" t="e">
        <f t="shared" ca="1" si="119"/>
        <v>#N/A</v>
      </c>
      <c r="W144" s="39" t="e">
        <f t="shared" ca="1" si="119"/>
        <v>#N/A</v>
      </c>
      <c r="X144" s="39">
        <f t="shared" ca="1" si="119"/>
        <v>2.6978241396037772E-2</v>
      </c>
      <c r="Y144" s="61">
        <f t="shared" ca="1" si="119"/>
        <v>6.6188480867352739E-2</v>
      </c>
    </row>
    <row r="145" spans="1:25" s="38" customFormat="1">
      <c r="A145" s="25">
        <v>41182</v>
      </c>
      <c r="B145" s="69">
        <f t="shared" ref="B145:Y145" ca="1" si="121">IF(IF(OR(B39="",B35=0),NA(),B39/B35-1)&gt;1.5,NA(),B39/B35-1)</f>
        <v>6.7799311868732559E-4</v>
      </c>
      <c r="C145" s="69">
        <f t="shared" ca="1" si="121"/>
        <v>-8.2486807874748713E-3</v>
      </c>
      <c r="D145" s="39">
        <f t="shared" ca="1" si="121"/>
        <v>-9.6445137274639992E-3</v>
      </c>
      <c r="E145" s="39">
        <f t="shared" ca="1" si="121"/>
        <v>2.19620813073933E-2</v>
      </c>
      <c r="F145" s="39">
        <f t="shared" ca="1" si="121"/>
        <v>2.3331239084692257E-2</v>
      </c>
      <c r="G145" s="59">
        <f t="shared" ca="1" si="121"/>
        <v>2.7448112193173557E-4</v>
      </c>
      <c r="H145" s="39">
        <f t="shared" ca="1" si="121"/>
        <v>8.2179165434464352E-2</v>
      </c>
      <c r="I145" s="39">
        <f t="shared" ca="1" si="121"/>
        <v>-6.5039591588215928E-2</v>
      </c>
      <c r="J145" s="70">
        <f t="shared" ca="1" si="121"/>
        <v>-6.250104214154828E-2</v>
      </c>
      <c r="K145" s="39">
        <f t="shared" ca="1" si="121"/>
        <v>2.3837458635262987E-2</v>
      </c>
      <c r="L145" s="39" t="e">
        <f t="shared" ca="1" si="121"/>
        <v>#N/A</v>
      </c>
      <c r="M145" s="70" t="e">
        <f t="shared" ca="1" si="121"/>
        <v>#N/A</v>
      </c>
      <c r="N145" s="39">
        <f t="shared" ca="1" si="121"/>
        <v>2.4495154902729022E-2</v>
      </c>
      <c r="O145" s="61">
        <f t="shared" ca="1" si="121"/>
        <v>-0.25232843480780021</v>
      </c>
      <c r="P145" s="59">
        <f t="shared" ca="1" si="121"/>
        <v>-2.1315020437667975E-2</v>
      </c>
      <c r="Q145" s="39">
        <f t="shared" ca="1" si="121"/>
        <v>3.1672497486527895E-3</v>
      </c>
      <c r="R145" s="39">
        <f t="shared" ca="1" si="121"/>
        <v>-4.9892416817091556E-2</v>
      </c>
      <c r="S145" s="39" t="e">
        <f t="shared" ca="1" si="121"/>
        <v>#N/A</v>
      </c>
      <c r="T145" s="39" t="e">
        <f t="shared" ref="T145" ca="1" si="122">IF(IF(OR(T39="",T35=0),NA(),T39/T35-1)&gt;1.5,NA(),T39/T35-1)</f>
        <v>#N/A</v>
      </c>
      <c r="U145" s="39">
        <f t="shared" ca="1" si="121"/>
        <v>1.1470371942589486E-2</v>
      </c>
      <c r="V145" s="39" t="e">
        <f t="shared" ca="1" si="121"/>
        <v>#N/A</v>
      </c>
      <c r="W145" s="39" t="e">
        <f t="shared" ca="1" si="121"/>
        <v>#N/A</v>
      </c>
      <c r="X145" s="39">
        <f t="shared" ca="1" si="121"/>
        <v>2.0553825456595121E-2</v>
      </c>
      <c r="Y145" s="61">
        <f t="shared" ca="1" si="121"/>
        <v>3.8475473940855043E-2</v>
      </c>
    </row>
    <row r="146" spans="1:25" s="38" customFormat="1" ht="12" thickBot="1">
      <c r="A146" s="31">
        <v>41274</v>
      </c>
      <c r="B146" s="71">
        <f t="shared" ref="B146:S146" ca="1" si="123">IF(IF(OR(B40="",B36=0),NA(),B40/B36-1)&gt;1.5,NA(),B40/B36-1)</f>
        <v>-8.3813416616040914E-3</v>
      </c>
      <c r="C146" s="71">
        <f t="shared" ca="1" si="123"/>
        <v>-1.7460088516136896E-2</v>
      </c>
      <c r="D146" s="62">
        <f t="shared" ca="1" si="123"/>
        <v>-1.8409365759637475E-2</v>
      </c>
      <c r="E146" s="62">
        <f t="shared" ca="1" si="123"/>
        <v>1.2813306206958863E-2</v>
      </c>
      <c r="F146" s="62">
        <f t="shared" ca="1" si="123"/>
        <v>4.516948640186369E-3</v>
      </c>
      <c r="G146" s="63">
        <f t="shared" ca="1" si="123"/>
        <v>-9.4905974957936179E-3</v>
      </c>
      <c r="H146" s="62">
        <f t="shared" ca="1" si="123"/>
        <v>-2.6496093120733644E-3</v>
      </c>
      <c r="I146" s="62">
        <f t="shared" ca="1" si="123"/>
        <v>-6.5554266201449995E-2</v>
      </c>
      <c r="J146" s="72">
        <f t="shared" ca="1" si="123"/>
        <v>-6.1371422583215929E-2</v>
      </c>
      <c r="K146" s="62">
        <f t="shared" ca="1" si="123"/>
        <v>4.2461520680567855E-3</v>
      </c>
      <c r="L146" s="62" t="e">
        <f t="shared" ca="1" si="123"/>
        <v>#N/A</v>
      </c>
      <c r="M146" s="72" t="e">
        <f t="shared" ca="1" si="123"/>
        <v>#N/A</v>
      </c>
      <c r="N146" s="62">
        <f t="shared" ca="1" si="123"/>
        <v>1.468067150018415E-2</v>
      </c>
      <c r="O146" s="64">
        <f t="shared" ca="1" si="123"/>
        <v>-0.27263986849689148</v>
      </c>
      <c r="P146" s="63">
        <f t="shared" ca="1" si="123"/>
        <v>-1.9951225250733229E-2</v>
      </c>
      <c r="Q146" s="62">
        <f t="shared" ca="1" si="123"/>
        <v>-5.0861030382866046E-3</v>
      </c>
      <c r="R146" s="62">
        <f t="shared" ca="1" si="123"/>
        <v>-5.6558671241622616E-2</v>
      </c>
      <c r="S146" s="62" t="e">
        <f t="shared" ca="1" si="123"/>
        <v>#N/A</v>
      </c>
      <c r="T146" s="62" t="e">
        <f t="shared" ref="T146" ca="1" si="124">IF(IF(OR(T40="",T36=0),NA(),T40/T36-1)&gt;1.5,NA(),T40/T36-1)</f>
        <v>#N/A</v>
      </c>
      <c r="U146" s="62">
        <f t="shared" ref="U146:Y162" ca="1" si="125">IF(IF(OR(U40="",U36=0),NA(),U40/U36-1)&gt;1.5,NA(),U40/U36-1)</f>
        <v>-1.2995488531488131E-2</v>
      </c>
      <c r="V146" s="62" t="e">
        <f t="shared" ca="1" si="125"/>
        <v>#N/A</v>
      </c>
      <c r="W146" s="62" t="e">
        <f t="shared" ca="1" si="125"/>
        <v>#N/A</v>
      </c>
      <c r="X146" s="62">
        <f t="shared" ca="1" si="125"/>
        <v>5.9162538074957194E-3</v>
      </c>
      <c r="Y146" s="64">
        <f t="shared" ca="1" si="125"/>
        <v>8.4978050355513091E-3</v>
      </c>
    </row>
    <row r="147" spans="1:25" s="38" customFormat="1">
      <c r="A147" s="19">
        <v>41364</v>
      </c>
      <c r="B147" s="73">
        <f t="shared" ref="B147:S147" ca="1" si="126">IF(IF(OR(B41="",B37=0),NA(),B41/B37-1)&gt;1.5,NA(),B41/B37-1)</f>
        <v>-2.0014201578763213E-2</v>
      </c>
      <c r="C147" s="73">
        <f t="shared" ca="1" si="126"/>
        <v>-3.2053691023119169E-2</v>
      </c>
      <c r="D147" s="65">
        <f t="shared" ca="1" si="126"/>
        <v>-3.3184328123105455E-2</v>
      </c>
      <c r="E147" s="65">
        <f t="shared" ca="1" si="126"/>
        <v>7.540074206713987E-3</v>
      </c>
      <c r="F147" s="65">
        <f t="shared" ca="1" si="126"/>
        <v>-9.2753194673109718E-3</v>
      </c>
      <c r="G147" s="66">
        <f t="shared" ca="1" si="126"/>
        <v>-2.4507243279035085E-2</v>
      </c>
      <c r="H147" s="65">
        <f t="shared" ca="1" si="126"/>
        <v>5.2526839863180408E-2</v>
      </c>
      <c r="I147" s="65">
        <f t="shared" ca="1" si="126"/>
        <v>-8.3390069878040429E-2</v>
      </c>
      <c r="J147" s="74">
        <f t="shared" ca="1" si="126"/>
        <v>-8.2419633029326311E-2</v>
      </c>
      <c r="K147" s="65">
        <f t="shared" ca="1" si="126"/>
        <v>-8.9651459844926062E-3</v>
      </c>
      <c r="L147" s="65" t="e">
        <f t="shared" ca="1" si="126"/>
        <v>#N/A</v>
      </c>
      <c r="M147" s="74" t="e">
        <f t="shared" ca="1" si="126"/>
        <v>#N/A</v>
      </c>
      <c r="N147" s="65">
        <f t="shared" ca="1" si="126"/>
        <v>9.4304387662389466E-3</v>
      </c>
      <c r="O147" s="67">
        <f t="shared" ca="1" si="126"/>
        <v>-0.28806241090711671</v>
      </c>
      <c r="P147" s="66">
        <f t="shared" ca="1" si="126"/>
        <v>-0.93439550829864748</v>
      </c>
      <c r="Q147" s="65">
        <f t="shared" ca="1" si="126"/>
        <v>-1.5849426574436554E-2</v>
      </c>
      <c r="R147" s="65">
        <f t="shared" ca="1" si="126"/>
        <v>-6.2415027962146374E-2</v>
      </c>
      <c r="S147" s="65" t="e">
        <f t="shared" ca="1" si="126"/>
        <v>#N/A</v>
      </c>
      <c r="T147" s="65" t="e">
        <f t="shared" ref="T147" ca="1" si="127">IF(IF(OR(T41="",T37=0),NA(),T41/T37-1)&gt;1.5,NA(),T41/T37-1)</f>
        <v>#N/A</v>
      </c>
      <c r="U147" s="65">
        <f t="shared" ca="1" si="125"/>
        <v>-4.9108268752019457E-3</v>
      </c>
      <c r="V147" s="65" t="e">
        <f t="shared" ca="1" si="125"/>
        <v>#N/A</v>
      </c>
      <c r="W147" s="65" t="e">
        <f t="shared" ca="1" si="125"/>
        <v>#N/A</v>
      </c>
      <c r="X147" s="65">
        <f t="shared" ca="1" si="125"/>
        <v>-0.9999219970520582</v>
      </c>
      <c r="Y147" s="67">
        <f t="shared" ca="1" si="125"/>
        <v>2.5186321362000053E-2</v>
      </c>
    </row>
    <row r="148" spans="1:25" s="38" customFormat="1">
      <c r="A148" s="25">
        <v>41455</v>
      </c>
      <c r="B148" s="69">
        <f t="shared" ref="B148:S148" ca="1" si="128">IF(IF(OR(B42="",B38=0),NA(),B42/B38-1)&gt;1.5,NA(),B42/B38-1)</f>
        <v>-1.7712758080505653E-2</v>
      </c>
      <c r="C148" s="69">
        <f t="shared" ca="1" si="128"/>
        <v>-2.7275307494318612E-2</v>
      </c>
      <c r="D148" s="39">
        <f t="shared" ca="1" si="128"/>
        <v>-2.8017422058833841E-2</v>
      </c>
      <c r="E148" s="39">
        <f t="shared" ca="1" si="128"/>
        <v>4.4326519468183001E-3</v>
      </c>
      <c r="F148" s="39">
        <f t="shared" ca="1" si="128"/>
        <v>-1.1248503837288482E-2</v>
      </c>
      <c r="G148" s="59">
        <f t="shared" ca="1" si="128"/>
        <v>-1.8288107211351323E-2</v>
      </c>
      <c r="H148" s="39">
        <f t="shared" ca="1" si="128"/>
        <v>3.2770592334923521E-2</v>
      </c>
      <c r="I148" s="39">
        <f t="shared" ca="1" si="128"/>
        <v>-8.4132912126590131E-2</v>
      </c>
      <c r="J148" s="70">
        <f t="shared" ca="1" si="128"/>
        <v>-8.1204135477472406E-2</v>
      </c>
      <c r="K148" s="39">
        <f t="shared" ca="1" si="128"/>
        <v>-1.124603980336436E-2</v>
      </c>
      <c r="L148" s="39" t="e">
        <f t="shared" ca="1" si="128"/>
        <v>#N/A</v>
      </c>
      <c r="M148" s="70" t="e">
        <f t="shared" ca="1" si="128"/>
        <v>#N/A</v>
      </c>
      <c r="N148" s="39">
        <f t="shared" ca="1" si="128"/>
        <v>6.2056487126787019E-3</v>
      </c>
      <c r="O148" s="61">
        <f t="shared" ca="1" si="128"/>
        <v>-0.29175688705610436</v>
      </c>
      <c r="P148" s="59">
        <f t="shared" ca="1" si="128"/>
        <v>-0.94875627698847709</v>
      </c>
      <c r="Q148" s="39">
        <f t="shared" ca="1" si="128"/>
        <v>-2.0429433695985377E-3</v>
      </c>
      <c r="R148" s="39">
        <f t="shared" ca="1" si="128"/>
        <v>-5.2737728558307273E-2</v>
      </c>
      <c r="S148" s="39" t="e">
        <f t="shared" ca="1" si="128"/>
        <v>#N/A</v>
      </c>
      <c r="T148" s="39" t="e">
        <f t="shared" ref="T148" ca="1" si="129">IF(IF(OR(T42="",T38=0),NA(),T42/T38-1)&gt;1.5,NA(),T42/T38-1)</f>
        <v>#N/A</v>
      </c>
      <c r="U148" s="39">
        <f t="shared" ca="1" si="125"/>
        <v>-1.774312410826806E-2</v>
      </c>
      <c r="V148" s="39" t="e">
        <f t="shared" ca="1" si="125"/>
        <v>#N/A</v>
      </c>
      <c r="W148" s="39" t="e">
        <f t="shared" ca="1" si="125"/>
        <v>#N/A</v>
      </c>
      <c r="X148" s="39">
        <f t="shared" ca="1" si="125"/>
        <v>-0.99995530338023753</v>
      </c>
      <c r="Y148" s="61">
        <f t="shared" ca="1" si="125"/>
        <v>2.0527369300198606E-2</v>
      </c>
    </row>
    <row r="149" spans="1:25" s="38" customFormat="1">
      <c r="A149" s="25">
        <v>41547</v>
      </c>
      <c r="B149" s="69">
        <f t="shared" ref="B149:S149" ca="1" si="130">IF(IF(OR(B43="",B39=0),NA(),B43/B39-1)&gt;1.5,NA(),B43/B39-1)</f>
        <v>-1.8342890187801109E-2</v>
      </c>
      <c r="C149" s="69">
        <f t="shared" ca="1" si="130"/>
        <v>-2.8069722283116438E-2</v>
      </c>
      <c r="D149" s="39">
        <f t="shared" ca="1" si="130"/>
        <v>-2.8790315442038694E-2</v>
      </c>
      <c r="E149" s="39">
        <f t="shared" ca="1" si="130"/>
        <v>3.5844427352538233E-3</v>
      </c>
      <c r="F149" s="39">
        <f t="shared" ca="1" si="130"/>
        <v>-1.0464874025530757E-2</v>
      </c>
      <c r="G149" s="59">
        <f t="shared" ca="1" si="130"/>
        <v>-2.0194697288589358E-2</v>
      </c>
      <c r="H149" s="39">
        <f t="shared" ca="1" si="130"/>
        <v>3.2378889691547341E-2</v>
      </c>
      <c r="I149" s="39">
        <f t="shared" ca="1" si="130"/>
        <v>-8.0613041795901452E-2</v>
      </c>
      <c r="J149" s="70">
        <f t="shared" ca="1" si="130"/>
        <v>-7.5145353289677086E-2</v>
      </c>
      <c r="K149" s="39">
        <f t="shared" ca="1" si="130"/>
        <v>-1.0082910281067226E-2</v>
      </c>
      <c r="L149" s="39" t="e">
        <f t="shared" ca="1" si="130"/>
        <v>#N/A</v>
      </c>
      <c r="M149" s="70" t="e">
        <f t="shared" ca="1" si="130"/>
        <v>#N/A</v>
      </c>
      <c r="N149" s="39">
        <f t="shared" ca="1" si="130"/>
        <v>5.9402975349862608E-3</v>
      </c>
      <c r="O149" s="61">
        <f t="shared" ca="1" si="130"/>
        <v>-0.31714905641547642</v>
      </c>
      <c r="P149" s="59">
        <f t="shared" ca="1" si="130"/>
        <v>-0.99131878171818566</v>
      </c>
      <c r="Q149" s="39">
        <f t="shared" ca="1" si="130"/>
        <v>-3.6896502771647244E-3</v>
      </c>
      <c r="R149" s="39">
        <f t="shared" ca="1" si="130"/>
        <v>-5.655049954142588E-2</v>
      </c>
      <c r="S149" s="39" t="e">
        <f t="shared" ca="1" si="130"/>
        <v>#N/A</v>
      </c>
      <c r="T149" s="39" t="e">
        <f t="shared" ref="T149" ca="1" si="131">IF(IF(OR(T43="",T39=0),NA(),T43/T39-1)&gt;1.5,NA(),T43/T39-1)</f>
        <v>#N/A</v>
      </c>
      <c r="U149" s="39">
        <f t="shared" ca="1" si="125"/>
        <v>-2.4488616504072636E-2</v>
      </c>
      <c r="V149" s="39" t="e">
        <f t="shared" ca="1" si="125"/>
        <v>#N/A</v>
      </c>
      <c r="W149" s="39" t="e">
        <f t="shared" ca="1" si="125"/>
        <v>#N/A</v>
      </c>
      <c r="X149" s="39">
        <f t="shared" ca="1" si="125"/>
        <v>-0.99994574715544327</v>
      </c>
      <c r="Y149" s="61">
        <f t="shared" ca="1" si="125"/>
        <v>2.1590107463862251E-2</v>
      </c>
    </row>
    <row r="150" spans="1:25" s="38" customFormat="1" ht="12" thickBot="1">
      <c r="A150" s="31">
        <v>41639</v>
      </c>
      <c r="B150" s="71">
        <f t="shared" ref="B150:S150" ca="1" si="132">IF(IF(OR(B44="",B40=0),NA(),B44/B40-1)&gt;1.5,NA(),B44/B40-1)</f>
        <v>-2.2410194422913143E-2</v>
      </c>
      <c r="C150" s="71">
        <f t="shared" ca="1" si="132"/>
        <v>-3.0875417029377128E-2</v>
      </c>
      <c r="D150" s="62">
        <f t="shared" ca="1" si="132"/>
        <v>-3.1525398530735771E-2</v>
      </c>
      <c r="E150" s="62">
        <f t="shared" ca="1" si="132"/>
        <v>-4.2159869835101116E-3</v>
      </c>
      <c r="F150" s="62">
        <f t="shared" ca="1" si="132"/>
        <v>-1.8536605229938274E-2</v>
      </c>
      <c r="G150" s="63">
        <f t="shared" ca="1" si="132"/>
        <v>-2.1449077839795438E-2</v>
      </c>
      <c r="H150" s="62">
        <f t="shared" ca="1" si="132"/>
        <v>0.15514341854479263</v>
      </c>
      <c r="I150" s="62">
        <f t="shared" ca="1" si="132"/>
        <v>-9.8051458106154343E-2</v>
      </c>
      <c r="J150" s="72">
        <f t="shared" ca="1" si="132"/>
        <v>-9.926491040615637E-2</v>
      </c>
      <c r="K150" s="62">
        <f t="shared" ca="1" si="132"/>
        <v>-1.9055436552665173E-2</v>
      </c>
      <c r="L150" s="62" t="e">
        <f t="shared" ca="1" si="132"/>
        <v>#N/A</v>
      </c>
      <c r="M150" s="72" t="e">
        <f t="shared" ca="1" si="132"/>
        <v>#N/A</v>
      </c>
      <c r="N150" s="62">
        <f t="shared" ca="1" si="132"/>
        <v>-2.8116194666820693E-3</v>
      </c>
      <c r="O150" s="64">
        <f t="shared" ca="1" si="132"/>
        <v>-0.3723321921601952</v>
      </c>
      <c r="P150" s="63">
        <f t="shared" ca="1" si="132"/>
        <v>-0.99347024661053973</v>
      </c>
      <c r="Q150" s="62">
        <f t="shared" ca="1" si="132"/>
        <v>-3.1399848578724798E-3</v>
      </c>
      <c r="R150" s="62">
        <f t="shared" ca="1" si="132"/>
        <v>-5.3665918807032198E-2</v>
      </c>
      <c r="S150" s="62" t="e">
        <f t="shared" ca="1" si="132"/>
        <v>#N/A</v>
      </c>
      <c r="T150" s="62" t="e">
        <f t="shared" ref="T150" ca="1" si="133">IF(IF(OR(T44="",T40=0),NA(),T44/T40-1)&gt;1.5,NA(),T44/T40-1)</f>
        <v>#N/A</v>
      </c>
      <c r="U150" s="62">
        <f t="shared" ca="1" si="125"/>
        <v>-3.650716365553619E-2</v>
      </c>
      <c r="V150" s="62" t="e">
        <f t="shared" ca="1" si="125"/>
        <v>#N/A</v>
      </c>
      <c r="W150" s="62" t="e">
        <f t="shared" ca="1" si="125"/>
        <v>#N/A</v>
      </c>
      <c r="X150" s="62">
        <f t="shared" ca="1" si="125"/>
        <v>-0.99995420795563894</v>
      </c>
      <c r="Y150" s="64">
        <f t="shared" ca="1" si="125"/>
        <v>4.7716403589341372E-2</v>
      </c>
    </row>
    <row r="151" spans="1:25" s="38" customFormat="1">
      <c r="A151" s="19">
        <v>41729</v>
      </c>
      <c r="B151" s="73">
        <f t="shared" ref="B151:S151" ca="1" si="134">IF(IF(OR(B45="",B41=0),NA(),B45/B41-1)&gt;1.5,NA(),B45/B41-1)</f>
        <v>-1.4123413074956903E-2</v>
      </c>
      <c r="C151" s="73">
        <f t="shared" ca="1" si="134"/>
        <v>-1.7434381372283481E-2</v>
      </c>
      <c r="D151" s="65">
        <f t="shared" ca="1" si="134"/>
        <v>-1.7557886111363441E-2</v>
      </c>
      <c r="E151" s="65">
        <f t="shared" ca="1" si="134"/>
        <v>-6.4511142847074598E-3</v>
      </c>
      <c r="F151" s="65">
        <f t="shared" ca="1" si="134"/>
        <v>-1.4825106038660496E-2</v>
      </c>
      <c r="G151" s="66">
        <f t="shared" ca="1" si="134"/>
        <v>-7.1627948366946859E-3</v>
      </c>
      <c r="H151" s="65">
        <f t="shared" ca="1" si="134"/>
        <v>5.3627469304847519E-2</v>
      </c>
      <c r="I151" s="65">
        <f t="shared" ca="1" si="134"/>
        <v>-8.1258171811457447E-2</v>
      </c>
      <c r="J151" s="74">
        <f t="shared" ca="1" si="134"/>
        <v>-7.9261838093477976E-2</v>
      </c>
      <c r="K151" s="65">
        <f t="shared" ca="1" si="134"/>
        <v>-1.4412526755885335E-2</v>
      </c>
      <c r="L151" s="65" t="e">
        <f t="shared" ca="1" si="134"/>
        <v>#N/A</v>
      </c>
      <c r="M151" s="74" t="e">
        <f t="shared" ca="1" si="134"/>
        <v>#N/A</v>
      </c>
      <c r="N151" s="65">
        <f t="shared" ca="1" si="134"/>
        <v>-4.6433661384340796E-3</v>
      </c>
      <c r="O151" s="67">
        <f t="shared" ca="1" si="134"/>
        <v>-0.4796305096509742</v>
      </c>
      <c r="P151" s="66">
        <f t="shared" ca="1" si="134"/>
        <v>-0.9122426400833743</v>
      </c>
      <c r="Q151" s="65">
        <f t="shared" ca="1" si="134"/>
        <v>1.0679543055227114E-2</v>
      </c>
      <c r="R151" s="65">
        <f t="shared" ca="1" si="134"/>
        <v>-4.9356738282066659E-2</v>
      </c>
      <c r="S151" s="65" t="e">
        <f t="shared" ca="1" si="134"/>
        <v>#N/A</v>
      </c>
      <c r="T151" s="65">
        <f t="shared" ref="T151" ca="1" si="135">IF(IF(OR(T45="",T41=0),NA(),T45/T41-1)&gt;1.5,NA(),T45/T41-1)</f>
        <v>5.6709336162725554E-2</v>
      </c>
      <c r="U151" s="65">
        <f t="shared" ca="1" si="125"/>
        <v>-0.21007253836033446</v>
      </c>
      <c r="V151" s="65" t="e">
        <f t="shared" ca="1" si="125"/>
        <v>#N/A</v>
      </c>
      <c r="W151" s="65">
        <f t="shared" ca="1" si="125"/>
        <v>-1.3900229776162787E-2</v>
      </c>
      <c r="X151" s="65">
        <f t="shared" ca="1" si="125"/>
        <v>-0.28436822347640944</v>
      </c>
      <c r="Y151" s="67">
        <f t="shared" ca="1" si="125"/>
        <v>2.4710183641263095E-2</v>
      </c>
    </row>
    <row r="152" spans="1:25" s="38" customFormat="1">
      <c r="A152" s="25">
        <v>41820</v>
      </c>
      <c r="B152" s="69">
        <f t="shared" ref="B152:S152" ca="1" si="136">IF(IF(OR(B46="",B42=0),NA(),B46/B42-1)&gt;1.5,NA(),B46/B42-1)</f>
        <v>-1.8023726949569885E-2</v>
      </c>
      <c r="C152" s="69">
        <f t="shared" ca="1" si="136"/>
        <v>-2.3349029112581854E-2</v>
      </c>
      <c r="D152" s="39">
        <f t="shared" ca="1" si="136"/>
        <v>-2.372006304316443E-2</v>
      </c>
      <c r="E152" s="39">
        <f t="shared" ca="1" si="136"/>
        <v>-6.3588006855507251E-3</v>
      </c>
      <c r="F152" s="39">
        <f t="shared" ca="1" si="136"/>
        <v>-1.5372238603447497E-2</v>
      </c>
      <c r="G152" s="59">
        <f t="shared" ca="1" si="136"/>
        <v>-1.3988847433734297E-2</v>
      </c>
      <c r="H152" s="39">
        <f t="shared" ca="1" si="136"/>
        <v>-2.4188522238237864E-2</v>
      </c>
      <c r="I152" s="39">
        <f t="shared" ca="1" si="136"/>
        <v>-7.8527580885530801E-2</v>
      </c>
      <c r="J152" s="70">
        <f t="shared" ca="1" si="136"/>
        <v>-7.5886536435815666E-2</v>
      </c>
      <c r="K152" s="39">
        <f t="shared" ca="1" si="136"/>
        <v>-1.5597857930936043E-2</v>
      </c>
      <c r="L152" s="39" t="e">
        <f t="shared" ca="1" si="136"/>
        <v>#N/A</v>
      </c>
      <c r="M152" s="70" t="e">
        <f t="shared" ca="1" si="136"/>
        <v>#N/A</v>
      </c>
      <c r="N152" s="39">
        <f t="shared" ca="1" si="136"/>
        <v>-3.4170360949328238E-3</v>
      </c>
      <c r="O152" s="61">
        <f t="shared" ca="1" si="136"/>
        <v>-0.59895462779033171</v>
      </c>
      <c r="P152" s="59">
        <f t="shared" ca="1" si="136"/>
        <v>-0.5334392643891237</v>
      </c>
      <c r="Q152" s="39">
        <f t="shared" ca="1" si="136"/>
        <v>-3.306809203115546E-3</v>
      </c>
      <c r="R152" s="39">
        <f t="shared" ca="1" si="136"/>
        <v>-4.5336853376206854E-2</v>
      </c>
      <c r="S152" s="39" t="e">
        <f t="shared" ca="1" si="136"/>
        <v>#N/A</v>
      </c>
      <c r="T152" s="39">
        <f t="shared" ref="T152" ca="1" si="137">IF(IF(OR(T46="",T42=0),NA(),T46/T42-1)&gt;1.5,NA(),T46/T42-1)</f>
        <v>1.1440757903445897E-2</v>
      </c>
      <c r="U152" s="39">
        <f t="shared" ca="1" si="125"/>
        <v>-0.21190515637422436</v>
      </c>
      <c r="V152" s="39" t="e">
        <f t="shared" ca="1" si="125"/>
        <v>#N/A</v>
      </c>
      <c r="W152" s="39">
        <f t="shared" ca="1" si="125"/>
        <v>-1.6939880981328259E-2</v>
      </c>
      <c r="X152" s="39">
        <f t="shared" ca="1" si="125"/>
        <v>-0.50047997067198269</v>
      </c>
      <c r="Y152" s="61">
        <f t="shared" ca="1" si="125"/>
        <v>1.4856308995078837E-2</v>
      </c>
    </row>
    <row r="153" spans="1:25" s="38" customFormat="1">
      <c r="A153" s="25">
        <v>41912</v>
      </c>
      <c r="B153" s="69">
        <f t="shared" ref="B153:S153" ca="1" si="138">IF(IF(OR(B47="",B43=0),NA(),B47/B43-1)&gt;1.5,NA(),B47/B43-1)</f>
        <v>-1.676497223398532E-2</v>
      </c>
      <c r="C153" s="69">
        <f t="shared" ca="1" si="138"/>
        <v>-2.0607648322815808E-2</v>
      </c>
      <c r="D153" s="39">
        <f t="shared" ca="1" si="138"/>
        <v>-2.117388286111499E-2</v>
      </c>
      <c r="E153" s="39">
        <f t="shared" ca="1" si="138"/>
        <v>-7.5312068435470225E-3</v>
      </c>
      <c r="F153" s="39">
        <f t="shared" ca="1" si="138"/>
        <v>-7.4476101084242075E-3</v>
      </c>
      <c r="G153" s="59">
        <f t="shared" ca="1" si="138"/>
        <v>-1.0223943627834631E-2</v>
      </c>
      <c r="H153" s="39">
        <f t="shared" ca="1" si="138"/>
        <v>-4.7226979779349088E-2</v>
      </c>
      <c r="I153" s="39">
        <f t="shared" ca="1" si="138"/>
        <v>-8.4743191182912403E-2</v>
      </c>
      <c r="J153" s="70">
        <f t="shared" ca="1" si="138"/>
        <v>-8.9068881125360044E-2</v>
      </c>
      <c r="K153" s="39">
        <f t="shared" ca="1" si="138"/>
        <v>-6.8419366402324711E-3</v>
      </c>
      <c r="L153" s="39" t="e">
        <f t="shared" ca="1" si="138"/>
        <v>#N/A</v>
      </c>
      <c r="M153" s="70" t="e">
        <f t="shared" ca="1" si="138"/>
        <v>#N/A</v>
      </c>
      <c r="N153" s="39">
        <f t="shared" ca="1" si="138"/>
        <v>-4.0858576734821295E-3</v>
      </c>
      <c r="O153" s="61">
        <f t="shared" ca="1" si="138"/>
        <v>-0.71251030634736723</v>
      </c>
      <c r="P153" s="59">
        <f t="shared" ca="1" si="138"/>
        <v>-0.11025435631885439</v>
      </c>
      <c r="Q153" s="39">
        <f t="shared" ca="1" si="138"/>
        <v>-1.1498424445753885E-3</v>
      </c>
      <c r="R153" s="39">
        <f t="shared" ca="1" si="138"/>
        <v>-3.9935725913102127E-2</v>
      </c>
      <c r="S153" s="39" t="e">
        <f t="shared" ca="1" si="138"/>
        <v>#N/A</v>
      </c>
      <c r="T153" s="39">
        <f t="shared" ref="T153" ca="1" si="139">IF(IF(OR(T47="",T43=0),NA(),T47/T43-1)&gt;1.5,NA(),T47/T43-1)</f>
        <v>-1.0634488245171547E-2</v>
      </c>
      <c r="U153" s="39">
        <f t="shared" ca="1" si="125"/>
        <v>-0.20907682216921852</v>
      </c>
      <c r="V153" s="39" t="e">
        <f t="shared" ca="1" si="125"/>
        <v>#N/A</v>
      </c>
      <c r="W153" s="39">
        <f t="shared" ca="1" si="125"/>
        <v>-9.150179081789056E-3</v>
      </c>
      <c r="X153" s="39">
        <f t="shared" ca="1" si="125"/>
        <v>-0.60086001322515736</v>
      </c>
      <c r="Y153" s="61">
        <f t="shared" ca="1" si="125"/>
        <v>3.0398100105765158E-2</v>
      </c>
    </row>
    <row r="154" spans="1:25" s="38" customFormat="1" ht="12" thickBot="1">
      <c r="A154" s="31">
        <v>42004</v>
      </c>
      <c r="B154" s="71">
        <f t="shared" ref="B154:S154" ca="1" si="140">IF(IF(OR(B48="",B44=0),NA(),B48/B44-1)&gt;1.5,NA(),B48/B44-1)</f>
        <v>-1.6265863037158046E-2</v>
      </c>
      <c r="C154" s="71">
        <f t="shared" ca="1" si="140"/>
        <v>-1.6858447312396274E-2</v>
      </c>
      <c r="D154" s="62">
        <f t="shared" ca="1" si="140"/>
        <v>-1.7883756485182367E-2</v>
      </c>
      <c r="E154" s="62">
        <f t="shared" ca="1" si="140"/>
        <v>-1.6524979557842712E-2</v>
      </c>
      <c r="F154" s="62">
        <f t="shared" ca="1" si="140"/>
        <v>3.8538681750925896E-3</v>
      </c>
      <c r="G154" s="63">
        <f t="shared" ca="1" si="140"/>
        <v>-8.3325919978006757E-3</v>
      </c>
      <c r="H154" s="62">
        <f t="shared" ca="1" si="140"/>
        <v>-0.1701259501647403</v>
      </c>
      <c r="I154" s="62">
        <f t="shared" ca="1" si="140"/>
        <v>-5.8732964847026392E-2</v>
      </c>
      <c r="J154" s="72">
        <f t="shared" ca="1" si="140"/>
        <v>-5.7208813350613785E-2</v>
      </c>
      <c r="K154" s="62">
        <f t="shared" ca="1" si="140"/>
        <v>3.0819330317224392E-3</v>
      </c>
      <c r="L154" s="62" t="e">
        <f t="shared" ca="1" si="140"/>
        <v>#N/A</v>
      </c>
      <c r="M154" s="72" t="e">
        <f t="shared" ca="1" si="140"/>
        <v>#N/A</v>
      </c>
      <c r="N154" s="62">
        <f t="shared" ca="1" si="140"/>
        <v>-1.4769150207009529E-2</v>
      </c>
      <c r="O154" s="64">
        <f t="shared" ca="1" si="140"/>
        <v>-0.82209727257775578</v>
      </c>
      <c r="P154" s="63" t="e">
        <f t="shared" ca="1" si="140"/>
        <v>#N/A</v>
      </c>
      <c r="Q154" s="62">
        <f t="shared" ca="1" si="140"/>
        <v>2.5370853578232655E-4</v>
      </c>
      <c r="R154" s="62">
        <f t="shared" ca="1" si="140"/>
        <v>-3.8827044772579922E-2</v>
      </c>
      <c r="S154" s="62" t="e">
        <f t="shared" ca="1" si="140"/>
        <v>#N/A</v>
      </c>
      <c r="T154" s="62">
        <f t="shared" ref="T154" ca="1" si="141">IF(IF(OR(T48="",T44=0),NA(),T48/T44-1)&gt;1.5,NA(),T48/T44-1)</f>
        <v>-2.0263743833005776E-2</v>
      </c>
      <c r="U154" s="62">
        <f t="shared" ca="1" si="125"/>
        <v>-0.20661608348244975</v>
      </c>
      <c r="V154" s="62" t="e">
        <f t="shared" ca="1" si="125"/>
        <v>#N/A</v>
      </c>
      <c r="W154" s="62">
        <f t="shared" ca="1" si="125"/>
        <v>3.0549096562715317E-3</v>
      </c>
      <c r="X154" s="62">
        <f t="shared" ca="1" si="125"/>
        <v>-0.49951796590259501</v>
      </c>
      <c r="Y154" s="64">
        <f t="shared" ca="1" si="125"/>
        <v>5.8088884239583249E-2</v>
      </c>
    </row>
    <row r="155" spans="1:25" s="38" customFormat="1">
      <c r="A155" s="19">
        <v>42094</v>
      </c>
      <c r="B155" s="73">
        <f t="shared" ref="B155:S162" ca="1" si="142">IF(IF(OR(B49="",B45=0),NA(),B49/B45-1)&gt;1.5,NA(),B49/B45-1)</f>
        <v>-1.8315804186496587E-2</v>
      </c>
      <c r="C155" s="73">
        <f t="shared" ca="1" si="142"/>
        <v>-1.9045703385051294E-2</v>
      </c>
      <c r="D155" s="65">
        <f t="shared" ca="1" si="142"/>
        <v>-2.0495449263596255E-2</v>
      </c>
      <c r="E155" s="65">
        <f t="shared" ca="1" si="142"/>
        <v>-1.6344022245654344E-2</v>
      </c>
      <c r="F155" s="65">
        <f t="shared" ca="1" si="142"/>
        <v>1.154493458335426E-2</v>
      </c>
      <c r="G155" s="66">
        <f t="shared" ca="1" si="142"/>
        <v>-1.316392478628825E-2</v>
      </c>
      <c r="H155" s="65">
        <f t="shared" ca="1" si="142"/>
        <v>-7.7368820179016584E-2</v>
      </c>
      <c r="I155" s="65">
        <f t="shared" ca="1" si="142"/>
        <v>-6.0863535213137032E-2</v>
      </c>
      <c r="J155" s="74">
        <f t="shared" ca="1" si="142"/>
        <v>-6.1055983714465856E-2</v>
      </c>
      <c r="K155" s="65">
        <f t="shared" ca="1" si="142"/>
        <v>1.1964306229793609E-2</v>
      </c>
      <c r="L155" s="65" t="e">
        <f t="shared" ca="1" si="142"/>
        <v>#N/A</v>
      </c>
      <c r="M155" s="74" t="e">
        <f t="shared" ca="1" si="142"/>
        <v>#N/A</v>
      </c>
      <c r="N155" s="65">
        <f t="shared" ca="1" si="142"/>
        <v>-1.4896595529617085E-2</v>
      </c>
      <c r="O155" s="67">
        <f t="shared" ca="1" si="142"/>
        <v>-0.81033868773018203</v>
      </c>
      <c r="P155" s="66">
        <f t="shared" ca="1" si="142"/>
        <v>1.2258592948372282E-2</v>
      </c>
      <c r="Q155" s="65">
        <f t="shared" ca="1" si="142"/>
        <v>-6.0093300480175138E-3</v>
      </c>
      <c r="R155" s="65">
        <f t="shared" ca="1" si="142"/>
        <v>-4.0248313330179974E-2</v>
      </c>
      <c r="S155" s="65" t="e">
        <f t="shared" ca="1" si="142"/>
        <v>#N/A</v>
      </c>
      <c r="T155" s="65">
        <f t="shared" ref="T155" ca="1" si="143">IF(IF(OR(T49="",T45=0),NA(),T49/T45-1)&gt;1.5,NA(),T49/T45-1)</f>
        <v>-2.5816188573181909E-2</v>
      </c>
      <c r="U155" s="65">
        <f t="shared" ca="1" si="125"/>
        <v>-2.7200791756593179E-2</v>
      </c>
      <c r="V155" s="65" t="e">
        <f t="shared" ca="1" si="125"/>
        <v>#N/A</v>
      </c>
      <c r="W155" s="65">
        <f t="shared" ca="1" si="125"/>
        <v>1.2276502311784121E-2</v>
      </c>
      <c r="X155" s="65">
        <f t="shared" ca="1" si="125"/>
        <v>-0.59934665274097298</v>
      </c>
      <c r="Y155" s="67">
        <f t="shared" ca="1" si="125"/>
        <v>6.0280075041985182E-2</v>
      </c>
    </row>
    <row r="156" spans="1:25" s="38" customFormat="1">
      <c r="A156" s="25">
        <v>42185</v>
      </c>
      <c r="B156" s="69">
        <f t="shared" ca="1" si="142"/>
        <v>-1.5304644896636077E-2</v>
      </c>
      <c r="C156" s="69">
        <f t="shared" ca="1" si="142"/>
        <v>-1.4115140368048396E-2</v>
      </c>
      <c r="D156" s="39">
        <f t="shared" ca="1" si="142"/>
        <v>-1.5569664373802361E-2</v>
      </c>
      <c r="E156" s="39">
        <f t="shared" ca="1" si="142"/>
        <v>-1.773492536249599E-2</v>
      </c>
      <c r="F156" s="39">
        <f t="shared" ca="1" si="142"/>
        <v>1.7646220949125713E-2</v>
      </c>
      <c r="G156" s="59">
        <f t="shared" ca="1" si="142"/>
        <v>-8.0589489761774269E-3</v>
      </c>
      <c r="H156" s="39">
        <f t="shared" ca="1" si="142"/>
        <v>-6.4374518837114758E-3</v>
      </c>
      <c r="I156" s="39">
        <f t="shared" ca="1" si="142"/>
        <v>-6.1196553391593467E-2</v>
      </c>
      <c r="J156" s="70">
        <f t="shared" ca="1" si="142"/>
        <v>-6.3067869167737878E-2</v>
      </c>
      <c r="K156" s="39">
        <f t="shared" ca="1" si="142"/>
        <v>1.7588498763413396E-2</v>
      </c>
      <c r="L156" s="39" t="e">
        <f t="shared" ca="1" si="142"/>
        <v>#N/A</v>
      </c>
      <c r="M156" s="70" t="e">
        <f t="shared" ca="1" si="142"/>
        <v>#N/A</v>
      </c>
      <c r="N156" s="39">
        <f t="shared" ca="1" si="142"/>
        <v>-1.5905980246243234E-2</v>
      </c>
      <c r="O156" s="61">
        <f t="shared" ca="1" si="142"/>
        <v>-0.77528722039176656</v>
      </c>
      <c r="P156" s="59">
        <f t="shared" ca="1" si="142"/>
        <v>-0.75025032665083435</v>
      </c>
      <c r="Q156" s="39">
        <f t="shared" ca="1" si="142"/>
        <v>1.6482054178457162E-4</v>
      </c>
      <c r="R156" s="39">
        <f t="shared" ca="1" si="142"/>
        <v>-4.5743022935387567E-2</v>
      </c>
      <c r="S156" s="39" t="e">
        <f t="shared" ca="1" si="142"/>
        <v>#N/A</v>
      </c>
      <c r="T156" s="39">
        <f t="shared" ref="T156" ca="1" si="144">IF(IF(OR(T50="",T46=0),NA(),T50/T46-1)&gt;1.5,NA(),T50/T46-1)</f>
        <v>-3.1462758240167199E-3</v>
      </c>
      <c r="U156" s="39">
        <f t="shared" ca="1" si="125"/>
        <v>-2.4483298031707124E-2</v>
      </c>
      <c r="V156" s="39" t="e">
        <f t="shared" ca="1" si="125"/>
        <v>#N/A</v>
      </c>
      <c r="W156" s="39">
        <f t="shared" ca="1" si="125"/>
        <v>1.5393115289769277E-2</v>
      </c>
      <c r="X156" s="39">
        <f t="shared" ca="1" si="125"/>
        <v>-6.9013633606207492E-4</v>
      </c>
      <c r="Y156" s="61">
        <f t="shared" ca="1" si="125"/>
        <v>9.5124833895277927E-2</v>
      </c>
    </row>
    <row r="157" spans="1:25" s="38" customFormat="1">
      <c r="A157" s="25">
        <v>42277</v>
      </c>
      <c r="B157" s="69">
        <f t="shared" ca="1" si="142"/>
        <v>-1.615907455229515E-2</v>
      </c>
      <c r="C157" s="69">
        <f t="shared" ca="1" si="142"/>
        <v>-1.4730055258845853E-2</v>
      </c>
      <c r="D157" s="39">
        <f t="shared" ca="1" si="142"/>
        <v>-1.6242246097958102E-2</v>
      </c>
      <c r="E157" s="39">
        <f t="shared" ca="1" si="142"/>
        <v>-1.8703514306340541E-2</v>
      </c>
      <c r="F157" s="39">
        <f t="shared" ca="1" si="142"/>
        <v>1.6416325053023151E-2</v>
      </c>
      <c r="G157" s="59">
        <f t="shared" ca="1" si="142"/>
        <v>-1.164888503375594E-2</v>
      </c>
      <c r="H157" s="39">
        <f t="shared" ca="1" si="142"/>
        <v>3.7085745323759411E-3</v>
      </c>
      <c r="I157" s="39">
        <f t="shared" ca="1" si="142"/>
        <v>-4.7963864195727623E-2</v>
      </c>
      <c r="J157" s="70">
        <f t="shared" ca="1" si="142"/>
        <v>-4.3796400937879509E-2</v>
      </c>
      <c r="K157" s="39">
        <f t="shared" ca="1" si="142"/>
        <v>1.675355954538138E-2</v>
      </c>
      <c r="L157" s="39" t="e">
        <f t="shared" ca="1" si="142"/>
        <v>#N/A</v>
      </c>
      <c r="M157" s="70" t="e">
        <f t="shared" ca="1" si="142"/>
        <v>#N/A</v>
      </c>
      <c r="N157" s="39">
        <f t="shared" ca="1" si="142"/>
        <v>-1.7238619444191916E-2</v>
      </c>
      <c r="O157" s="61">
        <f t="shared" ca="1" si="142"/>
        <v>-0.71219782464201276</v>
      </c>
      <c r="P157" s="59">
        <f t="shared" ca="1" si="142"/>
        <v>-0.1703160288342912</v>
      </c>
      <c r="Q157" s="39">
        <f t="shared" ca="1" si="142"/>
        <v>-5.8572313288729472E-3</v>
      </c>
      <c r="R157" s="39">
        <f t="shared" ca="1" si="142"/>
        <v>-4.8769520567097824E-2</v>
      </c>
      <c r="S157" s="39" t="e">
        <f t="shared" ca="1" si="142"/>
        <v>#N/A</v>
      </c>
      <c r="T157" s="39">
        <f t="shared" ref="T157" ca="1" si="145">IF(IF(OR(T51="",T47=0),NA(),T51/T47-1)&gt;1.5,NA(),T51/T47-1)</f>
        <v>-1.5782367165098732E-2</v>
      </c>
      <c r="U157" s="39">
        <f t="shared" ca="1" si="125"/>
        <v>-3.0850846416691113E-2</v>
      </c>
      <c r="V157" s="39" t="e">
        <f t="shared" ca="1" si="125"/>
        <v>#N/A</v>
      </c>
      <c r="W157" s="39">
        <f t="shared" ca="1" si="125"/>
        <v>1.4041835472703657E-2</v>
      </c>
      <c r="X157" s="39">
        <f t="shared" ca="1" si="125"/>
        <v>-8.5020637256882914E-4</v>
      </c>
      <c r="Y157" s="61">
        <f t="shared" ca="1" si="125"/>
        <v>0.1093739947132184</v>
      </c>
    </row>
    <row r="158" spans="1:25" s="38" customFormat="1" ht="12" thickBot="1">
      <c r="A158" s="31">
        <v>42369</v>
      </c>
      <c r="B158" s="71">
        <f t="shared" ca="1" si="142"/>
        <v>-1.2494568527034233E-2</v>
      </c>
      <c r="C158" s="71">
        <f t="shared" ca="1" si="142"/>
        <v>-1.3463916202114623E-2</v>
      </c>
      <c r="D158" s="62">
        <f t="shared" ca="1" si="142"/>
        <v>-1.5386065133445315E-2</v>
      </c>
      <c r="E158" s="62">
        <f t="shared" ca="1" si="142"/>
        <v>-1.07840500225167E-2</v>
      </c>
      <c r="F158" s="62">
        <f t="shared" ca="1" si="142"/>
        <v>2.6452199172196655E-2</v>
      </c>
      <c r="G158" s="63">
        <f t="shared" ca="1" si="142"/>
        <v>-7.1372194052573557E-3</v>
      </c>
      <c r="H158" s="62">
        <f t="shared" ca="1" si="142"/>
        <v>6.2619068753735352E-3</v>
      </c>
      <c r="I158" s="62">
        <f t="shared" ca="1" si="142"/>
        <v>-6.6721556735001131E-2</v>
      </c>
      <c r="J158" s="72">
        <f t="shared" ca="1" si="142"/>
        <v>-6.8771504672514139E-2</v>
      </c>
      <c r="K158" s="62">
        <f t="shared" ca="1" si="142"/>
        <v>2.5787879323602603E-2</v>
      </c>
      <c r="L158" s="62" t="e">
        <f t="shared" ca="1" si="142"/>
        <v>#N/A</v>
      </c>
      <c r="M158" s="72" t="e">
        <f t="shared" ca="1" si="142"/>
        <v>#N/A</v>
      </c>
      <c r="N158" s="62">
        <f t="shared" ca="1" si="142"/>
        <v>-1.1207237323511698E-2</v>
      </c>
      <c r="O158" s="64">
        <f t="shared" ca="1" si="142"/>
        <v>-0.5415060428190086</v>
      </c>
      <c r="P158" s="63">
        <f t="shared" ca="1" si="142"/>
        <v>-0.67292844913662342</v>
      </c>
      <c r="Q158" s="62">
        <f t="shared" ca="1" si="142"/>
        <v>-1.8113248637492418E-3</v>
      </c>
      <c r="R158" s="62">
        <f t="shared" ca="1" si="142"/>
        <v>-4.7117200317569718E-2</v>
      </c>
      <c r="S158" s="62" t="e">
        <f t="shared" ca="1" si="142"/>
        <v>#N/A</v>
      </c>
      <c r="T158" s="62">
        <f t="shared" ref="T158" ca="1" si="146">IF(IF(OR(T52="",T48=0),NA(),T52/T48-1)&gt;1.5,NA(),T52/T48-1)</f>
        <v>-5.916762999205627E-3</v>
      </c>
      <c r="U158" s="62">
        <f t="shared" ca="1" si="125"/>
        <v>-3.0770984480460672E-2</v>
      </c>
      <c r="V158" s="62" t="e">
        <f t="shared" ca="1" si="125"/>
        <v>#N/A</v>
      </c>
      <c r="W158" s="62">
        <f t="shared" ca="1" si="125"/>
        <v>2.5589513254267171E-2</v>
      </c>
      <c r="X158" s="62">
        <f t="shared" ca="1" si="125"/>
        <v>2.5495492073379644E-4</v>
      </c>
      <c r="Y158" s="64">
        <f t="shared" ca="1" si="125"/>
        <v>6.8741304869388786E-2</v>
      </c>
    </row>
    <row r="159" spans="1:25" s="38" customFormat="1">
      <c r="A159" s="19">
        <v>42460</v>
      </c>
      <c r="B159" s="73">
        <f t="shared" ca="1" si="142"/>
        <v>-8.3422422373322647E-3</v>
      </c>
      <c r="C159" s="73">
        <f t="shared" ca="1" si="142"/>
        <v>-6.9260130002243292E-3</v>
      </c>
      <c r="D159" s="65">
        <f t="shared" ca="1" si="142"/>
        <v>-8.5117290004020907E-3</v>
      </c>
      <c r="E159" s="65">
        <f t="shared" ca="1" si="142"/>
        <v>-1.0955356757281431E-2</v>
      </c>
      <c r="F159" s="65">
        <f t="shared" ca="1" si="142"/>
        <v>2.5589445463852778E-2</v>
      </c>
      <c r="G159" s="66">
        <f t="shared" ca="1" si="142"/>
        <v>-5.8216781080510094E-3</v>
      </c>
      <c r="H159" s="65">
        <f t="shared" ca="1" si="142"/>
        <v>9.6359595797841369E-3</v>
      </c>
      <c r="I159" s="65">
        <f t="shared" ca="1" si="142"/>
        <v>-2.8902244843745373E-2</v>
      </c>
      <c r="J159" s="74">
        <f t="shared" ca="1" si="142"/>
        <v>-1.7752998234632611E-2</v>
      </c>
      <c r="K159" s="65">
        <f t="shared" ca="1" si="142"/>
        <v>2.5991042211293891E-2</v>
      </c>
      <c r="L159" s="65" t="e">
        <f t="shared" ca="1" si="142"/>
        <v>#N/A</v>
      </c>
      <c r="M159" s="74" t="e">
        <f t="shared" ca="1" si="142"/>
        <v>#N/A</v>
      </c>
      <c r="N159" s="65">
        <f t="shared" ca="1" si="142"/>
        <v>-1.1128360481456379E-2</v>
      </c>
      <c r="O159" s="67">
        <f t="shared" ca="1" si="142"/>
        <v>-0.55444630930361583</v>
      </c>
      <c r="P159" s="66">
        <f t="shared" ca="1" si="142"/>
        <v>6.5364928869448224E-2</v>
      </c>
      <c r="Q159" s="65">
        <f t="shared" ca="1" si="142"/>
        <v>-1.6039501796363265E-3</v>
      </c>
      <c r="R159" s="65">
        <f t="shared" ca="1" si="142"/>
        <v>-4.7318023608346804E-2</v>
      </c>
      <c r="S159" s="65" t="e">
        <f t="shared" ca="1" si="142"/>
        <v>#N/A</v>
      </c>
      <c r="T159" s="65">
        <f t="shared" ref="T159" ca="1" si="147">IF(IF(OR(T53="",T49=0),NA(),T53/T49-1)&gt;1.5,NA(),T53/T49-1)</f>
        <v>-4.4659212601246834E-3</v>
      </c>
      <c r="U159" s="65">
        <f t="shared" ca="1" si="125"/>
        <v>-3.9956137445420259E-2</v>
      </c>
      <c r="V159" s="65" t="e">
        <f t="shared" ca="1" si="125"/>
        <v>#N/A</v>
      </c>
      <c r="W159" s="65">
        <f t="shared" ca="1" si="125"/>
        <v>2.5578361726502186E-2</v>
      </c>
      <c r="X159" s="65">
        <f t="shared" ca="1" si="125"/>
        <v>4.9059599755518768E-4</v>
      </c>
      <c r="Y159" s="67">
        <f t="shared" ca="1" si="125"/>
        <v>6.1795971385637083E-2</v>
      </c>
    </row>
    <row r="160" spans="1:25" s="38" customFormat="1">
      <c r="A160" s="25">
        <v>42551</v>
      </c>
      <c r="B160" s="69">
        <f t="shared" ca="1" si="142"/>
        <v>-9.2409062236934458E-3</v>
      </c>
      <c r="C160" s="69">
        <f t="shared" ca="1" si="142"/>
        <v>-8.2080670030632019E-3</v>
      </c>
      <c r="D160" s="39">
        <f t="shared" ca="1" si="142"/>
        <v>-1.0080964019752114E-2</v>
      </c>
      <c r="E160" s="39">
        <f t="shared" ca="1" si="142"/>
        <v>-1.0697007249820145E-2</v>
      </c>
      <c r="F160" s="39">
        <f t="shared" ca="1" si="142"/>
        <v>3.1422540936748344E-2</v>
      </c>
      <c r="G160" s="59">
        <f t="shared" ca="1" si="142"/>
        <v>-5.8907331385795736E-3</v>
      </c>
      <c r="H160" s="39">
        <f t="shared" ca="1" si="142"/>
        <v>1.557528449123069E-2</v>
      </c>
      <c r="I160" s="39">
        <f t="shared" ca="1" si="142"/>
        <v>-3.8093727898009466E-2</v>
      </c>
      <c r="J160" s="70">
        <f t="shared" ca="1" si="142"/>
        <v>-2.6957862750834893E-2</v>
      </c>
      <c r="K160" s="39">
        <f t="shared" ca="1" si="142"/>
        <v>3.1280656165053156E-2</v>
      </c>
      <c r="L160" s="39" t="e">
        <f t="shared" ca="1" si="142"/>
        <v>#N/A</v>
      </c>
      <c r="M160" s="70" t="e">
        <f t="shared" ca="1" si="142"/>
        <v>#N/A</v>
      </c>
      <c r="N160" s="39">
        <f t="shared" ca="1" si="142"/>
        <v>-1.0107737360506519E-2</v>
      </c>
      <c r="O160" s="61">
        <f t="shared" ca="1" si="142"/>
        <v>-0.54456902055340062</v>
      </c>
      <c r="P160" s="59">
        <f t="shared" ca="1" si="142"/>
        <v>3.9460273278555613E-2</v>
      </c>
      <c r="Q160" s="39">
        <f t="shared" ca="1" si="142"/>
        <v>-1.9316246539825555E-3</v>
      </c>
      <c r="R160" s="39">
        <f t="shared" ca="1" si="142"/>
        <v>-3.8972765355948957E-2</v>
      </c>
      <c r="S160" s="39" t="e">
        <f t="shared" ca="1" si="142"/>
        <v>#N/A</v>
      </c>
      <c r="T160" s="39">
        <f t="shared" ref="T160" ca="1" si="148">IF(IF(OR(T54="",T50=0),NA(),T54/T50-1)&gt;1.5,NA(),T54/T50-1)</f>
        <v>-9.233669122773791E-3</v>
      </c>
      <c r="U160" s="39">
        <f t="shared" ca="1" si="125"/>
        <v>-4.9326469308598297E-2</v>
      </c>
      <c r="V160" s="39" t="e">
        <f t="shared" ca="1" si="125"/>
        <v>#N/A</v>
      </c>
      <c r="W160" s="39">
        <f t="shared" ca="1" si="125"/>
        <v>3.081908837118319E-2</v>
      </c>
      <c r="X160" s="39">
        <f t="shared" ca="1" si="125"/>
        <v>-0.50004516223629203</v>
      </c>
      <c r="Y160" s="61">
        <f t="shared" ca="1" si="125"/>
        <v>5.0287288428970234E-2</v>
      </c>
    </row>
    <row r="161" spans="1:25" s="38" customFormat="1">
      <c r="A161" s="25">
        <v>42643</v>
      </c>
      <c r="B161" s="69">
        <f t="shared" ca="1" si="142"/>
        <v>-5.0653560540400155E-3</v>
      </c>
      <c r="C161" s="69">
        <f t="shared" ca="1" si="142"/>
        <v>-1.7300282917499521E-3</v>
      </c>
      <c r="D161" s="39">
        <f t="shared" ca="1" si="142"/>
        <v>-3.5492239180435758E-3</v>
      </c>
      <c r="E161" s="39">
        <f t="shared" ca="1" si="142"/>
        <v>-1.0952089696610989E-2</v>
      </c>
      <c r="F161" s="39">
        <f t="shared" ca="1" si="142"/>
        <v>3.3361216448639652E-2</v>
      </c>
      <c r="G161" s="59">
        <f t="shared" ca="1" si="142"/>
        <v>-1.29511132951321E-3</v>
      </c>
      <c r="H161" s="39">
        <f t="shared" ca="1" si="142"/>
        <v>1.0848675651645712E-2</v>
      </c>
      <c r="I161" s="39">
        <f t="shared" ca="1" si="142"/>
        <v>-2.004382075324751E-2</v>
      </c>
      <c r="J161" s="70">
        <f t="shared" ca="1" si="142"/>
        <v>-5.2893230975981087E-4</v>
      </c>
      <c r="K161" s="39">
        <f t="shared" ca="1" si="142"/>
        <v>3.3617074827673621E-2</v>
      </c>
      <c r="L161" s="39" t="e">
        <f t="shared" ca="1" si="142"/>
        <v>#N/A</v>
      </c>
      <c r="M161" s="70" t="e">
        <f t="shared" ca="1" si="142"/>
        <v>#N/A</v>
      </c>
      <c r="N161" s="39">
        <f t="shared" ca="1" si="142"/>
        <v>-1.0375647236222973E-2</v>
      </c>
      <c r="O161" s="61">
        <f t="shared" ca="1" si="142"/>
        <v>-0.55989132677864739</v>
      </c>
      <c r="P161" s="59">
        <f t="shared" ca="1" si="142"/>
        <v>7.1711773860703376E-2</v>
      </c>
      <c r="Q161" s="39">
        <f t="shared" ca="1" si="142"/>
        <v>5.8406449684162975E-3</v>
      </c>
      <c r="R161" s="39">
        <f t="shared" ca="1" si="142"/>
        <v>-3.8769710431066251E-2</v>
      </c>
      <c r="S161" s="39" t="e">
        <f t="shared" ca="1" si="142"/>
        <v>#N/A</v>
      </c>
      <c r="T161" s="39">
        <f t="shared" ref="T161:T162" ca="1" si="149">IF(IF(OR(T55="",T51=0),NA(),T55/T51-1)&gt;1.5,NA(),T55/T51-1)</f>
        <v>-3.885697354865103E-4</v>
      </c>
      <c r="U161" s="39">
        <f t="shared" ca="1" si="125"/>
        <v>-5.0734240696479471E-2</v>
      </c>
      <c r="V161" s="39" t="e">
        <f t="shared" ca="1" si="125"/>
        <v>#N/A</v>
      </c>
      <c r="W161" s="39">
        <f t="shared" ca="1" si="125"/>
        <v>3.2985290703567927E-2</v>
      </c>
      <c r="X161" s="39">
        <f t="shared" ca="1" si="125"/>
        <v>-0.50011644371798125</v>
      </c>
      <c r="Y161" s="61">
        <f t="shared" ca="1" si="125"/>
        <v>3.9507400157912986E-2</v>
      </c>
    </row>
    <row r="162" spans="1:25" s="38" customFormat="1" ht="12" thickBot="1">
      <c r="A162" s="25">
        <v>42735</v>
      </c>
      <c r="B162" s="69">
        <f t="shared" ca="1" si="142"/>
        <v>-8.2007973474906848E-3</v>
      </c>
      <c r="C162" s="69">
        <f t="shared" ca="1" si="142"/>
        <v>-5.8932893173438972E-3</v>
      </c>
      <c r="D162" s="39">
        <f t="shared" ca="1" si="142"/>
        <v>-8.1939903678087678E-3</v>
      </c>
      <c r="E162" s="39">
        <f t="shared" ca="1" si="142"/>
        <v>-1.3472967476658271E-2</v>
      </c>
      <c r="F162" s="39">
        <f t="shared" ca="1" si="142"/>
        <v>4.1344885403475917E-2</v>
      </c>
      <c r="G162" s="59">
        <f t="shared" ca="1" si="142"/>
        <v>-3.7801757930143731E-3</v>
      </c>
      <c r="H162" s="39">
        <f t="shared" ca="1" si="142"/>
        <v>1.9758813780484052E-2</v>
      </c>
      <c r="I162" s="39">
        <f t="shared" ca="1" si="142"/>
        <v>-3.9616421197488094E-2</v>
      </c>
      <c r="J162" s="70">
        <f t="shared" ca="1" si="142"/>
        <v>-2.4418859164738738E-3</v>
      </c>
      <c r="K162" s="39">
        <f t="shared" ca="1" si="142"/>
        <v>4.0964076936174543E-2</v>
      </c>
      <c r="L162" s="39" t="e">
        <f t="shared" ca="1" si="142"/>
        <v>#N/A</v>
      </c>
      <c r="M162" s="70" t="e">
        <f t="shared" ca="1" si="142"/>
        <v>#N/A</v>
      </c>
      <c r="N162" s="39">
        <f t="shared" ca="1" si="142"/>
        <v>-1.3902567998849702E-2</v>
      </c>
      <c r="O162" s="61">
        <f t="shared" ca="1" si="142"/>
        <v>-0.567509175602667</v>
      </c>
      <c r="P162" s="59">
        <f t="shared" ca="1" si="142"/>
        <v>-6.9446180236310329E-2</v>
      </c>
      <c r="Q162" s="39">
        <f t="shared" ca="1" si="142"/>
        <v>6.3480808087033047E-3</v>
      </c>
      <c r="R162" s="39">
        <f t="shared" ca="1" si="142"/>
        <v>-6.2930080966992707E-2</v>
      </c>
      <c r="S162" s="39" t="e">
        <f t="shared" ca="1" si="142"/>
        <v>#N/A</v>
      </c>
      <c r="T162" s="39">
        <f t="shared" ca="1" si="149"/>
        <v>-5.8313598045064419E-3</v>
      </c>
      <c r="U162" s="39">
        <f t="shared" ca="1" si="125"/>
        <v>-6.6942069461689346E-2</v>
      </c>
      <c r="V162" s="39" t="e">
        <f t="shared" ca="1" si="125"/>
        <v>#N/A</v>
      </c>
      <c r="W162" s="39">
        <f t="shared" ca="1" si="125"/>
        <v>4.1150100387790101E-2</v>
      </c>
      <c r="X162" s="39">
        <f t="shared" ca="1" si="125"/>
        <v>-0.49999401057553727</v>
      </c>
      <c r="Y162" s="61">
        <f t="shared" ca="1" si="125"/>
        <v>5.8933458312872444E-2</v>
      </c>
    </row>
    <row r="163" spans="1:25" ht="15.75" thickBot="1">
      <c r="A163" s="146" t="s">
        <v>35</v>
      </c>
      <c r="B163" s="73"/>
      <c r="C163" s="73"/>
      <c r="D163" s="65"/>
      <c r="E163" s="65"/>
      <c r="F163" s="65"/>
      <c r="G163" s="66"/>
      <c r="H163" s="65"/>
      <c r="I163" s="65"/>
      <c r="J163" s="74"/>
      <c r="K163" s="65"/>
      <c r="L163" s="65"/>
      <c r="M163" s="74"/>
      <c r="N163" s="65"/>
      <c r="O163" s="67"/>
      <c r="P163" s="164"/>
      <c r="Q163" s="165"/>
      <c r="R163" s="165"/>
      <c r="S163" s="165"/>
      <c r="T163" s="165"/>
      <c r="U163" s="165"/>
      <c r="V163" s="165"/>
      <c r="W163" s="165"/>
      <c r="X163" s="165"/>
      <c r="Y163" s="166"/>
    </row>
    <row r="164" spans="1:25">
      <c r="A164" s="147" t="s">
        <v>36</v>
      </c>
      <c r="B164" s="149"/>
      <c r="C164" s="149"/>
      <c r="D164" s="90"/>
      <c r="E164" s="91"/>
      <c r="F164" s="91"/>
      <c r="G164" s="90"/>
      <c r="H164" s="91"/>
      <c r="I164" s="91"/>
      <c r="J164" s="92"/>
      <c r="K164" s="91"/>
      <c r="L164" s="91"/>
      <c r="M164" s="92"/>
      <c r="N164" s="91"/>
      <c r="O164" s="91"/>
      <c r="P164" s="90"/>
      <c r="Q164" s="91"/>
      <c r="R164" s="91"/>
      <c r="S164" s="91"/>
      <c r="T164" s="91"/>
      <c r="U164" s="91"/>
      <c r="V164" s="91"/>
      <c r="W164" s="91"/>
      <c r="X164" s="91"/>
      <c r="Y164" s="60"/>
    </row>
    <row r="165" spans="1:25">
      <c r="A165" s="148" t="s">
        <v>37</v>
      </c>
      <c r="B165" s="150">
        <f t="shared" ref="B165:Y165" ca="1" si="150">SUM(B$9:B$12)/SUM(B$5:B$8)-1</f>
        <v>4.1344845944415676E-2</v>
      </c>
      <c r="C165" s="150">
        <f t="shared" ca="1" si="150"/>
        <v>4.6476058413888577E-2</v>
      </c>
      <c r="D165" s="76">
        <f t="shared" ca="1" si="150"/>
        <v>4.7941089963639438E-2</v>
      </c>
      <c r="E165" s="36">
        <f t="shared" ca="1" si="150"/>
        <v>3.0245422746857598E-2</v>
      </c>
      <c r="F165" s="36">
        <f t="shared" ca="1" si="150"/>
        <v>8.4087600450759581E-3</v>
      </c>
      <c r="G165" s="76">
        <f t="shared" ca="1" si="150"/>
        <v>9.2407646410991306E-2</v>
      </c>
      <c r="H165" s="36">
        <f t="shared" ca="1" si="150"/>
        <v>0.11038499193814455</v>
      </c>
      <c r="I165" s="36">
        <f t="shared" ca="1" si="150"/>
        <v>-3.1189551275430771E-2</v>
      </c>
      <c r="J165" s="77">
        <f t="shared" ca="1" si="150"/>
        <v>8.0159803437829691E-2</v>
      </c>
      <c r="K165" s="36">
        <f t="shared" ca="1" si="150"/>
        <v>3.3384456080363947</v>
      </c>
      <c r="L165" s="36">
        <f t="shared" ca="1" si="150"/>
        <v>-0.24087430181993874</v>
      </c>
      <c r="M165" s="77">
        <f t="shared" ca="1" si="150"/>
        <v>-0.1477040744174255</v>
      </c>
      <c r="N165" s="36">
        <f t="shared" ca="1" si="150"/>
        <v>3.2095301790767294</v>
      </c>
      <c r="O165" s="36">
        <f t="shared" ca="1" si="150"/>
        <v>-0.28396879059890112</v>
      </c>
      <c r="P165" s="76">
        <f t="shared" ca="1" si="150"/>
        <v>3.6881675531968749E-2</v>
      </c>
      <c r="Q165" s="36">
        <f t="shared" ca="1" si="150"/>
        <v>5.3123638036564058E-2</v>
      </c>
      <c r="R165" s="36">
        <f t="shared" ca="1" si="150"/>
        <v>5.5577663626451335E-2</v>
      </c>
      <c r="S165" s="36" t="e">
        <f t="shared" ca="1" si="150"/>
        <v>#DIV/0!</v>
      </c>
      <c r="T165" s="36" t="e">
        <f ca="1">SUM(T$9:T$12)/SUM(T$5:T$8)-1</f>
        <v>#DIV/0!</v>
      </c>
      <c r="U165" s="36">
        <f t="shared" ca="1" si="150"/>
        <v>7.8640423713348007E-2</v>
      </c>
      <c r="V165" s="36" t="e">
        <f t="shared" ca="1" si="150"/>
        <v>#DIV/0!</v>
      </c>
      <c r="W165" s="36" t="e">
        <f ca="1">SUM(W$9:W$12)/SUM(W$5:W$8)-1</f>
        <v>#DIV/0!</v>
      </c>
      <c r="X165" s="36">
        <f t="shared" ca="1" si="150"/>
        <v>4.3983065452248837E-3</v>
      </c>
      <c r="Y165" s="68">
        <f t="shared" ca="1" si="150"/>
        <v>3.5164690809387631</v>
      </c>
    </row>
    <row r="166" spans="1:25">
      <c r="A166" s="148" t="s">
        <v>38</v>
      </c>
      <c r="B166" s="150">
        <f t="shared" ref="B166:Y166" ca="1" si="151">SUM(B$13:B$16)/SUM(B$9:B$12)-1</f>
        <v>5.0635211277537895E-2</v>
      </c>
      <c r="C166" s="150">
        <f t="shared" ca="1" si="151"/>
        <v>5.4541544065499492E-2</v>
      </c>
      <c r="D166" s="76">
        <f t="shared" ca="1" si="151"/>
        <v>5.5316058630658249E-2</v>
      </c>
      <c r="E166" s="36">
        <f t="shared" ca="1" si="151"/>
        <v>4.2860344656641791E-2</v>
      </c>
      <c r="F166" s="36">
        <f t="shared" ca="1" si="151"/>
        <v>3.3644218583441576E-2</v>
      </c>
      <c r="G166" s="76">
        <f t="shared" ca="1" si="151"/>
        <v>0.10305553828015146</v>
      </c>
      <c r="H166" s="36">
        <f t="shared" ca="1" si="151"/>
        <v>0.25032352429544136</v>
      </c>
      <c r="I166" s="36">
        <f t="shared" ca="1" si="151"/>
        <v>-4.2526827071154072E-2</v>
      </c>
      <c r="J166" s="77">
        <f t="shared" ca="1" si="151"/>
        <v>4.8668019730644385E-2</v>
      </c>
      <c r="K166" s="36">
        <f t="shared" ca="1" si="151"/>
        <v>0.80002302727161556</v>
      </c>
      <c r="L166" s="36">
        <f t="shared" ca="1" si="151"/>
        <v>-0.29602930325001386</v>
      </c>
      <c r="M166" s="77">
        <f t="shared" ca="1" si="151"/>
        <v>-0.2094221321043056</v>
      </c>
      <c r="N166" s="36">
        <f t="shared" ca="1" si="151"/>
        <v>0.80057260630486549</v>
      </c>
      <c r="O166" s="36">
        <f t="shared" ca="1" si="151"/>
        <v>-0.39819354294871545</v>
      </c>
      <c r="P166" s="76">
        <f t="shared" ca="1" si="151"/>
        <v>-0.43608042987911499</v>
      </c>
      <c r="Q166" s="36">
        <f t="shared" ca="1" si="151"/>
        <v>6.9220886840096085E-2</v>
      </c>
      <c r="R166" s="36">
        <f t="shared" ca="1" si="151"/>
        <v>2.9478674761091561E-2</v>
      </c>
      <c r="S166" s="36" t="e">
        <f t="shared" ca="1" si="151"/>
        <v>#DIV/0!</v>
      </c>
      <c r="T166" s="36" t="e">
        <f t="shared" ref="T166:T172" ca="1" si="152">SUM(T$9:T$12)/SUM(T$5:T$8)-1</f>
        <v>#DIV/0!</v>
      </c>
      <c r="U166" s="36">
        <f t="shared" ca="1" si="151"/>
        <v>5.0628036988106473E-2</v>
      </c>
      <c r="V166" s="36" t="e">
        <f t="shared" ca="1" si="151"/>
        <v>#DIV/0!</v>
      </c>
      <c r="W166" s="36" t="e">
        <f t="shared" ref="W166:W172" ca="1" si="153">SUM(W$9:W$12)/SUM(W$5:W$8)-1</f>
        <v>#DIV/0!</v>
      </c>
      <c r="X166" s="36">
        <f t="shared" ca="1" si="151"/>
        <v>-0.48982063060552317</v>
      </c>
      <c r="Y166" s="68">
        <f t="shared" ca="1" si="151"/>
        <v>0.7974521648421764</v>
      </c>
    </row>
    <row r="167" spans="1:25">
      <c r="A167" s="148" t="s">
        <v>39</v>
      </c>
      <c r="B167" s="150">
        <f t="shared" ref="B167:Y167" ca="1" si="154">SUM(B$17:B$20)/SUM(B$13:B$16)-1</f>
        <v>5.4700067119280327E-2</v>
      </c>
      <c r="C167" s="150">
        <f t="shared" ca="1" si="154"/>
        <v>5.5019457507686331E-2</v>
      </c>
      <c r="D167" s="76">
        <f t="shared" ca="1" si="154"/>
        <v>5.4718777548071529E-2</v>
      </c>
      <c r="E167" s="36">
        <f t="shared" ca="1" si="154"/>
        <v>5.5873282747467057E-2</v>
      </c>
      <c r="F167" s="36">
        <f t="shared" ca="1" si="154"/>
        <v>6.3243663101851144E-2</v>
      </c>
      <c r="G167" s="76">
        <f t="shared" ca="1" si="154"/>
        <v>0.11582930122000734</v>
      </c>
      <c r="H167" s="36">
        <f t="shared" ca="1" si="154"/>
        <v>0.12702920061101652</v>
      </c>
      <c r="I167" s="36">
        <f t="shared" ca="1" si="154"/>
        <v>-8.6458841866658864E-2</v>
      </c>
      <c r="J167" s="77">
        <f t="shared" ca="1" si="154"/>
        <v>-3.4181875101704229E-3</v>
      </c>
      <c r="K167" s="36">
        <f t="shared" ca="1" si="154"/>
        <v>0.43835156592981139</v>
      </c>
      <c r="L167" s="36">
        <f t="shared" ca="1" si="154"/>
        <v>-0.34657050969711833</v>
      </c>
      <c r="M167" s="77">
        <f t="shared" ca="1" si="154"/>
        <v>-0.30560040442129854</v>
      </c>
      <c r="N167" s="36">
        <f t="shared" ca="1" si="154"/>
        <v>0.36418714621044845</v>
      </c>
      <c r="O167" s="36">
        <f t="shared" ca="1" si="154"/>
        <v>-0.47560810190475045</v>
      </c>
      <c r="P167" s="76">
        <f t="shared" ca="1" si="154"/>
        <v>-4.4551124208487725E-2</v>
      </c>
      <c r="Q167" s="36">
        <f t="shared" ca="1" si="154"/>
        <v>3.8646535236213531E-2</v>
      </c>
      <c r="R167" s="36">
        <f t="shared" ca="1" si="154"/>
        <v>1.3655055456714305E-2</v>
      </c>
      <c r="S167" s="36">
        <f t="shared" ca="1" si="154"/>
        <v>0.1362023850784615</v>
      </c>
      <c r="T167" s="36" t="e">
        <f t="shared" ca="1" si="152"/>
        <v>#DIV/0!</v>
      </c>
      <c r="U167" s="36">
        <f t="shared" ca="1" si="154"/>
        <v>9.3576935300287989E-3</v>
      </c>
      <c r="V167" s="36">
        <f t="shared" ca="1" si="154"/>
        <v>0.29462654562136192</v>
      </c>
      <c r="W167" s="36" t="e">
        <f t="shared" ca="1" si="153"/>
        <v>#DIV/0!</v>
      </c>
      <c r="X167" s="36">
        <f t="shared" ca="1" si="154"/>
        <v>-0.19873661225306927</v>
      </c>
      <c r="Y167" s="68">
        <f t="shared" ca="1" si="154"/>
        <v>0.42309842425600142</v>
      </c>
    </row>
    <row r="168" spans="1:25">
      <c r="A168" s="148" t="s">
        <v>40</v>
      </c>
      <c r="B168" s="150">
        <f t="shared" ref="B168:Y168" ca="1" si="155">SUM(B$21:B$24)/SUM(B$17:B$20)-1</f>
        <v>3.5646007621307874E-2</v>
      </c>
      <c r="C168" s="150">
        <f t="shared" ca="1" si="155"/>
        <v>3.1727292410374863E-2</v>
      </c>
      <c r="D168" s="76">
        <f t="shared" ca="1" si="155"/>
        <v>3.023263094620221E-2</v>
      </c>
      <c r="E168" s="36">
        <f t="shared" ca="1" si="155"/>
        <v>4.7143127510781646E-2</v>
      </c>
      <c r="F168" s="36">
        <f t="shared" ca="1" si="155"/>
        <v>7.2443650148469763E-2</v>
      </c>
      <c r="G168" s="76">
        <f t="shared" ca="1" si="155"/>
        <v>7.0825558477485728E-2</v>
      </c>
      <c r="H168" s="36">
        <f t="shared" ca="1" si="155"/>
        <v>0.12364312404426037</v>
      </c>
      <c r="I168" s="36">
        <f t="shared" ca="1" si="155"/>
        <v>-8.5503792854304761E-2</v>
      </c>
      <c r="J168" s="77">
        <f t="shared" ca="1" si="155"/>
        <v>-3.7411342216218224E-2</v>
      </c>
      <c r="K168" s="36">
        <f t="shared" ca="1" si="155"/>
        <v>0.27602669507375155</v>
      </c>
      <c r="L168" s="36">
        <f t="shared" ca="1" si="155"/>
        <v>-0.41550909998755681</v>
      </c>
      <c r="M168" s="77">
        <f t="shared" ca="1" si="155"/>
        <v>-0.40652040350063212</v>
      </c>
      <c r="N168" s="36">
        <f t="shared" ca="1" si="155"/>
        <v>0.16334485667988363</v>
      </c>
      <c r="O168" s="36">
        <f t="shared" ca="1" si="155"/>
        <v>-0.47490618456609557</v>
      </c>
      <c r="P168" s="76">
        <f t="shared" ca="1" si="155"/>
        <v>-2.8811983895079885E-2</v>
      </c>
      <c r="Q168" s="36">
        <f t="shared" ca="1" si="155"/>
        <v>2.051714551027195E-2</v>
      </c>
      <c r="R168" s="36">
        <f t="shared" ca="1" si="155"/>
        <v>-1.5832339797188788E-2</v>
      </c>
      <c r="S168" s="36">
        <f t="shared" ca="1" si="155"/>
        <v>8.3828523495278473E-2</v>
      </c>
      <c r="T168" s="36" t="e">
        <f t="shared" ca="1" si="152"/>
        <v>#DIV/0!</v>
      </c>
      <c r="U168" s="36">
        <f t="shared" ca="1" si="155"/>
        <v>-2.4695814879560629E-4</v>
      </c>
      <c r="V168" s="36">
        <f t="shared" ca="1" si="155"/>
        <v>0.18259087175292654</v>
      </c>
      <c r="W168" s="36" t="e">
        <f t="shared" ca="1" si="153"/>
        <v>#DIV/0!</v>
      </c>
      <c r="X168" s="36">
        <f t="shared" ca="1" si="155"/>
        <v>-0.11315485687406757</v>
      </c>
      <c r="Y168" s="68">
        <f t="shared" ca="1" si="155"/>
        <v>0.29328057964839327</v>
      </c>
    </row>
    <row r="169" spans="1:25">
      <c r="A169" s="148" t="s">
        <v>41</v>
      </c>
      <c r="B169" s="150">
        <f t="shared" ref="B169:Y169" ca="1" si="156">IF(ISBLANK(B28),NA(),SUM(B$25:B$28)/SUM(B$21:B$24)-1)</f>
        <v>2.3019709537695165E-2</v>
      </c>
      <c r="C169" s="150">
        <f t="shared" ca="1" si="156"/>
        <v>1.6360617489574292E-2</v>
      </c>
      <c r="D169" s="76">
        <f t="shared" ca="1" si="156"/>
        <v>1.4439493377111479E-2</v>
      </c>
      <c r="E169" s="36">
        <f t="shared" ca="1" si="156"/>
        <v>4.1443865697026627E-2</v>
      </c>
      <c r="F169" s="36">
        <f t="shared" ca="1" si="156"/>
        <v>6.6418464578680059E-2</v>
      </c>
      <c r="G169" s="76">
        <f t="shared" ca="1" si="156"/>
        <v>5.5030418188005248E-2</v>
      </c>
      <c r="H169" s="36">
        <f t="shared" ca="1" si="156"/>
        <v>0.1576921177907793</v>
      </c>
      <c r="I169" s="36">
        <f t="shared" ca="1" si="156"/>
        <v>-0.12287700555563574</v>
      </c>
      <c r="J169" s="77">
        <f t="shared" ca="1" si="156"/>
        <v>-8.7700820901457255E-2</v>
      </c>
      <c r="K169" s="36">
        <f t="shared" ca="1" si="156"/>
        <v>0.18704366778448578</v>
      </c>
      <c r="L169" s="36">
        <f t="shared" ca="1" si="156"/>
        <v>-0.56342219896041401</v>
      </c>
      <c r="M169" s="77">
        <f t="shared" ca="1" si="156"/>
        <v>-0.55432679460444978</v>
      </c>
      <c r="N169" s="36">
        <f t="shared" ca="1" si="156"/>
        <v>0.10318148533386973</v>
      </c>
      <c r="O169" s="36">
        <f t="shared" ca="1" si="156"/>
        <v>-0.57427466553526973</v>
      </c>
      <c r="P169" s="76">
        <f t="shared" ca="1" si="156"/>
        <v>-5.0420641343986938E-2</v>
      </c>
      <c r="Q169" s="36">
        <f t="shared" ca="1" si="156"/>
        <v>1.6505787157253371E-2</v>
      </c>
      <c r="R169" s="36">
        <f t="shared" ca="1" si="156"/>
        <v>-3.7014993004676144E-2</v>
      </c>
      <c r="S169" s="36">
        <f t="shared" ca="1" si="156"/>
        <v>6.3926176697892467E-2</v>
      </c>
      <c r="T169" s="36" t="e">
        <f t="shared" ca="1" si="152"/>
        <v>#DIV/0!</v>
      </c>
      <c r="U169" s="36">
        <f t="shared" ca="1" si="156"/>
        <v>4.001897682171407E-3</v>
      </c>
      <c r="V169" s="36">
        <f t="shared" ca="1" si="156"/>
        <v>0.12481310036529791</v>
      </c>
      <c r="W169" s="36" t="e">
        <f t="shared" ca="1" si="153"/>
        <v>#DIV/0!</v>
      </c>
      <c r="X169" s="36">
        <f t="shared" ca="1" si="156"/>
        <v>-7.5899452714099591E-2</v>
      </c>
      <c r="Y169" s="68">
        <f t="shared" ca="1" si="156"/>
        <v>0.22273332395519918</v>
      </c>
    </row>
    <row r="170" spans="1:25">
      <c r="A170" s="148" t="s">
        <v>42</v>
      </c>
      <c r="B170" s="150">
        <f ca="1">IF(ISBLANK(B32),NA(),SUM(B$29:B$32)/SUM(B$25:B$28)-1)</f>
        <v>1.8968135810679687E-2</v>
      </c>
      <c r="C170" s="150">
        <f t="shared" ref="C170:Y170" ca="1" si="157">IF(ISBLANK(C32),NA(),SUM(C$29:C$32)/SUM(C$25:C$28)-1)</f>
        <v>9.7504962457268807E-3</v>
      </c>
      <c r="D170" s="76">
        <f t="shared" ca="1" si="157"/>
        <v>8.4299663864642049E-3</v>
      </c>
      <c r="E170" s="36">
        <f t="shared" ca="1" si="157"/>
        <v>4.2944722948306868E-2</v>
      </c>
      <c r="F170" s="36">
        <f t="shared" ca="1" si="157"/>
        <v>4.2957159966388492E-2</v>
      </c>
      <c r="G170" s="76">
        <f t="shared" ca="1" si="157"/>
        <v>3.9873574046104698E-2</v>
      </c>
      <c r="H170" s="36">
        <f t="shared" ca="1" si="157"/>
        <v>8.6066690245156341E-2</v>
      </c>
      <c r="I170" s="36">
        <f t="shared" ca="1" si="157"/>
        <v>-0.11787199298282691</v>
      </c>
      <c r="J170" s="77">
        <f t="shared" ca="1" si="157"/>
        <v>-6.876187664488187E-2</v>
      </c>
      <c r="K170" s="36">
        <f t="shared" ca="1" si="157"/>
        <v>0.11537217499046082</v>
      </c>
      <c r="L170" s="36">
        <f t="shared" ca="1" si="157"/>
        <v>-1</v>
      </c>
      <c r="M170" s="77">
        <f t="shared" ca="1" si="157"/>
        <v>-1</v>
      </c>
      <c r="N170" s="36">
        <f t="shared" ca="1" si="157"/>
        <v>6.9060249141012164E-2</v>
      </c>
      <c r="O170" s="36">
        <f t="shared" ca="1" si="157"/>
        <v>-0.63175423989754964</v>
      </c>
      <c r="P170" s="76">
        <f t="shared" ca="1" si="157"/>
        <v>4.1464831368356991E-2</v>
      </c>
      <c r="Q170" s="36">
        <f t="shared" ca="1" si="157"/>
        <v>4.1281871262965897E-3</v>
      </c>
      <c r="R170" s="36">
        <f t="shared" ca="1" si="157"/>
        <v>-2.9932011049037865E-2</v>
      </c>
      <c r="S170" s="36">
        <f t="shared" ca="1" si="157"/>
        <v>3.9853622085501028E-2</v>
      </c>
      <c r="T170" s="36" t="e">
        <f t="shared" ca="1" si="152"/>
        <v>#DIV/0!</v>
      </c>
      <c r="U170" s="36">
        <f t="shared" ca="1" si="157"/>
        <v>-2.0229798150325107E-2</v>
      </c>
      <c r="V170" s="36">
        <f t="shared" ca="1" si="157"/>
        <v>7.0702312556621294E-2</v>
      </c>
      <c r="W170" s="36" t="e">
        <f t="shared" ca="1" si="153"/>
        <v>#DIV/0!</v>
      </c>
      <c r="X170" s="36">
        <f t="shared" ca="1" si="157"/>
        <v>-4.7151488167296307E-3</v>
      </c>
      <c r="Y170" s="68">
        <f t="shared" ca="1" si="157"/>
        <v>0.15349151419904428</v>
      </c>
    </row>
    <row r="171" spans="1:25">
      <c r="A171" s="148" t="s">
        <v>43</v>
      </c>
      <c r="B171" s="150">
        <f ca="1">IF(ISBLANK(B36),NA(),SUM(B$33:B$36)/SUM(B$29:B$32)-1)</f>
        <v>-7.2248714503286848E-5</v>
      </c>
      <c r="C171" s="150">
        <f t="shared" ref="C171:Y171" ca="1" si="158">IF(ISBLANK(C36),NA(),SUM(C$33:C$36)/SUM(C$29:C$32)-1)</f>
        <v>-1.4217878351457269E-2</v>
      </c>
      <c r="D171" s="76">
        <f t="shared" ca="1" si="158"/>
        <v>-1.695985374944442E-2</v>
      </c>
      <c r="E171" s="36">
        <f t="shared" ca="1" si="158"/>
        <v>3.5101524094558911E-2</v>
      </c>
      <c r="F171" s="36">
        <f t="shared" ca="1" si="158"/>
        <v>5.1592180954372235E-2</v>
      </c>
      <c r="G171" s="76">
        <f t="shared" ca="1" si="158"/>
        <v>-2.9336502001756637E-3</v>
      </c>
      <c r="H171" s="36">
        <f t="shared" ca="1" si="158"/>
        <v>1.0951169521771664E-2</v>
      </c>
      <c r="I171" s="36">
        <f t="shared" ca="1" si="158"/>
        <v>-8.3065727265569933E-2</v>
      </c>
      <c r="J171" s="77">
        <f t="shared" ca="1" si="158"/>
        <v>-6.8670163430260889E-2</v>
      </c>
      <c r="K171" s="36">
        <f t="shared" ca="1" si="158"/>
        <v>5.1784560817121461E-2</v>
      </c>
      <c r="L171" s="36" t="e">
        <f t="shared" ca="1" si="158"/>
        <v>#DIV/0!</v>
      </c>
      <c r="M171" s="77" t="e">
        <f t="shared" ca="1" si="158"/>
        <v>#DIV/0!</v>
      </c>
      <c r="N171" s="36">
        <f t="shared" ca="1" si="158"/>
        <v>4.0186548758760932E-2</v>
      </c>
      <c r="O171" s="36">
        <f t="shared" ca="1" si="158"/>
        <v>-0.34935028566273296</v>
      </c>
      <c r="P171" s="76">
        <f t="shared" ca="1" si="158"/>
        <v>1.3506984476816633</v>
      </c>
      <c r="Q171" s="36">
        <f t="shared" ca="1" si="158"/>
        <v>-6.0802922871129317E-3</v>
      </c>
      <c r="R171" s="36">
        <f t="shared" ca="1" si="158"/>
        <v>-3.5890306881326772E-2</v>
      </c>
      <c r="S171" s="36">
        <f t="shared" ca="1" si="158"/>
        <v>-1</v>
      </c>
      <c r="T171" s="36" t="e">
        <f t="shared" ca="1" si="152"/>
        <v>#DIV/0!</v>
      </c>
      <c r="U171" s="36">
        <f t="shared" ca="1" si="158"/>
        <v>-2.4260944406856999E-2</v>
      </c>
      <c r="V171" s="36">
        <f t="shared" ca="1" si="158"/>
        <v>-1</v>
      </c>
      <c r="W171" s="36" t="e">
        <f t="shared" ca="1" si="153"/>
        <v>#DIV/0!</v>
      </c>
      <c r="X171" s="36">
        <f t="shared" ca="1" si="158"/>
        <v>3.0820543397549791</v>
      </c>
      <c r="Y171" s="68">
        <f t="shared" ca="1" si="158"/>
        <v>0.1342729028479277</v>
      </c>
    </row>
    <row r="172" spans="1:25">
      <c r="A172" s="148" t="s">
        <v>44</v>
      </c>
      <c r="B172" s="150">
        <f ca="1">IF(ISBLANK(B40),NA(),SUM(B$37:B$40)/SUM(B$33:B$36)-1)</f>
        <v>-8.821557507381339E-4</v>
      </c>
      <c r="C172" s="150">
        <f t="shared" ref="C172:Y172" ca="1" si="159">IF(ISBLANK(C40),NA(),SUM(C$37:C$40)/SUM(C$33:C$36)-1)</f>
        <v>-1.0414245709552628E-2</v>
      </c>
      <c r="D172" s="76">
        <f t="shared" ca="1" si="159"/>
        <v>-1.18622909355246E-2</v>
      </c>
      <c r="E172" s="36">
        <f t="shared" ca="1" si="159"/>
        <v>2.1708969342136841E-2</v>
      </c>
      <c r="F172" s="36">
        <f t="shared" ca="1" si="159"/>
        <v>2.1968235360913857E-2</v>
      </c>
      <c r="G172" s="76">
        <f t="shared" ca="1" si="159"/>
        <v>-2.5054892214625424E-3</v>
      </c>
      <c r="H172" s="36">
        <f t="shared" ca="1" si="159"/>
        <v>5.916359817751049E-2</v>
      </c>
      <c r="I172" s="36">
        <f t="shared" ca="1" si="159"/>
        <v>-6.3280972654173762E-2</v>
      </c>
      <c r="J172" s="77">
        <f t="shared" ca="1" si="159"/>
        <v>-5.6698318561721028E-2</v>
      </c>
      <c r="K172" s="36">
        <f t="shared" ca="1" si="159"/>
        <v>2.201248538859879E-2</v>
      </c>
      <c r="L172" s="36" t="e">
        <f t="shared" ca="1" si="159"/>
        <v>#DIV/0!</v>
      </c>
      <c r="M172" s="77" t="e">
        <f t="shared" ca="1" si="159"/>
        <v>#DIV/0!</v>
      </c>
      <c r="N172" s="36">
        <f t="shared" ca="1" si="159"/>
        <v>2.4126795586467242E-2</v>
      </c>
      <c r="O172" s="36">
        <f t="shared" ca="1" si="159"/>
        <v>-0.27378812672552311</v>
      </c>
      <c r="P172" s="76">
        <f t="shared" ca="1" si="159"/>
        <v>-1.4249431281203817E-2</v>
      </c>
      <c r="Q172" s="36">
        <f t="shared" ca="1" si="159"/>
        <v>-8.983900825080271E-4</v>
      </c>
      <c r="R172" s="36">
        <f t="shared" ca="1" si="159"/>
        <v>-4.7863234756321815E-2</v>
      </c>
      <c r="S172" s="36" t="e">
        <f t="shared" ca="1" si="159"/>
        <v>#DIV/0!</v>
      </c>
      <c r="T172" s="36" t="e">
        <f t="shared" ca="1" si="152"/>
        <v>#DIV/0!</v>
      </c>
      <c r="U172" s="36">
        <f t="shared" ca="1" si="159"/>
        <v>1.9357258566625735E-3</v>
      </c>
      <c r="V172" s="36" t="e">
        <f t="shared" ca="1" si="159"/>
        <v>#DIV/0!</v>
      </c>
      <c r="W172" s="36" t="e">
        <f t="shared" ca="1" si="153"/>
        <v>#DIV/0!</v>
      </c>
      <c r="X172" s="36">
        <f t="shared" ca="1" si="159"/>
        <v>2.1974819875133056E-2</v>
      </c>
      <c r="Y172" s="68">
        <f t="shared" ca="1" si="159"/>
        <v>5.3928915618925988E-2</v>
      </c>
    </row>
    <row r="173" spans="1:25">
      <c r="A173" s="148" t="s">
        <v>45</v>
      </c>
      <c r="B173" s="150">
        <f ca="1">IF(ISBLANK(B44),NA(),SUM(B$41:B$44)/SUM(B$37:B$40)-1)</f>
        <v>-1.9616488208190841E-2</v>
      </c>
      <c r="C173" s="150">
        <f t="shared" ref="C173:Y173" ca="1" si="160">IF(ISBLANK(C44),NA(),SUM(C$41:C$44)/SUM(C$37:C$40)-1)</f>
        <v>-2.9569933172756691E-2</v>
      </c>
      <c r="D173" s="76">
        <f t="shared" ca="1" si="160"/>
        <v>-3.0382125605562083E-2</v>
      </c>
      <c r="E173" s="36">
        <f t="shared" ca="1" si="160"/>
        <v>2.826585780069335E-3</v>
      </c>
      <c r="F173" s="36">
        <f t="shared" ca="1" si="160"/>
        <v>-1.2374373339362532E-2</v>
      </c>
      <c r="G173" s="76">
        <f t="shared" ca="1" si="160"/>
        <v>-2.1112784697139841E-2</v>
      </c>
      <c r="H173" s="36">
        <f t="shared" ca="1" si="160"/>
        <v>6.822877405626615E-2</v>
      </c>
      <c r="I173" s="36">
        <f t="shared" ca="1" si="160"/>
        <v>-8.6466046899900451E-2</v>
      </c>
      <c r="J173" s="77">
        <f t="shared" ca="1" si="160"/>
        <v>-8.4446683162019531E-2</v>
      </c>
      <c r="K173" s="36">
        <f t="shared" ca="1" si="160"/>
        <v>-1.2330903743769217E-2</v>
      </c>
      <c r="L173" s="36" t="e">
        <f t="shared" ca="1" si="160"/>
        <v>#DIV/0!</v>
      </c>
      <c r="M173" s="77" t="e">
        <f t="shared" ca="1" si="160"/>
        <v>#DIV/0!</v>
      </c>
      <c r="N173" s="36">
        <f t="shared" ca="1" si="160"/>
        <v>4.6808270566909282E-3</v>
      </c>
      <c r="O173" s="36">
        <f t="shared" ca="1" si="160"/>
        <v>-0.31457011487808528</v>
      </c>
      <c r="P173" s="76">
        <f t="shared" ca="1" si="160"/>
        <v>-0.96694703723700093</v>
      </c>
      <c r="Q173" s="36">
        <f t="shared" ca="1" si="160"/>
        <v>-6.1891757797231106E-3</v>
      </c>
      <c r="R173" s="36">
        <f t="shared" ca="1" si="160"/>
        <v>-5.6394357616662671E-2</v>
      </c>
      <c r="S173" s="36" t="e">
        <f t="shared" ca="1" si="160"/>
        <v>#DIV/0!</v>
      </c>
      <c r="T173" s="36" t="e">
        <f t="shared" ca="1" si="160"/>
        <v>#DIV/0!</v>
      </c>
      <c r="U173" s="36">
        <f t="shared" ca="1" si="160"/>
        <v>-2.0861623983930877E-2</v>
      </c>
      <c r="V173" s="36" t="e">
        <f t="shared" ca="1" si="160"/>
        <v>#DIV/0!</v>
      </c>
      <c r="W173" s="36" t="e">
        <f t="shared" ca="1" si="160"/>
        <v>#DIV/0!</v>
      </c>
      <c r="X173" s="36">
        <f t="shared" ca="1" si="160"/>
        <v>-0.99994433462668553</v>
      </c>
      <c r="Y173" s="68">
        <f t="shared" ca="1" si="160"/>
        <v>2.8657721169301098E-2</v>
      </c>
    </row>
    <row r="174" spans="1:25">
      <c r="A174" s="148" t="s">
        <v>46</v>
      </c>
      <c r="B174" s="150">
        <f ca="1">IF(ISBLANK(B48),NA(),SUM(B$45:B$48)/SUM(B$41:B$44)-1)</f>
        <v>-1.6293783186266952E-2</v>
      </c>
      <c r="C174" s="150">
        <f t="shared" ref="B174:Y174" ca="1" si="161">IF(ISBLANK(C48),NA(),SUM(C$45:C$48)/SUM(C$41:C$44)-1)</f>
        <v>-1.9570664450111463E-2</v>
      </c>
      <c r="D174" s="76">
        <f t="shared" ca="1" si="161"/>
        <v>-2.0090120727822236E-2</v>
      </c>
      <c r="E174" s="36">
        <f t="shared" ca="1" si="161"/>
        <v>-9.2063475391201965E-3</v>
      </c>
      <c r="F174" s="36">
        <f t="shared" ca="1" si="161"/>
        <v>-8.488005571563817E-3</v>
      </c>
      <c r="G174" s="76">
        <f t="shared" ca="1" si="161"/>
        <v>-9.9324856954475793E-3</v>
      </c>
      <c r="H174" s="36">
        <f t="shared" ca="1" si="161"/>
        <v>-5.0738950735470967E-2</v>
      </c>
      <c r="I174" s="36">
        <f t="shared" ca="1" si="161"/>
        <v>-7.60117654682545E-2</v>
      </c>
      <c r="J174" s="77">
        <f t="shared" ca="1" si="161"/>
        <v>-7.5534356807903658E-2</v>
      </c>
      <c r="K174" s="36">
        <f t="shared" ca="1" si="161"/>
        <v>-8.4833111748507939E-3</v>
      </c>
      <c r="L174" s="36" t="e">
        <f t="shared" ca="1" si="161"/>
        <v>#DIV/0!</v>
      </c>
      <c r="M174" s="77" t="e">
        <f t="shared" ca="1" si="161"/>
        <v>#DIV/0!</v>
      </c>
      <c r="N174" s="36">
        <f t="shared" ca="1" si="161"/>
        <v>-6.7173582984983993E-3</v>
      </c>
      <c r="O174" s="36">
        <f t="shared" ca="1" si="161"/>
        <v>-0.63582310669211783</v>
      </c>
      <c r="P174" s="76">
        <f t="shared" ca="1" si="161"/>
        <v>-0.57152777414608025</v>
      </c>
      <c r="Q174" s="36">
        <f t="shared" ca="1" si="161"/>
        <v>1.5965404485593915E-3</v>
      </c>
      <c r="R174" s="36">
        <f t="shared" ca="1" si="161"/>
        <v>-4.3426320898062754E-2</v>
      </c>
      <c r="S174" s="36" t="e">
        <f t="shared" ca="1" si="161"/>
        <v>#DIV/0!</v>
      </c>
      <c r="T174" s="36">
        <f t="shared" ca="1" si="161"/>
        <v>8.6558233983680122E-3</v>
      </c>
      <c r="U174" s="36">
        <f t="shared" ca="1" si="161"/>
        <v>-0.20944533620775818</v>
      </c>
      <c r="V174" s="36" t="e">
        <f t="shared" ca="1" si="161"/>
        <v>#DIV/0!</v>
      </c>
      <c r="W174" s="36">
        <f t="shared" ca="1" si="161"/>
        <v>-9.2822113774072568E-3</v>
      </c>
      <c r="X174" s="36">
        <f t="shared" ca="1" si="161"/>
        <v>-0.44945256314982018</v>
      </c>
      <c r="Y174" s="68">
        <f t="shared" ca="1" si="161"/>
        <v>3.2052404114406352E-2</v>
      </c>
    </row>
    <row r="175" spans="1:25">
      <c r="A175" s="184" t="s">
        <v>196</v>
      </c>
      <c r="B175" s="75">
        <f ca="1">IF(ISBLANK(B52),NA(),SUM(B$49:B$52)/SUM(B$45:B$48)-1)</f>
        <v>-1.5578930275382485E-2</v>
      </c>
      <c r="C175" s="75">
        <f t="shared" ref="C175:Y175" ca="1" si="162">IF(ISBLANK(C52),NA(),SUM(C$49:C$52)/SUM(C$45:C$48)-1)</f>
        <v>-1.5348476956289825E-2</v>
      </c>
      <c r="D175" s="36">
        <f t="shared" ca="1" si="162"/>
        <v>-1.693284220132163E-2</v>
      </c>
      <c r="E175" s="36">
        <f t="shared" ca="1" si="162"/>
        <v>-1.5910828738324057E-2</v>
      </c>
      <c r="F175" s="36">
        <f t="shared" ca="1" si="162"/>
        <v>1.8023958503504467E-2</v>
      </c>
      <c r="G175" s="76">
        <f t="shared" ca="1" si="162"/>
        <v>-1.0008388308744398E-2</v>
      </c>
      <c r="H175" s="36">
        <f t="shared" ca="1" si="162"/>
        <v>-1.9869683650910908E-2</v>
      </c>
      <c r="I175" s="36">
        <f t="shared" ca="1" si="162"/>
        <v>-5.9214300575624934E-2</v>
      </c>
      <c r="J175" s="36">
        <f t="shared" ca="1" si="162"/>
        <v>-5.9232137755589664E-2</v>
      </c>
      <c r="K175" s="36">
        <f t="shared" ca="1" si="162"/>
        <v>1.8029072173624261E-2</v>
      </c>
      <c r="L175" s="36" t="e">
        <f t="shared" ca="1" si="162"/>
        <v>#DIV/0!</v>
      </c>
      <c r="M175" s="36" t="e">
        <f t="shared" ca="1" si="162"/>
        <v>#DIV/0!</v>
      </c>
      <c r="N175" s="36">
        <f t="shared" ca="1" si="162"/>
        <v>-1.482738226822311E-2</v>
      </c>
      <c r="O175" s="68">
        <f t="shared" ca="1" si="162"/>
        <v>-0.75514381461330848</v>
      </c>
      <c r="P175" s="36">
        <f t="shared" ca="1" si="162"/>
        <v>-0.56742767068631939</v>
      </c>
      <c r="Q175" s="36">
        <f t="shared" ca="1" si="162"/>
        <v>-3.3815130322274456E-3</v>
      </c>
      <c r="R175" s="36">
        <f t="shared" ca="1" si="162"/>
        <v>-4.5442616259079638E-2</v>
      </c>
      <c r="S175" s="36" t="e">
        <f t="shared" ca="1" si="162"/>
        <v>#DIV/0!</v>
      </c>
      <c r="T175" s="36">
        <f t="shared" ca="1" si="162"/>
        <v>-1.2759908101073192E-2</v>
      </c>
      <c r="U175" s="36">
        <f t="shared" ca="1" si="162"/>
        <v>-2.8297344949999026E-2</v>
      </c>
      <c r="V175" s="36" t="e">
        <f t="shared" ca="1" si="162"/>
        <v>#DIV/0!</v>
      </c>
      <c r="W175" s="36">
        <f t="shared" ca="1" si="162"/>
        <v>1.6827640415481238E-2</v>
      </c>
      <c r="X175" s="36">
        <f t="shared" ca="1" si="162"/>
        <v>-0.27211050032680251</v>
      </c>
      <c r="Y175" s="68">
        <f t="shared" ca="1" si="162"/>
        <v>8.3330572489396015E-2</v>
      </c>
    </row>
    <row r="176" spans="1:25" ht="12" thickBot="1">
      <c r="A176" s="185" t="s">
        <v>201</v>
      </c>
      <c r="B176" s="186">
        <f ca="1">IF(ISBLANK(B56),NA(),SUM(B$53:B$56)/SUM(B$49:B$52)-1)</f>
        <v>-7.7138530438487507E-3</v>
      </c>
      <c r="C176" s="186">
        <f t="shared" ref="C176:Y176" ca="1" si="163">IF(ISBLANK(C56),NA(),SUM(C$53:C$56)/SUM(C$49:C$52)-1)</f>
        <v>-5.6928000461377026E-3</v>
      </c>
      <c r="D176" s="121">
        <f t="shared" ca="1" si="163"/>
        <v>-7.5870155944317563E-3</v>
      </c>
      <c r="E176" s="121">
        <f t="shared" ca="1" si="163"/>
        <v>-1.1515196985187548E-2</v>
      </c>
      <c r="F176" s="121">
        <f t="shared" ca="1" si="163"/>
        <v>3.2971650904011218E-2</v>
      </c>
      <c r="G176" s="122">
        <f t="shared" ca="1" si="163"/>
        <v>-4.1995076928658115E-3</v>
      </c>
      <c r="H176" s="121">
        <f t="shared" ca="1" si="163"/>
        <v>1.3914449661577732E-2</v>
      </c>
      <c r="I176" s="121">
        <f t="shared" ca="1" si="163"/>
        <v>-3.1620821435420221E-2</v>
      </c>
      <c r="J176" s="121">
        <f t="shared" ca="1" si="163"/>
        <v>-1.2061312357405152E-2</v>
      </c>
      <c r="K176" s="121">
        <f t="shared" ca="1" si="163"/>
        <v>3.2997810294953966E-2</v>
      </c>
      <c r="L176" s="121" t="e">
        <f t="shared" ca="1" si="163"/>
        <v>#DIV/0!</v>
      </c>
      <c r="M176" s="121" t="e">
        <f t="shared" ca="1" si="163"/>
        <v>#DIV/0!</v>
      </c>
      <c r="N176" s="121">
        <f t="shared" ca="1" si="163"/>
        <v>-1.1371210356115435E-2</v>
      </c>
      <c r="O176" s="123">
        <f t="shared" ca="1" si="163"/>
        <v>-0.55541796878727001</v>
      </c>
      <c r="P176" s="121">
        <f t="shared" ca="1" si="163"/>
        <v>2.6304375372357303E-2</v>
      </c>
      <c r="Q176" s="121">
        <f t="shared" ca="1" si="163"/>
        <v>2.1610839047143671E-3</v>
      </c>
      <c r="R176" s="121">
        <f t="shared" ca="1" si="163"/>
        <v>-4.6938432021387033E-2</v>
      </c>
      <c r="S176" s="121" t="e">
        <f t="shared" ca="1" si="163"/>
        <v>#DIV/0!</v>
      </c>
      <c r="T176" s="121">
        <f t="shared" ca="1" si="163"/>
        <v>-4.9735187979118578E-3</v>
      </c>
      <c r="U176" s="121">
        <f t="shared" ca="1" si="163"/>
        <v>-5.1589819423602634E-2</v>
      </c>
      <c r="V176" s="121" t="e">
        <f t="shared" ca="1" si="163"/>
        <v>#DIV/0!</v>
      </c>
      <c r="W176" s="121">
        <f t="shared" ca="1" si="163"/>
        <v>3.2669407829325037E-2</v>
      </c>
      <c r="X176" s="121">
        <f t="shared" ca="1" si="163"/>
        <v>-0.37507004602043292</v>
      </c>
      <c r="Y176" s="123">
        <f ca="1">IF(ISBLANK(Y56),NA(),SUM(Y$53:Y$56)/SUM(Y$49:Y$52)-1)</f>
        <v>5.2489346683720628E-2</v>
      </c>
    </row>
    <row r="177" spans="3:14" ht="12.75">
      <c r="C177" s="89"/>
      <c r="D177" s="29"/>
      <c r="E177" s="44"/>
      <c r="G177" s="29"/>
      <c r="H177" s="29"/>
      <c r="I177" s="29"/>
      <c r="J177" s="49"/>
      <c r="K177" s="29"/>
      <c r="L177" s="29"/>
      <c r="M177" s="49"/>
      <c r="N177" s="29"/>
    </row>
    <row r="178" spans="3:14">
      <c r="G178" s="29"/>
      <c r="H178" s="29"/>
      <c r="I178" s="29"/>
      <c r="J178" s="49"/>
      <c r="K178" s="29"/>
      <c r="L178" s="29"/>
      <c r="M178" s="49"/>
      <c r="N178" s="29"/>
    </row>
    <row r="179" spans="3:14">
      <c r="G179" s="29"/>
      <c r="H179" s="29"/>
      <c r="I179" s="29"/>
      <c r="J179" s="49"/>
      <c r="K179" s="29"/>
      <c r="L179" s="29"/>
      <c r="M179" s="49"/>
      <c r="N179" s="29"/>
    </row>
  </sheetData>
  <mergeCells count="11">
    <mergeCell ref="A1:Y1"/>
    <mergeCell ref="A2:A3"/>
    <mergeCell ref="B2:B3"/>
    <mergeCell ref="C2:C3"/>
    <mergeCell ref="D2:F2"/>
    <mergeCell ref="P57:Y57"/>
    <mergeCell ref="P111:Y114"/>
    <mergeCell ref="P163:Y163"/>
    <mergeCell ref="P4:Y4"/>
    <mergeCell ref="G2:O2"/>
    <mergeCell ref="P2:Y2"/>
  </mergeCells>
  <phoneticPr fontId="9"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Feuil4">
    <pageSetUpPr fitToPage="1"/>
  </sheetPr>
  <dimension ref="A1:Y179"/>
  <sheetViews>
    <sheetView showGridLines="0" workbookViewId="0">
      <pane xSplit="1" ySplit="3" topLeftCell="B4" activePane="bottomRight" state="frozen"/>
      <selection activeCell="M181" sqref="M181"/>
      <selection pane="topRight" activeCell="M181" sqref="M181"/>
      <selection pane="bottomLeft" activeCell="M181" sqref="M181"/>
      <selection pane="bottomRight" activeCell="Y175" sqref="Y175"/>
    </sheetView>
  </sheetViews>
  <sheetFormatPr baseColWidth="10" defaultColWidth="11.42578125" defaultRowHeight="11.25"/>
  <cols>
    <col min="1" max="1" width="9.140625" style="41" customWidth="1"/>
    <col min="2" max="2" width="10.28515625" style="7" customWidth="1"/>
    <col min="3" max="3" width="10.42578125" style="7" customWidth="1"/>
    <col min="4" max="4" width="14.42578125" style="24" bestFit="1" customWidth="1"/>
    <col min="5" max="5" width="11.28515625" style="24" customWidth="1"/>
    <col min="6" max="6" width="10.28515625" style="24" customWidth="1"/>
    <col min="7" max="7" width="9.5703125" style="24" bestFit="1" customWidth="1"/>
    <col min="8" max="8" width="7.7109375" style="24" bestFit="1" customWidth="1"/>
    <col min="9" max="9" width="10" style="24" bestFit="1" customWidth="1"/>
    <col min="10" max="10" width="10.140625" style="51" customWidth="1"/>
    <col min="11" max="11" width="9.5703125" style="24" bestFit="1" customWidth="1"/>
    <col min="12" max="12" width="10" style="24" customWidth="1"/>
    <col min="13" max="13" width="10.140625" style="51" customWidth="1"/>
    <col min="14" max="14" width="9.28515625" style="24" bestFit="1" customWidth="1"/>
    <col min="15" max="15" width="9.42578125" style="27" bestFit="1" customWidth="1"/>
    <col min="16" max="16" width="15.5703125" style="27" customWidth="1"/>
    <col min="17" max="18" width="8.7109375" style="27" bestFit="1" customWidth="1"/>
    <col min="19" max="20" width="10.5703125" style="27" customWidth="1"/>
    <col min="21" max="21" width="11.140625" style="27" customWidth="1"/>
    <col min="22" max="22" width="15.140625" style="27" customWidth="1"/>
    <col min="23" max="23" width="12.140625" style="27" customWidth="1"/>
    <col min="24" max="24" width="14.42578125" style="24" customWidth="1"/>
    <col min="25" max="16384" width="11.42578125" style="24"/>
  </cols>
  <sheetData>
    <row r="1" spans="1:25" s="53" customFormat="1" ht="13.5" thickBot="1">
      <c r="A1" s="175" t="s">
        <v>47</v>
      </c>
      <c r="B1" s="176"/>
      <c r="C1" s="176"/>
      <c r="D1" s="176"/>
      <c r="E1" s="176"/>
      <c r="F1" s="176"/>
      <c r="G1" s="176"/>
      <c r="H1" s="176"/>
      <c r="I1" s="176"/>
      <c r="J1" s="176"/>
      <c r="K1" s="176"/>
      <c r="L1" s="176"/>
      <c r="M1" s="176"/>
      <c r="N1" s="176"/>
      <c r="O1" s="176"/>
      <c r="P1" s="177"/>
      <c r="Q1" s="177"/>
      <c r="R1" s="177"/>
      <c r="S1" s="177"/>
      <c r="T1" s="177"/>
      <c r="U1" s="177"/>
      <c r="V1" s="177"/>
      <c r="W1" s="177"/>
      <c r="X1" s="177"/>
      <c r="Y1" s="177"/>
    </row>
    <row r="2" spans="1:25" s="7" customFormat="1" ht="15" customHeight="1" thickBot="1">
      <c r="A2" s="178" t="s">
        <v>9</v>
      </c>
      <c r="B2" s="180" t="s">
        <v>10</v>
      </c>
      <c r="C2" s="180" t="s">
        <v>11</v>
      </c>
      <c r="D2" s="182" t="s">
        <v>12</v>
      </c>
      <c r="E2" s="182"/>
      <c r="F2" s="183"/>
      <c r="G2" s="170" t="s">
        <v>13</v>
      </c>
      <c r="H2" s="171"/>
      <c r="I2" s="171"/>
      <c r="J2" s="171"/>
      <c r="K2" s="171"/>
      <c r="L2" s="171"/>
      <c r="M2" s="171"/>
      <c r="N2" s="171"/>
      <c r="O2" s="171"/>
      <c r="P2" s="172" t="s">
        <v>14</v>
      </c>
      <c r="Q2" s="173"/>
      <c r="R2" s="173"/>
      <c r="S2" s="173"/>
      <c r="T2" s="173"/>
      <c r="U2" s="173"/>
      <c r="V2" s="173"/>
      <c r="W2" s="173"/>
      <c r="X2" s="173"/>
      <c r="Y2" s="174"/>
    </row>
    <row r="3" spans="1:25" s="12" customFormat="1" ht="45.75" thickBot="1">
      <c r="A3" s="179"/>
      <c r="B3" s="181"/>
      <c r="C3" s="181"/>
      <c r="D3" s="8" t="s">
        <v>15</v>
      </c>
      <c r="E3" s="8" t="s">
        <v>16</v>
      </c>
      <c r="F3" s="8" t="s">
        <v>17</v>
      </c>
      <c r="G3" s="9" t="s">
        <v>18</v>
      </c>
      <c r="H3" s="10" t="s">
        <v>80</v>
      </c>
      <c r="I3" s="10" t="s">
        <v>19</v>
      </c>
      <c r="J3" s="11" t="s">
        <v>20</v>
      </c>
      <c r="K3" s="10" t="s">
        <v>21</v>
      </c>
      <c r="L3" s="10" t="s">
        <v>22</v>
      </c>
      <c r="M3" s="11" t="s">
        <v>20</v>
      </c>
      <c r="N3" s="10" t="s">
        <v>23</v>
      </c>
      <c r="O3" s="10" t="s">
        <v>24</v>
      </c>
      <c r="P3" s="128" t="s">
        <v>25</v>
      </c>
      <c r="Q3" s="129" t="s">
        <v>26</v>
      </c>
      <c r="R3" s="129" t="s">
        <v>27</v>
      </c>
      <c r="S3" s="129" t="s">
        <v>28</v>
      </c>
      <c r="T3" s="129" t="s">
        <v>179</v>
      </c>
      <c r="U3" s="129" t="s">
        <v>29</v>
      </c>
      <c r="V3" s="129" t="s">
        <v>30</v>
      </c>
      <c r="W3" s="129" t="s">
        <v>180</v>
      </c>
      <c r="X3" s="129" t="s">
        <v>31</v>
      </c>
      <c r="Y3" s="130" t="s">
        <v>181</v>
      </c>
    </row>
    <row r="4" spans="1:25" s="18" customFormat="1" ht="15.75" thickBot="1">
      <c r="A4" s="13" t="s">
        <v>32</v>
      </c>
      <c r="B4" s="14"/>
      <c r="C4" s="14"/>
      <c r="D4" s="15"/>
      <c r="E4" s="15"/>
      <c r="F4" s="15"/>
      <c r="G4" s="16"/>
      <c r="H4" s="15"/>
      <c r="I4" s="15"/>
      <c r="J4" s="47"/>
      <c r="K4" s="15"/>
      <c r="L4" s="15"/>
      <c r="M4" s="47"/>
      <c r="N4" s="15"/>
      <c r="O4" s="17"/>
      <c r="P4" s="167"/>
      <c r="Q4" s="168"/>
      <c r="R4" s="168"/>
      <c r="S4" s="168"/>
      <c r="T4" s="168"/>
      <c r="U4" s="168"/>
      <c r="V4" s="168"/>
      <c r="W4" s="168"/>
      <c r="X4" s="168"/>
      <c r="Y4" s="169"/>
    </row>
    <row r="5" spans="1:25" ht="12" thickTop="1">
      <c r="A5" s="19">
        <v>38077</v>
      </c>
      <c r="B5" s="20">
        <f ca="1">OFFSET(Import_SAS_CVS!CN2,(Synth!$D$3-1)*Synth!$E$3,0)</f>
        <v>334438331.47656298</v>
      </c>
      <c r="C5" s="20">
        <f ca="1">OFFSET(Import_SAS_CVS!CJ2,(Synth!$D$3-1)*Synth!$E$3,0)</f>
        <v>138376167.04492199</v>
      </c>
      <c r="D5" s="21">
        <f ca="1">OFFSET(Import_SAS_CVS!CB2,(Synth!$D$3-1)*Synth!$E$3,0)</f>
        <v>123779200.59375</v>
      </c>
      <c r="E5" s="21">
        <f ca="1">OFFSET(Import_SAS_CVS!AN2,(Synth!$D$3-1)*Synth!$E$3,0)</f>
        <v>196310735.11328101</v>
      </c>
      <c r="F5" s="21">
        <f ca="1">OFFSET(Import_SAS_CVS!CF2,(Synth!$D$3-1)*Synth!$E$3,0)</f>
        <v>14581321.104492201</v>
      </c>
      <c r="G5" s="22">
        <f ca="1">OFFSET(Import_SAS_CVS!V2,(Synth!$D$3-1)*Synth!$E$3,0)</f>
        <v>64054432.1328125</v>
      </c>
      <c r="H5" s="21">
        <f ca="1">OFFSET(Import_SAS_CVS!W2,(Synth!$D$3-1)*Synth!$E$3,0)</f>
        <v>1015374.72958374</v>
      </c>
      <c r="I5" s="21">
        <f ca="1">OFFSET(Import_SAS_CVS!X2,(Synth!$D$3-1)*Synth!$E$3,0)</f>
        <v>58784647.595703103</v>
      </c>
      <c r="J5" s="48">
        <f ca="1">OFFSET(Import_SAS_CVS!Y2,(Synth!$D$3-1)*Synth!$E$3,0)</f>
        <v>21931530.098877002</v>
      </c>
      <c r="K5" s="21">
        <f ca="1">OFFSET(Import_SAS_CVS!Z2,(Synth!$D$3-1)*Synth!$E$3,0)</f>
        <v>16952.0978167057</v>
      </c>
      <c r="L5" s="21">
        <f ca="1">OFFSET(Import_SAS_CVS!AA2,(Synth!$D$3-1)*Synth!$E$3,0)</f>
        <v>14663546.8428955</v>
      </c>
      <c r="M5" s="48">
        <f ca="1">OFFSET(Import_SAS_CVS!AB2,(Synth!$D$3-1)*Synth!$E$3,0)</f>
        <v>996491.21546173096</v>
      </c>
      <c r="N5" s="21">
        <f ca="1">OFFSET(Import_SAS_CVS!AC2,(Synth!$D$3-1)*Synth!$E$3,0)</f>
        <v>112295.52484607699</v>
      </c>
      <c r="O5" s="23">
        <f ca="1">OFFSET(Import_SAS_CVS!AD2,(Synth!$D$3-1)*Synth!$E$3,0)</f>
        <v>197470868.43945301</v>
      </c>
      <c r="P5" s="22">
        <f ca="1">OFFSET(Import_SAS_CVS!AE2,(Synth!$D$3-1)*Synth!$E$3,0)</f>
        <v>47926209.620605499</v>
      </c>
      <c r="Q5" s="21">
        <f ca="1">OFFSET(Import_SAS_CVS!AF2,(Synth!$D$3-1)*Synth!$E$3,0)</f>
        <v>32215994.697021499</v>
      </c>
      <c r="R5" s="21">
        <f ca="1">OFFSET(Import_SAS_CVS!AG2,(Synth!$D$3-1)*Synth!$E$3,0)</f>
        <v>27800145.4296875</v>
      </c>
      <c r="S5" s="21">
        <f ca="1">OFFSET(Import_SAS_CVS!AH2,(Synth!$D$3-1)*Synth!$E$3,0)</f>
        <v>0</v>
      </c>
      <c r="T5" s="21">
        <f ca="1">OFFSET(Import_SAS_CVS!AI2,(Synth!$D$3-1)*Synth!$E$3,0)</f>
        <v>0</v>
      </c>
      <c r="U5" s="21">
        <f ca="1">OFFSET(Import_SAS_CVS!AJ2,(Synth!$D$3-1)*Synth!$E$3,0)</f>
        <v>15467959.685791001</v>
      </c>
      <c r="V5" s="21">
        <f ca="1">OFFSET(Import_SAS_CVS!AK2,(Synth!$D$3-1)*Synth!$E$3,0)</f>
        <v>0</v>
      </c>
      <c r="W5" s="21">
        <f ca="1">OFFSET(Import_SAS_CVS!AL2,(Synth!$D$3-1)*Synth!$E$3,0)</f>
        <v>0</v>
      </c>
      <c r="X5" s="21">
        <f ca="1">OFFSET(Import_SAS_CVS!AM2,(Synth!$D$3-1)*Synth!$E$3,0)</f>
        <v>14592777.5653076</v>
      </c>
      <c r="Y5" s="23">
        <f ca="1">OFFSET(Import_SAS_CVS!CR2,(Synth!$D$3-1)*Synth!$E$3,0)</f>
        <v>219.620599895716</v>
      </c>
    </row>
    <row r="6" spans="1:25">
      <c r="A6" s="25">
        <v>38168</v>
      </c>
      <c r="B6" s="26">
        <f ca="1">OFFSET(Import_SAS_CVS!CN3,(Synth!$D$3-1)*Synth!$E$3,0)</f>
        <v>332642263.92968798</v>
      </c>
      <c r="C6" s="26">
        <f ca="1">OFFSET(Import_SAS_CVS!CJ3,(Synth!$D$3-1)*Synth!$E$3,0)</f>
        <v>136899273.16406301</v>
      </c>
      <c r="D6" s="27">
        <f ca="1">OFFSET(Import_SAS_CVS!CB3,(Synth!$D$3-1)*Synth!$E$3,0)</f>
        <v>122402723.552734</v>
      </c>
      <c r="E6" s="27">
        <f ca="1">OFFSET(Import_SAS_CVS!AN3,(Synth!$D$3-1)*Synth!$E$3,0)</f>
        <v>195822836.83789101</v>
      </c>
      <c r="F6" s="27">
        <f ca="1">OFFSET(Import_SAS_CVS!CF3,(Synth!$D$3-1)*Synth!$E$3,0)</f>
        <v>14503647.970825201</v>
      </c>
      <c r="G6" s="28">
        <f ca="1">OFFSET(Import_SAS_CVS!V3,(Synth!$D$3-1)*Synth!$E$3,0)</f>
        <v>63726097.241699196</v>
      </c>
      <c r="H6" s="29">
        <f ca="1">OFFSET(Import_SAS_CVS!W3,(Synth!$D$3-1)*Synth!$E$3,0)</f>
        <v>932651.93453216599</v>
      </c>
      <c r="I6" s="29">
        <f ca="1">OFFSET(Import_SAS_CVS!X3,(Synth!$D$3-1)*Synth!$E$3,0)</f>
        <v>57969369.970703103</v>
      </c>
      <c r="J6" s="49">
        <f ca="1">OFFSET(Import_SAS_CVS!Y3,(Synth!$D$3-1)*Synth!$E$3,0)</f>
        <v>22304071.369140599</v>
      </c>
      <c r="K6" s="29">
        <f ca="1">OFFSET(Import_SAS_CVS!Z3,(Synth!$D$3-1)*Synth!$E$3,0)</f>
        <v>480190.32963180501</v>
      </c>
      <c r="L6" s="29">
        <f ca="1">OFFSET(Import_SAS_CVS!AA3,(Synth!$D$3-1)*Synth!$E$3,0)</f>
        <v>13981944.522216801</v>
      </c>
      <c r="M6" s="49">
        <f ca="1">OFFSET(Import_SAS_CVS!AB3,(Synth!$D$3-1)*Synth!$E$3,0)</f>
        <v>966900.93933868397</v>
      </c>
      <c r="N6" s="29">
        <f ca="1">OFFSET(Import_SAS_CVS!AC3,(Synth!$D$3-1)*Synth!$E$3,0)</f>
        <v>8349303.8361816397</v>
      </c>
      <c r="O6" s="30">
        <f ca="1">OFFSET(Import_SAS_CVS!AD3,(Synth!$D$3-1)*Synth!$E$3,0)</f>
        <v>181776562.26757801</v>
      </c>
      <c r="P6" s="28">
        <f ca="1">OFFSET(Import_SAS_CVS!AE3,(Synth!$D$3-1)*Synth!$E$3,0)</f>
        <v>47552517.974121101</v>
      </c>
      <c r="Q6" s="29">
        <f ca="1">OFFSET(Import_SAS_CVS!AF3,(Synth!$D$3-1)*Synth!$E$3,0)</f>
        <v>31775270.567382801</v>
      </c>
      <c r="R6" s="29">
        <f ca="1">OFFSET(Import_SAS_CVS!AG3,(Synth!$D$3-1)*Synth!$E$3,0)</f>
        <v>28064978.509765599</v>
      </c>
      <c r="S6" s="29">
        <f ca="1">OFFSET(Import_SAS_CVS!AH3,(Synth!$D$3-1)*Synth!$E$3,0)</f>
        <v>0</v>
      </c>
      <c r="T6" s="29">
        <f ca="1">OFFSET(Import_SAS_CVS!AI3,(Synth!$D$3-1)*Synth!$E$3,0)</f>
        <v>0</v>
      </c>
      <c r="U6" s="29">
        <f ca="1">OFFSET(Import_SAS_CVS!AJ3,(Synth!$D$3-1)*Synth!$E$3,0)</f>
        <v>14928453.318481401</v>
      </c>
      <c r="V6" s="29">
        <f ca="1">OFFSET(Import_SAS_CVS!AK3,(Synth!$D$3-1)*Synth!$E$3,0)</f>
        <v>0</v>
      </c>
      <c r="W6" s="29">
        <f ca="1">OFFSET(Import_SAS_CVS!AL3,(Synth!$D$3-1)*Synth!$E$3,0)</f>
        <v>0</v>
      </c>
      <c r="X6" s="29">
        <f ca="1">OFFSET(Import_SAS_CVS!AM3,(Synth!$D$3-1)*Synth!$E$3,0)</f>
        <v>14487705.752563501</v>
      </c>
      <c r="Y6" s="30">
        <f ca="1">OFFSET(Import_SAS_CVS!CR3,(Synth!$D$3-1)*Synth!$E$3,0)</f>
        <v>7530.8588439822197</v>
      </c>
    </row>
    <row r="7" spans="1:25">
      <c r="A7" s="25">
        <v>38260</v>
      </c>
      <c r="B7" s="26">
        <f ca="1">OFFSET(Import_SAS_CVS!CN4,(Synth!$D$3-1)*Synth!$E$3,0)</f>
        <v>324969725.16796899</v>
      </c>
      <c r="C7" s="26">
        <f ca="1">OFFSET(Import_SAS_CVS!CJ4,(Synth!$D$3-1)*Synth!$E$3,0)</f>
        <v>138470094.79492199</v>
      </c>
      <c r="D7" s="27">
        <f ca="1">OFFSET(Import_SAS_CVS!CB4,(Synth!$D$3-1)*Synth!$E$3,0)</f>
        <v>123994285.27832</v>
      </c>
      <c r="E7" s="27">
        <f ca="1">OFFSET(Import_SAS_CVS!AN4,(Synth!$D$3-1)*Synth!$E$3,0)</f>
        <v>186540636.97070301</v>
      </c>
      <c r="F7" s="27">
        <f ca="1">OFFSET(Import_SAS_CVS!CF4,(Synth!$D$3-1)*Synth!$E$3,0)</f>
        <v>14464476.723510699</v>
      </c>
      <c r="G7" s="28">
        <f ca="1">OFFSET(Import_SAS_CVS!V4,(Synth!$D$3-1)*Synth!$E$3,0)</f>
        <v>64700324.448242202</v>
      </c>
      <c r="H7" s="29">
        <f ca="1">OFFSET(Import_SAS_CVS!W4,(Synth!$D$3-1)*Synth!$E$3,0)</f>
        <v>964736.38610839797</v>
      </c>
      <c r="I7" s="29">
        <f ca="1">OFFSET(Import_SAS_CVS!X4,(Synth!$D$3-1)*Synth!$E$3,0)</f>
        <v>57897888.425781302</v>
      </c>
      <c r="J7" s="49">
        <f ca="1">OFFSET(Import_SAS_CVS!Y4,(Synth!$D$3-1)*Synth!$E$3,0)</f>
        <v>23255826.8916016</v>
      </c>
      <c r="K7" s="29">
        <f ca="1">OFFSET(Import_SAS_CVS!Z4,(Synth!$D$3-1)*Synth!$E$3,0)</f>
        <v>1250530.9907074</v>
      </c>
      <c r="L7" s="29">
        <f ca="1">OFFSET(Import_SAS_CVS!AA4,(Synth!$D$3-1)*Synth!$E$3,0)</f>
        <v>13265356.838623</v>
      </c>
      <c r="M7" s="49">
        <f ca="1">OFFSET(Import_SAS_CVS!AB4,(Synth!$D$3-1)*Synth!$E$3,0)</f>
        <v>939759.51834869396</v>
      </c>
      <c r="N7" s="29">
        <f ca="1">OFFSET(Import_SAS_CVS!AC4,(Synth!$D$3-1)*Synth!$E$3,0)</f>
        <v>21591624.588867199</v>
      </c>
      <c r="O7" s="30">
        <f ca="1">OFFSET(Import_SAS_CVS!AD4,(Synth!$D$3-1)*Synth!$E$3,0)</f>
        <v>165289404.83984399</v>
      </c>
      <c r="P7" s="28">
        <f ca="1">OFFSET(Import_SAS_CVS!AE4,(Synth!$D$3-1)*Synth!$E$3,0)</f>
        <v>49780475.15625</v>
      </c>
      <c r="Q7" s="29">
        <f ca="1">OFFSET(Import_SAS_CVS!AF4,(Synth!$D$3-1)*Synth!$E$3,0)</f>
        <v>31912617.761718798</v>
      </c>
      <c r="R7" s="29">
        <f ca="1">OFFSET(Import_SAS_CVS!AG4,(Synth!$D$3-1)*Synth!$E$3,0)</f>
        <v>28450380.0944824</v>
      </c>
      <c r="S7" s="29">
        <f ca="1">OFFSET(Import_SAS_CVS!AH4,(Synth!$D$3-1)*Synth!$E$3,0)</f>
        <v>0</v>
      </c>
      <c r="T7" s="29">
        <f ca="1">OFFSET(Import_SAS_CVS!AI4,(Synth!$D$3-1)*Synth!$E$3,0)</f>
        <v>0</v>
      </c>
      <c r="U7" s="29">
        <f ca="1">OFFSET(Import_SAS_CVS!AJ4,(Synth!$D$3-1)*Synth!$E$3,0)</f>
        <v>14856276.399902301</v>
      </c>
      <c r="V7" s="29">
        <f ca="1">OFFSET(Import_SAS_CVS!AK4,(Synth!$D$3-1)*Synth!$E$3,0)</f>
        <v>0</v>
      </c>
      <c r="W7" s="29">
        <f ca="1">OFFSET(Import_SAS_CVS!AL4,(Synth!$D$3-1)*Synth!$E$3,0)</f>
        <v>0</v>
      </c>
      <c r="X7" s="29">
        <f ca="1">OFFSET(Import_SAS_CVS!AM4,(Synth!$D$3-1)*Synth!$E$3,0)</f>
        <v>14415492.020507799</v>
      </c>
      <c r="Y7" s="30">
        <f ca="1">OFFSET(Import_SAS_CVS!CR4,(Synth!$D$3-1)*Synth!$E$3,0)</f>
        <v>18797.839064121199</v>
      </c>
    </row>
    <row r="8" spans="1:25" ht="12" thickBot="1">
      <c r="A8" s="31">
        <v>38352</v>
      </c>
      <c r="B8" s="32">
        <f ca="1">OFFSET(Import_SAS_CVS!CN5,(Synth!$D$3-1)*Synth!$E$3,0)</f>
        <v>341010522.38671899</v>
      </c>
      <c r="C8" s="32">
        <f ca="1">OFFSET(Import_SAS_CVS!CJ5,(Synth!$D$3-1)*Synth!$E$3,0)</f>
        <v>138686486.99804699</v>
      </c>
      <c r="D8" s="33">
        <f ca="1">OFFSET(Import_SAS_CVS!CB5,(Synth!$D$3-1)*Synth!$E$3,0)</f>
        <v>124206581.30761699</v>
      </c>
      <c r="E8" s="33">
        <f ca="1">OFFSET(Import_SAS_CVS!AN5,(Synth!$D$3-1)*Synth!$E$3,0)</f>
        <v>201973956.28320301</v>
      </c>
      <c r="F8" s="33">
        <f ca="1">OFFSET(Import_SAS_CVS!CF5,(Synth!$D$3-1)*Synth!$E$3,0)</f>
        <v>14491011.8361816</v>
      </c>
      <c r="G8" s="34">
        <f ca="1">OFFSET(Import_SAS_CVS!V5,(Synth!$D$3-1)*Synth!$E$3,0)</f>
        <v>66494901.7802734</v>
      </c>
      <c r="H8" s="33">
        <f ca="1">OFFSET(Import_SAS_CVS!W5,(Synth!$D$3-1)*Synth!$E$3,0)</f>
        <v>902797.11922454799</v>
      </c>
      <c r="I8" s="33">
        <f ca="1">OFFSET(Import_SAS_CVS!X5,(Synth!$D$3-1)*Synth!$E$3,0)</f>
        <v>56923022.231445298</v>
      </c>
      <c r="J8" s="50">
        <f ca="1">OFFSET(Import_SAS_CVS!Y5,(Synth!$D$3-1)*Synth!$E$3,0)</f>
        <v>23567817.354736298</v>
      </c>
      <c r="K8" s="33">
        <f ca="1">OFFSET(Import_SAS_CVS!Z5,(Synth!$D$3-1)*Synth!$E$3,0)</f>
        <v>2329435.3037414602</v>
      </c>
      <c r="L8" s="33">
        <f ca="1">OFFSET(Import_SAS_CVS!AA5,(Synth!$D$3-1)*Synth!$E$3,0)</f>
        <v>12152153.1488037</v>
      </c>
      <c r="M8" s="50">
        <f ca="1">OFFSET(Import_SAS_CVS!AB5,(Synth!$D$3-1)*Synth!$E$3,0)</f>
        <v>873459.27616882301</v>
      </c>
      <c r="N8" s="33">
        <f ca="1">OFFSET(Import_SAS_CVS!AC5,(Synth!$D$3-1)*Synth!$E$3,0)</f>
        <v>41209307.974121101</v>
      </c>
      <c r="O8" s="35">
        <f ca="1">OFFSET(Import_SAS_CVS!AD5,(Synth!$D$3-1)*Synth!$E$3,0)</f>
        <v>165876382.890625</v>
      </c>
      <c r="P8" s="34">
        <f ca="1">OFFSET(Import_SAS_CVS!AE5,(Synth!$D$3-1)*Synth!$E$3,0)</f>
        <v>48283735.646484397</v>
      </c>
      <c r="Q8" s="33">
        <f ca="1">OFFSET(Import_SAS_CVS!AF5,(Synth!$D$3-1)*Synth!$E$3,0)</f>
        <v>32214791.170654301</v>
      </c>
      <c r="R8" s="33">
        <f ca="1">OFFSET(Import_SAS_CVS!AG5,(Synth!$D$3-1)*Synth!$E$3,0)</f>
        <v>28816250.217285201</v>
      </c>
      <c r="S8" s="33">
        <f ca="1">OFFSET(Import_SAS_CVS!AH5,(Synth!$D$3-1)*Synth!$E$3,0)</f>
        <v>0</v>
      </c>
      <c r="T8" s="33">
        <f ca="1">OFFSET(Import_SAS_CVS!AI5,(Synth!$D$3-1)*Synth!$E$3,0)</f>
        <v>0</v>
      </c>
      <c r="U8" s="33">
        <f ca="1">OFFSET(Import_SAS_CVS!AJ5,(Synth!$D$3-1)*Synth!$E$3,0)</f>
        <v>14572115.7503662</v>
      </c>
      <c r="V8" s="33">
        <f ca="1">OFFSET(Import_SAS_CVS!AK5,(Synth!$D$3-1)*Synth!$E$3,0)</f>
        <v>0</v>
      </c>
      <c r="W8" s="33">
        <f ca="1">OFFSET(Import_SAS_CVS!AL5,(Synth!$D$3-1)*Synth!$E$3,0)</f>
        <v>0</v>
      </c>
      <c r="X8" s="33">
        <f ca="1">OFFSET(Import_SAS_CVS!AM5,(Synth!$D$3-1)*Synth!$E$3,0)</f>
        <v>14485561.833862299</v>
      </c>
      <c r="Y8" s="35">
        <f ca="1">OFFSET(Import_SAS_CVS!CR5,(Synth!$D$3-1)*Synth!$E$3,0)</f>
        <v>28456.6304969788</v>
      </c>
    </row>
    <row r="9" spans="1:25">
      <c r="A9" s="19">
        <v>38442</v>
      </c>
      <c r="B9" s="20">
        <f ca="1">OFFSET(Import_SAS_CVS!CN6,(Synth!$D$3-1)*Synth!$E$3,0)</f>
        <v>346549875.70703101</v>
      </c>
      <c r="C9" s="20">
        <f ca="1">OFFSET(Import_SAS_CVS!CJ6,(Synth!$D$3-1)*Synth!$E$3,0)</f>
        <v>139803580.17382801</v>
      </c>
      <c r="D9" s="21">
        <f ca="1">OFFSET(Import_SAS_CVS!CB6,(Synth!$D$3-1)*Synth!$E$3,0)</f>
        <v>125202049.203125</v>
      </c>
      <c r="E9" s="21">
        <f ca="1">OFFSET(Import_SAS_CVS!AN6,(Synth!$D$3-1)*Synth!$E$3,0)</f>
        <v>206892322.05468801</v>
      </c>
      <c r="F9" s="21">
        <f ca="1">OFFSET(Import_SAS_CVS!CF6,(Synth!$D$3-1)*Synth!$E$3,0)</f>
        <v>14588667.678466801</v>
      </c>
      <c r="G9" s="22">
        <f ca="1">OFFSET(Import_SAS_CVS!V6,(Synth!$D$3-1)*Synth!$E$3,0)</f>
        <v>67874479.971679702</v>
      </c>
      <c r="H9" s="21">
        <f ca="1">OFFSET(Import_SAS_CVS!W6,(Synth!$D$3-1)*Synth!$E$3,0)</f>
        <v>961239.10510253895</v>
      </c>
      <c r="I9" s="21">
        <f ca="1">OFFSET(Import_SAS_CVS!X6,(Synth!$D$3-1)*Synth!$E$3,0)</f>
        <v>56349468.309082001</v>
      </c>
      <c r="J9" s="48">
        <f ca="1">OFFSET(Import_SAS_CVS!Y6,(Synth!$D$3-1)*Synth!$E$3,0)</f>
        <v>23924875.173095699</v>
      </c>
      <c r="K9" s="21">
        <f ca="1">OFFSET(Import_SAS_CVS!Z6,(Synth!$D$3-1)*Synth!$E$3,0)</f>
        <v>3125087.7176208501</v>
      </c>
      <c r="L9" s="21">
        <f ca="1">OFFSET(Import_SAS_CVS!AA6,(Synth!$D$3-1)*Synth!$E$3,0)</f>
        <v>11253931.322143599</v>
      </c>
      <c r="M9" s="48">
        <f ca="1">OFFSET(Import_SAS_CVS!AB6,(Synth!$D$3-1)*Synth!$E$3,0)</f>
        <v>844502.32769012498</v>
      </c>
      <c r="N9" s="21">
        <f ca="1">OFFSET(Import_SAS_CVS!AC6,(Synth!$D$3-1)*Synth!$E$3,0)</f>
        <v>55941825.7265625</v>
      </c>
      <c r="O9" s="23">
        <f ca="1">OFFSET(Import_SAS_CVS!AD6,(Synth!$D$3-1)*Synth!$E$3,0)</f>
        <v>146507997.78320301</v>
      </c>
      <c r="P9" s="22">
        <f ca="1">OFFSET(Import_SAS_CVS!AE6,(Synth!$D$3-1)*Synth!$E$3,0)</f>
        <v>48575199.154785201</v>
      </c>
      <c r="Q9" s="21">
        <f ca="1">OFFSET(Import_SAS_CVS!AF6,(Synth!$D$3-1)*Synth!$E$3,0)</f>
        <v>32418159.263427701</v>
      </c>
      <c r="R9" s="21">
        <f ca="1">OFFSET(Import_SAS_CVS!AG6,(Synth!$D$3-1)*Synth!$E$3,0)</f>
        <v>29110187.6242676</v>
      </c>
      <c r="S9" s="21">
        <f ca="1">OFFSET(Import_SAS_CVS!AH6,(Synth!$D$3-1)*Synth!$E$3,0)</f>
        <v>0</v>
      </c>
      <c r="T9" s="21">
        <f ca="1">OFFSET(Import_SAS_CVS!AI6,(Synth!$D$3-1)*Synth!$E$3,0)</f>
        <v>0</v>
      </c>
      <c r="U9" s="21">
        <f ca="1">OFFSET(Import_SAS_CVS!AJ6,(Synth!$D$3-1)*Synth!$E$3,0)</f>
        <v>14676080.731811499</v>
      </c>
      <c r="V9" s="21">
        <f ca="1">OFFSET(Import_SAS_CVS!AK6,(Synth!$D$3-1)*Synth!$E$3,0)</f>
        <v>0</v>
      </c>
      <c r="W9" s="21">
        <f ca="1">OFFSET(Import_SAS_CVS!AL6,(Synth!$D$3-1)*Synth!$E$3,0)</f>
        <v>0</v>
      </c>
      <c r="X9" s="21">
        <f ca="1">OFFSET(Import_SAS_CVS!AM6,(Synth!$D$3-1)*Synth!$E$3,0)</f>
        <v>14564988.974121099</v>
      </c>
      <c r="Y9" s="23">
        <f ca="1">OFFSET(Import_SAS_CVS!CR6,(Synth!$D$3-1)*Synth!$E$3,0)</f>
        <v>40459.0653729439</v>
      </c>
    </row>
    <row r="10" spans="1:25">
      <c r="A10" s="25">
        <v>38533</v>
      </c>
      <c r="B10" s="26">
        <f ca="1">OFFSET(Import_SAS_CVS!CN7,(Synth!$D$3-1)*Synth!$E$3,0)</f>
        <v>354153404.52343798</v>
      </c>
      <c r="C10" s="26">
        <f ca="1">OFFSET(Import_SAS_CVS!CJ7,(Synth!$D$3-1)*Synth!$E$3,0)</f>
        <v>141591965.34570301</v>
      </c>
      <c r="D10" s="27">
        <f ca="1">OFFSET(Import_SAS_CVS!CB7,(Synth!$D$3-1)*Synth!$E$3,0)</f>
        <v>126821920.881836</v>
      </c>
      <c r="E10" s="27">
        <f ca="1">OFFSET(Import_SAS_CVS!AN7,(Synth!$D$3-1)*Synth!$E$3,0)</f>
        <v>212625972.765625</v>
      </c>
      <c r="F10" s="27">
        <f ca="1">OFFSET(Import_SAS_CVS!CF7,(Synth!$D$3-1)*Synth!$E$3,0)</f>
        <v>14786544.8436279</v>
      </c>
      <c r="G10" s="28">
        <f ca="1">OFFSET(Import_SAS_CVS!V7,(Synth!$D$3-1)*Synth!$E$3,0)</f>
        <v>69894546.342773393</v>
      </c>
      <c r="H10" s="29">
        <f ca="1">OFFSET(Import_SAS_CVS!W7,(Synth!$D$3-1)*Synth!$E$3,0)</f>
        <v>930528.780860901</v>
      </c>
      <c r="I10" s="29">
        <f ca="1">OFFSET(Import_SAS_CVS!X7,(Synth!$D$3-1)*Synth!$E$3,0)</f>
        <v>56123362.673339799</v>
      </c>
      <c r="J10" s="49">
        <f ca="1">OFFSET(Import_SAS_CVS!Y7,(Synth!$D$3-1)*Synth!$E$3,0)</f>
        <v>24544037.4692383</v>
      </c>
      <c r="K10" s="29">
        <f ca="1">OFFSET(Import_SAS_CVS!Z7,(Synth!$D$3-1)*Synth!$E$3,0)</f>
        <v>4622106.734375</v>
      </c>
      <c r="L10" s="29">
        <f ca="1">OFFSET(Import_SAS_CVS!AA7,(Synth!$D$3-1)*Synth!$E$3,0)</f>
        <v>10325038.743286099</v>
      </c>
      <c r="M10" s="49">
        <f ca="1">OFFSET(Import_SAS_CVS!AB7,(Synth!$D$3-1)*Synth!$E$3,0)</f>
        <v>805907.89885711705</v>
      </c>
      <c r="N10" s="29">
        <f ca="1">OFFSET(Import_SAS_CVS!AC7,(Synth!$D$3-1)*Synth!$E$3,0)</f>
        <v>83452777.419921905</v>
      </c>
      <c r="O10" s="30">
        <f ca="1">OFFSET(Import_SAS_CVS!AD7,(Synth!$D$3-1)*Synth!$E$3,0)</f>
        <v>129610673.831055</v>
      </c>
      <c r="P10" s="28">
        <f ca="1">OFFSET(Import_SAS_CVS!AE7,(Synth!$D$3-1)*Synth!$E$3,0)</f>
        <v>49020621.520996101</v>
      </c>
      <c r="Q10" s="29">
        <f ca="1">OFFSET(Import_SAS_CVS!AF7,(Synth!$D$3-1)*Synth!$E$3,0)</f>
        <v>33055674.815429699</v>
      </c>
      <c r="R10" s="29">
        <f ca="1">OFFSET(Import_SAS_CVS!AG7,(Synth!$D$3-1)*Synth!$E$3,0)</f>
        <v>29278251.778808601</v>
      </c>
      <c r="S10" s="29">
        <f ca="1">OFFSET(Import_SAS_CVS!AH7,(Synth!$D$3-1)*Synth!$E$3,0)</f>
        <v>0</v>
      </c>
      <c r="T10" s="29">
        <f ca="1">OFFSET(Import_SAS_CVS!AI7,(Synth!$D$3-1)*Synth!$E$3,0)</f>
        <v>0</v>
      </c>
      <c r="U10" s="29">
        <f ca="1">OFFSET(Import_SAS_CVS!AJ7,(Synth!$D$3-1)*Synth!$E$3,0)</f>
        <v>15245240.4876709</v>
      </c>
      <c r="V10" s="29">
        <f ca="1">OFFSET(Import_SAS_CVS!AK7,(Synth!$D$3-1)*Synth!$E$3,0)</f>
        <v>0</v>
      </c>
      <c r="W10" s="29">
        <f ca="1">OFFSET(Import_SAS_CVS!AL7,(Synth!$D$3-1)*Synth!$E$3,0)</f>
        <v>0</v>
      </c>
      <c r="X10" s="29">
        <f ca="1">OFFSET(Import_SAS_CVS!AM7,(Synth!$D$3-1)*Synth!$E$3,0)</f>
        <v>14710404.7767334</v>
      </c>
      <c r="Y10" s="30">
        <f ca="1">OFFSET(Import_SAS_CVS!CR7,(Synth!$D$3-1)*Synth!$E$3,0)</f>
        <v>58079.493702888503</v>
      </c>
    </row>
    <row r="11" spans="1:25">
      <c r="A11" s="25">
        <v>38625</v>
      </c>
      <c r="B11" s="26">
        <f ca="1">OFFSET(Import_SAS_CVS!CN8,(Synth!$D$3-1)*Synth!$E$3,0)</f>
        <v>348600200.77734399</v>
      </c>
      <c r="C11" s="26">
        <f ca="1">OFFSET(Import_SAS_CVS!CJ8,(Synth!$D$3-1)*Synth!$E$3,0)</f>
        <v>141520492.50976601</v>
      </c>
      <c r="D11" s="27">
        <f ca="1">OFFSET(Import_SAS_CVS!CB8,(Synth!$D$3-1)*Synth!$E$3,0)</f>
        <v>126731232.29589801</v>
      </c>
      <c r="E11" s="27">
        <f ca="1">OFFSET(Import_SAS_CVS!AN8,(Synth!$D$3-1)*Synth!$E$3,0)</f>
        <v>207100639.55859399</v>
      </c>
      <c r="F11" s="27">
        <f ca="1">OFFSET(Import_SAS_CVS!CF8,(Synth!$D$3-1)*Synth!$E$3,0)</f>
        <v>14773487.341186499</v>
      </c>
      <c r="G11" s="28">
        <f ca="1">OFFSET(Import_SAS_CVS!V8,(Synth!$D$3-1)*Synth!$E$3,0)</f>
        <v>70304839.953125</v>
      </c>
      <c r="H11" s="29">
        <f ca="1">OFFSET(Import_SAS_CVS!W8,(Synth!$D$3-1)*Synth!$E$3,0)</f>
        <v>1041068.7589035</v>
      </c>
      <c r="I11" s="29">
        <f ca="1">OFFSET(Import_SAS_CVS!X8,(Synth!$D$3-1)*Synth!$E$3,0)</f>
        <v>55221016.9599609</v>
      </c>
      <c r="J11" s="49">
        <f ca="1">OFFSET(Import_SAS_CVS!Y8,(Synth!$D$3-1)*Synth!$E$3,0)</f>
        <v>25029918.9526367</v>
      </c>
      <c r="K11" s="29">
        <f ca="1">OFFSET(Import_SAS_CVS!Z8,(Synth!$D$3-1)*Synth!$E$3,0)</f>
        <v>5655124.08312988</v>
      </c>
      <c r="L11" s="29">
        <f ca="1">OFFSET(Import_SAS_CVS!AA8,(Synth!$D$3-1)*Synth!$E$3,0)</f>
        <v>9344371.0919189509</v>
      </c>
      <c r="M11" s="49">
        <f ca="1">OFFSET(Import_SAS_CVS!AB8,(Synth!$D$3-1)*Synth!$E$3,0)</f>
        <v>754981.88782501197</v>
      </c>
      <c r="N11" s="29">
        <f ca="1">OFFSET(Import_SAS_CVS!AC8,(Synth!$D$3-1)*Synth!$E$3,0)</f>
        <v>102187361.63964801</v>
      </c>
      <c r="O11" s="30">
        <f ca="1">OFFSET(Import_SAS_CVS!AD8,(Synth!$D$3-1)*Synth!$E$3,0)</f>
        <v>109677199.927734</v>
      </c>
      <c r="P11" s="28">
        <f ca="1">OFFSET(Import_SAS_CVS!AE8,(Synth!$D$3-1)*Synth!$E$3,0)</f>
        <v>49295173.270996101</v>
      </c>
      <c r="Q11" s="29">
        <f ca="1">OFFSET(Import_SAS_CVS!AF8,(Synth!$D$3-1)*Synth!$E$3,0)</f>
        <v>33575340.186035201</v>
      </c>
      <c r="R11" s="29">
        <f ca="1">OFFSET(Import_SAS_CVS!AG8,(Synth!$D$3-1)*Synth!$E$3,0)</f>
        <v>29260922.6013184</v>
      </c>
      <c r="S11" s="29">
        <f ca="1">OFFSET(Import_SAS_CVS!AH8,(Synth!$D$3-1)*Synth!$E$3,0)</f>
        <v>0</v>
      </c>
      <c r="T11" s="29">
        <f ca="1">OFFSET(Import_SAS_CVS!AI8,(Synth!$D$3-1)*Synth!$E$3,0)</f>
        <v>0</v>
      </c>
      <c r="U11" s="29">
        <f ca="1">OFFSET(Import_SAS_CVS!AJ8,(Synth!$D$3-1)*Synth!$E$3,0)</f>
        <v>15321726.650146499</v>
      </c>
      <c r="V11" s="29">
        <f ca="1">OFFSET(Import_SAS_CVS!AK8,(Synth!$D$3-1)*Synth!$E$3,0)</f>
        <v>0</v>
      </c>
      <c r="W11" s="29">
        <f ca="1">OFFSET(Import_SAS_CVS!AL8,(Synth!$D$3-1)*Synth!$E$3,0)</f>
        <v>0</v>
      </c>
      <c r="X11" s="29">
        <f ca="1">OFFSET(Import_SAS_CVS!AM8,(Synth!$D$3-1)*Synth!$E$3,0)</f>
        <v>14669930.2697754</v>
      </c>
      <c r="Y11" s="30">
        <f ca="1">OFFSET(Import_SAS_CVS!CR8,(Synth!$D$3-1)*Synth!$E$3,0)</f>
        <v>72984.567008972197</v>
      </c>
    </row>
    <row r="12" spans="1:25" ht="12" thickBot="1">
      <c r="A12" s="31">
        <v>38717</v>
      </c>
      <c r="B12" s="32">
        <f ca="1">OFFSET(Import_SAS_CVS!CN9,(Synth!$D$3-1)*Synth!$E$3,0)</f>
        <v>357934218.25390601</v>
      </c>
      <c r="C12" s="32">
        <f ca="1">OFFSET(Import_SAS_CVS!CJ9,(Synth!$D$3-1)*Synth!$E$3,0)</f>
        <v>141797743.38085899</v>
      </c>
      <c r="D12" s="33">
        <f ca="1">OFFSET(Import_SAS_CVS!CB9,(Synth!$D$3-1)*Synth!$E$3,0)</f>
        <v>126929384.819336</v>
      </c>
      <c r="E12" s="33">
        <f ca="1">OFFSET(Import_SAS_CVS!AN9,(Synth!$D$3-1)*Synth!$E$3,0)</f>
        <v>215962339.12695301</v>
      </c>
      <c r="F12" s="33">
        <f ca="1">OFFSET(Import_SAS_CVS!CF9,(Synth!$D$3-1)*Synth!$E$3,0)</f>
        <v>14873526.095825201</v>
      </c>
      <c r="G12" s="34">
        <f ca="1">OFFSET(Import_SAS_CVS!V9,(Synth!$D$3-1)*Synth!$E$3,0)</f>
        <v>71674428.243164107</v>
      </c>
      <c r="H12" s="33">
        <f ca="1">OFFSET(Import_SAS_CVS!W9,(Synth!$D$3-1)*Synth!$E$3,0)</f>
        <v>1151708.43196106</v>
      </c>
      <c r="I12" s="33">
        <f ca="1">OFFSET(Import_SAS_CVS!X9,(Synth!$D$3-1)*Synth!$E$3,0)</f>
        <v>54157829.621582001</v>
      </c>
      <c r="J12" s="50">
        <f ca="1">OFFSET(Import_SAS_CVS!Y9,(Synth!$D$3-1)*Synth!$E$3,0)</f>
        <v>25279045.693359401</v>
      </c>
      <c r="K12" s="33">
        <f ca="1">OFFSET(Import_SAS_CVS!Z9,(Synth!$D$3-1)*Synth!$E$3,0)</f>
        <v>6547298.8886108398</v>
      </c>
      <c r="L12" s="33">
        <f ca="1">OFFSET(Import_SAS_CVS!AA9,(Synth!$D$3-1)*Synth!$E$3,0)</f>
        <v>8265406.11364746</v>
      </c>
      <c r="M12" s="50">
        <f ca="1">OFFSET(Import_SAS_CVS!AB9,(Synth!$D$3-1)*Synth!$E$3,0)</f>
        <v>688283.91835021996</v>
      </c>
      <c r="N12" s="33">
        <f ca="1">OFFSET(Import_SAS_CVS!AC9,(Synth!$D$3-1)*Synth!$E$3,0)</f>
        <v>120425412.29492199</v>
      </c>
      <c r="O12" s="35">
        <f ca="1">OFFSET(Import_SAS_CVS!AD9,(Synth!$D$3-1)*Synth!$E$3,0)</f>
        <v>95538916.1796875</v>
      </c>
      <c r="P12" s="34">
        <f ca="1">OFFSET(Import_SAS_CVS!AE9,(Synth!$D$3-1)*Synth!$E$3,0)</f>
        <v>46472515.035156302</v>
      </c>
      <c r="Q12" s="33">
        <f ca="1">OFFSET(Import_SAS_CVS!AF9,(Synth!$D$3-1)*Synth!$E$3,0)</f>
        <v>34170581.373046897</v>
      </c>
      <c r="R12" s="33">
        <f ca="1">OFFSET(Import_SAS_CVS!AG9,(Synth!$D$3-1)*Synth!$E$3,0)</f>
        <v>29379193.487548798</v>
      </c>
      <c r="S12" s="33">
        <f ca="1">OFFSET(Import_SAS_CVS!AH9,(Synth!$D$3-1)*Synth!$E$3,0)</f>
        <v>0</v>
      </c>
      <c r="T12" s="33">
        <f ca="1">OFFSET(Import_SAS_CVS!AI9,(Synth!$D$3-1)*Synth!$E$3,0)</f>
        <v>0</v>
      </c>
      <c r="U12" s="33">
        <f ca="1">OFFSET(Import_SAS_CVS!AJ9,(Synth!$D$3-1)*Synth!$E$3,0)</f>
        <v>15449099.790649399</v>
      </c>
      <c r="V12" s="33">
        <f ca="1">OFFSET(Import_SAS_CVS!AK9,(Synth!$D$3-1)*Synth!$E$3,0)</f>
        <v>0</v>
      </c>
      <c r="W12" s="33">
        <f ca="1">OFFSET(Import_SAS_CVS!AL9,(Synth!$D$3-1)*Synth!$E$3,0)</f>
        <v>0</v>
      </c>
      <c r="X12" s="33">
        <f ca="1">OFFSET(Import_SAS_CVS!AM9,(Synth!$D$3-1)*Synth!$E$3,0)</f>
        <v>14645421.8990479</v>
      </c>
      <c r="Y12" s="35">
        <f ca="1">OFFSET(Import_SAS_CVS!CR9,(Synth!$D$3-1)*Synth!$E$3,0)</f>
        <v>90412.311646461501</v>
      </c>
    </row>
    <row r="13" spans="1:25">
      <c r="A13" s="19">
        <v>38807</v>
      </c>
      <c r="B13" s="20">
        <f ca="1">OFFSET(Import_SAS_CVS!CN10,(Synth!$D$3-1)*Synth!$E$3,0)</f>
        <v>366333232.14843798</v>
      </c>
      <c r="C13" s="20">
        <f ca="1">OFFSET(Import_SAS_CVS!CJ10,(Synth!$D$3-1)*Synth!$E$3,0)</f>
        <v>143966378.578125</v>
      </c>
      <c r="D13" s="21">
        <f ca="1">OFFSET(Import_SAS_CVS!CB10,(Synth!$D$3-1)*Synth!$E$3,0)</f>
        <v>128928804.17089801</v>
      </c>
      <c r="E13" s="21">
        <f ca="1">OFFSET(Import_SAS_CVS!AN10,(Synth!$D$3-1)*Synth!$E$3,0)</f>
        <v>222436288.10546899</v>
      </c>
      <c r="F13" s="21">
        <f ca="1">OFFSET(Import_SAS_CVS!CF10,(Synth!$D$3-1)*Synth!$E$3,0)</f>
        <v>15031728.591186499</v>
      </c>
      <c r="G13" s="22">
        <f ca="1">OFFSET(Import_SAS_CVS!V10,(Synth!$D$3-1)*Synth!$E$3,0)</f>
        <v>73971213.875</v>
      </c>
      <c r="H13" s="21">
        <f ca="1">OFFSET(Import_SAS_CVS!W10,(Synth!$D$3-1)*Synth!$E$3,0)</f>
        <v>1094798.0160675</v>
      </c>
      <c r="I13" s="21">
        <f ca="1">OFFSET(Import_SAS_CVS!X10,(Synth!$D$3-1)*Synth!$E$3,0)</f>
        <v>53756556.254882798</v>
      </c>
      <c r="J13" s="48">
        <f ca="1">OFFSET(Import_SAS_CVS!Y10,(Synth!$D$3-1)*Synth!$E$3,0)</f>
        <v>25623645.651122998</v>
      </c>
      <c r="K13" s="21">
        <f ca="1">OFFSET(Import_SAS_CVS!Z10,(Synth!$D$3-1)*Synth!$E$3,0)</f>
        <v>7283392.1950683603</v>
      </c>
      <c r="L13" s="21">
        <f ca="1">OFFSET(Import_SAS_CVS!AA10,(Synth!$D$3-1)*Synth!$E$3,0)</f>
        <v>7454675.26025391</v>
      </c>
      <c r="M13" s="48">
        <f ca="1">OFFSET(Import_SAS_CVS!AB10,(Synth!$D$3-1)*Synth!$E$3,0)</f>
        <v>644484.50617217994</v>
      </c>
      <c r="N13" s="21">
        <f ca="1">OFFSET(Import_SAS_CVS!AC10,(Synth!$D$3-1)*Synth!$E$3,0)</f>
        <v>134790791.55664101</v>
      </c>
      <c r="O13" s="23">
        <f ca="1">OFFSET(Import_SAS_CVS!AD10,(Synth!$D$3-1)*Synth!$E$3,0)</f>
        <v>81525794.391601607</v>
      </c>
      <c r="P13" s="22">
        <f ca="1">OFFSET(Import_SAS_CVS!AE10,(Synth!$D$3-1)*Synth!$E$3,0)</f>
        <v>24337954.474609401</v>
      </c>
      <c r="Q13" s="21">
        <f ca="1">OFFSET(Import_SAS_CVS!AF10,(Synth!$D$3-1)*Synth!$E$3,0)</f>
        <v>35221575.574218802</v>
      </c>
      <c r="R13" s="21">
        <f ca="1">OFFSET(Import_SAS_CVS!AG10,(Synth!$D$3-1)*Synth!$E$3,0)</f>
        <v>29466750.387939502</v>
      </c>
      <c r="S13" s="21">
        <f ca="1">OFFSET(Import_SAS_CVS!AH10,(Synth!$D$3-1)*Synth!$E$3,0)</f>
        <v>24661925.845703099</v>
      </c>
      <c r="T13" s="21">
        <f ca="1">OFFSET(Import_SAS_CVS!AI10,(Synth!$D$3-1)*Synth!$E$3,0)</f>
        <v>0</v>
      </c>
      <c r="U13" s="21">
        <f ca="1">OFFSET(Import_SAS_CVS!AJ10,(Synth!$D$3-1)*Synth!$E$3,0)</f>
        <v>15495251.465820299</v>
      </c>
      <c r="V13" s="21">
        <f ca="1">OFFSET(Import_SAS_CVS!AK10,(Synth!$D$3-1)*Synth!$E$3,0)</f>
        <v>6100155.4859008798</v>
      </c>
      <c r="W13" s="21">
        <f ca="1">OFFSET(Import_SAS_CVS!AL10,(Synth!$D$3-1)*Synth!$E$3,0)</f>
        <v>0</v>
      </c>
      <c r="X13" s="21">
        <f ca="1">OFFSET(Import_SAS_CVS!AM10,(Synth!$D$3-1)*Synth!$E$3,0)</f>
        <v>8838791.5262451209</v>
      </c>
      <c r="Y13" s="23">
        <f ca="1">OFFSET(Import_SAS_CVS!CR10,(Synth!$D$3-1)*Synth!$E$3,0)</f>
        <v>97187.228042602495</v>
      </c>
    </row>
    <row r="14" spans="1:25">
      <c r="A14" s="25">
        <v>38898</v>
      </c>
      <c r="B14" s="26">
        <f ca="1">OFFSET(Import_SAS_CVS!CN11,(Synth!$D$3-1)*Synth!$E$3,0)</f>
        <v>369884061.10546899</v>
      </c>
      <c r="C14" s="26">
        <f ca="1">OFFSET(Import_SAS_CVS!CJ11,(Synth!$D$3-1)*Synth!$E$3,0)</f>
        <v>144952747.15625</v>
      </c>
      <c r="D14" s="27">
        <f ca="1">OFFSET(Import_SAS_CVS!CB11,(Synth!$D$3-1)*Synth!$E$3,0)</f>
        <v>129845848.214844</v>
      </c>
      <c r="E14" s="27">
        <f ca="1">OFFSET(Import_SAS_CVS!AN11,(Synth!$D$3-1)*Synth!$E$3,0)</f>
        <v>224941103.85351601</v>
      </c>
      <c r="F14" s="27">
        <f ca="1">OFFSET(Import_SAS_CVS!CF11,(Synth!$D$3-1)*Synth!$E$3,0)</f>
        <v>15127210.1479492</v>
      </c>
      <c r="G14" s="28">
        <f ca="1">OFFSET(Import_SAS_CVS!V11,(Synth!$D$3-1)*Synth!$E$3,0)</f>
        <v>75776889.154296905</v>
      </c>
      <c r="H14" s="29">
        <f ca="1">OFFSET(Import_SAS_CVS!W11,(Synth!$D$3-1)*Synth!$E$3,0)</f>
        <v>1308269.4521942099</v>
      </c>
      <c r="I14" s="29">
        <f ca="1">OFFSET(Import_SAS_CVS!X11,(Synth!$D$3-1)*Synth!$E$3,0)</f>
        <v>52867019.3505859</v>
      </c>
      <c r="J14" s="49">
        <f ca="1">OFFSET(Import_SAS_CVS!Y11,(Synth!$D$3-1)*Synth!$E$3,0)</f>
        <v>25940347.7338867</v>
      </c>
      <c r="K14" s="29">
        <f ca="1">OFFSET(Import_SAS_CVS!Z11,(Synth!$D$3-1)*Synth!$E$3,0)</f>
        <v>8652042.55322266</v>
      </c>
      <c r="L14" s="29">
        <f ca="1">OFFSET(Import_SAS_CVS!AA11,(Synth!$D$3-1)*Synth!$E$3,0)</f>
        <v>6647995.1229248</v>
      </c>
      <c r="M14" s="49">
        <f ca="1">OFFSET(Import_SAS_CVS!AB11,(Synth!$D$3-1)*Synth!$E$3,0)</f>
        <v>584193.62895202602</v>
      </c>
      <c r="N14" s="29">
        <f ca="1">OFFSET(Import_SAS_CVS!AC11,(Synth!$D$3-1)*Synth!$E$3,0)</f>
        <v>160035013.73046899</v>
      </c>
      <c r="O14" s="30">
        <f ca="1">OFFSET(Import_SAS_CVS!AD11,(Synth!$D$3-1)*Synth!$E$3,0)</f>
        <v>67942630.033203095</v>
      </c>
      <c r="P14" s="28">
        <f ca="1">OFFSET(Import_SAS_CVS!AE11,(Synth!$D$3-1)*Synth!$E$3,0)</f>
        <v>23561547.479003899</v>
      </c>
      <c r="Q14" s="29">
        <f ca="1">OFFSET(Import_SAS_CVS!AF11,(Synth!$D$3-1)*Synth!$E$3,0)</f>
        <v>35603180.451171897</v>
      </c>
      <c r="R14" s="29">
        <f ca="1">OFFSET(Import_SAS_CVS!AG11,(Synth!$D$3-1)*Synth!$E$3,0)</f>
        <v>29578154.8745117</v>
      </c>
      <c r="S14" s="29">
        <f ca="1">OFFSET(Import_SAS_CVS!AH11,(Synth!$D$3-1)*Synth!$E$3,0)</f>
        <v>25823052.849609401</v>
      </c>
      <c r="T14" s="29">
        <f ca="1">OFFSET(Import_SAS_CVS!AI11,(Synth!$D$3-1)*Synth!$E$3,0)</f>
        <v>0</v>
      </c>
      <c r="U14" s="29">
        <f ca="1">OFFSET(Import_SAS_CVS!AJ11,(Synth!$D$3-1)*Synth!$E$3,0)</f>
        <v>15450179.9095459</v>
      </c>
      <c r="V14" s="29">
        <f ca="1">OFFSET(Import_SAS_CVS!AK11,(Synth!$D$3-1)*Synth!$E$3,0)</f>
        <v>6901821.4500732403</v>
      </c>
      <c r="W14" s="29">
        <f ca="1">OFFSET(Import_SAS_CVS!AL11,(Synth!$D$3-1)*Synth!$E$3,0)</f>
        <v>0</v>
      </c>
      <c r="X14" s="29">
        <f ca="1">OFFSET(Import_SAS_CVS!AM11,(Synth!$D$3-1)*Synth!$E$3,0)</f>
        <v>8117832.3517456101</v>
      </c>
      <c r="Y14" s="30">
        <f ca="1">OFFSET(Import_SAS_CVS!CR11,(Synth!$D$3-1)*Synth!$E$3,0)</f>
        <v>116748.574314117</v>
      </c>
    </row>
    <row r="15" spans="1:25">
      <c r="A15" s="25">
        <v>38990</v>
      </c>
      <c r="B15" s="26">
        <f ca="1">OFFSET(Import_SAS_CVS!CN12,(Synth!$D$3-1)*Synth!$E$3,0)</f>
        <v>372673614.078125</v>
      </c>
      <c r="C15" s="26">
        <f ca="1">OFFSET(Import_SAS_CVS!CJ12,(Synth!$D$3-1)*Synth!$E$3,0)</f>
        <v>145662229.96289101</v>
      </c>
      <c r="D15" s="27">
        <f ca="1">OFFSET(Import_SAS_CVS!CB12,(Synth!$D$3-1)*Synth!$E$3,0)</f>
        <v>130309906.621094</v>
      </c>
      <c r="E15" s="27">
        <f ca="1">OFFSET(Import_SAS_CVS!AN12,(Synth!$D$3-1)*Synth!$E$3,0)</f>
        <v>227051858.02539101</v>
      </c>
      <c r="F15" s="27">
        <f ca="1">OFFSET(Import_SAS_CVS!CF12,(Synth!$D$3-1)*Synth!$E$3,0)</f>
        <v>15336930.294921899</v>
      </c>
      <c r="G15" s="28">
        <f ca="1">OFFSET(Import_SAS_CVS!V12,(Synth!$D$3-1)*Synth!$E$3,0)</f>
        <v>77383841.237304702</v>
      </c>
      <c r="H15" s="29">
        <f ca="1">OFFSET(Import_SAS_CVS!W12,(Synth!$D$3-1)*Synth!$E$3,0)</f>
        <v>1253556.95849609</v>
      </c>
      <c r="I15" s="29">
        <f ca="1">OFFSET(Import_SAS_CVS!X12,(Synth!$D$3-1)*Synth!$E$3,0)</f>
        <v>51666184.781738304</v>
      </c>
      <c r="J15" s="49">
        <f ca="1">OFFSET(Import_SAS_CVS!Y12,(Synth!$D$3-1)*Synth!$E$3,0)</f>
        <v>25815705.852783199</v>
      </c>
      <c r="K15" s="29">
        <f ca="1">OFFSET(Import_SAS_CVS!Z12,(Synth!$D$3-1)*Synth!$E$3,0)</f>
        <v>9699858.89135742</v>
      </c>
      <c r="L15" s="29">
        <f ca="1">OFFSET(Import_SAS_CVS!AA12,(Synth!$D$3-1)*Synth!$E$3,0)</f>
        <v>5832585.6265258798</v>
      </c>
      <c r="M15" s="49">
        <f ca="1">OFFSET(Import_SAS_CVS!AB12,(Synth!$D$3-1)*Synth!$E$3,0)</f>
        <v>534818.89170837402</v>
      </c>
      <c r="N15" s="29">
        <f ca="1">OFFSET(Import_SAS_CVS!AC12,(Synth!$D$3-1)*Synth!$E$3,0)</f>
        <v>179638292.79101601</v>
      </c>
      <c r="O15" s="30">
        <f ca="1">OFFSET(Import_SAS_CVS!AD12,(Synth!$D$3-1)*Synth!$E$3,0)</f>
        <v>52187989.481933601</v>
      </c>
      <c r="P15" s="28">
        <f ca="1">OFFSET(Import_SAS_CVS!AE12,(Synth!$D$3-1)*Synth!$E$3,0)</f>
        <v>22567901.339355499</v>
      </c>
      <c r="Q15" s="29">
        <f ca="1">OFFSET(Import_SAS_CVS!AF12,(Synth!$D$3-1)*Synth!$E$3,0)</f>
        <v>35787135.605468802</v>
      </c>
      <c r="R15" s="29">
        <f ca="1">OFFSET(Import_SAS_CVS!AG12,(Synth!$D$3-1)*Synth!$E$3,0)</f>
        <v>29597707.5935059</v>
      </c>
      <c r="S15" s="29">
        <f ca="1">OFFSET(Import_SAS_CVS!AH12,(Synth!$D$3-1)*Synth!$E$3,0)</f>
        <v>26719417.831787098</v>
      </c>
      <c r="T15" s="29">
        <f ca="1">OFFSET(Import_SAS_CVS!AI12,(Synth!$D$3-1)*Synth!$E$3,0)</f>
        <v>0</v>
      </c>
      <c r="U15" s="29">
        <f ca="1">OFFSET(Import_SAS_CVS!AJ12,(Synth!$D$3-1)*Synth!$E$3,0)</f>
        <v>15352238.3345947</v>
      </c>
      <c r="V15" s="29">
        <f ca="1">OFFSET(Import_SAS_CVS!AK12,(Synth!$D$3-1)*Synth!$E$3,0)</f>
        <v>7570157.1957397498</v>
      </c>
      <c r="W15" s="29">
        <f ca="1">OFFSET(Import_SAS_CVS!AL12,(Synth!$D$3-1)*Synth!$E$3,0)</f>
        <v>0</v>
      </c>
      <c r="X15" s="29">
        <f ca="1">OFFSET(Import_SAS_CVS!AM12,(Synth!$D$3-1)*Synth!$E$3,0)</f>
        <v>7625925.1726684598</v>
      </c>
      <c r="Y15" s="30">
        <f ca="1">OFFSET(Import_SAS_CVS!CR12,(Synth!$D$3-1)*Synth!$E$3,0)</f>
        <v>124921.227398872</v>
      </c>
    </row>
    <row r="16" spans="1:25" ht="12" thickBot="1">
      <c r="A16" s="31">
        <v>39082</v>
      </c>
      <c r="B16" s="32">
        <f ca="1">OFFSET(Import_SAS_CVS!CN13,(Synth!$D$3-1)*Synth!$E$3,0)</f>
        <v>384072346.48828101</v>
      </c>
      <c r="C16" s="32">
        <f ca="1">OFFSET(Import_SAS_CVS!CJ13,(Synth!$D$3-1)*Synth!$E$3,0)</f>
        <v>147867888.828125</v>
      </c>
      <c r="D16" s="33">
        <f ca="1">OFFSET(Import_SAS_CVS!CB13,(Synth!$D$3-1)*Synth!$E$3,0)</f>
        <v>132188204.16113301</v>
      </c>
      <c r="E16" s="33">
        <f ca="1">OFFSET(Import_SAS_CVS!AN13,(Synth!$D$3-1)*Synth!$E$3,0)</f>
        <v>236242463.53320301</v>
      </c>
      <c r="F16" s="33">
        <f ca="1">OFFSET(Import_SAS_CVS!CF13,(Synth!$D$3-1)*Synth!$E$3,0)</f>
        <v>15675630.9918213</v>
      </c>
      <c r="G16" s="34">
        <f ca="1">OFFSET(Import_SAS_CVS!V13,(Synth!$D$3-1)*Synth!$E$3,0)</f>
        <v>79919900.808593795</v>
      </c>
      <c r="H16" s="33">
        <f ca="1">OFFSET(Import_SAS_CVS!W13,(Synth!$D$3-1)*Synth!$E$3,0)</f>
        <v>1326722.71713257</v>
      </c>
      <c r="I16" s="33">
        <f ca="1">OFFSET(Import_SAS_CVS!X13,(Synth!$D$3-1)*Synth!$E$3,0)</f>
        <v>50954958.808593802</v>
      </c>
      <c r="J16" s="50">
        <f ca="1">OFFSET(Import_SAS_CVS!Y13,(Synth!$D$3-1)*Synth!$E$3,0)</f>
        <v>25872416.973388702</v>
      </c>
      <c r="K16" s="33">
        <f ca="1">OFFSET(Import_SAS_CVS!Z13,(Synth!$D$3-1)*Synth!$E$3,0)</f>
        <v>10458942.6245117</v>
      </c>
      <c r="L16" s="33">
        <f ca="1">OFFSET(Import_SAS_CVS!AA13,(Synth!$D$3-1)*Synth!$E$3,0)</f>
        <v>5120239.9706420898</v>
      </c>
      <c r="M16" s="50">
        <f ca="1">OFFSET(Import_SAS_CVS!AB13,(Synth!$D$3-1)*Synth!$E$3,0)</f>
        <v>489895.23056411702</v>
      </c>
      <c r="N16" s="33">
        <f ca="1">OFFSET(Import_SAS_CVS!AC13,(Synth!$D$3-1)*Synth!$E$3,0)</f>
        <v>196279747.43554699</v>
      </c>
      <c r="O16" s="35">
        <f ca="1">OFFSET(Import_SAS_CVS!AD13,(Synth!$D$3-1)*Synth!$E$3,0)</f>
        <v>36532963.964355499</v>
      </c>
      <c r="P16" s="34">
        <f ca="1">OFFSET(Import_SAS_CVS!AE13,(Synth!$D$3-1)*Synth!$E$3,0)</f>
        <v>22851374.075439502</v>
      </c>
      <c r="Q16" s="33">
        <f ca="1">OFFSET(Import_SAS_CVS!AF13,(Synth!$D$3-1)*Synth!$E$3,0)</f>
        <v>36080921.152343802</v>
      </c>
      <c r="R16" s="33">
        <f ca="1">OFFSET(Import_SAS_CVS!AG13,(Synth!$D$3-1)*Synth!$E$3,0)</f>
        <v>29575565.941650402</v>
      </c>
      <c r="S16" s="33">
        <f ca="1">OFFSET(Import_SAS_CVS!AH13,(Synth!$D$3-1)*Synth!$E$3,0)</f>
        <v>28040726.6164551</v>
      </c>
      <c r="T16" s="33">
        <f ca="1">OFFSET(Import_SAS_CVS!AI13,(Synth!$D$3-1)*Synth!$E$3,0)</f>
        <v>0</v>
      </c>
      <c r="U16" s="33">
        <f ca="1">OFFSET(Import_SAS_CVS!AJ13,(Synth!$D$3-1)*Synth!$E$3,0)</f>
        <v>15431711.7923584</v>
      </c>
      <c r="V16" s="33">
        <f ca="1">OFFSET(Import_SAS_CVS!AK13,(Synth!$D$3-1)*Synth!$E$3,0)</f>
        <v>8609195.97583008</v>
      </c>
      <c r="W16" s="33">
        <f ca="1">OFFSET(Import_SAS_CVS!AL13,(Synth!$D$3-1)*Synth!$E$3,0)</f>
        <v>0</v>
      </c>
      <c r="X16" s="33">
        <f ca="1">OFFSET(Import_SAS_CVS!AM13,(Synth!$D$3-1)*Synth!$E$3,0)</f>
        <v>6929307.5383911096</v>
      </c>
      <c r="Y16" s="35">
        <f ca="1">OFFSET(Import_SAS_CVS!CR13,(Synth!$D$3-1)*Synth!$E$3,0)</f>
        <v>136293.815378189</v>
      </c>
    </row>
    <row r="17" spans="1:25">
      <c r="A17" s="19">
        <v>39172</v>
      </c>
      <c r="B17" s="26">
        <f ca="1">OFFSET(Import_SAS_CVS!CN14,(Synth!$D$3-1)*Synth!$E$3,0)</f>
        <v>389173518.296875</v>
      </c>
      <c r="C17" s="26">
        <f ca="1">OFFSET(Import_SAS_CVS!CJ14,(Synth!$D$3-1)*Synth!$E$3,0)</f>
        <v>148878052.07617199</v>
      </c>
      <c r="D17" s="29">
        <f ca="1">OFFSET(Import_SAS_CVS!CB14,(Synth!$D$3-1)*Synth!$E$3,0)</f>
        <v>133104565.227539</v>
      </c>
      <c r="E17" s="29">
        <f ca="1">OFFSET(Import_SAS_CVS!AN14,(Synth!$D$3-1)*Synth!$E$3,0)</f>
        <v>240224406.27929699</v>
      </c>
      <c r="F17" s="29">
        <f ca="1">OFFSET(Import_SAS_CVS!CF14,(Synth!$D$3-1)*Synth!$E$3,0)</f>
        <v>15775958.881103501</v>
      </c>
      <c r="G17" s="28">
        <f ca="1">OFFSET(Import_SAS_CVS!V14,(Synth!$D$3-1)*Synth!$E$3,0)</f>
        <v>82605899.265625</v>
      </c>
      <c r="H17" s="29">
        <f ca="1">OFFSET(Import_SAS_CVS!W14,(Synth!$D$3-1)*Synth!$E$3,0)</f>
        <v>1321281.05474854</v>
      </c>
      <c r="I17" s="29">
        <f ca="1">OFFSET(Import_SAS_CVS!X14,(Synth!$D$3-1)*Synth!$E$3,0)</f>
        <v>49019512.112792999</v>
      </c>
      <c r="J17" s="49">
        <f ca="1">OFFSET(Import_SAS_CVS!Y14,(Synth!$D$3-1)*Synth!$E$3,0)</f>
        <v>25662158.154541001</v>
      </c>
      <c r="K17" s="29">
        <f ca="1">OFFSET(Import_SAS_CVS!Z14,(Synth!$D$3-1)*Synth!$E$3,0)</f>
        <v>11221610.3554688</v>
      </c>
      <c r="L17" s="29">
        <f ca="1">OFFSET(Import_SAS_CVS!AA14,(Synth!$D$3-1)*Synth!$E$3,0)</f>
        <v>4460786.14953613</v>
      </c>
      <c r="M17" s="49">
        <f ca="1">OFFSET(Import_SAS_CVS!AB14,(Synth!$D$3-1)*Synth!$E$3,0)</f>
        <v>433935.68036270101</v>
      </c>
      <c r="N17" s="29">
        <f ca="1">OFFSET(Import_SAS_CVS!AC14,(Synth!$D$3-1)*Synth!$E$3,0)</f>
        <v>208537947.54492199</v>
      </c>
      <c r="O17" s="30">
        <f ca="1">OFFSET(Import_SAS_CVS!AD14,(Synth!$D$3-1)*Synth!$E$3,0)</f>
        <v>29738962.255859401</v>
      </c>
      <c r="P17" s="28">
        <f ca="1">OFFSET(Import_SAS_CVS!AE14,(Synth!$D$3-1)*Synth!$E$3,0)</f>
        <v>22400316.207031298</v>
      </c>
      <c r="Q17" s="29">
        <f ca="1">OFFSET(Import_SAS_CVS!AF14,(Synth!$D$3-1)*Synth!$E$3,0)</f>
        <v>36526207.207031302</v>
      </c>
      <c r="R17" s="29">
        <f ca="1">OFFSET(Import_SAS_CVS!AG14,(Synth!$D$3-1)*Synth!$E$3,0)</f>
        <v>29608003.607910201</v>
      </c>
      <c r="S17" s="29">
        <f ca="1">OFFSET(Import_SAS_CVS!AH14,(Synth!$D$3-1)*Synth!$E$3,0)</f>
        <v>29378019.371582001</v>
      </c>
      <c r="T17" s="29">
        <f ca="1">OFFSET(Import_SAS_CVS!AI14,(Synth!$D$3-1)*Synth!$E$3,0)</f>
        <v>0</v>
      </c>
      <c r="U17" s="29">
        <f ca="1">OFFSET(Import_SAS_CVS!AJ14,(Synth!$D$3-1)*Synth!$E$3,0)</f>
        <v>15435211.3397217</v>
      </c>
      <c r="V17" s="29">
        <f ca="1">OFFSET(Import_SAS_CVS!AK14,(Synth!$D$3-1)*Synth!$E$3,0)</f>
        <v>9145214.22265625</v>
      </c>
      <c r="W17" s="29">
        <f ca="1">OFFSET(Import_SAS_CVS!AL14,(Synth!$D$3-1)*Synth!$E$3,0)</f>
        <v>0</v>
      </c>
      <c r="X17" s="29">
        <f ca="1">OFFSET(Import_SAS_CVS!AM14,(Synth!$D$3-1)*Synth!$E$3,0)</f>
        <v>6480971.3743286096</v>
      </c>
      <c r="Y17" s="30">
        <f ca="1">OFFSET(Import_SAS_CVS!CR14,(Synth!$D$3-1)*Synth!$E$3,0)</f>
        <v>144399.72764205901</v>
      </c>
    </row>
    <row r="18" spans="1:25">
      <c r="A18" s="25">
        <v>39263</v>
      </c>
      <c r="B18" s="26">
        <f ca="1">OFFSET(Import_SAS_CVS!CN15,(Synth!$D$3-1)*Synth!$E$3,0)</f>
        <v>392832518.11718798</v>
      </c>
      <c r="C18" s="26">
        <f ca="1">OFFSET(Import_SAS_CVS!CJ15,(Synth!$D$3-1)*Synth!$E$3,0)</f>
        <v>149383851.97460899</v>
      </c>
      <c r="D18" s="29">
        <f ca="1">OFFSET(Import_SAS_CVS!CB15,(Synth!$D$3-1)*Synth!$E$3,0)</f>
        <v>133409456.478516</v>
      </c>
      <c r="E18" s="29">
        <f ca="1">OFFSET(Import_SAS_CVS!AN15,(Synth!$D$3-1)*Synth!$E$3,0)</f>
        <v>243327785.60156301</v>
      </c>
      <c r="F18" s="29">
        <f ca="1">OFFSET(Import_SAS_CVS!CF15,(Synth!$D$3-1)*Synth!$E$3,0)</f>
        <v>15992367.3566895</v>
      </c>
      <c r="G18" s="28">
        <f ca="1">OFFSET(Import_SAS_CVS!V15,(Synth!$D$3-1)*Synth!$E$3,0)</f>
        <v>84586221.072265595</v>
      </c>
      <c r="H18" s="29">
        <f ca="1">OFFSET(Import_SAS_CVS!W15,(Synth!$D$3-1)*Synth!$E$3,0)</f>
        <v>1428101.7711029099</v>
      </c>
      <c r="I18" s="29">
        <f ca="1">OFFSET(Import_SAS_CVS!X15,(Synth!$D$3-1)*Synth!$E$3,0)</f>
        <v>47463413.767578103</v>
      </c>
      <c r="J18" s="49">
        <f ca="1">OFFSET(Import_SAS_CVS!Y15,(Synth!$D$3-1)*Synth!$E$3,0)</f>
        <v>25196409.6791992</v>
      </c>
      <c r="K18" s="29">
        <f ca="1">OFFSET(Import_SAS_CVS!Z15,(Synth!$D$3-1)*Synth!$E$3,0)</f>
        <v>12091934.7772217</v>
      </c>
      <c r="L18" s="29">
        <f ca="1">OFFSET(Import_SAS_CVS!AA15,(Synth!$D$3-1)*Synth!$E$3,0)</f>
        <v>3953630.7100830101</v>
      </c>
      <c r="M18" s="49">
        <f ca="1">OFFSET(Import_SAS_CVS!AB15,(Synth!$D$3-1)*Synth!$E$3,0)</f>
        <v>386112.51628875697</v>
      </c>
      <c r="N18" s="29">
        <f ca="1">OFFSET(Import_SAS_CVS!AC15,(Synth!$D$3-1)*Synth!$E$3,0)</f>
        <v>220975566.33007801</v>
      </c>
      <c r="O18" s="30">
        <f ca="1">OFFSET(Import_SAS_CVS!AD15,(Synth!$D$3-1)*Synth!$E$3,0)</f>
        <v>24099995.0617676</v>
      </c>
      <c r="P18" s="28">
        <f ca="1">OFFSET(Import_SAS_CVS!AE15,(Synth!$D$3-1)*Synth!$E$3,0)</f>
        <v>22202234.9694824</v>
      </c>
      <c r="Q18" s="29">
        <f ca="1">OFFSET(Import_SAS_CVS!AF15,(Synth!$D$3-1)*Synth!$E$3,0)</f>
        <v>36531379.8125</v>
      </c>
      <c r="R18" s="29">
        <f ca="1">OFFSET(Import_SAS_CVS!AG15,(Synth!$D$3-1)*Synth!$E$3,0)</f>
        <v>29591907.846923798</v>
      </c>
      <c r="S18" s="29">
        <f ca="1">OFFSET(Import_SAS_CVS!AH15,(Synth!$D$3-1)*Synth!$E$3,0)</f>
        <v>29698956.1567383</v>
      </c>
      <c r="T18" s="29">
        <f ca="1">OFFSET(Import_SAS_CVS!AI15,(Synth!$D$3-1)*Synth!$E$3,0)</f>
        <v>0</v>
      </c>
      <c r="U18" s="29">
        <f ca="1">OFFSET(Import_SAS_CVS!AJ15,(Synth!$D$3-1)*Synth!$E$3,0)</f>
        <v>15522912.2773438</v>
      </c>
      <c r="V18" s="29">
        <f ca="1">OFFSET(Import_SAS_CVS!AK15,(Synth!$D$3-1)*Synth!$E$3,0)</f>
        <v>9624330.2268066406</v>
      </c>
      <c r="W18" s="29">
        <f ca="1">OFFSET(Import_SAS_CVS!AL15,(Synth!$D$3-1)*Synth!$E$3,0)</f>
        <v>0</v>
      </c>
      <c r="X18" s="29">
        <f ca="1">OFFSET(Import_SAS_CVS!AM15,(Synth!$D$3-1)*Synth!$E$3,0)</f>
        <v>6224637.0371093797</v>
      </c>
      <c r="Y18" s="30">
        <f ca="1">OFFSET(Import_SAS_CVS!CR15,(Synth!$D$3-1)*Synth!$E$3,0)</f>
        <v>158719.68211746201</v>
      </c>
    </row>
    <row r="19" spans="1:25">
      <c r="A19" s="25">
        <v>39355</v>
      </c>
      <c r="B19" s="26">
        <f ca="1">OFFSET(Import_SAS_CVS!CN16,(Synth!$D$3-1)*Synth!$E$3,0)</f>
        <v>398835032.12109399</v>
      </c>
      <c r="C19" s="26">
        <f ca="1">OFFSET(Import_SAS_CVS!CJ16,(Synth!$D$3-1)*Synth!$E$3,0)</f>
        <v>150947517.32226601</v>
      </c>
      <c r="D19" s="29">
        <f ca="1">OFFSET(Import_SAS_CVS!CB16,(Synth!$D$3-1)*Synth!$E$3,0)</f>
        <v>134681619.41210899</v>
      </c>
      <c r="E19" s="29">
        <f ca="1">OFFSET(Import_SAS_CVS!AN16,(Synth!$D$3-1)*Synth!$E$3,0)</f>
        <v>248107165.31054699</v>
      </c>
      <c r="F19" s="29">
        <f ca="1">OFFSET(Import_SAS_CVS!CF16,(Synth!$D$3-1)*Synth!$E$3,0)</f>
        <v>16251000.2160645</v>
      </c>
      <c r="G19" s="28">
        <f ca="1">OFFSET(Import_SAS_CVS!V16,(Synth!$D$3-1)*Synth!$E$3,0)</f>
        <v>86929244.321289107</v>
      </c>
      <c r="H19" s="29">
        <f ca="1">OFFSET(Import_SAS_CVS!W16,(Synth!$D$3-1)*Synth!$E$3,0)</f>
        <v>1438534.7291564899</v>
      </c>
      <c r="I19" s="29">
        <f ca="1">OFFSET(Import_SAS_CVS!X16,(Synth!$D$3-1)*Synth!$E$3,0)</f>
        <v>46447082.3115234</v>
      </c>
      <c r="J19" s="49">
        <f ca="1">OFFSET(Import_SAS_CVS!Y16,(Synth!$D$3-1)*Synth!$E$3,0)</f>
        <v>25200001.622070301</v>
      </c>
      <c r="K19" s="29">
        <f ca="1">OFFSET(Import_SAS_CVS!Z16,(Synth!$D$3-1)*Synth!$E$3,0)</f>
        <v>12873530.009887701</v>
      </c>
      <c r="L19" s="29">
        <f ca="1">OFFSET(Import_SAS_CVS!AA16,(Synth!$D$3-1)*Synth!$E$3,0)</f>
        <v>3447322.84234619</v>
      </c>
      <c r="M19" s="49">
        <f ca="1">OFFSET(Import_SAS_CVS!AB16,(Synth!$D$3-1)*Synth!$E$3,0)</f>
        <v>337314.15938186599</v>
      </c>
      <c r="N19" s="29">
        <f ca="1">OFFSET(Import_SAS_CVS!AC16,(Synth!$D$3-1)*Synth!$E$3,0)</f>
        <v>228821776.09960899</v>
      </c>
      <c r="O19" s="30">
        <f ca="1">OFFSET(Import_SAS_CVS!AD16,(Synth!$D$3-1)*Synth!$E$3,0)</f>
        <v>21384472.168212902</v>
      </c>
      <c r="P19" s="28">
        <f ca="1">OFFSET(Import_SAS_CVS!AE16,(Synth!$D$3-1)*Synth!$E$3,0)</f>
        <v>21952207.294677701</v>
      </c>
      <c r="Q19" s="29">
        <f ca="1">OFFSET(Import_SAS_CVS!AF16,(Synth!$D$3-1)*Synth!$E$3,0)</f>
        <v>36835160.825195298</v>
      </c>
      <c r="R19" s="29">
        <f ca="1">OFFSET(Import_SAS_CVS!AG16,(Synth!$D$3-1)*Synth!$E$3,0)</f>
        <v>29605237.862792999</v>
      </c>
      <c r="S19" s="29">
        <f ca="1">OFFSET(Import_SAS_CVS!AH16,(Synth!$D$3-1)*Synth!$E$3,0)</f>
        <v>30543221.457275402</v>
      </c>
      <c r="T19" s="29">
        <f ca="1">OFFSET(Import_SAS_CVS!AI16,(Synth!$D$3-1)*Synth!$E$3,0)</f>
        <v>0</v>
      </c>
      <c r="U19" s="29">
        <f ca="1">OFFSET(Import_SAS_CVS!AJ16,(Synth!$D$3-1)*Synth!$E$3,0)</f>
        <v>15533349.912963901</v>
      </c>
      <c r="V19" s="29">
        <f ca="1">OFFSET(Import_SAS_CVS!AK16,(Synth!$D$3-1)*Synth!$E$3,0)</f>
        <v>10092987.106933599</v>
      </c>
      <c r="W19" s="29">
        <f ca="1">OFFSET(Import_SAS_CVS!AL16,(Synth!$D$3-1)*Synth!$E$3,0)</f>
        <v>0</v>
      </c>
      <c r="X19" s="29">
        <f ca="1">OFFSET(Import_SAS_CVS!AM16,(Synth!$D$3-1)*Synth!$E$3,0)</f>
        <v>5987761.2779540997</v>
      </c>
      <c r="Y19" s="30">
        <f ca="1">OFFSET(Import_SAS_CVS!CR16,(Synth!$D$3-1)*Synth!$E$3,0)</f>
        <v>166202.58817482</v>
      </c>
    </row>
    <row r="20" spans="1:25" ht="12" thickBot="1">
      <c r="A20" s="31">
        <v>39447</v>
      </c>
      <c r="B20" s="32">
        <f ca="1">OFFSET(Import_SAS_CVS!CN17,(Synth!$D$3-1)*Synth!$E$3,0)</f>
        <v>403291730.91015601</v>
      </c>
      <c r="C20" s="32">
        <f ca="1">OFFSET(Import_SAS_CVS!CJ17,(Synth!$D$3-1)*Synth!$E$3,0)</f>
        <v>152447847.05273399</v>
      </c>
      <c r="D20" s="33">
        <f ca="1">OFFSET(Import_SAS_CVS!CB17,(Synth!$D$3-1)*Synth!$E$3,0)</f>
        <v>136007196.80859399</v>
      </c>
      <c r="E20" s="33">
        <f ca="1">OFFSET(Import_SAS_CVS!AN17,(Synth!$D$3-1)*Synth!$E$3,0)</f>
        <v>250913745.88085899</v>
      </c>
      <c r="F20" s="33">
        <f ca="1">OFFSET(Import_SAS_CVS!CF17,(Synth!$D$3-1)*Synth!$E$3,0)</f>
        <v>16427766.501098599</v>
      </c>
      <c r="G20" s="34">
        <f ca="1">OFFSET(Import_SAS_CVS!V17,(Synth!$D$3-1)*Synth!$E$3,0)</f>
        <v>88695432.435546905</v>
      </c>
      <c r="H20" s="33">
        <f ca="1">OFFSET(Import_SAS_CVS!W17,(Synth!$D$3-1)*Synth!$E$3,0)</f>
        <v>1588280.4763030999</v>
      </c>
      <c r="I20" s="33">
        <f ca="1">OFFSET(Import_SAS_CVS!X17,(Synth!$D$3-1)*Synth!$E$3,0)</f>
        <v>45650652.045410201</v>
      </c>
      <c r="J20" s="50">
        <f ca="1">OFFSET(Import_SAS_CVS!Y17,(Synth!$D$3-1)*Synth!$E$3,0)</f>
        <v>25005164.722900402</v>
      </c>
      <c r="K20" s="33">
        <f ca="1">OFFSET(Import_SAS_CVS!Z17,(Synth!$D$3-1)*Synth!$E$3,0)</f>
        <v>13386211.378051801</v>
      </c>
      <c r="L20" s="33">
        <f ca="1">OFFSET(Import_SAS_CVS!AA17,(Synth!$D$3-1)*Synth!$E$3,0)</f>
        <v>3001418.0989685101</v>
      </c>
      <c r="M20" s="50">
        <f ca="1">OFFSET(Import_SAS_CVS!AB17,(Synth!$D$3-1)*Synth!$E$3,0)</f>
        <v>301581.11360931402</v>
      </c>
      <c r="N20" s="33">
        <f ca="1">OFFSET(Import_SAS_CVS!AC17,(Synth!$D$3-1)*Synth!$E$3,0)</f>
        <v>231805223.49414101</v>
      </c>
      <c r="O20" s="35">
        <f ca="1">OFFSET(Import_SAS_CVS!AD17,(Synth!$D$3-1)*Synth!$E$3,0)</f>
        <v>17121142.803222701</v>
      </c>
      <c r="P20" s="34">
        <f ca="1">OFFSET(Import_SAS_CVS!AE17,(Synth!$D$3-1)*Synth!$E$3,0)</f>
        <v>21932275.153320301</v>
      </c>
      <c r="Q20" s="33">
        <f ca="1">OFFSET(Import_SAS_CVS!AF17,(Synth!$D$3-1)*Synth!$E$3,0)</f>
        <v>37056080.741699196</v>
      </c>
      <c r="R20" s="33">
        <f ca="1">OFFSET(Import_SAS_CVS!AG17,(Synth!$D$3-1)*Synth!$E$3,0)</f>
        <v>29546587.856933601</v>
      </c>
      <c r="S20" s="33">
        <f ca="1">OFFSET(Import_SAS_CVS!AH17,(Synth!$D$3-1)*Synth!$E$3,0)</f>
        <v>31565879.689697299</v>
      </c>
      <c r="T20" s="33">
        <f ca="1">OFFSET(Import_SAS_CVS!AI17,(Synth!$D$3-1)*Synth!$E$3,0)</f>
        <v>0</v>
      </c>
      <c r="U20" s="33">
        <f ca="1">OFFSET(Import_SAS_CVS!AJ17,(Synth!$D$3-1)*Synth!$E$3,0)</f>
        <v>15727270.471801801</v>
      </c>
      <c r="V20" s="33">
        <f ca="1">OFFSET(Import_SAS_CVS!AK17,(Synth!$D$3-1)*Synth!$E$3,0)</f>
        <v>10629482.013427701</v>
      </c>
      <c r="W20" s="33">
        <f ca="1">OFFSET(Import_SAS_CVS!AL17,(Synth!$D$3-1)*Synth!$E$3,0)</f>
        <v>0</v>
      </c>
      <c r="X20" s="33">
        <f ca="1">OFFSET(Import_SAS_CVS!AM17,(Synth!$D$3-1)*Synth!$E$3,0)</f>
        <v>5617558.4197387705</v>
      </c>
      <c r="Y20" s="35">
        <f ca="1">OFFSET(Import_SAS_CVS!CR17,(Synth!$D$3-1)*Synth!$E$3,0)</f>
        <v>173167.949697495</v>
      </c>
    </row>
    <row r="21" spans="1:25">
      <c r="A21" s="19">
        <v>39538</v>
      </c>
      <c r="B21" s="26">
        <f ca="1">OFFSET(Import_SAS_CVS!CN18,(Synth!$D$3-1)*Synth!$E$3,0)</f>
        <v>404882276.87109399</v>
      </c>
      <c r="C21" s="26">
        <f ca="1">OFFSET(Import_SAS_CVS!CJ18,(Synth!$D$3-1)*Synth!$E$3,0)</f>
        <v>152274651.43945301</v>
      </c>
      <c r="D21" s="29">
        <f ca="1">OFFSET(Import_SAS_CVS!CB18,(Synth!$D$3-1)*Synth!$E$3,0)</f>
        <v>135683841.97460899</v>
      </c>
      <c r="E21" s="29">
        <f ca="1">OFFSET(Import_SAS_CVS!AN18,(Synth!$D$3-1)*Synth!$E$3,0)</f>
        <v>252399437.38867199</v>
      </c>
      <c r="F21" s="29">
        <f ca="1">OFFSET(Import_SAS_CVS!CF18,(Synth!$D$3-1)*Synth!$E$3,0)</f>
        <v>16602555.4805908</v>
      </c>
      <c r="G21" s="28">
        <f ca="1">OFFSET(Import_SAS_CVS!V18,(Synth!$D$3-1)*Synth!$E$3,0)</f>
        <v>89467386.666015595</v>
      </c>
      <c r="H21" s="29">
        <f ca="1">OFFSET(Import_SAS_CVS!W18,(Synth!$D$3-1)*Synth!$E$3,0)</f>
        <v>1674504.2472228999</v>
      </c>
      <c r="I21" s="29">
        <f ca="1">OFFSET(Import_SAS_CVS!X18,(Synth!$D$3-1)*Synth!$E$3,0)</f>
        <v>44494338.134277299</v>
      </c>
      <c r="J21" s="49">
        <f ca="1">OFFSET(Import_SAS_CVS!Y18,(Synth!$D$3-1)*Synth!$E$3,0)</f>
        <v>24755720.303466801</v>
      </c>
      <c r="K21" s="29">
        <f ca="1">OFFSET(Import_SAS_CVS!Z18,(Synth!$D$3-1)*Synth!$E$3,0)</f>
        <v>13922210.4677734</v>
      </c>
      <c r="L21" s="29">
        <f ca="1">OFFSET(Import_SAS_CVS!AA18,(Synth!$D$3-1)*Synth!$E$3,0)</f>
        <v>2625949.2992248498</v>
      </c>
      <c r="M21" s="49">
        <f ca="1">OFFSET(Import_SAS_CVS!AB18,(Synth!$D$3-1)*Synth!$E$3,0)</f>
        <v>259615.263660431</v>
      </c>
      <c r="N21" s="29">
        <f ca="1">OFFSET(Import_SAS_CVS!AC18,(Synth!$D$3-1)*Synth!$E$3,0)</f>
        <v>237843718.87109399</v>
      </c>
      <c r="O21" s="30">
        <f ca="1">OFFSET(Import_SAS_CVS!AD18,(Synth!$D$3-1)*Synth!$E$3,0)</f>
        <v>13777423.674316401</v>
      </c>
      <c r="P21" s="28">
        <f ca="1">OFFSET(Import_SAS_CVS!AE18,(Synth!$D$3-1)*Synth!$E$3,0)</f>
        <v>21695645.442382801</v>
      </c>
      <c r="Q21" s="29">
        <f ca="1">OFFSET(Import_SAS_CVS!AF18,(Synth!$D$3-1)*Synth!$E$3,0)</f>
        <v>36931633.844238304</v>
      </c>
      <c r="R21" s="29">
        <f ca="1">OFFSET(Import_SAS_CVS!AG18,(Synth!$D$3-1)*Synth!$E$3,0)</f>
        <v>29266713.933349598</v>
      </c>
      <c r="S21" s="29">
        <f ca="1">OFFSET(Import_SAS_CVS!AH18,(Synth!$D$3-1)*Synth!$E$3,0)</f>
        <v>32280913.659423798</v>
      </c>
      <c r="T21" s="29">
        <f ca="1">OFFSET(Import_SAS_CVS!AI18,(Synth!$D$3-1)*Synth!$E$3,0)</f>
        <v>0</v>
      </c>
      <c r="U21" s="29">
        <f ca="1">OFFSET(Import_SAS_CVS!AJ18,(Synth!$D$3-1)*Synth!$E$3,0)</f>
        <v>15737489.8989258</v>
      </c>
      <c r="V21" s="29">
        <f ca="1">OFFSET(Import_SAS_CVS!AK18,(Synth!$D$3-1)*Synth!$E$3,0)</f>
        <v>11042426.4610596</v>
      </c>
      <c r="W21" s="29">
        <f ca="1">OFFSET(Import_SAS_CVS!AL18,(Synth!$D$3-1)*Synth!$E$3,0)</f>
        <v>0</v>
      </c>
      <c r="X21" s="29">
        <f ca="1">OFFSET(Import_SAS_CVS!AM18,(Synth!$D$3-1)*Synth!$E$3,0)</f>
        <v>5373120.9849853497</v>
      </c>
      <c r="Y21" s="30">
        <f ca="1">OFFSET(Import_SAS_CVS!CR18,(Synth!$D$3-1)*Synth!$E$3,0)</f>
        <v>182030.532081604</v>
      </c>
    </row>
    <row r="22" spans="1:25">
      <c r="A22" s="25">
        <v>39629</v>
      </c>
      <c r="B22" s="26">
        <f ca="1">OFFSET(Import_SAS_CVS!CN19,(Synth!$D$3-1)*Synth!$E$3,0)</f>
        <v>410780770.66015601</v>
      </c>
      <c r="C22" s="26">
        <f ca="1">OFFSET(Import_SAS_CVS!CJ19,(Synth!$D$3-1)*Synth!$E$3,0)</f>
        <v>152496365.328125</v>
      </c>
      <c r="D22" s="29">
        <f ca="1">OFFSET(Import_SAS_CVS!CB19,(Synth!$D$3-1)*Synth!$E$3,0)</f>
        <v>135681288.68945301</v>
      </c>
      <c r="E22" s="29">
        <f ca="1">OFFSET(Import_SAS_CVS!AN19,(Synth!$D$3-1)*Synth!$E$3,0)</f>
        <v>258104464.32421899</v>
      </c>
      <c r="F22" s="29">
        <f ca="1">OFFSET(Import_SAS_CVS!CF19,(Synth!$D$3-1)*Synth!$E$3,0)</f>
        <v>16823460.925537098</v>
      </c>
      <c r="G22" s="28">
        <f ca="1">OFFSET(Import_SAS_CVS!V19,(Synth!$D$3-1)*Synth!$E$3,0)</f>
        <v>91144033.478515595</v>
      </c>
      <c r="H22" s="29">
        <f ca="1">OFFSET(Import_SAS_CVS!W19,(Synth!$D$3-1)*Synth!$E$3,0)</f>
        <v>1282391.5999908401</v>
      </c>
      <c r="I22" s="29">
        <f ca="1">OFFSET(Import_SAS_CVS!X19,(Synth!$D$3-1)*Synth!$E$3,0)</f>
        <v>43311531.629882798</v>
      </c>
      <c r="J22" s="49">
        <f ca="1">OFFSET(Import_SAS_CVS!Y19,(Synth!$D$3-1)*Synth!$E$3,0)</f>
        <v>24237416.673583999</v>
      </c>
      <c r="K22" s="29">
        <f ca="1">OFFSET(Import_SAS_CVS!Z19,(Synth!$D$3-1)*Synth!$E$3,0)</f>
        <v>14575342.905151401</v>
      </c>
      <c r="L22" s="29">
        <f ca="1">OFFSET(Import_SAS_CVS!AA19,(Synth!$D$3-1)*Synth!$E$3,0)</f>
        <v>2315393.2772827102</v>
      </c>
      <c r="M22" s="49">
        <f ca="1">OFFSET(Import_SAS_CVS!AB19,(Synth!$D$3-1)*Synth!$E$3,0)</f>
        <v>228863.310247421</v>
      </c>
      <c r="N22" s="29">
        <f ca="1">OFFSET(Import_SAS_CVS!AC19,(Synth!$D$3-1)*Synth!$E$3,0)</f>
        <v>248042046.82226601</v>
      </c>
      <c r="O22" s="30">
        <f ca="1">OFFSET(Import_SAS_CVS!AD19,(Synth!$D$3-1)*Synth!$E$3,0)</f>
        <v>11292010.8284912</v>
      </c>
      <c r="P22" s="28">
        <f ca="1">OFFSET(Import_SAS_CVS!AE19,(Synth!$D$3-1)*Synth!$E$3,0)</f>
        <v>21736800.6650391</v>
      </c>
      <c r="Q22" s="29">
        <f ca="1">OFFSET(Import_SAS_CVS!AF19,(Synth!$D$3-1)*Synth!$E$3,0)</f>
        <v>37140216.804199196</v>
      </c>
      <c r="R22" s="29">
        <f ca="1">OFFSET(Import_SAS_CVS!AG19,(Synth!$D$3-1)*Synth!$E$3,0)</f>
        <v>28883374.338134799</v>
      </c>
      <c r="S22" s="29">
        <f ca="1">OFFSET(Import_SAS_CVS!AH19,(Synth!$D$3-1)*Synth!$E$3,0)</f>
        <v>32760475.967285201</v>
      </c>
      <c r="T22" s="29">
        <f ca="1">OFFSET(Import_SAS_CVS!AI19,(Synth!$D$3-1)*Synth!$E$3,0)</f>
        <v>0</v>
      </c>
      <c r="U22" s="29">
        <f ca="1">OFFSET(Import_SAS_CVS!AJ19,(Synth!$D$3-1)*Synth!$E$3,0)</f>
        <v>15251931.287841801</v>
      </c>
      <c r="V22" s="29">
        <f ca="1">OFFSET(Import_SAS_CVS!AK19,(Synth!$D$3-1)*Synth!$E$3,0)</f>
        <v>11444291.345825201</v>
      </c>
      <c r="W22" s="29">
        <f ca="1">OFFSET(Import_SAS_CVS!AL19,(Synth!$D$3-1)*Synth!$E$3,0)</f>
        <v>0</v>
      </c>
      <c r="X22" s="29">
        <f ca="1">OFFSET(Import_SAS_CVS!AM19,(Synth!$D$3-1)*Synth!$E$3,0)</f>
        <v>5209293.1458129901</v>
      </c>
      <c r="Y22" s="30">
        <f ca="1">OFFSET(Import_SAS_CVS!CR19,(Synth!$D$3-1)*Synth!$E$3,0)</f>
        <v>189774.46010017401</v>
      </c>
    </row>
    <row r="23" spans="1:25">
      <c r="A23" s="25">
        <v>39721</v>
      </c>
      <c r="B23" s="26">
        <f ca="1">OFFSET(Import_SAS_CVS!CN20,(Synth!$D$3-1)*Synth!$E$3,0)</f>
        <v>414727388.93359399</v>
      </c>
      <c r="C23" s="26">
        <f ca="1">OFFSET(Import_SAS_CVS!CJ20,(Synth!$D$3-1)*Synth!$E$3,0)</f>
        <v>153042477.23632801</v>
      </c>
      <c r="D23" s="29">
        <f ca="1">OFFSET(Import_SAS_CVS!CB20,(Synth!$D$3-1)*Synth!$E$3,0)</f>
        <v>136103081.875</v>
      </c>
      <c r="E23" s="29">
        <f ca="1">OFFSET(Import_SAS_CVS!AN20,(Synth!$D$3-1)*Synth!$E$3,0)</f>
        <v>262165453.25390601</v>
      </c>
      <c r="F23" s="29">
        <f ca="1">OFFSET(Import_SAS_CVS!CF20,(Synth!$D$3-1)*Synth!$E$3,0)</f>
        <v>16930656.402587902</v>
      </c>
      <c r="G23" s="28">
        <f ca="1">OFFSET(Import_SAS_CVS!V20,(Synth!$D$3-1)*Synth!$E$3,0)</f>
        <v>92609867.410156295</v>
      </c>
      <c r="H23" s="29">
        <f ca="1">OFFSET(Import_SAS_CVS!W20,(Synth!$D$3-1)*Synth!$E$3,0)</f>
        <v>1811963.4297943099</v>
      </c>
      <c r="I23" s="29">
        <f ca="1">OFFSET(Import_SAS_CVS!X20,(Synth!$D$3-1)*Synth!$E$3,0)</f>
        <v>41697553.0146484</v>
      </c>
      <c r="J23" s="49">
        <f ca="1">OFFSET(Import_SAS_CVS!Y20,(Synth!$D$3-1)*Synth!$E$3,0)</f>
        <v>23567850.627685498</v>
      </c>
      <c r="K23" s="29">
        <f ca="1">OFFSET(Import_SAS_CVS!Z20,(Synth!$D$3-1)*Synth!$E$3,0)</f>
        <v>15054249.2004395</v>
      </c>
      <c r="L23" s="29">
        <f ca="1">OFFSET(Import_SAS_CVS!AA20,(Synth!$D$3-1)*Synth!$E$3,0)</f>
        <v>1918514.86108398</v>
      </c>
      <c r="M23" s="49">
        <f ca="1">OFFSET(Import_SAS_CVS!AB20,(Synth!$D$3-1)*Synth!$E$3,0)</f>
        <v>191792.42588043201</v>
      </c>
      <c r="N23" s="29">
        <f ca="1">OFFSET(Import_SAS_CVS!AC20,(Synth!$D$3-1)*Synth!$E$3,0)</f>
        <v>252991761.81054699</v>
      </c>
      <c r="O23" s="30">
        <f ca="1">OFFSET(Import_SAS_CVS!AD20,(Synth!$D$3-1)*Synth!$E$3,0)</f>
        <v>9685242.15942383</v>
      </c>
      <c r="P23" s="28">
        <f ca="1">OFFSET(Import_SAS_CVS!AE20,(Synth!$D$3-1)*Synth!$E$3,0)</f>
        <v>21324466.810302701</v>
      </c>
      <c r="Q23" s="29">
        <f ca="1">OFFSET(Import_SAS_CVS!AF20,(Synth!$D$3-1)*Synth!$E$3,0)</f>
        <v>37237391.759277299</v>
      </c>
      <c r="R23" s="29">
        <f ca="1">OFFSET(Import_SAS_CVS!AG20,(Synth!$D$3-1)*Synth!$E$3,0)</f>
        <v>28443536.2646484</v>
      </c>
      <c r="S23" s="29">
        <f ca="1">OFFSET(Import_SAS_CVS!AH20,(Synth!$D$3-1)*Synth!$E$3,0)</f>
        <v>33253047.650390599</v>
      </c>
      <c r="T23" s="29">
        <f ca="1">OFFSET(Import_SAS_CVS!AI20,(Synth!$D$3-1)*Synth!$E$3,0)</f>
        <v>0</v>
      </c>
      <c r="U23" s="29">
        <f ca="1">OFFSET(Import_SAS_CVS!AJ20,(Synth!$D$3-1)*Synth!$E$3,0)</f>
        <v>15630040.5864258</v>
      </c>
      <c r="V23" s="29">
        <f ca="1">OFFSET(Import_SAS_CVS!AK20,(Synth!$D$3-1)*Synth!$E$3,0)</f>
        <v>11754651.6281738</v>
      </c>
      <c r="W23" s="29">
        <f ca="1">OFFSET(Import_SAS_CVS!AL20,(Synth!$D$3-1)*Synth!$E$3,0)</f>
        <v>0</v>
      </c>
      <c r="X23" s="29">
        <f ca="1">OFFSET(Import_SAS_CVS!AM20,(Synth!$D$3-1)*Synth!$E$3,0)</f>
        <v>4969477.8012084998</v>
      </c>
      <c r="Y23" s="30">
        <f ca="1">OFFSET(Import_SAS_CVS!CR20,(Synth!$D$3-1)*Synth!$E$3,0)</f>
        <v>194289.743309021</v>
      </c>
    </row>
    <row r="24" spans="1:25" ht="12" thickBot="1">
      <c r="A24" s="31">
        <v>39813</v>
      </c>
      <c r="B24" s="32">
        <f ca="1">OFFSET(Import_SAS_CVS!CN21,(Synth!$D$3-1)*Synth!$E$3,0)</f>
        <v>415642653.734375</v>
      </c>
      <c r="C24" s="32">
        <f ca="1">OFFSET(Import_SAS_CVS!CJ21,(Synth!$D$3-1)*Synth!$E$3,0)</f>
        <v>152046142.02929699</v>
      </c>
      <c r="D24" s="33">
        <f ca="1">OFFSET(Import_SAS_CVS!CB21,(Synth!$D$3-1)*Synth!$E$3,0)</f>
        <v>134906869.71484399</v>
      </c>
      <c r="E24" s="33">
        <f ca="1">OFFSET(Import_SAS_CVS!AN21,(Synth!$D$3-1)*Synth!$E$3,0)</f>
        <v>263580037.03125</v>
      </c>
      <c r="F24" s="33">
        <f ca="1">OFFSET(Import_SAS_CVS!CF21,(Synth!$D$3-1)*Synth!$E$3,0)</f>
        <v>17130806.652587902</v>
      </c>
      <c r="G24" s="34">
        <f ca="1">OFFSET(Import_SAS_CVS!V21,(Synth!$D$3-1)*Synth!$E$3,0)</f>
        <v>92786995.185546905</v>
      </c>
      <c r="H24" s="33">
        <f ca="1">OFFSET(Import_SAS_CVS!W21,(Synth!$D$3-1)*Synth!$E$3,0)</f>
        <v>1742718.2258605999</v>
      </c>
      <c r="I24" s="33">
        <f ca="1">OFFSET(Import_SAS_CVS!X21,(Synth!$D$3-1)*Synth!$E$3,0)</f>
        <v>40353853.292480499</v>
      </c>
      <c r="J24" s="50">
        <f ca="1">OFFSET(Import_SAS_CVS!Y21,(Synth!$D$3-1)*Synth!$E$3,0)</f>
        <v>23006039.0944824</v>
      </c>
      <c r="K24" s="33">
        <f ca="1">OFFSET(Import_SAS_CVS!Z21,(Synth!$D$3-1)*Synth!$E$3,0)</f>
        <v>15555079.451171899</v>
      </c>
      <c r="L24" s="33">
        <f ca="1">OFFSET(Import_SAS_CVS!AA21,(Synth!$D$3-1)*Synth!$E$3,0)</f>
        <v>1503613.01268005</v>
      </c>
      <c r="M24" s="50">
        <f ca="1">OFFSET(Import_SAS_CVS!AB21,(Synth!$D$3-1)*Synth!$E$3,0)</f>
        <v>152555.26401519799</v>
      </c>
      <c r="N24" s="33">
        <f ca="1">OFFSET(Import_SAS_CVS!AC21,(Synth!$D$3-1)*Synth!$E$3,0)</f>
        <v>254942538.49804699</v>
      </c>
      <c r="O24" s="35">
        <f ca="1">OFFSET(Import_SAS_CVS!AD21,(Synth!$D$3-1)*Synth!$E$3,0)</f>
        <v>7718834.0071411096</v>
      </c>
      <c r="P24" s="34">
        <f ca="1">OFFSET(Import_SAS_CVS!AE21,(Synth!$D$3-1)*Synth!$E$3,0)</f>
        <v>20821466.065673798</v>
      </c>
      <c r="Q24" s="33">
        <f ca="1">OFFSET(Import_SAS_CVS!AF21,(Synth!$D$3-1)*Synth!$E$3,0)</f>
        <v>37033896.748535201</v>
      </c>
      <c r="R24" s="33">
        <f ca="1">OFFSET(Import_SAS_CVS!AG21,(Synth!$D$3-1)*Synth!$E$3,0)</f>
        <v>27956922.387939502</v>
      </c>
      <c r="S24" s="33">
        <f ca="1">OFFSET(Import_SAS_CVS!AH21,(Synth!$D$3-1)*Synth!$E$3,0)</f>
        <v>33505426.916015599</v>
      </c>
      <c r="T24" s="33">
        <f ca="1">OFFSET(Import_SAS_CVS!AI21,(Synth!$D$3-1)*Synth!$E$3,0)</f>
        <v>0</v>
      </c>
      <c r="U24" s="33">
        <f ca="1">OFFSET(Import_SAS_CVS!AJ21,(Synth!$D$3-1)*Synth!$E$3,0)</f>
        <v>15474098.5819092</v>
      </c>
      <c r="V24" s="33">
        <f ca="1">OFFSET(Import_SAS_CVS!AK21,(Synth!$D$3-1)*Synth!$E$3,0)</f>
        <v>12099821.138061499</v>
      </c>
      <c r="W24" s="33">
        <f ca="1">OFFSET(Import_SAS_CVS!AL21,(Synth!$D$3-1)*Synth!$E$3,0)</f>
        <v>0</v>
      </c>
      <c r="X24" s="33">
        <f ca="1">OFFSET(Import_SAS_CVS!AM21,(Synth!$D$3-1)*Synth!$E$3,0)</f>
        <v>4810115.7410278302</v>
      </c>
      <c r="Y24" s="35">
        <f ca="1">OFFSET(Import_SAS_CVS!CR21,(Synth!$D$3-1)*Synth!$E$3,0)</f>
        <v>204627.17896652201</v>
      </c>
    </row>
    <row r="25" spans="1:25">
      <c r="A25" s="19">
        <v>39903</v>
      </c>
      <c r="B25" s="26">
        <f ca="1">OFFSET(Import_SAS_CVS!CN22,(Synth!$D$3-1)*Synth!$E$3,0)</f>
        <v>418292707.78906298</v>
      </c>
      <c r="C25" s="26">
        <f ca="1">OFFSET(Import_SAS_CVS!CJ22,(Synth!$D$3-1)*Synth!$E$3,0)</f>
        <v>151004584.02539101</v>
      </c>
      <c r="D25" s="29">
        <f ca="1">OFFSET(Import_SAS_CVS!CB22,(Synth!$D$3-1)*Synth!$E$3,0)</f>
        <v>133762995.54492199</v>
      </c>
      <c r="E25" s="29">
        <f ca="1">OFFSET(Import_SAS_CVS!AN22,(Synth!$D$3-1)*Synth!$E$3,0)</f>
        <v>266945517.46289101</v>
      </c>
      <c r="F25" s="29">
        <f ca="1">OFFSET(Import_SAS_CVS!CF22,(Synth!$D$3-1)*Synth!$E$3,0)</f>
        <v>17243726.131347701</v>
      </c>
      <c r="G25" s="28">
        <f ca="1">OFFSET(Import_SAS_CVS!V22,(Synth!$D$3-1)*Synth!$E$3,0)</f>
        <v>93145676.205078095</v>
      </c>
      <c r="H25" s="29">
        <f ca="1">OFFSET(Import_SAS_CVS!W22,(Synth!$D$3-1)*Synth!$E$3,0)</f>
        <v>1873206.2288055399</v>
      </c>
      <c r="I25" s="29">
        <f ca="1">OFFSET(Import_SAS_CVS!X22,(Synth!$D$3-1)*Synth!$E$3,0)</f>
        <v>38780781.141113304</v>
      </c>
      <c r="J25" s="49">
        <f ca="1">OFFSET(Import_SAS_CVS!Y22,(Synth!$D$3-1)*Synth!$E$3,0)</f>
        <v>22260716.696777299</v>
      </c>
      <c r="K25" s="29">
        <f ca="1">OFFSET(Import_SAS_CVS!Z22,(Synth!$D$3-1)*Synth!$E$3,0)</f>
        <v>15881306.2103271</v>
      </c>
      <c r="L25" s="29">
        <f ca="1">OFFSET(Import_SAS_CVS!AA22,(Synth!$D$3-1)*Synth!$E$3,0)</f>
        <v>1347196.96763611</v>
      </c>
      <c r="M25" s="49">
        <f ca="1">OFFSET(Import_SAS_CVS!AB22,(Synth!$D$3-1)*Synth!$E$3,0)</f>
        <v>129305.04945755001</v>
      </c>
      <c r="N25" s="29">
        <f ca="1">OFFSET(Import_SAS_CVS!AC22,(Synth!$D$3-1)*Synth!$E$3,0)</f>
        <v>260765206.10546899</v>
      </c>
      <c r="O25" s="30">
        <f ca="1">OFFSET(Import_SAS_CVS!AD22,(Synth!$D$3-1)*Synth!$E$3,0)</f>
        <v>5995379.2628784198</v>
      </c>
      <c r="P25" s="28">
        <f ca="1">OFFSET(Import_SAS_CVS!AE22,(Synth!$D$3-1)*Synth!$E$3,0)</f>
        <v>20418864.403076202</v>
      </c>
      <c r="Q25" s="29">
        <f ca="1">OFFSET(Import_SAS_CVS!AF22,(Synth!$D$3-1)*Synth!$E$3,0)</f>
        <v>36886220.1728516</v>
      </c>
      <c r="R25" s="29">
        <f ca="1">OFFSET(Import_SAS_CVS!AG22,(Synth!$D$3-1)*Synth!$E$3,0)</f>
        <v>27404802.792480499</v>
      </c>
      <c r="S25" s="29">
        <f ca="1">OFFSET(Import_SAS_CVS!AH22,(Synth!$D$3-1)*Synth!$E$3,0)</f>
        <v>33913514.194824196</v>
      </c>
      <c r="T25" s="29">
        <f ca="1">OFFSET(Import_SAS_CVS!AI22,(Synth!$D$3-1)*Synth!$E$3,0)</f>
        <v>0</v>
      </c>
      <c r="U25" s="29">
        <f ca="1">OFFSET(Import_SAS_CVS!AJ22,(Synth!$D$3-1)*Synth!$E$3,0)</f>
        <v>15373384.1134033</v>
      </c>
      <c r="V25" s="29">
        <f ca="1">OFFSET(Import_SAS_CVS!AK22,(Synth!$D$3-1)*Synth!$E$3,0)</f>
        <v>12375771.8294678</v>
      </c>
      <c r="W25" s="29">
        <f ca="1">OFFSET(Import_SAS_CVS!AL22,(Synth!$D$3-1)*Synth!$E$3,0)</f>
        <v>0</v>
      </c>
      <c r="X25" s="29">
        <f ca="1">OFFSET(Import_SAS_CVS!AM22,(Synth!$D$3-1)*Synth!$E$3,0)</f>
        <v>4672803.7731933603</v>
      </c>
      <c r="Y25" s="30">
        <f ca="1">OFFSET(Import_SAS_CVS!CR22,(Synth!$D$3-1)*Synth!$E$3,0)</f>
        <v>211219.06100845299</v>
      </c>
    </row>
    <row r="26" spans="1:25">
      <c r="A26" s="25">
        <v>39994</v>
      </c>
      <c r="B26" s="26">
        <f ca="1">OFFSET(Import_SAS_CVS!CN23,(Synth!$D$3-1)*Synth!$E$3,0)</f>
        <v>421057749.42578101</v>
      </c>
      <c r="C26" s="26">
        <f ca="1">OFFSET(Import_SAS_CVS!CJ23,(Synth!$D$3-1)*Synth!$E$3,0)</f>
        <v>151286799.91406301</v>
      </c>
      <c r="D26" s="29">
        <f ca="1">OFFSET(Import_SAS_CVS!CB23,(Synth!$D$3-1)*Synth!$E$3,0)</f>
        <v>134060763.02343801</v>
      </c>
      <c r="E26" s="29">
        <f ca="1">OFFSET(Import_SAS_CVS!AN23,(Synth!$D$3-1)*Synth!$E$3,0)</f>
        <v>269666740.59375</v>
      </c>
      <c r="F26" s="29">
        <f ca="1">OFFSET(Import_SAS_CVS!CF23,(Synth!$D$3-1)*Synth!$E$3,0)</f>
        <v>17230026.949707001</v>
      </c>
      <c r="G26" s="28">
        <f ca="1">OFFSET(Import_SAS_CVS!V23,(Synth!$D$3-1)*Synth!$E$3,0)</f>
        <v>94809267.393554702</v>
      </c>
      <c r="H26" s="29">
        <f ca="1">OFFSET(Import_SAS_CVS!W23,(Synth!$D$3-1)*Synth!$E$3,0)</f>
        <v>1881249.6149597201</v>
      </c>
      <c r="I26" s="29">
        <f ca="1">OFFSET(Import_SAS_CVS!X23,(Synth!$D$3-1)*Synth!$E$3,0)</f>
        <v>37324293.811035201</v>
      </c>
      <c r="J26" s="49">
        <f ca="1">OFFSET(Import_SAS_CVS!Y23,(Synth!$D$3-1)*Synth!$E$3,0)</f>
        <v>21625441.7419434</v>
      </c>
      <c r="K26" s="29">
        <f ca="1">OFFSET(Import_SAS_CVS!Z23,(Synth!$D$3-1)*Synth!$E$3,0)</f>
        <v>16208084.260742201</v>
      </c>
      <c r="L26" s="29">
        <f ca="1">OFFSET(Import_SAS_CVS!AA23,(Synth!$D$3-1)*Synth!$E$3,0)</f>
        <v>1076537.48725891</v>
      </c>
      <c r="M26" s="49">
        <f ca="1">OFFSET(Import_SAS_CVS!AB23,(Synth!$D$3-1)*Synth!$E$3,0)</f>
        <v>102332.57608985899</v>
      </c>
      <c r="N26" s="29">
        <f ca="1">OFFSET(Import_SAS_CVS!AC23,(Synth!$D$3-1)*Synth!$E$3,0)</f>
        <v>265782073.21484399</v>
      </c>
      <c r="O26" s="30">
        <f ca="1">OFFSET(Import_SAS_CVS!AD23,(Synth!$D$3-1)*Synth!$E$3,0)</f>
        <v>4545027.6244506799</v>
      </c>
      <c r="P26" s="28">
        <f ca="1">OFFSET(Import_SAS_CVS!AE23,(Synth!$D$3-1)*Synth!$E$3,0)</f>
        <v>20362623.068359401</v>
      </c>
      <c r="Q26" s="29">
        <f ca="1">OFFSET(Import_SAS_CVS!AF23,(Synth!$D$3-1)*Synth!$E$3,0)</f>
        <v>37151668.830566399</v>
      </c>
      <c r="R26" s="29">
        <f ca="1">OFFSET(Import_SAS_CVS!AG23,(Synth!$D$3-1)*Synth!$E$3,0)</f>
        <v>27073986.589599598</v>
      </c>
      <c r="S26" s="29">
        <f ca="1">OFFSET(Import_SAS_CVS!AH23,(Synth!$D$3-1)*Synth!$E$3,0)</f>
        <v>34176398.205078103</v>
      </c>
      <c r="T26" s="29">
        <f ca="1">OFFSET(Import_SAS_CVS!AI23,(Synth!$D$3-1)*Synth!$E$3,0)</f>
        <v>0</v>
      </c>
      <c r="U26" s="29">
        <f ca="1">OFFSET(Import_SAS_CVS!AJ23,(Synth!$D$3-1)*Synth!$E$3,0)</f>
        <v>15371467.853271499</v>
      </c>
      <c r="V26" s="29">
        <f ca="1">OFFSET(Import_SAS_CVS!AK23,(Synth!$D$3-1)*Synth!$E$3,0)</f>
        <v>12517768.0129395</v>
      </c>
      <c r="W26" s="29">
        <f ca="1">OFFSET(Import_SAS_CVS!AL23,(Synth!$D$3-1)*Synth!$E$3,0)</f>
        <v>0</v>
      </c>
      <c r="X26" s="29">
        <f ca="1">OFFSET(Import_SAS_CVS!AM23,(Synth!$D$3-1)*Synth!$E$3,0)</f>
        <v>4518319.97265625</v>
      </c>
      <c r="Y26" s="30">
        <f ca="1">OFFSET(Import_SAS_CVS!CR23,(Synth!$D$3-1)*Synth!$E$3,0)</f>
        <v>216490.44645500201</v>
      </c>
    </row>
    <row r="27" spans="1:25">
      <c r="A27" s="25">
        <v>40086</v>
      </c>
      <c r="B27" s="26">
        <f ca="1">OFFSET(Import_SAS_CVS!CN24,(Synth!$D$3-1)*Synth!$E$3,0)</f>
        <v>425893685.36328101</v>
      </c>
      <c r="C27" s="26">
        <f ca="1">OFFSET(Import_SAS_CVS!CJ24,(Synth!$D$3-1)*Synth!$E$3,0)</f>
        <v>151884148.83007801</v>
      </c>
      <c r="D27" s="29">
        <f ca="1">OFFSET(Import_SAS_CVS!CB24,(Synth!$D$3-1)*Synth!$E$3,0)</f>
        <v>134532114.5</v>
      </c>
      <c r="E27" s="29">
        <f ca="1">OFFSET(Import_SAS_CVS!AN24,(Synth!$D$3-1)*Synth!$E$3,0)</f>
        <v>274557005.98046899</v>
      </c>
      <c r="F27" s="29">
        <f ca="1">OFFSET(Import_SAS_CVS!CF24,(Synth!$D$3-1)*Synth!$E$3,0)</f>
        <v>17346045.032714799</v>
      </c>
      <c r="G27" s="28">
        <f ca="1">OFFSET(Import_SAS_CVS!V24,(Synth!$D$3-1)*Synth!$E$3,0)</f>
        <v>96579882.862304702</v>
      </c>
      <c r="H27" s="29">
        <f ca="1">OFFSET(Import_SAS_CVS!W24,(Synth!$D$3-1)*Synth!$E$3,0)</f>
        <v>2042558.2207641599</v>
      </c>
      <c r="I27" s="29">
        <f ca="1">OFFSET(Import_SAS_CVS!X24,(Synth!$D$3-1)*Synth!$E$3,0)</f>
        <v>35974124.508300804</v>
      </c>
      <c r="J27" s="49">
        <f ca="1">OFFSET(Import_SAS_CVS!Y24,(Synth!$D$3-1)*Synth!$E$3,0)</f>
        <v>21211251.0314941</v>
      </c>
      <c r="K27" s="29">
        <f ca="1">OFFSET(Import_SAS_CVS!Z24,(Synth!$D$3-1)*Synth!$E$3,0)</f>
        <v>16584845.7888184</v>
      </c>
      <c r="L27" s="29">
        <f ca="1">OFFSET(Import_SAS_CVS!AA24,(Synth!$D$3-1)*Synth!$E$3,0)</f>
        <v>784529.42058563197</v>
      </c>
      <c r="M27" s="49">
        <f ca="1">OFFSET(Import_SAS_CVS!AB24,(Synth!$D$3-1)*Synth!$E$3,0)</f>
        <v>72997.461691856399</v>
      </c>
      <c r="N27" s="29">
        <f ca="1">OFFSET(Import_SAS_CVS!AC24,(Synth!$D$3-1)*Synth!$E$3,0)</f>
        <v>271125818.046875</v>
      </c>
      <c r="O27" s="30">
        <f ca="1">OFFSET(Import_SAS_CVS!AD24,(Synth!$D$3-1)*Synth!$E$3,0)</f>
        <v>3258681.61245728</v>
      </c>
      <c r="P27" s="28">
        <f ca="1">OFFSET(Import_SAS_CVS!AE24,(Synth!$D$3-1)*Synth!$E$3,0)</f>
        <v>19883181.496337902</v>
      </c>
      <c r="Q27" s="29">
        <f ca="1">OFFSET(Import_SAS_CVS!AF24,(Synth!$D$3-1)*Synth!$E$3,0)</f>
        <v>37405939.918457001</v>
      </c>
      <c r="R27" s="29">
        <f ca="1">OFFSET(Import_SAS_CVS!AG24,(Synth!$D$3-1)*Synth!$E$3,0)</f>
        <v>26874713.8044434</v>
      </c>
      <c r="S27" s="29">
        <f ca="1">OFFSET(Import_SAS_CVS!AH24,(Synth!$D$3-1)*Synth!$E$3,0)</f>
        <v>34550227.691406302</v>
      </c>
      <c r="T27" s="29">
        <f ca="1">OFFSET(Import_SAS_CVS!AI24,(Synth!$D$3-1)*Synth!$E$3,0)</f>
        <v>0</v>
      </c>
      <c r="U27" s="29">
        <f ca="1">OFFSET(Import_SAS_CVS!AJ24,(Synth!$D$3-1)*Synth!$E$3,0)</f>
        <v>15467749.978881801</v>
      </c>
      <c r="V27" s="29">
        <f ca="1">OFFSET(Import_SAS_CVS!AK24,(Synth!$D$3-1)*Synth!$E$3,0)</f>
        <v>12693733.6470947</v>
      </c>
      <c r="W27" s="29">
        <f ca="1">OFFSET(Import_SAS_CVS!AL24,(Synth!$D$3-1)*Synth!$E$3,0)</f>
        <v>0</v>
      </c>
      <c r="X27" s="29">
        <f ca="1">OFFSET(Import_SAS_CVS!AM24,(Synth!$D$3-1)*Synth!$E$3,0)</f>
        <v>4386641.7959594699</v>
      </c>
      <c r="Y27" s="30">
        <f ca="1">OFFSET(Import_SAS_CVS!CR24,(Synth!$D$3-1)*Synth!$E$3,0)</f>
        <v>228330.94243049601</v>
      </c>
    </row>
    <row r="28" spans="1:25" ht="12" thickBot="1">
      <c r="A28" s="31">
        <v>40178</v>
      </c>
      <c r="B28" s="32">
        <f ca="1">OFFSET(Import_SAS_CVS!CN25,(Synth!$D$3-1)*Synth!$E$3,0)</f>
        <v>427713626.05859399</v>
      </c>
      <c r="C28" s="32">
        <f ca="1">OFFSET(Import_SAS_CVS!CJ25,(Synth!$D$3-1)*Synth!$E$3,0)</f>
        <v>151593173.21875</v>
      </c>
      <c r="D28" s="33">
        <f ca="1">OFFSET(Import_SAS_CVS!CB25,(Synth!$D$3-1)*Synth!$E$3,0)</f>
        <v>134246467.13281301</v>
      </c>
      <c r="E28" s="33">
        <f ca="1">OFFSET(Import_SAS_CVS!AN25,(Synth!$D$3-1)*Synth!$E$3,0)</f>
        <v>275947474.85156298</v>
      </c>
      <c r="F28" s="33">
        <f ca="1">OFFSET(Import_SAS_CVS!CF25,(Synth!$D$3-1)*Synth!$E$3,0)</f>
        <v>17345502.635742199</v>
      </c>
      <c r="G28" s="34">
        <f ca="1">OFFSET(Import_SAS_CVS!V25,(Synth!$D$3-1)*Synth!$E$3,0)</f>
        <v>98046621.538085893</v>
      </c>
      <c r="H28" s="33">
        <f ca="1">OFFSET(Import_SAS_CVS!W25,(Synth!$D$3-1)*Synth!$E$3,0)</f>
        <v>1853105.69515991</v>
      </c>
      <c r="I28" s="33">
        <f ca="1">OFFSET(Import_SAS_CVS!X25,(Synth!$D$3-1)*Synth!$E$3,0)</f>
        <v>34364093.854492202</v>
      </c>
      <c r="J28" s="50">
        <f ca="1">OFFSET(Import_SAS_CVS!Y25,(Synth!$D$3-1)*Synth!$E$3,0)</f>
        <v>20531598.753173798</v>
      </c>
      <c r="K28" s="33">
        <f ca="1">OFFSET(Import_SAS_CVS!Z25,(Synth!$D$3-1)*Synth!$E$3,0)</f>
        <v>16916529.372558601</v>
      </c>
      <c r="L28" s="33">
        <f ca="1">OFFSET(Import_SAS_CVS!AA25,(Synth!$D$3-1)*Synth!$E$3,0)</f>
        <v>415858.25244140602</v>
      </c>
      <c r="M28" s="50">
        <f ca="1">OFFSET(Import_SAS_CVS!AB25,(Synth!$D$3-1)*Synth!$E$3,0)</f>
        <v>44568.703170299501</v>
      </c>
      <c r="N28" s="33">
        <f ca="1">OFFSET(Import_SAS_CVS!AC25,(Synth!$D$3-1)*Synth!$E$3,0)</f>
        <v>273642549.640625</v>
      </c>
      <c r="O28" s="35">
        <f ca="1">OFFSET(Import_SAS_CVS!AD25,(Synth!$D$3-1)*Synth!$E$3,0)</f>
        <v>2087826.7568512</v>
      </c>
      <c r="P28" s="34">
        <f ca="1">OFFSET(Import_SAS_CVS!AE25,(Synth!$D$3-1)*Synth!$E$3,0)</f>
        <v>19665929.431884799</v>
      </c>
      <c r="Q28" s="33">
        <f ca="1">OFFSET(Import_SAS_CVS!AF25,(Synth!$D$3-1)*Synth!$E$3,0)</f>
        <v>37459470.498046897</v>
      </c>
      <c r="R28" s="33">
        <f ca="1">OFFSET(Import_SAS_CVS!AG25,(Synth!$D$3-1)*Synth!$E$3,0)</f>
        <v>26385007.636718798</v>
      </c>
      <c r="S28" s="33">
        <f ca="1">OFFSET(Import_SAS_CVS!AH25,(Synth!$D$3-1)*Synth!$E$3,0)</f>
        <v>35527718.288574196</v>
      </c>
      <c r="T28" s="33">
        <f ca="1">OFFSET(Import_SAS_CVS!AI25,(Synth!$D$3-1)*Synth!$E$3,0)</f>
        <v>0</v>
      </c>
      <c r="U28" s="33">
        <f ca="1">OFFSET(Import_SAS_CVS!AJ25,(Synth!$D$3-1)*Synth!$E$3,0)</f>
        <v>15154493.966674799</v>
      </c>
      <c r="V28" s="33">
        <f ca="1">OFFSET(Import_SAS_CVS!AK25,(Synth!$D$3-1)*Synth!$E$3,0)</f>
        <v>12818894.9205322</v>
      </c>
      <c r="W28" s="33">
        <f ca="1">OFFSET(Import_SAS_CVS!AL25,(Synth!$D$3-1)*Synth!$E$3,0)</f>
        <v>0</v>
      </c>
      <c r="X28" s="33">
        <f ca="1">OFFSET(Import_SAS_CVS!AM25,(Synth!$D$3-1)*Synth!$E$3,0)</f>
        <v>4259153.0146484403</v>
      </c>
      <c r="Y28" s="35">
        <f ca="1">OFFSET(Import_SAS_CVS!CR25,(Synth!$D$3-1)*Synth!$E$3,0)</f>
        <v>240670.39229965201</v>
      </c>
    </row>
    <row r="29" spans="1:25">
      <c r="A29" s="19">
        <v>40268</v>
      </c>
      <c r="B29" s="26">
        <f ca="1">OFFSET(Import_SAS_CVS!CN26,(Synth!$D$3-1)*Synth!$E$3,0)</f>
        <v>430388046.65234399</v>
      </c>
      <c r="C29" s="26">
        <f ca="1">OFFSET(Import_SAS_CVS!CJ26,(Synth!$D$3-1)*Synth!$E$3,0)</f>
        <v>150629062.29492199</v>
      </c>
      <c r="D29" s="29">
        <f ca="1">OFFSET(Import_SAS_CVS!CB26,(Synth!$D$3-1)*Synth!$E$3,0)</f>
        <v>133389817.552734</v>
      </c>
      <c r="E29" s="29">
        <f ca="1">OFFSET(Import_SAS_CVS!AN26,(Synth!$D$3-1)*Synth!$E$3,0)</f>
        <v>279445984.51953101</v>
      </c>
      <c r="F29" s="29">
        <f ca="1">OFFSET(Import_SAS_CVS!CF26,(Synth!$D$3-1)*Synth!$E$3,0)</f>
        <v>17243305.902587902</v>
      </c>
      <c r="G29" s="28">
        <f ca="1">OFFSET(Import_SAS_CVS!V26,(Synth!$D$3-1)*Synth!$E$3,0)</f>
        <v>98765963.409179702</v>
      </c>
      <c r="H29" s="29">
        <f ca="1">OFFSET(Import_SAS_CVS!W26,(Synth!$D$3-1)*Synth!$E$3,0)</f>
        <v>1958927.71794128</v>
      </c>
      <c r="I29" s="29">
        <f ca="1">OFFSET(Import_SAS_CVS!X26,(Synth!$D$3-1)*Synth!$E$3,0)</f>
        <v>32611420.189453099</v>
      </c>
      <c r="J29" s="49">
        <f ca="1">OFFSET(Import_SAS_CVS!Y26,(Synth!$D$3-1)*Synth!$E$3,0)</f>
        <v>20060536.237548798</v>
      </c>
      <c r="K29" s="29">
        <f ca="1">OFFSET(Import_SAS_CVS!Z26,(Synth!$D$3-1)*Synth!$E$3,0)</f>
        <v>17196097.412841801</v>
      </c>
      <c r="L29" s="29">
        <f ca="1">OFFSET(Import_SAS_CVS!AA26,(Synth!$D$3-1)*Synth!$E$3,0)</f>
        <v>0</v>
      </c>
      <c r="M29" s="49">
        <f ca="1">OFFSET(Import_SAS_CVS!AB26,(Synth!$D$3-1)*Synth!$E$3,0)</f>
        <v>0</v>
      </c>
      <c r="N29" s="29">
        <f ca="1">OFFSET(Import_SAS_CVS!AC26,(Synth!$D$3-1)*Synth!$E$3,0)</f>
        <v>277948701.97265601</v>
      </c>
      <c r="O29" s="30">
        <f ca="1">OFFSET(Import_SAS_CVS!AD26,(Synth!$D$3-1)*Synth!$E$3,0)</f>
        <v>1435631.1894531299</v>
      </c>
      <c r="P29" s="28">
        <f ca="1">OFFSET(Import_SAS_CVS!AE26,(Synth!$D$3-1)*Synth!$E$3,0)</f>
        <v>19420103.724365201</v>
      </c>
      <c r="Q29" s="29">
        <f ca="1">OFFSET(Import_SAS_CVS!AF26,(Synth!$D$3-1)*Synth!$E$3,0)</f>
        <v>37048050.129394501</v>
      </c>
      <c r="R29" s="29">
        <f ca="1">OFFSET(Import_SAS_CVS!AG26,(Synth!$D$3-1)*Synth!$E$3,0)</f>
        <v>26115319.216308601</v>
      </c>
      <c r="S29" s="29">
        <f ca="1">OFFSET(Import_SAS_CVS!AH26,(Synth!$D$3-1)*Synth!$E$3,0)</f>
        <v>35963451.576171897</v>
      </c>
      <c r="T29" s="29">
        <f ca="1">OFFSET(Import_SAS_CVS!AI26,(Synth!$D$3-1)*Synth!$E$3,0)</f>
        <v>0</v>
      </c>
      <c r="U29" s="29">
        <f ca="1">OFFSET(Import_SAS_CVS!AJ26,(Synth!$D$3-1)*Synth!$E$3,0)</f>
        <v>15113173.3994141</v>
      </c>
      <c r="V29" s="29">
        <f ca="1">OFFSET(Import_SAS_CVS!AK26,(Synth!$D$3-1)*Synth!$E$3,0)</f>
        <v>12979633.835083</v>
      </c>
      <c r="W29" s="29">
        <f ca="1">OFFSET(Import_SAS_CVS!AL26,(Synth!$D$3-1)*Synth!$E$3,0)</f>
        <v>0</v>
      </c>
      <c r="X29" s="29">
        <f ca="1">OFFSET(Import_SAS_CVS!AM26,(Synth!$D$3-1)*Synth!$E$3,0)</f>
        <v>4064570.0680542002</v>
      </c>
      <c r="Y29" s="30">
        <f ca="1">OFFSET(Import_SAS_CVS!CR26,(Synth!$D$3-1)*Synth!$E$3,0)</f>
        <v>247772.79151725801</v>
      </c>
    </row>
    <row r="30" spans="1:25">
      <c r="A30" s="25">
        <v>40359</v>
      </c>
      <c r="B30" s="26">
        <f ca="1">OFFSET(Import_SAS_CVS!CN27,(Synth!$D$3-1)*Synth!$E$3,0)</f>
        <v>434620442.90234399</v>
      </c>
      <c r="C30" s="26">
        <f ca="1">OFFSET(Import_SAS_CVS!CJ27,(Synth!$D$3-1)*Synth!$E$3,0)</f>
        <v>151442368.15429699</v>
      </c>
      <c r="D30" s="29">
        <f ca="1">OFFSET(Import_SAS_CVS!CB27,(Synth!$D$3-1)*Synth!$E$3,0)</f>
        <v>134027495.640625</v>
      </c>
      <c r="E30" s="29">
        <f ca="1">OFFSET(Import_SAS_CVS!AN27,(Synth!$D$3-1)*Synth!$E$3,0)</f>
        <v>283237105.71484399</v>
      </c>
      <c r="F30" s="29">
        <f ca="1">OFFSET(Import_SAS_CVS!CF27,(Synth!$D$3-1)*Synth!$E$3,0)</f>
        <v>17416078.2961426</v>
      </c>
      <c r="G30" s="28">
        <f ca="1">OFFSET(Import_SAS_CVS!V27,(Synth!$D$3-1)*Synth!$E$3,0)</f>
        <v>100134357.37793</v>
      </c>
      <c r="H30" s="29">
        <f ca="1">OFFSET(Import_SAS_CVS!W27,(Synth!$D$3-1)*Synth!$E$3,0)</f>
        <v>2093596.65602112</v>
      </c>
      <c r="I30" s="29">
        <f ca="1">OFFSET(Import_SAS_CVS!X27,(Synth!$D$3-1)*Synth!$E$3,0)</f>
        <v>31677577.287353501</v>
      </c>
      <c r="J30" s="49">
        <f ca="1">OFFSET(Import_SAS_CVS!Y27,(Synth!$D$3-1)*Synth!$E$3,0)</f>
        <v>19665575.551025402</v>
      </c>
      <c r="K30" s="29">
        <f ca="1">OFFSET(Import_SAS_CVS!Z27,(Synth!$D$3-1)*Synth!$E$3,0)</f>
        <v>17415774.326171901</v>
      </c>
      <c r="L30" s="29">
        <f ca="1">OFFSET(Import_SAS_CVS!AA27,(Synth!$D$3-1)*Synth!$E$3,0)</f>
        <v>0</v>
      </c>
      <c r="M30" s="49">
        <f ca="1">OFFSET(Import_SAS_CVS!AB27,(Synth!$D$3-1)*Synth!$E$3,0)</f>
        <v>0</v>
      </c>
      <c r="N30" s="29">
        <f ca="1">OFFSET(Import_SAS_CVS!AC27,(Synth!$D$3-1)*Synth!$E$3,0)</f>
        <v>282345840.67968798</v>
      </c>
      <c r="O30" s="30">
        <f ca="1">OFFSET(Import_SAS_CVS!AD27,(Synth!$D$3-1)*Synth!$E$3,0)</f>
        <v>1240358.55874634</v>
      </c>
      <c r="P30" s="28">
        <f ca="1">OFFSET(Import_SAS_CVS!AE27,(Synth!$D$3-1)*Synth!$E$3,0)</f>
        <v>19627499.896484401</v>
      </c>
      <c r="Q30" s="29">
        <f ca="1">OFFSET(Import_SAS_CVS!AF27,(Synth!$D$3-1)*Synth!$E$3,0)</f>
        <v>37499286.454589799</v>
      </c>
      <c r="R30" s="29">
        <f ca="1">OFFSET(Import_SAS_CVS!AG27,(Synth!$D$3-1)*Synth!$E$3,0)</f>
        <v>25912874.340087902</v>
      </c>
      <c r="S30" s="29">
        <f ca="1">OFFSET(Import_SAS_CVS!AH27,(Synth!$D$3-1)*Synth!$E$3,0)</f>
        <v>35959834.163574196</v>
      </c>
      <c r="T30" s="29">
        <f ca="1">OFFSET(Import_SAS_CVS!AI27,(Synth!$D$3-1)*Synth!$E$3,0)</f>
        <v>0</v>
      </c>
      <c r="U30" s="29">
        <f ca="1">OFFSET(Import_SAS_CVS!AJ27,(Synth!$D$3-1)*Synth!$E$3,0)</f>
        <v>15097003.798950201</v>
      </c>
      <c r="V30" s="29">
        <f ca="1">OFFSET(Import_SAS_CVS!AK27,(Synth!$D$3-1)*Synth!$E$3,0)</f>
        <v>13180680.0697021</v>
      </c>
      <c r="W30" s="29">
        <f ca="1">OFFSET(Import_SAS_CVS!AL27,(Synth!$D$3-1)*Synth!$E$3,0)</f>
        <v>0</v>
      </c>
      <c r="X30" s="29">
        <f ca="1">OFFSET(Import_SAS_CVS!AM27,(Synth!$D$3-1)*Synth!$E$3,0)</f>
        <v>4011867.0591125502</v>
      </c>
      <c r="Y30" s="30">
        <f ca="1">OFFSET(Import_SAS_CVS!CR27,(Synth!$D$3-1)*Synth!$E$3,0)</f>
        <v>250213.29713439901</v>
      </c>
    </row>
    <row r="31" spans="1:25">
      <c r="A31" s="25">
        <v>40451</v>
      </c>
      <c r="B31" s="26">
        <f ca="1">OFFSET(Import_SAS_CVS!CN28,(Synth!$D$3-1)*Synth!$E$3,0)</f>
        <v>436155426.85546899</v>
      </c>
      <c r="C31" s="26">
        <f ca="1">OFFSET(Import_SAS_CVS!CJ28,(Synth!$D$3-1)*Synth!$E$3,0)</f>
        <v>149997981.31054699</v>
      </c>
      <c r="D31" s="29">
        <f ca="1">OFFSET(Import_SAS_CVS!CB28,(Synth!$D$3-1)*Synth!$E$3,0)</f>
        <v>132470517.652344</v>
      </c>
      <c r="E31" s="29">
        <f ca="1">OFFSET(Import_SAS_CVS!AN28,(Synth!$D$3-1)*Synth!$E$3,0)</f>
        <v>286459964.75390601</v>
      </c>
      <c r="F31" s="29">
        <f ca="1">OFFSET(Import_SAS_CVS!CF28,(Synth!$D$3-1)*Synth!$E$3,0)</f>
        <v>17533611.580566399</v>
      </c>
      <c r="G31" s="28">
        <f ca="1">OFFSET(Import_SAS_CVS!V28,(Synth!$D$3-1)*Synth!$E$3,0)</f>
        <v>100081709.269531</v>
      </c>
      <c r="H31" s="29">
        <f ca="1">OFFSET(Import_SAS_CVS!W28,(Synth!$D$3-1)*Synth!$E$3,0)</f>
        <v>1969291.4280090299</v>
      </c>
      <c r="I31" s="29">
        <f ca="1">OFFSET(Import_SAS_CVS!X28,(Synth!$D$3-1)*Synth!$E$3,0)</f>
        <v>30636541.802002002</v>
      </c>
      <c r="J31" s="49">
        <f ca="1">OFFSET(Import_SAS_CVS!Y28,(Synth!$D$3-1)*Synth!$E$3,0)</f>
        <v>19156751.2431641</v>
      </c>
      <c r="K31" s="29">
        <f ca="1">OFFSET(Import_SAS_CVS!Z28,(Synth!$D$3-1)*Synth!$E$3,0)</f>
        <v>17526034.682372998</v>
      </c>
      <c r="L31" s="29">
        <f ca="1">OFFSET(Import_SAS_CVS!AA28,(Synth!$D$3-1)*Synth!$E$3,0)</f>
        <v>0</v>
      </c>
      <c r="M31" s="49">
        <f ca="1">OFFSET(Import_SAS_CVS!AB28,(Synth!$D$3-1)*Synth!$E$3,0)</f>
        <v>0</v>
      </c>
      <c r="N31" s="29">
        <f ca="1">OFFSET(Import_SAS_CVS!AC28,(Synth!$D$3-1)*Synth!$E$3,0)</f>
        <v>285133788.69140601</v>
      </c>
      <c r="O31" s="30">
        <f ca="1">OFFSET(Import_SAS_CVS!AD28,(Synth!$D$3-1)*Synth!$E$3,0)</f>
        <v>1058019.2575683601</v>
      </c>
      <c r="P31" s="28">
        <f ca="1">OFFSET(Import_SAS_CVS!AE28,(Synth!$D$3-1)*Synth!$E$3,0)</f>
        <v>19056397.724609401</v>
      </c>
      <c r="Q31" s="29">
        <f ca="1">OFFSET(Import_SAS_CVS!AF28,(Synth!$D$3-1)*Synth!$E$3,0)</f>
        <v>37279885.118652299</v>
      </c>
      <c r="R31" s="29">
        <f ca="1">OFFSET(Import_SAS_CVS!AG28,(Synth!$D$3-1)*Synth!$E$3,0)</f>
        <v>25573093.7661133</v>
      </c>
      <c r="S31" s="29">
        <f ca="1">OFFSET(Import_SAS_CVS!AH28,(Synth!$D$3-1)*Synth!$E$3,0)</f>
        <v>35260596.501953103</v>
      </c>
      <c r="T31" s="29">
        <f ca="1">OFFSET(Import_SAS_CVS!AI28,(Synth!$D$3-1)*Synth!$E$3,0)</f>
        <v>0</v>
      </c>
      <c r="U31" s="29">
        <f ca="1">OFFSET(Import_SAS_CVS!AJ28,(Synth!$D$3-1)*Synth!$E$3,0)</f>
        <v>14839423.2459717</v>
      </c>
      <c r="V31" s="29">
        <f ca="1">OFFSET(Import_SAS_CVS!AK28,(Synth!$D$3-1)*Synth!$E$3,0)</f>
        <v>13221785.518066401</v>
      </c>
      <c r="W31" s="29">
        <f ca="1">OFFSET(Import_SAS_CVS!AL28,(Synth!$D$3-1)*Synth!$E$3,0)</f>
        <v>0</v>
      </c>
      <c r="X31" s="29">
        <f ca="1">OFFSET(Import_SAS_CVS!AM28,(Synth!$D$3-1)*Synth!$E$3,0)</f>
        <v>3990394.6729126</v>
      </c>
      <c r="Y31" s="30">
        <f ca="1">OFFSET(Import_SAS_CVS!CR28,(Synth!$D$3-1)*Synth!$E$3,0)</f>
        <v>256087.284515381</v>
      </c>
    </row>
    <row r="32" spans="1:25" ht="12" thickBot="1">
      <c r="A32" s="25">
        <v>40543</v>
      </c>
      <c r="B32" s="26">
        <f ca="1">OFFSET(Import_SAS_CVS!CN29,(Synth!$D$3-1)*Synth!$E$3,0)</f>
        <v>435638545.09765601</v>
      </c>
      <c r="C32" s="26">
        <f ca="1">OFFSET(Import_SAS_CVS!CJ29,(Synth!$D$3-1)*Synth!$E$3,0)</f>
        <v>148101441.16992199</v>
      </c>
      <c r="D32" s="29">
        <f ca="1">OFFSET(Import_SAS_CVS!CB29,(Synth!$D$3-1)*Synth!$E$3,0)</f>
        <v>130477760.81152301</v>
      </c>
      <c r="E32" s="29">
        <f ca="1">OFFSET(Import_SAS_CVS!AN29,(Synth!$D$3-1)*Synth!$E$3,0)</f>
        <v>287483465.24609399</v>
      </c>
      <c r="F32" s="29">
        <f ca="1">OFFSET(Import_SAS_CVS!CF29,(Synth!$D$3-1)*Synth!$E$3,0)</f>
        <v>17634655.486816399</v>
      </c>
      <c r="G32" s="28">
        <f ca="1">OFFSET(Import_SAS_CVS!V29,(Synth!$D$3-1)*Synth!$E$3,0)</f>
        <v>98960898.263671905</v>
      </c>
      <c r="H32" s="29">
        <f ca="1">OFFSET(Import_SAS_CVS!W29,(Synth!$D$3-1)*Synth!$E$3,0)</f>
        <v>1943524.8109283401</v>
      </c>
      <c r="I32" s="29">
        <f ca="1">OFFSET(Import_SAS_CVS!X29,(Synth!$D$3-1)*Synth!$E$3,0)</f>
        <v>29611056.004882801</v>
      </c>
      <c r="J32" s="49">
        <f ca="1">OFFSET(Import_SAS_CVS!Y29,(Synth!$D$3-1)*Synth!$E$3,0)</f>
        <v>18603212.355224598</v>
      </c>
      <c r="K32" s="29">
        <f ca="1">OFFSET(Import_SAS_CVS!Z29,(Synth!$D$3-1)*Synth!$E$3,0)</f>
        <v>17660799.96875</v>
      </c>
      <c r="L32" s="29">
        <f ca="1">OFFSET(Import_SAS_CVS!AA29,(Synth!$D$3-1)*Synth!$E$3,0)</f>
        <v>0</v>
      </c>
      <c r="M32" s="49">
        <f ca="1">OFFSET(Import_SAS_CVS!AB29,(Synth!$D$3-1)*Synth!$E$3,0)</f>
        <v>0</v>
      </c>
      <c r="N32" s="29">
        <f ca="1">OFFSET(Import_SAS_CVS!AC29,(Synth!$D$3-1)*Synth!$E$3,0)</f>
        <v>286574677.76171899</v>
      </c>
      <c r="O32" s="30">
        <f ca="1">OFFSET(Import_SAS_CVS!AD29,(Synth!$D$3-1)*Synth!$E$3,0)</f>
        <v>953825.67375183105</v>
      </c>
      <c r="P32" s="28">
        <f ca="1">OFFSET(Import_SAS_CVS!AE29,(Synth!$D$3-1)*Synth!$E$3,0)</f>
        <v>21092020.1413574</v>
      </c>
      <c r="Q32" s="29">
        <f ca="1">OFFSET(Import_SAS_CVS!AF29,(Synth!$D$3-1)*Synth!$E$3,0)</f>
        <v>36922791.270507798</v>
      </c>
      <c r="R32" s="29">
        <f ca="1">OFFSET(Import_SAS_CVS!AG29,(Synth!$D$3-1)*Synth!$E$3,0)</f>
        <v>25105488.7041016</v>
      </c>
      <c r="S32" s="29">
        <f ca="1">OFFSET(Import_SAS_CVS!AH29,(Synth!$D$3-1)*Synth!$E$3,0)</f>
        <v>32708811.902587902</v>
      </c>
      <c r="T32" s="29">
        <f ca="1">OFFSET(Import_SAS_CVS!AI29,(Synth!$D$3-1)*Synth!$E$3,0)</f>
        <v>0</v>
      </c>
      <c r="U32" s="29">
        <f ca="1">OFFSET(Import_SAS_CVS!AJ29,(Synth!$D$3-1)*Synth!$E$3,0)</f>
        <v>14647184.401001001</v>
      </c>
      <c r="V32" s="29">
        <f ca="1">OFFSET(Import_SAS_CVS!AK29,(Synth!$D$3-1)*Synth!$E$3,0)</f>
        <v>13063039.324707</v>
      </c>
      <c r="W32" s="29">
        <f ca="1">OFFSET(Import_SAS_CVS!AL29,(Synth!$D$3-1)*Synth!$E$3,0)</f>
        <v>0</v>
      </c>
      <c r="X32" s="29">
        <f ca="1">OFFSET(Import_SAS_CVS!AM29,(Synth!$D$3-1)*Synth!$E$3,0)</f>
        <v>4272772.6650390597</v>
      </c>
      <c r="Y32" s="30">
        <f ca="1">OFFSET(Import_SAS_CVS!CR29,(Synth!$D$3-1)*Synth!$E$3,0)</f>
        <v>261086.160728455</v>
      </c>
    </row>
    <row r="33" spans="1:25">
      <c r="A33" s="19">
        <v>40633</v>
      </c>
      <c r="B33" s="54">
        <f ca="1">OFFSET(Import_SAS_CVS!CN30,(Synth!$D$3-1)*Synth!$E$3,0)</f>
        <v>439837818.57031298</v>
      </c>
      <c r="C33" s="54">
        <f ca="1">OFFSET(Import_SAS_CVS!CJ30,(Synth!$D$3-1)*Synth!$E$3,0)</f>
        <v>147905260.171875</v>
      </c>
      <c r="D33" s="56">
        <f ca="1">OFFSET(Import_SAS_CVS!CB30,(Synth!$D$3-1)*Synth!$E$3,0)</f>
        <v>129965283.915039</v>
      </c>
      <c r="E33" s="56">
        <f ca="1">OFFSET(Import_SAS_CVS!AN30,(Synth!$D$3-1)*Synth!$E$3,0)</f>
        <v>291679930.19140601</v>
      </c>
      <c r="F33" s="56">
        <f ca="1">OFFSET(Import_SAS_CVS!CF30,(Synth!$D$3-1)*Synth!$E$3,0)</f>
        <v>17915413.5078125</v>
      </c>
      <c r="G33" s="55">
        <f ca="1">OFFSET(Import_SAS_CVS!V30,(Synth!$D$3-1)*Synth!$E$3,0)</f>
        <v>98999366.105468795</v>
      </c>
      <c r="H33" s="56">
        <f ca="1">OFFSET(Import_SAS_CVS!W30,(Synth!$D$3-1)*Synth!$E$3,0)</f>
        <v>1875415.34742737</v>
      </c>
      <c r="I33" s="56">
        <f ca="1">OFFSET(Import_SAS_CVS!X30,(Synth!$D$3-1)*Synth!$E$3,0)</f>
        <v>28942370.614013702</v>
      </c>
      <c r="J33" s="57">
        <f ca="1">OFFSET(Import_SAS_CVS!Y30,(Synth!$D$3-1)*Synth!$E$3,0)</f>
        <v>18163999.2495117</v>
      </c>
      <c r="K33" s="56">
        <f ca="1">OFFSET(Import_SAS_CVS!Z30,(Synth!$D$3-1)*Synth!$E$3,0)</f>
        <v>17878951.115478501</v>
      </c>
      <c r="L33" s="56">
        <f ca="1">OFFSET(Import_SAS_CVS!AA30,(Synth!$D$3-1)*Synth!$E$3,0)</f>
        <v>0</v>
      </c>
      <c r="M33" s="57">
        <f ca="1">OFFSET(Import_SAS_CVS!AB30,(Synth!$D$3-1)*Synth!$E$3,0)</f>
        <v>0</v>
      </c>
      <c r="N33" s="56">
        <f ca="1">OFFSET(Import_SAS_CVS!AC30,(Synth!$D$3-1)*Synth!$E$3,0)</f>
        <v>290781960.75</v>
      </c>
      <c r="O33" s="58">
        <f ca="1">OFFSET(Import_SAS_CVS!AD30,(Synth!$D$3-1)*Synth!$E$3,0)</f>
        <v>861646.78691101098</v>
      </c>
      <c r="P33" s="55">
        <f ca="1">OFFSET(Import_SAS_CVS!AE30,(Synth!$D$3-1)*Synth!$E$3,0)</f>
        <v>53032812.239746101</v>
      </c>
      <c r="Q33" s="56">
        <f ca="1">OFFSET(Import_SAS_CVS!AF30,(Synth!$D$3-1)*Synth!$E$3,0)</f>
        <v>37147416.826171897</v>
      </c>
      <c r="R33" s="56">
        <f ca="1">OFFSET(Import_SAS_CVS!AG30,(Synth!$D$3-1)*Synth!$E$3,0)</f>
        <v>24664524.7893066</v>
      </c>
      <c r="S33" s="56">
        <f ca="1">OFFSET(Import_SAS_CVS!AH30,(Synth!$D$3-1)*Synth!$E$3,0)</f>
        <v>0</v>
      </c>
      <c r="T33" s="56">
        <f ca="1">OFFSET(Import_SAS_CVS!AI30,(Synth!$D$3-1)*Synth!$E$3,0)</f>
        <v>0</v>
      </c>
      <c r="U33" s="56">
        <f ca="1">OFFSET(Import_SAS_CVS!AJ30,(Synth!$D$3-1)*Synth!$E$3,0)</f>
        <v>14591134.939453101</v>
      </c>
      <c r="V33" s="56">
        <f ca="1">OFFSET(Import_SAS_CVS!AK30,(Synth!$D$3-1)*Synth!$E$3,0)</f>
        <v>0</v>
      </c>
      <c r="W33" s="56">
        <f ca="1">OFFSET(Import_SAS_CVS!AL30,(Synth!$D$3-1)*Synth!$E$3,0)</f>
        <v>0</v>
      </c>
      <c r="X33" s="56">
        <f ca="1">OFFSET(Import_SAS_CVS!AM30,(Synth!$D$3-1)*Synth!$E$3,0)</f>
        <v>17520993.345703099</v>
      </c>
      <c r="Y33" s="58">
        <f ca="1">OFFSET(Import_SAS_CVS!CR30,(Synth!$D$3-1)*Synth!$E$3,0)</f>
        <v>267364.251979828</v>
      </c>
    </row>
    <row r="34" spans="1:25">
      <c r="A34" s="25">
        <v>40724</v>
      </c>
      <c r="B34" s="26">
        <f ca="1">OFFSET(Import_SAS_CVS!CN31,(Synth!$D$3-1)*Synth!$E$3,0)</f>
        <v>440450993.90625</v>
      </c>
      <c r="C34" s="26">
        <f ca="1">OFFSET(Import_SAS_CVS!CJ31,(Synth!$D$3-1)*Synth!$E$3,0)</f>
        <v>146020501.43554699</v>
      </c>
      <c r="D34" s="29">
        <f ca="1">OFFSET(Import_SAS_CVS!CB31,(Synth!$D$3-1)*Synth!$E$3,0)</f>
        <v>128121743.84570301</v>
      </c>
      <c r="E34" s="29">
        <f ca="1">OFFSET(Import_SAS_CVS!AN31,(Synth!$D$3-1)*Synth!$E$3,0)</f>
        <v>294493239.94140601</v>
      </c>
      <c r="F34" s="29">
        <f ca="1">OFFSET(Import_SAS_CVS!CF31,(Synth!$D$3-1)*Synth!$E$3,0)</f>
        <v>17885389.983154301</v>
      </c>
      <c r="G34" s="28">
        <f ca="1">OFFSET(Import_SAS_CVS!V31,(Synth!$D$3-1)*Synth!$E$3,0)</f>
        <v>98140435.485351607</v>
      </c>
      <c r="H34" s="29">
        <f ca="1">OFFSET(Import_SAS_CVS!W31,(Synth!$D$3-1)*Synth!$E$3,0)</f>
        <v>1866862.50132751</v>
      </c>
      <c r="I34" s="29">
        <f ca="1">OFFSET(Import_SAS_CVS!X31,(Synth!$D$3-1)*Synth!$E$3,0)</f>
        <v>28035947.323242199</v>
      </c>
      <c r="J34" s="49">
        <f ca="1">OFFSET(Import_SAS_CVS!Y31,(Synth!$D$3-1)*Synth!$E$3,0)</f>
        <v>17750533.021240201</v>
      </c>
      <c r="K34" s="29">
        <f ca="1">OFFSET(Import_SAS_CVS!Z31,(Synth!$D$3-1)*Synth!$E$3,0)</f>
        <v>17888821.946533199</v>
      </c>
      <c r="L34" s="29">
        <f ca="1">OFFSET(Import_SAS_CVS!AA31,(Synth!$D$3-1)*Synth!$E$3,0)</f>
        <v>0</v>
      </c>
      <c r="M34" s="49">
        <f ca="1">OFFSET(Import_SAS_CVS!AB31,(Synth!$D$3-1)*Synth!$E$3,0)</f>
        <v>0</v>
      </c>
      <c r="N34" s="29">
        <f ca="1">OFFSET(Import_SAS_CVS!AC31,(Synth!$D$3-1)*Synth!$E$3,0)</f>
        <v>293897593.14453101</v>
      </c>
      <c r="O34" s="30">
        <f ca="1">OFFSET(Import_SAS_CVS!AD31,(Synth!$D$3-1)*Synth!$E$3,0)</f>
        <v>746260.54579925502</v>
      </c>
      <c r="P34" s="28">
        <f ca="1">OFFSET(Import_SAS_CVS!AE31,(Synth!$D$3-1)*Synth!$E$3,0)</f>
        <v>52487075.2880859</v>
      </c>
      <c r="Q34" s="29">
        <f ca="1">OFFSET(Import_SAS_CVS!AF31,(Synth!$D$3-1)*Synth!$E$3,0)</f>
        <v>36830205.078613304</v>
      </c>
      <c r="R34" s="29">
        <f ca="1">OFFSET(Import_SAS_CVS!AG31,(Synth!$D$3-1)*Synth!$E$3,0)</f>
        <v>24313966.083740201</v>
      </c>
      <c r="S34" s="29">
        <f ca="1">OFFSET(Import_SAS_CVS!AH31,(Synth!$D$3-1)*Synth!$E$3,0)</f>
        <v>0</v>
      </c>
      <c r="T34" s="29">
        <f ca="1">OFFSET(Import_SAS_CVS!AI31,(Synth!$D$3-1)*Synth!$E$3,0)</f>
        <v>0</v>
      </c>
      <c r="U34" s="29">
        <f ca="1">OFFSET(Import_SAS_CVS!AJ31,(Synth!$D$3-1)*Synth!$E$3,0)</f>
        <v>14445210.290161099</v>
      </c>
      <c r="V34" s="29">
        <f ca="1">OFFSET(Import_SAS_CVS!AK31,(Synth!$D$3-1)*Synth!$E$3,0)</f>
        <v>0</v>
      </c>
      <c r="W34" s="29">
        <f ca="1">OFFSET(Import_SAS_CVS!AL31,(Synth!$D$3-1)*Synth!$E$3,0)</f>
        <v>0</v>
      </c>
      <c r="X34" s="29">
        <f ca="1">OFFSET(Import_SAS_CVS!AM31,(Synth!$D$3-1)*Synth!$E$3,0)</f>
        <v>17625161.775390599</v>
      </c>
      <c r="Y34" s="30">
        <f ca="1">OFFSET(Import_SAS_CVS!CR31,(Synth!$D$3-1)*Synth!$E$3,0)</f>
        <v>275667.864170074</v>
      </c>
    </row>
    <row r="35" spans="1:25">
      <c r="A35" s="25">
        <v>40816</v>
      </c>
      <c r="B35" s="26">
        <f ca="1">OFFSET(Import_SAS_CVS!CN32,(Synth!$D$3-1)*Synth!$E$3,0)</f>
        <v>438557129.06640601</v>
      </c>
      <c r="C35" s="26">
        <f ca="1">OFFSET(Import_SAS_CVS!CJ32,(Synth!$D$3-1)*Synth!$E$3,0)</f>
        <v>143774656.70898399</v>
      </c>
      <c r="D35" s="29">
        <f ca="1">OFFSET(Import_SAS_CVS!CB32,(Synth!$D$3-1)*Synth!$E$3,0)</f>
        <v>126062100.681641</v>
      </c>
      <c r="E35" s="29">
        <f ca="1">OFFSET(Import_SAS_CVS!AN32,(Synth!$D$3-1)*Synth!$E$3,0)</f>
        <v>294779095.06640601</v>
      </c>
      <c r="F35" s="29">
        <f ca="1">OFFSET(Import_SAS_CVS!CF32,(Synth!$D$3-1)*Synth!$E$3,0)</f>
        <v>17738326.493652299</v>
      </c>
      <c r="G35" s="28">
        <f ca="1">OFFSET(Import_SAS_CVS!V32,(Synth!$D$3-1)*Synth!$E$3,0)</f>
        <v>97099220.212890595</v>
      </c>
      <c r="H35" s="29">
        <f ca="1">OFFSET(Import_SAS_CVS!W32,(Synth!$D$3-1)*Synth!$E$3,0)</f>
        <v>1870446.0247955299</v>
      </c>
      <c r="I35" s="29">
        <f ca="1">OFFSET(Import_SAS_CVS!X32,(Synth!$D$3-1)*Synth!$E$3,0)</f>
        <v>27314681.8977051</v>
      </c>
      <c r="J35" s="49">
        <f ca="1">OFFSET(Import_SAS_CVS!Y32,(Synth!$D$3-1)*Synth!$E$3,0)</f>
        <v>17357451.7822266</v>
      </c>
      <c r="K35" s="29">
        <f ca="1">OFFSET(Import_SAS_CVS!Z32,(Synth!$D$3-1)*Synth!$E$3,0)</f>
        <v>17733394.455322299</v>
      </c>
      <c r="L35" s="29">
        <f ca="1">OFFSET(Import_SAS_CVS!AA32,(Synth!$D$3-1)*Synth!$E$3,0)</f>
        <v>0</v>
      </c>
      <c r="M35" s="49">
        <f ca="1">OFFSET(Import_SAS_CVS!AB32,(Synth!$D$3-1)*Synth!$E$3,0)</f>
        <v>0</v>
      </c>
      <c r="N35" s="29">
        <f ca="1">OFFSET(Import_SAS_CVS!AC32,(Synth!$D$3-1)*Synth!$E$3,0)</f>
        <v>293929501.71484399</v>
      </c>
      <c r="O35" s="30">
        <f ca="1">OFFSET(Import_SAS_CVS!AD32,(Synth!$D$3-1)*Synth!$E$3,0)</f>
        <v>665509.32178497303</v>
      </c>
      <c r="P35" s="28">
        <f ca="1">OFFSET(Import_SAS_CVS!AE32,(Synth!$D$3-1)*Synth!$E$3,0)</f>
        <v>51871446.512207001</v>
      </c>
      <c r="Q35" s="29">
        <f ca="1">OFFSET(Import_SAS_CVS!AF32,(Synth!$D$3-1)*Synth!$E$3,0)</f>
        <v>36537358.468261696</v>
      </c>
      <c r="R35" s="29">
        <f ca="1">OFFSET(Import_SAS_CVS!AG32,(Synth!$D$3-1)*Synth!$E$3,0)</f>
        <v>24001670.192382801</v>
      </c>
      <c r="S35" s="29">
        <f ca="1">OFFSET(Import_SAS_CVS!AH32,(Synth!$D$3-1)*Synth!$E$3,0)</f>
        <v>0</v>
      </c>
      <c r="T35" s="29">
        <f ca="1">OFFSET(Import_SAS_CVS!AI32,(Synth!$D$3-1)*Synth!$E$3,0)</f>
        <v>0</v>
      </c>
      <c r="U35" s="29">
        <f ca="1">OFFSET(Import_SAS_CVS!AJ32,(Synth!$D$3-1)*Synth!$E$3,0)</f>
        <v>14318395.2928467</v>
      </c>
      <c r="V35" s="29">
        <f ca="1">OFFSET(Import_SAS_CVS!AK32,(Synth!$D$3-1)*Synth!$E$3,0)</f>
        <v>0</v>
      </c>
      <c r="W35" s="29">
        <f ca="1">OFFSET(Import_SAS_CVS!AL32,(Synth!$D$3-1)*Synth!$E$3,0)</f>
        <v>0</v>
      </c>
      <c r="X35" s="29">
        <f ca="1">OFFSET(Import_SAS_CVS!AM32,(Synth!$D$3-1)*Synth!$E$3,0)</f>
        <v>17498265.9697266</v>
      </c>
      <c r="Y35" s="30">
        <f ca="1">OFFSET(Import_SAS_CVS!CR32,(Synth!$D$3-1)*Synth!$E$3,0)</f>
        <v>280146.57215118402</v>
      </c>
    </row>
    <row r="36" spans="1:25" ht="12" thickBot="1">
      <c r="A36" s="31">
        <v>40908</v>
      </c>
      <c r="B36" s="32">
        <f ca="1">OFFSET(Import_SAS_CVS!CN33,(Synth!$D$3-1)*Synth!$E$3,0)</f>
        <v>440662889.13671899</v>
      </c>
      <c r="C36" s="32">
        <f ca="1">OFFSET(Import_SAS_CVS!CJ33,(Synth!$D$3-1)*Synth!$E$3,0)</f>
        <v>143954524.82421899</v>
      </c>
      <c r="D36" s="33">
        <f ca="1">OFFSET(Import_SAS_CVS!CB33,(Synth!$D$3-1)*Synth!$E$3,0)</f>
        <v>126139929.918945</v>
      </c>
      <c r="E36" s="33">
        <f ca="1">OFFSET(Import_SAS_CVS!AN33,(Synth!$D$3-1)*Synth!$E$3,0)</f>
        <v>296864703.76953101</v>
      </c>
      <c r="F36" s="33">
        <f ca="1">OFFSET(Import_SAS_CVS!CF33,(Synth!$D$3-1)*Synth!$E$3,0)</f>
        <v>17830836.868896499</v>
      </c>
      <c r="G36" s="34">
        <f ca="1">OFFSET(Import_SAS_CVS!V33,(Synth!$D$3-1)*Synth!$E$3,0)</f>
        <v>97236365.020507798</v>
      </c>
      <c r="H36" s="33">
        <f ca="1">OFFSET(Import_SAS_CVS!W33,(Synth!$D$3-1)*Synth!$E$3,0)</f>
        <v>2235511.9484558101</v>
      </c>
      <c r="I36" s="33">
        <f ca="1">OFFSET(Import_SAS_CVS!X33,(Synth!$D$3-1)*Synth!$E$3,0)</f>
        <v>26641663.862304699</v>
      </c>
      <c r="J36" s="50">
        <f ca="1">OFFSET(Import_SAS_CVS!Y33,(Synth!$D$3-1)*Synth!$E$3,0)</f>
        <v>16999426.436279301</v>
      </c>
      <c r="K36" s="33">
        <f ca="1">OFFSET(Import_SAS_CVS!Z33,(Synth!$D$3-1)*Synth!$E$3,0)</f>
        <v>17850692.494140599</v>
      </c>
      <c r="L36" s="33">
        <f ca="1">OFFSET(Import_SAS_CVS!AA33,(Synth!$D$3-1)*Synth!$E$3,0)</f>
        <v>0</v>
      </c>
      <c r="M36" s="50">
        <f ca="1">OFFSET(Import_SAS_CVS!AB33,(Synth!$D$3-1)*Synth!$E$3,0)</f>
        <v>0</v>
      </c>
      <c r="N36" s="33">
        <f ca="1">OFFSET(Import_SAS_CVS!AC33,(Synth!$D$3-1)*Synth!$E$3,0)</f>
        <v>296286408.39453101</v>
      </c>
      <c r="O36" s="35">
        <f ca="1">OFFSET(Import_SAS_CVS!AD33,(Synth!$D$3-1)*Synth!$E$3,0)</f>
        <v>639298.67576599098</v>
      </c>
      <c r="P36" s="34">
        <f ca="1">OFFSET(Import_SAS_CVS!AE33,(Synth!$D$3-1)*Synth!$E$3,0)</f>
        <v>50813150.872070298</v>
      </c>
      <c r="Q36" s="33">
        <f ca="1">OFFSET(Import_SAS_CVS!AF33,(Synth!$D$3-1)*Synth!$E$3,0)</f>
        <v>36797902.114746101</v>
      </c>
      <c r="R36" s="33">
        <f ca="1">OFFSET(Import_SAS_CVS!AG33,(Synth!$D$3-1)*Synth!$E$3,0)</f>
        <v>23688970.755371101</v>
      </c>
      <c r="S36" s="33">
        <f ca="1">OFFSET(Import_SAS_CVS!AH33,(Synth!$D$3-1)*Synth!$E$3,0)</f>
        <v>0</v>
      </c>
      <c r="T36" s="33">
        <f ca="1">OFFSET(Import_SAS_CVS!AI33,(Synth!$D$3-1)*Synth!$E$3,0)</f>
        <v>0</v>
      </c>
      <c r="U36" s="33">
        <f ca="1">OFFSET(Import_SAS_CVS!AJ33,(Synth!$D$3-1)*Synth!$E$3,0)</f>
        <v>14671828.072753901</v>
      </c>
      <c r="V36" s="33">
        <f ca="1">OFFSET(Import_SAS_CVS!AK33,(Synth!$D$3-1)*Synth!$E$3,0)</f>
        <v>0</v>
      </c>
      <c r="W36" s="33">
        <f ca="1">OFFSET(Import_SAS_CVS!AL33,(Synth!$D$3-1)*Synth!$E$3,0)</f>
        <v>0</v>
      </c>
      <c r="X36" s="33">
        <f ca="1">OFFSET(Import_SAS_CVS!AM33,(Synth!$D$3-1)*Synth!$E$3,0)</f>
        <v>17540630.696533199</v>
      </c>
      <c r="Y36" s="35">
        <f ca="1">OFFSET(Import_SAS_CVS!CR33,(Synth!$D$3-1)*Synth!$E$3,0)</f>
        <v>282157.142448425</v>
      </c>
    </row>
    <row r="37" spans="1:25">
      <c r="A37" s="19">
        <v>40999</v>
      </c>
      <c r="B37" s="54">
        <f ca="1">OFFSET(Import_SAS_CVS!CN34,(Synth!$D$3-1)*Synth!$E$3,0)</f>
        <v>447138651.67578101</v>
      </c>
      <c r="C37" s="54">
        <f ca="1">OFFSET(Import_SAS_CVS!CJ34,(Synth!$D$3-1)*Synth!$E$3,0)</f>
        <v>145186084.83398399</v>
      </c>
      <c r="D37" s="56">
        <f ca="1">OFFSET(Import_SAS_CVS!CB34,(Synth!$D$3-1)*Synth!$E$3,0)</f>
        <v>127152110.640625</v>
      </c>
      <c r="E37" s="56">
        <f ca="1">OFFSET(Import_SAS_CVS!AN34,(Synth!$D$3-1)*Synth!$E$3,0)</f>
        <v>301691706.82031298</v>
      </c>
      <c r="F37" s="56">
        <f ca="1">OFFSET(Import_SAS_CVS!CF34,(Synth!$D$3-1)*Synth!$E$3,0)</f>
        <v>18014914.433105499</v>
      </c>
      <c r="G37" s="55">
        <f ca="1">OFFSET(Import_SAS_CVS!V34,(Synth!$D$3-1)*Synth!$E$3,0)</f>
        <v>98771580.221679702</v>
      </c>
      <c r="H37" s="56">
        <f ca="1">OFFSET(Import_SAS_CVS!W34,(Synth!$D$3-1)*Synth!$E$3,0)</f>
        <v>1981432.5311431901</v>
      </c>
      <c r="I37" s="56">
        <f ca="1">OFFSET(Import_SAS_CVS!X34,(Synth!$D$3-1)*Synth!$E$3,0)</f>
        <v>26237202.595214799</v>
      </c>
      <c r="J37" s="57">
        <f ca="1">OFFSET(Import_SAS_CVS!Y34,(Synth!$D$3-1)*Synth!$E$3,0)</f>
        <v>16721949.240234399</v>
      </c>
      <c r="K37" s="56">
        <f ca="1">OFFSET(Import_SAS_CVS!Z34,(Synth!$D$3-1)*Synth!$E$3,0)</f>
        <v>17988892.560546901</v>
      </c>
      <c r="L37" s="56">
        <f ca="1">OFFSET(Import_SAS_CVS!AA34,(Synth!$D$3-1)*Synth!$E$3,0)</f>
        <v>0</v>
      </c>
      <c r="M37" s="57">
        <f ca="1">OFFSET(Import_SAS_CVS!AB34,(Synth!$D$3-1)*Synth!$E$3,0)</f>
        <v>0</v>
      </c>
      <c r="N37" s="56">
        <f ca="1">OFFSET(Import_SAS_CVS!AC34,(Synth!$D$3-1)*Synth!$E$3,0)</f>
        <v>301060627.859375</v>
      </c>
      <c r="O37" s="58">
        <f ca="1">OFFSET(Import_SAS_CVS!AD34,(Synth!$D$3-1)*Synth!$E$3,0)</f>
        <v>604251.69699859596</v>
      </c>
      <c r="P37" s="55">
        <f ca="1">OFFSET(Import_SAS_CVS!AE34,(Synth!$D$3-1)*Synth!$E$3,0)</f>
        <v>51263555.046875</v>
      </c>
      <c r="Q37" s="56">
        <f ca="1">OFFSET(Import_SAS_CVS!AF34,(Synth!$D$3-1)*Synth!$E$3,0)</f>
        <v>37426793.2978516</v>
      </c>
      <c r="R37" s="56">
        <f ca="1">OFFSET(Import_SAS_CVS!AG34,(Synth!$D$3-1)*Synth!$E$3,0)</f>
        <v>23454214.612304699</v>
      </c>
      <c r="S37" s="56">
        <f ca="1">OFFSET(Import_SAS_CVS!AH34,(Synth!$D$3-1)*Synth!$E$3,0)</f>
        <v>0</v>
      </c>
      <c r="T37" s="56">
        <f ca="1">OFFSET(Import_SAS_CVS!AI34,(Synth!$D$3-1)*Synth!$E$3,0)</f>
        <v>0</v>
      </c>
      <c r="U37" s="56">
        <f ca="1">OFFSET(Import_SAS_CVS!AJ34,(Synth!$D$3-1)*Synth!$E$3,0)</f>
        <v>14610490.0863037</v>
      </c>
      <c r="V37" s="56">
        <f ca="1">OFFSET(Import_SAS_CVS!AK34,(Synth!$D$3-1)*Synth!$E$3,0)</f>
        <v>0</v>
      </c>
      <c r="W37" s="56">
        <f ca="1">OFFSET(Import_SAS_CVS!AL34,(Synth!$D$3-1)*Synth!$E$3,0)</f>
        <v>0</v>
      </c>
      <c r="X37" s="56">
        <f ca="1">OFFSET(Import_SAS_CVS!AM34,(Synth!$D$3-1)*Synth!$E$3,0)</f>
        <v>17685030.628662098</v>
      </c>
      <c r="Y37" s="58">
        <f ca="1">OFFSET(Import_SAS_CVS!CR34,(Synth!$D$3-1)*Synth!$E$3,0)</f>
        <v>282328.90983581502</v>
      </c>
    </row>
    <row r="38" spans="1:25">
      <c r="A38" s="25">
        <v>41090</v>
      </c>
      <c r="B38" s="26">
        <f ca="1">OFFSET(Import_SAS_CVS!CN35,(Synth!$D$3-1)*Synth!$E$3,0)</f>
        <v>440597713.5</v>
      </c>
      <c r="C38" s="26">
        <f ca="1">OFFSET(Import_SAS_CVS!CJ35,(Synth!$D$3-1)*Synth!$E$3,0)</f>
        <v>141151309.85156301</v>
      </c>
      <c r="D38" s="29">
        <f ca="1">OFFSET(Import_SAS_CVS!CB35,(Synth!$D$3-1)*Synth!$E$3,0)</f>
        <v>123425461.046875</v>
      </c>
      <c r="E38" s="29">
        <f ca="1">OFFSET(Import_SAS_CVS!AN35,(Synth!$D$3-1)*Synth!$E$3,0)</f>
        <v>299467164.55468798</v>
      </c>
      <c r="F38" s="29">
        <f ca="1">OFFSET(Import_SAS_CVS!CF35,(Synth!$D$3-1)*Synth!$E$3,0)</f>
        <v>17711866.333984401</v>
      </c>
      <c r="G38" s="28">
        <f ca="1">OFFSET(Import_SAS_CVS!V35,(Synth!$D$3-1)*Synth!$E$3,0)</f>
        <v>96052927.760742202</v>
      </c>
      <c r="H38" s="29">
        <f ca="1">OFFSET(Import_SAS_CVS!W35,(Synth!$D$3-1)*Synth!$E$3,0)</f>
        <v>2003008.7035827599</v>
      </c>
      <c r="I38" s="29">
        <f ca="1">OFFSET(Import_SAS_CVS!X35,(Synth!$D$3-1)*Synth!$E$3,0)</f>
        <v>25411759.989746101</v>
      </c>
      <c r="J38" s="49">
        <f ca="1">OFFSET(Import_SAS_CVS!Y35,(Synth!$D$3-1)*Synth!$E$3,0)</f>
        <v>16115614.1732178</v>
      </c>
      <c r="K38" s="29">
        <f ca="1">OFFSET(Import_SAS_CVS!Z35,(Synth!$D$3-1)*Synth!$E$3,0)</f>
        <v>17716409.583252002</v>
      </c>
      <c r="L38" s="29">
        <f ca="1">OFFSET(Import_SAS_CVS!AA35,(Synth!$D$3-1)*Synth!$E$3,0)</f>
        <v>0</v>
      </c>
      <c r="M38" s="49">
        <f ca="1">OFFSET(Import_SAS_CVS!AB35,(Synth!$D$3-1)*Synth!$E$3,0)</f>
        <v>0</v>
      </c>
      <c r="N38" s="29">
        <f ca="1">OFFSET(Import_SAS_CVS!AC35,(Synth!$D$3-1)*Synth!$E$3,0)</f>
        <v>299101282.55078101</v>
      </c>
      <c r="O38" s="30">
        <f ca="1">OFFSET(Import_SAS_CVS!AD35,(Synth!$D$3-1)*Synth!$E$3,0)</f>
        <v>525731.73482513404</v>
      </c>
      <c r="P38" s="28">
        <f ca="1">OFFSET(Import_SAS_CVS!AE35,(Synth!$D$3-1)*Synth!$E$3,0)</f>
        <v>49863783.364746101</v>
      </c>
      <c r="Q38" s="29">
        <f ca="1">OFFSET(Import_SAS_CVS!AF35,(Synth!$D$3-1)*Synth!$E$3,0)</f>
        <v>36475000.173828103</v>
      </c>
      <c r="R38" s="29">
        <f ca="1">OFFSET(Import_SAS_CVS!AG35,(Synth!$D$3-1)*Synth!$E$3,0)</f>
        <v>22417053.5397949</v>
      </c>
      <c r="S38" s="29">
        <f ca="1">OFFSET(Import_SAS_CVS!AH35,(Synth!$D$3-1)*Synth!$E$3,0)</f>
        <v>0</v>
      </c>
      <c r="T38" s="29">
        <f ca="1">OFFSET(Import_SAS_CVS!AI35,(Synth!$D$3-1)*Synth!$E$3,0)</f>
        <v>0</v>
      </c>
      <c r="U38" s="29">
        <f ca="1">OFFSET(Import_SAS_CVS!AJ35,(Synth!$D$3-1)*Synth!$E$3,0)</f>
        <v>14732592.3948975</v>
      </c>
      <c r="V38" s="29">
        <f ca="1">OFFSET(Import_SAS_CVS!AK35,(Synth!$D$3-1)*Synth!$E$3,0)</f>
        <v>0</v>
      </c>
      <c r="W38" s="29">
        <f ca="1">OFFSET(Import_SAS_CVS!AL35,(Synth!$D$3-1)*Synth!$E$3,0)</f>
        <v>0</v>
      </c>
      <c r="X38" s="29">
        <f ca="1">OFFSET(Import_SAS_CVS!AM35,(Synth!$D$3-1)*Synth!$E$3,0)</f>
        <v>17450471.299316399</v>
      </c>
      <c r="Y38" s="30">
        <f ca="1">OFFSET(Import_SAS_CVS!CR35,(Synth!$D$3-1)*Synth!$E$3,0)</f>
        <v>277093.73215103103</v>
      </c>
    </row>
    <row r="39" spans="1:25">
      <c r="A39" s="25">
        <v>41182</v>
      </c>
      <c r="B39" s="26">
        <f ca="1">OFFSET(Import_SAS_CVS!CN36,(Synth!$D$3-1)*Synth!$E$3,0)</f>
        <v>438933395.70703101</v>
      </c>
      <c r="C39" s="26">
        <f ca="1">OFFSET(Import_SAS_CVS!CJ36,(Synth!$D$3-1)*Synth!$E$3,0)</f>
        <v>139099565.09765601</v>
      </c>
      <c r="D39" s="29">
        <f ca="1">OFFSET(Import_SAS_CVS!CB36,(Synth!$D$3-1)*Synth!$E$3,0)</f>
        <v>121621337.64550801</v>
      </c>
      <c r="E39" s="29">
        <f ca="1">OFFSET(Import_SAS_CVS!AN36,(Synth!$D$3-1)*Synth!$E$3,0)</f>
        <v>299786491.78515601</v>
      </c>
      <c r="F39" s="29">
        <f ca="1">OFFSET(Import_SAS_CVS!CF36,(Synth!$D$3-1)*Synth!$E$3,0)</f>
        <v>17489736.763916001</v>
      </c>
      <c r="G39" s="28">
        <f ca="1">OFFSET(Import_SAS_CVS!V36,(Synth!$D$3-1)*Synth!$E$3,0)</f>
        <v>95018347.859375</v>
      </c>
      <c r="H39" s="29">
        <f ca="1">OFFSET(Import_SAS_CVS!W36,(Synth!$D$3-1)*Synth!$E$3,0)</f>
        <v>2084705.7953949</v>
      </c>
      <c r="I39" s="29">
        <f ca="1">OFFSET(Import_SAS_CVS!X36,(Synth!$D$3-1)*Synth!$E$3,0)</f>
        <v>24607591.748779301</v>
      </c>
      <c r="J39" s="49">
        <f ca="1">OFFSET(Import_SAS_CVS!Y36,(Synth!$D$3-1)*Synth!$E$3,0)</f>
        <v>15589606.8282471</v>
      </c>
      <c r="K39" s="29">
        <f ca="1">OFFSET(Import_SAS_CVS!Z36,(Synth!$D$3-1)*Synth!$E$3,0)</f>
        <v>17486074.472412098</v>
      </c>
      <c r="L39" s="29">
        <f ca="1">OFFSET(Import_SAS_CVS!AA36,(Synth!$D$3-1)*Synth!$E$3,0)</f>
        <v>0</v>
      </c>
      <c r="M39" s="49">
        <f ca="1">OFFSET(Import_SAS_CVS!AB36,(Synth!$D$3-1)*Synth!$E$3,0)</f>
        <v>0</v>
      </c>
      <c r="N39" s="29">
        <f ca="1">OFFSET(Import_SAS_CVS!AC36,(Synth!$D$3-1)*Synth!$E$3,0)</f>
        <v>299137741.99609399</v>
      </c>
      <c r="O39" s="30">
        <f ca="1">OFFSET(Import_SAS_CVS!AD36,(Synth!$D$3-1)*Synth!$E$3,0)</f>
        <v>493958.34941482497</v>
      </c>
      <c r="P39" s="28">
        <f ca="1">OFFSET(Import_SAS_CVS!AE36,(Synth!$D$3-1)*Synth!$E$3,0)</f>
        <v>49072386.512207001</v>
      </c>
      <c r="Q39" s="29">
        <f ca="1">OFFSET(Import_SAS_CVS!AF36,(Synth!$D$3-1)*Synth!$E$3,0)</f>
        <v>36245603.8037109</v>
      </c>
      <c r="R39" s="29">
        <f ca="1">OFFSET(Import_SAS_CVS!AG36,(Synth!$D$3-1)*Synth!$E$3,0)</f>
        <v>21984906.373046901</v>
      </c>
      <c r="S39" s="29">
        <f ca="1">OFFSET(Import_SAS_CVS!AH36,(Synth!$D$3-1)*Synth!$E$3,0)</f>
        <v>0</v>
      </c>
      <c r="T39" s="29">
        <f ca="1">OFFSET(Import_SAS_CVS!AI36,(Synth!$D$3-1)*Synth!$E$3,0)</f>
        <v>0</v>
      </c>
      <c r="U39" s="29">
        <f ca="1">OFFSET(Import_SAS_CVS!AJ36,(Synth!$D$3-1)*Synth!$E$3,0)</f>
        <v>14622460.0473633</v>
      </c>
      <c r="V39" s="29">
        <f ca="1">OFFSET(Import_SAS_CVS!AK36,(Synth!$D$3-1)*Synth!$E$3,0)</f>
        <v>0</v>
      </c>
      <c r="W39" s="29">
        <f ca="1">OFFSET(Import_SAS_CVS!AL36,(Synth!$D$3-1)*Synth!$E$3,0)</f>
        <v>0</v>
      </c>
      <c r="X39" s="29">
        <f ca="1">OFFSET(Import_SAS_CVS!AM36,(Synth!$D$3-1)*Synth!$E$3,0)</f>
        <v>17258832.622558601</v>
      </c>
      <c r="Y39" s="30">
        <f ca="1">OFFSET(Import_SAS_CVS!CR36,(Synth!$D$3-1)*Synth!$E$3,0)</f>
        <v>275967.40445709199</v>
      </c>
    </row>
    <row r="40" spans="1:25" ht="12" thickBot="1">
      <c r="A40" s="25">
        <v>41274</v>
      </c>
      <c r="B40" s="26">
        <f ca="1">OFFSET(Import_SAS_CVS!CN37,(Synth!$D$3-1)*Synth!$E$3,0)</f>
        <v>438907163.13281298</v>
      </c>
      <c r="C40" s="26">
        <f ca="1">OFFSET(Import_SAS_CVS!CJ37,(Synth!$D$3-1)*Synth!$E$3,0)</f>
        <v>138317781.39648399</v>
      </c>
      <c r="D40" s="29">
        <f ca="1">OFFSET(Import_SAS_CVS!CB37,(Synth!$D$3-1)*Synth!$E$3,0)</f>
        <v>120949349.792969</v>
      </c>
      <c r="E40" s="29">
        <f ca="1">OFFSET(Import_SAS_CVS!AN37,(Synth!$D$3-1)*Synth!$E$3,0)</f>
        <v>300872849.59765601</v>
      </c>
      <c r="F40" s="29">
        <f ca="1">OFFSET(Import_SAS_CVS!CF37,(Synth!$D$3-1)*Synth!$E$3,0)</f>
        <v>17377030.365722701</v>
      </c>
      <c r="G40" s="34">
        <f ca="1">OFFSET(Import_SAS_CVS!V37,(Synth!$D$3-1)*Synth!$E$3,0)</f>
        <v>94724981.140625</v>
      </c>
      <c r="H40" s="33">
        <f ca="1">OFFSET(Import_SAS_CVS!W37,(Synth!$D$3-1)*Synth!$E$3,0)</f>
        <v>2060460.6538696301</v>
      </c>
      <c r="I40" s="33">
        <f ca="1">OFFSET(Import_SAS_CVS!X37,(Synth!$D$3-1)*Synth!$E$3,0)</f>
        <v>24118342.752197299</v>
      </c>
      <c r="J40" s="50">
        <f ca="1">OFFSET(Import_SAS_CVS!Y37,(Synth!$D$3-1)*Synth!$E$3,0)</f>
        <v>15360334.1949463</v>
      </c>
      <c r="K40" s="33">
        <f ca="1">OFFSET(Import_SAS_CVS!Z37,(Synth!$D$3-1)*Synth!$E$3,0)</f>
        <v>17384233.652587902</v>
      </c>
      <c r="L40" s="33">
        <f ca="1">OFFSET(Import_SAS_CVS!AA37,(Synth!$D$3-1)*Synth!$E$3,0)</f>
        <v>0</v>
      </c>
      <c r="M40" s="50">
        <f ca="1">OFFSET(Import_SAS_CVS!AB37,(Synth!$D$3-1)*Synth!$E$3,0)</f>
        <v>0</v>
      </c>
      <c r="N40" s="33">
        <f ca="1">OFFSET(Import_SAS_CVS!AC37,(Synth!$D$3-1)*Synth!$E$3,0)</f>
        <v>300241321.5</v>
      </c>
      <c r="O40" s="35">
        <f ca="1">OFFSET(Import_SAS_CVS!AD37,(Synth!$D$3-1)*Synth!$E$3,0)</f>
        <v>481618.70463180501</v>
      </c>
      <c r="P40" s="34">
        <f ca="1">OFFSET(Import_SAS_CVS!AE37,(Synth!$D$3-1)*Synth!$E$3,0)</f>
        <v>48731205.292968802</v>
      </c>
      <c r="Q40" s="33">
        <f ca="1">OFFSET(Import_SAS_CVS!AF37,(Synth!$D$3-1)*Synth!$E$3,0)</f>
        <v>36134525.538574196</v>
      </c>
      <c r="R40" s="33">
        <f ca="1">OFFSET(Import_SAS_CVS!AG37,(Synth!$D$3-1)*Synth!$E$3,0)</f>
        <v>21517875.075439502</v>
      </c>
      <c r="S40" s="33">
        <f ca="1">OFFSET(Import_SAS_CVS!AH37,(Synth!$D$3-1)*Synth!$E$3,0)</f>
        <v>0</v>
      </c>
      <c r="T40" s="33">
        <f ca="1">OFFSET(Import_SAS_CVS!AI37,(Synth!$D$3-1)*Synth!$E$3,0)</f>
        <v>0</v>
      </c>
      <c r="U40" s="33">
        <f ca="1">OFFSET(Import_SAS_CVS!AJ37,(Synth!$D$3-1)*Synth!$E$3,0)</f>
        <v>14535488.142700201</v>
      </c>
      <c r="V40" s="33">
        <f ca="1">OFFSET(Import_SAS_CVS!AK37,(Synth!$D$3-1)*Synth!$E$3,0)</f>
        <v>0</v>
      </c>
      <c r="W40" s="33">
        <f ca="1">OFFSET(Import_SAS_CVS!AL37,(Synth!$D$3-1)*Synth!$E$3,0)</f>
        <v>0</v>
      </c>
      <c r="X40" s="33">
        <f ca="1">OFFSET(Import_SAS_CVS!AM37,(Synth!$D$3-1)*Synth!$E$3,0)</f>
        <v>17101998.181396499</v>
      </c>
      <c r="Y40" s="35">
        <f ca="1">OFFSET(Import_SAS_CVS!CR37,(Synth!$D$3-1)*Synth!$E$3,0)</f>
        <v>272998.23657989502</v>
      </c>
    </row>
    <row r="41" spans="1:25">
      <c r="A41" s="19">
        <v>41364</v>
      </c>
      <c r="B41" s="54">
        <f ca="1">OFFSET(Import_SAS_CVS!CN38,(Synth!$D$3-1)*Synth!$E$3,0)</f>
        <v>435285848.62109399</v>
      </c>
      <c r="C41" s="54">
        <f ca="1">OFFSET(Import_SAS_CVS!CJ38,(Synth!$D$3-1)*Synth!$E$3,0)</f>
        <v>134667442.03515601</v>
      </c>
      <c r="D41" s="56">
        <f ca="1">OFFSET(Import_SAS_CVS!CB38,(Synth!$D$3-1)*Synth!$E$3,0)</f>
        <v>117575338.628906</v>
      </c>
      <c r="E41" s="56">
        <f ca="1">OFFSET(Import_SAS_CVS!AN38,(Synth!$D$3-1)*Synth!$E$3,0)</f>
        <v>300318145.55859399</v>
      </c>
      <c r="F41" s="56">
        <f ca="1">OFFSET(Import_SAS_CVS!CF38,(Synth!$D$3-1)*Synth!$E$3,0)</f>
        <v>17095861.173583999</v>
      </c>
      <c r="G41" s="55">
        <f ca="1">OFFSET(Import_SAS_CVS!V38,(Synth!$D$3-1)*Synth!$E$3,0)</f>
        <v>92416297.119140595</v>
      </c>
      <c r="H41" s="56">
        <f ca="1">OFFSET(Import_SAS_CVS!W38,(Synth!$D$3-1)*Synth!$E$3,0)</f>
        <v>2080899.0742492699</v>
      </c>
      <c r="I41" s="56">
        <f ca="1">OFFSET(Import_SAS_CVS!X38,(Synth!$D$3-1)*Synth!$E$3,0)</f>
        <v>23051395.1633301</v>
      </c>
      <c r="J41" s="57">
        <f ca="1">OFFSET(Import_SAS_CVS!Y38,(Synth!$D$3-1)*Synth!$E$3,0)</f>
        <v>14621369.228271499</v>
      </c>
      <c r="K41" s="56">
        <f ca="1">OFFSET(Import_SAS_CVS!Z38,(Synth!$D$3-1)*Synth!$E$3,0)</f>
        <v>17087685.283203099</v>
      </c>
      <c r="L41" s="56">
        <f ca="1">OFFSET(Import_SAS_CVS!AA38,(Synth!$D$3-1)*Synth!$E$3,0)</f>
        <v>0</v>
      </c>
      <c r="M41" s="57">
        <f ca="1">OFFSET(Import_SAS_CVS!AB38,(Synth!$D$3-1)*Synth!$E$3,0)</f>
        <v>0</v>
      </c>
      <c r="N41" s="56">
        <f ca="1">OFFSET(Import_SAS_CVS!AC38,(Synth!$D$3-1)*Synth!$E$3,0)</f>
        <v>299964695.84375</v>
      </c>
      <c r="O41" s="58">
        <f ca="1">OFFSET(Import_SAS_CVS!AD38,(Synth!$D$3-1)*Synth!$E$3,0)</f>
        <v>437019.61397934001</v>
      </c>
      <c r="P41" s="55">
        <f ca="1">OFFSET(Import_SAS_CVS!AE38,(Synth!$D$3-1)*Synth!$E$3,0)</f>
        <v>1439600.78022766</v>
      </c>
      <c r="Q41" s="56">
        <f ca="1">OFFSET(Import_SAS_CVS!AF38,(Synth!$D$3-1)*Synth!$E$3,0)</f>
        <v>35456890.981445298</v>
      </c>
      <c r="R41" s="56">
        <f ca="1">OFFSET(Import_SAS_CVS!AG38,(Synth!$D$3-1)*Synth!$E$3,0)</f>
        <v>21069894.052978501</v>
      </c>
      <c r="S41" s="56">
        <f ca="1">OFFSET(Import_SAS_CVS!AH38,(Synth!$D$3-1)*Synth!$E$3,0)</f>
        <v>0</v>
      </c>
      <c r="T41" s="56">
        <f ca="1">OFFSET(Import_SAS_CVS!AI38,(Synth!$D$3-1)*Synth!$E$3,0)</f>
        <v>44887605.104980499</v>
      </c>
      <c r="U41" s="56">
        <f ca="1">OFFSET(Import_SAS_CVS!AJ38,(Synth!$D$3-1)*Synth!$E$3,0)</f>
        <v>14450333.4659424</v>
      </c>
      <c r="V41" s="56">
        <f ca="1">OFFSET(Import_SAS_CVS!AK38,(Synth!$D$3-1)*Synth!$E$3,0)</f>
        <v>0</v>
      </c>
      <c r="W41" s="56">
        <f ca="1">OFFSET(Import_SAS_CVS!AL38,(Synth!$D$3-1)*Synth!$E$3,0)</f>
        <v>16761398.923950201</v>
      </c>
      <c r="X41" s="56">
        <f ca="1">OFFSET(Import_SAS_CVS!AM38,(Synth!$D$3-1)*Synth!$E$3,0)</f>
        <v>1409.3516414016501</v>
      </c>
      <c r="Y41" s="58">
        <f ca="1">OFFSET(Import_SAS_CVS!CR38,(Synth!$D$3-1)*Synth!$E$3,0)</f>
        <v>280335.19647598302</v>
      </c>
    </row>
    <row r="42" spans="1:25">
      <c r="A42" s="25">
        <v>41455</v>
      </c>
      <c r="B42" s="26">
        <f ca="1">OFFSET(Import_SAS_CVS!CN39,(Synth!$D$3-1)*Synth!$E$3,0)</f>
        <v>434986672.77734399</v>
      </c>
      <c r="C42" s="26">
        <f ca="1">OFFSET(Import_SAS_CVS!CJ39,(Synth!$D$3-1)*Synth!$E$3,0)</f>
        <v>134344484.52539101</v>
      </c>
      <c r="D42" s="29">
        <f ca="1">OFFSET(Import_SAS_CVS!CB39,(Synth!$D$3-1)*Synth!$E$3,0)</f>
        <v>117286191.25195301</v>
      </c>
      <c r="E42" s="29">
        <f ca="1">OFFSET(Import_SAS_CVS!AN39,(Synth!$D$3-1)*Synth!$E$3,0)</f>
        <v>300631816.91796899</v>
      </c>
      <c r="F42" s="29">
        <f ca="1">OFFSET(Import_SAS_CVS!CF39,(Synth!$D$3-1)*Synth!$E$3,0)</f>
        <v>17047507.467041001</v>
      </c>
      <c r="G42" s="28">
        <f ca="1">OFFSET(Import_SAS_CVS!V39,(Synth!$D$3-1)*Synth!$E$3,0)</f>
        <v>92827468.015625</v>
      </c>
      <c r="H42" s="29">
        <f ca="1">OFFSET(Import_SAS_CVS!W39,(Synth!$D$3-1)*Synth!$E$3,0)</f>
        <v>1974630.3294067399</v>
      </c>
      <c r="I42" s="29">
        <f ca="1">OFFSET(Import_SAS_CVS!X39,(Synth!$D$3-1)*Synth!$E$3,0)</f>
        <v>22518139.655029301</v>
      </c>
      <c r="J42" s="49">
        <f ca="1">OFFSET(Import_SAS_CVS!Y39,(Synth!$D$3-1)*Synth!$E$3,0)</f>
        <v>14295906.958252</v>
      </c>
      <c r="K42" s="29">
        <f ca="1">OFFSET(Import_SAS_CVS!Z39,(Synth!$D$3-1)*Synth!$E$3,0)</f>
        <v>17047129.2651367</v>
      </c>
      <c r="L42" s="29">
        <f ca="1">OFFSET(Import_SAS_CVS!AA39,(Synth!$D$3-1)*Synth!$E$3,0)</f>
        <v>0</v>
      </c>
      <c r="M42" s="49">
        <f ca="1">OFFSET(Import_SAS_CVS!AB39,(Synth!$D$3-1)*Synth!$E$3,0)</f>
        <v>0</v>
      </c>
      <c r="N42" s="29">
        <f ca="1">OFFSET(Import_SAS_CVS!AC39,(Synth!$D$3-1)*Synth!$E$3,0)</f>
        <v>300674966.38671899</v>
      </c>
      <c r="O42" s="30">
        <f ca="1">OFFSET(Import_SAS_CVS!AD39,(Synth!$D$3-1)*Synth!$E$3,0)</f>
        <v>388822.66253280599</v>
      </c>
      <c r="P42" s="28">
        <f ca="1">OFFSET(Import_SAS_CVS!AE39,(Synth!$D$3-1)*Synth!$E$3,0)</f>
        <v>1064612.3671417199</v>
      </c>
      <c r="Q42" s="29">
        <f ca="1">OFFSET(Import_SAS_CVS!AF39,(Synth!$D$3-1)*Synth!$E$3,0)</f>
        <v>35765431.4208984</v>
      </c>
      <c r="R42" s="29">
        <f ca="1">OFFSET(Import_SAS_CVS!AG39,(Synth!$D$3-1)*Synth!$E$3,0)</f>
        <v>20727821.949218798</v>
      </c>
      <c r="S42" s="29">
        <f ca="1">OFFSET(Import_SAS_CVS!AH39,(Synth!$D$3-1)*Synth!$E$3,0)</f>
        <v>0</v>
      </c>
      <c r="T42" s="29">
        <f ca="1">OFFSET(Import_SAS_CVS!AI39,(Synth!$D$3-1)*Synth!$E$3,0)</f>
        <v>45582661.640625</v>
      </c>
      <c r="U42" s="29">
        <f ca="1">OFFSET(Import_SAS_CVS!AJ39,(Synth!$D$3-1)*Synth!$E$3,0)</f>
        <v>14219524.3083496</v>
      </c>
      <c r="V42" s="29">
        <f ca="1">OFFSET(Import_SAS_CVS!AK39,(Synth!$D$3-1)*Synth!$E$3,0)</f>
        <v>0</v>
      </c>
      <c r="W42" s="29">
        <f ca="1">OFFSET(Import_SAS_CVS!AL39,(Synth!$D$3-1)*Synth!$E$3,0)</f>
        <v>16767147.908691401</v>
      </c>
      <c r="X42" s="29">
        <f ca="1">OFFSET(Import_SAS_CVS!AM39,(Synth!$D$3-1)*Synth!$E$3,0)</f>
        <v>939.46796607971203</v>
      </c>
      <c r="Y42" s="30">
        <f ca="1">OFFSET(Import_SAS_CVS!CR39,(Synth!$D$3-1)*Synth!$E$3,0)</f>
        <v>285376.76222610503</v>
      </c>
    </row>
    <row r="43" spans="1:25">
      <c r="A43" s="25">
        <v>41547</v>
      </c>
      <c r="B43" s="26">
        <f ca="1">OFFSET(Import_SAS_CVS!CN40,(Synth!$D$3-1)*Synth!$E$3,0)</f>
        <v>433618479.93359399</v>
      </c>
      <c r="C43" s="26">
        <f ca="1">OFFSET(Import_SAS_CVS!CJ40,(Synth!$D$3-1)*Synth!$E$3,0)</f>
        <v>133283659.34082</v>
      </c>
      <c r="D43" s="29">
        <f ca="1">OFFSET(Import_SAS_CVS!CB40,(Synth!$D$3-1)*Synth!$E$3,0)</f>
        <v>116392345.76757801</v>
      </c>
      <c r="E43" s="29">
        <f ca="1">OFFSET(Import_SAS_CVS!AN40,(Synth!$D$3-1)*Synth!$E$3,0)</f>
        <v>300383305.52343798</v>
      </c>
      <c r="F43" s="29">
        <f ca="1">OFFSET(Import_SAS_CVS!CF40,(Synth!$D$3-1)*Synth!$E$3,0)</f>
        <v>16866962.939208999</v>
      </c>
      <c r="G43" s="28">
        <f ca="1">OFFSET(Import_SAS_CVS!V40,(Synth!$D$3-1)*Synth!$E$3,0)</f>
        <v>92247405.893554702</v>
      </c>
      <c r="H43" s="29">
        <f ca="1">OFFSET(Import_SAS_CVS!W40,(Synth!$D$3-1)*Synth!$E$3,0)</f>
        <v>2054907.0281372101</v>
      </c>
      <c r="I43" s="29">
        <f ca="1">OFFSET(Import_SAS_CVS!X40,(Synth!$D$3-1)*Synth!$E$3,0)</f>
        <v>22074047.131347701</v>
      </c>
      <c r="J43" s="49">
        <f ca="1">OFFSET(Import_SAS_CVS!Y40,(Synth!$D$3-1)*Synth!$E$3,0)</f>
        <v>14032598.328125</v>
      </c>
      <c r="K43" s="29">
        <f ca="1">OFFSET(Import_SAS_CVS!Z40,(Synth!$D$3-1)*Synth!$E$3,0)</f>
        <v>16862299.083740201</v>
      </c>
      <c r="L43" s="29">
        <f ca="1">OFFSET(Import_SAS_CVS!AA40,(Synth!$D$3-1)*Synth!$E$3,0)</f>
        <v>0</v>
      </c>
      <c r="M43" s="49">
        <f ca="1">OFFSET(Import_SAS_CVS!AB40,(Synth!$D$3-1)*Synth!$E$3,0)</f>
        <v>0</v>
      </c>
      <c r="N43" s="29">
        <f ca="1">OFFSET(Import_SAS_CVS!AC40,(Synth!$D$3-1)*Synth!$E$3,0)</f>
        <v>299764384.484375</v>
      </c>
      <c r="O43" s="30">
        <f ca="1">OFFSET(Import_SAS_CVS!AD40,(Synth!$D$3-1)*Synth!$E$3,0)</f>
        <v>341184.64654540998</v>
      </c>
      <c r="P43" s="28">
        <f ca="1">OFFSET(Import_SAS_CVS!AE40,(Synth!$D$3-1)*Synth!$E$3,0)</f>
        <v>661782.23134613002</v>
      </c>
      <c r="Q43" s="29">
        <f ca="1">OFFSET(Import_SAS_CVS!AF40,(Synth!$D$3-1)*Synth!$E$3,0)</f>
        <v>35755862.595703103</v>
      </c>
      <c r="R43" s="29">
        <f ca="1">OFFSET(Import_SAS_CVS!AG40,(Synth!$D$3-1)*Synth!$E$3,0)</f>
        <v>20320191.360595699</v>
      </c>
      <c r="S43" s="29">
        <f ca="1">OFFSET(Import_SAS_CVS!AH40,(Synth!$D$3-1)*Synth!$E$3,0)</f>
        <v>0</v>
      </c>
      <c r="T43" s="29">
        <f ca="1">OFFSET(Import_SAS_CVS!AI40,(Synth!$D$3-1)*Synth!$E$3,0)</f>
        <v>45700973.658203103</v>
      </c>
      <c r="U43" s="29">
        <f ca="1">OFFSET(Import_SAS_CVS!AJ40,(Synth!$D$3-1)*Synth!$E$3,0)</f>
        <v>14086452.2619629</v>
      </c>
      <c r="V43" s="29">
        <f ca="1">OFFSET(Import_SAS_CVS!AK40,(Synth!$D$3-1)*Synth!$E$3,0)</f>
        <v>0</v>
      </c>
      <c r="W43" s="29">
        <f ca="1">OFFSET(Import_SAS_CVS!AL40,(Synth!$D$3-1)*Synth!$E$3,0)</f>
        <v>16645289.84729</v>
      </c>
      <c r="X43" s="29">
        <f ca="1">OFFSET(Import_SAS_CVS!AM40,(Synth!$D$3-1)*Synth!$E$3,0)</f>
        <v>512.692290477455</v>
      </c>
      <c r="Y43" s="30">
        <f ca="1">OFFSET(Import_SAS_CVS!CR40,(Synth!$D$3-1)*Synth!$E$3,0)</f>
        <v>285766.09714508097</v>
      </c>
    </row>
    <row r="44" spans="1:25" ht="12" thickBot="1">
      <c r="A44" s="31">
        <v>41639</v>
      </c>
      <c r="B44" s="32">
        <f ca="1">OFFSET(Import_SAS_CVS!CN41,(Synth!$D$3-1)*Synth!$E$3,0)</f>
        <v>428114482.91406298</v>
      </c>
      <c r="C44" s="32">
        <f ca="1">OFFSET(Import_SAS_CVS!CJ41,(Synth!$D$3-1)*Synth!$E$3,0)</f>
        <v>130711369.930664</v>
      </c>
      <c r="D44" s="33">
        <f ca="1">OFFSET(Import_SAS_CVS!CB41,(Synth!$D$3-1)*Synth!$E$3,0)</f>
        <v>114248360.880859</v>
      </c>
      <c r="E44" s="33">
        <f ca="1">OFFSET(Import_SAS_CVS!AN41,(Synth!$D$3-1)*Synth!$E$3,0)</f>
        <v>297557739.45703101</v>
      </c>
      <c r="F44" s="33">
        <f ca="1">OFFSET(Import_SAS_CVS!CF41,(Synth!$D$3-1)*Synth!$E$3,0)</f>
        <v>16476501.0794678</v>
      </c>
      <c r="G44" s="34">
        <f ca="1">OFFSET(Import_SAS_CVS!V41,(Synth!$D$3-1)*Synth!$E$3,0)</f>
        <v>90781955.202148393</v>
      </c>
      <c r="H44" s="33">
        <f ca="1">OFFSET(Import_SAS_CVS!W41,(Synth!$D$3-1)*Synth!$E$3,0)</f>
        <v>2109845.7161865202</v>
      </c>
      <c r="I44" s="33">
        <f ca="1">OFFSET(Import_SAS_CVS!X41,(Synth!$D$3-1)*Synth!$E$3,0)</f>
        <v>21351757.107910201</v>
      </c>
      <c r="J44" s="50">
        <f ca="1">OFFSET(Import_SAS_CVS!Y41,(Synth!$D$3-1)*Synth!$E$3,0)</f>
        <v>13556411.353027301</v>
      </c>
      <c r="K44" s="33">
        <f ca="1">OFFSET(Import_SAS_CVS!Z41,(Synth!$D$3-1)*Synth!$E$3,0)</f>
        <v>16482463.0979004</v>
      </c>
      <c r="L44" s="33">
        <f ca="1">OFFSET(Import_SAS_CVS!AA41,(Synth!$D$3-1)*Synth!$E$3,0)</f>
        <v>0</v>
      </c>
      <c r="M44" s="50">
        <f ca="1">OFFSET(Import_SAS_CVS!AB41,(Synth!$D$3-1)*Synth!$E$3,0)</f>
        <v>0</v>
      </c>
      <c r="N44" s="33">
        <f ca="1">OFFSET(Import_SAS_CVS!AC41,(Synth!$D$3-1)*Synth!$E$3,0)</f>
        <v>296529110.98828101</v>
      </c>
      <c r="O44" s="35">
        <f ca="1">OFFSET(Import_SAS_CVS!AD41,(Synth!$D$3-1)*Synth!$E$3,0)</f>
        <v>308400.82833862299</v>
      </c>
      <c r="P44" s="34">
        <f ca="1">OFFSET(Import_SAS_CVS!AE41,(Synth!$D$3-1)*Synth!$E$3,0)</f>
        <v>550076.764320374</v>
      </c>
      <c r="Q44" s="33">
        <f ca="1">OFFSET(Import_SAS_CVS!AF41,(Synth!$D$3-1)*Synth!$E$3,0)</f>
        <v>35300386.998535201</v>
      </c>
      <c r="R44" s="33">
        <f ca="1">OFFSET(Import_SAS_CVS!AG41,(Synth!$D$3-1)*Synth!$E$3,0)</f>
        <v>19894888.167236298</v>
      </c>
      <c r="S44" s="33">
        <f ca="1">OFFSET(Import_SAS_CVS!AH41,(Synth!$D$3-1)*Synth!$E$3,0)</f>
        <v>0</v>
      </c>
      <c r="T44" s="33">
        <f ca="1">OFFSET(Import_SAS_CVS!AI41,(Synth!$D$3-1)*Synth!$E$3,0)</f>
        <v>44805155.238769501</v>
      </c>
      <c r="U44" s="33">
        <f ca="1">OFFSET(Import_SAS_CVS!AJ41,(Synth!$D$3-1)*Synth!$E$3,0)</f>
        <v>13755615.2174072</v>
      </c>
      <c r="V44" s="33">
        <f ca="1">OFFSET(Import_SAS_CVS!AK41,(Synth!$D$3-1)*Synth!$E$3,0)</f>
        <v>0</v>
      </c>
      <c r="W44" s="33">
        <f ca="1">OFFSET(Import_SAS_CVS!AL41,(Synth!$D$3-1)*Synth!$E$3,0)</f>
        <v>16180719.0574951</v>
      </c>
      <c r="X44" s="33">
        <f ca="1">OFFSET(Import_SAS_CVS!AM41,(Synth!$D$3-1)*Synth!$E$3,0)</f>
        <v>526.54562598466896</v>
      </c>
      <c r="Y44" s="35">
        <f ca="1">OFFSET(Import_SAS_CVS!CR41,(Synth!$D$3-1)*Synth!$E$3,0)</f>
        <v>283434.92939376802</v>
      </c>
    </row>
    <row r="45" spans="1:25">
      <c r="A45" s="19">
        <v>41729</v>
      </c>
      <c r="B45" s="54">
        <f ca="1">OFFSET(Import_SAS_CVS!CN42,(Synth!$D$3-1)*Synth!$E$3,0)</f>
        <v>426453036.48828101</v>
      </c>
      <c r="C45" s="54">
        <f ca="1">OFFSET(Import_SAS_CVS!CJ42,(Synth!$D$3-1)*Synth!$E$3,0)</f>
        <v>129737266.200195</v>
      </c>
      <c r="D45" s="56">
        <f ca="1">OFFSET(Import_SAS_CVS!CB42,(Synth!$D$3-1)*Synth!$E$3,0)</f>
        <v>113453145.87207</v>
      </c>
      <c r="E45" s="56">
        <f ca="1">OFFSET(Import_SAS_CVS!AN42,(Synth!$D$3-1)*Synth!$E$3,0)</f>
        <v>296531971.83203101</v>
      </c>
      <c r="F45" s="56">
        <f ca="1">OFFSET(Import_SAS_CVS!CF42,(Synth!$D$3-1)*Synth!$E$3,0)</f>
        <v>16310257.977661099</v>
      </c>
      <c r="G45" s="55">
        <f ca="1">OFFSET(Import_SAS_CVS!V42,(Synth!$D$3-1)*Synth!$E$3,0)</f>
        <v>90629605.3984375</v>
      </c>
      <c r="H45" s="56">
        <f ca="1">OFFSET(Import_SAS_CVS!W42,(Synth!$D$3-1)*Synth!$E$3,0)</f>
        <v>1977844.7055206301</v>
      </c>
      <c r="I45" s="56">
        <f ca="1">OFFSET(Import_SAS_CVS!X42,(Synth!$D$3-1)*Synth!$E$3,0)</f>
        <v>20833240.9838867</v>
      </c>
      <c r="J45" s="57">
        <f ca="1">OFFSET(Import_SAS_CVS!Y42,(Synth!$D$3-1)*Synth!$E$3,0)</f>
        <v>13192400.8520508</v>
      </c>
      <c r="K45" s="56">
        <f ca="1">OFFSET(Import_SAS_CVS!Z42,(Synth!$D$3-1)*Synth!$E$3,0)</f>
        <v>16310461.020385699</v>
      </c>
      <c r="L45" s="56">
        <f ca="1">OFFSET(Import_SAS_CVS!AA42,(Synth!$D$3-1)*Synth!$E$3,0)</f>
        <v>0</v>
      </c>
      <c r="M45" s="57">
        <f ca="1">OFFSET(Import_SAS_CVS!AB42,(Synth!$D$3-1)*Synth!$E$3,0)</f>
        <v>0</v>
      </c>
      <c r="N45" s="56">
        <f ca="1">OFFSET(Import_SAS_CVS!AC42,(Synth!$D$3-1)*Synth!$E$3,0)</f>
        <v>296646607.33593798</v>
      </c>
      <c r="O45" s="58">
        <f ca="1">OFFSET(Import_SAS_CVS!AD42,(Synth!$D$3-1)*Synth!$E$3,0)</f>
        <v>230268.520626068</v>
      </c>
      <c r="P45" s="55">
        <f ca="1">OFFSET(Import_SAS_CVS!AE42,(Synth!$D$3-1)*Synth!$E$3,0)</f>
        <v>510392.382446289</v>
      </c>
      <c r="Q45" s="56">
        <f ca="1">OFFSET(Import_SAS_CVS!AF42,(Synth!$D$3-1)*Synth!$E$3,0)</f>
        <v>35403347.654785201</v>
      </c>
      <c r="R45" s="56">
        <f ca="1">OFFSET(Import_SAS_CVS!AG42,(Synth!$D$3-1)*Synth!$E$3,0)</f>
        <v>19591891.9538574</v>
      </c>
      <c r="S45" s="56">
        <f ca="1">OFFSET(Import_SAS_CVS!AH42,(Synth!$D$3-1)*Synth!$E$3,0)</f>
        <v>0</v>
      </c>
      <c r="T45" s="56">
        <f ca="1">OFFSET(Import_SAS_CVS!AI42,(Synth!$D$3-1)*Synth!$E$3,0)</f>
        <v>45619899.84375</v>
      </c>
      <c r="U45" s="56">
        <f ca="1">OFFSET(Import_SAS_CVS!AJ42,(Synth!$D$3-1)*Synth!$E$3,0)</f>
        <v>12069110.853759799</v>
      </c>
      <c r="V45" s="56">
        <f ca="1">OFFSET(Import_SAS_CVS!AK42,(Synth!$D$3-1)*Synth!$E$3,0)</f>
        <v>0</v>
      </c>
      <c r="W45" s="56">
        <f ca="1">OFFSET(Import_SAS_CVS!AL42,(Synth!$D$3-1)*Synth!$E$3,0)</f>
        <v>15983583.9176025</v>
      </c>
      <c r="X45" s="56">
        <f ca="1">OFFSET(Import_SAS_CVS!AM42,(Synth!$D$3-1)*Synth!$E$3,0)</f>
        <v>530.47290354222105</v>
      </c>
      <c r="Y45" s="58">
        <f ca="1">OFFSET(Import_SAS_CVS!CR42,(Synth!$D$3-1)*Synth!$E$3,0)</f>
        <v>282605.72103881801</v>
      </c>
    </row>
    <row r="46" spans="1:25">
      <c r="A46" s="25">
        <v>41820</v>
      </c>
      <c r="B46" s="26">
        <f ca="1">OFFSET(Import_SAS_CVS!CN43,(Synth!$D$3-1)*Synth!$E$3,0)</f>
        <v>424506365.80859399</v>
      </c>
      <c r="C46" s="26">
        <f ca="1">OFFSET(Import_SAS_CVS!CJ43,(Synth!$D$3-1)*Synth!$E$3,0)</f>
        <v>128105159.819336</v>
      </c>
      <c r="D46" s="29">
        <f ca="1">OFFSET(Import_SAS_CVS!CB43,(Synth!$D$3-1)*Synth!$E$3,0)</f>
        <v>111917331.08007801</v>
      </c>
      <c r="E46" s="29">
        <f ca="1">OFFSET(Import_SAS_CVS!AN43,(Synth!$D$3-1)*Synth!$E$3,0)</f>
        <v>296412369.99218798</v>
      </c>
      <c r="F46" s="29">
        <f ca="1">OFFSET(Import_SAS_CVS!CF43,(Synth!$D$3-1)*Synth!$E$3,0)</f>
        <v>16183532.3239746</v>
      </c>
      <c r="G46" s="28">
        <f ca="1">OFFSET(Import_SAS_CVS!V43,(Synth!$D$3-1)*Synth!$E$3,0)</f>
        <v>89666316.325195298</v>
      </c>
      <c r="H46" s="29">
        <f ca="1">OFFSET(Import_SAS_CVS!W43,(Synth!$D$3-1)*Synth!$E$3,0)</f>
        <v>1985405.4498443599</v>
      </c>
      <c r="I46" s="29">
        <f ca="1">OFFSET(Import_SAS_CVS!X43,(Synth!$D$3-1)*Synth!$E$3,0)</f>
        <v>20310129.908935498</v>
      </c>
      <c r="J46" s="49">
        <f ca="1">OFFSET(Import_SAS_CVS!Y43,(Synth!$D$3-1)*Synth!$E$3,0)</f>
        <v>12882159.923950201</v>
      </c>
      <c r="K46" s="29">
        <f ca="1">OFFSET(Import_SAS_CVS!Z43,(Synth!$D$3-1)*Synth!$E$3,0)</f>
        <v>16179145.474975601</v>
      </c>
      <c r="L46" s="29">
        <f ca="1">OFFSET(Import_SAS_CVS!AA43,(Synth!$D$3-1)*Synth!$E$3,0)</f>
        <v>0</v>
      </c>
      <c r="M46" s="49">
        <f ca="1">OFFSET(Import_SAS_CVS!AB43,(Synth!$D$3-1)*Synth!$E$3,0)</f>
        <v>0</v>
      </c>
      <c r="N46" s="29">
        <f ca="1">OFFSET(Import_SAS_CVS!AC43,(Synth!$D$3-1)*Synth!$E$3,0)</f>
        <v>297220546.35156298</v>
      </c>
      <c r="O46" s="30">
        <f ca="1">OFFSET(Import_SAS_CVS!AD43,(Synth!$D$3-1)*Synth!$E$3,0)</f>
        <v>162562.111024857</v>
      </c>
      <c r="P46" s="28">
        <f ca="1">OFFSET(Import_SAS_CVS!AE43,(Synth!$D$3-1)*Synth!$E$3,0)</f>
        <v>743263.57015228295</v>
      </c>
      <c r="Q46" s="29">
        <f ca="1">OFFSET(Import_SAS_CVS!AF43,(Synth!$D$3-1)*Synth!$E$3,0)</f>
        <v>35087668.755859397</v>
      </c>
      <c r="R46" s="29">
        <f ca="1">OFFSET(Import_SAS_CVS!AG43,(Synth!$D$3-1)*Synth!$E$3,0)</f>
        <v>19239682.056640599</v>
      </c>
      <c r="S46" s="29">
        <f ca="1">OFFSET(Import_SAS_CVS!AH43,(Synth!$D$3-1)*Synth!$E$3,0)</f>
        <v>0</v>
      </c>
      <c r="T46" s="29">
        <f ca="1">OFFSET(Import_SAS_CVS!AI43,(Synth!$D$3-1)*Synth!$E$3,0)</f>
        <v>44909899.378417999</v>
      </c>
      <c r="U46" s="29">
        <f ca="1">OFFSET(Import_SAS_CVS!AJ43,(Synth!$D$3-1)*Synth!$E$3,0)</f>
        <v>11875723.362915</v>
      </c>
      <c r="V46" s="29">
        <f ca="1">OFFSET(Import_SAS_CVS!AK43,(Synth!$D$3-1)*Synth!$E$3,0)</f>
        <v>0</v>
      </c>
      <c r="W46" s="29">
        <f ca="1">OFFSET(Import_SAS_CVS!AL43,(Synth!$D$3-1)*Synth!$E$3,0)</f>
        <v>15901135.7573242</v>
      </c>
      <c r="X46" s="29">
        <f ca="1">OFFSET(Import_SAS_CVS!AM43,(Synth!$D$3-1)*Synth!$E$3,0)</f>
        <v>332.59520392864903</v>
      </c>
      <c r="Y46" s="30">
        <f ca="1">OFFSET(Import_SAS_CVS!CR43,(Synth!$D$3-1)*Synth!$E$3,0)</f>
        <v>277421.652683258</v>
      </c>
    </row>
    <row r="47" spans="1:25">
      <c r="A47" s="25">
        <v>41912</v>
      </c>
      <c r="B47" s="26">
        <f ca="1">OFFSET(Import_SAS_CVS!CN44,(Synth!$D$3-1)*Synth!$E$3,0)</f>
        <v>422658477.47265601</v>
      </c>
      <c r="C47" s="26">
        <f ca="1">OFFSET(Import_SAS_CVS!CJ44,(Synth!$D$3-1)*Synth!$E$3,0)</f>
        <v>127480914.883789</v>
      </c>
      <c r="D47" s="29">
        <f ca="1">OFFSET(Import_SAS_CVS!CB44,(Synth!$D$3-1)*Synth!$E$3,0)</f>
        <v>111293760.549805</v>
      </c>
      <c r="E47" s="29">
        <f ca="1">OFFSET(Import_SAS_CVS!AN44,(Synth!$D$3-1)*Synth!$E$3,0)</f>
        <v>295190143.19531298</v>
      </c>
      <c r="F47" s="29">
        <f ca="1">OFFSET(Import_SAS_CVS!CF44,(Synth!$D$3-1)*Synth!$E$3,0)</f>
        <v>16145115.3831787</v>
      </c>
      <c r="G47" s="28">
        <f ca="1">OFFSET(Import_SAS_CVS!V44,(Synth!$D$3-1)*Synth!$E$3,0)</f>
        <v>89683175.511718795</v>
      </c>
      <c r="H47" s="29">
        <f ca="1">OFFSET(Import_SAS_CVS!W44,(Synth!$D$3-1)*Synth!$E$3,0)</f>
        <v>1904000.40971375</v>
      </c>
      <c r="I47" s="29">
        <f ca="1">OFFSET(Import_SAS_CVS!X44,(Synth!$D$3-1)*Synth!$E$3,0)</f>
        <v>19676645.287353501</v>
      </c>
      <c r="J47" s="49">
        <f ca="1">OFFSET(Import_SAS_CVS!Y44,(Synth!$D$3-1)*Synth!$E$3,0)</f>
        <v>12446590.795776401</v>
      </c>
      <c r="K47" s="29">
        <f ca="1">OFFSET(Import_SAS_CVS!Z44,(Synth!$D$3-1)*Synth!$E$3,0)</f>
        <v>16141875.686279301</v>
      </c>
      <c r="L47" s="29">
        <f ca="1">OFFSET(Import_SAS_CVS!AA44,(Synth!$D$3-1)*Synth!$E$3,0)</f>
        <v>0</v>
      </c>
      <c r="M47" s="49">
        <f ca="1">OFFSET(Import_SAS_CVS!AB44,(Synth!$D$3-1)*Synth!$E$3,0)</f>
        <v>0</v>
      </c>
      <c r="N47" s="29">
        <f ca="1">OFFSET(Import_SAS_CVS!AC44,(Synth!$D$3-1)*Synth!$E$3,0)</f>
        <v>294735797.25</v>
      </c>
      <c r="O47" s="30">
        <f ca="1">OFFSET(Import_SAS_CVS!AD44,(Synth!$D$3-1)*Synth!$E$3,0)</f>
        <v>99198.650856018096</v>
      </c>
      <c r="P47" s="28">
        <f ca="1">OFFSET(Import_SAS_CVS!AE44,(Synth!$D$3-1)*Synth!$E$3,0)</f>
        <v>617594.45616149902</v>
      </c>
      <c r="Q47" s="29">
        <f ca="1">OFFSET(Import_SAS_CVS!AF44,(Synth!$D$3-1)*Synth!$E$3,0)</f>
        <v>35176515.792968802</v>
      </c>
      <c r="R47" s="29">
        <f ca="1">OFFSET(Import_SAS_CVS!AG44,(Synth!$D$3-1)*Synth!$E$3,0)</f>
        <v>18879481.2727051</v>
      </c>
      <c r="S47" s="29">
        <f ca="1">OFFSET(Import_SAS_CVS!AH44,(Synth!$D$3-1)*Synth!$E$3,0)</f>
        <v>0</v>
      </c>
      <c r="T47" s="29">
        <f ca="1">OFFSET(Import_SAS_CVS!AI44,(Synth!$D$3-1)*Synth!$E$3,0)</f>
        <v>45207456.403320298</v>
      </c>
      <c r="U47" s="29">
        <f ca="1">OFFSET(Import_SAS_CVS!AJ44,(Synth!$D$3-1)*Synth!$E$3,0)</f>
        <v>11686038.216186499</v>
      </c>
      <c r="V47" s="29">
        <f ca="1">OFFSET(Import_SAS_CVS!AK44,(Synth!$D$3-1)*Synth!$E$3,0)</f>
        <v>0</v>
      </c>
      <c r="W47" s="29">
        <f ca="1">OFFSET(Import_SAS_CVS!AL44,(Synth!$D$3-1)*Synth!$E$3,0)</f>
        <v>15937250.736572299</v>
      </c>
      <c r="X47" s="29">
        <f ca="1">OFFSET(Import_SAS_CVS!AM44,(Synth!$D$3-1)*Synth!$E$3,0)</f>
        <v>284.465840492398</v>
      </c>
      <c r="Y47" s="30">
        <f ca="1">OFFSET(Import_SAS_CVS!CR44,(Synth!$D$3-1)*Synth!$E$3,0)</f>
        <v>278909.01656341599</v>
      </c>
    </row>
    <row r="48" spans="1:25" ht="12" thickBot="1">
      <c r="A48" s="25">
        <v>42004</v>
      </c>
      <c r="B48" s="26">
        <f ca="1">OFFSET(Import_SAS_CVS!CN45,(Synth!$D$3-1)*Synth!$E$3,0)</f>
        <v>417754671.89453101</v>
      </c>
      <c r="C48" s="26">
        <f ca="1">OFFSET(Import_SAS_CVS!CJ45,(Synth!$D$3-1)*Synth!$E$3,0)</f>
        <v>126057454.43554699</v>
      </c>
      <c r="D48" s="29">
        <f ca="1">OFFSET(Import_SAS_CVS!CB45,(Synth!$D$3-1)*Synth!$E$3,0)</f>
        <v>110055751.125</v>
      </c>
      <c r="E48" s="29">
        <f ca="1">OFFSET(Import_SAS_CVS!AN45,(Synth!$D$3-1)*Synth!$E$3,0)</f>
        <v>291749171.49609399</v>
      </c>
      <c r="F48" s="29">
        <f ca="1">OFFSET(Import_SAS_CVS!CF45,(Synth!$D$3-1)*Synth!$E$3,0)</f>
        <v>16016632.645996099</v>
      </c>
      <c r="G48" s="28">
        <f ca="1">OFFSET(Import_SAS_CVS!V45,(Synth!$D$3-1)*Synth!$E$3,0)</f>
        <v>88891859.136718795</v>
      </c>
      <c r="H48" s="29">
        <f ca="1">OFFSET(Import_SAS_CVS!W45,(Synth!$D$3-1)*Synth!$E$3,0)</f>
        <v>1865900.6198577899</v>
      </c>
      <c r="I48" s="29">
        <f ca="1">OFFSET(Import_SAS_CVS!X45,(Synth!$D$3-1)*Synth!$E$3,0)</f>
        <v>19285777.777099598</v>
      </c>
      <c r="J48" s="49">
        <f ca="1">OFFSET(Import_SAS_CVS!Y45,(Synth!$D$3-1)*Synth!$E$3,0)</f>
        <v>12242660.6837158</v>
      </c>
      <c r="K48" s="29">
        <f ca="1">OFFSET(Import_SAS_CVS!Z45,(Synth!$D$3-1)*Synth!$E$3,0)</f>
        <v>16019500.0314941</v>
      </c>
      <c r="L48" s="29">
        <f ca="1">OFFSET(Import_SAS_CVS!AA45,(Synth!$D$3-1)*Synth!$E$3,0)</f>
        <v>0</v>
      </c>
      <c r="M48" s="49">
        <f ca="1">OFFSET(Import_SAS_CVS!AB45,(Synth!$D$3-1)*Synth!$E$3,0)</f>
        <v>0</v>
      </c>
      <c r="N48" s="29">
        <f ca="1">OFFSET(Import_SAS_CVS!AC45,(Synth!$D$3-1)*Synth!$E$3,0)</f>
        <v>290063167.421875</v>
      </c>
      <c r="O48" s="30">
        <f ca="1">OFFSET(Import_SAS_CVS!AD45,(Synth!$D$3-1)*Synth!$E$3,0)</f>
        <v>50972.5959792137</v>
      </c>
      <c r="P48" s="28">
        <f ca="1">OFFSET(Import_SAS_CVS!AE45,(Synth!$D$3-1)*Synth!$E$3,0)</f>
        <v>639937.56048583996</v>
      </c>
      <c r="Q48" s="29">
        <f ca="1">OFFSET(Import_SAS_CVS!AF45,(Synth!$D$3-1)*Synth!$E$3,0)</f>
        <v>35054691.123535201</v>
      </c>
      <c r="R48" s="29">
        <f ca="1">OFFSET(Import_SAS_CVS!AG45,(Synth!$D$3-1)*Synth!$E$3,0)</f>
        <v>18519361.636230499</v>
      </c>
      <c r="S48" s="29">
        <f ca="1">OFFSET(Import_SAS_CVS!AH45,(Synth!$D$3-1)*Synth!$E$3,0)</f>
        <v>0</v>
      </c>
      <c r="T48" s="29">
        <f ca="1">OFFSET(Import_SAS_CVS!AI45,(Synth!$D$3-1)*Synth!$E$3,0)</f>
        <v>44399444.936035201</v>
      </c>
      <c r="U48" s="29">
        <f ca="1">OFFSET(Import_SAS_CVS!AJ45,(Synth!$D$3-1)*Synth!$E$3,0)</f>
        <v>11546788.9595947</v>
      </c>
      <c r="V48" s="29">
        <f ca="1">OFFSET(Import_SAS_CVS!AK45,(Synth!$D$3-1)*Synth!$E$3,0)</f>
        <v>0</v>
      </c>
      <c r="W48" s="29">
        <f ca="1">OFFSET(Import_SAS_CVS!AL45,(Synth!$D$3-1)*Synth!$E$3,0)</f>
        <v>15706738.346801801</v>
      </c>
      <c r="X48" s="29">
        <f ca="1">OFFSET(Import_SAS_CVS!AM45,(Synth!$D$3-1)*Synth!$E$3,0)</f>
        <v>436.71449613571201</v>
      </c>
      <c r="Y48" s="30">
        <f ca="1">OFFSET(Import_SAS_CVS!CR45,(Synth!$D$3-1)*Synth!$E$3,0)</f>
        <v>287381.13948440598</v>
      </c>
    </row>
    <row r="49" spans="1:25">
      <c r="A49" s="19">
        <v>42094</v>
      </c>
      <c r="B49" s="54">
        <f ca="1">OFFSET(Import_SAS_CVS!CN46,(Synth!$D$3-1)*Synth!$E$3,0)</f>
        <v>416201406.34765601</v>
      </c>
      <c r="C49" s="54">
        <f ca="1">OFFSET(Import_SAS_CVS!CJ46,(Synth!$D$3-1)*Synth!$E$3,0)</f>
        <v>124580250.36035199</v>
      </c>
      <c r="D49" s="56">
        <f ca="1">OFFSET(Import_SAS_CVS!CB46,(Synth!$D$3-1)*Synth!$E$3,0)</f>
        <v>108655950.62988301</v>
      </c>
      <c r="E49" s="56">
        <f ca="1">OFFSET(Import_SAS_CVS!AN46,(Synth!$D$3-1)*Synth!$E$3,0)</f>
        <v>291516036.609375</v>
      </c>
      <c r="F49" s="56">
        <f ca="1">OFFSET(Import_SAS_CVS!CF46,(Synth!$D$3-1)*Synth!$E$3,0)</f>
        <v>15952600.591796899</v>
      </c>
      <c r="G49" s="55">
        <f ca="1">OFFSET(Import_SAS_CVS!V46,(Synth!$D$3-1)*Synth!$E$3,0)</f>
        <v>87970782.254882798</v>
      </c>
      <c r="H49" s="56">
        <f ca="1">OFFSET(Import_SAS_CVS!W46,(Synth!$D$3-1)*Synth!$E$3,0)</f>
        <v>1955960.3705596901</v>
      </c>
      <c r="I49" s="56">
        <f ca="1">OFFSET(Import_SAS_CVS!X46,(Synth!$D$3-1)*Synth!$E$3,0)</f>
        <v>18779647.333007801</v>
      </c>
      <c r="J49" s="57">
        <f ca="1">OFFSET(Import_SAS_CVS!Y46,(Synth!$D$3-1)*Synth!$E$3,0)</f>
        <v>11900876.163208</v>
      </c>
      <c r="K49" s="56">
        <f ca="1">OFFSET(Import_SAS_CVS!Z46,(Synth!$D$3-1)*Synth!$E$3,0)</f>
        <v>15959220.3098145</v>
      </c>
      <c r="L49" s="56">
        <f ca="1">OFFSET(Import_SAS_CVS!AA46,(Synth!$D$3-1)*Synth!$E$3,0)</f>
        <v>0</v>
      </c>
      <c r="M49" s="57">
        <f ca="1">OFFSET(Import_SAS_CVS!AB46,(Synth!$D$3-1)*Synth!$E$3,0)</f>
        <v>0</v>
      </c>
      <c r="N49" s="56">
        <f ca="1">OFFSET(Import_SAS_CVS!AC46,(Synth!$D$3-1)*Synth!$E$3,0)</f>
        <v>292148313.27343798</v>
      </c>
      <c r="O49" s="58">
        <f ca="1">OFFSET(Import_SAS_CVS!AD46,(Synth!$D$3-1)*Synth!$E$3,0)</f>
        <v>41654.905706882499</v>
      </c>
      <c r="P49" s="55">
        <f ca="1">OFFSET(Import_SAS_CVS!AE46,(Synth!$D$3-1)*Synth!$E$3,0)</f>
        <v>431125.971248627</v>
      </c>
      <c r="Q49" s="56">
        <f ca="1">OFFSET(Import_SAS_CVS!AF46,(Synth!$D$3-1)*Synth!$E$3,0)</f>
        <v>34712275.4150391</v>
      </c>
      <c r="R49" s="56">
        <f ca="1">OFFSET(Import_SAS_CVS!AG46,(Synth!$D$3-1)*Synth!$E$3,0)</f>
        <v>18114841.676513702</v>
      </c>
      <c r="S49" s="56">
        <f ca="1">OFFSET(Import_SAS_CVS!AH46,(Synth!$D$3-1)*Synth!$E$3,0)</f>
        <v>0</v>
      </c>
      <c r="T49" s="56">
        <f ca="1">OFFSET(Import_SAS_CVS!AI46,(Synth!$D$3-1)*Synth!$E$3,0)</f>
        <v>43506750.311035201</v>
      </c>
      <c r="U49" s="56">
        <f ca="1">OFFSET(Import_SAS_CVS!AJ46,(Synth!$D$3-1)*Synth!$E$3,0)</f>
        <v>11696124.590332</v>
      </c>
      <c r="V49" s="56">
        <f ca="1">OFFSET(Import_SAS_CVS!AK46,(Synth!$D$3-1)*Synth!$E$3,0)</f>
        <v>0</v>
      </c>
      <c r="W49" s="56">
        <f ca="1">OFFSET(Import_SAS_CVS!AL46,(Synth!$D$3-1)*Synth!$E$3,0)</f>
        <v>15632680.5539551</v>
      </c>
      <c r="X49" s="56">
        <f ca="1">OFFSET(Import_SAS_CVS!AM46,(Synth!$D$3-1)*Synth!$E$3,0)</f>
        <v>326.30244782939599</v>
      </c>
      <c r="Y49" s="58">
        <f ca="1">OFFSET(Import_SAS_CVS!CR46,(Synth!$D$3-1)*Synth!$E$3,0)</f>
        <v>290652.41842269897</v>
      </c>
    </row>
    <row r="50" spans="1:25">
      <c r="A50" s="25">
        <v>42185</v>
      </c>
      <c r="B50" s="26">
        <f ca="1">OFFSET(Import_SAS_CVS!CN47,(Synth!$D$3-1)*Synth!$E$3,0)</f>
        <v>415431688.21484399</v>
      </c>
      <c r="C50" s="26">
        <f ca="1">OFFSET(Import_SAS_CVS!CJ47,(Synth!$D$3-1)*Synth!$E$3,0)</f>
        <v>124085824.55468801</v>
      </c>
      <c r="D50" s="29">
        <f ca="1">OFFSET(Import_SAS_CVS!CB47,(Synth!$D$3-1)*Synth!$E$3,0)</f>
        <v>108154438.981445</v>
      </c>
      <c r="E50" s="29">
        <f ca="1">OFFSET(Import_SAS_CVS!AN47,(Synth!$D$3-1)*Synth!$E$3,0)</f>
        <v>291446996.92578101</v>
      </c>
      <c r="F50" s="29">
        <f ca="1">OFFSET(Import_SAS_CVS!CF47,(Synth!$D$3-1)*Synth!$E$3,0)</f>
        <v>15920604.307617201</v>
      </c>
      <c r="G50" s="28">
        <f ca="1">OFFSET(Import_SAS_CVS!V47,(Synth!$D$3-1)*Synth!$E$3,0)</f>
        <v>87866943.916992202</v>
      </c>
      <c r="H50" s="29">
        <f ca="1">OFFSET(Import_SAS_CVS!W47,(Synth!$D$3-1)*Synth!$E$3,0)</f>
        <v>1933546.8069458001</v>
      </c>
      <c r="I50" s="29">
        <f ca="1">OFFSET(Import_SAS_CVS!X47,(Synth!$D$3-1)*Synth!$E$3,0)</f>
        <v>18305879.387207001</v>
      </c>
      <c r="J50" s="49">
        <f ca="1">OFFSET(Import_SAS_CVS!Y47,(Synth!$D$3-1)*Synth!$E$3,0)</f>
        <v>11597836.467651401</v>
      </c>
      <c r="K50" s="29">
        <f ca="1">OFFSET(Import_SAS_CVS!Z47,(Synth!$D$3-1)*Synth!$E$3,0)</f>
        <v>15912482.0666504</v>
      </c>
      <c r="L50" s="29">
        <f ca="1">OFFSET(Import_SAS_CVS!AA47,(Synth!$D$3-1)*Synth!$E$3,0)</f>
        <v>0</v>
      </c>
      <c r="M50" s="49">
        <f ca="1">OFFSET(Import_SAS_CVS!AB47,(Synth!$D$3-1)*Synth!$E$3,0)</f>
        <v>0</v>
      </c>
      <c r="N50" s="29">
        <f ca="1">OFFSET(Import_SAS_CVS!AC47,(Synth!$D$3-1)*Synth!$E$3,0)</f>
        <v>292951318.52734399</v>
      </c>
      <c r="O50" s="30">
        <f ca="1">OFFSET(Import_SAS_CVS!AD47,(Synth!$D$3-1)*Synth!$E$3,0)</f>
        <v>34337.261538028702</v>
      </c>
      <c r="P50" s="28">
        <f ca="1">OFFSET(Import_SAS_CVS!AE47,(Synth!$D$3-1)*Synth!$E$3,0)</f>
        <v>444822.49810028099</v>
      </c>
      <c r="Q50" s="29">
        <f ca="1">OFFSET(Import_SAS_CVS!AF47,(Synth!$D$3-1)*Synth!$E$3,0)</f>
        <v>34884398.722167999</v>
      </c>
      <c r="R50" s="29">
        <f ca="1">OFFSET(Import_SAS_CVS!AG47,(Synth!$D$3-1)*Synth!$E$3,0)</f>
        <v>17762143.581787098</v>
      </c>
      <c r="S50" s="29">
        <f ca="1">OFFSET(Import_SAS_CVS!AH47,(Synth!$D$3-1)*Synth!$E$3,0)</f>
        <v>0</v>
      </c>
      <c r="T50" s="29">
        <f ca="1">OFFSET(Import_SAS_CVS!AI47,(Synth!$D$3-1)*Synth!$E$3,0)</f>
        <v>43365214.684082001</v>
      </c>
      <c r="U50" s="29">
        <f ca="1">OFFSET(Import_SAS_CVS!AJ47,(Synth!$D$3-1)*Synth!$E$3,0)</f>
        <v>11572320.392822299</v>
      </c>
      <c r="V50" s="29">
        <f ca="1">OFFSET(Import_SAS_CVS!AK47,(Synth!$D$3-1)*Synth!$E$3,0)</f>
        <v>0</v>
      </c>
      <c r="W50" s="29">
        <f ca="1">OFFSET(Import_SAS_CVS!AL47,(Synth!$D$3-1)*Synth!$E$3,0)</f>
        <v>15618504.449585</v>
      </c>
      <c r="X50" s="29">
        <f ca="1">OFFSET(Import_SAS_CVS!AM47,(Synth!$D$3-1)*Synth!$E$3,0)</f>
        <v>320.250015389174</v>
      </c>
      <c r="Y50" s="30">
        <f ca="1">OFFSET(Import_SAS_CVS!CR47,(Synth!$D$3-1)*Synth!$E$3,0)</f>
        <v>293753.32815551799</v>
      </c>
    </row>
    <row r="51" spans="1:25">
      <c r="A51" s="25">
        <v>42277</v>
      </c>
      <c r="B51" s="26">
        <f ca="1">OFFSET(Import_SAS_CVS!CN48,(Synth!$D$3-1)*Synth!$E$3,0)</f>
        <v>412753065.96093798</v>
      </c>
      <c r="C51" s="26">
        <f ca="1">OFFSET(Import_SAS_CVS!CJ48,(Synth!$D$3-1)*Synth!$E$3,0)</f>
        <v>122858837.583984</v>
      </c>
      <c r="D51" s="29">
        <f ca="1">OFFSET(Import_SAS_CVS!CB48,(Synth!$D$3-1)*Synth!$E$3,0)</f>
        <v>106951696.994141</v>
      </c>
      <c r="E51" s="29">
        <f ca="1">OFFSET(Import_SAS_CVS!AN48,(Synth!$D$3-1)*Synth!$E$3,0)</f>
        <v>289733875.36718798</v>
      </c>
      <c r="F51" s="29">
        <f ca="1">OFFSET(Import_SAS_CVS!CF48,(Synth!$D$3-1)*Synth!$E$3,0)</f>
        <v>15871970.7854004</v>
      </c>
      <c r="G51" s="28">
        <f ca="1">OFFSET(Import_SAS_CVS!V48,(Synth!$D$3-1)*Synth!$E$3,0)</f>
        <v>87222759.806640595</v>
      </c>
      <c r="H51" s="29">
        <f ca="1">OFFSET(Import_SAS_CVS!W48,(Synth!$D$3-1)*Synth!$E$3,0)</f>
        <v>1872455.78559875</v>
      </c>
      <c r="I51" s="29">
        <f ca="1">OFFSET(Import_SAS_CVS!X48,(Synth!$D$3-1)*Synth!$E$3,0)</f>
        <v>17905552.720458999</v>
      </c>
      <c r="J51" s="49">
        <f ca="1">OFFSET(Import_SAS_CVS!Y48,(Synth!$D$3-1)*Synth!$E$3,0)</f>
        <v>11272700.5507813</v>
      </c>
      <c r="K51" s="29">
        <f ca="1">OFFSET(Import_SAS_CVS!Z48,(Synth!$D$3-1)*Synth!$E$3,0)</f>
        <v>15868163.5269775</v>
      </c>
      <c r="L51" s="29">
        <f ca="1">OFFSET(Import_SAS_CVS!AA48,(Synth!$D$3-1)*Synth!$E$3,0)</f>
        <v>0</v>
      </c>
      <c r="M51" s="49">
        <f ca="1">OFFSET(Import_SAS_CVS!AB48,(Synth!$D$3-1)*Synth!$E$3,0)</f>
        <v>0</v>
      </c>
      <c r="N51" s="29">
        <f ca="1">OFFSET(Import_SAS_CVS!AC48,(Synth!$D$3-1)*Synth!$E$3,0)</f>
        <v>289415588.58593798</v>
      </c>
      <c r="O51" s="30">
        <f ca="1">OFFSET(Import_SAS_CVS!AD48,(Synth!$D$3-1)*Synth!$E$3,0)</f>
        <v>29178.9823486805</v>
      </c>
      <c r="P51" s="28">
        <f ca="1">OFFSET(Import_SAS_CVS!AE48,(Synth!$D$3-1)*Synth!$E$3,0)</f>
        <v>471255.86533355701</v>
      </c>
      <c r="Q51" s="29">
        <f ca="1">OFFSET(Import_SAS_CVS!AF48,(Synth!$D$3-1)*Synth!$E$3,0)</f>
        <v>34619143.0458984</v>
      </c>
      <c r="R51" s="29">
        <f ca="1">OFFSET(Import_SAS_CVS!AG48,(Synth!$D$3-1)*Synth!$E$3,0)</f>
        <v>17439583.681152299</v>
      </c>
      <c r="S51" s="29">
        <f ca="1">OFFSET(Import_SAS_CVS!AH48,(Synth!$D$3-1)*Synth!$E$3,0)</f>
        <v>0</v>
      </c>
      <c r="T51" s="29">
        <f ca="1">OFFSET(Import_SAS_CVS!AI48,(Synth!$D$3-1)*Synth!$E$3,0)</f>
        <v>43348333.1572266</v>
      </c>
      <c r="U51" s="29">
        <f ca="1">OFFSET(Import_SAS_CVS!AJ48,(Synth!$D$3-1)*Synth!$E$3,0)</f>
        <v>11345185.396484399</v>
      </c>
      <c r="V51" s="29">
        <f ca="1">OFFSET(Import_SAS_CVS!AK48,(Synth!$D$3-1)*Synth!$E$3,0)</f>
        <v>0</v>
      </c>
      <c r="W51" s="29">
        <f ca="1">OFFSET(Import_SAS_CVS!AL48,(Synth!$D$3-1)*Synth!$E$3,0)</f>
        <v>15635140.9447021</v>
      </c>
      <c r="X51" s="29">
        <f ca="1">OFFSET(Import_SAS_CVS!AM48,(Synth!$D$3-1)*Synth!$E$3,0)</f>
        <v>265.25683688744903</v>
      </c>
      <c r="Y51" s="30">
        <f ca="1">OFFSET(Import_SAS_CVS!CR48,(Synth!$D$3-1)*Synth!$E$3,0)</f>
        <v>302612.94826888997</v>
      </c>
    </row>
    <row r="52" spans="1:25" ht="12" thickBot="1">
      <c r="A52" s="31">
        <v>42369</v>
      </c>
      <c r="B52" s="32">
        <f ca="1">OFFSET(Import_SAS_CVS!CN49,(Synth!$D$3-1)*Synth!$E$3,0)</f>
        <v>410389180.17578101</v>
      </c>
      <c r="C52" s="32">
        <f ca="1">OFFSET(Import_SAS_CVS!CJ49,(Synth!$D$3-1)*Synth!$E$3,0)</f>
        <v>122123100.082031</v>
      </c>
      <c r="D52" s="33">
        <f ca="1">OFFSET(Import_SAS_CVS!CB49,(Synth!$D$3-1)*Synth!$E$3,0)</f>
        <v>106291734.421875</v>
      </c>
      <c r="E52" s="33">
        <f ca="1">OFFSET(Import_SAS_CVS!AN49,(Synth!$D$3-1)*Synth!$E$3,0)</f>
        <v>288368976.203125</v>
      </c>
      <c r="F52" s="33">
        <f ca="1">OFFSET(Import_SAS_CVS!CF49,(Synth!$D$3-1)*Synth!$E$3,0)</f>
        <v>15852788.662963901</v>
      </c>
      <c r="G52" s="34">
        <f ca="1">OFFSET(Import_SAS_CVS!V49,(Synth!$D$3-1)*Synth!$E$3,0)</f>
        <v>87069270.147460893</v>
      </c>
      <c r="H52" s="33">
        <f ca="1">OFFSET(Import_SAS_CVS!W49,(Synth!$D$3-1)*Synth!$E$3,0)</f>
        <v>1854745.1197052</v>
      </c>
      <c r="I52" s="33">
        <f ca="1">OFFSET(Import_SAS_CVS!X49,(Synth!$D$3-1)*Synth!$E$3,0)</f>
        <v>17323747.5073242</v>
      </c>
      <c r="J52" s="50">
        <f ca="1">OFFSET(Import_SAS_CVS!Y49,(Synth!$D$3-1)*Synth!$E$3,0)</f>
        <v>10888855.9366455</v>
      </c>
      <c r="K52" s="33">
        <f ca="1">OFFSET(Import_SAS_CVS!Z49,(Synth!$D$3-1)*Synth!$E$3,0)</f>
        <v>15856042.958496099</v>
      </c>
      <c r="L52" s="33">
        <f ca="1">OFFSET(Import_SAS_CVS!AA49,(Synth!$D$3-1)*Synth!$E$3,0)</f>
        <v>0</v>
      </c>
      <c r="M52" s="50">
        <f ca="1">OFFSET(Import_SAS_CVS!AB49,(Synth!$D$3-1)*Synth!$E$3,0)</f>
        <v>0</v>
      </c>
      <c r="N52" s="33">
        <f ca="1">OFFSET(Import_SAS_CVS!AC49,(Synth!$D$3-1)*Synth!$E$3,0)</f>
        <v>285734581.11328101</v>
      </c>
      <c r="O52" s="35">
        <f ca="1">OFFSET(Import_SAS_CVS!AD49,(Synth!$D$3-1)*Synth!$E$3,0)</f>
        <v>20962.189899682999</v>
      </c>
      <c r="P52" s="34">
        <f ca="1">OFFSET(Import_SAS_CVS!AE49,(Synth!$D$3-1)*Synth!$E$3,0)</f>
        <v>401321.659088135</v>
      </c>
      <c r="Q52" s="33">
        <f ca="1">OFFSET(Import_SAS_CVS!AF49,(Synth!$D$3-1)*Synth!$E$3,0)</f>
        <v>34765121.455078103</v>
      </c>
      <c r="R52" s="33">
        <f ca="1">OFFSET(Import_SAS_CVS!AG49,(Synth!$D$3-1)*Synth!$E$3,0)</f>
        <v>17100690.964843798</v>
      </c>
      <c r="S52" s="33">
        <f ca="1">OFFSET(Import_SAS_CVS!AH49,(Synth!$D$3-1)*Synth!$E$3,0)</f>
        <v>0</v>
      </c>
      <c r="T52" s="33">
        <f ca="1">OFFSET(Import_SAS_CVS!AI49,(Synth!$D$3-1)*Synth!$E$3,0)</f>
        <v>42930720.9755859</v>
      </c>
      <c r="U52" s="33">
        <f ca="1">OFFSET(Import_SAS_CVS!AJ49,(Synth!$D$3-1)*Synth!$E$3,0)</f>
        <v>11181565.0552979</v>
      </c>
      <c r="V52" s="33">
        <f ca="1">OFFSET(Import_SAS_CVS!AK49,(Synth!$D$3-1)*Synth!$E$3,0)</f>
        <v>0</v>
      </c>
      <c r="W52" s="33">
        <f ca="1">OFFSET(Import_SAS_CVS!AL49,(Synth!$D$3-1)*Synth!$E$3,0)</f>
        <v>15516045.4715576</v>
      </c>
      <c r="X52" s="33">
        <f ca="1">OFFSET(Import_SAS_CVS!AM49,(Synth!$D$3-1)*Synth!$E$3,0)</f>
        <v>324.56414654851</v>
      </c>
      <c r="Y52" s="35">
        <f ca="1">OFFSET(Import_SAS_CVS!CR49,(Synth!$D$3-1)*Synth!$E$3,0)</f>
        <v>306286.89329910302</v>
      </c>
    </row>
    <row r="53" spans="1:25">
      <c r="A53" s="19">
        <v>42460</v>
      </c>
      <c r="B53" s="54">
        <f ca="1">OFFSET(Import_SAS_CVS!CN50,(Synth!$D$3-1)*Synth!$E$3,0)</f>
        <v>411618355.92968798</v>
      </c>
      <c r="C53" s="54">
        <f ca="1">OFFSET(Import_SAS_CVS!CJ50,(Synth!$D$3-1)*Synth!$E$3,0)</f>
        <v>122387724.81054699</v>
      </c>
      <c r="D53" s="56">
        <f ca="1">OFFSET(Import_SAS_CVS!CB50,(Synth!$D$3-1)*Synth!$E$3,0)</f>
        <v>106455640.34375</v>
      </c>
      <c r="E53" s="56">
        <f ca="1">OFFSET(Import_SAS_CVS!AN50,(Synth!$D$3-1)*Synth!$E$3,0)</f>
        <v>289197276.96875</v>
      </c>
      <c r="F53" s="56">
        <f ca="1">OFFSET(Import_SAS_CVS!CF50,(Synth!$D$3-1)*Synth!$E$3,0)</f>
        <v>15951976.676757799</v>
      </c>
      <c r="G53" s="55">
        <f ca="1">OFFSET(Import_SAS_CVS!V50,(Synth!$D$3-1)*Synth!$E$3,0)</f>
        <v>86972255.667968795</v>
      </c>
      <c r="H53" s="56">
        <f ca="1">OFFSET(Import_SAS_CVS!W50,(Synth!$D$3-1)*Synth!$E$3,0)</f>
        <v>1958555.35746765</v>
      </c>
      <c r="I53" s="56">
        <f ca="1">OFFSET(Import_SAS_CVS!X50,(Synth!$D$3-1)*Synth!$E$3,0)</f>
        <v>17581324.8359375</v>
      </c>
      <c r="J53" s="57">
        <f ca="1">OFFSET(Import_SAS_CVS!Y50,(Synth!$D$3-1)*Synth!$E$3,0)</f>
        <v>11361596.5266113</v>
      </c>
      <c r="K53" s="56">
        <f ca="1">OFFSET(Import_SAS_CVS!Z50,(Synth!$D$3-1)*Synth!$E$3,0)</f>
        <v>15961085.005248999</v>
      </c>
      <c r="L53" s="56">
        <f ca="1">OFFSET(Import_SAS_CVS!AA50,(Synth!$D$3-1)*Synth!$E$3,0)</f>
        <v>0</v>
      </c>
      <c r="M53" s="57">
        <f ca="1">OFFSET(Import_SAS_CVS!AB50,(Synth!$D$3-1)*Synth!$E$3,0)</f>
        <v>0</v>
      </c>
      <c r="N53" s="56">
        <f ca="1">OFFSET(Import_SAS_CVS!AC50,(Synth!$D$3-1)*Synth!$E$3,0)</f>
        <v>290151900.328125</v>
      </c>
      <c r="O53" s="58">
        <f ca="1">OFFSET(Import_SAS_CVS!AD50,(Synth!$D$3-1)*Synth!$E$3,0)</f>
        <v>16331.9816763401</v>
      </c>
      <c r="P53" s="55">
        <f ca="1">OFFSET(Import_SAS_CVS!AE50,(Synth!$D$3-1)*Synth!$E$3,0)</f>
        <v>361343.03891754203</v>
      </c>
      <c r="Q53" s="56">
        <f ca="1">OFFSET(Import_SAS_CVS!AF50,(Synth!$D$3-1)*Synth!$E$3,0)</f>
        <v>34434958.139160201</v>
      </c>
      <c r="R53" s="56">
        <f ca="1">OFFSET(Import_SAS_CVS!AG50,(Synth!$D$3-1)*Synth!$E$3,0)</f>
        <v>16861645.714843798</v>
      </c>
      <c r="S53" s="56">
        <f ca="1">OFFSET(Import_SAS_CVS!AH50,(Synth!$D$3-1)*Synth!$E$3,0)</f>
        <v>0</v>
      </c>
      <c r="T53" s="56">
        <f ca="1">OFFSET(Import_SAS_CVS!AI50,(Synth!$D$3-1)*Synth!$E$3,0)</f>
        <v>43225283.8427734</v>
      </c>
      <c r="U53" s="56">
        <f ca="1">OFFSET(Import_SAS_CVS!AJ50,(Synth!$D$3-1)*Synth!$E$3,0)</f>
        <v>11387420.109375</v>
      </c>
      <c r="V53" s="56">
        <f ca="1">OFFSET(Import_SAS_CVS!AK50,(Synth!$D$3-1)*Synth!$E$3,0)</f>
        <v>0</v>
      </c>
      <c r="W53" s="56">
        <f ca="1">OFFSET(Import_SAS_CVS!AL50,(Synth!$D$3-1)*Synth!$E$3,0)</f>
        <v>15633083.3752441</v>
      </c>
      <c r="X53" s="56">
        <f ca="1">OFFSET(Import_SAS_CVS!AM50,(Synth!$D$3-1)*Synth!$E$3,0)</f>
        <v>335.25492048263601</v>
      </c>
      <c r="Y53" s="58">
        <f ca="1">OFFSET(Import_SAS_CVS!CR50,(Synth!$D$3-1)*Synth!$E$3,0)</f>
        <v>303918.58252334601</v>
      </c>
    </row>
    <row r="54" spans="1:25">
      <c r="A54" s="25">
        <v>42551</v>
      </c>
      <c r="B54" s="26">
        <f ca="1">OFFSET(Import_SAS_CVS!CN51,(Synth!$D$3-1)*Synth!$E$3,0)</f>
        <v>412510905.47265601</v>
      </c>
      <c r="C54" s="26">
        <f ca="1">OFFSET(Import_SAS_CVS!CJ51,(Synth!$D$3-1)*Synth!$E$3,0)</f>
        <v>122128092.881836</v>
      </c>
      <c r="D54" s="29">
        <f ca="1">OFFSET(Import_SAS_CVS!CB51,(Synth!$D$3-1)*Synth!$E$3,0)</f>
        <v>106000990.75</v>
      </c>
      <c r="E54" s="29">
        <f ca="1">OFFSET(Import_SAS_CVS!AN51,(Synth!$D$3-1)*Synth!$E$3,0)</f>
        <v>290523040.78906298</v>
      </c>
      <c r="F54" s="29">
        <f ca="1">OFFSET(Import_SAS_CVS!CF51,(Synth!$D$3-1)*Synth!$E$3,0)</f>
        <v>16108411.240600601</v>
      </c>
      <c r="G54" s="28">
        <f ca="1">OFFSET(Import_SAS_CVS!V51,(Synth!$D$3-1)*Synth!$E$3,0)</f>
        <v>87118272.359375</v>
      </c>
      <c r="H54" s="29">
        <f ca="1">OFFSET(Import_SAS_CVS!W51,(Synth!$D$3-1)*Synth!$E$3,0)</f>
        <v>1978024.4541778599</v>
      </c>
      <c r="I54" s="29">
        <f ca="1">OFFSET(Import_SAS_CVS!X51,(Synth!$D$3-1)*Synth!$E$3,0)</f>
        <v>16812519.121337902</v>
      </c>
      <c r="J54" s="49">
        <f ca="1">OFFSET(Import_SAS_CVS!Y51,(Synth!$D$3-1)*Synth!$E$3,0)</f>
        <v>10782958.029052701</v>
      </c>
      <c r="K54" s="29">
        <f ca="1">OFFSET(Import_SAS_CVS!Z51,(Synth!$D$3-1)*Synth!$E$3,0)</f>
        <v>16097805.911498999</v>
      </c>
      <c r="L54" s="29">
        <f ca="1">OFFSET(Import_SAS_CVS!AA51,(Synth!$D$3-1)*Synth!$E$3,0)</f>
        <v>0</v>
      </c>
      <c r="M54" s="49">
        <f ca="1">OFFSET(Import_SAS_CVS!AB51,(Synth!$D$3-1)*Synth!$E$3,0)</f>
        <v>0</v>
      </c>
      <c r="N54" s="29">
        <f ca="1">OFFSET(Import_SAS_CVS!AC51,(Synth!$D$3-1)*Synth!$E$3,0)</f>
        <v>292481903.03125</v>
      </c>
      <c r="O54" s="30">
        <f ca="1">OFFSET(Import_SAS_CVS!AD51,(Synth!$D$3-1)*Synth!$E$3,0)</f>
        <v>12809.8653064966</v>
      </c>
      <c r="P54" s="28">
        <f ca="1">OFFSET(Import_SAS_CVS!AE51,(Synth!$D$3-1)*Synth!$E$3,0)</f>
        <v>400602.792423248</v>
      </c>
      <c r="Q54" s="29">
        <f ca="1">OFFSET(Import_SAS_CVS!AF51,(Synth!$D$3-1)*Synth!$E$3,0)</f>
        <v>34534095.9521484</v>
      </c>
      <c r="R54" s="29">
        <f ca="1">OFFSET(Import_SAS_CVS!AG51,(Synth!$D$3-1)*Synth!$E$3,0)</f>
        <v>16683281.392456099</v>
      </c>
      <c r="S54" s="29">
        <f ca="1">OFFSET(Import_SAS_CVS!AH51,(Synth!$D$3-1)*Synth!$E$3,0)</f>
        <v>0</v>
      </c>
      <c r="T54" s="29">
        <f ca="1">OFFSET(Import_SAS_CVS!AI51,(Synth!$D$3-1)*Synth!$E$3,0)</f>
        <v>43007171.9541016</v>
      </c>
      <c r="U54" s="29">
        <f ca="1">OFFSET(Import_SAS_CVS!AJ51,(Synth!$D$3-1)*Synth!$E$3,0)</f>
        <v>11210325.7550049</v>
      </c>
      <c r="V54" s="29">
        <f ca="1">OFFSET(Import_SAS_CVS!AK51,(Synth!$D$3-1)*Synth!$E$3,0)</f>
        <v>0</v>
      </c>
      <c r="W54" s="29">
        <f ca="1">OFFSET(Import_SAS_CVS!AL51,(Synth!$D$3-1)*Synth!$E$3,0)</f>
        <v>15785826.533691401</v>
      </c>
      <c r="X54" s="29">
        <f ca="1">OFFSET(Import_SAS_CVS!AM51,(Synth!$D$3-1)*Synth!$E$3,0)</f>
        <v>234.26622469350701</v>
      </c>
      <c r="Y54" s="30">
        <f ca="1">OFFSET(Import_SAS_CVS!CR51,(Synth!$D$3-1)*Synth!$E$3,0)</f>
        <v>310867.37092590297</v>
      </c>
    </row>
    <row r="55" spans="1:25">
      <c r="A55" s="25">
        <v>42643</v>
      </c>
      <c r="B55" s="26">
        <f ca="1">OFFSET(Import_SAS_CVS!CN52,(Synth!$D$3-1)*Synth!$E$3,0)</f>
        <v>406709580.00781298</v>
      </c>
      <c r="C55" s="26">
        <f ca="1">OFFSET(Import_SAS_CVS!CJ52,(Synth!$D$3-1)*Synth!$E$3,0)</f>
        <v>120392049.61425801</v>
      </c>
      <c r="D55" s="29">
        <f ca="1">OFFSET(Import_SAS_CVS!CB52,(Synth!$D$3-1)*Synth!$E$3,0)</f>
        <v>104241915.38867199</v>
      </c>
      <c r="E55" s="29">
        <f ca="1">OFFSET(Import_SAS_CVS!AN52,(Synth!$D$3-1)*Synth!$E$3,0)</f>
        <v>286004988.12109399</v>
      </c>
      <c r="F55" s="29">
        <f ca="1">OFFSET(Import_SAS_CVS!CF52,(Synth!$D$3-1)*Synth!$E$3,0)</f>
        <v>16132502.3874512</v>
      </c>
      <c r="G55" s="28">
        <f ca="1">OFFSET(Import_SAS_CVS!V52,(Synth!$D$3-1)*Synth!$E$3,0)</f>
        <v>86267245.681640595</v>
      </c>
      <c r="H55" s="29">
        <f ca="1">OFFSET(Import_SAS_CVS!W52,(Synth!$D$3-1)*Synth!$E$3,0)</f>
        <v>1871930.9021453899</v>
      </c>
      <c r="I55" s="29">
        <f ca="1">OFFSET(Import_SAS_CVS!X52,(Synth!$D$3-1)*Synth!$E$3,0)</f>
        <v>16255469.158081099</v>
      </c>
      <c r="J55" s="49">
        <f ca="1">OFFSET(Import_SAS_CVS!Y52,(Synth!$D$3-1)*Synth!$E$3,0)</f>
        <v>10384015.209106401</v>
      </c>
      <c r="K55" s="29">
        <f ca="1">OFFSET(Import_SAS_CVS!Z52,(Synth!$D$3-1)*Synth!$E$3,0)</f>
        <v>16129910.3529053</v>
      </c>
      <c r="L55" s="29">
        <f ca="1">OFFSET(Import_SAS_CVS!AA52,(Synth!$D$3-1)*Synth!$E$3,0)</f>
        <v>0</v>
      </c>
      <c r="M55" s="49">
        <f ca="1">OFFSET(Import_SAS_CVS!AB52,(Synth!$D$3-1)*Synth!$E$3,0)</f>
        <v>0</v>
      </c>
      <c r="N55" s="29">
        <f ca="1">OFFSET(Import_SAS_CVS!AC52,(Synth!$D$3-1)*Synth!$E$3,0)</f>
        <v>285734010.84375</v>
      </c>
      <c r="O55" s="30">
        <f ca="1">OFFSET(Import_SAS_CVS!AD52,(Synth!$D$3-1)*Synth!$E$3,0)</f>
        <v>11284.4907964468</v>
      </c>
      <c r="P55" s="28">
        <f ca="1">OFFSET(Import_SAS_CVS!AE52,(Synth!$D$3-1)*Synth!$E$3,0)</f>
        <v>427965.35572814901</v>
      </c>
      <c r="Q55" s="29">
        <f ca="1">OFFSET(Import_SAS_CVS!AF52,(Synth!$D$3-1)*Synth!$E$3,0)</f>
        <v>34158978.967285201</v>
      </c>
      <c r="R55" s="29">
        <f ca="1">OFFSET(Import_SAS_CVS!AG52,(Synth!$D$3-1)*Synth!$E$3,0)</f>
        <v>16375821.622558599</v>
      </c>
      <c r="S55" s="29">
        <f ca="1">OFFSET(Import_SAS_CVS!AH52,(Synth!$D$3-1)*Synth!$E$3,0)</f>
        <v>0</v>
      </c>
      <c r="T55" s="29">
        <f ca="1">OFFSET(Import_SAS_CVS!AI52,(Synth!$D$3-1)*Synth!$E$3,0)</f>
        <v>42668616.635253899</v>
      </c>
      <c r="U55" s="29">
        <f ca="1">OFFSET(Import_SAS_CVS!AJ52,(Synth!$D$3-1)*Synth!$E$3,0)</f>
        <v>10922594.2021484</v>
      </c>
      <c r="V55" s="29">
        <f ca="1">OFFSET(Import_SAS_CVS!AK52,(Synth!$D$3-1)*Synth!$E$3,0)</f>
        <v>0</v>
      </c>
      <c r="W55" s="29">
        <f ca="1">OFFSET(Import_SAS_CVS!AL52,(Synth!$D$3-1)*Synth!$E$3,0)</f>
        <v>15877650.612304701</v>
      </c>
      <c r="X55" s="29">
        <f ca="1">OFFSET(Import_SAS_CVS!AM52,(Synth!$D$3-1)*Synth!$E$3,0)</f>
        <v>165.69143856875601</v>
      </c>
      <c r="Y55" s="30">
        <f ca="1">OFFSET(Import_SAS_CVS!CR52,(Synth!$D$3-1)*Synth!$E$3,0)</f>
        <v>314781.69975662202</v>
      </c>
    </row>
    <row r="56" spans="1:25" ht="12" thickBot="1">
      <c r="A56" s="25">
        <v>42735</v>
      </c>
      <c r="B56" s="26">
        <f ca="1">OFFSET(Import_SAS_CVS!CN53,(Synth!$D$3-1)*Synth!$E$3,0)</f>
        <v>403262501.67578101</v>
      </c>
      <c r="C56" s="26">
        <f ca="1">OFFSET(Import_SAS_CVS!CJ53,(Synth!$D$3-1)*Synth!$E$3,0)</f>
        <v>119402157.240234</v>
      </c>
      <c r="D56" s="29">
        <f ca="1">OFFSET(Import_SAS_CVS!CB53,(Synth!$D$3-1)*Synth!$E$3,0)</f>
        <v>103089978.63281301</v>
      </c>
      <c r="E56" s="29">
        <f ca="1">OFFSET(Import_SAS_CVS!AN53,(Synth!$D$3-1)*Synth!$E$3,0)</f>
        <v>284079894.69140601</v>
      </c>
      <c r="F56" s="29">
        <f ca="1">OFFSET(Import_SAS_CVS!CF53,(Synth!$D$3-1)*Synth!$E$3,0)</f>
        <v>16348618.3736572</v>
      </c>
      <c r="G56" s="28">
        <f ca="1">OFFSET(Import_SAS_CVS!V53,(Synth!$D$3-1)*Synth!$E$3,0)</f>
        <v>85364567.4921875</v>
      </c>
      <c r="H56" s="29">
        <f ca="1">OFFSET(Import_SAS_CVS!W53,(Synth!$D$3-1)*Synth!$E$3,0)</f>
        <v>1812045.3121032701</v>
      </c>
      <c r="I56" s="29">
        <f ca="1">OFFSET(Import_SAS_CVS!X53,(Synth!$D$3-1)*Synth!$E$3,0)</f>
        <v>15816290.4683838</v>
      </c>
      <c r="J56" s="49">
        <f ca="1">OFFSET(Import_SAS_CVS!Y53,(Synth!$D$3-1)*Synth!$E$3,0)</f>
        <v>10319815.9067383</v>
      </c>
      <c r="K56" s="29">
        <f ca="1">OFFSET(Import_SAS_CVS!Z53,(Synth!$D$3-1)*Synth!$E$3,0)</f>
        <v>16351235.419311499</v>
      </c>
      <c r="L56" s="29">
        <f ca="1">OFFSET(Import_SAS_CVS!AA53,(Synth!$D$3-1)*Synth!$E$3,0)</f>
        <v>0</v>
      </c>
      <c r="M56" s="49">
        <f ca="1">OFFSET(Import_SAS_CVS!AB53,(Synth!$D$3-1)*Synth!$E$3,0)</f>
        <v>0</v>
      </c>
      <c r="N56" s="29">
        <f ca="1">OFFSET(Import_SAS_CVS!AC53,(Synth!$D$3-1)*Synth!$E$3,0)</f>
        <v>280868652.828125</v>
      </c>
      <c r="O56" s="30">
        <f ca="1">OFFSET(Import_SAS_CVS!AD53,(Synth!$D$3-1)*Synth!$E$3,0)</f>
        <v>8241.6874915361404</v>
      </c>
      <c r="P56" s="28">
        <f ca="1">OFFSET(Import_SAS_CVS!AE53,(Synth!$D$3-1)*Synth!$E$3,0)</f>
        <v>334980.04461669899</v>
      </c>
      <c r="Q56" s="29">
        <f ca="1">OFFSET(Import_SAS_CVS!AF53,(Synth!$D$3-1)*Synth!$E$3,0)</f>
        <v>34417825.693359397</v>
      </c>
      <c r="R56" s="29">
        <f ca="1">OFFSET(Import_SAS_CVS!AG53,(Synth!$D$3-1)*Synth!$E$3,0)</f>
        <v>16027446.2459717</v>
      </c>
      <c r="S56" s="29">
        <f ca="1">OFFSET(Import_SAS_CVS!AH53,(Synth!$D$3-1)*Synth!$E$3,0)</f>
        <v>0</v>
      </c>
      <c r="T56" s="29">
        <f ca="1">OFFSET(Import_SAS_CVS!AI53,(Synth!$D$3-1)*Synth!$E$3,0)</f>
        <v>41709061.011718802</v>
      </c>
      <c r="U56" s="29">
        <f ca="1">OFFSET(Import_SAS_CVS!AJ53,(Synth!$D$3-1)*Synth!$E$3,0)</f>
        <v>10689662.290161099</v>
      </c>
      <c r="V56" s="29">
        <f ca="1">OFFSET(Import_SAS_CVS!AK53,(Synth!$D$3-1)*Synth!$E$3,0)</f>
        <v>0</v>
      </c>
      <c r="W56" s="29">
        <f ca="1">OFFSET(Import_SAS_CVS!AL53,(Synth!$D$3-1)*Synth!$E$3,0)</f>
        <v>15996414.9885254</v>
      </c>
      <c r="X56" s="29">
        <f ca="1">OFFSET(Import_SAS_CVS!AM53,(Synth!$D$3-1)*Synth!$E$3,0)</f>
        <v>147.265969919041</v>
      </c>
      <c r="Y56" s="30">
        <f ca="1">OFFSET(Import_SAS_CVS!CR53,(Synth!$D$3-1)*Synth!$E$3,0)</f>
        <v>324638.43569564802</v>
      </c>
    </row>
    <row r="57" spans="1:25" ht="18" customHeight="1" thickBot="1">
      <c r="A57" s="136" t="s">
        <v>33</v>
      </c>
      <c r="B57" s="137"/>
      <c r="C57" s="137"/>
      <c r="D57" s="126"/>
      <c r="E57" s="126"/>
      <c r="F57" s="126"/>
      <c r="G57" s="124"/>
      <c r="H57" s="126"/>
      <c r="I57" s="126"/>
      <c r="J57" s="138"/>
      <c r="K57" s="126"/>
      <c r="L57" s="126"/>
      <c r="M57" s="138"/>
      <c r="N57" s="126"/>
      <c r="O57" s="139"/>
      <c r="P57" s="152"/>
      <c r="Q57" s="153"/>
      <c r="R57" s="153"/>
      <c r="S57" s="153"/>
      <c r="T57" s="153"/>
      <c r="U57" s="153"/>
      <c r="V57" s="153"/>
      <c r="W57" s="153"/>
      <c r="X57" s="153"/>
      <c r="Y57" s="154"/>
    </row>
    <row r="58" spans="1:25" s="37" customFormat="1">
      <c r="A58" s="25">
        <v>38077</v>
      </c>
      <c r="B58" s="75"/>
      <c r="C58" s="75"/>
      <c r="D58" s="36"/>
      <c r="E58" s="36"/>
      <c r="F58" s="36"/>
      <c r="G58" s="76"/>
      <c r="H58" s="36"/>
      <c r="I58" s="36"/>
      <c r="J58" s="77"/>
      <c r="K58" s="36"/>
      <c r="L58" s="36"/>
      <c r="M58" s="77"/>
      <c r="N58" s="36"/>
      <c r="O58" s="36"/>
      <c r="P58" s="76"/>
      <c r="Q58" s="36"/>
      <c r="R58" s="36"/>
      <c r="S58" s="36"/>
      <c r="T58" s="36"/>
      <c r="U58" s="36"/>
      <c r="V58" s="36"/>
      <c r="W58" s="36"/>
      <c r="X58" s="36"/>
      <c r="Y58" s="135"/>
    </row>
    <row r="59" spans="1:25" s="37" customFormat="1">
      <c r="A59" s="25">
        <v>38168</v>
      </c>
      <c r="B59" s="69">
        <f t="shared" ref="B59:Y59" ca="1" si="0">IF(AND(B6&gt;=0, (B5)&gt;0),B6/B5-1," ")</f>
        <v>-5.3703997952186944E-3</v>
      </c>
      <c r="C59" s="69">
        <f t="shared" ca="1" si="0"/>
        <v>-1.0673036494641019E-2</v>
      </c>
      <c r="D59" s="93">
        <f t="shared" ca="1" si="0"/>
        <v>-1.1120422772269101E-2</v>
      </c>
      <c r="E59" s="93">
        <f t="shared" ca="1" si="0"/>
        <v>-2.4853367041208774E-3</v>
      </c>
      <c r="F59" s="93">
        <f t="shared" ca="1" si="0"/>
        <v>-5.3268927493181906E-3</v>
      </c>
      <c r="G59" s="59">
        <f t="shared" ca="1" si="0"/>
        <v>-5.1258731079298903E-3</v>
      </c>
      <c r="H59" s="39">
        <f t="shared" ca="1" si="0"/>
        <v>-8.1470212564268563E-2</v>
      </c>
      <c r="I59" s="39">
        <f t="shared" ca="1" si="0"/>
        <v>-1.3868886832615668E-2</v>
      </c>
      <c r="J59" s="70">
        <f t="shared" ca="1" si="0"/>
        <v>1.6986560836568021E-2</v>
      </c>
      <c r="K59" s="39">
        <f t="shared" ca="1" si="0"/>
        <v>27.326307152297943</v>
      </c>
      <c r="L59" s="39">
        <f t="shared" ca="1" si="0"/>
        <v>-4.648277309585136E-2</v>
      </c>
      <c r="M59" s="70">
        <f t="shared" ca="1" si="0"/>
        <v>-2.9694467611875663E-2</v>
      </c>
      <c r="N59" s="39">
        <f t="shared" ca="1" si="0"/>
        <v>73.351171586098332</v>
      </c>
      <c r="O59" s="39">
        <f t="shared" ca="1" si="0"/>
        <v>-7.9476564294783891E-2</v>
      </c>
      <c r="P59" s="59">
        <f t="shared" ca="1" si="0"/>
        <v>-7.7972293123662606E-3</v>
      </c>
      <c r="Q59" s="39">
        <f t="shared" ca="1" si="0"/>
        <v>-1.3680289365066378E-2</v>
      </c>
      <c r="R59" s="39">
        <f t="shared" ca="1" si="0"/>
        <v>9.5263199520994046E-3</v>
      </c>
      <c r="S59" s="39" t="str">
        <f t="shared" ca="1" si="0"/>
        <v xml:space="preserve"> </v>
      </c>
      <c r="T59" s="39" t="str">
        <f t="shared" ca="1" si="0"/>
        <v xml:space="preserve"> </v>
      </c>
      <c r="U59" s="39">
        <f t="shared" ca="1" si="0"/>
        <v>-3.487896130251722E-2</v>
      </c>
      <c r="V59" s="39" t="str">
        <f t="shared" ca="1" si="0"/>
        <v xml:space="preserve"> </v>
      </c>
      <c r="W59" s="39" t="str">
        <f t="shared" ca="1" si="0"/>
        <v xml:space="preserve"> </v>
      </c>
      <c r="X59" s="39">
        <f t="shared" ca="1" si="0"/>
        <v>-7.2002613809377669E-3</v>
      </c>
      <c r="Y59" s="61">
        <f t="shared" ca="1" si="0"/>
        <v>33.290311781126867</v>
      </c>
    </row>
    <row r="60" spans="1:25" s="37" customFormat="1">
      <c r="A60" s="25">
        <v>38260</v>
      </c>
      <c r="B60" s="69">
        <f t="shared" ref="B60:Q75" ca="1" si="1">IF(AND(B7&gt;=0, (B6)&gt;0),B7/B6-1," ")</f>
        <v>-2.3065435735913464E-2</v>
      </c>
      <c r="C60" s="69">
        <f t="shared" ca="1" si="1"/>
        <v>1.1474287587900367E-2</v>
      </c>
      <c r="D60" s="93">
        <f t="shared" ca="1" si="1"/>
        <v>1.3002665948852909E-2</v>
      </c>
      <c r="E60" s="93">
        <f t="shared" ca="1" si="1"/>
        <v>-4.7401008059504979E-2</v>
      </c>
      <c r="F60" s="93">
        <f t="shared" ca="1" si="1"/>
        <v>-2.7007858569992882E-3</v>
      </c>
      <c r="G60" s="59">
        <f t="shared" ca="1" si="1"/>
        <v>1.5287727457213851E-2</v>
      </c>
      <c r="H60" s="39">
        <f t="shared" ca="1" si="1"/>
        <v>3.4401313489287988E-2</v>
      </c>
      <c r="I60" s="39">
        <f t="shared" ca="1" si="1"/>
        <v>-1.233091630251093E-3</v>
      </c>
      <c r="J60" s="70">
        <f t="shared" ca="1" si="1"/>
        <v>4.2671829134201422E-2</v>
      </c>
      <c r="K60" s="39">
        <f t="shared" ca="1" si="1"/>
        <v>1.6042402637851292</v>
      </c>
      <c r="L60" s="39">
        <f t="shared" ca="1" si="1"/>
        <v>-5.1250931689449053E-2</v>
      </c>
      <c r="M60" s="70">
        <f t="shared" ca="1" si="1"/>
        <v>-2.8070529136680178E-2</v>
      </c>
      <c r="N60" s="39">
        <f t="shared" ca="1" si="1"/>
        <v>1.5860389096513736</v>
      </c>
      <c r="O60" s="39">
        <f t="shared" ca="1" si="1"/>
        <v>-9.0700127794609009E-2</v>
      </c>
      <c r="P60" s="59">
        <f t="shared" ca="1" si="1"/>
        <v>4.6852559591931353E-2</v>
      </c>
      <c r="Q60" s="39">
        <f t="shared" ca="1" si="1"/>
        <v>4.322455541164949E-3</v>
      </c>
      <c r="R60" s="39">
        <f t="shared" ref="R60:Y69" ca="1" si="2">IF(AND(R7&gt;=0, (R6)&gt;0),R7/R6-1," ")</f>
        <v>1.3732473893849351E-2</v>
      </c>
      <c r="S60" s="39" t="str">
        <f t="shared" ca="1" si="2"/>
        <v xml:space="preserve"> </v>
      </c>
      <c r="T60" s="39" t="str">
        <f t="shared" ca="1" si="2"/>
        <v xml:space="preserve"> </v>
      </c>
      <c r="U60" s="39">
        <f t="shared" ca="1" si="2"/>
        <v>-4.8348557643105305E-3</v>
      </c>
      <c r="V60" s="39" t="str">
        <f t="shared" ca="1" si="2"/>
        <v xml:space="preserve"> </v>
      </c>
      <c r="W60" s="39" t="str">
        <f t="shared" ca="1" si="2"/>
        <v xml:space="preserve"> </v>
      </c>
      <c r="X60" s="39">
        <f t="shared" ca="1" si="2"/>
        <v>-4.9844836228071232E-3</v>
      </c>
      <c r="Y60" s="61">
        <f t="shared" ca="1" si="2"/>
        <v>1.4961082731144577</v>
      </c>
    </row>
    <row r="61" spans="1:25" s="38" customFormat="1" ht="12" thickBot="1">
      <c r="A61" s="31">
        <v>38352</v>
      </c>
      <c r="B61" s="71">
        <f t="shared" ca="1" si="1"/>
        <v>4.9360897266534254E-2</v>
      </c>
      <c r="C61" s="71">
        <f t="shared" ca="1" si="1"/>
        <v>1.5627360076952979E-3</v>
      </c>
      <c r="D61" s="62">
        <f t="shared" ca="1" si="1"/>
        <v>1.7121436590441519E-3</v>
      </c>
      <c r="E61" s="62">
        <f t="shared" ca="1" si="1"/>
        <v>8.2734355168540885E-2</v>
      </c>
      <c r="F61" s="62">
        <f t="shared" ca="1" si="1"/>
        <v>1.8345020824548364E-3</v>
      </c>
      <c r="G61" s="63">
        <f t="shared" ca="1" si="1"/>
        <v>2.7736759395492472E-2</v>
      </c>
      <c r="H61" s="62">
        <f t="shared" ca="1" si="1"/>
        <v>-6.4203307531193743E-2</v>
      </c>
      <c r="I61" s="62">
        <f t="shared" ca="1" si="1"/>
        <v>-1.6837681318649045E-2</v>
      </c>
      <c r="J61" s="72">
        <f t="shared" ca="1" si="1"/>
        <v>1.3415582451182129E-2</v>
      </c>
      <c r="K61" s="62">
        <f t="shared" ca="1" si="1"/>
        <v>0.86275695768542771</v>
      </c>
      <c r="L61" s="62">
        <f t="shared" ca="1" si="1"/>
        <v>-8.3918111164422715E-2</v>
      </c>
      <c r="M61" s="72">
        <f t="shared" ca="1" si="1"/>
        <v>-7.0550221503870469E-2</v>
      </c>
      <c r="N61" s="62">
        <f t="shared" ca="1" si="1"/>
        <v>0.90857838438747796</v>
      </c>
      <c r="O61" s="62">
        <f t="shared" ca="1" si="1"/>
        <v>3.5512140136855219E-3</v>
      </c>
      <c r="P61" s="63">
        <f t="shared" ca="1" si="1"/>
        <v>-3.0066798379639104E-2</v>
      </c>
      <c r="Q61" s="62">
        <f t="shared" ca="1" si="1"/>
        <v>9.4687753662745511E-3</v>
      </c>
      <c r="R61" s="62">
        <f t="shared" ca="1" si="2"/>
        <v>1.2859937954704526E-2</v>
      </c>
      <c r="S61" s="62" t="str">
        <f t="shared" ca="1" si="2"/>
        <v xml:space="preserve"> </v>
      </c>
      <c r="T61" s="62" t="str">
        <f t="shared" ca="1" si="2"/>
        <v xml:space="preserve"> </v>
      </c>
      <c r="U61" s="62">
        <f t="shared" ca="1" si="2"/>
        <v>-1.9127313055239736E-2</v>
      </c>
      <c r="V61" s="62" t="str">
        <f t="shared" ca="1" si="2"/>
        <v xml:space="preserve"> </v>
      </c>
      <c r="W61" s="62" t="str">
        <f t="shared" ca="1" si="2"/>
        <v xml:space="preserve"> </v>
      </c>
      <c r="X61" s="62">
        <f t="shared" ca="1" si="2"/>
        <v>4.8607299185359221E-3</v>
      </c>
      <c r="Y61" s="64">
        <f t="shared" ca="1" si="2"/>
        <v>0.51382456248883468</v>
      </c>
    </row>
    <row r="62" spans="1:25" s="38" customFormat="1">
      <c r="A62" s="25">
        <v>38383</v>
      </c>
      <c r="B62" s="73">
        <f t="shared" ca="1" si="1"/>
        <v>1.6243936643193013E-2</v>
      </c>
      <c r="C62" s="73">
        <f t="shared" ca="1" si="1"/>
        <v>8.0548090874690281E-3</v>
      </c>
      <c r="D62" s="65">
        <f t="shared" ca="1" si="1"/>
        <v>8.0146147251454192E-3</v>
      </c>
      <c r="E62" s="65">
        <f t="shared" ca="1" si="1"/>
        <v>2.4351485023091701E-2</v>
      </c>
      <c r="F62" s="65">
        <f t="shared" ca="1" si="1"/>
        <v>6.7390630405372853E-3</v>
      </c>
      <c r="G62" s="66">
        <f t="shared" ca="1" si="1"/>
        <v>2.074712729052508E-2</v>
      </c>
      <c r="H62" s="65">
        <f t="shared" ca="1" si="1"/>
        <v>6.473435131050187E-2</v>
      </c>
      <c r="I62" s="65">
        <f t="shared" ca="1" si="1"/>
        <v>-1.0075956965729271E-2</v>
      </c>
      <c r="J62" s="74">
        <f t="shared" ca="1" si="1"/>
        <v>1.5150228508014285E-2</v>
      </c>
      <c r="K62" s="65">
        <f t="shared" ca="1" si="1"/>
        <v>0.34156450389561788</v>
      </c>
      <c r="L62" s="65">
        <f t="shared" ca="1" si="1"/>
        <v>-7.3914623660624623E-2</v>
      </c>
      <c r="M62" s="74">
        <f t="shared" ca="1" si="1"/>
        <v>-3.3152030402275101E-2</v>
      </c>
      <c r="N62" s="65">
        <f t="shared" ca="1" si="1"/>
        <v>0.35750461428988878</v>
      </c>
      <c r="O62" s="65">
        <f t="shared" ca="1" si="1"/>
        <v>-0.11676397067443323</v>
      </c>
      <c r="P62" s="66">
        <f t="shared" ca="1" si="1"/>
        <v>6.0364738643006177E-3</v>
      </c>
      <c r="Q62" s="65">
        <f t="shared" ca="1" si="1"/>
        <v>6.3128794377738107E-3</v>
      </c>
      <c r="R62" s="65">
        <f t="shared" ca="1" si="2"/>
        <v>1.0200404451169209E-2</v>
      </c>
      <c r="S62" s="65" t="str">
        <f t="shared" ca="1" si="2"/>
        <v xml:space="preserve"> </v>
      </c>
      <c r="T62" s="65" t="str">
        <f t="shared" ca="1" si="2"/>
        <v xml:space="preserve"> </v>
      </c>
      <c r="U62" s="65">
        <f t="shared" ca="1" si="2"/>
        <v>7.1345152087942676E-3</v>
      </c>
      <c r="V62" s="65" t="str">
        <f t="shared" ca="1" si="2"/>
        <v xml:space="preserve"> </v>
      </c>
      <c r="W62" s="65" t="str">
        <f t="shared" ca="1" si="2"/>
        <v xml:space="preserve"> </v>
      </c>
      <c r="X62" s="65">
        <f t="shared" ca="1" si="2"/>
        <v>5.4831936220192112E-3</v>
      </c>
      <c r="Y62" s="67">
        <f t="shared" ca="1" si="2"/>
        <v>0.42177990388705311</v>
      </c>
    </row>
    <row r="63" spans="1:25" s="38" customFormat="1">
      <c r="A63" s="25">
        <v>38442</v>
      </c>
      <c r="B63" s="69">
        <f t="shared" ca="1" si="1"/>
        <v>2.1940647939619806E-2</v>
      </c>
      <c r="C63" s="69">
        <f t="shared" ca="1" si="1"/>
        <v>1.2792127137598142E-2</v>
      </c>
      <c r="D63" s="39">
        <f t="shared" ca="1" si="1"/>
        <v>1.293806043128698E-2</v>
      </c>
      <c r="E63" s="39">
        <f t="shared" ca="1" si="1"/>
        <v>2.7713211655198133E-2</v>
      </c>
      <c r="F63" s="39">
        <f t="shared" ca="1" si="1"/>
        <v>1.3563758495449996E-2</v>
      </c>
      <c r="G63" s="59">
        <f t="shared" ca="1" si="1"/>
        <v>2.9761795183352424E-2</v>
      </c>
      <c r="H63" s="39">
        <f t="shared" ca="1" si="1"/>
        <v>-3.1948683817188184E-2</v>
      </c>
      <c r="I63" s="39">
        <f t="shared" ca="1" si="1"/>
        <v>-4.0125602339668998E-3</v>
      </c>
      <c r="J63" s="70">
        <f t="shared" ca="1" si="1"/>
        <v>2.5879436848174953E-2</v>
      </c>
      <c r="K63" s="39">
        <f t="shared" ca="1" si="1"/>
        <v>0.47903263908823668</v>
      </c>
      <c r="L63" s="39">
        <f t="shared" ca="1" si="1"/>
        <v>-8.2539385772666063E-2</v>
      </c>
      <c r="M63" s="70">
        <f t="shared" ca="1" si="1"/>
        <v>-4.5700796276750388E-2</v>
      </c>
      <c r="N63" s="39">
        <f t="shared" ca="1" si="1"/>
        <v>0.49177786631115539</v>
      </c>
      <c r="O63" s="39">
        <f t="shared" ca="1" si="1"/>
        <v>-0.11533379889029693</v>
      </c>
      <c r="P63" s="59">
        <f t="shared" ca="1" si="1"/>
        <v>9.1697486363679914E-3</v>
      </c>
      <c r="Q63" s="39">
        <f t="shared" ca="1" si="1"/>
        <v>1.9665384046687828E-2</v>
      </c>
      <c r="R63" s="39">
        <f t="shared" ca="1" si="2"/>
        <v>5.7733792962877395E-3</v>
      </c>
      <c r="S63" s="39" t="str">
        <f t="shared" ca="1" si="2"/>
        <v xml:space="preserve"> </v>
      </c>
      <c r="T63" s="39" t="str">
        <f t="shared" ca="1" si="2"/>
        <v xml:space="preserve"> </v>
      </c>
      <c r="U63" s="39">
        <f t="shared" ca="1" si="2"/>
        <v>3.878145441280556E-2</v>
      </c>
      <c r="V63" s="39" t="str">
        <f t="shared" ca="1" si="2"/>
        <v xml:space="preserve"> </v>
      </c>
      <c r="W63" s="39" t="str">
        <f t="shared" ca="1" si="2"/>
        <v xml:space="preserve"> </v>
      </c>
      <c r="X63" s="39">
        <f t="shared" ca="1" si="2"/>
        <v>9.9839280943276876E-3</v>
      </c>
      <c r="Y63" s="61">
        <f t="shared" ca="1" si="2"/>
        <v>0.43551249065006514</v>
      </c>
    </row>
    <row r="64" spans="1:25" s="38" customFormat="1">
      <c r="A64" s="25">
        <v>38625</v>
      </c>
      <c r="B64" s="69">
        <f t="shared" ca="1" si="1"/>
        <v>-1.5680221268991046E-2</v>
      </c>
      <c r="C64" s="69">
        <f t="shared" ca="1" si="1"/>
        <v>-5.0478030841993871E-4</v>
      </c>
      <c r="D64" s="39">
        <f t="shared" ca="1" si="1"/>
        <v>-7.1508604590908575E-4</v>
      </c>
      <c r="E64" s="39">
        <f t="shared" ca="1" si="1"/>
        <v>-2.598616309740065E-2</v>
      </c>
      <c r="F64" s="39">
        <f t="shared" ca="1" si="1"/>
        <v>-8.8306650265412845E-4</v>
      </c>
      <c r="G64" s="59">
        <f t="shared" ca="1" si="1"/>
        <v>5.8701806052143812E-3</v>
      </c>
      <c r="H64" s="39">
        <f t="shared" ca="1" si="1"/>
        <v>0.11879264813317247</v>
      </c>
      <c r="I64" s="39">
        <f t="shared" ca="1" si="1"/>
        <v>-1.6077898229849619E-2</v>
      </c>
      <c r="J64" s="70">
        <f t="shared" ca="1" si="1"/>
        <v>1.97963144412312E-2</v>
      </c>
      <c r="K64" s="39">
        <f t="shared" ca="1" si="1"/>
        <v>0.22349491435847701</v>
      </c>
      <c r="L64" s="39">
        <f t="shared" ca="1" si="1"/>
        <v>-9.4979561408893631E-2</v>
      </c>
      <c r="M64" s="70">
        <f t="shared" ca="1" si="1"/>
        <v>-6.3190857298116576E-2</v>
      </c>
      <c r="N64" s="39">
        <f t="shared" ca="1" si="1"/>
        <v>0.22449323795967246</v>
      </c>
      <c r="O64" s="39">
        <f t="shared" ca="1" si="1"/>
        <v>-0.1537950024803042</v>
      </c>
      <c r="P64" s="59">
        <f t="shared" ca="1" si="1"/>
        <v>5.6007398821413812E-3</v>
      </c>
      <c r="Q64" s="39">
        <f t="shared" ca="1" si="1"/>
        <v>1.5720912475909676E-2</v>
      </c>
      <c r="R64" s="39">
        <f t="shared" ca="1" si="2"/>
        <v>-5.9187883283196019E-4</v>
      </c>
      <c r="S64" s="39" t="str">
        <f t="shared" ca="1" si="2"/>
        <v xml:space="preserve"> </v>
      </c>
      <c r="T64" s="39" t="str">
        <f t="shared" ca="1" si="2"/>
        <v xml:space="preserve"> </v>
      </c>
      <c r="U64" s="39">
        <f t="shared" ca="1" si="2"/>
        <v>5.0170518816974319E-3</v>
      </c>
      <c r="V64" s="39" t="str">
        <f t="shared" ca="1" si="2"/>
        <v xml:space="preserve"> </v>
      </c>
      <c r="W64" s="39" t="str">
        <f t="shared" ca="1" si="2"/>
        <v xml:space="preserve"> </v>
      </c>
      <c r="X64" s="39">
        <f t="shared" ca="1" si="2"/>
        <v>-2.7514203431041606E-3</v>
      </c>
      <c r="Y64" s="61">
        <f t="shared" ca="1" si="2"/>
        <v>0.25663228716028574</v>
      </c>
    </row>
    <row r="65" spans="1:25" s="38" customFormat="1" ht="12" thickBot="1">
      <c r="A65" s="31">
        <v>38717</v>
      </c>
      <c r="B65" s="71">
        <f t="shared" ca="1" si="1"/>
        <v>2.6775708837080581E-2</v>
      </c>
      <c r="C65" s="71">
        <f t="shared" ca="1" si="1"/>
        <v>1.95908639219744E-3</v>
      </c>
      <c r="D65" s="62">
        <f t="shared" ca="1" si="1"/>
        <v>1.5635650332455064E-3</v>
      </c>
      <c r="E65" s="62">
        <f t="shared" ca="1" si="1"/>
        <v>4.2789339459532671E-2</v>
      </c>
      <c r="F65" s="62">
        <f t="shared" ca="1" si="1"/>
        <v>6.7715057608508378E-3</v>
      </c>
      <c r="G65" s="63">
        <f t="shared" ca="1" si="1"/>
        <v>1.9480711298855979E-2</v>
      </c>
      <c r="H65" s="62">
        <f t="shared" ca="1" si="1"/>
        <v>0.10627508712689693</v>
      </c>
      <c r="I65" s="62">
        <f t="shared" ca="1" si="1"/>
        <v>-1.9253309643858629E-2</v>
      </c>
      <c r="J65" s="72">
        <f t="shared" ca="1" si="1"/>
        <v>9.9531581062692887E-3</v>
      </c>
      <c r="K65" s="62">
        <f t="shared" ca="1" si="1"/>
        <v>0.15776396633673473</v>
      </c>
      <c r="L65" s="62">
        <f t="shared" ca="1" si="1"/>
        <v>-0.11546683748514486</v>
      </c>
      <c r="M65" s="72">
        <f t="shared" ca="1" si="1"/>
        <v>-8.8343800759166147E-2</v>
      </c>
      <c r="N65" s="62">
        <f t="shared" ca="1" si="1"/>
        <v>0.17847657834232367</v>
      </c>
      <c r="O65" s="62">
        <f t="shared" ca="1" si="1"/>
        <v>-0.12890813913340404</v>
      </c>
      <c r="P65" s="63">
        <f t="shared" ca="1" si="1"/>
        <v>-5.7260337037917886E-2</v>
      </c>
      <c r="Q65" s="62">
        <f t="shared" ca="1" si="1"/>
        <v>1.7728522889524534E-2</v>
      </c>
      <c r="R65" s="62">
        <f t="shared" ca="1" si="2"/>
        <v>4.0419397515876199E-3</v>
      </c>
      <c r="S65" s="62" t="str">
        <f t="shared" ca="1" si="2"/>
        <v xml:space="preserve"> </v>
      </c>
      <c r="T65" s="62" t="str">
        <f t="shared" ca="1" si="2"/>
        <v xml:space="preserve"> </v>
      </c>
      <c r="U65" s="62">
        <f t="shared" ca="1" si="2"/>
        <v>8.3132367135450025E-3</v>
      </c>
      <c r="V65" s="62" t="str">
        <f t="shared" ca="1" si="2"/>
        <v xml:space="preserve"> </v>
      </c>
      <c r="W65" s="62" t="str">
        <f t="shared" ca="1" si="2"/>
        <v xml:space="preserve"> </v>
      </c>
      <c r="X65" s="62">
        <f t="shared" ca="1" si="2"/>
        <v>-1.6706535257359212E-3</v>
      </c>
      <c r="Y65" s="64">
        <f t="shared" ca="1" si="2"/>
        <v>0.23878671000880036</v>
      </c>
    </row>
    <row r="66" spans="1:25" s="38" customFormat="1">
      <c r="A66" s="25">
        <v>38807</v>
      </c>
      <c r="B66" s="73">
        <f t="shared" ca="1" si="1"/>
        <v>2.3465244355525661E-2</v>
      </c>
      <c r="C66" s="73">
        <f t="shared" ca="1" si="1"/>
        <v>1.5293862550697979E-2</v>
      </c>
      <c r="D66" s="65">
        <f t="shared" ca="1" si="1"/>
        <v>1.5752218088883607E-2</v>
      </c>
      <c r="E66" s="65">
        <f t="shared" ca="1" si="1"/>
        <v>2.99772127153628E-2</v>
      </c>
      <c r="F66" s="65">
        <f t="shared" ca="1" si="1"/>
        <v>1.0636515802779467E-2</v>
      </c>
      <c r="G66" s="66">
        <f t="shared" ca="1" si="1"/>
        <v>3.2044701131675124E-2</v>
      </c>
      <c r="H66" s="65">
        <f t="shared" ca="1" si="1"/>
        <v>-4.9413909210212492E-2</v>
      </c>
      <c r="I66" s="65">
        <f t="shared" ca="1" si="1"/>
        <v>-7.4093324917750003E-3</v>
      </c>
      <c r="J66" s="74">
        <f t="shared" ca="1" si="1"/>
        <v>1.3631842038013264E-2</v>
      </c>
      <c r="K66" s="65">
        <f t="shared" ca="1" si="1"/>
        <v>0.11242702051344722</v>
      </c>
      <c r="L66" s="65">
        <f t="shared" ca="1" si="1"/>
        <v>-9.8087237607709099E-2</v>
      </c>
      <c r="M66" s="74">
        <f t="shared" ca="1" si="1"/>
        <v>-6.3635675642436773E-2</v>
      </c>
      <c r="N66" s="65">
        <f t="shared" ca="1" si="1"/>
        <v>0.11928860352612447</v>
      </c>
      <c r="O66" s="65">
        <f t="shared" ca="1" si="1"/>
        <v>-0.14667448981449949</v>
      </c>
      <c r="P66" s="66">
        <f t="shared" ca="1" si="1"/>
        <v>-0.47629358006129385</v>
      </c>
      <c r="Q66" s="65">
        <f t="shared" ca="1" si="1"/>
        <v>3.0757281817888726E-2</v>
      </c>
      <c r="R66" s="65">
        <f t="shared" ca="1" si="2"/>
        <v>2.9802349893577329E-3</v>
      </c>
      <c r="S66" s="65" t="str">
        <f t="shared" ca="1" si="2"/>
        <v xml:space="preserve"> </v>
      </c>
      <c r="T66" s="65" t="str">
        <f t="shared" ca="1" si="2"/>
        <v xml:space="preserve"> </v>
      </c>
      <c r="U66" s="65">
        <f t="shared" ca="1" si="2"/>
        <v>2.9873375016216119E-3</v>
      </c>
      <c r="V66" s="65" t="str">
        <f t="shared" ca="1" si="2"/>
        <v xml:space="preserve"> </v>
      </c>
      <c r="W66" s="65" t="str">
        <f t="shared" ca="1" si="2"/>
        <v xml:space="preserve"> </v>
      </c>
      <c r="X66" s="65">
        <f t="shared" ca="1" si="2"/>
        <v>-0.39648092167152038</v>
      </c>
      <c r="Y66" s="67">
        <f t="shared" ca="1" si="2"/>
        <v>7.4933560184069714E-2</v>
      </c>
    </row>
    <row r="67" spans="1:25" s="38" customFormat="1">
      <c r="A67" s="25">
        <v>38898</v>
      </c>
      <c r="B67" s="69">
        <f t="shared" ca="1" si="1"/>
        <v>9.6928933698054998E-3</v>
      </c>
      <c r="C67" s="69">
        <f t="shared" ca="1" si="1"/>
        <v>6.8513814674426854E-3</v>
      </c>
      <c r="D67" s="39">
        <f t="shared" ca="1" si="1"/>
        <v>7.112794149013002E-3</v>
      </c>
      <c r="E67" s="39">
        <f t="shared" ca="1" si="1"/>
        <v>1.1260823354772853E-2</v>
      </c>
      <c r="F67" s="39">
        <f t="shared" ca="1" si="1"/>
        <v>6.3520011144084787E-3</v>
      </c>
      <c r="G67" s="59">
        <f t="shared" ca="1" si="1"/>
        <v>2.4410513018594315E-2</v>
      </c>
      <c r="H67" s="39">
        <f t="shared" ca="1" si="1"/>
        <v>0.19498705057348986</v>
      </c>
      <c r="I67" s="39">
        <f t="shared" ca="1" si="1"/>
        <v>-1.6547505388537553E-2</v>
      </c>
      <c r="J67" s="70">
        <f t="shared" ca="1" si="1"/>
        <v>1.2359758914704644E-2</v>
      </c>
      <c r="K67" s="39">
        <f t="shared" ca="1" si="1"/>
        <v>0.18791386231830587</v>
      </c>
      <c r="L67" s="39">
        <f t="shared" ca="1" si="1"/>
        <v>-0.10821130487468533</v>
      </c>
      <c r="M67" s="70">
        <f t="shared" ca="1" si="1"/>
        <v>-9.3548994029728716E-2</v>
      </c>
      <c r="N67" s="39">
        <f t="shared" ca="1" si="1"/>
        <v>0.18728447160442707</v>
      </c>
      <c r="O67" s="39">
        <f t="shared" ca="1" si="1"/>
        <v>-0.16661186143311946</v>
      </c>
      <c r="P67" s="59">
        <f t="shared" ca="1" si="1"/>
        <v>-3.1901078474589561E-2</v>
      </c>
      <c r="Q67" s="39">
        <f t="shared" ca="1" si="1"/>
        <v>1.0834406772887828E-2</v>
      </c>
      <c r="R67" s="39">
        <f t="shared" ca="1" si="2"/>
        <v>3.780684503907672E-3</v>
      </c>
      <c r="S67" s="39">
        <f t="shared" ca="1" si="2"/>
        <v>4.7081765275383214E-2</v>
      </c>
      <c r="T67" s="39" t="str">
        <f t="shared" ca="1" si="2"/>
        <v xml:space="preserve"> </v>
      </c>
      <c r="U67" s="39">
        <f t="shared" ca="1" si="2"/>
        <v>-2.9087334512652996E-3</v>
      </c>
      <c r="V67" s="39">
        <f t="shared" ca="1" si="2"/>
        <v>0.13141730010410857</v>
      </c>
      <c r="W67" s="39" t="str">
        <f t="shared" ca="1" si="2"/>
        <v xml:space="preserve"> </v>
      </c>
      <c r="X67" s="39">
        <f t="shared" ca="1" si="2"/>
        <v>-8.1567618419187582E-2</v>
      </c>
      <c r="Y67" s="61">
        <f t="shared" ca="1" si="2"/>
        <v>0.20127486569469477</v>
      </c>
    </row>
    <row r="68" spans="1:25" s="38" customFormat="1">
      <c r="A68" s="25">
        <v>38990</v>
      </c>
      <c r="B68" s="69">
        <f t="shared" ca="1" si="1"/>
        <v>7.5416955364848715E-3</v>
      </c>
      <c r="C68" s="69">
        <f t="shared" ca="1" si="1"/>
        <v>4.8945799273210078E-3</v>
      </c>
      <c r="D68" s="39">
        <f t="shared" ca="1" si="1"/>
        <v>3.5739179390792408E-3</v>
      </c>
      <c r="E68" s="39">
        <f t="shared" ca="1" si="1"/>
        <v>9.3835859063338134E-3</v>
      </c>
      <c r="F68" s="39">
        <f t="shared" ca="1" si="1"/>
        <v>1.3863768991212888E-2</v>
      </c>
      <c r="G68" s="59">
        <f t="shared" ca="1" si="1"/>
        <v>2.1206361213056857E-2</v>
      </c>
      <c r="H68" s="39">
        <f t="shared" ca="1" si="1"/>
        <v>-4.1820508463571437E-2</v>
      </c>
      <c r="I68" s="39">
        <f t="shared" ca="1" si="1"/>
        <v>-2.2714247627321327E-2</v>
      </c>
      <c r="J68" s="70">
        <f t="shared" ca="1" si="1"/>
        <v>-4.8049425698590831E-3</v>
      </c>
      <c r="K68" s="39">
        <f t="shared" ca="1" si="1"/>
        <v>0.12110623956009969</v>
      </c>
      <c r="L68" s="39">
        <f t="shared" ca="1" si="1"/>
        <v>-0.12265494804397192</v>
      </c>
      <c r="M68" s="70">
        <f t="shared" ca="1" si="1"/>
        <v>-8.451776054494875E-2</v>
      </c>
      <c r="N68" s="39">
        <f t="shared" ca="1" si="1"/>
        <v>0.12249368812229355</v>
      </c>
      <c r="O68" s="39">
        <f t="shared" ca="1" si="1"/>
        <v>-0.23188152333182144</v>
      </c>
      <c r="P68" s="59">
        <f t="shared" ca="1" si="1"/>
        <v>-4.2172363276811731E-2</v>
      </c>
      <c r="Q68" s="39">
        <f t="shared" ca="1" si="1"/>
        <v>5.1668180192270263E-3</v>
      </c>
      <c r="R68" s="39">
        <f t="shared" ca="1" si="2"/>
        <v>6.6105269504324049E-4</v>
      </c>
      <c r="S68" s="39">
        <f t="shared" ca="1" si="2"/>
        <v>3.4711813022187066E-2</v>
      </c>
      <c r="T68" s="39" t="str">
        <f t="shared" ca="1" si="2"/>
        <v xml:space="preserve"> </v>
      </c>
      <c r="U68" s="39">
        <f t="shared" ca="1" si="2"/>
        <v>-6.339186697152055E-3</v>
      </c>
      <c r="V68" s="39">
        <f t="shared" ca="1" si="2"/>
        <v>9.6834690740864815E-2</v>
      </c>
      <c r="W68" s="39" t="str">
        <f t="shared" ca="1" si="2"/>
        <v xml:space="preserve"> </v>
      </c>
      <c r="X68" s="39">
        <f t="shared" ca="1" si="2"/>
        <v>-6.059587803280686E-2</v>
      </c>
      <c r="Y68" s="61">
        <f t="shared" ca="1" si="2"/>
        <v>7.000216604586651E-2</v>
      </c>
    </row>
    <row r="69" spans="1:25" s="38" customFormat="1" ht="12" thickBot="1">
      <c r="A69" s="31">
        <v>39082</v>
      </c>
      <c r="B69" s="71">
        <f t="shared" ca="1" si="1"/>
        <v>3.0586368284625687E-2</v>
      </c>
      <c r="C69" s="71">
        <f t="shared" ca="1" si="1"/>
        <v>1.5142284075946755E-2</v>
      </c>
      <c r="D69" s="62">
        <f t="shared" ca="1" si="1"/>
        <v>1.4414080930167383E-2</v>
      </c>
      <c r="E69" s="62">
        <f t="shared" ca="1" si="1"/>
        <v>4.0478001755811288E-2</v>
      </c>
      <c r="F69" s="62">
        <f t="shared" ca="1" si="1"/>
        <v>2.2083995322815353E-2</v>
      </c>
      <c r="G69" s="63">
        <f t="shared" ca="1" si="1"/>
        <v>3.277246942952905E-2</v>
      </c>
      <c r="H69" s="62">
        <f t="shared" ca="1" si="1"/>
        <v>5.8366521074764588E-2</v>
      </c>
      <c r="I69" s="62">
        <f t="shared" ca="1" si="1"/>
        <v>-1.3765792387207321E-2</v>
      </c>
      <c r="J69" s="72">
        <f t="shared" ca="1" si="1"/>
        <v>2.196768158457596E-3</v>
      </c>
      <c r="K69" s="62">
        <f t="shared" ca="1" si="1"/>
        <v>7.82571933938776E-2</v>
      </c>
      <c r="L69" s="62">
        <f t="shared" ca="1" si="1"/>
        <v>-0.12213205283161721</v>
      </c>
      <c r="M69" s="72">
        <f t="shared" ca="1" si="1"/>
        <v>-8.3997895064546357E-2</v>
      </c>
      <c r="N69" s="62">
        <f t="shared" ca="1" si="1"/>
        <v>9.2638681797599709E-2</v>
      </c>
      <c r="O69" s="62">
        <f t="shared" ca="1" si="1"/>
        <v>-0.29997372332186789</v>
      </c>
      <c r="P69" s="63">
        <f t="shared" ca="1" si="1"/>
        <v>1.2560881573408178E-2</v>
      </c>
      <c r="Q69" s="62">
        <f t="shared" ca="1" si="1"/>
        <v>8.2092501091399761E-3</v>
      </c>
      <c r="R69" s="62">
        <f t="shared" ca="1" si="2"/>
        <v>-7.480867153494275E-4</v>
      </c>
      <c r="S69" s="62">
        <f t="shared" ca="1" si="2"/>
        <v>4.9451256497665463E-2</v>
      </c>
      <c r="T69" s="62" t="str">
        <f t="shared" ca="1" si="2"/>
        <v xml:space="preserve"> </v>
      </c>
      <c r="U69" s="62">
        <f t="shared" ca="1" si="2"/>
        <v>5.1766690974706098E-3</v>
      </c>
      <c r="V69" s="62">
        <f t="shared" ca="1" si="2"/>
        <v>0.13725458444575889</v>
      </c>
      <c r="W69" s="62" t="str">
        <f t="shared" ca="1" si="2"/>
        <v xml:space="preserve"> </v>
      </c>
      <c r="X69" s="62">
        <f t="shared" ca="1" si="2"/>
        <v>-9.1348606038523461E-2</v>
      </c>
      <c r="Y69" s="64">
        <f t="shared" ca="1" si="2"/>
        <v>9.1038074281838854E-2</v>
      </c>
    </row>
    <row r="70" spans="1:25" s="38" customFormat="1">
      <c r="A70" s="25">
        <v>39172</v>
      </c>
      <c r="B70" s="69">
        <f t="shared" ca="1" si="1"/>
        <v>1.3281799263175076E-2</v>
      </c>
      <c r="C70" s="69">
        <f t="shared" ca="1" si="1"/>
        <v>6.83152546541832E-3</v>
      </c>
      <c r="D70" s="39">
        <f t="shared" ca="1" si="1"/>
        <v>6.932245371069401E-3</v>
      </c>
      <c r="E70" s="39">
        <f t="shared" ca="1" si="1"/>
        <v>1.6855321801765522E-2</v>
      </c>
      <c r="F70" s="39">
        <f t="shared" ca="1" si="1"/>
        <v>6.4002456637659577E-3</v>
      </c>
      <c r="G70" s="59">
        <f t="shared" ca="1" si="1"/>
        <v>3.3608631014997226E-2</v>
      </c>
      <c r="H70" s="39">
        <f t="shared" ca="1" si="1"/>
        <v>-4.1015822777128452E-3</v>
      </c>
      <c r="I70" s="39">
        <f t="shared" ca="1" si="1"/>
        <v>-3.7983480726008989E-2</v>
      </c>
      <c r="J70" s="70">
        <f t="shared" ca="1" si="1"/>
        <v>-8.126755960371379E-3</v>
      </c>
      <c r="K70" s="39">
        <f t="shared" ca="1" si="1"/>
        <v>7.2920156304300043E-2</v>
      </c>
      <c r="L70" s="39">
        <f t="shared" ca="1" si="1"/>
        <v>-0.128793537976163</v>
      </c>
      <c r="M70" s="70">
        <f t="shared" ca="1" si="1"/>
        <v>-0.11422758726795179</v>
      </c>
      <c r="N70" s="39">
        <f t="shared" ca="1" si="1"/>
        <v>6.2452699626589059E-2</v>
      </c>
      <c r="O70" s="39">
        <f t="shared" ca="1" si="1"/>
        <v>-0.18596908028390124</v>
      </c>
      <c r="P70" s="59">
        <f t="shared" ca="1" si="1"/>
        <v>-1.9738763494883127E-2</v>
      </c>
      <c r="Q70" s="39">
        <f t="shared" ca="1" si="1"/>
        <v>1.2341316143437142E-2</v>
      </c>
      <c r="R70" s="39">
        <f t="shared" ref="R70:Y75" ca="1" si="3">IF(AND(R17&gt;=0, (R16)&gt;0),R17/R16-1," ")</f>
        <v>1.0967724615580376E-3</v>
      </c>
      <c r="S70" s="39">
        <f t="shared" ca="1" si="3"/>
        <v>4.7691087803057863E-2</v>
      </c>
      <c r="T70" s="39" t="str">
        <f t="shared" ca="1" si="3"/>
        <v xml:space="preserve"> </v>
      </c>
      <c r="U70" s="39">
        <f t="shared" ca="1" si="3"/>
        <v>2.2677635575285571E-4</v>
      </c>
      <c r="V70" s="39">
        <f t="shared" ca="1" si="3"/>
        <v>6.226112732606115E-2</v>
      </c>
      <c r="W70" s="39" t="str">
        <f t="shared" ca="1" si="3"/>
        <v xml:space="preserve"> </v>
      </c>
      <c r="X70" s="39">
        <f t="shared" ca="1" si="3"/>
        <v>-6.4701438286371316E-2</v>
      </c>
      <c r="Y70" s="61">
        <f t="shared" ca="1" si="3"/>
        <v>5.9473808414399976E-2</v>
      </c>
    </row>
    <row r="71" spans="1:25" s="38" customFormat="1">
      <c r="A71" s="25">
        <v>39263</v>
      </c>
      <c r="B71" s="69">
        <f t="shared" ca="1" si="1"/>
        <v>9.4019753356437974E-3</v>
      </c>
      <c r="C71" s="69">
        <f t="shared" ca="1" si="1"/>
        <v>3.3974107760237349E-3</v>
      </c>
      <c r="D71" s="39">
        <f t="shared" ca="1" si="1"/>
        <v>2.2906145289292024E-3</v>
      </c>
      <c r="E71" s="39">
        <f t="shared" ca="1" si="1"/>
        <v>1.2918667883636603E-2</v>
      </c>
      <c r="F71" s="39">
        <f t="shared" ca="1" si="1"/>
        <v>1.3717611538986318E-2</v>
      </c>
      <c r="G71" s="59">
        <f t="shared" ca="1" si="1"/>
        <v>2.3973128120943654E-2</v>
      </c>
      <c r="H71" s="39">
        <f t="shared" ca="1" si="1"/>
        <v>8.0846324081063514E-2</v>
      </c>
      <c r="I71" s="39">
        <f t="shared" ca="1" si="1"/>
        <v>-3.1744468236124868E-2</v>
      </c>
      <c r="J71" s="70">
        <f t="shared" ca="1" si="1"/>
        <v>-1.8149232521169845E-2</v>
      </c>
      <c r="K71" s="39">
        <f t="shared" ca="1" si="1"/>
        <v>7.7557890016093145E-2</v>
      </c>
      <c r="L71" s="39">
        <f t="shared" ca="1" si="1"/>
        <v>-0.11369194183537767</v>
      </c>
      <c r="M71" s="70">
        <f t="shared" ca="1" si="1"/>
        <v>-0.11020795532179217</v>
      </c>
      <c r="N71" s="39">
        <f t="shared" ca="1" si="1"/>
        <v>5.9641992891853679E-2</v>
      </c>
      <c r="O71" s="39">
        <f t="shared" ca="1" si="1"/>
        <v>-0.18961546625524117</v>
      </c>
      <c r="P71" s="59">
        <f t="shared" ca="1" si="1"/>
        <v>-8.8427875623792174E-3</v>
      </c>
      <c r="Q71" s="39">
        <f t="shared" ca="1" si="1"/>
        <v>1.4161353899622142E-4</v>
      </c>
      <c r="R71" s="39">
        <f t="shared" ca="1" si="3"/>
        <v>-5.4362871605784235E-4</v>
      </c>
      <c r="S71" s="39">
        <f t="shared" ca="1" si="3"/>
        <v>1.0924384693773659E-2</v>
      </c>
      <c r="T71" s="39" t="str">
        <f t="shared" ca="1" si="3"/>
        <v xml:space="preserve"> </v>
      </c>
      <c r="U71" s="39">
        <f t="shared" ca="1" si="3"/>
        <v>5.6818747532407787E-3</v>
      </c>
      <c r="V71" s="39">
        <f t="shared" ca="1" si="3"/>
        <v>5.2389806568274189E-2</v>
      </c>
      <c r="W71" s="39" t="str">
        <f t="shared" ca="1" si="3"/>
        <v xml:space="preserve"> </v>
      </c>
      <c r="X71" s="39">
        <f t="shared" ca="1" si="3"/>
        <v>-3.9551839132414668E-2</v>
      </c>
      <c r="Y71" s="61">
        <f t="shared" ca="1" si="3"/>
        <v>9.9168846847825121E-2</v>
      </c>
    </row>
    <row r="72" spans="1:25" s="38" customFormat="1">
      <c r="A72" s="25">
        <v>39355</v>
      </c>
      <c r="B72" s="69">
        <f t="shared" ca="1" si="1"/>
        <v>1.5280084328750387E-2</v>
      </c>
      <c r="C72" s="69">
        <f t="shared" ca="1" si="1"/>
        <v>1.0467432235733209E-2</v>
      </c>
      <c r="D72" s="39">
        <f t="shared" ca="1" si="1"/>
        <v>9.5357778014624195E-3</v>
      </c>
      <c r="E72" s="39">
        <f t="shared" ca="1" si="1"/>
        <v>1.9641734285166912E-2</v>
      </c>
      <c r="F72" s="39">
        <f t="shared" ca="1" si="1"/>
        <v>1.6172268533264811E-2</v>
      </c>
      <c r="G72" s="59">
        <f t="shared" ca="1" si="1"/>
        <v>2.7699821783287559E-2</v>
      </c>
      <c r="H72" s="39">
        <f t="shared" ca="1" si="1"/>
        <v>7.3054723862731041E-3</v>
      </c>
      <c r="I72" s="39">
        <f t="shared" ca="1" si="1"/>
        <v>-2.1412944737425277E-2</v>
      </c>
      <c r="J72" s="70">
        <f t="shared" ca="1" si="1"/>
        <v>1.4255772615356932E-4</v>
      </c>
      <c r="K72" s="39">
        <f t="shared" ca="1" si="1"/>
        <v>6.4637731435529977E-2</v>
      </c>
      <c r="L72" s="39">
        <f t="shared" ca="1" si="1"/>
        <v>-0.12806149710583103</v>
      </c>
      <c r="M72" s="70">
        <f t="shared" ca="1" si="1"/>
        <v>-0.12638377376608223</v>
      </c>
      <c r="N72" s="39">
        <f t="shared" ca="1" si="1"/>
        <v>3.5507137281462375E-2</v>
      </c>
      <c r="O72" s="39">
        <f t="shared" ca="1" si="1"/>
        <v>-0.11267732157599575</v>
      </c>
      <c r="P72" s="59">
        <f t="shared" ca="1" si="1"/>
        <v>-1.1261374143115233E-2</v>
      </c>
      <c r="Q72" s="39">
        <f t="shared" ca="1" si="1"/>
        <v>8.3156183602830502E-3</v>
      </c>
      <c r="R72" s="39">
        <f t="shared" ca="1" si="3"/>
        <v>4.5046152272965045E-4</v>
      </c>
      <c r="S72" s="39">
        <f t="shared" ca="1" si="3"/>
        <v>2.8427440213098176E-2</v>
      </c>
      <c r="T72" s="39" t="str">
        <f t="shared" ca="1" si="3"/>
        <v xml:space="preserve"> </v>
      </c>
      <c r="U72" s="39">
        <f t="shared" ca="1" si="3"/>
        <v>6.724018942847465E-4</v>
      </c>
      <c r="V72" s="39">
        <f t="shared" ca="1" si="3"/>
        <v>4.8695012440617358E-2</v>
      </c>
      <c r="W72" s="39" t="str">
        <f t="shared" ca="1" si="3"/>
        <v xml:space="preserve"> </v>
      </c>
      <c r="X72" s="39">
        <f t="shared" ca="1" si="3"/>
        <v>-3.8054549645722191E-2</v>
      </c>
      <c r="Y72" s="61">
        <f t="shared" ca="1" si="3"/>
        <v>4.7145419884474071E-2</v>
      </c>
    </row>
    <row r="73" spans="1:25" s="38" customFormat="1" ht="12" thickBot="1">
      <c r="A73" s="31">
        <v>39447</v>
      </c>
      <c r="B73" s="71">
        <f t="shared" ca="1" si="1"/>
        <v>1.1174291198444486E-2</v>
      </c>
      <c r="C73" s="71">
        <f t="shared" ca="1" si="1"/>
        <v>9.9394130959096216E-3</v>
      </c>
      <c r="D73" s="62">
        <f t="shared" ca="1" si="1"/>
        <v>9.8423036660177932E-3</v>
      </c>
      <c r="E73" s="62">
        <f t="shared" ca="1" si="1"/>
        <v>1.1311969030798119E-2</v>
      </c>
      <c r="F73" s="62">
        <f t="shared" ca="1" si="1"/>
        <v>1.0877255718658052E-2</v>
      </c>
      <c r="G73" s="63">
        <f t="shared" ca="1" si="1"/>
        <v>2.031753672826131E-2</v>
      </c>
      <c r="H73" s="62">
        <f t="shared" ca="1" si="1"/>
        <v>0.10409602501179505</v>
      </c>
      <c r="I73" s="62">
        <f t="shared" ca="1" si="1"/>
        <v>-1.7147046197035443E-2</v>
      </c>
      <c r="J73" s="72">
        <f t="shared" ca="1" si="1"/>
        <v>-7.7316224852644888E-3</v>
      </c>
      <c r="K73" s="62">
        <f t="shared" ca="1" si="1"/>
        <v>3.9824459007772317E-2</v>
      </c>
      <c r="L73" s="62">
        <f t="shared" ca="1" si="1"/>
        <v>-0.12934812426044917</v>
      </c>
      <c r="M73" s="72">
        <f t="shared" ca="1" si="1"/>
        <v>-0.10593402256825923</v>
      </c>
      <c r="N73" s="62">
        <f t="shared" ca="1" si="1"/>
        <v>1.3038301884490622E-2</v>
      </c>
      <c r="O73" s="62">
        <f t="shared" ca="1" si="1"/>
        <v>-0.19936565800896677</v>
      </c>
      <c r="P73" s="63">
        <f t="shared" ca="1" si="1"/>
        <v>-9.079789148234152E-4</v>
      </c>
      <c r="Q73" s="62">
        <f t="shared" ca="1" si="1"/>
        <v>5.997528219092052E-3</v>
      </c>
      <c r="R73" s="62">
        <f t="shared" ca="1" si="3"/>
        <v>-1.9810685572334563E-3</v>
      </c>
      <c r="S73" s="62">
        <f t="shared" ca="1" si="3"/>
        <v>3.3482330403569849E-2</v>
      </c>
      <c r="T73" s="62" t="str">
        <f t="shared" ca="1" si="3"/>
        <v xml:space="preserve"> </v>
      </c>
      <c r="U73" s="62">
        <f t="shared" ca="1" si="3"/>
        <v>1.2484142823310451E-2</v>
      </c>
      <c r="V73" s="62">
        <f t="shared" ca="1" si="3"/>
        <v>5.3155215676986778E-2</v>
      </c>
      <c r="W73" s="62" t="str">
        <f t="shared" ca="1" si="3"/>
        <v xml:space="preserve"> </v>
      </c>
      <c r="X73" s="62">
        <f t="shared" ca="1" si="3"/>
        <v>-6.1826589443094826E-2</v>
      </c>
      <c r="Y73" s="64">
        <f t="shared" ca="1" si="3"/>
        <v>4.1908863148078623E-2</v>
      </c>
    </row>
    <row r="74" spans="1:25" s="38" customFormat="1">
      <c r="A74" s="19">
        <v>39538</v>
      </c>
      <c r="B74" s="73">
        <f t="shared" ca="1" si="1"/>
        <v>3.94390918293408E-3</v>
      </c>
      <c r="C74" s="73">
        <f t="shared" ca="1" si="1"/>
        <v>-1.1360974695895365E-3</v>
      </c>
      <c r="D74" s="65">
        <f t="shared" ca="1" si="1"/>
        <v>-2.3774832624486875E-3</v>
      </c>
      <c r="E74" s="65">
        <f t="shared" ca="1" si="1"/>
        <v>5.9211244190602308E-3</v>
      </c>
      <c r="F74" s="65">
        <f t="shared" ca="1" si="1"/>
        <v>1.0639850492184078E-2</v>
      </c>
      <c r="G74" s="66">
        <f t="shared" ca="1" si="1"/>
        <v>8.7034271018369136E-3</v>
      </c>
      <c r="H74" s="65">
        <f t="shared" ca="1" si="1"/>
        <v>5.4287496576483463E-2</v>
      </c>
      <c r="I74" s="65">
        <f t="shared" ca="1" si="1"/>
        <v>-2.5329625302672132E-2</v>
      </c>
      <c r="J74" s="74">
        <f t="shared" ca="1" si="1"/>
        <v>-9.9757159050087862E-3</v>
      </c>
      <c r="K74" s="65">
        <f t="shared" ca="1" si="1"/>
        <v>4.0041134461721528E-2</v>
      </c>
      <c r="L74" s="65">
        <f t="shared" ca="1" si="1"/>
        <v>-0.12509713320936422</v>
      </c>
      <c r="M74" s="74">
        <f t="shared" ca="1" si="1"/>
        <v>-0.13915277865592102</v>
      </c>
      <c r="N74" s="65">
        <f t="shared" ca="1" si="1"/>
        <v>2.6049867582494723E-2</v>
      </c>
      <c r="O74" s="65">
        <f t="shared" ca="1" si="1"/>
        <v>-0.19529766017002759</v>
      </c>
      <c r="P74" s="66">
        <f t="shared" ca="1" si="1"/>
        <v>-1.078910916826048E-2</v>
      </c>
      <c r="Q74" s="65">
        <f t="shared" ca="1" si="1"/>
        <v>-3.358339440383773E-3</v>
      </c>
      <c r="R74" s="65">
        <f t="shared" ca="1" si="3"/>
        <v>-9.4722925347309195E-3</v>
      </c>
      <c r="S74" s="65">
        <f t="shared" ca="1" si="3"/>
        <v>2.2652116042876314E-2</v>
      </c>
      <c r="T74" s="65" t="str">
        <f t="shared" ca="1" si="3"/>
        <v xml:space="preserve"> </v>
      </c>
      <c r="U74" s="65">
        <f t="shared" ca="1" si="3"/>
        <v>6.4979025714095862E-4</v>
      </c>
      <c r="V74" s="65">
        <f t="shared" ca="1" si="3"/>
        <v>3.884897186055225E-2</v>
      </c>
      <c r="W74" s="65" t="str">
        <f t="shared" ca="1" si="3"/>
        <v xml:space="preserve"> </v>
      </c>
      <c r="X74" s="65">
        <f t="shared" ca="1" si="3"/>
        <v>-4.3513109520058713E-2</v>
      </c>
      <c r="Y74" s="67">
        <f t="shared" ca="1" si="3"/>
        <v>5.1179114839616346E-2</v>
      </c>
    </row>
    <row r="75" spans="1:25" s="38" customFormat="1">
      <c r="A75" s="25">
        <v>39629</v>
      </c>
      <c r="B75" s="69">
        <f t="shared" ca="1" si="1"/>
        <v>1.4568416860933686E-2</v>
      </c>
      <c r="C75" s="69">
        <f t="shared" ca="1" si="1"/>
        <v>1.4560131090508577E-3</v>
      </c>
      <c r="D75" s="39">
        <f t="shared" ca="1" si="1"/>
        <v>-1.881790137148176E-5</v>
      </c>
      <c r="E75" s="39">
        <f t="shared" ca="1" si="1"/>
        <v>2.2603168194712531E-2</v>
      </c>
      <c r="F75" s="39">
        <f t="shared" ca="1" si="1"/>
        <v>1.3305508613089545E-2</v>
      </c>
      <c r="G75" s="59">
        <f t="shared" ca="1" si="1"/>
        <v>1.8740312810957338E-2</v>
      </c>
      <c r="H75" s="39">
        <f t="shared" ca="1" si="1"/>
        <v>-0.23416640948051548</v>
      </c>
      <c r="I75" s="39">
        <f t="shared" ca="1" si="1"/>
        <v>-2.6583303718890394E-2</v>
      </c>
      <c r="J75" s="70">
        <f t="shared" ca="1" si="1"/>
        <v>-2.0936721837587435E-2</v>
      </c>
      <c r="K75" s="39">
        <f t="shared" ca="1" si="1"/>
        <v>4.6912984032948302E-2</v>
      </c>
      <c r="L75" s="39">
        <f t="shared" ca="1" si="1"/>
        <v>-0.11826428714134429</v>
      </c>
      <c r="M75" s="70">
        <f t="shared" ca="1" si="1"/>
        <v>-0.11845202388882892</v>
      </c>
      <c r="N75" s="39">
        <f t="shared" ca="1" si="1"/>
        <v>4.287827317693127E-2</v>
      </c>
      <c r="O75" s="39">
        <f t="shared" ca="1" si="1"/>
        <v>-0.18039750424881384</v>
      </c>
      <c r="P75" s="59">
        <f t="shared" ca="1" si="1"/>
        <v>1.8969346989743396E-3</v>
      </c>
      <c r="Q75" s="39">
        <f ca="1">IF(AND(Q22&gt;=0, (Q21)&gt;0),Q22/Q21-1," ")</f>
        <v>5.6478129519155207E-3</v>
      </c>
      <c r="R75" s="39">
        <f t="shared" ca="1" si="3"/>
        <v>-1.3098142691652881E-2</v>
      </c>
      <c r="S75" s="39">
        <f t="shared" ca="1" si="3"/>
        <v>1.4855908755277758E-2</v>
      </c>
      <c r="T75" s="39" t="str">
        <f t="shared" ca="1" si="3"/>
        <v xml:space="preserve"> </v>
      </c>
      <c r="U75" s="39">
        <f t="shared" ca="1" si="3"/>
        <v>-3.0853624955599956E-2</v>
      </c>
      <c r="V75" s="39">
        <f t="shared" ca="1" si="3"/>
        <v>3.639280607235662E-2</v>
      </c>
      <c r="W75" s="39" t="str">
        <f t="shared" ca="1" si="3"/>
        <v xml:space="preserve"> </v>
      </c>
      <c r="X75" s="39">
        <f t="shared" ca="1" si="3"/>
        <v>-3.0490256897278134E-2</v>
      </c>
      <c r="Y75" s="61">
        <f t="shared" ca="1" si="3"/>
        <v>4.2541918270603052E-2</v>
      </c>
    </row>
    <row r="76" spans="1:25" s="38" customFormat="1">
      <c r="A76" s="25">
        <v>39721</v>
      </c>
      <c r="B76" s="69">
        <f t="shared" ref="B76:X87" ca="1" si="4">IF(AND(B23&gt;=0, (B22)&gt;0),B23/B22-1," ")</f>
        <v>9.6076022913522685E-3</v>
      </c>
      <c r="C76" s="69">
        <f t="shared" ca="1" si="4"/>
        <v>3.5811470458848582E-3</v>
      </c>
      <c r="D76" s="39">
        <f t="shared" ca="1" si="4"/>
        <v>3.1087056264065271E-3</v>
      </c>
      <c r="E76" s="39">
        <f t="shared" ca="1" si="4"/>
        <v>1.5733896507058365E-2</v>
      </c>
      <c r="F76" s="39">
        <f t="shared" ca="1" si="4"/>
        <v>6.3717850640403473E-3</v>
      </c>
      <c r="G76" s="59">
        <f t="shared" ca="1" si="4"/>
        <v>1.6082609861524544E-2</v>
      </c>
      <c r="H76" s="39">
        <f t="shared" ca="1" si="4"/>
        <v>0.41295640879685469</v>
      </c>
      <c r="I76" s="39">
        <f t="shared" ca="1" si="4"/>
        <v>-3.726440868050096E-2</v>
      </c>
      <c r="J76" s="70">
        <f t="shared" ca="1" si="4"/>
        <v>-2.7625305737646988E-2</v>
      </c>
      <c r="K76" s="39">
        <f t="shared" ca="1" si="4"/>
        <v>3.2857291825280965E-2</v>
      </c>
      <c r="L76" s="39">
        <f t="shared" ca="1" si="4"/>
        <v>-0.17140864150063406</v>
      </c>
      <c r="M76" s="70">
        <f t="shared" ca="1" si="4"/>
        <v>-0.16197827570925272</v>
      </c>
      <c r="N76" s="39">
        <f t="shared" ca="1" si="4"/>
        <v>1.9955144910684064E-2</v>
      </c>
      <c r="O76" s="39">
        <f t="shared" ca="1" si="4"/>
        <v>-0.14229251932820375</v>
      </c>
      <c r="P76" s="59">
        <f t="shared" ca="1" si="4"/>
        <v>-1.8969390256202034E-2</v>
      </c>
      <c r="Q76" s="39">
        <f t="shared" ca="1" si="4"/>
        <v>2.6164347825539114E-3</v>
      </c>
      <c r="R76" s="39">
        <f t="shared" ca="1" si="4"/>
        <v>-1.5228070942724936E-2</v>
      </c>
      <c r="S76" s="39">
        <f t="shared" ca="1" si="4"/>
        <v>1.5035547212356892E-2</v>
      </c>
      <c r="T76" s="39" t="str">
        <f t="shared" ca="1" si="4"/>
        <v xml:space="preserve"> </v>
      </c>
      <c r="U76" s="39">
        <f t="shared" ca="1" si="4"/>
        <v>2.4790912799706355E-2</v>
      </c>
      <c r="V76" s="39">
        <f t="shared" ca="1" si="4"/>
        <v>2.7119222411426724E-2</v>
      </c>
      <c r="W76" s="39" t="str">
        <f t="shared" ca="1" si="4"/>
        <v xml:space="preserve"> </v>
      </c>
      <c r="X76" s="39">
        <f t="shared" ca="1" si="4"/>
        <v>-4.6036062454508642E-2</v>
      </c>
      <c r="Y76" s="61">
        <f t="shared" ref="Y76" ca="1" si="5">IF(AND(Y23&gt;=0, (Y22)&gt;0),Y23/Y22-1," ")</f>
        <v>2.3792891869978572E-2</v>
      </c>
    </row>
    <row r="77" spans="1:25" s="38" customFormat="1" ht="12" thickBot="1">
      <c r="A77" s="31">
        <v>39813</v>
      </c>
      <c r="B77" s="71">
        <f t="shared" ca="1" si="4"/>
        <v>2.2069070555827963E-3</v>
      </c>
      <c r="C77" s="71">
        <f t="shared" ca="1" si="4"/>
        <v>-6.510187400406986E-3</v>
      </c>
      <c r="D77" s="62">
        <f t="shared" ca="1" si="4"/>
        <v>-8.7890159699296477E-3</v>
      </c>
      <c r="E77" s="62">
        <f t="shared" ca="1" si="4"/>
        <v>5.3957672904139109E-3</v>
      </c>
      <c r="F77" s="62">
        <f t="shared" ca="1" si="4"/>
        <v>1.1821765514620441E-2</v>
      </c>
      <c r="G77" s="63">
        <f t="shared" ca="1" si="4"/>
        <v>1.9126231398878257E-3</v>
      </c>
      <c r="H77" s="62">
        <f t="shared" ca="1" si="4"/>
        <v>-3.8215563733298152E-2</v>
      </c>
      <c r="I77" s="62">
        <f t="shared" ca="1" si="4"/>
        <v>-3.2224905900254064E-2</v>
      </c>
      <c r="J77" s="72">
        <f t="shared" ca="1" si="4"/>
        <v>-2.3838047095526393E-2</v>
      </c>
      <c r="K77" s="62">
        <f t="shared" ca="1" si="4"/>
        <v>3.3268364570302023E-2</v>
      </c>
      <c r="L77" s="62">
        <f t="shared" ca="1" si="4"/>
        <v>-0.21626199349298048</v>
      </c>
      <c r="M77" s="72">
        <f t="shared" ca="1" si="4"/>
        <v>-0.20458139410414156</v>
      </c>
      <c r="N77" s="62">
        <f t="shared" ca="1" si="4"/>
        <v>7.7108308726703267E-3</v>
      </c>
      <c r="O77" s="62">
        <f t="shared" ca="1" si="4"/>
        <v>-0.20303138733288018</v>
      </c>
      <c r="P77" s="63">
        <f t="shared" ca="1" si="4"/>
        <v>-2.3587963492990305E-2</v>
      </c>
      <c r="Q77" s="62">
        <f t="shared" ca="1" si="4"/>
        <v>-5.4648030146042803E-3</v>
      </c>
      <c r="R77" s="62">
        <f t="shared" ca="1" si="4"/>
        <v>-1.7108065332709588E-2</v>
      </c>
      <c r="S77" s="62">
        <f t="shared" ca="1" si="4"/>
        <v>7.5896581954957298E-3</v>
      </c>
      <c r="T77" s="62" t="str">
        <f t="shared" ca="1" si="4"/>
        <v xml:space="preserve"> </v>
      </c>
      <c r="U77" s="62">
        <f t="shared" ca="1" si="4"/>
        <v>-9.9770697110045381E-3</v>
      </c>
      <c r="V77" s="62">
        <f t="shared" ca="1" si="4"/>
        <v>2.9364503586000845E-2</v>
      </c>
      <c r="W77" s="62" t="str">
        <f t="shared" ca="1" si="4"/>
        <v xml:space="preserve"> </v>
      </c>
      <c r="X77" s="62">
        <f t="shared" ca="1" si="4"/>
        <v>-3.2068170249581418E-2</v>
      </c>
      <c r="Y77" s="64">
        <f t="shared" ref="Y77" ca="1" si="6">IF(AND(Y24&gt;=0, (Y23)&gt;0),Y24/Y23-1," ")</f>
        <v>5.3206286041868722E-2</v>
      </c>
    </row>
    <row r="78" spans="1:25" s="38" customFormat="1">
      <c r="A78" s="19">
        <v>39903</v>
      </c>
      <c r="B78" s="73">
        <f t="shared" ca="1" si="4"/>
        <v>6.3757990929909081E-3</v>
      </c>
      <c r="C78" s="73">
        <f t="shared" ca="1" si="4"/>
        <v>-6.8502757781601087E-3</v>
      </c>
      <c r="D78" s="65">
        <f t="shared" ca="1" si="4"/>
        <v>-8.4789912651581645E-3</v>
      </c>
      <c r="E78" s="65">
        <f t="shared" ca="1" si="4"/>
        <v>1.2768343420643813E-2</v>
      </c>
      <c r="F78" s="65">
        <f t="shared" ca="1" si="4"/>
        <v>6.5916031305355283E-3</v>
      </c>
      <c r="G78" s="66">
        <f t="shared" ca="1" si="4"/>
        <v>3.8656389164659632E-3</v>
      </c>
      <c r="H78" s="65">
        <f t="shared" ca="1" si="4"/>
        <v>7.4876133736709871E-2</v>
      </c>
      <c r="I78" s="65">
        <f t="shared" ca="1" si="4"/>
        <v>-3.8981956443309929E-2</v>
      </c>
      <c r="J78" s="74">
        <f t="shared" ca="1" si="4"/>
        <v>-3.2396815229434828E-2</v>
      </c>
      <c r="K78" s="65">
        <f t="shared" ca="1" si="4"/>
        <v>2.0972362126419286E-2</v>
      </c>
      <c r="L78" s="65">
        <f t="shared" ca="1" si="4"/>
        <v>-0.10402679660582537</v>
      </c>
      <c r="M78" s="74">
        <f t="shared" ca="1" si="4"/>
        <v>-0.15240519367022121</v>
      </c>
      <c r="N78" s="65">
        <f t="shared" ca="1" si="4"/>
        <v>2.2839137170773016E-2</v>
      </c>
      <c r="O78" s="65">
        <f t="shared" ca="1" si="4"/>
        <v>-0.22327915623891237</v>
      </c>
      <c r="P78" s="66">
        <f t="shared" ca="1" si="4"/>
        <v>-1.933589408775227E-2</v>
      </c>
      <c r="Q78" s="65">
        <f t="shared" ca="1" si="4"/>
        <v>-3.987605643725356E-3</v>
      </c>
      <c r="R78" s="65">
        <f t="shared" ca="1" si="4"/>
        <v>-1.9748940451942754E-2</v>
      </c>
      <c r="S78" s="65">
        <f t="shared" ca="1" si="4"/>
        <v>1.2179736728366475E-2</v>
      </c>
      <c r="T78" s="65" t="str">
        <f t="shared" ca="1" si="4"/>
        <v xml:space="preserve"> </v>
      </c>
      <c r="U78" s="65">
        <f t="shared" ca="1" si="4"/>
        <v>-6.5085838747108715E-3</v>
      </c>
      <c r="V78" s="65">
        <f t="shared" ca="1" si="4"/>
        <v>2.2806179385434389E-2</v>
      </c>
      <c r="W78" s="65" t="str">
        <f t="shared" ca="1" si="4"/>
        <v xml:space="preserve"> </v>
      </c>
      <c r="X78" s="65">
        <f t="shared" ca="1" si="4"/>
        <v>-2.8546499757431842E-2</v>
      </c>
      <c r="Y78" s="67">
        <f t="shared" ref="Y78" ca="1" si="7">IF(AND(Y25&gt;=0, (Y24)&gt;0),Y25/Y24-1," ")</f>
        <v>3.2214107994957164E-2</v>
      </c>
    </row>
    <row r="79" spans="1:25" s="38" customFormat="1">
      <c r="A79" s="25">
        <v>39994</v>
      </c>
      <c r="B79" s="69">
        <f t="shared" ca="1" si="4"/>
        <v>6.6103032284090535E-3</v>
      </c>
      <c r="C79" s="69">
        <f t="shared" ca="1" si="4"/>
        <v>1.8689226588282093E-3</v>
      </c>
      <c r="D79" s="39">
        <f t="shared" ca="1" si="4"/>
        <v>2.2260826120330535E-3</v>
      </c>
      <c r="E79" s="39">
        <f t="shared" ca="1" si="4"/>
        <v>1.0193927048193441E-2</v>
      </c>
      <c r="F79" s="39">
        <f t="shared" ca="1" si="4"/>
        <v>-7.9444439887010887E-4</v>
      </c>
      <c r="G79" s="59">
        <f t="shared" ca="1" si="4"/>
        <v>1.7860101040158671E-2</v>
      </c>
      <c r="H79" s="39">
        <f t="shared" ca="1" si="4"/>
        <v>4.293913841675101E-3</v>
      </c>
      <c r="I79" s="39">
        <f t="shared" ca="1" si="4"/>
        <v>-3.7556936379860906E-2</v>
      </c>
      <c r="J79" s="70">
        <f t="shared" ca="1" si="4"/>
        <v>-2.8537938085608339E-2</v>
      </c>
      <c r="K79" s="39">
        <f t="shared" ca="1" si="4"/>
        <v>2.0576270370166849E-2</v>
      </c>
      <c r="L79" s="39">
        <f t="shared" ca="1" si="4"/>
        <v>-0.20090564845326142</v>
      </c>
      <c r="M79" s="70">
        <f t="shared" ca="1" si="4"/>
        <v>-0.20859566954920727</v>
      </c>
      <c r="N79" s="39">
        <f t="shared" ca="1" si="4"/>
        <v>1.9239020359740344E-2</v>
      </c>
      <c r="O79" s="39">
        <f t="shared" ca="1" si="4"/>
        <v>-0.24191157470351876</v>
      </c>
      <c r="P79" s="59">
        <f t="shared" ca="1" si="4"/>
        <v>-2.7543811255403838E-3</v>
      </c>
      <c r="Q79" s="39">
        <f t="shared" ca="1" si="4"/>
        <v>7.1964179704748776E-3</v>
      </c>
      <c r="R79" s="39">
        <f t="shared" ca="1" si="4"/>
        <v>-1.2071468106738981E-2</v>
      </c>
      <c r="S79" s="39">
        <f t="shared" ca="1" si="4"/>
        <v>7.7516004016482398E-3</v>
      </c>
      <c r="T79" s="39" t="str">
        <f t="shared" ca="1" si="4"/>
        <v xml:space="preserve"> </v>
      </c>
      <c r="U79" s="39">
        <f t="shared" ca="1" si="4"/>
        <v>-1.2464790560529071E-4</v>
      </c>
      <c r="V79" s="39">
        <f t="shared" ca="1" si="4"/>
        <v>1.1473723451623119E-2</v>
      </c>
      <c r="W79" s="39" t="str">
        <f t="shared" ca="1" si="4"/>
        <v xml:space="preserve"> </v>
      </c>
      <c r="X79" s="39">
        <f t="shared" ca="1" si="4"/>
        <v>-3.3060194272086285E-2</v>
      </c>
      <c r="Y79" s="61">
        <f t="shared" ref="Y79" ca="1" si="8">IF(AND(Y26&gt;=0, (Y25)&gt;0),Y26/Y25-1," ")</f>
        <v>2.4956959004462487E-2</v>
      </c>
    </row>
    <row r="80" spans="1:25" s="38" customFormat="1">
      <c r="A80" s="25">
        <v>40086</v>
      </c>
      <c r="B80" s="69">
        <f t="shared" ca="1" si="4"/>
        <v>1.1485208250162859E-2</v>
      </c>
      <c r="C80" s="69">
        <f t="shared" ca="1" si="4"/>
        <v>3.9484536413905147E-3</v>
      </c>
      <c r="D80" s="39">
        <f t="shared" ca="1" si="4"/>
        <v>3.5159540042271065E-3</v>
      </c>
      <c r="E80" s="39">
        <f t="shared" ca="1" si="4"/>
        <v>1.8134477303176633E-2</v>
      </c>
      <c r="F80" s="39">
        <f t="shared" ca="1" si="4"/>
        <v>6.7334823878364425E-3</v>
      </c>
      <c r="G80" s="59">
        <f t="shared" ca="1" si="4"/>
        <v>1.8675552690436303E-2</v>
      </c>
      <c r="H80" s="39">
        <f t="shared" ca="1" si="4"/>
        <v>8.57454558511066E-2</v>
      </c>
      <c r="I80" s="39">
        <f t="shared" ca="1" si="4"/>
        <v>-3.6174007995168234E-2</v>
      </c>
      <c r="J80" s="70">
        <f t="shared" ca="1" si="4"/>
        <v>-1.9152936406656718E-2</v>
      </c>
      <c r="K80" s="39">
        <f t="shared" ca="1" si="4"/>
        <v>2.3245284391120613E-2</v>
      </c>
      <c r="L80" s="39">
        <f t="shared" ca="1" si="4"/>
        <v>-0.27124746711495551</v>
      </c>
      <c r="M80" s="70">
        <f t="shared" ca="1" si="4"/>
        <v>-0.28666447693296815</v>
      </c>
      <c r="N80" s="39">
        <f t="shared" ca="1" si="4"/>
        <v>2.0105738387071082E-2</v>
      </c>
      <c r="O80" s="39">
        <f t="shared" ca="1" si="4"/>
        <v>-0.28302270487274983</v>
      </c>
      <c r="P80" s="59">
        <f t="shared" ca="1" si="4"/>
        <v>-2.3545177377785054E-2</v>
      </c>
      <c r="Q80" s="39">
        <f t="shared" ca="1" si="4"/>
        <v>6.8441363711069236E-3</v>
      </c>
      <c r="R80" s="39">
        <f t="shared" ca="1" si="4"/>
        <v>-7.3603044936406681E-3</v>
      </c>
      <c r="S80" s="39">
        <f t="shared" ca="1" si="4"/>
        <v>1.093823533085625E-2</v>
      </c>
      <c r="T80" s="39" t="str">
        <f t="shared" ca="1" si="4"/>
        <v xml:space="preserve"> </v>
      </c>
      <c r="U80" s="39">
        <f t="shared" ca="1" si="4"/>
        <v>6.2636910495057485E-3</v>
      </c>
      <c r="V80" s="39">
        <f t="shared" ca="1" si="4"/>
        <v>1.4057269153199492E-2</v>
      </c>
      <c r="W80" s="39" t="str">
        <f t="shared" ca="1" si="4"/>
        <v xml:space="preserve"> </v>
      </c>
      <c r="X80" s="39">
        <f t="shared" ca="1" si="4"/>
        <v>-2.9143172128947015E-2</v>
      </c>
      <c r="Y80" s="61">
        <f t="shared" ref="Y80" ca="1" si="9">IF(AND(Y27&gt;=0, (Y26)&gt;0),Y27/Y26-1," ")</f>
        <v>5.4692926036138401E-2</v>
      </c>
    </row>
    <row r="81" spans="1:25" s="38" customFormat="1" ht="12" thickBot="1">
      <c r="A81" s="31">
        <v>40178</v>
      </c>
      <c r="B81" s="71">
        <f t="shared" ca="1" si="4"/>
        <v>4.2732277041408473E-3</v>
      </c>
      <c r="C81" s="71">
        <f t="shared" ca="1" si="4"/>
        <v>-1.9157733941910227E-3</v>
      </c>
      <c r="D81" s="62">
        <f t="shared" ca="1" si="4"/>
        <v>-2.1232652757197101E-3</v>
      </c>
      <c r="E81" s="62">
        <f t="shared" ca="1" si="4"/>
        <v>5.0644086321107729E-3</v>
      </c>
      <c r="F81" s="62">
        <f t="shared" ca="1" si="4"/>
        <v>-3.1269201225869736E-5</v>
      </c>
      <c r="G81" s="63">
        <f t="shared" ca="1" si="4"/>
        <v>1.5186792863192133E-2</v>
      </c>
      <c r="H81" s="62">
        <f t="shared" ca="1" si="4"/>
        <v>-9.2752570613812035E-2</v>
      </c>
      <c r="I81" s="62">
        <f t="shared" ca="1" si="4"/>
        <v>-4.4755242158488029E-2</v>
      </c>
      <c r="J81" s="72">
        <f t="shared" ca="1" si="4"/>
        <v>-3.2042064718915686E-2</v>
      </c>
      <c r="K81" s="62">
        <f t="shared" ca="1" si="4"/>
        <v>1.9999196131436081E-2</v>
      </c>
      <c r="L81" s="62">
        <f t="shared" ca="1" si="4"/>
        <v>-0.46992650431008942</v>
      </c>
      <c r="M81" s="72">
        <f t="shared" ca="1" si="4"/>
        <v>-0.3894485898915635</v>
      </c>
      <c r="N81" s="62">
        <f t="shared" ca="1" si="4"/>
        <v>9.2825228223558653E-3</v>
      </c>
      <c r="O81" s="62">
        <f t="shared" ca="1" si="4"/>
        <v>-0.35930323819612786</v>
      </c>
      <c r="P81" s="63">
        <f t="shared" ca="1" si="4"/>
        <v>-1.0926423645688521E-2</v>
      </c>
      <c r="Q81" s="62">
        <f t="shared" ca="1" si="4"/>
        <v>1.4310716347882835E-3</v>
      </c>
      <c r="R81" s="62">
        <f t="shared" ca="1" si="4"/>
        <v>-1.8221818892212194E-2</v>
      </c>
      <c r="S81" s="62">
        <f t="shared" ca="1" si="4"/>
        <v>2.8291871356061371E-2</v>
      </c>
      <c r="T81" s="62" t="str">
        <f t="shared" ca="1" si="4"/>
        <v xml:space="preserve"> </v>
      </c>
      <c r="U81" s="62">
        <f t="shared" ca="1" si="4"/>
        <v>-2.0252202979404998E-2</v>
      </c>
      <c r="V81" s="62">
        <f t="shared" ca="1" si="4"/>
        <v>9.8600834803357351E-3</v>
      </c>
      <c r="W81" s="62" t="str">
        <f t="shared" ca="1" si="4"/>
        <v xml:space="preserve"> </v>
      </c>
      <c r="X81" s="62">
        <f t="shared" ca="1" si="4"/>
        <v>-2.9062956867930145E-2</v>
      </c>
      <c r="Y81" s="64">
        <f t="shared" ref="Y81" ca="1" si="10">IF(AND(Y28&gt;=0, (Y27)&gt;0),Y28/Y27-1," ")</f>
        <v>5.4041952167355189E-2</v>
      </c>
    </row>
    <row r="82" spans="1:25" s="38" customFormat="1">
      <c r="A82" s="25">
        <v>40268</v>
      </c>
      <c r="B82" s="69">
        <f t="shared" ca="1" si="4"/>
        <v>6.2528300030908479E-3</v>
      </c>
      <c r="C82" s="69">
        <f t="shared" ca="1" si="4"/>
        <v>-6.3598571318036479E-3</v>
      </c>
      <c r="D82" s="39">
        <f t="shared" ca="1" si="4"/>
        <v>-6.3811703829159683E-3</v>
      </c>
      <c r="E82" s="39">
        <f t="shared" ca="1" si="4"/>
        <v>1.2678172430640844E-2</v>
      </c>
      <c r="F82" s="39">
        <f t="shared" ca="1" si="4"/>
        <v>-5.8918288677152209E-3</v>
      </c>
      <c r="G82" s="59">
        <f t="shared" ca="1" si="4"/>
        <v>7.3367328706412938E-3</v>
      </c>
      <c r="H82" s="39">
        <f t="shared" ca="1" si="4"/>
        <v>5.7105227757793031E-2</v>
      </c>
      <c r="I82" s="39">
        <f t="shared" ca="1" si="4"/>
        <v>-5.1003051978045555E-2</v>
      </c>
      <c r="J82" s="70">
        <f t="shared" ca="1" si="4"/>
        <v>-2.2943294445211371E-2</v>
      </c>
      <c r="K82" s="39">
        <f t="shared" ca="1" si="4"/>
        <v>1.652632369951168E-2</v>
      </c>
      <c r="L82" s="39">
        <f t="shared" ca="1" si="4"/>
        <v>-1</v>
      </c>
      <c r="M82" s="70">
        <f t="shared" ca="1" si="4"/>
        <v>-1</v>
      </c>
      <c r="N82" s="39">
        <f t="shared" ca="1" si="4"/>
        <v>1.5736413571961982E-2</v>
      </c>
      <c r="O82" s="39">
        <f t="shared" ca="1" si="4"/>
        <v>-0.31238011739139349</v>
      </c>
      <c r="P82" s="59">
        <f t="shared" ca="1" si="4"/>
        <v>-1.2500080831218452E-2</v>
      </c>
      <c r="Q82" s="39">
        <f t="shared" ca="1" si="4"/>
        <v>-1.0983080197939477E-2</v>
      </c>
      <c r="R82" s="39">
        <f t="shared" ca="1" si="4"/>
        <v>-1.0221275056023993E-2</v>
      </c>
      <c r="S82" s="39">
        <f t="shared" ca="1" si="4"/>
        <v>1.2264600953499238E-2</v>
      </c>
      <c r="T82" s="39" t="str">
        <f t="shared" ca="1" si="4"/>
        <v xml:space="preserve"> </v>
      </c>
      <c r="U82" s="39">
        <f t="shared" ca="1" si="4"/>
        <v>-2.7266213805333672E-3</v>
      </c>
      <c r="V82" s="39">
        <f t="shared" ca="1" si="4"/>
        <v>1.253921773657285E-2</v>
      </c>
      <c r="W82" s="39" t="str">
        <f t="shared" ca="1" si="4"/>
        <v xml:space="preserve"> </v>
      </c>
      <c r="X82" s="39">
        <f t="shared" ca="1" si="4"/>
        <v>-4.5685831414136513E-2</v>
      </c>
      <c r="Y82" s="61">
        <f t="shared" ref="Y82" ca="1" si="11">IF(AND(Y29&gt;=0, (Y28)&gt;0),Y29/Y28-1," ")</f>
        <v>2.9510897247231771E-2</v>
      </c>
    </row>
    <row r="83" spans="1:25" s="38" customFormat="1">
      <c r="A83" s="25">
        <v>40359</v>
      </c>
      <c r="B83" s="69">
        <f t="shared" ca="1" si="4"/>
        <v>9.8339075235023277E-3</v>
      </c>
      <c r="C83" s="69">
        <f t="shared" ca="1" si="4"/>
        <v>5.3993953556092933E-3</v>
      </c>
      <c r="D83" s="39">
        <f t="shared" ca="1" si="4"/>
        <v>4.7805604624873155E-3</v>
      </c>
      <c r="E83" s="39">
        <f t="shared" ca="1" si="4"/>
        <v>1.3566561716144454E-2</v>
      </c>
      <c r="F83" s="39">
        <f t="shared" ca="1" si="4"/>
        <v>1.0019679203671084E-2</v>
      </c>
      <c r="G83" s="59">
        <f t="shared" ca="1" si="4"/>
        <v>1.3854914400836194E-2</v>
      </c>
      <c r="H83" s="39">
        <f t="shared" ca="1" si="4"/>
        <v>6.8746251761330646E-2</v>
      </c>
      <c r="I83" s="39">
        <f t="shared" ca="1" si="4"/>
        <v>-2.8635456434418449E-2</v>
      </c>
      <c r="J83" s="70">
        <f t="shared" ca="1" si="4"/>
        <v>-1.9688441118743349E-2</v>
      </c>
      <c r="K83" s="39">
        <f t="shared" ca="1" si="4"/>
        <v>1.2774812101613797E-2</v>
      </c>
      <c r="L83" s="39" t="str">
        <f t="shared" ca="1" si="4"/>
        <v xml:space="preserve"> </v>
      </c>
      <c r="M83" s="70" t="str">
        <f t="shared" ca="1" si="4"/>
        <v xml:space="preserve"> </v>
      </c>
      <c r="N83" s="39">
        <f t="shared" ca="1" si="4"/>
        <v>1.5819964892171079E-2</v>
      </c>
      <c r="O83" s="39">
        <f t="shared" ca="1" si="4"/>
        <v>-0.13601866004400087</v>
      </c>
      <c r="P83" s="59">
        <f t="shared" ca="1" si="4"/>
        <v>1.0679457487088095E-2</v>
      </c>
      <c r="Q83" s="39">
        <f t="shared" ca="1" si="4"/>
        <v>1.2179759086356823E-2</v>
      </c>
      <c r="R83" s="39">
        <f t="shared" ca="1" si="4"/>
        <v>-7.7519587083689778E-3</v>
      </c>
      <c r="S83" s="39">
        <f t="shared" ca="1" si="4"/>
        <v>-1.0058580139449269E-4</v>
      </c>
      <c r="T83" s="39" t="str">
        <f t="shared" ca="1" si="4"/>
        <v xml:space="preserve"> </v>
      </c>
      <c r="U83" s="39">
        <f t="shared" ca="1" si="4"/>
        <v>-1.0699010748149718E-3</v>
      </c>
      <c r="V83" s="39">
        <f t="shared" ca="1" si="4"/>
        <v>1.5489361038497629E-2</v>
      </c>
      <c r="W83" s="39" t="str">
        <f t="shared" ca="1" si="4"/>
        <v xml:space="preserve"> </v>
      </c>
      <c r="X83" s="39">
        <f t="shared" ca="1" si="4"/>
        <v>-1.296644123713675E-2</v>
      </c>
      <c r="Y83" s="61">
        <f t="shared" ref="Y83" ca="1" si="12">IF(AND(Y30&gt;=0, (Y29)&gt;0),Y30/Y29-1," ")</f>
        <v>9.8497724556290134E-3</v>
      </c>
    </row>
    <row r="84" spans="1:25" s="38" customFormat="1">
      <c r="A84" s="25">
        <v>40451</v>
      </c>
      <c r="B84" s="69">
        <f t="shared" ca="1" si="4"/>
        <v>3.5317803803118775E-3</v>
      </c>
      <c r="C84" s="69">
        <f t="shared" ca="1" si="4"/>
        <v>-9.537534716033913E-3</v>
      </c>
      <c r="D84" s="39">
        <f t="shared" ca="1" si="4"/>
        <v>-1.1616855040370244E-2</v>
      </c>
      <c r="E84" s="39">
        <f t="shared" ca="1" si="4"/>
        <v>1.1378661107724675E-2</v>
      </c>
      <c r="F84" s="39">
        <f t="shared" ca="1" si="4"/>
        <v>6.7485505304503146E-3</v>
      </c>
      <c r="G84" s="59">
        <f t="shared" ca="1" si="4"/>
        <v>-5.2577466693370933E-4</v>
      </c>
      <c r="H84" s="39">
        <f t="shared" ca="1" si="4"/>
        <v>-5.9374009628164082E-2</v>
      </c>
      <c r="I84" s="39">
        <f t="shared" ca="1" si="4"/>
        <v>-3.2863481822112295E-2</v>
      </c>
      <c r="J84" s="70">
        <f t="shared" ca="1" si="4"/>
        <v>-2.5873857927070532E-2</v>
      </c>
      <c r="K84" s="39">
        <f t="shared" ca="1" si="4"/>
        <v>6.3310625261949749E-3</v>
      </c>
      <c r="L84" s="39" t="str">
        <f t="shared" ca="1" si="4"/>
        <v xml:space="preserve"> </v>
      </c>
      <c r="M84" s="70" t="str">
        <f t="shared" ca="1" si="4"/>
        <v xml:space="preserve"> </v>
      </c>
      <c r="N84" s="39">
        <f t="shared" ca="1" si="4"/>
        <v>9.8742308546377888E-3</v>
      </c>
      <c r="O84" s="39">
        <f t="shared" ca="1" si="4"/>
        <v>-0.1470053154325589</v>
      </c>
      <c r="P84" s="59">
        <f t="shared" ca="1" si="4"/>
        <v>-2.9097041135498491E-2</v>
      </c>
      <c r="Q84" s="39">
        <f t="shared" ca="1" si="4"/>
        <v>-5.8508136202320982E-3</v>
      </c>
      <c r="R84" s="39">
        <f t="shared" ca="1" si="4"/>
        <v>-1.3112423172945809E-2</v>
      </c>
      <c r="S84" s="39">
        <f t="shared" ca="1" si="4"/>
        <v>-1.9444963467862508E-2</v>
      </c>
      <c r="T84" s="39" t="str">
        <f t="shared" ca="1" si="4"/>
        <v xml:space="preserve"> </v>
      </c>
      <c r="U84" s="39">
        <f t="shared" ca="1" si="4"/>
        <v>-1.7061700216066233E-2</v>
      </c>
      <c r="V84" s="39">
        <f t="shared" ca="1" si="4"/>
        <v>3.1186136183358748E-3</v>
      </c>
      <c r="W84" s="39" t="str">
        <f t="shared" ca="1" si="4"/>
        <v xml:space="preserve"> </v>
      </c>
      <c r="X84" s="39">
        <f t="shared" ca="1" si="4"/>
        <v>-5.3522177787964642E-3</v>
      </c>
      <c r="Y84" s="61">
        <f t="shared" ref="Y84" ca="1" si="13">IF(AND(Y31&gt;=0, (Y30)&gt;0),Y31/Y30-1," ")</f>
        <v>2.3475920137956852E-2</v>
      </c>
    </row>
    <row r="85" spans="1:25" s="38" customFormat="1" ht="12" thickBot="1">
      <c r="A85" s="25">
        <v>40543</v>
      </c>
      <c r="B85" s="69">
        <f t="shared" ca="1" si="4"/>
        <v>-1.1850861550423142E-3</v>
      </c>
      <c r="C85" s="69">
        <f t="shared" ca="1" si="4"/>
        <v>-1.2643771096482403E-2</v>
      </c>
      <c r="D85" s="39">
        <f t="shared" ca="1" si="4"/>
        <v>-1.5043021467243012E-2</v>
      </c>
      <c r="E85" s="39">
        <f t="shared" ca="1" si="4"/>
        <v>3.5729268244071299E-3</v>
      </c>
      <c r="F85" s="39">
        <f t="shared" ca="1" si="4"/>
        <v>5.762868978002933E-3</v>
      </c>
      <c r="G85" s="59">
        <f t="shared" ca="1" si="4"/>
        <v>-1.1198959470612446E-2</v>
      </c>
      <c r="H85" s="39">
        <f t="shared" ca="1" si="4"/>
        <v>-1.3084207199713482E-2</v>
      </c>
      <c r="I85" s="39">
        <f t="shared" ca="1" si="4"/>
        <v>-3.347263551306523E-2</v>
      </c>
      <c r="J85" s="70">
        <f t="shared" ca="1" si="4"/>
        <v>-2.8895238076290575E-2</v>
      </c>
      <c r="K85" s="39">
        <f t="shared" ca="1" si="4"/>
        <v>7.6894339660609212E-3</v>
      </c>
      <c r="L85" s="39" t="str">
        <f t="shared" ca="1" si="4"/>
        <v xml:space="preserve"> </v>
      </c>
      <c r="M85" s="70" t="str">
        <f t="shared" ca="1" si="4"/>
        <v xml:space="preserve"> </v>
      </c>
      <c r="N85" s="39">
        <f t="shared" ca="1" si="4"/>
        <v>5.053378896011651E-3</v>
      </c>
      <c r="O85" s="39">
        <f t="shared" ca="1" si="4"/>
        <v>-9.8479855703190622E-2</v>
      </c>
      <c r="P85" s="59">
        <f t="shared" ca="1" si="4"/>
        <v>0.10682094518415708</v>
      </c>
      <c r="Q85" s="39">
        <f t="shared" ca="1" si="4"/>
        <v>-9.578727160986733E-3</v>
      </c>
      <c r="R85" s="39">
        <f t="shared" ca="1" si="4"/>
        <v>-1.8285040765436023E-2</v>
      </c>
      <c r="S85" s="39">
        <f t="shared" ca="1" si="4"/>
        <v>-7.2369297530853083E-2</v>
      </c>
      <c r="T85" s="39" t="str">
        <f t="shared" ca="1" si="4"/>
        <v xml:space="preserve"> </v>
      </c>
      <c r="U85" s="39">
        <f t="shared" ca="1" si="4"/>
        <v>-1.2954603543832821E-2</v>
      </c>
      <c r="V85" s="39">
        <f t="shared" ca="1" si="4"/>
        <v>-1.200641117211354E-2</v>
      </c>
      <c r="W85" s="39" t="str">
        <f t="shared" ca="1" si="4"/>
        <v xml:space="preserve"> </v>
      </c>
      <c r="X85" s="39">
        <f t="shared" ca="1" si="4"/>
        <v>7.0764426898242361E-2</v>
      </c>
      <c r="Y85" s="61">
        <f t="shared" ref="Y85" ca="1" si="14">IF(AND(Y32&gt;=0, (Y31)&gt;0),Y32/Y31-1," ")</f>
        <v>1.9520204693231236E-2</v>
      </c>
    </row>
    <row r="86" spans="1:25" s="38" customFormat="1">
      <c r="A86" s="19">
        <v>40633</v>
      </c>
      <c r="B86" s="73">
        <f t="shared" ca="1" si="4"/>
        <v>9.6393524400271158E-3</v>
      </c>
      <c r="C86" s="73">
        <f t="shared" ca="1" si="4"/>
        <v>-1.3246393586535676E-3</v>
      </c>
      <c r="D86" s="65">
        <f t="shared" ca="1" si="4"/>
        <v>-3.9276953658354818E-3</v>
      </c>
      <c r="E86" s="65">
        <f t="shared" ca="1" si="4"/>
        <v>1.4597239328946188E-2</v>
      </c>
      <c r="F86" s="65">
        <f t="shared" ca="1" si="4"/>
        <v>1.5920811223445464E-2</v>
      </c>
      <c r="G86" s="66">
        <f t="shared" ca="1" si="4"/>
        <v>3.8871758918745947E-4</v>
      </c>
      <c r="H86" s="65">
        <f t="shared" ca="1" si="4"/>
        <v>-3.5044298440644606E-2</v>
      </c>
      <c r="I86" s="65">
        <f t="shared" ca="1" si="4"/>
        <v>-2.2582287871085516E-2</v>
      </c>
      <c r="J86" s="74">
        <f t="shared" ca="1" si="4"/>
        <v>-2.3609530296500036E-2</v>
      </c>
      <c r="K86" s="65">
        <f t="shared" ca="1" si="4"/>
        <v>1.2352280027773999E-2</v>
      </c>
      <c r="L86" s="65" t="str">
        <f t="shared" ca="1" si="4"/>
        <v xml:space="preserve"> </v>
      </c>
      <c r="M86" s="74" t="str">
        <f t="shared" ca="1" si="4"/>
        <v xml:space="preserve"> </v>
      </c>
      <c r="N86" s="65">
        <f t="shared" ca="1" si="4"/>
        <v>1.4681279662047686E-2</v>
      </c>
      <c r="O86" s="65">
        <f t="shared" ca="1" si="4"/>
        <v>-9.6641230549224466E-2</v>
      </c>
      <c r="P86" s="66">
        <f t="shared" ca="1" si="4"/>
        <v>1.5143543332655436</v>
      </c>
      <c r="Q86" s="65">
        <f t="shared" ca="1" si="4"/>
        <v>6.0836558649757233E-3</v>
      </c>
      <c r="R86" s="65">
        <f t="shared" ca="1" si="4"/>
        <v>-1.7564442580357276E-2</v>
      </c>
      <c r="S86" s="65">
        <f t="shared" ca="1" si="4"/>
        <v>-1</v>
      </c>
      <c r="T86" s="65" t="str">
        <f t="shared" ca="1" si="4"/>
        <v xml:space="preserve"> </v>
      </c>
      <c r="U86" s="65">
        <f t="shared" ca="1" si="4"/>
        <v>-3.8266372576062357E-3</v>
      </c>
      <c r="V86" s="65">
        <f t="shared" ca="1" si="4"/>
        <v>-1</v>
      </c>
      <c r="W86" s="65" t="str">
        <f t="shared" ca="1" si="4"/>
        <v xml:space="preserve"> </v>
      </c>
      <c r="X86" s="65">
        <f t="shared" ca="1" si="4"/>
        <v>3.1006144532482232</v>
      </c>
      <c r="Y86" s="67">
        <f t="shared" ref="Y86" ca="1" si="15">IF(AND(Y33&gt;=0, (Y32)&gt;0),Y33/Y32-1," ")</f>
        <v>2.4046051440859806E-2</v>
      </c>
    </row>
    <row r="87" spans="1:25" s="38" customFormat="1">
      <c r="A87" s="25">
        <v>40724</v>
      </c>
      <c r="B87" s="69">
        <f ca="1">IF(AND(B34&gt;=0, (B33)&gt;0),B34/B33-1," ")</f>
        <v>1.3940941639127846E-3</v>
      </c>
      <c r="C87" s="69">
        <f t="shared" ca="1" si="4"/>
        <v>-1.2743013562450778E-2</v>
      </c>
      <c r="D87" s="39">
        <f t="shared" ca="1" si="4"/>
        <v>-1.4184865479470288E-2</v>
      </c>
      <c r="E87" s="39">
        <f t="shared" ref="E87:Y87" ca="1" si="16">IF(AND(E34&gt;=0, (E33)&gt;0),E34/E33-1," ")</f>
        <v>9.64519481389714E-3</v>
      </c>
      <c r="F87" s="39">
        <f t="shared" ca="1" si="16"/>
        <v>-1.6758488239808633E-3</v>
      </c>
      <c r="G87" s="59">
        <f t="shared" ca="1" si="16"/>
        <v>-8.6761224228660838E-3</v>
      </c>
      <c r="H87" s="39">
        <f t="shared" ca="1" si="16"/>
        <v>-4.5605076825208091E-3</v>
      </c>
      <c r="I87" s="39">
        <f t="shared" ca="1" si="16"/>
        <v>-3.1318211727017875E-2</v>
      </c>
      <c r="J87" s="70">
        <f t="shared" ca="1" si="16"/>
        <v>-2.2762951186678482E-2</v>
      </c>
      <c r="K87" s="39">
        <f t="shared" ca="1" si="16"/>
        <v>5.5209228947172839E-4</v>
      </c>
      <c r="L87" s="39" t="str">
        <f t="shared" ca="1" si="16"/>
        <v xml:space="preserve"> </v>
      </c>
      <c r="M87" s="70" t="str">
        <f t="shared" ca="1" si="16"/>
        <v xml:space="preserve"> </v>
      </c>
      <c r="N87" s="39">
        <f t="shared" ca="1" si="16"/>
        <v>1.0714668772763725E-2</v>
      </c>
      <c r="O87" s="39">
        <f t="shared" ca="1" si="16"/>
        <v>-0.13391362082996172</v>
      </c>
      <c r="P87" s="59">
        <f t="shared" ca="1" si="16"/>
        <v>-1.0290552746723636E-2</v>
      </c>
      <c r="Q87" s="39">
        <f t="shared" ca="1" si="16"/>
        <v>-8.5392679938677274E-3</v>
      </c>
      <c r="R87" s="39">
        <f t="shared" ca="1" si="16"/>
        <v>-1.4213073576766599E-2</v>
      </c>
      <c r="S87" s="39" t="str">
        <f t="shared" ca="1" si="16"/>
        <v xml:space="preserve"> </v>
      </c>
      <c r="T87" s="39" t="str">
        <f t="shared" ca="1" si="16"/>
        <v xml:space="preserve"> </v>
      </c>
      <c r="U87" s="39">
        <f t="shared" ca="1" si="16"/>
        <v>-1.0000911505343879E-2</v>
      </c>
      <c r="V87" s="39" t="str">
        <f t="shared" ca="1" si="16"/>
        <v xml:space="preserve"> </v>
      </c>
      <c r="W87" s="39" t="str">
        <f t="shared" ca="1" si="16"/>
        <v xml:space="preserve"> </v>
      </c>
      <c r="X87" s="39">
        <f t="shared" ca="1" si="16"/>
        <v>5.9453495376760035E-3</v>
      </c>
      <c r="Y87" s="61">
        <f t="shared" ca="1" si="16"/>
        <v>3.1057301523138792E-2</v>
      </c>
    </row>
    <row r="88" spans="1:25" s="38" customFormat="1">
      <c r="A88" s="25">
        <v>40816</v>
      </c>
      <c r="B88" s="69">
        <f t="shared" ref="B88:X99" ca="1" si="17">IF(AND(B35&gt;=0, (B34)&gt;0),B35/B34-1," ")</f>
        <v>-4.2998310051426403E-3</v>
      </c>
      <c r="C88" s="69">
        <f t="shared" ca="1" si="17"/>
        <v>-1.5380338407852356E-2</v>
      </c>
      <c r="D88" s="39">
        <f t="shared" ca="1" si="17"/>
        <v>-1.6075672264829866E-2</v>
      </c>
      <c r="E88" s="39">
        <f t="shared" ca="1" si="17"/>
        <v>9.7066786679689265E-4</v>
      </c>
      <c r="F88" s="39">
        <f t="shared" ca="1" si="17"/>
        <v>-8.2225486634910361E-3</v>
      </c>
      <c r="G88" s="59">
        <f t="shared" ca="1" si="17"/>
        <v>-1.0609442145958492E-2</v>
      </c>
      <c r="H88" s="39">
        <f t="shared" ca="1" si="17"/>
        <v>1.9195433329832756E-3</v>
      </c>
      <c r="I88" s="39">
        <f t="shared" ca="1" si="17"/>
        <v>-2.5726451017375029E-2</v>
      </c>
      <c r="J88" s="70">
        <f t="shared" ca="1" si="17"/>
        <v>-2.2144756923256459E-2</v>
      </c>
      <c r="K88" s="39">
        <f t="shared" ca="1" si="17"/>
        <v>-8.6885258110035446E-3</v>
      </c>
      <c r="L88" s="39" t="str">
        <f t="shared" ca="1" si="17"/>
        <v xml:space="preserve"> </v>
      </c>
      <c r="M88" s="70" t="str">
        <f t="shared" ca="1" si="17"/>
        <v xml:space="preserve"> </v>
      </c>
      <c r="N88" s="39">
        <f t="shared" ca="1" si="17"/>
        <v>1.0857036960243427E-4</v>
      </c>
      <c r="O88" s="39">
        <f t="shared" ca="1" si="17"/>
        <v>-0.1082078162497474</v>
      </c>
      <c r="P88" s="59">
        <f t="shared" ca="1" si="17"/>
        <v>-1.1729149938339956E-2</v>
      </c>
      <c r="Q88" s="39">
        <f t="shared" ca="1" si="17"/>
        <v>-7.9512620070002482E-3</v>
      </c>
      <c r="R88" s="39">
        <f t="shared" ca="1" si="17"/>
        <v>-1.2844300690467936E-2</v>
      </c>
      <c r="S88" s="39" t="str">
        <f t="shared" ca="1" si="17"/>
        <v xml:space="preserve"> </v>
      </c>
      <c r="T88" s="39" t="str">
        <f t="shared" ca="1" si="17"/>
        <v xml:space="preserve"> </v>
      </c>
      <c r="U88" s="39">
        <f t="shared" ca="1" si="17"/>
        <v>-8.7790343488993727E-3</v>
      </c>
      <c r="V88" s="39" t="str">
        <f t="shared" ca="1" si="17"/>
        <v xml:space="preserve"> </v>
      </c>
      <c r="W88" s="39" t="str">
        <f t="shared" ca="1" si="17"/>
        <v xml:space="preserve"> </v>
      </c>
      <c r="X88" s="39">
        <f t="shared" ca="1" si="17"/>
        <v>-7.199695939312134E-3</v>
      </c>
      <c r="Y88" s="61">
        <f t="shared" ref="Y88" ca="1" si="18">IF(AND(Y35&gt;=0, (Y34)&gt;0),Y35/Y34-1," ")</f>
        <v>1.6246754022612109E-2</v>
      </c>
    </row>
    <row r="89" spans="1:25" s="38" customFormat="1" ht="12" thickBot="1">
      <c r="A89" s="31">
        <v>40908</v>
      </c>
      <c r="B89" s="71">
        <f t="shared" ca="1" si="17"/>
        <v>4.8015638801623961E-3</v>
      </c>
      <c r="C89" s="71">
        <f t="shared" ca="1" si="17"/>
        <v>1.2510418689370972E-3</v>
      </c>
      <c r="D89" s="62">
        <f t="shared" ca="1" si="17"/>
        <v>6.17388072094327E-4</v>
      </c>
      <c r="E89" s="62">
        <f t="shared" ca="1" si="17"/>
        <v>7.0751581032406641E-3</v>
      </c>
      <c r="F89" s="62">
        <f t="shared" ca="1" si="17"/>
        <v>5.2152820209563355E-3</v>
      </c>
      <c r="G89" s="63">
        <f t="shared" ca="1" si="17"/>
        <v>1.412419248234098E-3</v>
      </c>
      <c r="H89" s="62">
        <f t="shared" ca="1" si="17"/>
        <v>0.19517586651568197</v>
      </c>
      <c r="I89" s="62">
        <f t="shared" ca="1" si="17"/>
        <v>-2.4639424245205932E-2</v>
      </c>
      <c r="J89" s="72">
        <f t="shared" ca="1" si="17"/>
        <v>-2.0626607548113962E-2</v>
      </c>
      <c r="K89" s="62">
        <f t="shared" ca="1" si="17"/>
        <v>6.6145282626979274E-3</v>
      </c>
      <c r="L89" s="62" t="str">
        <f t="shared" ca="1" si="17"/>
        <v xml:space="preserve"> </v>
      </c>
      <c r="M89" s="72" t="str">
        <f t="shared" ca="1" si="17"/>
        <v xml:space="preserve"> </v>
      </c>
      <c r="N89" s="62">
        <f t="shared" ca="1" si="17"/>
        <v>8.0186121703889057E-3</v>
      </c>
      <c r="O89" s="62">
        <f t="shared" ca="1" si="17"/>
        <v>-3.9384340926558403E-2</v>
      </c>
      <c r="P89" s="63">
        <f t="shared" ca="1" si="17"/>
        <v>-2.0402277385645151E-2</v>
      </c>
      <c r="Q89" s="62">
        <f t="shared" ca="1" si="17"/>
        <v>7.1308834958807576E-3</v>
      </c>
      <c r="R89" s="62">
        <f t="shared" ca="1" si="17"/>
        <v>-1.3028236556260064E-2</v>
      </c>
      <c r="S89" s="62" t="str">
        <f t="shared" ca="1" si="17"/>
        <v xml:space="preserve"> </v>
      </c>
      <c r="T89" s="62" t="str">
        <f t="shared" ca="1" si="17"/>
        <v xml:space="preserve"> </v>
      </c>
      <c r="U89" s="62">
        <f t="shared" ca="1" si="17"/>
        <v>2.4683826132651188E-2</v>
      </c>
      <c r="V89" s="62" t="str">
        <f t="shared" ca="1" si="17"/>
        <v xml:space="preserve"> </v>
      </c>
      <c r="W89" s="62" t="str">
        <f t="shared" ca="1" si="17"/>
        <v xml:space="preserve"> </v>
      </c>
      <c r="X89" s="62">
        <f t="shared" ca="1" si="17"/>
        <v>2.4210814305767325E-3</v>
      </c>
      <c r="Y89" s="64">
        <f t="shared" ref="Y89" ca="1" si="19">IF(AND(Y36&gt;=0, (Y35)&gt;0),Y36/Y35-1," ")</f>
        <v>7.1768513239418574E-3</v>
      </c>
    </row>
    <row r="90" spans="1:25" s="38" customFormat="1">
      <c r="A90" s="19">
        <v>40999</v>
      </c>
      <c r="B90" s="73">
        <f t="shared" ca="1" si="17"/>
        <v>1.4695502386752768E-2</v>
      </c>
      <c r="C90" s="73">
        <f t="shared" ca="1" si="17"/>
        <v>8.5552017991017415E-3</v>
      </c>
      <c r="D90" s="65">
        <f t="shared" ca="1" si="17"/>
        <v>8.0242689395055855E-3</v>
      </c>
      <c r="E90" s="65">
        <f t="shared" ca="1" si="17"/>
        <v>1.6259942625342916E-2</v>
      </c>
      <c r="F90" s="65">
        <f t="shared" ca="1" si="17"/>
        <v>1.0323551584395796E-2</v>
      </c>
      <c r="G90" s="66">
        <f t="shared" ca="1" si="17"/>
        <v>1.5788488194186545E-2</v>
      </c>
      <c r="H90" s="65">
        <f t="shared" ca="1" si="17"/>
        <v>-0.11365603189378004</v>
      </c>
      <c r="I90" s="65">
        <f t="shared" ca="1" si="17"/>
        <v>-1.5181531798476477E-2</v>
      </c>
      <c r="J90" s="74">
        <f t="shared" ca="1" si="17"/>
        <v>-1.6322738716214813E-2</v>
      </c>
      <c r="K90" s="65">
        <f t="shared" ca="1" si="17"/>
        <v>7.742000286636852E-3</v>
      </c>
      <c r="L90" s="65" t="str">
        <f t="shared" ca="1" si="17"/>
        <v xml:space="preserve"> </v>
      </c>
      <c r="M90" s="74" t="str">
        <f t="shared" ca="1" si="17"/>
        <v xml:space="preserve"> </v>
      </c>
      <c r="N90" s="65">
        <f t="shared" ca="1" si="17"/>
        <v>1.6113528429176904E-2</v>
      </c>
      <c r="O90" s="65">
        <f t="shared" ca="1" si="17"/>
        <v>-5.4820978199904169E-2</v>
      </c>
      <c r="P90" s="66">
        <f t="shared" ca="1" si="17"/>
        <v>8.8639292599401731E-3</v>
      </c>
      <c r="Q90" s="65">
        <f t="shared" ca="1" si="17"/>
        <v>1.7090408609285346E-2</v>
      </c>
      <c r="R90" s="65">
        <f t="shared" ca="1" si="17"/>
        <v>-9.909934268173104E-3</v>
      </c>
      <c r="S90" s="65" t="str">
        <f t="shared" ca="1" si="17"/>
        <v xml:space="preserve"> </v>
      </c>
      <c r="T90" s="65" t="str">
        <f t="shared" ca="1" si="17"/>
        <v xml:space="preserve"> </v>
      </c>
      <c r="U90" s="65">
        <f t="shared" ca="1" si="17"/>
        <v>-4.180664205308382E-3</v>
      </c>
      <c r="V90" s="65" t="str">
        <f t="shared" ca="1" si="17"/>
        <v xml:space="preserve"> </v>
      </c>
      <c r="W90" s="65" t="str">
        <f t="shared" ca="1" si="17"/>
        <v xml:space="preserve"> </v>
      </c>
      <c r="X90" s="65">
        <f t="shared" ca="1" si="17"/>
        <v>8.2323112906903528E-3</v>
      </c>
      <c r="Y90" s="67">
        <f t="shared" ref="Y90" ca="1" si="20">IF(AND(Y37&gt;=0, (Y36)&gt;0),Y37/Y36-1," ")</f>
        <v>6.0876498074624585E-4</v>
      </c>
    </row>
    <row r="91" spans="1:25" s="38" customFormat="1">
      <c r="A91" s="25">
        <v>41090</v>
      </c>
      <c r="B91" s="69">
        <f t="shared" ca="1" si="17"/>
        <v>-1.4628433823081433E-2</v>
      </c>
      <c r="C91" s="69">
        <f t="shared" ca="1" si="17"/>
        <v>-2.7790369766046319E-2</v>
      </c>
      <c r="D91" s="39">
        <f t="shared" ca="1" si="17"/>
        <v>-2.9308594053014003E-2</v>
      </c>
      <c r="E91" s="39">
        <f t="shared" ca="1" si="17"/>
        <v>-7.3735612061419653E-3</v>
      </c>
      <c r="F91" s="39">
        <f t="shared" ca="1" si="17"/>
        <v>-1.6822067084825809E-2</v>
      </c>
      <c r="G91" s="59">
        <f t="shared" ca="1" si="17"/>
        <v>-2.752464276501243E-2</v>
      </c>
      <c r="H91" s="39">
        <f t="shared" ca="1" si="17"/>
        <v>1.0889178460758098E-2</v>
      </c>
      <c r="I91" s="39">
        <f t="shared" ca="1" si="17"/>
        <v>-3.1460770349779787E-2</v>
      </c>
      <c r="J91" s="70">
        <f t="shared" ca="1" si="17"/>
        <v>-3.625983181181458E-2</v>
      </c>
      <c r="K91" s="39">
        <f t="shared" ca="1" si="17"/>
        <v>-1.5147290272471081E-2</v>
      </c>
      <c r="L91" s="39" t="str">
        <f t="shared" ca="1" si="17"/>
        <v xml:space="preserve"> </v>
      </c>
      <c r="M91" s="70" t="str">
        <f t="shared" ca="1" si="17"/>
        <v xml:space="preserve"> </v>
      </c>
      <c r="N91" s="39">
        <f t="shared" ca="1" si="17"/>
        <v>-6.5081419730154133E-3</v>
      </c>
      <c r="O91" s="39">
        <f t="shared" ca="1" si="17"/>
        <v>-0.12994578676978774</v>
      </c>
      <c r="P91" s="59">
        <f t="shared" ca="1" si="17"/>
        <v>-2.7305396218599287E-2</v>
      </c>
      <c r="Q91" s="39">
        <f t="shared" ca="1" si="17"/>
        <v>-2.5430795431735098E-2</v>
      </c>
      <c r="R91" s="39">
        <f t="shared" ca="1" si="17"/>
        <v>-4.4220669489639541E-2</v>
      </c>
      <c r="S91" s="39" t="str">
        <f t="shared" ca="1" si="17"/>
        <v xml:space="preserve"> </v>
      </c>
      <c r="T91" s="39" t="str">
        <f t="shared" ca="1" si="17"/>
        <v xml:space="preserve"> </v>
      </c>
      <c r="U91" s="39">
        <f t="shared" ca="1" si="17"/>
        <v>8.3571672046964807E-3</v>
      </c>
      <c r="V91" s="39" t="str">
        <f t="shared" ca="1" si="17"/>
        <v xml:space="preserve"> </v>
      </c>
      <c r="W91" s="39" t="str">
        <f t="shared" ca="1" si="17"/>
        <v xml:space="preserve"> </v>
      </c>
      <c r="X91" s="39">
        <f t="shared" ca="1" si="17"/>
        <v>-1.3263156523209529E-2</v>
      </c>
      <c r="Y91" s="61">
        <f t="shared" ref="Y91" ca="1" si="21">IF(AND(Y38&gt;=0, (Y37)&gt;0),Y38/Y37-1," ")</f>
        <v>-1.8542832499259254E-2</v>
      </c>
    </row>
    <row r="92" spans="1:25" s="38" customFormat="1">
      <c r="A92" s="25">
        <v>41182</v>
      </c>
      <c r="B92" s="69">
        <f t="shared" ca="1" si="17"/>
        <v>-3.777409055866543E-3</v>
      </c>
      <c r="C92" s="69">
        <f t="shared" ca="1" si="17"/>
        <v>-1.4535782601412972E-2</v>
      </c>
      <c r="D92" s="39">
        <f t="shared" ca="1" si="17"/>
        <v>-1.4617108869310336E-2</v>
      </c>
      <c r="E92" s="39">
        <f t="shared" ca="1" si="17"/>
        <v>1.0663180083294588E-3</v>
      </c>
      <c r="F92" s="39">
        <f t="shared" ca="1" si="17"/>
        <v>-1.2541285366533761E-2</v>
      </c>
      <c r="G92" s="59">
        <f t="shared" ca="1" si="17"/>
        <v>-1.077093562357867E-2</v>
      </c>
      <c r="H92" s="39">
        <f t="shared" ca="1" si="17"/>
        <v>4.0787187627297605E-2</v>
      </c>
      <c r="I92" s="39">
        <f t="shared" ca="1" si="17"/>
        <v>-3.1645515355539722E-2</v>
      </c>
      <c r="J92" s="70">
        <f t="shared" ca="1" si="17"/>
        <v>-3.2639608972822143E-2</v>
      </c>
      <c r="K92" s="39">
        <f t="shared" ca="1" si="17"/>
        <v>-1.3001229721943619E-2</v>
      </c>
      <c r="L92" s="39" t="str">
        <f t="shared" ca="1" si="17"/>
        <v xml:space="preserve"> </v>
      </c>
      <c r="M92" s="70" t="str">
        <f t="shared" ca="1" si="17"/>
        <v xml:space="preserve"> </v>
      </c>
      <c r="N92" s="39">
        <f t="shared" ca="1" si="17"/>
        <v>1.2189665320727627E-4</v>
      </c>
      <c r="O92" s="39">
        <f t="shared" ca="1" si="17"/>
        <v>-6.0436498894017365E-2</v>
      </c>
      <c r="P92" s="59">
        <f t="shared" ca="1" si="17"/>
        <v>-1.5871175413027738E-2</v>
      </c>
      <c r="Q92" s="39">
        <f t="shared" ca="1" si="17"/>
        <v>-6.2891396579567438E-3</v>
      </c>
      <c r="R92" s="39">
        <f t="shared" ca="1" si="17"/>
        <v>-1.9277607825704979E-2</v>
      </c>
      <c r="S92" s="39" t="str">
        <f t="shared" ca="1" si="17"/>
        <v xml:space="preserve"> </v>
      </c>
      <c r="T92" s="39" t="str">
        <f t="shared" ca="1" si="17"/>
        <v xml:space="preserve"> </v>
      </c>
      <c r="U92" s="39">
        <f t="shared" ca="1" si="17"/>
        <v>-7.475422151253075E-3</v>
      </c>
      <c r="V92" s="39" t="str">
        <f t="shared" ca="1" si="17"/>
        <v xml:space="preserve"> </v>
      </c>
      <c r="W92" s="39" t="str">
        <f t="shared" ca="1" si="17"/>
        <v xml:space="preserve"> </v>
      </c>
      <c r="X92" s="39">
        <f t="shared" ca="1" si="17"/>
        <v>-1.0981862522263519E-2</v>
      </c>
      <c r="Y92" s="61">
        <f t="shared" ref="Y92" ca="1" si="22">IF(AND(Y39&gt;=0, (Y38)&gt;0),Y39/Y38-1," ")</f>
        <v>-4.0647895035211823E-3</v>
      </c>
    </row>
    <row r="93" spans="1:25" s="38" customFormat="1" ht="12" thickBot="1">
      <c r="A93" s="31">
        <v>41274</v>
      </c>
      <c r="B93" s="71">
        <f t="shared" ca="1" si="17"/>
        <v>-5.9764361688086076E-5</v>
      </c>
      <c r="C93" s="71">
        <f t="shared" ca="1" si="17"/>
        <v>-5.6203173649260751E-3</v>
      </c>
      <c r="D93" s="62">
        <f t="shared" ca="1" si="17"/>
        <v>-5.5252463551885844E-3</v>
      </c>
      <c r="E93" s="62">
        <f t="shared" ca="1" si="17"/>
        <v>3.6237717251068613E-3</v>
      </c>
      <c r="F93" s="62">
        <f t="shared" ca="1" si="17"/>
        <v>-6.4441449127942141E-3</v>
      </c>
      <c r="G93" s="63">
        <f t="shared" ca="1" si="17"/>
        <v>-3.0874744231943474E-3</v>
      </c>
      <c r="H93" s="62">
        <f t="shared" ca="1" si="17"/>
        <v>-1.1630006295769602E-2</v>
      </c>
      <c r="I93" s="62">
        <f t="shared" ca="1" si="17"/>
        <v>-1.9882034844237562E-2</v>
      </c>
      <c r="J93" s="72">
        <f t="shared" ca="1" si="17"/>
        <v>-1.4706761743687902E-2</v>
      </c>
      <c r="K93" s="62">
        <f t="shared" ca="1" si="17"/>
        <v>-5.824109921576226E-3</v>
      </c>
      <c r="L93" s="62" t="str">
        <f t="shared" ca="1" si="17"/>
        <v xml:space="preserve"> </v>
      </c>
      <c r="M93" s="72" t="str">
        <f t="shared" ca="1" si="17"/>
        <v xml:space="preserve"> </v>
      </c>
      <c r="N93" s="62">
        <f t="shared" ca="1" si="17"/>
        <v>3.6892018256942105E-3</v>
      </c>
      <c r="O93" s="62">
        <f t="shared" ca="1" si="17"/>
        <v>-2.4981144255661003E-2</v>
      </c>
      <c r="P93" s="63">
        <f t="shared" ca="1" si="17"/>
        <v>-6.952611101425199E-3</v>
      </c>
      <c r="Q93" s="62">
        <f t="shared" ca="1" si="17"/>
        <v>-3.0645996611962101E-3</v>
      </c>
      <c r="R93" s="62">
        <f t="shared" ca="1" si="17"/>
        <v>-2.1243269799864684E-2</v>
      </c>
      <c r="S93" s="62" t="str">
        <f t="shared" ca="1" si="17"/>
        <v xml:space="preserve"> </v>
      </c>
      <c r="T93" s="62" t="str">
        <f t="shared" ca="1" si="17"/>
        <v xml:space="preserve"> </v>
      </c>
      <c r="U93" s="62">
        <f t="shared" ca="1" si="17"/>
        <v>-5.9478298714026323E-3</v>
      </c>
      <c r="V93" s="62" t="str">
        <f t="shared" ca="1" si="17"/>
        <v xml:space="preserve"> </v>
      </c>
      <c r="W93" s="62" t="str">
        <f t="shared" ca="1" si="17"/>
        <v xml:space="preserve"> </v>
      </c>
      <c r="X93" s="62">
        <f t="shared" ca="1" si="17"/>
        <v>-9.0871986878827693E-3</v>
      </c>
      <c r="Y93" s="64">
        <f t="shared" ref="Y93" ca="1" si="23">IF(AND(Y40&gt;=0, (Y39)&gt;0),Y40/Y39-1," ")</f>
        <v>-1.0759125277995052E-2</v>
      </c>
    </row>
    <row r="94" spans="1:25" s="38" customFormat="1">
      <c r="A94" s="19">
        <v>41364</v>
      </c>
      <c r="B94" s="73">
        <f t="shared" ca="1" si="17"/>
        <v>-8.2507528149482479E-3</v>
      </c>
      <c r="C94" s="73">
        <f t="shared" ca="1" si="17"/>
        <v>-2.6390962351141134E-2</v>
      </c>
      <c r="D94" s="65">
        <f t="shared" ca="1" si="17"/>
        <v>-2.7896066988688739E-2</v>
      </c>
      <c r="E94" s="65">
        <f t="shared" ca="1" si="17"/>
        <v>-1.8436493681759369E-3</v>
      </c>
      <c r="F94" s="65">
        <f t="shared" ca="1" si="17"/>
        <v>-1.6180508764795931E-2</v>
      </c>
      <c r="G94" s="66">
        <f t="shared" ca="1" si="17"/>
        <v>-2.437249386259599E-2</v>
      </c>
      <c r="H94" s="65">
        <f t="shared" ca="1" si="17"/>
        <v>9.9193451431627278E-3</v>
      </c>
      <c r="I94" s="65">
        <f t="shared" ca="1" si="17"/>
        <v>-4.4238014188184405E-2</v>
      </c>
      <c r="J94" s="74">
        <f t="shared" ca="1" si="17"/>
        <v>-4.8108651628030796E-2</v>
      </c>
      <c r="K94" s="65">
        <f t="shared" ca="1" si="17"/>
        <v>-1.7058466614699341E-2</v>
      </c>
      <c r="L94" s="65" t="str">
        <f t="shared" ca="1" si="17"/>
        <v xml:space="preserve"> </v>
      </c>
      <c r="M94" s="74" t="str">
        <f t="shared" ca="1" si="17"/>
        <v xml:space="preserve"> </v>
      </c>
      <c r="N94" s="65">
        <f t="shared" ca="1" si="17"/>
        <v>-9.2134438680191444E-4</v>
      </c>
      <c r="O94" s="65">
        <f t="shared" ca="1" si="17"/>
        <v>-9.2602488698109831E-2</v>
      </c>
      <c r="P94" s="66">
        <f t="shared" ca="1" si="17"/>
        <v>-0.97045833831581074</v>
      </c>
      <c r="Q94" s="65">
        <f t="shared" ca="1" si="17"/>
        <v>-1.875310515439077E-2</v>
      </c>
      <c r="R94" s="65">
        <f t="shared" ca="1" si="17"/>
        <v>-2.0819017718544441E-2</v>
      </c>
      <c r="S94" s="65" t="str">
        <f t="shared" ca="1" si="17"/>
        <v xml:space="preserve"> </v>
      </c>
      <c r="T94" s="65" t="str">
        <f t="shared" ca="1" si="17"/>
        <v xml:space="preserve"> </v>
      </c>
      <c r="U94" s="65">
        <f t="shared" ca="1" si="17"/>
        <v>-5.8583981440325505E-3</v>
      </c>
      <c r="V94" s="65" t="str">
        <f t="shared" ca="1" si="17"/>
        <v xml:space="preserve"> </v>
      </c>
      <c r="W94" s="65" t="str">
        <f t="shared" ca="1" si="17"/>
        <v xml:space="preserve"> </v>
      </c>
      <c r="X94" s="65">
        <f t="shared" ca="1" si="17"/>
        <v>-0.99991759140502456</v>
      </c>
      <c r="Y94" s="67">
        <f t="shared" ref="Y94" ca="1" si="24">IF(AND(Y41&gt;=0, (Y40)&gt;0),Y41/Y40-1," ")</f>
        <v>2.6875484574570896E-2</v>
      </c>
    </row>
    <row r="95" spans="1:25" s="38" customFormat="1">
      <c r="A95" s="25">
        <v>41455</v>
      </c>
      <c r="B95" s="69">
        <f t="shared" ca="1" si="17"/>
        <v>-6.8730891366608482E-4</v>
      </c>
      <c r="C95" s="69">
        <f t="shared" ca="1" si="17"/>
        <v>-2.3981855219369352E-3</v>
      </c>
      <c r="D95" s="39">
        <f t="shared" ca="1" si="17"/>
        <v>-2.4592519173225469E-3</v>
      </c>
      <c r="E95" s="39">
        <f t="shared" ca="1" si="17"/>
        <v>1.044463559774389E-3</v>
      </c>
      <c r="F95" s="39">
        <f t="shared" ca="1" si="17"/>
        <v>-2.8283867102122384E-3</v>
      </c>
      <c r="G95" s="59">
        <f t="shared" ca="1" si="17"/>
        <v>4.44911676080606E-3</v>
      </c>
      <c r="H95" s="39">
        <f t="shared" ca="1" si="17"/>
        <v>-5.1068668422022734E-2</v>
      </c>
      <c r="I95" s="39">
        <f t="shared" ca="1" si="17"/>
        <v>-2.3133329003404368E-2</v>
      </c>
      <c r="J95" s="70">
        <f t="shared" ca="1" si="17"/>
        <v>-2.2259356489691462E-2</v>
      </c>
      <c r="K95" s="39">
        <f t="shared" ca="1" si="17"/>
        <v>-2.3734061924856054E-3</v>
      </c>
      <c r="L95" s="39" t="str">
        <f t="shared" ca="1" si="17"/>
        <v xml:space="preserve"> </v>
      </c>
      <c r="M95" s="70" t="str">
        <f t="shared" ca="1" si="17"/>
        <v xml:space="preserve"> </v>
      </c>
      <c r="N95" s="39">
        <f t="shared" ca="1" si="17"/>
        <v>2.3678471260464296E-3</v>
      </c>
      <c r="O95" s="39">
        <f t="shared" ca="1" si="17"/>
        <v>-0.11028555676865459</v>
      </c>
      <c r="P95" s="59">
        <f t="shared" ca="1" si="17"/>
        <v>-0.26048083485106133</v>
      </c>
      <c r="Q95" s="39">
        <f t="shared" ca="1" si="17"/>
        <v>8.7018469728370462E-3</v>
      </c>
      <c r="R95" s="39">
        <f t="shared" ca="1" si="17"/>
        <v>-1.6235112663575357E-2</v>
      </c>
      <c r="S95" s="39" t="str">
        <f t="shared" ca="1" si="17"/>
        <v xml:space="preserve"> </v>
      </c>
      <c r="T95" s="39">
        <f t="shared" ca="1" si="17"/>
        <v>1.5484375564678521E-2</v>
      </c>
      <c r="U95" s="39">
        <f t="shared" ca="1" si="17"/>
        <v>-1.5972583479598401E-2</v>
      </c>
      <c r="V95" s="39" t="str">
        <f t="shared" ca="1" si="17"/>
        <v xml:space="preserve"> </v>
      </c>
      <c r="W95" s="39">
        <f t="shared" ca="1" si="17"/>
        <v>3.4298955399147957E-4</v>
      </c>
      <c r="X95" s="39">
        <f t="shared" ca="1" si="17"/>
        <v>-0.33340414238608485</v>
      </c>
      <c r="Y95" s="61">
        <f t="shared" ref="Y95" ca="1" si="25">IF(AND(Y42&gt;=0, (Y41)&gt;0),Y42/Y41-1," ")</f>
        <v>1.7984062698862546E-2</v>
      </c>
    </row>
    <row r="96" spans="1:25" s="38" customFormat="1">
      <c r="A96" s="25">
        <v>41547</v>
      </c>
      <c r="B96" s="69">
        <f t="shared" ca="1" si="17"/>
        <v>-3.1453672707125735E-3</v>
      </c>
      <c r="C96" s="69">
        <f t="shared" ca="1" si="17"/>
        <v>-7.8963061886662134E-3</v>
      </c>
      <c r="D96" s="39">
        <f t="shared" ca="1" si="17"/>
        <v>-7.6210632712494508E-3</v>
      </c>
      <c r="E96" s="39">
        <f t="shared" ca="1" si="17"/>
        <v>-8.266303848963874E-4</v>
      </c>
      <c r="F96" s="39">
        <f t="shared" ca="1" si="17"/>
        <v>-1.0590670112980427E-2</v>
      </c>
      <c r="G96" s="59">
        <f t="shared" ca="1" si="17"/>
        <v>-6.248819821010998E-3</v>
      </c>
      <c r="H96" s="39">
        <f t="shared" ca="1" si="17"/>
        <v>4.0654039156072574E-2</v>
      </c>
      <c r="I96" s="39">
        <f t="shared" ca="1" si="17"/>
        <v>-1.9721545850809874E-2</v>
      </c>
      <c r="J96" s="70">
        <f t="shared" ca="1" si="17"/>
        <v>-1.8418462773710953E-2</v>
      </c>
      <c r="K96" s="39">
        <f t="shared" ca="1" si="17"/>
        <v>-1.0842305383024109E-2</v>
      </c>
      <c r="L96" s="39" t="str">
        <f t="shared" ca="1" si="17"/>
        <v xml:space="preserve"> </v>
      </c>
      <c r="M96" s="70" t="str">
        <f t="shared" ca="1" si="17"/>
        <v xml:space="preserve"> </v>
      </c>
      <c r="N96" s="39">
        <f t="shared" ca="1" si="17"/>
        <v>-3.0284593136790106E-3</v>
      </c>
      <c r="O96" s="39">
        <f t="shared" ca="1" si="17"/>
        <v>-0.12251861986922297</v>
      </c>
      <c r="P96" s="59">
        <f t="shared" ca="1" si="17"/>
        <v>-0.37838198036071247</v>
      </c>
      <c r="Q96" s="39">
        <f t="shared" ca="1" si="17"/>
        <v>-2.6754396116990264E-4</v>
      </c>
      <c r="R96" s="39">
        <f t="shared" ca="1" si="17"/>
        <v>-1.966586695031225E-2</v>
      </c>
      <c r="S96" s="39" t="str">
        <f t="shared" ca="1" si="17"/>
        <v xml:space="preserve"> </v>
      </c>
      <c r="T96" s="39">
        <f t="shared" ca="1" si="17"/>
        <v>2.595548687149396E-3</v>
      </c>
      <c r="U96" s="39">
        <f t="shared" ca="1" si="17"/>
        <v>-9.3584035232853191E-3</v>
      </c>
      <c r="V96" s="39" t="str">
        <f t="shared" ca="1" si="17"/>
        <v xml:space="preserve"> </v>
      </c>
      <c r="W96" s="39">
        <f t="shared" ca="1" si="17"/>
        <v>-7.2676678266930805E-3</v>
      </c>
      <c r="X96" s="39">
        <f t="shared" ca="1" si="17"/>
        <v>-0.45427379220085717</v>
      </c>
      <c r="Y96" s="61">
        <f t="shared" ref="Y96" ca="1" si="26">IF(AND(Y43&gt;=0, (Y42)&gt;0),Y43/Y42-1," ")</f>
        <v>1.3642838889154074E-3</v>
      </c>
    </row>
    <row r="97" spans="1:25" s="38" customFormat="1" ht="12" thickBot="1">
      <c r="A97" s="31">
        <v>41639</v>
      </c>
      <c r="B97" s="71">
        <f t="shared" ca="1" si="17"/>
        <v>-1.2693179083082207E-2</v>
      </c>
      <c r="C97" s="71">
        <f t="shared" ca="1" si="17"/>
        <v>-1.9299360648392661E-2</v>
      </c>
      <c r="D97" s="62">
        <f t="shared" ca="1" si="17"/>
        <v>-1.8420325431023565E-2</v>
      </c>
      <c r="E97" s="62">
        <f t="shared" ca="1" si="17"/>
        <v>-9.4065349653278396E-3</v>
      </c>
      <c r="F97" s="62">
        <f t="shared" ca="1" si="17"/>
        <v>-2.3149505998707687E-2</v>
      </c>
      <c r="G97" s="63">
        <f t="shared" ca="1" si="17"/>
        <v>-1.5886091074445052E-2</v>
      </c>
      <c r="H97" s="62">
        <f t="shared" ca="1" si="17"/>
        <v>2.6735364324055322E-2</v>
      </c>
      <c r="I97" s="62">
        <f t="shared" ca="1" si="17"/>
        <v>-3.2721232275152889E-2</v>
      </c>
      <c r="J97" s="72">
        <f t="shared" ca="1" si="17"/>
        <v>-3.393434087992786E-2</v>
      </c>
      <c r="K97" s="62">
        <f t="shared" ca="1" si="17"/>
        <v>-2.2525753098879941E-2</v>
      </c>
      <c r="L97" s="62" t="str">
        <f t="shared" ca="1" si="17"/>
        <v xml:space="preserve"> </v>
      </c>
      <c r="M97" s="72" t="str">
        <f t="shared" ca="1" si="17"/>
        <v xml:space="preserve"> </v>
      </c>
      <c r="N97" s="62">
        <f t="shared" ca="1" si="17"/>
        <v>-1.0792721429061625E-2</v>
      </c>
      <c r="O97" s="62">
        <f t="shared" ca="1" si="17"/>
        <v>-9.6088198981789885E-2</v>
      </c>
      <c r="P97" s="63">
        <f t="shared" ca="1" si="17"/>
        <v>-0.16879490221207083</v>
      </c>
      <c r="Q97" s="62">
        <f t="shared" ca="1" si="17"/>
        <v>-1.2738487176719326E-2</v>
      </c>
      <c r="R97" s="62">
        <f t="shared" ca="1" si="17"/>
        <v>-2.0930078157833543E-2</v>
      </c>
      <c r="S97" s="62" t="str">
        <f t="shared" ca="1" si="17"/>
        <v xml:space="preserve"> </v>
      </c>
      <c r="T97" s="62">
        <f t="shared" ca="1" si="17"/>
        <v>-1.9601735974673407E-2</v>
      </c>
      <c r="U97" s="62">
        <f t="shared" ca="1" si="17"/>
        <v>-2.3486186472164161E-2</v>
      </c>
      <c r="V97" s="62" t="str">
        <f t="shared" ca="1" si="17"/>
        <v xml:space="preserve"> </v>
      </c>
      <c r="W97" s="62">
        <f t="shared" ca="1" si="17"/>
        <v>-2.7910045067225719E-2</v>
      </c>
      <c r="X97" s="62">
        <f t="shared" ca="1" si="17"/>
        <v>2.7020760336210259E-2</v>
      </c>
      <c r="Y97" s="64">
        <f t="shared" ref="Y97" ca="1" si="27">IF(AND(Y44&gt;=0, (Y43)&gt;0),Y44/Y43-1," ")</f>
        <v>-8.1576078289281595E-3</v>
      </c>
    </row>
    <row r="98" spans="1:25" s="38" customFormat="1">
      <c r="A98" s="19">
        <v>41729</v>
      </c>
      <c r="B98" s="73">
        <f t="shared" ca="1" si="17"/>
        <v>-3.8808461103042591E-3</v>
      </c>
      <c r="C98" s="73">
        <f t="shared" ca="1" si="17"/>
        <v>-7.4523259222646354E-3</v>
      </c>
      <c r="D98" s="65">
        <f t="shared" ca="1" si="17"/>
        <v>-6.960406282049636E-3</v>
      </c>
      <c r="E98" s="65">
        <f t="shared" ca="1" si="17"/>
        <v>-3.4472893458317166E-3</v>
      </c>
      <c r="F98" s="65">
        <f t="shared" ca="1" si="17"/>
        <v>-1.0089709035000394E-2</v>
      </c>
      <c r="G98" s="66">
        <f t="shared" ca="1" si="17"/>
        <v>-1.6781947841026934E-3</v>
      </c>
      <c r="H98" s="65">
        <f t="shared" ca="1" si="17"/>
        <v>-6.2564295414205828E-2</v>
      </c>
      <c r="I98" s="65">
        <f t="shared" ca="1" si="17"/>
        <v>-2.4284470894032739E-2</v>
      </c>
      <c r="J98" s="74">
        <f t="shared" ca="1" si="17"/>
        <v>-2.685153847114663E-2</v>
      </c>
      <c r="K98" s="65">
        <f t="shared" ca="1" si="17"/>
        <v>-1.0435459584715256E-2</v>
      </c>
      <c r="L98" s="65" t="str">
        <f t="shared" ca="1" si="17"/>
        <v xml:space="preserve"> </v>
      </c>
      <c r="M98" s="74" t="str">
        <f t="shared" ca="1" si="17"/>
        <v xml:space="preserve"> </v>
      </c>
      <c r="N98" s="65">
        <f t="shared" ca="1" si="17"/>
        <v>3.962388288467622E-4</v>
      </c>
      <c r="O98" s="65">
        <f t="shared" ca="1" si="17"/>
        <v>-0.2533466208033851</v>
      </c>
      <c r="P98" s="66">
        <f t="shared" ca="1" si="17"/>
        <v>-7.2143352433937991E-2</v>
      </c>
      <c r="Q98" s="65">
        <f t="shared" ca="1" si="17"/>
        <v>2.9167004955008569E-3</v>
      </c>
      <c r="R98" s="65">
        <f t="shared" ca="1" si="17"/>
        <v>-1.5229852554682122E-2</v>
      </c>
      <c r="S98" s="65" t="str">
        <f t="shared" ca="1" si="17"/>
        <v xml:space="preserve"> </v>
      </c>
      <c r="T98" s="65">
        <f t="shared" ca="1" si="17"/>
        <v>1.8184171009757E-2</v>
      </c>
      <c r="U98" s="65">
        <f t="shared" ca="1" si="17"/>
        <v>-0.12260479353283993</v>
      </c>
      <c r="V98" s="65" t="str">
        <f t="shared" ca="1" si="17"/>
        <v xml:space="preserve"> </v>
      </c>
      <c r="W98" s="65">
        <f t="shared" ca="1" si="17"/>
        <v>-1.2183336178826054E-2</v>
      </c>
      <c r="X98" s="65">
        <f t="shared" ca="1" si="17"/>
        <v>7.4585702809852883E-3</v>
      </c>
      <c r="Y98" s="67">
        <f t="shared" ref="Y98" ca="1" si="28">IF(AND(Y45&gt;=0, (Y44)&gt;0),Y45/Y44-1," ")</f>
        <v>-2.9255686895175437E-3</v>
      </c>
    </row>
    <row r="99" spans="1:25" s="38" customFormat="1">
      <c r="A99" s="25">
        <v>41820</v>
      </c>
      <c r="B99" s="69">
        <f t="shared" ca="1" si="17"/>
        <v>-4.5647949788734099E-3</v>
      </c>
      <c r="C99" s="69">
        <f t="shared" ca="1" si="17"/>
        <v>-1.2580089196118305E-2</v>
      </c>
      <c r="D99" s="39">
        <f t="shared" ref="D99:X99" ca="1" si="29">IF(AND(D46&gt;=0, (D45)&gt;0),D46/D45-1," ")</f>
        <v>-1.3536996089326458E-2</v>
      </c>
      <c r="E99" s="39">
        <f t="shared" ca="1" si="29"/>
        <v>-4.0333539450776446E-4</v>
      </c>
      <c r="F99" s="39">
        <f t="shared" ca="1" si="29"/>
        <v>-7.7696903298565267E-3</v>
      </c>
      <c r="G99" s="59">
        <f t="shared" ca="1" si="29"/>
        <v>-1.0628856531011754E-2</v>
      </c>
      <c r="H99" s="39">
        <f t="shared" ca="1" si="29"/>
        <v>3.8227188932609124E-3</v>
      </c>
      <c r="I99" s="39">
        <f t="shared" ca="1" si="29"/>
        <v>-2.5109442902129242E-2</v>
      </c>
      <c r="J99" s="70">
        <f t="shared" ca="1" si="29"/>
        <v>-2.3516638978747451E-2</v>
      </c>
      <c r="K99" s="39">
        <f t="shared" ca="1" si="29"/>
        <v>-8.0510014551994358E-3</v>
      </c>
      <c r="L99" s="39" t="str">
        <f t="shared" ca="1" si="29"/>
        <v xml:space="preserve"> </v>
      </c>
      <c r="M99" s="70" t="str">
        <f t="shared" ca="1" si="29"/>
        <v xml:space="preserve"> </v>
      </c>
      <c r="N99" s="39">
        <f t="shared" ca="1" si="29"/>
        <v>1.9347567153364942E-3</v>
      </c>
      <c r="O99" s="39">
        <f t="shared" ca="1" si="29"/>
        <v>-0.29403241666349667</v>
      </c>
      <c r="P99" s="59">
        <f t="shared" ca="1" si="29"/>
        <v>0.45625913652913908</v>
      </c>
      <c r="Q99" s="39">
        <f t="shared" ca="1" si="29"/>
        <v>-8.9166398049121964E-3</v>
      </c>
      <c r="R99" s="39">
        <f t="shared" ca="1" si="29"/>
        <v>-1.7977329501730699E-2</v>
      </c>
      <c r="S99" s="39" t="str">
        <f t="shared" ca="1" si="29"/>
        <v xml:space="preserve"> </v>
      </c>
      <c r="T99" s="39">
        <f t="shared" ca="1" si="29"/>
        <v>-1.5563393776921508E-2</v>
      </c>
      <c r="U99" s="39">
        <f t="shared" ca="1" si="29"/>
        <v>-1.6023341999924945E-2</v>
      </c>
      <c r="V99" s="39" t="str">
        <f t="shared" ca="1" si="29"/>
        <v xml:space="preserve"> </v>
      </c>
      <c r="W99" s="39">
        <f t="shared" ca="1" si="29"/>
        <v>-5.1583024622845475E-3</v>
      </c>
      <c r="X99" s="39">
        <f t="shared" ca="1" si="29"/>
        <v>-0.37302131417504658</v>
      </c>
      <c r="Y99" s="61">
        <f t="shared" ref="Y99" ca="1" si="30">IF(AND(Y46&gt;=0, (Y45)&gt;0),Y46/Y45-1," ")</f>
        <v>-1.8343819567785524E-2</v>
      </c>
    </row>
    <row r="100" spans="1:25" s="38" customFormat="1">
      <c r="A100" s="25">
        <v>41912</v>
      </c>
      <c r="B100" s="69">
        <f t="shared" ref="B100:C109" ca="1" si="31">IF(AND(B47&gt;=0, (B46)&gt;0),B47/B46-1," ")</f>
        <v>-4.3530285639371558E-3</v>
      </c>
      <c r="C100" s="69">
        <f t="shared" ca="1" si="31"/>
        <v>-4.8729101655807794E-3</v>
      </c>
      <c r="D100" s="39">
        <f t="shared" ref="D100:X100" ca="1" si="32">IF(AND(D47&gt;=0, (D46)&gt;0),D47/D46-1," ")</f>
        <v>-5.5717065824848477E-3</v>
      </c>
      <c r="E100" s="39">
        <f t="shared" ca="1" si="32"/>
        <v>-4.1234001027258271E-3</v>
      </c>
      <c r="F100" s="39">
        <f t="shared" ca="1" si="32"/>
        <v>-2.3738291509443066E-3</v>
      </c>
      <c r="G100" s="59">
        <f t="shared" ca="1" si="32"/>
        <v>1.8802140217677454E-4</v>
      </c>
      <c r="H100" s="39">
        <f t="shared" ca="1" si="32"/>
        <v>-4.1001720901386318E-2</v>
      </c>
      <c r="I100" s="39">
        <f t="shared" ca="1" si="32"/>
        <v>-3.1190574576447916E-2</v>
      </c>
      <c r="J100" s="70">
        <f t="shared" ca="1" si="32"/>
        <v>-3.3811808791785025E-2</v>
      </c>
      <c r="K100" s="39">
        <f t="shared" ca="1" si="32"/>
        <v>-2.3035696634253755E-3</v>
      </c>
      <c r="L100" s="39" t="str">
        <f t="shared" ca="1" si="32"/>
        <v xml:space="preserve"> </v>
      </c>
      <c r="M100" s="70" t="str">
        <f t="shared" ca="1" si="32"/>
        <v xml:space="preserve"> </v>
      </c>
      <c r="N100" s="39">
        <f t="shared" ca="1" si="32"/>
        <v>-8.3599506563853954E-3</v>
      </c>
      <c r="O100" s="39">
        <f t="shared" ca="1" si="32"/>
        <v>-0.38978000328225404</v>
      </c>
      <c r="P100" s="59">
        <f t="shared" ca="1" si="32"/>
        <v>-0.1690774565542561</v>
      </c>
      <c r="Q100" s="39">
        <f t="shared" ca="1" si="32"/>
        <v>2.532144205065423E-3</v>
      </c>
      <c r="R100" s="39">
        <f t="shared" ca="1" si="32"/>
        <v>-1.8721763845945372E-2</v>
      </c>
      <c r="S100" s="39" t="str">
        <f t="shared" ca="1" si="32"/>
        <v xml:space="preserve"> </v>
      </c>
      <c r="T100" s="39">
        <f t="shared" ca="1" si="32"/>
        <v>6.6256444352064126E-3</v>
      </c>
      <c r="U100" s="39">
        <f t="shared" ca="1" si="32"/>
        <v>-1.5972513078305717E-2</v>
      </c>
      <c r="V100" s="39" t="str">
        <f t="shared" ca="1" si="32"/>
        <v xml:space="preserve"> </v>
      </c>
      <c r="W100" s="39">
        <f t="shared" ca="1" si="32"/>
        <v>2.2712201064922777E-3</v>
      </c>
      <c r="X100" s="39">
        <f t="shared" ca="1" si="32"/>
        <v>-0.14470853117465921</v>
      </c>
      <c r="Y100" s="61">
        <f t="shared" ref="Y100" ca="1" si="33">IF(AND(Y47&gt;=0, (Y46)&gt;0),Y47/Y46-1," ")</f>
        <v>5.3613835321504322E-3</v>
      </c>
    </row>
    <row r="101" spans="1:25" s="38" customFormat="1" ht="12" thickBot="1">
      <c r="A101" s="31">
        <v>42004</v>
      </c>
      <c r="B101" s="71">
        <f t="shared" ca="1" si="31"/>
        <v>-1.1602288465732413E-2</v>
      </c>
      <c r="C101" s="71">
        <f t="shared" ca="1" si="31"/>
        <v>-1.1166067089647291E-2</v>
      </c>
      <c r="D101" s="62">
        <f t="shared" ref="D101:X101" ca="1" si="34">IF(AND(D48&gt;=0, (D47)&gt;0),D48/D47-1," ")</f>
        <v>-1.1123799022416669E-2</v>
      </c>
      <c r="E101" s="62">
        <f t="shared" ca="1" si="34"/>
        <v>-1.1656797418680309E-2</v>
      </c>
      <c r="F101" s="62">
        <f t="shared" ca="1" si="34"/>
        <v>-7.9579943613450332E-3</v>
      </c>
      <c r="G101" s="63">
        <f t="shared" ca="1" si="34"/>
        <v>-8.8234651648413376E-3</v>
      </c>
      <c r="H101" s="62">
        <f t="shared" ca="1" si="34"/>
        <v>-2.0010389525960237E-2</v>
      </c>
      <c r="I101" s="62">
        <f t="shared" ca="1" si="34"/>
        <v>-1.9864540146237175E-2</v>
      </c>
      <c r="J101" s="72">
        <f t="shared" ca="1" si="34"/>
        <v>-1.6384415251267215E-2</v>
      </c>
      <c r="K101" s="62">
        <f t="shared" ca="1" si="34"/>
        <v>-7.5812537008459469E-3</v>
      </c>
      <c r="L101" s="62" t="str">
        <f t="shared" ca="1" si="34"/>
        <v xml:space="preserve"> </v>
      </c>
      <c r="M101" s="72" t="str">
        <f t="shared" ca="1" si="34"/>
        <v xml:space="preserve"> </v>
      </c>
      <c r="N101" s="62">
        <f t="shared" ca="1" si="34"/>
        <v>-1.5853621690077868E-2</v>
      </c>
      <c r="O101" s="62">
        <f t="shared" ca="1" si="34"/>
        <v>-0.48615635858598638</v>
      </c>
      <c r="P101" s="63">
        <f t="shared" ca="1" si="34"/>
        <v>3.6177630970343877E-2</v>
      </c>
      <c r="Q101" s="62">
        <f t="shared" ca="1" si="34"/>
        <v>-3.463238660434742E-3</v>
      </c>
      <c r="R101" s="62">
        <f t="shared" ca="1" si="34"/>
        <v>-1.9074657363348346E-2</v>
      </c>
      <c r="S101" s="62" t="str">
        <f t="shared" ca="1" si="34"/>
        <v xml:space="preserve"> </v>
      </c>
      <c r="T101" s="62">
        <f t="shared" ca="1" si="34"/>
        <v>-1.7873411414178864E-2</v>
      </c>
      <c r="U101" s="62">
        <f t="shared" ca="1" si="34"/>
        <v>-1.1915865241559964E-2</v>
      </c>
      <c r="V101" s="62" t="str">
        <f t="shared" ca="1" si="34"/>
        <v xml:space="preserve"> </v>
      </c>
      <c r="W101" s="62">
        <f t="shared" ca="1" si="34"/>
        <v>-1.4463748709275581E-2</v>
      </c>
      <c r="X101" s="62">
        <f t="shared" ca="1" si="34"/>
        <v>0.53520892132348186</v>
      </c>
      <c r="Y101" s="64">
        <f t="shared" ref="Y101" ca="1" si="35">IF(AND(Y48&gt;=0, (Y47)&gt;0),Y48/Y47-1," ")</f>
        <v>3.0375937735464653E-2</v>
      </c>
    </row>
    <row r="102" spans="1:25" s="38" customFormat="1">
      <c r="A102" s="19">
        <v>42094</v>
      </c>
      <c r="B102" s="73">
        <f t="shared" ca="1" si="31"/>
        <v>-3.718128488739314E-3</v>
      </c>
      <c r="C102" s="73">
        <f t="shared" ca="1" si="31"/>
        <v>-1.1718498376867448E-2</v>
      </c>
      <c r="D102" s="65">
        <f t="shared" ref="D102:X102" ca="1" si="36">IF(AND(D49&gt;=0, (D48)&gt;0),D49/D48-1," ")</f>
        <v>-1.2719012689551445E-2</v>
      </c>
      <c r="E102" s="65">
        <f t="shared" ca="1" si="36"/>
        <v>-7.9909356905272233E-4</v>
      </c>
      <c r="F102" s="65">
        <f t="shared" ca="1" si="36"/>
        <v>-3.9978474635994354E-3</v>
      </c>
      <c r="G102" s="66">
        <f t="shared" ca="1" si="36"/>
        <v>-1.0361768679169492E-2</v>
      </c>
      <c r="H102" s="65">
        <f t="shared" ca="1" si="36"/>
        <v>4.8266102569151759E-2</v>
      </c>
      <c r="I102" s="65">
        <f t="shared" ca="1" si="36"/>
        <v>-2.6243714406622876E-2</v>
      </c>
      <c r="J102" s="74">
        <f t="shared" ca="1" si="36"/>
        <v>-2.7917503338339977E-2</v>
      </c>
      <c r="K102" s="65">
        <f t="shared" ca="1" si="36"/>
        <v>-3.7628965673767167E-3</v>
      </c>
      <c r="L102" s="65" t="str">
        <f t="shared" ca="1" si="36"/>
        <v xml:space="preserve"> </v>
      </c>
      <c r="M102" s="74" t="str">
        <f t="shared" ca="1" si="36"/>
        <v xml:space="preserve"> </v>
      </c>
      <c r="N102" s="65">
        <f t="shared" ca="1" si="36"/>
        <v>7.1885922990362339E-3</v>
      </c>
      <c r="O102" s="67">
        <f t="shared" ca="1" si="36"/>
        <v>-0.18279803281219764</v>
      </c>
      <c r="P102" s="66">
        <f t="shared" ca="1" si="36"/>
        <v>-0.32629994257359018</v>
      </c>
      <c r="Q102" s="65">
        <f t="shared" ca="1" si="36"/>
        <v>-9.7680423795321047E-3</v>
      </c>
      <c r="R102" s="65">
        <f t="shared" ca="1" si="36"/>
        <v>-2.1843083345022607E-2</v>
      </c>
      <c r="S102" s="65" t="str">
        <f t="shared" ca="1" si="36"/>
        <v xml:space="preserve"> </v>
      </c>
      <c r="T102" s="65">
        <f t="shared" ca="1" si="36"/>
        <v>-2.0105986151089827E-2</v>
      </c>
      <c r="U102" s="65">
        <f t="shared" ca="1" si="36"/>
        <v>1.2933087394241261E-2</v>
      </c>
      <c r="V102" s="65" t="str">
        <f t="shared" ca="1" si="36"/>
        <v xml:space="preserve"> </v>
      </c>
      <c r="W102" s="65">
        <f t="shared" ca="1" si="36"/>
        <v>-4.7150332049543664E-3</v>
      </c>
      <c r="X102" s="65">
        <f t="shared" ca="1" si="36"/>
        <v>-0.25282432638096974</v>
      </c>
      <c r="Y102" s="67">
        <f t="shared" ref="Y102" ca="1" si="37">IF(AND(Y49&gt;=0, (Y48)&gt;0),Y49/Y48-1," ")</f>
        <v>1.138306760200769E-2</v>
      </c>
    </row>
    <row r="103" spans="1:25" s="38" customFormat="1">
      <c r="A103" s="25">
        <v>42185</v>
      </c>
      <c r="B103" s="69">
        <f t="shared" ca="1" si="31"/>
        <v>-1.8493885918517972E-3</v>
      </c>
      <c r="C103" s="69">
        <f t="shared" ca="1" si="31"/>
        <v>-3.9687334407648711E-3</v>
      </c>
      <c r="D103" s="39">
        <f t="shared" ref="D103:X103" ca="1" si="38">IF(AND(D50&gt;=0, (D49)&gt;0),D50/D49-1," ")</f>
        <v>-4.6155930303929393E-3</v>
      </c>
      <c r="E103" s="39">
        <f t="shared" ca="1" si="38"/>
        <v>-2.3682979638783852E-4</v>
      </c>
      <c r="F103" s="39">
        <f t="shared" ca="1" si="38"/>
        <v>-2.0057096017405129E-3</v>
      </c>
      <c r="G103" s="59">
        <f t="shared" ca="1" si="38"/>
        <v>-1.1803730196434659E-3</v>
      </c>
      <c r="H103" s="39">
        <f t="shared" ca="1" si="38"/>
        <v>-1.145910926992677E-2</v>
      </c>
      <c r="I103" s="39">
        <f t="shared" ca="1" si="38"/>
        <v>-2.522773390787203E-2</v>
      </c>
      <c r="J103" s="70">
        <f t="shared" ca="1" si="38"/>
        <v>-2.5463645819074898E-2</v>
      </c>
      <c r="K103" s="39">
        <f t="shared" ca="1" si="38"/>
        <v>-2.9286044215679485E-3</v>
      </c>
      <c r="L103" s="39" t="str">
        <f t="shared" ca="1" si="38"/>
        <v xml:space="preserve"> </v>
      </c>
      <c r="M103" s="70" t="str">
        <f t="shared" ca="1" si="38"/>
        <v xml:space="preserve"> </v>
      </c>
      <c r="N103" s="39">
        <f t="shared" ca="1" si="38"/>
        <v>2.7486219068273421E-3</v>
      </c>
      <c r="O103" s="61">
        <f t="shared" ca="1" si="38"/>
        <v>-0.17567304605960798</v>
      </c>
      <c r="P103" s="59">
        <f t="shared" ca="1" si="38"/>
        <v>3.1769199178574459E-2</v>
      </c>
      <c r="Q103" s="39">
        <f t="shared" ca="1" si="38"/>
        <v>4.9585717176674482E-3</v>
      </c>
      <c r="R103" s="39">
        <f t="shared" ca="1" si="38"/>
        <v>-1.9470117433258327E-2</v>
      </c>
      <c r="S103" s="39" t="str">
        <f t="shared" ca="1" si="38"/>
        <v xml:space="preserve"> </v>
      </c>
      <c r="T103" s="39">
        <f t="shared" ca="1" si="38"/>
        <v>-3.2531877453807478E-3</v>
      </c>
      <c r="U103" s="39">
        <f t="shared" ca="1" si="38"/>
        <v>-1.0585061449502442E-2</v>
      </c>
      <c r="V103" s="39" t="str">
        <f t="shared" ca="1" si="38"/>
        <v xml:space="preserve"> </v>
      </c>
      <c r="W103" s="39">
        <f t="shared" ca="1" si="38"/>
        <v>-9.0682492494953415E-4</v>
      </c>
      <c r="X103" s="39">
        <f t="shared" ca="1" si="38"/>
        <v>-1.8548535202489336E-2</v>
      </c>
      <c r="Y103" s="61">
        <f t="shared" ref="Y103:Y109" ca="1" si="39">IF(AND(Y50&gt;=0, (Y49)&gt;0),Y50/Y49-1," ")</f>
        <v>1.0668790404865458E-2</v>
      </c>
    </row>
    <row r="104" spans="1:25" s="38" customFormat="1">
      <c r="A104" s="25">
        <v>42277</v>
      </c>
      <c r="B104" s="69">
        <f t="shared" ca="1" si="31"/>
        <v>-6.4478043680691322E-3</v>
      </c>
      <c r="C104" s="69">
        <f t="shared" ca="1" si="31"/>
        <v>-9.8882122523450411E-3</v>
      </c>
      <c r="D104" s="39">
        <f t="shared" ref="D104:X104" ca="1" si="40">IF(AND(D51&gt;=0, (D50)&gt;0),D51/D50-1," ")</f>
        <v>-1.1120597532851551E-2</v>
      </c>
      <c r="E104" s="39">
        <f t="shared" ca="1" si="40"/>
        <v>-5.8779866550805471E-3</v>
      </c>
      <c r="F104" s="39">
        <f t="shared" ca="1" si="40"/>
        <v>-3.0547535305259776E-3</v>
      </c>
      <c r="G104" s="59">
        <f t="shared" ca="1" si="40"/>
        <v>-7.3313590029961961E-3</v>
      </c>
      <c r="H104" s="39">
        <f t="shared" ca="1" si="40"/>
        <v>-3.1595315472889185E-2</v>
      </c>
      <c r="I104" s="39">
        <f t="shared" ca="1" si="40"/>
        <v>-2.1868748191784193E-2</v>
      </c>
      <c r="J104" s="70">
        <f t="shared" ca="1" si="40"/>
        <v>-2.8034187046607095E-2</v>
      </c>
      <c r="K104" s="39">
        <f t="shared" ca="1" si="40"/>
        <v>-2.785143102582599E-3</v>
      </c>
      <c r="L104" s="39" t="str">
        <f t="shared" ca="1" si="40"/>
        <v xml:space="preserve"> </v>
      </c>
      <c r="M104" s="70" t="str">
        <f t="shared" ca="1" si="40"/>
        <v xml:space="preserve"> </v>
      </c>
      <c r="N104" s="39">
        <f t="shared" ca="1" si="40"/>
        <v>-1.2069342985653764E-2</v>
      </c>
      <c r="O104" s="61">
        <f t="shared" ca="1" si="40"/>
        <v>-0.15022395375459341</v>
      </c>
      <c r="P104" s="59">
        <f t="shared" ca="1" si="40"/>
        <v>5.9424528539284704E-2</v>
      </c>
      <c r="Q104" s="39">
        <f t="shared" ca="1" si="40"/>
        <v>-7.6038483100193677E-3</v>
      </c>
      <c r="R104" s="39">
        <f t="shared" ca="1" si="40"/>
        <v>-1.8159964710877885E-2</v>
      </c>
      <c r="S104" s="39" t="str">
        <f t="shared" ca="1" si="40"/>
        <v xml:space="preserve"> </v>
      </c>
      <c r="T104" s="39">
        <f t="shared" ca="1" si="40"/>
        <v>-3.8928728886467034E-4</v>
      </c>
      <c r="U104" s="39">
        <f t="shared" ca="1" si="40"/>
        <v>-1.9627437594864738E-2</v>
      </c>
      <c r="V104" s="39" t="str">
        <f t="shared" ca="1" si="40"/>
        <v xml:space="preserve"> </v>
      </c>
      <c r="W104" s="39">
        <f t="shared" ca="1" si="40"/>
        <v>1.0651784984152535E-3</v>
      </c>
      <c r="X104" s="39">
        <f t="shared" ca="1" si="40"/>
        <v>-0.17171951868572499</v>
      </c>
      <c r="Y104" s="61">
        <f t="shared" ca="1" si="39"/>
        <v>3.0160067186308037E-2</v>
      </c>
    </row>
    <row r="105" spans="1:25" s="38" customFormat="1" ht="12" thickBot="1">
      <c r="A105" s="31">
        <v>42369</v>
      </c>
      <c r="B105" s="71">
        <f t="shared" ca="1" si="31"/>
        <v>-5.7271186578676803E-3</v>
      </c>
      <c r="C105" s="71">
        <f t="shared" ca="1" si="31"/>
        <v>-5.9884784556102355E-3</v>
      </c>
      <c r="D105" s="62">
        <f t="shared" ref="D105:X105" ca="1" si="41">IF(AND(D52&gt;=0, (D51)&gt;0),D52/D51-1," ")</f>
        <v>-6.1706601280215878E-3</v>
      </c>
      <c r="E105" s="62">
        <f t="shared" ca="1" si="41"/>
        <v>-4.7108718727942867E-3</v>
      </c>
      <c r="F105" s="62">
        <f t="shared" ca="1" si="41"/>
        <v>-1.2085532852759151E-3</v>
      </c>
      <c r="G105" s="63">
        <f t="shared" ca="1" si="41"/>
        <v>-1.7597432083089615E-3</v>
      </c>
      <c r="H105" s="62">
        <f t="shared" ca="1" si="41"/>
        <v>-9.4585228819631384E-3</v>
      </c>
      <c r="I105" s="62">
        <f t="shared" ca="1" si="41"/>
        <v>-3.2493004947567128E-2</v>
      </c>
      <c r="J105" s="72">
        <f t="shared" ca="1" si="41"/>
        <v>-3.4050812616431614E-2</v>
      </c>
      <c r="K105" s="62">
        <f t="shared" ca="1" si="41"/>
        <v>-7.6382931526985942E-4</v>
      </c>
      <c r="L105" s="62" t="str">
        <f t="shared" ca="1" si="41"/>
        <v xml:space="preserve"> </v>
      </c>
      <c r="M105" s="72" t="str">
        <f t="shared" ca="1" si="41"/>
        <v xml:space="preserve"> </v>
      </c>
      <c r="N105" s="62">
        <f t="shared" ca="1" si="41"/>
        <v>-1.271876021136964E-2</v>
      </c>
      <c r="O105" s="64">
        <f t="shared" ca="1" si="41"/>
        <v>-0.28159969223083858</v>
      </c>
      <c r="P105" s="63">
        <f t="shared" ca="1" si="41"/>
        <v>-0.14839965163281787</v>
      </c>
      <c r="Q105" s="62">
        <f t="shared" ca="1" si="41"/>
        <v>4.2166962072447411E-3</v>
      </c>
      <c r="R105" s="62">
        <f t="shared" ca="1" si="41"/>
        <v>-1.9432385686749876E-2</v>
      </c>
      <c r="S105" s="62" t="str">
        <f t="shared" ca="1" si="41"/>
        <v xml:space="preserve"> </v>
      </c>
      <c r="T105" s="62">
        <f t="shared" ca="1" si="41"/>
        <v>-9.6338694299039629E-3</v>
      </c>
      <c r="U105" s="62">
        <f t="shared" ca="1" si="41"/>
        <v>-1.4422006822136346E-2</v>
      </c>
      <c r="V105" s="62" t="str">
        <f t="shared" ca="1" si="41"/>
        <v xml:space="preserve"> </v>
      </c>
      <c r="W105" s="62">
        <f t="shared" ca="1" si="41"/>
        <v>-7.6171665842804659E-3</v>
      </c>
      <c r="X105" s="62">
        <f t="shared" ca="1" si="41"/>
        <v>0.22358447140129933</v>
      </c>
      <c r="Y105" s="64">
        <f t="shared" ca="1" si="39"/>
        <v>1.2140739684901147E-2</v>
      </c>
    </row>
    <row r="106" spans="1:25" s="38" customFormat="1">
      <c r="A106" s="19">
        <v>42460</v>
      </c>
      <c r="B106" s="73">
        <f t="shared" ca="1" si="31"/>
        <v>2.9951465908055752E-3</v>
      </c>
      <c r="C106" s="73">
        <f t="shared" ca="1" si="31"/>
        <v>2.1668687442282231E-3</v>
      </c>
      <c r="D106" s="65">
        <f t="shared" ref="D106:X109" ca="1" si="42">IF(AND(D53&gt;=0, (D52)&gt;0),D53/D52-1," ")</f>
        <v>1.5420382663478005E-3</v>
      </c>
      <c r="E106" s="65">
        <f t="shared" ca="1" si="42"/>
        <v>2.8723643456067816E-3</v>
      </c>
      <c r="F106" s="65">
        <f t="shared" ca="1" si="42"/>
        <v>6.2568180212752011E-3</v>
      </c>
      <c r="G106" s="66">
        <f t="shared" ca="1" si="42"/>
        <v>-1.1142218067039522E-3</v>
      </c>
      <c r="H106" s="65">
        <f t="shared" ca="1" si="42"/>
        <v>5.5970082713548308E-2</v>
      </c>
      <c r="I106" s="65">
        <f t="shared" ca="1" si="42"/>
        <v>1.4868453174141427E-2</v>
      </c>
      <c r="J106" s="74">
        <f t="shared" ca="1" si="42"/>
        <v>4.3415083523589582E-2</v>
      </c>
      <c r="K106" s="65">
        <f t="shared" ca="1" si="42"/>
        <v>6.6247327298400993E-3</v>
      </c>
      <c r="L106" s="65" t="str">
        <f t="shared" ca="1" si="42"/>
        <v xml:space="preserve"> </v>
      </c>
      <c r="M106" s="74" t="str">
        <f t="shared" ca="1" si="42"/>
        <v xml:space="preserve"> </v>
      </c>
      <c r="N106" s="65">
        <f t="shared" ca="1" si="42"/>
        <v>1.5459519102074326E-2</v>
      </c>
      <c r="O106" s="67">
        <f t="shared" ca="1" si="42"/>
        <v>-0.22088380295671872</v>
      </c>
      <c r="P106" s="66">
        <f t="shared" ca="1" si="42"/>
        <v>-9.9617399821954722E-2</v>
      </c>
      <c r="Q106" s="65">
        <f t="shared" ca="1" si="42"/>
        <v>-9.4969700118702205E-3</v>
      </c>
      <c r="R106" s="65">
        <f t="shared" ca="1" si="42"/>
        <v>-1.3978689544851597E-2</v>
      </c>
      <c r="S106" s="65" t="str">
        <f t="shared" ca="1" si="42"/>
        <v xml:space="preserve"> </v>
      </c>
      <c r="T106" s="65">
        <f t="shared" ca="1" si="42"/>
        <v>6.8613538392474638E-3</v>
      </c>
      <c r="U106" s="65">
        <f t="shared" ca="1" si="42"/>
        <v>1.8410218342338913E-2</v>
      </c>
      <c r="V106" s="65" t="str">
        <f t="shared" ca="1" si="42"/>
        <v xml:space="preserve"> </v>
      </c>
      <c r="W106" s="65">
        <f t="shared" ca="1" si="42"/>
        <v>7.5430240199438892E-3</v>
      </c>
      <c r="X106" s="65">
        <f t="shared" ca="1" si="42"/>
        <v>3.2938862926833234E-2</v>
      </c>
      <c r="Y106" s="67">
        <f t="shared" ca="1" si="39"/>
        <v>-7.7323281784841269E-3</v>
      </c>
    </row>
    <row r="107" spans="1:25" s="38" customFormat="1">
      <c r="A107" s="25">
        <v>42551</v>
      </c>
      <c r="B107" s="69">
        <f t="shared" ca="1" si="31"/>
        <v>2.1683910110181781E-3</v>
      </c>
      <c r="C107" s="69">
        <f t="shared" ca="1" si="31"/>
        <v>-2.1213886369151336E-3</v>
      </c>
      <c r="D107" s="39">
        <f t="shared" ca="1" si="42"/>
        <v>-4.2707891501277961E-3</v>
      </c>
      <c r="E107" s="39">
        <f t="shared" ca="1" si="42"/>
        <v>4.5842887395382004E-3</v>
      </c>
      <c r="F107" s="39">
        <f t="shared" ca="1" si="42"/>
        <v>9.8065943182281679E-3</v>
      </c>
      <c r="G107" s="59">
        <f t="shared" ca="1" si="42"/>
        <v>1.6788881728404537E-3</v>
      </c>
      <c r="H107" s="39">
        <f t="shared" ca="1" si="42"/>
        <v>9.9405394062401786E-3</v>
      </c>
      <c r="I107" s="39">
        <f t="shared" ca="1" si="42"/>
        <v>-4.3728542744862042E-2</v>
      </c>
      <c r="J107" s="70">
        <f t="shared" ca="1" si="42"/>
        <v>-5.092932988804022E-2</v>
      </c>
      <c r="K107" s="39">
        <f t="shared" ca="1" si="42"/>
        <v>8.5658904895900001E-3</v>
      </c>
      <c r="L107" s="39" t="str">
        <f t="shared" ca="1" si="42"/>
        <v xml:space="preserve"> </v>
      </c>
      <c r="M107" s="70" t="str">
        <f t="shared" ca="1" si="42"/>
        <v xml:space="preserve"> </v>
      </c>
      <c r="N107" s="39">
        <f t="shared" ca="1" si="42"/>
        <v>8.0302858623020335E-3</v>
      </c>
      <c r="O107" s="61">
        <f t="shared" ca="1" si="42"/>
        <v>-0.21565762438650893</v>
      </c>
      <c r="P107" s="59">
        <f t="shared" ca="1" si="42"/>
        <v>0.10864953597366789</v>
      </c>
      <c r="Q107" s="39">
        <f t="shared" ca="1" si="42"/>
        <v>2.878987469290939E-3</v>
      </c>
      <c r="R107" s="39">
        <f t="shared" ca="1" si="42"/>
        <v>-1.0578108768510064E-2</v>
      </c>
      <c r="S107" s="39" t="str">
        <f t="shared" ca="1" si="42"/>
        <v xml:space="preserve"> </v>
      </c>
      <c r="T107" s="39">
        <f t="shared" ca="1" si="42"/>
        <v>-5.0459330577250494E-3</v>
      </c>
      <c r="U107" s="39">
        <f t="shared" ca="1" si="42"/>
        <v>-1.5551753836174242E-2</v>
      </c>
      <c r="V107" s="39" t="str">
        <f t="shared" ca="1" si="42"/>
        <v xml:space="preserve"> </v>
      </c>
      <c r="W107" s="39">
        <f t="shared" ca="1" si="42"/>
        <v>9.7705075052039181E-3</v>
      </c>
      <c r="X107" s="39">
        <f t="shared" ca="1" si="42"/>
        <v>-0.30122957075095202</v>
      </c>
      <c r="Y107" s="61">
        <f t="shared" ca="1" si="39"/>
        <v>2.2863980033281495E-2</v>
      </c>
    </row>
    <row r="108" spans="1:25" s="38" customFormat="1">
      <c r="A108" s="25">
        <v>42643</v>
      </c>
      <c r="B108" s="69">
        <f t="shared" ca="1" si="31"/>
        <v>-1.4063447506183824E-2</v>
      </c>
      <c r="C108" s="69">
        <f t="shared" ca="1" si="31"/>
        <v>-1.4214937993485943E-2</v>
      </c>
      <c r="D108" s="39">
        <f t="shared" ca="1" si="42"/>
        <v>-1.6594895471087945E-2</v>
      </c>
      <c r="E108" s="39">
        <f t="shared" ca="1" si="42"/>
        <v>-1.5551443547120791E-2</v>
      </c>
      <c r="F108" s="39">
        <f t="shared" ca="1" si="42"/>
        <v>1.4955631868820429E-3</v>
      </c>
      <c r="G108" s="59">
        <f t="shared" ca="1" si="42"/>
        <v>-9.7686358405248974E-3</v>
      </c>
      <c r="H108" s="39">
        <f t="shared" ca="1" si="42"/>
        <v>-5.3636117495102664E-2</v>
      </c>
      <c r="I108" s="39">
        <f t="shared" ca="1" si="42"/>
        <v>-3.313304563322772E-2</v>
      </c>
      <c r="J108" s="70">
        <f t="shared" ca="1" si="42"/>
        <v>-3.6997530628555042E-2</v>
      </c>
      <c r="K108" s="39">
        <f t="shared" ca="1" si="42"/>
        <v>1.9943364693797427E-3</v>
      </c>
      <c r="L108" s="39" t="str">
        <f t="shared" ca="1" si="42"/>
        <v xml:space="preserve"> </v>
      </c>
      <c r="M108" s="70" t="str">
        <f t="shared" ca="1" si="42"/>
        <v xml:space="preserve"> </v>
      </c>
      <c r="N108" s="39">
        <f t="shared" ca="1" si="42"/>
        <v>-2.3071144291546219E-2</v>
      </c>
      <c r="O108" s="61">
        <f t="shared" ca="1" si="42"/>
        <v>-0.11907810687722042</v>
      </c>
      <c r="P108" s="59">
        <f t="shared" ca="1" si="42"/>
        <v>6.8303476217389081E-2</v>
      </c>
      <c r="Q108" s="39">
        <f t="shared" ca="1" si="42"/>
        <v>-1.0862221075165102E-2</v>
      </c>
      <c r="R108" s="39">
        <f t="shared" ca="1" si="42"/>
        <v>-1.8429214413210548E-2</v>
      </c>
      <c r="S108" s="39" t="str">
        <f t="shared" ca="1" si="42"/>
        <v xml:space="preserve"> </v>
      </c>
      <c r="T108" s="39">
        <f t="shared" ca="1" si="42"/>
        <v>-7.8720665290202829E-3</v>
      </c>
      <c r="U108" s="39">
        <f t="shared" ca="1" si="42"/>
        <v>-2.5666654042416193E-2</v>
      </c>
      <c r="V108" s="39" t="str">
        <f t="shared" ca="1" si="42"/>
        <v xml:space="preserve"> </v>
      </c>
      <c r="W108" s="39">
        <f t="shared" ca="1" si="42"/>
        <v>5.8168685952124655E-3</v>
      </c>
      <c r="X108" s="39">
        <f t="shared" ca="1" si="42"/>
        <v>-0.29272160856507645</v>
      </c>
      <c r="Y108" s="61">
        <f t="shared" ca="1" si="39"/>
        <v>1.259163616644754E-2</v>
      </c>
    </row>
    <row r="109" spans="1:25" s="38" customFormat="1" ht="12" thickBot="1">
      <c r="A109" s="31">
        <v>42735</v>
      </c>
      <c r="B109" s="71">
        <f t="shared" ca="1" si="31"/>
        <v>-8.4755277511922023E-3</v>
      </c>
      <c r="C109" s="71">
        <f t="shared" ca="1" si="31"/>
        <v>-8.2222403987278758E-3</v>
      </c>
      <c r="D109" s="62">
        <f t="shared" ca="1" si="42"/>
        <v>-1.1050610031136943E-2</v>
      </c>
      <c r="E109" s="62">
        <f t="shared" ca="1" si="42"/>
        <v>-6.7309785131191013E-3</v>
      </c>
      <c r="F109" s="62">
        <f t="shared" ca="1" si="42"/>
        <v>1.3396308955398561E-2</v>
      </c>
      <c r="G109" s="63">
        <f t="shared" ca="1" si="42"/>
        <v>-1.0463741856142295E-2</v>
      </c>
      <c r="H109" s="62">
        <f t="shared" ca="1" si="42"/>
        <v>-3.199134646128543E-2</v>
      </c>
      <c r="I109" s="62">
        <f t="shared" ca="1" si="42"/>
        <v>-2.7017287869478102E-2</v>
      </c>
      <c r="J109" s="72">
        <f t="shared" ca="1" si="42"/>
        <v>-6.1825123591691122E-3</v>
      </c>
      <c r="K109" s="62">
        <f t="shared" ca="1" si="42"/>
        <v>1.3721407097983862E-2</v>
      </c>
      <c r="L109" s="62" t="str">
        <f t="shared" ca="1" si="42"/>
        <v xml:space="preserve"> </v>
      </c>
      <c r="M109" s="72" t="str">
        <f t="shared" ca="1" si="42"/>
        <v xml:space="preserve"> </v>
      </c>
      <c r="N109" s="62">
        <f t="shared" ca="1" si="42"/>
        <v>-1.7027577505589808E-2</v>
      </c>
      <c r="O109" s="64">
        <f t="shared" ca="1" si="42"/>
        <v>-0.26964471501618503</v>
      </c>
      <c r="P109" s="63">
        <f t="shared" ca="1" si="42"/>
        <v>-0.21727298685951557</v>
      </c>
      <c r="Q109" s="62">
        <f t="shared" ca="1" si="42"/>
        <v>7.5777067669997589E-3</v>
      </c>
      <c r="R109" s="62">
        <f t="shared" ca="1" si="42"/>
        <v>-2.1273764737824941E-2</v>
      </c>
      <c r="S109" s="62" t="str">
        <f t="shared" ca="1" si="42"/>
        <v xml:space="preserve"> </v>
      </c>
      <c r="T109" s="62">
        <f t="shared" ca="1" si="42"/>
        <v>-2.248855714582243E-2</v>
      </c>
      <c r="U109" s="62">
        <f t="shared" ca="1" si="42"/>
        <v>-2.1325694947220919E-2</v>
      </c>
      <c r="V109" s="62" t="str">
        <f t="shared" ca="1" si="42"/>
        <v xml:space="preserve"> </v>
      </c>
      <c r="W109" s="62">
        <f t="shared" ca="1" si="42"/>
        <v>7.479971635643734E-3</v>
      </c>
      <c r="X109" s="62">
        <f t="shared" ca="1" si="42"/>
        <v>-0.11120350459187489</v>
      </c>
      <c r="Y109" s="64">
        <f t="shared" ca="1" si="39"/>
        <v>3.1312925581909123E-2</v>
      </c>
    </row>
    <row r="110" spans="1:25" s="40" customFormat="1" ht="15.75" thickBot="1">
      <c r="A110" s="110" t="s">
        <v>34</v>
      </c>
      <c r="B110" s="111"/>
      <c r="C110" s="111"/>
      <c r="D110" s="112"/>
      <c r="E110" s="112"/>
      <c r="F110" s="112"/>
      <c r="G110" s="113"/>
      <c r="H110" s="114"/>
      <c r="I110" s="112"/>
      <c r="J110" s="115"/>
      <c r="K110" s="112"/>
      <c r="L110" s="112"/>
      <c r="M110" s="115"/>
      <c r="N110" s="112"/>
      <c r="O110" s="116"/>
      <c r="P110" s="140"/>
      <c r="Q110" s="141"/>
      <c r="R110" s="141"/>
      <c r="S110" s="141"/>
      <c r="T110" s="141"/>
      <c r="U110" s="141"/>
      <c r="V110" s="141"/>
      <c r="W110" s="141"/>
      <c r="X110" s="141"/>
      <c r="Y110" s="142"/>
    </row>
    <row r="111" spans="1:25" s="37" customFormat="1" ht="13.5" customHeight="1" thickTop="1">
      <c r="A111" s="25">
        <v>38077</v>
      </c>
      <c r="B111" s="75"/>
      <c r="C111" s="75"/>
      <c r="D111" s="36"/>
      <c r="E111" s="36"/>
      <c r="F111" s="36"/>
      <c r="G111" s="90"/>
      <c r="H111" s="91"/>
      <c r="I111" s="91"/>
      <c r="J111" s="92"/>
      <c r="K111" s="91"/>
      <c r="L111" s="91"/>
      <c r="M111" s="92"/>
      <c r="N111" s="91"/>
      <c r="O111" s="60"/>
      <c r="P111" s="155"/>
      <c r="Q111" s="156"/>
      <c r="R111" s="156"/>
      <c r="S111" s="156"/>
      <c r="T111" s="156"/>
      <c r="U111" s="156"/>
      <c r="V111" s="156"/>
      <c r="W111" s="156"/>
      <c r="X111" s="156"/>
      <c r="Y111" s="157"/>
    </row>
    <row r="112" spans="1:25" s="37" customFormat="1" ht="12.75" customHeight="1">
      <c r="A112" s="25">
        <v>38168</v>
      </c>
      <c r="B112" s="69"/>
      <c r="C112" s="69"/>
      <c r="D112" s="93"/>
      <c r="E112" s="93"/>
      <c r="F112" s="93"/>
      <c r="G112" s="59"/>
      <c r="H112" s="39"/>
      <c r="I112" s="39"/>
      <c r="J112" s="70"/>
      <c r="K112" s="39"/>
      <c r="L112" s="39"/>
      <c r="M112" s="70"/>
      <c r="N112" s="39"/>
      <c r="O112" s="61"/>
      <c r="P112" s="158"/>
      <c r="Q112" s="159"/>
      <c r="R112" s="159"/>
      <c r="S112" s="159"/>
      <c r="T112" s="159"/>
      <c r="U112" s="159"/>
      <c r="V112" s="159"/>
      <c r="W112" s="159"/>
      <c r="X112" s="159"/>
      <c r="Y112" s="160"/>
    </row>
    <row r="113" spans="1:25" s="37" customFormat="1" ht="12.75" customHeight="1">
      <c r="A113" s="25">
        <v>38260</v>
      </c>
      <c r="B113" s="69"/>
      <c r="C113" s="69"/>
      <c r="D113" s="93"/>
      <c r="E113" s="93"/>
      <c r="F113" s="93"/>
      <c r="G113" s="59"/>
      <c r="H113" s="39"/>
      <c r="I113" s="39"/>
      <c r="J113" s="70"/>
      <c r="K113" s="39"/>
      <c r="L113" s="39"/>
      <c r="M113" s="70"/>
      <c r="N113" s="39"/>
      <c r="O113" s="61"/>
      <c r="P113" s="158"/>
      <c r="Q113" s="159"/>
      <c r="R113" s="159"/>
      <c r="S113" s="159"/>
      <c r="T113" s="159"/>
      <c r="U113" s="159"/>
      <c r="V113" s="159"/>
      <c r="W113" s="159"/>
      <c r="X113" s="159"/>
      <c r="Y113" s="160"/>
    </row>
    <row r="114" spans="1:25" s="38" customFormat="1" ht="13.5" customHeight="1" thickBot="1">
      <c r="A114" s="31">
        <v>38352</v>
      </c>
      <c r="B114" s="71"/>
      <c r="C114" s="71"/>
      <c r="D114" s="62"/>
      <c r="E114" s="62"/>
      <c r="F114" s="62"/>
      <c r="G114" s="63"/>
      <c r="H114" s="62"/>
      <c r="I114" s="62"/>
      <c r="J114" s="72"/>
      <c r="K114" s="62"/>
      <c r="L114" s="62"/>
      <c r="M114" s="72"/>
      <c r="N114" s="62"/>
      <c r="O114" s="64"/>
      <c r="P114" s="161"/>
      <c r="Q114" s="162"/>
      <c r="R114" s="162"/>
      <c r="S114" s="162"/>
      <c r="T114" s="162"/>
      <c r="U114" s="162"/>
      <c r="V114" s="162"/>
      <c r="W114" s="162"/>
      <c r="X114" s="162"/>
      <c r="Y114" s="163"/>
    </row>
    <row r="115" spans="1:25" s="38" customFormat="1">
      <c r="A115" s="25">
        <v>38383</v>
      </c>
      <c r="B115" s="73">
        <f t="shared" ref="B115:Y115" ca="1" si="43">IF(IF(OR(B9="",B5=0),NA(),B9/B5-1)&gt;1.5,NA(),B9/B5-1)</f>
        <v>3.6214581555274794E-2</v>
      </c>
      <c r="C115" s="73">
        <f t="shared" ca="1" si="43"/>
        <v>1.0315455033832688E-2</v>
      </c>
      <c r="D115" s="65">
        <f t="shared" ca="1" si="43"/>
        <v>1.1495054116926084E-2</v>
      </c>
      <c r="E115" s="65">
        <f t="shared" ca="1" si="43"/>
        <v>5.3902232780601134E-2</v>
      </c>
      <c r="F115" s="65">
        <f t="shared" ca="1" si="43"/>
        <v>5.038345923495946E-4</v>
      </c>
      <c r="G115" s="66">
        <f t="shared" ca="1" si="43"/>
        <v>5.9637525642981082E-2</v>
      </c>
      <c r="H115" s="65">
        <f t="shared" ca="1" si="43"/>
        <v>-5.3315906831160054E-2</v>
      </c>
      <c r="I115" s="65">
        <f t="shared" ca="1" si="43"/>
        <v>-4.1425429703504824E-2</v>
      </c>
      <c r="J115" s="74">
        <f t="shared" ca="1" si="43"/>
        <v>9.0889466682525955E-2</v>
      </c>
      <c r="K115" s="65" t="e">
        <f t="shared" ca="1" si="43"/>
        <v>#N/A</v>
      </c>
      <c r="L115" s="65">
        <f t="shared" ca="1" si="43"/>
        <v>-0.23252324674803093</v>
      </c>
      <c r="M115" s="74">
        <f t="shared" ca="1" si="43"/>
        <v>-0.15252406184150946</v>
      </c>
      <c r="N115" s="65" t="e">
        <f t="shared" ca="1" si="43"/>
        <v>#N/A</v>
      </c>
      <c r="O115" s="67">
        <f t="shared" ca="1" si="43"/>
        <v>-0.25807791832280236</v>
      </c>
      <c r="P115" s="66">
        <f t="shared" ca="1" si="43"/>
        <v>1.3541432533831665E-2</v>
      </c>
      <c r="Q115" s="65">
        <f t="shared" ca="1" si="43"/>
        <v>6.2752855625747284E-3</v>
      </c>
      <c r="R115" s="65">
        <f t="shared" ca="1" si="43"/>
        <v>4.7123573432141797E-2</v>
      </c>
      <c r="S115" s="65" t="e">
        <f t="shared" ca="1" si="43"/>
        <v>#N/A</v>
      </c>
      <c r="T115" s="65" t="e">
        <f t="shared" ref="T115" ca="1" si="44">IF(IF(OR(T9="",T5=0),NA(),T9/T5-1)&gt;1.5,NA(),T9/T5-1)</f>
        <v>#N/A</v>
      </c>
      <c r="U115" s="65">
        <f t="shared" ca="1" si="43"/>
        <v>-5.1194790396753342E-2</v>
      </c>
      <c r="V115" s="65" t="e">
        <f t="shared" ca="1" si="43"/>
        <v>#N/A</v>
      </c>
      <c r="W115" s="65" t="e">
        <f ca="1">IF(IF(OR(W9="",W5=0),NA(),W9/W5-1)&gt;1.5,NA(),W9/W5-1)</f>
        <v>#N/A</v>
      </c>
      <c r="X115" s="65">
        <f t="shared" ca="1" si="43"/>
        <v>-1.9042701817483243E-3</v>
      </c>
      <c r="Y115" s="67" t="e">
        <f t="shared" ca="1" si="43"/>
        <v>#N/A</v>
      </c>
    </row>
    <row r="116" spans="1:25" s="38" customFormat="1">
      <c r="A116" s="25">
        <v>38442</v>
      </c>
      <c r="B116" s="69">
        <f t="shared" ref="B116:Y116" ca="1" si="45">IF(IF(OR(B10="",B6=0),NA(),B10/B6-1)&gt;1.5,NA(),B10/B6-1)</f>
        <v>6.4667490954477547E-2</v>
      </c>
      <c r="C116" s="69">
        <f t="shared" ca="1" si="45"/>
        <v>3.4278430215010536E-2</v>
      </c>
      <c r="D116" s="39">
        <f t="shared" ca="1" si="45"/>
        <v>3.6103749988848133E-2</v>
      </c>
      <c r="E116" s="39">
        <f t="shared" ca="1" si="45"/>
        <v>8.5807846516104735E-2</v>
      </c>
      <c r="F116" s="39">
        <f t="shared" ca="1" si="45"/>
        <v>1.9505221953246554E-2</v>
      </c>
      <c r="G116" s="59">
        <f t="shared" ca="1" si="45"/>
        <v>9.6796279202202129E-2</v>
      </c>
      <c r="H116" s="39">
        <f t="shared" ca="1" si="45"/>
        <v>-2.2764694873335101E-3</v>
      </c>
      <c r="I116" s="39">
        <f t="shared" ca="1" si="45"/>
        <v>-3.1844529245293685E-2</v>
      </c>
      <c r="J116" s="70">
        <f t="shared" ca="1" si="45"/>
        <v>0.10042857481154166</v>
      </c>
      <c r="K116" s="39" t="e">
        <f t="shared" ca="1" si="45"/>
        <v>#N/A</v>
      </c>
      <c r="L116" s="39">
        <f t="shared" ca="1" si="45"/>
        <v>-0.26154486402946397</v>
      </c>
      <c r="M116" s="70">
        <f t="shared" ca="1" si="45"/>
        <v>-0.16650417217680935</v>
      </c>
      <c r="N116" s="39" t="e">
        <f t="shared" ca="1" si="45"/>
        <v>#N/A</v>
      </c>
      <c r="O116" s="61">
        <f t="shared" ca="1" si="45"/>
        <v>-0.28697807784335794</v>
      </c>
      <c r="P116" s="59">
        <f t="shared" ca="1" si="45"/>
        <v>3.0873308279363298E-2</v>
      </c>
      <c r="Q116" s="39">
        <f t="shared" ca="1" si="45"/>
        <v>4.029562062521741E-2</v>
      </c>
      <c r="R116" s="39">
        <f t="shared" ca="1" si="45"/>
        <v>4.3230863997306468E-2</v>
      </c>
      <c r="S116" s="39" t="e">
        <f t="shared" ca="1" si="45"/>
        <v>#N/A</v>
      </c>
      <c r="T116" s="39" t="e">
        <f t="shared" ref="T116" ca="1" si="46">IF(IF(OR(T10="",T6=0),NA(),T10/T6-1)&gt;1.5,NA(),T10/T6-1)</f>
        <v>#N/A</v>
      </c>
      <c r="U116" s="39">
        <f t="shared" ca="1" si="45"/>
        <v>2.1220361040169999E-2</v>
      </c>
      <c r="V116" s="39" t="e">
        <f t="shared" ca="1" si="45"/>
        <v>#N/A</v>
      </c>
      <c r="W116" s="39" t="e">
        <f t="shared" ca="1" si="45"/>
        <v>#N/A</v>
      </c>
      <c r="X116" s="39">
        <f t="shared" ca="1" si="45"/>
        <v>1.5371586638587953E-2</v>
      </c>
      <c r="Y116" s="61" t="e">
        <f t="shared" ca="1" si="45"/>
        <v>#N/A</v>
      </c>
    </row>
    <row r="117" spans="1:25" s="38" customFormat="1">
      <c r="A117" s="25">
        <v>38625</v>
      </c>
      <c r="B117" s="69">
        <f t="shared" ref="B117:Y117" ca="1" si="47">IF(IF(OR(B11="",B7=0),NA(),B11/B7-1)&gt;1.5,NA(),B11/B7-1)</f>
        <v>7.2715929452077388E-2</v>
      </c>
      <c r="C117" s="69">
        <f t="shared" ca="1" si="47"/>
        <v>2.2029288846532102E-2</v>
      </c>
      <c r="D117" s="39">
        <f t="shared" ca="1" si="47"/>
        <v>2.2073170641974338E-2</v>
      </c>
      <c r="E117" s="39">
        <f t="shared" ca="1" si="47"/>
        <v>0.1102172852080483</v>
      </c>
      <c r="F117" s="39">
        <f t="shared" ca="1" si="47"/>
        <v>2.1363414908299516E-2</v>
      </c>
      <c r="G117" s="59">
        <f t="shared" ca="1" si="47"/>
        <v>8.6622680066561264E-2</v>
      </c>
      <c r="H117" s="39">
        <f t="shared" ca="1" si="47"/>
        <v>7.9122518746302717E-2</v>
      </c>
      <c r="I117" s="39">
        <f t="shared" ca="1" si="47"/>
        <v>-4.6234353939381689E-2</v>
      </c>
      <c r="J117" s="70">
        <f t="shared" ca="1" si="47"/>
        <v>7.6285916183689073E-2</v>
      </c>
      <c r="K117" s="39" t="e">
        <f t="shared" ca="1" si="47"/>
        <v>#N/A</v>
      </c>
      <c r="L117" s="39">
        <f t="shared" ca="1" si="47"/>
        <v>-0.29558087237335595</v>
      </c>
      <c r="M117" s="70">
        <f t="shared" ca="1" si="47"/>
        <v>-0.19662224953929219</v>
      </c>
      <c r="N117" s="39" t="e">
        <f t="shared" ca="1" si="47"/>
        <v>#N/A</v>
      </c>
      <c r="O117" s="61">
        <f t="shared" ca="1" si="47"/>
        <v>-0.33645353715197324</v>
      </c>
      <c r="P117" s="59">
        <f t="shared" ca="1" si="47"/>
        <v>-9.7488399564416017E-3</v>
      </c>
      <c r="Q117" s="39">
        <f t="shared" ca="1" si="47"/>
        <v>5.2102351387511181E-2</v>
      </c>
      <c r="R117" s="39">
        <f t="shared" ca="1" si="47"/>
        <v>2.8489689914307892E-2</v>
      </c>
      <c r="S117" s="39" t="e">
        <f t="shared" ca="1" si="47"/>
        <v>#N/A</v>
      </c>
      <c r="T117" s="39" t="e">
        <f t="shared" ref="T117" ca="1" si="48">IF(IF(OR(T11="",T7=0),NA(),T11/T7-1)&gt;1.5,NA(),T11/T7-1)</f>
        <v>#N/A</v>
      </c>
      <c r="U117" s="39">
        <f t="shared" ca="1" si="47"/>
        <v>3.1330209381891905E-2</v>
      </c>
      <c r="V117" s="39" t="e">
        <f t="shared" ca="1" si="47"/>
        <v>#N/A</v>
      </c>
      <c r="W117" s="39" t="e">
        <f t="shared" ca="1" si="47"/>
        <v>#N/A</v>
      </c>
      <c r="X117" s="39">
        <f t="shared" ca="1" si="47"/>
        <v>1.7650334022982328E-2</v>
      </c>
      <c r="Y117" s="61" t="e">
        <f t="shared" ca="1" si="47"/>
        <v>#N/A</v>
      </c>
    </row>
    <row r="118" spans="1:25" s="38" customFormat="1" ht="12" thickBot="1">
      <c r="A118" s="31">
        <v>38717</v>
      </c>
      <c r="B118" s="71">
        <f t="shared" ref="B118:Y118" ca="1" si="49">IF(IF(OR(B12="",B8=0),NA(),B12/B8-1)&gt;1.5,NA(),B12/B8-1)</f>
        <v>4.962807525333468E-2</v>
      </c>
      <c r="C118" s="71">
        <f t="shared" ca="1" si="49"/>
        <v>2.2433738500102107E-2</v>
      </c>
      <c r="D118" s="62">
        <f t="shared" ca="1" si="49"/>
        <v>2.1921571973513743E-2</v>
      </c>
      <c r="E118" s="62">
        <f t="shared" ca="1" si="49"/>
        <v>6.9258349448459766E-2</v>
      </c>
      <c r="F118" s="62">
        <f t="shared" ca="1" si="49"/>
        <v>2.6396656352769554E-2</v>
      </c>
      <c r="G118" s="63">
        <f t="shared" ca="1" si="49"/>
        <v>7.7893587691970634E-2</v>
      </c>
      <c r="H118" s="62">
        <f t="shared" ca="1" si="49"/>
        <v>0.27571123947572285</v>
      </c>
      <c r="I118" s="62">
        <f t="shared" ca="1" si="49"/>
        <v>-4.8577754684566821E-2</v>
      </c>
      <c r="J118" s="72">
        <f t="shared" ca="1" si="49"/>
        <v>7.2608689759690703E-2</v>
      </c>
      <c r="K118" s="62" t="e">
        <f t="shared" ca="1" si="49"/>
        <v>#N/A</v>
      </c>
      <c r="L118" s="62">
        <f t="shared" ca="1" si="49"/>
        <v>-0.31984019519527407</v>
      </c>
      <c r="M118" s="72">
        <f t="shared" ca="1" si="49"/>
        <v>-0.21200227975232144</v>
      </c>
      <c r="N118" s="62" t="e">
        <f t="shared" ca="1" si="49"/>
        <v>#N/A</v>
      </c>
      <c r="O118" s="64">
        <f t="shared" ca="1" si="49"/>
        <v>-0.42403545028659306</v>
      </c>
      <c r="P118" s="63">
        <f t="shared" ca="1" si="49"/>
        <v>-3.7512023191187627E-2</v>
      </c>
      <c r="Q118" s="62">
        <f t="shared" ca="1" si="49"/>
        <v>6.0710938401928871E-2</v>
      </c>
      <c r="R118" s="62">
        <f t="shared" ca="1" si="49"/>
        <v>1.9535618479809003E-2</v>
      </c>
      <c r="S118" s="62" t="e">
        <f t="shared" ca="1" si="49"/>
        <v>#N/A</v>
      </c>
      <c r="T118" s="62" t="e">
        <f t="shared" ref="T118" ca="1" si="50">IF(IF(OR(T12="",T8=0),NA(),T12/T8-1)&gt;1.5,NA(),T12/T8-1)</f>
        <v>#N/A</v>
      </c>
      <c r="U118" s="62">
        <f t="shared" ca="1" si="49"/>
        <v>6.0182341075705637E-2</v>
      </c>
      <c r="V118" s="62" t="e">
        <f t="shared" ca="1" si="49"/>
        <v>#N/A</v>
      </c>
      <c r="W118" s="62" t="e">
        <f t="shared" ca="1" si="49"/>
        <v>#N/A</v>
      </c>
      <c r="X118" s="62">
        <f t="shared" ca="1" si="49"/>
        <v>1.1035820841405197E-2</v>
      </c>
      <c r="Y118" s="64" t="e">
        <f t="shared" ca="1" si="49"/>
        <v>#N/A</v>
      </c>
    </row>
    <row r="119" spans="1:25" s="38" customFormat="1">
      <c r="A119" s="25">
        <v>38807</v>
      </c>
      <c r="B119" s="73">
        <f t="shared" ref="B119:Y119" ca="1" si="51">IF(IF(OR(B13="",B9=0),NA(),B13/B9-1)&gt;1.5,NA(),B13/B9-1)</f>
        <v>5.7086606656675309E-2</v>
      </c>
      <c r="C119" s="73">
        <f t="shared" ca="1" si="51"/>
        <v>2.9776050077695349E-2</v>
      </c>
      <c r="D119" s="65">
        <f t="shared" ca="1" si="51"/>
        <v>2.9765926288688682E-2</v>
      </c>
      <c r="E119" s="65">
        <f t="shared" ca="1" si="51"/>
        <v>7.5130705172675505E-2</v>
      </c>
      <c r="F119" s="65">
        <f t="shared" ca="1" si="51"/>
        <v>3.0370210802297404E-2</v>
      </c>
      <c r="G119" s="66">
        <f t="shared" ca="1" si="51"/>
        <v>8.9823655457310858E-2</v>
      </c>
      <c r="H119" s="65">
        <f t="shared" ca="1" si="51"/>
        <v>0.13894452509889699</v>
      </c>
      <c r="I119" s="65">
        <f t="shared" ca="1" si="51"/>
        <v>-4.6014845073192978E-2</v>
      </c>
      <c r="J119" s="74">
        <f t="shared" ca="1" si="51"/>
        <v>7.1004361182106512E-2</v>
      </c>
      <c r="K119" s="65">
        <f t="shared" ca="1" si="51"/>
        <v>1.3306200827582706</v>
      </c>
      <c r="L119" s="65">
        <f t="shared" ca="1" si="51"/>
        <v>-0.33759367754574354</v>
      </c>
      <c r="M119" s="74">
        <f t="shared" ca="1" si="51"/>
        <v>-0.23684697479168815</v>
      </c>
      <c r="N119" s="65">
        <f t="shared" ca="1" si="51"/>
        <v>1.4094814533848714</v>
      </c>
      <c r="O119" s="67">
        <f t="shared" ca="1" si="51"/>
        <v>-0.44354031435034424</v>
      </c>
      <c r="P119" s="66">
        <f t="shared" ca="1" si="51"/>
        <v>-0.49896336200174196</v>
      </c>
      <c r="Q119" s="65">
        <f t="shared" ca="1" si="51"/>
        <v>8.6476727071723491E-2</v>
      </c>
      <c r="R119" s="65">
        <f t="shared" ca="1" si="51"/>
        <v>1.2248727774418544E-2</v>
      </c>
      <c r="S119" s="65" t="e">
        <f t="shared" ca="1" si="51"/>
        <v>#N/A</v>
      </c>
      <c r="T119" s="65" t="e">
        <f t="shared" ref="T119" ca="1" si="52">IF(IF(OR(T13="",T9=0),NA(),T13/T9-1)&gt;1.5,NA(),T13/T9-1)</f>
        <v>#N/A</v>
      </c>
      <c r="U119" s="65">
        <f t="shared" ca="1" si="51"/>
        <v>5.5816723073291996E-2</v>
      </c>
      <c r="V119" s="65" t="e">
        <f t="shared" ca="1" si="51"/>
        <v>#N/A</v>
      </c>
      <c r="W119" s="65" t="e">
        <f t="shared" ca="1" si="51"/>
        <v>#N/A</v>
      </c>
      <c r="X119" s="65">
        <f t="shared" ca="1" si="51"/>
        <v>-0.39314807982692046</v>
      </c>
      <c r="Y119" s="67">
        <f t="shared" ca="1" si="51"/>
        <v>1.4021125339092557</v>
      </c>
    </row>
    <row r="120" spans="1:25" s="38" customFormat="1">
      <c r="A120" s="25">
        <v>38898</v>
      </c>
      <c r="B120" s="69">
        <f t="shared" ref="B120:Y120" ca="1" si="53">IF(IF(OR(B14="",B10=0),NA(),B14/B10-1)&gt;1.5,NA(),B14/B10-1)</f>
        <v>4.4417634790773208E-2</v>
      </c>
      <c r="C120" s="69">
        <f t="shared" ca="1" si="53"/>
        <v>2.3735681628131111E-2</v>
      </c>
      <c r="D120" s="39">
        <f t="shared" ca="1" si="53"/>
        <v>2.3843885284039246E-2</v>
      </c>
      <c r="E120" s="39">
        <f t="shared" ca="1" si="53"/>
        <v>5.7919222791591007E-2</v>
      </c>
      <c r="F120" s="39">
        <f t="shared" ca="1" si="53"/>
        <v>2.303887134715632E-2</v>
      </c>
      <c r="G120" s="59">
        <f t="shared" ca="1" si="53"/>
        <v>8.4160254545120328E-2</v>
      </c>
      <c r="H120" s="39">
        <f t="shared" ca="1" si="53"/>
        <v>0.40594195376077802</v>
      </c>
      <c r="I120" s="39">
        <f t="shared" ca="1" si="53"/>
        <v>-5.8021172781593799E-2</v>
      </c>
      <c r="J120" s="70">
        <f t="shared" ca="1" si="53"/>
        <v>5.6889998900891303E-2</v>
      </c>
      <c r="K120" s="39">
        <f t="shared" ca="1" si="53"/>
        <v>0.87188289895529358</v>
      </c>
      <c r="L120" s="39">
        <f t="shared" ca="1" si="53"/>
        <v>-0.35612879639336104</v>
      </c>
      <c r="M120" s="70">
        <f t="shared" ca="1" si="53"/>
        <v>-0.2751111761275834</v>
      </c>
      <c r="N120" s="39">
        <f t="shared" ca="1" si="53"/>
        <v>0.91767151050224149</v>
      </c>
      <c r="O120" s="61">
        <f t="shared" ca="1" si="53"/>
        <v>-0.47579448493752141</v>
      </c>
      <c r="P120" s="59">
        <f t="shared" ca="1" si="53"/>
        <v>-0.51935437071290058</v>
      </c>
      <c r="Q120" s="39">
        <f t="shared" ca="1" si="53"/>
        <v>7.7067119336286405E-2</v>
      </c>
      <c r="R120" s="39">
        <f t="shared" ca="1" si="53"/>
        <v>1.0243203657404498E-2</v>
      </c>
      <c r="S120" s="39" t="e">
        <f t="shared" ca="1" si="53"/>
        <v>#N/A</v>
      </c>
      <c r="T120" s="39" t="e">
        <f t="shared" ref="T120" ca="1" si="54">IF(IF(OR(T14="",T10=0),NA(),T14/T10-1)&gt;1.5,NA(),T14/T10-1)</f>
        <v>#N/A</v>
      </c>
      <c r="U120" s="39">
        <f t="shared" ca="1" si="53"/>
        <v>1.3442846115857554E-2</v>
      </c>
      <c r="V120" s="39" t="e">
        <f t="shared" ca="1" si="53"/>
        <v>#N/A</v>
      </c>
      <c r="W120" s="39" t="e">
        <f t="shared" ca="1" si="53"/>
        <v>#N/A</v>
      </c>
      <c r="X120" s="39">
        <f t="shared" ca="1" si="53"/>
        <v>-0.44815710546693333</v>
      </c>
      <c r="Y120" s="61">
        <f t="shared" ca="1" si="53"/>
        <v>1.0101513782361136</v>
      </c>
    </row>
    <row r="121" spans="1:25" s="38" customFormat="1">
      <c r="A121" s="25">
        <v>38990</v>
      </c>
      <c r="B121" s="69">
        <f t="shared" ref="B121:Y121" ca="1" si="55">IF(IF(OR(B15="",B11=0),NA(),B15/B11-1)&gt;1.5,NA(),B15/B11-1)</f>
        <v>6.9057370727554579E-2</v>
      </c>
      <c r="C121" s="69">
        <f t="shared" ca="1" si="55"/>
        <v>2.926599095066873E-2</v>
      </c>
      <c r="D121" s="39">
        <f t="shared" ca="1" si="55"/>
        <v>2.8238298171364251E-2</v>
      </c>
      <c r="E121" s="39">
        <f t="shared" ca="1" si="55"/>
        <v>9.6335861199271289E-2</v>
      </c>
      <c r="F121" s="39">
        <f t="shared" ca="1" si="55"/>
        <v>3.8138791520441861E-2</v>
      </c>
      <c r="G121" s="59">
        <f t="shared" ca="1" si="55"/>
        <v>0.10069009884525082</v>
      </c>
      <c r="H121" s="39">
        <f t="shared" ca="1" si="55"/>
        <v>0.20410582660879384</v>
      </c>
      <c r="I121" s="39">
        <f t="shared" ca="1" si="55"/>
        <v>-6.4374623538717146E-2</v>
      </c>
      <c r="J121" s="70">
        <f t="shared" ca="1" si="55"/>
        <v>3.1393905095474572E-2</v>
      </c>
      <c r="K121" s="39">
        <f t="shared" ca="1" si="55"/>
        <v>0.71523360916051626</v>
      </c>
      <c r="L121" s="39">
        <f t="shared" ca="1" si="55"/>
        <v>-0.37581827935216283</v>
      </c>
      <c r="M121" s="70">
        <f t="shared" ca="1" si="55"/>
        <v>-0.29161361307738665</v>
      </c>
      <c r="N121" s="39">
        <f t="shared" ca="1" si="55"/>
        <v>0.75793062770805086</v>
      </c>
      <c r="O121" s="61">
        <f t="shared" ca="1" si="55"/>
        <v>-0.52416737921536916</v>
      </c>
      <c r="P121" s="59">
        <f t="shared" ca="1" si="55"/>
        <v>-0.54218841639341964</v>
      </c>
      <c r="Q121" s="39">
        <f t="shared" ca="1" si="55"/>
        <v>6.5875592240567604E-2</v>
      </c>
      <c r="R121" s="39">
        <f t="shared" ca="1" si="55"/>
        <v>1.1509718841617333E-2</v>
      </c>
      <c r="S121" s="39" t="e">
        <f t="shared" ca="1" si="55"/>
        <v>#N/A</v>
      </c>
      <c r="T121" s="39" t="e">
        <f t="shared" ref="T121" ca="1" si="56">IF(IF(OR(T15="",T11=0),NA(),T15/T11-1)&gt;1.5,NA(),T15/T11-1)</f>
        <v>#N/A</v>
      </c>
      <c r="U121" s="39">
        <f t="shared" ca="1" si="55"/>
        <v>1.9913998692770996E-3</v>
      </c>
      <c r="V121" s="39" t="e">
        <f t="shared" ca="1" si="55"/>
        <v>#N/A</v>
      </c>
      <c r="W121" s="39" t="e">
        <f t="shared" ca="1" si="55"/>
        <v>#N/A</v>
      </c>
      <c r="X121" s="39">
        <f t="shared" ca="1" si="55"/>
        <v>-0.48016622898472616</v>
      </c>
      <c r="Y121" s="61">
        <f t="shared" ca="1" si="55"/>
        <v>0.71161154362284673</v>
      </c>
    </row>
    <row r="122" spans="1:25" s="38" customFormat="1" ht="12" thickBot="1">
      <c r="A122" s="31">
        <v>39082</v>
      </c>
      <c r="B122" s="71">
        <f t="shared" ref="B122:Y122" ca="1" si="57">IF(IF(OR(B16="",B12=0),NA(),B16/B12-1)&gt;1.5,NA(),B16/B12-1)</f>
        <v>7.3024949561635744E-2</v>
      </c>
      <c r="C122" s="71">
        <f t="shared" ca="1" si="57"/>
        <v>4.2808477078242424E-2</v>
      </c>
      <c r="D122" s="62">
        <f t="shared" ca="1" si="57"/>
        <v>4.1431063022026926E-2</v>
      </c>
      <c r="E122" s="62">
        <f t="shared" ca="1" si="57"/>
        <v>9.3905837880040588E-2</v>
      </c>
      <c r="F122" s="62">
        <f t="shared" ca="1" si="57"/>
        <v>5.3928361763606159E-2</v>
      </c>
      <c r="G122" s="63">
        <f t="shared" ca="1" si="57"/>
        <v>0.11504064653931989</v>
      </c>
      <c r="H122" s="62">
        <f t="shared" ca="1" si="57"/>
        <v>0.15196058335138352</v>
      </c>
      <c r="I122" s="62">
        <f t="shared" ca="1" si="57"/>
        <v>-5.9139571053117845E-2</v>
      </c>
      <c r="J122" s="72">
        <f t="shared" ca="1" si="57"/>
        <v>2.3472851278763862E-2</v>
      </c>
      <c r="K122" s="62">
        <f t="shared" ca="1" si="57"/>
        <v>0.59744389288615563</v>
      </c>
      <c r="L122" s="62">
        <f t="shared" ca="1" si="57"/>
        <v>-0.38052167065478071</v>
      </c>
      <c r="M122" s="72">
        <f t="shared" ca="1" si="57"/>
        <v>-0.28823670362897635</v>
      </c>
      <c r="N122" s="62">
        <f t="shared" ca="1" si="57"/>
        <v>0.62988644751207179</v>
      </c>
      <c r="O122" s="64">
        <f t="shared" ca="1" si="57"/>
        <v>-0.61761169767045399</v>
      </c>
      <c r="P122" s="63">
        <f t="shared" ca="1" si="57"/>
        <v>-0.50828195852639968</v>
      </c>
      <c r="Q122" s="62">
        <f t="shared" ca="1" si="57"/>
        <v>5.5905978257769551E-2</v>
      </c>
      <c r="R122" s="62">
        <f t="shared" ca="1" si="57"/>
        <v>6.684065516802784E-3</v>
      </c>
      <c r="S122" s="62" t="e">
        <f t="shared" ca="1" si="57"/>
        <v>#N/A</v>
      </c>
      <c r="T122" s="62" t="e">
        <f t="shared" ref="T122" ca="1" si="58">IF(IF(OR(T16="",T12=0),NA(),T16/T12-1)&gt;1.5,NA(),T16/T12-1)</f>
        <v>#N/A</v>
      </c>
      <c r="U122" s="62">
        <f t="shared" ca="1" si="57"/>
        <v>-1.1255023610839965E-3</v>
      </c>
      <c r="V122" s="62" t="e">
        <f t="shared" ca="1" si="57"/>
        <v>#N/A</v>
      </c>
      <c r="W122" s="62" t="e">
        <f t="shared" ca="1" si="57"/>
        <v>#N/A</v>
      </c>
      <c r="X122" s="62">
        <f t="shared" ca="1" si="57"/>
        <v>-0.52686186945276159</v>
      </c>
      <c r="Y122" s="64">
        <f t="shared" ca="1" si="57"/>
        <v>0.50746964540777983</v>
      </c>
    </row>
    <row r="123" spans="1:25" s="38" customFormat="1">
      <c r="A123" s="25">
        <v>39172</v>
      </c>
      <c r="B123" s="69">
        <f t="shared" ref="B123:Y123" ca="1" si="59">IF(IF(OR(B17="",B13=0),NA(),B17/B13-1)&gt;1.5,NA(),B17/B13-1)</f>
        <v>6.2348387053190235E-2</v>
      </c>
      <c r="C123" s="69">
        <f t="shared" ca="1" si="59"/>
        <v>3.4116809400617232E-2</v>
      </c>
      <c r="D123" s="39">
        <f t="shared" ca="1" si="59"/>
        <v>3.2388115933394745E-2</v>
      </c>
      <c r="E123" s="39">
        <f t="shared" ca="1" si="59"/>
        <v>7.9969497447258675E-2</v>
      </c>
      <c r="F123" s="39">
        <f t="shared" ca="1" si="59"/>
        <v>4.9510625834034983E-2</v>
      </c>
      <c r="G123" s="59">
        <f t="shared" ca="1" si="59"/>
        <v>0.11673034601292742</v>
      </c>
      <c r="H123" s="39">
        <f t="shared" ca="1" si="59"/>
        <v>0.20687198492975356</v>
      </c>
      <c r="I123" s="39">
        <f t="shared" ca="1" si="59"/>
        <v>-8.8120305170395374E-2</v>
      </c>
      <c r="J123" s="70">
        <f t="shared" ca="1" si="59"/>
        <v>1.5030064005085997E-3</v>
      </c>
      <c r="K123" s="39">
        <f t="shared" ca="1" si="59"/>
        <v>0.54071208235457058</v>
      </c>
      <c r="L123" s="39">
        <f t="shared" ca="1" si="59"/>
        <v>-0.40161227769106156</v>
      </c>
      <c r="M123" s="70">
        <f t="shared" ca="1" si="59"/>
        <v>-0.32669338640893386</v>
      </c>
      <c r="N123" s="39">
        <f t="shared" ca="1" si="59"/>
        <v>0.54712310193156899</v>
      </c>
      <c r="O123" s="61">
        <f t="shared" ca="1" si="59"/>
        <v>-0.63522020879660435</v>
      </c>
      <c r="P123" s="59">
        <f t="shared" ca="1" si="59"/>
        <v>-7.9613850440863665E-2</v>
      </c>
      <c r="Q123" s="39">
        <f t="shared" ca="1" si="59"/>
        <v>3.7040694845220212E-2</v>
      </c>
      <c r="R123" s="39">
        <f t="shared" ca="1" si="59"/>
        <v>4.7936476914167692E-3</v>
      </c>
      <c r="S123" s="39">
        <f t="shared" ca="1" si="59"/>
        <v>0.19122973426264678</v>
      </c>
      <c r="T123" s="39" t="e">
        <f t="shared" ref="T123" ca="1" si="60">IF(IF(OR(T17="",T13=0),NA(),T17/T13-1)&gt;1.5,NA(),T17/T13-1)</f>
        <v>#N/A</v>
      </c>
      <c r="U123" s="39">
        <f t="shared" ca="1" si="59"/>
        <v>-3.8747435774783012E-3</v>
      </c>
      <c r="V123" s="39">
        <f t="shared" ca="1" si="59"/>
        <v>0.49917723307107997</v>
      </c>
      <c r="W123" s="39" t="e">
        <f t="shared" ca="1" si="59"/>
        <v>#N/A</v>
      </c>
      <c r="X123" s="39">
        <f t="shared" ca="1" si="59"/>
        <v>-0.2667582038693197</v>
      </c>
      <c r="Y123" s="61">
        <f t="shared" ca="1" si="59"/>
        <v>0.48578913660096035</v>
      </c>
    </row>
    <row r="124" spans="1:25" s="38" customFormat="1">
      <c r="A124" s="25">
        <v>39263</v>
      </c>
      <c r="B124" s="69">
        <f t="shared" ref="B124:Y124" ca="1" si="61">IF(IF(OR(B18="",B14=0),NA(),B18/B14-1)&gt;1.5,NA(),B18/B14-1)</f>
        <v>6.2042297640869215E-2</v>
      </c>
      <c r="C124" s="69">
        <f t="shared" ca="1" si="61"/>
        <v>3.056930555157078E-2</v>
      </c>
      <c r="D124" s="39">
        <f t="shared" ca="1" si="61"/>
        <v>2.7444914971602508E-2</v>
      </c>
      <c r="E124" s="39">
        <f t="shared" ca="1" si="61"/>
        <v>8.1739981857742672E-2</v>
      </c>
      <c r="F124" s="39">
        <f t="shared" ca="1" si="61"/>
        <v>5.7192119384788853E-2</v>
      </c>
      <c r="G124" s="59">
        <f t="shared" ca="1" si="61"/>
        <v>0.1162535440064203</v>
      </c>
      <c r="H124" s="39">
        <f t="shared" ca="1" si="61"/>
        <v>9.1596053632314822E-2</v>
      </c>
      <c r="I124" s="39">
        <f t="shared" ca="1" si="61"/>
        <v>-0.10221127745398251</v>
      </c>
      <c r="J124" s="70">
        <f t="shared" ca="1" si="61"/>
        <v>-2.8678800389235759E-2</v>
      </c>
      <c r="K124" s="39">
        <f t="shared" ca="1" si="61"/>
        <v>0.39758151937403152</v>
      </c>
      <c r="L124" s="39">
        <f t="shared" ca="1" si="61"/>
        <v>-0.40528976977594389</v>
      </c>
      <c r="M124" s="70">
        <f t="shared" ca="1" si="61"/>
        <v>-0.33906756740672273</v>
      </c>
      <c r="N124" s="39">
        <f t="shared" ca="1" si="61"/>
        <v>0.38079512213649136</v>
      </c>
      <c r="O124" s="61">
        <f t="shared" ca="1" si="61"/>
        <v>-0.64528904680330901</v>
      </c>
      <c r="P124" s="59">
        <f t="shared" ca="1" si="61"/>
        <v>-5.7691987792092392E-2</v>
      </c>
      <c r="Q124" s="39">
        <f t="shared" ca="1" si="61"/>
        <v>2.607068665118506E-2</v>
      </c>
      <c r="R124" s="39">
        <f t="shared" ca="1" si="61"/>
        <v>4.6497059977013144E-4</v>
      </c>
      <c r="S124" s="39">
        <f t="shared" ca="1" si="61"/>
        <v>0.15009469754415683</v>
      </c>
      <c r="T124" s="39" t="e">
        <f t="shared" ref="T124" ca="1" si="62">IF(IF(OR(T18="",T14=0),NA(),T18/T14-1)&gt;1.5,NA(),T18/T14-1)</f>
        <v>#N/A</v>
      </c>
      <c r="U124" s="39">
        <f t="shared" ca="1" si="61"/>
        <v>4.7075418036370831E-3</v>
      </c>
      <c r="V124" s="39">
        <f t="shared" ca="1" si="61"/>
        <v>0.394462359889723</v>
      </c>
      <c r="W124" s="39" t="e">
        <f t="shared" ca="1" si="61"/>
        <v>#N/A</v>
      </c>
      <c r="X124" s="39">
        <f t="shared" ca="1" si="61"/>
        <v>-0.23321438933499639</v>
      </c>
      <c r="Y124" s="61">
        <f t="shared" ca="1" si="61"/>
        <v>0.35949996006306661</v>
      </c>
    </row>
    <row r="125" spans="1:25" s="38" customFormat="1">
      <c r="A125" s="25">
        <v>39355</v>
      </c>
      <c r="B125" s="69">
        <f t="shared" ref="B125:Y125" ca="1" si="63">IF(IF(OR(B19="",B15=0),NA(),B19/B15-1)&gt;1.5,NA(),B19/B15-1)</f>
        <v>7.0199276403519972E-2</v>
      </c>
      <c r="C125" s="69">
        <f t="shared" ca="1" si="63"/>
        <v>3.6284542401427533E-2</v>
      </c>
      <c r="D125" s="39">
        <f t="shared" ca="1" si="63"/>
        <v>3.3548583560317757E-2</v>
      </c>
      <c r="E125" s="39">
        <f t="shared" ca="1" si="63"/>
        <v>9.2733472732918099E-2</v>
      </c>
      <c r="F125" s="39">
        <f t="shared" ca="1" si="63"/>
        <v>5.9599274663538759E-2</v>
      </c>
      <c r="G125" s="59">
        <f t="shared" ca="1" si="63"/>
        <v>0.12335137325003731</v>
      </c>
      <c r="H125" s="39">
        <f t="shared" ca="1" si="63"/>
        <v>0.14756231809547793</v>
      </c>
      <c r="I125" s="39">
        <f t="shared" ca="1" si="63"/>
        <v>-0.10101582867523096</v>
      </c>
      <c r="J125" s="70">
        <f t="shared" ca="1" si="63"/>
        <v>-2.3849986292221348E-2</v>
      </c>
      <c r="K125" s="39">
        <f t="shared" ca="1" si="63"/>
        <v>0.32718734922608239</v>
      </c>
      <c r="L125" s="39">
        <f t="shared" ca="1" si="63"/>
        <v>-0.4089546106844637</v>
      </c>
      <c r="M125" s="70">
        <f t="shared" ca="1" si="63"/>
        <v>-0.36929273701536214</v>
      </c>
      <c r="N125" s="39">
        <f t="shared" ca="1" si="63"/>
        <v>0.27379175422141788</v>
      </c>
      <c r="O125" s="61">
        <f t="shared" ca="1" si="63"/>
        <v>-0.59024150229784644</v>
      </c>
      <c r="P125" s="59">
        <f t="shared" ca="1" si="63"/>
        <v>-2.728184758607155E-2</v>
      </c>
      <c r="Q125" s="39">
        <f t="shared" ca="1" si="63"/>
        <v>2.9284970758216788E-2</v>
      </c>
      <c r="R125" s="39">
        <f t="shared" ca="1" si="63"/>
        <v>2.544206933361437E-4</v>
      </c>
      <c r="S125" s="39">
        <f t="shared" ca="1" si="63"/>
        <v>0.14310954114199559</v>
      </c>
      <c r="T125" s="39" t="e">
        <f t="shared" ref="T125" ca="1" si="64">IF(IF(OR(T19="",T15=0),NA(),T19/T15-1)&gt;1.5,NA(),T19/T15-1)</f>
        <v>#N/A</v>
      </c>
      <c r="U125" s="39">
        <f t="shared" ca="1" si="63"/>
        <v>1.1797079645453623E-2</v>
      </c>
      <c r="V125" s="39">
        <f t="shared" ca="1" si="63"/>
        <v>0.33325991072069416</v>
      </c>
      <c r="W125" s="39" t="e">
        <f t="shared" ca="1" si="63"/>
        <v>#N/A</v>
      </c>
      <c r="X125" s="39">
        <f t="shared" ca="1" si="63"/>
        <v>-0.21481510211844035</v>
      </c>
      <c r="Y125" s="61">
        <f t="shared" ca="1" si="63"/>
        <v>0.33045913521276171</v>
      </c>
    </row>
    <row r="126" spans="1:25" s="38" customFormat="1" ht="12" thickBot="1">
      <c r="A126" s="31">
        <v>39447</v>
      </c>
      <c r="B126" s="71">
        <f t="shared" ref="B126:Y126" ca="1" si="65">IF(IF(OR(B20="",B16=0),NA(),B20/B16-1)&gt;1.5,NA(),B20/B16-1)</f>
        <v>5.0041052415267906E-2</v>
      </c>
      <c r="C126" s="71">
        <f t="shared" ca="1" si="65"/>
        <v>3.0973311791395952E-2</v>
      </c>
      <c r="D126" s="62">
        <f t="shared" ca="1" si="65"/>
        <v>2.8890570620096812E-2</v>
      </c>
      <c r="E126" s="62">
        <f t="shared" ca="1" si="65"/>
        <v>6.2102647120398036E-2</v>
      </c>
      <c r="F126" s="62">
        <f t="shared" ca="1" si="65"/>
        <v>4.7981195121888476E-2</v>
      </c>
      <c r="G126" s="63">
        <f t="shared" ca="1" si="65"/>
        <v>0.10980408556775223</v>
      </c>
      <c r="H126" s="62">
        <f t="shared" ca="1" si="65"/>
        <v>0.19714576059708366</v>
      </c>
      <c r="I126" s="62">
        <f t="shared" ca="1" si="65"/>
        <v>-0.10409795017416446</v>
      </c>
      <c r="J126" s="72">
        <f t="shared" ca="1" si="65"/>
        <v>-3.3520341426945932E-2</v>
      </c>
      <c r="K126" s="62">
        <f t="shared" ca="1" si="65"/>
        <v>0.27988190189319129</v>
      </c>
      <c r="L126" s="62">
        <f t="shared" ca="1" si="65"/>
        <v>-0.41381300169958146</v>
      </c>
      <c r="M126" s="72">
        <f t="shared" ca="1" si="65"/>
        <v>-0.38439671424838795</v>
      </c>
      <c r="N126" s="62">
        <f t="shared" ca="1" si="65"/>
        <v>0.18099409909960085</v>
      </c>
      <c r="O126" s="64">
        <f t="shared" ca="1" si="65"/>
        <v>-0.53135084194297877</v>
      </c>
      <c r="P126" s="63">
        <f t="shared" ca="1" si="65"/>
        <v>-4.0220728919187487E-2</v>
      </c>
      <c r="Q126" s="62">
        <f t="shared" ca="1" si="65"/>
        <v>2.7027014782632586E-2</v>
      </c>
      <c r="R126" s="62">
        <f t="shared" ca="1" si="65"/>
        <v>-9.7979814736159909E-4</v>
      </c>
      <c r="S126" s="62">
        <f t="shared" ca="1" si="65"/>
        <v>0.12571546812818823</v>
      </c>
      <c r="T126" s="62" t="e">
        <f t="shared" ref="T126" ca="1" si="66">IF(IF(OR(T20="",T16=0),NA(),T20/T16-1)&gt;1.5,NA(),T20/T16-1)</f>
        <v>#N/A</v>
      </c>
      <c r="U126" s="62">
        <f t="shared" ca="1" si="65"/>
        <v>1.9152682697829881E-2</v>
      </c>
      <c r="V126" s="62">
        <f t="shared" ca="1" si="65"/>
        <v>0.23466605281950614</v>
      </c>
      <c r="W126" s="62" t="e">
        <f t="shared" ca="1" si="65"/>
        <v>#N/A</v>
      </c>
      <c r="X126" s="62">
        <f t="shared" ca="1" si="65"/>
        <v>-0.18930450285035394</v>
      </c>
      <c r="Y126" s="64">
        <f t="shared" ca="1" si="65"/>
        <v>0.27054884491264253</v>
      </c>
    </row>
    <row r="127" spans="1:25" s="38" customFormat="1">
      <c r="A127" s="19">
        <v>39538</v>
      </c>
      <c r="B127" s="73">
        <f t="shared" ref="B127:Y127" ca="1" si="67">IF(IF(OR(B21="",B17=0),NA(),B21/B17-1)&gt;1.5,NA(),B21/B17-1)</f>
        <v>4.0364407740189012E-2</v>
      </c>
      <c r="C127" s="73">
        <f t="shared" ca="1" si="67"/>
        <v>2.281464135185729E-2</v>
      </c>
      <c r="D127" s="65">
        <f t="shared" ca="1" si="67"/>
        <v>1.9377823312527021E-2</v>
      </c>
      <c r="E127" s="65">
        <f t="shared" ca="1" si="67"/>
        <v>5.0681907379634517E-2</v>
      </c>
      <c r="F127" s="65">
        <f t="shared" ca="1" si="67"/>
        <v>5.2395965640947395E-2</v>
      </c>
      <c r="G127" s="66">
        <f t="shared" ca="1" si="67"/>
        <v>8.3062922398883465E-2</v>
      </c>
      <c r="H127" s="65">
        <f t="shared" ca="1" si="67"/>
        <v>0.26733388116397672</v>
      </c>
      <c r="I127" s="65">
        <f t="shared" ca="1" si="67"/>
        <v>-9.2313729441112269E-2</v>
      </c>
      <c r="J127" s="74">
        <f t="shared" ca="1" si="67"/>
        <v>-3.532196495772133E-2</v>
      </c>
      <c r="K127" s="65">
        <f t="shared" ca="1" si="67"/>
        <v>0.24066065624783306</v>
      </c>
      <c r="L127" s="65">
        <f t="shared" ca="1" si="67"/>
        <v>-0.41132589386785157</v>
      </c>
      <c r="M127" s="74">
        <f t="shared" ca="1" si="67"/>
        <v>-0.40171948192083662</v>
      </c>
      <c r="N127" s="65">
        <f t="shared" ca="1" si="67"/>
        <v>0.14052968138980604</v>
      </c>
      <c r="O127" s="67">
        <f t="shared" ca="1" si="67"/>
        <v>-0.53672143783020321</v>
      </c>
      <c r="P127" s="66">
        <f t="shared" ca="1" si="67"/>
        <v>-3.1458072204681886E-2</v>
      </c>
      <c r="Q127" s="65">
        <f t="shared" ca="1" si="67"/>
        <v>1.1099609518969045E-2</v>
      </c>
      <c r="R127" s="65">
        <f t="shared" ca="1" si="67"/>
        <v>-1.1526939778858436E-2</v>
      </c>
      <c r="S127" s="65">
        <f t="shared" ca="1" si="67"/>
        <v>9.8811776625412406E-2</v>
      </c>
      <c r="T127" s="65" t="e">
        <f t="shared" ref="T127" ca="1" si="68">IF(IF(OR(T21="",T17=0),NA(),T21/T17-1)&gt;1.5,NA(),T21/T17-1)</f>
        <v>#N/A</v>
      </c>
      <c r="U127" s="65">
        <f t="shared" ca="1" si="67"/>
        <v>1.958370070555504E-2</v>
      </c>
      <c r="V127" s="65">
        <f t="shared" ca="1" si="67"/>
        <v>0.20745410574453449</v>
      </c>
      <c r="W127" s="65" t="e">
        <f t="shared" ca="1" si="67"/>
        <v>#N/A</v>
      </c>
      <c r="X127" s="65">
        <f t="shared" ca="1" si="67"/>
        <v>-0.17093894192026526</v>
      </c>
      <c r="Y127" s="67">
        <f t="shared" ca="1" si="67"/>
        <v>0.26060163030795325</v>
      </c>
    </row>
    <row r="128" spans="1:25" s="38" customFormat="1">
      <c r="A128" s="25">
        <v>39629</v>
      </c>
      <c r="B128" s="69">
        <f t="shared" ref="B128:Y128" ca="1" si="69">IF(IF(OR(B22="",B18=0),NA(),B22/B18-1)&gt;1.5,NA(),B22/B18-1)</f>
        <v>4.5689324878175785E-2</v>
      </c>
      <c r="C128" s="69">
        <f t="shared" ca="1" si="69"/>
        <v>2.0835674755830036E-2</v>
      </c>
      <c r="D128" s="39">
        <f t="shared" ca="1" si="69"/>
        <v>1.7029019313206328E-2</v>
      </c>
      <c r="E128" s="39">
        <f t="shared" ca="1" si="69"/>
        <v>6.0727461461602461E-2</v>
      </c>
      <c r="F128" s="39">
        <f t="shared" ca="1" si="69"/>
        <v>5.1968138944729736E-2</v>
      </c>
      <c r="G128" s="59">
        <f t="shared" ca="1" si="69"/>
        <v>7.7528140199659479E-2</v>
      </c>
      <c r="H128" s="39">
        <f t="shared" ca="1" si="69"/>
        <v>-0.10203066340260836</v>
      </c>
      <c r="I128" s="39">
        <f t="shared" ca="1" si="69"/>
        <v>-8.7475421764361627E-2</v>
      </c>
      <c r="J128" s="70">
        <f t="shared" ca="1" si="69"/>
        <v>-3.8060700624616972E-2</v>
      </c>
      <c r="K128" s="39">
        <f t="shared" ca="1" si="69"/>
        <v>0.20537723480016168</v>
      </c>
      <c r="L128" s="39">
        <f t="shared" ca="1" si="69"/>
        <v>-0.4143627852298587</v>
      </c>
      <c r="M128" s="70">
        <f t="shared" ca="1" si="69"/>
        <v>-0.40726264859991235</v>
      </c>
      <c r="N128" s="39">
        <f t="shared" ca="1" si="69"/>
        <v>0.12248630444398523</v>
      </c>
      <c r="O128" s="61">
        <f t="shared" ca="1" si="69"/>
        <v>-0.53145173683438118</v>
      </c>
      <c r="P128" s="59">
        <f t="shared" ca="1" si="69"/>
        <v>-2.096339873364339E-2</v>
      </c>
      <c r="Q128" s="39">
        <f t="shared" ca="1" si="69"/>
        <v>1.6666137299606421E-2</v>
      </c>
      <c r="R128" s="39">
        <f t="shared" ca="1" si="69"/>
        <v>-2.3943488620408626E-2</v>
      </c>
      <c r="S128" s="39">
        <f t="shared" ca="1" si="69"/>
        <v>0.10308509815595945</v>
      </c>
      <c r="T128" s="39" t="e">
        <f t="shared" ref="T128" ca="1" si="70">IF(IF(OR(T22="",T18=0),NA(),T22/T18-1)&gt;1.5,NA(),T22/T18-1)</f>
        <v>#N/A</v>
      </c>
      <c r="U128" s="39">
        <f t="shared" ca="1" si="69"/>
        <v>-1.7456839583993911E-2</v>
      </c>
      <c r="V128" s="39">
        <f t="shared" ca="1" si="69"/>
        <v>0.18910002837905782</v>
      </c>
      <c r="W128" s="39" t="e">
        <f t="shared" ca="1" si="69"/>
        <v>#N/A</v>
      </c>
      <c r="X128" s="39">
        <f t="shared" ca="1" si="69"/>
        <v>-0.16311696332544701</v>
      </c>
      <c r="Y128" s="61">
        <f t="shared" ca="1" si="69"/>
        <v>0.19565801524053961</v>
      </c>
    </row>
    <row r="129" spans="1:25" s="38" customFormat="1">
      <c r="A129" s="25">
        <v>39721</v>
      </c>
      <c r="B129" s="69">
        <f t="shared" ref="B129:Y129" ca="1" si="71">IF(IF(OR(B23="",B19=0),NA(),B23/B19-1)&gt;1.5,NA(),B23/B19-1)</f>
        <v>3.984694305307368E-2</v>
      </c>
      <c r="C129" s="69">
        <f t="shared" ca="1" si="71"/>
        <v>1.3878730509951698E-2</v>
      </c>
      <c r="D129" s="39">
        <f t="shared" ca="1" si="71"/>
        <v>1.0554242435573347E-2</v>
      </c>
      <c r="E129" s="39">
        <f t="shared" ca="1" si="71"/>
        <v>5.6662160182930466E-2</v>
      </c>
      <c r="F129" s="39">
        <f t="shared" ca="1" si="71"/>
        <v>4.1822421850166824E-2</v>
      </c>
      <c r="G129" s="59">
        <f t="shared" ca="1" si="71"/>
        <v>6.5347664450776666E-2</v>
      </c>
      <c r="H129" s="39">
        <f t="shared" ca="1" si="71"/>
        <v>0.25958963177537364</v>
      </c>
      <c r="I129" s="39">
        <f t="shared" ca="1" si="71"/>
        <v>-0.10225678472158095</v>
      </c>
      <c r="J129" s="70">
        <f t="shared" ca="1" si="71"/>
        <v>-6.4767892433600371E-2</v>
      </c>
      <c r="K129" s="39">
        <f t="shared" ca="1" si="71"/>
        <v>0.16939558837994451</v>
      </c>
      <c r="L129" s="39">
        <f t="shared" ca="1" si="71"/>
        <v>-0.44347688080810244</v>
      </c>
      <c r="M129" s="70">
        <f t="shared" ca="1" si="71"/>
        <v>-0.43141305946985764</v>
      </c>
      <c r="N129" s="39">
        <f t="shared" ca="1" si="71"/>
        <v>0.10562799626385422</v>
      </c>
      <c r="O129" s="61">
        <f t="shared" ca="1" si="71"/>
        <v>-0.54708995932943694</v>
      </c>
      <c r="P129" s="59">
        <f t="shared" ca="1" si="71"/>
        <v>-2.8595779729503334E-2</v>
      </c>
      <c r="Q129" s="39">
        <f t="shared" ca="1" si="71"/>
        <v>1.0919755067470005E-2</v>
      </c>
      <c r="R129" s="39">
        <f t="shared" ca="1" si="71"/>
        <v>-3.9239731953128132E-2</v>
      </c>
      <c r="S129" s="39">
        <f t="shared" ca="1" si="71"/>
        <v>8.8721034122277054E-2</v>
      </c>
      <c r="T129" s="39" t="e">
        <f t="shared" ref="T129" ca="1" si="72">IF(IF(OR(T23="",T19=0),NA(),T23/T19-1)&gt;1.5,NA(),T23/T19-1)</f>
        <v>#N/A</v>
      </c>
      <c r="U129" s="39">
        <f t="shared" ca="1" si="71"/>
        <v>6.2247148235039518E-3</v>
      </c>
      <c r="V129" s="39">
        <f t="shared" ca="1" si="71"/>
        <v>0.16463555373995109</v>
      </c>
      <c r="W129" s="39" t="e">
        <f t="shared" ca="1" si="71"/>
        <v>#N/A</v>
      </c>
      <c r="X129" s="39">
        <f t="shared" ca="1" si="71"/>
        <v>-0.17006080060251294</v>
      </c>
      <c r="Y129" s="61">
        <f t="shared" ca="1" si="71"/>
        <v>0.16899348826419924</v>
      </c>
    </row>
    <row r="130" spans="1:25" s="38" customFormat="1" ht="12" thickBot="1">
      <c r="A130" s="31">
        <v>39813</v>
      </c>
      <c r="B130" s="71">
        <f t="shared" ref="B130:Y130" ca="1" si="73">IF(IF(OR(B24="",B20=0),NA(),B24/B20-1)&gt;1.5,NA(),B24/B20-1)</f>
        <v>3.0625281595398013E-2</v>
      </c>
      <c r="C130" s="71">
        <f t="shared" ca="1" si="73"/>
        <v>-2.6350324468540354E-3</v>
      </c>
      <c r="D130" s="62">
        <f t="shared" ca="1" si="73"/>
        <v>-8.0902122797112952E-3</v>
      </c>
      <c r="E130" s="62">
        <f t="shared" ca="1" si="73"/>
        <v>5.0480658626033792E-2</v>
      </c>
      <c r="F130" s="62">
        <f t="shared" ca="1" si="73"/>
        <v>4.2795845159004919E-2</v>
      </c>
      <c r="G130" s="63">
        <f t="shared" ca="1" si="73"/>
        <v>4.6130478623837234E-2</v>
      </c>
      <c r="H130" s="62">
        <f t="shared" ca="1" si="73"/>
        <v>9.7235816886052318E-2</v>
      </c>
      <c r="I130" s="62">
        <f t="shared" ca="1" si="73"/>
        <v>-0.11602898349974944</v>
      </c>
      <c r="J130" s="72">
        <f t="shared" ca="1" si="73"/>
        <v>-7.994850866097869E-2</v>
      </c>
      <c r="K130" s="62">
        <f t="shared" ca="1" si="73"/>
        <v>0.16202254781933312</v>
      </c>
      <c r="L130" s="62">
        <f t="shared" ca="1" si="73"/>
        <v>-0.49903246961934666</v>
      </c>
      <c r="M130" s="72">
        <f t="shared" ca="1" si="73"/>
        <v>-0.49414848234552555</v>
      </c>
      <c r="N130" s="62">
        <f t="shared" ca="1" si="73"/>
        <v>9.9813604953085999E-2</v>
      </c>
      <c r="O130" s="64">
        <f t="shared" ca="1" si="73"/>
        <v>-0.54916362208671032</v>
      </c>
      <c r="P130" s="63">
        <f t="shared" ca="1" si="73"/>
        <v>-5.0647234720577528E-2</v>
      </c>
      <c r="Q130" s="62">
        <f t="shared" ca="1" si="73"/>
        <v>-5.9865999641539602E-4</v>
      </c>
      <c r="R130" s="62">
        <f t="shared" ca="1" si="73"/>
        <v>-5.3801998277816621E-2</v>
      </c>
      <c r="S130" s="62">
        <f t="shared" ca="1" si="73"/>
        <v>6.1444421805590954E-2</v>
      </c>
      <c r="T130" s="62" t="e">
        <f t="shared" ref="T130" ca="1" si="74">IF(IF(OR(T24="",T20=0),NA(),T24/T20-1)&gt;1.5,NA(),T24/T20-1)</f>
        <v>#N/A</v>
      </c>
      <c r="U130" s="62">
        <f t="shared" ca="1" si="73"/>
        <v>-1.6097636926033942E-2</v>
      </c>
      <c r="V130" s="62">
        <f t="shared" ca="1" si="73"/>
        <v>0.13832650761122611</v>
      </c>
      <c r="W130" s="62" t="e">
        <f t="shared" ca="1" si="73"/>
        <v>#N/A</v>
      </c>
      <c r="X130" s="62">
        <f t="shared" ca="1" si="73"/>
        <v>-0.14373551966523002</v>
      </c>
      <c r="Y130" s="64">
        <f t="shared" ca="1" si="73"/>
        <v>0.18166889036904776</v>
      </c>
    </row>
    <row r="131" spans="1:25" s="38" customFormat="1">
      <c r="A131" s="19">
        <v>39903</v>
      </c>
      <c r="B131" s="73">
        <f t="shared" ref="B131:Y131" ca="1" si="75">IF(IF(OR(B25="",B21=0),NA(),B25/B21-1)&gt;1.5,NA(),B25/B21-1)</f>
        <v>3.3121802765989194E-2</v>
      </c>
      <c r="C131" s="73">
        <f t="shared" ca="1" si="75"/>
        <v>-8.3406358317424933E-3</v>
      </c>
      <c r="D131" s="65">
        <f t="shared" ca="1" si="75"/>
        <v>-1.4156780952933601E-2</v>
      </c>
      <c r="E131" s="65">
        <f t="shared" ca="1" si="75"/>
        <v>5.7631190563310897E-2</v>
      </c>
      <c r="F131" s="65">
        <f t="shared" ca="1" si="75"/>
        <v>3.8618792842250116E-2</v>
      </c>
      <c r="G131" s="66">
        <f t="shared" ca="1" si="75"/>
        <v>4.1113188572207582E-2</v>
      </c>
      <c r="H131" s="65">
        <f t="shared" ca="1" si="75"/>
        <v>0.1186631696588285</v>
      </c>
      <c r="I131" s="65">
        <f t="shared" ca="1" si="75"/>
        <v>-0.12841087726535749</v>
      </c>
      <c r="J131" s="74">
        <f t="shared" ca="1" si="75"/>
        <v>-0.10078493277935852</v>
      </c>
      <c r="K131" s="65">
        <f t="shared" ca="1" si="75"/>
        <v>0.14071729105723119</v>
      </c>
      <c r="L131" s="65">
        <f t="shared" ca="1" si="75"/>
        <v>-0.48696763946136079</v>
      </c>
      <c r="M131" s="74">
        <f t="shared" ca="1" si="75"/>
        <v>-0.50193587374478432</v>
      </c>
      <c r="N131" s="65">
        <f t="shared" ca="1" si="75"/>
        <v>9.6372051964079608E-2</v>
      </c>
      <c r="O131" s="67">
        <f t="shared" ca="1" si="75"/>
        <v>-0.56484032104965409</v>
      </c>
      <c r="P131" s="66">
        <f t="shared" ca="1" si="75"/>
        <v>-5.8849645321562449E-2</v>
      </c>
      <c r="Q131" s="65">
        <f t="shared" ca="1" si="75"/>
        <v>-1.2296686244166466E-3</v>
      </c>
      <c r="R131" s="65">
        <f t="shared" ca="1" si="75"/>
        <v>-6.3618728946109648E-2</v>
      </c>
      <c r="S131" s="65">
        <f t="shared" ca="1" si="75"/>
        <v>5.0574793285746766E-2</v>
      </c>
      <c r="T131" s="65" t="e">
        <f t="shared" ref="T131" ca="1" si="76">IF(IF(OR(T25="",T21=0),NA(),T25/T21-1)&gt;1.5,NA(),T25/T21-1)</f>
        <v>#N/A</v>
      </c>
      <c r="U131" s="65">
        <f t="shared" ca="1" si="75"/>
        <v>-2.3136204557459461E-2</v>
      </c>
      <c r="V131" s="65">
        <f t="shared" ca="1" si="75"/>
        <v>0.1207474981255392</v>
      </c>
      <c r="W131" s="65" t="e">
        <f t="shared" ca="1" si="75"/>
        <v>#N/A</v>
      </c>
      <c r="X131" s="65">
        <f t="shared" ca="1" si="75"/>
        <v>-0.13033713808956771</v>
      </c>
      <c r="Y131" s="67">
        <f t="shared" ca="1" si="75"/>
        <v>0.1603496325207896</v>
      </c>
    </row>
    <row r="132" spans="1:25" s="38" customFormat="1">
      <c r="A132" s="25">
        <v>39994</v>
      </c>
      <c r="B132" s="69">
        <f t="shared" ref="B132:Y132" ca="1" si="77">IF(IF(OR(B26="",B22=0),NA(),B26/B22-1)&gt;1.5,NA(),B26/B22-1)</f>
        <v>2.5018159319164512E-2</v>
      </c>
      <c r="C132" s="69">
        <f t="shared" ca="1" si="77"/>
        <v>-7.9317655306694324E-3</v>
      </c>
      <c r="D132" s="39">
        <f t="shared" ca="1" si="77"/>
        <v>-1.1943619357301705E-2</v>
      </c>
      <c r="E132" s="39">
        <f t="shared" ca="1" si="77"/>
        <v>4.4796886019790039E-2</v>
      </c>
      <c r="F132" s="39">
        <f t="shared" ca="1" si="77"/>
        <v>2.4166610305062619E-2</v>
      </c>
      <c r="G132" s="59">
        <f t="shared" ca="1" si="77"/>
        <v>4.0213646194438679E-2</v>
      </c>
      <c r="H132" s="39">
        <f t="shared" ca="1" si="77"/>
        <v>0.46698529136743994</v>
      </c>
      <c r="I132" s="39">
        <f t="shared" ca="1" si="77"/>
        <v>-0.13823657565406211</v>
      </c>
      <c r="J132" s="70">
        <f t="shared" ca="1" si="77"/>
        <v>-0.10776622636055733</v>
      </c>
      <c r="K132" s="39">
        <f t="shared" ca="1" si="77"/>
        <v>0.11202078511742841</v>
      </c>
      <c r="L132" s="39">
        <f t="shared" ca="1" si="77"/>
        <v>-0.5350519940516073</v>
      </c>
      <c r="M132" s="70">
        <f t="shared" ca="1" si="77"/>
        <v>-0.55286596187379866</v>
      </c>
      <c r="N132" s="39">
        <f t="shared" ca="1" si="77"/>
        <v>7.1520238684732229E-2</v>
      </c>
      <c r="O132" s="61">
        <f t="shared" ca="1" si="77"/>
        <v>-0.59750059635233532</v>
      </c>
      <c r="P132" s="59">
        <f t="shared" ca="1" si="77"/>
        <v>-6.3218944584144343E-2</v>
      </c>
      <c r="Q132" s="39">
        <f t="shared" ca="1" si="77"/>
        <v>3.0834570588478272E-4</v>
      </c>
      <c r="R132" s="39">
        <f t="shared" ca="1" si="77"/>
        <v>-6.2644610956908209E-2</v>
      </c>
      <c r="S132" s="39">
        <f t="shared" ca="1" si="77"/>
        <v>4.322044158353644E-2</v>
      </c>
      <c r="T132" s="39" t="e">
        <f t="shared" ref="T132" ca="1" si="78">IF(IF(OR(T26="",T22=0),NA(),T26/T22-1)&gt;1.5,NA(),T26/T22-1)</f>
        <v>#N/A</v>
      </c>
      <c r="U132" s="39">
        <f t="shared" ca="1" si="77"/>
        <v>7.8374707552602008E-3</v>
      </c>
      <c r="V132" s="39">
        <f t="shared" ca="1" si="77"/>
        <v>9.3800186894568593E-2</v>
      </c>
      <c r="W132" s="39" t="e">
        <f t="shared" ca="1" si="77"/>
        <v>#N/A</v>
      </c>
      <c r="X132" s="39">
        <f t="shared" ca="1" si="77"/>
        <v>-0.1326424053735803</v>
      </c>
      <c r="Y132" s="61">
        <f t="shared" ca="1" si="77"/>
        <v>0.14077756480363979</v>
      </c>
    </row>
    <row r="133" spans="1:25" s="38" customFormat="1">
      <c r="A133" s="25">
        <v>40086</v>
      </c>
      <c r="B133" s="69">
        <f t="shared" ref="B133:Y133" ca="1" si="79">IF(IF(OR(B27="",B23=0),NA(),B27/B23-1)&gt;1.5,NA(),B27/B23-1)</f>
        <v>2.6924424881605624E-2</v>
      </c>
      <c r="C133" s="69">
        <f t="shared" ca="1" si="79"/>
        <v>-7.5686726140828942E-3</v>
      </c>
      <c r="D133" s="39">
        <f t="shared" ca="1" si="79"/>
        <v>-1.1542482016996591E-2</v>
      </c>
      <c r="E133" s="39">
        <f t="shared" ca="1" si="79"/>
        <v>4.7266154150988893E-2</v>
      </c>
      <c r="F133" s="39">
        <f t="shared" ca="1" si="79"/>
        <v>2.4534703218205056E-2</v>
      </c>
      <c r="G133" s="59">
        <f t="shared" ca="1" si="79"/>
        <v>4.2868169053366101E-2</v>
      </c>
      <c r="H133" s="39">
        <f t="shared" ca="1" si="79"/>
        <v>0.12726238685514013</v>
      </c>
      <c r="I133" s="39">
        <f t="shared" ca="1" si="79"/>
        <v>-0.13726053671151761</v>
      </c>
      <c r="J133" s="70">
        <f t="shared" ca="1" si="79"/>
        <v>-9.999213052644973E-2</v>
      </c>
      <c r="K133" s="39">
        <f t="shared" ca="1" si="79"/>
        <v>0.10167206401327644</v>
      </c>
      <c r="L133" s="39">
        <f t="shared" ca="1" si="79"/>
        <v>-0.59107461896731672</v>
      </c>
      <c r="M133" s="70">
        <f t="shared" ca="1" si="79"/>
        <v>-0.61939340744683657</v>
      </c>
      <c r="N133" s="39">
        <f t="shared" ca="1" si="79"/>
        <v>7.1678445600563467E-2</v>
      </c>
      <c r="O133" s="61">
        <f t="shared" ca="1" si="79"/>
        <v>-0.66354154508294327</v>
      </c>
      <c r="P133" s="59">
        <f t="shared" ca="1" si="79"/>
        <v>-6.7588340040861228E-2</v>
      </c>
      <c r="Q133" s="39">
        <f t="shared" ca="1" si="79"/>
        <v>4.5263148468961401E-3</v>
      </c>
      <c r="R133" s="39">
        <f t="shared" ca="1" si="79"/>
        <v>-5.5155675637801771E-2</v>
      </c>
      <c r="S133" s="39">
        <f t="shared" ca="1" si="79"/>
        <v>3.9009358018962326E-2</v>
      </c>
      <c r="T133" s="39" t="e">
        <f t="shared" ref="T133" ca="1" si="80">IF(IF(OR(T27="",T23=0),NA(),T27/T23-1)&gt;1.5,NA(),T27/T23-1)</f>
        <v>#N/A</v>
      </c>
      <c r="U133" s="39">
        <f t="shared" ca="1" si="79"/>
        <v>-1.0383249272234329E-2</v>
      </c>
      <c r="V133" s="39">
        <f t="shared" ca="1" si="79"/>
        <v>7.9890246740285331E-2</v>
      </c>
      <c r="W133" s="39" t="e">
        <f t="shared" ca="1" si="79"/>
        <v>#N/A</v>
      </c>
      <c r="X133" s="39">
        <f t="shared" ca="1" si="79"/>
        <v>-0.11728314896734082</v>
      </c>
      <c r="Y133" s="61">
        <f t="shared" ca="1" si="79"/>
        <v>0.17520842089606314</v>
      </c>
    </row>
    <row r="134" spans="1:25" s="38" customFormat="1" ht="12" thickBot="1">
      <c r="A134" s="31">
        <v>40178</v>
      </c>
      <c r="B134" s="71">
        <f t="shared" ref="B134:Y134" ca="1" si="81">IF(IF(OR(B28="",B24=0),NA(),B28/B24-1)&gt;1.5,NA(),B28/B24-1)</f>
        <v>2.9041707379563686E-2</v>
      </c>
      <c r="C134" s="71">
        <f t="shared" ca="1" si="81"/>
        <v>-2.9791535944379E-3</v>
      </c>
      <c r="D134" s="62">
        <f t="shared" ca="1" si="81"/>
        <v>-4.8952479842345742E-3</v>
      </c>
      <c r="E134" s="62">
        <f t="shared" ca="1" si="81"/>
        <v>4.692099583720255E-2</v>
      </c>
      <c r="F134" s="62">
        <f t="shared" ca="1" si="81"/>
        <v>1.2532742182450818E-2</v>
      </c>
      <c r="G134" s="63">
        <f t="shared" ca="1" si="81"/>
        <v>5.6684951829955033E-2</v>
      </c>
      <c r="H134" s="62">
        <f t="shared" ca="1" si="81"/>
        <v>6.3342121325894674E-2</v>
      </c>
      <c r="I134" s="62">
        <f t="shared" ca="1" si="81"/>
        <v>-0.14843091673489384</v>
      </c>
      <c r="J134" s="72">
        <f t="shared" ca="1" si="81"/>
        <v>-0.10755612172727524</v>
      </c>
      <c r="K134" s="62">
        <f t="shared" ca="1" si="81"/>
        <v>8.7524459496356455E-2</v>
      </c>
      <c r="L134" s="62">
        <f t="shared" ca="1" si="81"/>
        <v>-0.72342733872715193</v>
      </c>
      <c r="M134" s="72">
        <f t="shared" ca="1" si="81"/>
        <v>-0.70785207932346772</v>
      </c>
      <c r="N134" s="62">
        <f t="shared" ca="1" si="81"/>
        <v>7.3349905640487156E-2</v>
      </c>
      <c r="O134" s="64">
        <f t="shared" ca="1" si="81"/>
        <v>-0.72951526682402568</v>
      </c>
      <c r="P134" s="63">
        <f t="shared" ca="1" si="81"/>
        <v>-5.5497371325548217E-2</v>
      </c>
      <c r="Q134" s="62">
        <f t="shared" ca="1" si="81"/>
        <v>1.1491465572780468E-2</v>
      </c>
      <c r="R134" s="62">
        <f t="shared" ca="1" si="81"/>
        <v>-5.62263159516736E-2</v>
      </c>
      <c r="S134" s="62">
        <f t="shared" ca="1" si="81"/>
        <v>6.0357128939967142E-2</v>
      </c>
      <c r="T134" s="62" t="e">
        <f t="shared" ref="T134" ca="1" si="82">IF(IF(OR(T28="",T24=0),NA(),T28/T24-1)&gt;1.5,NA(),T28/T24-1)</f>
        <v>#N/A</v>
      </c>
      <c r="U134" s="62">
        <f t="shared" ca="1" si="81"/>
        <v>-2.0654166932091989E-2</v>
      </c>
      <c r="V134" s="62">
        <f t="shared" ca="1" si="81"/>
        <v>5.9428463798424591E-2</v>
      </c>
      <c r="W134" s="62" t="e">
        <f t="shared" ca="1" si="81"/>
        <v>#N/A</v>
      </c>
      <c r="X134" s="62">
        <f t="shared" ca="1" si="81"/>
        <v>-0.11454250917082087</v>
      </c>
      <c r="Y134" s="64">
        <f t="shared" ca="1" si="81"/>
        <v>0.17614088956886231</v>
      </c>
    </row>
    <row r="135" spans="1:25" s="38" customFormat="1">
      <c r="A135" s="25">
        <v>40268</v>
      </c>
      <c r="B135" s="69">
        <f t="shared" ref="B135:Y135" ca="1" si="83">IF(IF(OR(B29="",B25=0),NA(),B29/B25-1)&gt;1.5,NA(),B29/B25-1)</f>
        <v>2.8915968741631604E-2</v>
      </c>
      <c r="C135" s="69">
        <f t="shared" ca="1" si="83"/>
        <v>-2.486823382831016E-3</v>
      </c>
      <c r="D135" s="39">
        <f t="shared" ca="1" si="83"/>
        <v>-2.7898447598885268E-3</v>
      </c>
      <c r="E135" s="39">
        <f t="shared" ca="1" si="83"/>
        <v>4.6827784094099822E-2</v>
      </c>
      <c r="F135" s="39">
        <f t="shared" ca="1" si="83"/>
        <v>-2.4369950937463969E-5</v>
      </c>
      <c r="G135" s="59">
        <f t="shared" ca="1" si="83"/>
        <v>6.0338680581667248E-2</v>
      </c>
      <c r="H135" s="39">
        <f t="shared" ca="1" si="83"/>
        <v>4.5761906947320297E-2</v>
      </c>
      <c r="I135" s="39">
        <f t="shared" ca="1" si="83"/>
        <v>-0.15908294701985204</v>
      </c>
      <c r="J135" s="70">
        <f t="shared" ca="1" si="83"/>
        <v>-9.8836910293504721E-2</v>
      </c>
      <c r="K135" s="39">
        <f t="shared" ca="1" si="83"/>
        <v>8.2788605993865616E-2</v>
      </c>
      <c r="L135" s="39">
        <f t="shared" ca="1" si="83"/>
        <v>-1</v>
      </c>
      <c r="M135" s="70">
        <f t="shared" ca="1" si="83"/>
        <v>-1</v>
      </c>
      <c r="N135" s="39">
        <f t="shared" ca="1" si="83"/>
        <v>6.5896428913284621E-2</v>
      </c>
      <c r="O135" s="61">
        <f t="shared" ca="1" si="83"/>
        <v>-0.76054372434082274</v>
      </c>
      <c r="P135" s="59">
        <f t="shared" ca="1" si="83"/>
        <v>-4.8913625116220105E-2</v>
      </c>
      <c r="Q135" s="39">
        <f t="shared" ca="1" si="83"/>
        <v>4.3872740493484663E-3</v>
      </c>
      <c r="R135" s="39">
        <f t="shared" ca="1" si="83"/>
        <v>-4.7053196694621491E-2</v>
      </c>
      <c r="S135" s="39">
        <f t="shared" ca="1" si="83"/>
        <v>6.0446032504073433E-2</v>
      </c>
      <c r="T135" s="39" t="e">
        <f t="shared" ref="T135" ca="1" si="84">IF(IF(OR(T29="",T25=0),NA(),T29/T25-1)&gt;1.5,NA(),T29/T25-1)</f>
        <v>#N/A</v>
      </c>
      <c r="U135" s="39">
        <f t="shared" ca="1" si="83"/>
        <v>-1.6926052980250184E-2</v>
      </c>
      <c r="V135" s="39">
        <f t="shared" ca="1" si="83"/>
        <v>4.8793886469153502E-2</v>
      </c>
      <c r="W135" s="39" t="e">
        <f t="shared" ca="1" si="83"/>
        <v>#N/A</v>
      </c>
      <c r="X135" s="39">
        <f t="shared" ca="1" si="83"/>
        <v>-0.13016461522061684</v>
      </c>
      <c r="Y135" s="61">
        <f t="shared" ca="1" si="83"/>
        <v>0.17306075661108133</v>
      </c>
    </row>
    <row r="136" spans="1:25" s="38" customFormat="1">
      <c r="A136" s="25">
        <v>40359</v>
      </c>
      <c r="B136" s="69">
        <f t="shared" ref="B136:Y136" ca="1" si="85">IF(IF(OR(B30="",B26=0),NA(),B30/B26-1)&gt;1.5,NA(),B30/B26-1)</f>
        <v>3.2211005485730082E-2</v>
      </c>
      <c r="C136" s="69">
        <f t="shared" ca="1" si="85"/>
        <v>1.0283001578614837E-3</v>
      </c>
      <c r="D136" s="39">
        <f t="shared" ca="1" si="85"/>
        <v>-2.4815152519452877E-4</v>
      </c>
      <c r="E136" s="39">
        <f t="shared" ca="1" si="85"/>
        <v>5.0322724601539193E-2</v>
      </c>
      <c r="F136" s="39">
        <f t="shared" ca="1" si="85"/>
        <v>1.0798087953005853E-2</v>
      </c>
      <c r="G136" s="59">
        <f t="shared" ca="1" si="85"/>
        <v>5.6166344607123442E-2</v>
      </c>
      <c r="H136" s="39">
        <f t="shared" ca="1" si="85"/>
        <v>0.11287552665675715</v>
      </c>
      <c r="I136" s="39">
        <f t="shared" ca="1" si="85"/>
        <v>-0.15128796682047896</v>
      </c>
      <c r="J136" s="70">
        <f t="shared" ca="1" si="85"/>
        <v>-9.0627799159207933E-2</v>
      </c>
      <c r="K136" s="39">
        <f t="shared" ca="1" si="85"/>
        <v>7.4511586070345137E-2</v>
      </c>
      <c r="L136" s="39">
        <f t="shared" ca="1" si="85"/>
        <v>-1</v>
      </c>
      <c r="M136" s="70">
        <f t="shared" ca="1" si="85"/>
        <v>-1</v>
      </c>
      <c r="N136" s="39">
        <f t="shared" ca="1" si="85"/>
        <v>6.2320860336787076E-2</v>
      </c>
      <c r="O136" s="61">
        <f t="shared" ca="1" si="85"/>
        <v>-0.72709548516853029</v>
      </c>
      <c r="P136" s="59">
        <f t="shared" ca="1" si="85"/>
        <v>-3.6101595035527456E-2</v>
      </c>
      <c r="Q136" s="39">
        <f t="shared" ca="1" si="85"/>
        <v>9.3567162651224667E-3</v>
      </c>
      <c r="R136" s="39">
        <f t="shared" ca="1" si="85"/>
        <v>-4.2886637535594185E-2</v>
      </c>
      <c r="S136" s="39">
        <f t="shared" ca="1" si="85"/>
        <v>5.2183262489933879E-2</v>
      </c>
      <c r="T136" s="39" t="e">
        <f t="shared" ref="T136" ca="1" si="86">IF(IF(OR(T30="",T26=0),NA(),T30/T26-1)&gt;1.5,NA(),T30/T26-1)</f>
        <v>#N/A</v>
      </c>
      <c r="U136" s="39">
        <f t="shared" ca="1" si="85"/>
        <v>-1.7855422588213266E-2</v>
      </c>
      <c r="V136" s="39">
        <f t="shared" ca="1" si="85"/>
        <v>5.2957688309717366E-2</v>
      </c>
      <c r="W136" s="39" t="e">
        <f t="shared" ca="1" si="85"/>
        <v>#N/A</v>
      </c>
      <c r="X136" s="39">
        <f t="shared" ca="1" si="85"/>
        <v>-0.11208876675592405</v>
      </c>
      <c r="Y136" s="61">
        <f t="shared" ca="1" si="85"/>
        <v>0.15577061820326721</v>
      </c>
    </row>
    <row r="137" spans="1:25" s="38" customFormat="1">
      <c r="A137" s="25">
        <v>40451</v>
      </c>
      <c r="B137" s="69">
        <f t="shared" ref="B137:Y137" ca="1" si="87">IF(IF(OR(B31="",B27=0),NA(),B31/B27-1)&gt;1.5,NA(),B31/B27-1)</f>
        <v>2.4094608219971336E-2</v>
      </c>
      <c r="C137" s="69">
        <f t="shared" ca="1" si="87"/>
        <v>-1.2418461926801738E-2</v>
      </c>
      <c r="D137" s="39">
        <f t="shared" ca="1" si="87"/>
        <v>-1.5324198651883947E-2</v>
      </c>
      <c r="E137" s="39">
        <f t="shared" ca="1" si="87"/>
        <v>4.3353323769431462E-2</v>
      </c>
      <c r="F137" s="39">
        <f t="shared" ca="1" si="87"/>
        <v>1.0813216932035408E-2</v>
      </c>
      <c r="G137" s="59">
        <f t="shared" ca="1" si="87"/>
        <v>3.6258341835213148E-2</v>
      </c>
      <c r="H137" s="39">
        <f t="shared" ca="1" si="87"/>
        <v>-3.5870112298546641E-2</v>
      </c>
      <c r="I137" s="39">
        <f t="shared" ca="1" si="87"/>
        <v>-0.14837283128508627</v>
      </c>
      <c r="J137" s="70">
        <f t="shared" ca="1" si="87"/>
        <v>-9.685896344725331E-2</v>
      </c>
      <c r="K137" s="39">
        <f t="shared" ca="1" si="87"/>
        <v>5.6749933375271677E-2</v>
      </c>
      <c r="L137" s="39">
        <f t="shared" ca="1" si="87"/>
        <v>-1</v>
      </c>
      <c r="M137" s="70">
        <f t="shared" ca="1" si="87"/>
        <v>-1</v>
      </c>
      <c r="N137" s="39">
        <f t="shared" ca="1" si="87"/>
        <v>5.1665941463786336E-2</v>
      </c>
      <c r="O137" s="61">
        <f t="shared" ca="1" si="87"/>
        <v>-0.67532291171872494</v>
      </c>
      <c r="P137" s="59">
        <f t="shared" ca="1" si="87"/>
        <v>-4.1582066324787004E-2</v>
      </c>
      <c r="Q137" s="39">
        <f t="shared" ca="1" si="87"/>
        <v>-3.3699139783546217E-3</v>
      </c>
      <c r="R137" s="39">
        <f t="shared" ca="1" si="87"/>
        <v>-4.8432889287732372E-2</v>
      </c>
      <c r="S137" s="39">
        <f t="shared" ca="1" si="87"/>
        <v>2.0560466833724922E-2</v>
      </c>
      <c r="T137" s="39" t="e">
        <f t="shared" ref="T137" ca="1" si="88">IF(IF(OR(T31="",T27=0),NA(),T31/T27-1)&gt;1.5,NA(),T31/T27-1)</f>
        <v>#N/A</v>
      </c>
      <c r="U137" s="39">
        <f t="shared" ca="1" si="87"/>
        <v>-4.0621728032063986E-2</v>
      </c>
      <c r="V137" s="39">
        <f t="shared" ca="1" si="87"/>
        <v>4.1599413194916002E-2</v>
      </c>
      <c r="W137" s="39" t="e">
        <f t="shared" ca="1" si="87"/>
        <v>#N/A</v>
      </c>
      <c r="X137" s="39">
        <f t="shared" ca="1" si="87"/>
        <v>-9.0330403410611826E-2</v>
      </c>
      <c r="Y137" s="61">
        <f t="shared" ca="1" si="87"/>
        <v>0.12156189515721905</v>
      </c>
    </row>
    <row r="138" spans="1:25" s="38" customFormat="1" ht="12" thickBot="1">
      <c r="A138" s="25">
        <v>40543</v>
      </c>
      <c r="B138" s="69">
        <f t="shared" ref="B138:Y138" ca="1" si="89">IF(IF(OR(B32="",B28=0),NA(),B32/B28-1)&gt;1.5,NA(),B32/B28-1)</f>
        <v>1.8528563403720888E-2</v>
      </c>
      <c r="C138" s="69">
        <f t="shared" ca="1" si="89"/>
        <v>-2.3033570540735404E-2</v>
      </c>
      <c r="D138" s="39">
        <f t="shared" ca="1" si="89"/>
        <v>-2.8073039103230446E-2</v>
      </c>
      <c r="E138" s="39">
        <f t="shared" ca="1" si="89"/>
        <v>4.1805022498344835E-2</v>
      </c>
      <c r="F138" s="39">
        <f t="shared" ca="1" si="89"/>
        <v>1.667019152724758E-2</v>
      </c>
      <c r="G138" s="59">
        <f t="shared" ca="1" si="89"/>
        <v>9.3249181995613828E-3</v>
      </c>
      <c r="H138" s="39">
        <f t="shared" ca="1" si="89"/>
        <v>4.8793285782130047E-2</v>
      </c>
      <c r="I138" s="39">
        <f t="shared" ca="1" si="89"/>
        <v>-0.13831407485194214</v>
      </c>
      <c r="J138" s="70">
        <f t="shared" ca="1" si="89"/>
        <v>-9.3922856234033292E-2</v>
      </c>
      <c r="K138" s="39">
        <f t="shared" ca="1" si="89"/>
        <v>4.3996648473222155E-2</v>
      </c>
      <c r="L138" s="39">
        <f t="shared" ca="1" si="89"/>
        <v>-1</v>
      </c>
      <c r="M138" s="70">
        <f t="shared" ca="1" si="89"/>
        <v>-1</v>
      </c>
      <c r="N138" s="39">
        <f t="shared" ca="1" si="89"/>
        <v>4.7259200508392274E-2</v>
      </c>
      <c r="O138" s="61">
        <f t="shared" ca="1" si="89"/>
        <v>-0.54314903254216196</v>
      </c>
      <c r="P138" s="59">
        <f t="shared" ca="1" si="89"/>
        <v>7.2515805287109769E-2</v>
      </c>
      <c r="Q138" s="39">
        <f t="shared" ca="1" si="89"/>
        <v>-1.4326930423831818E-2</v>
      </c>
      <c r="R138" s="39">
        <f t="shared" ca="1" si="89"/>
        <v>-4.8494165710854298E-2</v>
      </c>
      <c r="S138" s="39">
        <f t="shared" ca="1" si="89"/>
        <v>-7.9343862251149977E-2</v>
      </c>
      <c r="T138" s="39" t="e">
        <f t="shared" ref="T138" ca="1" si="90">IF(IF(OR(T32="",T28=0),NA(),T32/T28-1)&gt;1.5,NA(),T32/T28-1)</f>
        <v>#N/A</v>
      </c>
      <c r="U138" s="39">
        <f t="shared" ca="1" si="89"/>
        <v>-3.3475849922101508E-2</v>
      </c>
      <c r="V138" s="39">
        <f t="shared" ca="1" si="89"/>
        <v>1.9045667016409418E-2</v>
      </c>
      <c r="W138" s="39" t="e">
        <f t="shared" ca="1" si="89"/>
        <v>#N/A</v>
      </c>
      <c r="X138" s="39">
        <f t="shared" ca="1" si="89"/>
        <v>3.1977368138167428E-3</v>
      </c>
      <c r="Y138" s="61">
        <f t="shared" ca="1" si="89"/>
        <v>8.4828749534690884E-2</v>
      </c>
    </row>
    <row r="139" spans="1:25" s="38" customFormat="1">
      <c r="A139" s="19">
        <v>40633</v>
      </c>
      <c r="B139" s="73">
        <f t="shared" ref="B139:Y139" ca="1" si="91">IF(IF(OR(B33="",B29=0),NA(),B33/B29-1)&gt;1.5,NA(),B33/B29-1)</f>
        <v>2.1956399559586837E-2</v>
      </c>
      <c r="C139" s="73">
        <f t="shared" ca="1" si="91"/>
        <v>-1.8082845910000866E-2</v>
      </c>
      <c r="D139" s="65">
        <f t="shared" ca="1" si="91"/>
        <v>-2.5673126333958352E-2</v>
      </c>
      <c r="E139" s="65">
        <f t="shared" ca="1" si="91"/>
        <v>4.3779285978682303E-2</v>
      </c>
      <c r="F139" s="65">
        <f t="shared" ca="1" si="91"/>
        <v>3.8977885622485386E-2</v>
      </c>
      <c r="G139" s="66">
        <f t="shared" ca="1" si="91"/>
        <v>2.3631895871063513E-3</v>
      </c>
      <c r="H139" s="65">
        <f t="shared" ca="1" si="91"/>
        <v>-4.2631675354349752E-2</v>
      </c>
      <c r="I139" s="65">
        <f t="shared" ca="1" si="91"/>
        <v>-0.11250811998141708</v>
      </c>
      <c r="J139" s="74">
        <f t="shared" ca="1" si="91"/>
        <v>-9.4540692510861613E-2</v>
      </c>
      <c r="K139" s="65">
        <f t="shared" ca="1" si="91"/>
        <v>3.970980660569845E-2</v>
      </c>
      <c r="L139" s="65" t="e">
        <f ca="1">IF(IF(OR(L33="",L29=0),NA(),L33/L29-1)&gt;1.5,NA(),L33/L29-1)</f>
        <v>#N/A</v>
      </c>
      <c r="M139" s="74" t="e">
        <f t="shared" ca="1" si="91"/>
        <v>#N/A</v>
      </c>
      <c r="N139" s="65">
        <f t="shared" ca="1" si="91"/>
        <v>4.6171321133230192E-2</v>
      </c>
      <c r="O139" s="67">
        <f t="shared" ca="1" si="91"/>
        <v>-0.39981327151353185</v>
      </c>
      <c r="P139" s="66" t="e">
        <f t="shared" ca="1" si="91"/>
        <v>#N/A</v>
      </c>
      <c r="Q139" s="65">
        <f t="shared" ca="1" si="91"/>
        <v>2.6821032802089029E-3</v>
      </c>
      <c r="R139" s="65">
        <f t="shared" ca="1" si="91"/>
        <v>-5.555338669174692E-2</v>
      </c>
      <c r="S139" s="65">
        <f t="shared" ca="1" si="91"/>
        <v>-1</v>
      </c>
      <c r="T139" s="65" t="e">
        <f t="shared" ref="T139" ca="1" si="92">IF(IF(OR(T33="",T29=0),NA(),T33/T29-1)&gt;1.5,NA(),T33/T29-1)</f>
        <v>#N/A</v>
      </c>
      <c r="U139" s="65">
        <f t="shared" ca="1" si="91"/>
        <v>-3.4541948680429813E-2</v>
      </c>
      <c r="V139" s="65">
        <f t="shared" ca="1" si="91"/>
        <v>-1</v>
      </c>
      <c r="W139" s="65" t="e">
        <f t="shared" ca="1" si="91"/>
        <v>#N/A</v>
      </c>
      <c r="X139" s="65" t="e">
        <f t="shared" ca="1" si="91"/>
        <v>#N/A</v>
      </c>
      <c r="Y139" s="67">
        <f t="shared" ca="1" si="91"/>
        <v>7.9070265716425059E-2</v>
      </c>
    </row>
    <row r="140" spans="1:25" s="38" customFormat="1">
      <c r="A140" s="25">
        <v>40724</v>
      </c>
      <c r="B140" s="69">
        <f t="shared" ref="B140:Y140" ca="1" si="93">IF(IF(OR(B34="",B30=0),NA(),B34/B30-1)&gt;1.5,NA(),B34/B30-1)</f>
        <v>1.3415270954514336E-2</v>
      </c>
      <c r="C140" s="69">
        <f t="shared" ca="1" si="93"/>
        <v>-3.580151832561107E-2</v>
      </c>
      <c r="D140" s="39">
        <f t="shared" ca="1" si="93"/>
        <v>-4.4063733092181256E-2</v>
      </c>
      <c r="E140" s="39">
        <f t="shared" ca="1" si="93"/>
        <v>3.9741029686606089E-2</v>
      </c>
      <c r="F140" s="39">
        <f t="shared" ca="1" si="93"/>
        <v>2.6947035895885207E-2</v>
      </c>
      <c r="G140" s="59">
        <f t="shared" ca="1" si="93"/>
        <v>-1.9912465059848339E-2</v>
      </c>
      <c r="H140" s="39">
        <f t="shared" ca="1" si="93"/>
        <v>-0.10829887124701387</v>
      </c>
      <c r="I140" s="39">
        <f t="shared" ca="1" si="93"/>
        <v>-0.11495923223791282</v>
      </c>
      <c r="J140" s="70">
        <f t="shared" ca="1" si="93"/>
        <v>-9.7380446598998582E-2</v>
      </c>
      <c r="K140" s="39">
        <f t="shared" ca="1" si="93"/>
        <v>2.716202056261241E-2</v>
      </c>
      <c r="L140" s="39" t="e">
        <f t="shared" ca="1" si="93"/>
        <v>#N/A</v>
      </c>
      <c r="M140" s="70" t="e">
        <f t="shared" ca="1" si="93"/>
        <v>#N/A</v>
      </c>
      <c r="N140" s="39">
        <f t="shared" ca="1" si="93"/>
        <v>4.0913485521991921E-2</v>
      </c>
      <c r="O140" s="61">
        <f t="shared" ca="1" si="93"/>
        <v>-0.39835095220085526</v>
      </c>
      <c r="P140" s="59" t="e">
        <f t="shared" ca="1" si="93"/>
        <v>#N/A</v>
      </c>
      <c r="Q140" s="39">
        <f t="shared" ca="1" si="93"/>
        <v>-1.7842509531127426E-2</v>
      </c>
      <c r="R140" s="39">
        <f t="shared" ca="1" si="93"/>
        <v>-6.1703238141904926E-2</v>
      </c>
      <c r="S140" s="39">
        <f t="shared" ca="1" si="93"/>
        <v>-1</v>
      </c>
      <c r="T140" s="39" t="e">
        <f t="shared" ref="T140" ca="1" si="94">IF(IF(OR(T34="",T30=0),NA(),T34/T30-1)&gt;1.5,NA(),T34/T30-1)</f>
        <v>#N/A</v>
      </c>
      <c r="U140" s="39">
        <f t="shared" ca="1" si="93"/>
        <v>-4.3173699726724912E-2</v>
      </c>
      <c r="V140" s="39">
        <f t="shared" ca="1" si="93"/>
        <v>-1</v>
      </c>
      <c r="W140" s="39" t="e">
        <f t="shared" ca="1" si="93"/>
        <v>#N/A</v>
      </c>
      <c r="X140" s="39" t="e">
        <f t="shared" ca="1" si="93"/>
        <v>#N/A</v>
      </c>
      <c r="Y140" s="61">
        <f t="shared" ca="1" si="93"/>
        <v>0.1017314720168625</v>
      </c>
    </row>
    <row r="141" spans="1:25" s="38" customFormat="1">
      <c r="A141" s="25">
        <v>40816</v>
      </c>
      <c r="B141" s="69">
        <f t="shared" ref="B141:Y141" ca="1" si="95">IF(IF(OR(B35="",B31=0),NA(),B35/B31-1)&gt;1.5,NA(),B35/B31-1)</f>
        <v>5.5065283223745265E-3</v>
      </c>
      <c r="C141" s="69">
        <f t="shared" ca="1" si="95"/>
        <v>-4.1489389038367186E-2</v>
      </c>
      <c r="D141" s="39">
        <f t="shared" ca="1" si="95"/>
        <v>-4.8376175199384863E-2</v>
      </c>
      <c r="E141" s="39">
        <f t="shared" ca="1" si="95"/>
        <v>2.9041162242852581E-2</v>
      </c>
      <c r="F141" s="39">
        <f t="shared" ca="1" si="95"/>
        <v>1.1675570212402731E-2</v>
      </c>
      <c r="G141" s="59">
        <f t="shared" ca="1" si="95"/>
        <v>-2.9800540762230932E-2</v>
      </c>
      <c r="H141" s="39">
        <f t="shared" ca="1" si="95"/>
        <v>-5.0193385198164187E-2</v>
      </c>
      <c r="I141" s="39">
        <f t="shared" ca="1" si="95"/>
        <v>-0.1084280310018485</v>
      </c>
      <c r="J141" s="70">
        <f t="shared" ca="1" si="95"/>
        <v>-9.392508354356599E-2</v>
      </c>
      <c r="K141" s="39">
        <f t="shared" ca="1" si="95"/>
        <v>1.1831528164089278E-2</v>
      </c>
      <c r="L141" s="39" t="e">
        <f t="shared" ca="1" si="95"/>
        <v>#N/A</v>
      </c>
      <c r="M141" s="70" t="e">
        <f t="shared" ca="1" si="95"/>
        <v>#N/A</v>
      </c>
      <c r="N141" s="39">
        <f t="shared" ca="1" si="95"/>
        <v>3.0847670014153783E-2</v>
      </c>
      <c r="O141" s="61">
        <f t="shared" ca="1" si="95"/>
        <v>-0.37098562523851453</v>
      </c>
      <c r="P141" s="59" t="e">
        <f t="shared" ca="1" si="95"/>
        <v>#N/A</v>
      </c>
      <c r="Q141" s="39">
        <f t="shared" ca="1" si="95"/>
        <v>-1.991762174232381E-2</v>
      </c>
      <c r="R141" s="39">
        <f t="shared" ca="1" si="95"/>
        <v>-6.1448317051602808E-2</v>
      </c>
      <c r="S141" s="39">
        <f t="shared" ca="1" si="95"/>
        <v>-1</v>
      </c>
      <c r="T141" s="39" t="e">
        <f t="shared" ref="T141" ca="1" si="96">IF(IF(OR(T35="",T31=0),NA(),T35/T31-1)&gt;1.5,NA(),T35/T31-1)</f>
        <v>#N/A</v>
      </c>
      <c r="U141" s="39">
        <f t="shared" ca="1" si="95"/>
        <v>-3.5111064930804403E-2</v>
      </c>
      <c r="V141" s="39">
        <f t="shared" ca="1" si="95"/>
        <v>-1</v>
      </c>
      <c r="W141" s="39" t="e">
        <f t="shared" ca="1" si="95"/>
        <v>#N/A</v>
      </c>
      <c r="X141" s="39" t="e">
        <f t="shared" ca="1" si="95"/>
        <v>#N/A</v>
      </c>
      <c r="Y141" s="61">
        <f t="shared" ca="1" si="95"/>
        <v>9.3949559742229072E-2</v>
      </c>
    </row>
    <row r="142" spans="1:25" s="38" customFormat="1" ht="12" thickBot="1">
      <c r="A142" s="31">
        <v>40908</v>
      </c>
      <c r="B142" s="71">
        <f t="shared" ref="B142:Y142" ca="1" si="97">IF(IF(OR(B36="",B32=0),NA(),B36/B32-1)&gt;1.5,NA(),B36/B32-1)</f>
        <v>1.1533286242925822E-2</v>
      </c>
      <c r="C142" s="71">
        <f t="shared" ca="1" si="97"/>
        <v>-2.8000513114150638E-2</v>
      </c>
      <c r="D142" s="62">
        <f t="shared" ca="1" si="97"/>
        <v>-3.3245749050246687E-2</v>
      </c>
      <c r="E142" s="62">
        <f t="shared" ca="1" si="97"/>
        <v>3.2632271617452524E-2</v>
      </c>
      <c r="F142" s="62">
        <f t="shared" ca="1" si="97"/>
        <v>1.112476408891383E-2</v>
      </c>
      <c r="G142" s="63">
        <f t="shared" ca="1" si="97"/>
        <v>-1.7426410566416362E-2</v>
      </c>
      <c r="H142" s="62">
        <f t="shared" ca="1" si="97"/>
        <v>0.15023586829745694</v>
      </c>
      <c r="I142" s="62">
        <f t="shared" ca="1" si="97"/>
        <v>-0.10027984621988684</v>
      </c>
      <c r="J142" s="72">
        <f t="shared" ca="1" si="97"/>
        <v>-8.6210160284220128E-2</v>
      </c>
      <c r="K142" s="62">
        <f t="shared" ca="1" si="97"/>
        <v>1.0752204074934602E-2</v>
      </c>
      <c r="L142" s="62" t="e">
        <f t="shared" ca="1" si="97"/>
        <v>#N/A</v>
      </c>
      <c r="M142" s="72" t="e">
        <f t="shared" ca="1" si="97"/>
        <v>#N/A</v>
      </c>
      <c r="N142" s="62">
        <f t="shared" ca="1" si="97"/>
        <v>3.3889004809026124E-2</v>
      </c>
      <c r="O142" s="64">
        <f t="shared" ca="1" si="97"/>
        <v>-0.32975312642682608</v>
      </c>
      <c r="P142" s="63">
        <f t="shared" ca="1" si="97"/>
        <v>1.4091173122120946</v>
      </c>
      <c r="Q142" s="62">
        <f t="shared" ca="1" si="97"/>
        <v>-3.3824408032079312E-3</v>
      </c>
      <c r="R142" s="62">
        <f t="shared" ca="1" si="97"/>
        <v>-5.6422639902607208E-2</v>
      </c>
      <c r="S142" s="62">
        <f t="shared" ca="1" si="97"/>
        <v>-1</v>
      </c>
      <c r="T142" s="62" t="e">
        <f t="shared" ref="T142" ca="1" si="98">IF(IF(OR(T36="",T32=0),NA(),T36/T32-1)&gt;1.5,NA(),T36/T32-1)</f>
        <v>#N/A</v>
      </c>
      <c r="U142" s="62">
        <f t="shared" ca="1" si="97"/>
        <v>1.682485253016619E-3</v>
      </c>
      <c r="V142" s="62">
        <f t="shared" ca="1" si="97"/>
        <v>-1</v>
      </c>
      <c r="W142" s="62" t="e">
        <f t="shared" ca="1" si="97"/>
        <v>#N/A</v>
      </c>
      <c r="X142" s="62" t="e">
        <f t="shared" ca="1" si="97"/>
        <v>#N/A</v>
      </c>
      <c r="Y142" s="64">
        <f t="shared" ca="1" si="97"/>
        <v>8.0705088546937809E-2</v>
      </c>
    </row>
    <row r="143" spans="1:25" s="38" customFormat="1">
      <c r="A143" s="19">
        <v>40999</v>
      </c>
      <c r="B143" s="73">
        <f t="shared" ref="B143:Y143" ca="1" si="99">IF(IF(OR(B37="",B33=0),NA(),B37/B33-1)&gt;1.5,NA(),B37/B33-1)</f>
        <v>1.6598920777661341E-2</v>
      </c>
      <c r="C143" s="73">
        <f t="shared" ca="1" si="99"/>
        <v>-1.8384574928107078E-2</v>
      </c>
      <c r="D143" s="65">
        <f t="shared" ca="1" si="99"/>
        <v>-2.1645574800213785E-2</v>
      </c>
      <c r="E143" s="65">
        <f t="shared" ca="1" si="99"/>
        <v>3.4324530393082142E-2</v>
      </c>
      <c r="F143" s="65">
        <f t="shared" ca="1" si="99"/>
        <v>5.5539284789385412E-3</v>
      </c>
      <c r="G143" s="66">
        <f t="shared" ca="1" si="99"/>
        <v>-2.3008822455127254E-3</v>
      </c>
      <c r="H143" s="65">
        <f t="shared" ca="1" si="99"/>
        <v>5.6529975539152399E-2</v>
      </c>
      <c r="I143" s="65">
        <f t="shared" ca="1" si="99"/>
        <v>-9.3467396118861013E-2</v>
      </c>
      <c r="J143" s="74">
        <f t="shared" ca="1" si="99"/>
        <v>-7.939055653264615E-2</v>
      </c>
      <c r="K143" s="65">
        <f t="shared" ca="1" si="99"/>
        <v>6.1492111230854185E-3</v>
      </c>
      <c r="L143" s="65" t="e">
        <f t="shared" ca="1" si="99"/>
        <v>#N/A</v>
      </c>
      <c r="M143" s="74" t="e">
        <f t="shared" ca="1" si="99"/>
        <v>#N/A</v>
      </c>
      <c r="N143" s="65">
        <f t="shared" ca="1" si="99"/>
        <v>3.5348365775042412E-2</v>
      </c>
      <c r="O143" s="67">
        <f t="shared" ca="1" si="99"/>
        <v>-0.2987245978542693</v>
      </c>
      <c r="P143" s="66">
        <f t="shared" ca="1" si="99"/>
        <v>-3.3361557084183979E-2</v>
      </c>
      <c r="Q143" s="65">
        <f t="shared" ca="1" si="99"/>
        <v>7.5207509848402854E-3</v>
      </c>
      <c r="R143" s="65">
        <f t="shared" ca="1" si="99"/>
        <v>-4.9070889763367154E-2</v>
      </c>
      <c r="S143" s="65" t="e">
        <f t="shared" ca="1" si="99"/>
        <v>#N/A</v>
      </c>
      <c r="T143" s="65" t="e">
        <f t="shared" ref="T143" ca="1" si="100">IF(IF(OR(T37="",T33=0),NA(),T37/T33-1)&gt;1.5,NA(),T37/T33-1)</f>
        <v>#N/A</v>
      </c>
      <c r="U143" s="65">
        <f t="shared" ca="1" si="99"/>
        <v>1.3265004354297005E-3</v>
      </c>
      <c r="V143" s="65" t="e">
        <f t="shared" ca="1" si="99"/>
        <v>#N/A</v>
      </c>
      <c r="W143" s="65" t="e">
        <f t="shared" ca="1" si="99"/>
        <v>#N/A</v>
      </c>
      <c r="X143" s="65">
        <f t="shared" ca="1" si="99"/>
        <v>9.3623277928605031E-3</v>
      </c>
      <c r="Y143" s="67">
        <f t="shared" ca="1" si="99"/>
        <v>5.5971049776377901E-2</v>
      </c>
    </row>
    <row r="144" spans="1:25" s="38" customFormat="1">
      <c r="A144" s="25">
        <v>41090</v>
      </c>
      <c r="B144" s="69">
        <f t="shared" ref="B144:Y144" ca="1" si="101">IF(IF(OR(B38="",B34=0),NA(),B38/B34-1)&gt;1.5,NA(),B38/B34-1)</f>
        <v>3.3311218678111487E-4</v>
      </c>
      <c r="C144" s="69">
        <f t="shared" ca="1" si="101"/>
        <v>-3.3345944823598872E-2</v>
      </c>
      <c r="D144" s="39">
        <f t="shared" ca="1" si="101"/>
        <v>-3.6654846069561264E-2</v>
      </c>
      <c r="E144" s="39">
        <f t="shared" ca="1" si="101"/>
        <v>1.6889775175388033E-2</v>
      </c>
      <c r="F144" s="39">
        <f t="shared" ca="1" si="101"/>
        <v>-9.7019773867573766E-3</v>
      </c>
      <c r="G144" s="59">
        <f t="shared" ca="1" si="101"/>
        <v>-2.127061811256159E-2</v>
      </c>
      <c r="H144" s="39">
        <f t="shared" ca="1" si="101"/>
        <v>7.2927814532906199E-2</v>
      </c>
      <c r="I144" s="39">
        <f t="shared" ca="1" si="101"/>
        <v>-9.3600808392181878E-2</v>
      </c>
      <c r="J144" s="70">
        <f t="shared" ca="1" si="101"/>
        <v>-9.2105338249057978E-2</v>
      </c>
      <c r="K144" s="39">
        <f t="shared" ca="1" si="101"/>
        <v>-9.6379942623673331E-3</v>
      </c>
      <c r="L144" s="39" t="e">
        <f t="shared" ca="1" si="101"/>
        <v>#N/A</v>
      </c>
      <c r="M144" s="70" t="e">
        <f t="shared" ca="1" si="101"/>
        <v>#N/A</v>
      </c>
      <c r="N144" s="39">
        <f t="shared" ca="1" si="101"/>
        <v>1.7705791158660444E-2</v>
      </c>
      <c r="O144" s="61">
        <f t="shared" ca="1" si="101"/>
        <v>-0.29551181851364217</v>
      </c>
      <c r="P144" s="59">
        <f t="shared" ca="1" si="101"/>
        <v>-4.9979769475462898E-2</v>
      </c>
      <c r="Q144" s="39">
        <f t="shared" ca="1" si="101"/>
        <v>-9.6443911736854293E-3</v>
      </c>
      <c r="R144" s="39">
        <f t="shared" ca="1" si="101"/>
        <v>-7.801740519881073E-2</v>
      </c>
      <c r="S144" s="39" t="e">
        <f t="shared" ca="1" si="101"/>
        <v>#N/A</v>
      </c>
      <c r="T144" s="39" t="e">
        <f t="shared" ref="T144" ca="1" si="102">IF(IF(OR(T38="",T34=0),NA(),T38/T34-1)&gt;1.5,NA(),T38/T34-1)</f>
        <v>#N/A</v>
      </c>
      <c r="U144" s="39">
        <f t="shared" ca="1" si="101"/>
        <v>1.9894629359057614E-2</v>
      </c>
      <c r="V144" s="39" t="e">
        <f t="shared" ca="1" si="101"/>
        <v>#N/A</v>
      </c>
      <c r="W144" s="39" t="e">
        <f t="shared" ca="1" si="101"/>
        <v>#N/A</v>
      </c>
      <c r="X144" s="39">
        <f t="shared" ca="1" si="101"/>
        <v>-9.911425398552387E-3</v>
      </c>
      <c r="Y144" s="61">
        <f t="shared" ca="1" si="101"/>
        <v>5.1724127701635592E-3</v>
      </c>
    </row>
    <row r="145" spans="1:25" s="38" customFormat="1">
      <c r="A145" s="25">
        <v>41182</v>
      </c>
      <c r="B145" s="69">
        <f t="shared" ref="B145:Y145" ca="1" si="103">IF(IF(OR(B39="",B35=0),NA(),B39/B35-1)&gt;1.5,NA(),B39/B35-1)</f>
        <v>8.5796493931367124E-4</v>
      </c>
      <c r="C145" s="69">
        <f t="shared" ca="1" si="103"/>
        <v>-3.251679898489257E-2</v>
      </c>
      <c r="D145" s="39">
        <f t="shared" ca="1" si="103"/>
        <v>-3.5226789115213597E-2</v>
      </c>
      <c r="E145" s="39">
        <f t="shared" ca="1" si="103"/>
        <v>1.6986946505219258E-2</v>
      </c>
      <c r="F145" s="39">
        <f t="shared" ca="1" si="103"/>
        <v>-1.4014271855084859E-2</v>
      </c>
      <c r="G145" s="59">
        <f t="shared" ca="1" si="103"/>
        <v>-2.1430371417538341E-2</v>
      </c>
      <c r="H145" s="39">
        <f t="shared" ca="1" si="103"/>
        <v>0.11455009540988614</v>
      </c>
      <c r="I145" s="39">
        <f t="shared" ca="1" si="103"/>
        <v>-9.9107511449849306E-2</v>
      </c>
      <c r="J145" s="70">
        <f t="shared" ca="1" si="103"/>
        <v>-0.10184933688190967</v>
      </c>
      <c r="K145" s="39">
        <f t="shared" ca="1" si="103"/>
        <v>-1.3946567507608365E-2</v>
      </c>
      <c r="L145" s="39" t="e">
        <f t="shared" ca="1" si="103"/>
        <v>#N/A</v>
      </c>
      <c r="M145" s="70" t="e">
        <f t="shared" ca="1" si="103"/>
        <v>#N/A</v>
      </c>
      <c r="N145" s="39">
        <f t="shared" ca="1" si="103"/>
        <v>1.7719351922362625E-2</v>
      </c>
      <c r="O145" s="61">
        <f t="shared" ca="1" si="103"/>
        <v>-0.25777395861267349</v>
      </c>
      <c r="P145" s="59">
        <f t="shared" ca="1" si="103"/>
        <v>-5.3961479546194902E-2</v>
      </c>
      <c r="Q145" s="39">
        <f t="shared" ca="1" si="103"/>
        <v>-7.9851055681605665E-3</v>
      </c>
      <c r="R145" s="39">
        <f t="shared" ca="1" si="103"/>
        <v>-8.4025978324456019E-2</v>
      </c>
      <c r="S145" s="39" t="e">
        <f t="shared" ca="1" si="103"/>
        <v>#N/A</v>
      </c>
      <c r="T145" s="39" t="e">
        <f t="shared" ref="T145" ca="1" si="104">IF(IF(OR(T39="",T35=0),NA(),T39/T35-1)&gt;1.5,NA(),T39/T35-1)</f>
        <v>#N/A</v>
      </c>
      <c r="U145" s="39">
        <f t="shared" ca="1" si="103"/>
        <v>2.1235951955349774E-2</v>
      </c>
      <c r="V145" s="39" t="e">
        <f t="shared" ca="1" si="103"/>
        <v>#N/A</v>
      </c>
      <c r="W145" s="39" t="e">
        <f t="shared" ca="1" si="103"/>
        <v>#N/A</v>
      </c>
      <c r="X145" s="39">
        <f t="shared" ca="1" si="103"/>
        <v>-1.3683261391856605E-2</v>
      </c>
      <c r="Y145" s="61">
        <f t="shared" ca="1" si="103"/>
        <v>-1.4917789862646247E-2</v>
      </c>
    </row>
    <row r="146" spans="1:25" s="38" customFormat="1" ht="12" thickBot="1">
      <c r="A146" s="31">
        <v>41274</v>
      </c>
      <c r="B146" s="71">
        <f t="shared" ref="B146:X156" ca="1" si="105">IF(IF(OR(B40="",B36=0),NA(),B40/B36-1)&gt;1.5,NA(),B40/B36-1)</f>
        <v>-3.984283785152809E-3</v>
      </c>
      <c r="C146" s="71">
        <f t="shared" ca="1" si="105"/>
        <v>-3.9156417171450242E-2</v>
      </c>
      <c r="D146" s="62">
        <f t="shared" ca="1" si="105"/>
        <v>-4.1149381716886646E-2</v>
      </c>
      <c r="E146" s="62">
        <f t="shared" ca="1" si="105"/>
        <v>1.3501591052187623E-2</v>
      </c>
      <c r="F146" s="62">
        <f t="shared" ca="1" si="105"/>
        <v>-2.5450656439205188E-2</v>
      </c>
      <c r="G146" s="63">
        <f t="shared" ca="1" si="105"/>
        <v>-2.5827619937799251E-2</v>
      </c>
      <c r="H146" s="62">
        <f t="shared" ca="1" si="105"/>
        <v>-7.8304790411474867E-2</v>
      </c>
      <c r="I146" s="62">
        <f t="shared" ca="1" si="105"/>
        <v>-9.471334535068765E-2</v>
      </c>
      <c r="J146" s="72">
        <f t="shared" ca="1" si="105"/>
        <v>-9.6420443800088074E-2</v>
      </c>
      <c r="K146" s="62">
        <f t="shared" ca="1" si="105"/>
        <v>-2.6131134223829733E-2</v>
      </c>
      <c r="L146" s="62" t="e">
        <f t="shared" ca="1" si="105"/>
        <v>#N/A</v>
      </c>
      <c r="M146" s="72" t="e">
        <f t="shared" ca="1" si="105"/>
        <v>#N/A</v>
      </c>
      <c r="N146" s="62">
        <f t="shared" ca="1" si="105"/>
        <v>1.3348277185238455E-2</v>
      </c>
      <c r="O146" s="64">
        <f t="shared" ca="1" si="105"/>
        <v>-0.24664523345877098</v>
      </c>
      <c r="P146" s="63">
        <f t="shared" ca="1" si="105"/>
        <v>-4.0972573898105713E-2</v>
      </c>
      <c r="Q146" s="62">
        <f t="shared" ca="1" si="105"/>
        <v>-1.8027565106926824E-2</v>
      </c>
      <c r="R146" s="62">
        <f t="shared" ca="1" si="105"/>
        <v>-9.1650063751264388E-2</v>
      </c>
      <c r="S146" s="62" t="e">
        <f t="shared" ca="1" si="105"/>
        <v>#N/A</v>
      </c>
      <c r="T146" s="62" t="e">
        <f t="shared" ref="T146" ca="1" si="106">IF(IF(OR(T40="",T36=0),NA(),T40/T36-1)&gt;1.5,NA(),T40/T36-1)</f>
        <v>#N/A</v>
      </c>
      <c r="U146" s="62">
        <f t="shared" ca="1" si="105"/>
        <v>-9.2926341133241497E-3</v>
      </c>
      <c r="V146" s="62" t="e">
        <f t="shared" ca="1" si="105"/>
        <v>#N/A</v>
      </c>
      <c r="W146" s="62" t="e">
        <f t="shared" ca="1" si="105"/>
        <v>#N/A</v>
      </c>
      <c r="X146" s="62">
        <f t="shared" ca="1" si="105"/>
        <v>-2.500665584524242E-2</v>
      </c>
      <c r="Y146" s="64">
        <f t="shared" ref="Y146" ca="1" si="107">IF(IF(OR(Y40="",Y36=0),NA(),Y40/Y36-1)&gt;1.5,NA(),Y40/Y36-1)</f>
        <v>-3.2460301337947195E-2</v>
      </c>
    </row>
    <row r="147" spans="1:25" s="38" customFormat="1">
      <c r="A147" s="19">
        <v>41364</v>
      </c>
      <c r="B147" s="73">
        <f t="shared" ca="1" si="105"/>
        <v>-2.6508115570562318E-2</v>
      </c>
      <c r="C147" s="73">
        <f t="shared" ca="1" si="105"/>
        <v>-7.2449386667157056E-2</v>
      </c>
      <c r="D147" s="65">
        <f t="shared" ca="1" si="105"/>
        <v>-7.5317444307206216E-2</v>
      </c>
      <c r="E147" s="65">
        <f t="shared" ca="1" si="105"/>
        <v>-4.5528638363834251E-3</v>
      </c>
      <c r="F147" s="65">
        <f t="shared" ca="1" si="105"/>
        <v>-5.1016243398446681E-2</v>
      </c>
      <c r="G147" s="66">
        <f t="shared" ca="1" si="105"/>
        <v>-6.4343236063202802E-2</v>
      </c>
      <c r="H147" s="65">
        <f t="shared" ca="1" si="105"/>
        <v>5.0199308602596027E-2</v>
      </c>
      <c r="I147" s="65">
        <f t="shared" ca="1" si="105"/>
        <v>-0.12142328894718879</v>
      </c>
      <c r="J147" s="74">
        <f t="shared" ca="1" si="105"/>
        <v>-0.12561813110332432</v>
      </c>
      <c r="K147" s="65">
        <f t="shared" ca="1" si="105"/>
        <v>-5.0097985426869607E-2</v>
      </c>
      <c r="L147" s="65" t="e">
        <f t="shared" ca="1" si="105"/>
        <v>#N/A</v>
      </c>
      <c r="M147" s="74" t="e">
        <f t="shared" ca="1" si="105"/>
        <v>#N/A</v>
      </c>
      <c r="N147" s="65">
        <f t="shared" ca="1" si="105"/>
        <v>-3.6402369297419135E-3</v>
      </c>
      <c r="O147" s="67">
        <f t="shared" ca="1" si="105"/>
        <v>-0.27675897949467332</v>
      </c>
      <c r="P147" s="66">
        <f t="shared" ca="1" si="105"/>
        <v>-0.97191765614165271</v>
      </c>
      <c r="Q147" s="65">
        <f t="shared" ca="1" si="105"/>
        <v>-5.2633478394190414E-2</v>
      </c>
      <c r="R147" s="65">
        <f t="shared" ca="1" si="105"/>
        <v>-0.10165851207293553</v>
      </c>
      <c r="S147" s="65" t="e">
        <f t="shared" ca="1" si="105"/>
        <v>#N/A</v>
      </c>
      <c r="T147" s="65" t="e">
        <f t="shared" ref="T147" ca="1" si="108">IF(IF(OR(T41="",T37=0),NA(),T41/T37-1)&gt;1.5,NA(),T41/T37-1)</f>
        <v>#N/A</v>
      </c>
      <c r="U147" s="65">
        <f t="shared" ca="1" si="105"/>
        <v>-1.0961755520537686E-2</v>
      </c>
      <c r="V147" s="65" t="e">
        <f t="shared" ca="1" si="105"/>
        <v>#N/A</v>
      </c>
      <c r="W147" s="65" t="e">
        <f t="shared" ca="1" si="105"/>
        <v>#N/A</v>
      </c>
      <c r="X147" s="65">
        <f t="shared" ca="1" si="105"/>
        <v>-0.99992030821597122</v>
      </c>
      <c r="Y147" s="67">
        <f t="shared" ref="Y147" ca="1" si="109">IF(IF(OR(Y41="",Y37=0),NA(),Y41/Y37-1)&gt;1.5,NA(),Y41/Y37-1)</f>
        <v>-7.0616691751171912E-3</v>
      </c>
    </row>
    <row r="148" spans="1:25" s="38" customFormat="1">
      <c r="A148" s="25">
        <v>41455</v>
      </c>
      <c r="B148" s="69">
        <f t="shared" ca="1" si="105"/>
        <v>-1.2735065459335448E-2</v>
      </c>
      <c r="C148" s="69">
        <f t="shared" ca="1" si="105"/>
        <v>-4.8223607229222032E-2</v>
      </c>
      <c r="D148" s="39">
        <f t="shared" ca="1" si="105"/>
        <v>-4.9740707815467688E-2</v>
      </c>
      <c r="E148" s="39">
        <f t="shared" ca="1" si="105"/>
        <v>3.8890820134249715E-3</v>
      </c>
      <c r="F148" s="39">
        <f t="shared" ca="1" si="105"/>
        <v>-3.750925252121351E-2</v>
      </c>
      <c r="G148" s="59">
        <f t="shared" ca="1" si="105"/>
        <v>-3.3580025308041495E-2</v>
      </c>
      <c r="H148" s="39">
        <f t="shared" ca="1" si="105"/>
        <v>-1.4167873621946825E-2</v>
      </c>
      <c r="I148" s="39">
        <f t="shared" ca="1" si="105"/>
        <v>-0.11386933986014369</v>
      </c>
      <c r="J148" s="70">
        <f t="shared" ca="1" si="105"/>
        <v>-0.11291578436954219</v>
      </c>
      <c r="K148" s="39">
        <f t="shared" ca="1" si="105"/>
        <v>-3.7777424086424261E-2</v>
      </c>
      <c r="L148" s="39" t="e">
        <f t="shared" ca="1" si="105"/>
        <v>#N/A</v>
      </c>
      <c r="M148" s="70" t="e">
        <f t="shared" ca="1" si="105"/>
        <v>#N/A</v>
      </c>
      <c r="N148" s="39">
        <f t="shared" ca="1" si="105"/>
        <v>5.261374416442921E-3</v>
      </c>
      <c r="O148" s="61">
        <f t="shared" ca="1" si="105"/>
        <v>-0.26041622223521654</v>
      </c>
      <c r="P148" s="59">
        <f t="shared" ca="1" si="105"/>
        <v>-0.97864958702884131</v>
      </c>
      <c r="Q148" s="39">
        <f t="shared" ca="1" si="105"/>
        <v>-1.9453564072601126E-2</v>
      </c>
      <c r="R148" s="39">
        <f t="shared" ca="1" si="105"/>
        <v>-7.5354755591646616E-2</v>
      </c>
      <c r="S148" s="39" t="e">
        <f t="shared" ca="1" si="105"/>
        <v>#N/A</v>
      </c>
      <c r="T148" s="39" t="e">
        <f t="shared" ref="T148" ca="1" si="110">IF(IF(OR(T42="",T38=0),NA(),T42/T38-1)&gt;1.5,NA(),T42/T38-1)</f>
        <v>#N/A</v>
      </c>
      <c r="U148" s="39">
        <f t="shared" ca="1" si="105"/>
        <v>-3.4825377149889536E-2</v>
      </c>
      <c r="V148" s="39" t="e">
        <f t="shared" ca="1" si="105"/>
        <v>#N/A</v>
      </c>
      <c r="W148" s="39" t="e">
        <f t="shared" ca="1" si="105"/>
        <v>#N/A</v>
      </c>
      <c r="X148" s="39">
        <f t="shared" ca="1" si="105"/>
        <v>-0.99994616374824696</v>
      </c>
      <c r="Y148" s="61">
        <f t="shared" ref="Y148" ca="1" si="111">IF(IF(OR(Y42="",Y38=0),NA(),Y42/Y38-1)&gt;1.5,NA(),Y42/Y38-1)</f>
        <v>2.9892520522836197E-2</v>
      </c>
    </row>
    <row r="149" spans="1:25" s="38" customFormat="1">
      <c r="A149" s="25">
        <v>41547</v>
      </c>
      <c r="B149" s="69">
        <f t="shared" ca="1" si="105"/>
        <v>-1.2108706754645038E-2</v>
      </c>
      <c r="C149" s="69">
        <f t="shared" ca="1" si="105"/>
        <v>-4.1811099500943083E-2</v>
      </c>
      <c r="D149" s="39">
        <f t="shared" ca="1" si="105"/>
        <v>-4.2994033605937121E-2</v>
      </c>
      <c r="E149" s="39">
        <f t="shared" ca="1" si="105"/>
        <v>1.9907959652487595E-3</v>
      </c>
      <c r="F149" s="39">
        <f t="shared" ca="1" si="105"/>
        <v>-3.5607958719646282E-2</v>
      </c>
      <c r="G149" s="59">
        <f t="shared" ca="1" si="105"/>
        <v>-2.916217791874498E-2</v>
      </c>
      <c r="H149" s="39">
        <f t="shared" ca="1" si="105"/>
        <v>-1.4293991662284067E-2</v>
      </c>
      <c r="I149" s="39">
        <f t="shared" ca="1" si="105"/>
        <v>-0.1029578450137153</v>
      </c>
      <c r="J149" s="70">
        <f t="shared" ca="1" si="105"/>
        <v>-9.9874776655747843E-2</v>
      </c>
      <c r="K149" s="39">
        <f t="shared" ca="1" si="105"/>
        <v>-3.56726942720067E-2</v>
      </c>
      <c r="L149" s="39" t="e">
        <f t="shared" ca="1" si="105"/>
        <v>#N/A</v>
      </c>
      <c r="M149" s="70" t="e">
        <f t="shared" ca="1" si="105"/>
        <v>#N/A</v>
      </c>
      <c r="N149" s="39">
        <f t="shared" ca="1" si="105"/>
        <v>2.0948292385292167E-3</v>
      </c>
      <c r="O149" s="61">
        <f t="shared" ca="1" si="105"/>
        <v>-0.3092845845209431</v>
      </c>
      <c r="P149" s="59">
        <f t="shared" ca="1" si="105"/>
        <v>-0.98651416247747581</v>
      </c>
      <c r="Q149" s="39">
        <f t="shared" ca="1" si="105"/>
        <v>-1.3511740917878101E-2</v>
      </c>
      <c r="R149" s="39">
        <f t="shared" ca="1" si="105"/>
        <v>-7.5720814280660909E-2</v>
      </c>
      <c r="S149" s="39" t="e">
        <f t="shared" ca="1" si="105"/>
        <v>#N/A</v>
      </c>
      <c r="T149" s="39" t="e">
        <f t="shared" ref="T149" ca="1" si="112">IF(IF(OR(T43="",T39=0),NA(),T43/T39-1)&gt;1.5,NA(),T43/T39-1)</f>
        <v>#N/A</v>
      </c>
      <c r="U149" s="39">
        <f t="shared" ca="1" si="105"/>
        <v>-3.6656471186396034E-2</v>
      </c>
      <c r="V149" s="39" t="e">
        <f t="shared" ca="1" si="105"/>
        <v>#N/A</v>
      </c>
      <c r="W149" s="39" t="e">
        <f t="shared" ca="1" si="105"/>
        <v>#N/A</v>
      </c>
      <c r="X149" s="39">
        <f t="shared" ca="1" si="105"/>
        <v>-0.99997029391838432</v>
      </c>
      <c r="Y149" s="61">
        <f t="shared" ref="Y149" ca="1" si="113">IF(IF(OR(Y43="",Y39=0),NA(),Y43/Y39-1)&gt;1.5,NA(),Y43/Y39-1)</f>
        <v>3.5506703073378665E-2</v>
      </c>
    </row>
    <row r="150" spans="1:25" s="38" customFormat="1" ht="12" thickBot="1">
      <c r="A150" s="31">
        <v>41639</v>
      </c>
      <c r="B150" s="71">
        <f t="shared" ca="1" si="105"/>
        <v>-2.4589893092002546E-2</v>
      </c>
      <c r="C150" s="71">
        <f t="shared" ca="1" si="105"/>
        <v>-5.4992289415172313E-2</v>
      </c>
      <c r="D150" s="62">
        <f t="shared" ca="1" si="105"/>
        <v>-5.5403265280716263E-2</v>
      </c>
      <c r="E150" s="62">
        <f t="shared" ca="1" si="105"/>
        <v>-1.1018309379055458E-2</v>
      </c>
      <c r="F150" s="62">
        <f t="shared" ca="1" si="105"/>
        <v>-5.1822967866319236E-2</v>
      </c>
      <c r="G150" s="63">
        <f t="shared" ca="1" si="105"/>
        <v>-4.1626040892243088E-2</v>
      </c>
      <c r="H150" s="62">
        <f t="shared" ca="1" si="105"/>
        <v>2.396797154274366E-2</v>
      </c>
      <c r="I150" s="62">
        <f t="shared" ca="1" si="105"/>
        <v>-0.11470877882084363</v>
      </c>
      <c r="J150" s="72">
        <f t="shared" ca="1" si="105"/>
        <v>-0.11744033814788402</v>
      </c>
      <c r="K150" s="62">
        <f t="shared" ca="1" si="105"/>
        <v>-5.1872896597501716E-2</v>
      </c>
      <c r="L150" s="62" t="e">
        <f t="shared" ca="1" si="105"/>
        <v>#N/A</v>
      </c>
      <c r="M150" s="72" t="e">
        <f t="shared" ca="1" si="105"/>
        <v>#N/A</v>
      </c>
      <c r="N150" s="62">
        <f t="shared" ca="1" si="105"/>
        <v>-1.2364089303806836E-2</v>
      </c>
      <c r="O150" s="64">
        <f t="shared" ca="1" si="105"/>
        <v>-0.35965770147072296</v>
      </c>
      <c r="P150" s="63">
        <f t="shared" ca="1" si="105"/>
        <v>-0.98871202218345822</v>
      </c>
      <c r="Q150" s="62">
        <f t="shared" ca="1" si="105"/>
        <v>-2.3084253289794465E-2</v>
      </c>
      <c r="R150" s="62">
        <f t="shared" ca="1" si="105"/>
        <v>-7.5425054867786612E-2</v>
      </c>
      <c r="S150" s="62" t="e">
        <f t="shared" ca="1" si="105"/>
        <v>#N/A</v>
      </c>
      <c r="T150" s="62" t="e">
        <f t="shared" ref="T150" ca="1" si="114">IF(IF(OR(T44="",T40=0),NA(),T44/T40-1)&gt;1.5,NA(),T44/T40-1)</f>
        <v>#N/A</v>
      </c>
      <c r="U150" s="62">
        <f t="shared" ca="1" si="105"/>
        <v>-5.3653026141035176E-2</v>
      </c>
      <c r="V150" s="62" t="e">
        <f t="shared" ca="1" si="105"/>
        <v>#N/A</v>
      </c>
      <c r="W150" s="62" t="e">
        <f t="shared" ca="1" si="105"/>
        <v>#N/A</v>
      </c>
      <c r="X150" s="62">
        <f t="shared" ca="1" si="105"/>
        <v>-0.99996921145585449</v>
      </c>
      <c r="Y150" s="64">
        <f t="shared" ref="Y150" ca="1" si="115">IF(IF(OR(Y44="",Y40=0),NA(),Y44/Y40-1)&gt;1.5,NA(),Y44/Y40-1)</f>
        <v>3.8229890949565304E-2</v>
      </c>
    </row>
    <row r="151" spans="1:25" s="38" customFormat="1">
      <c r="A151" s="19">
        <v>41729</v>
      </c>
      <c r="B151" s="73">
        <f t="shared" ca="1" si="105"/>
        <v>-2.0291980915055463E-2</v>
      </c>
      <c r="C151" s="73">
        <f t="shared" ca="1" si="105"/>
        <v>-3.6610005807297896E-2</v>
      </c>
      <c r="D151" s="65">
        <f t="shared" ca="1" si="105"/>
        <v>-3.5060011775484234E-2</v>
      </c>
      <c r="E151" s="65">
        <f t="shared" ca="1" si="105"/>
        <v>-1.2607209329694946E-2</v>
      </c>
      <c r="F151" s="65">
        <f t="shared" ca="1" si="105"/>
        <v>-4.595282963205094E-2</v>
      </c>
      <c r="G151" s="66">
        <f t="shared" ca="1" si="105"/>
        <v>-1.9333080597242924E-2</v>
      </c>
      <c r="H151" s="65">
        <f t="shared" ca="1" si="105"/>
        <v>-4.952396298499917E-2</v>
      </c>
      <c r="I151" s="65">
        <f t="shared" ca="1" si="105"/>
        <v>-9.6226461076508452E-2</v>
      </c>
      <c r="J151" s="74">
        <f t="shared" ca="1" si="105"/>
        <v>-9.773150201676617E-2</v>
      </c>
      <c r="K151" s="65">
        <f t="shared" ca="1" si="105"/>
        <v>-4.5484467318777089E-2</v>
      </c>
      <c r="L151" s="65" t="e">
        <f t="shared" ca="1" si="105"/>
        <v>#N/A</v>
      </c>
      <c r="M151" s="74" t="e">
        <f t="shared" ca="1" si="105"/>
        <v>#N/A</v>
      </c>
      <c r="N151" s="65">
        <f t="shared" ca="1" si="105"/>
        <v>-1.1061596760508108E-2</v>
      </c>
      <c r="O151" s="67">
        <f t="shared" ca="1" si="105"/>
        <v>-0.4730933961308339</v>
      </c>
      <c r="P151" s="66">
        <f t="shared" ca="1" si="105"/>
        <v>-0.64546255499696592</v>
      </c>
      <c r="Q151" s="65">
        <f t="shared" ca="1" si="105"/>
        <v>-1.5100964912043713E-3</v>
      </c>
      <c r="R151" s="65">
        <f t="shared" ca="1" si="105"/>
        <v>-7.0147580970496892E-2</v>
      </c>
      <c r="S151" s="65" t="e">
        <f t="shared" ca="1" si="105"/>
        <v>#N/A</v>
      </c>
      <c r="T151" s="65">
        <f t="shared" ref="T151" ca="1" si="116">IF(IF(OR(T45="",T41=0),NA(),T45/T41-1)&gt;1.5,NA(),T45/T41-1)</f>
        <v>1.631396322117995E-2</v>
      </c>
      <c r="U151" s="65">
        <f t="shared" ca="1" si="105"/>
        <v>-0.16478668937259056</v>
      </c>
      <c r="V151" s="65" t="e">
        <f t="shared" ca="1" si="105"/>
        <v>#N/A</v>
      </c>
      <c r="W151" s="65">
        <f t="shared" ca="1" si="105"/>
        <v>-4.6405136580592199E-2</v>
      </c>
      <c r="X151" s="65">
        <f t="shared" ca="1" si="105"/>
        <v>-0.6236050053380241</v>
      </c>
      <c r="Y151" s="67">
        <f t="shared" ref="Y151" ca="1" si="117">IF(IF(OR(Y45="",Y41=0),NA(),Y45/Y41-1)&gt;1.5,NA(),Y45/Y41-1)</f>
        <v>8.0993203542656378E-3</v>
      </c>
    </row>
    <row r="152" spans="1:25" s="38" customFormat="1">
      <c r="A152" s="25">
        <v>41820</v>
      </c>
      <c r="B152" s="69">
        <f t="shared" ca="1" si="105"/>
        <v>-2.4093397854776488E-2</v>
      </c>
      <c r="C152" s="69">
        <f t="shared" ca="1" si="105"/>
        <v>-4.6442730627142215E-2</v>
      </c>
      <c r="D152" s="39">
        <f t="shared" ca="1" si="105"/>
        <v>-4.5775722739104685E-2</v>
      </c>
      <c r="E152" s="39">
        <f t="shared" ca="1" si="105"/>
        <v>-1.4035264028399053E-2</v>
      </c>
      <c r="F152" s="39">
        <f t="shared" ca="1" si="105"/>
        <v>-5.0680437872620221E-2</v>
      </c>
      <c r="G152" s="59">
        <f t="shared" ca="1" si="105"/>
        <v>-3.405405488273805E-2</v>
      </c>
      <c r="H152" s="39">
        <f t="shared" ca="1" si="105"/>
        <v>5.45677855604354E-3</v>
      </c>
      <c r="I152" s="39">
        <f t="shared" ca="1" si="105"/>
        <v>-9.8054714106929119E-2</v>
      </c>
      <c r="J152" s="70">
        <f t="shared" ca="1" si="105"/>
        <v>-9.8891734426527211E-2</v>
      </c>
      <c r="K152" s="39">
        <f t="shared" ca="1" si="105"/>
        <v>-5.0916713111117451E-2</v>
      </c>
      <c r="L152" s="39" t="e">
        <f t="shared" ca="1" si="105"/>
        <v>#N/A</v>
      </c>
      <c r="M152" s="70" t="e">
        <f t="shared" ca="1" si="105"/>
        <v>#N/A</v>
      </c>
      <c r="N152" s="39">
        <f t="shared" ca="1" si="105"/>
        <v>-1.1488884747102746E-2</v>
      </c>
      <c r="O152" s="61">
        <f t="shared" ca="1" si="105"/>
        <v>-0.58191194421147918</v>
      </c>
      <c r="P152" s="59">
        <f t="shared" ca="1" si="105"/>
        <v>-0.30184582380176261</v>
      </c>
      <c r="Q152" s="39">
        <f t="shared" ca="1" si="105"/>
        <v>-1.8950216399262421E-2</v>
      </c>
      <c r="R152" s="39">
        <f t="shared" ca="1" si="105"/>
        <v>-7.1794320513945076E-2</v>
      </c>
      <c r="S152" s="39" t="e">
        <f t="shared" ca="1" si="105"/>
        <v>#N/A</v>
      </c>
      <c r="T152" s="39">
        <f t="shared" ref="T152" ca="1" si="118">IF(IF(OR(T46="",T42=0),NA(),T46/T42-1)&gt;1.5,NA(),T46/T42-1)</f>
        <v>-1.4759170219393436E-2</v>
      </c>
      <c r="U152" s="39">
        <f t="shared" ca="1" si="105"/>
        <v>-0.16482977170047364</v>
      </c>
      <c r="V152" s="39" t="e">
        <f t="shared" ca="1" si="105"/>
        <v>#N/A</v>
      </c>
      <c r="W152" s="39">
        <f t="shared" ca="1" si="105"/>
        <v>-5.1649341681914485E-2</v>
      </c>
      <c r="X152" s="39">
        <f t="shared" ca="1" si="105"/>
        <v>-0.64597493907479442</v>
      </c>
      <c r="Y152" s="61">
        <f t="shared" ref="Y152" ca="1" si="119">IF(IF(OR(Y46="",Y42=0),NA(),Y46/Y42-1)&gt;1.5,NA(),Y46/Y42-1)</f>
        <v>-2.7875813996880994E-2</v>
      </c>
    </row>
    <row r="153" spans="1:25" s="38" customFormat="1">
      <c r="A153" s="25">
        <v>41912</v>
      </c>
      <c r="B153" s="69">
        <f t="shared" ca="1" si="105"/>
        <v>-2.5275681199326216E-2</v>
      </c>
      <c r="C153" s="69">
        <f t="shared" ca="1" si="105"/>
        <v>-4.3536803279033531E-2</v>
      </c>
      <c r="D153" s="39">
        <f t="shared" ca="1" si="105"/>
        <v>-4.3805159043312725E-2</v>
      </c>
      <c r="E153" s="39">
        <f t="shared" ca="1" si="105"/>
        <v>-1.7288451896737667E-2</v>
      </c>
      <c r="F153" s="39">
        <f t="shared" ca="1" si="105"/>
        <v>-4.2796534185315038E-2</v>
      </c>
      <c r="G153" s="59">
        <f t="shared" ca="1" si="105"/>
        <v>-2.7797316975989528E-2</v>
      </c>
      <c r="H153" s="39">
        <f t="shared" ca="1" si="105"/>
        <v>-7.3437200008147352E-2</v>
      </c>
      <c r="I153" s="39">
        <f t="shared" ca="1" si="105"/>
        <v>-0.10860726307816981</v>
      </c>
      <c r="J153" s="70">
        <f t="shared" ca="1" si="105"/>
        <v>-0.11302308348481871</v>
      </c>
      <c r="K153" s="39">
        <f t="shared" ca="1" si="105"/>
        <v>-4.2723912906727057E-2</v>
      </c>
      <c r="L153" s="39" t="e">
        <f t="shared" ca="1" si="105"/>
        <v>#N/A</v>
      </c>
      <c r="M153" s="70" t="e">
        <f t="shared" ca="1" si="105"/>
        <v>#N/A</v>
      </c>
      <c r="N153" s="39">
        <f t="shared" ca="1" si="105"/>
        <v>-1.677513238613948E-2</v>
      </c>
      <c r="O153" s="61">
        <f t="shared" ca="1" si="105"/>
        <v>-0.70925230117934035</v>
      </c>
      <c r="P153" s="59">
        <f t="shared" ca="1" si="105"/>
        <v>-6.6770869768970287E-2</v>
      </c>
      <c r="Q153" s="39">
        <f t="shared" ca="1" si="105"/>
        <v>-1.6202847887773264E-2</v>
      </c>
      <c r="R153" s="39">
        <f t="shared" ca="1" si="105"/>
        <v>-7.0900419308273843E-2</v>
      </c>
      <c r="S153" s="39" t="e">
        <f t="shared" ca="1" si="105"/>
        <v>#N/A</v>
      </c>
      <c r="T153" s="39">
        <f t="shared" ref="T153" ca="1" si="120">IF(IF(OR(T47="",T43=0),NA(),T47/T43-1)&gt;1.5,NA(),T47/T43-1)</f>
        <v>-1.079883458444042E-2</v>
      </c>
      <c r="U153" s="39">
        <f t="shared" ca="1" si="105"/>
        <v>-0.17040586239433375</v>
      </c>
      <c r="V153" s="39" t="e">
        <f t="shared" ca="1" si="105"/>
        <v>#N/A</v>
      </c>
      <c r="W153" s="39">
        <f t="shared" ca="1" si="105"/>
        <v>-4.253690486699313E-2</v>
      </c>
      <c r="X153" s="39">
        <f t="shared" ca="1" si="105"/>
        <v>-0.44515288063434022</v>
      </c>
      <c r="Y153" s="61">
        <f t="shared" ref="Y153" ca="1" si="121">IF(IF(OR(Y47="",Y43=0),NA(),Y47/Y43-1)&gt;1.5,NA(),Y47/Y43-1)</f>
        <v>-2.3995430704236709E-2</v>
      </c>
    </row>
    <row r="154" spans="1:25" s="38" customFormat="1" ht="12" thickBot="1">
      <c r="A154" s="31">
        <v>42004</v>
      </c>
      <c r="B154" s="71">
        <f t="shared" ca="1" si="105"/>
        <v>-2.4198693183691056E-2</v>
      </c>
      <c r="C154" s="71">
        <f t="shared" ca="1" si="105"/>
        <v>-3.5604519312938732E-2</v>
      </c>
      <c r="D154" s="62">
        <f t="shared" ca="1" si="105"/>
        <v>-3.6697329603101791E-2</v>
      </c>
      <c r="E154" s="62">
        <f t="shared" ca="1" si="105"/>
        <v>-1.9520809546195061E-2</v>
      </c>
      <c r="F154" s="62">
        <f t="shared" ca="1" si="105"/>
        <v>-2.7910563732779781E-2</v>
      </c>
      <c r="G154" s="63">
        <f t="shared" ca="1" si="105"/>
        <v>-2.0820173582082879E-2</v>
      </c>
      <c r="H154" s="62">
        <f t="shared" ca="1" si="105"/>
        <v>-0.11562224406135879</v>
      </c>
      <c r="I154" s="62">
        <f t="shared" ca="1" si="105"/>
        <v>-9.6759218474118835E-2</v>
      </c>
      <c r="J154" s="72">
        <f t="shared" ca="1" si="105"/>
        <v>-9.6909914807072117E-2</v>
      </c>
      <c r="K154" s="62">
        <f t="shared" ca="1" si="105"/>
        <v>-2.8088221017480985E-2</v>
      </c>
      <c r="L154" s="62" t="e">
        <f t="shared" ca="1" si="105"/>
        <v>#N/A</v>
      </c>
      <c r="M154" s="72" t="e">
        <f t="shared" ca="1" si="105"/>
        <v>#N/A</v>
      </c>
      <c r="N154" s="62">
        <f t="shared" ca="1" si="105"/>
        <v>-2.1805425932233558E-2</v>
      </c>
      <c r="O154" s="64">
        <f t="shared" ca="1" si="105"/>
        <v>-0.83471965281738481</v>
      </c>
      <c r="P154" s="63">
        <f t="shared" ca="1" si="105"/>
        <v>0.16336046529158521</v>
      </c>
      <c r="Q154" s="62">
        <f t="shared" ca="1" si="105"/>
        <v>-6.960146782815535E-3</v>
      </c>
      <c r="R154" s="62">
        <f t="shared" ca="1" si="105"/>
        <v>-6.9139696561404729E-2</v>
      </c>
      <c r="S154" s="62" t="e">
        <f t="shared" ca="1" si="105"/>
        <v>#N/A</v>
      </c>
      <c r="T154" s="62">
        <f t="shared" ref="T154" ca="1" si="122">IF(IF(OR(T48="",T44=0),NA(),T48/T44-1)&gt;1.5,NA(),T48/T44-1)</f>
        <v>-9.0549915645251611E-3</v>
      </c>
      <c r="U154" s="62">
        <f t="shared" ca="1" si="105"/>
        <v>-0.1605763335846524</v>
      </c>
      <c r="V154" s="62" t="e">
        <f t="shared" ca="1" si="105"/>
        <v>#N/A</v>
      </c>
      <c r="W154" s="62">
        <f t="shared" ca="1" si="105"/>
        <v>-2.9292932471610134E-2</v>
      </c>
      <c r="X154" s="62">
        <f t="shared" ca="1" si="105"/>
        <v>-0.17060464547771681</v>
      </c>
      <c r="Y154" s="64">
        <f t="shared" ref="Y154" ca="1" si="123">IF(IF(OR(Y48="",Y44=0),NA(),Y48/Y44-1)&gt;1.5,NA(),Y48/Y44-1)</f>
        <v>1.3922807958350214E-2</v>
      </c>
    </row>
    <row r="155" spans="1:25" s="38" customFormat="1">
      <c r="A155" s="19">
        <v>42094</v>
      </c>
      <c r="B155" s="73">
        <f t="shared" ca="1" si="105"/>
        <v>-2.4039294514219489E-2</v>
      </c>
      <c r="C155" s="73">
        <f t="shared" ca="1" si="105"/>
        <v>-3.9749687895267671E-2</v>
      </c>
      <c r="D155" s="65">
        <f t="shared" ca="1" si="105"/>
        <v>-4.2283492496508868E-2</v>
      </c>
      <c r="E155" s="65">
        <f t="shared" ca="1" si="105"/>
        <v>-1.6915326842048772E-2</v>
      </c>
      <c r="F155" s="65">
        <f t="shared" ca="1" si="105"/>
        <v>-2.1928370866607705E-2</v>
      </c>
      <c r="G155" s="66">
        <f t="shared" ca="1" si="105"/>
        <v>-2.9337247269980327E-2</v>
      </c>
      <c r="H155" s="65">
        <f t="shared" ca="1" si="105"/>
        <v>-1.1064738753177039E-2</v>
      </c>
      <c r="I155" s="65">
        <f t="shared" ca="1" si="105"/>
        <v>-9.8572932193662699E-2</v>
      </c>
      <c r="J155" s="74">
        <f t="shared" ca="1" si="105"/>
        <v>-9.7899139309584271E-2</v>
      </c>
      <c r="K155" s="65">
        <f t="shared" ca="1" si="105"/>
        <v>-2.15346893096523E-2</v>
      </c>
      <c r="L155" s="65" t="e">
        <f t="shared" ca="1" si="105"/>
        <v>#N/A</v>
      </c>
      <c r="M155" s="74" t="e">
        <f t="shared" ca="1" si="105"/>
        <v>#N/A</v>
      </c>
      <c r="N155" s="65">
        <f t="shared" ca="1" si="105"/>
        <v>-1.5163814286963673E-2</v>
      </c>
      <c r="O155" s="67">
        <f t="shared" ca="1" si="105"/>
        <v>-0.8191029082324035</v>
      </c>
      <c r="P155" s="66">
        <f t="shared" ca="1" si="105"/>
        <v>-0.15530484765023622</v>
      </c>
      <c r="Q155" s="65">
        <f t="shared" ca="1" si="105"/>
        <v>-1.9519968746590899E-2</v>
      </c>
      <c r="R155" s="65">
        <f t="shared" ca="1" si="105"/>
        <v>-7.5390895418493975E-2</v>
      </c>
      <c r="S155" s="65" t="e">
        <f t="shared" ca="1" si="105"/>
        <v>#N/A</v>
      </c>
      <c r="T155" s="65">
        <f t="shared" ref="T155" ca="1" si="124">IF(IF(OR(T49="",T45=0),NA(),T49/T45-1)&gt;1.5,NA(),T49/T45-1)</f>
        <v>-4.6320784130443493E-2</v>
      </c>
      <c r="U155" s="65">
        <f t="shared" ca="1" si="105"/>
        <v>-3.0904203958952436E-2</v>
      </c>
      <c r="V155" s="65" t="e">
        <f t="shared" ca="1" si="105"/>
        <v>#N/A</v>
      </c>
      <c r="W155" s="65">
        <f t="shared" ca="1" si="105"/>
        <v>-2.1953985129765208E-2</v>
      </c>
      <c r="X155" s="65">
        <f t="shared" ca="1" si="105"/>
        <v>-0.3848838542920503</v>
      </c>
      <c r="Y155" s="67">
        <f t="shared" ref="Y155" ca="1" si="125">IF(IF(OR(Y49="",Y45=0),NA(),Y49/Y45-1)&gt;1.5,NA(),Y49/Y45-1)</f>
        <v>2.8473228901037428E-2</v>
      </c>
    </row>
    <row r="156" spans="1:25" s="38" customFormat="1">
      <c r="A156" s="25">
        <v>42185</v>
      </c>
      <c r="B156" s="69">
        <f t="shared" ca="1" si="105"/>
        <v>-2.1377011806324009E-2</v>
      </c>
      <c r="C156" s="69">
        <f t="shared" ca="1" si="105"/>
        <v>-3.1375280045834009E-2</v>
      </c>
      <c r="D156" s="39">
        <f t="shared" ca="1" si="105"/>
        <v>-3.3622067845243908E-2</v>
      </c>
      <c r="E156" s="39">
        <f t="shared" ca="1" si="105"/>
        <v>-1.6751571692294132E-2</v>
      </c>
      <c r="F156" s="39">
        <f t="shared" ca="1" si="105"/>
        <v>-1.6246639552719433E-2</v>
      </c>
      <c r="G156" s="59">
        <f t="shared" ca="1" si="105"/>
        <v>-2.0067428683891331E-2</v>
      </c>
      <c r="H156" s="39">
        <f t="shared" ca="1" si="105"/>
        <v>-2.6119925732361216E-2</v>
      </c>
      <c r="I156" s="39">
        <f t="shared" ca="1" si="105"/>
        <v>-9.8682309306486582E-2</v>
      </c>
      <c r="J156" s="70">
        <f t="shared" ca="1" si="105"/>
        <v>-9.9697835136405732E-2</v>
      </c>
      <c r="K156" s="39">
        <f t="shared" ca="1" si="105"/>
        <v>-1.6481921665000843E-2</v>
      </c>
      <c r="L156" s="39" t="e">
        <f t="shared" ca="1" si="105"/>
        <v>#N/A</v>
      </c>
      <c r="M156" s="70" t="e">
        <f t="shared" ca="1" si="105"/>
        <v>#N/A</v>
      </c>
      <c r="N156" s="39">
        <f t="shared" ca="1" si="105"/>
        <v>-1.4363838155284192E-2</v>
      </c>
      <c r="O156" s="61">
        <f t="shared" ca="1" si="105"/>
        <v>-0.78877451011460931</v>
      </c>
      <c r="P156" s="59">
        <f t="shared" ca="1" si="105"/>
        <v>-0.40152791558296885</v>
      </c>
      <c r="Q156" s="39">
        <f t="shared" ca="1" si="105"/>
        <v>-5.7932043050723525E-3</v>
      </c>
      <c r="R156" s="39">
        <f t="shared" ca="1" si="105"/>
        <v>-7.6796408095711088E-2</v>
      </c>
      <c r="S156" s="39" t="e">
        <f t="shared" ca="1" si="105"/>
        <v>#N/A</v>
      </c>
      <c r="T156" s="39">
        <f t="shared" ref="T156" ca="1" si="126">IF(IF(OR(T50="",T46=0),NA(),T50/T46-1)&gt;1.5,NA(),T50/T46-1)</f>
        <v>-3.4395193837337246E-2</v>
      </c>
      <c r="U156" s="39">
        <f t="shared" ca="1" si="105"/>
        <v>-2.5548167536484923E-2</v>
      </c>
      <c r="V156" s="39" t="e">
        <f t="shared" ca="1" si="105"/>
        <v>#N/A</v>
      </c>
      <c r="W156" s="39">
        <f t="shared" ca="1" si="105"/>
        <v>-1.7774284306013688E-2</v>
      </c>
      <c r="X156" s="39">
        <f t="shared" ca="1" si="105"/>
        <v>-3.7117758745924156E-2</v>
      </c>
      <c r="Y156" s="61">
        <f t="shared" ref="Y156:Y162" ca="1" si="127">IF(IF(OR(Y50="",Y46=0),NA(),Y50/Y46-1)&gt;1.5,NA(),Y50/Y46-1)</f>
        <v>5.8869505369526509E-2</v>
      </c>
    </row>
    <row r="157" spans="1:25" s="38" customFormat="1">
      <c r="A157" s="25">
        <v>42277</v>
      </c>
      <c r="B157" s="69">
        <f t="shared" ref="B157:X162" ca="1" si="128">IF(IF(OR(B51="",B47=0),NA(),B51/B47-1)&gt;1.5,NA(),B51/B47-1)</f>
        <v>-2.3435970268356643E-2</v>
      </c>
      <c r="C157" s="69">
        <f t="shared" ca="1" si="128"/>
        <v>-3.6257013875515942E-2</v>
      </c>
      <c r="D157" s="39">
        <f t="shared" ca="1" si="128"/>
        <v>-3.9014438313645483E-2</v>
      </c>
      <c r="E157" s="39">
        <f t="shared" ca="1" si="128"/>
        <v>-1.8483909283227185E-2</v>
      </c>
      <c r="F157" s="39">
        <f t="shared" ca="1" si="128"/>
        <v>-1.6918095120142862E-2</v>
      </c>
      <c r="G157" s="59">
        <f t="shared" ca="1" si="128"/>
        <v>-2.7434529286451292E-2</v>
      </c>
      <c r="H157" s="39">
        <f t="shared" ca="1" si="128"/>
        <v>-1.6567551117146251E-2</v>
      </c>
      <c r="I157" s="39">
        <f t="shared" ca="1" si="128"/>
        <v>-9.0009884359343095E-2</v>
      </c>
      <c r="J157" s="70">
        <f t="shared" ca="1" si="128"/>
        <v>-9.431419930616225E-2</v>
      </c>
      <c r="K157" s="39">
        <f t="shared" ca="1" si="128"/>
        <v>-1.6956651421523361E-2</v>
      </c>
      <c r="L157" s="39" t="e">
        <f t="shared" ca="1" si="128"/>
        <v>#N/A</v>
      </c>
      <c r="M157" s="70" t="e">
        <f t="shared" ca="1" si="128"/>
        <v>#N/A</v>
      </c>
      <c r="N157" s="39">
        <f t="shared" ca="1" si="128"/>
        <v>-1.805077195814575E-2</v>
      </c>
      <c r="O157" s="61">
        <f t="shared" ca="1" si="128"/>
        <v>-0.70585303230552654</v>
      </c>
      <c r="P157" s="59">
        <f t="shared" ca="1" si="128"/>
        <v>-0.23694932713203454</v>
      </c>
      <c r="Q157" s="39">
        <f t="shared" ca="1" si="128"/>
        <v>-1.5845024286965104E-2</v>
      </c>
      <c r="R157" s="39">
        <f t="shared" ca="1" si="128"/>
        <v>-7.6267857720991761E-2</v>
      </c>
      <c r="S157" s="39" t="e">
        <f t="shared" ca="1" si="128"/>
        <v>#N/A</v>
      </c>
      <c r="T157" s="39">
        <f t="shared" ref="T157" ca="1" si="129">IF(IF(OR(T51="",T47=0),NA(),T51/T47-1)&gt;1.5,NA(),T51/T47-1)</f>
        <v>-4.112426121716406E-2</v>
      </c>
      <c r="U157" s="39">
        <f t="shared" ca="1" si="128"/>
        <v>-2.9167525674353878E-2</v>
      </c>
      <c r="V157" s="39" t="e">
        <f t="shared" ca="1" si="128"/>
        <v>#N/A</v>
      </c>
      <c r="W157" s="39">
        <f t="shared" ca="1" si="128"/>
        <v>-1.8956204985652092E-2</v>
      </c>
      <c r="X157" s="39">
        <f t="shared" ca="1" si="128"/>
        <v>-6.752657391727257E-2</v>
      </c>
      <c r="Y157" s="61">
        <f t="shared" ca="1" si="127"/>
        <v>8.4988043762595167E-2</v>
      </c>
    </row>
    <row r="158" spans="1:25" s="38" customFormat="1" ht="12" thickBot="1">
      <c r="A158" s="31">
        <v>42369</v>
      </c>
      <c r="B158" s="71">
        <f t="shared" ca="1" si="128"/>
        <v>-1.7631141467185141E-2</v>
      </c>
      <c r="C158" s="71">
        <f t="shared" ca="1" si="128"/>
        <v>-3.1210802813153915E-2</v>
      </c>
      <c r="D158" s="62">
        <f t="shared" ca="1" si="128"/>
        <v>-3.4200999626542661E-2</v>
      </c>
      <c r="E158" s="62">
        <f t="shared" ca="1" si="128"/>
        <v>-1.1585963640051822E-2</v>
      </c>
      <c r="F158" s="62">
        <f t="shared" ca="1" si="128"/>
        <v>-1.022961484186613E-2</v>
      </c>
      <c r="G158" s="63">
        <f t="shared" ca="1" si="128"/>
        <v>-2.0503441000763623E-2</v>
      </c>
      <c r="H158" s="62">
        <f t="shared" ca="1" si="128"/>
        <v>-5.9786143130389213E-3</v>
      </c>
      <c r="I158" s="62">
        <f t="shared" ca="1" si="128"/>
        <v>-0.10173456795220159</v>
      </c>
      <c r="J158" s="72">
        <f t="shared" ca="1" si="128"/>
        <v>-0.11058092534337916</v>
      </c>
      <c r="K158" s="62">
        <f t="shared" ca="1" si="128"/>
        <v>-1.0203631366562438E-2</v>
      </c>
      <c r="L158" s="62" t="e">
        <f t="shared" ca="1" si="128"/>
        <v>#N/A</v>
      </c>
      <c r="M158" s="72" t="e">
        <f t="shared" ca="1" si="128"/>
        <v>#N/A</v>
      </c>
      <c r="N158" s="62">
        <f t="shared" ca="1" si="128"/>
        <v>-1.4922909196183443E-2</v>
      </c>
      <c r="O158" s="64">
        <f t="shared" ca="1" si="128"/>
        <v>-0.58875569319186249</v>
      </c>
      <c r="P158" s="63">
        <f t="shared" ca="1" si="128"/>
        <v>-0.37287372414356801</v>
      </c>
      <c r="Q158" s="62">
        <f t="shared" ca="1" si="128"/>
        <v>-8.2605111948250709E-3</v>
      </c>
      <c r="R158" s="62">
        <f t="shared" ca="1" si="128"/>
        <v>-7.6604728567494118E-2</v>
      </c>
      <c r="S158" s="62" t="e">
        <f t="shared" ca="1" si="128"/>
        <v>#N/A</v>
      </c>
      <c r="T158" s="62">
        <f t="shared" ref="T158" ca="1" si="130">IF(IF(OR(T52="",T48=0),NA(),T52/T48-1)&gt;1.5,NA(),T52/T48-1)</f>
        <v>-3.3079782023519466E-2</v>
      </c>
      <c r="U158" s="62">
        <f t="shared" ca="1" si="128"/>
        <v>-3.1629910754826907E-2</v>
      </c>
      <c r="V158" s="62" t="e">
        <f t="shared" ca="1" si="128"/>
        <v>#N/A</v>
      </c>
      <c r="W158" s="62">
        <f t="shared" ca="1" si="128"/>
        <v>-1.2140832236059329E-2</v>
      </c>
      <c r="X158" s="62">
        <f t="shared" ca="1" si="128"/>
        <v>-0.25680473302253404</v>
      </c>
      <c r="Y158" s="64">
        <f t="shared" ca="1" si="127"/>
        <v>6.5786341611060672E-2</v>
      </c>
    </row>
    <row r="159" spans="1:25" s="38" customFormat="1">
      <c r="A159" s="19">
        <v>42460</v>
      </c>
      <c r="B159" s="73">
        <f t="shared" ca="1" si="128"/>
        <v>-1.101161684720442E-2</v>
      </c>
      <c r="C159" s="73">
        <f t="shared" ca="1" si="128"/>
        <v>-1.7599302806528772E-2</v>
      </c>
      <c r="D159" s="65">
        <f t="shared" ca="1" si="128"/>
        <v>-2.0250251121799789E-2</v>
      </c>
      <c r="E159" s="65">
        <f t="shared" ca="1" si="128"/>
        <v>-7.9541409371316485E-3</v>
      </c>
      <c r="F159" s="65">
        <f t="shared" ca="1" si="128"/>
        <v>-3.9110553511911839E-5</v>
      </c>
      <c r="G159" s="66">
        <f t="shared" ca="1" si="128"/>
        <v>-1.1350661677884344E-2</v>
      </c>
      <c r="H159" s="65">
        <f t="shared" ca="1" si="128"/>
        <v>1.3267073029794574E-3</v>
      </c>
      <c r="I159" s="65">
        <f t="shared" ca="1" si="128"/>
        <v>-6.3809637945867359E-2</v>
      </c>
      <c r="J159" s="74">
        <f t="shared" ca="1" si="128"/>
        <v>-4.5314280158960329E-2</v>
      </c>
      <c r="K159" s="65">
        <f t="shared" ca="1" si="128"/>
        <v>1.1684126155908636E-4</v>
      </c>
      <c r="L159" s="65" t="e">
        <f t="shared" ca="1" si="128"/>
        <v>#N/A</v>
      </c>
      <c r="M159" s="74" t="e">
        <f t="shared" ca="1" si="128"/>
        <v>#N/A</v>
      </c>
      <c r="N159" s="65">
        <f t="shared" ca="1" si="128"/>
        <v>-6.833559718157356E-3</v>
      </c>
      <c r="O159" s="67">
        <f t="shared" ca="1" si="128"/>
        <v>-0.60792177057691377</v>
      </c>
      <c r="P159" s="66">
        <f t="shared" ca="1" si="128"/>
        <v>-0.16186204725495812</v>
      </c>
      <c r="Q159" s="65">
        <f t="shared" ca="1" si="128"/>
        <v>-7.9890261460288103E-3</v>
      </c>
      <c r="R159" s="65">
        <f t="shared" ca="1" si="128"/>
        <v>-6.9180619077377825E-2</v>
      </c>
      <c r="S159" s="65" t="e">
        <f t="shared" ca="1" si="128"/>
        <v>#N/A</v>
      </c>
      <c r="T159" s="65">
        <f t="shared" ref="T159" ca="1" si="131">IF(IF(OR(T53="",T49=0),NA(),T53/T49-1)&gt;1.5,NA(),T53/T49-1)</f>
        <v>-6.4694895906856065E-3</v>
      </c>
      <c r="U159" s="65">
        <f t="shared" ca="1" si="128"/>
        <v>-2.639374081327539E-2</v>
      </c>
      <c r="V159" s="65" t="e">
        <f t="shared" ca="1" si="128"/>
        <v>#N/A</v>
      </c>
      <c r="W159" s="65">
        <f t="shared" ca="1" si="128"/>
        <v>2.5767896146167146E-5</v>
      </c>
      <c r="X159" s="65">
        <f t="shared" ca="1" si="128"/>
        <v>2.7436118585052016E-2</v>
      </c>
      <c r="Y159" s="67">
        <f t="shared" ca="1" si="127"/>
        <v>4.5642710191917013E-2</v>
      </c>
    </row>
    <row r="160" spans="1:25" s="38" customFormat="1">
      <c r="A160" s="25">
        <v>42551</v>
      </c>
      <c r="B160" s="69">
        <f t="shared" ca="1" si="128"/>
        <v>-7.0307172636225879E-3</v>
      </c>
      <c r="C160" s="69">
        <f t="shared" ca="1" si="128"/>
        <v>-1.5777238696505491E-2</v>
      </c>
      <c r="D160" s="39">
        <f t="shared" ca="1" si="128"/>
        <v>-1.9910863129847578E-2</v>
      </c>
      <c r="E160" s="39">
        <f t="shared" ca="1" si="128"/>
        <v>-3.1702372865873851E-3</v>
      </c>
      <c r="F160" s="39">
        <f t="shared" ca="1" si="128"/>
        <v>1.1796470118508262E-2</v>
      </c>
      <c r="G160" s="59">
        <f t="shared" ca="1" si="128"/>
        <v>-8.5205143623120483E-3</v>
      </c>
      <c r="H160" s="39">
        <f t="shared" ca="1" si="128"/>
        <v>2.3003139656244453E-2</v>
      </c>
      <c r="I160" s="39">
        <f t="shared" ca="1" si="128"/>
        <v>-8.1578176840427008E-2</v>
      </c>
      <c r="J160" s="70">
        <f t="shared" ca="1" si="128"/>
        <v>-7.0261245782483051E-2</v>
      </c>
      <c r="K160" s="39">
        <f t="shared" ca="1" si="128"/>
        <v>1.164644485205768E-2</v>
      </c>
      <c r="L160" s="39" t="e">
        <f t="shared" ca="1" si="128"/>
        <v>#N/A</v>
      </c>
      <c r="M160" s="70" t="e">
        <f t="shared" ca="1" si="128"/>
        <v>#N/A</v>
      </c>
      <c r="N160" s="39">
        <f t="shared" ca="1" si="128"/>
        <v>-1.6023668999126661E-3</v>
      </c>
      <c r="O160" s="61">
        <f t="shared" ca="1" si="128"/>
        <v>-0.62693981020269751</v>
      </c>
      <c r="P160" s="59">
        <f t="shared" ca="1" si="128"/>
        <v>-9.9409777756034434E-2</v>
      </c>
      <c r="Q160" s="39">
        <f t="shared" ca="1" si="128"/>
        <v>-1.0041817627688965E-2</v>
      </c>
      <c r="R160" s="39">
        <f t="shared" ca="1" si="128"/>
        <v>-6.0739413819244192E-2</v>
      </c>
      <c r="S160" s="39" t="e">
        <f t="shared" ca="1" si="128"/>
        <v>#N/A</v>
      </c>
      <c r="T160" s="39">
        <f t="shared" ref="T160" ca="1" si="132">IF(IF(OR(T54="",T50=0),NA(),T54/T50-1)&gt;1.5,NA(),T54/T50-1)</f>
        <v>-8.2564500738382396E-3</v>
      </c>
      <c r="U160" s="39">
        <f t="shared" ca="1" si="128"/>
        <v>-3.1281076355432202E-2</v>
      </c>
      <c r="V160" s="39" t="e">
        <f t="shared" ca="1" si="128"/>
        <v>#N/A</v>
      </c>
      <c r="W160" s="39">
        <f t="shared" ca="1" si="128"/>
        <v>1.0713066967871443E-2</v>
      </c>
      <c r="X160" s="39">
        <f t="shared" ca="1" si="128"/>
        <v>-0.2684895755310982</v>
      </c>
      <c r="Y160" s="61">
        <f t="shared" ca="1" si="127"/>
        <v>5.8259911054776348E-2</v>
      </c>
    </row>
    <row r="161" spans="1:25" s="38" customFormat="1">
      <c r="A161" s="25">
        <v>42643</v>
      </c>
      <c r="B161" s="69">
        <f t="shared" ca="1" si="128"/>
        <v>-1.4641892335929829E-2</v>
      </c>
      <c r="C161" s="69">
        <f t="shared" ca="1" si="128"/>
        <v>-2.0078229765439159E-2</v>
      </c>
      <c r="D161" s="39">
        <f t="shared" ca="1" si="128"/>
        <v>-2.5336499388293521E-2</v>
      </c>
      <c r="E161" s="39">
        <f t="shared" ca="1" si="128"/>
        <v>-1.2870042349615751E-2</v>
      </c>
      <c r="F161" s="39">
        <f t="shared" ca="1" si="128"/>
        <v>1.6414571673131206E-2</v>
      </c>
      <c r="G161" s="59">
        <f t="shared" ca="1" si="128"/>
        <v>-1.0954871493612739E-2</v>
      </c>
      <c r="H161" s="39">
        <f t="shared" ca="1" si="128"/>
        <v>-2.8031820959240061E-4</v>
      </c>
      <c r="I161" s="39">
        <f t="shared" ca="1" si="128"/>
        <v>-9.2154852080746141E-2</v>
      </c>
      <c r="J161" s="70">
        <f t="shared" ca="1" si="128"/>
        <v>-7.8835176865698409E-2</v>
      </c>
      <c r="K161" s="39">
        <f t="shared" ca="1" si="128"/>
        <v>1.6495092546960688E-2</v>
      </c>
      <c r="L161" s="39" t="e">
        <f t="shared" ca="1" si="128"/>
        <v>#N/A</v>
      </c>
      <c r="M161" s="70" t="e">
        <f t="shared" ca="1" si="128"/>
        <v>#N/A</v>
      </c>
      <c r="N161" s="39">
        <f t="shared" ca="1" si="128"/>
        <v>-1.2720730628836829E-2</v>
      </c>
      <c r="O161" s="61">
        <f t="shared" ca="1" si="128"/>
        <v>-0.61326647168155624</v>
      </c>
      <c r="P161" s="59">
        <f t="shared" ca="1" si="128"/>
        <v>-9.1862007011343616E-2</v>
      </c>
      <c r="Q161" s="39">
        <f t="shared" ca="1" si="128"/>
        <v>-1.3292185713641436E-2</v>
      </c>
      <c r="R161" s="39">
        <f t="shared" ca="1" si="128"/>
        <v>-6.0996986971847966E-2</v>
      </c>
      <c r="S161" s="39" t="e">
        <f t="shared" ca="1" si="128"/>
        <v>#N/A</v>
      </c>
      <c r="T161" s="39">
        <f t="shared" ref="T161:T162" ca="1" si="133">IF(IF(OR(T55="",T51=0),NA(),T55/T51-1)&gt;1.5,NA(),T55/T51-1)</f>
        <v>-1.5680338146044415E-2</v>
      </c>
      <c r="U161" s="39">
        <f t="shared" ca="1" si="128"/>
        <v>-3.7248504944392469E-2</v>
      </c>
      <c r="V161" s="39" t="e">
        <f t="shared" ca="1" si="128"/>
        <v>#N/A</v>
      </c>
      <c r="W161" s="39">
        <f t="shared" ca="1" si="128"/>
        <v>1.5510552060918448E-2</v>
      </c>
      <c r="X161" s="39">
        <f t="shared" ca="1" si="128"/>
        <v>-0.37535469202982141</v>
      </c>
      <c r="Y161" s="61">
        <f t="shared" ca="1" si="127"/>
        <v>4.0212263081748079E-2</v>
      </c>
    </row>
    <row r="162" spans="1:25" s="38" customFormat="1" ht="12" thickBot="1">
      <c r="A162" s="25">
        <v>42735</v>
      </c>
      <c r="B162" s="69">
        <f t="shared" ca="1" si="128"/>
        <v>-1.7365658853255916E-2</v>
      </c>
      <c r="C162" s="69">
        <f t="shared" ca="1" si="128"/>
        <v>-2.2280328946524541E-2</v>
      </c>
      <c r="D162" s="39">
        <f t="shared" ca="1" si="128"/>
        <v>-3.0122340241002465E-2</v>
      </c>
      <c r="E162" s="39">
        <f t="shared" ca="1" si="128"/>
        <v>-1.4873588581518549E-2</v>
      </c>
      <c r="F162" s="39">
        <f t="shared" ca="1" si="128"/>
        <v>3.1277128663910192E-2</v>
      </c>
      <c r="G162" s="59">
        <f t="shared" ca="1" si="128"/>
        <v>-1.9578694669041163E-2</v>
      </c>
      <c r="H162" s="39">
        <f t="shared" ca="1" si="128"/>
        <v>-2.3021927459615954E-2</v>
      </c>
      <c r="I162" s="39">
        <f t="shared" ca="1" si="128"/>
        <v>-8.7016798086157254E-2</v>
      </c>
      <c r="J162" s="70">
        <f t="shared" ca="1" si="128"/>
        <v>-5.2258936404158463E-2</v>
      </c>
      <c r="K162" s="39">
        <f t="shared" ca="1" si="128"/>
        <v>3.1230519626592068E-2</v>
      </c>
      <c r="L162" s="39" t="e">
        <f t="shared" ca="1" si="128"/>
        <v>#N/A</v>
      </c>
      <c r="M162" s="70" t="e">
        <f t="shared" ca="1" si="128"/>
        <v>#N/A</v>
      </c>
      <c r="N162" s="39">
        <f t="shared" ca="1" si="128"/>
        <v>-1.7029539323512588E-2</v>
      </c>
      <c r="O162" s="61">
        <f t="shared" ca="1" si="128"/>
        <v>-0.6068307972126149</v>
      </c>
      <c r="P162" s="59">
        <f t="shared" ca="1" si="128"/>
        <v>-0.16530783467349963</v>
      </c>
      <c r="Q162" s="39">
        <f t="shared" ca="1" si="128"/>
        <v>-9.9897755906724894E-3</v>
      </c>
      <c r="R162" s="39">
        <f t="shared" ca="1" si="128"/>
        <v>-6.2760313081998365E-2</v>
      </c>
      <c r="S162" s="39" t="e">
        <f t="shared" ca="1" si="128"/>
        <v>#N/A</v>
      </c>
      <c r="T162" s="39">
        <f t="shared" ca="1" si="133"/>
        <v>-2.8456544313845478E-2</v>
      </c>
      <c r="U162" s="39">
        <f t="shared" ca="1" si="128"/>
        <v>-4.3992300067487777E-2</v>
      </c>
      <c r="V162" s="39" t="e">
        <f t="shared" ca="1" si="128"/>
        <v>#N/A</v>
      </c>
      <c r="W162" s="39">
        <f t="shared" ca="1" si="128"/>
        <v>3.0959532688168645E-2</v>
      </c>
      <c r="X162" s="39">
        <f t="shared" ca="1" si="128"/>
        <v>-0.54626544094564577</v>
      </c>
      <c r="Y162" s="61">
        <f t="shared" ca="1" si="127"/>
        <v>5.991618576582014E-2</v>
      </c>
    </row>
    <row r="163" spans="1:25" ht="15.75" thickBot="1">
      <c r="A163" s="146" t="s">
        <v>35</v>
      </c>
      <c r="B163" s="73"/>
      <c r="C163" s="73"/>
      <c r="D163" s="65"/>
      <c r="E163" s="65"/>
      <c r="F163" s="65"/>
      <c r="G163" s="66"/>
      <c r="H163" s="65"/>
      <c r="I163" s="65"/>
      <c r="J163" s="74"/>
      <c r="K163" s="65"/>
      <c r="L163" s="65"/>
      <c r="M163" s="74"/>
      <c r="N163" s="65"/>
      <c r="O163" s="67"/>
      <c r="P163" s="164"/>
      <c r="Q163" s="165"/>
      <c r="R163" s="165"/>
      <c r="S163" s="165"/>
      <c r="T163" s="165"/>
      <c r="U163" s="165"/>
      <c r="V163" s="165"/>
      <c r="W163" s="165"/>
      <c r="X163" s="165"/>
      <c r="Y163" s="166"/>
    </row>
    <row r="164" spans="1:25">
      <c r="A164" s="147" t="s">
        <v>36</v>
      </c>
      <c r="B164" s="149"/>
      <c r="C164" s="149"/>
      <c r="D164" s="90"/>
      <c r="E164" s="91"/>
      <c r="F164" s="91"/>
      <c r="G164" s="90"/>
      <c r="H164" s="91"/>
      <c r="I164" s="91"/>
      <c r="J164" s="92"/>
      <c r="K164" s="91"/>
      <c r="L164" s="91"/>
      <c r="M164" s="92"/>
      <c r="N164" s="91"/>
      <c r="O164" s="91"/>
      <c r="P164" s="90"/>
      <c r="Q164" s="91"/>
      <c r="R164" s="91"/>
      <c r="S164" s="91"/>
      <c r="T164" s="91"/>
      <c r="U164" s="91"/>
      <c r="V164" s="91"/>
      <c r="W164" s="91"/>
      <c r="X164" s="91"/>
      <c r="Y164" s="60"/>
    </row>
    <row r="165" spans="1:25">
      <c r="A165" s="148" t="s">
        <v>37</v>
      </c>
      <c r="B165" s="150">
        <f t="shared" ref="B165:Y165" ca="1" si="134">SUM(B$9:B$12)/SUM(B$5:B$8)-1</f>
        <v>5.564401406917141E-2</v>
      </c>
      <c r="C165" s="150">
        <f t="shared" ca="1" si="134"/>
        <v>2.2232164174144531E-2</v>
      </c>
      <c r="D165" s="76">
        <f t="shared" ca="1" si="134"/>
        <v>2.2860416421515151E-2</v>
      </c>
      <c r="E165" s="36">
        <f t="shared" ca="1" si="134"/>
        <v>7.933549460724354E-2</v>
      </c>
      <c r="F165" s="36">
        <f t="shared" ca="1" si="134"/>
        <v>1.6915240921610009E-2</v>
      </c>
      <c r="G165" s="76">
        <f t="shared" ca="1" si="134"/>
        <v>8.0210361233798988E-2</v>
      </c>
      <c r="H165" s="36">
        <f t="shared" ca="1" si="134"/>
        <v>7.0496832819701538E-2</v>
      </c>
      <c r="I165" s="36">
        <f t="shared" ca="1" si="134"/>
        <v>-4.1987492921851777E-2</v>
      </c>
      <c r="J165" s="77">
        <f t="shared" ca="1" si="134"/>
        <v>8.4764940818719881E-2</v>
      </c>
      <c r="K165" s="36">
        <f t="shared" ca="1" si="134"/>
        <v>3.8930795778368603</v>
      </c>
      <c r="L165" s="36">
        <f t="shared" ca="1" si="134"/>
        <v>-0.27512815991382877</v>
      </c>
      <c r="M165" s="77">
        <f t="shared" ca="1" si="134"/>
        <v>-0.1808327428375428</v>
      </c>
      <c r="N165" s="36">
        <f t="shared" ca="1" si="134"/>
        <v>4.0799118036817204</v>
      </c>
      <c r="O165" s="36">
        <f t="shared" ca="1" si="134"/>
        <v>-0.32245800721397211</v>
      </c>
      <c r="P165" s="76">
        <f t="shared" ca="1" si="134"/>
        <v>-9.2707807896774685E-4</v>
      </c>
      <c r="Q165" s="36">
        <f t="shared" ca="1" si="134"/>
        <v>3.9815284330271705E-2</v>
      </c>
      <c r="R165" s="36">
        <f t="shared" ca="1" si="134"/>
        <v>3.4444805231866882E-2</v>
      </c>
      <c r="S165" s="36" t="e">
        <f t="shared" ca="1" si="134"/>
        <v>#DIV/0!</v>
      </c>
      <c r="T165" s="36" t="e">
        <f ca="1">SUM(T$9:T$12)/SUM(T$5:T$8)-1</f>
        <v>#DIV/0!</v>
      </c>
      <c r="U165" s="36">
        <f t="shared" ca="1" si="134"/>
        <v>1.4498041464520606E-2</v>
      </c>
      <c r="V165" s="36" t="e">
        <f t="shared" ca="1" si="134"/>
        <v>#DIV/0!</v>
      </c>
      <c r="W165" s="36" t="e">
        <f ca="1">SUM(W$9:W$12)/SUM(W$5:W$8)-1</f>
        <v>#DIV/0!</v>
      </c>
      <c r="X165" s="36">
        <f t="shared" ca="1" si="134"/>
        <v>1.0506943712562666E-2</v>
      </c>
      <c r="Y165" s="68">
        <f t="shared" ca="1" si="134"/>
        <v>3.7620340072956164</v>
      </c>
    </row>
    <row r="166" spans="1:25">
      <c r="A166" s="148" t="s">
        <v>38</v>
      </c>
      <c r="B166" s="150">
        <f t="shared" ref="B166:Y166" ca="1" si="135">SUM(B$13:B$16)/SUM(B$9:B$12)-1</f>
        <v>6.0917608022843739E-2</v>
      </c>
      <c r="C166" s="150">
        <f t="shared" ca="1" si="135"/>
        <v>3.1406109960602446E-2</v>
      </c>
      <c r="D166" s="76">
        <f t="shared" ca="1" si="135"/>
        <v>3.0825887049633849E-2</v>
      </c>
      <c r="E166" s="36">
        <f t="shared" ca="1" si="135"/>
        <v>8.0811717697456542E-2</v>
      </c>
      <c r="F166" s="36">
        <f t="shared" ca="1" si="135"/>
        <v>3.6414656205301599E-2</v>
      </c>
      <c r="G166" s="76">
        <f t="shared" ca="1" si="135"/>
        <v>9.7600418305337611E-2</v>
      </c>
      <c r="H166" s="36">
        <f t="shared" ca="1" si="135"/>
        <v>0.22004949147491515</v>
      </c>
      <c r="I166" s="36">
        <f t="shared" ca="1" si="135"/>
        <v>-5.6826067337394925E-2</v>
      </c>
      <c r="J166" s="77">
        <f t="shared" ca="1" si="135"/>
        <v>4.5295961460998901E-2</v>
      </c>
      <c r="K166" s="36">
        <f t="shared" ca="1" si="135"/>
        <v>0.80926959637904083</v>
      </c>
      <c r="L166" s="36">
        <f t="shared" ca="1" si="135"/>
        <v>-0.36064565149061445</v>
      </c>
      <c r="M166" s="77">
        <f t="shared" ca="1" si="135"/>
        <v>-0.2716133707724776</v>
      </c>
      <c r="N166" s="36">
        <f t="shared" ca="1" si="135"/>
        <v>0.85284579259690507</v>
      </c>
      <c r="O166" s="36">
        <f t="shared" ca="1" si="135"/>
        <v>-0.50514821710991487</v>
      </c>
      <c r="P166" s="76">
        <f t="shared" ca="1" si="135"/>
        <v>-0.51739199469571462</v>
      </c>
      <c r="Q166" s="36">
        <f t="shared" ca="1" si="135"/>
        <v>7.1108501137093993E-2</v>
      </c>
      <c r="R166" s="36">
        <f t="shared" ca="1" si="135"/>
        <v>1.0165239591853226E-2</v>
      </c>
      <c r="S166" s="36" t="e">
        <f t="shared" ca="1" si="135"/>
        <v>#DIV/0!</v>
      </c>
      <c r="T166" s="36" t="e">
        <f t="shared" ref="T166:T172" ca="1" si="136">SUM(T$9:T$12)/SUM(T$5:T$8)-1</f>
        <v>#DIV/0!</v>
      </c>
      <c r="U166" s="36">
        <f t="shared" ca="1" si="135"/>
        <v>1.7090083017771374E-2</v>
      </c>
      <c r="V166" s="36" t="e">
        <f t="shared" ca="1" si="135"/>
        <v>#DIV/0!</v>
      </c>
      <c r="W166" s="36" t="e">
        <f t="shared" ref="W166:W172" ca="1" si="137">SUM(W$9:W$12)/SUM(W$5:W$8)-1</f>
        <v>#DIV/0!</v>
      </c>
      <c r="X166" s="36">
        <f t="shared" ca="1" si="135"/>
        <v>-0.46217007320149184</v>
      </c>
      <c r="Y166" s="68">
        <f t="shared" ca="1" si="135"/>
        <v>0.81399985144913378</v>
      </c>
    </row>
    <row r="167" spans="1:25">
      <c r="A167" s="148" t="s">
        <v>39</v>
      </c>
      <c r="B167" s="150">
        <f t="shared" ref="B167:Y167" ca="1" si="138">SUM(B$17:B$20)/SUM(B$13:B$16)-1</f>
        <v>6.1066168501942686E-2</v>
      </c>
      <c r="C167" s="150">
        <f t="shared" ca="1" si="138"/>
        <v>3.297802182925258E-2</v>
      </c>
      <c r="D167" s="76">
        <f t="shared" ca="1" si="138"/>
        <v>3.0559959937242809E-2</v>
      </c>
      <c r="E167" s="36">
        <f t="shared" ca="1" si="138"/>
        <v>7.8954236183486293E-2</v>
      </c>
      <c r="F167" s="36">
        <f t="shared" ca="1" si="138"/>
        <v>5.3547696683773571E-2</v>
      </c>
      <c r="G167" s="76">
        <f t="shared" ca="1" si="138"/>
        <v>0.11647854456231155</v>
      </c>
      <c r="H167" s="36">
        <f t="shared" ca="1" si="138"/>
        <v>0.15910007160402473</v>
      </c>
      <c r="I167" s="36">
        <f t="shared" ca="1" si="138"/>
        <v>-9.8755462206717493E-2</v>
      </c>
      <c r="J167" s="77">
        <f t="shared" ca="1" si="138"/>
        <v>-2.1194548962025994E-2</v>
      </c>
      <c r="K167" s="36">
        <f t="shared" ca="1" si="138"/>
        <v>0.37344051714577819</v>
      </c>
      <c r="L167" s="36">
        <f t="shared" ca="1" si="138"/>
        <v>-0.40679051763364116</v>
      </c>
      <c r="M167" s="77">
        <f t="shared" ca="1" si="138"/>
        <v>-0.35255681080215984</v>
      </c>
      <c r="N167" s="36">
        <f t="shared" ca="1" si="138"/>
        <v>0.32709456735612297</v>
      </c>
      <c r="O167" s="36">
        <f t="shared" ca="1" si="138"/>
        <v>-0.61230608554240917</v>
      </c>
      <c r="P167" s="76">
        <f t="shared" ca="1" si="138"/>
        <v>-5.1776757906092152E-2</v>
      </c>
      <c r="Q167" s="36">
        <f t="shared" ca="1" si="138"/>
        <v>2.9826420267492937E-2</v>
      </c>
      <c r="R167" s="36">
        <f t="shared" ca="1" si="138"/>
        <v>1.1297617533234661E-3</v>
      </c>
      <c r="S167" s="36">
        <f t="shared" ca="1" si="138"/>
        <v>0.15146500907215255</v>
      </c>
      <c r="T167" s="36" t="e">
        <f t="shared" ca="1" si="136"/>
        <v>#DIV/0!</v>
      </c>
      <c r="U167" s="36">
        <f t="shared" ca="1" si="138"/>
        <v>7.9275458072347593E-3</v>
      </c>
      <c r="V167" s="36">
        <f t="shared" ca="1" si="138"/>
        <v>0.35333151108196814</v>
      </c>
      <c r="W167" s="36" t="e">
        <f t="shared" ca="1" si="137"/>
        <v>#DIV/0!</v>
      </c>
      <c r="X167" s="36">
        <f t="shared" ca="1" si="138"/>
        <v>-0.22851489119881341</v>
      </c>
      <c r="Y167" s="68">
        <f t="shared" ca="1" si="138"/>
        <v>0.35218100569923338</v>
      </c>
    </row>
    <row r="168" spans="1:25">
      <c r="A168" s="148" t="s">
        <v>40</v>
      </c>
      <c r="B168" s="150">
        <f t="shared" ref="B168:Y168" ca="1" si="139">SUM(B$21:B$24)/SUM(B$17:B$20)-1</f>
        <v>3.907519039791385E-2</v>
      </c>
      <c r="C168" s="150">
        <f t="shared" ca="1" si="139"/>
        <v>1.3632956897343229E-2</v>
      </c>
      <c r="D168" s="76">
        <f t="shared" ca="1" si="139"/>
        <v>9.628103133463517E-3</v>
      </c>
      <c r="E168" s="36">
        <f t="shared" ca="1" si="139"/>
        <v>5.4628290513905053E-2</v>
      </c>
      <c r="F168" s="36">
        <f t="shared" ca="1" si="139"/>
        <v>4.7176472466688768E-2</v>
      </c>
      <c r="G168" s="76">
        <f t="shared" ca="1" si="139"/>
        <v>6.7649793831717098E-2</v>
      </c>
      <c r="H168" s="36">
        <f t="shared" ca="1" si="139"/>
        <v>0.12731202558695864</v>
      </c>
      <c r="I168" s="36">
        <f t="shared" ca="1" si="139"/>
        <v>-9.9285812990869249E-2</v>
      </c>
      <c r="J168" s="77">
        <f t="shared" ca="1" si="139"/>
        <v>-5.4388525460304038E-2</v>
      </c>
      <c r="K168" s="36">
        <f t="shared" ca="1" si="139"/>
        <v>0.19231316245169205</v>
      </c>
      <c r="L168" s="36">
        <f t="shared" ca="1" si="139"/>
        <v>-0.43730191374634264</v>
      </c>
      <c r="M168" s="77">
        <f t="shared" ca="1" si="139"/>
        <v>-0.42915796181775345</v>
      </c>
      <c r="N168" s="36">
        <f t="shared" ca="1" si="139"/>
        <v>0.11647549006524782</v>
      </c>
      <c r="O168" s="36">
        <f t="shared" ca="1" si="139"/>
        <v>-0.54005406472164519</v>
      </c>
      <c r="P168" s="76">
        <f t="shared" ca="1" si="139"/>
        <v>-3.287097015203333E-2</v>
      </c>
      <c r="Q168" s="36">
        <f t="shared" ca="1" si="139"/>
        <v>9.4884088783608878E-3</v>
      </c>
      <c r="R168" s="36">
        <f t="shared" ca="1" si="139"/>
        <v>-3.2117739386299138E-2</v>
      </c>
      <c r="S168" s="36">
        <f t="shared" ca="1" si="139"/>
        <v>8.7582565662727596E-2</v>
      </c>
      <c r="T168" s="36" t="e">
        <f t="shared" ca="1" si="136"/>
        <v>#DIV/0!</v>
      </c>
      <c r="U168" s="36">
        <f t="shared" ca="1" si="139"/>
        <v>-2.0119925070315459E-3</v>
      </c>
      <c r="V168" s="36">
        <f t="shared" ca="1" si="139"/>
        <v>0.17343195203724338</v>
      </c>
      <c r="W168" s="36" t="e">
        <f t="shared" ca="1" si="137"/>
        <v>#DIV/0!</v>
      </c>
      <c r="X168" s="36">
        <f t="shared" ca="1" si="139"/>
        <v>-0.16243396460923387</v>
      </c>
      <c r="Y168" s="68">
        <f t="shared" ca="1" si="139"/>
        <v>0.19958595040768667</v>
      </c>
    </row>
    <row r="169" spans="1:25">
      <c r="A169" s="148" t="s">
        <v>41</v>
      </c>
      <c r="B169" s="150">
        <f ca="1">IF(ISBLANK(B28),NA(),SUM(B$25:B$28)/SUM(B$21:B$24)-1)</f>
        <v>2.8507737005348144E-2</v>
      </c>
      <c r="C169" s="150">
        <f t="shared" ref="C169:Y169" ca="1" si="140">IF(ISBLANK(C28),NA(),SUM(C$25:C$28)/SUM(C$21:C$24)-1)</f>
        <v>-6.7079862368499832E-3</v>
      </c>
      <c r="D169" s="76">
        <f t="shared" ca="1" si="140"/>
        <v>-1.0643449969610974E-2</v>
      </c>
      <c r="E169" s="36">
        <f t="shared" ca="1" si="140"/>
        <v>4.9087938949277321E-2</v>
      </c>
      <c r="F169" s="36">
        <f t="shared" ca="1" si="140"/>
        <v>2.4861223172070401E-2</v>
      </c>
      <c r="G169" s="76">
        <f t="shared" ca="1" si="140"/>
        <v>4.5280847566368854E-2</v>
      </c>
      <c r="H169" s="36">
        <f t="shared" ca="1" si="140"/>
        <v>0.17484891430979665</v>
      </c>
      <c r="I169" s="36">
        <f t="shared" ca="1" si="140"/>
        <v>-0.13784503848113427</v>
      </c>
      <c r="J169" s="77">
        <f t="shared" ca="1" si="140"/>
        <v>-0.10399003525670369</v>
      </c>
      <c r="K169" s="36">
        <f t="shared" ca="1" si="140"/>
        <v>0.10969760856643629</v>
      </c>
      <c r="L169" s="36">
        <f t="shared" ca="1" si="140"/>
        <v>-0.56667245380123621</v>
      </c>
      <c r="M169" s="77">
        <f t="shared" ca="1" si="140"/>
        <v>-0.58070031459530824</v>
      </c>
      <c r="N169" s="36">
        <f t="shared" ca="1" si="140"/>
        <v>7.7977476664982781E-2</v>
      </c>
      <c r="O169" s="36">
        <f t="shared" ca="1" si="140"/>
        <v>-0.62595709640518216</v>
      </c>
      <c r="P169" s="76">
        <f t="shared" ca="1" si="140"/>
        <v>-6.1321336604869936E-2</v>
      </c>
      <c r="Q169" s="36">
        <f t="shared" ca="1" si="140"/>
        <v>3.7761117019499135E-3</v>
      </c>
      <c r="R169" s="36">
        <f t="shared" ca="1" si="140"/>
        <v>-5.9467512672333522E-2</v>
      </c>
      <c r="S169" s="36">
        <f t="shared" ca="1" si="140"/>
        <v>4.8315635420057124E-2</v>
      </c>
      <c r="T169" s="36" t="e">
        <f t="shared" ca="1" si="136"/>
        <v>#DIV/0!</v>
      </c>
      <c r="U169" s="36">
        <f t="shared" ca="1" si="140"/>
        <v>-1.1699513423238828E-2</v>
      </c>
      <c r="V169" s="36">
        <f t="shared" ca="1" si="140"/>
        <v>8.7718459250633929E-2</v>
      </c>
      <c r="W169" s="36" t="e">
        <f t="shared" ca="1" si="137"/>
        <v>#DIV/0!</v>
      </c>
      <c r="X169" s="36">
        <f t="shared" ca="1" si="140"/>
        <v>-0.12400983032341717</v>
      </c>
      <c r="Y169" s="68">
        <f t="shared" ca="1" si="140"/>
        <v>0.16346872376788846</v>
      </c>
    </row>
    <row r="170" spans="1:25">
      <c r="A170" s="148" t="s">
        <v>42</v>
      </c>
      <c r="B170" s="150">
        <f ca="1">IF(ISBLANK(B32),NA(),SUM(B$29:B$32)/SUM(B$25:B$28)-1)</f>
        <v>2.589827914396281E-2</v>
      </c>
      <c r="C170" s="150">
        <f t="shared" ref="C170:Y170" ca="1" si="141">IF(ISBLANK(C32),NA(),SUM(C$29:C$32)/SUM(C$25:C$28)-1)</f>
        <v>-9.2409082926483421E-3</v>
      </c>
      <c r="D170" s="76">
        <f t="shared" ca="1" si="141"/>
        <v>-1.1622663705880942E-2</v>
      </c>
      <c r="E170" s="36">
        <f t="shared" ca="1" si="141"/>
        <v>4.5542285915231684E-2</v>
      </c>
      <c r="F170" s="36">
        <f t="shared" ca="1" si="141"/>
        <v>9.5763411627509676E-3</v>
      </c>
      <c r="G170" s="76">
        <f t="shared" ca="1" si="141"/>
        <v>4.0152183023073551E-2</v>
      </c>
      <c r="H170" s="36">
        <f t="shared" ca="1" si="141"/>
        <v>4.1204695235155464E-2</v>
      </c>
      <c r="I170" s="36">
        <f t="shared" ca="1" si="141"/>
        <v>-0.14959167835796683</v>
      </c>
      <c r="J170" s="77">
        <f t="shared" ca="1" si="141"/>
        <v>-9.5095493984730495E-2</v>
      </c>
      <c r="K170" s="36">
        <f t="shared" ca="1" si="141"/>
        <v>6.4154469262801772E-2</v>
      </c>
      <c r="L170" s="36">
        <f t="shared" ca="1" si="141"/>
        <v>-1</v>
      </c>
      <c r="M170" s="77">
        <f t="shared" ca="1" si="141"/>
        <v>-1</v>
      </c>
      <c r="N170" s="36">
        <f t="shared" ca="1" si="141"/>
        <v>5.6647508385746059E-2</v>
      </c>
      <c r="O170" s="36">
        <f t="shared" ca="1" si="141"/>
        <v>-0.70492480108364175</v>
      </c>
      <c r="P170" s="76">
        <f t="shared" ca="1" si="141"/>
        <v>-1.4123844903995209E-2</v>
      </c>
      <c r="Q170" s="36">
        <f t="shared" ca="1" si="141"/>
        <v>-1.0294362003706592E-3</v>
      </c>
      <c r="R170" s="36">
        <f t="shared" ca="1" si="141"/>
        <v>-4.6703214646117153E-2</v>
      </c>
      <c r="S170" s="36">
        <f t="shared" ca="1" si="141"/>
        <v>1.2483625241276997E-2</v>
      </c>
      <c r="T170" s="36" t="e">
        <f t="shared" ca="1" si="136"/>
        <v>#DIV/0!</v>
      </c>
      <c r="U170" s="36">
        <f t="shared" ca="1" si="141"/>
        <v>-2.721834954163882E-2</v>
      </c>
      <c r="V170" s="36">
        <f t="shared" ca="1" si="141"/>
        <v>4.0450809927429887E-2</v>
      </c>
      <c r="W170" s="36" t="e">
        <f t="shared" ca="1" si="137"/>
        <v>#DIV/0!</v>
      </c>
      <c r="X170" s="36">
        <f t="shared" ca="1" si="141"/>
        <v>-8.3944661551254129E-2</v>
      </c>
      <c r="Y170" s="68">
        <f t="shared" ca="1" si="141"/>
        <v>0.132092404963156</v>
      </c>
    </row>
    <row r="171" spans="1:25">
      <c r="A171" s="148" t="s">
        <v>43</v>
      </c>
      <c r="B171" s="150">
        <f ca="1">IF(ISBLANK(B36),NA(),SUM(B$33:B$36)/SUM(B$29:B$32)-1)</f>
        <v>1.3073662477517622E-2</v>
      </c>
      <c r="C171" s="150">
        <f t="shared" ref="C171:Y171" ca="1" si="142">IF(ISBLANK(C36),NA(),SUM(C$33:C$36)/SUM(C$29:C$32)-1)</f>
        <v>-3.0851064657137162E-2</v>
      </c>
      <c r="D171" s="76">
        <f t="shared" ca="1" si="142"/>
        <v>-3.7854139883330529E-2</v>
      </c>
      <c r="E171" s="36">
        <f t="shared" ca="1" si="142"/>
        <v>3.6239211386586812E-2</v>
      </c>
      <c r="F171" s="36">
        <f t="shared" ca="1" si="142"/>
        <v>2.2087461907096539E-2</v>
      </c>
      <c r="G171" s="76">
        <f t="shared" ca="1" si="142"/>
        <v>-1.6252434798609938E-2</v>
      </c>
      <c r="H171" s="36">
        <f t="shared" ca="1" si="142"/>
        <v>-1.4701793254628726E-2</v>
      </c>
      <c r="I171" s="36">
        <f t="shared" ca="1" si="142"/>
        <v>-0.10922035852546652</v>
      </c>
      <c r="J171" s="77">
        <f t="shared" ca="1" si="142"/>
        <v>-9.3109179445149404E-2</v>
      </c>
      <c r="K171" s="36">
        <f t="shared" ca="1" si="142"/>
        <v>2.2251896942854676E-2</v>
      </c>
      <c r="L171" s="36" t="e">
        <f t="shared" ca="1" si="142"/>
        <v>#DIV/0!</v>
      </c>
      <c r="M171" s="77" t="e">
        <f t="shared" ca="1" si="142"/>
        <v>#DIV/0!</v>
      </c>
      <c r="N171" s="36">
        <f t="shared" ca="1" si="142"/>
        <v>3.7890760495708831E-2</v>
      </c>
      <c r="O171" s="36">
        <f t="shared" ca="1" si="142"/>
        <v>-0.37866509179891084</v>
      </c>
      <c r="P171" s="76">
        <f t="shared" ca="1" si="142"/>
        <v>1.6289765698238852</v>
      </c>
      <c r="Q171" s="36">
        <f t="shared" ca="1" si="142"/>
        <v>-9.6613805715154433E-3</v>
      </c>
      <c r="R171" s="36">
        <f t="shared" ca="1" si="142"/>
        <v>-5.8785256819339105E-2</v>
      </c>
      <c r="S171" s="36">
        <f t="shared" ca="1" si="142"/>
        <v>-1</v>
      </c>
      <c r="T171" s="36" t="e">
        <f t="shared" ca="1" si="136"/>
        <v>#DIV/0!</v>
      </c>
      <c r="U171" s="36">
        <f t="shared" ca="1" si="142"/>
        <v>-2.7978328388194029E-2</v>
      </c>
      <c r="V171" s="36">
        <f t="shared" ca="1" si="142"/>
        <v>-1</v>
      </c>
      <c r="W171" s="36" t="e">
        <f t="shared" ca="1" si="137"/>
        <v>#DIV/0!</v>
      </c>
      <c r="X171" s="36">
        <f t="shared" ca="1" si="142"/>
        <v>3.2953947837099546</v>
      </c>
      <c r="Y171" s="68">
        <f t="shared" ca="1" si="142"/>
        <v>8.8829680304515879E-2</v>
      </c>
    </row>
    <row r="172" spans="1:25">
      <c r="A172" s="148" t="s">
        <v>44</v>
      </c>
      <c r="B172" s="150">
        <f ca="1">IF(ISBLANK(B40),NA(),SUM(B$37:B$40)/SUM(B$33:B$36)-1)</f>
        <v>3.4487427571436857E-3</v>
      </c>
      <c r="C172" s="150">
        <f t="shared" ref="C172:Y172" ca="1" si="143">IF(ISBLANK(C40),NA(),SUM(C$37:C$40)/SUM(C$33:C$36)-1)</f>
        <v>-3.0774606443274566E-2</v>
      </c>
      <c r="D172" s="76">
        <f t="shared" ca="1" si="143"/>
        <v>-3.3590371877450509E-2</v>
      </c>
      <c r="E172" s="36">
        <f t="shared" ca="1" si="143"/>
        <v>2.0377736457710016E-2</v>
      </c>
      <c r="F172" s="36">
        <f t="shared" ca="1" si="143"/>
        <v>-1.0878791051991965E-2</v>
      </c>
      <c r="G172" s="76">
        <f t="shared" ca="1" si="143"/>
        <v>-1.7644914787193433E-2</v>
      </c>
      <c r="H172" s="36">
        <f t="shared" ca="1" si="143"/>
        <v>3.5851606445782558E-2</v>
      </c>
      <c r="I172" s="36">
        <f t="shared" ca="1" si="143"/>
        <v>-9.5189062276739733E-2</v>
      </c>
      <c r="J172" s="77">
        <f t="shared" ca="1" si="143"/>
        <v>-9.2269473566399807E-2</v>
      </c>
      <c r="K172" s="36">
        <f t="shared" ca="1" si="143"/>
        <v>-1.0879180200079719E-2</v>
      </c>
      <c r="L172" s="36" t="e">
        <f t="shared" ca="1" si="143"/>
        <v>#DIV/0!</v>
      </c>
      <c r="M172" s="77" t="e">
        <f t="shared" ca="1" si="143"/>
        <v>#DIV/0!</v>
      </c>
      <c r="N172" s="36">
        <f t="shared" ca="1" si="143"/>
        <v>2.097676828060524E-2</v>
      </c>
      <c r="O172" s="36">
        <f t="shared" ca="1" si="143"/>
        <v>-0.27711422259671348</v>
      </c>
      <c r="P172" s="76">
        <f t="shared" ca="1" si="143"/>
        <v>-4.4540609676237852E-2</v>
      </c>
      <c r="Q172" s="36">
        <f t="shared" ca="1" si="143"/>
        <v>-6.998435278826598E-3</v>
      </c>
      <c r="R172" s="36">
        <f t="shared" ca="1" si="143"/>
        <v>-7.5464443331692221E-2</v>
      </c>
      <c r="S172" s="36" t="e">
        <f t="shared" ca="1" si="143"/>
        <v>#DIV/0!</v>
      </c>
      <c r="T172" s="36" t="e">
        <f t="shared" ca="1" si="136"/>
        <v>#DIV/0!</v>
      </c>
      <c r="U172" s="36">
        <f t="shared" ca="1" si="143"/>
        <v>8.1766350748686545E-3</v>
      </c>
      <c r="V172" s="36" t="e">
        <f t="shared" ca="1" si="143"/>
        <v>#DIV/0!</v>
      </c>
      <c r="W172" s="36" t="e">
        <f t="shared" ca="1" si="137"/>
        <v>#DIV/0!</v>
      </c>
      <c r="X172" s="36">
        <f t="shared" ca="1" si="143"/>
        <v>-9.8129022901711771E-3</v>
      </c>
      <c r="Y172" s="68">
        <f t="shared" ca="1" si="143"/>
        <v>2.7615609567748223E-3</v>
      </c>
    </row>
    <row r="173" spans="1:25">
      <c r="A173" s="148" t="s">
        <v>45</v>
      </c>
      <c r="B173" s="150">
        <f ca="1">IF(ISBLANK(B44),NA(),SUM(B$41:B$44)/SUM(B$37:B$40)-1)</f>
        <v>-1.901443053139551E-2</v>
      </c>
      <c r="C173" s="150">
        <f t="shared" ref="C173:Y173" ca="1" si="144">IF(ISBLANK(C44),NA(),SUM(C$41:C$44)/SUM(C$37:C$40)-1)</f>
        <v>-5.4541067421117639E-2</v>
      </c>
      <c r="D173" s="76">
        <f t="shared" ca="1" si="144"/>
        <v>-5.6060266025634742E-2</v>
      </c>
      <c r="E173" s="36">
        <f t="shared" ca="1" si="144"/>
        <v>-2.4356473131356138E-3</v>
      </c>
      <c r="F173" s="36">
        <f t="shared" ca="1" si="144"/>
        <v>-4.4008487035835375E-2</v>
      </c>
      <c r="G173" s="76">
        <f t="shared" ca="1" si="144"/>
        <v>-4.2371486081135834E-2</v>
      </c>
      <c r="H173" s="36">
        <f t="shared" ca="1" si="144"/>
        <v>1.1153608822701777E-2</v>
      </c>
      <c r="I173" s="36">
        <f t="shared" ca="1" si="144"/>
        <v>-0.11337055736732071</v>
      </c>
      <c r="J173" s="77">
        <f t="shared" ca="1" si="144"/>
        <v>-0.11414803938914997</v>
      </c>
      <c r="K173" s="36">
        <f t="shared" ca="1" si="144"/>
        <v>-4.3868321181024683E-2</v>
      </c>
      <c r="L173" s="36" t="e">
        <f t="shared" ca="1" si="144"/>
        <v>#DIV/0!</v>
      </c>
      <c r="M173" s="77" t="e">
        <f t="shared" ca="1" si="144"/>
        <v>#DIV/0!</v>
      </c>
      <c r="N173" s="36">
        <f t="shared" ca="1" si="144"/>
        <v>-2.17401177604859E-3</v>
      </c>
      <c r="O173" s="36">
        <f t="shared" ca="1" si="144"/>
        <v>-0.29927078262665419</v>
      </c>
      <c r="P173" s="76">
        <f t="shared" ca="1" si="144"/>
        <v>-0.98131978702866329</v>
      </c>
      <c r="Q173" s="36">
        <f t="shared" ca="1" si="144"/>
        <v>-2.736736529279904E-2</v>
      </c>
      <c r="R173" s="36">
        <f t="shared" ca="1" si="144"/>
        <v>-8.2364557759822432E-2</v>
      </c>
      <c r="S173" s="36" t="e">
        <f t="shared" ca="1" si="144"/>
        <v>#DIV/0!</v>
      </c>
      <c r="T173" s="36" t="e">
        <f t="shared" ca="1" si="144"/>
        <v>#DIV/0!</v>
      </c>
      <c r="U173" s="36">
        <f t="shared" ca="1" si="144"/>
        <v>-3.400120296649134E-2</v>
      </c>
      <c r="V173" s="36" t="e">
        <f t="shared" ca="1" si="144"/>
        <v>#DIV/0!</v>
      </c>
      <c r="W173" s="36" t="e">
        <f t="shared" ca="1" si="144"/>
        <v>#DIV/0!</v>
      </c>
      <c r="X173" s="36">
        <f t="shared" ca="1" si="144"/>
        <v>-0.99995124839842975</v>
      </c>
      <c r="Y173" s="68">
        <f t="shared" ca="1" si="144"/>
        <v>2.3930875689827102E-2</v>
      </c>
    </row>
    <row r="174" spans="1:25">
      <c r="A174" s="148" t="s">
        <v>46</v>
      </c>
      <c r="B174" s="150">
        <f ca="1">IF(ISBLANK(B48),NA(),SUM(B$45:B$48)/SUM(B$41:B$44)-1)</f>
        <v>-2.3460048453437521E-2</v>
      </c>
      <c r="C174" s="150">
        <f t="shared" ref="C174:Y174" ca="1" si="145">IF(ISBLANK(C48),NA(),SUM(C$45:C$48)/SUM(C$41:C$44)-1)</f>
        <v>-4.0573880427892894E-2</v>
      </c>
      <c r="D174" s="76">
        <f t="shared" ca="1" si="145"/>
        <v>-4.0348351583399888E-2</v>
      </c>
      <c r="E174" s="36">
        <f t="shared" ca="1" si="145"/>
        <v>-1.5854110860104353E-2</v>
      </c>
      <c r="F174" s="36">
        <f t="shared" ca="1" si="145"/>
        <v>-4.1953285062061196E-2</v>
      </c>
      <c r="G174" s="76">
        <f t="shared" ca="1" si="145"/>
        <v>-2.5530426166676889E-2</v>
      </c>
      <c r="H174" s="36">
        <f t="shared" ca="1" si="145"/>
        <v>-5.9259640274382797E-2</v>
      </c>
      <c r="I174" s="36">
        <f t="shared" ca="1" si="145"/>
        <v>-9.9887760353233102E-2</v>
      </c>
      <c r="J174" s="77">
        <f t="shared" ca="1" si="145"/>
        <v>-0.10162539483890509</v>
      </c>
      <c r="K174" s="36">
        <f t="shared" ca="1" si="145"/>
        <v>-4.1917786890755759E-2</v>
      </c>
      <c r="L174" s="36" t="e">
        <f t="shared" ca="1" si="145"/>
        <v>#DIV/0!</v>
      </c>
      <c r="M174" s="77" t="e">
        <f t="shared" ca="1" si="145"/>
        <v>#DIV/0!</v>
      </c>
      <c r="N174" s="36">
        <f t="shared" ca="1" si="145"/>
        <v>-1.5261536725077351E-2</v>
      </c>
      <c r="O174" s="36">
        <f t="shared" ca="1" si="145"/>
        <v>-0.63196986231801533</v>
      </c>
      <c r="P174" s="76">
        <f t="shared" ca="1" si="145"/>
        <v>-0.32423594790752097</v>
      </c>
      <c r="Q174" s="36">
        <f t="shared" ca="1" si="145"/>
        <v>-1.0938742549867153E-2</v>
      </c>
      <c r="R174" s="36">
        <f t="shared" ca="1" si="145"/>
        <v>-7.050581038270376E-2</v>
      </c>
      <c r="S174" s="36" t="e">
        <f t="shared" ca="1" si="145"/>
        <v>#DIV/0!</v>
      </c>
      <c r="T174" s="36">
        <f t="shared" ca="1" si="145"/>
        <v>-4.6398044235169689E-3</v>
      </c>
      <c r="U174" s="36">
        <f t="shared" ca="1" si="145"/>
        <v>-0.16517334738301481</v>
      </c>
      <c r="V174" s="36" t="e">
        <f t="shared" ca="1" si="145"/>
        <v>#DIV/0!</v>
      </c>
      <c r="W174" s="36">
        <f t="shared" ca="1" si="145"/>
        <v>-4.2587083098079015E-2</v>
      </c>
      <c r="X174" s="36">
        <f t="shared" ca="1" si="145"/>
        <v>-0.53240214107846251</v>
      </c>
      <c r="Y174" s="68">
        <f t="shared" ca="1" si="145"/>
        <v>-7.5736691559789016E-3</v>
      </c>
    </row>
    <row r="175" spans="1:25">
      <c r="A175" s="184" t="s">
        <v>196</v>
      </c>
      <c r="B175" s="75">
        <f ca="1">IF(ISBLANK(B52),NA(),SUM(B$49:B$52)/SUM(B$45:B$48)-1)</f>
        <v>-2.1637581222916702E-2</v>
      </c>
      <c r="C175" s="75">
        <f t="shared" ref="C175:Y175" ca="1" si="146">IF(ISBLANK(C52),NA(),SUM(C$49:C$52)/SUM(C$45:C$48)-1)</f>
        <v>-3.4676278263561566E-2</v>
      </c>
      <c r="D175" s="36">
        <f t="shared" ca="1" si="146"/>
        <v>-3.7307861801381348E-2</v>
      </c>
      <c r="E175" s="36">
        <f t="shared" ca="1" si="146"/>
        <v>-1.5948836401148747E-2</v>
      </c>
      <c r="F175" s="36">
        <f t="shared" ca="1" si="146"/>
        <v>-1.6357051697891922E-2</v>
      </c>
      <c r="G175" s="76">
        <f t="shared" ca="1" si="146"/>
        <v>-2.4357502581042634E-2</v>
      </c>
      <c r="H175" s="36">
        <f t="shared" ca="1" si="146"/>
        <v>-1.5057652351852302E-2</v>
      </c>
      <c r="I175" s="36">
        <f t="shared" ca="1" si="146"/>
        <v>-9.7258470634878691E-2</v>
      </c>
      <c r="J175" s="36">
        <f t="shared" ca="1" si="146"/>
        <v>-0.1005350644573535</v>
      </c>
      <c r="K175" s="36">
        <f t="shared" ca="1" si="146"/>
        <v>-1.6319525474770558E-2</v>
      </c>
      <c r="L175" s="36" t="e">
        <f t="shared" ca="1" si="146"/>
        <v>#DIV/0!</v>
      </c>
      <c r="M175" s="36" t="e">
        <f t="shared" ca="1" si="146"/>
        <v>#DIV/0!</v>
      </c>
      <c r="N175" s="36">
        <f t="shared" ca="1" si="146"/>
        <v>-1.5624710486298987E-2</v>
      </c>
      <c r="O175" s="68">
        <f t="shared" ca="1" si="146"/>
        <v>-0.76771104393796252</v>
      </c>
      <c r="P175" s="36">
        <f t="shared" ca="1" si="146"/>
        <v>-0.30370565039953268</v>
      </c>
      <c r="Q175" s="36">
        <f t="shared" ca="1" si="146"/>
        <v>-1.2373913997342889E-2</v>
      </c>
      <c r="R175" s="36">
        <f t="shared" ca="1" si="146"/>
        <v>-7.6257709849344213E-2</v>
      </c>
      <c r="S175" s="36" t="e">
        <f t="shared" ca="1" si="146"/>
        <v>#DIV/0!</v>
      </c>
      <c r="T175" s="36">
        <f t="shared" ca="1" si="146"/>
        <v>-3.8779890004746131E-2</v>
      </c>
      <c r="U175" s="36">
        <f t="shared" ca="1" si="146"/>
        <v>-2.9303401582776667E-2</v>
      </c>
      <c r="V175" s="36" t="e">
        <f t="shared" ca="1" si="146"/>
        <v>#DIV/0!</v>
      </c>
      <c r="W175" s="36">
        <f t="shared" ca="1" si="146"/>
        <v>-1.7729580224685737E-2</v>
      </c>
      <c r="X175" s="36">
        <f t="shared" ca="1" si="146"/>
        <v>-0.21958361312597041</v>
      </c>
      <c r="Y175" s="68">
        <f ca="1">IF(ISBLANK(Y52),NA(),SUM(Y$49:Y$52)/SUM(Y$45:Y$48)-1)</f>
        <v>5.9475287035617219E-2</v>
      </c>
    </row>
    <row r="176" spans="1:25" ht="12" thickBot="1">
      <c r="A176" s="185" t="s">
        <v>201</v>
      </c>
      <c r="B176" s="186">
        <f ca="1">IF(ISBLANK(B56),NA(),SUM(B$53:B$56)/SUM(B$49:B$52)-1)</f>
        <v>-1.2493537403418964E-2</v>
      </c>
      <c r="C176" s="186">
        <f t="shared" ref="C176:Y176" ca="1" si="147">IF(ISBLANK(C56),NA(),SUM(C$53:C$56)/SUM(C$49:C$52)-1)</f>
        <v>-1.8916288116619939E-2</v>
      </c>
      <c r="D176" s="121">
        <f t="shared" ca="1" si="147"/>
        <v>-2.3869793523951355E-2</v>
      </c>
      <c r="E176" s="121">
        <f t="shared" ca="1" si="147"/>
        <v>-9.6985749728862869E-3</v>
      </c>
      <c r="F176" s="121">
        <f t="shared" ca="1" si="147"/>
        <v>1.4836077543751713E-2</v>
      </c>
      <c r="G176" s="122">
        <f t="shared" ca="1" si="147"/>
        <v>-1.2587947318647319E-2</v>
      </c>
      <c r="H176" s="121">
        <f t="shared" ca="1" si="147"/>
        <v>5.0519765795042915E-4</v>
      </c>
      <c r="I176" s="121">
        <f t="shared" ca="1" si="147"/>
        <v>-8.0885533591387837E-2</v>
      </c>
      <c r="J176" s="121">
        <f t="shared" ca="1" si="147"/>
        <v>-6.1582717339950688E-2</v>
      </c>
      <c r="K176" s="121">
        <f t="shared" ca="1" si="147"/>
        <v>1.484573212210738E-2</v>
      </c>
      <c r="L176" s="121" t="e">
        <f t="shared" ca="1" si="147"/>
        <v>#DIV/0!</v>
      </c>
      <c r="M176" s="121" t="e">
        <f t="shared" ca="1" si="147"/>
        <v>#DIV/0!</v>
      </c>
      <c r="N176" s="121">
        <f t="shared" ca="1" si="147"/>
        <v>-9.4922097418268514E-3</v>
      </c>
      <c r="O176" s="123">
        <f t="shared" ca="1" si="147"/>
        <v>-0.61415415253146</v>
      </c>
      <c r="P176" s="121">
        <f t="shared" ca="1" si="147"/>
        <v>-0.12789902059317182</v>
      </c>
      <c r="Q176" s="121">
        <f t="shared" ca="1" si="147"/>
        <v>-1.0325731717544584E-2</v>
      </c>
      <c r="R176" s="121">
        <f t="shared" ca="1" si="147"/>
        <v>-6.3465476142362531E-2</v>
      </c>
      <c r="S176" s="121" t="e">
        <f t="shared" ca="1" si="147"/>
        <v>#DIV/0!</v>
      </c>
      <c r="T176" s="121">
        <f t="shared" ca="1" si="147"/>
        <v>-1.4674390580425745E-2</v>
      </c>
      <c r="U176" s="121">
        <f t="shared" ca="1" si="147"/>
        <v>-3.4614833787517396E-2</v>
      </c>
      <c r="V176" s="121" t="e">
        <f t="shared" ca="1" si="147"/>
        <v>#DIV/0!</v>
      </c>
      <c r="W176" s="121">
        <f t="shared" ca="1" si="147"/>
        <v>1.4271959057043482E-2</v>
      </c>
      <c r="X176" s="121">
        <f t="shared" ca="1" si="147"/>
        <v>-0.28623624516377644</v>
      </c>
      <c r="Y176" s="123">
        <f t="shared" ca="1" si="147"/>
        <v>5.1035125755103161E-2</v>
      </c>
    </row>
    <row r="177" spans="3:14" ht="12.75">
      <c r="C177" s="89"/>
      <c r="D177" s="29"/>
      <c r="E177" s="44"/>
      <c r="G177" s="29"/>
      <c r="H177" s="29"/>
      <c r="I177" s="29"/>
      <c r="J177" s="49"/>
      <c r="K177" s="29"/>
      <c r="L177" s="29"/>
      <c r="M177" s="49"/>
      <c r="N177" s="29"/>
    </row>
    <row r="178" spans="3:14">
      <c r="G178" s="29"/>
      <c r="H178" s="29"/>
      <c r="I178" s="29"/>
      <c r="J178" s="49"/>
      <c r="K178" s="29"/>
      <c r="L178" s="29"/>
      <c r="M178" s="49"/>
      <c r="N178" s="29"/>
    </row>
    <row r="179" spans="3:14">
      <c r="G179" s="29"/>
      <c r="H179" s="29"/>
      <c r="I179" s="29"/>
      <c r="J179" s="49"/>
      <c r="K179" s="29"/>
      <c r="L179" s="29"/>
      <c r="M179" s="49"/>
      <c r="N179" s="29"/>
    </row>
  </sheetData>
  <mergeCells count="11">
    <mergeCell ref="A1:Y1"/>
    <mergeCell ref="A2:A3"/>
    <mergeCell ref="B2:B3"/>
    <mergeCell ref="C2:C3"/>
    <mergeCell ref="D2:F2"/>
    <mergeCell ref="P57:Y57"/>
    <mergeCell ref="P111:Y114"/>
    <mergeCell ref="P163:Y163"/>
    <mergeCell ref="P4:Y4"/>
    <mergeCell ref="G2:O2"/>
    <mergeCell ref="P2:Y2"/>
  </mergeCells>
  <phoneticPr fontId="9"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Feuil5">
    <pageSetUpPr fitToPage="1"/>
  </sheetPr>
  <dimension ref="A1:Y179"/>
  <sheetViews>
    <sheetView showGridLines="0" workbookViewId="0">
      <pane xSplit="1" ySplit="3" topLeftCell="B4" activePane="bottomRight" state="frozen"/>
      <selection activeCell="M181" sqref="M181"/>
      <selection pane="topRight" activeCell="M181" sqref="M181"/>
      <selection pane="bottomLeft" activeCell="M181" sqref="M181"/>
      <selection pane="bottomRight" activeCell="Y175" sqref="Y175"/>
    </sheetView>
  </sheetViews>
  <sheetFormatPr baseColWidth="10" defaultColWidth="11.42578125" defaultRowHeight="11.25"/>
  <cols>
    <col min="1" max="1" width="9.140625" style="41" customWidth="1"/>
    <col min="2" max="2" width="11.28515625" style="7" bestFit="1" customWidth="1"/>
    <col min="3" max="3" width="11.28515625" style="7" customWidth="1"/>
    <col min="4" max="4" width="14.42578125" style="24" bestFit="1" customWidth="1"/>
    <col min="5" max="5" width="11.28515625" style="24" customWidth="1"/>
    <col min="6" max="6" width="10.85546875" style="24" bestFit="1" customWidth="1"/>
    <col min="7" max="7" width="9.5703125" style="24" bestFit="1" customWidth="1"/>
    <col min="8" max="8" width="8.7109375" style="24" bestFit="1" customWidth="1"/>
    <col min="9" max="9" width="10" style="24" bestFit="1" customWidth="1"/>
    <col min="10" max="10" width="10.140625" style="51" customWidth="1"/>
    <col min="11" max="11" width="9.5703125" style="24" bestFit="1" customWidth="1"/>
    <col min="12" max="12" width="10" style="24" customWidth="1"/>
    <col min="13" max="13" width="10.140625" style="51" customWidth="1"/>
    <col min="14" max="14" width="9.28515625" style="24" bestFit="1" customWidth="1"/>
    <col min="15" max="15" width="9.42578125" style="27" bestFit="1" customWidth="1"/>
    <col min="16" max="16" width="15.5703125" style="27" customWidth="1"/>
    <col min="17" max="18" width="9.5703125" style="27" bestFit="1" customWidth="1"/>
    <col min="19" max="20" width="10.5703125" style="27" customWidth="1"/>
    <col min="21" max="21" width="11.140625" style="27" customWidth="1"/>
    <col min="22" max="22" width="15.140625" style="27" customWidth="1"/>
    <col min="23" max="23" width="12.140625" style="27" customWidth="1"/>
    <col min="24" max="24" width="14.42578125" style="24" customWidth="1"/>
    <col min="25" max="16384" width="11.42578125" style="24"/>
  </cols>
  <sheetData>
    <row r="1" spans="1:25" s="53" customFormat="1" ht="13.5" thickBot="1">
      <c r="A1" s="175" t="s">
        <v>48</v>
      </c>
      <c r="B1" s="176"/>
      <c r="C1" s="176"/>
      <c r="D1" s="176"/>
      <c r="E1" s="176"/>
      <c r="F1" s="176"/>
      <c r="G1" s="176"/>
      <c r="H1" s="176"/>
      <c r="I1" s="176"/>
      <c r="J1" s="176"/>
      <c r="K1" s="176"/>
      <c r="L1" s="176"/>
      <c r="M1" s="176"/>
      <c r="N1" s="176"/>
      <c r="O1" s="176"/>
      <c r="P1" s="177"/>
      <c r="Q1" s="177"/>
      <c r="R1" s="177"/>
      <c r="S1" s="177"/>
      <c r="T1" s="177"/>
      <c r="U1" s="177"/>
      <c r="V1" s="177"/>
      <c r="W1" s="177"/>
      <c r="X1" s="177"/>
      <c r="Y1" s="177"/>
    </row>
    <row r="2" spans="1:25" s="7" customFormat="1" ht="15" customHeight="1" thickBot="1">
      <c r="A2" s="178" t="s">
        <v>9</v>
      </c>
      <c r="B2" s="180" t="s">
        <v>10</v>
      </c>
      <c r="C2" s="180" t="s">
        <v>11</v>
      </c>
      <c r="D2" s="182" t="s">
        <v>12</v>
      </c>
      <c r="E2" s="182"/>
      <c r="F2" s="183"/>
      <c r="G2" s="170" t="s">
        <v>13</v>
      </c>
      <c r="H2" s="171"/>
      <c r="I2" s="171"/>
      <c r="J2" s="171"/>
      <c r="K2" s="171"/>
      <c r="L2" s="171"/>
      <c r="M2" s="171"/>
      <c r="N2" s="171"/>
      <c r="O2" s="171"/>
      <c r="P2" s="172" t="s">
        <v>14</v>
      </c>
      <c r="Q2" s="173"/>
      <c r="R2" s="173"/>
      <c r="S2" s="173"/>
      <c r="T2" s="173"/>
      <c r="U2" s="173"/>
      <c r="V2" s="173"/>
      <c r="W2" s="173"/>
      <c r="X2" s="173"/>
      <c r="Y2" s="174"/>
    </row>
    <row r="3" spans="1:25" s="12" customFormat="1" ht="45.75" thickBot="1">
      <c r="A3" s="179"/>
      <c r="B3" s="181"/>
      <c r="C3" s="181"/>
      <c r="D3" s="8" t="s">
        <v>15</v>
      </c>
      <c r="E3" s="8" t="s">
        <v>16</v>
      </c>
      <c r="F3" s="8" t="s">
        <v>17</v>
      </c>
      <c r="G3" s="9" t="s">
        <v>18</v>
      </c>
      <c r="H3" s="10" t="s">
        <v>80</v>
      </c>
      <c r="I3" s="10" t="s">
        <v>19</v>
      </c>
      <c r="J3" s="11" t="s">
        <v>20</v>
      </c>
      <c r="K3" s="10" t="s">
        <v>21</v>
      </c>
      <c r="L3" s="10" t="s">
        <v>22</v>
      </c>
      <c r="M3" s="11" t="s">
        <v>20</v>
      </c>
      <c r="N3" s="10" t="s">
        <v>23</v>
      </c>
      <c r="O3" s="10" t="s">
        <v>24</v>
      </c>
      <c r="P3" s="128" t="s">
        <v>25</v>
      </c>
      <c r="Q3" s="129" t="s">
        <v>26</v>
      </c>
      <c r="R3" s="129" t="s">
        <v>27</v>
      </c>
      <c r="S3" s="129" t="s">
        <v>28</v>
      </c>
      <c r="T3" s="129" t="s">
        <v>179</v>
      </c>
      <c r="U3" s="129" t="s">
        <v>29</v>
      </c>
      <c r="V3" s="129" t="s">
        <v>30</v>
      </c>
      <c r="W3" s="129" t="s">
        <v>180</v>
      </c>
      <c r="X3" s="129" t="s">
        <v>31</v>
      </c>
      <c r="Y3" s="130" t="s">
        <v>181</v>
      </c>
    </row>
    <row r="4" spans="1:25" s="18" customFormat="1" ht="15.75" thickBot="1">
      <c r="A4" s="13" t="s">
        <v>32</v>
      </c>
      <c r="B4" s="14"/>
      <c r="C4" s="14"/>
      <c r="D4" s="15"/>
      <c r="E4" s="15"/>
      <c r="F4" s="15"/>
      <c r="G4" s="16"/>
      <c r="H4" s="15"/>
      <c r="I4" s="15"/>
      <c r="J4" s="47"/>
      <c r="K4" s="15"/>
      <c r="L4" s="15"/>
      <c r="M4" s="47"/>
      <c r="N4" s="15"/>
      <c r="O4" s="17"/>
      <c r="P4" s="167"/>
      <c r="Q4" s="168"/>
      <c r="R4" s="168"/>
      <c r="S4" s="168"/>
      <c r="T4" s="168"/>
      <c r="U4" s="168"/>
      <c r="V4" s="168"/>
      <c r="W4" s="168"/>
      <c r="X4" s="168"/>
      <c r="Y4" s="169"/>
    </row>
    <row r="5" spans="1:25" ht="12" thickTop="1">
      <c r="A5" s="19">
        <v>38077</v>
      </c>
      <c r="B5" s="20">
        <f ca="1">OFFSET(Import_SAS_CVS!CO2,(Synth!$D$3-1)*Synth!$E$3,0)</f>
        <v>1422724322.4375</v>
      </c>
      <c r="C5" s="20">
        <f ca="1">OFFSET(Import_SAS_CVS!CK2,(Synth!$D$3-1)*Synth!$E$3,0)</f>
        <v>971866871.86718798</v>
      </c>
      <c r="D5" s="21">
        <f ca="1">OFFSET(Import_SAS_CVS!CC2,(Synth!$D$3-1)*Synth!$E$3,0)</f>
        <v>880326767.55468798</v>
      </c>
      <c r="E5" s="21">
        <f ca="1">OFFSET(Import_SAS_CVS!BG2,(Synth!$D$3-1)*Synth!$E$3,0)</f>
        <v>452688725.56640601</v>
      </c>
      <c r="F5" s="21">
        <f ca="1">OFFSET(Import_SAS_CVS!CG2,(Synth!$D$3-1)*Synth!$E$3,0)</f>
        <v>91342295.125</v>
      </c>
      <c r="G5" s="22">
        <f ca="1">OFFSET(Import_SAS_CVS!AO2,(Synth!$D$3-1)*Synth!$E$3,0)</f>
        <v>469022053.32421899</v>
      </c>
      <c r="H5" s="21">
        <f ca="1">OFFSET(Import_SAS_CVS!AP2,(Synth!$D$3-1)*Synth!$E$3,0)</f>
        <v>6583760.2149658203</v>
      </c>
      <c r="I5" s="21">
        <f ca="1">OFFSET(Import_SAS_CVS!AQ2,(Synth!$D$3-1)*Synth!$E$3,0)</f>
        <v>404819200.75390601</v>
      </c>
      <c r="J5" s="48">
        <f ca="1">OFFSET(Import_SAS_CVS!AR2,(Synth!$D$3-1)*Synth!$E$3,0)</f>
        <v>151436506.33984399</v>
      </c>
      <c r="K5" s="21">
        <f ca="1">OFFSET(Import_SAS_CVS!AS2,(Synth!$D$3-1)*Synth!$E$3,0)</f>
        <v>108084.672529221</v>
      </c>
      <c r="L5" s="21">
        <f ca="1">OFFSET(Import_SAS_CVS!AT2,(Synth!$D$3-1)*Synth!$E$3,0)</f>
        <v>91587357.701171905</v>
      </c>
      <c r="M5" s="48">
        <f ca="1">OFFSET(Import_SAS_CVS!AU2,(Synth!$D$3-1)*Synth!$E$3,0)</f>
        <v>6047351.0050659198</v>
      </c>
      <c r="N5" s="21">
        <f ca="1">OFFSET(Import_SAS_CVS!AV2,(Synth!$D$3-1)*Synth!$E$3,0)</f>
        <v>259281.69391250599</v>
      </c>
      <c r="O5" s="23">
        <f ca="1">OFFSET(Import_SAS_CVS!AW2,(Synth!$D$3-1)*Synth!$E$3,0)</f>
        <v>456013169.30078101</v>
      </c>
      <c r="P5" s="22">
        <f ca="1">OFFSET(Import_SAS_CVS!AX2,(Synth!$D$3-1)*Synth!$E$3,0)</f>
        <v>359807919.11718798</v>
      </c>
      <c r="Q5" s="21">
        <f ca="1">OFFSET(Import_SAS_CVS!AY2,(Synth!$D$3-1)*Synth!$E$3,0)</f>
        <v>232000205.41015601</v>
      </c>
      <c r="R5" s="21">
        <f ca="1">OFFSET(Import_SAS_CVS!AZ2,(Synth!$D$3-1)*Synth!$E$3,0)</f>
        <v>179784239.19726601</v>
      </c>
      <c r="S5" s="21">
        <f ca="1">OFFSET(Import_SAS_CVS!BA2,(Synth!$D$3-1)*Synth!$E$3,0)</f>
        <v>0</v>
      </c>
      <c r="T5" s="21">
        <f ca="1">OFFSET(Import_SAS_CVS!BB2,(Synth!$D$3-1)*Synth!$E$3,0)</f>
        <v>0</v>
      </c>
      <c r="U5" s="21">
        <f ca="1">OFFSET(Import_SAS_CVS!BC2,(Synth!$D$3-1)*Synth!$E$3,0)</f>
        <v>104724449.837891</v>
      </c>
      <c r="V5" s="21">
        <f ca="1">OFFSET(Import_SAS_CVS!BD2,(Synth!$D$3-1)*Synth!$E$3,0)</f>
        <v>0</v>
      </c>
      <c r="W5" s="21">
        <f ca="1">OFFSET(Import_SAS_CVS!BE2,(Synth!$D$3-1)*Synth!$E$3,0)</f>
        <v>0</v>
      </c>
      <c r="X5" s="21">
        <f ca="1">OFFSET(Import_SAS_CVS!BF2,(Synth!$D$3-1)*Synth!$E$3,0)</f>
        <v>91421343.633789107</v>
      </c>
      <c r="Y5" s="23">
        <f ca="1">OFFSET(Import_SAS_CVS!CS2,(Synth!$D$3-1)*Synth!$E$3,0)</f>
        <v>1486.1218302995001</v>
      </c>
    </row>
    <row r="6" spans="1:25">
      <c r="A6" s="25">
        <v>38168</v>
      </c>
      <c r="B6" s="26">
        <f ca="1">OFFSET(Import_SAS_CVS!CO3,(Synth!$D$3-1)*Synth!$E$3,0)</f>
        <v>1427113109.51563</v>
      </c>
      <c r="C6" s="26">
        <f ca="1">OFFSET(Import_SAS_CVS!CK3,(Synth!$D$3-1)*Synth!$E$3,0)</f>
        <v>969813079.203125</v>
      </c>
      <c r="D6" s="27">
        <f ca="1">OFFSET(Import_SAS_CVS!CC3,(Synth!$D$3-1)*Synth!$E$3,0)</f>
        <v>878318843.453125</v>
      </c>
      <c r="E6" s="27">
        <f ca="1">OFFSET(Import_SAS_CVS!BG3,(Synth!$D$3-1)*Synth!$E$3,0)</f>
        <v>455716526.83984399</v>
      </c>
      <c r="F6" s="27">
        <f ca="1">OFFSET(Import_SAS_CVS!CG3,(Synth!$D$3-1)*Synth!$E$3,0)</f>
        <v>91592066.450195298</v>
      </c>
      <c r="G6" s="28">
        <f ca="1">OFFSET(Import_SAS_CVS!AO3,(Synth!$D$3-1)*Synth!$E$3,0)</f>
        <v>469244162.30078101</v>
      </c>
      <c r="H6" s="29">
        <f ca="1">OFFSET(Import_SAS_CVS!AP3,(Synth!$D$3-1)*Synth!$E$3,0)</f>
        <v>6101117.7263183603</v>
      </c>
      <c r="I6" s="29">
        <f ca="1">OFFSET(Import_SAS_CVS!AQ3,(Synth!$D$3-1)*Synth!$E$3,0)</f>
        <v>404378238.22265601</v>
      </c>
      <c r="J6" s="49">
        <f ca="1">OFFSET(Import_SAS_CVS!AR3,(Synth!$D$3-1)*Synth!$E$3,0)</f>
        <v>156982660.98632801</v>
      </c>
      <c r="K6" s="29">
        <f ca="1">OFFSET(Import_SAS_CVS!AS3,(Synth!$D$3-1)*Synth!$E$3,0)</f>
        <v>3002643.1460266099</v>
      </c>
      <c r="L6" s="29">
        <f ca="1">OFFSET(Import_SAS_CVS!AT3,(Synth!$D$3-1)*Synth!$E$3,0)</f>
        <v>88245061.282226607</v>
      </c>
      <c r="M6" s="49">
        <f ca="1">OFFSET(Import_SAS_CVS!AU3,(Synth!$D$3-1)*Synth!$E$3,0)</f>
        <v>5931378.2568359403</v>
      </c>
      <c r="N6" s="29">
        <f ca="1">OFFSET(Import_SAS_CVS!AV3,(Synth!$D$3-1)*Synth!$E$3,0)</f>
        <v>19452582.939941399</v>
      </c>
      <c r="O6" s="30">
        <f ca="1">OFFSET(Import_SAS_CVS!AW3,(Synth!$D$3-1)*Synth!$E$3,0)</f>
        <v>422839254.75390601</v>
      </c>
      <c r="P6" s="28">
        <f ca="1">OFFSET(Import_SAS_CVS!AX3,(Synth!$D$3-1)*Synth!$E$3,0)</f>
        <v>361387304.62109399</v>
      </c>
      <c r="Q6" s="29">
        <f ca="1">OFFSET(Import_SAS_CVS!AY3,(Synth!$D$3-1)*Synth!$E$3,0)</f>
        <v>230783435.10351601</v>
      </c>
      <c r="R6" s="29">
        <f ca="1">OFFSET(Import_SAS_CVS!AZ3,(Synth!$D$3-1)*Synth!$E$3,0)</f>
        <v>182880903.72851601</v>
      </c>
      <c r="S6" s="29">
        <f ca="1">OFFSET(Import_SAS_CVS!BA3,(Synth!$D$3-1)*Synth!$E$3,0)</f>
        <v>0</v>
      </c>
      <c r="T6" s="29">
        <f ca="1">OFFSET(Import_SAS_CVS!BB3,(Synth!$D$3-1)*Synth!$E$3,0)</f>
        <v>0</v>
      </c>
      <c r="U6" s="29">
        <f ca="1">OFFSET(Import_SAS_CVS!BC3,(Synth!$D$3-1)*Synth!$E$3,0)</f>
        <v>102001861.98535199</v>
      </c>
      <c r="V6" s="29">
        <f ca="1">OFFSET(Import_SAS_CVS!BD3,(Synth!$D$3-1)*Synth!$E$3,0)</f>
        <v>0</v>
      </c>
      <c r="W6" s="29">
        <f ca="1">OFFSET(Import_SAS_CVS!BE3,(Synth!$D$3-1)*Synth!$E$3,0)</f>
        <v>0</v>
      </c>
      <c r="X6" s="29">
        <f ca="1">OFFSET(Import_SAS_CVS!BF3,(Synth!$D$3-1)*Synth!$E$3,0)</f>
        <v>91785751.544921905</v>
      </c>
      <c r="Y6" s="30">
        <f ca="1">OFFSET(Import_SAS_CVS!CS3,(Synth!$D$3-1)*Synth!$E$3,0)</f>
        <v>48031.9049406052</v>
      </c>
    </row>
    <row r="7" spans="1:25">
      <c r="A7" s="25">
        <v>38260</v>
      </c>
      <c r="B7" s="26">
        <f ca="1">OFFSET(Import_SAS_CVS!CO4,(Synth!$D$3-1)*Synth!$E$3,0)</f>
        <v>1432584597.79688</v>
      </c>
      <c r="C7" s="26">
        <f ca="1">OFFSET(Import_SAS_CVS!CK4,(Synth!$D$3-1)*Synth!$E$3,0)</f>
        <v>993315888.296875</v>
      </c>
      <c r="D7" s="27">
        <f ca="1">OFFSET(Import_SAS_CVS!CC4,(Synth!$D$3-1)*Synth!$E$3,0)</f>
        <v>901135746.140625</v>
      </c>
      <c r="E7" s="27">
        <f ca="1">OFFSET(Import_SAS_CVS!BG4,(Synth!$D$3-1)*Synth!$E$3,0)</f>
        <v>441702275.890625</v>
      </c>
      <c r="F7" s="27">
        <f ca="1">OFFSET(Import_SAS_CVS!CG4,(Synth!$D$3-1)*Synth!$E$3,0)</f>
        <v>92149904.060546905</v>
      </c>
      <c r="G7" s="28">
        <f ca="1">OFFSET(Import_SAS_CVS!AO4,(Synth!$D$3-1)*Synth!$E$3,0)</f>
        <v>482740885.97265601</v>
      </c>
      <c r="H7" s="29">
        <f ca="1">OFFSET(Import_SAS_CVS!AP4,(Synth!$D$3-1)*Synth!$E$3,0)</f>
        <v>6242946.68359375</v>
      </c>
      <c r="I7" s="29">
        <f ca="1">OFFSET(Import_SAS_CVS!AQ4,(Synth!$D$3-1)*Synth!$E$3,0)</f>
        <v>409087226.32031298</v>
      </c>
      <c r="J7" s="49">
        <f ca="1">OFFSET(Import_SAS_CVS!AR4,(Synth!$D$3-1)*Synth!$E$3,0)</f>
        <v>162974077.31445301</v>
      </c>
      <c r="K7" s="29">
        <f ca="1">OFFSET(Import_SAS_CVS!AS4,(Synth!$D$3-1)*Synth!$E$3,0)</f>
        <v>7857374.3002319299</v>
      </c>
      <c r="L7" s="29">
        <f ca="1">OFFSET(Import_SAS_CVS!AT4,(Synth!$D$3-1)*Synth!$E$3,0)</f>
        <v>85155416.121093795</v>
      </c>
      <c r="M7" s="49">
        <f ca="1">OFFSET(Import_SAS_CVS!AU4,(Synth!$D$3-1)*Synth!$E$3,0)</f>
        <v>5854252.4626464797</v>
      </c>
      <c r="N7" s="29">
        <f ca="1">OFFSET(Import_SAS_CVS!AV4,(Synth!$D$3-1)*Synth!$E$3,0)</f>
        <v>50854130.122070298</v>
      </c>
      <c r="O7" s="30">
        <f ca="1">OFFSET(Import_SAS_CVS!AW4,(Synth!$D$3-1)*Synth!$E$3,0)</f>
        <v>391473235.32031298</v>
      </c>
      <c r="P7" s="28">
        <f ca="1">OFFSET(Import_SAS_CVS!AX4,(Synth!$D$3-1)*Synth!$E$3,0)</f>
        <v>381501056.05078101</v>
      </c>
      <c r="Q7" s="29">
        <f ca="1">OFFSET(Import_SAS_CVS!AY4,(Synth!$D$3-1)*Synth!$E$3,0)</f>
        <v>235282796.52929699</v>
      </c>
      <c r="R7" s="29">
        <f ca="1">OFFSET(Import_SAS_CVS!AZ4,(Synth!$D$3-1)*Synth!$E$3,0)</f>
        <v>188276043.55273399</v>
      </c>
      <c r="S7" s="29">
        <f ca="1">OFFSET(Import_SAS_CVS!BA4,(Synth!$D$3-1)*Synth!$E$3,0)</f>
        <v>0</v>
      </c>
      <c r="T7" s="29">
        <f ca="1">OFFSET(Import_SAS_CVS!BB4,(Synth!$D$3-1)*Synth!$E$3,0)</f>
        <v>0</v>
      </c>
      <c r="U7" s="29">
        <f ca="1">OFFSET(Import_SAS_CVS!BC4,(Synth!$D$3-1)*Synth!$E$3,0)</f>
        <v>103529849.17968801</v>
      </c>
      <c r="V7" s="29">
        <f ca="1">OFFSET(Import_SAS_CVS!BD4,(Synth!$D$3-1)*Synth!$E$3,0)</f>
        <v>0</v>
      </c>
      <c r="W7" s="29">
        <f ca="1">OFFSET(Import_SAS_CVS!BE4,(Synth!$D$3-1)*Synth!$E$3,0)</f>
        <v>0</v>
      </c>
      <c r="X7" s="29">
        <f ca="1">OFFSET(Import_SAS_CVS!BF4,(Synth!$D$3-1)*Synth!$E$3,0)</f>
        <v>91384605.4140625</v>
      </c>
      <c r="Y7" s="30">
        <f ca="1">OFFSET(Import_SAS_CVS!CS4,(Synth!$D$3-1)*Synth!$E$3,0)</f>
        <v>120297.00137805899</v>
      </c>
    </row>
    <row r="8" spans="1:25" ht="12" thickBot="1">
      <c r="A8" s="31">
        <v>38352</v>
      </c>
      <c r="B8" s="32">
        <f ca="1">OFFSET(Import_SAS_CVS!CO5,(Synth!$D$3-1)*Synth!$E$3,0)</f>
        <v>1486613670.3125</v>
      </c>
      <c r="C8" s="32">
        <f ca="1">OFFSET(Import_SAS_CVS!CK5,(Synth!$D$3-1)*Synth!$E$3,0)</f>
        <v>1006495669.92969</v>
      </c>
      <c r="D8" s="33">
        <f ca="1">OFFSET(Import_SAS_CVS!CC5,(Synth!$D$3-1)*Synth!$E$3,0)</f>
        <v>912778802.27343798</v>
      </c>
      <c r="E8" s="33">
        <f ca="1">OFFSET(Import_SAS_CVS!BG5,(Synth!$D$3-1)*Synth!$E$3,0)</f>
        <v>478328690.80859399</v>
      </c>
      <c r="F8" s="33">
        <f ca="1">OFFSET(Import_SAS_CVS!CG5,(Synth!$D$3-1)*Synth!$E$3,0)</f>
        <v>93797668.1875</v>
      </c>
      <c r="G8" s="34">
        <f ca="1">OFFSET(Import_SAS_CVS!AO5,(Synth!$D$3-1)*Synth!$E$3,0)</f>
        <v>501683187.17968798</v>
      </c>
      <c r="H8" s="33">
        <f ca="1">OFFSET(Import_SAS_CVS!AP5,(Synth!$D$3-1)*Synth!$E$3,0)</f>
        <v>5880760.2655639602</v>
      </c>
      <c r="I8" s="33">
        <f ca="1">OFFSET(Import_SAS_CVS!AQ5,(Synth!$D$3-1)*Synth!$E$3,0)</f>
        <v>406669212.65625</v>
      </c>
      <c r="J8" s="50">
        <f ca="1">OFFSET(Import_SAS_CVS!AR5,(Synth!$D$3-1)*Synth!$E$3,0)</f>
        <v>168606303.23046899</v>
      </c>
      <c r="K8" s="33">
        <f ca="1">OFFSET(Import_SAS_CVS!AS5,(Synth!$D$3-1)*Synth!$E$3,0)</f>
        <v>15014437.6087646</v>
      </c>
      <c r="L8" s="33">
        <f ca="1">OFFSET(Import_SAS_CVS!AT5,(Synth!$D$3-1)*Synth!$E$3,0)</f>
        <v>78617688.807617202</v>
      </c>
      <c r="M8" s="50">
        <f ca="1">OFFSET(Import_SAS_CVS!AU5,(Synth!$D$3-1)*Synth!$E$3,0)</f>
        <v>5538514.2872924795</v>
      </c>
      <c r="N8" s="33">
        <f ca="1">OFFSET(Import_SAS_CVS!AV5,(Synth!$D$3-1)*Synth!$E$3,0)</f>
        <v>97519578.959960893</v>
      </c>
      <c r="O8" s="35">
        <f ca="1">OFFSET(Import_SAS_CVS!AW5,(Synth!$D$3-1)*Synth!$E$3,0)</f>
        <v>392428628.078125</v>
      </c>
      <c r="P8" s="34">
        <f ca="1">OFFSET(Import_SAS_CVS!AX5,(Synth!$D$3-1)*Synth!$E$3,0)</f>
        <v>376705022.91796899</v>
      </c>
      <c r="Q8" s="33">
        <f ca="1">OFFSET(Import_SAS_CVS!AY5,(Synth!$D$3-1)*Synth!$E$3,0)</f>
        <v>240309331.89453101</v>
      </c>
      <c r="R8" s="33">
        <f ca="1">OFFSET(Import_SAS_CVS!AZ5,(Synth!$D$3-1)*Synth!$E$3,0)</f>
        <v>193019088.52539101</v>
      </c>
      <c r="S8" s="33">
        <f ca="1">OFFSET(Import_SAS_CVS!BA5,(Synth!$D$3-1)*Synth!$E$3,0)</f>
        <v>0</v>
      </c>
      <c r="T8" s="33">
        <f ca="1">OFFSET(Import_SAS_CVS!BB5,(Synth!$D$3-1)*Synth!$E$3,0)</f>
        <v>0</v>
      </c>
      <c r="U8" s="33">
        <f ca="1">OFFSET(Import_SAS_CVS!BC5,(Synth!$D$3-1)*Synth!$E$3,0)</f>
        <v>102511114.92968801</v>
      </c>
      <c r="V8" s="33">
        <f ca="1">OFFSET(Import_SAS_CVS!BD5,(Synth!$D$3-1)*Synth!$E$3,0)</f>
        <v>0</v>
      </c>
      <c r="W8" s="33">
        <f ca="1">OFFSET(Import_SAS_CVS!BE5,(Synth!$D$3-1)*Synth!$E$3,0)</f>
        <v>0</v>
      </c>
      <c r="X8" s="33">
        <f ca="1">OFFSET(Import_SAS_CVS!BF5,(Synth!$D$3-1)*Synth!$E$3,0)</f>
        <v>93860222.041015595</v>
      </c>
      <c r="Y8" s="35">
        <f ca="1">OFFSET(Import_SAS_CVS!CS5,(Synth!$D$3-1)*Synth!$E$3,0)</f>
        <v>182659.21676635701</v>
      </c>
    </row>
    <row r="9" spans="1:25">
      <c r="A9" s="19">
        <v>38442</v>
      </c>
      <c r="B9" s="20">
        <f ca="1">OFFSET(Import_SAS_CVS!CO6,(Synth!$D$3-1)*Synth!$E$3,0)</f>
        <v>1522853478.67188</v>
      </c>
      <c r="C9" s="20">
        <f ca="1">OFFSET(Import_SAS_CVS!CK6,(Synth!$D$3-1)*Synth!$E$3,0)</f>
        <v>1028554613.89063</v>
      </c>
      <c r="D9" s="21">
        <f ca="1">OFFSET(Import_SAS_CVS!CC6,(Synth!$D$3-1)*Synth!$E$3,0)</f>
        <v>932577030.97656298</v>
      </c>
      <c r="E9" s="21">
        <f ca="1">OFFSET(Import_SAS_CVS!BG6,(Synth!$D$3-1)*Synth!$E$3,0)</f>
        <v>495739530.28125</v>
      </c>
      <c r="F9" s="21">
        <f ca="1">OFFSET(Import_SAS_CVS!CG6,(Synth!$D$3-1)*Synth!$E$3,0)</f>
        <v>95799321.581054702</v>
      </c>
      <c r="G9" s="22">
        <f ca="1">OFFSET(Import_SAS_CVS!AO6,(Synth!$D$3-1)*Synth!$E$3,0)</f>
        <v>517600580.578125</v>
      </c>
      <c r="H9" s="21">
        <f ca="1">OFFSET(Import_SAS_CVS!AP6,(Synth!$D$3-1)*Synth!$E$3,0)</f>
        <v>6494555.45593262</v>
      </c>
      <c r="I9" s="21">
        <f ca="1">OFFSET(Import_SAS_CVS!AQ6,(Synth!$D$3-1)*Synth!$E$3,0)</f>
        <v>407895517.671875</v>
      </c>
      <c r="J9" s="48">
        <f ca="1">OFFSET(Import_SAS_CVS!AR6,(Synth!$D$3-1)*Synth!$E$3,0)</f>
        <v>174157633.35351601</v>
      </c>
      <c r="K9" s="21">
        <f ca="1">OFFSET(Import_SAS_CVS!AS6,(Synth!$D$3-1)*Synth!$E$3,0)</f>
        <v>20360254.513671901</v>
      </c>
      <c r="L9" s="21">
        <f ca="1">OFFSET(Import_SAS_CVS!AT6,(Synth!$D$3-1)*Synth!$E$3,0)</f>
        <v>73783326.334960893</v>
      </c>
      <c r="M9" s="48">
        <f ca="1">OFFSET(Import_SAS_CVS!AU6,(Synth!$D$3-1)*Synth!$E$3,0)</f>
        <v>5421999.8378906297</v>
      </c>
      <c r="N9" s="21">
        <f ca="1">OFFSET(Import_SAS_CVS!AV6,(Synth!$D$3-1)*Synth!$E$3,0)</f>
        <v>134137109.66406301</v>
      </c>
      <c r="O9" s="23">
        <f ca="1">OFFSET(Import_SAS_CVS!AW6,(Synth!$D$3-1)*Synth!$E$3,0)</f>
        <v>351569175.671875</v>
      </c>
      <c r="P9" s="22">
        <f ca="1">OFFSET(Import_SAS_CVS!AX6,(Synth!$D$3-1)*Synth!$E$3,0)</f>
        <v>380134669.81640601</v>
      </c>
      <c r="Q9" s="21">
        <f ca="1">OFFSET(Import_SAS_CVS!AY6,(Synth!$D$3-1)*Synth!$E$3,0)</f>
        <v>245132617.58789101</v>
      </c>
      <c r="R9" s="21">
        <f ca="1">OFFSET(Import_SAS_CVS!AZ6,(Synth!$D$3-1)*Synth!$E$3,0)</f>
        <v>197779807.5</v>
      </c>
      <c r="S9" s="21">
        <f ca="1">OFFSET(Import_SAS_CVS!BA6,(Synth!$D$3-1)*Synth!$E$3,0)</f>
        <v>0</v>
      </c>
      <c r="T9" s="21">
        <f ca="1">OFFSET(Import_SAS_CVS!BB6,(Synth!$D$3-1)*Synth!$E$3,0)</f>
        <v>0</v>
      </c>
      <c r="U9" s="21">
        <f ca="1">OFFSET(Import_SAS_CVS!BC6,(Synth!$D$3-1)*Synth!$E$3,0)</f>
        <v>104954150.578125</v>
      </c>
      <c r="V9" s="21">
        <f ca="1">OFFSET(Import_SAS_CVS!BD6,(Synth!$D$3-1)*Synth!$E$3,0)</f>
        <v>0</v>
      </c>
      <c r="W9" s="21">
        <f ca="1">OFFSET(Import_SAS_CVS!BE6,(Synth!$D$3-1)*Synth!$E$3,0)</f>
        <v>0</v>
      </c>
      <c r="X9" s="21">
        <f ca="1">OFFSET(Import_SAS_CVS!BF6,(Synth!$D$3-1)*Synth!$E$3,0)</f>
        <v>95651513.991210893</v>
      </c>
      <c r="Y9" s="23">
        <f ca="1">OFFSET(Import_SAS_CVS!CS6,(Synth!$D$3-1)*Synth!$E$3,0)</f>
        <v>266042.86543273902</v>
      </c>
    </row>
    <row r="10" spans="1:25">
      <c r="A10" s="25">
        <v>38533</v>
      </c>
      <c r="B10" s="26">
        <f ca="1">OFFSET(Import_SAS_CVS!CO7,(Synth!$D$3-1)*Synth!$E$3,0)</f>
        <v>1566023861.32813</v>
      </c>
      <c r="C10" s="26">
        <f ca="1">OFFSET(Import_SAS_CVS!CK7,(Synth!$D$3-1)*Synth!$E$3,0)</f>
        <v>1050926513.80469</v>
      </c>
      <c r="D10" s="27">
        <f ca="1">OFFSET(Import_SAS_CVS!CC7,(Synth!$D$3-1)*Synth!$E$3,0)</f>
        <v>953086888.65625</v>
      </c>
      <c r="E10" s="27">
        <f ca="1">OFFSET(Import_SAS_CVS!BG7,(Synth!$D$3-1)*Synth!$E$3,0)</f>
        <v>513803588.83984399</v>
      </c>
      <c r="F10" s="27">
        <f ca="1">OFFSET(Import_SAS_CVS!CG7,(Synth!$D$3-1)*Synth!$E$3,0)</f>
        <v>97975969.799804702</v>
      </c>
      <c r="G10" s="28">
        <f ca="1">OFFSET(Import_SAS_CVS!AO7,(Synth!$D$3-1)*Synth!$E$3,0)</f>
        <v>537177329.28125</v>
      </c>
      <c r="H10" s="29">
        <f ca="1">OFFSET(Import_SAS_CVS!AP7,(Synth!$D$3-1)*Synth!$E$3,0)</f>
        <v>6374384.5204467801</v>
      </c>
      <c r="I10" s="29">
        <f ca="1">OFFSET(Import_SAS_CVS!AQ7,(Synth!$D$3-1)*Synth!$E$3,0)</f>
        <v>410381635.671875</v>
      </c>
      <c r="J10" s="49">
        <f ca="1">OFFSET(Import_SAS_CVS!AR7,(Synth!$D$3-1)*Synth!$E$3,0)</f>
        <v>180969627.015625</v>
      </c>
      <c r="K10" s="29">
        <f ca="1">OFFSET(Import_SAS_CVS!AS7,(Synth!$D$3-1)*Synth!$E$3,0)</f>
        <v>30589626.3522949</v>
      </c>
      <c r="L10" s="29">
        <f ca="1">OFFSET(Import_SAS_CVS!AT7,(Synth!$D$3-1)*Synth!$E$3,0)</f>
        <v>68440933.40625</v>
      </c>
      <c r="M10" s="49">
        <f ca="1">OFFSET(Import_SAS_CVS!AU7,(Synth!$D$3-1)*Synth!$E$3,0)</f>
        <v>5215735.03442383</v>
      </c>
      <c r="N10" s="29">
        <f ca="1">OFFSET(Import_SAS_CVS!AV7,(Synth!$D$3-1)*Synth!$E$3,0)</f>
        <v>201829498.75</v>
      </c>
      <c r="O10" s="30">
        <f ca="1">OFFSET(Import_SAS_CVS!AW7,(Synth!$D$3-1)*Synth!$E$3,0)</f>
        <v>312927885.578125</v>
      </c>
      <c r="P10" s="28">
        <f ca="1">OFFSET(Import_SAS_CVS!AX7,(Synth!$D$3-1)*Synth!$E$3,0)</f>
        <v>388394036.80859399</v>
      </c>
      <c r="Q10" s="29">
        <f ca="1">OFFSET(Import_SAS_CVS!AY7,(Synth!$D$3-1)*Synth!$E$3,0)</f>
        <v>252069650.92968801</v>
      </c>
      <c r="R10" s="29">
        <f ca="1">OFFSET(Import_SAS_CVS!AZ7,(Synth!$D$3-1)*Synth!$E$3,0)</f>
        <v>200370501.21093801</v>
      </c>
      <c r="S10" s="29">
        <f ca="1">OFFSET(Import_SAS_CVS!BA7,(Synth!$D$3-1)*Synth!$E$3,0)</f>
        <v>0</v>
      </c>
      <c r="T10" s="29">
        <f ca="1">OFFSET(Import_SAS_CVS!BB7,(Synth!$D$3-1)*Synth!$E$3,0)</f>
        <v>0</v>
      </c>
      <c r="U10" s="29">
        <f ca="1">OFFSET(Import_SAS_CVS!BC7,(Synth!$D$3-1)*Synth!$E$3,0)</f>
        <v>109308282.84668</v>
      </c>
      <c r="V10" s="29">
        <f ca="1">OFFSET(Import_SAS_CVS!BD7,(Synth!$D$3-1)*Synth!$E$3,0)</f>
        <v>0</v>
      </c>
      <c r="W10" s="29">
        <f ca="1">OFFSET(Import_SAS_CVS!BE7,(Synth!$D$3-1)*Synth!$E$3,0)</f>
        <v>0</v>
      </c>
      <c r="X10" s="29">
        <f ca="1">OFFSET(Import_SAS_CVS!BF7,(Synth!$D$3-1)*Synth!$E$3,0)</f>
        <v>97755180.152343795</v>
      </c>
      <c r="Y10" s="30">
        <f ca="1">OFFSET(Import_SAS_CVS!CS7,(Synth!$D$3-1)*Synth!$E$3,0)</f>
        <v>384700.21461486799</v>
      </c>
    </row>
    <row r="11" spans="1:25">
      <c r="A11" s="25">
        <v>38625</v>
      </c>
      <c r="B11" s="26">
        <f ca="1">OFFSET(Import_SAS_CVS!CO8,(Synth!$D$3-1)*Synth!$E$3,0)</f>
        <v>1570907530.59375</v>
      </c>
      <c r="C11" s="26">
        <f ca="1">OFFSET(Import_SAS_CVS!CK8,(Synth!$D$3-1)*Synth!$E$3,0)</f>
        <v>1065331734.97656</v>
      </c>
      <c r="D11" s="27">
        <f ca="1">OFFSET(Import_SAS_CVS!CC8,(Synth!$D$3-1)*Synth!$E$3,0)</f>
        <v>966118357.89843798</v>
      </c>
      <c r="E11" s="27">
        <f ca="1">OFFSET(Import_SAS_CVS!BG8,(Synth!$D$3-1)*Synth!$E$3,0)</f>
        <v>507036648.328125</v>
      </c>
      <c r="F11" s="27">
        <f ca="1">OFFSET(Import_SAS_CVS!CG8,(Synth!$D$3-1)*Synth!$E$3,0)</f>
        <v>99178833.122070298</v>
      </c>
      <c r="G11" s="28">
        <f ca="1">OFFSET(Import_SAS_CVS!AO8,(Synth!$D$3-1)*Synth!$E$3,0)</f>
        <v>548620586.78125</v>
      </c>
      <c r="H11" s="29">
        <f ca="1">OFFSET(Import_SAS_CVS!AP8,(Synth!$D$3-1)*Synth!$E$3,0)</f>
        <v>7776214.2158813505</v>
      </c>
      <c r="I11" s="29">
        <f ca="1">OFFSET(Import_SAS_CVS!AQ8,(Synth!$D$3-1)*Synth!$E$3,0)</f>
        <v>408389713.44531298</v>
      </c>
      <c r="J11" s="49">
        <f ca="1">OFFSET(Import_SAS_CVS!AR8,(Synth!$D$3-1)*Synth!$E$3,0)</f>
        <v>183351856.65820301</v>
      </c>
      <c r="K11" s="29">
        <f ca="1">OFFSET(Import_SAS_CVS!AS8,(Synth!$D$3-1)*Synth!$E$3,0)</f>
        <v>38029339</v>
      </c>
      <c r="L11" s="29">
        <f ca="1">OFFSET(Import_SAS_CVS!AT8,(Synth!$D$3-1)*Synth!$E$3,0)</f>
        <v>63057224.667480499</v>
      </c>
      <c r="M11" s="49">
        <f ca="1">OFFSET(Import_SAS_CVS!AU8,(Synth!$D$3-1)*Synth!$E$3,0)</f>
        <v>4979265.7321167002</v>
      </c>
      <c r="N11" s="29">
        <f ca="1">OFFSET(Import_SAS_CVS!AV8,(Synth!$D$3-1)*Synth!$E$3,0)</f>
        <v>249251637.578125</v>
      </c>
      <c r="O11" s="30">
        <f ca="1">OFFSET(Import_SAS_CVS!AW8,(Synth!$D$3-1)*Synth!$E$3,0)</f>
        <v>268833280.52343798</v>
      </c>
      <c r="P11" s="28">
        <f ca="1">OFFSET(Import_SAS_CVS!AX8,(Synth!$D$3-1)*Synth!$E$3,0)</f>
        <v>394598643.671875</v>
      </c>
      <c r="Q11" s="29">
        <f ca="1">OFFSET(Import_SAS_CVS!AY8,(Synth!$D$3-1)*Synth!$E$3,0)</f>
        <v>260994293.96289101</v>
      </c>
      <c r="R11" s="29">
        <f ca="1">OFFSET(Import_SAS_CVS!AZ8,(Synth!$D$3-1)*Synth!$E$3,0)</f>
        <v>203985426.99218801</v>
      </c>
      <c r="S11" s="29">
        <f ca="1">OFFSET(Import_SAS_CVS!BA8,(Synth!$D$3-1)*Synth!$E$3,0)</f>
        <v>0</v>
      </c>
      <c r="T11" s="29">
        <f ca="1">OFFSET(Import_SAS_CVS!BB8,(Synth!$D$3-1)*Synth!$E$3,0)</f>
        <v>0</v>
      </c>
      <c r="U11" s="29">
        <f ca="1">OFFSET(Import_SAS_CVS!BC8,(Synth!$D$3-1)*Synth!$E$3,0)</f>
        <v>113036720.71386699</v>
      </c>
      <c r="V11" s="29">
        <f ca="1">OFFSET(Import_SAS_CVS!BD8,(Synth!$D$3-1)*Synth!$E$3,0)</f>
        <v>0</v>
      </c>
      <c r="W11" s="29">
        <f ca="1">OFFSET(Import_SAS_CVS!BE8,(Synth!$D$3-1)*Synth!$E$3,0)</f>
        <v>0</v>
      </c>
      <c r="X11" s="29">
        <f ca="1">OFFSET(Import_SAS_CVS!BF8,(Synth!$D$3-1)*Synth!$E$3,0)</f>
        <v>98049374.515625</v>
      </c>
      <c r="Y11" s="30">
        <f ca="1">OFFSET(Import_SAS_CVS!CS8,(Synth!$D$3-1)*Synth!$E$3,0)</f>
        <v>491868.32447052002</v>
      </c>
    </row>
    <row r="12" spans="1:25" ht="12" thickBot="1">
      <c r="A12" s="31">
        <v>38717</v>
      </c>
      <c r="B12" s="32">
        <f ca="1">OFFSET(Import_SAS_CVS!CO9,(Synth!$D$3-1)*Synth!$E$3,0)</f>
        <v>1618400543.65625</v>
      </c>
      <c r="C12" s="32">
        <f ca="1">OFFSET(Import_SAS_CVS!CK9,(Synth!$D$3-1)*Synth!$E$3,0)</f>
        <v>1083025176.70313</v>
      </c>
      <c r="D12" s="33">
        <f ca="1">OFFSET(Import_SAS_CVS!CC9,(Synth!$D$3-1)*Synth!$E$3,0)</f>
        <v>981534952.41406298</v>
      </c>
      <c r="E12" s="33">
        <f ca="1">OFFSET(Import_SAS_CVS!BG9,(Synth!$D$3-1)*Synth!$E$3,0)</f>
        <v>534544023.95703101</v>
      </c>
      <c r="F12" s="33">
        <f ca="1">OFFSET(Import_SAS_CVS!CG9,(Synth!$D$3-1)*Synth!$E$3,0)</f>
        <v>101509782.569336</v>
      </c>
      <c r="G12" s="34">
        <f ca="1">OFFSET(Import_SAS_CVS!AO9,(Synth!$D$3-1)*Synth!$E$3,0)</f>
        <v>565315326.0625</v>
      </c>
      <c r="H12" s="33">
        <f ca="1">OFFSET(Import_SAS_CVS!AP9,(Synth!$D$3-1)*Synth!$E$3,0)</f>
        <v>8727933.1668701209</v>
      </c>
      <c r="I12" s="33">
        <f ca="1">OFFSET(Import_SAS_CVS!AQ9,(Synth!$D$3-1)*Synth!$E$3,0)</f>
        <v>408445762.68359399</v>
      </c>
      <c r="J12" s="50">
        <f ca="1">OFFSET(Import_SAS_CVS!AR9,(Synth!$D$3-1)*Synth!$E$3,0)</f>
        <v>191823725.171875</v>
      </c>
      <c r="K12" s="33">
        <f ca="1">OFFSET(Import_SAS_CVS!AS9,(Synth!$D$3-1)*Synth!$E$3,0)</f>
        <v>44560150.393554702</v>
      </c>
      <c r="L12" s="33">
        <f ca="1">OFFSET(Import_SAS_CVS!AT9,(Synth!$D$3-1)*Synth!$E$3,0)</f>
        <v>56486962.636718802</v>
      </c>
      <c r="M12" s="50">
        <f ca="1">OFFSET(Import_SAS_CVS!AU9,(Synth!$D$3-1)*Synth!$E$3,0)</f>
        <v>4611574.3350219699</v>
      </c>
      <c r="N12" s="33">
        <f ca="1">OFFSET(Import_SAS_CVS!AV9,(Synth!$D$3-1)*Synth!$E$3,0)</f>
        <v>297930996.96875</v>
      </c>
      <c r="O12" s="35">
        <f ca="1">OFFSET(Import_SAS_CVS!AW9,(Synth!$D$3-1)*Synth!$E$3,0)</f>
        <v>236075611.59179699</v>
      </c>
      <c r="P12" s="34">
        <f ca="1">OFFSET(Import_SAS_CVS!AX9,(Synth!$D$3-1)*Synth!$E$3,0)</f>
        <v>379771099.59765601</v>
      </c>
      <c r="Q12" s="33">
        <f ca="1">OFFSET(Import_SAS_CVS!AY9,(Synth!$D$3-1)*Synth!$E$3,0)</f>
        <v>269282408.25781298</v>
      </c>
      <c r="R12" s="33">
        <f ca="1">OFFSET(Import_SAS_CVS!AZ9,(Synth!$D$3-1)*Synth!$E$3,0)</f>
        <v>207399877.33593801</v>
      </c>
      <c r="S12" s="33">
        <f ca="1">OFFSET(Import_SAS_CVS!BA9,(Synth!$D$3-1)*Synth!$E$3,0)</f>
        <v>0</v>
      </c>
      <c r="T12" s="33">
        <f ca="1">OFFSET(Import_SAS_CVS!BB9,(Synth!$D$3-1)*Synth!$E$3,0)</f>
        <v>0</v>
      </c>
      <c r="U12" s="33">
        <f ca="1">OFFSET(Import_SAS_CVS!BC9,(Synth!$D$3-1)*Synth!$E$3,0)</f>
        <v>115139703.72656301</v>
      </c>
      <c r="V12" s="33">
        <f ca="1">OFFSET(Import_SAS_CVS!BD9,(Synth!$D$3-1)*Synth!$E$3,0)</f>
        <v>0</v>
      </c>
      <c r="W12" s="33">
        <f ca="1">OFFSET(Import_SAS_CVS!BE9,(Synth!$D$3-1)*Synth!$E$3,0)</f>
        <v>0</v>
      </c>
      <c r="X12" s="33">
        <f ca="1">OFFSET(Import_SAS_CVS!BF9,(Synth!$D$3-1)*Synth!$E$3,0)</f>
        <v>100053081.41113301</v>
      </c>
      <c r="Y12" s="35">
        <f ca="1">OFFSET(Import_SAS_CVS!CS9,(Synth!$D$3-1)*Synth!$E$3,0)</f>
        <v>621088.15348815895</v>
      </c>
    </row>
    <row r="13" spans="1:25">
      <c r="A13" s="19">
        <v>38807</v>
      </c>
      <c r="B13" s="20">
        <f ca="1">OFFSET(Import_SAS_CVS!CO10,(Synth!$D$3-1)*Synth!$E$3,0)</f>
        <v>1661832370.92188</v>
      </c>
      <c r="C13" s="20">
        <f ca="1">OFFSET(Import_SAS_CVS!CK10,(Synth!$D$3-1)*Synth!$E$3,0)</f>
        <v>1109498465.5</v>
      </c>
      <c r="D13" s="21">
        <f ca="1">OFFSET(Import_SAS_CVS!CC10,(Synth!$D$3-1)*Synth!$E$3,0)</f>
        <v>1005338884.69531</v>
      </c>
      <c r="E13" s="21">
        <f ca="1">OFFSET(Import_SAS_CVS!BG10,(Synth!$D$3-1)*Synth!$E$3,0)</f>
        <v>553195706.03125</v>
      </c>
      <c r="F13" s="21">
        <f ca="1">OFFSET(Import_SAS_CVS!CG10,(Synth!$D$3-1)*Synth!$E$3,0)</f>
        <v>104056119.26660199</v>
      </c>
      <c r="G13" s="22">
        <f ca="1">OFFSET(Import_SAS_CVS!AO10,(Synth!$D$3-1)*Synth!$E$3,0)</f>
        <v>589126247.484375</v>
      </c>
      <c r="H13" s="21">
        <f ca="1">OFFSET(Import_SAS_CVS!AP10,(Synth!$D$3-1)*Synth!$E$3,0)</f>
        <v>8579277.9747314509</v>
      </c>
      <c r="I13" s="21">
        <f ca="1">OFFSET(Import_SAS_CVS!AQ10,(Synth!$D$3-1)*Synth!$E$3,0)</f>
        <v>406548118.17968798</v>
      </c>
      <c r="J13" s="48">
        <f ca="1">OFFSET(Import_SAS_CVS!AR10,(Synth!$D$3-1)*Synth!$E$3,0)</f>
        <v>193164409.33398399</v>
      </c>
      <c r="K13" s="21">
        <f ca="1">OFFSET(Import_SAS_CVS!AS10,(Synth!$D$3-1)*Synth!$E$3,0)</f>
        <v>50124468.373046897</v>
      </c>
      <c r="L13" s="21">
        <f ca="1">OFFSET(Import_SAS_CVS!AT10,(Synth!$D$3-1)*Synth!$E$3,0)</f>
        <v>51674000.424316399</v>
      </c>
      <c r="M13" s="48">
        <f ca="1">OFFSET(Import_SAS_CVS!AU10,(Synth!$D$3-1)*Synth!$E$3,0)</f>
        <v>4376631.1345825205</v>
      </c>
      <c r="N13" s="21">
        <f ca="1">OFFSET(Import_SAS_CVS!AV10,(Synth!$D$3-1)*Synth!$E$3,0)</f>
        <v>335335399.80078101</v>
      </c>
      <c r="O13" s="23">
        <f ca="1">OFFSET(Import_SAS_CVS!AW10,(Synth!$D$3-1)*Synth!$E$3,0)</f>
        <v>203084395.78710899</v>
      </c>
      <c r="P13" s="22">
        <f ca="1">OFFSET(Import_SAS_CVS!AX10,(Synth!$D$3-1)*Synth!$E$3,0)</f>
        <v>207752047.43554699</v>
      </c>
      <c r="Q13" s="21">
        <f ca="1">OFFSET(Import_SAS_CVS!AY10,(Synth!$D$3-1)*Synth!$E$3,0)</f>
        <v>280318717.67968798</v>
      </c>
      <c r="R13" s="21">
        <f ca="1">OFFSET(Import_SAS_CVS!AZ10,(Synth!$D$3-1)*Synth!$E$3,0)</f>
        <v>210676745.64648399</v>
      </c>
      <c r="S13" s="21">
        <f ca="1">OFFSET(Import_SAS_CVS!BA10,(Synth!$D$3-1)*Synth!$E$3,0)</f>
        <v>191255992.25195301</v>
      </c>
      <c r="T13" s="21">
        <f ca="1">OFFSET(Import_SAS_CVS!BB10,(Synth!$D$3-1)*Synth!$E$3,0)</f>
        <v>0</v>
      </c>
      <c r="U13" s="21">
        <f ca="1">OFFSET(Import_SAS_CVS!BC10,(Synth!$D$3-1)*Synth!$E$3,0)</f>
        <v>117034635.06543</v>
      </c>
      <c r="V13" s="21">
        <f ca="1">OFFSET(Import_SAS_CVS!BD10,(Synth!$D$3-1)*Synth!$E$3,0)</f>
        <v>41447147.223144501</v>
      </c>
      <c r="W13" s="21">
        <f ca="1">OFFSET(Import_SAS_CVS!BE10,(Synth!$D$3-1)*Synth!$E$3,0)</f>
        <v>0</v>
      </c>
      <c r="X13" s="21">
        <f ca="1">OFFSET(Import_SAS_CVS!BF10,(Synth!$D$3-1)*Synth!$E$3,0)</f>
        <v>62031026.198730499</v>
      </c>
      <c r="Y13" s="23">
        <f ca="1">OFFSET(Import_SAS_CVS!CS10,(Synth!$D$3-1)*Synth!$E$3,0)</f>
        <v>675379.53089904797</v>
      </c>
    </row>
    <row r="14" spans="1:25">
      <c r="A14" s="25">
        <v>38898</v>
      </c>
      <c r="B14" s="26">
        <f ca="1">OFFSET(Import_SAS_CVS!CO11,(Synth!$D$3-1)*Synth!$E$3,0)</f>
        <v>1692126391.84375</v>
      </c>
      <c r="C14" s="26">
        <f ca="1">OFFSET(Import_SAS_CVS!CK11,(Synth!$D$3-1)*Synth!$E$3,0)</f>
        <v>1125941773.79688</v>
      </c>
      <c r="D14" s="27">
        <f ca="1">OFFSET(Import_SAS_CVS!CC11,(Synth!$D$3-1)*Synth!$E$3,0)</f>
        <v>1020344141.83594</v>
      </c>
      <c r="E14" s="27">
        <f ca="1">OFFSET(Import_SAS_CVS!BG11,(Synth!$D$3-1)*Synth!$E$3,0)</f>
        <v>565134538.07031298</v>
      </c>
      <c r="F14" s="27">
        <f ca="1">OFFSET(Import_SAS_CVS!CG11,(Synth!$D$3-1)*Synth!$E$3,0)</f>
        <v>105712820.806641</v>
      </c>
      <c r="G14" s="28">
        <f ca="1">OFFSET(Import_SAS_CVS!AO11,(Synth!$D$3-1)*Synth!$E$3,0)</f>
        <v>608989768.22656298</v>
      </c>
      <c r="H14" s="29">
        <f ca="1">OFFSET(Import_SAS_CVS!AP11,(Synth!$D$3-1)*Synth!$E$3,0)</f>
        <v>10282192.8398438</v>
      </c>
      <c r="I14" s="29">
        <f ca="1">OFFSET(Import_SAS_CVS!AQ11,(Synth!$D$3-1)*Synth!$E$3,0)</f>
        <v>401831477.60546899</v>
      </c>
      <c r="J14" s="49">
        <f ca="1">OFFSET(Import_SAS_CVS!AR11,(Synth!$D$3-1)*Synth!$E$3,0)</f>
        <v>195684885.71289101</v>
      </c>
      <c r="K14" s="29">
        <f ca="1">OFFSET(Import_SAS_CVS!AS11,(Synth!$D$3-1)*Synth!$E$3,0)</f>
        <v>60407018.083007798</v>
      </c>
      <c r="L14" s="29">
        <f ca="1">OFFSET(Import_SAS_CVS!AT11,(Synth!$D$3-1)*Synth!$E$3,0)</f>
        <v>46534831.4443359</v>
      </c>
      <c r="M14" s="49">
        <f ca="1">OFFSET(Import_SAS_CVS!AU11,(Synth!$D$3-1)*Synth!$E$3,0)</f>
        <v>4014611.6337280301</v>
      </c>
      <c r="N14" s="29">
        <f ca="1">OFFSET(Import_SAS_CVS!AV11,(Synth!$D$3-1)*Synth!$E$3,0)</f>
        <v>402318487.97656298</v>
      </c>
      <c r="O14" s="30">
        <f ca="1">OFFSET(Import_SAS_CVS!AW11,(Synth!$D$3-1)*Synth!$E$3,0)</f>
        <v>170502648.171875</v>
      </c>
      <c r="P14" s="28">
        <f ca="1">OFFSET(Import_SAS_CVS!AX11,(Synth!$D$3-1)*Synth!$E$3,0)</f>
        <v>202443951.65820301</v>
      </c>
      <c r="Q14" s="29">
        <f ca="1">OFFSET(Import_SAS_CVS!AY11,(Synth!$D$3-1)*Synth!$E$3,0)</f>
        <v>286294578.5625</v>
      </c>
      <c r="R14" s="29">
        <f ca="1">OFFSET(Import_SAS_CVS!AZ11,(Synth!$D$3-1)*Synth!$E$3,0)</f>
        <v>213576606.58593801</v>
      </c>
      <c r="S14" s="29">
        <f ca="1">OFFSET(Import_SAS_CVS!BA11,(Synth!$D$3-1)*Synth!$E$3,0)</f>
        <v>201803006.42968801</v>
      </c>
      <c r="T14" s="29">
        <f ca="1">OFFSET(Import_SAS_CVS!BB11,(Synth!$D$3-1)*Synth!$E$3,0)</f>
        <v>0</v>
      </c>
      <c r="U14" s="29">
        <f ca="1">OFFSET(Import_SAS_CVS!BC11,(Synth!$D$3-1)*Synth!$E$3,0)</f>
        <v>117911939.597656</v>
      </c>
      <c r="V14" s="29">
        <f ca="1">OFFSET(Import_SAS_CVS!BD11,(Synth!$D$3-1)*Synth!$E$3,0)</f>
        <v>47256078.8134766</v>
      </c>
      <c r="W14" s="29">
        <f ca="1">OFFSET(Import_SAS_CVS!BE11,(Synth!$D$3-1)*Synth!$E$3,0)</f>
        <v>0</v>
      </c>
      <c r="X14" s="29">
        <f ca="1">OFFSET(Import_SAS_CVS!BF11,(Synth!$D$3-1)*Synth!$E$3,0)</f>
        <v>57840591.023925804</v>
      </c>
      <c r="Y14" s="30">
        <f ca="1">OFFSET(Import_SAS_CVS!CS11,(Synth!$D$3-1)*Synth!$E$3,0)</f>
        <v>817999.06463623</v>
      </c>
    </row>
    <row r="15" spans="1:25">
      <c r="A15" s="25">
        <v>38990</v>
      </c>
      <c r="B15" s="26">
        <f ca="1">OFFSET(Import_SAS_CVS!CO12,(Synth!$D$3-1)*Synth!$E$3,0)</f>
        <v>1724436018.45313</v>
      </c>
      <c r="C15" s="26">
        <f ca="1">OFFSET(Import_SAS_CVS!CK12,(Synth!$D$3-1)*Synth!$E$3,0)</f>
        <v>1142614168.75</v>
      </c>
      <c r="D15" s="27">
        <f ca="1">OFFSET(Import_SAS_CVS!CC12,(Synth!$D$3-1)*Synth!$E$3,0)</f>
        <v>1034707531.41406</v>
      </c>
      <c r="E15" s="27">
        <f ca="1">OFFSET(Import_SAS_CVS!BG12,(Synth!$D$3-1)*Synth!$E$3,0)</f>
        <v>582567320.390625</v>
      </c>
      <c r="F15" s="27">
        <f ca="1">OFFSET(Import_SAS_CVS!CG12,(Synth!$D$3-1)*Synth!$E$3,0)</f>
        <v>107903616.94531301</v>
      </c>
      <c r="G15" s="28">
        <f ca="1">OFFSET(Import_SAS_CVS!AO12,(Synth!$D$3-1)*Synth!$E$3,0)</f>
        <v>628685770.88281298</v>
      </c>
      <c r="H15" s="29">
        <f ca="1">OFFSET(Import_SAS_CVS!AP12,(Synth!$D$3-1)*Synth!$E$3,0)</f>
        <v>9604014.4802246094</v>
      </c>
      <c r="I15" s="29">
        <f ca="1">OFFSET(Import_SAS_CVS!AQ12,(Synth!$D$3-1)*Synth!$E$3,0)</f>
        <v>396329721.84765601</v>
      </c>
      <c r="J15" s="49">
        <f ca="1">OFFSET(Import_SAS_CVS!AR12,(Synth!$D$3-1)*Synth!$E$3,0)</f>
        <v>195642832.78125</v>
      </c>
      <c r="K15" s="29">
        <f ca="1">OFFSET(Import_SAS_CVS!AS12,(Synth!$D$3-1)*Synth!$E$3,0)</f>
        <v>68295349.386718795</v>
      </c>
      <c r="L15" s="29">
        <f ca="1">OFFSET(Import_SAS_CVS!AT12,(Synth!$D$3-1)*Synth!$E$3,0)</f>
        <v>41155686.316406302</v>
      </c>
      <c r="M15" s="49">
        <f ca="1">OFFSET(Import_SAS_CVS!AU12,(Synth!$D$3-1)*Synth!$E$3,0)</f>
        <v>3679129.7606506301</v>
      </c>
      <c r="N15" s="29">
        <f ca="1">OFFSET(Import_SAS_CVS!AV12,(Synth!$D$3-1)*Synth!$E$3,0)</f>
        <v>460110095.859375</v>
      </c>
      <c r="O15" s="30">
        <f ca="1">OFFSET(Import_SAS_CVS!AW12,(Synth!$D$3-1)*Synth!$E$3,0)</f>
        <v>134160456.40429699</v>
      </c>
      <c r="P15" s="28">
        <f ca="1">OFFSET(Import_SAS_CVS!AX12,(Synth!$D$3-1)*Synth!$E$3,0)</f>
        <v>195136191.18359399</v>
      </c>
      <c r="Q15" s="29">
        <f ca="1">OFFSET(Import_SAS_CVS!AY12,(Synth!$D$3-1)*Synth!$E$3,0)</f>
        <v>290596537.26171899</v>
      </c>
      <c r="R15" s="29">
        <f ca="1">OFFSET(Import_SAS_CVS!AZ12,(Synth!$D$3-1)*Synth!$E$3,0)</f>
        <v>215509808.17773399</v>
      </c>
      <c r="S15" s="29">
        <f ca="1">OFFSET(Import_SAS_CVS!BA12,(Synth!$D$3-1)*Synth!$E$3,0)</f>
        <v>211591719.42382801</v>
      </c>
      <c r="T15" s="29">
        <f ca="1">OFFSET(Import_SAS_CVS!BB12,(Synth!$D$3-1)*Synth!$E$3,0)</f>
        <v>0</v>
      </c>
      <c r="U15" s="29">
        <f ca="1">OFFSET(Import_SAS_CVS!BC12,(Synth!$D$3-1)*Synth!$E$3,0)</f>
        <v>118134689.65136699</v>
      </c>
      <c r="V15" s="29">
        <f ca="1">OFFSET(Import_SAS_CVS!BD12,(Synth!$D$3-1)*Synth!$E$3,0)</f>
        <v>52007451.437988304</v>
      </c>
      <c r="W15" s="29">
        <f ca="1">OFFSET(Import_SAS_CVS!BE12,(Synth!$D$3-1)*Synth!$E$3,0)</f>
        <v>0</v>
      </c>
      <c r="X15" s="29">
        <f ca="1">OFFSET(Import_SAS_CVS!BF12,(Synth!$D$3-1)*Synth!$E$3,0)</f>
        <v>54533428.354492202</v>
      </c>
      <c r="Y15" s="30">
        <f ca="1">OFFSET(Import_SAS_CVS!CS12,(Synth!$D$3-1)*Synth!$E$3,0)</f>
        <v>886598.17265319801</v>
      </c>
    </row>
    <row r="16" spans="1:25" ht="12" thickBot="1">
      <c r="A16" s="31">
        <v>39082</v>
      </c>
      <c r="B16" s="32">
        <f ca="1">OFFSET(Import_SAS_CVS!CO13,(Synth!$D$3-1)*Synth!$E$3,0)</f>
        <v>1775289428.8125</v>
      </c>
      <c r="C16" s="32">
        <f ca="1">OFFSET(Import_SAS_CVS!CK13,(Synth!$D$3-1)*Synth!$E$3,0)</f>
        <v>1169748919.9375</v>
      </c>
      <c r="D16" s="33">
        <f ca="1">OFFSET(Import_SAS_CVS!CC13,(Synth!$D$3-1)*Synth!$E$3,0)</f>
        <v>1058816196.75781</v>
      </c>
      <c r="E16" s="33">
        <f ca="1">OFFSET(Import_SAS_CVS!BG13,(Synth!$D$3-1)*Synth!$E$3,0)</f>
        <v>605976613.046875</v>
      </c>
      <c r="F16" s="33">
        <f ca="1">OFFSET(Import_SAS_CVS!CG13,(Synth!$D$3-1)*Synth!$E$3,0)</f>
        <v>110846445.65625</v>
      </c>
      <c r="G16" s="34">
        <f ca="1">OFFSET(Import_SAS_CVS!AO13,(Synth!$D$3-1)*Synth!$E$3,0)</f>
        <v>656177779.32031298</v>
      </c>
      <c r="H16" s="33">
        <f ca="1">OFFSET(Import_SAS_CVS!AP13,(Synth!$D$3-1)*Synth!$E$3,0)</f>
        <v>10437289.0548096</v>
      </c>
      <c r="I16" s="33">
        <f ca="1">OFFSET(Import_SAS_CVS!AQ13,(Synth!$D$3-1)*Synth!$E$3,0)</f>
        <v>392528185.58593798</v>
      </c>
      <c r="J16" s="50">
        <f ca="1">OFFSET(Import_SAS_CVS!AR13,(Synth!$D$3-1)*Synth!$E$3,0)</f>
        <v>197099643.18359399</v>
      </c>
      <c r="K16" s="33">
        <f ca="1">OFFSET(Import_SAS_CVS!AS13,(Synth!$D$3-1)*Synth!$E$3,0)</f>
        <v>73760830.796875</v>
      </c>
      <c r="L16" s="33">
        <f ca="1">OFFSET(Import_SAS_CVS!AT13,(Synth!$D$3-1)*Synth!$E$3,0)</f>
        <v>36401249.582519501</v>
      </c>
      <c r="M16" s="50">
        <f ca="1">OFFSET(Import_SAS_CVS!AU13,(Synth!$D$3-1)*Synth!$E$3,0)</f>
        <v>3381203.06573486</v>
      </c>
      <c r="N16" s="33">
        <f ca="1">OFFSET(Import_SAS_CVS!AV13,(Synth!$D$3-1)*Synth!$E$3,0)</f>
        <v>503317734.58593798</v>
      </c>
      <c r="O16" s="35">
        <f ca="1">OFFSET(Import_SAS_CVS!AW13,(Synth!$D$3-1)*Synth!$E$3,0)</f>
        <v>93486095.423828095</v>
      </c>
      <c r="P16" s="34">
        <f ca="1">OFFSET(Import_SAS_CVS!AX13,(Synth!$D$3-1)*Synth!$E$3,0)</f>
        <v>200931607.76367199</v>
      </c>
      <c r="Q16" s="33">
        <f ca="1">OFFSET(Import_SAS_CVS!AY13,(Synth!$D$3-1)*Synth!$E$3,0)</f>
        <v>296376543.71093798</v>
      </c>
      <c r="R16" s="33">
        <f ca="1">OFFSET(Import_SAS_CVS!AZ13,(Synth!$D$3-1)*Synth!$E$3,0)</f>
        <v>216909136.421875</v>
      </c>
      <c r="S16" s="33">
        <f ca="1">OFFSET(Import_SAS_CVS!BA13,(Synth!$D$3-1)*Synth!$E$3,0)</f>
        <v>224152459.20507801</v>
      </c>
      <c r="T16" s="33">
        <f ca="1">OFFSET(Import_SAS_CVS!BB13,(Synth!$D$3-1)*Synth!$E$3,0)</f>
        <v>0</v>
      </c>
      <c r="U16" s="33">
        <f ca="1">OFFSET(Import_SAS_CVS!BC13,(Synth!$D$3-1)*Synth!$E$3,0)</f>
        <v>119495745.083984</v>
      </c>
      <c r="V16" s="33">
        <f ca="1">OFFSET(Import_SAS_CVS!BD13,(Synth!$D$3-1)*Synth!$E$3,0)</f>
        <v>59712275.208496101</v>
      </c>
      <c r="W16" s="33">
        <f ca="1">OFFSET(Import_SAS_CVS!BE13,(Synth!$D$3-1)*Synth!$E$3,0)</f>
        <v>0</v>
      </c>
      <c r="X16" s="33">
        <f ca="1">OFFSET(Import_SAS_CVS!BF13,(Synth!$D$3-1)*Synth!$E$3,0)</f>
        <v>50304589.821777299</v>
      </c>
      <c r="Y16" s="35">
        <f ca="1">OFFSET(Import_SAS_CVS!CS13,(Synth!$D$3-1)*Synth!$E$3,0)</f>
        <v>974730.44837951695</v>
      </c>
    </row>
    <row r="17" spans="1:25">
      <c r="A17" s="19">
        <v>39172</v>
      </c>
      <c r="B17" s="26">
        <f ca="1">OFFSET(Import_SAS_CVS!CO14,(Synth!$D$3-1)*Synth!$E$3,0)</f>
        <v>1808733819.25</v>
      </c>
      <c r="C17" s="26">
        <f ca="1">OFFSET(Import_SAS_CVS!CK14,(Synth!$D$3-1)*Synth!$E$3,0)</f>
        <v>1186652589.03125</v>
      </c>
      <c r="D17" s="29">
        <f ca="1">OFFSET(Import_SAS_CVS!CC14,(Synth!$D$3-1)*Synth!$E$3,0)</f>
        <v>1074401572.79688</v>
      </c>
      <c r="E17" s="29">
        <f ca="1">OFFSET(Import_SAS_CVS!BG14,(Synth!$D$3-1)*Synth!$E$3,0)</f>
        <v>621809639.38281298</v>
      </c>
      <c r="F17" s="29">
        <f ca="1">OFFSET(Import_SAS_CVS!CG14,(Synth!$D$3-1)*Synth!$E$3,0)</f>
        <v>112281353.14160199</v>
      </c>
      <c r="G17" s="28">
        <f ca="1">OFFSET(Import_SAS_CVS!AO14,(Synth!$D$3-1)*Synth!$E$3,0)</f>
        <v>684836567.09375</v>
      </c>
      <c r="H17" s="29">
        <f ca="1">OFFSET(Import_SAS_CVS!AP14,(Synth!$D$3-1)*Synth!$E$3,0)</f>
        <v>10501912.1884766</v>
      </c>
      <c r="I17" s="29">
        <f ca="1">OFFSET(Import_SAS_CVS!AQ14,(Synth!$D$3-1)*Synth!$E$3,0)</f>
        <v>377697164.17578101</v>
      </c>
      <c r="J17" s="49">
        <f ca="1">OFFSET(Import_SAS_CVS!AR14,(Synth!$D$3-1)*Synth!$E$3,0)</f>
        <v>194718474.75</v>
      </c>
      <c r="K17" s="29">
        <f ca="1">OFFSET(Import_SAS_CVS!AS14,(Synth!$D$3-1)*Synth!$E$3,0)</f>
        <v>79657453.964843795</v>
      </c>
      <c r="L17" s="29">
        <f ca="1">OFFSET(Import_SAS_CVS!AT14,(Synth!$D$3-1)*Synth!$E$3,0)</f>
        <v>31863796.6171875</v>
      </c>
      <c r="M17" s="49">
        <f ca="1">OFFSET(Import_SAS_CVS!AU14,(Synth!$D$3-1)*Synth!$E$3,0)</f>
        <v>3008769.46661377</v>
      </c>
      <c r="N17" s="29">
        <f ca="1">OFFSET(Import_SAS_CVS!AV14,(Synth!$D$3-1)*Synth!$E$3,0)</f>
        <v>539782847.25</v>
      </c>
      <c r="O17" s="30">
        <f ca="1">OFFSET(Import_SAS_CVS!AW14,(Synth!$D$3-1)*Synth!$E$3,0)</f>
        <v>77111507.946289107</v>
      </c>
      <c r="P17" s="28">
        <f ca="1">OFFSET(Import_SAS_CVS!AX14,(Synth!$D$3-1)*Synth!$E$3,0)</f>
        <v>199198954.67968801</v>
      </c>
      <c r="Q17" s="29">
        <f ca="1">OFFSET(Import_SAS_CVS!AY14,(Synth!$D$3-1)*Synth!$E$3,0)</f>
        <v>302455641.85546899</v>
      </c>
      <c r="R17" s="29">
        <f ca="1">OFFSET(Import_SAS_CVS!AZ14,(Synth!$D$3-1)*Synth!$E$3,0)</f>
        <v>218113709.76367199</v>
      </c>
      <c r="S17" s="29">
        <f ca="1">OFFSET(Import_SAS_CVS!BA14,(Synth!$D$3-1)*Synth!$E$3,0)</f>
        <v>236991500.15429699</v>
      </c>
      <c r="T17" s="29">
        <f ca="1">OFFSET(Import_SAS_CVS!BB14,(Synth!$D$3-1)*Synth!$E$3,0)</f>
        <v>0</v>
      </c>
      <c r="U17" s="29">
        <f ca="1">OFFSET(Import_SAS_CVS!BC14,(Synth!$D$3-1)*Synth!$E$3,0)</f>
        <v>119889365.472656</v>
      </c>
      <c r="V17" s="29">
        <f ca="1">OFFSET(Import_SAS_CVS!BD14,(Synth!$D$3-1)*Synth!$E$3,0)</f>
        <v>63870225.9609375</v>
      </c>
      <c r="W17" s="29">
        <f ca="1">OFFSET(Import_SAS_CVS!BE14,(Synth!$D$3-1)*Synth!$E$3,0)</f>
        <v>0</v>
      </c>
      <c r="X17" s="29">
        <f ca="1">OFFSET(Import_SAS_CVS!BF14,(Synth!$D$3-1)*Synth!$E$3,0)</f>
        <v>47368242.716796897</v>
      </c>
      <c r="Y17" s="30">
        <f ca="1">OFFSET(Import_SAS_CVS!CS14,(Synth!$D$3-1)*Synth!$E$3,0)</f>
        <v>1036109.59698486</v>
      </c>
    </row>
    <row r="18" spans="1:25">
      <c r="A18" s="25">
        <v>39263</v>
      </c>
      <c r="B18" s="26">
        <f ca="1">OFFSET(Import_SAS_CVS!CO15,(Synth!$D$3-1)*Synth!$E$3,0)</f>
        <v>1838670296.15625</v>
      </c>
      <c r="C18" s="26">
        <f ca="1">OFFSET(Import_SAS_CVS!CK15,(Synth!$D$3-1)*Synth!$E$3,0)</f>
        <v>1200705976.51563</v>
      </c>
      <c r="D18" s="29">
        <f ca="1">OFFSET(Import_SAS_CVS!CC15,(Synth!$D$3-1)*Synth!$E$3,0)</f>
        <v>1086132976.53125</v>
      </c>
      <c r="E18" s="29">
        <f ca="1">OFFSET(Import_SAS_CVS!BG15,(Synth!$D$3-1)*Synth!$E$3,0)</f>
        <v>636823333.03906298</v>
      </c>
      <c r="F18" s="29">
        <f ca="1">OFFSET(Import_SAS_CVS!CG15,(Synth!$D$3-1)*Synth!$E$3,0)</f>
        <v>114672254.589844</v>
      </c>
      <c r="G18" s="28">
        <f ca="1">OFFSET(Import_SAS_CVS!AO15,(Synth!$D$3-1)*Synth!$E$3,0)</f>
        <v>706277923.32031298</v>
      </c>
      <c r="H18" s="29">
        <f ca="1">OFFSET(Import_SAS_CVS!AP15,(Synth!$D$3-1)*Synth!$E$3,0)</f>
        <v>11503987.689208999</v>
      </c>
      <c r="I18" s="29">
        <f ca="1">OFFSET(Import_SAS_CVS!AQ15,(Synth!$D$3-1)*Synth!$E$3,0)</f>
        <v>368786377.06640601</v>
      </c>
      <c r="J18" s="49">
        <f ca="1">OFFSET(Import_SAS_CVS!AR15,(Synth!$D$3-1)*Synth!$E$3,0)</f>
        <v>193290877.48242199</v>
      </c>
      <c r="K18" s="29">
        <f ca="1">OFFSET(Import_SAS_CVS!AS15,(Synth!$D$3-1)*Synth!$E$3,0)</f>
        <v>86605548.534179702</v>
      </c>
      <c r="L18" s="29">
        <f ca="1">OFFSET(Import_SAS_CVS!AT15,(Synth!$D$3-1)*Synth!$E$3,0)</f>
        <v>28468226.356201202</v>
      </c>
      <c r="M18" s="49">
        <f ca="1">OFFSET(Import_SAS_CVS!AU15,(Synth!$D$3-1)*Synth!$E$3,0)</f>
        <v>2694834.9426269499</v>
      </c>
      <c r="N18" s="29">
        <f ca="1">OFFSET(Import_SAS_CVS!AV15,(Synth!$D$3-1)*Synth!$E$3,0)</f>
        <v>578423006.92968798</v>
      </c>
      <c r="O18" s="30">
        <f ca="1">OFFSET(Import_SAS_CVS!AW15,(Synth!$D$3-1)*Synth!$E$3,0)</f>
        <v>63023099.362792999</v>
      </c>
      <c r="P18" s="28">
        <f ca="1">OFFSET(Import_SAS_CVS!AX15,(Synth!$D$3-1)*Synth!$E$3,0)</f>
        <v>199264133.14648399</v>
      </c>
      <c r="Q18" s="29">
        <f ca="1">OFFSET(Import_SAS_CVS!AY15,(Synth!$D$3-1)*Synth!$E$3,0)</f>
        <v>305191958.33984399</v>
      </c>
      <c r="R18" s="29">
        <f ca="1">OFFSET(Import_SAS_CVS!AZ15,(Synth!$D$3-1)*Synth!$E$3,0)</f>
        <v>219791783.77343801</v>
      </c>
      <c r="S18" s="29">
        <f ca="1">OFFSET(Import_SAS_CVS!BA15,(Synth!$D$3-1)*Synth!$E$3,0)</f>
        <v>241307412.35156301</v>
      </c>
      <c r="T18" s="29">
        <f ca="1">OFFSET(Import_SAS_CVS!BB15,(Synth!$D$3-1)*Synth!$E$3,0)</f>
        <v>0</v>
      </c>
      <c r="U18" s="29">
        <f ca="1">OFFSET(Import_SAS_CVS!BC15,(Synth!$D$3-1)*Synth!$E$3,0)</f>
        <v>121612397.47949199</v>
      </c>
      <c r="V18" s="29">
        <f ca="1">OFFSET(Import_SAS_CVS!BD15,(Synth!$D$3-1)*Synth!$E$3,0)</f>
        <v>67684242.427734405</v>
      </c>
      <c r="W18" s="29">
        <f ca="1">OFFSET(Import_SAS_CVS!BE15,(Synth!$D$3-1)*Synth!$E$3,0)</f>
        <v>0</v>
      </c>
      <c r="X18" s="29">
        <f ca="1">OFFSET(Import_SAS_CVS!BF15,(Synth!$D$3-1)*Synth!$E$3,0)</f>
        <v>46017145.5703125</v>
      </c>
      <c r="Y18" s="30">
        <f ca="1">OFFSET(Import_SAS_CVS!CS15,(Synth!$D$3-1)*Synth!$E$3,0)</f>
        <v>1150532.40093994</v>
      </c>
    </row>
    <row r="19" spans="1:25">
      <c r="A19" s="25">
        <v>39355</v>
      </c>
      <c r="B19" s="26">
        <f ca="1">OFFSET(Import_SAS_CVS!CO16,(Synth!$D$3-1)*Synth!$E$3,0)</f>
        <v>1879667531.29688</v>
      </c>
      <c r="C19" s="26">
        <f ca="1">OFFSET(Import_SAS_CVS!CK16,(Synth!$D$3-1)*Synth!$E$3,0)</f>
        <v>1225558535.4375</v>
      </c>
      <c r="D19" s="29">
        <f ca="1">OFFSET(Import_SAS_CVS!CC16,(Synth!$D$3-1)*Synth!$E$3,0)</f>
        <v>1107749213.54688</v>
      </c>
      <c r="E19" s="29">
        <f ca="1">OFFSET(Import_SAS_CVS!BG16,(Synth!$D$3-1)*Synth!$E$3,0)</f>
        <v>655355691</v>
      </c>
      <c r="F19" s="29">
        <f ca="1">OFFSET(Import_SAS_CVS!CG16,(Synth!$D$3-1)*Synth!$E$3,0)</f>
        <v>117768175.95800801</v>
      </c>
      <c r="G19" s="28">
        <f ca="1">OFFSET(Import_SAS_CVS!AO16,(Synth!$D$3-1)*Synth!$E$3,0)</f>
        <v>732954888.9375</v>
      </c>
      <c r="H19" s="29">
        <f ca="1">OFFSET(Import_SAS_CVS!AP16,(Synth!$D$3-1)*Synth!$E$3,0)</f>
        <v>11240557.5827637</v>
      </c>
      <c r="I19" s="29">
        <f ca="1">OFFSET(Import_SAS_CVS!AQ16,(Synth!$D$3-1)*Synth!$E$3,0)</f>
        <v>364651763.40625</v>
      </c>
      <c r="J19" s="49">
        <f ca="1">OFFSET(Import_SAS_CVS!AR16,(Synth!$D$3-1)*Synth!$E$3,0)</f>
        <v>195427733.15234399</v>
      </c>
      <c r="K19" s="29">
        <f ca="1">OFFSET(Import_SAS_CVS!AS16,(Synth!$D$3-1)*Synth!$E$3,0)</f>
        <v>93237228.647460893</v>
      </c>
      <c r="L19" s="29">
        <f ca="1">OFFSET(Import_SAS_CVS!AT16,(Synth!$D$3-1)*Synth!$E$3,0)</f>
        <v>25038510.644775402</v>
      </c>
      <c r="M19" s="49">
        <f ca="1">OFFSET(Import_SAS_CVS!AU16,(Synth!$D$3-1)*Synth!$E$3,0)</f>
        <v>2374237.6663207998</v>
      </c>
      <c r="N19" s="29">
        <f ca="1">OFFSET(Import_SAS_CVS!AV16,(Synth!$D$3-1)*Synth!$E$3,0)</f>
        <v>604452828.82031298</v>
      </c>
      <c r="O19" s="30">
        <f ca="1">OFFSET(Import_SAS_CVS!AW16,(Synth!$D$3-1)*Synth!$E$3,0)</f>
        <v>56568778.707519501</v>
      </c>
      <c r="P19" s="28">
        <f ca="1">OFFSET(Import_SAS_CVS!AX16,(Synth!$D$3-1)*Synth!$E$3,0)</f>
        <v>199327819.13671899</v>
      </c>
      <c r="Q19" s="29">
        <f ca="1">OFFSET(Import_SAS_CVS!AY16,(Synth!$D$3-1)*Synth!$E$3,0)</f>
        <v>310699689.546875</v>
      </c>
      <c r="R19" s="29">
        <f ca="1">OFFSET(Import_SAS_CVS!AZ16,(Synth!$D$3-1)*Synth!$E$3,0)</f>
        <v>221683389.35742199</v>
      </c>
      <c r="S19" s="29">
        <f ca="1">OFFSET(Import_SAS_CVS!BA16,(Synth!$D$3-1)*Synth!$E$3,0)</f>
        <v>251016357.375</v>
      </c>
      <c r="T19" s="29">
        <f ca="1">OFFSET(Import_SAS_CVS!BB16,(Synth!$D$3-1)*Synth!$E$3,0)</f>
        <v>0</v>
      </c>
      <c r="U19" s="29">
        <f ca="1">OFFSET(Import_SAS_CVS!BC16,(Synth!$D$3-1)*Synth!$E$3,0)</f>
        <v>122473011.31543</v>
      </c>
      <c r="V19" s="29">
        <f ca="1">OFFSET(Import_SAS_CVS!BD16,(Synth!$D$3-1)*Synth!$E$3,0)</f>
        <v>71700372.097656295</v>
      </c>
      <c r="W19" s="29">
        <f ca="1">OFFSET(Import_SAS_CVS!BE16,(Synth!$D$3-1)*Synth!$E$3,0)</f>
        <v>0</v>
      </c>
      <c r="X19" s="29">
        <f ca="1">OFFSET(Import_SAS_CVS!BF16,(Synth!$D$3-1)*Synth!$E$3,0)</f>
        <v>44609930.369140603</v>
      </c>
      <c r="Y19" s="30">
        <f ca="1">OFFSET(Import_SAS_CVS!CS16,(Synth!$D$3-1)*Synth!$E$3,0)</f>
        <v>1213357.44398499</v>
      </c>
    </row>
    <row r="20" spans="1:25" ht="12" thickBot="1">
      <c r="A20" s="31">
        <v>39447</v>
      </c>
      <c r="B20" s="32">
        <f ca="1">OFFSET(Import_SAS_CVS!CO17,(Synth!$D$3-1)*Synth!$E$3,0)</f>
        <v>1919032135.82813</v>
      </c>
      <c r="C20" s="32">
        <f ca="1">OFFSET(Import_SAS_CVS!CK17,(Synth!$D$3-1)*Synth!$E$3,0)</f>
        <v>1249716277.15625</v>
      </c>
      <c r="D20" s="33">
        <f ca="1">OFFSET(Import_SAS_CVS!CC17,(Synth!$D$3-1)*Synth!$E$3,0)</f>
        <v>1128925969.57813</v>
      </c>
      <c r="E20" s="33">
        <f ca="1">OFFSET(Import_SAS_CVS!BG17,(Synth!$D$3-1)*Synth!$E$3,0)</f>
        <v>670182809.234375</v>
      </c>
      <c r="F20" s="33">
        <f ca="1">OFFSET(Import_SAS_CVS!CG17,(Synth!$D$3-1)*Synth!$E$3,0)</f>
        <v>120645655.87988301</v>
      </c>
      <c r="G20" s="34">
        <f ca="1">OFFSET(Import_SAS_CVS!AO17,(Synth!$D$3-1)*Synth!$E$3,0)</f>
        <v>755020749.41406298</v>
      </c>
      <c r="H20" s="33">
        <f ca="1">OFFSET(Import_SAS_CVS!AP17,(Synth!$D$3-1)*Synth!$E$3,0)</f>
        <v>12725690.100708</v>
      </c>
      <c r="I20" s="33">
        <f ca="1">OFFSET(Import_SAS_CVS!AQ17,(Synth!$D$3-1)*Synth!$E$3,0)</f>
        <v>360474515.44921899</v>
      </c>
      <c r="J20" s="50">
        <f ca="1">OFFSET(Import_SAS_CVS!AR17,(Synth!$D$3-1)*Synth!$E$3,0)</f>
        <v>195229223.27929699</v>
      </c>
      <c r="K20" s="33">
        <f ca="1">OFFSET(Import_SAS_CVS!AS17,(Synth!$D$3-1)*Synth!$E$3,0)</f>
        <v>98356447.532226607</v>
      </c>
      <c r="L20" s="33">
        <f ca="1">OFFSET(Import_SAS_CVS!AT17,(Synth!$D$3-1)*Synth!$E$3,0)</f>
        <v>22016974.881103501</v>
      </c>
      <c r="M20" s="50">
        <f ca="1">OFFSET(Import_SAS_CVS!AU17,(Synth!$D$3-1)*Synth!$E$3,0)</f>
        <v>2153219.0132751502</v>
      </c>
      <c r="N20" s="33">
        <f ca="1">OFFSET(Import_SAS_CVS!AV17,(Synth!$D$3-1)*Synth!$E$3,0)</f>
        <v>618826175.859375</v>
      </c>
      <c r="O20" s="35">
        <f ca="1">OFFSET(Import_SAS_CVS!AW17,(Synth!$D$3-1)*Synth!$E$3,0)</f>
        <v>45615182.3603516</v>
      </c>
      <c r="P20" s="34">
        <f ca="1">OFFSET(Import_SAS_CVS!AX17,(Synth!$D$3-1)*Synth!$E$3,0)</f>
        <v>201265946.65625</v>
      </c>
      <c r="Q20" s="33">
        <f ca="1">OFFSET(Import_SAS_CVS!AY17,(Synth!$D$3-1)*Synth!$E$3,0)</f>
        <v>316020790.78906298</v>
      </c>
      <c r="R20" s="33">
        <f ca="1">OFFSET(Import_SAS_CVS!AZ17,(Synth!$D$3-1)*Synth!$E$3,0)</f>
        <v>223384217.15625</v>
      </c>
      <c r="S20" s="33">
        <f ca="1">OFFSET(Import_SAS_CVS!BA17,(Synth!$D$3-1)*Synth!$E$3,0)</f>
        <v>262122261.66015601</v>
      </c>
      <c r="T20" s="33">
        <f ca="1">OFFSET(Import_SAS_CVS!BB17,(Synth!$D$3-1)*Synth!$E$3,0)</f>
        <v>0</v>
      </c>
      <c r="U20" s="33">
        <f ca="1">OFFSET(Import_SAS_CVS!BC17,(Synth!$D$3-1)*Synth!$E$3,0)</f>
        <v>125056041.78027301</v>
      </c>
      <c r="V20" s="33">
        <f ca="1">OFFSET(Import_SAS_CVS!BD17,(Synth!$D$3-1)*Synth!$E$3,0)</f>
        <v>76885554.899414107</v>
      </c>
      <c r="W20" s="33">
        <f ca="1">OFFSET(Import_SAS_CVS!BE17,(Synth!$D$3-1)*Synth!$E$3,0)</f>
        <v>0</v>
      </c>
      <c r="X20" s="33">
        <f ca="1">OFFSET(Import_SAS_CVS!BF17,(Synth!$D$3-1)*Synth!$E$3,0)</f>
        <v>42533946.4462891</v>
      </c>
      <c r="Y20" s="35">
        <f ca="1">OFFSET(Import_SAS_CVS!CS17,(Synth!$D$3-1)*Synth!$E$3,0)</f>
        <v>1275388.4052124</v>
      </c>
    </row>
    <row r="21" spans="1:25">
      <c r="A21" s="19">
        <v>39538</v>
      </c>
      <c r="B21" s="26">
        <f ca="1">OFFSET(Import_SAS_CVS!CO18,(Synth!$D$3-1)*Synth!$E$3,0)</f>
        <v>1949941788.42188</v>
      </c>
      <c r="C21" s="26">
        <f ca="1">OFFSET(Import_SAS_CVS!CK18,(Synth!$D$3-1)*Synth!$E$3,0)</f>
        <v>1262749481.1875</v>
      </c>
      <c r="D21" s="29">
        <f ca="1">OFFSET(Import_SAS_CVS!CC18,(Synth!$D$3-1)*Synth!$E$3,0)</f>
        <v>1139450377.96875</v>
      </c>
      <c r="E21" s="29">
        <f ca="1">OFFSET(Import_SAS_CVS!BG18,(Synth!$D$3-1)*Synth!$E$3,0)</f>
        <v>685465402.046875</v>
      </c>
      <c r="F21" s="29">
        <f ca="1">OFFSET(Import_SAS_CVS!CG18,(Synth!$D$3-1)*Synth!$E$3,0)</f>
        <v>123422183.65918</v>
      </c>
      <c r="G21" s="28">
        <f ca="1">OFFSET(Import_SAS_CVS!AO18,(Synth!$D$3-1)*Synth!$E$3,0)</f>
        <v>769088362.125</v>
      </c>
      <c r="H21" s="29">
        <f ca="1">OFFSET(Import_SAS_CVS!AP18,(Synth!$D$3-1)*Synth!$E$3,0)</f>
        <v>12806481.7386475</v>
      </c>
      <c r="I21" s="29">
        <f ca="1">OFFSET(Import_SAS_CVS!AQ18,(Synth!$D$3-1)*Synth!$E$3,0)</f>
        <v>357525050.10156298</v>
      </c>
      <c r="J21" s="49">
        <f ca="1">OFFSET(Import_SAS_CVS!AR18,(Synth!$D$3-1)*Synth!$E$3,0)</f>
        <v>197380064.07031301</v>
      </c>
      <c r="K21" s="29">
        <f ca="1">OFFSET(Import_SAS_CVS!AS18,(Synth!$D$3-1)*Synth!$E$3,0)</f>
        <v>103484805.63964801</v>
      </c>
      <c r="L21" s="29">
        <f ca="1">OFFSET(Import_SAS_CVS!AT18,(Synth!$D$3-1)*Synth!$E$3,0)</f>
        <v>19526546.604247998</v>
      </c>
      <c r="M21" s="49">
        <f ca="1">OFFSET(Import_SAS_CVS!AU18,(Synth!$D$3-1)*Synth!$E$3,0)</f>
        <v>1883794.1825256301</v>
      </c>
      <c r="N21" s="29">
        <f ca="1">OFFSET(Import_SAS_CVS!AV18,(Synth!$D$3-1)*Synth!$E$3,0)</f>
        <v>645924752.640625</v>
      </c>
      <c r="O21" s="30">
        <f ca="1">OFFSET(Import_SAS_CVS!AW18,(Synth!$D$3-1)*Synth!$E$3,0)</f>
        <v>37491128.7255859</v>
      </c>
      <c r="P21" s="28">
        <f ca="1">OFFSET(Import_SAS_CVS!AX18,(Synth!$D$3-1)*Synth!$E$3,0)</f>
        <v>202296081.52929699</v>
      </c>
      <c r="Q21" s="29">
        <f ca="1">OFFSET(Import_SAS_CVS!AY18,(Synth!$D$3-1)*Synth!$E$3,0)</f>
        <v>318533711.18359399</v>
      </c>
      <c r="R21" s="29">
        <f ca="1">OFFSET(Import_SAS_CVS!AZ18,(Synth!$D$3-1)*Synth!$E$3,0)</f>
        <v>224236480.25585899</v>
      </c>
      <c r="S21" s="29">
        <f ca="1">OFFSET(Import_SAS_CVS!BA18,(Synth!$D$3-1)*Synth!$E$3,0)</f>
        <v>271060884.19921899</v>
      </c>
      <c r="T21" s="29">
        <f ca="1">OFFSET(Import_SAS_CVS!BB18,(Synth!$D$3-1)*Synth!$E$3,0)</f>
        <v>0</v>
      </c>
      <c r="U21" s="29">
        <f ca="1">OFFSET(Import_SAS_CVS!BC18,(Synth!$D$3-1)*Synth!$E$3,0)</f>
        <v>125799106.241211</v>
      </c>
      <c r="V21" s="29">
        <f ca="1">OFFSET(Import_SAS_CVS!BD18,(Synth!$D$3-1)*Synth!$E$3,0)</f>
        <v>80892417.2265625</v>
      </c>
      <c r="W21" s="29">
        <f ca="1">OFFSET(Import_SAS_CVS!BE18,(Synth!$D$3-1)*Synth!$E$3,0)</f>
        <v>0</v>
      </c>
      <c r="X21" s="29">
        <f ca="1">OFFSET(Import_SAS_CVS!BF18,(Synth!$D$3-1)*Synth!$E$3,0)</f>
        <v>41162549.802734397</v>
      </c>
      <c r="Y21" s="30">
        <f ca="1">OFFSET(Import_SAS_CVS!CS18,(Synth!$D$3-1)*Synth!$E$3,0)</f>
        <v>1342341.13996887</v>
      </c>
    </row>
    <row r="22" spans="1:25">
      <c r="A22" s="25">
        <v>39629</v>
      </c>
      <c r="B22" s="26">
        <f ca="1">OFFSET(Import_SAS_CVS!CO19,(Synth!$D$3-1)*Synth!$E$3,0)</f>
        <v>1989325290.85938</v>
      </c>
      <c r="C22" s="26">
        <f ca="1">OFFSET(Import_SAS_CVS!CK19,(Synth!$D$3-1)*Synth!$E$3,0)</f>
        <v>1279602984.75</v>
      </c>
      <c r="D22" s="29">
        <f ca="1">OFFSET(Import_SAS_CVS!CC19,(Synth!$D$3-1)*Synth!$E$3,0)</f>
        <v>1152843757.8125</v>
      </c>
      <c r="E22" s="29">
        <f ca="1">OFFSET(Import_SAS_CVS!BG19,(Synth!$D$3-1)*Synth!$E$3,0)</f>
        <v>708987032.21093798</v>
      </c>
      <c r="F22" s="29">
        <f ca="1">OFFSET(Import_SAS_CVS!CG19,(Synth!$D$3-1)*Synth!$E$3,0)</f>
        <v>126779852.98535199</v>
      </c>
      <c r="G22" s="28">
        <f ca="1">OFFSET(Import_SAS_CVS!AO19,(Synth!$D$3-1)*Synth!$E$3,0)</f>
        <v>791117507.5</v>
      </c>
      <c r="H22" s="29">
        <f ca="1">OFFSET(Import_SAS_CVS!AP19,(Synth!$D$3-1)*Synth!$E$3,0)</f>
        <v>10775015.774658199</v>
      </c>
      <c r="I22" s="29">
        <f ca="1">OFFSET(Import_SAS_CVS!AQ19,(Synth!$D$3-1)*Synth!$E$3,0)</f>
        <v>351168505.28906298</v>
      </c>
      <c r="J22" s="49">
        <f ca="1">OFFSET(Import_SAS_CVS!AR19,(Synth!$D$3-1)*Synth!$E$3,0)</f>
        <v>194832327.25976601</v>
      </c>
      <c r="K22" s="29">
        <f ca="1">OFFSET(Import_SAS_CVS!AS19,(Synth!$D$3-1)*Synth!$E$3,0)</f>
        <v>109914572.365234</v>
      </c>
      <c r="L22" s="29">
        <f ca="1">OFFSET(Import_SAS_CVS!AT19,(Synth!$D$3-1)*Synth!$E$3,0)</f>
        <v>17381990.416015599</v>
      </c>
      <c r="M22" s="49">
        <f ca="1">OFFSET(Import_SAS_CVS!AU19,(Synth!$D$3-1)*Synth!$E$3,0)</f>
        <v>1677716.9202880899</v>
      </c>
      <c r="N22" s="29">
        <f ca="1">OFFSET(Import_SAS_CVS!AV19,(Synth!$D$3-1)*Synth!$E$3,0)</f>
        <v>681148861.296875</v>
      </c>
      <c r="O22" s="30">
        <f ca="1">OFFSET(Import_SAS_CVS!AW19,(Synth!$D$3-1)*Synth!$E$3,0)</f>
        <v>30996796.849609401</v>
      </c>
      <c r="P22" s="28">
        <f ca="1">OFFSET(Import_SAS_CVS!AX19,(Synth!$D$3-1)*Synth!$E$3,0)</f>
        <v>204020781.49414101</v>
      </c>
      <c r="Q22" s="29">
        <f ca="1">OFFSET(Import_SAS_CVS!AY19,(Synth!$D$3-1)*Synth!$E$3,0)</f>
        <v>323835923.25781298</v>
      </c>
      <c r="R22" s="29">
        <f ca="1">OFFSET(Import_SAS_CVS!AZ19,(Synth!$D$3-1)*Synth!$E$3,0)</f>
        <v>223252208.33007801</v>
      </c>
      <c r="S22" s="29">
        <f ca="1">OFFSET(Import_SAS_CVS!BA19,(Synth!$D$3-1)*Synth!$E$3,0)</f>
        <v>278088846.81640601</v>
      </c>
      <c r="T22" s="29">
        <f ca="1">OFFSET(Import_SAS_CVS!BB19,(Synth!$D$3-1)*Synth!$E$3,0)</f>
        <v>0</v>
      </c>
      <c r="U22" s="29">
        <f ca="1">OFFSET(Import_SAS_CVS!BC19,(Synth!$D$3-1)*Synth!$E$3,0)</f>
        <v>124110948.011719</v>
      </c>
      <c r="V22" s="29">
        <f ca="1">OFFSET(Import_SAS_CVS!BD19,(Synth!$D$3-1)*Synth!$E$3,0)</f>
        <v>85012726.902343795</v>
      </c>
      <c r="W22" s="29">
        <f ca="1">OFFSET(Import_SAS_CVS!BE19,(Synth!$D$3-1)*Synth!$E$3,0)</f>
        <v>0</v>
      </c>
      <c r="X22" s="29">
        <f ca="1">OFFSET(Import_SAS_CVS!BF19,(Synth!$D$3-1)*Synth!$E$3,0)</f>
        <v>40497285.405761696</v>
      </c>
      <c r="Y22" s="30">
        <f ca="1">OFFSET(Import_SAS_CVS!CS19,(Synth!$D$3-1)*Synth!$E$3,0)</f>
        <v>1425794.05711365</v>
      </c>
    </row>
    <row r="23" spans="1:25">
      <c r="A23" s="25">
        <v>39721</v>
      </c>
      <c r="B23" s="26">
        <f ca="1">OFFSET(Import_SAS_CVS!CO20,(Synth!$D$3-1)*Synth!$E$3,0)</f>
        <v>2022538723.90625</v>
      </c>
      <c r="C23" s="26">
        <f ca="1">OFFSET(Import_SAS_CVS!CK20,(Synth!$D$3-1)*Synth!$E$3,0)</f>
        <v>1297039176</v>
      </c>
      <c r="D23" s="29">
        <f ca="1">OFFSET(Import_SAS_CVS!CC20,(Synth!$D$3-1)*Synth!$E$3,0)</f>
        <v>1167951261.04688</v>
      </c>
      <c r="E23" s="29">
        <f ca="1">OFFSET(Import_SAS_CVS!BG20,(Synth!$D$3-1)*Synth!$E$3,0)</f>
        <v>727981742.28125</v>
      </c>
      <c r="F23" s="29">
        <f ca="1">OFFSET(Import_SAS_CVS!CG20,(Synth!$D$3-1)*Synth!$E$3,0)</f>
        <v>129049924.73925801</v>
      </c>
      <c r="G23" s="28">
        <f ca="1">OFFSET(Import_SAS_CVS!AO20,(Synth!$D$3-1)*Synth!$E$3,0)</f>
        <v>812031913.17968798</v>
      </c>
      <c r="H23" s="29">
        <f ca="1">OFFSET(Import_SAS_CVS!AP20,(Synth!$D$3-1)*Synth!$E$3,0)</f>
        <v>14859345.9534912</v>
      </c>
      <c r="I23" s="29">
        <f ca="1">OFFSET(Import_SAS_CVS!AQ20,(Synth!$D$3-1)*Synth!$E$3,0)</f>
        <v>341008444.25781298</v>
      </c>
      <c r="J23" s="49">
        <f ca="1">OFFSET(Import_SAS_CVS!AR20,(Synth!$D$3-1)*Synth!$E$3,0)</f>
        <v>190653810.36914101</v>
      </c>
      <c r="K23" s="29">
        <f ca="1">OFFSET(Import_SAS_CVS!AS20,(Synth!$D$3-1)*Synth!$E$3,0)</f>
        <v>114844024.29882801</v>
      </c>
      <c r="L23" s="29">
        <f ca="1">OFFSET(Import_SAS_CVS!AT20,(Synth!$D$3-1)*Synth!$E$3,0)</f>
        <v>14497758.991088901</v>
      </c>
      <c r="M23" s="49">
        <f ca="1">OFFSET(Import_SAS_CVS!AU20,(Synth!$D$3-1)*Synth!$E$3,0)</f>
        <v>1412689.48680115</v>
      </c>
      <c r="N23" s="29">
        <f ca="1">OFFSET(Import_SAS_CVS!AV20,(Synth!$D$3-1)*Synth!$E$3,0)</f>
        <v>703190433.46875</v>
      </c>
      <c r="O23" s="30">
        <f ca="1">OFFSET(Import_SAS_CVS!AW20,(Synth!$D$3-1)*Synth!$E$3,0)</f>
        <v>26906411.861328099</v>
      </c>
      <c r="P23" s="28">
        <f ca="1">OFFSET(Import_SAS_CVS!AX20,(Synth!$D$3-1)*Synth!$E$3,0)</f>
        <v>202358909.27734399</v>
      </c>
      <c r="Q23" s="29">
        <f ca="1">OFFSET(Import_SAS_CVS!AY20,(Synth!$D$3-1)*Synth!$E$3,0)</f>
        <v>328044093.30468798</v>
      </c>
      <c r="R23" s="29">
        <f ca="1">OFFSET(Import_SAS_CVS!AZ20,(Synth!$D$3-1)*Synth!$E$3,0)</f>
        <v>221595354.19726601</v>
      </c>
      <c r="S23" s="29">
        <f ca="1">OFFSET(Import_SAS_CVS!BA20,(Synth!$D$3-1)*Synth!$E$3,0)</f>
        <v>285488010.31640601</v>
      </c>
      <c r="T23" s="29">
        <f ca="1">OFFSET(Import_SAS_CVS!BB20,(Synth!$D$3-1)*Synth!$E$3,0)</f>
        <v>0</v>
      </c>
      <c r="U23" s="29">
        <f ca="1">OFFSET(Import_SAS_CVS!BC20,(Synth!$D$3-1)*Synth!$E$3,0)</f>
        <v>127955158.428711</v>
      </c>
      <c r="V23" s="29">
        <f ca="1">OFFSET(Import_SAS_CVS!BD20,(Synth!$D$3-1)*Synth!$E$3,0)</f>
        <v>88292822.753906295</v>
      </c>
      <c r="W23" s="29">
        <f ca="1">OFFSET(Import_SAS_CVS!BE20,(Synth!$D$3-1)*Synth!$E$3,0)</f>
        <v>0</v>
      </c>
      <c r="X23" s="29">
        <f ca="1">OFFSET(Import_SAS_CVS!BF20,(Synth!$D$3-1)*Synth!$E$3,0)</f>
        <v>39108410.625</v>
      </c>
      <c r="Y23" s="30">
        <f ca="1">OFFSET(Import_SAS_CVS!CS20,(Synth!$D$3-1)*Synth!$E$3,0)</f>
        <v>1481012.8829956099</v>
      </c>
    </row>
    <row r="24" spans="1:25" ht="12" thickBot="1">
      <c r="A24" s="31">
        <v>39813</v>
      </c>
      <c r="B24" s="32">
        <f ca="1">OFFSET(Import_SAS_CVS!CO21,(Synth!$D$3-1)*Synth!$E$3,0)</f>
        <v>2038998911.67188</v>
      </c>
      <c r="C24" s="32">
        <f ca="1">OFFSET(Import_SAS_CVS!CK21,(Synth!$D$3-1)*Synth!$E$3,0)</f>
        <v>1295167880.07813</v>
      </c>
      <c r="D24" s="33">
        <f ca="1">OFFSET(Import_SAS_CVS!CC21,(Synth!$D$3-1)*Synth!$E$3,0)</f>
        <v>1163973044.35938</v>
      </c>
      <c r="E24" s="33">
        <f ca="1">OFFSET(Import_SAS_CVS!BG21,(Synth!$D$3-1)*Synth!$E$3,0)</f>
        <v>744214246.11718798</v>
      </c>
      <c r="F24" s="33">
        <f ca="1">OFFSET(Import_SAS_CVS!CG21,(Synth!$D$3-1)*Synth!$E$3,0)</f>
        <v>131161098.91699199</v>
      </c>
      <c r="G24" s="34">
        <f ca="1">OFFSET(Import_SAS_CVS!AO21,(Synth!$D$3-1)*Synth!$E$3,0)</f>
        <v>818859753.53906298</v>
      </c>
      <c r="H24" s="33">
        <f ca="1">OFFSET(Import_SAS_CVS!AP21,(Synth!$D$3-1)*Synth!$E$3,0)</f>
        <v>14420844.766723599</v>
      </c>
      <c r="I24" s="33">
        <f ca="1">OFFSET(Import_SAS_CVS!AQ21,(Synth!$D$3-1)*Synth!$E$3,0)</f>
        <v>330212529.86718798</v>
      </c>
      <c r="J24" s="50">
        <f ca="1">OFFSET(Import_SAS_CVS!AR21,(Synth!$D$3-1)*Synth!$E$3,0)</f>
        <v>185969281.328125</v>
      </c>
      <c r="K24" s="33">
        <f ca="1">OFFSET(Import_SAS_CVS!AS21,(Synth!$D$3-1)*Synth!$E$3,0)</f>
        <v>119234335.493164</v>
      </c>
      <c r="L24" s="33">
        <f ca="1">OFFSET(Import_SAS_CVS!AT21,(Synth!$D$3-1)*Synth!$E$3,0)</f>
        <v>11361403.4462891</v>
      </c>
      <c r="M24" s="50">
        <f ca="1">OFFSET(Import_SAS_CVS!AU21,(Synth!$D$3-1)*Synth!$E$3,0)</f>
        <v>1128646.5604248</v>
      </c>
      <c r="N24" s="33">
        <f ca="1">OFFSET(Import_SAS_CVS!AV21,(Synth!$D$3-1)*Synth!$E$3,0)</f>
        <v>719415247.94531298</v>
      </c>
      <c r="O24" s="35">
        <f ca="1">OFFSET(Import_SAS_CVS!AW21,(Synth!$D$3-1)*Synth!$E$3,0)</f>
        <v>21760568.592041001</v>
      </c>
      <c r="P24" s="34">
        <f ca="1">OFFSET(Import_SAS_CVS!AX21,(Synth!$D$3-1)*Synth!$E$3,0)</f>
        <v>198803616.15039101</v>
      </c>
      <c r="Q24" s="33">
        <f ca="1">OFFSET(Import_SAS_CVS!AY21,(Synth!$D$3-1)*Synth!$E$3,0)</f>
        <v>328529326.32421899</v>
      </c>
      <c r="R24" s="33">
        <f ca="1">OFFSET(Import_SAS_CVS!AZ21,(Synth!$D$3-1)*Synth!$E$3,0)</f>
        <v>219014783.92382801</v>
      </c>
      <c r="S24" s="33">
        <f ca="1">OFFSET(Import_SAS_CVS!BA21,(Synth!$D$3-1)*Synth!$E$3,0)</f>
        <v>289529053.53515601</v>
      </c>
      <c r="T24" s="33">
        <f ca="1">OFFSET(Import_SAS_CVS!BB21,(Synth!$D$3-1)*Synth!$E$3,0)</f>
        <v>0</v>
      </c>
      <c r="U24" s="33">
        <f ca="1">OFFSET(Import_SAS_CVS!BC21,(Synth!$D$3-1)*Synth!$E$3,0)</f>
        <v>127202051.211914</v>
      </c>
      <c r="V24" s="33">
        <f ca="1">OFFSET(Import_SAS_CVS!BD21,(Synth!$D$3-1)*Synth!$E$3,0)</f>
        <v>91390927.896484405</v>
      </c>
      <c r="W24" s="33">
        <f ca="1">OFFSET(Import_SAS_CVS!BE21,(Synth!$D$3-1)*Synth!$E$3,0)</f>
        <v>0</v>
      </c>
      <c r="X24" s="33">
        <f ca="1">OFFSET(Import_SAS_CVS!BF21,(Synth!$D$3-1)*Synth!$E$3,0)</f>
        <v>38143871.689453103</v>
      </c>
      <c r="Y24" s="35">
        <f ca="1">OFFSET(Import_SAS_CVS!CS21,(Synth!$D$3-1)*Synth!$E$3,0)</f>
        <v>1564365.1570129399</v>
      </c>
    </row>
    <row r="25" spans="1:25">
      <c r="A25" s="19">
        <v>39903</v>
      </c>
      <c r="B25" s="26">
        <f ca="1">OFFSET(Import_SAS_CVS!CO22,(Synth!$D$3-1)*Synth!$E$3,0)</f>
        <v>2054557869.20313</v>
      </c>
      <c r="C25" s="26">
        <f ca="1">OFFSET(Import_SAS_CVS!CK22,(Synth!$D$3-1)*Synth!$E$3,0)</f>
        <v>1293465083.89063</v>
      </c>
      <c r="D25" s="29">
        <f ca="1">OFFSET(Import_SAS_CVS!CC22,(Synth!$D$3-1)*Synth!$E$3,0)</f>
        <v>1160860904.4375</v>
      </c>
      <c r="E25" s="29">
        <f ca="1">OFFSET(Import_SAS_CVS!BG22,(Synth!$D$3-1)*Synth!$E$3,0)</f>
        <v>758651265.875</v>
      </c>
      <c r="F25" s="29">
        <f ca="1">OFFSET(Import_SAS_CVS!CG22,(Synth!$D$3-1)*Synth!$E$3,0)</f>
        <v>132627651.92675801</v>
      </c>
      <c r="G25" s="28">
        <f ca="1">OFFSET(Import_SAS_CVS!AO22,(Synth!$D$3-1)*Synth!$E$3,0)</f>
        <v>827931938.609375</v>
      </c>
      <c r="H25" s="29">
        <f ca="1">OFFSET(Import_SAS_CVS!AP22,(Synth!$D$3-1)*Synth!$E$3,0)</f>
        <v>15925039.998168901</v>
      </c>
      <c r="I25" s="29">
        <f ca="1">OFFSET(Import_SAS_CVS!AQ22,(Synth!$D$3-1)*Synth!$E$3,0)</f>
        <v>318113686.33203101</v>
      </c>
      <c r="J25" s="49">
        <f ca="1">OFFSET(Import_SAS_CVS!AR22,(Synth!$D$3-1)*Synth!$E$3,0)</f>
        <v>179834799.63476601</v>
      </c>
      <c r="K25" s="29">
        <f ca="1">OFFSET(Import_SAS_CVS!AS22,(Synth!$D$3-1)*Synth!$E$3,0)</f>
        <v>122273795.227539</v>
      </c>
      <c r="L25" s="29">
        <f ca="1">OFFSET(Import_SAS_CVS!AT22,(Synth!$D$3-1)*Synth!$E$3,0)</f>
        <v>10279013.903930699</v>
      </c>
      <c r="M25" s="49">
        <f ca="1">OFFSET(Import_SAS_CVS!AU22,(Synth!$D$3-1)*Synth!$E$3,0)</f>
        <v>952578.56147766102</v>
      </c>
      <c r="N25" s="29">
        <f ca="1">OFFSET(Import_SAS_CVS!AV22,(Synth!$D$3-1)*Synth!$E$3,0)</f>
        <v>740997693.546875</v>
      </c>
      <c r="O25" s="30">
        <f ca="1">OFFSET(Import_SAS_CVS!AW22,(Synth!$D$3-1)*Synth!$E$3,0)</f>
        <v>17064309.215576202</v>
      </c>
      <c r="P25" s="28">
        <f ca="1">OFFSET(Import_SAS_CVS!AX22,(Synth!$D$3-1)*Synth!$E$3,0)</f>
        <v>197497532.25976601</v>
      </c>
      <c r="Q25" s="29">
        <f ca="1">OFFSET(Import_SAS_CVS!AY22,(Synth!$D$3-1)*Synth!$E$3,0)</f>
        <v>329475837.87890601</v>
      </c>
      <c r="R25" s="29">
        <f ca="1">OFFSET(Import_SAS_CVS!AZ22,(Synth!$D$3-1)*Synth!$E$3,0)</f>
        <v>215243029.30273399</v>
      </c>
      <c r="S25" s="29">
        <f ca="1">OFFSET(Import_SAS_CVS!BA22,(Synth!$D$3-1)*Synth!$E$3,0)</f>
        <v>294446547.6875</v>
      </c>
      <c r="T25" s="29">
        <f ca="1">OFFSET(Import_SAS_CVS!BB22,(Synth!$D$3-1)*Synth!$E$3,0)</f>
        <v>0</v>
      </c>
      <c r="U25" s="29">
        <f ca="1">OFFSET(Import_SAS_CVS!BC22,(Synth!$D$3-1)*Synth!$E$3,0)</f>
        <v>127189300.171875</v>
      </c>
      <c r="V25" s="29">
        <f ca="1">OFFSET(Import_SAS_CVS!BD22,(Synth!$D$3-1)*Synth!$E$3,0)</f>
        <v>93811958.8828125</v>
      </c>
      <c r="W25" s="29">
        <f ca="1">OFFSET(Import_SAS_CVS!BE22,(Synth!$D$3-1)*Synth!$E$3,0)</f>
        <v>0</v>
      </c>
      <c r="X25" s="29">
        <f ca="1">OFFSET(Import_SAS_CVS!BF22,(Synth!$D$3-1)*Synth!$E$3,0)</f>
        <v>37325844.1337891</v>
      </c>
      <c r="Y25" s="30">
        <f ca="1">OFFSET(Import_SAS_CVS!CS22,(Synth!$D$3-1)*Synth!$E$3,0)</f>
        <v>1612851.55187988</v>
      </c>
    </row>
    <row r="26" spans="1:25">
      <c r="A26" s="25">
        <v>39994</v>
      </c>
      <c r="B26" s="26">
        <f ca="1">OFFSET(Import_SAS_CVS!CO23,(Synth!$D$3-1)*Synth!$E$3,0)</f>
        <v>2077149892.5</v>
      </c>
      <c r="C26" s="26">
        <f ca="1">OFFSET(Import_SAS_CVS!CK23,(Synth!$D$3-1)*Synth!$E$3,0)</f>
        <v>1305265508.35938</v>
      </c>
      <c r="D26" s="29">
        <f ca="1">OFFSET(Import_SAS_CVS!CC23,(Synth!$D$3-1)*Synth!$E$3,0)</f>
        <v>1171949759.98438</v>
      </c>
      <c r="E26" s="29">
        <f ca="1">OFFSET(Import_SAS_CVS!BG23,(Synth!$D$3-1)*Synth!$E$3,0)</f>
        <v>772433909.375</v>
      </c>
      <c r="F26" s="29">
        <f ca="1">OFFSET(Import_SAS_CVS!CG23,(Synth!$D$3-1)*Synth!$E$3,0)</f>
        <v>133313809.61132801</v>
      </c>
      <c r="G26" s="28">
        <f ca="1">OFFSET(Import_SAS_CVS!AO23,(Synth!$D$3-1)*Synth!$E$3,0)</f>
        <v>847608271.328125</v>
      </c>
      <c r="H26" s="29">
        <f ca="1">OFFSET(Import_SAS_CVS!AP23,(Synth!$D$3-1)*Synth!$E$3,0)</f>
        <v>15969522.7104492</v>
      </c>
      <c r="I26" s="29">
        <f ca="1">OFFSET(Import_SAS_CVS!AQ23,(Synth!$D$3-1)*Synth!$E$3,0)</f>
        <v>307572893.51953101</v>
      </c>
      <c r="J26" s="49">
        <f ca="1">OFFSET(Import_SAS_CVS!AR23,(Synth!$D$3-1)*Synth!$E$3,0)</f>
        <v>175680838.421875</v>
      </c>
      <c r="K26" s="29">
        <f ca="1">OFFSET(Import_SAS_CVS!AS23,(Synth!$D$3-1)*Synth!$E$3,0)</f>
        <v>125498355.94824199</v>
      </c>
      <c r="L26" s="29">
        <f ca="1">OFFSET(Import_SAS_CVS!AT23,(Synth!$D$3-1)*Synth!$E$3,0)</f>
        <v>8249829.5932006799</v>
      </c>
      <c r="M26" s="49">
        <f ca="1">OFFSET(Import_SAS_CVS!AU23,(Synth!$D$3-1)*Synth!$E$3,0)</f>
        <v>755069.52346801804</v>
      </c>
      <c r="N26" s="29">
        <f ca="1">OFFSET(Import_SAS_CVS!AV23,(Synth!$D$3-1)*Synth!$E$3,0)</f>
        <v>760878444.66406298</v>
      </c>
      <c r="O26" s="30">
        <f ca="1">OFFSET(Import_SAS_CVS!AW23,(Synth!$D$3-1)*Synth!$E$3,0)</f>
        <v>13011017.486694301</v>
      </c>
      <c r="P26" s="28">
        <f ca="1">OFFSET(Import_SAS_CVS!AX23,(Synth!$D$3-1)*Synth!$E$3,0)</f>
        <v>197323040.28320301</v>
      </c>
      <c r="Q26" s="29">
        <f ca="1">OFFSET(Import_SAS_CVS!AY23,(Synth!$D$3-1)*Synth!$E$3,0)</f>
        <v>334263706.50781298</v>
      </c>
      <c r="R26" s="29">
        <f ca="1">OFFSET(Import_SAS_CVS!AZ23,(Synth!$D$3-1)*Synth!$E$3,0)</f>
        <v>214080992.23046899</v>
      </c>
      <c r="S26" s="29">
        <f ca="1">OFFSET(Import_SAS_CVS!BA23,(Synth!$D$3-1)*Synth!$E$3,0)</f>
        <v>298814584.69531298</v>
      </c>
      <c r="T26" s="29">
        <f ca="1">OFFSET(Import_SAS_CVS!BB23,(Synth!$D$3-1)*Synth!$E$3,0)</f>
        <v>0</v>
      </c>
      <c r="U26" s="29">
        <f ca="1">OFFSET(Import_SAS_CVS!BC23,(Synth!$D$3-1)*Synth!$E$3,0)</f>
        <v>127951534.10839801</v>
      </c>
      <c r="V26" s="29">
        <f ca="1">OFFSET(Import_SAS_CVS!BD23,(Synth!$D$3-1)*Synth!$E$3,0)</f>
        <v>95441288.802734405</v>
      </c>
      <c r="W26" s="29">
        <f ca="1">OFFSET(Import_SAS_CVS!BE23,(Synth!$D$3-1)*Synth!$E$3,0)</f>
        <v>0</v>
      </c>
      <c r="X26" s="29">
        <f ca="1">OFFSET(Import_SAS_CVS!BF23,(Synth!$D$3-1)*Synth!$E$3,0)</f>
        <v>36364643.0380859</v>
      </c>
      <c r="Y26" s="30">
        <f ca="1">OFFSET(Import_SAS_CVS!CS23,(Synth!$D$3-1)*Synth!$E$3,0)</f>
        <v>1659274.0316925</v>
      </c>
    </row>
    <row r="27" spans="1:25">
      <c r="A27" s="25">
        <v>40086</v>
      </c>
      <c r="B27" s="26">
        <f ca="1">OFFSET(Import_SAS_CVS!CO24,(Synth!$D$3-1)*Synth!$E$3,0)</f>
        <v>2108279106.34375</v>
      </c>
      <c r="C27" s="26">
        <f ca="1">OFFSET(Import_SAS_CVS!CK24,(Synth!$D$3-1)*Synth!$E$3,0)</f>
        <v>1320085870.04688</v>
      </c>
      <c r="D27" s="29">
        <f ca="1">OFFSET(Import_SAS_CVS!CC24,(Synth!$D$3-1)*Synth!$E$3,0)</f>
        <v>1184592160.65625</v>
      </c>
      <c r="E27" s="29">
        <f ca="1">OFFSET(Import_SAS_CVS!BG24,(Synth!$D$3-1)*Synth!$E$3,0)</f>
        <v>790087591.22656298</v>
      </c>
      <c r="F27" s="29">
        <f ca="1">OFFSET(Import_SAS_CVS!CG24,(Synth!$D$3-1)*Synth!$E$3,0)</f>
        <v>135427224.04492199</v>
      </c>
      <c r="G27" s="28">
        <f ca="1">OFFSET(Import_SAS_CVS!AO24,(Synth!$D$3-1)*Synth!$E$3,0)</f>
        <v>869566790.53125</v>
      </c>
      <c r="H27" s="29">
        <f ca="1">OFFSET(Import_SAS_CVS!AP24,(Synth!$D$3-1)*Synth!$E$3,0)</f>
        <v>17189322.6083984</v>
      </c>
      <c r="I27" s="29">
        <f ca="1">OFFSET(Import_SAS_CVS!AQ24,(Synth!$D$3-1)*Synth!$E$3,0)</f>
        <v>298167375.83593798</v>
      </c>
      <c r="J27" s="49">
        <f ca="1">OFFSET(Import_SAS_CVS!AR24,(Synth!$D$3-1)*Synth!$E$3,0)</f>
        <v>173123298.73632801</v>
      </c>
      <c r="K27" s="29">
        <f ca="1">OFFSET(Import_SAS_CVS!AS24,(Synth!$D$3-1)*Synth!$E$3,0)</f>
        <v>129551318.082031</v>
      </c>
      <c r="L27" s="29">
        <f ca="1">OFFSET(Import_SAS_CVS!AT24,(Synth!$D$3-1)*Synth!$E$3,0)</f>
        <v>6021235.1270752</v>
      </c>
      <c r="M27" s="49">
        <f ca="1">OFFSET(Import_SAS_CVS!AU24,(Synth!$D$3-1)*Synth!$E$3,0)</f>
        <v>544143.280181885</v>
      </c>
      <c r="N27" s="29">
        <f ca="1">OFFSET(Import_SAS_CVS!AV24,(Synth!$D$3-1)*Synth!$E$3,0)</f>
        <v>781345278.046875</v>
      </c>
      <c r="O27" s="30">
        <f ca="1">OFFSET(Import_SAS_CVS!AW24,(Synth!$D$3-1)*Synth!$E$3,0)</f>
        <v>9375021.2829589806</v>
      </c>
      <c r="P27" s="28">
        <f ca="1">OFFSET(Import_SAS_CVS!AX24,(Synth!$D$3-1)*Synth!$E$3,0)</f>
        <v>194211643.32226601</v>
      </c>
      <c r="Q27" s="29">
        <f ca="1">OFFSET(Import_SAS_CVS!AY24,(Synth!$D$3-1)*Synth!$E$3,0)</f>
        <v>338994183.23046899</v>
      </c>
      <c r="R27" s="29">
        <f ca="1">OFFSET(Import_SAS_CVS!AZ24,(Synth!$D$3-1)*Synth!$E$3,0)</f>
        <v>213751227.49023399</v>
      </c>
      <c r="S27" s="29">
        <f ca="1">OFFSET(Import_SAS_CVS!BA24,(Synth!$D$3-1)*Synth!$E$3,0)</f>
        <v>304163882.59765601</v>
      </c>
      <c r="T27" s="29">
        <f ca="1">OFFSET(Import_SAS_CVS!BB24,(Synth!$D$3-1)*Synth!$E$3,0)</f>
        <v>0</v>
      </c>
      <c r="U27" s="29">
        <f ca="1">OFFSET(Import_SAS_CVS!BC24,(Synth!$D$3-1)*Synth!$E$3,0)</f>
        <v>129217308.01367199</v>
      </c>
      <c r="V27" s="29">
        <f ca="1">OFFSET(Import_SAS_CVS!BD24,(Synth!$D$3-1)*Synth!$E$3,0)</f>
        <v>97700667.142578095</v>
      </c>
      <c r="W27" s="29">
        <f ca="1">OFFSET(Import_SAS_CVS!BE24,(Synth!$D$3-1)*Synth!$E$3,0)</f>
        <v>0</v>
      </c>
      <c r="X27" s="29">
        <f ca="1">OFFSET(Import_SAS_CVS!BF24,(Synth!$D$3-1)*Synth!$E$3,0)</f>
        <v>35641300.595703103</v>
      </c>
      <c r="Y27" s="30">
        <f ca="1">OFFSET(Import_SAS_CVS!CS24,(Synth!$D$3-1)*Synth!$E$3,0)</f>
        <v>1760787.5217742899</v>
      </c>
    </row>
    <row r="28" spans="1:25" ht="12" thickBot="1">
      <c r="A28" s="31">
        <v>40178</v>
      </c>
      <c r="B28" s="32">
        <f ca="1">OFFSET(Import_SAS_CVS!CO25,(Synth!$D$3-1)*Synth!$E$3,0)</f>
        <v>2132329292.39063</v>
      </c>
      <c r="C28" s="32">
        <f ca="1">OFFSET(Import_SAS_CVS!CK25,(Synth!$D$3-1)*Synth!$E$3,0)</f>
        <v>1326832890.8125</v>
      </c>
      <c r="D28" s="33">
        <f ca="1">OFFSET(Import_SAS_CVS!CC25,(Synth!$D$3-1)*Synth!$E$3,0)</f>
        <v>1190658788.125</v>
      </c>
      <c r="E28" s="33">
        <f ca="1">OFFSET(Import_SAS_CVS!BG25,(Synth!$D$3-1)*Synth!$E$3,0)</f>
        <v>804619246.109375</v>
      </c>
      <c r="F28" s="33">
        <f ca="1">OFFSET(Import_SAS_CVS!CG25,(Synth!$D$3-1)*Synth!$E$3,0)</f>
        <v>136273222.390625</v>
      </c>
      <c r="G28" s="34">
        <f ca="1">OFFSET(Import_SAS_CVS!AO25,(Synth!$D$3-1)*Synth!$E$3,0)</f>
        <v>888342696.6875</v>
      </c>
      <c r="H28" s="33">
        <f ca="1">OFFSET(Import_SAS_CVS!AP25,(Synth!$D$3-1)*Synth!$E$3,0)</f>
        <v>15724135.604003901</v>
      </c>
      <c r="I28" s="33">
        <f ca="1">OFFSET(Import_SAS_CVS!AQ25,(Synth!$D$3-1)*Synth!$E$3,0)</f>
        <v>286728206.203125</v>
      </c>
      <c r="J28" s="50">
        <f ca="1">OFFSET(Import_SAS_CVS!AR25,(Synth!$D$3-1)*Synth!$E$3,0)</f>
        <v>168920106.70703101</v>
      </c>
      <c r="K28" s="33">
        <f ca="1">OFFSET(Import_SAS_CVS!AS25,(Synth!$D$3-1)*Synth!$E$3,0)</f>
        <v>132995500.24218801</v>
      </c>
      <c r="L28" s="33">
        <f ca="1">OFFSET(Import_SAS_CVS!AT25,(Synth!$D$3-1)*Synth!$E$3,0)</f>
        <v>3159167.4806213402</v>
      </c>
      <c r="M28" s="50">
        <f ca="1">OFFSET(Import_SAS_CVS!AU25,(Synth!$D$3-1)*Synth!$E$3,0)</f>
        <v>337925.46344375599</v>
      </c>
      <c r="N28" s="33">
        <f ca="1">OFFSET(Import_SAS_CVS!AV25,(Synth!$D$3-1)*Synth!$E$3,0)</f>
        <v>797385287.42968798</v>
      </c>
      <c r="O28" s="35">
        <f ca="1">OFFSET(Import_SAS_CVS!AW25,(Synth!$D$3-1)*Synth!$E$3,0)</f>
        <v>6084331.1131591797</v>
      </c>
      <c r="P28" s="34">
        <f ca="1">OFFSET(Import_SAS_CVS!AX25,(Synth!$D$3-1)*Synth!$E$3,0)</f>
        <v>194438719.49609399</v>
      </c>
      <c r="Q28" s="33">
        <f ca="1">OFFSET(Import_SAS_CVS!AY25,(Synth!$D$3-1)*Synth!$E$3,0)</f>
        <v>342117626.12890601</v>
      </c>
      <c r="R28" s="33">
        <f ca="1">OFFSET(Import_SAS_CVS!AZ25,(Synth!$D$3-1)*Synth!$E$3,0)</f>
        <v>211334074.87890601</v>
      </c>
      <c r="S28" s="33">
        <f ca="1">OFFSET(Import_SAS_CVS!BA25,(Synth!$D$3-1)*Synth!$E$3,0)</f>
        <v>315321802.67968798</v>
      </c>
      <c r="T28" s="33">
        <f ca="1">OFFSET(Import_SAS_CVS!BB25,(Synth!$D$3-1)*Synth!$E$3,0)</f>
        <v>0</v>
      </c>
      <c r="U28" s="33">
        <f ca="1">OFFSET(Import_SAS_CVS!BC25,(Synth!$D$3-1)*Synth!$E$3,0)</f>
        <v>127416266.269531</v>
      </c>
      <c r="V28" s="33">
        <f ca="1">OFFSET(Import_SAS_CVS!BD25,(Synth!$D$3-1)*Synth!$E$3,0)</f>
        <v>99403965.567382798</v>
      </c>
      <c r="W28" s="33">
        <f ca="1">OFFSET(Import_SAS_CVS!BE25,(Synth!$D$3-1)*Synth!$E$3,0)</f>
        <v>0</v>
      </c>
      <c r="X28" s="33">
        <f ca="1">OFFSET(Import_SAS_CVS!BF25,(Synth!$D$3-1)*Synth!$E$3,0)</f>
        <v>34863378.099609397</v>
      </c>
      <c r="Y28" s="35">
        <f ca="1">OFFSET(Import_SAS_CVS!CS25,(Synth!$D$3-1)*Synth!$E$3,0)</f>
        <v>1865489.72531128</v>
      </c>
    </row>
    <row r="29" spans="1:25">
      <c r="A29" s="19">
        <v>40268</v>
      </c>
      <c r="B29" s="26">
        <f ca="1">OFFSET(Import_SAS_CVS!CO26,(Synth!$D$3-1)*Synth!$E$3,0)</f>
        <v>2151660165.875</v>
      </c>
      <c r="C29" s="26">
        <f ca="1">OFFSET(Import_SAS_CVS!CK26,(Synth!$D$3-1)*Synth!$E$3,0)</f>
        <v>1328497823.48438</v>
      </c>
      <c r="D29" s="29">
        <f ca="1">OFFSET(Import_SAS_CVS!CC26,(Synth!$D$3-1)*Synth!$E$3,0)</f>
        <v>1191603232.25</v>
      </c>
      <c r="E29" s="29">
        <f ca="1">OFFSET(Import_SAS_CVS!BG26,(Synth!$D$3-1)*Synth!$E$3,0)</f>
        <v>821627055.55468798</v>
      </c>
      <c r="F29" s="29">
        <f ca="1">OFFSET(Import_SAS_CVS!CG26,(Synth!$D$3-1)*Synth!$E$3,0)</f>
        <v>136858230.41015601</v>
      </c>
      <c r="G29" s="28">
        <f ca="1">OFFSET(Import_SAS_CVS!AO26,(Synth!$D$3-1)*Synth!$E$3,0)</f>
        <v>899541372.78906298</v>
      </c>
      <c r="H29" s="29">
        <f ca="1">OFFSET(Import_SAS_CVS!AP26,(Synth!$D$3-1)*Synth!$E$3,0)</f>
        <v>17010437.151611298</v>
      </c>
      <c r="I29" s="29">
        <f ca="1">OFFSET(Import_SAS_CVS!AQ26,(Synth!$D$3-1)*Synth!$E$3,0)</f>
        <v>275305770.53906298</v>
      </c>
      <c r="J29" s="49">
        <f ca="1">OFFSET(Import_SAS_CVS!AR26,(Synth!$D$3-1)*Synth!$E$3,0)</f>
        <v>167450408.20507801</v>
      </c>
      <c r="K29" s="29">
        <f ca="1">OFFSET(Import_SAS_CVS!AS26,(Synth!$D$3-1)*Synth!$E$3,0)</f>
        <v>136551155.48242199</v>
      </c>
      <c r="L29" s="29">
        <f ca="1">OFFSET(Import_SAS_CVS!AT26,(Synth!$D$3-1)*Synth!$E$3,0)</f>
        <v>0</v>
      </c>
      <c r="M29" s="49">
        <f ca="1">OFFSET(Import_SAS_CVS!AU26,(Synth!$D$3-1)*Synth!$E$3,0)</f>
        <v>0</v>
      </c>
      <c r="N29" s="29">
        <f ca="1">OFFSET(Import_SAS_CVS!AV26,(Synth!$D$3-1)*Synth!$E$3,0)</f>
        <v>816997468.890625</v>
      </c>
      <c r="O29" s="30">
        <f ca="1">OFFSET(Import_SAS_CVS!AW26,(Synth!$D$3-1)*Synth!$E$3,0)</f>
        <v>4224782.9918823196</v>
      </c>
      <c r="P29" s="28">
        <f ca="1">OFFSET(Import_SAS_CVS!AX26,(Synth!$D$3-1)*Synth!$E$3,0)</f>
        <v>193656650.65429699</v>
      </c>
      <c r="Q29" s="29">
        <f ca="1">OFFSET(Import_SAS_CVS!AY26,(Synth!$D$3-1)*Synth!$E$3,0)</f>
        <v>340813814.10546899</v>
      </c>
      <c r="R29" s="29">
        <f ca="1">OFFSET(Import_SAS_CVS!AZ26,(Synth!$D$3-1)*Synth!$E$3,0)</f>
        <v>211139154.11328101</v>
      </c>
      <c r="S29" s="29">
        <f ca="1">OFFSET(Import_SAS_CVS!BA26,(Synth!$D$3-1)*Synth!$E$3,0)</f>
        <v>320835735.5</v>
      </c>
      <c r="T29" s="29">
        <f ca="1">OFFSET(Import_SAS_CVS!BB26,(Synth!$D$3-1)*Synth!$E$3,0)</f>
        <v>0</v>
      </c>
      <c r="U29" s="29">
        <f ca="1">OFFSET(Import_SAS_CVS!BC26,(Synth!$D$3-1)*Synth!$E$3,0)</f>
        <v>128215418.32617199</v>
      </c>
      <c r="V29" s="29">
        <f ca="1">OFFSET(Import_SAS_CVS!BD26,(Synth!$D$3-1)*Synth!$E$3,0)</f>
        <v>101603316.51660199</v>
      </c>
      <c r="W29" s="29">
        <f ca="1">OFFSET(Import_SAS_CVS!BE26,(Synth!$D$3-1)*Synth!$E$3,0)</f>
        <v>0</v>
      </c>
      <c r="X29" s="29">
        <f ca="1">OFFSET(Import_SAS_CVS!BF26,(Synth!$D$3-1)*Synth!$E$3,0)</f>
        <v>33710707.432128899</v>
      </c>
      <c r="Y29" s="30">
        <f ca="1">OFFSET(Import_SAS_CVS!CS26,(Synth!$D$3-1)*Synth!$E$3,0)</f>
        <v>1937276.84936523</v>
      </c>
    </row>
    <row r="30" spans="1:25">
      <c r="A30" s="25">
        <v>40359</v>
      </c>
      <c r="B30" s="26">
        <f ca="1">OFFSET(Import_SAS_CVS!CO27,(Synth!$D$3-1)*Synth!$E$3,0)</f>
        <v>2180633401.84375</v>
      </c>
      <c r="C30" s="26">
        <f ca="1">OFFSET(Import_SAS_CVS!CK27,(Synth!$D$3-1)*Synth!$E$3,0)</f>
        <v>1345172820.57813</v>
      </c>
      <c r="D30" s="29">
        <f ca="1">OFFSET(Import_SAS_CVS!CC27,(Synth!$D$3-1)*Synth!$E$3,0)</f>
        <v>1206013393.8125</v>
      </c>
      <c r="E30" s="29">
        <f ca="1">OFFSET(Import_SAS_CVS!BG27,(Synth!$D$3-1)*Synth!$E$3,0)</f>
        <v>837038052.53906298</v>
      </c>
      <c r="F30" s="29">
        <f ca="1">OFFSET(Import_SAS_CVS!CG27,(Synth!$D$3-1)*Synth!$E$3,0)</f>
        <v>139108334.64257801</v>
      </c>
      <c r="G30" s="28">
        <f ca="1">OFFSET(Import_SAS_CVS!AO27,(Synth!$D$3-1)*Synth!$E$3,0)</f>
        <v>917681384.02343798</v>
      </c>
      <c r="H30" s="29">
        <f ca="1">OFFSET(Import_SAS_CVS!AP27,(Synth!$D$3-1)*Synth!$E$3,0)</f>
        <v>17346260.126464799</v>
      </c>
      <c r="I30" s="29">
        <f ca="1">OFFSET(Import_SAS_CVS!AQ27,(Synth!$D$3-1)*Synth!$E$3,0)</f>
        <v>269520325.92968798</v>
      </c>
      <c r="J30" s="49">
        <f ca="1">OFFSET(Import_SAS_CVS!AR27,(Synth!$D$3-1)*Synth!$E$3,0)</f>
        <v>165547916.59179699</v>
      </c>
      <c r="K30" s="29">
        <f ca="1">OFFSET(Import_SAS_CVS!AS27,(Synth!$D$3-1)*Synth!$E$3,0)</f>
        <v>139109041.06640601</v>
      </c>
      <c r="L30" s="29">
        <f ca="1">OFFSET(Import_SAS_CVS!AT27,(Synth!$D$3-1)*Synth!$E$3,0)</f>
        <v>0</v>
      </c>
      <c r="M30" s="49">
        <f ca="1">OFFSET(Import_SAS_CVS!AU27,(Synth!$D$3-1)*Synth!$E$3,0)</f>
        <v>0</v>
      </c>
      <c r="N30" s="29">
        <f ca="1">OFFSET(Import_SAS_CVS!AV27,(Synth!$D$3-1)*Synth!$E$3,0)</f>
        <v>834146111.63281298</v>
      </c>
      <c r="O30" s="30">
        <f ca="1">OFFSET(Import_SAS_CVS!AW27,(Synth!$D$3-1)*Synth!$E$3,0)</f>
        <v>3662711.2326354999</v>
      </c>
      <c r="P30" s="28">
        <f ca="1">OFFSET(Import_SAS_CVS!AX27,(Synth!$D$3-1)*Synth!$E$3,0)</f>
        <v>197333072.87890601</v>
      </c>
      <c r="Q30" s="29">
        <f ca="1">OFFSET(Import_SAS_CVS!AY27,(Synth!$D$3-1)*Synth!$E$3,0)</f>
        <v>347797818.83593798</v>
      </c>
      <c r="R30" s="29">
        <f ca="1">OFFSET(Import_SAS_CVS!AZ27,(Synth!$D$3-1)*Synth!$E$3,0)</f>
        <v>210719160.65234399</v>
      </c>
      <c r="S30" s="29">
        <f ca="1">OFFSET(Import_SAS_CVS!BA27,(Synth!$D$3-1)*Synth!$E$3,0)</f>
        <v>323027243.26171899</v>
      </c>
      <c r="T30" s="29">
        <f ca="1">OFFSET(Import_SAS_CVS!BB27,(Synth!$D$3-1)*Synth!$E$3,0)</f>
        <v>0</v>
      </c>
      <c r="U30" s="29">
        <f ca="1">OFFSET(Import_SAS_CVS!BC27,(Synth!$D$3-1)*Synth!$E$3,0)</f>
        <v>127984135.91699199</v>
      </c>
      <c r="V30" s="29">
        <f ca="1">OFFSET(Import_SAS_CVS!BD27,(Synth!$D$3-1)*Synth!$E$3,0)</f>
        <v>103849348.57324199</v>
      </c>
      <c r="W30" s="29">
        <f ca="1">OFFSET(Import_SAS_CVS!BE27,(Synth!$D$3-1)*Synth!$E$3,0)</f>
        <v>0</v>
      </c>
      <c r="X30" s="29">
        <f ca="1">OFFSET(Import_SAS_CVS!BF27,(Synth!$D$3-1)*Synth!$E$3,0)</f>
        <v>33476089.9296875</v>
      </c>
      <c r="Y30" s="30">
        <f ca="1">OFFSET(Import_SAS_CVS!CS27,(Synth!$D$3-1)*Synth!$E$3,0)</f>
        <v>1954876.4221344001</v>
      </c>
    </row>
    <row r="31" spans="1:25">
      <c r="A31" s="25">
        <v>40451</v>
      </c>
      <c r="B31" s="26">
        <f ca="1">OFFSET(Import_SAS_CVS!CO28,(Synth!$D$3-1)*Synth!$E$3,0)</f>
        <v>2187490272.875</v>
      </c>
      <c r="C31" s="26">
        <f ca="1">OFFSET(Import_SAS_CVS!CK28,(Synth!$D$3-1)*Synth!$E$3,0)</f>
        <v>1337365632.84375</v>
      </c>
      <c r="D31" s="29">
        <f ca="1">OFFSET(Import_SAS_CVS!CC28,(Synth!$D$3-1)*Synth!$E$3,0)</f>
        <v>1196606705.32813</v>
      </c>
      <c r="E31" s="29">
        <f ca="1">OFFSET(Import_SAS_CVS!BG28,(Synth!$D$3-1)*Synth!$E$3,0)</f>
        <v>850134620.55468798</v>
      </c>
      <c r="F31" s="29">
        <f ca="1">OFFSET(Import_SAS_CVS!CG28,(Synth!$D$3-1)*Synth!$E$3,0)</f>
        <v>140742696.64843801</v>
      </c>
      <c r="G31" s="28">
        <f ca="1">OFFSET(Import_SAS_CVS!AO28,(Synth!$D$3-1)*Synth!$E$3,0)</f>
        <v>921528713.61718798</v>
      </c>
      <c r="H31" s="29">
        <f ca="1">OFFSET(Import_SAS_CVS!AP28,(Synth!$D$3-1)*Synth!$E$3,0)</f>
        <v>16448047.4523926</v>
      </c>
      <c r="I31" s="29">
        <f ca="1">OFFSET(Import_SAS_CVS!AQ28,(Synth!$D$3-1)*Synth!$E$3,0)</f>
        <v>260144383.10742199</v>
      </c>
      <c r="J31" s="49">
        <f ca="1">OFFSET(Import_SAS_CVS!AR28,(Synth!$D$3-1)*Synth!$E$3,0)</f>
        <v>160544587.69140601</v>
      </c>
      <c r="K31" s="29">
        <f ca="1">OFFSET(Import_SAS_CVS!AS28,(Synth!$D$3-1)*Synth!$E$3,0)</f>
        <v>140622521.1875</v>
      </c>
      <c r="L31" s="29">
        <f ca="1">OFFSET(Import_SAS_CVS!AT28,(Synth!$D$3-1)*Synth!$E$3,0)</f>
        <v>0</v>
      </c>
      <c r="M31" s="49">
        <f ca="1">OFFSET(Import_SAS_CVS!AU28,(Synth!$D$3-1)*Synth!$E$3,0)</f>
        <v>0</v>
      </c>
      <c r="N31" s="29">
        <f ca="1">OFFSET(Import_SAS_CVS!AV28,(Synth!$D$3-1)*Synth!$E$3,0)</f>
        <v>847118711.609375</v>
      </c>
      <c r="O31" s="30">
        <f ca="1">OFFSET(Import_SAS_CVS!AW28,(Synth!$D$3-1)*Synth!$E$3,0)</f>
        <v>3138948.58874512</v>
      </c>
      <c r="P31" s="28">
        <f ca="1">OFFSET(Import_SAS_CVS!AX28,(Synth!$D$3-1)*Synth!$E$3,0)</f>
        <v>191703427.04101601</v>
      </c>
      <c r="Q31" s="29">
        <f ca="1">OFFSET(Import_SAS_CVS!AY28,(Synth!$D$3-1)*Synth!$E$3,0)</f>
        <v>346961728.66406298</v>
      </c>
      <c r="R31" s="29">
        <f ca="1">OFFSET(Import_SAS_CVS!AZ28,(Synth!$D$3-1)*Synth!$E$3,0)</f>
        <v>208336132.33007801</v>
      </c>
      <c r="S31" s="29">
        <f ca="1">OFFSET(Import_SAS_CVS!BA28,(Synth!$D$3-1)*Synth!$E$3,0)</f>
        <v>317817518.36328101</v>
      </c>
      <c r="T31" s="29">
        <f ca="1">OFFSET(Import_SAS_CVS!BB28,(Synth!$D$3-1)*Synth!$E$3,0)</f>
        <v>0</v>
      </c>
      <c r="U31" s="29">
        <f ca="1">OFFSET(Import_SAS_CVS!BC28,(Synth!$D$3-1)*Synth!$E$3,0)</f>
        <v>126056774.20507801</v>
      </c>
      <c r="V31" s="29">
        <f ca="1">OFFSET(Import_SAS_CVS!BD28,(Synth!$D$3-1)*Synth!$E$3,0)</f>
        <v>104514396.15625</v>
      </c>
      <c r="W31" s="29">
        <f ca="1">OFFSET(Import_SAS_CVS!BE28,(Synth!$D$3-1)*Synth!$E$3,0)</f>
        <v>0</v>
      </c>
      <c r="X31" s="29">
        <f ca="1">OFFSET(Import_SAS_CVS!BF28,(Synth!$D$3-1)*Synth!$E$3,0)</f>
        <v>33642406.160156302</v>
      </c>
      <c r="Y31" s="30">
        <f ca="1">OFFSET(Import_SAS_CVS!CS28,(Synth!$D$3-1)*Synth!$E$3,0)</f>
        <v>1990231.8564453099</v>
      </c>
    </row>
    <row r="32" spans="1:25" ht="12" thickBot="1">
      <c r="A32" s="25">
        <v>40543</v>
      </c>
      <c r="B32" s="26">
        <f ca="1">OFFSET(Import_SAS_CVS!CO29,(Synth!$D$3-1)*Synth!$E$3,0)</f>
        <v>2191280088.09375</v>
      </c>
      <c r="C32" s="26">
        <f ca="1">OFFSET(Import_SAS_CVS!CK29,(Synth!$D$3-1)*Synth!$E$3,0)</f>
        <v>1327431048.34375</v>
      </c>
      <c r="D32" s="29">
        <f ca="1">OFFSET(Import_SAS_CVS!CC29,(Synth!$D$3-1)*Synth!$E$3,0)</f>
        <v>1185484980.625</v>
      </c>
      <c r="E32" s="29">
        <f ca="1">OFFSET(Import_SAS_CVS!BG29,(Synth!$D$3-1)*Synth!$E$3,0)</f>
        <v>863355525.140625</v>
      </c>
      <c r="F32" s="29">
        <f ca="1">OFFSET(Import_SAS_CVS!CG29,(Synth!$D$3-1)*Synth!$E$3,0)</f>
        <v>142248124.49414101</v>
      </c>
      <c r="G32" s="28">
        <f ca="1">OFFSET(Import_SAS_CVS!AO29,(Synth!$D$3-1)*Synth!$E$3,0)</f>
        <v>916300163.953125</v>
      </c>
      <c r="H32" s="29">
        <f ca="1">OFFSET(Import_SAS_CVS!AP29,(Synth!$D$3-1)*Synth!$E$3,0)</f>
        <v>16718989.2003174</v>
      </c>
      <c r="I32" s="29">
        <f ca="1">OFFSET(Import_SAS_CVS!AQ29,(Synth!$D$3-1)*Synth!$E$3,0)</f>
        <v>253245037.84570301</v>
      </c>
      <c r="J32" s="49">
        <f ca="1">OFFSET(Import_SAS_CVS!AR29,(Synth!$D$3-1)*Synth!$E$3,0)</f>
        <v>157315719.390625</v>
      </c>
      <c r="K32" s="29">
        <f ca="1">OFFSET(Import_SAS_CVS!AS29,(Synth!$D$3-1)*Synth!$E$3,0)</f>
        <v>142446798.453125</v>
      </c>
      <c r="L32" s="29">
        <f ca="1">OFFSET(Import_SAS_CVS!AT29,(Synth!$D$3-1)*Synth!$E$3,0)</f>
        <v>0</v>
      </c>
      <c r="M32" s="49">
        <f ca="1">OFFSET(Import_SAS_CVS!AU29,(Synth!$D$3-1)*Synth!$E$3,0)</f>
        <v>0</v>
      </c>
      <c r="N32" s="29">
        <f ca="1">OFFSET(Import_SAS_CVS!AV29,(Synth!$D$3-1)*Synth!$E$3,0)</f>
        <v>860287139.97656298</v>
      </c>
      <c r="O32" s="30">
        <f ca="1">OFFSET(Import_SAS_CVS!AW29,(Synth!$D$3-1)*Synth!$E$3,0)</f>
        <v>2864881.2752380399</v>
      </c>
      <c r="P32" s="28">
        <f ca="1">OFFSET(Import_SAS_CVS!AX29,(Synth!$D$3-1)*Synth!$E$3,0)</f>
        <v>212827342.15625</v>
      </c>
      <c r="Q32" s="29">
        <f ca="1">OFFSET(Import_SAS_CVS!AY29,(Synth!$D$3-1)*Synth!$E$3,0)</f>
        <v>345642721.76953101</v>
      </c>
      <c r="R32" s="29">
        <f ca="1">OFFSET(Import_SAS_CVS!AZ29,(Synth!$D$3-1)*Synth!$E$3,0)</f>
        <v>205564500.46289101</v>
      </c>
      <c r="S32" s="29">
        <f ca="1">OFFSET(Import_SAS_CVS!BA29,(Synth!$D$3-1)*Synth!$E$3,0)</f>
        <v>296901742.87890601</v>
      </c>
      <c r="T32" s="29">
        <f ca="1">OFFSET(Import_SAS_CVS!BB29,(Synth!$D$3-1)*Synth!$E$3,0)</f>
        <v>0</v>
      </c>
      <c r="U32" s="29">
        <f ca="1">OFFSET(Import_SAS_CVS!BC29,(Synth!$D$3-1)*Synth!$E$3,0)</f>
        <v>125376780.988281</v>
      </c>
      <c r="V32" s="29">
        <f ca="1">OFFSET(Import_SAS_CVS!BD29,(Synth!$D$3-1)*Synth!$E$3,0)</f>
        <v>103935569.988281</v>
      </c>
      <c r="W32" s="29">
        <f ca="1">OFFSET(Import_SAS_CVS!BE29,(Synth!$D$3-1)*Synth!$E$3,0)</f>
        <v>0</v>
      </c>
      <c r="X32" s="29">
        <f ca="1">OFFSET(Import_SAS_CVS!BF29,(Synth!$D$3-1)*Synth!$E$3,0)</f>
        <v>36067795.611816399</v>
      </c>
      <c r="Y32" s="30">
        <f ca="1">OFFSET(Import_SAS_CVS!CS29,(Synth!$D$3-1)*Synth!$E$3,0)</f>
        <v>2045780.6522522001</v>
      </c>
    </row>
    <row r="33" spans="1:25">
      <c r="A33" s="19">
        <v>40633</v>
      </c>
      <c r="B33" s="54">
        <f ca="1">OFFSET(Import_SAS_CVS!CO30,(Synth!$D$3-1)*Synth!$E$3,0)</f>
        <v>2219197384.3125</v>
      </c>
      <c r="C33" s="54">
        <f ca="1">OFFSET(Import_SAS_CVS!CK30,(Synth!$D$3-1)*Synth!$E$3,0)</f>
        <v>1336365077.85938</v>
      </c>
      <c r="D33" s="56">
        <f ca="1">OFFSET(Import_SAS_CVS!CC30,(Synth!$D$3-1)*Synth!$E$3,0)</f>
        <v>1191054856.3125</v>
      </c>
      <c r="E33" s="56">
        <f ca="1">OFFSET(Import_SAS_CVS!BG30,(Synth!$D$3-1)*Synth!$E$3,0)</f>
        <v>882722531</v>
      </c>
      <c r="F33" s="56">
        <f ca="1">OFFSET(Import_SAS_CVS!CG30,(Synth!$D$3-1)*Synth!$E$3,0)</f>
        <v>145034794.68359399</v>
      </c>
      <c r="G33" s="55">
        <f ca="1">OFFSET(Import_SAS_CVS!AO30,(Synth!$D$3-1)*Synth!$E$3,0)</f>
        <v>923873832.05468798</v>
      </c>
      <c r="H33" s="56">
        <f ca="1">OFFSET(Import_SAS_CVS!AP30,(Synth!$D$3-1)*Synth!$E$3,0)</f>
        <v>16406776.0941162</v>
      </c>
      <c r="I33" s="56">
        <f ca="1">OFFSET(Import_SAS_CVS!AQ30,(Synth!$D$3-1)*Synth!$E$3,0)</f>
        <v>249663143.88281301</v>
      </c>
      <c r="J33" s="57">
        <f ca="1">OFFSET(Import_SAS_CVS!AR30,(Synth!$D$3-1)*Synth!$E$3,0)</f>
        <v>154364401.86328101</v>
      </c>
      <c r="K33" s="56">
        <f ca="1">OFFSET(Import_SAS_CVS!AS30,(Synth!$D$3-1)*Synth!$E$3,0)</f>
        <v>144800167.11718801</v>
      </c>
      <c r="L33" s="56">
        <f ca="1">OFFSET(Import_SAS_CVS!AT30,(Synth!$D$3-1)*Synth!$E$3,0)</f>
        <v>0</v>
      </c>
      <c r="M33" s="57">
        <f ca="1">OFFSET(Import_SAS_CVS!AU30,(Synth!$D$3-1)*Synth!$E$3,0)</f>
        <v>0</v>
      </c>
      <c r="N33" s="56">
        <f ca="1">OFFSET(Import_SAS_CVS!AV30,(Synth!$D$3-1)*Synth!$E$3,0)</f>
        <v>879677934.171875</v>
      </c>
      <c r="O33" s="58">
        <f ca="1">OFFSET(Import_SAS_CVS!AW30,(Synth!$D$3-1)*Synth!$E$3,0)</f>
        <v>2607863.1585693401</v>
      </c>
      <c r="P33" s="55">
        <f ca="1">OFFSET(Import_SAS_CVS!AX30,(Synth!$D$3-1)*Synth!$E$3,0)</f>
        <v>503048234.01953101</v>
      </c>
      <c r="Q33" s="56">
        <f ca="1">OFFSET(Import_SAS_CVS!AY30,(Synth!$D$3-1)*Synth!$E$3,0)</f>
        <v>352106129.91015601</v>
      </c>
      <c r="R33" s="56">
        <f ca="1">OFFSET(Import_SAS_CVS!AZ30,(Synth!$D$3-1)*Synth!$E$3,0)</f>
        <v>202974645.0625</v>
      </c>
      <c r="S33" s="56">
        <f ca="1">OFFSET(Import_SAS_CVS!BA30,(Synth!$D$3-1)*Synth!$E$3,0)</f>
        <v>0</v>
      </c>
      <c r="T33" s="56">
        <f ca="1">OFFSET(Import_SAS_CVS!BB30,(Synth!$D$3-1)*Synth!$E$3,0)</f>
        <v>0</v>
      </c>
      <c r="U33" s="56">
        <f ca="1">OFFSET(Import_SAS_CVS!BC30,(Synth!$D$3-1)*Synth!$E$3,0)</f>
        <v>125713241.265625</v>
      </c>
      <c r="V33" s="56">
        <f ca="1">OFFSET(Import_SAS_CVS!BD30,(Synth!$D$3-1)*Synth!$E$3,0)</f>
        <v>0</v>
      </c>
      <c r="W33" s="56">
        <f ca="1">OFFSET(Import_SAS_CVS!BE30,(Synth!$D$3-1)*Synth!$E$3,0)</f>
        <v>0</v>
      </c>
      <c r="X33" s="56">
        <f ca="1">OFFSET(Import_SAS_CVS!BF30,(Synth!$D$3-1)*Synth!$E$3,0)</f>
        <v>142061867.69140601</v>
      </c>
      <c r="Y33" s="58">
        <f ca="1">OFFSET(Import_SAS_CVS!CS30,(Synth!$D$3-1)*Synth!$E$3,0)</f>
        <v>2120024.9167785598</v>
      </c>
    </row>
    <row r="34" spans="1:25">
      <c r="A34" s="25">
        <v>40724</v>
      </c>
      <c r="B34" s="26">
        <f ca="1">OFFSET(Import_SAS_CVS!CO31,(Synth!$D$3-1)*Synth!$E$3,0)</f>
        <v>2222939536.09375</v>
      </c>
      <c r="C34" s="26">
        <f ca="1">OFFSET(Import_SAS_CVS!CK31,(Synth!$D$3-1)*Synth!$E$3,0)</f>
        <v>1326860471.09375</v>
      </c>
      <c r="D34" s="29">
        <f ca="1">OFFSET(Import_SAS_CVS!CC31,(Synth!$D$3-1)*Synth!$E$3,0)</f>
        <v>1181052193.26563</v>
      </c>
      <c r="E34" s="29">
        <f ca="1">OFFSET(Import_SAS_CVS!BG31,(Synth!$D$3-1)*Synth!$E$3,0)</f>
        <v>897052213.09375</v>
      </c>
      <c r="F34" s="29">
        <f ca="1">OFFSET(Import_SAS_CVS!CG31,(Synth!$D$3-1)*Synth!$E$3,0)</f>
        <v>145703528.08007801</v>
      </c>
      <c r="G34" s="28">
        <f ca="1">OFFSET(Import_SAS_CVS!AO31,(Synth!$D$3-1)*Synth!$E$3,0)</f>
        <v>920937869.65625</v>
      </c>
      <c r="H34" s="29">
        <f ca="1">OFFSET(Import_SAS_CVS!AP31,(Synth!$D$3-1)*Synth!$E$3,0)</f>
        <v>16516993.2977295</v>
      </c>
      <c r="I34" s="29">
        <f ca="1">OFFSET(Import_SAS_CVS!AQ31,(Synth!$D$3-1)*Synth!$E$3,0)</f>
        <v>242632003.04101601</v>
      </c>
      <c r="J34" s="49">
        <f ca="1">OFFSET(Import_SAS_CVS!AR31,(Synth!$D$3-1)*Synth!$E$3,0)</f>
        <v>151635482.69335899</v>
      </c>
      <c r="K34" s="29">
        <f ca="1">OFFSET(Import_SAS_CVS!AS31,(Synth!$D$3-1)*Synth!$E$3,0)</f>
        <v>145713209.0625</v>
      </c>
      <c r="L34" s="29">
        <f ca="1">OFFSET(Import_SAS_CVS!AT31,(Synth!$D$3-1)*Synth!$E$3,0)</f>
        <v>0</v>
      </c>
      <c r="M34" s="49">
        <f ca="1">OFFSET(Import_SAS_CVS!AU31,(Synth!$D$3-1)*Synth!$E$3,0)</f>
        <v>0</v>
      </c>
      <c r="N34" s="29">
        <f ca="1">OFFSET(Import_SAS_CVS!AV31,(Synth!$D$3-1)*Synth!$E$3,0)</f>
        <v>895189454.49218798</v>
      </c>
      <c r="O34" s="30">
        <f ca="1">OFFSET(Import_SAS_CVS!AW31,(Synth!$D$3-1)*Synth!$E$3,0)</f>
        <v>2271514.4472961398</v>
      </c>
      <c r="P34" s="28">
        <f ca="1">OFFSET(Import_SAS_CVS!AX31,(Synth!$D$3-1)*Synth!$E$3,0)</f>
        <v>503033051.16406298</v>
      </c>
      <c r="Q34" s="29">
        <f ca="1">OFFSET(Import_SAS_CVS!AY31,(Synth!$D$3-1)*Synth!$E$3,0)</f>
        <v>350605089.62890601</v>
      </c>
      <c r="R34" s="29">
        <f ca="1">OFFSET(Import_SAS_CVS!AZ31,(Synth!$D$3-1)*Synth!$E$3,0)</f>
        <v>200818183.41406301</v>
      </c>
      <c r="S34" s="29">
        <f ca="1">OFFSET(Import_SAS_CVS!BA31,(Synth!$D$3-1)*Synth!$E$3,0)</f>
        <v>0</v>
      </c>
      <c r="T34" s="29">
        <f ca="1">OFFSET(Import_SAS_CVS!BB31,(Synth!$D$3-1)*Synth!$E$3,0)</f>
        <v>0</v>
      </c>
      <c r="U34" s="29">
        <f ca="1">OFFSET(Import_SAS_CVS!BC31,(Synth!$D$3-1)*Synth!$E$3,0)</f>
        <v>125043833.069336</v>
      </c>
      <c r="V34" s="29">
        <f ca="1">OFFSET(Import_SAS_CVS!BD31,(Synth!$D$3-1)*Synth!$E$3,0)</f>
        <v>0</v>
      </c>
      <c r="W34" s="29">
        <f ca="1">OFFSET(Import_SAS_CVS!BE31,(Synth!$D$3-1)*Synth!$E$3,0)</f>
        <v>0</v>
      </c>
      <c r="X34" s="29">
        <f ca="1">OFFSET(Import_SAS_CVS!BF31,(Synth!$D$3-1)*Synth!$E$3,0)</f>
        <v>143668968.42382801</v>
      </c>
      <c r="Y34" s="30">
        <f ca="1">OFFSET(Import_SAS_CVS!CS31,(Synth!$D$3-1)*Synth!$E$3,0)</f>
        <v>2199854.2770996098</v>
      </c>
    </row>
    <row r="35" spans="1:25">
      <c r="A35" s="25">
        <v>40816</v>
      </c>
      <c r="B35" s="26">
        <f ca="1">OFFSET(Import_SAS_CVS!CO32,(Synth!$D$3-1)*Synth!$E$3,0)</f>
        <v>2218845112.15625</v>
      </c>
      <c r="C35" s="26">
        <f ca="1">OFFSET(Import_SAS_CVS!CK32,(Synth!$D$3-1)*Synth!$E$3,0)</f>
        <v>1311713701.51563</v>
      </c>
      <c r="D35" s="29">
        <f ca="1">OFFSET(Import_SAS_CVS!CC32,(Synth!$D$3-1)*Synth!$E$3,0)</f>
        <v>1166419335.07813</v>
      </c>
      <c r="E35" s="29">
        <f ca="1">OFFSET(Import_SAS_CVS!BG32,(Synth!$D$3-1)*Synth!$E$3,0)</f>
        <v>904899819.16406298</v>
      </c>
      <c r="F35" s="29">
        <f ca="1">OFFSET(Import_SAS_CVS!CG32,(Synth!$D$3-1)*Synth!$E$3,0)</f>
        <v>145318447.75</v>
      </c>
      <c r="G35" s="28">
        <f ca="1">OFFSET(Import_SAS_CVS!AO32,(Synth!$D$3-1)*Synth!$E$3,0)</f>
        <v>915717143.77343798</v>
      </c>
      <c r="H35" s="29">
        <f ca="1">OFFSET(Import_SAS_CVS!AP32,(Synth!$D$3-1)*Synth!$E$3,0)</f>
        <v>16280099.6253662</v>
      </c>
      <c r="I35" s="29">
        <f ca="1">OFFSET(Import_SAS_CVS!AQ32,(Synth!$D$3-1)*Synth!$E$3,0)</f>
        <v>236096351.84960899</v>
      </c>
      <c r="J35" s="49">
        <f ca="1">OFFSET(Import_SAS_CVS!AR32,(Synth!$D$3-1)*Synth!$E$3,0)</f>
        <v>147721469.33398399</v>
      </c>
      <c r="K35" s="29">
        <f ca="1">OFFSET(Import_SAS_CVS!AS32,(Synth!$D$3-1)*Synth!$E$3,0)</f>
        <v>145274002.93164101</v>
      </c>
      <c r="L35" s="29">
        <f ca="1">OFFSET(Import_SAS_CVS!AT32,(Synth!$D$3-1)*Synth!$E$3,0)</f>
        <v>0</v>
      </c>
      <c r="M35" s="49">
        <f ca="1">OFFSET(Import_SAS_CVS!AU32,(Synth!$D$3-1)*Synth!$E$3,0)</f>
        <v>0</v>
      </c>
      <c r="N35" s="29">
        <f ca="1">OFFSET(Import_SAS_CVS!AV32,(Synth!$D$3-1)*Synth!$E$3,0)</f>
        <v>902871999.046875</v>
      </c>
      <c r="O35" s="30">
        <f ca="1">OFFSET(Import_SAS_CVS!AW32,(Synth!$D$3-1)*Synth!$E$3,0)</f>
        <v>2042752.79362488</v>
      </c>
      <c r="P35" s="28">
        <f ca="1">OFFSET(Import_SAS_CVS!AX32,(Synth!$D$3-1)*Synth!$E$3,0)</f>
        <v>502457834.734375</v>
      </c>
      <c r="Q35" s="29">
        <f ca="1">OFFSET(Import_SAS_CVS!AY32,(Synth!$D$3-1)*Synth!$E$3,0)</f>
        <v>349595209.99609399</v>
      </c>
      <c r="R35" s="29">
        <f ca="1">OFFSET(Import_SAS_CVS!AZ32,(Synth!$D$3-1)*Synth!$E$3,0)</f>
        <v>198936350.43945301</v>
      </c>
      <c r="S35" s="29">
        <f ca="1">OFFSET(Import_SAS_CVS!BA32,(Synth!$D$3-1)*Synth!$E$3,0)</f>
        <v>0</v>
      </c>
      <c r="T35" s="29">
        <f ca="1">OFFSET(Import_SAS_CVS!BB32,(Synth!$D$3-1)*Synth!$E$3,0)</f>
        <v>0</v>
      </c>
      <c r="U35" s="29">
        <f ca="1">OFFSET(Import_SAS_CVS!BC32,(Synth!$D$3-1)*Synth!$E$3,0)</f>
        <v>124211108.71386699</v>
      </c>
      <c r="V35" s="29">
        <f ca="1">OFFSET(Import_SAS_CVS!BD32,(Synth!$D$3-1)*Synth!$E$3,0)</f>
        <v>0</v>
      </c>
      <c r="W35" s="29">
        <f ca="1">OFFSET(Import_SAS_CVS!BE32,(Synth!$D$3-1)*Synth!$E$3,0)</f>
        <v>0</v>
      </c>
      <c r="X35" s="29">
        <f ca="1">OFFSET(Import_SAS_CVS!BF32,(Synth!$D$3-1)*Synth!$E$3,0)</f>
        <v>143393567.21875</v>
      </c>
      <c r="Y35" s="30">
        <f ca="1">OFFSET(Import_SAS_CVS!CS32,(Synth!$D$3-1)*Synth!$E$3,0)</f>
        <v>2233643.3863830599</v>
      </c>
    </row>
    <row r="36" spans="1:25" ht="12" thickBot="1">
      <c r="A36" s="31">
        <v>40908</v>
      </c>
      <c r="B36" s="32">
        <f ca="1">OFFSET(Import_SAS_CVS!CO33,(Synth!$D$3-1)*Synth!$E$3,0)</f>
        <v>2243770991.8125</v>
      </c>
      <c r="C36" s="32">
        <f ca="1">OFFSET(Import_SAS_CVS!CK33,(Synth!$D$3-1)*Synth!$E$3,0)</f>
        <v>1324619016.98438</v>
      </c>
      <c r="D36" s="33">
        <f ca="1">OFFSET(Import_SAS_CVS!CC33,(Synth!$D$3-1)*Synth!$E$3,0)</f>
        <v>1177698359.15625</v>
      </c>
      <c r="E36" s="33">
        <f ca="1">OFFSET(Import_SAS_CVS!BG33,(Synth!$D$3-1)*Synth!$E$3,0)</f>
        <v>920202692.546875</v>
      </c>
      <c r="F36" s="33">
        <f ca="1">OFFSET(Import_SAS_CVS!CG33,(Synth!$D$3-1)*Synth!$E$3,0)</f>
        <v>147332900.515625</v>
      </c>
      <c r="G36" s="34">
        <f ca="1">OFFSET(Import_SAS_CVS!AO33,(Synth!$D$3-1)*Synth!$E$3,0)</f>
        <v>925084878.83593798</v>
      </c>
      <c r="H36" s="33">
        <f ca="1">OFFSET(Import_SAS_CVS!AP33,(Synth!$D$3-1)*Synth!$E$3,0)</f>
        <v>19626603.8200684</v>
      </c>
      <c r="I36" s="33">
        <f ca="1">OFFSET(Import_SAS_CVS!AQ33,(Synth!$D$3-1)*Synth!$E$3,0)</f>
        <v>233420163.81054699</v>
      </c>
      <c r="J36" s="50">
        <f ca="1">OFFSET(Import_SAS_CVS!AR33,(Synth!$D$3-1)*Synth!$E$3,0)</f>
        <v>146669648.99414101</v>
      </c>
      <c r="K36" s="33">
        <f ca="1">OFFSET(Import_SAS_CVS!AS33,(Synth!$D$3-1)*Synth!$E$3,0)</f>
        <v>147462070.01953101</v>
      </c>
      <c r="L36" s="33">
        <f ca="1">OFFSET(Import_SAS_CVS!AT33,(Synth!$D$3-1)*Synth!$E$3,0)</f>
        <v>0</v>
      </c>
      <c r="M36" s="50">
        <f ca="1">OFFSET(Import_SAS_CVS!AU33,(Synth!$D$3-1)*Synth!$E$3,0)</f>
        <v>0</v>
      </c>
      <c r="N36" s="33">
        <f ca="1">OFFSET(Import_SAS_CVS!AV33,(Synth!$D$3-1)*Synth!$E$3,0)</f>
        <v>918214862.88281298</v>
      </c>
      <c r="O36" s="35">
        <f ca="1">OFFSET(Import_SAS_CVS!AW33,(Synth!$D$3-1)*Synth!$E$3,0)</f>
        <v>1982191.02963257</v>
      </c>
      <c r="P36" s="34">
        <f ca="1">OFFSET(Import_SAS_CVS!AX33,(Synth!$D$3-1)*Synth!$E$3,0)</f>
        <v>497303413.26953101</v>
      </c>
      <c r="Q36" s="33">
        <f ca="1">OFFSET(Import_SAS_CVS!AY33,(Synth!$D$3-1)*Synth!$E$3,0)</f>
        <v>355611191.04296899</v>
      </c>
      <c r="R36" s="33">
        <f ca="1">OFFSET(Import_SAS_CVS!AZ33,(Synth!$D$3-1)*Synth!$E$3,0)</f>
        <v>197565320.859375</v>
      </c>
      <c r="S36" s="33">
        <f ca="1">OFFSET(Import_SAS_CVS!BA33,(Synth!$D$3-1)*Synth!$E$3,0)</f>
        <v>0</v>
      </c>
      <c r="T36" s="33">
        <f ca="1">OFFSET(Import_SAS_CVS!BB33,(Synth!$D$3-1)*Synth!$E$3,0)</f>
        <v>0</v>
      </c>
      <c r="U36" s="33">
        <f ca="1">OFFSET(Import_SAS_CVS!BC33,(Synth!$D$3-1)*Synth!$E$3,0)</f>
        <v>128135951.40722699</v>
      </c>
      <c r="V36" s="33">
        <f ca="1">OFFSET(Import_SAS_CVS!BD33,(Synth!$D$3-1)*Synth!$E$3,0)</f>
        <v>0</v>
      </c>
      <c r="W36" s="33">
        <f ca="1">OFFSET(Import_SAS_CVS!BE33,(Synth!$D$3-1)*Synth!$E$3,0)</f>
        <v>0</v>
      </c>
      <c r="X36" s="33">
        <f ca="1">OFFSET(Import_SAS_CVS!BF33,(Synth!$D$3-1)*Synth!$E$3,0)</f>
        <v>144750855.89257801</v>
      </c>
      <c r="Y36" s="35">
        <f ca="1">OFFSET(Import_SAS_CVS!CS33,(Synth!$D$3-1)*Synth!$E$3,0)</f>
        <v>2274672.4023132301</v>
      </c>
    </row>
    <row r="37" spans="1:25">
      <c r="A37" s="19">
        <v>40999</v>
      </c>
      <c r="B37" s="54">
        <f ca="1">OFFSET(Import_SAS_CVS!CO34,(Synth!$D$3-1)*Synth!$E$3,0)</f>
        <v>2286820528.3125</v>
      </c>
      <c r="C37" s="54">
        <f ca="1">OFFSET(Import_SAS_CVS!CK34,(Synth!$D$3-1)*Synth!$E$3,0)</f>
        <v>1347235261.64063</v>
      </c>
      <c r="D37" s="56">
        <f ca="1">OFFSET(Import_SAS_CVS!CC34,(Synth!$D$3-1)*Synth!$E$3,0)</f>
        <v>1197197566.125</v>
      </c>
      <c r="E37" s="56">
        <f ca="1">OFFSET(Import_SAS_CVS!BG34,(Synth!$D$3-1)*Synth!$E$3,0)</f>
        <v>939911355.984375</v>
      </c>
      <c r="F37" s="56">
        <f ca="1">OFFSET(Import_SAS_CVS!CG34,(Synth!$D$3-1)*Synth!$E$3,0)</f>
        <v>149756791.28125</v>
      </c>
      <c r="G37" s="55">
        <f ca="1">OFFSET(Import_SAS_CVS!AO34,(Synth!$D$3-1)*Synth!$E$3,0)</f>
        <v>946408224.625</v>
      </c>
      <c r="H37" s="56">
        <f ca="1">OFFSET(Import_SAS_CVS!AP34,(Synth!$D$3-1)*Synth!$E$3,0)</f>
        <v>17800408.3054199</v>
      </c>
      <c r="I37" s="56">
        <f ca="1">OFFSET(Import_SAS_CVS!AQ34,(Synth!$D$3-1)*Synth!$E$3,0)</f>
        <v>231250672.45898399</v>
      </c>
      <c r="J37" s="57">
        <f ca="1">OFFSET(Import_SAS_CVS!AR34,(Synth!$D$3-1)*Synth!$E$3,0)</f>
        <v>145705101.41601601</v>
      </c>
      <c r="K37" s="56">
        <f ca="1">OFFSET(Import_SAS_CVS!AS34,(Synth!$D$3-1)*Synth!$E$3,0)</f>
        <v>149607870.67773399</v>
      </c>
      <c r="L37" s="56">
        <f ca="1">OFFSET(Import_SAS_CVS!AT34,(Synth!$D$3-1)*Synth!$E$3,0)</f>
        <v>0</v>
      </c>
      <c r="M37" s="57">
        <f ca="1">OFFSET(Import_SAS_CVS!AU34,(Synth!$D$3-1)*Synth!$E$3,0)</f>
        <v>0</v>
      </c>
      <c r="N37" s="56">
        <f ca="1">OFFSET(Import_SAS_CVS!AV34,(Synth!$D$3-1)*Synth!$E$3,0)</f>
        <v>937573981.07031298</v>
      </c>
      <c r="O37" s="58">
        <f ca="1">OFFSET(Import_SAS_CVS!AW34,(Synth!$D$3-1)*Synth!$E$3,0)</f>
        <v>1882234.0324554399</v>
      </c>
      <c r="P37" s="55">
        <f ca="1">OFFSET(Import_SAS_CVS!AX34,(Synth!$D$3-1)*Synth!$E$3,0)</f>
        <v>500135875.77343798</v>
      </c>
      <c r="Q37" s="56">
        <f ca="1">OFFSET(Import_SAS_CVS!AY34,(Synth!$D$3-1)*Synth!$E$3,0)</f>
        <v>363912809.09765601</v>
      </c>
      <c r="R37" s="56">
        <f ca="1">OFFSET(Import_SAS_CVS!AZ34,(Synth!$D$3-1)*Synth!$E$3,0)</f>
        <v>197322388.234375</v>
      </c>
      <c r="S37" s="56">
        <f ca="1">OFFSET(Import_SAS_CVS!BA34,(Synth!$D$3-1)*Synth!$E$3,0)</f>
        <v>0</v>
      </c>
      <c r="T37" s="56">
        <f ca="1">OFFSET(Import_SAS_CVS!BB34,(Synth!$D$3-1)*Synth!$E$3,0)</f>
        <v>0</v>
      </c>
      <c r="U37" s="56">
        <f ca="1">OFFSET(Import_SAS_CVS!BC34,(Synth!$D$3-1)*Synth!$E$3,0)</f>
        <v>128605018.894531</v>
      </c>
      <c r="V37" s="56">
        <f ca="1">OFFSET(Import_SAS_CVS!BD34,(Synth!$D$3-1)*Synth!$E$3,0)</f>
        <v>0</v>
      </c>
      <c r="W37" s="56">
        <f ca="1">OFFSET(Import_SAS_CVS!BE34,(Synth!$D$3-1)*Synth!$E$3,0)</f>
        <v>0</v>
      </c>
      <c r="X37" s="56">
        <f ca="1">OFFSET(Import_SAS_CVS!BF34,(Synth!$D$3-1)*Synth!$E$3,0)</f>
        <v>147329413.609375</v>
      </c>
      <c r="Y37" s="58">
        <f ca="1">OFFSET(Import_SAS_CVS!CS34,(Synth!$D$3-1)*Synth!$E$3,0)</f>
        <v>2296593.7512206999</v>
      </c>
    </row>
    <row r="38" spans="1:25">
      <c r="A38" s="25">
        <v>41090</v>
      </c>
      <c r="B38" s="26">
        <f ca="1">OFFSET(Import_SAS_CVS!CO35,(Synth!$D$3-1)*Synth!$E$3,0)</f>
        <v>2260013043.46875</v>
      </c>
      <c r="C38" s="26">
        <f ca="1">OFFSET(Import_SAS_CVS!CK35,(Synth!$D$3-1)*Synth!$E$3,0)</f>
        <v>1317380994.96875</v>
      </c>
      <c r="D38" s="29">
        <f ca="1">OFFSET(Import_SAS_CVS!CC35,(Synth!$D$3-1)*Synth!$E$3,0)</f>
        <v>1169245969.42188</v>
      </c>
      <c r="E38" s="29">
        <f ca="1">OFFSET(Import_SAS_CVS!BG35,(Synth!$D$3-1)*Synth!$E$3,0)</f>
        <v>942084624.875</v>
      </c>
      <c r="F38" s="29">
        <f ca="1">OFFSET(Import_SAS_CVS!CG35,(Synth!$D$3-1)*Synth!$E$3,0)</f>
        <v>148032410.22460899</v>
      </c>
      <c r="G38" s="28">
        <f ca="1">OFFSET(Import_SAS_CVS!AO35,(Synth!$D$3-1)*Synth!$E$3,0)</f>
        <v>925758073.08593798</v>
      </c>
      <c r="H38" s="29">
        <f ca="1">OFFSET(Import_SAS_CVS!AP35,(Synth!$D$3-1)*Synth!$E$3,0)</f>
        <v>18144480.940917999</v>
      </c>
      <c r="I38" s="29">
        <f ca="1">OFFSET(Import_SAS_CVS!AQ35,(Synth!$D$3-1)*Synth!$E$3,0)</f>
        <v>225875518.61914101</v>
      </c>
      <c r="J38" s="49">
        <f ca="1">OFFSET(Import_SAS_CVS!AR35,(Synth!$D$3-1)*Synth!$E$3,0)</f>
        <v>141915192.59960899</v>
      </c>
      <c r="K38" s="29">
        <f ca="1">OFFSET(Import_SAS_CVS!AS35,(Synth!$D$3-1)*Synth!$E$3,0)</f>
        <v>148042504.98632801</v>
      </c>
      <c r="L38" s="29">
        <f ca="1">OFFSET(Import_SAS_CVS!AT35,(Synth!$D$3-1)*Synth!$E$3,0)</f>
        <v>0</v>
      </c>
      <c r="M38" s="49">
        <f ca="1">OFFSET(Import_SAS_CVS!AU35,(Synth!$D$3-1)*Synth!$E$3,0)</f>
        <v>0</v>
      </c>
      <c r="N38" s="29">
        <f ca="1">OFFSET(Import_SAS_CVS!AV35,(Synth!$D$3-1)*Synth!$E$3,0)</f>
        <v>941154211.8125</v>
      </c>
      <c r="O38" s="30">
        <f ca="1">OFFSET(Import_SAS_CVS!AW35,(Synth!$D$3-1)*Synth!$E$3,0)</f>
        <v>1652693.2003784201</v>
      </c>
      <c r="P38" s="28">
        <f ca="1">OFFSET(Import_SAS_CVS!AX35,(Synth!$D$3-1)*Synth!$E$3,0)</f>
        <v>492354773.26171899</v>
      </c>
      <c r="Q38" s="29">
        <f ca="1">OFFSET(Import_SAS_CVS!AY35,(Synth!$D$3-1)*Synth!$E$3,0)</f>
        <v>357206330.53906298</v>
      </c>
      <c r="R38" s="29">
        <f ca="1">OFFSET(Import_SAS_CVS!AZ35,(Synth!$D$3-1)*Synth!$E$3,0)</f>
        <v>189742285.21679699</v>
      </c>
      <c r="S38" s="29">
        <f ca="1">OFFSET(Import_SAS_CVS!BA35,(Synth!$D$3-1)*Synth!$E$3,0)</f>
        <v>0</v>
      </c>
      <c r="T38" s="29">
        <f ca="1">OFFSET(Import_SAS_CVS!BB35,(Synth!$D$3-1)*Synth!$E$3,0)</f>
        <v>0</v>
      </c>
      <c r="U38" s="29">
        <f ca="1">OFFSET(Import_SAS_CVS!BC35,(Synth!$D$3-1)*Synth!$E$3,0)</f>
        <v>130136169.66992199</v>
      </c>
      <c r="V38" s="29">
        <f ca="1">OFFSET(Import_SAS_CVS!BD35,(Synth!$D$3-1)*Synth!$E$3,0)</f>
        <v>0</v>
      </c>
      <c r="W38" s="29">
        <f ca="1">OFFSET(Import_SAS_CVS!BE35,(Synth!$D$3-1)*Synth!$E$3,0)</f>
        <v>0</v>
      </c>
      <c r="X38" s="29">
        <f ca="1">OFFSET(Import_SAS_CVS!BF35,(Synth!$D$3-1)*Synth!$E$3,0)</f>
        <v>145904175.94140601</v>
      </c>
      <c r="Y38" s="30">
        <f ca="1">OFFSET(Import_SAS_CVS!CS35,(Synth!$D$3-1)*Synth!$E$3,0)</f>
        <v>2267318.3186035198</v>
      </c>
    </row>
    <row r="39" spans="1:25">
      <c r="A39" s="25">
        <v>41182</v>
      </c>
      <c r="B39" s="26">
        <f ca="1">OFFSET(Import_SAS_CVS!CO36,(Synth!$D$3-1)*Synth!$E$3,0)</f>
        <v>2260784793.9375</v>
      </c>
      <c r="C39" s="26">
        <f ca="1">OFFSET(Import_SAS_CVS!CK36,(Synth!$D$3-1)*Synth!$E$3,0)</f>
        <v>1307542401.92188</v>
      </c>
      <c r="D39" s="29">
        <f ca="1">OFFSET(Import_SAS_CVS!CC36,(Synth!$D$3-1)*Synth!$E$3,0)</f>
        <v>1159653420.09375</v>
      </c>
      <c r="E39" s="29">
        <f ca="1">OFFSET(Import_SAS_CVS!BG36,(Synth!$D$3-1)*Synth!$E$3,0)</f>
        <v>951991277.38281298</v>
      </c>
      <c r="F39" s="29">
        <f ca="1">OFFSET(Import_SAS_CVS!CG36,(Synth!$D$3-1)*Synth!$E$3,0)</f>
        <v>147785711.82226601</v>
      </c>
      <c r="G39" s="28">
        <f ca="1">OFFSET(Import_SAS_CVS!AO36,(Synth!$D$3-1)*Synth!$E$3,0)</f>
        <v>921600416.671875</v>
      </c>
      <c r="H39" s="29">
        <f ca="1">OFFSET(Import_SAS_CVS!AP36,(Synth!$D$3-1)*Synth!$E$3,0)</f>
        <v>18888709.240234401</v>
      </c>
      <c r="I39" s="29">
        <f ca="1">OFFSET(Import_SAS_CVS!AQ36,(Synth!$D$3-1)*Synth!$E$3,0)</f>
        <v>219339262.16992199</v>
      </c>
      <c r="J39" s="49">
        <f ca="1">OFFSET(Import_SAS_CVS!AR36,(Synth!$D$3-1)*Synth!$E$3,0)</f>
        <v>136763968.98242199</v>
      </c>
      <c r="K39" s="29">
        <f ca="1">OFFSET(Import_SAS_CVS!AS36,(Synth!$D$3-1)*Synth!$E$3,0)</f>
        <v>147755609.265625</v>
      </c>
      <c r="L39" s="29">
        <f ca="1">OFFSET(Import_SAS_CVS!AT36,(Synth!$D$3-1)*Synth!$E$3,0)</f>
        <v>0</v>
      </c>
      <c r="M39" s="49">
        <f ca="1">OFFSET(Import_SAS_CVS!AU36,(Synth!$D$3-1)*Synth!$E$3,0)</f>
        <v>0</v>
      </c>
      <c r="N39" s="29">
        <f ca="1">OFFSET(Import_SAS_CVS!AV36,(Synth!$D$3-1)*Synth!$E$3,0)</f>
        <v>950162765.50781298</v>
      </c>
      <c r="O39" s="30">
        <f ca="1">OFFSET(Import_SAS_CVS!AW36,(Synth!$D$3-1)*Synth!$E$3,0)</f>
        <v>1568581.1252746601</v>
      </c>
      <c r="P39" s="28">
        <f ca="1">OFFSET(Import_SAS_CVS!AX36,(Synth!$D$3-1)*Synth!$E$3,0)</f>
        <v>487421909.78906298</v>
      </c>
      <c r="Q39" s="29">
        <f ca="1">OFFSET(Import_SAS_CVS!AY36,(Synth!$D$3-1)*Synth!$E$3,0)</f>
        <v>358140507.3125</v>
      </c>
      <c r="R39" s="29">
        <f ca="1">OFFSET(Import_SAS_CVS!AZ36,(Synth!$D$3-1)*Synth!$E$3,0)</f>
        <v>188111135.02343801</v>
      </c>
      <c r="S39" s="29">
        <f ca="1">OFFSET(Import_SAS_CVS!BA36,(Synth!$D$3-1)*Synth!$E$3,0)</f>
        <v>0</v>
      </c>
      <c r="T39" s="29">
        <f ca="1">OFFSET(Import_SAS_CVS!BB36,(Synth!$D$3-1)*Synth!$E$3,0)</f>
        <v>0</v>
      </c>
      <c r="U39" s="29">
        <f ca="1">OFFSET(Import_SAS_CVS!BC36,(Synth!$D$3-1)*Synth!$E$3,0)</f>
        <v>130170432.163086</v>
      </c>
      <c r="V39" s="29">
        <f ca="1">OFFSET(Import_SAS_CVS!BD36,(Synth!$D$3-1)*Synth!$E$3,0)</f>
        <v>0</v>
      </c>
      <c r="W39" s="29">
        <f ca="1">OFFSET(Import_SAS_CVS!BE36,(Synth!$D$3-1)*Synth!$E$3,0)</f>
        <v>0</v>
      </c>
      <c r="X39" s="29">
        <f ca="1">OFFSET(Import_SAS_CVS!BF36,(Synth!$D$3-1)*Synth!$E$3,0)</f>
        <v>145764792.49609399</v>
      </c>
      <c r="Y39" s="30">
        <f ca="1">OFFSET(Import_SAS_CVS!CS36,(Synth!$D$3-1)*Synth!$E$3,0)</f>
        <v>2301836.5546264602</v>
      </c>
    </row>
    <row r="40" spans="1:25" ht="12" thickBot="1">
      <c r="A40" s="25">
        <v>41274</v>
      </c>
      <c r="B40" s="26">
        <f ca="1">OFFSET(Import_SAS_CVS!CO37,(Synth!$D$3-1)*Synth!$E$3,0)</f>
        <v>2262771256.53125</v>
      </c>
      <c r="C40" s="26">
        <f ca="1">OFFSET(Import_SAS_CVS!CK37,(Synth!$D$3-1)*Synth!$E$3,0)</f>
        <v>1306688612.51563</v>
      </c>
      <c r="D40" s="29">
        <f ca="1">OFFSET(Import_SAS_CVS!CC37,(Synth!$D$3-1)*Synth!$E$3,0)</f>
        <v>1160595443.8125</v>
      </c>
      <c r="E40" s="29">
        <f ca="1">OFFSET(Import_SAS_CVS!BG37,(Synth!$D$3-1)*Synth!$E$3,0)</f>
        <v>957877146.921875</v>
      </c>
      <c r="F40" s="29">
        <f ca="1">OFFSET(Import_SAS_CVS!CG37,(Synth!$D$3-1)*Synth!$E$3,0)</f>
        <v>146482252.44140601</v>
      </c>
      <c r="G40" s="34">
        <f ca="1">OFFSET(Import_SAS_CVS!AO37,(Synth!$D$3-1)*Synth!$E$3,0)</f>
        <v>924805971.33593798</v>
      </c>
      <c r="H40" s="33">
        <f ca="1">OFFSET(Import_SAS_CVS!AP37,(Synth!$D$3-1)*Synth!$E$3,0)</f>
        <v>18509955.432617199</v>
      </c>
      <c r="I40" s="33">
        <f ca="1">OFFSET(Import_SAS_CVS!AQ37,(Synth!$D$3-1)*Synth!$E$3,0)</f>
        <v>217528544.28125</v>
      </c>
      <c r="J40" s="50">
        <f ca="1">OFFSET(Import_SAS_CVS!AR37,(Synth!$D$3-1)*Synth!$E$3,0)</f>
        <v>136960769.11328101</v>
      </c>
      <c r="K40" s="33">
        <f ca="1">OFFSET(Import_SAS_CVS!AS37,(Synth!$D$3-1)*Synth!$E$3,0)</f>
        <v>146509897.27148399</v>
      </c>
      <c r="L40" s="33">
        <f ca="1">OFFSET(Import_SAS_CVS!AT37,(Synth!$D$3-1)*Synth!$E$3,0)</f>
        <v>0</v>
      </c>
      <c r="M40" s="50">
        <f ca="1">OFFSET(Import_SAS_CVS!AU37,(Synth!$D$3-1)*Synth!$E$3,0)</f>
        <v>0</v>
      </c>
      <c r="N40" s="33">
        <f ca="1">OFFSET(Import_SAS_CVS!AV37,(Synth!$D$3-1)*Synth!$E$3,0)</f>
        <v>955712454.69531298</v>
      </c>
      <c r="O40" s="35">
        <f ca="1">OFFSET(Import_SAS_CVS!AW37,(Synth!$D$3-1)*Synth!$E$3,0)</f>
        <v>1534210.36717224</v>
      </c>
      <c r="P40" s="34">
        <f ca="1">OFFSET(Import_SAS_CVS!AX37,(Synth!$D$3-1)*Synth!$E$3,0)</f>
        <v>489658316.46093798</v>
      </c>
      <c r="Q40" s="33">
        <f ca="1">OFFSET(Import_SAS_CVS!AY37,(Synth!$D$3-1)*Synth!$E$3,0)</f>
        <v>358840119.171875</v>
      </c>
      <c r="R40" s="33">
        <f ca="1">OFFSET(Import_SAS_CVS!AZ37,(Synth!$D$3-1)*Synth!$E$3,0)</f>
        <v>184863213.38476601</v>
      </c>
      <c r="S40" s="33">
        <f ca="1">OFFSET(Import_SAS_CVS!BA37,(Synth!$D$3-1)*Synth!$E$3,0)</f>
        <v>0</v>
      </c>
      <c r="T40" s="33">
        <f ca="1">OFFSET(Import_SAS_CVS!BB37,(Synth!$D$3-1)*Synth!$E$3,0)</f>
        <v>0</v>
      </c>
      <c r="U40" s="33">
        <f ca="1">OFFSET(Import_SAS_CVS!BC37,(Synth!$D$3-1)*Synth!$E$3,0)</f>
        <v>129655833.915039</v>
      </c>
      <c r="V40" s="33">
        <f ca="1">OFFSET(Import_SAS_CVS!BD37,(Synth!$D$3-1)*Synth!$E$3,0)</f>
        <v>0</v>
      </c>
      <c r="W40" s="33">
        <f ca="1">OFFSET(Import_SAS_CVS!BE37,(Synth!$D$3-1)*Synth!$E$3,0)</f>
        <v>0</v>
      </c>
      <c r="X40" s="33">
        <f ca="1">OFFSET(Import_SAS_CVS!BF37,(Synth!$D$3-1)*Synth!$E$3,0)</f>
        <v>143938185.29296899</v>
      </c>
      <c r="Y40" s="35">
        <f ca="1">OFFSET(Import_SAS_CVS!CS37,(Synth!$D$3-1)*Synth!$E$3,0)</f>
        <v>2299698.60400391</v>
      </c>
    </row>
    <row r="41" spans="1:25">
      <c r="A41" s="19">
        <v>41364</v>
      </c>
      <c r="B41" s="54">
        <f ca="1">OFFSET(Import_SAS_CVS!CO38,(Synth!$D$3-1)*Synth!$E$3,0)</f>
        <v>2227387996.09375</v>
      </c>
      <c r="C41" s="54">
        <f ca="1">OFFSET(Import_SAS_CVS!CK38,(Synth!$D$3-1)*Synth!$E$3,0)</f>
        <v>1266791640.54688</v>
      </c>
      <c r="D41" s="56">
        <f ca="1">OFFSET(Import_SAS_CVS!CC38,(Synth!$D$3-1)*Synth!$E$3,0)</f>
        <v>1123140814.39063</v>
      </c>
      <c r="E41" s="56">
        <f ca="1">OFFSET(Import_SAS_CVS!BG38,(Synth!$D$3-1)*Synth!$E$3,0)</f>
        <v>959950963.07031298</v>
      </c>
      <c r="F41" s="56">
        <f ca="1">OFFSET(Import_SAS_CVS!CG38,(Synth!$D$3-1)*Synth!$E$3,0)</f>
        <v>143520714.98828101</v>
      </c>
      <c r="G41" s="55">
        <f ca="1">OFFSET(Import_SAS_CVS!AO38,(Synth!$D$3-1)*Synth!$E$3,0)</f>
        <v>897997804.046875</v>
      </c>
      <c r="H41" s="56">
        <f ca="1">OFFSET(Import_SAS_CVS!AP38,(Synth!$D$3-1)*Synth!$E$3,0)</f>
        <v>19457246.337646499</v>
      </c>
      <c r="I41" s="56">
        <f ca="1">OFFSET(Import_SAS_CVS!AQ38,(Synth!$D$3-1)*Synth!$E$3,0)</f>
        <v>205347948.07031301</v>
      </c>
      <c r="J41" s="57">
        <f ca="1">OFFSET(Import_SAS_CVS!AR38,(Synth!$D$3-1)*Synth!$E$3,0)</f>
        <v>128327517.46386699</v>
      </c>
      <c r="K41" s="56">
        <f ca="1">OFFSET(Import_SAS_CVS!AS38,(Synth!$D$3-1)*Synth!$E$3,0)</f>
        <v>143515826.24609399</v>
      </c>
      <c r="L41" s="56">
        <f ca="1">OFFSET(Import_SAS_CVS!AT38,(Synth!$D$3-1)*Synth!$E$3,0)</f>
        <v>0</v>
      </c>
      <c r="M41" s="57">
        <f ca="1">OFFSET(Import_SAS_CVS!AU38,(Synth!$D$3-1)*Synth!$E$3,0)</f>
        <v>0</v>
      </c>
      <c r="N41" s="56">
        <f ca="1">OFFSET(Import_SAS_CVS!AV38,(Synth!$D$3-1)*Synth!$E$3,0)</f>
        <v>958431542.42968798</v>
      </c>
      <c r="O41" s="58">
        <f ca="1">OFFSET(Import_SAS_CVS!AW38,(Synth!$D$3-1)*Synth!$E$3,0)</f>
        <v>1396254.6539916999</v>
      </c>
      <c r="P41" s="55">
        <f ca="1">OFFSET(Import_SAS_CVS!AX38,(Synth!$D$3-1)*Synth!$E$3,0)</f>
        <v>16886809.6337891</v>
      </c>
      <c r="Q41" s="56">
        <f ca="1">OFFSET(Import_SAS_CVS!AY38,(Synth!$D$3-1)*Synth!$E$3,0)</f>
        <v>352012720.13671899</v>
      </c>
      <c r="R41" s="56">
        <f ca="1">OFFSET(Import_SAS_CVS!AZ38,(Synth!$D$3-1)*Synth!$E$3,0)</f>
        <v>181330974.01171899</v>
      </c>
      <c r="S41" s="56">
        <f ca="1">OFFSET(Import_SAS_CVS!BA38,(Synth!$D$3-1)*Synth!$E$3,0)</f>
        <v>0</v>
      </c>
      <c r="T41" s="56">
        <f ca="1">OFFSET(Import_SAS_CVS!BB38,(Synth!$D$3-1)*Synth!$E$3,0)</f>
        <v>438706398.33593798</v>
      </c>
      <c r="U41" s="56">
        <f ca="1">OFFSET(Import_SAS_CVS!BC38,(Synth!$D$3-1)*Synth!$E$3,0)</f>
        <v>129162797.371094</v>
      </c>
      <c r="V41" s="56">
        <f ca="1">OFFSET(Import_SAS_CVS!BD38,(Synth!$D$3-1)*Synth!$E$3,0)</f>
        <v>0</v>
      </c>
      <c r="W41" s="56">
        <f ca="1">OFFSET(Import_SAS_CVS!BE38,(Synth!$D$3-1)*Synth!$E$3,0)</f>
        <v>141028909.35546899</v>
      </c>
      <c r="X41" s="56">
        <f ca="1">OFFSET(Import_SAS_CVS!BF38,(Synth!$D$3-1)*Synth!$E$3,0)</f>
        <v>11258.8964720964</v>
      </c>
      <c r="Y41" s="58">
        <f ca="1">OFFSET(Import_SAS_CVS!CS38,(Synth!$D$3-1)*Synth!$E$3,0)</f>
        <v>2361359.7566223098</v>
      </c>
    </row>
    <row r="42" spans="1:25">
      <c r="A42" s="25">
        <v>41455</v>
      </c>
      <c r="B42" s="26">
        <f ca="1">OFFSET(Import_SAS_CVS!CO39,(Synth!$D$3-1)*Synth!$E$3,0)</f>
        <v>2232822031.25</v>
      </c>
      <c r="C42" s="26">
        <f ca="1">OFFSET(Import_SAS_CVS!CK39,(Synth!$D$3-1)*Synth!$E$3,0)</f>
        <v>1268980089.98438</v>
      </c>
      <c r="D42" s="29">
        <f ca="1">OFFSET(Import_SAS_CVS!CC39,(Synth!$D$3-1)*Synth!$E$3,0)</f>
        <v>1125433346.35938</v>
      </c>
      <c r="E42" s="29">
        <f ca="1">OFFSET(Import_SAS_CVS!BG39,(Synth!$D$3-1)*Synth!$E$3,0)</f>
        <v>962966204.96875</v>
      </c>
      <c r="F42" s="29">
        <f ca="1">OFFSET(Import_SAS_CVS!CG39,(Synth!$D$3-1)*Synth!$E$3,0)</f>
        <v>143411725.44335899</v>
      </c>
      <c r="G42" s="28">
        <f ca="1">OFFSET(Import_SAS_CVS!AO39,(Synth!$D$3-1)*Synth!$E$3,0)</f>
        <v>906368040.5</v>
      </c>
      <c r="H42" s="29">
        <f ca="1">OFFSET(Import_SAS_CVS!AP39,(Synth!$D$3-1)*Synth!$E$3,0)</f>
        <v>18344728.122314502</v>
      </c>
      <c r="I42" s="29">
        <f ca="1">OFFSET(Import_SAS_CVS!AQ39,(Synth!$D$3-1)*Synth!$E$3,0)</f>
        <v>201156438.90820301</v>
      </c>
      <c r="J42" s="49">
        <f ca="1">OFFSET(Import_SAS_CVS!AR39,(Synth!$D$3-1)*Synth!$E$3,0)</f>
        <v>125232500.347656</v>
      </c>
      <c r="K42" s="29">
        <f ca="1">OFFSET(Import_SAS_CVS!AS39,(Synth!$D$3-1)*Synth!$E$3,0)</f>
        <v>143378518.10351601</v>
      </c>
      <c r="L42" s="29">
        <f ca="1">OFFSET(Import_SAS_CVS!AT39,(Synth!$D$3-1)*Synth!$E$3,0)</f>
        <v>0</v>
      </c>
      <c r="M42" s="49">
        <f ca="1">OFFSET(Import_SAS_CVS!AU39,(Synth!$D$3-1)*Synth!$E$3,0)</f>
        <v>0</v>
      </c>
      <c r="N42" s="29">
        <f ca="1">OFFSET(Import_SAS_CVS!AV39,(Synth!$D$3-1)*Synth!$E$3,0)</f>
        <v>963459402.0625</v>
      </c>
      <c r="O42" s="30">
        <f ca="1">OFFSET(Import_SAS_CVS!AW39,(Synth!$D$3-1)*Synth!$E$3,0)</f>
        <v>1245235.1118316699</v>
      </c>
      <c r="P42" s="28">
        <f ca="1">OFFSET(Import_SAS_CVS!AX39,(Synth!$D$3-1)*Synth!$E$3,0)</f>
        <v>12218978.5321045</v>
      </c>
      <c r="Q42" s="29">
        <f ca="1">OFFSET(Import_SAS_CVS!AY39,(Synth!$D$3-1)*Synth!$E$3,0)</f>
        <v>357636189.31640601</v>
      </c>
      <c r="R42" s="29">
        <f ca="1">OFFSET(Import_SAS_CVS!AZ39,(Synth!$D$3-1)*Synth!$E$3,0)</f>
        <v>178979270.40039101</v>
      </c>
      <c r="S42" s="29">
        <f ca="1">OFFSET(Import_SAS_CVS!BA39,(Synth!$D$3-1)*Synth!$E$3,0)</f>
        <v>0</v>
      </c>
      <c r="T42" s="29">
        <f ca="1">OFFSET(Import_SAS_CVS!BB39,(Synth!$D$3-1)*Synth!$E$3,0)</f>
        <v>449161189.23828101</v>
      </c>
      <c r="U42" s="29">
        <f ca="1">OFFSET(Import_SAS_CVS!BC39,(Synth!$D$3-1)*Synth!$E$3,0)</f>
        <v>127783223.605469</v>
      </c>
      <c r="V42" s="29">
        <f ca="1">OFFSET(Import_SAS_CVS!BD39,(Synth!$D$3-1)*Synth!$E$3,0)</f>
        <v>0</v>
      </c>
      <c r="W42" s="29">
        <f ca="1">OFFSET(Import_SAS_CVS!BE39,(Synth!$D$3-1)*Synth!$E$3,0)</f>
        <v>141098279.01953101</v>
      </c>
      <c r="X42" s="29">
        <f ca="1">OFFSET(Import_SAS_CVS!BF39,(Synth!$D$3-1)*Synth!$E$3,0)</f>
        <v>7736.3441713452303</v>
      </c>
      <c r="Y42" s="30">
        <f ca="1">OFFSET(Import_SAS_CVS!CS39,(Synth!$D$3-1)*Synth!$E$3,0)</f>
        <v>2408044.5218810998</v>
      </c>
    </row>
    <row r="43" spans="1:25">
      <c r="A43" s="25">
        <v>41547</v>
      </c>
      <c r="B43" s="26">
        <f ca="1">OFFSET(Import_SAS_CVS!CO40,(Synth!$D$3-1)*Synth!$E$3,0)</f>
        <v>2225119739.5</v>
      </c>
      <c r="C43" s="26">
        <f ca="1">OFFSET(Import_SAS_CVS!CK40,(Synth!$D$3-1)*Synth!$E$3,0)</f>
        <v>1261715405.89063</v>
      </c>
      <c r="D43" s="29">
        <f ca="1">OFFSET(Import_SAS_CVS!CC40,(Synth!$D$3-1)*Synth!$E$3,0)</f>
        <v>1119714686.03125</v>
      </c>
      <c r="E43" s="29">
        <f ca="1">OFFSET(Import_SAS_CVS!BG40,(Synth!$D$3-1)*Synth!$E$3,0)</f>
        <v>963800204.109375</v>
      </c>
      <c r="F43" s="29">
        <f ca="1">OFFSET(Import_SAS_CVS!CG40,(Synth!$D$3-1)*Synth!$E$3,0)</f>
        <v>141764101.921875</v>
      </c>
      <c r="G43" s="28">
        <f ca="1">OFFSET(Import_SAS_CVS!AO40,(Synth!$D$3-1)*Synth!$E$3,0)</f>
        <v>903447772.78125</v>
      </c>
      <c r="H43" s="29">
        <f ca="1">OFFSET(Import_SAS_CVS!AP40,(Synth!$D$3-1)*Synth!$E$3,0)</f>
        <v>18922580.646972701</v>
      </c>
      <c r="I43" s="29">
        <f ca="1">OFFSET(Import_SAS_CVS!AQ40,(Synth!$D$3-1)*Synth!$E$3,0)</f>
        <v>196594815.24414101</v>
      </c>
      <c r="J43" s="49">
        <f ca="1">OFFSET(Import_SAS_CVS!AR40,(Synth!$D$3-1)*Synth!$E$3,0)</f>
        <v>121980511.668945</v>
      </c>
      <c r="K43" s="29">
        <f ca="1">OFFSET(Import_SAS_CVS!AS40,(Synth!$D$3-1)*Synth!$E$3,0)</f>
        <v>141718159.40625</v>
      </c>
      <c r="L43" s="29">
        <f ca="1">OFFSET(Import_SAS_CVS!AT40,(Synth!$D$3-1)*Synth!$E$3,0)</f>
        <v>0</v>
      </c>
      <c r="M43" s="49">
        <f ca="1">OFFSET(Import_SAS_CVS!AU40,(Synth!$D$3-1)*Synth!$E$3,0)</f>
        <v>0</v>
      </c>
      <c r="N43" s="29">
        <f ca="1">OFFSET(Import_SAS_CVS!AV40,(Synth!$D$3-1)*Synth!$E$3,0)</f>
        <v>962366585.375</v>
      </c>
      <c r="O43" s="30">
        <f ca="1">OFFSET(Import_SAS_CVS!AW40,(Synth!$D$3-1)*Synth!$E$3,0)</f>
        <v>1093557.01768494</v>
      </c>
      <c r="P43" s="28">
        <f ca="1">OFFSET(Import_SAS_CVS!AX40,(Synth!$D$3-1)*Synth!$E$3,0)</f>
        <v>5744338.84558105</v>
      </c>
      <c r="Q43" s="29">
        <f ca="1">OFFSET(Import_SAS_CVS!AY40,(Synth!$D$3-1)*Synth!$E$3,0)</f>
        <v>358850270.66796899</v>
      </c>
      <c r="R43" s="29">
        <f ca="1">OFFSET(Import_SAS_CVS!AZ40,(Synth!$D$3-1)*Synth!$E$3,0)</f>
        <v>175761909.70507801</v>
      </c>
      <c r="S43" s="29">
        <f ca="1">OFFSET(Import_SAS_CVS!BA40,(Synth!$D$3-1)*Synth!$E$3,0)</f>
        <v>0</v>
      </c>
      <c r="T43" s="29">
        <f ca="1">OFFSET(Import_SAS_CVS!BB40,(Synth!$D$3-1)*Synth!$E$3,0)</f>
        <v>453578502.14453101</v>
      </c>
      <c r="U43" s="29">
        <f ca="1">OFFSET(Import_SAS_CVS!BC40,(Synth!$D$3-1)*Synth!$E$3,0)</f>
        <v>126577476.94238301</v>
      </c>
      <c r="V43" s="29">
        <f ca="1">OFFSET(Import_SAS_CVS!BD40,(Synth!$D$3-1)*Synth!$E$3,0)</f>
        <v>0</v>
      </c>
      <c r="W43" s="29">
        <f ca="1">OFFSET(Import_SAS_CVS!BE40,(Synth!$D$3-1)*Synth!$E$3,0)</f>
        <v>139579334.02539101</v>
      </c>
      <c r="X43" s="29">
        <f ca="1">OFFSET(Import_SAS_CVS!BF40,(Synth!$D$3-1)*Synth!$E$3,0)</f>
        <v>4225.0996519923201</v>
      </c>
      <c r="Y43" s="30">
        <f ca="1">OFFSET(Import_SAS_CVS!CS40,(Synth!$D$3-1)*Synth!$E$3,0)</f>
        <v>2425362.5727844201</v>
      </c>
    </row>
    <row r="44" spans="1:25" ht="12" thickBot="1">
      <c r="A44" s="31">
        <v>41639</v>
      </c>
      <c r="B44" s="32">
        <f ca="1">OFFSET(Import_SAS_CVS!CO41,(Synth!$D$3-1)*Synth!$E$3,0)</f>
        <v>2200009743.28125</v>
      </c>
      <c r="C44" s="32">
        <f ca="1">OFFSET(Import_SAS_CVS!CK41,(Synth!$D$3-1)*Synth!$E$3,0)</f>
        <v>1239167009.9375</v>
      </c>
      <c r="D44" s="33">
        <f ca="1">OFFSET(Import_SAS_CVS!CC41,(Synth!$D$3-1)*Synth!$E$3,0)</f>
        <v>1100117094.96875</v>
      </c>
      <c r="E44" s="33">
        <f ca="1">OFFSET(Import_SAS_CVS!BG41,(Synth!$D$3-1)*Synth!$E$3,0)</f>
        <v>961681717.34375</v>
      </c>
      <c r="F44" s="33">
        <f ca="1">OFFSET(Import_SAS_CVS!CG41,(Synth!$D$3-1)*Synth!$E$3,0)</f>
        <v>139408571.67578101</v>
      </c>
      <c r="G44" s="34">
        <f ca="1">OFFSET(Import_SAS_CVS!AO41,(Synth!$D$3-1)*Synth!$E$3,0)</f>
        <v>891895847.6875</v>
      </c>
      <c r="H44" s="33">
        <f ca="1">OFFSET(Import_SAS_CVS!AP41,(Synth!$D$3-1)*Synth!$E$3,0)</f>
        <v>18973366.2893066</v>
      </c>
      <c r="I44" s="33">
        <f ca="1">OFFSET(Import_SAS_CVS!AQ41,(Synth!$D$3-1)*Synth!$E$3,0)</f>
        <v>189645322.33203101</v>
      </c>
      <c r="J44" s="50">
        <f ca="1">OFFSET(Import_SAS_CVS!AR41,(Synth!$D$3-1)*Synth!$E$3,0)</f>
        <v>117086399.67089801</v>
      </c>
      <c r="K44" s="33">
        <f ca="1">OFFSET(Import_SAS_CVS!AS41,(Synth!$D$3-1)*Synth!$E$3,0)</f>
        <v>139441534.27734399</v>
      </c>
      <c r="L44" s="33">
        <f ca="1">OFFSET(Import_SAS_CVS!AT41,(Synth!$D$3-1)*Synth!$E$3,0)</f>
        <v>0</v>
      </c>
      <c r="M44" s="50">
        <f ca="1">OFFSET(Import_SAS_CVS!AU41,(Synth!$D$3-1)*Synth!$E$3,0)</f>
        <v>0</v>
      </c>
      <c r="N44" s="33">
        <f ca="1">OFFSET(Import_SAS_CVS!AV41,(Synth!$D$3-1)*Synth!$E$3,0)</f>
        <v>957479414.55468798</v>
      </c>
      <c r="O44" s="35">
        <f ca="1">OFFSET(Import_SAS_CVS!AW41,(Synth!$D$3-1)*Synth!$E$3,0)</f>
        <v>998519.21057891799</v>
      </c>
      <c r="P44" s="34">
        <f ca="1">OFFSET(Import_SAS_CVS!AX41,(Synth!$D$3-1)*Synth!$E$3,0)</f>
        <v>4676172.9085082998</v>
      </c>
      <c r="Q44" s="33">
        <f ca="1">OFFSET(Import_SAS_CVS!AY41,(Synth!$D$3-1)*Synth!$E$3,0)</f>
        <v>355534365.83984399</v>
      </c>
      <c r="R44" s="33">
        <f ca="1">OFFSET(Import_SAS_CVS!AZ41,(Synth!$D$3-1)*Synth!$E$3,0)</f>
        <v>172674744.00195301</v>
      </c>
      <c r="S44" s="33">
        <f ca="1">OFFSET(Import_SAS_CVS!BA41,(Synth!$D$3-1)*Synth!$E$3,0)</f>
        <v>0</v>
      </c>
      <c r="T44" s="33">
        <f ca="1">OFFSET(Import_SAS_CVS!BB41,(Synth!$D$3-1)*Synth!$E$3,0)</f>
        <v>447487268.80468798</v>
      </c>
      <c r="U44" s="33">
        <f ca="1">OFFSET(Import_SAS_CVS!BC41,(Synth!$D$3-1)*Synth!$E$3,0)</f>
        <v>123695466.615234</v>
      </c>
      <c r="V44" s="33">
        <f ca="1">OFFSET(Import_SAS_CVS!BD41,(Synth!$D$3-1)*Synth!$E$3,0)</f>
        <v>0</v>
      </c>
      <c r="W44" s="33">
        <f ca="1">OFFSET(Import_SAS_CVS!BE41,(Synth!$D$3-1)*Synth!$E$3,0)</f>
        <v>136746293.62109399</v>
      </c>
      <c r="X44" s="33">
        <f ca="1">OFFSET(Import_SAS_CVS!BF41,(Synth!$D$3-1)*Synth!$E$3,0)</f>
        <v>4322.0173311233502</v>
      </c>
      <c r="Y44" s="35">
        <f ca="1">OFFSET(Import_SAS_CVS!CS41,(Synth!$D$3-1)*Synth!$E$3,0)</f>
        <v>2434776.6979370099</v>
      </c>
    </row>
    <row r="45" spans="1:25">
      <c r="A45" s="19">
        <v>41729</v>
      </c>
      <c r="B45" s="54">
        <f ca="1">OFFSET(Import_SAS_CVS!CO42,(Synth!$D$3-1)*Synth!$E$3,0)</f>
        <v>2200050317.375</v>
      </c>
      <c r="C45" s="54">
        <f ca="1">OFFSET(Import_SAS_CVS!CK42,(Synth!$D$3-1)*Synth!$E$3,0)</f>
        <v>1234872156.73438</v>
      </c>
      <c r="D45" s="56">
        <f ca="1">OFFSET(Import_SAS_CVS!CC42,(Synth!$D$3-1)*Synth!$E$3,0)</f>
        <v>1096407603.09375</v>
      </c>
      <c r="E45" s="56">
        <f ca="1">OFFSET(Import_SAS_CVS!BG42,(Synth!$D$3-1)*Synth!$E$3,0)</f>
        <v>964987683.88281298</v>
      </c>
      <c r="F45" s="56">
        <f ca="1">OFFSET(Import_SAS_CVS!CG42,(Synth!$D$3-1)*Synth!$E$3,0)</f>
        <v>138509057.20703101</v>
      </c>
      <c r="G45" s="55">
        <f ca="1">OFFSET(Import_SAS_CVS!AO42,(Synth!$D$3-1)*Synth!$E$3,0)</f>
        <v>893966899.484375</v>
      </c>
      <c r="H45" s="56">
        <f ca="1">OFFSET(Import_SAS_CVS!AP42,(Synth!$D$3-1)*Synth!$E$3,0)</f>
        <v>17211908.310791001</v>
      </c>
      <c r="I45" s="56">
        <f ca="1">OFFSET(Import_SAS_CVS!AQ42,(Synth!$D$3-1)*Synth!$E$3,0)</f>
        <v>185152530.55273399</v>
      </c>
      <c r="J45" s="57">
        <f ca="1">OFFSET(Import_SAS_CVS!AR42,(Synth!$D$3-1)*Synth!$E$3,0)</f>
        <v>113645556.990234</v>
      </c>
      <c r="K45" s="56">
        <f ca="1">OFFSET(Import_SAS_CVS!AS42,(Synth!$D$3-1)*Synth!$E$3,0)</f>
        <v>138560165.44140601</v>
      </c>
      <c r="L45" s="56">
        <f ca="1">OFFSET(Import_SAS_CVS!AT42,(Synth!$D$3-1)*Synth!$E$3,0)</f>
        <v>0</v>
      </c>
      <c r="M45" s="57">
        <f ca="1">OFFSET(Import_SAS_CVS!AU42,(Synth!$D$3-1)*Synth!$E$3,0)</f>
        <v>0</v>
      </c>
      <c r="N45" s="56">
        <f ca="1">OFFSET(Import_SAS_CVS!AV42,(Synth!$D$3-1)*Synth!$E$3,0)</f>
        <v>964937311.10156298</v>
      </c>
      <c r="O45" s="58">
        <f ca="1">OFFSET(Import_SAS_CVS!AW42,(Synth!$D$3-1)*Synth!$E$3,0)</f>
        <v>748675.35482788098</v>
      </c>
      <c r="P45" s="55">
        <f ca="1">OFFSET(Import_SAS_CVS!AX42,(Synth!$D$3-1)*Synth!$E$3,0)</f>
        <v>4534734.4672241202</v>
      </c>
      <c r="Q45" s="56">
        <f ca="1">OFFSET(Import_SAS_CVS!AY42,(Synth!$D$3-1)*Synth!$E$3,0)</f>
        <v>358384643.84765601</v>
      </c>
      <c r="R45" s="56">
        <f ca="1">OFFSET(Import_SAS_CVS!AZ42,(Synth!$D$3-1)*Synth!$E$3,0)</f>
        <v>170686528.11523399</v>
      </c>
      <c r="S45" s="56">
        <f ca="1">OFFSET(Import_SAS_CVS!BA42,(Synth!$D$3-1)*Synth!$E$3,0)</f>
        <v>0</v>
      </c>
      <c r="T45" s="56">
        <f ca="1">OFFSET(Import_SAS_CVS!BB42,(Synth!$D$3-1)*Synth!$E$3,0)</f>
        <v>449743691.75781298</v>
      </c>
      <c r="U45" s="56">
        <f ca="1">OFFSET(Import_SAS_CVS!BC42,(Synth!$D$3-1)*Synth!$E$3,0)</f>
        <v>108582146.058594</v>
      </c>
      <c r="V45" s="56">
        <f ca="1">OFFSET(Import_SAS_CVS!BD42,(Synth!$D$3-1)*Synth!$E$3,0)</f>
        <v>0</v>
      </c>
      <c r="W45" s="56">
        <f ca="1">OFFSET(Import_SAS_CVS!BE42,(Synth!$D$3-1)*Synth!$E$3,0)</f>
        <v>136030162.61914101</v>
      </c>
      <c r="X45" s="56">
        <f ca="1">OFFSET(Import_SAS_CVS!BF42,(Synth!$D$3-1)*Synth!$E$3,0)</f>
        <v>4427.4801235795003</v>
      </c>
      <c r="Y45" s="58">
        <f ca="1">OFFSET(Import_SAS_CVS!CS42,(Synth!$D$3-1)*Synth!$E$3,0)</f>
        <v>2432030.4793090802</v>
      </c>
    </row>
    <row r="46" spans="1:25">
      <c r="A46" s="25">
        <v>41820</v>
      </c>
      <c r="B46" s="26">
        <f ca="1">OFFSET(Import_SAS_CVS!CO43,(Synth!$D$3-1)*Synth!$E$3,0)</f>
        <v>2191737033.34375</v>
      </c>
      <c r="C46" s="26">
        <f ca="1">OFFSET(Import_SAS_CVS!CK43,(Synth!$D$3-1)*Synth!$E$3,0)</f>
        <v>1223442462.15625</v>
      </c>
      <c r="D46" s="29">
        <f ca="1">OFFSET(Import_SAS_CVS!CC43,(Synth!$D$3-1)*Synth!$E$3,0)</f>
        <v>1085458119.5625</v>
      </c>
      <c r="E46" s="29">
        <f ca="1">OFFSET(Import_SAS_CVS!BG43,(Synth!$D$3-1)*Synth!$E$3,0)</f>
        <v>967289466.546875</v>
      </c>
      <c r="F46" s="29">
        <f ca="1">OFFSET(Import_SAS_CVS!CG43,(Synth!$D$3-1)*Synth!$E$3,0)</f>
        <v>137821615.40820301</v>
      </c>
      <c r="G46" s="28">
        <f ca="1">OFFSET(Import_SAS_CVS!AO43,(Synth!$D$3-1)*Synth!$E$3,0)</f>
        <v>887749741.0625</v>
      </c>
      <c r="H46" s="29">
        <f ca="1">OFFSET(Import_SAS_CVS!AP43,(Synth!$D$3-1)*Synth!$E$3,0)</f>
        <v>16886935.416503899</v>
      </c>
      <c r="I46" s="29">
        <f ca="1">OFFSET(Import_SAS_CVS!AQ43,(Synth!$D$3-1)*Synth!$E$3,0)</f>
        <v>181046512.98242199</v>
      </c>
      <c r="J46" s="49">
        <f ca="1">OFFSET(Import_SAS_CVS!AR43,(Synth!$D$3-1)*Synth!$E$3,0)</f>
        <v>111252187.65625</v>
      </c>
      <c r="K46" s="29">
        <f ca="1">OFFSET(Import_SAS_CVS!AS43,(Synth!$D$3-1)*Synth!$E$3,0)</f>
        <v>137761224.27343801</v>
      </c>
      <c r="L46" s="29">
        <f ca="1">OFFSET(Import_SAS_CVS!AT43,(Synth!$D$3-1)*Synth!$E$3,0)</f>
        <v>0</v>
      </c>
      <c r="M46" s="49">
        <f ca="1">OFFSET(Import_SAS_CVS!AU43,(Synth!$D$3-1)*Synth!$E$3,0)</f>
        <v>0</v>
      </c>
      <c r="N46" s="29">
        <f ca="1">OFFSET(Import_SAS_CVS!AV43,(Synth!$D$3-1)*Synth!$E$3,0)</f>
        <v>970848806.875</v>
      </c>
      <c r="O46" s="30">
        <f ca="1">OFFSET(Import_SAS_CVS!AW43,(Synth!$D$3-1)*Synth!$E$3,0)</f>
        <v>530755.98144531297</v>
      </c>
      <c r="P46" s="28">
        <f ca="1">OFFSET(Import_SAS_CVS!AX43,(Synth!$D$3-1)*Synth!$E$3,0)</f>
        <v>6873257.2543945303</v>
      </c>
      <c r="Q46" s="29">
        <f ca="1">OFFSET(Import_SAS_CVS!AY43,(Synth!$D$3-1)*Synth!$E$3,0)</f>
        <v>356879775.77343798</v>
      </c>
      <c r="R46" s="29">
        <f ca="1">OFFSET(Import_SAS_CVS!AZ43,(Synth!$D$3-1)*Synth!$E$3,0)</f>
        <v>168087142.67578101</v>
      </c>
      <c r="S46" s="29">
        <f ca="1">OFFSET(Import_SAS_CVS!BA43,(Synth!$D$3-1)*Synth!$E$3,0)</f>
        <v>0</v>
      </c>
      <c r="T46" s="29">
        <f ca="1">OFFSET(Import_SAS_CVS!BB43,(Synth!$D$3-1)*Synth!$E$3,0)</f>
        <v>445436632.20703101</v>
      </c>
      <c r="U46" s="29">
        <f ca="1">OFFSET(Import_SAS_CVS!BC43,(Synth!$D$3-1)*Synth!$E$3,0)</f>
        <v>107040900.91699199</v>
      </c>
      <c r="V46" s="29">
        <f ca="1">OFFSET(Import_SAS_CVS!BD43,(Synth!$D$3-1)*Synth!$E$3,0)</f>
        <v>0</v>
      </c>
      <c r="W46" s="29">
        <f ca="1">OFFSET(Import_SAS_CVS!BE43,(Synth!$D$3-1)*Synth!$E$3,0)</f>
        <v>135478366.96093801</v>
      </c>
      <c r="X46" s="29">
        <f ca="1">OFFSET(Import_SAS_CVS!BF43,(Synth!$D$3-1)*Synth!$E$3,0)</f>
        <v>2637.3244082629699</v>
      </c>
      <c r="Y46" s="30">
        <f ca="1">OFFSET(Import_SAS_CVS!CS43,(Synth!$D$3-1)*Synth!$E$3,0)</f>
        <v>2395828.4388732901</v>
      </c>
    </row>
    <row r="47" spans="1:25">
      <c r="A47" s="25">
        <v>41912</v>
      </c>
      <c r="B47" s="26">
        <f ca="1">OFFSET(Import_SAS_CVS!CO44,(Synth!$D$3-1)*Synth!$E$3,0)</f>
        <v>2187404384.875</v>
      </c>
      <c r="C47" s="26">
        <f ca="1">OFFSET(Import_SAS_CVS!CK44,(Synth!$D$3-1)*Synth!$E$3,0)</f>
        <v>1222968670.10938</v>
      </c>
      <c r="D47" s="29">
        <f ca="1">OFFSET(Import_SAS_CVS!CC44,(Synth!$D$3-1)*Synth!$E$3,0)</f>
        <v>1085114735.89063</v>
      </c>
      <c r="E47" s="29">
        <f ca="1">OFFSET(Import_SAS_CVS!BG44,(Synth!$D$3-1)*Synth!$E$3,0)</f>
        <v>965501378.671875</v>
      </c>
      <c r="F47" s="29">
        <f ca="1">OFFSET(Import_SAS_CVS!CG44,(Synth!$D$3-1)*Synth!$E$3,0)</f>
        <v>137623448.78906301</v>
      </c>
      <c r="G47" s="28">
        <f ca="1">OFFSET(Import_SAS_CVS!AO44,(Synth!$D$3-1)*Synth!$E$3,0)</f>
        <v>891683866.640625</v>
      </c>
      <c r="H47" s="29">
        <f ca="1">OFFSET(Import_SAS_CVS!AP44,(Synth!$D$3-1)*Synth!$E$3,0)</f>
        <v>16003497.478271499</v>
      </c>
      <c r="I47" s="29">
        <f ca="1">OFFSET(Import_SAS_CVS!AQ44,(Synth!$D$3-1)*Synth!$E$3,0)</f>
        <v>176786624.61132801</v>
      </c>
      <c r="J47" s="49">
        <f ca="1">OFFSET(Import_SAS_CVS!AR44,(Synth!$D$3-1)*Synth!$E$3,0)</f>
        <v>108451960.90625</v>
      </c>
      <c r="K47" s="29">
        <f ca="1">OFFSET(Import_SAS_CVS!AS44,(Synth!$D$3-1)*Synth!$E$3,0)</f>
        <v>137576555.61328101</v>
      </c>
      <c r="L47" s="29">
        <f ca="1">OFFSET(Import_SAS_CVS!AT44,(Synth!$D$3-1)*Synth!$E$3,0)</f>
        <v>0</v>
      </c>
      <c r="M47" s="49">
        <f ca="1">OFFSET(Import_SAS_CVS!AU44,(Synth!$D$3-1)*Synth!$E$3,0)</f>
        <v>0</v>
      </c>
      <c r="N47" s="29">
        <f ca="1">OFFSET(Import_SAS_CVS!AV44,(Synth!$D$3-1)*Synth!$E$3,0)</f>
        <v>964792077.671875</v>
      </c>
      <c r="O47" s="30">
        <f ca="1">OFFSET(Import_SAS_CVS!AW44,(Synth!$D$3-1)*Synth!$E$3,0)</f>
        <v>323657.72863769502</v>
      </c>
      <c r="P47" s="28">
        <f ca="1">OFFSET(Import_SAS_CVS!AX44,(Synth!$D$3-1)*Synth!$E$3,0)</f>
        <v>5506389.0011596698</v>
      </c>
      <c r="Q47" s="29">
        <f ca="1">OFFSET(Import_SAS_CVS!AY44,(Synth!$D$3-1)*Synth!$E$3,0)</f>
        <v>359410335.53906298</v>
      </c>
      <c r="R47" s="29">
        <f ca="1">OFFSET(Import_SAS_CVS!AZ44,(Synth!$D$3-1)*Synth!$E$3,0)</f>
        <v>165421350.37890601</v>
      </c>
      <c r="S47" s="29">
        <f ca="1">OFFSET(Import_SAS_CVS!BA44,(Synth!$D$3-1)*Synth!$E$3,0)</f>
        <v>0</v>
      </c>
      <c r="T47" s="29">
        <f ca="1">OFFSET(Import_SAS_CVS!BB44,(Synth!$D$3-1)*Synth!$E$3,0)</f>
        <v>451430819.51171899</v>
      </c>
      <c r="U47" s="29">
        <f ca="1">OFFSET(Import_SAS_CVS!BC44,(Synth!$D$3-1)*Synth!$E$3,0)</f>
        <v>105367485.806641</v>
      </c>
      <c r="V47" s="29">
        <f ca="1">OFFSET(Import_SAS_CVS!BD44,(Synth!$D$3-1)*Synth!$E$3,0)</f>
        <v>0</v>
      </c>
      <c r="W47" s="29">
        <f ca="1">OFFSET(Import_SAS_CVS!BE44,(Synth!$D$3-1)*Synth!$E$3,0)</f>
        <v>135407379.35546899</v>
      </c>
      <c r="X47" s="29">
        <f ca="1">OFFSET(Import_SAS_CVS!BF44,(Synth!$D$3-1)*Synth!$E$3,0)</f>
        <v>2459.8347438871901</v>
      </c>
      <c r="Y47" s="30">
        <f ca="1">OFFSET(Import_SAS_CVS!CS44,(Synth!$D$3-1)*Synth!$E$3,0)</f>
        <v>2415783.5533142099</v>
      </c>
    </row>
    <row r="48" spans="1:25" ht="12" thickBot="1">
      <c r="A48" s="31">
        <v>42004</v>
      </c>
      <c r="B48" s="32">
        <f ca="1">OFFSET(Import_SAS_CVS!CO45,(Synth!$D$3-1)*Synth!$E$3,0)</f>
        <v>2171781934.59375</v>
      </c>
      <c r="C48" s="32">
        <f ca="1">OFFSET(Import_SAS_CVS!CK45,(Synth!$D$3-1)*Synth!$E$3,0)</f>
        <v>1211829734.60938</v>
      </c>
      <c r="D48" s="33">
        <f ca="1">OFFSET(Import_SAS_CVS!CC45,(Synth!$D$3-1)*Synth!$E$3,0)</f>
        <v>1074792925.76563</v>
      </c>
      <c r="E48" s="33">
        <f ca="1">OFFSET(Import_SAS_CVS!BG45,(Synth!$D$3-1)*Synth!$E$3,0)</f>
        <v>959488048.00781298</v>
      </c>
      <c r="F48" s="33">
        <f ca="1">OFFSET(Import_SAS_CVS!CG45,(Synth!$D$3-1)*Synth!$E$3,0)</f>
        <v>137328735.79101601</v>
      </c>
      <c r="G48" s="34">
        <f ca="1">OFFSET(Import_SAS_CVS!AO45,(Synth!$D$3-1)*Synth!$E$3,0)</f>
        <v>886681976.171875</v>
      </c>
      <c r="H48" s="33">
        <f ca="1">OFFSET(Import_SAS_CVS!AP45,(Synth!$D$3-1)*Synth!$E$3,0)</f>
        <v>15280697.3432617</v>
      </c>
      <c r="I48" s="33">
        <f ca="1">OFFSET(Import_SAS_CVS!AQ45,(Synth!$D$3-1)*Synth!$E$3,0)</f>
        <v>173082333.94921899</v>
      </c>
      <c r="J48" s="50">
        <f ca="1">OFFSET(Import_SAS_CVS!AR45,(Synth!$D$3-1)*Synth!$E$3,0)</f>
        <v>106396193.19531301</v>
      </c>
      <c r="K48" s="33">
        <f ca="1">OFFSET(Import_SAS_CVS!AS45,(Synth!$D$3-1)*Synth!$E$3,0)</f>
        <v>137353479.40429699</v>
      </c>
      <c r="L48" s="33">
        <f ca="1">OFFSET(Import_SAS_CVS!AT45,(Synth!$D$3-1)*Synth!$E$3,0)</f>
        <v>0</v>
      </c>
      <c r="M48" s="50">
        <f ca="1">OFFSET(Import_SAS_CVS!AU45,(Synth!$D$3-1)*Synth!$E$3,0)</f>
        <v>0</v>
      </c>
      <c r="N48" s="33">
        <f ca="1">OFFSET(Import_SAS_CVS!AV45,(Synth!$D$3-1)*Synth!$E$3,0)</f>
        <v>952193699.07031298</v>
      </c>
      <c r="O48" s="35">
        <f ca="1">OFFSET(Import_SAS_CVS!AW45,(Synth!$D$3-1)*Synth!$E$3,0)</f>
        <v>168196.66495513899</v>
      </c>
      <c r="P48" s="34">
        <f ca="1">OFFSET(Import_SAS_CVS!AX45,(Synth!$D$3-1)*Synth!$E$3,0)</f>
        <v>5886019.4810180701</v>
      </c>
      <c r="Q48" s="33">
        <f ca="1">OFFSET(Import_SAS_CVS!AY45,(Synth!$D$3-1)*Synth!$E$3,0)</f>
        <v>359174862.04296899</v>
      </c>
      <c r="R48" s="33">
        <f ca="1">OFFSET(Import_SAS_CVS!AZ45,(Synth!$D$3-1)*Synth!$E$3,0)</f>
        <v>162743921.80859399</v>
      </c>
      <c r="S48" s="33">
        <f ca="1">OFFSET(Import_SAS_CVS!BA45,(Synth!$D$3-1)*Synth!$E$3,0)</f>
        <v>0</v>
      </c>
      <c r="T48" s="33">
        <f ca="1">OFFSET(Import_SAS_CVS!BB45,(Synth!$D$3-1)*Synth!$E$3,0)</f>
        <v>446275584.96875</v>
      </c>
      <c r="U48" s="33">
        <f ca="1">OFFSET(Import_SAS_CVS!BC45,(Synth!$D$3-1)*Synth!$E$3,0)</f>
        <v>104211712.050781</v>
      </c>
      <c r="V48" s="33">
        <f ca="1">OFFSET(Import_SAS_CVS!BD45,(Synth!$D$3-1)*Synth!$E$3,0)</f>
        <v>0</v>
      </c>
      <c r="W48" s="33">
        <f ca="1">OFFSET(Import_SAS_CVS!BE45,(Synth!$D$3-1)*Synth!$E$3,0)</f>
        <v>134552033.765625</v>
      </c>
      <c r="X48" s="33">
        <f ca="1">OFFSET(Import_SAS_CVS!BF45,(Synth!$D$3-1)*Synth!$E$3,0)</f>
        <v>3747.86847424507</v>
      </c>
      <c r="Y48" s="35">
        <f ca="1">OFFSET(Import_SAS_CVS!CS45,(Synth!$D$3-1)*Synth!$E$3,0)</f>
        <v>2519147.86245728</v>
      </c>
    </row>
    <row r="49" spans="1:25">
      <c r="A49" s="19">
        <v>42094</v>
      </c>
      <c r="B49" s="54">
        <f ca="1">OFFSET(Import_SAS_CVS!CO46,(Synth!$D$3-1)*Synth!$E$3,0)</f>
        <v>2165872354.9375</v>
      </c>
      <c r="C49" s="54">
        <f ca="1">OFFSET(Import_SAS_CVS!CK46,(Synth!$D$3-1)*Synth!$E$3,0)</f>
        <v>1202451535.89063</v>
      </c>
      <c r="D49" s="56">
        <f ca="1">OFFSET(Import_SAS_CVS!CC46,(Synth!$D$3-1)*Synth!$E$3,0)</f>
        <v>1065382032.73438</v>
      </c>
      <c r="E49" s="56">
        <f ca="1">OFFSET(Import_SAS_CVS!BG46,(Synth!$D$3-1)*Synth!$E$3,0)</f>
        <v>963560532.578125</v>
      </c>
      <c r="F49" s="56">
        <f ca="1">OFFSET(Import_SAS_CVS!CG46,(Synth!$D$3-1)*Synth!$E$3,0)</f>
        <v>137163835.79492199</v>
      </c>
      <c r="G49" s="55">
        <f ca="1">OFFSET(Import_SAS_CVS!AO46,(Synth!$D$3-1)*Synth!$E$3,0)</f>
        <v>880775883.03906298</v>
      </c>
      <c r="H49" s="56">
        <f ca="1">OFFSET(Import_SAS_CVS!AP46,(Synth!$D$3-1)*Synth!$E$3,0)</f>
        <v>17128295.425781298</v>
      </c>
      <c r="I49" s="56">
        <f ca="1">OFFSET(Import_SAS_CVS!AQ46,(Synth!$D$3-1)*Synth!$E$3,0)</f>
        <v>168374431.06445301</v>
      </c>
      <c r="J49" s="57">
        <f ca="1">OFFSET(Import_SAS_CVS!AR46,(Synth!$D$3-1)*Synth!$E$3,0)</f>
        <v>103195225.64257801</v>
      </c>
      <c r="K49" s="56">
        <f ca="1">OFFSET(Import_SAS_CVS!AS46,(Synth!$D$3-1)*Synth!$E$3,0)</f>
        <v>137260351.91406301</v>
      </c>
      <c r="L49" s="56">
        <f ca="1">OFFSET(Import_SAS_CVS!AT46,(Synth!$D$3-1)*Synth!$E$3,0)</f>
        <v>0</v>
      </c>
      <c r="M49" s="57">
        <f ca="1">OFFSET(Import_SAS_CVS!AU46,(Synth!$D$3-1)*Synth!$E$3,0)</f>
        <v>0</v>
      </c>
      <c r="N49" s="56">
        <f ca="1">OFFSET(Import_SAS_CVS!AV46,(Synth!$D$3-1)*Synth!$E$3,0)</f>
        <v>965165862.00781298</v>
      </c>
      <c r="O49" s="58">
        <f ca="1">OFFSET(Import_SAS_CVS!AW46,(Synth!$D$3-1)*Synth!$E$3,0)</f>
        <v>137481.741523743</v>
      </c>
      <c r="P49" s="55">
        <f ca="1">OFFSET(Import_SAS_CVS!AX46,(Synth!$D$3-1)*Synth!$E$3,0)</f>
        <v>3489747.5071716299</v>
      </c>
      <c r="Q49" s="56">
        <f ca="1">OFFSET(Import_SAS_CVS!AY46,(Synth!$D$3-1)*Synth!$E$3,0)</f>
        <v>357203372.30078101</v>
      </c>
      <c r="R49" s="56">
        <f ca="1">OFFSET(Import_SAS_CVS!AZ46,(Synth!$D$3-1)*Synth!$E$3,0)</f>
        <v>159716853.24023399</v>
      </c>
      <c r="S49" s="56">
        <f ca="1">OFFSET(Import_SAS_CVS!BA46,(Synth!$D$3-1)*Synth!$E$3,0)</f>
        <v>0</v>
      </c>
      <c r="T49" s="56">
        <f ca="1">OFFSET(Import_SAS_CVS!BB46,(Synth!$D$3-1)*Synth!$E$3,0)</f>
        <v>436254053.21484399</v>
      </c>
      <c r="U49" s="56">
        <f ca="1">OFFSET(Import_SAS_CVS!BC46,(Synth!$D$3-1)*Synth!$E$3,0)</f>
        <v>105947943.54492199</v>
      </c>
      <c r="V49" s="56">
        <f ca="1">OFFSET(Import_SAS_CVS!BD46,(Synth!$D$3-1)*Synth!$E$3,0)</f>
        <v>0</v>
      </c>
      <c r="W49" s="56">
        <f ca="1">OFFSET(Import_SAS_CVS!BE46,(Synth!$D$3-1)*Synth!$E$3,0)</f>
        <v>134666595.484375</v>
      </c>
      <c r="X49" s="56">
        <f ca="1">OFFSET(Import_SAS_CVS!BF46,(Synth!$D$3-1)*Synth!$E$3,0)</f>
        <v>2819.6754557788399</v>
      </c>
      <c r="Y49" s="58">
        <f ca="1">OFFSET(Import_SAS_CVS!CS46,(Synth!$D$3-1)*Synth!$E$3,0)</f>
        <v>2542523.6290893601</v>
      </c>
    </row>
    <row r="50" spans="1:25">
      <c r="A50" s="25">
        <v>42185</v>
      </c>
      <c r="B50" s="26">
        <f ca="1">OFFSET(Import_SAS_CVS!CO47,(Synth!$D$3-1)*Synth!$E$3,0)</f>
        <v>2169987557.28125</v>
      </c>
      <c r="C50" s="26">
        <f ca="1">OFFSET(Import_SAS_CVS!CK47,(Synth!$D$3-1)*Synth!$E$3,0)</f>
        <v>1203483309.04688</v>
      </c>
      <c r="D50" s="29">
        <f ca="1">OFFSET(Import_SAS_CVS!CC47,(Synth!$D$3-1)*Synth!$E$3,0)</f>
        <v>1065974343.75781</v>
      </c>
      <c r="E50" s="29">
        <f ca="1">OFFSET(Import_SAS_CVS!BG47,(Synth!$D$3-1)*Synth!$E$3,0)</f>
        <v>966306941.25</v>
      </c>
      <c r="F50" s="29">
        <f ca="1">OFFSET(Import_SAS_CVS!CG47,(Synth!$D$3-1)*Synth!$E$3,0)</f>
        <v>137259825.22265601</v>
      </c>
      <c r="G50" s="28">
        <f ca="1">OFFSET(Import_SAS_CVS!AO47,(Synth!$D$3-1)*Synth!$E$3,0)</f>
        <v>883535656.67968798</v>
      </c>
      <c r="H50" s="29">
        <f ca="1">OFFSET(Import_SAS_CVS!AP47,(Synth!$D$3-1)*Synth!$E$3,0)</f>
        <v>16504915.279052701</v>
      </c>
      <c r="I50" s="29">
        <f ca="1">OFFSET(Import_SAS_CVS!AQ47,(Synth!$D$3-1)*Synth!$E$3,0)</f>
        <v>164879011.05468801</v>
      </c>
      <c r="J50" s="49">
        <f ca="1">OFFSET(Import_SAS_CVS!AR47,(Synth!$D$3-1)*Synth!$E$3,0)</f>
        <v>100823584.76660199</v>
      </c>
      <c r="K50" s="29">
        <f ca="1">OFFSET(Import_SAS_CVS!AS47,(Synth!$D$3-1)*Synth!$E$3,0)</f>
        <v>137167318.08984399</v>
      </c>
      <c r="L50" s="29">
        <f ca="1">OFFSET(Import_SAS_CVS!AT47,(Synth!$D$3-1)*Synth!$E$3,0)</f>
        <v>0</v>
      </c>
      <c r="M50" s="49">
        <f ca="1">OFFSET(Import_SAS_CVS!AU47,(Synth!$D$3-1)*Synth!$E$3,0)</f>
        <v>0</v>
      </c>
      <c r="N50" s="29">
        <f ca="1">OFFSET(Import_SAS_CVS!AV47,(Synth!$D$3-1)*Synth!$E$3,0)</f>
        <v>972877537.58593798</v>
      </c>
      <c r="O50" s="30">
        <f ca="1">OFFSET(Import_SAS_CVS!AW47,(Synth!$D$3-1)*Synth!$E$3,0)</f>
        <v>113986.177380562</v>
      </c>
      <c r="P50" s="28">
        <f ca="1">OFFSET(Import_SAS_CVS!AX47,(Synth!$D$3-1)*Synth!$E$3,0)</f>
        <v>3734913.0820922898</v>
      </c>
      <c r="Q50" s="29">
        <f ca="1">OFFSET(Import_SAS_CVS!AY47,(Synth!$D$3-1)*Synth!$E$3,0)</f>
        <v>361139681.30859399</v>
      </c>
      <c r="R50" s="29">
        <f ca="1">OFFSET(Import_SAS_CVS!AZ47,(Synth!$D$3-1)*Synth!$E$3,0)</f>
        <v>156990979.703125</v>
      </c>
      <c r="S50" s="29">
        <f ca="1">OFFSET(Import_SAS_CVS!BA47,(Synth!$D$3-1)*Synth!$E$3,0)</f>
        <v>0</v>
      </c>
      <c r="T50" s="29">
        <f ca="1">OFFSET(Import_SAS_CVS!BB47,(Synth!$D$3-1)*Synth!$E$3,0)</f>
        <v>436506186.91015601</v>
      </c>
      <c r="U50" s="29">
        <f ca="1">OFFSET(Import_SAS_CVS!BC47,(Synth!$D$3-1)*Synth!$E$3,0)</f>
        <v>105309268.917969</v>
      </c>
      <c r="V50" s="29">
        <f ca="1">OFFSET(Import_SAS_CVS!BD47,(Synth!$D$3-1)*Synth!$E$3,0)</f>
        <v>0</v>
      </c>
      <c r="W50" s="29">
        <f ca="1">OFFSET(Import_SAS_CVS!BE47,(Synth!$D$3-1)*Synth!$E$3,0)</f>
        <v>134768150.24023399</v>
      </c>
      <c r="X50" s="29">
        <f ca="1">OFFSET(Import_SAS_CVS!BF47,(Synth!$D$3-1)*Synth!$E$3,0)</f>
        <v>2774.03563389182</v>
      </c>
      <c r="Y50" s="30">
        <f ca="1">OFFSET(Import_SAS_CVS!CS47,(Synth!$D$3-1)*Synth!$E$3,0)</f>
        <v>2570607.88995361</v>
      </c>
    </row>
    <row r="51" spans="1:25">
      <c r="A51" s="25">
        <v>42277</v>
      </c>
      <c r="B51" s="26">
        <f ca="1">OFFSET(Import_SAS_CVS!CO48,(Synth!$D$3-1)*Synth!$E$3,0)</f>
        <v>2158730201.21875</v>
      </c>
      <c r="C51" s="26">
        <f ca="1">OFFSET(Import_SAS_CVS!CK48,(Synth!$D$3-1)*Synth!$E$3,0)</f>
        <v>1195164331.3125</v>
      </c>
      <c r="D51" s="29">
        <f ca="1">OFFSET(Import_SAS_CVS!CC48,(Synth!$D$3-1)*Synth!$E$3,0)</f>
        <v>1057954482.02344</v>
      </c>
      <c r="E51" s="29">
        <f ca="1">OFFSET(Import_SAS_CVS!BG48,(Synth!$D$3-1)*Synth!$E$3,0)</f>
        <v>963828234.265625</v>
      </c>
      <c r="F51" s="29">
        <f ca="1">OFFSET(Import_SAS_CVS!CG48,(Synth!$D$3-1)*Synth!$E$3,0)</f>
        <v>137112564.82226601</v>
      </c>
      <c r="G51" s="28">
        <f ca="1">OFFSET(Import_SAS_CVS!AO48,(Synth!$D$3-1)*Synth!$E$3,0)</f>
        <v>879995865.27343798</v>
      </c>
      <c r="H51" s="29">
        <f ca="1">OFFSET(Import_SAS_CVS!AP48,(Synth!$D$3-1)*Synth!$E$3,0)</f>
        <v>15864061.837524399</v>
      </c>
      <c r="I51" s="29">
        <f ca="1">OFFSET(Import_SAS_CVS!AQ48,(Synth!$D$3-1)*Synth!$E$3,0)</f>
        <v>162634410.23242199</v>
      </c>
      <c r="J51" s="49">
        <f ca="1">OFFSET(Import_SAS_CVS!AR48,(Synth!$D$3-1)*Synth!$E$3,0)</f>
        <v>98881966.575195298</v>
      </c>
      <c r="K51" s="29">
        <f ca="1">OFFSET(Import_SAS_CVS!AS48,(Synth!$D$3-1)*Synth!$E$3,0)</f>
        <v>137054966.61328101</v>
      </c>
      <c r="L51" s="29">
        <f ca="1">OFFSET(Import_SAS_CVS!AT48,(Synth!$D$3-1)*Synth!$E$3,0)</f>
        <v>0</v>
      </c>
      <c r="M51" s="49">
        <f ca="1">OFFSET(Import_SAS_CVS!AU48,(Synth!$D$3-1)*Synth!$E$3,0)</f>
        <v>0</v>
      </c>
      <c r="N51" s="29">
        <f ca="1">OFFSET(Import_SAS_CVS!AV48,(Synth!$D$3-1)*Synth!$E$3,0)</f>
        <v>963793983.53125</v>
      </c>
      <c r="O51" s="30">
        <f ca="1">OFFSET(Import_SAS_CVS!AW48,(Synth!$D$3-1)*Synth!$E$3,0)</f>
        <v>96675.329496383696</v>
      </c>
      <c r="P51" s="28">
        <f ca="1">OFFSET(Import_SAS_CVS!AX48,(Synth!$D$3-1)*Synth!$E$3,0)</f>
        <v>3838252.6396179199</v>
      </c>
      <c r="Q51" s="29">
        <f ca="1">OFFSET(Import_SAS_CVS!AY48,(Synth!$D$3-1)*Synth!$E$3,0)</f>
        <v>359352717.125</v>
      </c>
      <c r="R51" s="29">
        <f ca="1">OFFSET(Import_SAS_CVS!AZ48,(Synth!$D$3-1)*Synth!$E$3,0)</f>
        <v>154517874.04882801</v>
      </c>
      <c r="S51" s="29">
        <f ca="1">OFFSET(Import_SAS_CVS!BA48,(Synth!$D$3-1)*Synth!$E$3,0)</f>
        <v>0</v>
      </c>
      <c r="T51" s="29">
        <f ca="1">OFFSET(Import_SAS_CVS!BB48,(Synth!$D$3-1)*Synth!$E$3,0)</f>
        <v>439325161.390625</v>
      </c>
      <c r="U51" s="29">
        <f ca="1">OFFSET(Import_SAS_CVS!BC48,(Synth!$D$3-1)*Synth!$E$3,0)</f>
        <v>103154900.038086</v>
      </c>
      <c r="V51" s="29">
        <f ca="1">OFFSET(Import_SAS_CVS!BD48,(Synth!$D$3-1)*Synth!$E$3,0)</f>
        <v>0</v>
      </c>
      <c r="W51" s="29">
        <f ca="1">OFFSET(Import_SAS_CVS!BE48,(Synth!$D$3-1)*Synth!$E$3,0)</f>
        <v>134561980.17578101</v>
      </c>
      <c r="X51" s="29">
        <f ca="1">OFFSET(Import_SAS_CVS!BF48,(Synth!$D$3-1)*Synth!$E$3,0)</f>
        <v>2315.8594052195499</v>
      </c>
      <c r="Y51" s="30">
        <f ca="1">OFFSET(Import_SAS_CVS!CS48,(Synth!$D$3-1)*Synth!$E$3,0)</f>
        <v>2648738.3408203102</v>
      </c>
    </row>
    <row r="52" spans="1:25" ht="12" thickBot="1">
      <c r="A52" s="31">
        <v>42369</v>
      </c>
      <c r="B52" s="32">
        <f ca="1">OFFSET(Import_SAS_CVS!CO49,(Synth!$D$3-1)*Synth!$E$3,0)</f>
        <v>2155937851.59375</v>
      </c>
      <c r="C52" s="32">
        <f ca="1">OFFSET(Import_SAS_CVS!CK49,(Synth!$D$3-1)*Synth!$E$3,0)</f>
        <v>1192606664.125</v>
      </c>
      <c r="D52" s="33">
        <f ca="1">OFFSET(Import_SAS_CVS!CC49,(Synth!$D$3-1)*Synth!$E$3,0)</f>
        <v>1055379223.82031</v>
      </c>
      <c r="E52" s="33">
        <f ca="1">OFFSET(Import_SAS_CVS!BG49,(Synth!$D$3-1)*Synth!$E$3,0)</f>
        <v>962509777.21875</v>
      </c>
      <c r="F52" s="33">
        <f ca="1">OFFSET(Import_SAS_CVS!CG49,(Synth!$D$3-1)*Synth!$E$3,0)</f>
        <v>137483516.36132801</v>
      </c>
      <c r="G52" s="34">
        <f ca="1">OFFSET(Import_SAS_CVS!AO49,(Synth!$D$3-1)*Synth!$E$3,0)</f>
        <v>882132196.34375</v>
      </c>
      <c r="H52" s="33">
        <f ca="1">OFFSET(Import_SAS_CVS!AP49,(Synth!$D$3-1)*Synth!$E$3,0)</f>
        <v>15233561.626708999</v>
      </c>
      <c r="I52" s="33">
        <f ca="1">OFFSET(Import_SAS_CVS!AQ49,(Synth!$D$3-1)*Synth!$E$3,0)</f>
        <v>157679388.52148399</v>
      </c>
      <c r="J52" s="50">
        <f ca="1">OFFSET(Import_SAS_CVS!AR49,(Synth!$D$3-1)*Synth!$E$3,0)</f>
        <v>95440484.760742202</v>
      </c>
      <c r="K52" s="33">
        <f ca="1">OFFSET(Import_SAS_CVS!AS49,(Synth!$D$3-1)*Synth!$E$3,0)</f>
        <v>137521688.70507801</v>
      </c>
      <c r="L52" s="33">
        <f ca="1">OFFSET(Import_SAS_CVS!AT49,(Synth!$D$3-1)*Synth!$E$3,0)</f>
        <v>0</v>
      </c>
      <c r="M52" s="50">
        <f ca="1">OFFSET(Import_SAS_CVS!AU49,(Synth!$D$3-1)*Synth!$E$3,0)</f>
        <v>0</v>
      </c>
      <c r="N52" s="33">
        <f ca="1">OFFSET(Import_SAS_CVS!AV49,(Synth!$D$3-1)*Synth!$E$3,0)</f>
        <v>951043502.359375</v>
      </c>
      <c r="O52" s="35">
        <f ca="1">OFFSET(Import_SAS_CVS!AW49,(Synth!$D$3-1)*Synth!$E$3,0)</f>
        <v>70320.966470718398</v>
      </c>
      <c r="P52" s="34">
        <f ca="1">OFFSET(Import_SAS_CVS!AX49,(Synth!$D$3-1)*Synth!$E$3,0)</f>
        <v>3231193.0904235798</v>
      </c>
      <c r="Q52" s="33">
        <f ca="1">OFFSET(Import_SAS_CVS!AY49,(Synth!$D$3-1)*Synth!$E$3,0)</f>
        <v>362492882</v>
      </c>
      <c r="R52" s="33">
        <f ca="1">OFFSET(Import_SAS_CVS!AZ49,(Synth!$D$3-1)*Synth!$E$3,0)</f>
        <v>151938440.64648399</v>
      </c>
      <c r="S52" s="33">
        <f ca="1">OFFSET(Import_SAS_CVS!BA49,(Synth!$D$3-1)*Synth!$E$3,0)</f>
        <v>0</v>
      </c>
      <c r="T52" s="33">
        <f ca="1">OFFSET(Import_SAS_CVS!BB49,(Synth!$D$3-1)*Synth!$E$3,0)</f>
        <v>438982161.02734399</v>
      </c>
      <c r="U52" s="33">
        <f ca="1">OFFSET(Import_SAS_CVS!BC49,(Synth!$D$3-1)*Synth!$E$3,0)</f>
        <v>101927250.984375</v>
      </c>
      <c r="V52" s="33">
        <f ca="1">OFFSET(Import_SAS_CVS!BD49,(Synth!$D$3-1)*Synth!$E$3,0)</f>
        <v>0</v>
      </c>
      <c r="W52" s="33">
        <f ca="1">OFFSET(Import_SAS_CVS!BE49,(Synth!$D$3-1)*Synth!$E$3,0)</f>
        <v>134493281.328125</v>
      </c>
      <c r="X52" s="33">
        <f ca="1">OFFSET(Import_SAS_CVS!BF49,(Synth!$D$3-1)*Synth!$E$3,0)</f>
        <v>2833.23197725415</v>
      </c>
      <c r="Y52" s="35">
        <f ca="1">OFFSET(Import_SAS_CVS!CS49,(Synth!$D$3-1)*Synth!$E$3,0)</f>
        <v>2701650.5301208501</v>
      </c>
    </row>
    <row r="53" spans="1:25">
      <c r="A53" s="19">
        <v>42460</v>
      </c>
      <c r="B53" s="54">
        <f ca="1">OFFSET(Import_SAS_CVS!CO50,(Synth!$D$3-1)*Synth!$E$3,0)</f>
        <v>2169792956.75</v>
      </c>
      <c r="C53" s="54">
        <f ca="1">OFFSET(Import_SAS_CVS!CK50,(Synth!$D$3-1)*Synth!$E$3,0)</f>
        <v>1200250039.73438</v>
      </c>
      <c r="D53" s="56">
        <f ca="1">OFFSET(Import_SAS_CVS!CC50,(Synth!$D$3-1)*Synth!$E$3,0)</f>
        <v>1061491549.96094</v>
      </c>
      <c r="E53" s="56">
        <f ca="1">OFFSET(Import_SAS_CVS!BG50,(Synth!$D$3-1)*Synth!$E$3,0)</f>
        <v>970491553.64843798</v>
      </c>
      <c r="F53" s="56">
        <f ca="1">OFFSET(Import_SAS_CVS!CG50,(Synth!$D$3-1)*Synth!$E$3,0)</f>
        <v>138829298.92578101</v>
      </c>
      <c r="G53" s="55">
        <f ca="1">OFFSET(Import_SAS_CVS!AO50,(Synth!$D$3-1)*Synth!$E$3,0)</f>
        <v>885553095.265625</v>
      </c>
      <c r="H53" s="56">
        <f ca="1">OFFSET(Import_SAS_CVS!AP50,(Synth!$D$3-1)*Synth!$E$3,0)</f>
        <v>17464059.0942383</v>
      </c>
      <c r="I53" s="56">
        <f ca="1">OFFSET(Import_SAS_CVS!AQ50,(Synth!$D$3-1)*Synth!$E$3,0)</f>
        <v>159627252.31835899</v>
      </c>
      <c r="J53" s="57">
        <f ca="1">OFFSET(Import_SAS_CVS!AR50,(Synth!$D$3-1)*Synth!$E$3,0)</f>
        <v>99387308.1875</v>
      </c>
      <c r="K53" s="56">
        <f ca="1">OFFSET(Import_SAS_CVS!AS50,(Synth!$D$3-1)*Synth!$E$3,0)</f>
        <v>138945074.72070301</v>
      </c>
      <c r="L53" s="56">
        <f ca="1">OFFSET(Import_SAS_CVS!AT50,(Synth!$D$3-1)*Synth!$E$3,0)</f>
        <v>0</v>
      </c>
      <c r="M53" s="57">
        <f ca="1">OFFSET(Import_SAS_CVS!AU50,(Synth!$D$3-1)*Synth!$E$3,0)</f>
        <v>0</v>
      </c>
      <c r="N53" s="56">
        <f ca="1">OFFSET(Import_SAS_CVS!AV50,(Synth!$D$3-1)*Synth!$E$3,0)</f>
        <v>973221529.84375</v>
      </c>
      <c r="O53" s="58">
        <f ca="1">OFFSET(Import_SAS_CVS!AW50,(Synth!$D$3-1)*Synth!$E$3,0)</f>
        <v>54697.554074764303</v>
      </c>
      <c r="P53" s="55">
        <f ca="1">OFFSET(Import_SAS_CVS!AX50,(Synth!$D$3-1)*Synth!$E$3,0)</f>
        <v>2865511.9736022898</v>
      </c>
      <c r="Q53" s="56">
        <f ca="1">OFFSET(Import_SAS_CVS!AY50,(Synth!$D$3-1)*Synth!$E$3,0)</f>
        <v>360618324.30078101</v>
      </c>
      <c r="R53" s="56">
        <f ca="1">OFFSET(Import_SAS_CVS!AZ50,(Synth!$D$3-1)*Synth!$E$3,0)</f>
        <v>150332670.41406301</v>
      </c>
      <c r="S53" s="56">
        <f ca="1">OFFSET(Import_SAS_CVS!BA50,(Synth!$D$3-1)*Synth!$E$3,0)</f>
        <v>0</v>
      </c>
      <c r="T53" s="56">
        <f ca="1">OFFSET(Import_SAS_CVS!BB50,(Synth!$D$3-1)*Synth!$E$3,0)</f>
        <v>441017139.60156298</v>
      </c>
      <c r="U53" s="56">
        <f ca="1">OFFSET(Import_SAS_CVS!BC50,(Synth!$D$3-1)*Synth!$E$3,0)</f>
        <v>104172207.36425801</v>
      </c>
      <c r="V53" s="56">
        <f ca="1">OFFSET(Import_SAS_CVS!BD50,(Synth!$D$3-1)*Synth!$E$3,0)</f>
        <v>0</v>
      </c>
      <c r="W53" s="56">
        <f ca="1">OFFSET(Import_SAS_CVS!BE50,(Synth!$D$3-1)*Synth!$E$3,0)</f>
        <v>136270178.29492199</v>
      </c>
      <c r="X53" s="56">
        <f ca="1">OFFSET(Import_SAS_CVS!BF50,(Synth!$D$3-1)*Synth!$E$3,0)</f>
        <v>2920.7397872507599</v>
      </c>
      <c r="Y53" s="58">
        <f ca="1">OFFSET(Import_SAS_CVS!CS50,(Synth!$D$3-1)*Synth!$E$3,0)</f>
        <v>2693094.2517089802</v>
      </c>
    </row>
    <row r="54" spans="1:25">
      <c r="A54" s="25">
        <v>42551</v>
      </c>
      <c r="B54" s="26">
        <f ca="1">OFFSET(Import_SAS_CVS!CO51,(Synth!$D$3-1)*Synth!$E$3,0)</f>
        <v>2182096234.90625</v>
      </c>
      <c r="C54" s="26">
        <f ca="1">OFFSET(Import_SAS_CVS!CK51,(Synth!$D$3-1)*Synth!$E$3,0)</f>
        <v>1204321986.78125</v>
      </c>
      <c r="D54" s="29">
        <f ca="1">OFFSET(Import_SAS_CVS!CC51,(Synth!$D$3-1)*Synth!$E$3,0)</f>
        <v>1063330441.02344</v>
      </c>
      <c r="E54" s="29">
        <f ca="1">OFFSET(Import_SAS_CVS!BG51,(Synth!$D$3-1)*Synth!$E$3,0)</f>
        <v>977620079.4375</v>
      </c>
      <c r="F54" s="29">
        <f ca="1">OFFSET(Import_SAS_CVS!CG51,(Synth!$D$3-1)*Synth!$E$3,0)</f>
        <v>140699827.37890601</v>
      </c>
      <c r="G54" s="28">
        <f ca="1">OFFSET(Import_SAS_CVS!AO51,(Synth!$D$3-1)*Synth!$E$3,0)</f>
        <v>890891991.6875</v>
      </c>
      <c r="H54" s="29">
        <f ca="1">OFFSET(Import_SAS_CVS!AP51,(Synth!$D$3-1)*Synth!$E$3,0)</f>
        <v>17058746.395263702</v>
      </c>
      <c r="I54" s="29">
        <f ca="1">OFFSET(Import_SAS_CVS!AQ51,(Synth!$D$3-1)*Synth!$E$3,0)</f>
        <v>153736587.87890601</v>
      </c>
      <c r="J54" s="49">
        <f ca="1">OFFSET(Import_SAS_CVS!AR51,(Synth!$D$3-1)*Synth!$E$3,0)</f>
        <v>95453475.842773393</v>
      </c>
      <c r="K54" s="29">
        <f ca="1">OFFSET(Import_SAS_CVS!AS51,(Synth!$D$3-1)*Synth!$E$3,0)</f>
        <v>140583447.984375</v>
      </c>
      <c r="L54" s="29">
        <f ca="1">OFFSET(Import_SAS_CVS!AT51,(Synth!$D$3-1)*Synth!$E$3,0)</f>
        <v>0</v>
      </c>
      <c r="M54" s="49">
        <f ca="1">OFFSET(Import_SAS_CVS!AU51,(Synth!$D$3-1)*Synth!$E$3,0)</f>
        <v>0</v>
      </c>
      <c r="N54" s="29">
        <f ca="1">OFFSET(Import_SAS_CVS!AV51,(Synth!$D$3-1)*Synth!$E$3,0)</f>
        <v>986423821.9375</v>
      </c>
      <c r="O54" s="30">
        <f ca="1">OFFSET(Import_SAS_CVS!AW51,(Synth!$D$3-1)*Synth!$E$3,0)</f>
        <v>43165.347826480902</v>
      </c>
      <c r="P54" s="28">
        <f ca="1">OFFSET(Import_SAS_CVS!AX51,(Synth!$D$3-1)*Synth!$E$3,0)</f>
        <v>3167012.9686279302</v>
      </c>
      <c r="Q54" s="29">
        <f ca="1">OFFSET(Import_SAS_CVS!AY51,(Synth!$D$3-1)*Synth!$E$3,0)</f>
        <v>363481165.875</v>
      </c>
      <c r="R54" s="29">
        <f ca="1">OFFSET(Import_SAS_CVS!AZ51,(Synth!$D$3-1)*Synth!$E$3,0)</f>
        <v>149713285.55664101</v>
      </c>
      <c r="S54" s="29">
        <f ca="1">OFFSET(Import_SAS_CVS!BA51,(Synth!$D$3-1)*Synth!$E$3,0)</f>
        <v>0</v>
      </c>
      <c r="T54" s="29">
        <f ca="1">OFFSET(Import_SAS_CVS!BB51,(Synth!$D$3-1)*Synth!$E$3,0)</f>
        <v>439802124.51953101</v>
      </c>
      <c r="U54" s="29">
        <f ca="1">OFFSET(Import_SAS_CVS!BC51,(Synth!$D$3-1)*Synth!$E$3,0)</f>
        <v>103981579.51757801</v>
      </c>
      <c r="V54" s="29">
        <f ca="1">OFFSET(Import_SAS_CVS!BD51,(Synth!$D$3-1)*Synth!$E$3,0)</f>
        <v>0</v>
      </c>
      <c r="W54" s="29">
        <f ca="1">OFFSET(Import_SAS_CVS!BE51,(Synth!$D$3-1)*Synth!$E$3,0)</f>
        <v>138021548.47460899</v>
      </c>
      <c r="X54" s="29">
        <f ca="1">OFFSET(Import_SAS_CVS!BF51,(Synth!$D$3-1)*Synth!$E$3,0)</f>
        <v>2157.8463506400599</v>
      </c>
      <c r="Y54" s="30">
        <f ca="1">OFFSET(Import_SAS_CVS!CS51,(Synth!$D$3-1)*Synth!$E$3,0)</f>
        <v>2747600.25604248</v>
      </c>
    </row>
    <row r="55" spans="1:25">
      <c r="A55" s="25">
        <v>42643</v>
      </c>
      <c r="B55" s="26">
        <f ca="1">OFFSET(Import_SAS_CVS!CO52,(Synth!$D$3-1)*Synth!$E$3,0)</f>
        <v>2164153497.65625</v>
      </c>
      <c r="C55" s="26">
        <f ca="1">OFFSET(Import_SAS_CVS!CK52,(Synth!$D$3-1)*Synth!$E$3,0)</f>
        <v>1194210714.79688</v>
      </c>
      <c r="D55" s="29">
        <f ca="1">OFFSET(Import_SAS_CVS!CC52,(Synth!$D$3-1)*Synth!$E$3,0)</f>
        <v>1052910113.22656</v>
      </c>
      <c r="E55" s="29">
        <f ca="1">OFFSET(Import_SAS_CVS!BG52,(Synth!$D$3-1)*Synth!$E$3,0)</f>
        <v>969529113.10156298</v>
      </c>
      <c r="F55" s="29">
        <f ca="1">OFFSET(Import_SAS_CVS!CG52,(Synth!$D$3-1)*Synth!$E$3,0)</f>
        <v>141299967.96875</v>
      </c>
      <c r="G55" s="28">
        <f ca="1">OFFSET(Import_SAS_CVS!AO52,(Synth!$D$3-1)*Synth!$E$3,0)</f>
        <v>887399790.828125</v>
      </c>
      <c r="H55" s="29">
        <f ca="1">OFFSET(Import_SAS_CVS!AP52,(Synth!$D$3-1)*Synth!$E$3,0)</f>
        <v>16047177.0119629</v>
      </c>
      <c r="I55" s="29">
        <f ca="1">OFFSET(Import_SAS_CVS!AQ52,(Synth!$D$3-1)*Synth!$E$3,0)</f>
        <v>151200571.22460899</v>
      </c>
      <c r="J55" s="49">
        <f ca="1">OFFSET(Import_SAS_CVS!AR52,(Synth!$D$3-1)*Synth!$E$3,0)</f>
        <v>93687421.552734405</v>
      </c>
      <c r="K55" s="29">
        <f ca="1">OFFSET(Import_SAS_CVS!AS52,(Synth!$D$3-1)*Synth!$E$3,0)</f>
        <v>141247629.76171899</v>
      </c>
      <c r="L55" s="29">
        <f ca="1">OFFSET(Import_SAS_CVS!AT52,(Synth!$D$3-1)*Synth!$E$3,0)</f>
        <v>0</v>
      </c>
      <c r="M55" s="49">
        <f ca="1">OFFSET(Import_SAS_CVS!AU52,(Synth!$D$3-1)*Synth!$E$3,0)</f>
        <v>0</v>
      </c>
      <c r="N55" s="29">
        <f ca="1">OFFSET(Import_SAS_CVS!AV52,(Synth!$D$3-1)*Synth!$E$3,0)</f>
        <v>969520250.921875</v>
      </c>
      <c r="O55" s="30">
        <f ca="1">OFFSET(Import_SAS_CVS!AW52,(Synth!$D$3-1)*Synth!$E$3,0)</f>
        <v>38072.040342807799</v>
      </c>
      <c r="P55" s="28">
        <f ca="1">OFFSET(Import_SAS_CVS!AX52,(Synth!$D$3-1)*Synth!$E$3,0)</f>
        <v>3610359.1411132799</v>
      </c>
      <c r="Q55" s="29">
        <f ca="1">OFFSET(Import_SAS_CVS!AY52,(Synth!$D$3-1)*Synth!$E$3,0)</f>
        <v>360974262.94531298</v>
      </c>
      <c r="R55" s="29">
        <f ca="1">OFFSET(Import_SAS_CVS!AZ52,(Synth!$D$3-1)*Synth!$E$3,0)</f>
        <v>147926131.43945301</v>
      </c>
      <c r="S55" s="29">
        <f ca="1">OFFSET(Import_SAS_CVS!BA52,(Synth!$D$3-1)*Synth!$E$3,0)</f>
        <v>0</v>
      </c>
      <c r="T55" s="29">
        <f ca="1">OFFSET(Import_SAS_CVS!BB52,(Synth!$D$3-1)*Synth!$E$3,0)</f>
        <v>441862410.23828101</v>
      </c>
      <c r="U55" s="29">
        <f ca="1">OFFSET(Import_SAS_CVS!BC52,(Synth!$D$3-1)*Synth!$E$3,0)</f>
        <v>102051988.696289</v>
      </c>
      <c r="V55" s="29">
        <f ca="1">OFFSET(Import_SAS_CVS!BD52,(Synth!$D$3-1)*Synth!$E$3,0)</f>
        <v>0</v>
      </c>
      <c r="W55" s="29">
        <f ca="1">OFFSET(Import_SAS_CVS!BE52,(Synth!$D$3-1)*Synth!$E$3,0)</f>
        <v>138582768.79296899</v>
      </c>
      <c r="X55" s="29">
        <f ca="1">OFFSET(Import_SAS_CVS!BF52,(Synth!$D$3-1)*Synth!$E$3,0)</f>
        <v>1512.3543574214</v>
      </c>
      <c r="Y55" s="30">
        <f ca="1">OFFSET(Import_SAS_CVS!CS52,(Synth!$D$3-1)*Synth!$E$3,0)</f>
        <v>2780057.1099853502</v>
      </c>
    </row>
    <row r="56" spans="1:25" ht="12" thickBot="1">
      <c r="A56" s="25">
        <v>42735</v>
      </c>
      <c r="B56" s="26">
        <f ca="1">OFFSET(Import_SAS_CVS!CO53,(Synth!$D$3-1)*Synth!$E$3,0)</f>
        <v>2155739025.625</v>
      </c>
      <c r="C56" s="26">
        <f ca="1">OFFSET(Import_SAS_CVS!CK53,(Synth!$D$3-1)*Synth!$E$3,0)</f>
        <v>1189156424.04688</v>
      </c>
      <c r="D56" s="29">
        <f ca="1">OFFSET(Import_SAS_CVS!CC53,(Synth!$D$3-1)*Synth!$E$3,0)</f>
        <v>1045217969.38281</v>
      </c>
      <c r="E56" s="29">
        <f ca="1">OFFSET(Import_SAS_CVS!BG53,(Synth!$D$3-1)*Synth!$E$3,0)</f>
        <v>966241209.97656298</v>
      </c>
      <c r="F56" s="29">
        <f ca="1">OFFSET(Import_SAS_CVS!CG53,(Synth!$D$3-1)*Synth!$E$3,0)</f>
        <v>144329081.50390601</v>
      </c>
      <c r="G56" s="28">
        <f ca="1">OFFSET(Import_SAS_CVS!AO53,(Synth!$D$3-1)*Synth!$E$3,0)</f>
        <v>881679033.75</v>
      </c>
      <c r="H56" s="29">
        <f ca="1">OFFSET(Import_SAS_CVS!AP53,(Synth!$D$3-1)*Synth!$E$3,0)</f>
        <v>15037739.373779301</v>
      </c>
      <c r="I56" s="29">
        <f ca="1">OFFSET(Import_SAS_CVS!AQ53,(Synth!$D$3-1)*Synth!$E$3,0)</f>
        <v>147428185.30078101</v>
      </c>
      <c r="J56" s="49">
        <f ca="1">OFFSET(Import_SAS_CVS!AR53,(Synth!$D$3-1)*Synth!$E$3,0)</f>
        <v>92770837.59375</v>
      </c>
      <c r="K56" s="29">
        <f ca="1">OFFSET(Import_SAS_CVS!AS53,(Synth!$D$3-1)*Synth!$E$3,0)</f>
        <v>144368711.09375</v>
      </c>
      <c r="L56" s="29">
        <f ca="1">OFFSET(Import_SAS_CVS!AT53,(Synth!$D$3-1)*Synth!$E$3,0)</f>
        <v>0</v>
      </c>
      <c r="M56" s="49">
        <f ca="1">OFFSET(Import_SAS_CVS!AU53,(Synth!$D$3-1)*Synth!$E$3,0)</f>
        <v>0</v>
      </c>
      <c r="N56" s="29">
        <f ca="1">OFFSET(Import_SAS_CVS!AV53,(Synth!$D$3-1)*Synth!$E$3,0)</f>
        <v>952252916.71093798</v>
      </c>
      <c r="O56" s="30">
        <f ca="1">OFFSET(Import_SAS_CVS!AW53,(Synth!$D$3-1)*Synth!$E$3,0)</f>
        <v>28180.065742015799</v>
      </c>
      <c r="P56" s="28">
        <f ca="1">OFFSET(Import_SAS_CVS!AX53,(Synth!$D$3-1)*Synth!$E$3,0)</f>
        <v>2679382.9931945801</v>
      </c>
      <c r="Q56" s="29">
        <f ca="1">OFFSET(Import_SAS_CVS!AY53,(Synth!$D$3-1)*Synth!$E$3,0)</f>
        <v>365164242.33984399</v>
      </c>
      <c r="R56" s="29">
        <f ca="1">OFFSET(Import_SAS_CVS!AZ53,(Synth!$D$3-1)*Synth!$E$3,0)</f>
        <v>145316771.77929699</v>
      </c>
      <c r="S56" s="29">
        <f ca="1">OFFSET(Import_SAS_CVS!BA53,(Synth!$D$3-1)*Synth!$E$3,0)</f>
        <v>0</v>
      </c>
      <c r="T56" s="29">
        <f ca="1">OFFSET(Import_SAS_CVS!BB53,(Synth!$D$3-1)*Synth!$E$3,0)</f>
        <v>434424151.921875</v>
      </c>
      <c r="U56" s="29">
        <f ca="1">OFFSET(Import_SAS_CVS!BC53,(Synth!$D$3-1)*Synth!$E$3,0)</f>
        <v>100099099.086914</v>
      </c>
      <c r="V56" s="29">
        <f ca="1">OFFSET(Import_SAS_CVS!BD53,(Synth!$D$3-1)*Synth!$E$3,0)</f>
        <v>0</v>
      </c>
      <c r="W56" s="29">
        <f ca="1">OFFSET(Import_SAS_CVS!BE53,(Synth!$D$3-1)*Synth!$E$3,0)</f>
        <v>141120980.33203101</v>
      </c>
      <c r="X56" s="29">
        <f ca="1">OFFSET(Import_SAS_CVS!BF53,(Synth!$D$3-1)*Synth!$E$3,0)</f>
        <v>1350.3822614103599</v>
      </c>
      <c r="Y56" s="30">
        <f ca="1">OFFSET(Import_SAS_CVS!CS53,(Synth!$D$3-1)*Synth!$E$3,0)</f>
        <v>2913069.3426208501</v>
      </c>
    </row>
    <row r="57" spans="1:25" ht="18" customHeight="1" thickBot="1">
      <c r="A57" s="136" t="s">
        <v>33</v>
      </c>
      <c r="B57" s="137"/>
      <c r="C57" s="137"/>
      <c r="D57" s="126"/>
      <c r="E57" s="126"/>
      <c r="F57" s="126"/>
      <c r="G57" s="124"/>
      <c r="H57" s="126"/>
      <c r="I57" s="126"/>
      <c r="J57" s="138"/>
      <c r="K57" s="126"/>
      <c r="L57" s="126"/>
      <c r="M57" s="138"/>
      <c r="N57" s="126"/>
      <c r="O57" s="139"/>
      <c r="P57" s="152"/>
      <c r="Q57" s="153"/>
      <c r="R57" s="153"/>
      <c r="S57" s="153"/>
      <c r="T57" s="153"/>
      <c r="U57" s="153"/>
      <c r="V57" s="153"/>
      <c r="W57" s="153"/>
      <c r="X57" s="153"/>
      <c r="Y57" s="154"/>
    </row>
    <row r="58" spans="1:25" s="37" customFormat="1">
      <c r="A58" s="25">
        <v>38077</v>
      </c>
      <c r="B58" s="75"/>
      <c r="C58" s="75"/>
      <c r="D58" s="36"/>
      <c r="E58" s="36"/>
      <c r="F58" s="36"/>
      <c r="G58" s="76"/>
      <c r="H58" s="36"/>
      <c r="I58" s="36"/>
      <c r="J58" s="77"/>
      <c r="K58" s="36"/>
      <c r="L58" s="36"/>
      <c r="M58" s="77"/>
      <c r="N58" s="36"/>
      <c r="O58" s="36"/>
      <c r="P58" s="76"/>
      <c r="Q58" s="36"/>
      <c r="R58" s="36"/>
      <c r="S58" s="36"/>
      <c r="T58" s="36"/>
      <c r="U58" s="36"/>
      <c r="V58" s="36"/>
      <c r="W58" s="36"/>
      <c r="X58" s="36"/>
      <c r="Y58" s="135"/>
    </row>
    <row r="59" spans="1:25" s="37" customFormat="1">
      <c r="A59" s="25">
        <v>38168</v>
      </c>
      <c r="B59" s="69">
        <f t="shared" ref="B59:Y59" ca="1" si="0">IF(AND(B6&gt;=0, (B5)&gt;0),B6/B5-1," ")</f>
        <v>3.0847768671100617E-3</v>
      </c>
      <c r="C59" s="69">
        <f t="shared" ca="1" si="0"/>
        <v>-2.113244852267826E-3</v>
      </c>
      <c r="D59" s="93">
        <f t="shared" ca="1" si="0"/>
        <v>-2.2808849799494935E-3</v>
      </c>
      <c r="E59" s="93">
        <f t="shared" ca="1" si="0"/>
        <v>6.6884839458936085E-3</v>
      </c>
      <c r="F59" s="93">
        <f t="shared" ca="1" si="0"/>
        <v>2.7344542290457241E-3</v>
      </c>
      <c r="G59" s="59">
        <f t="shared" ca="1" si="0"/>
        <v>4.7355763974810117E-4</v>
      </c>
      <c r="H59" s="39">
        <f t="shared" ca="1" si="0"/>
        <v>-7.3308029589283175E-2</v>
      </c>
      <c r="I59" s="39">
        <f t="shared" ca="1" si="0"/>
        <v>-1.0892826487202134E-3</v>
      </c>
      <c r="J59" s="70">
        <f t="shared" ca="1" si="0"/>
        <v>3.6623630460925316E-2</v>
      </c>
      <c r="K59" s="39">
        <f t="shared" ca="1" si="0"/>
        <v>26.780471326448591</v>
      </c>
      <c r="L59" s="39">
        <f t="shared" ca="1" si="0"/>
        <v>-3.6492988801472226E-2</v>
      </c>
      <c r="M59" s="70">
        <f t="shared" ca="1" si="0"/>
        <v>-1.9177446146722454E-2</v>
      </c>
      <c r="N59" s="39">
        <f t="shared" ca="1" si="0"/>
        <v>74.024899160469189</v>
      </c>
      <c r="O59" s="39">
        <f t="shared" ca="1" si="0"/>
        <v>-7.274771164556848E-2</v>
      </c>
      <c r="P59" s="59">
        <f t="shared" ca="1" si="0"/>
        <v>4.3895240209863573E-3</v>
      </c>
      <c r="Q59" s="39">
        <f t="shared" ca="1" si="0"/>
        <v>-5.2446949539930454E-3</v>
      </c>
      <c r="R59" s="39">
        <f t="shared" ca="1" si="0"/>
        <v>1.7224338157096231E-2</v>
      </c>
      <c r="S59" s="39" t="str">
        <f t="shared" ca="1" si="0"/>
        <v xml:space="preserve"> </v>
      </c>
      <c r="T59" s="39" t="str">
        <f t="shared" ca="1" si="0"/>
        <v xml:space="preserve"> </v>
      </c>
      <c r="U59" s="39">
        <f t="shared" ca="1" si="0"/>
        <v>-2.5997633377434326E-2</v>
      </c>
      <c r="V59" s="39" t="str">
        <f t="shared" ca="1" si="0"/>
        <v xml:space="preserve"> </v>
      </c>
      <c r="W59" s="39" t="str">
        <f t="shared" ca="1" si="0"/>
        <v xml:space="preserve"> </v>
      </c>
      <c r="X59" s="39">
        <f t="shared" ca="1" si="0"/>
        <v>3.9860266393865196E-3</v>
      </c>
      <c r="Y59" s="61">
        <f t="shared" ca="1" si="0"/>
        <v>31.320301042159691</v>
      </c>
    </row>
    <row r="60" spans="1:25" s="37" customFormat="1">
      <c r="A60" s="25">
        <v>38260</v>
      </c>
      <c r="B60" s="69">
        <f t="shared" ref="B60:Q75" ca="1" si="1">IF(AND(B7&gt;=0, (B6)&gt;0),B7/B6-1," ")</f>
        <v>3.8339555882203058E-3</v>
      </c>
      <c r="C60" s="69">
        <f t="shared" ca="1" si="1"/>
        <v>2.4234370104661673E-2</v>
      </c>
      <c r="D60" s="93">
        <f t="shared" ca="1" si="1"/>
        <v>2.5977926874248825E-2</v>
      </c>
      <c r="E60" s="93">
        <f t="shared" ca="1" si="1"/>
        <v>-3.0752123576470836E-2</v>
      </c>
      <c r="F60" s="93">
        <f t="shared" ca="1" si="1"/>
        <v>6.0904577434655049E-3</v>
      </c>
      <c r="G60" s="59">
        <f t="shared" ca="1" si="1"/>
        <v>2.8762688502502298E-2</v>
      </c>
      <c r="H60" s="39">
        <f t="shared" ca="1" si="1"/>
        <v>2.3246389208912088E-2</v>
      </c>
      <c r="I60" s="39">
        <f t="shared" ca="1" si="1"/>
        <v>1.1645008688781378E-2</v>
      </c>
      <c r="J60" s="70">
        <f t="shared" ca="1" si="1"/>
        <v>3.816610248852137E-2</v>
      </c>
      <c r="K60" s="39">
        <f t="shared" ca="1" si="1"/>
        <v>1.6168192216346364</v>
      </c>
      <c r="L60" s="39">
        <f t="shared" ca="1" si="1"/>
        <v>-3.501210284450329E-2</v>
      </c>
      <c r="M60" s="70">
        <f t="shared" ca="1" si="1"/>
        <v>-1.3003013945464104E-2</v>
      </c>
      <c r="N60" s="39">
        <f t="shared" ca="1" si="1"/>
        <v>1.6142610613243065</v>
      </c>
      <c r="O60" s="39">
        <f t="shared" ca="1" si="1"/>
        <v>-7.41795353221123E-2</v>
      </c>
      <c r="P60" s="59">
        <f t="shared" ca="1" si="1"/>
        <v>5.565705040683655E-2</v>
      </c>
      <c r="Q60" s="39">
        <f t="shared" ca="1" si="1"/>
        <v>1.949603282299206E-2</v>
      </c>
      <c r="R60" s="39">
        <f t="shared" ref="R60:Y69" ca="1" si="2">IF(AND(R7&gt;=0, (R6)&gt;0),R7/R6-1," ")</f>
        <v>2.9500837508037447E-2</v>
      </c>
      <c r="S60" s="39" t="str">
        <f t="shared" ca="1" si="2"/>
        <v xml:space="preserve"> </v>
      </c>
      <c r="T60" s="39" t="str">
        <f t="shared" ca="1" si="2"/>
        <v xml:space="preserve"> </v>
      </c>
      <c r="U60" s="39">
        <f t="shared" ca="1" si="2"/>
        <v>1.4979993154982107E-2</v>
      </c>
      <c r="V60" s="39" t="str">
        <f t="shared" ca="1" si="2"/>
        <v xml:space="preserve"> </v>
      </c>
      <c r="W60" s="39" t="str">
        <f t="shared" ca="1" si="2"/>
        <v xml:space="preserve"> </v>
      </c>
      <c r="X60" s="39">
        <f t="shared" ca="1" si="2"/>
        <v>-4.3704619083831941E-3</v>
      </c>
      <c r="Y60" s="61">
        <f t="shared" ca="1" si="2"/>
        <v>1.5045228068054897</v>
      </c>
    </row>
    <row r="61" spans="1:25" s="38" customFormat="1" ht="12" thickBot="1">
      <c r="A61" s="31">
        <v>38352</v>
      </c>
      <c r="B61" s="71">
        <f t="shared" ca="1" si="1"/>
        <v>3.7714402764562172E-2</v>
      </c>
      <c r="C61" s="71">
        <f t="shared" ca="1" si="1"/>
        <v>1.3268469565520524E-2</v>
      </c>
      <c r="D61" s="62">
        <f t="shared" ca="1" si="1"/>
        <v>1.2920424234281747E-2</v>
      </c>
      <c r="E61" s="62">
        <f t="shared" ca="1" si="1"/>
        <v>8.2921046408731769E-2</v>
      </c>
      <c r="F61" s="62">
        <f t="shared" ca="1" si="1"/>
        <v>1.7881343922728776E-2</v>
      </c>
      <c r="G61" s="63">
        <f t="shared" ca="1" si="1"/>
        <v>3.9239065422987496E-2</v>
      </c>
      <c r="H61" s="62">
        <f t="shared" ca="1" si="1"/>
        <v>-5.8015298926323289E-2</v>
      </c>
      <c r="I61" s="62">
        <f t="shared" ca="1" si="1"/>
        <v>-5.9107532782499694E-3</v>
      </c>
      <c r="J61" s="72">
        <f t="shared" ca="1" si="1"/>
        <v>3.4559029318195211E-2</v>
      </c>
      <c r="K61" s="62">
        <f t="shared" ca="1" si="1"/>
        <v>0.91087213553278379</v>
      </c>
      <c r="L61" s="62">
        <f t="shared" ca="1" si="1"/>
        <v>-7.6774063368790668E-2</v>
      </c>
      <c r="M61" s="72">
        <f t="shared" ca="1" si="1"/>
        <v>-5.3933132772901793E-2</v>
      </c>
      <c r="N61" s="62">
        <f t="shared" ca="1" si="1"/>
        <v>0.91763341002736287</v>
      </c>
      <c r="O61" s="62">
        <f t="shared" ca="1" si="1"/>
        <v>2.4405059442449417E-3</v>
      </c>
      <c r="P61" s="63">
        <f t="shared" ca="1" si="1"/>
        <v>-1.2571480620419684E-2</v>
      </c>
      <c r="Q61" s="62">
        <f t="shared" ca="1" si="1"/>
        <v>2.136380321630571E-2</v>
      </c>
      <c r="R61" s="62">
        <f t="shared" ca="1" si="2"/>
        <v>2.5191972824352149E-2</v>
      </c>
      <c r="S61" s="62" t="str">
        <f t="shared" ca="1" si="2"/>
        <v xml:space="preserve"> </v>
      </c>
      <c r="T61" s="62" t="str">
        <f t="shared" ca="1" si="2"/>
        <v xml:space="preserve"> </v>
      </c>
      <c r="U61" s="62">
        <f t="shared" ca="1" si="2"/>
        <v>-9.8400051586269299E-3</v>
      </c>
      <c r="V61" s="62" t="str">
        <f t="shared" ca="1" si="2"/>
        <v xml:space="preserve"> </v>
      </c>
      <c r="W61" s="62" t="str">
        <f t="shared" ca="1" si="2"/>
        <v xml:space="preserve"> </v>
      </c>
      <c r="X61" s="62">
        <f t="shared" ca="1" si="2"/>
        <v>2.7090083890345618E-2</v>
      </c>
      <c r="Y61" s="64">
        <f t="shared" ca="1" si="2"/>
        <v>0.51840207714165243</v>
      </c>
    </row>
    <row r="62" spans="1:25" s="38" customFormat="1">
      <c r="A62" s="25">
        <v>38383</v>
      </c>
      <c r="B62" s="73">
        <f t="shared" ca="1" si="1"/>
        <v>2.4377421708870806E-2</v>
      </c>
      <c r="C62" s="73">
        <f t="shared" ca="1" si="1"/>
        <v>2.1916581084229669E-2</v>
      </c>
      <c r="D62" s="65">
        <f t="shared" ca="1" si="1"/>
        <v>2.1690061878972156E-2</v>
      </c>
      <c r="E62" s="65">
        <f t="shared" ca="1" si="1"/>
        <v>3.6399320816871139E-2</v>
      </c>
      <c r="F62" s="65">
        <f t="shared" ca="1" si="1"/>
        <v>2.1340118920157192E-2</v>
      </c>
      <c r="G62" s="66">
        <f t="shared" ca="1" si="1"/>
        <v>3.1727978543430568E-2</v>
      </c>
      <c r="H62" s="65">
        <f t="shared" ca="1" si="1"/>
        <v>0.10437344197872989</v>
      </c>
      <c r="I62" s="65">
        <f t="shared" ca="1" si="1"/>
        <v>3.0154852579449276E-3</v>
      </c>
      <c r="J62" s="74">
        <f t="shared" ca="1" si="1"/>
        <v>3.2924807772215292E-2</v>
      </c>
      <c r="K62" s="65">
        <f t="shared" ca="1" si="1"/>
        <v>0.35604509767230375</v>
      </c>
      <c r="L62" s="65">
        <f t="shared" ca="1" si="1"/>
        <v>-6.1492045187010236E-2</v>
      </c>
      <c r="M62" s="74">
        <f t="shared" ca="1" si="1"/>
        <v>-2.1037130782379565E-2</v>
      </c>
      <c r="N62" s="65">
        <f t="shared" ca="1" si="1"/>
        <v>0.37548901558666858</v>
      </c>
      <c r="O62" s="65">
        <f t="shared" ca="1" si="1"/>
        <v>-0.10411944869148448</v>
      </c>
      <c r="P62" s="66">
        <f t="shared" ca="1" si="1"/>
        <v>9.1043301516684494E-3</v>
      </c>
      <c r="Q62" s="65">
        <f t="shared" ca="1" si="1"/>
        <v>2.0071154354825094E-2</v>
      </c>
      <c r="R62" s="65">
        <f t="shared" ca="1" si="2"/>
        <v>2.4664498267914725E-2</v>
      </c>
      <c r="S62" s="65" t="str">
        <f t="shared" ca="1" si="2"/>
        <v xml:space="preserve"> </v>
      </c>
      <c r="T62" s="65" t="str">
        <f t="shared" ca="1" si="2"/>
        <v xml:space="preserve"> </v>
      </c>
      <c r="U62" s="65">
        <f t="shared" ca="1" si="2"/>
        <v>2.3831909838388343E-2</v>
      </c>
      <c r="V62" s="65" t="str">
        <f t="shared" ca="1" si="2"/>
        <v xml:space="preserve"> </v>
      </c>
      <c r="W62" s="65" t="str">
        <f t="shared" ca="1" si="2"/>
        <v xml:space="preserve"> </v>
      </c>
      <c r="X62" s="65">
        <f t="shared" ca="1" si="2"/>
        <v>1.9084676247756338E-2</v>
      </c>
      <c r="Y62" s="67">
        <f t="shared" ca="1" si="2"/>
        <v>0.45649844635565073</v>
      </c>
    </row>
    <row r="63" spans="1:25" s="38" customFormat="1">
      <c r="A63" s="25">
        <v>38442</v>
      </c>
      <c r="B63" s="69">
        <f t="shared" ca="1" si="1"/>
        <v>2.8348349503656722E-2</v>
      </c>
      <c r="C63" s="69">
        <f t="shared" ca="1" si="1"/>
        <v>2.1750813823522286E-2</v>
      </c>
      <c r="D63" s="39">
        <f t="shared" ca="1" si="1"/>
        <v>2.1992668700203666E-2</v>
      </c>
      <c r="E63" s="39">
        <f t="shared" ca="1" si="1"/>
        <v>3.6438608291627705E-2</v>
      </c>
      <c r="F63" s="39">
        <f t="shared" ca="1" si="1"/>
        <v>2.2720914749989829E-2</v>
      </c>
      <c r="G63" s="59">
        <f t="shared" ca="1" si="1"/>
        <v>3.7822115039475301E-2</v>
      </c>
      <c r="H63" s="39">
        <f t="shared" ca="1" si="1"/>
        <v>-1.8503335032125534E-2</v>
      </c>
      <c r="I63" s="39">
        <f t="shared" ca="1" si="1"/>
        <v>6.094987300154342E-3</v>
      </c>
      <c r="J63" s="70">
        <f t="shared" ca="1" si="1"/>
        <v>3.9113954013612284E-2</v>
      </c>
      <c r="K63" s="39">
        <f t="shared" ca="1" si="1"/>
        <v>0.50241866238724975</v>
      </c>
      <c r="L63" s="39">
        <f t="shared" ca="1" si="1"/>
        <v>-7.2406506918074487E-2</v>
      </c>
      <c r="M63" s="70">
        <f t="shared" ca="1" si="1"/>
        <v>-3.804220022755378E-2</v>
      </c>
      <c r="N63" s="39">
        <f t="shared" ca="1" si="1"/>
        <v>0.50465072085918528</v>
      </c>
      <c r="O63" s="39">
        <f t="shared" ca="1" si="1"/>
        <v>-0.10991091588135848</v>
      </c>
      <c r="P63" s="59">
        <f t="shared" ca="1" si="1"/>
        <v>2.1727476202517915E-2</v>
      </c>
      <c r="Q63" s="39">
        <f t="shared" ca="1" si="1"/>
        <v>2.8299103603826925E-2</v>
      </c>
      <c r="R63" s="39">
        <f t="shared" ca="1" si="2"/>
        <v>1.3098878716109708E-2</v>
      </c>
      <c r="S63" s="39" t="str">
        <f t="shared" ca="1" si="2"/>
        <v xml:space="preserve"> </v>
      </c>
      <c r="T63" s="39" t="str">
        <f t="shared" ca="1" si="2"/>
        <v xml:space="preserve"> </v>
      </c>
      <c r="U63" s="39">
        <f t="shared" ca="1" si="2"/>
        <v>4.1486041710317112E-2</v>
      </c>
      <c r="V63" s="39" t="str">
        <f t="shared" ca="1" si="2"/>
        <v xml:space="preserve"> </v>
      </c>
      <c r="W63" s="39" t="str">
        <f t="shared" ca="1" si="2"/>
        <v xml:space="preserve"> </v>
      </c>
      <c r="X63" s="39">
        <f t="shared" ca="1" si="2"/>
        <v>2.1993025236654473E-2</v>
      </c>
      <c r="Y63" s="61">
        <f t="shared" ca="1" si="2"/>
        <v>0.44600838661515585</v>
      </c>
    </row>
    <row r="64" spans="1:25" s="38" customFormat="1">
      <c r="A64" s="25">
        <v>38625</v>
      </c>
      <c r="B64" s="69">
        <f t="shared" ca="1" si="1"/>
        <v>3.1185152322508181E-3</v>
      </c>
      <c r="C64" s="69">
        <f t="shared" ca="1" si="1"/>
        <v>1.3707163139046186E-2</v>
      </c>
      <c r="D64" s="39">
        <f t="shared" ca="1" si="1"/>
        <v>1.3672907892543718E-2</v>
      </c>
      <c r="E64" s="39">
        <f t="shared" ca="1" si="1"/>
        <v>-1.3170286581684953E-2</v>
      </c>
      <c r="F64" s="39">
        <f t="shared" ca="1" si="1"/>
        <v>1.2277125959798241E-2</v>
      </c>
      <c r="G64" s="59">
        <f t="shared" ca="1" si="1"/>
        <v>2.1302569703213647E-2</v>
      </c>
      <c r="H64" s="39">
        <f t="shared" ca="1" si="1"/>
        <v>0.21991608616298475</v>
      </c>
      <c r="I64" s="39">
        <f t="shared" ca="1" si="1"/>
        <v>-4.8538288593271695E-3</v>
      </c>
      <c r="J64" s="70">
        <f t="shared" ca="1" si="1"/>
        <v>1.3163698692777448E-2</v>
      </c>
      <c r="K64" s="39">
        <f t="shared" ca="1" si="1"/>
        <v>0.24321031456949971</v>
      </c>
      <c r="L64" s="39">
        <f t="shared" ca="1" si="1"/>
        <v>-7.8662117402943932E-2</v>
      </c>
      <c r="M64" s="70">
        <f t="shared" ca="1" si="1"/>
        <v>-4.5337675465957017E-2</v>
      </c>
      <c r="N64" s="39">
        <f t="shared" ca="1" si="1"/>
        <v>0.23496138632770092</v>
      </c>
      <c r="O64" s="39">
        <f t="shared" ca="1" si="1"/>
        <v>-0.14090979771017709</v>
      </c>
      <c r="P64" s="59">
        <f t="shared" ca="1" si="1"/>
        <v>1.5975031218975033E-2</v>
      </c>
      <c r="Q64" s="39">
        <f t="shared" ca="1" si="1"/>
        <v>3.540546432419367E-2</v>
      </c>
      <c r="R64" s="39">
        <f t="shared" ca="1" si="2"/>
        <v>1.8041207460196107E-2</v>
      </c>
      <c r="S64" s="39" t="str">
        <f t="shared" ca="1" si="2"/>
        <v xml:space="preserve"> </v>
      </c>
      <c r="T64" s="39" t="str">
        <f t="shared" ca="1" si="2"/>
        <v xml:space="preserve"> </v>
      </c>
      <c r="U64" s="39">
        <f t="shared" ca="1" si="2"/>
        <v>3.4109381010189788E-2</v>
      </c>
      <c r="V64" s="39" t="str">
        <f t="shared" ca="1" si="2"/>
        <v xml:space="preserve"> </v>
      </c>
      <c r="W64" s="39" t="str">
        <f t="shared" ca="1" si="2"/>
        <v xml:space="preserve"> </v>
      </c>
      <c r="X64" s="39">
        <f t="shared" ca="1" si="2"/>
        <v>3.0095015202542541E-3</v>
      </c>
      <c r="Y64" s="61">
        <f t="shared" ca="1" si="2"/>
        <v>0.27857564353828201</v>
      </c>
    </row>
    <row r="65" spans="1:25" s="38" customFormat="1" ht="12" thickBot="1">
      <c r="A65" s="31">
        <v>38717</v>
      </c>
      <c r="B65" s="71">
        <f t="shared" ca="1" si="1"/>
        <v>3.0232850844218229E-2</v>
      </c>
      <c r="C65" s="71">
        <f t="shared" ca="1" si="1"/>
        <v>1.6608386989390933E-2</v>
      </c>
      <c r="D65" s="62">
        <f t="shared" ca="1" si="1"/>
        <v>1.595725243143109E-2</v>
      </c>
      <c r="E65" s="62">
        <f t="shared" ca="1" si="1"/>
        <v>5.4251257220966798E-2</v>
      </c>
      <c r="F65" s="62">
        <f t="shared" ca="1" si="1"/>
        <v>2.3502489128872428E-2</v>
      </c>
      <c r="G65" s="63">
        <f t="shared" ca="1" si="1"/>
        <v>3.0430391573888604E-2</v>
      </c>
      <c r="H65" s="62">
        <f t="shared" ca="1" si="1"/>
        <v>0.12238846880594889</v>
      </c>
      <c r="I65" s="62">
        <f t="shared" ca="1" si="1"/>
        <v>1.3724449082763712E-4</v>
      </c>
      <c r="J65" s="72">
        <f t="shared" ca="1" si="1"/>
        <v>4.6205523456819497E-2</v>
      </c>
      <c r="K65" s="62">
        <f t="shared" ca="1" si="1"/>
        <v>0.17173086793737591</v>
      </c>
      <c r="L65" s="62">
        <f t="shared" ca="1" si="1"/>
        <v>-0.10419523005347353</v>
      </c>
      <c r="M65" s="72">
        <f t="shared" ca="1" si="1"/>
        <v>-7.3844501755166103E-2</v>
      </c>
      <c r="N65" s="62">
        <f t="shared" ca="1" si="1"/>
        <v>0.19530206446634479</v>
      </c>
      <c r="O65" s="62">
        <f t="shared" ca="1" si="1"/>
        <v>-0.12185124128924596</v>
      </c>
      <c r="P65" s="63">
        <f t="shared" ca="1" si="1"/>
        <v>-3.7576267207214964E-2</v>
      </c>
      <c r="Q65" s="62">
        <f t="shared" ca="1" si="1"/>
        <v>3.1755921438268775E-2</v>
      </c>
      <c r="R65" s="62">
        <f t="shared" ca="1" si="2"/>
        <v>1.6738697435874972E-2</v>
      </c>
      <c r="S65" s="62" t="str">
        <f t="shared" ca="1" si="2"/>
        <v xml:space="preserve"> </v>
      </c>
      <c r="T65" s="62" t="str">
        <f t="shared" ca="1" si="2"/>
        <v xml:space="preserve"> </v>
      </c>
      <c r="U65" s="62">
        <f t="shared" ca="1" si="2"/>
        <v>1.860442340696844E-2</v>
      </c>
      <c r="V65" s="62" t="str">
        <f t="shared" ca="1" si="2"/>
        <v xml:space="preserve"> </v>
      </c>
      <c r="W65" s="62" t="str">
        <f t="shared" ca="1" si="2"/>
        <v xml:space="preserve"> </v>
      </c>
      <c r="X65" s="62">
        <f t="shared" ca="1" si="2"/>
        <v>2.0435692786481718E-2</v>
      </c>
      <c r="Y65" s="64">
        <f t="shared" ca="1" si="2"/>
        <v>0.26271223941232602</v>
      </c>
    </row>
    <row r="66" spans="1:25" s="38" customFormat="1">
      <c r="A66" s="25">
        <v>38807</v>
      </c>
      <c r="B66" s="73">
        <f t="shared" ca="1" si="1"/>
        <v>2.6836265865006315E-2</v>
      </c>
      <c r="C66" s="73">
        <f t="shared" ca="1" si="1"/>
        <v>2.4443835070813602E-2</v>
      </c>
      <c r="D66" s="65">
        <f t="shared" ca="1" si="1"/>
        <v>2.4251741848521746E-2</v>
      </c>
      <c r="E66" s="65">
        <f t="shared" ca="1" si="1"/>
        <v>3.4892695902102755E-2</v>
      </c>
      <c r="F66" s="65">
        <f t="shared" ca="1" si="1"/>
        <v>2.5084643399041262E-2</v>
      </c>
      <c r="G66" s="66">
        <f t="shared" ca="1" si="1"/>
        <v>4.2119716774214E-2</v>
      </c>
      <c r="H66" s="65">
        <f t="shared" ca="1" si="1"/>
        <v>-1.7032118520675876E-2</v>
      </c>
      <c r="I66" s="65">
        <f t="shared" ca="1" si="1"/>
        <v>-4.6460134423674804E-3</v>
      </c>
      <c r="J66" s="74">
        <f t="shared" ca="1" si="1"/>
        <v>6.9891467330629453E-3</v>
      </c>
      <c r="K66" s="65">
        <f t="shared" ca="1" si="1"/>
        <v>0.12487206462160039</v>
      </c>
      <c r="L66" s="65">
        <f t="shared" ca="1" si="1"/>
        <v>-8.520483289844627E-2</v>
      </c>
      <c r="M66" s="74">
        <f t="shared" ca="1" si="1"/>
        <v>-5.0946419459230063E-2</v>
      </c>
      <c r="N66" s="65">
        <f t="shared" ca="1" si="1"/>
        <v>0.12554720123987084</v>
      </c>
      <c r="O66" s="65">
        <f t="shared" ca="1" si="1"/>
        <v>-0.13974851354715023</v>
      </c>
      <c r="P66" s="66">
        <f t="shared" ca="1" si="1"/>
        <v>-0.45295456222011776</v>
      </c>
      <c r="Q66" s="65">
        <f t="shared" ca="1" si="1"/>
        <v>4.0984145578899955E-2</v>
      </c>
      <c r="R66" s="65">
        <f t="shared" ca="1" si="2"/>
        <v>1.5799760118653472E-2</v>
      </c>
      <c r="S66" s="65" t="str">
        <f t="shared" ca="1" si="2"/>
        <v xml:space="preserve"> </v>
      </c>
      <c r="T66" s="65" t="str">
        <f t="shared" ca="1" si="2"/>
        <v xml:space="preserve"> </v>
      </c>
      <c r="U66" s="65">
        <f t="shared" ca="1" si="2"/>
        <v>1.6457670790669399E-2</v>
      </c>
      <c r="V66" s="65" t="str">
        <f t="shared" ca="1" si="2"/>
        <v xml:space="preserve"> </v>
      </c>
      <c r="W66" s="65" t="str">
        <f t="shared" ca="1" si="2"/>
        <v xml:space="preserve"> </v>
      </c>
      <c r="X66" s="65">
        <f t="shared" ca="1" si="2"/>
        <v>-0.38001883276502224</v>
      </c>
      <c r="Y66" s="67">
        <f t="shared" ca="1" si="2"/>
        <v>8.7413319841921799E-2</v>
      </c>
    </row>
    <row r="67" spans="1:25" s="38" customFormat="1">
      <c r="A67" s="25">
        <v>38898</v>
      </c>
      <c r="B67" s="69">
        <f t="shared" ca="1" si="1"/>
        <v>1.8229288014810274E-2</v>
      </c>
      <c r="C67" s="69">
        <f t="shared" ca="1" si="1"/>
        <v>1.4820487642107416E-2</v>
      </c>
      <c r="D67" s="39">
        <f t="shared" ca="1" si="1"/>
        <v>1.4925571236785284E-2</v>
      </c>
      <c r="E67" s="39">
        <f t="shared" ca="1" si="1"/>
        <v>2.1581570335595712E-2</v>
      </c>
      <c r="F67" s="39">
        <f t="shared" ca="1" si="1"/>
        <v>1.5921231271313951E-2</v>
      </c>
      <c r="G67" s="59">
        <f t="shared" ca="1" si="1"/>
        <v>3.3716916920621065E-2</v>
      </c>
      <c r="H67" s="39">
        <f t="shared" ca="1" si="1"/>
        <v>0.19849162949702115</v>
      </c>
      <c r="I67" s="39">
        <f t="shared" ca="1" si="1"/>
        <v>-1.1601678530299586E-2</v>
      </c>
      <c r="J67" s="70">
        <f t="shared" ca="1" si="1"/>
        <v>1.3048347713729536E-2</v>
      </c>
      <c r="K67" s="39">
        <f t="shared" ca="1" si="1"/>
        <v>0.20514032455035602</v>
      </c>
      <c r="L67" s="39">
        <f t="shared" ca="1" si="1"/>
        <v>-9.9453669887770935E-2</v>
      </c>
      <c r="M67" s="70">
        <f t="shared" ca="1" si="1"/>
        <v>-8.271647523455794E-2</v>
      </c>
      <c r="N67" s="39">
        <f t="shared" ca="1" si="1"/>
        <v>0.1997495290254947</v>
      </c>
      <c r="O67" s="39">
        <f t="shared" ca="1" si="1"/>
        <v>-0.16043452028381866</v>
      </c>
      <c r="P67" s="59">
        <f t="shared" ca="1" si="1"/>
        <v>-2.5550149049629822E-2</v>
      </c>
      <c r="Q67" s="39">
        <f t="shared" ca="1" si="1"/>
        <v>2.131809439011656E-2</v>
      </c>
      <c r="R67" s="39">
        <f t="shared" ca="1" si="2"/>
        <v>1.3764504148549905E-2</v>
      </c>
      <c r="S67" s="39">
        <f t="shared" ca="1" si="2"/>
        <v>5.51460587119319E-2</v>
      </c>
      <c r="T67" s="39" t="str">
        <f t="shared" ca="1" si="2"/>
        <v xml:space="preserve"> </v>
      </c>
      <c r="U67" s="39">
        <f t="shared" ca="1" si="2"/>
        <v>7.4961102902189047E-3</v>
      </c>
      <c r="V67" s="39">
        <f t="shared" ca="1" si="2"/>
        <v>0.14015274824725044</v>
      </c>
      <c r="W67" s="39" t="str">
        <f t="shared" ca="1" si="2"/>
        <v xml:space="preserve"> </v>
      </c>
      <c r="X67" s="39">
        <f t="shared" ca="1" si="2"/>
        <v>-6.7553858634865738E-2</v>
      </c>
      <c r="Y67" s="61">
        <f t="shared" ca="1" si="2"/>
        <v>0.21116946429710493</v>
      </c>
    </row>
    <row r="68" spans="1:25" s="38" customFormat="1">
      <c r="A68" s="25">
        <v>38990</v>
      </c>
      <c r="B68" s="69">
        <f t="shared" ca="1" si="1"/>
        <v>1.9094097677996302E-2</v>
      </c>
      <c r="C68" s="69">
        <f t="shared" ca="1" si="1"/>
        <v>1.4807510779973665E-2</v>
      </c>
      <c r="D68" s="39">
        <f t="shared" ca="1" si="1"/>
        <v>1.4077004991938757E-2</v>
      </c>
      <c r="E68" s="39">
        <f t="shared" ca="1" si="1"/>
        <v>3.0847136647916384E-2</v>
      </c>
      <c r="F68" s="39">
        <f t="shared" ca="1" si="1"/>
        <v>2.0724034435512628E-2</v>
      </c>
      <c r="G68" s="59">
        <f t="shared" ca="1" si="1"/>
        <v>3.2342091253202199E-2</v>
      </c>
      <c r="H68" s="39">
        <f t="shared" ca="1" si="1"/>
        <v>-6.5956588266972593E-2</v>
      </c>
      <c r="I68" s="39">
        <f t="shared" ca="1" si="1"/>
        <v>-1.3691699292942894E-2</v>
      </c>
      <c r="J68" s="70">
        <f t="shared" ca="1" si="1"/>
        <v>-2.1490127603784881E-4</v>
      </c>
      <c r="K68" s="39">
        <f t="shared" ca="1" si="1"/>
        <v>0.13058633837663214</v>
      </c>
      <c r="L68" s="39">
        <f t="shared" ca="1" si="1"/>
        <v>-0.11559395319533994</v>
      </c>
      <c r="M68" s="70">
        <f t="shared" ca="1" si="1"/>
        <v>-8.3565212201078154E-2</v>
      </c>
      <c r="N68" s="39">
        <f t="shared" ca="1" si="1"/>
        <v>0.14364641350058638</v>
      </c>
      <c r="O68" s="39">
        <f t="shared" ca="1" si="1"/>
        <v>-0.21314737429147312</v>
      </c>
      <c r="P68" s="59">
        <f t="shared" ca="1" si="1"/>
        <v>-3.6097697237935322E-2</v>
      </c>
      <c r="Q68" s="39">
        <f t="shared" ca="1" si="1"/>
        <v>1.5026336582478539E-2</v>
      </c>
      <c r="R68" s="39">
        <f t="shared" ca="1" si="2"/>
        <v>9.0515605744401206E-3</v>
      </c>
      <c r="S68" s="39">
        <f t="shared" ca="1" si="2"/>
        <v>4.8506279303378808E-2</v>
      </c>
      <c r="T68" s="39" t="str">
        <f t="shared" ca="1" si="2"/>
        <v xml:space="preserve"> </v>
      </c>
      <c r="U68" s="39">
        <f t="shared" ca="1" si="2"/>
        <v>1.8891221234345057E-3</v>
      </c>
      <c r="V68" s="39">
        <f t="shared" ca="1" si="2"/>
        <v>0.10054521542647965</v>
      </c>
      <c r="W68" s="39" t="str">
        <f t="shared" ca="1" si="2"/>
        <v xml:space="preserve"> </v>
      </c>
      <c r="X68" s="39">
        <f t="shared" ca="1" si="2"/>
        <v>-5.7177193574415419E-2</v>
      </c>
      <c r="Y68" s="61">
        <f t="shared" ca="1" si="2"/>
        <v>8.3862086135116254E-2</v>
      </c>
    </row>
    <row r="69" spans="1:25" s="38" customFormat="1" ht="12" thickBot="1">
      <c r="A69" s="31">
        <v>39082</v>
      </c>
      <c r="B69" s="71">
        <f t="shared" ca="1" si="1"/>
        <v>2.9489879482444969E-2</v>
      </c>
      <c r="C69" s="71">
        <f t="shared" ca="1" si="1"/>
        <v>2.3747956160201422E-2</v>
      </c>
      <c r="D69" s="62">
        <f t="shared" ca="1" si="1"/>
        <v>2.3299980537304421E-2</v>
      </c>
      <c r="E69" s="62">
        <f t="shared" ca="1" si="1"/>
        <v>4.0182982870638151E-2</v>
      </c>
      <c r="F69" s="62">
        <f t="shared" ca="1" si="1"/>
        <v>2.7272753168491537E-2</v>
      </c>
      <c r="G69" s="63">
        <f t="shared" ca="1" si="1"/>
        <v>4.372933142561064E-2</v>
      </c>
      <c r="H69" s="62">
        <f t="shared" ca="1" si="1"/>
        <v>8.6763152669205867E-2</v>
      </c>
      <c r="I69" s="62">
        <f t="shared" ca="1" si="1"/>
        <v>-9.5918525716305325E-3</v>
      </c>
      <c r="J69" s="72">
        <f t="shared" ca="1" si="1"/>
        <v>7.446275345915021E-3</v>
      </c>
      <c r="K69" s="62">
        <f t="shared" ca="1" si="1"/>
        <v>8.0027138878933091E-2</v>
      </c>
      <c r="L69" s="62">
        <f t="shared" ca="1" si="1"/>
        <v>-0.11552320370348168</v>
      </c>
      <c r="M69" s="72">
        <f t="shared" ca="1" si="1"/>
        <v>-8.097749041150526E-2</v>
      </c>
      <c r="N69" s="62">
        <f t="shared" ca="1" si="1"/>
        <v>9.3907173772967312E-2</v>
      </c>
      <c r="O69" s="62">
        <f t="shared" ca="1" si="1"/>
        <v>-0.30317697234045893</v>
      </c>
      <c r="P69" s="63">
        <f t="shared" ca="1" si="1"/>
        <v>2.9699342520349781E-2</v>
      </c>
      <c r="Q69" s="62">
        <f t="shared" ca="1" si="1"/>
        <v>1.9890142200880145E-2</v>
      </c>
      <c r="R69" s="62">
        <f t="shared" ca="1" si="2"/>
        <v>6.4931070004339286E-3</v>
      </c>
      <c r="S69" s="62">
        <f t="shared" ca="1" si="2"/>
        <v>5.9363097078909188E-2</v>
      </c>
      <c r="T69" s="62" t="str">
        <f t="shared" ca="1" si="2"/>
        <v xml:space="preserve"> </v>
      </c>
      <c r="U69" s="62">
        <f t="shared" ca="1" si="2"/>
        <v>1.1521217320955346E-2</v>
      </c>
      <c r="V69" s="62">
        <f t="shared" ca="1" si="2"/>
        <v>0.14814845868182447</v>
      </c>
      <c r="W69" s="62" t="str">
        <f t="shared" ca="1" si="2"/>
        <v xml:space="preserve"> </v>
      </c>
      <c r="X69" s="62">
        <f t="shared" ca="1" si="2"/>
        <v>-7.7545803744916264E-2</v>
      </c>
      <c r="Y69" s="64">
        <f t="shared" ca="1" si="2"/>
        <v>9.9404982375023154E-2</v>
      </c>
    </row>
    <row r="70" spans="1:25" s="38" customFormat="1">
      <c r="A70" s="25">
        <v>39172</v>
      </c>
      <c r="B70" s="69">
        <f t="shared" ca="1" si="1"/>
        <v>1.8838838273188552E-2</v>
      </c>
      <c r="C70" s="69">
        <f t="shared" ca="1" si="1"/>
        <v>1.4450681514331487E-2</v>
      </c>
      <c r="D70" s="39">
        <f t="shared" ca="1" si="1"/>
        <v>1.4719623752256439E-2</v>
      </c>
      <c r="E70" s="39">
        <f t="shared" ca="1" si="1"/>
        <v>2.612811450978092E-2</v>
      </c>
      <c r="F70" s="39">
        <f t="shared" ca="1" si="1"/>
        <v>1.29450022222799E-2</v>
      </c>
      <c r="G70" s="59">
        <f t="shared" ca="1" si="1"/>
        <v>4.3675340245630689E-2</v>
      </c>
      <c r="H70" s="39">
        <f t="shared" ca="1" si="1"/>
        <v>6.1915630895765794E-3</v>
      </c>
      <c r="I70" s="39">
        <f t="shared" ca="1" si="1"/>
        <v>-3.7783328572999819E-2</v>
      </c>
      <c r="J70" s="70">
        <f t="shared" ca="1" si="1"/>
        <v>-1.2081038783900655E-2</v>
      </c>
      <c r="K70" s="39">
        <f t="shared" ca="1" si="1"/>
        <v>7.9942472234445283E-2</v>
      </c>
      <c r="L70" s="39">
        <f t="shared" ca="1" si="1"/>
        <v>-0.12465102207675205</v>
      </c>
      <c r="M70" s="70">
        <f t="shared" ca="1" si="1"/>
        <v>-0.11014824956694713</v>
      </c>
      <c r="N70" s="39">
        <f t="shared" ca="1" si="1"/>
        <v>7.2449488977495813E-2</v>
      </c>
      <c r="O70" s="39">
        <f t="shared" ca="1" si="1"/>
        <v>-0.17515532554122881</v>
      </c>
      <c r="P70" s="59">
        <f t="shared" ca="1" si="1"/>
        <v>-8.6230986914804797E-3</v>
      </c>
      <c r="Q70" s="39">
        <f t="shared" ca="1" si="1"/>
        <v>2.0511401031992893E-2</v>
      </c>
      <c r="R70" s="39">
        <f t="shared" ref="R70:Y75" ca="1" si="3">IF(AND(R17&gt;=0, (R16)&gt;0),R17/R16-1," ")</f>
        <v>5.5533545597368228E-3</v>
      </c>
      <c r="S70" s="39">
        <f t="shared" ca="1" si="3"/>
        <v>5.7278162348745498E-2</v>
      </c>
      <c r="T70" s="39" t="str">
        <f t="shared" ca="1" si="3"/>
        <v xml:space="preserve"> </v>
      </c>
      <c r="U70" s="39">
        <f t="shared" ca="1" si="3"/>
        <v>3.2940117524298262E-3</v>
      </c>
      <c r="V70" s="39">
        <f t="shared" ca="1" si="3"/>
        <v>6.963309868738321E-2</v>
      </c>
      <c r="W70" s="39" t="str">
        <f t="shared" ca="1" si="3"/>
        <v xml:space="preserve"> </v>
      </c>
      <c r="X70" s="39">
        <f t="shared" ca="1" si="3"/>
        <v>-5.8371355683119575E-2</v>
      </c>
      <c r="Y70" s="61">
        <f t="shared" ca="1" si="3"/>
        <v>6.2970381921879648E-2</v>
      </c>
    </row>
    <row r="71" spans="1:25" s="38" customFormat="1">
      <c r="A71" s="25">
        <v>39263</v>
      </c>
      <c r="B71" s="69">
        <f t="shared" ca="1" si="1"/>
        <v>1.6551068259819113E-2</v>
      </c>
      <c r="C71" s="69">
        <f t="shared" ca="1" si="1"/>
        <v>1.1842882756319506E-2</v>
      </c>
      <c r="D71" s="39">
        <f t="shared" ca="1" si="1"/>
        <v>1.0919012063460354E-2</v>
      </c>
      <c r="E71" s="39">
        <f t="shared" ca="1" si="1"/>
        <v>2.4145160681574573E-2</v>
      </c>
      <c r="F71" s="39">
        <f t="shared" ca="1" si="1"/>
        <v>2.1293842488937287E-2</v>
      </c>
      <c r="G71" s="59">
        <f t="shared" ca="1" si="1"/>
        <v>3.1308719856408818E-2</v>
      </c>
      <c r="H71" s="39">
        <f t="shared" ca="1" si="1"/>
        <v>9.5418385028199326E-2</v>
      </c>
      <c r="I71" s="39">
        <f t="shared" ca="1" si="1"/>
        <v>-2.3592412002404917E-2</v>
      </c>
      <c r="J71" s="70">
        <f t="shared" ca="1" si="1"/>
        <v>-7.3315963953133334E-3</v>
      </c>
      <c r="K71" s="39">
        <f t="shared" ca="1" si="1"/>
        <v>8.7224662897239957E-2</v>
      </c>
      <c r="L71" s="39">
        <f t="shared" ca="1" si="1"/>
        <v>-0.10656514984013898</v>
      </c>
      <c r="M71" s="70">
        <f t="shared" ca="1" si="1"/>
        <v>-0.10433983974855299</v>
      </c>
      <c r="N71" s="39">
        <f t="shared" ca="1" si="1"/>
        <v>7.1584637927169625E-2</v>
      </c>
      <c r="O71" s="39">
        <f t="shared" ca="1" si="1"/>
        <v>-0.18270176473930688</v>
      </c>
      <c r="P71" s="59">
        <f t="shared" ca="1" si="1"/>
        <v>3.2720285556120388E-4</v>
      </c>
      <c r="Q71" s="39">
        <f t="shared" ca="1" si="1"/>
        <v>9.0470009671121954E-3</v>
      </c>
      <c r="R71" s="39">
        <f t="shared" ca="1" si="3"/>
        <v>7.6935741984500705E-3</v>
      </c>
      <c r="S71" s="39">
        <f t="shared" ca="1" si="3"/>
        <v>1.8211253122816906E-2</v>
      </c>
      <c r="T71" s="39" t="str">
        <f t="shared" ca="1" si="3"/>
        <v xml:space="preserve"> </v>
      </c>
      <c r="U71" s="39">
        <f t="shared" ca="1" si="3"/>
        <v>1.4371850247459905E-2</v>
      </c>
      <c r="V71" s="39">
        <f t="shared" ca="1" si="3"/>
        <v>5.9715092743362508E-2</v>
      </c>
      <c r="W71" s="39" t="str">
        <f t="shared" ca="1" si="3"/>
        <v xml:space="preserve"> </v>
      </c>
      <c r="X71" s="39">
        <f t="shared" ca="1" si="3"/>
        <v>-2.8523269367670578E-2</v>
      </c>
      <c r="Y71" s="61">
        <f t="shared" ca="1" si="3"/>
        <v>0.11043503919668063</v>
      </c>
    </row>
    <row r="72" spans="1:25" s="38" customFormat="1">
      <c r="A72" s="25">
        <v>39355</v>
      </c>
      <c r="B72" s="69">
        <f t="shared" ca="1" si="1"/>
        <v>2.2297219477757979E-2</v>
      </c>
      <c r="C72" s="69">
        <f t="shared" ca="1" si="1"/>
        <v>2.0698288680123467E-2</v>
      </c>
      <c r="D72" s="39">
        <f t="shared" ca="1" si="1"/>
        <v>1.9902017048285536E-2</v>
      </c>
      <c r="E72" s="39">
        <f t="shared" ca="1" si="1"/>
        <v>2.9101254617189376E-2</v>
      </c>
      <c r="F72" s="39">
        <f t="shared" ca="1" si="1"/>
        <v>2.6997998593795813E-2</v>
      </c>
      <c r="G72" s="59">
        <f t="shared" ca="1" si="1"/>
        <v>3.777120130242051E-2</v>
      </c>
      <c r="H72" s="39">
        <f t="shared" ca="1" si="1"/>
        <v>-2.289902541293598E-2</v>
      </c>
      <c r="I72" s="39">
        <f t="shared" ca="1" si="1"/>
        <v>-1.1211405619279469E-2</v>
      </c>
      <c r="J72" s="70">
        <f t="shared" ca="1" si="1"/>
        <v>1.1055129438875433E-2</v>
      </c>
      <c r="K72" s="39">
        <f t="shared" ca="1" si="1"/>
        <v>7.6573386180493141E-2</v>
      </c>
      <c r="L72" s="39">
        <f t="shared" ca="1" si="1"/>
        <v>-0.12047521571988307</v>
      </c>
      <c r="M72" s="70">
        <f t="shared" ca="1" si="1"/>
        <v>-0.11896731455976628</v>
      </c>
      <c r="N72" s="39">
        <f t="shared" ca="1" si="1"/>
        <v>4.5001359867743229E-2</v>
      </c>
      <c r="O72" s="39">
        <f t="shared" ca="1" si="1"/>
        <v>-0.10241198418565778</v>
      </c>
      <c r="P72" s="59">
        <f t="shared" ca="1" si="1"/>
        <v>3.1960588807100621E-4</v>
      </c>
      <c r="Q72" s="39">
        <f t="shared" ca="1" si="1"/>
        <v>1.8046776976010426E-2</v>
      </c>
      <c r="R72" s="39">
        <f t="shared" ca="1" si="3"/>
        <v>8.6063525738244717E-3</v>
      </c>
      <c r="S72" s="39">
        <f t="shared" ca="1" si="3"/>
        <v>4.0234756689910389E-2</v>
      </c>
      <c r="T72" s="39" t="str">
        <f t="shared" ca="1" si="3"/>
        <v xml:space="preserve"> </v>
      </c>
      <c r="U72" s="39">
        <f t="shared" ca="1" si="3"/>
        <v>7.0766949239950971E-3</v>
      </c>
      <c r="V72" s="39">
        <f t="shared" ca="1" si="3"/>
        <v>5.9336257980723728E-2</v>
      </c>
      <c r="W72" s="39" t="str">
        <f t="shared" ca="1" si="3"/>
        <v xml:space="preserve"> </v>
      </c>
      <c r="X72" s="39">
        <f t="shared" ca="1" si="3"/>
        <v>-3.0580236642920977E-2</v>
      </c>
      <c r="Y72" s="61">
        <f t="shared" ca="1" si="3"/>
        <v>5.4605192338541997E-2</v>
      </c>
    </row>
    <row r="73" spans="1:25" s="38" customFormat="1" ht="12" thickBot="1">
      <c r="A73" s="31">
        <v>39447</v>
      </c>
      <c r="B73" s="71">
        <f t="shared" ca="1" si="1"/>
        <v>2.0942322977771655E-2</v>
      </c>
      <c r="C73" s="71">
        <f t="shared" ca="1" si="1"/>
        <v>1.9711618025756827E-2</v>
      </c>
      <c r="D73" s="62">
        <f t="shared" ca="1" si="1"/>
        <v>1.9116922650249224E-2</v>
      </c>
      <c r="E73" s="62">
        <f t="shared" ca="1" si="1"/>
        <v>2.2624535710906057E-2</v>
      </c>
      <c r="F73" s="62">
        <f t="shared" ca="1" si="1"/>
        <v>2.4433425231116912E-2</v>
      </c>
      <c r="G73" s="63">
        <f t="shared" ca="1" si="1"/>
        <v>3.0105345921834115E-2</v>
      </c>
      <c r="H73" s="62">
        <f t="shared" ca="1" si="1"/>
        <v>0.13212267336467431</v>
      </c>
      <c r="I73" s="62">
        <f t="shared" ca="1" si="1"/>
        <v>-1.145544427925127E-2</v>
      </c>
      <c r="J73" s="72">
        <f t="shared" ca="1" si="1"/>
        <v>-1.0157712513210182E-3</v>
      </c>
      <c r="K73" s="62">
        <f t="shared" ca="1" si="1"/>
        <v>5.4905309381534595E-2</v>
      </c>
      <c r="L73" s="62">
        <f t="shared" ca="1" si="1"/>
        <v>-0.12067553883451065</v>
      </c>
      <c r="M73" s="72">
        <f t="shared" ca="1" si="1"/>
        <v>-9.3090365880745041E-2</v>
      </c>
      <c r="N73" s="62">
        <f t="shared" ca="1" si="1"/>
        <v>2.3779104594669365E-2</v>
      </c>
      <c r="O73" s="62">
        <f t="shared" ca="1" si="1"/>
        <v>-0.19363324783449631</v>
      </c>
      <c r="P73" s="63">
        <f t="shared" ca="1" si="1"/>
        <v>9.7233167348389493E-3</v>
      </c>
      <c r="Q73" s="62">
        <f t="shared" ca="1" si="1"/>
        <v>1.7126187830919015E-2</v>
      </c>
      <c r="R73" s="62">
        <f t="shared" ca="1" si="3"/>
        <v>7.6723285572188882E-3</v>
      </c>
      <c r="S73" s="62">
        <f t="shared" ca="1" si="3"/>
        <v>4.4243747305139136E-2</v>
      </c>
      <c r="T73" s="62" t="str">
        <f t="shared" ca="1" si="3"/>
        <v xml:space="preserve"> </v>
      </c>
      <c r="U73" s="62">
        <f t="shared" ca="1" si="3"/>
        <v>2.1090609572670616E-2</v>
      </c>
      <c r="V73" s="62">
        <f t="shared" ca="1" si="3"/>
        <v>7.2317376466269456E-2</v>
      </c>
      <c r="W73" s="62" t="str">
        <f t="shared" ca="1" si="3"/>
        <v xml:space="preserve"> </v>
      </c>
      <c r="X73" s="62">
        <f t="shared" ca="1" si="3"/>
        <v>-4.6536363219423116E-2</v>
      </c>
      <c r="Y73" s="64">
        <f t="shared" ca="1" si="3"/>
        <v>5.1123402699606579E-2</v>
      </c>
    </row>
    <row r="74" spans="1:25" s="38" customFormat="1">
      <c r="A74" s="19">
        <v>39538</v>
      </c>
      <c r="B74" s="73">
        <f t="shared" ca="1" si="1"/>
        <v>1.6106896813591565E-2</v>
      </c>
      <c r="C74" s="73">
        <f t="shared" ca="1" si="1"/>
        <v>1.0428930365624423E-2</v>
      </c>
      <c r="D74" s="65">
        <f t="shared" ca="1" si="1"/>
        <v>9.3224964915572528E-3</v>
      </c>
      <c r="E74" s="65">
        <f t="shared" ca="1" si="1"/>
        <v>2.2803618060509567E-2</v>
      </c>
      <c r="F74" s="65">
        <f t="shared" ca="1" si="1"/>
        <v>2.3013905963272796E-2</v>
      </c>
      <c r="G74" s="66">
        <f t="shared" ca="1" si="1"/>
        <v>1.8632087557665544E-2</v>
      </c>
      <c r="H74" s="65">
        <f t="shared" ca="1" si="1"/>
        <v>6.3487038659699735E-3</v>
      </c>
      <c r="I74" s="65">
        <f t="shared" ca="1" si="1"/>
        <v>-8.1821743875025721E-3</v>
      </c>
      <c r="J74" s="74">
        <f t="shared" ca="1" si="1"/>
        <v>1.1017002244274599E-2</v>
      </c>
      <c r="K74" s="65">
        <f t="shared" ca="1" si="1"/>
        <v>5.2140538176117968E-2</v>
      </c>
      <c r="L74" s="65">
        <f t="shared" ca="1" si="1"/>
        <v>-0.11311400818252104</v>
      </c>
      <c r="M74" s="74">
        <f t="shared" ca="1" si="1"/>
        <v>-0.12512653338487467</v>
      </c>
      <c r="N74" s="65">
        <f t="shared" ca="1" si="1"/>
        <v>4.3790288514569786E-2</v>
      </c>
      <c r="O74" s="65">
        <f t="shared" ca="1" si="1"/>
        <v>-0.17809977324188164</v>
      </c>
      <c r="P74" s="66">
        <f t="shared" ca="1" si="1"/>
        <v>5.1182770367328434E-3</v>
      </c>
      <c r="Q74" s="65">
        <f t="shared" ca="1" si="1"/>
        <v>7.951756554549938E-3</v>
      </c>
      <c r="R74" s="65">
        <f t="shared" ca="1" si="3"/>
        <v>3.8152341757111685E-3</v>
      </c>
      <c r="S74" s="65">
        <f t="shared" ca="1" si="3"/>
        <v>3.4100966787216302E-2</v>
      </c>
      <c r="T74" s="65" t="str">
        <f t="shared" ca="1" si="3"/>
        <v xml:space="preserve"> </v>
      </c>
      <c r="U74" s="65">
        <f t="shared" ca="1" si="3"/>
        <v>5.94185175190165E-3</v>
      </c>
      <c r="V74" s="65">
        <f t="shared" ca="1" si="3"/>
        <v>5.2114631056384919E-2</v>
      </c>
      <c r="W74" s="65" t="str">
        <f t="shared" ca="1" si="3"/>
        <v xml:space="preserve"> </v>
      </c>
      <c r="X74" s="65">
        <f t="shared" ca="1" si="3"/>
        <v>-3.2242403024757449E-2</v>
      </c>
      <c r="Y74" s="67">
        <f t="shared" ca="1" si="3"/>
        <v>5.2495956904453633E-2</v>
      </c>
    </row>
    <row r="75" spans="1:25" s="38" customFormat="1">
      <c r="A75" s="25">
        <v>39629</v>
      </c>
      <c r="B75" s="69">
        <f t="shared" ca="1" si="1"/>
        <v>2.019727084744094E-2</v>
      </c>
      <c r="C75" s="69">
        <f t="shared" ca="1" si="1"/>
        <v>1.3346672331752574E-2</v>
      </c>
      <c r="D75" s="39">
        <f t="shared" ca="1" si="1"/>
        <v>1.1754245821240517E-2</v>
      </c>
      <c r="E75" s="39">
        <f t="shared" ca="1" si="1"/>
        <v>3.4314832074419543E-2</v>
      </c>
      <c r="F75" s="39">
        <f t="shared" ca="1" si="1"/>
        <v>2.7204747368948734E-2</v>
      </c>
      <c r="G75" s="59">
        <f t="shared" ca="1" si="1"/>
        <v>2.8643191679735169E-2</v>
      </c>
      <c r="H75" s="39">
        <f t="shared" ca="1" si="1"/>
        <v>-0.15862795148949671</v>
      </c>
      <c r="I75" s="39">
        <f t="shared" ca="1" si="1"/>
        <v>-1.7779299130772142E-2</v>
      </c>
      <c r="J75" s="70">
        <f t="shared" ca="1" si="1"/>
        <v>-1.2907771727338258E-2</v>
      </c>
      <c r="K75" s="39">
        <f t="shared" ca="1" si="1"/>
        <v>6.2132471388848698E-2</v>
      </c>
      <c r="L75" s="39">
        <f t="shared" ca="1" si="1"/>
        <v>-0.10982772487613612</v>
      </c>
      <c r="M75" s="70">
        <f t="shared" ca="1" si="1"/>
        <v>-0.10939478640986644</v>
      </c>
      <c r="N75" s="39">
        <f t="shared" ca="1" si="1"/>
        <v>5.4532836080749769E-2</v>
      </c>
      <c r="O75" s="39">
        <f t="shared" ca="1" si="1"/>
        <v>-0.17322316229824331</v>
      </c>
      <c r="P75" s="59">
        <f t="shared" ca="1" si="1"/>
        <v>8.5256222058569531E-3</v>
      </c>
      <c r="Q75" s="39">
        <f ca="1">IF(AND(Q22&gt;=0, (Q21)&gt;0),Q22/Q21-1," ")</f>
        <v>1.6645685803607035E-2</v>
      </c>
      <c r="R75" s="39">
        <f t="shared" ca="1" si="3"/>
        <v>-4.3894371007692223E-3</v>
      </c>
      <c r="S75" s="39">
        <f t="shared" ca="1" si="3"/>
        <v>2.5927616365413186E-2</v>
      </c>
      <c r="T75" s="39" t="str">
        <f t="shared" ca="1" si="3"/>
        <v xml:space="preserve"> </v>
      </c>
      <c r="U75" s="39">
        <f t="shared" ca="1" si="3"/>
        <v>-1.341947713249303E-2</v>
      </c>
      <c r="V75" s="39">
        <f t="shared" ca="1" si="3"/>
        <v>5.093567255186815E-2</v>
      </c>
      <c r="W75" s="39" t="str">
        <f t="shared" ca="1" si="3"/>
        <v xml:space="preserve"> </v>
      </c>
      <c r="X75" s="39">
        <f t="shared" ca="1" si="3"/>
        <v>-1.6161885018320943E-2</v>
      </c>
      <c r="Y75" s="61">
        <f t="shared" ca="1" si="3"/>
        <v>6.2169678526514893E-2</v>
      </c>
    </row>
    <row r="76" spans="1:25" s="38" customFormat="1">
      <c r="A76" s="25">
        <v>39721</v>
      </c>
      <c r="B76" s="69">
        <f t="shared" ref="B76:X87" ca="1" si="4">IF(AND(B23&gt;=0, (B22)&gt;0),B23/B22-1," ")</f>
        <v>1.6695828077730734E-2</v>
      </c>
      <c r="C76" s="69">
        <f t="shared" ca="1" si="4"/>
        <v>1.3626250843269627E-2</v>
      </c>
      <c r="D76" s="39">
        <f t="shared" ca="1" si="4"/>
        <v>1.3104553962322019E-2</v>
      </c>
      <c r="E76" s="39">
        <f t="shared" ca="1" si="4"/>
        <v>2.6791336381820852E-2</v>
      </c>
      <c r="F76" s="39">
        <f t="shared" ca="1" si="4"/>
        <v>1.7905619074730206E-2</v>
      </c>
      <c r="G76" s="59">
        <f t="shared" ca="1" si="4"/>
        <v>2.6436535004489281E-2</v>
      </c>
      <c r="H76" s="39">
        <f t="shared" ca="1" si="4"/>
        <v>0.37905561014944888</v>
      </c>
      <c r="I76" s="39">
        <f t="shared" ca="1" si="4"/>
        <v>-2.8932153305965658E-2</v>
      </c>
      <c r="J76" s="70">
        <f t="shared" ca="1" si="4"/>
        <v>-2.1446732939004898E-2</v>
      </c>
      <c r="K76" s="39">
        <f t="shared" ca="1" si="4"/>
        <v>4.4848029042172666E-2</v>
      </c>
      <c r="L76" s="39">
        <f t="shared" ca="1" si="4"/>
        <v>-0.16593217208710431</v>
      </c>
      <c r="M76" s="70">
        <f t="shared" ca="1" si="4"/>
        <v>-0.1579691009144919</v>
      </c>
      <c r="N76" s="39">
        <f t="shared" ca="1" si="4"/>
        <v>3.2359405446129585E-2</v>
      </c>
      <c r="O76" s="39">
        <f t="shared" ca="1" si="4"/>
        <v>-0.13196153809463207</v>
      </c>
      <c r="P76" s="59">
        <f t="shared" ca="1" si="4"/>
        <v>-8.1456026421736771E-3</v>
      </c>
      <c r="Q76" s="39">
        <f t="shared" ca="1" si="4"/>
        <v>1.2994759829423774E-2</v>
      </c>
      <c r="R76" s="39">
        <f t="shared" ca="1" si="4"/>
        <v>-7.4214456609644763E-3</v>
      </c>
      <c r="S76" s="39">
        <f t="shared" ca="1" si="4"/>
        <v>2.6607192574267247E-2</v>
      </c>
      <c r="T76" s="39" t="str">
        <f t="shared" ca="1" si="4"/>
        <v xml:space="preserve"> </v>
      </c>
      <c r="U76" s="39">
        <f t="shared" ca="1" si="4"/>
        <v>3.097398318663247E-2</v>
      </c>
      <c r="V76" s="39">
        <f t="shared" ca="1" si="4"/>
        <v>3.858358590626576E-2</v>
      </c>
      <c r="W76" s="39" t="str">
        <f t="shared" ca="1" si="4"/>
        <v xml:space="preserve"> </v>
      </c>
      <c r="X76" s="39">
        <f t="shared" ca="1" si="4"/>
        <v>-3.4295503188569221E-2</v>
      </c>
      <c r="Y76" s="61">
        <f t="shared" ref="Y76" ca="1" si="5">IF(AND(Y23&gt;=0, (Y22)&gt;0),Y23/Y22-1," ")</f>
        <v>3.8728472465191732E-2</v>
      </c>
    </row>
    <row r="77" spans="1:25" s="38" customFormat="1" ht="12" thickBot="1">
      <c r="A77" s="31">
        <v>39813</v>
      </c>
      <c r="B77" s="71">
        <f t="shared" ca="1" si="4"/>
        <v>8.1383795380882695E-3</v>
      </c>
      <c r="C77" s="71">
        <f t="shared" ca="1" si="4"/>
        <v>-1.4427443337841073E-3</v>
      </c>
      <c r="D77" s="62">
        <f t="shared" ca="1" si="4"/>
        <v>-3.4061495716304346E-3</v>
      </c>
      <c r="E77" s="62">
        <f t="shared" ca="1" si="4"/>
        <v>2.2297954595771552E-2</v>
      </c>
      <c r="F77" s="62">
        <f t="shared" ca="1" si="4"/>
        <v>1.635936000737348E-2</v>
      </c>
      <c r="G77" s="63">
        <f t="shared" ca="1" si="4"/>
        <v>8.408339929201869E-3</v>
      </c>
      <c r="H77" s="62">
        <f t="shared" ca="1" si="4"/>
        <v>-2.9510127036551981E-2</v>
      </c>
      <c r="I77" s="62">
        <f t="shared" ca="1" si="4"/>
        <v>-3.1658789019497036E-2</v>
      </c>
      <c r="J77" s="72">
        <f t="shared" ca="1" si="4"/>
        <v>-2.4570865024653332E-2</v>
      </c>
      <c r="K77" s="62">
        <f t="shared" ca="1" si="4"/>
        <v>3.8228468752647071E-2</v>
      </c>
      <c r="L77" s="62">
        <f t="shared" ca="1" si="4"/>
        <v>-0.21633381729738876</v>
      </c>
      <c r="M77" s="72">
        <f t="shared" ca="1" si="4"/>
        <v>-0.20106536434947775</v>
      </c>
      <c r="N77" s="62">
        <f t="shared" ca="1" si="4"/>
        <v>2.3073144491639441E-2</v>
      </c>
      <c r="O77" s="62">
        <f t="shared" ca="1" si="4"/>
        <v>-0.19124970270313479</v>
      </c>
      <c r="P77" s="63">
        <f t="shared" ca="1" si="4"/>
        <v>-1.7569244367097503E-2</v>
      </c>
      <c r="Q77" s="62">
        <f t="shared" ca="1" si="4"/>
        <v>1.479170115952444E-3</v>
      </c>
      <c r="R77" s="62">
        <f t="shared" ca="1" si="4"/>
        <v>-1.1645416858066304E-2</v>
      </c>
      <c r="S77" s="62">
        <f t="shared" ca="1" si="4"/>
        <v>1.4154861404761965E-2</v>
      </c>
      <c r="T77" s="62" t="str">
        <f t="shared" ca="1" si="4"/>
        <v xml:space="preserve"> </v>
      </c>
      <c r="U77" s="62">
        <f t="shared" ca="1" si="4"/>
        <v>-5.8857120419774089E-3</v>
      </c>
      <c r="V77" s="62">
        <f t="shared" ca="1" si="4"/>
        <v>3.5088980575615825E-2</v>
      </c>
      <c r="W77" s="62" t="str">
        <f t="shared" ca="1" si="4"/>
        <v xml:space="preserve"> </v>
      </c>
      <c r="X77" s="62">
        <f t="shared" ca="1" si="4"/>
        <v>-2.4663209783583384E-2</v>
      </c>
      <c r="Y77" s="64">
        <f t="shared" ref="Y77" ca="1" si="6">IF(AND(Y24&gt;=0, (Y23)&gt;0),Y24/Y23-1," ")</f>
        <v>5.6280586735164118E-2</v>
      </c>
    </row>
    <row r="78" spans="1:25" s="38" customFormat="1">
      <c r="A78" s="19">
        <v>39903</v>
      </c>
      <c r="B78" s="73">
        <f t="shared" ca="1" si="4"/>
        <v>7.6306845688762781E-3</v>
      </c>
      <c r="C78" s="73">
        <f t="shared" ca="1" si="4"/>
        <v>-1.3147300930573813E-3</v>
      </c>
      <c r="D78" s="65">
        <f t="shared" ca="1" si="4"/>
        <v>-2.6737216441234946E-3</v>
      </c>
      <c r="E78" s="65">
        <f t="shared" ca="1" si="4"/>
        <v>1.9399010208598799E-2</v>
      </c>
      <c r="F78" s="65">
        <f t="shared" ca="1" si="4"/>
        <v>1.1181310784031728E-2</v>
      </c>
      <c r="G78" s="66">
        <f t="shared" ca="1" si="4"/>
        <v>1.1079046236065038E-2</v>
      </c>
      <c r="H78" s="65">
        <f t="shared" ca="1" si="4"/>
        <v>0.10430701222970407</v>
      </c>
      <c r="I78" s="65">
        <f t="shared" ca="1" si="4"/>
        <v>-3.6639565252182149E-2</v>
      </c>
      <c r="J78" s="74">
        <f t="shared" ca="1" si="4"/>
        <v>-3.2986532235586119E-2</v>
      </c>
      <c r="K78" s="65">
        <f t="shared" ca="1" si="4"/>
        <v>2.5491480468302408E-2</v>
      </c>
      <c r="L78" s="65">
        <f t="shared" ca="1" si="4"/>
        <v>-9.5268999774137386E-2</v>
      </c>
      <c r="M78" s="74">
        <f t="shared" ca="1" si="4"/>
        <v>-0.15599923405682514</v>
      </c>
      <c r="N78" s="65">
        <f t="shared" ca="1" si="4"/>
        <v>2.9999983546640907E-2</v>
      </c>
      <c r="O78" s="65">
        <f t="shared" ca="1" si="4"/>
        <v>-0.21581510412289828</v>
      </c>
      <c r="P78" s="66">
        <f t="shared" ca="1" si="4"/>
        <v>-6.5697189815550061E-3</v>
      </c>
      <c r="Q78" s="65">
        <f t="shared" ca="1" si="4"/>
        <v>2.881056511079727E-3</v>
      </c>
      <c r="R78" s="65">
        <f t="shared" ca="1" si="4"/>
        <v>-1.7221461280010231E-2</v>
      </c>
      <c r="S78" s="65">
        <f t="shared" ca="1" si="4"/>
        <v>1.6984458355046916E-2</v>
      </c>
      <c r="T78" s="65" t="str">
        <f t="shared" ca="1" si="4"/>
        <v xml:space="preserve"> </v>
      </c>
      <c r="U78" s="65">
        <f t="shared" ca="1" si="4"/>
        <v>-1.002424089667775E-4</v>
      </c>
      <c r="V78" s="65">
        <f t="shared" ca="1" si="4"/>
        <v>2.6490933422520069E-2</v>
      </c>
      <c r="W78" s="65" t="str">
        <f t="shared" ca="1" si="4"/>
        <v xml:space="preserve"> </v>
      </c>
      <c r="X78" s="65">
        <f t="shared" ca="1" si="4"/>
        <v>-2.1445844887586274E-2</v>
      </c>
      <c r="Y78" s="67">
        <f t="shared" ref="Y78" ca="1" si="7">IF(AND(Y25&gt;=0, (Y24)&gt;0),Y25/Y24-1," ")</f>
        <v>3.099429480999305E-2</v>
      </c>
    </row>
    <row r="79" spans="1:25" s="38" customFormat="1">
      <c r="A79" s="25">
        <v>39994</v>
      </c>
      <c r="B79" s="69">
        <f t="shared" ca="1" si="4"/>
        <v>1.0996051089878778E-2</v>
      </c>
      <c r="C79" s="69">
        <f t="shared" ca="1" si="4"/>
        <v>9.1231101756958921E-3</v>
      </c>
      <c r="D79" s="39">
        <f t="shared" ca="1" si="4"/>
        <v>9.5522689277345307E-3</v>
      </c>
      <c r="E79" s="39">
        <f t="shared" ca="1" si="4"/>
        <v>1.8167297834932983E-2</v>
      </c>
      <c r="F79" s="39">
        <f t="shared" ca="1" si="4"/>
        <v>5.1735642952415173E-3</v>
      </c>
      <c r="G79" s="59">
        <f t="shared" ca="1" si="4"/>
        <v>2.3765640388023979E-2</v>
      </c>
      <c r="H79" s="39">
        <f t="shared" ca="1" si="4"/>
        <v>2.7932559218322162E-3</v>
      </c>
      <c r="I79" s="39">
        <f t="shared" ca="1" si="4"/>
        <v>-3.3135301200144074E-2</v>
      </c>
      <c r="J79" s="70">
        <f t="shared" ca="1" si="4"/>
        <v>-2.3098761871047535E-2</v>
      </c>
      <c r="K79" s="39">
        <f t="shared" ca="1" si="4"/>
        <v>2.637164172995865E-2</v>
      </c>
      <c r="L79" s="39">
        <f t="shared" ca="1" si="4"/>
        <v>-0.19741040626027939</v>
      </c>
      <c r="M79" s="70">
        <f t="shared" ca="1" si="4"/>
        <v>-0.20734146872176351</v>
      </c>
      <c r="N79" s="39">
        <f t="shared" ca="1" si="4"/>
        <v>2.6829707150674675E-2</v>
      </c>
      <c r="O79" s="39">
        <f t="shared" ca="1" si="4"/>
        <v>-0.23753037276083111</v>
      </c>
      <c r="P79" s="59">
        <f t="shared" ca="1" si="4"/>
        <v>-8.835147182167935E-4</v>
      </c>
      <c r="Q79" s="39">
        <f t="shared" ca="1" si="4"/>
        <v>1.4531774650700324E-2</v>
      </c>
      <c r="R79" s="39">
        <f t="shared" ca="1" si="4"/>
        <v>-5.3987210458306123E-3</v>
      </c>
      <c r="S79" s="39">
        <f t="shared" ca="1" si="4"/>
        <v>1.4834736702190376E-2</v>
      </c>
      <c r="T79" s="39" t="str">
        <f t="shared" ca="1" si="4"/>
        <v xml:space="preserve"> </v>
      </c>
      <c r="U79" s="39">
        <f t="shared" ca="1" si="4"/>
        <v>5.9929092737593948E-3</v>
      </c>
      <c r="V79" s="39">
        <f t="shared" ca="1" si="4"/>
        <v>1.7368040698917842E-2</v>
      </c>
      <c r="W79" s="39" t="str">
        <f t="shared" ca="1" si="4"/>
        <v xml:space="preserve"> </v>
      </c>
      <c r="X79" s="39">
        <f t="shared" ca="1" si="4"/>
        <v>-2.5751623788008993E-2</v>
      </c>
      <c r="Y79" s="61">
        <f t="shared" ref="Y79" ca="1" si="8">IF(AND(Y26&gt;=0, (Y25)&gt;0),Y26/Y25-1," ")</f>
        <v>2.8782859624316703E-2</v>
      </c>
    </row>
    <row r="80" spans="1:25" s="38" customFormat="1">
      <c r="A80" s="25">
        <v>40086</v>
      </c>
      <c r="B80" s="69">
        <f t="shared" ca="1" si="4"/>
        <v>1.4986503360276959E-2</v>
      </c>
      <c r="C80" s="69">
        <f t="shared" ca="1" si="4"/>
        <v>1.1354288911018529E-2</v>
      </c>
      <c r="D80" s="39">
        <f t="shared" ca="1" si="4"/>
        <v>1.0787493716487129E-2</v>
      </c>
      <c r="E80" s="39">
        <f t="shared" ca="1" si="4"/>
        <v>2.2854617899733531E-2</v>
      </c>
      <c r="F80" s="39">
        <f t="shared" ca="1" si="4"/>
        <v>1.5852929563378249E-2</v>
      </c>
      <c r="G80" s="59">
        <f t="shared" ca="1" si="4"/>
        <v>2.5906447525244181E-2</v>
      </c>
      <c r="H80" s="39">
        <f t="shared" ca="1" si="4"/>
        <v>7.6382990278792695E-2</v>
      </c>
      <c r="I80" s="39">
        <f t="shared" ca="1" si="4"/>
        <v>-3.0579800371763888E-2</v>
      </c>
      <c r="J80" s="70">
        <f t="shared" ca="1" si="4"/>
        <v>-1.4557874999465703E-2</v>
      </c>
      <c r="K80" s="39">
        <f t="shared" ca="1" si="4"/>
        <v>3.229494205852812E-2</v>
      </c>
      <c r="L80" s="39">
        <f t="shared" ca="1" si="4"/>
        <v>-0.27013824236590733</v>
      </c>
      <c r="M80" s="70">
        <f t="shared" ca="1" si="4"/>
        <v>-0.27934678427670256</v>
      </c>
      <c r="N80" s="39">
        <f t="shared" ca="1" si="4"/>
        <v>2.6898952817421939E-2</v>
      </c>
      <c r="O80" s="39">
        <f t="shared" ca="1" si="4"/>
        <v>-0.27945517769487793</v>
      </c>
      <c r="P80" s="59">
        <f t="shared" ca="1" si="4"/>
        <v>-1.5768036801335761E-2</v>
      </c>
      <c r="Q80" s="39">
        <f t="shared" ca="1" si="4"/>
        <v>1.4151930438626392E-2</v>
      </c>
      <c r="R80" s="39">
        <f t="shared" ca="1" si="4"/>
        <v>-1.5403737473338452E-3</v>
      </c>
      <c r="S80" s="39">
        <f t="shared" ca="1" si="4"/>
        <v>1.7901729622058049E-2</v>
      </c>
      <c r="T80" s="39" t="str">
        <f t="shared" ca="1" si="4"/>
        <v xml:space="preserve"> </v>
      </c>
      <c r="U80" s="39">
        <f t="shared" ca="1" si="4"/>
        <v>9.8926043684763876E-3</v>
      </c>
      <c r="V80" s="39">
        <f t="shared" ca="1" si="4"/>
        <v>2.3672965528719558E-2</v>
      </c>
      <c r="W80" s="39" t="str">
        <f t="shared" ca="1" si="4"/>
        <v xml:space="preserve"> </v>
      </c>
      <c r="X80" s="39">
        <f t="shared" ca="1" si="4"/>
        <v>-1.9891366501940233E-2</v>
      </c>
      <c r="Y80" s="61">
        <f t="shared" ref="Y80" ca="1" si="9">IF(AND(Y27&gt;=0, (Y26)&gt;0),Y27/Y26-1," ")</f>
        <v>6.1179460500712768E-2</v>
      </c>
    </row>
    <row r="81" spans="1:25" s="38" customFormat="1" ht="12" thickBot="1">
      <c r="A81" s="31">
        <v>40178</v>
      </c>
      <c r="B81" s="71">
        <f t="shared" ca="1" si="4"/>
        <v>1.1407496272440198E-2</v>
      </c>
      <c r="C81" s="71">
        <f t="shared" ca="1" si="4"/>
        <v>5.1110468786248475E-3</v>
      </c>
      <c r="D81" s="62">
        <f t="shared" ca="1" si="4"/>
        <v>5.1212794329056344E-3</v>
      </c>
      <c r="E81" s="62">
        <f t="shared" ca="1" si="4"/>
        <v>1.8392460588138704E-2</v>
      </c>
      <c r="F81" s="62">
        <f t="shared" ca="1" si="4"/>
        <v>6.2468853782484679E-3</v>
      </c>
      <c r="G81" s="63">
        <f t="shared" ca="1" si="4"/>
        <v>2.1592253016906371E-2</v>
      </c>
      <c r="H81" s="62">
        <f t="shared" ca="1" si="4"/>
        <v>-8.5238205005160328E-2</v>
      </c>
      <c r="I81" s="62">
        <f t="shared" ca="1" si="4"/>
        <v>-3.8364927084132749E-2</v>
      </c>
      <c r="J81" s="72">
        <f t="shared" ca="1" si="4"/>
        <v>-2.4278604093020295E-2</v>
      </c>
      <c r="K81" s="62">
        <f t="shared" ca="1" si="4"/>
        <v>2.6585465984809042E-2</v>
      </c>
      <c r="L81" s="62">
        <f t="shared" ca="1" si="4"/>
        <v>-0.47532899580423826</v>
      </c>
      <c r="M81" s="72">
        <f t="shared" ca="1" si="4"/>
        <v>-0.37897705300927131</v>
      </c>
      <c r="N81" s="62">
        <f t="shared" ca="1" si="4"/>
        <v>2.0528708412890229E-2</v>
      </c>
      <c r="O81" s="62">
        <f t="shared" ca="1" si="4"/>
        <v>-0.35100615459735585</v>
      </c>
      <c r="P81" s="63">
        <f t="shared" ca="1" si="4"/>
        <v>1.1692201865116658E-3</v>
      </c>
      <c r="Q81" s="62">
        <f t="shared" ca="1" si="4"/>
        <v>9.2138539625428173E-3</v>
      </c>
      <c r="R81" s="62">
        <f t="shared" ca="1" si="4"/>
        <v>-1.1308251371040301E-2</v>
      </c>
      <c r="S81" s="62">
        <f t="shared" ca="1" si="4"/>
        <v>3.6683908644050023E-2</v>
      </c>
      <c r="T81" s="62" t="str">
        <f t="shared" ca="1" si="4"/>
        <v xml:space="preserve"> </v>
      </c>
      <c r="U81" s="62">
        <f t="shared" ca="1" si="4"/>
        <v>-1.3938084393078642E-2</v>
      </c>
      <c r="V81" s="62">
        <f t="shared" ca="1" si="4"/>
        <v>1.7433846406790909E-2</v>
      </c>
      <c r="W81" s="62" t="str">
        <f t="shared" ca="1" si="4"/>
        <v xml:space="preserve"> </v>
      </c>
      <c r="X81" s="62">
        <f t="shared" ca="1" si="4"/>
        <v>-2.1826434027143571E-2</v>
      </c>
      <c r="Y81" s="64">
        <f t="shared" ref="Y81" ca="1" si="10">IF(AND(Y28&gt;=0, (Y27)&gt;0),Y28/Y27-1," ")</f>
        <v>5.9463281197884132E-2</v>
      </c>
    </row>
    <row r="82" spans="1:25" s="38" customFormat="1">
      <c r="A82" s="25">
        <v>40268</v>
      </c>
      <c r="B82" s="69">
        <f t="shared" ca="1" si="4"/>
        <v>9.0656136241966667E-3</v>
      </c>
      <c r="C82" s="69">
        <f t="shared" ca="1" si="4"/>
        <v>1.2548171539978892E-3</v>
      </c>
      <c r="D82" s="39">
        <f t="shared" ca="1" si="4"/>
        <v>7.9321140062904583E-4</v>
      </c>
      <c r="E82" s="39">
        <f t="shared" ca="1" si="4"/>
        <v>2.1137711442464013E-2</v>
      </c>
      <c r="F82" s="39">
        <f t="shared" ca="1" si="4"/>
        <v>4.2929051597098145E-3</v>
      </c>
      <c r="G82" s="59">
        <f t="shared" ca="1" si="4"/>
        <v>1.2606256733264321E-2</v>
      </c>
      <c r="H82" s="39">
        <f t="shared" ca="1" si="4"/>
        <v>8.1804277195362207E-2</v>
      </c>
      <c r="I82" s="39">
        <f t="shared" ca="1" si="4"/>
        <v>-3.9837153851442486E-2</v>
      </c>
      <c r="J82" s="70">
        <f t="shared" ca="1" si="4"/>
        <v>-8.700553951827672E-3</v>
      </c>
      <c r="K82" s="39">
        <f t="shared" ca="1" si="4"/>
        <v>2.6735154450782561E-2</v>
      </c>
      <c r="L82" s="39">
        <f t="shared" ca="1" si="4"/>
        <v>-1</v>
      </c>
      <c r="M82" s="70">
        <f t="shared" ca="1" si="4"/>
        <v>-1</v>
      </c>
      <c r="N82" s="39">
        <f t="shared" ca="1" si="4"/>
        <v>2.4595614905506213E-2</v>
      </c>
      <c r="O82" s="39">
        <f t="shared" ca="1" si="4"/>
        <v>-0.30562901438007428</v>
      </c>
      <c r="P82" s="59">
        <f t="shared" ca="1" si="4"/>
        <v>-4.0221867528432709E-3</v>
      </c>
      <c r="Q82" s="39">
        <f t="shared" ca="1" si="4"/>
        <v>-3.8110051159589986E-3</v>
      </c>
      <c r="R82" s="39">
        <f t="shared" ca="1" si="4"/>
        <v>-9.2233477131731245E-4</v>
      </c>
      <c r="S82" s="39">
        <f t="shared" ca="1" si="4"/>
        <v>1.7486684312512324E-2</v>
      </c>
      <c r="T82" s="39" t="str">
        <f t="shared" ca="1" si="4"/>
        <v xml:space="preserve"> </v>
      </c>
      <c r="U82" s="39">
        <f t="shared" ca="1" si="4"/>
        <v>6.2719782963229775E-3</v>
      </c>
      <c r="V82" s="39">
        <f t="shared" ca="1" si="4"/>
        <v>2.21253844015743E-2</v>
      </c>
      <c r="W82" s="39" t="str">
        <f t="shared" ca="1" si="4"/>
        <v xml:space="preserve"> </v>
      </c>
      <c r="X82" s="39">
        <f t="shared" ca="1" si="4"/>
        <v>-3.3062506570280203E-2</v>
      </c>
      <c r="Y82" s="61">
        <f t="shared" ref="Y82" ca="1" si="11">IF(AND(Y29&gt;=0, (Y28)&gt;0),Y29/Y28-1," ")</f>
        <v>3.8481650732207218E-2</v>
      </c>
    </row>
    <row r="83" spans="1:25" s="38" customFormat="1">
      <c r="A83" s="25">
        <v>40359</v>
      </c>
      <c r="B83" s="69">
        <f t="shared" ca="1" si="4"/>
        <v>1.3465526028813013E-2</v>
      </c>
      <c r="C83" s="69">
        <f t="shared" ca="1" si="4"/>
        <v>1.2551768470357549E-2</v>
      </c>
      <c r="D83" s="39">
        <f t="shared" ca="1" si="4"/>
        <v>1.2093087004548142E-2</v>
      </c>
      <c r="E83" s="39">
        <f t="shared" ca="1" si="4"/>
        <v>1.8756681489719096E-2</v>
      </c>
      <c r="F83" s="39">
        <f t="shared" ca="1" si="4"/>
        <v>1.6441132007030568E-2</v>
      </c>
      <c r="G83" s="59">
        <f t="shared" ca="1" si="4"/>
        <v>2.0165844265874311E-2</v>
      </c>
      <c r="H83" s="39">
        <f t="shared" ca="1" si="4"/>
        <v>1.9742171930113628E-2</v>
      </c>
      <c r="I83" s="39">
        <f t="shared" ca="1" si="4"/>
        <v>-2.1014614397826814E-2</v>
      </c>
      <c r="J83" s="70">
        <f t="shared" ca="1" si="4"/>
        <v>-1.1361522696027193E-2</v>
      </c>
      <c r="K83" s="39">
        <f t="shared" ca="1" si="4"/>
        <v>1.8732068395520107E-2</v>
      </c>
      <c r="L83" s="39" t="str">
        <f t="shared" ca="1" si="4"/>
        <v xml:space="preserve"> </v>
      </c>
      <c r="M83" s="70" t="str">
        <f t="shared" ca="1" si="4"/>
        <v xml:space="preserve"> </v>
      </c>
      <c r="N83" s="39">
        <f t="shared" ca="1" si="4"/>
        <v>2.0989835825897529E-2</v>
      </c>
      <c r="O83" s="39">
        <f t="shared" ca="1" si="4"/>
        <v>-0.13304156931298217</v>
      </c>
      <c r="P83" s="59">
        <f t="shared" ca="1" si="4"/>
        <v>1.8984229109548778E-2</v>
      </c>
      <c r="Q83" s="39">
        <f t="shared" ca="1" si="4"/>
        <v>2.0492140991408503E-2</v>
      </c>
      <c r="R83" s="39">
        <f t="shared" ca="1" si="4"/>
        <v>-1.9891784766348231E-3</v>
      </c>
      <c r="S83" s="39">
        <f t="shared" ca="1" si="4"/>
        <v>6.8306224002874227E-3</v>
      </c>
      <c r="T83" s="39" t="str">
        <f t="shared" ca="1" si="4"/>
        <v xml:space="preserve"> </v>
      </c>
      <c r="U83" s="39">
        <f t="shared" ca="1" si="4"/>
        <v>-1.8038580086494616E-3</v>
      </c>
      <c r="V83" s="39">
        <f t="shared" ca="1" si="4"/>
        <v>2.2105893130693222E-2</v>
      </c>
      <c r="W83" s="39" t="str">
        <f t="shared" ca="1" si="4"/>
        <v xml:space="preserve"> </v>
      </c>
      <c r="X83" s="39">
        <f t="shared" ca="1" si="4"/>
        <v>-6.9597323910737252E-3</v>
      </c>
      <c r="Y83" s="61">
        <f t="shared" ref="Y83" ca="1" si="12">IF(AND(Y30&gt;=0, (Y29)&gt;0),Y30/Y29-1," ")</f>
        <v>9.0846967871096584E-3</v>
      </c>
    </row>
    <row r="84" spans="1:25" s="38" customFormat="1">
      <c r="A84" s="25">
        <v>40451</v>
      </c>
      <c r="B84" s="69">
        <f t="shared" ca="1" si="4"/>
        <v>3.1444400628974911E-3</v>
      </c>
      <c r="C84" s="69">
        <f t="shared" ca="1" si="4"/>
        <v>-5.8038548021098757E-3</v>
      </c>
      <c r="D84" s="39">
        <f t="shared" ca="1" si="4"/>
        <v>-7.7998209079860326E-3</v>
      </c>
      <c r="E84" s="39">
        <f t="shared" ca="1" si="4"/>
        <v>1.5646323337270118E-2</v>
      </c>
      <c r="F84" s="39">
        <f t="shared" ca="1" si="4"/>
        <v>1.1748843159249178E-2</v>
      </c>
      <c r="G84" s="59">
        <f t="shared" ca="1" si="4"/>
        <v>4.1924459411848414E-3</v>
      </c>
      <c r="H84" s="39">
        <f t="shared" ca="1" si="4"/>
        <v>-5.1781344654333594E-2</v>
      </c>
      <c r="I84" s="39">
        <f t="shared" ca="1" si="4"/>
        <v>-3.4787516636915816E-2</v>
      </c>
      <c r="J84" s="70">
        <f t="shared" ca="1" si="4"/>
        <v>-3.0222844258004367E-2</v>
      </c>
      <c r="K84" s="39">
        <f t="shared" ca="1" si="4"/>
        <v>1.0879811329958855E-2</v>
      </c>
      <c r="L84" s="39" t="str">
        <f t="shared" ca="1" si="4"/>
        <v xml:space="preserve"> </v>
      </c>
      <c r="M84" s="70" t="str">
        <f t="shared" ca="1" si="4"/>
        <v xml:space="preserve"> </v>
      </c>
      <c r="N84" s="39">
        <f t="shared" ca="1" si="4"/>
        <v>1.5551951625319749E-2</v>
      </c>
      <c r="O84" s="39">
        <f t="shared" ca="1" si="4"/>
        <v>-0.14299861786087542</v>
      </c>
      <c r="P84" s="59">
        <f t="shared" ca="1" si="4"/>
        <v>-2.8528648319101846E-2</v>
      </c>
      <c r="Q84" s="39">
        <f t="shared" ca="1" si="4"/>
        <v>-2.4039546155676383E-3</v>
      </c>
      <c r="R84" s="39">
        <f t="shared" ca="1" si="4"/>
        <v>-1.1309025315441645E-2</v>
      </c>
      <c r="S84" s="39">
        <f t="shared" ca="1" si="4"/>
        <v>-1.6127818959891904E-2</v>
      </c>
      <c r="T84" s="39" t="str">
        <f t="shared" ca="1" si="4"/>
        <v xml:space="preserve"> </v>
      </c>
      <c r="U84" s="39">
        <f t="shared" ca="1" si="4"/>
        <v>-1.5059379805978712E-2</v>
      </c>
      <c r="V84" s="39">
        <f t="shared" ca="1" si="4"/>
        <v>6.4039648986240483E-3</v>
      </c>
      <c r="W84" s="39" t="str">
        <f t="shared" ca="1" si="4"/>
        <v xml:space="preserve"> </v>
      </c>
      <c r="X84" s="39">
        <f t="shared" ca="1" si="4"/>
        <v>4.9682095734038256E-3</v>
      </c>
      <c r="Y84" s="61">
        <f t="shared" ref="Y84" ca="1" si="13">IF(AND(Y31&gt;=0, (Y30)&gt;0),Y31/Y30-1," ")</f>
        <v>1.8085764353486633E-2</v>
      </c>
    </row>
    <row r="85" spans="1:25" s="38" customFormat="1" ht="12" thickBot="1">
      <c r="A85" s="25">
        <v>40543</v>
      </c>
      <c r="B85" s="69">
        <f t="shared" ca="1" si="4"/>
        <v>1.7324946610022263E-3</v>
      </c>
      <c r="C85" s="69">
        <f t="shared" ca="1" si="4"/>
        <v>-7.4284730039572144E-3</v>
      </c>
      <c r="D85" s="39">
        <f t="shared" ca="1" si="4"/>
        <v>-9.2943860782396248E-3</v>
      </c>
      <c r="E85" s="39">
        <f t="shared" ca="1" si="4"/>
        <v>1.5551542386676109E-2</v>
      </c>
      <c r="F85" s="39">
        <f t="shared" ca="1" si="4"/>
        <v>1.0696312359734117E-2</v>
      </c>
      <c r="G85" s="59">
        <f t="shared" ca="1" si="4"/>
        <v>-5.6737783498246319E-3</v>
      </c>
      <c r="H85" s="39">
        <f t="shared" ca="1" si="4"/>
        <v>1.647257820169945E-2</v>
      </c>
      <c r="I85" s="39">
        <f t="shared" ca="1" si="4"/>
        <v>-2.6521215562321121E-2</v>
      </c>
      <c r="J85" s="70">
        <f t="shared" ca="1" si="4"/>
        <v>-2.0111972301348757E-2</v>
      </c>
      <c r="K85" s="39">
        <f t="shared" ca="1" si="4"/>
        <v>1.2972867007501554E-2</v>
      </c>
      <c r="L85" s="39" t="str">
        <f t="shared" ca="1" si="4"/>
        <v xml:space="preserve"> </v>
      </c>
      <c r="M85" s="70" t="str">
        <f t="shared" ca="1" si="4"/>
        <v xml:space="preserve"> </v>
      </c>
      <c r="N85" s="39">
        <f t="shared" ca="1" si="4"/>
        <v>1.5544962219250502E-2</v>
      </c>
      <c r="O85" s="39">
        <f t="shared" ca="1" si="4"/>
        <v>-8.731181978888225E-2</v>
      </c>
      <c r="P85" s="59">
        <f t="shared" ca="1" si="4"/>
        <v>0.11019059722241908</v>
      </c>
      <c r="Q85" s="39">
        <f t="shared" ca="1" si="4"/>
        <v>-3.8015918920241143E-3</v>
      </c>
      <c r="R85" s="39">
        <f t="shared" ca="1" si="4"/>
        <v>-1.3303654225450212E-2</v>
      </c>
      <c r="S85" s="39">
        <f t="shared" ca="1" si="4"/>
        <v>-6.581064376843837E-2</v>
      </c>
      <c r="T85" s="39" t="str">
        <f t="shared" ca="1" si="4"/>
        <v xml:space="preserve"> </v>
      </c>
      <c r="U85" s="39">
        <f t="shared" ca="1" si="4"/>
        <v>-5.3943409315769797E-3</v>
      </c>
      <c r="V85" s="39">
        <f t="shared" ca="1" si="4"/>
        <v>-5.5382434311120887E-3</v>
      </c>
      <c r="W85" s="39" t="str">
        <f t="shared" ca="1" si="4"/>
        <v xml:space="preserve"> </v>
      </c>
      <c r="X85" s="39">
        <f t="shared" ca="1" si="4"/>
        <v>7.2093221873426927E-2</v>
      </c>
      <c r="Y85" s="61">
        <f t="shared" ref="Y85" ca="1" si="14">IF(AND(Y32&gt;=0, (Y31)&gt;0),Y32/Y31-1," ")</f>
        <v>2.7910715842979217E-2</v>
      </c>
    </row>
    <row r="86" spans="1:25" s="38" customFormat="1">
      <c r="A86" s="19">
        <v>40633</v>
      </c>
      <c r="B86" s="73">
        <f t="shared" ca="1" si="4"/>
        <v>1.2740177018190302E-2</v>
      </c>
      <c r="C86" s="73">
        <f t="shared" ca="1" si="4"/>
        <v>6.7303153160211959E-3</v>
      </c>
      <c r="D86" s="65">
        <f t="shared" ca="1" si="4"/>
        <v>4.6983941412428454E-3</v>
      </c>
      <c r="E86" s="65">
        <f t="shared" ca="1" si="4"/>
        <v>2.243224870336058E-2</v>
      </c>
      <c r="F86" s="65">
        <f t="shared" ca="1" si="4"/>
        <v>1.9590206896314966E-2</v>
      </c>
      <c r="G86" s="66">
        <f t="shared" ca="1" si="4"/>
        <v>8.2654881004151637E-3</v>
      </c>
      <c r="H86" s="65">
        <f t="shared" ca="1" si="4"/>
        <v>-1.8674161605132911E-2</v>
      </c>
      <c r="I86" s="65">
        <f t="shared" ca="1" si="4"/>
        <v>-1.4143984787857389E-2</v>
      </c>
      <c r="J86" s="74">
        <f t="shared" ca="1" si="4"/>
        <v>-1.8760474406347649E-2</v>
      </c>
      <c r="K86" s="65">
        <f t="shared" ca="1" si="4"/>
        <v>1.6521035850710408E-2</v>
      </c>
      <c r="L86" s="65" t="str">
        <f t="shared" ca="1" si="4"/>
        <v xml:space="preserve"> </v>
      </c>
      <c r="M86" s="74" t="str">
        <f t="shared" ca="1" si="4"/>
        <v xml:space="preserve"> </v>
      </c>
      <c r="N86" s="65">
        <f t="shared" ca="1" si="4"/>
        <v>2.2539909402621516E-2</v>
      </c>
      <c r="O86" s="65">
        <f t="shared" ca="1" si="4"/>
        <v>-8.9713357021171669E-2</v>
      </c>
      <c r="P86" s="66">
        <f t="shared" ca="1" si="4"/>
        <v>1.3636447691491234</v>
      </c>
      <c r="Q86" s="65">
        <f t="shared" ca="1" si="4"/>
        <v>1.8699679563727978E-2</v>
      </c>
      <c r="R86" s="65">
        <f t="shared" ca="1" si="4"/>
        <v>-1.2598748298267237E-2</v>
      </c>
      <c r="S86" s="65">
        <f t="shared" ca="1" si="4"/>
        <v>-1</v>
      </c>
      <c r="T86" s="65" t="str">
        <f t="shared" ca="1" si="4"/>
        <v xml:space="preserve"> </v>
      </c>
      <c r="U86" s="65">
        <f t="shared" ca="1" si="4"/>
        <v>2.6835932035569332E-3</v>
      </c>
      <c r="V86" s="65">
        <f t="shared" ca="1" si="4"/>
        <v>-1</v>
      </c>
      <c r="W86" s="65" t="str">
        <f t="shared" ca="1" si="4"/>
        <v xml:space="preserve"> </v>
      </c>
      <c r="X86" s="65">
        <f t="shared" ca="1" si="4"/>
        <v>2.9387455008440888</v>
      </c>
      <c r="Y86" s="67">
        <f t="shared" ref="Y86" ca="1" si="15">IF(AND(Y33&gt;=0, (Y32)&gt;0),Y33/Y32-1," ")</f>
        <v>3.6291410051524364E-2</v>
      </c>
    </row>
    <row r="87" spans="1:25" s="38" customFormat="1">
      <c r="A87" s="25">
        <v>40724</v>
      </c>
      <c r="B87" s="69">
        <f ca="1">IF(AND(B34&gt;=0, (B33)&gt;0),B34/B33-1," ")</f>
        <v>1.6862636048975421E-3</v>
      </c>
      <c r="C87" s="69">
        <f t="shared" ca="1" si="4"/>
        <v>-7.1122831051936286E-3</v>
      </c>
      <c r="D87" s="39">
        <f t="shared" ca="1" si="4"/>
        <v>-8.3981547901481601E-3</v>
      </c>
      <c r="E87" s="39">
        <f t="shared" ref="E87:Y87" ca="1" si="16">IF(AND(E34&gt;=0, (E33)&gt;0),E34/E33-1," ")</f>
        <v>1.6233506668869691E-2</v>
      </c>
      <c r="F87" s="39">
        <f t="shared" ca="1" si="16"/>
        <v>4.6108480240407701E-3</v>
      </c>
      <c r="G87" s="59">
        <f t="shared" ca="1" si="16"/>
        <v>-3.1778824083678048E-3</v>
      </c>
      <c r="H87" s="39">
        <f t="shared" ca="1" si="16"/>
        <v>6.7177855650035756E-3</v>
      </c>
      <c r="I87" s="39">
        <f t="shared" ca="1" si="16"/>
        <v>-2.816251022256322E-2</v>
      </c>
      <c r="J87" s="70">
        <f t="shared" ca="1" si="16"/>
        <v>-1.7678422855154086E-2</v>
      </c>
      <c r="K87" s="39">
        <f t="shared" ca="1" si="16"/>
        <v>6.3055310189874536E-3</v>
      </c>
      <c r="L87" s="39" t="str">
        <f t="shared" ca="1" si="16"/>
        <v xml:space="preserve"> </v>
      </c>
      <c r="M87" s="70" t="str">
        <f t="shared" ca="1" si="16"/>
        <v xml:space="preserve"> </v>
      </c>
      <c r="N87" s="39">
        <f t="shared" ca="1" si="16"/>
        <v>1.7633181097028938E-2</v>
      </c>
      <c r="O87" s="39">
        <f t="shared" ca="1" si="16"/>
        <v>-0.12897483143161526</v>
      </c>
      <c r="P87" s="59">
        <f t="shared" ca="1" si="16"/>
        <v>-3.0181709111065658E-5</v>
      </c>
      <c r="Q87" s="39">
        <f t="shared" ca="1" si="16"/>
        <v>-4.2630336530438129E-3</v>
      </c>
      <c r="R87" s="39">
        <f t="shared" ca="1" si="16"/>
        <v>-1.0624290771751199E-2</v>
      </c>
      <c r="S87" s="39" t="str">
        <f t="shared" ca="1" si="16"/>
        <v xml:space="preserve"> </v>
      </c>
      <c r="T87" s="39" t="str">
        <f t="shared" ca="1" si="16"/>
        <v xml:space="preserve"> </v>
      </c>
      <c r="U87" s="39">
        <f t="shared" ca="1" si="16"/>
        <v>-5.3248821647560174E-3</v>
      </c>
      <c r="V87" s="39" t="str">
        <f t="shared" ca="1" si="16"/>
        <v xml:space="preserve"> </v>
      </c>
      <c r="W87" s="39" t="str">
        <f t="shared" ca="1" si="16"/>
        <v xml:space="preserve"> </v>
      </c>
      <c r="X87" s="39">
        <f t="shared" ca="1" si="16"/>
        <v>1.1312681992278417E-2</v>
      </c>
      <c r="Y87" s="61">
        <f t="shared" ca="1" si="16"/>
        <v>3.7654916076341749E-2</v>
      </c>
    </row>
    <row r="88" spans="1:25" s="38" customFormat="1">
      <c r="A88" s="25">
        <v>40816</v>
      </c>
      <c r="B88" s="69">
        <f t="shared" ref="B88:X99" ca="1" si="17">IF(AND(B35&gt;=0, (B34)&gt;0),B35/B34-1," ")</f>
        <v>-1.8418962239049597E-3</v>
      </c>
      <c r="C88" s="69">
        <f t="shared" ca="1" si="17"/>
        <v>-1.141549538033515E-2</v>
      </c>
      <c r="D88" s="39">
        <f t="shared" ca="1" si="17"/>
        <v>-1.2389679534009268E-2</v>
      </c>
      <c r="E88" s="39">
        <f t="shared" ca="1" si="17"/>
        <v>8.7482154948910207E-3</v>
      </c>
      <c r="F88" s="39">
        <f t="shared" ca="1" si="17"/>
        <v>-2.6429032649529782E-3</v>
      </c>
      <c r="G88" s="59">
        <f t="shared" ca="1" si="17"/>
        <v>-5.6689230129722823E-3</v>
      </c>
      <c r="H88" s="39">
        <f t="shared" ca="1" si="17"/>
        <v>-1.4342421050438037E-2</v>
      </c>
      <c r="I88" s="39">
        <f t="shared" ca="1" si="17"/>
        <v>-2.6936476266497311E-2</v>
      </c>
      <c r="J88" s="70">
        <f t="shared" ca="1" si="17"/>
        <v>-2.581198865762846E-2</v>
      </c>
      <c r="K88" s="39">
        <f t="shared" ca="1" si="17"/>
        <v>-3.0141819927292923E-3</v>
      </c>
      <c r="L88" s="39" t="str">
        <f t="shared" ca="1" si="17"/>
        <v xml:space="preserve"> </v>
      </c>
      <c r="M88" s="70" t="str">
        <f t="shared" ca="1" si="17"/>
        <v xml:space="preserve"> </v>
      </c>
      <c r="N88" s="39">
        <f t="shared" ca="1" si="17"/>
        <v>8.5820320113636495E-3</v>
      </c>
      <c r="O88" s="39">
        <f t="shared" ca="1" si="17"/>
        <v>-0.10070887021808839</v>
      </c>
      <c r="P88" s="59">
        <f t="shared" ca="1" si="17"/>
        <v>-1.1434962938456916E-3</v>
      </c>
      <c r="Q88" s="39">
        <f t="shared" ca="1" si="17"/>
        <v>-2.8803906808110291E-3</v>
      </c>
      <c r="R88" s="39">
        <f t="shared" ca="1" si="17"/>
        <v>-9.3708295863322855E-3</v>
      </c>
      <c r="S88" s="39" t="str">
        <f t="shared" ca="1" si="17"/>
        <v xml:space="preserve"> </v>
      </c>
      <c r="T88" s="39" t="str">
        <f t="shared" ca="1" si="17"/>
        <v xml:space="preserve"> </v>
      </c>
      <c r="U88" s="39">
        <f t="shared" ca="1" si="17"/>
        <v>-6.6594596073143997E-3</v>
      </c>
      <c r="V88" s="39" t="str">
        <f t="shared" ca="1" si="17"/>
        <v xml:space="preserve"> </v>
      </c>
      <c r="W88" s="39" t="str">
        <f t="shared" ca="1" si="17"/>
        <v xml:space="preserve"> </v>
      </c>
      <c r="X88" s="39">
        <f t="shared" ca="1" si="17"/>
        <v>-1.9169150311260097E-3</v>
      </c>
      <c r="Y88" s="61">
        <f t="shared" ref="Y88" ca="1" si="18">IF(AND(Y35&gt;=0, (Y34)&gt;0),Y35/Y34-1," ")</f>
        <v>1.5359703429083105E-2</v>
      </c>
    </row>
    <row r="89" spans="1:25" s="38" customFormat="1" ht="12" thickBot="1">
      <c r="A89" s="31">
        <v>40908</v>
      </c>
      <c r="B89" s="71">
        <f t="shared" ca="1" si="17"/>
        <v>1.1233717720849468E-2</v>
      </c>
      <c r="C89" s="71">
        <f t="shared" ca="1" si="17"/>
        <v>9.8385154121958251E-3</v>
      </c>
      <c r="D89" s="62">
        <f t="shared" ca="1" si="17"/>
        <v>9.6697849040410233E-3</v>
      </c>
      <c r="E89" s="62">
        <f t="shared" ca="1" si="17"/>
        <v>1.6911124368384378E-2</v>
      </c>
      <c r="F89" s="62">
        <f t="shared" ca="1" si="17"/>
        <v>1.3862333356949863E-2</v>
      </c>
      <c r="G89" s="63">
        <f t="shared" ca="1" si="17"/>
        <v>1.0229943958347087E-2</v>
      </c>
      <c r="H89" s="62">
        <f t="shared" ca="1" si="17"/>
        <v>0.20555796780800883</v>
      </c>
      <c r="I89" s="62">
        <f t="shared" ca="1" si="17"/>
        <v>-1.1335152017794448E-2</v>
      </c>
      <c r="J89" s="72">
        <f t="shared" ca="1" si="17"/>
        <v>-7.1202943254301543E-3</v>
      </c>
      <c r="K89" s="62">
        <f t="shared" ca="1" si="17"/>
        <v>1.5061656206441842E-2</v>
      </c>
      <c r="L89" s="62" t="str">
        <f t="shared" ca="1" si="17"/>
        <v xml:space="preserve"> </v>
      </c>
      <c r="M89" s="72" t="str">
        <f t="shared" ca="1" si="17"/>
        <v xml:space="preserve"> </v>
      </c>
      <c r="N89" s="62">
        <f t="shared" ca="1" si="17"/>
        <v>1.6993398679031824E-2</v>
      </c>
      <c r="O89" s="62">
        <f t="shared" ca="1" si="17"/>
        <v>-2.9647133114351409E-2</v>
      </c>
      <c r="P89" s="63">
        <f t="shared" ca="1" si="17"/>
        <v>-1.0258415947616562E-2</v>
      </c>
      <c r="Q89" s="62">
        <f t="shared" ca="1" si="17"/>
        <v>1.7208419551693055E-2</v>
      </c>
      <c r="R89" s="62">
        <f t="shared" ca="1" si="17"/>
        <v>-6.8918002016694624E-3</v>
      </c>
      <c r="S89" s="62" t="str">
        <f t="shared" ca="1" si="17"/>
        <v xml:space="preserve"> </v>
      </c>
      <c r="T89" s="62" t="str">
        <f t="shared" ca="1" si="17"/>
        <v xml:space="preserve"> </v>
      </c>
      <c r="U89" s="62">
        <f t="shared" ca="1" si="17"/>
        <v>3.1598161662024005E-2</v>
      </c>
      <c r="V89" s="62" t="str">
        <f t="shared" ca="1" si="17"/>
        <v xml:space="preserve"> </v>
      </c>
      <c r="W89" s="62" t="str">
        <f t="shared" ca="1" si="17"/>
        <v xml:space="preserve"> </v>
      </c>
      <c r="X89" s="62">
        <f t="shared" ca="1" si="17"/>
        <v>9.4654781253711295E-3</v>
      </c>
      <c r="Y89" s="64">
        <f t="shared" ref="Y89" ca="1" si="19">IF(AND(Y36&gt;=0, (Y35)&gt;0),Y36/Y35-1," ")</f>
        <v>1.8368651048011886E-2</v>
      </c>
    </row>
    <row r="90" spans="1:25" s="38" customFormat="1">
      <c r="A90" s="19">
        <v>40999</v>
      </c>
      <c r="B90" s="73">
        <f t="shared" ca="1" si="17"/>
        <v>1.9186243452245177E-2</v>
      </c>
      <c r="C90" s="73">
        <f t="shared" ca="1" si="17"/>
        <v>1.7073773187809227E-2</v>
      </c>
      <c r="D90" s="65">
        <f t="shared" ca="1" si="17"/>
        <v>1.6557046901823025E-2</v>
      </c>
      <c r="E90" s="65">
        <f t="shared" ca="1" si="17"/>
        <v>2.1417741544476065E-2</v>
      </c>
      <c r="F90" s="65">
        <f t="shared" ca="1" si="17"/>
        <v>1.6451795608055209E-2</v>
      </c>
      <c r="G90" s="66">
        <f t="shared" ca="1" si="17"/>
        <v>2.3050150615253617E-2</v>
      </c>
      <c r="H90" s="65">
        <f t="shared" ca="1" si="17"/>
        <v>-9.3046944412318422E-2</v>
      </c>
      <c r="I90" s="65">
        <f t="shared" ca="1" si="17"/>
        <v>-9.2943613617024745E-3</v>
      </c>
      <c r="J90" s="74">
        <f t="shared" ca="1" si="17"/>
        <v>-6.57632703657407E-3</v>
      </c>
      <c r="K90" s="65">
        <f t="shared" ca="1" si="17"/>
        <v>1.4551543036923187E-2</v>
      </c>
      <c r="L90" s="65" t="str">
        <f t="shared" ca="1" si="17"/>
        <v xml:space="preserve"> </v>
      </c>
      <c r="M90" s="74" t="str">
        <f t="shared" ca="1" si="17"/>
        <v xml:space="preserve"> </v>
      </c>
      <c r="N90" s="65">
        <f t="shared" ca="1" si="17"/>
        <v>2.1083429347593441E-2</v>
      </c>
      <c r="O90" s="65">
        <f t="shared" ca="1" si="17"/>
        <v>-5.0427529780345481E-2</v>
      </c>
      <c r="P90" s="66">
        <f t="shared" ca="1" si="17"/>
        <v>5.6956425963072821E-3</v>
      </c>
      <c r="Q90" s="65">
        <f t="shared" ca="1" si="17"/>
        <v>2.3344647929496531E-2</v>
      </c>
      <c r="R90" s="65">
        <f t="shared" ca="1" si="17"/>
        <v>-1.2296319209428308E-3</v>
      </c>
      <c r="S90" s="65" t="str">
        <f t="shared" ca="1" si="17"/>
        <v xml:space="preserve"> </v>
      </c>
      <c r="T90" s="65" t="str">
        <f t="shared" ca="1" si="17"/>
        <v xml:space="preserve"> </v>
      </c>
      <c r="U90" s="65">
        <f t="shared" ca="1" si="17"/>
        <v>3.6607016387872893E-3</v>
      </c>
      <c r="V90" s="65" t="str">
        <f t="shared" ca="1" si="17"/>
        <v xml:space="preserve"> </v>
      </c>
      <c r="W90" s="65" t="str">
        <f t="shared" ca="1" si="17"/>
        <v xml:space="preserve"> </v>
      </c>
      <c r="X90" s="65">
        <f t="shared" ca="1" si="17"/>
        <v>1.7813764905891816E-2</v>
      </c>
      <c r="Y90" s="67">
        <f t="shared" ref="Y90" ca="1" si="20">IF(AND(Y37&gt;=0, (Y36)&gt;0),Y37/Y36-1," ")</f>
        <v>9.6371455006782902E-3</v>
      </c>
    </row>
    <row r="91" spans="1:25" s="38" customFormat="1">
      <c r="A91" s="25">
        <v>41090</v>
      </c>
      <c r="B91" s="69">
        <f t="shared" ca="1" si="17"/>
        <v>-1.1722601101334273E-2</v>
      </c>
      <c r="C91" s="69">
        <f t="shared" ca="1" si="17"/>
        <v>-2.2159653567502491E-2</v>
      </c>
      <c r="D91" s="39">
        <f t="shared" ca="1" si="17"/>
        <v>-2.3347522158428391E-2</v>
      </c>
      <c r="E91" s="39">
        <f t="shared" ca="1" si="17"/>
        <v>2.3122062275211519E-3</v>
      </c>
      <c r="F91" s="39">
        <f t="shared" ca="1" si="17"/>
        <v>-1.1514543293082102E-2</v>
      </c>
      <c r="G91" s="59">
        <f t="shared" ca="1" si="17"/>
        <v>-2.1819497127937959E-2</v>
      </c>
      <c r="H91" s="39">
        <f t="shared" ca="1" si="17"/>
        <v>1.9329479953183792E-2</v>
      </c>
      <c r="I91" s="39">
        <f t="shared" ca="1" si="17"/>
        <v>-2.3243840905138757E-2</v>
      </c>
      <c r="J91" s="70">
        <f t="shared" ca="1" si="17"/>
        <v>-2.6010817600586988E-2</v>
      </c>
      <c r="K91" s="39">
        <f t="shared" ca="1" si="17"/>
        <v>-1.0463123927335949E-2</v>
      </c>
      <c r="L91" s="39" t="str">
        <f t="shared" ca="1" si="17"/>
        <v xml:space="preserve"> </v>
      </c>
      <c r="M91" s="70" t="str">
        <f t="shared" ca="1" si="17"/>
        <v xml:space="preserve"> </v>
      </c>
      <c r="N91" s="39">
        <f t="shared" ca="1" si="17"/>
        <v>3.8186114530396331E-3</v>
      </c>
      <c r="O91" s="39">
        <f t="shared" ca="1" si="17"/>
        <v>-0.12195127073415835</v>
      </c>
      <c r="P91" s="59">
        <f t="shared" ca="1" si="17"/>
        <v>-1.5557977119089572E-2</v>
      </c>
      <c r="Q91" s="39">
        <f t="shared" ca="1" si="17"/>
        <v>-1.8428805996750008E-2</v>
      </c>
      <c r="R91" s="39">
        <f t="shared" ca="1" si="17"/>
        <v>-3.8414814889502269E-2</v>
      </c>
      <c r="S91" s="39" t="str">
        <f t="shared" ca="1" si="17"/>
        <v xml:space="preserve"> </v>
      </c>
      <c r="T91" s="39" t="str">
        <f t="shared" ca="1" si="17"/>
        <v xml:space="preserve"> </v>
      </c>
      <c r="U91" s="39">
        <f t="shared" ca="1" si="17"/>
        <v>1.1905839978505695E-2</v>
      </c>
      <c r="V91" s="39" t="str">
        <f t="shared" ca="1" si="17"/>
        <v xml:space="preserve"> </v>
      </c>
      <c r="W91" s="39" t="str">
        <f t="shared" ca="1" si="17"/>
        <v xml:space="preserve"> </v>
      </c>
      <c r="X91" s="39">
        <f t="shared" ca="1" si="17"/>
        <v>-9.6738161990369553E-3</v>
      </c>
      <c r="Y91" s="61">
        <f t="shared" ref="Y91" ca="1" si="21">IF(AND(Y38&gt;=0, (Y37)&gt;0),Y38/Y37-1," ")</f>
        <v>-1.274732747209617E-2</v>
      </c>
    </row>
    <row r="92" spans="1:25" s="38" customFormat="1">
      <c r="A92" s="25">
        <v>41182</v>
      </c>
      <c r="B92" s="69">
        <f t="shared" ca="1" si="17"/>
        <v>3.4148053745974849E-4</v>
      </c>
      <c r="C92" s="69">
        <f t="shared" ca="1" si="17"/>
        <v>-7.468297390386569E-3</v>
      </c>
      <c r="D92" s="39">
        <f t="shared" ca="1" si="17"/>
        <v>-8.2040473766806787E-3</v>
      </c>
      <c r="E92" s="39">
        <f t="shared" ca="1" si="17"/>
        <v>1.0515671571571961E-2</v>
      </c>
      <c r="F92" s="39">
        <f t="shared" ca="1" si="17"/>
        <v>-1.6665161498664594E-3</v>
      </c>
      <c r="G92" s="59">
        <f t="shared" ca="1" si="17"/>
        <v>-4.4910830755208186E-3</v>
      </c>
      <c r="H92" s="39">
        <f t="shared" ca="1" si="17"/>
        <v>4.1016786412339634E-2</v>
      </c>
      <c r="I92" s="39">
        <f t="shared" ca="1" si="17"/>
        <v>-2.8937427522812253E-2</v>
      </c>
      <c r="J92" s="70">
        <f t="shared" ca="1" si="17"/>
        <v>-3.6297901040943104E-2</v>
      </c>
      <c r="K92" s="39">
        <f t="shared" ca="1" si="17"/>
        <v>-1.9379280344485883E-3</v>
      </c>
      <c r="L92" s="39" t="str">
        <f t="shared" ca="1" si="17"/>
        <v xml:space="preserve"> </v>
      </c>
      <c r="M92" s="70" t="str">
        <f t="shared" ca="1" si="17"/>
        <v xml:space="preserve"> </v>
      </c>
      <c r="N92" s="39">
        <f t="shared" ca="1" si="17"/>
        <v>9.5718146742009846E-3</v>
      </c>
      <c r="O92" s="39">
        <f t="shared" ca="1" si="17"/>
        <v>-5.0893943948278286E-2</v>
      </c>
      <c r="P92" s="59">
        <f t="shared" ca="1" si="17"/>
        <v>-1.0018920787498664E-2</v>
      </c>
      <c r="Q92" s="39">
        <f t="shared" ca="1" si="17"/>
        <v>2.6152301725090865E-3</v>
      </c>
      <c r="R92" s="39">
        <f t="shared" ca="1" si="17"/>
        <v>-8.5966614742478686E-3</v>
      </c>
      <c r="S92" s="39" t="str">
        <f t="shared" ca="1" si="17"/>
        <v xml:space="preserve"> </v>
      </c>
      <c r="T92" s="39" t="str">
        <f t="shared" ca="1" si="17"/>
        <v xml:space="preserve"> </v>
      </c>
      <c r="U92" s="39">
        <f t="shared" ca="1" si="17"/>
        <v>2.632818627665845E-4</v>
      </c>
      <c r="V92" s="39" t="str">
        <f t="shared" ca="1" si="17"/>
        <v xml:space="preserve"> </v>
      </c>
      <c r="W92" s="39" t="str">
        <f t="shared" ca="1" si="17"/>
        <v xml:space="preserve"> </v>
      </c>
      <c r="X92" s="39">
        <f t="shared" ca="1" si="17"/>
        <v>-9.5530812886401861E-4</v>
      </c>
      <c r="Y92" s="61">
        <f t="shared" ref="Y92" ca="1" si="22">IF(AND(Y39&gt;=0, (Y38)&gt;0),Y39/Y38-1," ")</f>
        <v>1.5224256664675417E-2</v>
      </c>
    </row>
    <row r="93" spans="1:25" s="38" customFormat="1" ht="12" thickBot="1">
      <c r="A93" s="31">
        <v>41274</v>
      </c>
      <c r="B93" s="71">
        <f t="shared" ca="1" si="17"/>
        <v>8.7866063106800674E-4</v>
      </c>
      <c r="C93" s="71">
        <f t="shared" ca="1" si="17"/>
        <v>-6.5297263400032612E-4</v>
      </c>
      <c r="D93" s="62">
        <f t="shared" ca="1" si="17"/>
        <v>8.1233211787856696E-4</v>
      </c>
      <c r="E93" s="62">
        <f t="shared" ca="1" si="17"/>
        <v>6.1826927188275427E-3</v>
      </c>
      <c r="F93" s="62">
        <f t="shared" ca="1" si="17"/>
        <v>-8.8199282920368161E-3</v>
      </c>
      <c r="G93" s="63">
        <f t="shared" ca="1" si="17"/>
        <v>3.4782478458930122E-3</v>
      </c>
      <c r="H93" s="62">
        <f t="shared" ca="1" si="17"/>
        <v>-2.0051862877449977E-2</v>
      </c>
      <c r="I93" s="62">
        <f t="shared" ca="1" si="17"/>
        <v>-8.2553295327000287E-3</v>
      </c>
      <c r="J93" s="72">
        <f t="shared" ca="1" si="17"/>
        <v>1.4389764520823523E-3</v>
      </c>
      <c r="K93" s="62">
        <f t="shared" ca="1" si="17"/>
        <v>-8.4308947750441066E-3</v>
      </c>
      <c r="L93" s="62" t="str">
        <f t="shared" ca="1" si="17"/>
        <v xml:space="preserve"> </v>
      </c>
      <c r="M93" s="72" t="str">
        <f t="shared" ca="1" si="17"/>
        <v xml:space="preserve"> </v>
      </c>
      <c r="N93" s="62">
        <f t="shared" ca="1" si="17"/>
        <v>5.8407773793724971E-3</v>
      </c>
      <c r="O93" s="62">
        <f t="shared" ca="1" si="17"/>
        <v>-2.1912005409603363E-2</v>
      </c>
      <c r="P93" s="63">
        <f t="shared" ca="1" si="17"/>
        <v>4.5882358321620575E-3</v>
      </c>
      <c r="Q93" s="62">
        <f t="shared" ca="1" si="17"/>
        <v>1.9534563811978156E-3</v>
      </c>
      <c r="R93" s="62">
        <f t="shared" ca="1" si="17"/>
        <v>-1.7265972257662021E-2</v>
      </c>
      <c r="S93" s="62" t="str">
        <f t="shared" ca="1" si="17"/>
        <v xml:space="preserve"> </v>
      </c>
      <c r="T93" s="62" t="str">
        <f t="shared" ca="1" si="17"/>
        <v xml:space="preserve"> </v>
      </c>
      <c r="U93" s="62">
        <f t="shared" ca="1" si="17"/>
        <v>-3.953265265358219E-3</v>
      </c>
      <c r="V93" s="62" t="str">
        <f t="shared" ca="1" si="17"/>
        <v xml:space="preserve"> </v>
      </c>
      <c r="W93" s="62" t="str">
        <f t="shared" ca="1" si="17"/>
        <v xml:space="preserve"> </v>
      </c>
      <c r="X93" s="62">
        <f t="shared" ca="1" si="17"/>
        <v>-1.2531196126622568E-2</v>
      </c>
      <c r="Y93" s="64">
        <f t="shared" ref="Y93" ca="1" si="23">IF(AND(Y40&gt;=0, (Y39)&gt;0),Y40/Y39-1," ")</f>
        <v>-9.2880209859080853E-4</v>
      </c>
    </row>
    <row r="94" spans="1:25" s="38" customFormat="1">
      <c r="A94" s="19">
        <v>41364</v>
      </c>
      <c r="B94" s="73">
        <f t="shared" ca="1" si="17"/>
        <v>-1.5637135364597654E-2</v>
      </c>
      <c r="C94" s="73">
        <f t="shared" ca="1" si="17"/>
        <v>-3.053288410613797E-2</v>
      </c>
      <c r="D94" s="65">
        <f t="shared" ca="1" si="17"/>
        <v>-3.2271908029238294E-2</v>
      </c>
      <c r="E94" s="65">
        <f t="shared" ca="1" si="17"/>
        <v>2.1650126585670559E-3</v>
      </c>
      <c r="F94" s="65">
        <f t="shared" ca="1" si="17"/>
        <v>-2.0217721968124658E-2</v>
      </c>
      <c r="G94" s="66">
        <f t="shared" ca="1" si="17"/>
        <v>-2.8987882993810055E-2</v>
      </c>
      <c r="H94" s="65">
        <f t="shared" ca="1" si="17"/>
        <v>5.1177373628898071E-2</v>
      </c>
      <c r="I94" s="65">
        <f t="shared" ca="1" si="17"/>
        <v>-5.5995392472209526E-2</v>
      </c>
      <c r="J94" s="74">
        <f t="shared" ca="1" si="17"/>
        <v>-6.3034485753167835E-2</v>
      </c>
      <c r="K94" s="65">
        <f t="shared" ca="1" si="17"/>
        <v>-2.0435964266918849E-2</v>
      </c>
      <c r="L94" s="65" t="str">
        <f t="shared" ca="1" si="17"/>
        <v xml:space="preserve"> </v>
      </c>
      <c r="M94" s="74" t="str">
        <f t="shared" ca="1" si="17"/>
        <v xml:space="preserve"> </v>
      </c>
      <c r="N94" s="65">
        <f t="shared" ca="1" si="17"/>
        <v>2.8450897767591243E-3</v>
      </c>
      <c r="O94" s="65">
        <f t="shared" ca="1" si="17"/>
        <v>-8.9919685156874207E-2</v>
      </c>
      <c r="P94" s="66">
        <f t="shared" ca="1" si="17"/>
        <v>-0.96551307500331973</v>
      </c>
      <c r="Q94" s="65">
        <f t="shared" ca="1" si="17"/>
        <v>-1.9026297981708851E-2</v>
      </c>
      <c r="R94" s="65">
        <f t="shared" ca="1" si="17"/>
        <v>-1.9107313501551926E-2</v>
      </c>
      <c r="S94" s="65" t="str">
        <f t="shared" ca="1" si="17"/>
        <v xml:space="preserve"> </v>
      </c>
      <c r="T94" s="65" t="str">
        <f t="shared" ca="1" si="17"/>
        <v xml:space="preserve"> </v>
      </c>
      <c r="U94" s="65">
        <f t="shared" ca="1" si="17"/>
        <v>-3.802656070748589E-3</v>
      </c>
      <c r="V94" s="65" t="str">
        <f t="shared" ca="1" si="17"/>
        <v xml:space="preserve"> </v>
      </c>
      <c r="W94" s="65" t="str">
        <f t="shared" ca="1" si="17"/>
        <v xml:space="preserve"> </v>
      </c>
      <c r="X94" s="65">
        <f t="shared" ca="1" si="17"/>
        <v>-0.9999217796413844</v>
      </c>
      <c r="Y94" s="67">
        <f t="shared" ref="Y94" ca="1" si="24">IF(AND(Y41&gt;=0, (Y40)&gt;0),Y41/Y40-1," ")</f>
        <v>2.6812710374761295E-2</v>
      </c>
    </row>
    <row r="95" spans="1:25" s="38" customFormat="1">
      <c r="A95" s="25">
        <v>41455</v>
      </c>
      <c r="B95" s="69">
        <f t="shared" ca="1" si="17"/>
        <v>2.4396446267016536E-3</v>
      </c>
      <c r="C95" s="69">
        <f t="shared" ca="1" si="17"/>
        <v>1.7275527935716184E-3</v>
      </c>
      <c r="D95" s="39">
        <f t="shared" ca="1" si="17"/>
        <v>2.0411794668808714E-3</v>
      </c>
      <c r="E95" s="39">
        <f t="shared" ca="1" si="17"/>
        <v>3.1410374221543247E-3</v>
      </c>
      <c r="F95" s="39">
        <f t="shared" ca="1" si="17"/>
        <v>-7.5939940050417931E-4</v>
      </c>
      <c r="G95" s="59">
        <f t="shared" ca="1" si="17"/>
        <v>9.3209987991107468E-3</v>
      </c>
      <c r="H95" s="39">
        <f t="shared" ca="1" si="17"/>
        <v>-5.7177577753099729E-2</v>
      </c>
      <c r="I95" s="39">
        <f t="shared" ca="1" si="17"/>
        <v>-2.0411741152021601E-2</v>
      </c>
      <c r="J95" s="70">
        <f t="shared" ca="1" si="17"/>
        <v>-2.4118109485617212E-2</v>
      </c>
      <c r="K95" s="39">
        <f t="shared" ca="1" si="17"/>
        <v>-9.5674565077252804E-4</v>
      </c>
      <c r="L95" s="39" t="str">
        <f t="shared" ca="1" si="17"/>
        <v xml:space="preserve"> </v>
      </c>
      <c r="M95" s="70" t="str">
        <f t="shared" ca="1" si="17"/>
        <v xml:space="preserve"> </v>
      </c>
      <c r="N95" s="39">
        <f t="shared" ca="1" si="17"/>
        <v>5.2459246281335581E-3</v>
      </c>
      <c r="O95" s="39">
        <f t="shared" ca="1" si="17"/>
        <v>-0.10816045749841252</v>
      </c>
      <c r="P95" s="59">
        <f t="shared" ca="1" si="17"/>
        <v>-0.27641876724568859</v>
      </c>
      <c r="Q95" s="39">
        <f t="shared" ca="1" si="17"/>
        <v>1.597518742363313E-2</v>
      </c>
      <c r="R95" s="39">
        <f t="shared" ca="1" si="17"/>
        <v>-1.2969122479736916E-2</v>
      </c>
      <c r="S95" s="39" t="str">
        <f t="shared" ca="1" si="17"/>
        <v xml:space="preserve"> </v>
      </c>
      <c r="T95" s="39">
        <f t="shared" ca="1" si="17"/>
        <v>2.3830951501959463E-2</v>
      </c>
      <c r="U95" s="39">
        <f t="shared" ca="1" si="17"/>
        <v>-1.0680891043737484E-2</v>
      </c>
      <c r="V95" s="39" t="str">
        <f t="shared" ca="1" si="17"/>
        <v xml:space="preserve"> </v>
      </c>
      <c r="W95" s="39">
        <f t="shared" ca="1" si="17"/>
        <v>4.9188258194043932E-4</v>
      </c>
      <c r="X95" s="39">
        <f t="shared" ca="1" si="17"/>
        <v>-0.31286834455590939</v>
      </c>
      <c r="Y95" s="61">
        <f t="shared" ref="Y95" ca="1" si="25">IF(AND(Y42&gt;=0, (Y41)&gt;0),Y42/Y41-1," ")</f>
        <v>1.977028918523116E-2</v>
      </c>
    </row>
    <row r="96" spans="1:25" s="38" customFormat="1">
      <c r="A96" s="25">
        <v>41547</v>
      </c>
      <c r="B96" s="69">
        <f t="shared" ca="1" si="17"/>
        <v>-3.4495771011754384E-3</v>
      </c>
      <c r="C96" s="69">
        <f t="shared" ca="1" si="17"/>
        <v>-5.724821178115902E-3</v>
      </c>
      <c r="D96" s="39">
        <f t="shared" ca="1" si="17"/>
        <v>-5.0812963261032129E-3</v>
      </c>
      <c r="E96" s="39">
        <f t="shared" ca="1" si="17"/>
        <v>8.6607311484221405E-4</v>
      </c>
      <c r="F96" s="39">
        <f t="shared" ca="1" si="17"/>
        <v>-1.1488764369791515E-2</v>
      </c>
      <c r="G96" s="59">
        <f t="shared" ca="1" si="17"/>
        <v>-3.2219447159004266E-3</v>
      </c>
      <c r="H96" s="39">
        <f t="shared" ca="1" si="17"/>
        <v>3.1499650515686817E-2</v>
      </c>
      <c r="I96" s="39">
        <f t="shared" ca="1" si="17"/>
        <v>-2.2676995520604093E-2</v>
      </c>
      <c r="J96" s="70">
        <f t="shared" ca="1" si="17"/>
        <v>-2.5967609603602892E-2</v>
      </c>
      <c r="K96" s="39">
        <f t="shared" ca="1" si="17"/>
        <v>-1.1580247300835289E-2</v>
      </c>
      <c r="L96" s="39" t="str">
        <f t="shared" ca="1" si="17"/>
        <v xml:space="preserve"> </v>
      </c>
      <c r="M96" s="70" t="str">
        <f t="shared" ca="1" si="17"/>
        <v xml:space="preserve"> </v>
      </c>
      <c r="N96" s="39">
        <f t="shared" ca="1" si="17"/>
        <v>-1.1342633484717757E-3</v>
      </c>
      <c r="O96" s="39">
        <f t="shared" ca="1" si="17"/>
        <v>-0.12180679191066179</v>
      </c>
      <c r="P96" s="59">
        <f t="shared" ca="1" si="17"/>
        <v>-0.52988387445904683</v>
      </c>
      <c r="Q96" s="39">
        <f t="shared" ca="1" si="17"/>
        <v>3.3947385299111232E-3</v>
      </c>
      <c r="R96" s="39">
        <f t="shared" ca="1" si="17"/>
        <v>-1.7976163877054141E-2</v>
      </c>
      <c r="S96" s="39" t="str">
        <f t="shared" ca="1" si="17"/>
        <v xml:space="preserve"> </v>
      </c>
      <c r="T96" s="39">
        <f t="shared" ca="1" si="17"/>
        <v>9.8345828003110203E-3</v>
      </c>
      <c r="U96" s="39">
        <f t="shared" ca="1" si="17"/>
        <v>-9.4358760803275876E-3</v>
      </c>
      <c r="V96" s="39" t="str">
        <f t="shared" ca="1" si="17"/>
        <v xml:space="preserve"> </v>
      </c>
      <c r="W96" s="39">
        <f t="shared" ca="1" si="17"/>
        <v>-1.0765156064942105E-2</v>
      </c>
      <c r="X96" s="39">
        <f t="shared" ca="1" si="17"/>
        <v>-0.4538635357457681</v>
      </c>
      <c r="Y96" s="61">
        <f t="shared" ref="Y96" ca="1" si="26">IF(AND(Y43&gt;=0, (Y42)&gt;0),Y43/Y42-1," ")</f>
        <v>7.1917486350261406E-3</v>
      </c>
    </row>
    <row r="97" spans="1:25" s="38" customFormat="1" ht="12" thickBot="1">
      <c r="A97" s="31">
        <v>41639</v>
      </c>
      <c r="B97" s="71">
        <f t="shared" ca="1" si="17"/>
        <v>-1.128478426261792E-2</v>
      </c>
      <c r="C97" s="71">
        <f t="shared" ca="1" si="17"/>
        <v>-1.7871221868146492E-2</v>
      </c>
      <c r="D97" s="62">
        <f t="shared" ca="1" si="17"/>
        <v>-1.750230778160311E-2</v>
      </c>
      <c r="E97" s="62">
        <f t="shared" ca="1" si="17"/>
        <v>-2.1980559420846646E-3</v>
      </c>
      <c r="F97" s="62">
        <f t="shared" ca="1" si="17"/>
        <v>-1.6615844308681904E-2</v>
      </c>
      <c r="G97" s="63">
        <f t="shared" ca="1" si="17"/>
        <v>-1.2786489094092968E-2</v>
      </c>
      <c r="H97" s="62">
        <f t="shared" ca="1" si="17"/>
        <v>2.6838644940336831E-3</v>
      </c>
      <c r="I97" s="62">
        <f t="shared" ca="1" si="17"/>
        <v>-3.5349319377928623E-2</v>
      </c>
      <c r="J97" s="72">
        <f t="shared" ca="1" si="17"/>
        <v>-4.0122081233185947E-2</v>
      </c>
      <c r="K97" s="62">
        <f t="shared" ca="1" si="17"/>
        <v>-1.6064455948653911E-2</v>
      </c>
      <c r="L97" s="62" t="str">
        <f t="shared" ca="1" si="17"/>
        <v xml:space="preserve"> </v>
      </c>
      <c r="M97" s="72" t="str">
        <f t="shared" ca="1" si="17"/>
        <v xml:space="preserve"> </v>
      </c>
      <c r="N97" s="62">
        <f t="shared" ca="1" si="17"/>
        <v>-5.0782839871852392E-3</v>
      </c>
      <c r="O97" s="62">
        <f t="shared" ca="1" si="17"/>
        <v>-8.6907043317427601E-2</v>
      </c>
      <c r="P97" s="63">
        <f t="shared" ca="1" si="17"/>
        <v>-0.18595106691772867</v>
      </c>
      <c r="Q97" s="62">
        <f t="shared" ca="1" si="17"/>
        <v>-9.2403576063987414E-3</v>
      </c>
      <c r="R97" s="62">
        <f t="shared" ca="1" si="17"/>
        <v>-1.75644751943419E-2</v>
      </c>
      <c r="S97" s="62" t="str">
        <f t="shared" ca="1" si="17"/>
        <v xml:space="preserve"> </v>
      </c>
      <c r="T97" s="62">
        <f t="shared" ca="1" si="17"/>
        <v>-1.3429281394606529E-2</v>
      </c>
      <c r="U97" s="62">
        <f t="shared" ca="1" si="17"/>
        <v>-2.2768745252055189E-2</v>
      </c>
      <c r="V97" s="62" t="str">
        <f t="shared" ca="1" si="17"/>
        <v xml:space="preserve"> </v>
      </c>
      <c r="W97" s="62">
        <f t="shared" ca="1" si="17"/>
        <v>-2.0296990411070914E-2</v>
      </c>
      <c r="X97" s="62">
        <f t="shared" ca="1" si="17"/>
        <v>2.2938554617363716E-2</v>
      </c>
      <c r="Y97" s="64">
        <f t="shared" ref="Y97" ca="1" si="27">IF(AND(Y44&gt;=0, (Y43)&gt;0),Y44/Y43-1," ")</f>
        <v>3.8815331193067237E-3</v>
      </c>
    </row>
    <row r="98" spans="1:25" s="38" customFormat="1">
      <c r="A98" s="19">
        <v>41729</v>
      </c>
      <c r="B98" s="73">
        <f t="shared" ca="1" si="17"/>
        <v>1.8442688207942481E-5</v>
      </c>
      <c r="C98" s="73">
        <f t="shared" ca="1" si="17"/>
        <v>-3.4659195803934395E-3</v>
      </c>
      <c r="D98" s="65">
        <f t="shared" ca="1" si="17"/>
        <v>-3.3719064015684808E-3</v>
      </c>
      <c r="E98" s="65">
        <f t="shared" ca="1" si="17"/>
        <v>3.437693032362521E-3</v>
      </c>
      <c r="F98" s="65">
        <f t="shared" ca="1" si="17"/>
        <v>-6.452361271170437E-3</v>
      </c>
      <c r="G98" s="66">
        <f t="shared" ca="1" si="17"/>
        <v>2.3220780792341245E-3</v>
      </c>
      <c r="H98" s="65">
        <f t="shared" ca="1" si="17"/>
        <v>-9.2838453211560923E-2</v>
      </c>
      <c r="I98" s="65">
        <f t="shared" ca="1" si="17"/>
        <v>-2.3690496153820462E-2</v>
      </c>
      <c r="J98" s="74">
        <f t="shared" ca="1" si="17"/>
        <v>-2.9387210558488364E-2</v>
      </c>
      <c r="K98" s="65">
        <f t="shared" ca="1" si="17"/>
        <v>-6.320705236826818E-3</v>
      </c>
      <c r="L98" s="65" t="str">
        <f t="shared" ca="1" si="17"/>
        <v xml:space="preserve"> </v>
      </c>
      <c r="M98" s="74" t="str">
        <f t="shared" ca="1" si="17"/>
        <v xml:space="preserve"> </v>
      </c>
      <c r="N98" s="65">
        <f t="shared" ca="1" si="17"/>
        <v>7.789093356480814E-3</v>
      </c>
      <c r="O98" s="65">
        <f t="shared" ca="1" si="17"/>
        <v>-0.25021437054394113</v>
      </c>
      <c r="P98" s="66">
        <f t="shared" ca="1" si="17"/>
        <v>-3.0246623478535684E-2</v>
      </c>
      <c r="Q98" s="65">
        <f t="shared" ca="1" si="17"/>
        <v>8.0168846718349229E-3</v>
      </c>
      <c r="R98" s="65">
        <f t="shared" ca="1" si="17"/>
        <v>-1.1514225188001603E-2</v>
      </c>
      <c r="S98" s="65" t="str">
        <f t="shared" ca="1" si="17"/>
        <v xml:space="preserve"> </v>
      </c>
      <c r="T98" s="65">
        <f t="shared" ca="1" si="17"/>
        <v>5.0424293838622347E-3</v>
      </c>
      <c r="U98" s="65">
        <f t="shared" ca="1" si="17"/>
        <v>-0.12218168515141592</v>
      </c>
      <c r="V98" s="65" t="str">
        <f t="shared" ca="1" si="17"/>
        <v xml:space="preserve"> </v>
      </c>
      <c r="W98" s="65">
        <f t="shared" ca="1" si="17"/>
        <v>-5.2369317148535099E-3</v>
      </c>
      <c r="X98" s="65">
        <f t="shared" ca="1" si="17"/>
        <v>2.4401288652107E-2</v>
      </c>
      <c r="Y98" s="67">
        <f t="shared" ref="Y98" ca="1" si="28">IF(AND(Y45&gt;=0, (Y44)&gt;0),Y45/Y44-1," ")</f>
        <v>-1.127913960346616E-3</v>
      </c>
    </row>
    <row r="99" spans="1:25" s="38" customFormat="1">
      <c r="A99" s="25">
        <v>41820</v>
      </c>
      <c r="B99" s="69">
        <f t="shared" ca="1" si="17"/>
        <v>-3.7786790445634155E-3</v>
      </c>
      <c r="C99" s="69">
        <f t="shared" ca="1" si="17"/>
        <v>-9.2557715515716454E-3</v>
      </c>
      <c r="D99" s="39">
        <f t="shared" ref="D99:X99" ca="1" si="29">IF(AND(D46&gt;=0, (D45)&gt;0),D46/D45-1," ")</f>
        <v>-9.9866906252324972E-3</v>
      </c>
      <c r="E99" s="39">
        <f t="shared" ca="1" si="29"/>
        <v>2.3852974525024884E-3</v>
      </c>
      <c r="F99" s="39">
        <f t="shared" ca="1" si="29"/>
        <v>-4.9631541264516521E-3</v>
      </c>
      <c r="G99" s="59">
        <f t="shared" ca="1" si="29"/>
        <v>-6.95457340250627E-3</v>
      </c>
      <c r="H99" s="39">
        <f t="shared" ca="1" si="29"/>
        <v>-1.8880700990218546E-2</v>
      </c>
      <c r="I99" s="39">
        <f t="shared" ca="1" si="29"/>
        <v>-2.2176405356461149E-2</v>
      </c>
      <c r="J99" s="70">
        <f t="shared" ca="1" si="29"/>
        <v>-2.1059946357512849E-2</v>
      </c>
      <c r="K99" s="39">
        <f t="shared" ca="1" si="29"/>
        <v>-5.7660234846201863E-3</v>
      </c>
      <c r="L99" s="39" t="str">
        <f t="shared" ca="1" si="29"/>
        <v xml:space="preserve"> </v>
      </c>
      <c r="M99" s="70" t="str">
        <f t="shared" ca="1" si="29"/>
        <v xml:space="preserve"> </v>
      </c>
      <c r="N99" s="39">
        <f t="shared" ca="1" si="29"/>
        <v>6.1263003362244106E-3</v>
      </c>
      <c r="O99" s="39">
        <f t="shared" ca="1" si="29"/>
        <v>-0.29107325622153979</v>
      </c>
      <c r="P99" s="59">
        <f t="shared" ca="1" si="29"/>
        <v>0.51569122824558833</v>
      </c>
      <c r="Q99" s="39">
        <f t="shared" ca="1" si="29"/>
        <v>-4.1990305668836436E-3</v>
      </c>
      <c r="R99" s="39">
        <f t="shared" ca="1" si="29"/>
        <v>-1.5229001773930717E-2</v>
      </c>
      <c r="S99" s="39" t="str">
        <f t="shared" ca="1" si="29"/>
        <v xml:space="preserve"> </v>
      </c>
      <c r="T99" s="39">
        <f t="shared" ca="1" si="29"/>
        <v>-9.5766980831858417E-3</v>
      </c>
      <c r="U99" s="39">
        <f t="shared" ca="1" si="29"/>
        <v>-1.419427776616522E-2</v>
      </c>
      <c r="V99" s="39" t="str">
        <f t="shared" ca="1" si="29"/>
        <v xml:space="preserve"> </v>
      </c>
      <c r="W99" s="39">
        <f t="shared" ca="1" si="29"/>
        <v>-4.0564213669870286E-3</v>
      </c>
      <c r="X99" s="39">
        <f t="shared" ca="1" si="29"/>
        <v>-0.40432834600039647</v>
      </c>
      <c r="Y99" s="61">
        <f t="shared" ref="Y99" ca="1" si="30">IF(AND(Y46&gt;=0, (Y45)&gt;0),Y46/Y45-1," ")</f>
        <v>-1.4885520861595003E-2</v>
      </c>
    </row>
    <row r="100" spans="1:25" s="38" customFormat="1">
      <c r="A100" s="25">
        <v>41912</v>
      </c>
      <c r="B100" s="69">
        <f t="shared" ref="B100:C109" ca="1" si="31">IF(AND(B47&gt;=0, (B46)&gt;0),B47/B46-1," ")</f>
        <v>-1.9768103576458529E-3</v>
      </c>
      <c r="C100" s="69">
        <f t="shared" ca="1" si="31"/>
        <v>-3.8726140503164697E-4</v>
      </c>
      <c r="D100" s="39">
        <f t="shared" ref="D100:X100" ca="1" si="32">IF(AND(D47&gt;=0, (D46)&gt;0),D47/D46-1," ")</f>
        <v>-3.1634907481126184E-4</v>
      </c>
      <c r="E100" s="39">
        <f t="shared" ca="1" si="32"/>
        <v>-1.8485550983856625E-3</v>
      </c>
      <c r="F100" s="39">
        <f t="shared" ca="1" si="32"/>
        <v>-1.4378486172366145E-3</v>
      </c>
      <c r="G100" s="59">
        <f t="shared" ca="1" si="32"/>
        <v>4.4315705160515861E-3</v>
      </c>
      <c r="H100" s="39">
        <f t="shared" ca="1" si="32"/>
        <v>-5.2314876349263462E-2</v>
      </c>
      <c r="I100" s="39">
        <f t="shared" ca="1" si="32"/>
        <v>-2.3529248373359124E-2</v>
      </c>
      <c r="J100" s="70">
        <f t="shared" ca="1" si="32"/>
        <v>-2.5170082575384667E-2</v>
      </c>
      <c r="K100" s="39">
        <f t="shared" ca="1" si="32"/>
        <v>-1.3404981055514797E-3</v>
      </c>
      <c r="L100" s="39" t="str">
        <f t="shared" ca="1" si="32"/>
        <v xml:space="preserve"> </v>
      </c>
      <c r="M100" s="70" t="str">
        <f t="shared" ca="1" si="32"/>
        <v xml:space="preserve"> </v>
      </c>
      <c r="N100" s="39">
        <f t="shared" ca="1" si="32"/>
        <v>-6.2385915914349166E-3</v>
      </c>
      <c r="O100" s="39">
        <f t="shared" ca="1" si="32"/>
        <v>-0.39019485422220634</v>
      </c>
      <c r="P100" s="59">
        <f t="shared" ca="1" si="32"/>
        <v>-0.19886761147502963</v>
      </c>
      <c r="Q100" s="39">
        <f t="shared" ca="1" si="32"/>
        <v>7.0907906174866309E-3</v>
      </c>
      <c r="R100" s="39">
        <f t="shared" ca="1" si="32"/>
        <v>-1.5859584822718875E-2</v>
      </c>
      <c r="S100" s="39" t="str">
        <f t="shared" ca="1" si="32"/>
        <v xml:space="preserve"> </v>
      </c>
      <c r="T100" s="39">
        <f t="shared" ca="1" si="32"/>
        <v>1.3456879994328874E-2</v>
      </c>
      <c r="U100" s="39">
        <f t="shared" ca="1" si="32"/>
        <v>-1.5633417656384374E-2</v>
      </c>
      <c r="V100" s="39" t="str">
        <f t="shared" ca="1" si="32"/>
        <v xml:space="preserve"> </v>
      </c>
      <c r="W100" s="39">
        <f t="shared" ca="1" si="32"/>
        <v>-5.2397742208898368E-4</v>
      </c>
      <c r="X100" s="39">
        <f t="shared" ca="1" si="32"/>
        <v>-6.7299139923662432E-2</v>
      </c>
      <c r="Y100" s="61">
        <f t="shared" ref="Y100" ca="1" si="33">IF(AND(Y47&gt;=0, (Y46)&gt;0),Y47/Y46-1," ")</f>
        <v>8.3291082604830535E-3</v>
      </c>
    </row>
    <row r="101" spans="1:25" s="38" customFormat="1" ht="12" thickBot="1">
      <c r="A101" s="31">
        <v>42004</v>
      </c>
      <c r="B101" s="71">
        <f t="shared" ca="1" si="31"/>
        <v>-7.1420037324935182E-3</v>
      </c>
      <c r="C101" s="71">
        <f t="shared" ca="1" si="31"/>
        <v>-9.1081119020030021E-3</v>
      </c>
      <c r="D101" s="62">
        <f t="shared" ref="D101:X101" ca="1" si="34">IF(AND(D48&gt;=0, (D47)&gt;0),D48/D47-1," ")</f>
        <v>-9.5121831669976453E-3</v>
      </c>
      <c r="E101" s="62">
        <f t="shared" ca="1" si="34"/>
        <v>-6.228194797954445E-3</v>
      </c>
      <c r="F101" s="62">
        <f t="shared" ca="1" si="34"/>
        <v>-2.1414446494413264E-3</v>
      </c>
      <c r="G101" s="63">
        <f t="shared" ca="1" si="34"/>
        <v>-5.6094885820849871E-3</v>
      </c>
      <c r="H101" s="62">
        <f t="shared" ca="1" si="34"/>
        <v>-4.5165135683069901E-2</v>
      </c>
      <c r="I101" s="62">
        <f t="shared" ca="1" si="34"/>
        <v>-2.0953455445246738E-2</v>
      </c>
      <c r="J101" s="72">
        <f t="shared" ca="1" si="34"/>
        <v>-1.8955560542737282E-2</v>
      </c>
      <c r="K101" s="62">
        <f t="shared" ca="1" si="34"/>
        <v>-1.6214696464059708E-3</v>
      </c>
      <c r="L101" s="62" t="str">
        <f t="shared" ca="1" si="34"/>
        <v xml:space="preserve"> </v>
      </c>
      <c r="M101" s="72" t="str">
        <f t="shared" ca="1" si="34"/>
        <v xml:space="preserve"> </v>
      </c>
      <c r="N101" s="62">
        <f t="shared" ca="1" si="34"/>
        <v>-1.3058128163700333E-2</v>
      </c>
      <c r="O101" s="62">
        <f t="shared" ca="1" si="34"/>
        <v>-0.48032551033743542</v>
      </c>
      <c r="P101" s="63">
        <f t="shared" ca="1" si="34"/>
        <v>6.894363616127519E-2</v>
      </c>
      <c r="Q101" s="62">
        <f t="shared" ca="1" si="34"/>
        <v>-6.5516617862648729E-4</v>
      </c>
      <c r="R101" s="62">
        <f t="shared" ca="1" si="34"/>
        <v>-1.6185507881414596E-2</v>
      </c>
      <c r="S101" s="62" t="str">
        <f t="shared" ca="1" si="34"/>
        <v xml:space="preserve"> </v>
      </c>
      <c r="T101" s="62">
        <f t="shared" ca="1" si="34"/>
        <v>-1.1419766485028737E-2</v>
      </c>
      <c r="U101" s="62">
        <f t="shared" ca="1" si="34"/>
        <v>-1.0968979159101777E-2</v>
      </c>
      <c r="V101" s="62" t="str">
        <f t="shared" ca="1" si="34"/>
        <v xml:space="preserve"> </v>
      </c>
      <c r="W101" s="62">
        <f t="shared" ca="1" si="34"/>
        <v>-6.3168314305718232E-3</v>
      </c>
      <c r="X101" s="62">
        <f t="shared" ca="1" si="34"/>
        <v>0.52362612307949008</v>
      </c>
      <c r="Y101" s="64">
        <f t="shared" ref="Y101" ca="1" si="35">IF(AND(Y48&gt;=0, (Y47)&gt;0),Y48/Y47-1," ")</f>
        <v>4.2787073784513741E-2</v>
      </c>
    </row>
    <row r="102" spans="1:25" s="38" customFormat="1">
      <c r="A102" s="19">
        <v>42094</v>
      </c>
      <c r="B102" s="73">
        <f t="shared" ca="1" si="31"/>
        <v>-2.7210741382999171E-3</v>
      </c>
      <c r="C102" s="73">
        <f t="shared" ca="1" si="31"/>
        <v>-7.7388749020694814E-3</v>
      </c>
      <c r="D102" s="65">
        <f t="shared" ref="D102:X102" ca="1" si="36">IF(AND(D49&gt;=0, (D48)&gt;0),D49/D48-1," ")</f>
        <v>-8.7560057436609773E-3</v>
      </c>
      <c r="E102" s="65">
        <f t="shared" ca="1" si="36"/>
        <v>4.2444349137726878E-3</v>
      </c>
      <c r="F102" s="65">
        <f t="shared" ca="1" si="36"/>
        <v>-1.2007683253194568E-3</v>
      </c>
      <c r="G102" s="66">
        <f t="shared" ca="1" si="36"/>
        <v>-6.6608922832860351E-3</v>
      </c>
      <c r="H102" s="65">
        <f t="shared" ca="1" si="36"/>
        <v>0.12091058680213496</v>
      </c>
      <c r="I102" s="65">
        <f t="shared" ca="1" si="36"/>
        <v>-2.7200366307443269E-2</v>
      </c>
      <c r="J102" s="74">
        <f t="shared" ca="1" si="36"/>
        <v>-3.008535791180933E-2</v>
      </c>
      <c r="K102" s="65">
        <f t="shared" ca="1" si="36"/>
        <v>-6.7801333200934177E-4</v>
      </c>
      <c r="L102" s="65" t="str">
        <f t="shared" ca="1" si="36"/>
        <v xml:space="preserve"> </v>
      </c>
      <c r="M102" s="74" t="str">
        <f t="shared" ca="1" si="36"/>
        <v xml:space="preserve"> </v>
      </c>
      <c r="N102" s="65">
        <f t="shared" ca="1" si="36"/>
        <v>1.3623449672231169E-2</v>
      </c>
      <c r="O102" s="67">
        <f t="shared" ca="1" si="36"/>
        <v>-0.18261315371257925</v>
      </c>
      <c r="P102" s="66">
        <f t="shared" ca="1" si="36"/>
        <v>-0.40711247755367119</v>
      </c>
      <c r="Q102" s="65">
        <f t="shared" ca="1" si="36"/>
        <v>-5.4889413222691807E-3</v>
      </c>
      <c r="R102" s="65">
        <f t="shared" ca="1" si="36"/>
        <v>-1.8600194309684848E-2</v>
      </c>
      <c r="S102" s="65" t="str">
        <f t="shared" ca="1" si="36"/>
        <v xml:space="preserve"> </v>
      </c>
      <c r="T102" s="65">
        <f t="shared" ca="1" si="36"/>
        <v>-2.2455926542805926E-2</v>
      </c>
      <c r="U102" s="65">
        <f t="shared" ca="1" si="36"/>
        <v>1.6660617698085245E-2</v>
      </c>
      <c r="V102" s="65" t="str">
        <f t="shared" ca="1" si="36"/>
        <v xml:space="preserve"> </v>
      </c>
      <c r="W102" s="65">
        <f t="shared" ca="1" si="36"/>
        <v>8.5143059932901721E-4</v>
      </c>
      <c r="X102" s="65">
        <f t="shared" ca="1" si="36"/>
        <v>-0.24765890928261436</v>
      </c>
      <c r="Y102" s="67">
        <f t="shared" ref="Y102" ca="1" si="37">IF(AND(Y49&gt;=0, (Y48)&gt;0),Y49/Y48-1," ")</f>
        <v>9.2792356417215061E-3</v>
      </c>
    </row>
    <row r="103" spans="1:25" s="38" customFormat="1">
      <c r="A103" s="25">
        <v>42185</v>
      </c>
      <c r="B103" s="69">
        <f t="shared" ca="1" si="31"/>
        <v>1.9000207165342786E-3</v>
      </c>
      <c r="C103" s="69">
        <f t="shared" ca="1" si="31"/>
        <v>8.580579968953117E-4</v>
      </c>
      <c r="D103" s="39">
        <f t="shared" ref="D103:X103" ca="1" si="38">IF(AND(D50&gt;=0, (D49)&gt;0),D50/D49-1," ")</f>
        <v>5.5596115311784544E-4</v>
      </c>
      <c r="E103" s="39">
        <f t="shared" ca="1" si="38"/>
        <v>2.8502710302242829E-3</v>
      </c>
      <c r="F103" s="39">
        <f t="shared" ca="1" si="38"/>
        <v>6.9981586019163267E-4</v>
      </c>
      <c r="G103" s="59">
        <f t="shared" ca="1" si="38"/>
        <v>3.1333437867333558E-3</v>
      </c>
      <c r="H103" s="39">
        <f t="shared" ca="1" si="38"/>
        <v>-3.6394756818024843E-2</v>
      </c>
      <c r="I103" s="39">
        <f t="shared" ca="1" si="38"/>
        <v>-2.0759802944349426E-2</v>
      </c>
      <c r="J103" s="70">
        <f t="shared" ca="1" si="38"/>
        <v>-2.2982079463543359E-2</v>
      </c>
      <c r="K103" s="39">
        <f t="shared" ca="1" si="38"/>
        <v>-6.7779094925579653E-4</v>
      </c>
      <c r="L103" s="39" t="str">
        <f t="shared" ca="1" si="38"/>
        <v xml:space="preserve"> </v>
      </c>
      <c r="M103" s="70" t="str">
        <f t="shared" ca="1" si="38"/>
        <v xml:space="preserve"> </v>
      </c>
      <c r="N103" s="39">
        <f t="shared" ca="1" si="38"/>
        <v>7.9900003529782548E-3</v>
      </c>
      <c r="O103" s="61">
        <f t="shared" ca="1" si="38"/>
        <v>-0.17089952369510342</v>
      </c>
      <c r="P103" s="59">
        <f t="shared" ca="1" si="38"/>
        <v>7.0253098373687761E-2</v>
      </c>
      <c r="Q103" s="39">
        <f t="shared" ca="1" si="38"/>
        <v>1.1019798000390768E-2</v>
      </c>
      <c r="R103" s="39">
        <f t="shared" ca="1" si="38"/>
        <v>-1.7066912362773246E-2</v>
      </c>
      <c r="S103" s="39" t="str">
        <f t="shared" ca="1" si="38"/>
        <v xml:space="preserve"> </v>
      </c>
      <c r="T103" s="39">
        <f t="shared" ca="1" si="38"/>
        <v>5.7795152492912116E-4</v>
      </c>
      <c r="U103" s="39">
        <f t="shared" ca="1" si="38"/>
        <v>-6.0281927669714186E-3</v>
      </c>
      <c r="V103" s="39" t="str">
        <f t="shared" ca="1" si="38"/>
        <v xml:space="preserve"> </v>
      </c>
      <c r="W103" s="39">
        <f t="shared" ca="1" si="38"/>
        <v>7.541198728140408E-4</v>
      </c>
      <c r="X103" s="39">
        <f t="shared" ca="1" si="38"/>
        <v>-1.6186196816900478E-2</v>
      </c>
      <c r="Y103" s="61">
        <f t="shared" ref="Y103:Y109" ca="1" si="39">IF(AND(Y50&gt;=0, (Y49)&gt;0),Y50/Y49-1," ")</f>
        <v>1.1045820987830357E-2</v>
      </c>
    </row>
    <row r="104" spans="1:25" s="38" customFormat="1">
      <c r="A104" s="25">
        <v>42277</v>
      </c>
      <c r="B104" s="69">
        <f t="shared" ca="1" si="31"/>
        <v>-5.1877514342083542E-3</v>
      </c>
      <c r="C104" s="69">
        <f t="shared" ca="1" si="31"/>
        <v>-6.912416376566477E-3</v>
      </c>
      <c r="D104" s="39">
        <f t="shared" ref="D104:X104" ca="1" si="40">IF(AND(D51&gt;=0, (D50)&gt;0),D51/D50-1," ")</f>
        <v>-7.5235035264527017E-3</v>
      </c>
      <c r="E104" s="39">
        <f t="shared" ca="1" si="40"/>
        <v>-2.5651342017357637E-3</v>
      </c>
      <c r="F104" s="39">
        <f t="shared" ca="1" si="40"/>
        <v>-1.0728587199577699E-3</v>
      </c>
      <c r="G104" s="59">
        <f t="shared" ca="1" si="40"/>
        <v>-4.00639338037867E-3</v>
      </c>
      <c r="H104" s="39">
        <f t="shared" ca="1" si="40"/>
        <v>-3.8828035811952599E-2</v>
      </c>
      <c r="I104" s="39">
        <f t="shared" ca="1" si="40"/>
        <v>-1.3613623759069715E-2</v>
      </c>
      <c r="J104" s="70">
        <f t="shared" ca="1" si="40"/>
        <v>-1.9257579423518578E-2</v>
      </c>
      <c r="K104" s="39">
        <f t="shared" ca="1" si="40"/>
        <v>-8.1908342400760503E-4</v>
      </c>
      <c r="L104" s="39" t="str">
        <f t="shared" ca="1" si="40"/>
        <v xml:space="preserve"> </v>
      </c>
      <c r="M104" s="70" t="str">
        <f t="shared" ca="1" si="40"/>
        <v xml:space="preserve"> </v>
      </c>
      <c r="N104" s="39">
        <f t="shared" ca="1" si="40"/>
        <v>-9.336790812569884E-3</v>
      </c>
      <c r="O104" s="61">
        <f t="shared" ca="1" si="40"/>
        <v>-0.15186795699256705</v>
      </c>
      <c r="P104" s="59">
        <f t="shared" ca="1" si="40"/>
        <v>2.7668530767452237E-2</v>
      </c>
      <c r="Q104" s="39">
        <f t="shared" ca="1" si="40"/>
        <v>-4.9481247176131893E-3</v>
      </c>
      <c r="R104" s="39">
        <f t="shared" ca="1" si="40"/>
        <v>-1.5753170398539518E-2</v>
      </c>
      <c r="S104" s="39" t="str">
        <f t="shared" ca="1" si="40"/>
        <v xml:space="preserve"> </v>
      </c>
      <c r="T104" s="39">
        <f t="shared" ca="1" si="40"/>
        <v>6.4580401492664308E-3</v>
      </c>
      <c r="U104" s="39">
        <f t="shared" ca="1" si="40"/>
        <v>-2.0457542835675357E-2</v>
      </c>
      <c r="V104" s="39" t="str">
        <f t="shared" ca="1" si="40"/>
        <v xml:space="preserve"> </v>
      </c>
      <c r="W104" s="39">
        <f t="shared" ca="1" si="40"/>
        <v>-1.5298129720223708E-3</v>
      </c>
      <c r="X104" s="39">
        <f t="shared" ca="1" si="40"/>
        <v>-0.16516594923096717</v>
      </c>
      <c r="Y104" s="61">
        <f t="shared" ca="1" si="39"/>
        <v>3.0393764514630162E-2</v>
      </c>
    </row>
    <row r="105" spans="1:25" s="38" customFormat="1" ht="12" thickBot="1">
      <c r="A105" s="31">
        <v>42369</v>
      </c>
      <c r="B105" s="71">
        <f t="shared" ca="1" si="31"/>
        <v>-1.2935148743569158E-3</v>
      </c>
      <c r="C105" s="71">
        <f t="shared" ca="1" si="31"/>
        <v>-2.1400129843995863E-3</v>
      </c>
      <c r="D105" s="62">
        <f t="shared" ref="D105:X105" ca="1" si="41">IF(AND(D52&gt;=0, (D51)&gt;0),D52/D51-1," ")</f>
        <v>-2.4341862026091565E-3</v>
      </c>
      <c r="E105" s="62">
        <f t="shared" ca="1" si="41"/>
        <v>-1.3679377714843621E-3</v>
      </c>
      <c r="F105" s="62">
        <f t="shared" ca="1" si="41"/>
        <v>2.7054525567575816E-3</v>
      </c>
      <c r="G105" s="63">
        <f t="shared" ca="1" si="41"/>
        <v>2.427660350027061E-3</v>
      </c>
      <c r="H105" s="62">
        <f t="shared" ca="1" si="41"/>
        <v>-3.9743933002330589E-2</v>
      </c>
      <c r="I105" s="62">
        <f t="shared" ca="1" si="41"/>
        <v>-3.0467240627962688E-2</v>
      </c>
      <c r="J105" s="72">
        <f t="shared" ca="1" si="41"/>
        <v>-3.480393780230906E-2</v>
      </c>
      <c r="K105" s="62">
        <f t="shared" ca="1" si="41"/>
        <v>3.4053643098823638E-3</v>
      </c>
      <c r="L105" s="62" t="str">
        <f t="shared" ca="1" si="41"/>
        <v xml:space="preserve"> </v>
      </c>
      <c r="M105" s="72" t="str">
        <f t="shared" ca="1" si="41"/>
        <v xml:space="preserve"> </v>
      </c>
      <c r="N105" s="62">
        <f t="shared" ca="1" si="41"/>
        <v>-1.3229467489679125E-2</v>
      </c>
      <c r="O105" s="64">
        <f t="shared" ca="1" si="41"/>
        <v>-0.27260691184560304</v>
      </c>
      <c r="P105" s="63">
        <f t="shared" ca="1" si="41"/>
        <v>-0.15816039385431646</v>
      </c>
      <c r="Q105" s="62">
        <f t="shared" ca="1" si="41"/>
        <v>8.7383919067673954E-3</v>
      </c>
      <c r="R105" s="62">
        <f t="shared" ca="1" si="41"/>
        <v>-1.6693430570555945E-2</v>
      </c>
      <c r="S105" s="62" t="str">
        <f t="shared" ca="1" si="41"/>
        <v xml:space="preserve"> </v>
      </c>
      <c r="T105" s="62">
        <f t="shared" ca="1" si="41"/>
        <v>-7.8074372566161454E-4</v>
      </c>
      <c r="U105" s="62">
        <f t="shared" ca="1" si="41"/>
        <v>-1.1901025091951345E-2</v>
      </c>
      <c r="V105" s="62" t="str">
        <f t="shared" ca="1" si="41"/>
        <v xml:space="preserve"> </v>
      </c>
      <c r="W105" s="62">
        <f t="shared" ca="1" si="41"/>
        <v>-5.1053683638024872E-4</v>
      </c>
      <c r="X105" s="62">
        <f t="shared" ca="1" si="41"/>
        <v>0.22340413708558082</v>
      </c>
      <c r="Y105" s="64">
        <f t="shared" ca="1" si="39"/>
        <v>1.9976374595065849E-2</v>
      </c>
    </row>
    <row r="106" spans="1:25" s="38" customFormat="1">
      <c r="A106" s="19">
        <v>42460</v>
      </c>
      <c r="B106" s="73">
        <f t="shared" ca="1" si="31"/>
        <v>6.4264863414349449E-3</v>
      </c>
      <c r="C106" s="73">
        <f t="shared" ca="1" si="31"/>
        <v>6.4089660399373471E-3</v>
      </c>
      <c r="D106" s="65">
        <f t="shared" ref="D106:X109" ca="1" si="42">IF(AND(D53&gt;=0, (D52)&gt;0),D53/D52-1," ")</f>
        <v>5.79159225676662E-3</v>
      </c>
      <c r="E106" s="65">
        <f t="shared" ca="1" si="42"/>
        <v>8.2926704939578766E-3</v>
      </c>
      <c r="F106" s="65">
        <f t="shared" ca="1" si="42"/>
        <v>9.7886830368527633E-3</v>
      </c>
      <c r="G106" s="66">
        <f t="shared" ca="1" si="42"/>
        <v>3.877988963620016E-3</v>
      </c>
      <c r="H106" s="65">
        <f t="shared" ca="1" si="42"/>
        <v>0.14641995891614545</v>
      </c>
      <c r="I106" s="65">
        <f t="shared" ca="1" si="42"/>
        <v>1.2353319068139301E-2</v>
      </c>
      <c r="J106" s="74">
        <f t="shared" ca="1" si="42"/>
        <v>4.1353765507918361E-2</v>
      </c>
      <c r="K106" s="65">
        <f t="shared" ca="1" si="42"/>
        <v>1.0350265685564075E-2</v>
      </c>
      <c r="L106" s="65" t="str">
        <f t="shared" ca="1" si="42"/>
        <v xml:space="preserve"> </v>
      </c>
      <c r="M106" s="74" t="str">
        <f t="shared" ca="1" si="42"/>
        <v xml:space="preserve"> </v>
      </c>
      <c r="N106" s="65">
        <f t="shared" ca="1" si="42"/>
        <v>2.3319677206515843E-2</v>
      </c>
      <c r="O106" s="67">
        <f t="shared" ca="1" si="42"/>
        <v>-0.2221728906763486</v>
      </c>
      <c r="P106" s="66">
        <f t="shared" ca="1" si="42"/>
        <v>-0.11317216476634406</v>
      </c>
      <c r="Q106" s="65">
        <f t="shared" ca="1" si="42"/>
        <v>-5.1712951958571285E-3</v>
      </c>
      <c r="R106" s="65">
        <f t="shared" ca="1" si="42"/>
        <v>-1.0568558065941591E-2</v>
      </c>
      <c r="S106" s="65" t="str">
        <f t="shared" ca="1" si="42"/>
        <v xml:space="preserve"> </v>
      </c>
      <c r="T106" s="65">
        <f t="shared" ca="1" si="42"/>
        <v>4.6356748744791343E-3</v>
      </c>
      <c r="U106" s="65">
        <f t="shared" ca="1" si="42"/>
        <v>2.2025085128874355E-2</v>
      </c>
      <c r="V106" s="65" t="str">
        <f t="shared" ca="1" si="42"/>
        <v xml:space="preserve"> </v>
      </c>
      <c r="W106" s="65">
        <f t="shared" ca="1" si="42"/>
        <v>1.3211789832548337E-2</v>
      </c>
      <c r="X106" s="65">
        <f t="shared" ca="1" si="42"/>
        <v>3.0886214294891134E-2</v>
      </c>
      <c r="Y106" s="67">
        <f t="shared" ca="1" si="39"/>
        <v>-3.167055959486742E-3</v>
      </c>
    </row>
    <row r="107" spans="1:25" s="38" customFormat="1">
      <c r="A107" s="25">
        <v>42551</v>
      </c>
      <c r="B107" s="69">
        <f t="shared" ca="1" si="31"/>
        <v>5.6702544443125724E-3</v>
      </c>
      <c r="C107" s="69">
        <f t="shared" ca="1" si="31"/>
        <v>3.3925823054095083E-3</v>
      </c>
      <c r="D107" s="39">
        <f t="shared" ca="1" si="42"/>
        <v>1.7323652388638866E-3</v>
      </c>
      <c r="E107" s="39">
        <f t="shared" ca="1" si="42"/>
        <v>7.3452733949752602E-3</v>
      </c>
      <c r="F107" s="39">
        <f t="shared" ca="1" si="42"/>
        <v>1.3473585673907218E-2</v>
      </c>
      <c r="G107" s="59">
        <f t="shared" ca="1" si="42"/>
        <v>6.0288834745403364E-3</v>
      </c>
      <c r="H107" s="39">
        <f t="shared" ca="1" si="42"/>
        <v>-2.3208390259531253E-2</v>
      </c>
      <c r="I107" s="39">
        <f t="shared" ca="1" si="42"/>
        <v>-3.690262379323983E-2</v>
      </c>
      <c r="J107" s="70">
        <f t="shared" ca="1" si="42"/>
        <v>-3.9580831964029062E-2</v>
      </c>
      <c r="K107" s="39">
        <f t="shared" ca="1" si="42"/>
        <v>1.1791517381708694E-2</v>
      </c>
      <c r="L107" s="39" t="str">
        <f t="shared" ca="1" si="42"/>
        <v xml:space="preserve"> </v>
      </c>
      <c r="M107" s="70" t="str">
        <f t="shared" ca="1" si="42"/>
        <v xml:space="preserve"> </v>
      </c>
      <c r="N107" s="39">
        <f t="shared" ca="1" si="42"/>
        <v>1.3565556955845048E-2</v>
      </c>
      <c r="O107" s="61">
        <f t="shared" ca="1" si="42"/>
        <v>-0.21083586722215042</v>
      </c>
      <c r="P107" s="59">
        <f t="shared" ca="1" si="42"/>
        <v>0.10521714716362451</v>
      </c>
      <c r="Q107" s="39">
        <f t="shared" ca="1" si="42"/>
        <v>7.9387024488284386E-3</v>
      </c>
      <c r="R107" s="39">
        <f t="shared" ca="1" si="42"/>
        <v>-4.1200948251368663E-3</v>
      </c>
      <c r="S107" s="39" t="str">
        <f t="shared" ca="1" si="42"/>
        <v xml:space="preserve"> </v>
      </c>
      <c r="T107" s="39">
        <f t="shared" ca="1" si="42"/>
        <v>-2.7550291653736236E-3</v>
      </c>
      <c r="U107" s="39">
        <f t="shared" ca="1" si="42"/>
        <v>-1.8299299928764556E-3</v>
      </c>
      <c r="V107" s="39" t="str">
        <f t="shared" ca="1" si="42"/>
        <v xml:space="preserve"> </v>
      </c>
      <c r="W107" s="39">
        <f t="shared" ca="1" si="42"/>
        <v>1.2852189683766335E-2</v>
      </c>
      <c r="X107" s="39">
        <f t="shared" ca="1" si="42"/>
        <v>-0.26119870039117654</v>
      </c>
      <c r="Y107" s="61">
        <f t="shared" ca="1" si="39"/>
        <v>2.0239174436212704E-2</v>
      </c>
    </row>
    <row r="108" spans="1:25" s="38" customFormat="1">
      <c r="A108" s="25">
        <v>42643</v>
      </c>
      <c r="B108" s="69">
        <f t="shared" ca="1" si="31"/>
        <v>-8.2227066629675383E-3</v>
      </c>
      <c r="C108" s="69">
        <f t="shared" ca="1" si="31"/>
        <v>-8.3958211303557517E-3</v>
      </c>
      <c r="D108" s="39">
        <f t="shared" ca="1" si="42"/>
        <v>-9.7997079692843103E-3</v>
      </c>
      <c r="E108" s="39">
        <f t="shared" ca="1" si="42"/>
        <v>-8.2761867376868192E-3</v>
      </c>
      <c r="F108" s="39">
        <f t="shared" ca="1" si="42"/>
        <v>4.2653967742818377E-3</v>
      </c>
      <c r="G108" s="59">
        <f t="shared" ca="1" si="42"/>
        <v>-3.9198925256473949E-3</v>
      </c>
      <c r="H108" s="39">
        <f t="shared" ca="1" si="42"/>
        <v>-5.9299163013623368E-2</v>
      </c>
      <c r="I108" s="39">
        <f t="shared" ca="1" si="42"/>
        <v>-1.6495856251828478E-2</v>
      </c>
      <c r="J108" s="70">
        <f t="shared" ca="1" si="42"/>
        <v>-1.8501728454058064E-2</v>
      </c>
      <c r="K108" s="39">
        <f t="shared" ca="1" si="42"/>
        <v>4.7244664067267461E-3</v>
      </c>
      <c r="L108" s="39" t="str">
        <f t="shared" ca="1" si="42"/>
        <v xml:space="preserve"> </v>
      </c>
      <c r="M108" s="70" t="str">
        <f t="shared" ca="1" si="42"/>
        <v xml:space="preserve"> </v>
      </c>
      <c r="N108" s="39">
        <f t="shared" ca="1" si="42"/>
        <v>-1.7136215326211013E-2</v>
      </c>
      <c r="O108" s="61">
        <f t="shared" ca="1" si="42"/>
        <v>-0.11799528418368221</v>
      </c>
      <c r="P108" s="59">
        <f t="shared" ca="1" si="42"/>
        <v>0.13998874550786078</v>
      </c>
      <c r="Q108" s="39">
        <f t="shared" ca="1" si="42"/>
        <v>-6.8969266224625514E-3</v>
      </c>
      <c r="R108" s="39">
        <f t="shared" ca="1" si="42"/>
        <v>-1.1937177856616299E-2</v>
      </c>
      <c r="S108" s="39" t="str">
        <f t="shared" ca="1" si="42"/>
        <v xml:space="preserve"> </v>
      </c>
      <c r="T108" s="39">
        <f t="shared" ca="1" si="42"/>
        <v>4.6845742753081066E-3</v>
      </c>
      <c r="U108" s="39">
        <f t="shared" ca="1" si="42"/>
        <v>-1.8557044721202787E-2</v>
      </c>
      <c r="V108" s="39" t="str">
        <f t="shared" ca="1" si="42"/>
        <v xml:space="preserve"> </v>
      </c>
      <c r="W108" s="39">
        <f t="shared" ca="1" si="42"/>
        <v>4.0661789739537824E-3</v>
      </c>
      <c r="X108" s="39">
        <f t="shared" ca="1" si="42"/>
        <v>-0.29913714339632858</v>
      </c>
      <c r="Y108" s="61">
        <f t="shared" ca="1" si="39"/>
        <v>1.1812800596262774E-2</v>
      </c>
    </row>
    <row r="109" spans="1:25" s="38" customFormat="1" ht="12" thickBot="1">
      <c r="A109" s="31">
        <v>42735</v>
      </c>
      <c r="B109" s="71">
        <f t="shared" ca="1" si="31"/>
        <v>-3.8881123914559224E-3</v>
      </c>
      <c r="C109" s="71">
        <f t="shared" ca="1" si="31"/>
        <v>-4.2323274170753544E-3</v>
      </c>
      <c r="D109" s="62">
        <f t="shared" ca="1" si="42"/>
        <v>-7.3056035335988811E-3</v>
      </c>
      <c r="E109" s="62">
        <f t="shared" ca="1" si="42"/>
        <v>-3.3912371279721798E-3</v>
      </c>
      <c r="F109" s="62">
        <f t="shared" ca="1" si="42"/>
        <v>2.1437467953467237E-2</v>
      </c>
      <c r="G109" s="63">
        <f t="shared" ca="1" si="42"/>
        <v>-6.4466513709523499E-3</v>
      </c>
      <c r="H109" s="62">
        <f t="shared" ca="1" si="42"/>
        <v>-6.2904374858648415E-2</v>
      </c>
      <c r="I109" s="62">
        <f t="shared" ca="1" si="42"/>
        <v>-2.494954809545058E-2</v>
      </c>
      <c r="J109" s="72">
        <f t="shared" ca="1" si="42"/>
        <v>-9.7834260330078582E-3</v>
      </c>
      <c r="K109" s="62">
        <f t="shared" ca="1" si="42"/>
        <v>2.2096521812763781E-2</v>
      </c>
      <c r="L109" s="62" t="str">
        <f t="shared" ca="1" si="42"/>
        <v xml:space="preserve"> </v>
      </c>
      <c r="M109" s="72" t="str">
        <f t="shared" ca="1" si="42"/>
        <v xml:space="preserve"> </v>
      </c>
      <c r="N109" s="62">
        <f t="shared" ca="1" si="42"/>
        <v>-1.7810184155017117E-2</v>
      </c>
      <c r="O109" s="64">
        <f t="shared" ca="1" si="42"/>
        <v>-0.25982254987446962</v>
      </c>
      <c r="P109" s="63">
        <f t="shared" ca="1" si="42"/>
        <v>-0.25786247615012248</v>
      </c>
      <c r="Q109" s="62">
        <f t="shared" ca="1" si="42"/>
        <v>1.1607418657340052E-2</v>
      </c>
      <c r="R109" s="62">
        <f t="shared" ca="1" si="42"/>
        <v>-1.7639612655077408E-2</v>
      </c>
      <c r="S109" s="62" t="str">
        <f t="shared" ca="1" si="42"/>
        <v xml:space="preserve"> </v>
      </c>
      <c r="T109" s="62">
        <f t="shared" ca="1" si="42"/>
        <v>-1.6833878927141166E-2</v>
      </c>
      <c r="U109" s="62">
        <f t="shared" ca="1" si="42"/>
        <v>-1.9136222961679716E-2</v>
      </c>
      <c r="V109" s="62" t="str">
        <f t="shared" ca="1" si="42"/>
        <v xml:space="preserve"> </v>
      </c>
      <c r="W109" s="62">
        <f t="shared" ca="1" si="42"/>
        <v>1.831549160959467E-2</v>
      </c>
      <c r="X109" s="62">
        <f t="shared" ca="1" si="42"/>
        <v>-0.10709930196994732</v>
      </c>
      <c r="Y109" s="64">
        <f t="shared" ca="1" si="39"/>
        <v>4.7845143956845027E-2</v>
      </c>
    </row>
    <row r="110" spans="1:25" s="40" customFormat="1" ht="15.75" thickBot="1">
      <c r="A110" s="110" t="s">
        <v>34</v>
      </c>
      <c r="B110" s="111"/>
      <c r="C110" s="111"/>
      <c r="D110" s="112"/>
      <c r="E110" s="112"/>
      <c r="F110" s="112"/>
      <c r="G110" s="113"/>
      <c r="H110" s="114"/>
      <c r="I110" s="112"/>
      <c r="J110" s="115"/>
      <c r="K110" s="112"/>
      <c r="L110" s="112"/>
      <c r="M110" s="115"/>
      <c r="N110" s="112"/>
      <c r="O110" s="116"/>
      <c r="P110" s="140"/>
      <c r="Q110" s="141"/>
      <c r="R110" s="141"/>
      <c r="S110" s="141"/>
      <c r="T110" s="141"/>
      <c r="U110" s="141"/>
      <c r="V110" s="141"/>
      <c r="W110" s="141"/>
      <c r="X110" s="141"/>
      <c r="Y110" s="142"/>
    </row>
    <row r="111" spans="1:25" s="37" customFormat="1" ht="13.5" customHeight="1" thickTop="1">
      <c r="A111" s="25">
        <v>38077</v>
      </c>
      <c r="B111" s="75"/>
      <c r="C111" s="75"/>
      <c r="D111" s="36"/>
      <c r="E111" s="36"/>
      <c r="F111" s="36"/>
      <c r="G111" s="90"/>
      <c r="H111" s="91"/>
      <c r="I111" s="91"/>
      <c r="J111" s="92"/>
      <c r="K111" s="91"/>
      <c r="L111" s="91"/>
      <c r="M111" s="92"/>
      <c r="N111" s="91"/>
      <c r="O111" s="60"/>
      <c r="P111" s="155"/>
      <c r="Q111" s="156"/>
      <c r="R111" s="156"/>
      <c r="S111" s="156"/>
      <c r="T111" s="156"/>
      <c r="U111" s="156"/>
      <c r="V111" s="156"/>
      <c r="W111" s="156"/>
      <c r="X111" s="156"/>
      <c r="Y111" s="157"/>
    </row>
    <row r="112" spans="1:25" s="37" customFormat="1" ht="12.75" customHeight="1">
      <c r="A112" s="25">
        <v>38168</v>
      </c>
      <c r="B112" s="69"/>
      <c r="C112" s="69"/>
      <c r="D112" s="93"/>
      <c r="E112" s="93"/>
      <c r="F112" s="93"/>
      <c r="G112" s="59"/>
      <c r="H112" s="39"/>
      <c r="I112" s="39"/>
      <c r="J112" s="70"/>
      <c r="K112" s="39"/>
      <c r="L112" s="39"/>
      <c r="M112" s="70"/>
      <c r="N112" s="39"/>
      <c r="O112" s="61"/>
      <c r="P112" s="158"/>
      <c r="Q112" s="159"/>
      <c r="R112" s="159"/>
      <c r="S112" s="159"/>
      <c r="T112" s="159"/>
      <c r="U112" s="159"/>
      <c r="V112" s="159"/>
      <c r="W112" s="159"/>
      <c r="X112" s="159"/>
      <c r="Y112" s="160"/>
    </row>
    <row r="113" spans="1:25" s="37" customFormat="1" ht="12.75" customHeight="1">
      <c r="A113" s="25">
        <v>38260</v>
      </c>
      <c r="B113" s="69"/>
      <c r="C113" s="69"/>
      <c r="D113" s="93"/>
      <c r="E113" s="93"/>
      <c r="F113" s="93"/>
      <c r="G113" s="59"/>
      <c r="H113" s="39"/>
      <c r="I113" s="39"/>
      <c r="J113" s="70"/>
      <c r="K113" s="39"/>
      <c r="L113" s="39"/>
      <c r="M113" s="70"/>
      <c r="N113" s="39"/>
      <c r="O113" s="61"/>
      <c r="P113" s="158"/>
      <c r="Q113" s="159"/>
      <c r="R113" s="159"/>
      <c r="S113" s="159"/>
      <c r="T113" s="159"/>
      <c r="U113" s="159"/>
      <c r="V113" s="159"/>
      <c r="W113" s="159"/>
      <c r="X113" s="159"/>
      <c r="Y113" s="160"/>
    </row>
    <row r="114" spans="1:25" s="38" customFormat="1" ht="13.5" customHeight="1" thickBot="1">
      <c r="A114" s="31">
        <v>38352</v>
      </c>
      <c r="B114" s="71"/>
      <c r="C114" s="71"/>
      <c r="D114" s="62"/>
      <c r="E114" s="62"/>
      <c r="F114" s="62"/>
      <c r="G114" s="63"/>
      <c r="H114" s="62"/>
      <c r="I114" s="62"/>
      <c r="J114" s="72"/>
      <c r="K114" s="62"/>
      <c r="L114" s="62"/>
      <c r="M114" s="72"/>
      <c r="N114" s="62"/>
      <c r="O114" s="64"/>
      <c r="P114" s="161"/>
      <c r="Q114" s="162"/>
      <c r="R114" s="162"/>
      <c r="S114" s="162"/>
      <c r="T114" s="162"/>
      <c r="U114" s="162"/>
      <c r="V114" s="162"/>
      <c r="W114" s="162"/>
      <c r="X114" s="162"/>
      <c r="Y114" s="163"/>
    </row>
    <row r="115" spans="1:25" s="38" customFormat="1">
      <c r="A115" s="25">
        <v>38383</v>
      </c>
      <c r="B115" s="73">
        <f t="shared" ref="B115:Y115" ca="1" si="43">IF(IF(OR(B9="",B5=0),NA(),B9/B5-1)&gt;1.5,NA(),B9/B5-1)</f>
        <v>7.0378466618770119E-2</v>
      </c>
      <c r="C115" s="73">
        <f t="shared" ca="1" si="43"/>
        <v>5.8328711127411337E-2</v>
      </c>
      <c r="D115" s="65">
        <f t="shared" ca="1" si="43"/>
        <v>5.935325988895257E-2</v>
      </c>
      <c r="E115" s="65">
        <f t="shared" ca="1" si="43"/>
        <v>9.5100236174379349E-2</v>
      </c>
      <c r="F115" s="65">
        <f t="shared" ca="1" si="43"/>
        <v>4.8794771906654599E-2</v>
      </c>
      <c r="G115" s="66">
        <f t="shared" ca="1" si="43"/>
        <v>0.10357407910694838</v>
      </c>
      <c r="H115" s="65">
        <f t="shared" ca="1" si="43"/>
        <v>-1.3549211411197137E-2</v>
      </c>
      <c r="I115" s="65">
        <f t="shared" ca="1" si="43"/>
        <v>7.5992366771138187E-3</v>
      </c>
      <c r="J115" s="74">
        <f t="shared" ca="1" si="43"/>
        <v>0.15003731638316298</v>
      </c>
      <c r="K115" s="65" t="e">
        <f t="shared" ca="1" si="43"/>
        <v>#N/A</v>
      </c>
      <c r="L115" s="65">
        <f t="shared" ca="1" si="43"/>
        <v>-0.19439398420359932</v>
      </c>
      <c r="M115" s="74">
        <f t="shared" ca="1" si="43"/>
        <v>-0.10340910700427808</v>
      </c>
      <c r="N115" s="65" t="e">
        <f t="shared" ca="1" si="43"/>
        <v>#N/A</v>
      </c>
      <c r="O115" s="67">
        <f t="shared" ca="1" si="43"/>
        <v>-0.22903723107175433</v>
      </c>
      <c r="P115" s="66">
        <f t="shared" ca="1" si="43"/>
        <v>5.6493338860053477E-2</v>
      </c>
      <c r="Q115" s="65">
        <f t="shared" ca="1" si="43"/>
        <v>5.6605174786453549E-2</v>
      </c>
      <c r="R115" s="65">
        <f t="shared" ca="1" si="43"/>
        <v>0.10009536087859505</v>
      </c>
      <c r="S115" s="65" t="e">
        <f t="shared" ca="1" si="43"/>
        <v>#N/A</v>
      </c>
      <c r="T115" s="65" t="e">
        <f t="shared" ref="T115" ca="1" si="44">IF(IF(OR(T9="",T5=0),NA(),T9/T5-1)&gt;1.5,NA(),T9/T5-1)</f>
        <v>#N/A</v>
      </c>
      <c r="U115" s="65">
        <f t="shared" ca="1" si="43"/>
        <v>2.1933821623276728E-3</v>
      </c>
      <c r="V115" s="65" t="e">
        <f t="shared" ca="1" si="43"/>
        <v>#N/A</v>
      </c>
      <c r="W115" s="65" t="e">
        <f ca="1">IF(IF(OR(W9="",W5=0),NA(),W9/W5-1)&gt;1.5,NA(),W9/W5-1)</f>
        <v>#N/A</v>
      </c>
      <c r="X115" s="65">
        <f t="shared" ca="1" si="43"/>
        <v>4.6271146203744173E-2</v>
      </c>
      <c r="Y115" s="67" t="e">
        <f t="shared" ca="1" si="43"/>
        <v>#N/A</v>
      </c>
    </row>
    <row r="116" spans="1:25" s="38" customFormat="1">
      <c r="A116" s="25">
        <v>38442</v>
      </c>
      <c r="B116" s="69">
        <f t="shared" ref="B116:Y116" ca="1" si="45">IF(IF(OR(B10="",B6=0),NA(),B10/B6-1)&gt;1.5,NA(),B10/B6-1)</f>
        <v>9.7336890037851953E-2</v>
      </c>
      <c r="C116" s="69">
        <f t="shared" ca="1" si="45"/>
        <v>8.3638214766307506E-2</v>
      </c>
      <c r="D116" s="39">
        <f t="shared" ca="1" si="45"/>
        <v>8.5126313479935378E-2</v>
      </c>
      <c r="E116" s="39">
        <f t="shared" ca="1" si="45"/>
        <v>0.12746314557166372</v>
      </c>
      <c r="F116" s="39">
        <f t="shared" ca="1" si="45"/>
        <v>6.9699304721776878E-2</v>
      </c>
      <c r="G116" s="59">
        <f t="shared" ca="1" si="45"/>
        <v>0.14477146960631648</v>
      </c>
      <c r="H116" s="39">
        <f t="shared" ca="1" si="45"/>
        <v>4.4789628128241166E-2</v>
      </c>
      <c r="I116" s="39">
        <f t="shared" ca="1" si="45"/>
        <v>1.4845995362177344E-2</v>
      </c>
      <c r="J116" s="70">
        <f t="shared" ca="1" si="45"/>
        <v>0.15280009829484342</v>
      </c>
      <c r="K116" s="39" t="e">
        <f t="shared" ca="1" si="45"/>
        <v>#N/A</v>
      </c>
      <c r="L116" s="39">
        <f t="shared" ca="1" si="45"/>
        <v>-0.22442194031277019</v>
      </c>
      <c r="M116" s="70">
        <f t="shared" ca="1" si="45"/>
        <v>-0.12065378254831893</v>
      </c>
      <c r="N116" s="39" t="e">
        <f t="shared" ca="1" si="45"/>
        <v>#N/A</v>
      </c>
      <c r="O116" s="61">
        <f t="shared" ca="1" si="45"/>
        <v>-0.25993653129426175</v>
      </c>
      <c r="P116" s="59">
        <f t="shared" ca="1" si="45"/>
        <v>7.473071644233853E-2</v>
      </c>
      <c r="Q116" s="39">
        <f t="shared" ca="1" si="45"/>
        <v>9.2234591345883299E-2</v>
      </c>
      <c r="R116" s="39">
        <f t="shared" ca="1" si="45"/>
        <v>9.56338093581659E-2</v>
      </c>
      <c r="S116" s="39" t="e">
        <f t="shared" ca="1" si="45"/>
        <v>#N/A</v>
      </c>
      <c r="T116" s="39" t="e">
        <f t="shared" ref="T116" ca="1" si="46">IF(IF(OR(T10="",T6=0),NA(),T10/T6-1)&gt;1.5,NA(),T10/T6-1)</f>
        <v>#N/A</v>
      </c>
      <c r="U116" s="39">
        <f t="shared" ca="1" si="45"/>
        <v>7.1630269478583086E-2</v>
      </c>
      <c r="V116" s="39" t="e">
        <f t="shared" ca="1" si="45"/>
        <v>#N/A</v>
      </c>
      <c r="W116" s="39" t="e">
        <f t="shared" ca="1" si="45"/>
        <v>#N/A</v>
      </c>
      <c r="X116" s="39">
        <f t="shared" ca="1" si="45"/>
        <v>6.5036549866896554E-2</v>
      </c>
      <c r="Y116" s="61" t="e">
        <f t="shared" ca="1" si="45"/>
        <v>#N/A</v>
      </c>
    </row>
    <row r="117" spans="1:25" s="38" customFormat="1">
      <c r="A117" s="25">
        <v>38625</v>
      </c>
      <c r="B117" s="69">
        <f t="shared" ref="B117:Y117" ca="1" si="47">IF(IF(OR(B11="",B7=0),NA(),B11/B7-1)&gt;1.5,NA(),B11/B7-1)</f>
        <v>9.6554809405037467E-2</v>
      </c>
      <c r="C117" s="69">
        <f t="shared" ca="1" si="47"/>
        <v>7.2500447771113752E-2</v>
      </c>
      <c r="D117" s="39">
        <f t="shared" ca="1" si="47"/>
        <v>7.2111901049447757E-2</v>
      </c>
      <c r="E117" s="39">
        <f t="shared" ca="1" si="47"/>
        <v>0.14791495539787114</v>
      </c>
      <c r="F117" s="39">
        <f t="shared" ca="1" si="47"/>
        <v>7.6277117520437754E-2</v>
      </c>
      <c r="G117" s="59">
        <f t="shared" ca="1" si="47"/>
        <v>0.13647010792519776</v>
      </c>
      <c r="H117" s="39">
        <f t="shared" ca="1" si="47"/>
        <v>0.24559997225620633</v>
      </c>
      <c r="I117" s="39">
        <f t="shared" ca="1" si="47"/>
        <v>-1.7050468216132098E-3</v>
      </c>
      <c r="J117" s="70">
        <f t="shared" ca="1" si="47"/>
        <v>0.12503693642291203</v>
      </c>
      <c r="K117" s="39" t="e">
        <f t="shared" ca="1" si="47"/>
        <v>#N/A</v>
      </c>
      <c r="L117" s="39">
        <f t="shared" ca="1" si="47"/>
        <v>-0.25950423895749564</v>
      </c>
      <c r="M117" s="70">
        <f t="shared" ca="1" si="47"/>
        <v>-0.14946173505715743</v>
      </c>
      <c r="N117" s="39" t="e">
        <f t="shared" ca="1" si="47"/>
        <v>#N/A</v>
      </c>
      <c r="O117" s="61">
        <f t="shared" ca="1" si="47"/>
        <v>-0.3132780065961035</v>
      </c>
      <c r="P117" s="59">
        <f t="shared" ca="1" si="47"/>
        <v>3.4331720485068828E-2</v>
      </c>
      <c r="Q117" s="39">
        <f t="shared" ca="1" si="47"/>
        <v>0.10927912203046453</v>
      </c>
      <c r="R117" s="39">
        <f t="shared" ca="1" si="47"/>
        <v>8.3438036741270372E-2</v>
      </c>
      <c r="S117" s="39" t="e">
        <f t="shared" ca="1" si="47"/>
        <v>#N/A</v>
      </c>
      <c r="T117" s="39" t="e">
        <f t="shared" ref="T117" ca="1" si="48">IF(IF(OR(T11="",T7=0),NA(),T11/T7-1)&gt;1.5,NA(),T11/T7-1)</f>
        <v>#N/A</v>
      </c>
      <c r="U117" s="39">
        <f t="shared" ca="1" si="47"/>
        <v>9.1827348436282596E-2</v>
      </c>
      <c r="V117" s="39" t="e">
        <f t="shared" ca="1" si="47"/>
        <v>#N/A</v>
      </c>
      <c r="W117" s="39" t="e">
        <f t="shared" ca="1" si="47"/>
        <v>#N/A</v>
      </c>
      <c r="X117" s="39">
        <f t="shared" ca="1" si="47"/>
        <v>7.2930982974260372E-2</v>
      </c>
      <c r="Y117" s="61" t="e">
        <f t="shared" ca="1" si="47"/>
        <v>#N/A</v>
      </c>
    </row>
    <row r="118" spans="1:25" s="38" customFormat="1" ht="12" thickBot="1">
      <c r="A118" s="31">
        <v>38717</v>
      </c>
      <c r="B118" s="71">
        <f t="shared" ref="B118:Y118" ca="1" si="49">IF(IF(OR(B12="",B8=0),NA(),B12/B8-1)&gt;1.5,NA(),B12/B8-1)</f>
        <v>8.8649039071494018E-2</v>
      </c>
      <c r="C118" s="71">
        <f t="shared" ca="1" si="49"/>
        <v>7.6035604583163385E-2</v>
      </c>
      <c r="D118" s="62">
        <f t="shared" ca="1" si="49"/>
        <v>7.5326190714963603E-2</v>
      </c>
      <c r="E118" s="62">
        <f t="shared" ca="1" si="49"/>
        <v>0.11752448520996595</v>
      </c>
      <c r="F118" s="62">
        <f t="shared" ca="1" si="49"/>
        <v>8.2220747390218785E-2</v>
      </c>
      <c r="G118" s="63">
        <f t="shared" ca="1" si="49"/>
        <v>0.12683729594474302</v>
      </c>
      <c r="H118" s="62">
        <f t="shared" ca="1" si="49"/>
        <v>0.48415047931444954</v>
      </c>
      <c r="I118" s="62">
        <f t="shared" ca="1" si="49"/>
        <v>4.3685382912073134E-3</v>
      </c>
      <c r="J118" s="72">
        <f t="shared" ca="1" si="49"/>
        <v>0.13770198086645657</v>
      </c>
      <c r="K118" s="62" t="e">
        <f t="shared" ca="1" si="49"/>
        <v>#N/A</v>
      </c>
      <c r="L118" s="62">
        <f t="shared" ca="1" si="49"/>
        <v>-0.28149805096730562</v>
      </c>
      <c r="M118" s="72">
        <f t="shared" ca="1" si="49"/>
        <v>-0.16736256407197014</v>
      </c>
      <c r="N118" s="62" t="e">
        <f t="shared" ca="1" si="49"/>
        <v>#N/A</v>
      </c>
      <c r="O118" s="64">
        <f t="shared" ca="1" si="49"/>
        <v>-0.39842408351309455</v>
      </c>
      <c r="P118" s="63">
        <f t="shared" ca="1" si="49"/>
        <v>8.1391977625810963E-3</v>
      </c>
      <c r="Q118" s="62">
        <f t="shared" ca="1" si="49"/>
        <v>0.12056575637269851</v>
      </c>
      <c r="R118" s="62">
        <f t="shared" ca="1" si="49"/>
        <v>7.4504490309284854E-2</v>
      </c>
      <c r="S118" s="62" t="e">
        <f t="shared" ca="1" si="49"/>
        <v>#N/A</v>
      </c>
      <c r="T118" s="62" t="e">
        <f t="shared" ref="T118" ca="1" si="50">IF(IF(OR(T12="",T8=0),NA(),T12/T8-1)&gt;1.5,NA(),T12/T8-1)</f>
        <v>#N/A</v>
      </c>
      <c r="U118" s="62">
        <f t="shared" ca="1" si="49"/>
        <v>0.12319238558215773</v>
      </c>
      <c r="V118" s="62" t="e">
        <f t="shared" ca="1" si="49"/>
        <v>#N/A</v>
      </c>
      <c r="W118" s="62" t="e">
        <f t="shared" ca="1" si="49"/>
        <v>#N/A</v>
      </c>
      <c r="X118" s="62">
        <f t="shared" ca="1" si="49"/>
        <v>6.5979594288741561E-2</v>
      </c>
      <c r="Y118" s="64" t="e">
        <f t="shared" ca="1" si="49"/>
        <v>#N/A</v>
      </c>
    </row>
    <row r="119" spans="1:25" s="38" customFormat="1">
      <c r="A119" s="25">
        <v>38807</v>
      </c>
      <c r="B119" s="73">
        <f t="shared" ref="B119:Y119" ca="1" si="51">IF(IF(OR(B13="",B9=0),NA(),B13/B9-1)&gt;1.5,NA(),B13/B9-1)</f>
        <v>9.1262156337724054E-2</v>
      </c>
      <c r="C119" s="73">
        <f t="shared" ca="1" si="51"/>
        <v>7.8696697789522485E-2</v>
      </c>
      <c r="D119" s="65">
        <f t="shared" ca="1" si="51"/>
        <v>7.8022352365416214E-2</v>
      </c>
      <c r="E119" s="65">
        <f t="shared" ca="1" si="51"/>
        <v>0.11589992776529878</v>
      </c>
      <c r="F119" s="65">
        <f t="shared" ca="1" si="51"/>
        <v>8.6188477635108507E-2</v>
      </c>
      <c r="G119" s="66">
        <f t="shared" ca="1" si="51"/>
        <v>0.13818699126334177</v>
      </c>
      <c r="H119" s="65">
        <f t="shared" ca="1" si="51"/>
        <v>0.32099541422723354</v>
      </c>
      <c r="I119" s="65">
        <f t="shared" ca="1" si="51"/>
        <v>-3.3032956573720851E-3</v>
      </c>
      <c r="J119" s="74">
        <f t="shared" ca="1" si="51"/>
        <v>0.10913547465293605</v>
      </c>
      <c r="K119" s="65">
        <f t="shared" ca="1" si="51"/>
        <v>1.4618782805189561</v>
      </c>
      <c r="L119" s="65">
        <f t="shared" ca="1" si="51"/>
        <v>-0.29965206244935028</v>
      </c>
      <c r="M119" s="74">
        <f t="shared" ca="1" si="51"/>
        <v>-0.19280131585448346</v>
      </c>
      <c r="N119" s="65">
        <f t="shared" ca="1" si="51"/>
        <v>1.4999450237194245</v>
      </c>
      <c r="O119" s="67">
        <f t="shared" ca="1" si="51"/>
        <v>-0.42234868742687837</v>
      </c>
      <c r="P119" s="66">
        <f t="shared" ca="1" si="51"/>
        <v>-0.45347777003374834</v>
      </c>
      <c r="Q119" s="65">
        <f t="shared" ca="1" si="51"/>
        <v>0.14353903792171252</v>
      </c>
      <c r="R119" s="65">
        <f t="shared" ca="1" si="51"/>
        <v>6.5208568607207251E-2</v>
      </c>
      <c r="S119" s="65" t="e">
        <f t="shared" ca="1" si="51"/>
        <v>#N/A</v>
      </c>
      <c r="T119" s="65" t="e">
        <f t="shared" ref="T119" ca="1" si="52">IF(IF(OR(T13="",T9=0),NA(),T13/T9-1)&gt;1.5,NA(),T13/T9-1)</f>
        <v>#N/A</v>
      </c>
      <c r="U119" s="65">
        <f t="shared" ca="1" si="51"/>
        <v>0.1151024940010601</v>
      </c>
      <c r="V119" s="65" t="e">
        <f t="shared" ca="1" si="51"/>
        <v>#N/A</v>
      </c>
      <c r="W119" s="65" t="e">
        <f t="shared" ca="1" si="51"/>
        <v>#N/A</v>
      </c>
      <c r="X119" s="65">
        <f t="shared" ca="1" si="51"/>
        <v>-0.35148934281970357</v>
      </c>
      <c r="Y119" s="67" t="e">
        <f t="shared" ca="1" si="51"/>
        <v>#N/A</v>
      </c>
    </row>
    <row r="120" spans="1:25" s="38" customFormat="1">
      <c r="A120" s="25">
        <v>38898</v>
      </c>
      <c r="B120" s="69">
        <f t="shared" ref="B120:Y120" ca="1" si="53">IF(IF(OR(B14="",B10=0),NA(),B14/B10-1)&gt;1.5,NA(),B14/B10-1)</f>
        <v>8.0524016031705781E-2</v>
      </c>
      <c r="C120" s="69">
        <f t="shared" ca="1" si="53"/>
        <v>7.1380119358308569E-2</v>
      </c>
      <c r="D120" s="39">
        <f t="shared" ca="1" si="53"/>
        <v>7.0567808643885011E-2</v>
      </c>
      <c r="E120" s="39">
        <f t="shared" ca="1" si="53"/>
        <v>9.9903835522778373E-2</v>
      </c>
      <c r="F120" s="39">
        <f t="shared" ca="1" si="53"/>
        <v>7.8966822401912218E-2</v>
      </c>
      <c r="G120" s="59">
        <f t="shared" ca="1" si="53"/>
        <v>0.1336847909076857</v>
      </c>
      <c r="H120" s="39">
        <f t="shared" ca="1" si="53"/>
        <v>0.61304872758493745</v>
      </c>
      <c r="I120" s="39">
        <f t="shared" ca="1" si="53"/>
        <v>-2.0834650781601738E-2</v>
      </c>
      <c r="J120" s="70">
        <f t="shared" ca="1" si="53"/>
        <v>8.1313416731502164E-2</v>
      </c>
      <c r="K120" s="39">
        <f t="shared" ca="1" si="53"/>
        <v>0.9747550162042411</v>
      </c>
      <c r="L120" s="39">
        <f t="shared" ca="1" si="53"/>
        <v>-0.32007310350202856</v>
      </c>
      <c r="M120" s="70">
        <f t="shared" ca="1" si="53"/>
        <v>-0.23028842392652049</v>
      </c>
      <c r="N120" s="39">
        <f t="shared" ca="1" si="53"/>
        <v>0.99335820813241238</v>
      </c>
      <c r="O120" s="61">
        <f t="shared" ca="1" si="53"/>
        <v>-0.45513756993284116</v>
      </c>
      <c r="P120" s="59">
        <f t="shared" ca="1" si="53"/>
        <v>-0.47876658117186743</v>
      </c>
      <c r="Q120" s="39">
        <f t="shared" ca="1" si="53"/>
        <v>0.13577567750255914</v>
      </c>
      <c r="R120" s="39">
        <f t="shared" ca="1" si="53"/>
        <v>6.5908431107318588E-2</v>
      </c>
      <c r="S120" s="39" t="e">
        <f t="shared" ca="1" si="53"/>
        <v>#N/A</v>
      </c>
      <c r="T120" s="39" t="e">
        <f t="shared" ref="T120" ca="1" si="54">IF(IF(OR(T14="",T10=0),NA(),T14/T10-1)&gt;1.5,NA(),T14/T10-1)</f>
        <v>#N/A</v>
      </c>
      <c r="U120" s="39">
        <f t="shared" ca="1" si="53"/>
        <v>7.8710016541416294E-2</v>
      </c>
      <c r="V120" s="39" t="e">
        <f t="shared" ca="1" si="53"/>
        <v>#N/A</v>
      </c>
      <c r="W120" s="39" t="e">
        <f t="shared" ca="1" si="53"/>
        <v>#N/A</v>
      </c>
      <c r="X120" s="39">
        <f t="shared" ca="1" si="53"/>
        <v>-0.40831175459156466</v>
      </c>
      <c r="Y120" s="61">
        <f t="shared" ca="1" si="53"/>
        <v>1.1263285892760604</v>
      </c>
    </row>
    <row r="121" spans="1:25" s="38" customFormat="1">
      <c r="A121" s="25">
        <v>38990</v>
      </c>
      <c r="B121" s="69">
        <f t="shared" ref="B121:Y121" ca="1" si="55">IF(IF(OR(B15="",B11=0),NA(),B15/B11-1)&gt;1.5,NA(),B15/B11-1)</f>
        <v>9.7732352076351336E-2</v>
      </c>
      <c r="C121" s="69">
        <f t="shared" ca="1" si="55"/>
        <v>7.2543069201951749E-2</v>
      </c>
      <c r="D121" s="39">
        <f t="shared" ca="1" si="55"/>
        <v>7.0994586693106099E-2</v>
      </c>
      <c r="E121" s="39">
        <f t="shared" ca="1" si="55"/>
        <v>0.14896491666144995</v>
      </c>
      <c r="F121" s="39">
        <f t="shared" ca="1" si="55"/>
        <v>8.7970220545992461E-2</v>
      </c>
      <c r="G121" s="59">
        <f t="shared" ca="1" si="55"/>
        <v>0.14593908072481265</v>
      </c>
      <c r="H121" s="39">
        <f t="shared" ca="1" si="55"/>
        <v>0.23505014311595795</v>
      </c>
      <c r="I121" s="39">
        <f t="shared" ca="1" si="55"/>
        <v>-2.9530595900457035E-2</v>
      </c>
      <c r="J121" s="70">
        <f t="shared" ca="1" si="55"/>
        <v>6.7034914982940785E-2</v>
      </c>
      <c r="K121" s="39">
        <f t="shared" ca="1" si="55"/>
        <v>0.79585949118702271</v>
      </c>
      <c r="L121" s="39">
        <f t="shared" ca="1" si="55"/>
        <v>-0.34732797814314731</v>
      </c>
      <c r="M121" s="70">
        <f t="shared" ca="1" si="55"/>
        <v>-0.26110997914412948</v>
      </c>
      <c r="N121" s="39">
        <f t="shared" ca="1" si="55"/>
        <v>0.84596619035314813</v>
      </c>
      <c r="O121" s="61">
        <f t="shared" ca="1" si="55"/>
        <v>-0.50095294696000137</v>
      </c>
      <c r="P121" s="59">
        <f t="shared" ca="1" si="55"/>
        <v>-0.50548185019648018</v>
      </c>
      <c r="Q121" s="39">
        <f t="shared" ca="1" si="55"/>
        <v>0.11342103633513512</v>
      </c>
      <c r="R121" s="39">
        <f t="shared" ca="1" si="55"/>
        <v>5.649610050813747E-2</v>
      </c>
      <c r="S121" s="39" t="e">
        <f t="shared" ca="1" si="55"/>
        <v>#N/A</v>
      </c>
      <c r="T121" s="39" t="e">
        <f t="shared" ref="T121" ca="1" si="56">IF(IF(OR(T15="",T11=0),NA(),T15/T11-1)&gt;1.5,NA(),T15/T11-1)</f>
        <v>#N/A</v>
      </c>
      <c r="U121" s="39">
        <f t="shared" ca="1" si="55"/>
        <v>4.510011353217358E-2</v>
      </c>
      <c r="V121" s="39" t="e">
        <f t="shared" ca="1" si="55"/>
        <v>#N/A</v>
      </c>
      <c r="W121" s="39" t="e">
        <f t="shared" ca="1" si="55"/>
        <v>#N/A</v>
      </c>
      <c r="X121" s="39">
        <f t="shared" ca="1" si="55"/>
        <v>-0.44381666253463103</v>
      </c>
      <c r="Y121" s="61">
        <f t="shared" ca="1" si="55"/>
        <v>0.80251121803297987</v>
      </c>
    </row>
    <row r="122" spans="1:25" s="38" customFormat="1" ht="12" thickBot="1">
      <c r="A122" s="31">
        <v>39082</v>
      </c>
      <c r="B122" s="71">
        <f t="shared" ref="B122:Y122" ca="1" si="57">IF(IF(OR(B16="",B12=0),NA(),B16/B12-1)&gt;1.5,NA(),B16/B12-1)</f>
        <v>9.6940702208249796E-2</v>
      </c>
      <c r="C122" s="71">
        <f t="shared" ca="1" si="57"/>
        <v>8.0075463710242101E-2</v>
      </c>
      <c r="D122" s="62">
        <f t="shared" ca="1" si="57"/>
        <v>7.8735091556011882E-2</v>
      </c>
      <c r="E122" s="62">
        <f t="shared" ca="1" si="57"/>
        <v>0.1336327521932712</v>
      </c>
      <c r="F122" s="62">
        <f t="shared" ca="1" si="57"/>
        <v>9.1977963606971747E-2</v>
      </c>
      <c r="G122" s="63">
        <f t="shared" ca="1" si="57"/>
        <v>0.16072879872315271</v>
      </c>
      <c r="H122" s="62">
        <f t="shared" ca="1" si="57"/>
        <v>0.19584887455691447</v>
      </c>
      <c r="I122" s="62">
        <f t="shared" ca="1" si="57"/>
        <v>-3.8971091273106717E-2</v>
      </c>
      <c r="J122" s="72">
        <f t="shared" ca="1" si="57"/>
        <v>2.7503991005240591E-2</v>
      </c>
      <c r="K122" s="62">
        <f t="shared" ca="1" si="57"/>
        <v>0.65530928745572559</v>
      </c>
      <c r="L122" s="62">
        <f t="shared" ca="1" si="57"/>
        <v>-0.35558139642549624</v>
      </c>
      <c r="M122" s="72">
        <f t="shared" ca="1" si="57"/>
        <v>-0.26680070186513605</v>
      </c>
      <c r="N122" s="62">
        <f t="shared" ca="1" si="57"/>
        <v>0.68937686815692767</v>
      </c>
      <c r="O122" s="64">
        <f t="shared" ca="1" si="57"/>
        <v>-0.60399935091356771</v>
      </c>
      <c r="P122" s="63">
        <f t="shared" ca="1" si="57"/>
        <v>-0.47091390583289094</v>
      </c>
      <c r="Q122" s="62">
        <f t="shared" ca="1" si="57"/>
        <v>0.10061606188245631</v>
      </c>
      <c r="R122" s="62">
        <f t="shared" ca="1" si="57"/>
        <v>4.5849878062050431E-2</v>
      </c>
      <c r="S122" s="62" t="e">
        <f t="shared" ca="1" si="57"/>
        <v>#N/A</v>
      </c>
      <c r="T122" s="62" t="e">
        <f t="shared" ref="T122" ca="1" si="58">IF(IF(OR(T16="",T12=0),NA(),T16/T12-1)&gt;1.5,NA(),T16/T12-1)</f>
        <v>#N/A</v>
      </c>
      <c r="U122" s="62">
        <f t="shared" ca="1" si="57"/>
        <v>3.7832660814950847E-2</v>
      </c>
      <c r="V122" s="62" t="e">
        <f t="shared" ca="1" si="57"/>
        <v>#N/A</v>
      </c>
      <c r="W122" s="62" t="e">
        <f t="shared" ca="1" si="57"/>
        <v>#N/A</v>
      </c>
      <c r="X122" s="62">
        <f t="shared" ca="1" si="57"/>
        <v>-0.49722098397881165</v>
      </c>
      <c r="Y122" s="64">
        <f t="shared" ca="1" si="57"/>
        <v>0.56939146706506971</v>
      </c>
    </row>
    <row r="123" spans="1:25" s="38" customFormat="1">
      <c r="A123" s="25">
        <v>39172</v>
      </c>
      <c r="B123" s="69">
        <f t="shared" ref="B123:Y123" ca="1" si="59">IF(IF(OR(B17="",B13=0),NA(),B17/B13-1)&gt;1.5,NA(),B17/B13-1)</f>
        <v>8.8397272130779525E-2</v>
      </c>
      <c r="C123" s="69">
        <f t="shared" ca="1" si="59"/>
        <v>6.9539639693399824E-2</v>
      </c>
      <c r="D123" s="39">
        <f t="shared" ca="1" si="59"/>
        <v>6.8695928460482225E-2</v>
      </c>
      <c r="E123" s="39">
        <f t="shared" ca="1" si="59"/>
        <v>0.12403193409402014</v>
      </c>
      <c r="F123" s="39">
        <f t="shared" ca="1" si="59"/>
        <v>7.9046133307414168E-2</v>
      </c>
      <c r="G123" s="59">
        <f t="shared" ca="1" si="59"/>
        <v>0.16246147581790349</v>
      </c>
      <c r="H123" s="39">
        <f t="shared" ca="1" si="59"/>
        <v>0.22410210036414302</v>
      </c>
      <c r="I123" s="39">
        <f t="shared" ca="1" si="59"/>
        <v>-7.096565625020379E-2</v>
      </c>
      <c r="J123" s="70">
        <f t="shared" ca="1" si="59"/>
        <v>8.0452989314869772E-3</v>
      </c>
      <c r="K123" s="39">
        <f t="shared" ca="1" si="59"/>
        <v>0.58919299396854008</v>
      </c>
      <c r="L123" s="39">
        <f t="shared" ca="1" si="59"/>
        <v>-0.38336888269650493</v>
      </c>
      <c r="M123" s="70">
        <f t="shared" ca="1" si="59"/>
        <v>-0.31253757191471165</v>
      </c>
      <c r="N123" s="39">
        <f t="shared" ca="1" si="59"/>
        <v>0.60968047981417683</v>
      </c>
      <c r="O123" s="61">
        <f t="shared" ca="1" si="59"/>
        <v>-0.62029821322597223</v>
      </c>
      <c r="P123" s="59">
        <f t="shared" ca="1" si="59"/>
        <v>-4.1169715829214582E-2</v>
      </c>
      <c r="Q123" s="39">
        <f t="shared" ca="1" si="59"/>
        <v>7.8970553086919582E-2</v>
      </c>
      <c r="R123" s="39">
        <f t="shared" ca="1" si="59"/>
        <v>3.5300355976009001E-2</v>
      </c>
      <c r="S123" s="39">
        <f t="shared" ca="1" si="59"/>
        <v>0.23913241809487396</v>
      </c>
      <c r="T123" s="39" t="e">
        <f t="shared" ref="T123" ca="1" si="60">IF(IF(OR(T17="",T13=0),NA(),T17/T13-1)&gt;1.5,NA(),T17/T13-1)</f>
        <v>#N/A</v>
      </c>
      <c r="U123" s="39">
        <f t="shared" ca="1" si="59"/>
        <v>2.4392184464282929E-2</v>
      </c>
      <c r="V123" s="39">
        <f t="shared" ca="1" si="59"/>
        <v>0.54100415203659002</v>
      </c>
      <c r="W123" s="39" t="e">
        <f t="shared" ca="1" si="59"/>
        <v>#N/A</v>
      </c>
      <c r="X123" s="39">
        <f t="shared" ca="1" si="59"/>
        <v>-0.23637821877971255</v>
      </c>
      <c r="Y123" s="61">
        <f t="shared" ca="1" si="59"/>
        <v>0.534114597174151</v>
      </c>
    </row>
    <row r="124" spans="1:25" s="38" customFormat="1">
      <c r="A124" s="25">
        <v>39263</v>
      </c>
      <c r="B124" s="69">
        <f t="shared" ref="B124:Y124" ca="1" si="61">IF(IF(OR(B18="",B14=0),NA(),B18/B14-1)&gt;1.5,NA(),B18/B14-1)</f>
        <v>8.6603403279364333E-2</v>
      </c>
      <c r="C124" s="69">
        <f t="shared" ca="1" si="61"/>
        <v>6.6401482260163069E-2</v>
      </c>
      <c r="D124" s="39">
        <f t="shared" ca="1" si="61"/>
        <v>6.4477103359395826E-2</v>
      </c>
      <c r="E124" s="39">
        <f t="shared" ca="1" si="61"/>
        <v>0.12685261674774972</v>
      </c>
      <c r="F124" s="39">
        <f t="shared" ca="1" si="61"/>
        <v>8.4752575088225868E-2</v>
      </c>
      <c r="G124" s="59">
        <f t="shared" ca="1" si="61"/>
        <v>0.15975334918526207</v>
      </c>
      <c r="H124" s="39">
        <f t="shared" ca="1" si="61"/>
        <v>0.11882629205617579</v>
      </c>
      <c r="I124" s="39">
        <f t="shared" ca="1" si="61"/>
        <v>-8.2236216873750489E-2</v>
      </c>
      <c r="J124" s="70">
        <f t="shared" ca="1" si="61"/>
        <v>-1.2233996620370058E-2</v>
      </c>
      <c r="K124" s="39">
        <f t="shared" ca="1" si="61"/>
        <v>0.43370011105615935</v>
      </c>
      <c r="L124" s="39">
        <f t="shared" ca="1" si="61"/>
        <v>-0.38823832659081692</v>
      </c>
      <c r="M124" s="70">
        <f t="shared" ca="1" si="61"/>
        <v>-0.32874330358962156</v>
      </c>
      <c r="N124" s="39">
        <f t="shared" ca="1" si="61"/>
        <v>0.43772415192459158</v>
      </c>
      <c r="O124" s="61">
        <f t="shared" ca="1" si="61"/>
        <v>-0.63036879462855833</v>
      </c>
      <c r="P124" s="59">
        <f t="shared" ca="1" si="61"/>
        <v>-1.5707154922008582E-2</v>
      </c>
      <c r="Q124" s="39">
        <f t="shared" ca="1" si="61"/>
        <v>6.6006767827140544E-2</v>
      </c>
      <c r="R124" s="39">
        <f t="shared" ca="1" si="61"/>
        <v>2.9100458551387209E-2</v>
      </c>
      <c r="S124" s="39">
        <f t="shared" ca="1" si="61"/>
        <v>0.19575727151339084</v>
      </c>
      <c r="T124" s="39" t="e">
        <f t="shared" ref="T124" ca="1" si="62">IF(IF(OR(T18="",T14=0),NA(),T18/T14-1)&gt;1.5,NA(),T18/T14-1)</f>
        <v>#N/A</v>
      </c>
      <c r="U124" s="39">
        <f t="shared" ca="1" si="61"/>
        <v>3.1383233067515004E-2</v>
      </c>
      <c r="V124" s="39">
        <f t="shared" ca="1" si="61"/>
        <v>0.43228647249572583</v>
      </c>
      <c r="W124" s="39" t="e">
        <f t="shared" ca="1" si="61"/>
        <v>#N/A</v>
      </c>
      <c r="X124" s="39">
        <f t="shared" ca="1" si="61"/>
        <v>-0.20441432641520774</v>
      </c>
      <c r="Y124" s="61">
        <f t="shared" ca="1" si="61"/>
        <v>0.40652043587799214</v>
      </c>
    </row>
    <row r="125" spans="1:25" s="38" customFormat="1">
      <c r="A125" s="25">
        <v>39355</v>
      </c>
      <c r="B125" s="69">
        <f t="shared" ref="B125:Y125" ca="1" si="63">IF(IF(OR(B19="",B15=0),NA(),B19/B15-1)&gt;1.5,NA(),B19/B15-1)</f>
        <v>9.0018714050636328E-2</v>
      </c>
      <c r="C125" s="69">
        <f t="shared" ca="1" si="63"/>
        <v>7.2591754028605848E-2</v>
      </c>
      <c r="D125" s="39">
        <f t="shared" ca="1" si="63"/>
        <v>7.0591621221698375E-2</v>
      </c>
      <c r="E125" s="39">
        <f t="shared" ca="1" si="63"/>
        <v>0.12494413617394251</v>
      </c>
      <c r="F125" s="39">
        <f t="shared" ca="1" si="63"/>
        <v>9.1420095933341106E-2</v>
      </c>
      <c r="G125" s="59">
        <f t="shared" ca="1" si="63"/>
        <v>0.16585251787752453</v>
      </c>
      <c r="H125" s="39">
        <f t="shared" ca="1" si="63"/>
        <v>0.17040198199501422</v>
      </c>
      <c r="I125" s="39">
        <f t="shared" ca="1" si="63"/>
        <v>-7.9928293779548021E-2</v>
      </c>
      <c r="J125" s="70">
        <f t="shared" ca="1" si="63"/>
        <v>-1.0994505949856181E-3</v>
      </c>
      <c r="K125" s="39">
        <f t="shared" ca="1" si="63"/>
        <v>0.36520611556593741</v>
      </c>
      <c r="L125" s="39">
        <f t="shared" ca="1" si="63"/>
        <v>-0.39161479528543175</v>
      </c>
      <c r="M125" s="70">
        <f t="shared" ca="1" si="63"/>
        <v>-0.35467411567975482</v>
      </c>
      <c r="N125" s="39">
        <f t="shared" ca="1" si="63"/>
        <v>0.31371346610280404</v>
      </c>
      <c r="O125" s="61">
        <f t="shared" ca="1" si="63"/>
        <v>-0.5783498340446338</v>
      </c>
      <c r="P125" s="59">
        <f t="shared" ca="1" si="63"/>
        <v>2.1480525614960388E-2</v>
      </c>
      <c r="Q125" s="39">
        <f t="shared" ca="1" si="63"/>
        <v>6.9178912022102246E-2</v>
      </c>
      <c r="R125" s="39">
        <f t="shared" ca="1" si="63"/>
        <v>2.8646404689834704E-2</v>
      </c>
      <c r="S125" s="39">
        <f t="shared" ca="1" si="63"/>
        <v>0.18632410596466964</v>
      </c>
      <c r="T125" s="39" t="e">
        <f t="shared" ref="T125" ca="1" si="64">IF(IF(OR(T19="",T15=0),NA(),T19/T15-1)&gt;1.5,NA(),T19/T15-1)</f>
        <v>#N/A</v>
      </c>
      <c r="U125" s="39">
        <f t="shared" ca="1" si="63"/>
        <v>3.6723520219725803E-2</v>
      </c>
      <c r="V125" s="39">
        <f t="shared" ca="1" si="63"/>
        <v>0.37865575249633365</v>
      </c>
      <c r="W125" s="39" t="e">
        <f t="shared" ca="1" si="63"/>
        <v>#N/A</v>
      </c>
      <c r="X125" s="39">
        <f t="shared" ca="1" si="63"/>
        <v>-0.18197091737648197</v>
      </c>
      <c r="Y125" s="61">
        <f t="shared" ca="1" si="63"/>
        <v>0.36855396436690735</v>
      </c>
    </row>
    <row r="126" spans="1:25" s="38" customFormat="1" ht="12" thickBot="1">
      <c r="A126" s="31">
        <v>39447</v>
      </c>
      <c r="B126" s="71">
        <f t="shared" ref="B126:Y126" ca="1" si="65">IF(IF(OR(B20="",B16=0),NA(),B20/B16-1)&gt;1.5,NA(),B20/B16-1)</f>
        <v>8.0968604151369306E-2</v>
      </c>
      <c r="C126" s="71">
        <f t="shared" ca="1" si="65"/>
        <v>6.8362839115100549E-2</v>
      </c>
      <c r="D126" s="62">
        <f t="shared" ca="1" si="65"/>
        <v>6.6215244000802365E-2</v>
      </c>
      <c r="E126" s="62">
        <f t="shared" ca="1" si="65"/>
        <v>0.1059549078382227</v>
      </c>
      <c r="F126" s="62">
        <f t="shared" ca="1" si="65"/>
        <v>8.8403468109583772E-2</v>
      </c>
      <c r="G126" s="63">
        <f t="shared" ca="1" si="65"/>
        <v>0.15063443659450693</v>
      </c>
      <c r="H126" s="62">
        <f t="shared" ca="1" si="65"/>
        <v>0.21925243555881813</v>
      </c>
      <c r="I126" s="62">
        <f t="shared" ca="1" si="65"/>
        <v>-8.1659537617334577E-2</v>
      </c>
      <c r="J126" s="72">
        <f t="shared" ca="1" si="65"/>
        <v>-9.4897173535455348E-3</v>
      </c>
      <c r="K126" s="62">
        <f t="shared" ca="1" si="65"/>
        <v>0.33345091791446646</v>
      </c>
      <c r="L126" s="62">
        <f t="shared" ca="1" si="65"/>
        <v>-0.3951588164249058</v>
      </c>
      <c r="M126" s="72">
        <f t="shared" ca="1" si="65"/>
        <v>-0.36317962233741896</v>
      </c>
      <c r="N126" s="62">
        <f t="shared" ca="1" si="65"/>
        <v>0.229494081643004</v>
      </c>
      <c r="O126" s="64">
        <f t="shared" ca="1" si="65"/>
        <v>-0.51206452517295931</v>
      </c>
      <c r="P126" s="63">
        <f t="shared" ca="1" si="65"/>
        <v>1.6639437483187969E-3</v>
      </c>
      <c r="Q126" s="62">
        <f t="shared" ca="1" si="65"/>
        <v>6.6281382568805558E-2</v>
      </c>
      <c r="R126" s="62">
        <f t="shared" ca="1" si="65"/>
        <v>2.9851581363457891E-2</v>
      </c>
      <c r="S126" s="62">
        <f t="shared" ca="1" si="65"/>
        <v>0.16939275433217205</v>
      </c>
      <c r="T126" s="62" t="e">
        <f t="shared" ref="T126" ca="1" si="66">IF(IF(OR(T20="",T16=0),NA(),T20/T16-1)&gt;1.5,NA(),T20/T16-1)</f>
        <v>#N/A</v>
      </c>
      <c r="U126" s="62">
        <f t="shared" ca="1" si="65"/>
        <v>4.6531336261229406E-2</v>
      </c>
      <c r="V126" s="62">
        <f t="shared" ca="1" si="65"/>
        <v>0.28760049137224164</v>
      </c>
      <c r="W126" s="62" t="e">
        <f t="shared" ca="1" si="65"/>
        <v>#N/A</v>
      </c>
      <c r="X126" s="62">
        <f t="shared" ca="1" si="65"/>
        <v>-0.15447185640552064</v>
      </c>
      <c r="Y126" s="64">
        <f t="shared" ca="1" si="65"/>
        <v>0.30845241095394615</v>
      </c>
    </row>
    <row r="127" spans="1:25" s="38" customFormat="1">
      <c r="A127" s="19">
        <v>39538</v>
      </c>
      <c r="B127" s="73">
        <f t="shared" ref="B127:Y127" ca="1" si="67">IF(IF(OR(B21="",B17=0),NA(),B21/B17-1)&gt;1.5,NA(),B21/B17-1)</f>
        <v>7.8070066291143103E-2</v>
      </c>
      <c r="C127" s="73">
        <f t="shared" ca="1" si="67"/>
        <v>6.412735526779012E-2</v>
      </c>
      <c r="D127" s="65">
        <f t="shared" ca="1" si="67"/>
        <v>6.0544219981486957E-2</v>
      </c>
      <c r="E127" s="65">
        <f t="shared" ca="1" si="67"/>
        <v>0.10237178491997101</v>
      </c>
      <c r="F127" s="65">
        <f t="shared" ca="1" si="67"/>
        <v>9.9222446166354228E-2</v>
      </c>
      <c r="G127" s="66">
        <f t="shared" ca="1" si="67"/>
        <v>0.12302467344696622</v>
      </c>
      <c r="H127" s="65">
        <f t="shared" ca="1" si="67"/>
        <v>0.21944285086478144</v>
      </c>
      <c r="I127" s="65">
        <f t="shared" ca="1" si="67"/>
        <v>-5.3408169262372018E-2</v>
      </c>
      <c r="J127" s="74">
        <f t="shared" ca="1" si="67"/>
        <v>1.3668910069936757E-2</v>
      </c>
      <c r="K127" s="65">
        <f t="shared" ca="1" si="67"/>
        <v>0.2991226870660495</v>
      </c>
      <c r="L127" s="65">
        <f t="shared" ca="1" si="67"/>
        <v>-0.38718706879658915</v>
      </c>
      <c r="M127" s="74">
        <f t="shared" ca="1" si="67"/>
        <v>-0.37389879702357098</v>
      </c>
      <c r="N127" s="65">
        <f t="shared" ca="1" si="67"/>
        <v>0.19663815908819626</v>
      </c>
      <c r="O127" s="67">
        <f t="shared" ca="1" si="67"/>
        <v>-0.51380630824001261</v>
      </c>
      <c r="P127" s="66">
        <f t="shared" ca="1" si="67"/>
        <v>1.5547907139317863E-2</v>
      </c>
      <c r="Q127" s="65">
        <f t="shared" ca="1" si="67"/>
        <v>5.315843748025717E-2</v>
      </c>
      <c r="R127" s="65">
        <f t="shared" ca="1" si="67"/>
        <v>2.8071460977033835E-2</v>
      </c>
      <c r="S127" s="65">
        <f t="shared" ca="1" si="67"/>
        <v>0.14375783107301565</v>
      </c>
      <c r="T127" s="65" t="e">
        <f t="shared" ref="T127" ca="1" si="68">IF(IF(OR(T21="",T17=0),NA(),T21/T17-1)&gt;1.5,NA(),T21/T17-1)</f>
        <v>#N/A</v>
      </c>
      <c r="U127" s="65">
        <f t="shared" ca="1" si="67"/>
        <v>4.9293285899514316E-2</v>
      </c>
      <c r="V127" s="65">
        <f t="shared" ca="1" si="67"/>
        <v>0.26651215037246989</v>
      </c>
      <c r="W127" s="65" t="e">
        <f t="shared" ca="1" si="67"/>
        <v>#N/A</v>
      </c>
      <c r="X127" s="65">
        <f t="shared" ca="1" si="67"/>
        <v>-0.13100956586388091</v>
      </c>
      <c r="Y127" s="67">
        <f t="shared" ca="1" si="67"/>
        <v>0.29555902568141623</v>
      </c>
    </row>
    <row r="128" spans="1:25" s="38" customFormat="1">
      <c r="A128" s="25">
        <v>39629</v>
      </c>
      <c r="B128" s="69">
        <f t="shared" ref="B128:Y128" ca="1" si="69">IF(IF(OR(B22="",B18=0),NA(),B22/B18-1)&gt;1.5,NA(),B22/B18-1)</f>
        <v>8.1936927473117427E-2</v>
      </c>
      <c r="C128" s="69">
        <f t="shared" ca="1" si="69"/>
        <v>6.5708849441496131E-2</v>
      </c>
      <c r="D128" s="39">
        <f t="shared" ca="1" si="69"/>
        <v>6.1420454698192017E-2</v>
      </c>
      <c r="E128" s="39">
        <f t="shared" ca="1" si="69"/>
        <v>0.11331823981306366</v>
      </c>
      <c r="F128" s="39">
        <f t="shared" ca="1" si="69"/>
        <v>0.10558437556507516</v>
      </c>
      <c r="G128" s="59">
        <f t="shared" ca="1" si="69"/>
        <v>0.12012209553548558</v>
      </c>
      <c r="H128" s="39">
        <f t="shared" ca="1" si="69"/>
        <v>-6.3366889312181041E-2</v>
      </c>
      <c r="I128" s="39">
        <f t="shared" ca="1" si="69"/>
        <v>-4.7772566648172754E-2</v>
      </c>
      <c r="J128" s="70">
        <f t="shared" ca="1" si="69"/>
        <v>7.9747673424690468E-3</v>
      </c>
      <c r="K128" s="39">
        <f t="shared" ca="1" si="69"/>
        <v>0.26914007503636062</v>
      </c>
      <c r="L128" s="39">
        <f t="shared" ca="1" si="69"/>
        <v>-0.3894248908053487</v>
      </c>
      <c r="M128" s="70">
        <f t="shared" ca="1" si="69"/>
        <v>-0.37743240086807095</v>
      </c>
      <c r="N128" s="39">
        <f t="shared" ca="1" si="69"/>
        <v>0.17759641842820773</v>
      </c>
      <c r="O128" s="61">
        <f t="shared" ca="1" si="69"/>
        <v>-0.50816768513436505</v>
      </c>
      <c r="P128" s="59">
        <f t="shared" ca="1" si="69"/>
        <v>2.3871071389251375E-2</v>
      </c>
      <c r="Q128" s="39">
        <f t="shared" ca="1" si="69"/>
        <v>6.108930595480544E-2</v>
      </c>
      <c r="R128" s="39">
        <f t="shared" ca="1" si="69"/>
        <v>1.5744103338307669E-2</v>
      </c>
      <c r="S128" s="39">
        <f t="shared" ca="1" si="69"/>
        <v>0.15242563047029734</v>
      </c>
      <c r="T128" s="39" t="e">
        <f t="shared" ref="T128" ca="1" si="70">IF(IF(OR(T22="",T18=0),NA(),T22/T18-1)&gt;1.5,NA(),T22/T18-1)</f>
        <v>#N/A</v>
      </c>
      <c r="U128" s="39">
        <f t="shared" ca="1" si="69"/>
        <v>2.0545195917614834E-2</v>
      </c>
      <c r="V128" s="39">
        <f t="shared" ca="1" si="69"/>
        <v>0.25601947887812715</v>
      </c>
      <c r="W128" s="39" t="e">
        <f t="shared" ca="1" si="69"/>
        <v>#N/A</v>
      </c>
      <c r="X128" s="39">
        <f t="shared" ca="1" si="69"/>
        <v>-0.11995225032192969</v>
      </c>
      <c r="Y128" s="61">
        <f t="shared" ca="1" si="69"/>
        <v>0.23924720064279104</v>
      </c>
    </row>
    <row r="129" spans="1:25" s="38" customFormat="1">
      <c r="A129" s="25">
        <v>39721</v>
      </c>
      <c r="B129" s="69">
        <f t="shared" ref="B129:Y129" ca="1" si="71">IF(IF(OR(B23="",B19=0),NA(),B23/B19-1)&gt;1.5,NA(),B23/B19-1)</f>
        <v>7.6008756990549209E-2</v>
      </c>
      <c r="C129" s="69">
        <f t="shared" ca="1" si="71"/>
        <v>5.8324950212992333E-2</v>
      </c>
      <c r="D129" s="39">
        <f t="shared" ca="1" si="71"/>
        <v>5.4346278709817675E-2</v>
      </c>
      <c r="E129" s="39">
        <f t="shared" ca="1" si="71"/>
        <v>0.11081928833246368</v>
      </c>
      <c r="F129" s="39">
        <f t="shared" ca="1" si="71"/>
        <v>9.5796242826013289E-2</v>
      </c>
      <c r="G129" s="59">
        <f t="shared" ca="1" si="71"/>
        <v>0.10788798251529363</v>
      </c>
      <c r="H129" s="39">
        <f t="shared" ca="1" si="71"/>
        <v>0.32194029024650517</v>
      </c>
      <c r="I129" s="39">
        <f t="shared" ca="1" si="71"/>
        <v>-6.4838077094656943E-2</v>
      </c>
      <c r="J129" s="70">
        <f t="shared" ca="1" si="71"/>
        <v>-2.4428072240297194E-2</v>
      </c>
      <c r="K129" s="39">
        <f t="shared" ca="1" si="71"/>
        <v>0.23174000305247722</v>
      </c>
      <c r="L129" s="39">
        <f t="shared" ca="1" si="71"/>
        <v>-0.42098157527136948</v>
      </c>
      <c r="M129" s="70">
        <f t="shared" ca="1" si="71"/>
        <v>-0.404992386886734</v>
      </c>
      <c r="N129" s="39">
        <f t="shared" ca="1" si="71"/>
        <v>0.16335038888169207</v>
      </c>
      <c r="O129" s="61">
        <f t="shared" ca="1" si="71"/>
        <v>-0.52435932901355853</v>
      </c>
      <c r="P129" s="59">
        <f t="shared" ca="1" si="71"/>
        <v>1.5206558491195787E-2</v>
      </c>
      <c r="Q129" s="39">
        <f t="shared" ca="1" si="71"/>
        <v>5.5823691948672538E-2</v>
      </c>
      <c r="R129" s="39">
        <f t="shared" ca="1" si="71"/>
        <v>-3.9712113934731175E-4</v>
      </c>
      <c r="S129" s="39">
        <f t="shared" ca="1" si="71"/>
        <v>0.13732831318999628</v>
      </c>
      <c r="T129" s="39" t="e">
        <f t="shared" ref="T129" ca="1" si="72">IF(IF(OR(T23="",T19=0),NA(),T23/T19-1)&gt;1.5,NA(),T23/T19-1)</f>
        <v>#N/A</v>
      </c>
      <c r="U129" s="39">
        <f t="shared" ca="1" si="71"/>
        <v>4.476208312671992E-2</v>
      </c>
      <c r="V129" s="39">
        <f t="shared" ca="1" si="71"/>
        <v>0.231413731488743</v>
      </c>
      <c r="W129" s="39" t="e">
        <f t="shared" ca="1" si="71"/>
        <v>#N/A</v>
      </c>
      <c r="X129" s="39">
        <f t="shared" ca="1" si="71"/>
        <v>-0.12332500182395123</v>
      </c>
      <c r="Y129" s="61">
        <f t="shared" ca="1" si="71"/>
        <v>0.22059075859094568</v>
      </c>
    </row>
    <row r="130" spans="1:25" s="38" customFormat="1" ht="12" thickBot="1">
      <c r="A130" s="31">
        <v>39813</v>
      </c>
      <c r="B130" s="71">
        <f t="shared" ref="B130:Y130" ca="1" si="73">IF(IF(OR(B24="",B20=0),NA(),B24/B20-1)&gt;1.5,NA(),B24/B20-1)</f>
        <v>6.2514208909784763E-2</v>
      </c>
      <c r="C130" s="71">
        <f t="shared" ca="1" si="73"/>
        <v>3.6369537432372923E-2</v>
      </c>
      <c r="D130" s="62">
        <f t="shared" ca="1" si="73"/>
        <v>3.1044617384740292E-2</v>
      </c>
      <c r="E130" s="62">
        <f t="shared" ca="1" si="73"/>
        <v>0.1104645417082355</v>
      </c>
      <c r="F130" s="62">
        <f t="shared" ca="1" si="73"/>
        <v>8.7159732030288373E-2</v>
      </c>
      <c r="G130" s="63">
        <f t="shared" ca="1" si="73"/>
        <v>8.4552648618653858E-2</v>
      </c>
      <c r="H130" s="62">
        <f t="shared" ca="1" si="73"/>
        <v>0.13320728798207093</v>
      </c>
      <c r="I130" s="62">
        <f t="shared" ca="1" si="73"/>
        <v>-8.3950416146114759E-2</v>
      </c>
      <c r="J130" s="72">
        <f t="shared" ca="1" si="73"/>
        <v>-4.7431126322336592E-2</v>
      </c>
      <c r="K130" s="62">
        <f t="shared" ca="1" si="73"/>
        <v>0.2122676091376392</v>
      </c>
      <c r="L130" s="62">
        <f t="shared" ca="1" si="73"/>
        <v>-0.48397073132693413</v>
      </c>
      <c r="M130" s="72">
        <f t="shared" ca="1" si="73"/>
        <v>-0.47583290252110766</v>
      </c>
      <c r="N130" s="62">
        <f t="shared" ca="1" si="73"/>
        <v>0.1625481855971076</v>
      </c>
      <c r="O130" s="64">
        <f t="shared" ca="1" si="73"/>
        <v>-0.52295337942230535</v>
      </c>
      <c r="P130" s="63">
        <f t="shared" ca="1" si="73"/>
        <v>-1.2234213222689361E-2</v>
      </c>
      <c r="Q130" s="62">
        <f t="shared" ca="1" si="73"/>
        <v>3.9581369010323053E-2</v>
      </c>
      <c r="R130" s="62">
        <f t="shared" ca="1" si="73"/>
        <v>-1.9560169863592991E-2</v>
      </c>
      <c r="S130" s="62">
        <f t="shared" ca="1" si="73"/>
        <v>0.10455728445733148</v>
      </c>
      <c r="T130" s="62" t="e">
        <f t="shared" ref="T130" ca="1" si="74">IF(IF(OR(T24="",T20=0),NA(),T24/T20-1)&gt;1.5,NA(),T24/T20-1)</f>
        <v>#N/A</v>
      </c>
      <c r="U130" s="62">
        <f t="shared" ca="1" si="73"/>
        <v>1.71603818663284E-2</v>
      </c>
      <c r="V130" s="62">
        <f t="shared" ca="1" si="73"/>
        <v>0.18866187564162118</v>
      </c>
      <c r="W130" s="62" t="e">
        <f t="shared" ca="1" si="73"/>
        <v>#N/A</v>
      </c>
      <c r="X130" s="62">
        <f t="shared" ca="1" si="73"/>
        <v>-0.10321343594062415</v>
      </c>
      <c r="Y130" s="64">
        <f t="shared" ca="1" si="73"/>
        <v>0.22657940955046896</v>
      </c>
    </row>
    <row r="131" spans="1:25" s="38" customFormat="1">
      <c r="A131" s="19">
        <v>39903</v>
      </c>
      <c r="B131" s="73">
        <f t="shared" ref="B131:Y131" ca="1" si="75">IF(IF(OR(B25="",B21=0),NA(),B25/B21-1)&gt;1.5,NA(),B25/B21-1)</f>
        <v>5.3650873786297737E-2</v>
      </c>
      <c r="C131" s="73">
        <f t="shared" ca="1" si="75"/>
        <v>2.4324383546168393E-2</v>
      </c>
      <c r="D131" s="65">
        <f t="shared" ca="1" si="75"/>
        <v>1.8790222797518963E-2</v>
      </c>
      <c r="E131" s="65">
        <f t="shared" ca="1" si="75"/>
        <v>0.10676813681563502</v>
      </c>
      <c r="F131" s="65">
        <f t="shared" ca="1" si="75"/>
        <v>7.4585200120896644E-2</v>
      </c>
      <c r="G131" s="66">
        <f t="shared" ca="1" si="75"/>
        <v>7.6510813818310153E-2</v>
      </c>
      <c r="H131" s="65">
        <f t="shared" ca="1" si="75"/>
        <v>0.24351405195934417</v>
      </c>
      <c r="I131" s="65">
        <f t="shared" ca="1" si="75"/>
        <v>-0.11023385286803344</v>
      </c>
      <c r="J131" s="74">
        <f t="shared" ca="1" si="75"/>
        <v>-8.8890762692714564E-2</v>
      </c>
      <c r="K131" s="65">
        <f t="shared" ca="1" si="75"/>
        <v>0.1815627856838955</v>
      </c>
      <c r="L131" s="65">
        <f t="shared" ca="1" si="75"/>
        <v>-0.47358772074451194</v>
      </c>
      <c r="M131" s="74">
        <f t="shared" ca="1" si="75"/>
        <v>-0.49432981038272172</v>
      </c>
      <c r="N131" s="65">
        <f t="shared" ca="1" si="75"/>
        <v>0.14718888000123753</v>
      </c>
      <c r="O131" s="67">
        <f t="shared" ca="1" si="75"/>
        <v>-0.54484407923598654</v>
      </c>
      <c r="P131" s="66">
        <f t="shared" ca="1" si="75"/>
        <v>-2.3720426185497079E-2</v>
      </c>
      <c r="Q131" s="65">
        <f t="shared" ca="1" si="75"/>
        <v>3.4351549965162986E-2</v>
      </c>
      <c r="R131" s="65">
        <f t="shared" ca="1" si="75"/>
        <v>-4.0106993040843641E-2</v>
      </c>
      <c r="S131" s="65">
        <f t="shared" ca="1" si="75"/>
        <v>8.6274578338250585E-2</v>
      </c>
      <c r="T131" s="65" t="e">
        <f t="shared" ref="T131" ca="1" si="76">IF(IF(OR(T25="",T21=0),NA(),T25/T21-1)&gt;1.5,NA(),T25/T21-1)</f>
        <v>#N/A</v>
      </c>
      <c r="U131" s="65">
        <f t="shared" ca="1" si="75"/>
        <v>1.1050904670168338E-2</v>
      </c>
      <c r="V131" s="65">
        <f t="shared" ca="1" si="75"/>
        <v>0.15971264179268019</v>
      </c>
      <c r="W131" s="65" t="e">
        <f t="shared" ca="1" si="75"/>
        <v>#N/A</v>
      </c>
      <c r="X131" s="65">
        <f t="shared" ca="1" si="75"/>
        <v>-9.3208649302148672E-2</v>
      </c>
      <c r="Y131" s="67">
        <f t="shared" ca="1" si="75"/>
        <v>0.20152135985140363</v>
      </c>
    </row>
    <row r="132" spans="1:25" s="38" customFormat="1">
      <c r="A132" s="25">
        <v>39994</v>
      </c>
      <c r="B132" s="69">
        <f t="shared" ref="B132:Y132" ca="1" si="77">IF(IF(OR(B26="",B22=0),NA(),B26/B22-1)&gt;1.5,NA(),B26/B22-1)</f>
        <v>4.4147933997601863E-2</v>
      </c>
      <c r="C132" s="69">
        <f t="shared" ca="1" si="77"/>
        <v>2.0055067013143857E-2</v>
      </c>
      <c r="D132" s="39">
        <f t="shared" ca="1" si="77"/>
        <v>1.6572932838820442E-2</v>
      </c>
      <c r="E132" s="39">
        <f t="shared" ca="1" si="77"/>
        <v>8.94894748162125E-2</v>
      </c>
      <c r="F132" s="39">
        <f t="shared" ca="1" si="77"/>
        <v>5.1537815134798493E-2</v>
      </c>
      <c r="G132" s="59">
        <f t="shared" ca="1" si="77"/>
        <v>7.1406287046586359E-2</v>
      </c>
      <c r="H132" s="39">
        <f t="shared" ca="1" si="77"/>
        <v>0.48208810496667498</v>
      </c>
      <c r="I132" s="39">
        <f t="shared" ca="1" si="77"/>
        <v>-0.12414442386752877</v>
      </c>
      <c r="J132" s="70">
        <f t="shared" ca="1" si="77"/>
        <v>-9.829728519516534E-2</v>
      </c>
      <c r="K132" s="39">
        <f t="shared" ca="1" si="77"/>
        <v>0.14178086897545117</v>
      </c>
      <c r="L132" s="39">
        <f t="shared" ca="1" si="77"/>
        <v>-0.52538061546741122</v>
      </c>
      <c r="M132" s="70">
        <f t="shared" ca="1" si="77"/>
        <v>-0.54994223737198711</v>
      </c>
      <c r="N132" s="39">
        <f t="shared" ca="1" si="77"/>
        <v>0.11705162835534466</v>
      </c>
      <c r="O132" s="61">
        <f t="shared" ca="1" si="77"/>
        <v>-0.58024638643078841</v>
      </c>
      <c r="P132" s="59">
        <f t="shared" ca="1" si="77"/>
        <v>-3.2828720495467478E-2</v>
      </c>
      <c r="Q132" s="39">
        <f t="shared" ca="1" si="77"/>
        <v>3.220082301276439E-2</v>
      </c>
      <c r="R132" s="39">
        <f t="shared" ca="1" si="77"/>
        <v>-4.1080068897008992E-2</v>
      </c>
      <c r="S132" s="39">
        <f t="shared" ca="1" si="77"/>
        <v>7.4529194953978362E-2</v>
      </c>
      <c r="T132" s="39" t="e">
        <f t="shared" ref="T132" ca="1" si="78">IF(IF(OR(T26="",T22=0),NA(),T26/T22-1)&gt;1.5,NA(),T26/T22-1)</f>
        <v>#N/A</v>
      </c>
      <c r="U132" s="39">
        <f t="shared" ca="1" si="77"/>
        <v>3.0944780925501902E-2</v>
      </c>
      <c r="V132" s="39">
        <f t="shared" ca="1" si="77"/>
        <v>0.12267059627872134</v>
      </c>
      <c r="W132" s="39" t="e">
        <f t="shared" ca="1" si="77"/>
        <v>#N/A</v>
      </c>
      <c r="X132" s="39">
        <f t="shared" ca="1" si="77"/>
        <v>-0.10204739222070991</v>
      </c>
      <c r="Y132" s="61">
        <f t="shared" ca="1" si="77"/>
        <v>0.16375434685953327</v>
      </c>
    </row>
    <row r="133" spans="1:25" s="38" customFormat="1">
      <c r="A133" s="25">
        <v>40086</v>
      </c>
      <c r="B133" s="69">
        <f t="shared" ref="B133:Y133" ca="1" si="79">IF(IF(OR(B27="",B23=0),NA(),B27/B23-1)&gt;1.5,NA(),B27/B23-1)</f>
        <v>4.2392455295938491E-2</v>
      </c>
      <c r="C133" s="69">
        <f t="shared" ca="1" si="79"/>
        <v>1.7768695405141699E-2</v>
      </c>
      <c r="D133" s="39">
        <f t="shared" ca="1" si="79"/>
        <v>1.4247940101930423E-2</v>
      </c>
      <c r="E133" s="39">
        <f t="shared" ca="1" si="79"/>
        <v>8.5312371640934526E-2</v>
      </c>
      <c r="F133" s="39">
        <f t="shared" ca="1" si="79"/>
        <v>4.9417303563323633E-2</v>
      </c>
      <c r="G133" s="59">
        <f t="shared" ca="1" si="79"/>
        <v>7.0852975625393499E-2</v>
      </c>
      <c r="H133" s="39">
        <f t="shared" ca="1" si="79"/>
        <v>0.15680210032123076</v>
      </c>
      <c r="I133" s="39">
        <f t="shared" ca="1" si="79"/>
        <v>-0.12563052071955683</v>
      </c>
      <c r="J133" s="70">
        <f t="shared" ca="1" si="79"/>
        <v>-9.194944280877837E-2</v>
      </c>
      <c r="K133" s="39">
        <f t="shared" ca="1" si="79"/>
        <v>0.12806320462033027</v>
      </c>
      <c r="L133" s="39">
        <f t="shared" ca="1" si="79"/>
        <v>-0.58467821607627957</v>
      </c>
      <c r="M133" s="70">
        <f t="shared" ca="1" si="79"/>
        <v>-0.61481749155362797</v>
      </c>
      <c r="N133" s="39">
        <f t="shared" ca="1" si="79"/>
        <v>0.11114321364213819</v>
      </c>
      <c r="O133" s="61">
        <f t="shared" ca="1" si="79"/>
        <v>-0.6515692493195846</v>
      </c>
      <c r="P133" s="59">
        <f t="shared" ca="1" si="79"/>
        <v>-4.0261464069821118E-2</v>
      </c>
      <c r="Q133" s="39">
        <f t="shared" ca="1" si="79"/>
        <v>3.3379933214071178E-2</v>
      </c>
      <c r="R133" s="39">
        <f t="shared" ca="1" si="79"/>
        <v>-3.5398425817398271E-2</v>
      </c>
      <c r="S133" s="39">
        <f t="shared" ca="1" si="79"/>
        <v>6.5417361172371402E-2</v>
      </c>
      <c r="T133" s="39" t="e">
        <f t="shared" ref="T133" ca="1" si="80">IF(IF(OR(T27="",T23=0),NA(),T27/T23-1)&gt;1.5,NA(),T27/T23-1)</f>
        <v>#N/A</v>
      </c>
      <c r="U133" s="39">
        <f t="shared" ca="1" si="79"/>
        <v>9.8639992358275919E-3</v>
      </c>
      <c r="V133" s="39">
        <f t="shared" ca="1" si="79"/>
        <v>0.10655276493870591</v>
      </c>
      <c r="W133" s="39" t="e">
        <f t="shared" ca="1" si="79"/>
        <v>#N/A</v>
      </c>
      <c r="X133" s="39">
        <f t="shared" ca="1" si="79"/>
        <v>-8.8653820850509102E-2</v>
      </c>
      <c r="Y133" s="61">
        <f t="shared" ca="1" si="79"/>
        <v>0.18890763341152472</v>
      </c>
    </row>
    <row r="134" spans="1:25" s="38" customFormat="1" ht="12" thickBot="1">
      <c r="A134" s="31">
        <v>40178</v>
      </c>
      <c r="B134" s="71">
        <f t="shared" ref="B134:Y134" ca="1" si="81">IF(IF(OR(B28="",B24=0),NA(),B28/B24-1)&gt;1.5,NA(),B28/B24-1)</f>
        <v>4.5772648619132328E-2</v>
      </c>
      <c r="C134" s="71">
        <f t="shared" ca="1" si="81"/>
        <v>2.4448576297660951E-2</v>
      </c>
      <c r="D134" s="62">
        <f t="shared" ca="1" si="81"/>
        <v>2.2926427630725055E-2</v>
      </c>
      <c r="E134" s="62">
        <f t="shared" ca="1" si="81"/>
        <v>8.1166143092986864E-2</v>
      </c>
      <c r="F134" s="62">
        <f t="shared" ca="1" si="81"/>
        <v>3.8975912186191009E-2</v>
      </c>
      <c r="G134" s="63">
        <f t="shared" ca="1" si="81"/>
        <v>8.4853288793515391E-2</v>
      </c>
      <c r="H134" s="62">
        <f t="shared" ca="1" si="81"/>
        <v>9.0375484818175922E-2</v>
      </c>
      <c r="I134" s="62">
        <f t="shared" ca="1" si="81"/>
        <v>-0.1316858681333275</v>
      </c>
      <c r="J134" s="72">
        <f t="shared" ca="1" si="81"/>
        <v>-9.1677370043778073E-2</v>
      </c>
      <c r="K134" s="62">
        <f t="shared" ca="1" si="81"/>
        <v>0.11541276841193926</v>
      </c>
      <c r="L134" s="62">
        <f t="shared" ca="1" si="81"/>
        <v>-0.7219386235550681</v>
      </c>
      <c r="M134" s="72">
        <f t="shared" ca="1" si="81"/>
        <v>-0.70059230649091098</v>
      </c>
      <c r="N134" s="62">
        <f t="shared" ca="1" si="81"/>
        <v>0.10837974272447171</v>
      </c>
      <c r="O134" s="64">
        <f t="shared" ca="1" si="81"/>
        <v>-0.7203965012483845</v>
      </c>
      <c r="P134" s="63">
        <f t="shared" ca="1" si="81"/>
        <v>-2.1955821221053995E-2</v>
      </c>
      <c r="Q134" s="62">
        <f t="shared" ca="1" si="81"/>
        <v>4.1360994942889917E-2</v>
      </c>
      <c r="R134" s="62">
        <f t="shared" ca="1" si="81"/>
        <v>-3.5069363388698482E-2</v>
      </c>
      <c r="S134" s="62">
        <f t="shared" ca="1" si="81"/>
        <v>8.9085184473205459E-2</v>
      </c>
      <c r="T134" s="62" t="e">
        <f t="shared" ref="T134" ca="1" si="82">IF(IF(OR(T28="",T24=0),NA(),T28/T24-1)&gt;1.5,NA(),T28/T24-1)</f>
        <v>#N/A</v>
      </c>
      <c r="U134" s="62">
        <f t="shared" ca="1" si="81"/>
        <v>1.6840534847988309E-3</v>
      </c>
      <c r="V134" s="62">
        <f t="shared" ca="1" si="81"/>
        <v>8.767869913712345E-2</v>
      </c>
      <c r="W134" s="62" t="e">
        <f t="shared" ca="1" si="81"/>
        <v>#N/A</v>
      </c>
      <c r="X134" s="62">
        <f t="shared" ca="1" si="81"/>
        <v>-8.6003162357290885E-2</v>
      </c>
      <c r="Y134" s="64">
        <f t="shared" ca="1" si="81"/>
        <v>0.19248994836558442</v>
      </c>
    </row>
    <row r="135" spans="1:25" s="38" customFormat="1">
      <c r="A135" s="25">
        <v>40268</v>
      </c>
      <c r="B135" s="69">
        <f t="shared" ref="B135:Y135" ca="1" si="83">IF(IF(OR(B29="",B25=0),NA(),B29/B25-1)&gt;1.5,NA(),B29/B25-1)</f>
        <v>4.7261894214511324E-2</v>
      </c>
      <c r="C135" s="69">
        <f t="shared" ca="1" si="83"/>
        <v>2.7084410727481467E-2</v>
      </c>
      <c r="D135" s="39">
        <f t="shared" ca="1" si="83"/>
        <v>2.6482352618633742E-2</v>
      </c>
      <c r="E135" s="39">
        <f t="shared" ca="1" si="83"/>
        <v>8.3010195214073823E-2</v>
      </c>
      <c r="F135" s="39">
        <f t="shared" ca="1" si="83"/>
        <v>3.1898163180437589E-2</v>
      </c>
      <c r="G135" s="59">
        <f t="shared" ca="1" si="83"/>
        <v>8.649193350357498E-2</v>
      </c>
      <c r="H135" s="39">
        <f t="shared" ca="1" si="83"/>
        <v>6.8156635937316246E-2</v>
      </c>
      <c r="I135" s="39">
        <f t="shared" ca="1" si="83"/>
        <v>-0.13456797878318039</v>
      </c>
      <c r="J135" s="70">
        <f t="shared" ca="1" si="83"/>
        <v>-6.886537786257152E-2</v>
      </c>
      <c r="K135" s="39">
        <f t="shared" ca="1" si="83"/>
        <v>0.11676549524216773</v>
      </c>
      <c r="L135" s="39">
        <f t="shared" ca="1" si="83"/>
        <v>-1</v>
      </c>
      <c r="M135" s="70">
        <f t="shared" ca="1" si="83"/>
        <v>-1</v>
      </c>
      <c r="N135" s="39">
        <f t="shared" ca="1" si="83"/>
        <v>0.10256411862764092</v>
      </c>
      <c r="O135" s="61">
        <f t="shared" ca="1" si="83"/>
        <v>-0.75241992286297987</v>
      </c>
      <c r="P135" s="59">
        <f t="shared" ca="1" si="83"/>
        <v>-1.9447744797221889E-2</v>
      </c>
      <c r="Q135" s="39">
        <f t="shared" ca="1" si="83"/>
        <v>3.4412162966348081E-2</v>
      </c>
      <c r="R135" s="39">
        <f t="shared" ca="1" si="83"/>
        <v>-1.90662396954141E-2</v>
      </c>
      <c r="S135" s="39">
        <f t="shared" ca="1" si="83"/>
        <v>8.9623016536458655E-2</v>
      </c>
      <c r="T135" s="39" t="e">
        <f t="shared" ref="T135" ca="1" si="84">IF(IF(OR(T29="",T25=0),NA(),T29/T25-1)&gt;1.5,NA(),T29/T25-1)</f>
        <v>#N/A</v>
      </c>
      <c r="U135" s="39">
        <f t="shared" ca="1" si="83"/>
        <v>8.0676452571903923E-3</v>
      </c>
      <c r="V135" s="39">
        <f t="shared" ca="1" si="83"/>
        <v>8.3052925517974385E-2</v>
      </c>
      <c r="W135" s="39" t="e">
        <f t="shared" ca="1" si="83"/>
        <v>#N/A</v>
      </c>
      <c r="X135" s="39">
        <f t="shared" ca="1" si="83"/>
        <v>-9.685344794084938E-2</v>
      </c>
      <c r="Y135" s="61">
        <f t="shared" ca="1" si="83"/>
        <v>0.20115012885544981</v>
      </c>
    </row>
    <row r="136" spans="1:25" s="38" customFormat="1">
      <c r="A136" s="25">
        <v>40359</v>
      </c>
      <c r="B136" s="69">
        <f t="shared" ref="B136:Y136" ca="1" si="85">IF(IF(OR(B30="",B26=0),NA(),B30/B26-1)&gt;1.5,NA(),B30/B26-1)</f>
        <v>4.9819952675249635E-2</v>
      </c>
      <c r="C136" s="69">
        <f t="shared" ca="1" si="85"/>
        <v>3.0574095433587578E-2</v>
      </c>
      <c r="D136" s="39">
        <f t="shared" ca="1" si="85"/>
        <v>2.9065779943138415E-2</v>
      </c>
      <c r="E136" s="39">
        <f t="shared" ca="1" si="85"/>
        <v>8.3637114295430415E-2</v>
      </c>
      <c r="F136" s="39">
        <f t="shared" ca="1" si="85"/>
        <v>4.3465302267962747E-2</v>
      </c>
      <c r="G136" s="59">
        <f t="shared" ca="1" si="85"/>
        <v>8.2671577267072749E-2</v>
      </c>
      <c r="H136" s="39">
        <f t="shared" ca="1" si="85"/>
        <v>8.621030452680789E-2</v>
      </c>
      <c r="I136" s="39">
        <f t="shared" ca="1" si="85"/>
        <v>-0.12371885946908612</v>
      </c>
      <c r="J136" s="70">
        <f t="shared" ca="1" si="85"/>
        <v>-5.7678013840900988E-2</v>
      </c>
      <c r="K136" s="39">
        <f t="shared" ca="1" si="85"/>
        <v>0.10845309498538236</v>
      </c>
      <c r="L136" s="39">
        <f t="shared" ca="1" si="85"/>
        <v>-1</v>
      </c>
      <c r="M136" s="70">
        <f t="shared" ca="1" si="85"/>
        <v>-1</v>
      </c>
      <c r="N136" s="39">
        <f t="shared" ca="1" si="85"/>
        <v>9.6293524258133756E-2</v>
      </c>
      <c r="O136" s="61">
        <f t="shared" ca="1" si="85"/>
        <v>-0.7184915602195473</v>
      </c>
      <c r="P136" s="59">
        <f t="shared" ca="1" si="85"/>
        <v>5.08435086374881E-5</v>
      </c>
      <c r="Q136" s="39">
        <f t="shared" ca="1" si="85"/>
        <v>4.0489326434871797E-2</v>
      </c>
      <c r="R136" s="39">
        <f t="shared" ca="1" si="85"/>
        <v>-1.5703550058782545E-2</v>
      </c>
      <c r="S136" s="39">
        <f t="shared" ca="1" si="85"/>
        <v>8.1029038763601458E-2</v>
      </c>
      <c r="T136" s="39" t="e">
        <f t="shared" ref="T136" ca="1" si="86">IF(IF(OR(T30="",T26=0),NA(),T30/T26-1)&gt;1.5,NA(),T30/T26-1)</f>
        <v>#N/A</v>
      </c>
      <c r="U136" s="39">
        <f t="shared" ca="1" si="85"/>
        <v>2.5479810633899369E-4</v>
      </c>
      <c r="V136" s="39">
        <f t="shared" ca="1" si="85"/>
        <v>8.8096670486984108E-2</v>
      </c>
      <c r="W136" s="39" t="e">
        <f t="shared" ca="1" si="85"/>
        <v>#N/A</v>
      </c>
      <c r="X136" s="39">
        <f t="shared" ca="1" si="85"/>
        <v>-7.9433011493420191E-2</v>
      </c>
      <c r="Y136" s="61">
        <f t="shared" ca="1" si="85"/>
        <v>0.17815164029318198</v>
      </c>
    </row>
    <row r="137" spans="1:25" s="38" customFormat="1">
      <c r="A137" s="25">
        <v>40451</v>
      </c>
      <c r="B137" s="69">
        <f t="shared" ref="B137:Y137" ca="1" si="87">IF(IF(OR(B31="",B27=0),NA(),B31/B27-1)&gt;1.5,NA(),B31/B27-1)</f>
        <v>3.7571480119926282E-2</v>
      </c>
      <c r="C137" s="69">
        <f t="shared" ca="1" si="87"/>
        <v>1.308987785488247E-2</v>
      </c>
      <c r="D137" s="39">
        <f t="shared" ca="1" si="87"/>
        <v>1.0142346936707902E-2</v>
      </c>
      <c r="E137" s="39">
        <f t="shared" ca="1" si="87"/>
        <v>7.6000471333698139E-2</v>
      </c>
      <c r="F137" s="39">
        <f t="shared" ca="1" si="87"/>
        <v>3.9249660775390716E-2</v>
      </c>
      <c r="G137" s="59">
        <f t="shared" ca="1" si="87"/>
        <v>5.9756103443408426E-2</v>
      </c>
      <c r="H137" s="39">
        <f t="shared" ca="1" si="87"/>
        <v>-4.3124163347985855E-2</v>
      </c>
      <c r="I137" s="39">
        <f t="shared" ca="1" si="87"/>
        <v>-0.1275223106549308</v>
      </c>
      <c r="J137" s="70">
        <f t="shared" ca="1" si="87"/>
        <v>-7.2657528690460937E-2</v>
      </c>
      <c r="K137" s="39">
        <f t="shared" ca="1" si="87"/>
        <v>8.5458050673469677E-2</v>
      </c>
      <c r="L137" s="39">
        <f t="shared" ca="1" si="87"/>
        <v>-1</v>
      </c>
      <c r="M137" s="70">
        <f t="shared" ca="1" si="87"/>
        <v>-1</v>
      </c>
      <c r="N137" s="39">
        <f t="shared" ca="1" si="87"/>
        <v>8.4179728745419125E-2</v>
      </c>
      <c r="O137" s="61">
        <f t="shared" ca="1" si="87"/>
        <v>-0.66517957730391486</v>
      </c>
      <c r="P137" s="59">
        <f t="shared" ca="1" si="87"/>
        <v>-1.2914860501375691E-2</v>
      </c>
      <c r="Q137" s="39">
        <f t="shared" ca="1" si="87"/>
        <v>2.3503487162129799E-2</v>
      </c>
      <c r="R137" s="39">
        <f t="shared" ca="1" si="87"/>
        <v>-2.5333633045000359E-2</v>
      </c>
      <c r="S137" s="39">
        <f t="shared" ca="1" si="87"/>
        <v>4.4889076405188577E-2</v>
      </c>
      <c r="T137" s="39" t="e">
        <f t="shared" ref="T137" ca="1" si="88">IF(IF(OR(T31="",T27=0),NA(),T31/T27-1)&gt;1.5,NA(),T31/T27-1)</f>
        <v>#N/A</v>
      </c>
      <c r="U137" s="39">
        <f t="shared" ca="1" si="87"/>
        <v>-2.4459059371981229E-2</v>
      </c>
      <c r="V137" s="39">
        <f t="shared" ca="1" si="87"/>
        <v>6.9740864755082788E-2</v>
      </c>
      <c r="W137" s="39" t="e">
        <f t="shared" ca="1" si="87"/>
        <v>#N/A</v>
      </c>
      <c r="X137" s="39">
        <f t="shared" ca="1" si="87"/>
        <v>-5.6083655818884082E-2</v>
      </c>
      <c r="Y137" s="61">
        <f t="shared" ca="1" si="87"/>
        <v>0.13030779229955947</v>
      </c>
    </row>
    <row r="138" spans="1:25" s="38" customFormat="1" ht="12" thickBot="1">
      <c r="A138" s="25">
        <v>40543</v>
      </c>
      <c r="B138" s="69">
        <f t="shared" ref="B138:Y138" ca="1" si="89">IF(IF(OR(B32="",B28=0),NA(),B32/B28-1)&gt;1.5,NA(),B32/B28-1)</f>
        <v>2.7646197007887174E-2</v>
      </c>
      <c r="C138" s="69">
        <f t="shared" ca="1" si="89"/>
        <v>4.5081602618668448E-4</v>
      </c>
      <c r="D138" s="39">
        <f t="shared" ca="1" si="89"/>
        <v>-4.3453318042085964E-3</v>
      </c>
      <c r="E138" s="39">
        <f t="shared" ca="1" si="89"/>
        <v>7.2998849226216134E-2</v>
      </c>
      <c r="F138" s="39">
        <f t="shared" ca="1" si="89"/>
        <v>4.3845019576839839E-2</v>
      </c>
      <c r="G138" s="59">
        <f t="shared" ca="1" si="89"/>
        <v>3.1471488840820516E-2</v>
      </c>
      <c r="H138" s="39">
        <f t="shared" ca="1" si="89"/>
        <v>6.3269207374437419E-2</v>
      </c>
      <c r="I138" s="39">
        <f t="shared" ca="1" si="89"/>
        <v>-0.11677668130669272</v>
      </c>
      <c r="J138" s="70">
        <f t="shared" ca="1" si="89"/>
        <v>-6.8697489852597826E-2</v>
      </c>
      <c r="K138" s="39">
        <f t="shared" ca="1" si="89"/>
        <v>7.106479688204459E-2</v>
      </c>
      <c r="L138" s="39">
        <f t="shared" ca="1" si="89"/>
        <v>-1</v>
      </c>
      <c r="M138" s="70">
        <f t="shared" ca="1" si="89"/>
        <v>-1</v>
      </c>
      <c r="N138" s="39">
        <f t="shared" ca="1" si="89"/>
        <v>7.888514315285966E-2</v>
      </c>
      <c r="O138" s="61">
        <f t="shared" ca="1" si="89"/>
        <v>-0.52913784244222339</v>
      </c>
      <c r="P138" s="59">
        <f t="shared" ca="1" si="89"/>
        <v>9.4572843864698442E-2</v>
      </c>
      <c r="Q138" s="39">
        <f t="shared" ca="1" si="89"/>
        <v>1.0303753362584045E-2</v>
      </c>
      <c r="R138" s="39">
        <f t="shared" ca="1" si="89"/>
        <v>-2.7300729517097277E-2</v>
      </c>
      <c r="S138" s="39">
        <f t="shared" ca="1" si="89"/>
        <v>-5.8416702061967918E-2</v>
      </c>
      <c r="T138" s="39" t="e">
        <f t="shared" ref="T138" ca="1" si="90">IF(IF(OR(T32="",T28=0),NA(),T32/T28-1)&gt;1.5,NA(),T32/T28-1)</f>
        <v>#N/A</v>
      </c>
      <c r="U138" s="39">
        <f t="shared" ca="1" si="89"/>
        <v>-1.6006475004814225E-2</v>
      </c>
      <c r="V138" s="39">
        <f t="shared" ca="1" si="89"/>
        <v>4.5587762973363199E-2</v>
      </c>
      <c r="W138" s="39" t="e">
        <f t="shared" ca="1" si="89"/>
        <v>#N/A</v>
      </c>
      <c r="X138" s="39">
        <f t="shared" ca="1" si="89"/>
        <v>3.4546781690684591E-2</v>
      </c>
      <c r="Y138" s="61">
        <f t="shared" ca="1" si="89"/>
        <v>9.6645360462028984E-2</v>
      </c>
    </row>
    <row r="139" spans="1:25" s="38" customFormat="1">
      <c r="A139" s="19">
        <v>40633</v>
      </c>
      <c r="B139" s="73">
        <f t="shared" ref="B139:Y139" ca="1" si="91">IF(IF(OR(B33="",B29=0),NA(),B33/B29-1)&gt;1.5,NA(),B33/B29-1)</f>
        <v>3.1388422534668781E-2</v>
      </c>
      <c r="C139" s="73">
        <f t="shared" ca="1" si="91"/>
        <v>5.9219173986795326E-3</v>
      </c>
      <c r="D139" s="65">
        <f t="shared" ca="1" si="91"/>
        <v>-4.6020010911229647E-4</v>
      </c>
      <c r="E139" s="65">
        <f t="shared" ca="1" si="91"/>
        <v>7.4359132932965366E-2</v>
      </c>
      <c r="F139" s="65">
        <f t="shared" ca="1" si="91"/>
        <v>5.9744775662620375E-2</v>
      </c>
      <c r="G139" s="66">
        <f t="shared" ca="1" si="91"/>
        <v>2.7049850069909898E-2</v>
      </c>
      <c r="H139" s="65">
        <f t="shared" ca="1" si="91"/>
        <v>-3.5487686301931221E-2</v>
      </c>
      <c r="I139" s="65">
        <f t="shared" ca="1" si="91"/>
        <v>-9.31423507979523E-2</v>
      </c>
      <c r="J139" s="74">
        <f t="shared" ca="1" si="91"/>
        <v>-7.8148548469170964E-2</v>
      </c>
      <c r="K139" s="65">
        <f t="shared" ca="1" si="91"/>
        <v>6.040968020829296E-2</v>
      </c>
      <c r="L139" s="65" t="e">
        <f t="shared" ca="1" si="91"/>
        <v>#N/A</v>
      </c>
      <c r="M139" s="74" t="e">
        <f t="shared" ca="1" si="91"/>
        <v>#N/A</v>
      </c>
      <c r="N139" s="65">
        <f t="shared" ca="1" si="91"/>
        <v>7.6720513426267845E-2</v>
      </c>
      <c r="O139" s="67">
        <f t="shared" ca="1" si="91"/>
        <v>-0.38272257685656252</v>
      </c>
      <c r="P139" s="66" t="e">
        <f t="shared" ca="1" si="91"/>
        <v>#N/A</v>
      </c>
      <c r="Q139" s="65">
        <f t="shared" ca="1" si="91"/>
        <v>3.3133386433662704E-2</v>
      </c>
      <c r="R139" s="65">
        <f t="shared" ca="1" si="91"/>
        <v>-3.8668853652793156E-2</v>
      </c>
      <c r="S139" s="65">
        <f t="shared" ca="1" si="91"/>
        <v>-1</v>
      </c>
      <c r="T139" s="65" t="e">
        <f t="shared" ref="T139" ca="1" si="92">IF(IF(OR(T33="",T29=0),NA(),T33/T29-1)&gt;1.5,NA(),T33/T29-1)</f>
        <v>#N/A</v>
      </c>
      <c r="U139" s="65">
        <f t="shared" ca="1" si="91"/>
        <v>-1.9515414707625967E-2</v>
      </c>
      <c r="V139" s="65">
        <f t="shared" ca="1" si="91"/>
        <v>-1</v>
      </c>
      <c r="W139" s="65" t="e">
        <f t="shared" ca="1" si="91"/>
        <v>#N/A</v>
      </c>
      <c r="X139" s="65" t="e">
        <f t="shared" ca="1" si="91"/>
        <v>#N/A</v>
      </c>
      <c r="Y139" s="67">
        <f t="shared" ca="1" si="91"/>
        <v>9.4332447875588477E-2</v>
      </c>
    </row>
    <row r="140" spans="1:25" s="38" customFormat="1">
      <c r="A140" s="25">
        <v>40724</v>
      </c>
      <c r="B140" s="69">
        <f t="shared" ref="B140:Y140" ca="1" si="93">IF(IF(OR(B34="",B30=0),NA(),B34/B30-1)&gt;1.5,NA(),B34/B30-1)</f>
        <v>1.9400846659612503E-2</v>
      </c>
      <c r="C140" s="69">
        <f t="shared" ca="1" si="93"/>
        <v>-1.3613380529432395E-2</v>
      </c>
      <c r="D140" s="39">
        <f t="shared" ca="1" si="93"/>
        <v>-2.0697283027646618E-2</v>
      </c>
      <c r="E140" s="39">
        <f t="shared" ca="1" si="93"/>
        <v>7.1698246420984768E-2</v>
      </c>
      <c r="F140" s="39">
        <f t="shared" ca="1" si="93"/>
        <v>4.7410483738774989E-2</v>
      </c>
      <c r="G140" s="59">
        <f t="shared" ca="1" si="93"/>
        <v>3.5486016056405223E-3</v>
      </c>
      <c r="H140" s="39">
        <f t="shared" ca="1" si="93"/>
        <v>-4.7806663954618411E-2</v>
      </c>
      <c r="I140" s="39">
        <f t="shared" ca="1" si="93"/>
        <v>-9.9763618183240643E-2</v>
      </c>
      <c r="J140" s="70">
        <f t="shared" ca="1" si="93"/>
        <v>-8.4038713291347933E-2</v>
      </c>
      <c r="K140" s="39">
        <f t="shared" ca="1" si="93"/>
        <v>4.7474757538881862E-2</v>
      </c>
      <c r="L140" s="39" t="e">
        <f t="shared" ca="1" si="93"/>
        <v>#N/A</v>
      </c>
      <c r="M140" s="70" t="e">
        <f t="shared" ca="1" si="93"/>
        <v>#N/A</v>
      </c>
      <c r="N140" s="39">
        <f t="shared" ca="1" si="93"/>
        <v>7.3180635871915367E-2</v>
      </c>
      <c r="O140" s="61">
        <f t="shared" ca="1" si="93"/>
        <v>-0.3798270453164625</v>
      </c>
      <c r="P140" s="59" t="e">
        <f t="shared" ca="1" si="93"/>
        <v>#N/A</v>
      </c>
      <c r="Q140" s="39">
        <f t="shared" ca="1" si="93"/>
        <v>8.0715595122586858E-3</v>
      </c>
      <c r="R140" s="39">
        <f t="shared" ca="1" si="93"/>
        <v>-4.6986601539364292E-2</v>
      </c>
      <c r="S140" s="39">
        <f t="shared" ca="1" si="93"/>
        <v>-1</v>
      </c>
      <c r="T140" s="39" t="e">
        <f t="shared" ref="T140" ca="1" si="94">IF(IF(OR(T34="",T30=0),NA(),T34/T30-1)&gt;1.5,NA(),T34/T30-1)</f>
        <v>#N/A</v>
      </c>
      <c r="U140" s="39">
        <f t="shared" ca="1" si="93"/>
        <v>-2.2973963347793558E-2</v>
      </c>
      <c r="V140" s="39">
        <f t="shared" ca="1" si="93"/>
        <v>-1</v>
      </c>
      <c r="W140" s="39" t="e">
        <f t="shared" ca="1" si="93"/>
        <v>#N/A</v>
      </c>
      <c r="X140" s="39" t="e">
        <f t="shared" ca="1" si="93"/>
        <v>#N/A</v>
      </c>
      <c r="Y140" s="61">
        <f t="shared" ca="1" si="93"/>
        <v>0.12531628710204323</v>
      </c>
    </row>
    <row r="141" spans="1:25" s="38" customFormat="1">
      <c r="A141" s="25">
        <v>40816</v>
      </c>
      <c r="B141" s="69">
        <f t="shared" ref="B141:Y141" ca="1" si="95">IF(IF(OR(B35="",B31=0),NA(),B35/B31-1)&gt;1.5,NA(),B35/B31-1)</f>
        <v>1.4333704551765081E-2</v>
      </c>
      <c r="C141" s="69">
        <f t="shared" ca="1" si="95"/>
        <v>-1.918094102177148E-2</v>
      </c>
      <c r="D141" s="39">
        <f t="shared" ca="1" si="95"/>
        <v>-2.5227478766068012E-2</v>
      </c>
      <c r="E141" s="39">
        <f t="shared" ca="1" si="95"/>
        <v>6.4419442856758824E-2</v>
      </c>
      <c r="F141" s="39">
        <f t="shared" ca="1" si="95"/>
        <v>3.2511463902043847E-2</v>
      </c>
      <c r="G141" s="59">
        <f t="shared" ca="1" si="95"/>
        <v>-6.3064446694649501E-3</v>
      </c>
      <c r="H141" s="39">
        <f t="shared" ca="1" si="95"/>
        <v>-1.0210806328988964E-2</v>
      </c>
      <c r="I141" s="39">
        <f t="shared" ca="1" si="95"/>
        <v>-9.2441093559505361E-2</v>
      </c>
      <c r="J141" s="70">
        <f t="shared" ca="1" si="95"/>
        <v>-7.9872629416011476E-2</v>
      </c>
      <c r="K141" s="39">
        <f t="shared" ca="1" si="95"/>
        <v>3.3077786579710944E-2</v>
      </c>
      <c r="L141" s="39" t="e">
        <f t="shared" ca="1" si="95"/>
        <v>#N/A</v>
      </c>
      <c r="M141" s="70" t="e">
        <f t="shared" ca="1" si="95"/>
        <v>#N/A</v>
      </c>
      <c r="N141" s="39">
        <f t="shared" ca="1" si="95"/>
        <v>6.581520001084451E-2</v>
      </c>
      <c r="O141" s="61">
        <f t="shared" ca="1" si="95"/>
        <v>-0.34922387676265643</v>
      </c>
      <c r="P141" s="59" t="e">
        <f t="shared" ca="1" si="95"/>
        <v>#N/A</v>
      </c>
      <c r="Q141" s="39">
        <f t="shared" ca="1" si="95"/>
        <v>7.5901205074431211E-3</v>
      </c>
      <c r="R141" s="39">
        <f t="shared" ca="1" si="95"/>
        <v>-4.5118346901690698E-2</v>
      </c>
      <c r="S141" s="39">
        <f t="shared" ca="1" si="95"/>
        <v>-1</v>
      </c>
      <c r="T141" s="39" t="e">
        <f t="shared" ref="T141" ca="1" si="96">IF(IF(OR(T35="",T31=0),NA(),T35/T31-1)&gt;1.5,NA(),T35/T31-1)</f>
        <v>#N/A</v>
      </c>
      <c r="U141" s="39">
        <f t="shared" ca="1" si="95"/>
        <v>-1.4641541502627642E-2</v>
      </c>
      <c r="V141" s="39">
        <f t="shared" ca="1" si="95"/>
        <v>-1</v>
      </c>
      <c r="W141" s="39" t="e">
        <f t="shared" ca="1" si="95"/>
        <v>#N/A</v>
      </c>
      <c r="X141" s="39" t="e">
        <f t="shared" ca="1" si="95"/>
        <v>#N/A</v>
      </c>
      <c r="Y141" s="61">
        <f t="shared" ca="1" si="95"/>
        <v>0.12230310209811424</v>
      </c>
    </row>
    <row r="142" spans="1:25" s="38" customFormat="1" ht="12" thickBot="1">
      <c r="A142" s="31">
        <v>40908</v>
      </c>
      <c r="B142" s="71">
        <f t="shared" ref="B142:Y142" ca="1" si="97">IF(IF(OR(B36="",B32=0),NA(),B36/B32-1)&gt;1.5,NA(),B36/B32-1)</f>
        <v>2.3954447450126315E-2</v>
      </c>
      <c r="C142" s="71">
        <f t="shared" ca="1" si="97"/>
        <v>-2.1184010746762016E-3</v>
      </c>
      <c r="D142" s="62">
        <f t="shared" ca="1" si="97"/>
        <v>-6.5683003968931564E-3</v>
      </c>
      <c r="E142" s="62">
        <f t="shared" ca="1" si="97"/>
        <v>6.5844447334706846E-2</v>
      </c>
      <c r="F142" s="62">
        <f t="shared" ca="1" si="97"/>
        <v>3.5745821180886095E-2</v>
      </c>
      <c r="G142" s="63">
        <f t="shared" ca="1" si="97"/>
        <v>9.5871584753557393E-3</v>
      </c>
      <c r="H142" s="62">
        <f t="shared" ca="1" si="97"/>
        <v>0.17391090961981126</v>
      </c>
      <c r="I142" s="62">
        <f t="shared" ca="1" si="97"/>
        <v>-7.8283366196635562E-2</v>
      </c>
      <c r="J142" s="72">
        <f t="shared" ca="1" si="97"/>
        <v>-6.7673277900786921E-2</v>
      </c>
      <c r="K142" s="62">
        <f t="shared" ca="1" si="97"/>
        <v>3.5208032899780362E-2</v>
      </c>
      <c r="L142" s="62" t="e">
        <f t="shared" ca="1" si="97"/>
        <v>#N/A</v>
      </c>
      <c r="M142" s="72" t="e">
        <f t="shared" ca="1" si="97"/>
        <v>#N/A</v>
      </c>
      <c r="N142" s="62">
        <f t="shared" ca="1" si="97"/>
        <v>6.7335335162429732E-2</v>
      </c>
      <c r="O142" s="64">
        <f t="shared" ca="1" si="97"/>
        <v>-0.30810709443173279</v>
      </c>
      <c r="P142" s="63">
        <f t="shared" ca="1" si="97"/>
        <v>1.336651899286649</v>
      </c>
      <c r="Q142" s="62">
        <f t="shared" ca="1" si="97"/>
        <v>2.8840385304235605E-2</v>
      </c>
      <c r="R142" s="62">
        <f t="shared" ca="1" si="97"/>
        <v>-3.8913234461706359E-2</v>
      </c>
      <c r="S142" s="62">
        <f t="shared" ca="1" si="97"/>
        <v>-1</v>
      </c>
      <c r="T142" s="62" t="e">
        <f t="shared" ref="T142" ca="1" si="98">IF(IF(OR(T36="",T32=0),NA(),T36/T32-1)&gt;1.5,NA(),T36/T32-1)</f>
        <v>#N/A</v>
      </c>
      <c r="U142" s="62">
        <f t="shared" ca="1" si="97"/>
        <v>2.2007028711352072E-2</v>
      </c>
      <c r="V142" s="62">
        <f t="shared" ca="1" si="97"/>
        <v>-1</v>
      </c>
      <c r="W142" s="62" t="e">
        <f t="shared" ca="1" si="97"/>
        <v>#N/A</v>
      </c>
      <c r="X142" s="62" t="e">
        <f t="shared" ca="1" si="97"/>
        <v>#N/A</v>
      </c>
      <c r="Y142" s="64">
        <f t="shared" ca="1" si="97"/>
        <v>0.11188479557133513</v>
      </c>
    </row>
    <row r="143" spans="1:25" s="38" customFormat="1">
      <c r="A143" s="19">
        <v>40999</v>
      </c>
      <c r="B143" s="73">
        <f t="shared" ref="B143:Y143" ca="1" si="99">IF(IF(OR(B37="",B33=0),NA(),B37/B33-1)&gt;1.5,NA(),B37/B33-1)</f>
        <v>3.0471892440946391E-2</v>
      </c>
      <c r="C143" s="73">
        <f t="shared" ca="1" si="99"/>
        <v>8.1341423547689473E-3</v>
      </c>
      <c r="D143" s="65">
        <f t="shared" ca="1" si="99"/>
        <v>5.1573693520026165E-3</v>
      </c>
      <c r="E143" s="65">
        <f t="shared" ca="1" si="99"/>
        <v>6.4786864474375871E-2</v>
      </c>
      <c r="F143" s="65">
        <f t="shared" ca="1" si="99"/>
        <v>3.2557681127190596E-2</v>
      </c>
      <c r="G143" s="66">
        <f t="shared" ca="1" si="99"/>
        <v>2.4391201253309402E-2</v>
      </c>
      <c r="H143" s="65">
        <f t="shared" ca="1" si="99"/>
        <v>8.4942477626880342E-2</v>
      </c>
      <c r="I143" s="65">
        <f t="shared" ca="1" si="99"/>
        <v>-7.3749257249085431E-2</v>
      </c>
      <c r="J143" s="74">
        <f t="shared" ca="1" si="99"/>
        <v>-5.6096485606405899E-2</v>
      </c>
      <c r="K143" s="65">
        <f t="shared" ca="1" si="99"/>
        <v>3.3202334336085881E-2</v>
      </c>
      <c r="L143" s="65" t="e">
        <f t="shared" ca="1" si="99"/>
        <v>#N/A</v>
      </c>
      <c r="M143" s="74" t="e">
        <f t="shared" ca="1" si="99"/>
        <v>#N/A</v>
      </c>
      <c r="N143" s="65">
        <f t="shared" ca="1" si="99"/>
        <v>6.5815049632842015E-2</v>
      </c>
      <c r="O143" s="67">
        <f t="shared" ca="1" si="99"/>
        <v>-0.27824662644951681</v>
      </c>
      <c r="P143" s="66">
        <f t="shared" ca="1" si="99"/>
        <v>-5.7894214692342238E-3</v>
      </c>
      <c r="Q143" s="65">
        <f t="shared" ca="1" si="99"/>
        <v>3.3531592280181544E-2</v>
      </c>
      <c r="R143" s="65">
        <f t="shared" ca="1" si="99"/>
        <v>-2.7847107831544982E-2</v>
      </c>
      <c r="S143" s="65" t="e">
        <f t="shared" ca="1" si="99"/>
        <v>#N/A</v>
      </c>
      <c r="T143" s="65" t="e">
        <f t="shared" ref="T143" ca="1" si="100">IF(IF(OR(T37="",T33=0),NA(),T37/T33-1)&gt;1.5,NA(),T37/T33-1)</f>
        <v>#N/A</v>
      </c>
      <c r="U143" s="65">
        <f t="shared" ca="1" si="99"/>
        <v>2.3002967704856436E-2</v>
      </c>
      <c r="V143" s="65" t="e">
        <f t="shared" ca="1" si="99"/>
        <v>#N/A</v>
      </c>
      <c r="W143" s="65" t="e">
        <f t="shared" ca="1" si="99"/>
        <v>#N/A</v>
      </c>
      <c r="X143" s="65">
        <f t="shared" ca="1" si="99"/>
        <v>3.7079238810314719E-2</v>
      </c>
      <c r="Y143" s="67">
        <f t="shared" ca="1" si="99"/>
        <v>8.3286207178376648E-2</v>
      </c>
    </row>
    <row r="144" spans="1:25" s="38" customFormat="1">
      <c r="A144" s="25">
        <v>41090</v>
      </c>
      <c r="B144" s="69">
        <f t="shared" ref="B144:Y144" ca="1" si="101">IF(IF(OR(B38="",B34=0),NA(),B38/B34-1)&gt;1.5,NA(),B38/B34-1)</f>
        <v>1.6677694904894791E-2</v>
      </c>
      <c r="C144" s="69">
        <f t="shared" ca="1" si="101"/>
        <v>-7.1442900979526991E-3</v>
      </c>
      <c r="D144" s="39">
        <f t="shared" ca="1" si="101"/>
        <v>-9.9963607968125423E-3</v>
      </c>
      <c r="E144" s="39">
        <f t="shared" ca="1" si="101"/>
        <v>5.0200435519736741E-2</v>
      </c>
      <c r="F144" s="39">
        <f t="shared" ca="1" si="101"/>
        <v>1.5983704548671263E-2</v>
      </c>
      <c r="G144" s="59">
        <f t="shared" ca="1" si="101"/>
        <v>5.2340158750201482E-3</v>
      </c>
      <c r="H144" s="39">
        <f t="shared" ca="1" si="101"/>
        <v>9.8534134745469792E-2</v>
      </c>
      <c r="I144" s="39">
        <f t="shared" ca="1" si="101"/>
        <v>-6.9061311829678007E-2</v>
      </c>
      <c r="J144" s="70">
        <f t="shared" ca="1" si="101"/>
        <v>-6.410300492402965E-2</v>
      </c>
      <c r="K144" s="39">
        <f t="shared" ca="1" si="101"/>
        <v>1.5985482296453357E-2</v>
      </c>
      <c r="L144" s="39" t="e">
        <f t="shared" ca="1" si="101"/>
        <v>#N/A</v>
      </c>
      <c r="M144" s="70" t="e">
        <f t="shared" ca="1" si="101"/>
        <v>#N/A</v>
      </c>
      <c r="N144" s="39">
        <f t="shared" ca="1" si="101"/>
        <v>5.1346401691456878E-2</v>
      </c>
      <c r="O144" s="61">
        <f t="shared" ca="1" si="101"/>
        <v>-0.27242672731151829</v>
      </c>
      <c r="P144" s="59">
        <f t="shared" ca="1" si="101"/>
        <v>-2.1227785883320194E-2</v>
      </c>
      <c r="Q144" s="39">
        <f t="shared" ca="1" si="101"/>
        <v>1.8828137712273207E-2</v>
      </c>
      <c r="R144" s="39">
        <f t="shared" ca="1" si="101"/>
        <v>-5.5153861114403346E-2</v>
      </c>
      <c r="S144" s="39" t="e">
        <f t="shared" ca="1" si="101"/>
        <v>#N/A</v>
      </c>
      <c r="T144" s="39" t="e">
        <f t="shared" ref="T144" ca="1" si="102">IF(IF(OR(T38="",T34=0),NA(),T38/T34-1)&gt;1.5,NA(),T38/T34-1)</f>
        <v>#N/A</v>
      </c>
      <c r="U144" s="39">
        <f t="shared" ca="1" si="101"/>
        <v>4.0724412196819992E-2</v>
      </c>
      <c r="V144" s="39" t="e">
        <f t="shared" ca="1" si="101"/>
        <v>#N/A</v>
      </c>
      <c r="W144" s="39" t="e">
        <f t="shared" ca="1" si="101"/>
        <v>#N/A</v>
      </c>
      <c r="X144" s="39">
        <f t="shared" ca="1" si="101"/>
        <v>1.555803972214842E-2</v>
      </c>
      <c r="Y144" s="61">
        <f t="shared" ca="1" si="101"/>
        <v>3.0667504755295782E-2</v>
      </c>
    </row>
    <row r="145" spans="1:25" s="38" customFormat="1">
      <c r="A145" s="25">
        <v>41182</v>
      </c>
      <c r="B145" s="69">
        <f t="shared" ref="B145:Y145" ca="1" si="103">IF(IF(OR(B39="",B35=0),NA(),B39/B35-1)&gt;1.5,NA(),B39/B35-1)</f>
        <v>1.8901581526117983E-2</v>
      </c>
      <c r="C145" s="69">
        <f t="shared" ca="1" si="103"/>
        <v>-3.1800381355552299E-3</v>
      </c>
      <c r="D145" s="39">
        <f t="shared" ca="1" si="103"/>
        <v>-5.8005854163304393E-3</v>
      </c>
      <c r="E145" s="39">
        <f t="shared" ca="1" si="103"/>
        <v>5.2040521195211076E-2</v>
      </c>
      <c r="F145" s="39">
        <f t="shared" ca="1" si="103"/>
        <v>1.6978326636894581E-2</v>
      </c>
      <c r="G145" s="59">
        <f t="shared" ca="1" si="103"/>
        <v>6.4247709442171175E-3</v>
      </c>
      <c r="H145" s="39">
        <f t="shared" ca="1" si="103"/>
        <v>0.16023302528221017</v>
      </c>
      <c r="I145" s="39">
        <f t="shared" ca="1" si="103"/>
        <v>-7.0975640023277831E-2</v>
      </c>
      <c r="J145" s="70">
        <f t="shared" ca="1" si="103"/>
        <v>-7.4176762531302343E-2</v>
      </c>
      <c r="K145" s="39">
        <f t="shared" ca="1" si="103"/>
        <v>1.7082246540364832E-2</v>
      </c>
      <c r="L145" s="39" t="e">
        <f t="shared" ca="1" si="103"/>
        <v>#N/A</v>
      </c>
      <c r="M145" s="70" t="e">
        <f t="shared" ca="1" si="103"/>
        <v>#N/A</v>
      </c>
      <c r="N145" s="39">
        <f t="shared" ca="1" si="103"/>
        <v>5.2378151621559788E-2</v>
      </c>
      <c r="O145" s="61">
        <f t="shared" ca="1" si="103"/>
        <v>-0.23212386238317106</v>
      </c>
      <c r="P145" s="59">
        <f t="shared" ca="1" si="103"/>
        <v>-2.9924749712104237E-2</v>
      </c>
      <c r="Q145" s="39">
        <f t="shared" ca="1" si="103"/>
        <v>2.4443405035502241E-2</v>
      </c>
      <c r="R145" s="39">
        <f t="shared" ca="1" si="103"/>
        <v>-5.4415472044711533E-2</v>
      </c>
      <c r="S145" s="39" t="e">
        <f t="shared" ca="1" si="103"/>
        <v>#N/A</v>
      </c>
      <c r="T145" s="39" t="e">
        <f t="shared" ref="T145" ca="1" si="104">IF(IF(OR(T39="",T35=0),NA(),T39/T35-1)&gt;1.5,NA(),T39/T35-1)</f>
        <v>#N/A</v>
      </c>
      <c r="U145" s="39">
        <f t="shared" ca="1" si="103"/>
        <v>4.7977379084079397E-2</v>
      </c>
      <c r="V145" s="39" t="e">
        <f t="shared" ca="1" si="103"/>
        <v>#N/A</v>
      </c>
      <c r="W145" s="39" t="e">
        <f t="shared" ca="1" si="103"/>
        <v>#N/A</v>
      </c>
      <c r="X145" s="39">
        <f t="shared" ca="1" si="103"/>
        <v>1.6536482935295416E-2</v>
      </c>
      <c r="Y145" s="61">
        <f t="shared" ca="1" si="103"/>
        <v>3.0530015963660784E-2</v>
      </c>
    </row>
    <row r="146" spans="1:25" s="38" customFormat="1" ht="12" thickBot="1">
      <c r="A146" s="31">
        <v>41274</v>
      </c>
      <c r="B146" s="71">
        <f t="shared" ref="B146:X156" ca="1" si="105">IF(IF(OR(B40="",B36=0),NA(),B40/B36-1)&gt;1.5,NA(),B40/B36-1)</f>
        <v>8.468005330348749E-3</v>
      </c>
      <c r="C146" s="71">
        <f t="shared" ca="1" si="105"/>
        <v>-1.3536272874573596E-2</v>
      </c>
      <c r="D146" s="62">
        <f t="shared" ca="1" si="105"/>
        <v>-1.452232246973939E-2</v>
      </c>
      <c r="E146" s="62">
        <f t="shared" ca="1" si="105"/>
        <v>4.0941473742841517E-2</v>
      </c>
      <c r="F146" s="62">
        <f t="shared" ca="1" si="105"/>
        <v>-5.7736464241316954E-3</v>
      </c>
      <c r="G146" s="63">
        <f t="shared" ca="1" si="105"/>
        <v>-3.014939562637764E-4</v>
      </c>
      <c r="H146" s="62">
        <f t="shared" ca="1" si="105"/>
        <v>-5.6894631271326546E-2</v>
      </c>
      <c r="I146" s="62">
        <f t="shared" ca="1" si="105"/>
        <v>-6.8081605589974892E-2</v>
      </c>
      <c r="J146" s="72">
        <f t="shared" ca="1" si="105"/>
        <v>-6.6195562254654616E-2</v>
      </c>
      <c r="K146" s="62">
        <f t="shared" ca="1" si="105"/>
        <v>-6.457068912167796E-3</v>
      </c>
      <c r="L146" s="62" t="e">
        <f t="shared" ca="1" si="105"/>
        <v>#N/A</v>
      </c>
      <c r="M146" s="72" t="e">
        <f t="shared" ca="1" si="105"/>
        <v>#N/A</v>
      </c>
      <c r="N146" s="62">
        <f t="shared" ca="1" si="105"/>
        <v>4.0837491668097359E-2</v>
      </c>
      <c r="O146" s="64">
        <f t="shared" ca="1" si="105"/>
        <v>-0.22600276954303955</v>
      </c>
      <c r="P146" s="63">
        <f t="shared" ca="1" si="105"/>
        <v>-1.5373103430620372E-2</v>
      </c>
      <c r="Q146" s="62">
        <f t="shared" ca="1" si="105"/>
        <v>9.0799395807423799E-3</v>
      </c>
      <c r="R146" s="62">
        <f t="shared" ca="1" si="105"/>
        <v>-6.4293203986190539E-2</v>
      </c>
      <c r="S146" s="62" t="e">
        <f t="shared" ca="1" si="105"/>
        <v>#N/A</v>
      </c>
      <c r="T146" s="62" t="e">
        <f t="shared" ref="T146" ca="1" si="106">IF(IF(OR(T40="",T36=0),NA(),T40/T36-1)&gt;1.5,NA(),T40/T36-1)</f>
        <v>#N/A</v>
      </c>
      <c r="U146" s="62">
        <f t="shared" ca="1" si="105"/>
        <v>1.1861483768764502E-2</v>
      </c>
      <c r="V146" s="62" t="e">
        <f t="shared" ca="1" si="105"/>
        <v>#N/A</v>
      </c>
      <c r="W146" s="62" t="e">
        <f t="shared" ca="1" si="105"/>
        <v>#N/A</v>
      </c>
      <c r="X146" s="62">
        <f t="shared" ca="1" si="105"/>
        <v>-5.6142714638738322E-3</v>
      </c>
      <c r="Y146" s="64">
        <f t="shared" ref="Y146" ca="1" si="107">IF(IF(OR(Y40="",Y36=0),NA(),Y40/Y36-1)&gt;1.5,NA(),Y40/Y36-1)</f>
        <v>1.1002112508697648E-2</v>
      </c>
    </row>
    <row r="147" spans="1:25" s="38" customFormat="1">
      <c r="A147" s="19">
        <v>41364</v>
      </c>
      <c r="B147" s="73">
        <f t="shared" ca="1" si="105"/>
        <v>-2.598915458512463E-2</v>
      </c>
      <c r="C147" s="73">
        <f t="shared" ca="1" si="105"/>
        <v>-5.9710151140037526E-2</v>
      </c>
      <c r="D147" s="65">
        <f t="shared" ca="1" si="105"/>
        <v>-6.1858421558666721E-2</v>
      </c>
      <c r="E147" s="65">
        <f t="shared" ca="1" si="105"/>
        <v>2.132074153413166E-2</v>
      </c>
      <c r="F147" s="65">
        <f t="shared" ca="1" si="105"/>
        <v>-4.1641358896755132E-2</v>
      </c>
      <c r="G147" s="66">
        <f t="shared" ca="1" si="105"/>
        <v>-5.1151732749688317E-2</v>
      </c>
      <c r="H147" s="65">
        <f t="shared" ca="1" si="105"/>
        <v>9.3078653242022691E-2</v>
      </c>
      <c r="I147" s="65">
        <f t="shared" ca="1" si="105"/>
        <v>-0.11201145541864421</v>
      </c>
      <c r="J147" s="74">
        <f t="shared" ca="1" si="105"/>
        <v>-0.11926544632457781</v>
      </c>
      <c r="K147" s="65">
        <f t="shared" ca="1" si="105"/>
        <v>-4.0720079792878616E-2</v>
      </c>
      <c r="L147" s="65" t="e">
        <f t="shared" ca="1" si="105"/>
        <v>#N/A</v>
      </c>
      <c r="M147" s="74" t="e">
        <f t="shared" ca="1" si="105"/>
        <v>#N/A</v>
      </c>
      <c r="N147" s="65">
        <f t="shared" ca="1" si="105"/>
        <v>2.2246309923793506E-2</v>
      </c>
      <c r="O147" s="67">
        <f t="shared" ca="1" si="105"/>
        <v>-0.25819285491813304</v>
      </c>
      <c r="P147" s="66">
        <f t="shared" ca="1" si="105"/>
        <v>-0.96623555627223423</v>
      </c>
      <c r="Q147" s="65">
        <f t="shared" ca="1" si="105"/>
        <v>-3.2700384991789733E-2</v>
      </c>
      <c r="R147" s="65">
        <f t="shared" ca="1" si="105"/>
        <v>-8.1042067074830748E-2</v>
      </c>
      <c r="S147" s="65" t="e">
        <f t="shared" ca="1" si="105"/>
        <v>#N/A</v>
      </c>
      <c r="T147" s="65" t="e">
        <f t="shared" ref="T147" ca="1" si="108">IF(IF(OR(T41="",T37=0),NA(),T41/T37-1)&gt;1.5,NA(),T41/T37-1)</f>
        <v>#N/A</v>
      </c>
      <c r="U147" s="65">
        <f t="shared" ca="1" si="105"/>
        <v>4.3371439260893041E-3</v>
      </c>
      <c r="V147" s="65" t="e">
        <f t="shared" ca="1" si="105"/>
        <v>#N/A</v>
      </c>
      <c r="W147" s="65" t="e">
        <f t="shared" ca="1" si="105"/>
        <v>#N/A</v>
      </c>
      <c r="X147" s="65">
        <f t="shared" ca="1" si="105"/>
        <v>-0.99992358011753213</v>
      </c>
      <c r="Y147" s="67">
        <f t="shared" ref="Y147" ca="1" si="109">IF(IF(OR(Y41="",Y37=0),NA(),Y41/Y37-1)&gt;1.5,NA(),Y41/Y37-1)</f>
        <v>2.8200897684749426E-2</v>
      </c>
    </row>
    <row r="148" spans="1:25" s="38" customFormat="1">
      <c r="A148" s="25">
        <v>41455</v>
      </c>
      <c r="B148" s="69">
        <f t="shared" ca="1" si="105"/>
        <v>-1.20313518974281E-2</v>
      </c>
      <c r="C148" s="69">
        <f t="shared" ca="1" si="105"/>
        <v>-3.6740248393759556E-2</v>
      </c>
      <c r="D148" s="39">
        <f t="shared" ca="1" si="105"/>
        <v>-3.7470835229102994E-2</v>
      </c>
      <c r="E148" s="39">
        <f t="shared" ca="1" si="105"/>
        <v>2.2165291251325492E-2</v>
      </c>
      <c r="F148" s="39">
        <f t="shared" ca="1" si="105"/>
        <v>-3.1214007623324158E-2</v>
      </c>
      <c r="G148" s="59">
        <f t="shared" ca="1" si="105"/>
        <v>-2.0945032130589958E-2</v>
      </c>
      <c r="H148" s="39">
        <f t="shared" ca="1" si="105"/>
        <v>1.103625846606171E-2</v>
      </c>
      <c r="I148" s="39">
        <f t="shared" ca="1" si="105"/>
        <v>-0.1094367369339303</v>
      </c>
      <c r="J148" s="70">
        <f t="shared" ca="1" si="105"/>
        <v>-0.1175539556150309</v>
      </c>
      <c r="K148" s="39">
        <f t="shared" ca="1" si="105"/>
        <v>-3.1504376957433466E-2</v>
      </c>
      <c r="L148" s="39" t="e">
        <f t="shared" ca="1" si="105"/>
        <v>#N/A</v>
      </c>
      <c r="M148" s="70" t="e">
        <f t="shared" ca="1" si="105"/>
        <v>#N/A</v>
      </c>
      <c r="N148" s="39">
        <f t="shared" ca="1" si="105"/>
        <v>2.3699825140286013E-2</v>
      </c>
      <c r="O148" s="61">
        <f t="shared" ca="1" si="105"/>
        <v>-0.24654187991664378</v>
      </c>
      <c r="P148" s="59">
        <f t="shared" ca="1" si="105"/>
        <v>-0.97518257322629975</v>
      </c>
      <c r="Q148" s="39">
        <f t="shared" ca="1" si="105"/>
        <v>1.2033907033348612E-3</v>
      </c>
      <c r="R148" s="39">
        <f t="shared" ca="1" si="105"/>
        <v>-5.6724386997386023E-2</v>
      </c>
      <c r="S148" s="39" t="e">
        <f t="shared" ca="1" si="105"/>
        <v>#N/A</v>
      </c>
      <c r="T148" s="39" t="e">
        <f t="shared" ref="T148" ca="1" si="110">IF(IF(OR(T42="",T38=0),NA(),T42/T38-1)&gt;1.5,NA(),T42/T38-1)</f>
        <v>#N/A</v>
      </c>
      <c r="U148" s="39">
        <f t="shared" ca="1" si="105"/>
        <v>-1.8080646375415954E-2</v>
      </c>
      <c r="V148" s="39" t="e">
        <f t="shared" ca="1" si="105"/>
        <v>#N/A</v>
      </c>
      <c r="W148" s="39" t="e">
        <f t="shared" ca="1" si="105"/>
        <v>#N/A</v>
      </c>
      <c r="X148" s="39">
        <f t="shared" ca="1" si="105"/>
        <v>-0.99994697654044906</v>
      </c>
      <c r="Y148" s="61">
        <f t="shared" ref="Y148" ca="1" si="111">IF(IF(OR(Y42="",Y38=0),NA(),Y42/Y38-1)&gt;1.5,NA(),Y42/Y38-1)</f>
        <v>6.2067245751472377E-2</v>
      </c>
    </row>
    <row r="149" spans="1:25" s="38" customFormat="1">
      <c r="A149" s="25">
        <v>41547</v>
      </c>
      <c r="B149" s="69">
        <f t="shared" ca="1" si="105"/>
        <v>-1.5775519427209117E-2</v>
      </c>
      <c r="C149" s="69">
        <f t="shared" ca="1" si="105"/>
        <v>-3.5048191143852492E-2</v>
      </c>
      <c r="D149" s="39">
        <f t="shared" ca="1" si="105"/>
        <v>-3.4440233064867987E-2</v>
      </c>
      <c r="E149" s="39">
        <f t="shared" ca="1" si="105"/>
        <v>1.2404448451488692E-2</v>
      </c>
      <c r="F149" s="39">
        <f t="shared" ca="1" si="105"/>
        <v>-4.0745548579370627E-2</v>
      </c>
      <c r="G149" s="59">
        <f t="shared" ca="1" si="105"/>
        <v>-1.9696870316290305E-2</v>
      </c>
      <c r="H149" s="39">
        <f t="shared" ca="1" si="105"/>
        <v>1.7932091763130931E-3</v>
      </c>
      <c r="I149" s="39">
        <f t="shared" ca="1" si="105"/>
        <v>-0.10369528328293942</v>
      </c>
      <c r="J149" s="70">
        <f t="shared" ca="1" si="105"/>
        <v>-0.10809467890901214</v>
      </c>
      <c r="K149" s="39">
        <f t="shared" ca="1" si="105"/>
        <v>-4.0861053528744806E-2</v>
      </c>
      <c r="L149" s="39" t="e">
        <f t="shared" ca="1" si="105"/>
        <v>#N/A</v>
      </c>
      <c r="M149" s="70" t="e">
        <f t="shared" ca="1" si="105"/>
        <v>#N/A</v>
      </c>
      <c r="N149" s="39">
        <f t="shared" ca="1" si="105"/>
        <v>1.2843925599067996E-2</v>
      </c>
      <c r="O149" s="61">
        <f t="shared" ca="1" si="105"/>
        <v>-0.30283681215821268</v>
      </c>
      <c r="P149" s="59">
        <f t="shared" ca="1" si="105"/>
        <v>-0.98821485302524259</v>
      </c>
      <c r="Q149" s="39">
        <f t="shared" ca="1" si="105"/>
        <v>1.9818013907308973E-3</v>
      </c>
      <c r="R149" s="39">
        <f t="shared" ca="1" si="105"/>
        <v>-6.5648560978707193E-2</v>
      </c>
      <c r="S149" s="39" t="e">
        <f t="shared" ca="1" si="105"/>
        <v>#N/A</v>
      </c>
      <c r="T149" s="39" t="e">
        <f t="shared" ref="T149" ca="1" si="112">IF(IF(OR(T43="",T39=0),NA(),T43/T39-1)&gt;1.5,NA(),T43/T39-1)</f>
        <v>#N/A</v>
      </c>
      <c r="U149" s="39">
        <f t="shared" ca="1" si="105"/>
        <v>-2.7601930492183513E-2</v>
      </c>
      <c r="V149" s="39" t="e">
        <f t="shared" ca="1" si="105"/>
        <v>#N/A</v>
      </c>
      <c r="W149" s="39" t="e">
        <f t="shared" ca="1" si="105"/>
        <v>#N/A</v>
      </c>
      <c r="X149" s="39">
        <f t="shared" ca="1" si="105"/>
        <v>-0.99997101426497004</v>
      </c>
      <c r="Y149" s="61">
        <f t="shared" ref="Y149" ca="1" si="113">IF(IF(OR(Y43="",Y39=0),NA(),Y43/Y39-1)&gt;1.5,NA(),Y43/Y39-1)</f>
        <v>5.3664113513917755E-2</v>
      </c>
    </row>
    <row r="150" spans="1:25" s="38" customFormat="1" ht="12" thickBot="1">
      <c r="A150" s="31">
        <v>41639</v>
      </c>
      <c r="B150" s="71">
        <f t="shared" ca="1" si="105"/>
        <v>-2.7736569955467472E-2</v>
      </c>
      <c r="C150" s="71">
        <f t="shared" ca="1" si="105"/>
        <v>-5.1673827973550468E-2</v>
      </c>
      <c r="D150" s="62">
        <f t="shared" ca="1" si="105"/>
        <v>-5.2109758974308473E-2</v>
      </c>
      <c r="E150" s="62">
        <f t="shared" ca="1" si="105"/>
        <v>3.9718772225654231E-3</v>
      </c>
      <c r="F150" s="62">
        <f t="shared" ca="1" si="105"/>
        <v>-4.8290360420655931E-2</v>
      </c>
      <c r="G150" s="63">
        <f t="shared" ca="1" si="105"/>
        <v>-3.5585976592362734E-2</v>
      </c>
      <c r="H150" s="62">
        <f t="shared" ca="1" si="105"/>
        <v>2.5035762964226604E-2</v>
      </c>
      <c r="I150" s="62">
        <f t="shared" ca="1" si="105"/>
        <v>-0.12818189925993262</v>
      </c>
      <c r="J150" s="72">
        <f t="shared" ca="1" si="105"/>
        <v>-0.14510994331482474</v>
      </c>
      <c r="K150" s="62">
        <f t="shared" ca="1" si="105"/>
        <v>-4.8244952223550297E-2</v>
      </c>
      <c r="L150" s="62" t="e">
        <f t="shared" ca="1" si="105"/>
        <v>#N/A</v>
      </c>
      <c r="M150" s="72" t="e">
        <f t="shared" ca="1" si="105"/>
        <v>#N/A</v>
      </c>
      <c r="N150" s="62">
        <f t="shared" ca="1" si="105"/>
        <v>1.8488404652405865E-3</v>
      </c>
      <c r="O150" s="64">
        <f t="shared" ca="1" si="105"/>
        <v>-0.34916408339794647</v>
      </c>
      <c r="P150" s="63">
        <f t="shared" ca="1" si="105"/>
        <v>-0.99045013073135191</v>
      </c>
      <c r="Q150" s="62">
        <f t="shared" ca="1" si="105"/>
        <v>-9.2123292670284185E-3</v>
      </c>
      <c r="R150" s="62">
        <f t="shared" ca="1" si="105"/>
        <v>-6.5932367828338445E-2</v>
      </c>
      <c r="S150" s="62" t="e">
        <f t="shared" ca="1" si="105"/>
        <v>#N/A</v>
      </c>
      <c r="T150" s="62" t="e">
        <f t="shared" ref="T150" ca="1" si="114">IF(IF(OR(T44="",T40=0),NA(),T44/T40-1)&gt;1.5,NA(),T44/T40-1)</f>
        <v>#N/A</v>
      </c>
      <c r="U150" s="62">
        <f t="shared" ca="1" si="105"/>
        <v>-4.5970683461190931E-2</v>
      </c>
      <c r="V150" s="62" t="e">
        <f t="shared" ca="1" si="105"/>
        <v>#N/A</v>
      </c>
      <c r="W150" s="62" t="e">
        <f t="shared" ca="1" si="105"/>
        <v>#N/A</v>
      </c>
      <c r="X150" s="62">
        <f t="shared" ca="1" si="105"/>
        <v>-0.99996997310114533</v>
      </c>
      <c r="Y150" s="64">
        <f t="shared" ref="Y150" ca="1" si="115">IF(IF(OR(Y44="",Y40=0),NA(),Y44/Y40-1)&gt;1.5,NA(),Y44/Y40-1)</f>
        <v>5.8737303096119131E-2</v>
      </c>
    </row>
    <row r="151" spans="1:25" s="38" customFormat="1">
      <c r="A151" s="19">
        <v>41729</v>
      </c>
      <c r="B151" s="73">
        <f t="shared" ca="1" si="105"/>
        <v>-1.2273424642088915E-2</v>
      </c>
      <c r="C151" s="73">
        <f t="shared" ca="1" si="105"/>
        <v>-2.5197106446582018E-2</v>
      </c>
      <c r="D151" s="65">
        <f t="shared" ca="1" si="105"/>
        <v>-2.380219021012453E-2</v>
      </c>
      <c r="E151" s="65">
        <f t="shared" ca="1" si="105"/>
        <v>5.2468521896060771E-3</v>
      </c>
      <c r="F151" s="65">
        <f t="shared" ca="1" si="105"/>
        <v>-3.4919403666984428E-2</v>
      </c>
      <c r="G151" s="66">
        <f t="shared" ca="1" si="105"/>
        <v>-4.488768841454327E-3</v>
      </c>
      <c r="H151" s="65">
        <f t="shared" ca="1" si="105"/>
        <v>-0.11539855064234583</v>
      </c>
      <c r="I151" s="65">
        <f t="shared" ca="1" si="105"/>
        <v>-9.8347306156981507E-2</v>
      </c>
      <c r="J151" s="74">
        <f t="shared" ca="1" si="105"/>
        <v>-0.11441007169617357</v>
      </c>
      <c r="K151" s="65">
        <f t="shared" ca="1" si="105"/>
        <v>-3.4530413364936119E-2</v>
      </c>
      <c r="L151" s="65" t="e">
        <f t="shared" ca="1" si="105"/>
        <v>#N/A</v>
      </c>
      <c r="M151" s="74" t="e">
        <f t="shared" ca="1" si="105"/>
        <v>#N/A</v>
      </c>
      <c r="N151" s="65">
        <f t="shared" ca="1" si="105"/>
        <v>6.7879325584199179E-3</v>
      </c>
      <c r="O151" s="67">
        <f t="shared" ca="1" si="105"/>
        <v>-0.46379741497188842</v>
      </c>
      <c r="P151" s="66">
        <f t="shared" ca="1" si="105"/>
        <v>-0.73146292487655606</v>
      </c>
      <c r="Q151" s="65">
        <f t="shared" ca="1" si="105"/>
        <v>1.8101401871109202E-2</v>
      </c>
      <c r="R151" s="65">
        <f t="shared" ca="1" si="105"/>
        <v>-5.870175216616369E-2</v>
      </c>
      <c r="S151" s="65" t="e">
        <f t="shared" ca="1" si="105"/>
        <v>#N/A</v>
      </c>
      <c r="T151" s="65">
        <f t="shared" ref="T151" ca="1" si="116">IF(IF(OR(T45="",T41=0),NA(),T45/T41-1)&gt;1.5,NA(),T45/T41-1)</f>
        <v>2.5158724522233333E-2</v>
      </c>
      <c r="U151" s="65">
        <f t="shared" ca="1" si="105"/>
        <v>-0.15933884780592289</v>
      </c>
      <c r="V151" s="65" t="e">
        <f t="shared" ca="1" si="105"/>
        <v>#N/A</v>
      </c>
      <c r="W151" s="65">
        <f t="shared" ca="1" si="105"/>
        <v>-3.5444837226447201E-2</v>
      </c>
      <c r="X151" s="65">
        <f t="shared" ca="1" si="105"/>
        <v>-0.6067571866787842</v>
      </c>
      <c r="Y151" s="67">
        <f t="shared" ref="Y151" ca="1" si="117">IF(IF(OR(Y45="",Y41=0),NA(),Y45/Y41-1)&gt;1.5,NA(),Y45/Y41-1)</f>
        <v>2.9927977932451055E-2</v>
      </c>
    </row>
    <row r="152" spans="1:25" s="38" customFormat="1">
      <c r="A152" s="25">
        <v>41820</v>
      </c>
      <c r="B152" s="69">
        <f t="shared" ca="1" si="105"/>
        <v>-1.8400480347844583E-2</v>
      </c>
      <c r="C152" s="69">
        <f t="shared" ca="1" si="105"/>
        <v>-3.5885218521190976E-2</v>
      </c>
      <c r="D152" s="39">
        <f t="shared" ca="1" si="105"/>
        <v>-3.5519852798208129E-2</v>
      </c>
      <c r="E152" s="39">
        <f t="shared" ca="1" si="105"/>
        <v>4.4895257547126199E-3</v>
      </c>
      <c r="F152" s="39">
        <f t="shared" ca="1" si="105"/>
        <v>-3.8979448980716813E-2</v>
      </c>
      <c r="G152" s="59">
        <f t="shared" ca="1" si="105"/>
        <v>-2.0541654830668055E-2</v>
      </c>
      <c r="H152" s="39">
        <f t="shared" ca="1" si="105"/>
        <v>-7.9466574597927497E-2</v>
      </c>
      <c r="I152" s="39">
        <f t="shared" ca="1" si="105"/>
        <v>-9.9971574536364183E-2</v>
      </c>
      <c r="J152" s="70">
        <f t="shared" ca="1" si="105"/>
        <v>-0.11163486038045611</v>
      </c>
      <c r="K152" s="39">
        <f t="shared" ca="1" si="105"/>
        <v>-3.9178071473876197E-2</v>
      </c>
      <c r="L152" s="39" t="e">
        <f t="shared" ca="1" si="105"/>
        <v>#N/A</v>
      </c>
      <c r="M152" s="70" t="e">
        <f t="shared" ca="1" si="105"/>
        <v>#N/A</v>
      </c>
      <c r="N152" s="39">
        <f t="shared" ca="1" si="105"/>
        <v>7.6696587284128537E-3</v>
      </c>
      <c r="O152" s="61">
        <f t="shared" ca="1" si="105"/>
        <v>-0.57377046599288295</v>
      </c>
      <c r="P152" s="59">
        <f t="shared" ca="1" si="105"/>
        <v>-0.43749330303383915</v>
      </c>
      <c r="Q152" s="39">
        <f t="shared" ca="1" si="105"/>
        <v>-2.1150363569577557E-3</v>
      </c>
      <c r="R152" s="39">
        <f t="shared" ca="1" si="105"/>
        <v>-6.0856923264037466E-2</v>
      </c>
      <c r="S152" s="39" t="e">
        <f t="shared" ca="1" si="105"/>
        <v>#N/A</v>
      </c>
      <c r="T152" s="39">
        <f t="shared" ref="T152" ca="1" si="118">IF(IF(OR(T46="",T42=0),NA(),T46/T42-1)&gt;1.5,NA(),T46/T42-1)</f>
        <v>-8.2922503557495419E-3</v>
      </c>
      <c r="U152" s="39">
        <f t="shared" ca="1" si="105"/>
        <v>-0.16232430285621047</v>
      </c>
      <c r="V152" s="39" t="e">
        <f t="shared" ca="1" si="105"/>
        <v>#N/A</v>
      </c>
      <c r="W152" s="39">
        <f t="shared" ca="1" si="105"/>
        <v>-3.9829770409992693E-2</v>
      </c>
      <c r="X152" s="39">
        <f t="shared" ca="1" si="105"/>
        <v>-0.65909939503061432</v>
      </c>
      <c r="Y152" s="61">
        <f t="shared" ref="Y152" ca="1" si="119">IF(IF(OR(Y46="",Y42=0),NA(),Y46/Y42-1)&gt;1.5,NA(),Y46/Y42-1)</f>
        <v>-5.0730303766421958E-3</v>
      </c>
    </row>
    <row r="153" spans="1:25" s="38" customFormat="1">
      <c r="A153" s="25">
        <v>41912</v>
      </c>
      <c r="B153" s="69">
        <f t="shared" ca="1" si="105"/>
        <v>-1.6949809017232864E-2</v>
      </c>
      <c r="C153" s="69">
        <f t="shared" ca="1" si="105"/>
        <v>-3.0709568576519963E-2</v>
      </c>
      <c r="D153" s="39">
        <f t="shared" ca="1" si="105"/>
        <v>-3.0900684408505019E-2</v>
      </c>
      <c r="E153" s="39">
        <f t="shared" ca="1" si="105"/>
        <v>1.7650697263256188E-3</v>
      </c>
      <c r="F153" s="39">
        <f t="shared" ca="1" si="105"/>
        <v>-2.9208051098111421E-2</v>
      </c>
      <c r="G153" s="59">
        <f t="shared" ca="1" si="105"/>
        <v>-1.3021124734648448E-2</v>
      </c>
      <c r="H153" s="39">
        <f t="shared" ca="1" si="105"/>
        <v>-0.15426453839255838</v>
      </c>
      <c r="I153" s="39">
        <f t="shared" ca="1" si="105"/>
        <v>-0.10075642436558785</v>
      </c>
      <c r="J153" s="70">
        <f t="shared" ca="1" si="105"/>
        <v>-0.11090747675670909</v>
      </c>
      <c r="K153" s="39">
        <f t="shared" ca="1" si="105"/>
        <v>-2.9224227934661839E-2</v>
      </c>
      <c r="L153" s="39" t="e">
        <f t="shared" ca="1" si="105"/>
        <v>#N/A</v>
      </c>
      <c r="M153" s="70" t="e">
        <f t="shared" ca="1" si="105"/>
        <v>#N/A</v>
      </c>
      <c r="N153" s="39">
        <f t="shared" ca="1" si="105"/>
        <v>2.5203413478138703E-3</v>
      </c>
      <c r="O153" s="61">
        <f t="shared" ca="1" si="105"/>
        <v>-0.7040321415312405</v>
      </c>
      <c r="P153" s="59">
        <f t="shared" ca="1" si="105"/>
        <v>-4.1423364954250252E-2</v>
      </c>
      <c r="Q153" s="39">
        <f t="shared" ca="1" si="105"/>
        <v>1.5607202136185272E-3</v>
      </c>
      <c r="R153" s="39">
        <f t="shared" ca="1" si="105"/>
        <v>-5.8832766118228186E-2</v>
      </c>
      <c r="S153" s="39" t="e">
        <f t="shared" ca="1" si="105"/>
        <v>#N/A</v>
      </c>
      <c r="T153" s="39">
        <f t="shared" ref="T153" ca="1" si="120">IF(IF(OR(T47="",T43=0),NA(),T47/T43-1)&gt;1.5,NA(),T47/T43-1)</f>
        <v>-4.7349744810605277E-3</v>
      </c>
      <c r="U153" s="39">
        <f t="shared" ca="1" si="105"/>
        <v>-0.16756528608479548</v>
      </c>
      <c r="V153" s="39" t="e">
        <f t="shared" ca="1" si="105"/>
        <v>#N/A</v>
      </c>
      <c r="W153" s="39">
        <f t="shared" ca="1" si="105"/>
        <v>-2.9889486857439085E-2</v>
      </c>
      <c r="X153" s="39">
        <f t="shared" ca="1" si="105"/>
        <v>-0.41780432498739528</v>
      </c>
      <c r="Y153" s="61">
        <f t="shared" ref="Y153" ca="1" si="121">IF(IF(OR(Y47="",Y43=0),NA(),Y47/Y43-1)&gt;1.5,NA(),Y47/Y43-1)</f>
        <v>-3.9495206109382286E-3</v>
      </c>
    </row>
    <row r="154" spans="1:25" s="38" customFormat="1" ht="12" thickBot="1">
      <c r="A154" s="25">
        <v>42004</v>
      </c>
      <c r="B154" s="69">
        <f t="shared" ca="1" si="105"/>
        <v>-1.2830765306247716E-2</v>
      </c>
      <c r="C154" s="69">
        <f t="shared" ca="1" si="105"/>
        <v>-2.2061009620889416E-2</v>
      </c>
      <c r="D154" s="39">
        <f t="shared" ca="1" si="105"/>
        <v>-2.3019521575418644E-2</v>
      </c>
      <c r="E154" s="39">
        <f t="shared" ca="1" si="105"/>
        <v>-2.281076260861159E-3</v>
      </c>
      <c r="F154" s="39">
        <f t="shared" ca="1" si="105"/>
        <v>-1.4918995724323314E-2</v>
      </c>
      <c r="G154" s="59">
        <f t="shared" ca="1" si="105"/>
        <v>-5.8458300138334307E-3</v>
      </c>
      <c r="H154" s="39">
        <f t="shared" ca="1" si="105"/>
        <v>-0.19462381581312171</v>
      </c>
      <c r="I154" s="39">
        <f t="shared" ca="1" si="105"/>
        <v>-8.7336656549922953E-2</v>
      </c>
      <c r="J154" s="70">
        <f t="shared" ca="1" si="105"/>
        <v>-9.1301863458374544E-2</v>
      </c>
      <c r="K154" s="39">
        <f t="shared" ca="1" si="105"/>
        <v>-1.4974411203005911E-2</v>
      </c>
      <c r="L154" s="39" t="e">
        <f t="shared" ca="1" si="105"/>
        <v>#N/A</v>
      </c>
      <c r="M154" s="70" t="e">
        <f t="shared" ca="1" si="105"/>
        <v>#N/A</v>
      </c>
      <c r="N154" s="39">
        <f t="shared" ca="1" si="105"/>
        <v>-5.5204481725942278E-3</v>
      </c>
      <c r="O154" s="61">
        <f t="shared" ca="1" si="105"/>
        <v>-0.83155390184469002</v>
      </c>
      <c r="P154" s="59">
        <f t="shared" ca="1" si="105"/>
        <v>0.25872579910560067</v>
      </c>
      <c r="Q154" s="39">
        <f t="shared" ca="1" si="105"/>
        <v>1.0239505805649474E-2</v>
      </c>
      <c r="R154" s="39">
        <f t="shared" ca="1" si="105"/>
        <v>-5.7511723852601726E-2</v>
      </c>
      <c r="S154" s="39" t="e">
        <f t="shared" ca="1" si="105"/>
        <v>#N/A</v>
      </c>
      <c r="T154" s="39">
        <f t="shared" ref="T154" ca="1" si="122">IF(IF(OR(T48="",T44=0),NA(),T48/T44-1)&gt;1.5,NA(),T48/T44-1)</f>
        <v>-2.7077504108096173E-3</v>
      </c>
      <c r="U154" s="39">
        <f t="shared" ca="1" si="105"/>
        <v>-0.15751389357751477</v>
      </c>
      <c r="V154" s="39" t="e">
        <f t="shared" ca="1" si="105"/>
        <v>#N/A</v>
      </c>
      <c r="W154" s="39">
        <f t="shared" ca="1" si="105"/>
        <v>-1.6046210813939865E-2</v>
      </c>
      <c r="X154" s="39">
        <f t="shared" ca="1" si="105"/>
        <v>-0.13284279374443209</v>
      </c>
      <c r="Y154" s="61">
        <f t="shared" ref="Y154" ca="1" si="123">IF(IF(OR(Y48="",Y44=0),NA(),Y48/Y44-1)&gt;1.5,NA(),Y48/Y44-1)</f>
        <v>3.4652526694443075E-2</v>
      </c>
    </row>
    <row r="155" spans="1:25" s="38" customFormat="1">
      <c r="A155" s="19">
        <v>42094</v>
      </c>
      <c r="B155" s="73">
        <f t="shared" ca="1" si="105"/>
        <v>-1.5535082160429647E-2</v>
      </c>
      <c r="C155" s="73">
        <f t="shared" ca="1" si="105"/>
        <v>-2.6254232607759498E-2</v>
      </c>
      <c r="D155" s="65">
        <f t="shared" ca="1" si="105"/>
        <v>-2.8297478302617307E-2</v>
      </c>
      <c r="E155" s="65">
        <f t="shared" ca="1" si="105"/>
        <v>-1.4789321444451664E-3</v>
      </c>
      <c r="F155" s="65">
        <f t="shared" ca="1" si="105"/>
        <v>-9.7121548527927537E-3</v>
      </c>
      <c r="G155" s="66">
        <f t="shared" ca="1" si="105"/>
        <v>-1.4755598281010585E-2</v>
      </c>
      <c r="H155" s="65">
        <f t="shared" ca="1" si="105"/>
        <v>-4.8578509424943572E-3</v>
      </c>
      <c r="I155" s="65">
        <f t="shared" ca="1" si="105"/>
        <v>-9.0617716313104113E-2</v>
      </c>
      <c r="J155" s="74">
        <f t="shared" ca="1" si="105"/>
        <v>-9.1955476522096125E-2</v>
      </c>
      <c r="K155" s="65">
        <f t="shared" ca="1" si="105"/>
        <v>-9.3808600993094959E-3</v>
      </c>
      <c r="L155" s="65" t="e">
        <f t="shared" ca="1" si="105"/>
        <v>#N/A</v>
      </c>
      <c r="M155" s="74" t="e">
        <f t="shared" ca="1" si="105"/>
        <v>#N/A</v>
      </c>
      <c r="N155" s="65">
        <f t="shared" ca="1" si="105"/>
        <v>2.3685570411724477E-4</v>
      </c>
      <c r="O155" s="67">
        <f t="shared" ca="1" si="105"/>
        <v>-0.81636667931275797</v>
      </c>
      <c r="P155" s="66">
        <f t="shared" ca="1" si="105"/>
        <v>-0.23044060630349672</v>
      </c>
      <c r="Q155" s="65">
        <f t="shared" ca="1" si="105"/>
        <v>-3.2960997831623651E-3</v>
      </c>
      <c r="R155" s="65">
        <f t="shared" ca="1" si="105"/>
        <v>-6.4267959493523374E-2</v>
      </c>
      <c r="S155" s="65" t="e">
        <f t="shared" ca="1" si="105"/>
        <v>#N/A</v>
      </c>
      <c r="T155" s="65">
        <f t="shared" ref="T155" ca="1" si="124">IF(IF(OR(T49="",T45=0),NA(),T49/T45-1)&gt;1.5,NA(),T49/T45-1)</f>
        <v>-2.9994058371880739E-2</v>
      </c>
      <c r="U155" s="65">
        <f t="shared" ca="1" si="105"/>
        <v>-2.4259996779309567E-2</v>
      </c>
      <c r="V155" s="65" t="e">
        <f t="shared" ca="1" si="105"/>
        <v>#N/A</v>
      </c>
      <c r="W155" s="65">
        <f t="shared" ca="1" si="105"/>
        <v>-1.0024005768365818E-2</v>
      </c>
      <c r="X155" s="65">
        <f t="shared" ca="1" si="105"/>
        <v>-0.36314215375873737</v>
      </c>
      <c r="Y155" s="67">
        <f t="shared" ref="Y155" ca="1" si="125">IF(IF(OR(Y49="",Y45=0),NA(),Y49/Y45-1)&gt;1.5,NA(),Y49/Y45-1)</f>
        <v>4.5432469173523726E-2</v>
      </c>
    </row>
    <row r="156" spans="1:25" s="38" customFormat="1">
      <c r="A156" s="25">
        <v>42185</v>
      </c>
      <c r="B156" s="69">
        <f t="shared" ca="1" si="105"/>
        <v>-9.9233967084630947E-3</v>
      </c>
      <c r="C156" s="69">
        <f t="shared" ca="1" si="105"/>
        <v>-1.6313928710789627E-2</v>
      </c>
      <c r="D156" s="39">
        <f t="shared" ca="1" si="105"/>
        <v>-1.7949818103109361E-2</v>
      </c>
      <c r="E156" s="39">
        <f t="shared" ca="1" si="105"/>
        <v>-1.0157510557646798E-3</v>
      </c>
      <c r="F156" s="39">
        <f t="shared" ca="1" si="105"/>
        <v>-4.0762124568274327E-3</v>
      </c>
      <c r="G156" s="59">
        <f t="shared" ca="1" si="105"/>
        <v>-4.746928315370047E-3</v>
      </c>
      <c r="H156" s="39">
        <f t="shared" ca="1" si="105"/>
        <v>-2.2622230027470991E-2</v>
      </c>
      <c r="I156" s="39">
        <f t="shared" ca="1" si="105"/>
        <v>-8.9300266883923451E-2</v>
      </c>
      <c r="J156" s="70">
        <f t="shared" ca="1" si="105"/>
        <v>-9.3738407390878353E-2</v>
      </c>
      <c r="K156" s="39">
        <f t="shared" ca="1" si="105"/>
        <v>-4.3111273634967029E-3</v>
      </c>
      <c r="L156" s="39" t="e">
        <f t="shared" ca="1" si="105"/>
        <v>#N/A</v>
      </c>
      <c r="M156" s="70" t="e">
        <f t="shared" ca="1" si="105"/>
        <v>#N/A</v>
      </c>
      <c r="N156" s="39">
        <f t="shared" ca="1" si="105"/>
        <v>2.0896463966084688E-3</v>
      </c>
      <c r="O156" s="61">
        <f t="shared" ca="1" si="105"/>
        <v>-0.78523807292729175</v>
      </c>
      <c r="P156" s="59">
        <f t="shared" ca="1" si="105"/>
        <v>-0.45660216926926289</v>
      </c>
      <c r="Q156" s="39">
        <f t="shared" ca="1" si="105"/>
        <v>1.1936528277411762E-2</v>
      </c>
      <c r="R156" s="39">
        <f t="shared" ca="1" si="105"/>
        <v>-6.6014347058413136E-2</v>
      </c>
      <c r="S156" s="39" t="e">
        <f t="shared" ca="1" si="105"/>
        <v>#N/A</v>
      </c>
      <c r="T156" s="39">
        <f t="shared" ref="T156" ca="1" si="126">IF(IF(OR(T50="",T46=0),NA(),T50/T46-1)&gt;1.5,NA(),T50/T46-1)</f>
        <v>-2.0048744650000616E-2</v>
      </c>
      <c r="U156" s="39">
        <f t="shared" ca="1" si="105"/>
        <v>-1.617729283095104E-2</v>
      </c>
      <c r="V156" s="39" t="e">
        <f t="shared" ca="1" si="105"/>
        <v>#N/A</v>
      </c>
      <c r="W156" s="39">
        <f t="shared" ca="1" si="105"/>
        <v>-5.2422887626686343E-3</v>
      </c>
      <c r="X156" s="39">
        <f t="shared" ca="1" si="105"/>
        <v>5.1837091106623712E-2</v>
      </c>
      <c r="Y156" s="61">
        <f t="shared" ref="Y156:Y162" ca="1" si="127">IF(IF(OR(Y50="",Y46=0),NA(),Y50/Y46-1)&gt;1.5,NA(),Y50/Y46-1)</f>
        <v>7.2951572092747607E-2</v>
      </c>
    </row>
    <row r="157" spans="1:25" s="38" customFormat="1">
      <c r="A157" s="25">
        <v>42277</v>
      </c>
      <c r="B157" s="69">
        <f t="shared" ref="B157:X162" ca="1" si="128">IF(IF(OR(B51="",B47=0),NA(),B51/B47-1)&gt;1.5,NA(),B51/B47-1)</f>
        <v>-1.3108771224251026E-2</v>
      </c>
      <c r="C157" s="69">
        <f t="shared" ca="1" si="128"/>
        <v>-2.2735119448639041E-2</v>
      </c>
      <c r="D157" s="39">
        <f t="shared" ca="1" si="128"/>
        <v>-2.5029845203325629E-2</v>
      </c>
      <c r="E157" s="39">
        <f t="shared" ca="1" si="128"/>
        <v>-1.7329280342940345E-3</v>
      </c>
      <c r="F157" s="39">
        <f t="shared" ca="1" si="128"/>
        <v>-3.7121869223030179E-3</v>
      </c>
      <c r="G157" s="59">
        <f t="shared" ca="1" si="128"/>
        <v>-1.3107786071336003E-2</v>
      </c>
      <c r="H157" s="39">
        <f t="shared" ca="1" si="128"/>
        <v>-8.7128229898756349E-3</v>
      </c>
      <c r="I157" s="39">
        <f t="shared" ca="1" si="128"/>
        <v>-8.005251760431642E-2</v>
      </c>
      <c r="J157" s="70">
        <f t="shared" ca="1" si="128"/>
        <v>-8.824178236230662E-2</v>
      </c>
      <c r="K157" s="39">
        <f t="shared" ca="1" si="128"/>
        <v>-3.7912636907857511E-3</v>
      </c>
      <c r="L157" s="39" t="e">
        <f t="shared" ca="1" si="128"/>
        <v>#N/A</v>
      </c>
      <c r="M157" s="70" t="e">
        <f t="shared" ca="1" si="128"/>
        <v>#N/A</v>
      </c>
      <c r="N157" s="39">
        <f t="shared" ca="1" si="128"/>
        <v>-1.0345173470261981E-3</v>
      </c>
      <c r="O157" s="61">
        <f t="shared" ca="1" si="128"/>
        <v>-0.70130381281701815</v>
      </c>
      <c r="P157" s="59">
        <f t="shared" ca="1" si="128"/>
        <v>-0.30294560758247069</v>
      </c>
      <c r="Q157" s="39">
        <f t="shared" ca="1" si="128"/>
        <v>-1.6031373715663655E-4</v>
      </c>
      <c r="R157" s="39">
        <f t="shared" ca="1" si="128"/>
        <v>-6.5913355834074872E-2</v>
      </c>
      <c r="S157" s="39" t="e">
        <f t="shared" ca="1" si="128"/>
        <v>#N/A</v>
      </c>
      <c r="T157" s="39">
        <f t="shared" ref="T157" ca="1" si="129">IF(IF(OR(T51="",T47=0),NA(),T51/T47-1)&gt;1.5,NA(),T51/T47-1)</f>
        <v>-2.6816197738089409E-2</v>
      </c>
      <c r="U157" s="39">
        <f t="shared" ca="1" si="128"/>
        <v>-2.0998752619145744E-2</v>
      </c>
      <c r="V157" s="39" t="e">
        <f t="shared" ca="1" si="128"/>
        <v>#N/A</v>
      </c>
      <c r="W157" s="39">
        <f t="shared" ca="1" si="128"/>
        <v>-6.2433759793005805E-3</v>
      </c>
      <c r="X157" s="39">
        <f t="shared" ca="1" si="128"/>
        <v>-5.8530492353368824E-2</v>
      </c>
      <c r="Y157" s="61">
        <f t="shared" ca="1" si="127"/>
        <v>9.6430322653082934E-2</v>
      </c>
    </row>
    <row r="158" spans="1:25" s="38" customFormat="1" ht="12" thickBot="1">
      <c r="A158" s="31">
        <v>42369</v>
      </c>
      <c r="B158" s="71">
        <f t="shared" ca="1" si="128"/>
        <v>-7.2954299635813458E-3</v>
      </c>
      <c r="C158" s="71">
        <f t="shared" ca="1" si="128"/>
        <v>-1.5862847671893721E-2</v>
      </c>
      <c r="D158" s="62">
        <f t="shared" ca="1" si="128"/>
        <v>-1.8062736997911166E-2</v>
      </c>
      <c r="E158" s="62">
        <f t="shared" ca="1" si="128"/>
        <v>3.1493140714060619E-3</v>
      </c>
      <c r="F158" s="62">
        <f t="shared" ca="1" si="128"/>
        <v>1.1270807192715893E-3</v>
      </c>
      <c r="G158" s="63">
        <f t="shared" ca="1" si="128"/>
        <v>-5.1312420353553101E-3</v>
      </c>
      <c r="H158" s="62">
        <f t="shared" ca="1" si="128"/>
        <v>-3.0846574272008764E-3</v>
      </c>
      <c r="I158" s="62">
        <f t="shared" ca="1" si="128"/>
        <v>-8.899201366359033E-2</v>
      </c>
      <c r="J158" s="72">
        <f t="shared" ca="1" si="128"/>
        <v>-0.10297086865184413</v>
      </c>
      <c r="K158" s="62">
        <f t="shared" ca="1" si="128"/>
        <v>1.2246453567141824E-3</v>
      </c>
      <c r="L158" s="62" t="e">
        <f t="shared" ca="1" si="128"/>
        <v>#N/A</v>
      </c>
      <c r="M158" s="72" t="e">
        <f t="shared" ca="1" si="128"/>
        <v>#N/A</v>
      </c>
      <c r="N158" s="62">
        <f t="shared" ca="1" si="128"/>
        <v>-1.2079440475829539E-3</v>
      </c>
      <c r="O158" s="64">
        <f t="shared" ca="1" si="128"/>
        <v>-0.58191224249616225</v>
      </c>
      <c r="P158" s="63">
        <f t="shared" ca="1" si="128"/>
        <v>-0.451039348265171</v>
      </c>
      <c r="Q158" s="62">
        <f t="shared" ca="1" si="128"/>
        <v>9.2378958208776396E-3</v>
      </c>
      <c r="R158" s="62">
        <f t="shared" ca="1" si="128"/>
        <v>-6.6395605083294673E-2</v>
      </c>
      <c r="S158" s="62" t="e">
        <f t="shared" ca="1" si="128"/>
        <v>#N/A</v>
      </c>
      <c r="T158" s="62">
        <f t="shared" ref="T158" ca="1" si="130">IF(IF(OR(T52="",T48=0),NA(),T52/T48-1)&gt;1.5,NA(),T52/T48-1)</f>
        <v>-1.6342870161532019E-2</v>
      </c>
      <c r="U158" s="62">
        <f t="shared" ca="1" si="128"/>
        <v>-2.1921346664881658E-2</v>
      </c>
      <c r="V158" s="62" t="e">
        <f t="shared" ca="1" si="128"/>
        <v>#N/A</v>
      </c>
      <c r="W158" s="62">
        <f t="shared" ca="1" si="128"/>
        <v>-4.3665216983890254E-4</v>
      </c>
      <c r="X158" s="62">
        <f t="shared" ca="1" si="128"/>
        <v>-0.24404178088857675</v>
      </c>
      <c r="Y158" s="64">
        <f t="shared" ca="1" si="127"/>
        <v>7.2446191183692443E-2</v>
      </c>
    </row>
    <row r="159" spans="1:25" s="38" customFormat="1">
      <c r="A159" s="19">
        <v>42460</v>
      </c>
      <c r="B159" s="73">
        <f t="shared" ca="1" si="128"/>
        <v>1.8101721477548072E-3</v>
      </c>
      <c r="C159" s="73">
        <f t="shared" ca="1" si="128"/>
        <v>-1.830839822263064E-3</v>
      </c>
      <c r="D159" s="65">
        <f t="shared" ca="1" si="128"/>
        <v>-3.6517255349752809E-3</v>
      </c>
      <c r="E159" s="65">
        <f t="shared" ca="1" si="128"/>
        <v>7.1931350817868722E-3</v>
      </c>
      <c r="F159" s="65">
        <f t="shared" ca="1" si="128"/>
        <v>1.2142144620022943E-2</v>
      </c>
      <c r="G159" s="66">
        <f t="shared" ca="1" si="128"/>
        <v>5.4238681128262467E-3</v>
      </c>
      <c r="H159" s="65">
        <f t="shared" ca="1" si="128"/>
        <v>1.9602865323750329E-2</v>
      </c>
      <c r="I159" s="65">
        <f t="shared" ca="1" si="128"/>
        <v>-5.1950754581885583E-2</v>
      </c>
      <c r="J159" s="74">
        <f t="shared" ca="1" si="128"/>
        <v>-3.6900132068773406E-2</v>
      </c>
      <c r="K159" s="65">
        <f t="shared" ca="1" si="128"/>
        <v>1.2273921661623E-2</v>
      </c>
      <c r="L159" s="65" t="e">
        <f t="shared" ca="1" si="128"/>
        <v>#N/A</v>
      </c>
      <c r="M159" s="74" t="e">
        <f t="shared" ca="1" si="128"/>
        <v>#N/A</v>
      </c>
      <c r="N159" s="65">
        <f t="shared" ca="1" si="128"/>
        <v>8.3464077554287197E-3</v>
      </c>
      <c r="O159" s="67">
        <f t="shared" ca="1" si="128"/>
        <v>-0.60214677622978696</v>
      </c>
      <c r="P159" s="66">
        <f t="shared" ca="1" si="128"/>
        <v>-0.17887699103917998</v>
      </c>
      <c r="Q159" s="65">
        <f t="shared" ca="1" si="128"/>
        <v>9.5602456886225706E-3</v>
      </c>
      <c r="R159" s="65">
        <f t="shared" ca="1" si="128"/>
        <v>-5.8755119674540612E-2</v>
      </c>
      <c r="S159" s="65" t="e">
        <f t="shared" ca="1" si="128"/>
        <v>#N/A</v>
      </c>
      <c r="T159" s="65">
        <f t="shared" ref="T159" ca="1" si="131">IF(IF(OR(T53="",T49=0),NA(),T53/T49-1)&gt;1.5,NA(),T53/T49-1)</f>
        <v>1.0918148156146223E-2</v>
      </c>
      <c r="U159" s="65">
        <f t="shared" ca="1" si="128"/>
        <v>-1.6760459158049357E-2</v>
      </c>
      <c r="V159" s="65" t="e">
        <f t="shared" ca="1" si="128"/>
        <v>#N/A</v>
      </c>
      <c r="W159" s="65">
        <f t="shared" ca="1" si="128"/>
        <v>1.1907799441867262E-2</v>
      </c>
      <c r="X159" s="65">
        <f t="shared" ca="1" si="128"/>
        <v>3.5842540411802348E-2</v>
      </c>
      <c r="Y159" s="67">
        <f t="shared" ca="1" si="127"/>
        <v>5.9220933444598556E-2</v>
      </c>
    </row>
    <row r="160" spans="1:25" s="38" customFormat="1">
      <c r="A160" s="25">
        <v>42551</v>
      </c>
      <c r="B160" s="69">
        <f t="shared" ca="1" si="128"/>
        <v>5.5800677678403687E-3</v>
      </c>
      <c r="C160" s="69">
        <f t="shared" ca="1" si="128"/>
        <v>6.9687525208328438E-4</v>
      </c>
      <c r="D160" s="39">
        <f t="shared" ca="1" si="128"/>
        <v>-2.4802686385956285E-3</v>
      </c>
      <c r="E160" s="39">
        <f t="shared" ca="1" si="128"/>
        <v>1.1707603148193746E-2</v>
      </c>
      <c r="F160" s="39">
        <f t="shared" ca="1" si="128"/>
        <v>2.5061973892723577E-2</v>
      </c>
      <c r="G160" s="59">
        <f t="shared" ca="1" si="128"/>
        <v>8.3260193883480937E-3</v>
      </c>
      <c r="H160" s="39">
        <f t="shared" ca="1" si="128"/>
        <v>3.3555526147649894E-2</v>
      </c>
      <c r="I160" s="39">
        <f t="shared" ca="1" si="128"/>
        <v>-6.7579391121446064E-2</v>
      </c>
      <c r="J160" s="70">
        <f t="shared" ca="1" si="128"/>
        <v>-5.3262427994996919E-2</v>
      </c>
      <c r="K160" s="39">
        <f t="shared" ca="1" si="128"/>
        <v>2.4904838427280973E-2</v>
      </c>
      <c r="L160" s="39" t="e">
        <f t="shared" ca="1" si="128"/>
        <v>#N/A</v>
      </c>
      <c r="M160" s="70" t="e">
        <f t="shared" ca="1" si="128"/>
        <v>#N/A</v>
      </c>
      <c r="N160" s="39">
        <f t="shared" ca="1" si="128"/>
        <v>1.3923935776310792E-2</v>
      </c>
      <c r="O160" s="61">
        <f t="shared" ca="1" si="128"/>
        <v>-0.62131068153670832</v>
      </c>
      <c r="P160" s="59">
        <f t="shared" ca="1" si="128"/>
        <v>-0.15205176157572675</v>
      </c>
      <c r="Q160" s="39">
        <f t="shared" ca="1" si="128"/>
        <v>6.4835981410893417E-3</v>
      </c>
      <c r="R160" s="39">
        <f t="shared" ca="1" si="128"/>
        <v>-4.6357403210339432E-2</v>
      </c>
      <c r="S160" s="39" t="e">
        <f t="shared" ca="1" si="128"/>
        <v>#N/A</v>
      </c>
      <c r="T160" s="39">
        <f t="shared" ref="T160" ca="1" si="132">IF(IF(OR(T54="",T50=0),NA(),T54/T50-1)&gt;1.5,NA(),T54/T50-1)</f>
        <v>7.5507236969665215E-3</v>
      </c>
      <c r="U160" s="39">
        <f t="shared" ca="1" si="128"/>
        <v>-1.2607526517207202E-2</v>
      </c>
      <c r="V160" s="39" t="e">
        <f t="shared" ca="1" si="128"/>
        <v>#N/A</v>
      </c>
      <c r="W160" s="39">
        <f t="shared" ca="1" si="128"/>
        <v>2.4140705564152931E-2</v>
      </c>
      <c r="X160" s="39">
        <f t="shared" ca="1" si="128"/>
        <v>-0.22212738572044954</v>
      </c>
      <c r="Y160" s="61">
        <f t="shared" ca="1" si="127"/>
        <v>6.8852339083135705E-2</v>
      </c>
    </row>
    <row r="161" spans="1:25" s="38" customFormat="1">
      <c r="A161" s="25">
        <v>42643</v>
      </c>
      <c r="B161" s="69">
        <f t="shared" ca="1" si="128"/>
        <v>2.5122622708655395E-3</v>
      </c>
      <c r="C161" s="69">
        <f t="shared" ca="1" si="128"/>
        <v>-7.9789572917787766E-4</v>
      </c>
      <c r="D161" s="39">
        <f t="shared" ca="1" si="128"/>
        <v>-4.7680395353419947E-3</v>
      </c>
      <c r="E161" s="39">
        <f t="shared" ca="1" si="128"/>
        <v>5.9148286315575671E-3</v>
      </c>
      <c r="F161" s="39">
        <f t="shared" ca="1" si="128"/>
        <v>3.0539893640761262E-2</v>
      </c>
      <c r="G161" s="59">
        <f t="shared" ca="1" si="128"/>
        <v>8.4135912983935857E-3</v>
      </c>
      <c r="H161" s="39">
        <f t="shared" ca="1" si="128"/>
        <v>1.1542767313561964E-2</v>
      </c>
      <c r="I161" s="39">
        <f t="shared" ca="1" si="128"/>
        <v>-7.0303935012724694E-2</v>
      </c>
      <c r="J161" s="70">
        <f t="shared" ca="1" si="128"/>
        <v>-5.2532784312199876E-2</v>
      </c>
      <c r="K161" s="39">
        <f t="shared" ca="1" si="128"/>
        <v>3.0591106999195095E-2</v>
      </c>
      <c r="L161" s="39" t="e">
        <f t="shared" ca="1" si="128"/>
        <v>#N/A</v>
      </c>
      <c r="M161" s="70" t="e">
        <f t="shared" ca="1" si="128"/>
        <v>#N/A</v>
      </c>
      <c r="N161" s="39">
        <f t="shared" ca="1" si="128"/>
        <v>5.9413811338024924E-3</v>
      </c>
      <c r="O161" s="61">
        <f t="shared" ca="1" si="128"/>
        <v>-0.60618659857547263</v>
      </c>
      <c r="P161" s="59">
        <f t="shared" ca="1" si="128"/>
        <v>-5.9374283014191009E-2</v>
      </c>
      <c r="Q161" s="39">
        <f t="shared" ca="1" si="128"/>
        <v>4.5124072896571832E-3</v>
      </c>
      <c r="R161" s="39">
        <f t="shared" ca="1" si="128"/>
        <v>-4.2660065380474954E-2</v>
      </c>
      <c r="S161" s="39" t="e">
        <f t="shared" ca="1" si="128"/>
        <v>#N/A</v>
      </c>
      <c r="T161" s="39">
        <f t="shared" ref="T161:T162" ca="1" si="133">IF(IF(OR(T55="",T51=0),NA(),T55/T51-1)&gt;1.5,NA(),T55/T51-1)</f>
        <v>5.7753324203528855E-3</v>
      </c>
      <c r="U161" s="39">
        <f t="shared" ca="1" si="128"/>
        <v>-1.069179788250274E-2</v>
      </c>
      <c r="V161" s="39" t="e">
        <f t="shared" ca="1" si="128"/>
        <v>#N/A</v>
      </c>
      <c r="W161" s="39">
        <f t="shared" ca="1" si="128"/>
        <v>2.9880569622530384E-2</v>
      </c>
      <c r="X161" s="39">
        <f t="shared" ca="1" si="128"/>
        <v>-0.34695761149713467</v>
      </c>
      <c r="Y161" s="61">
        <f t="shared" ca="1" si="127"/>
        <v>4.9577856423662636E-2</v>
      </c>
    </row>
    <row r="162" spans="1:25" s="38" customFormat="1" ht="12" thickBot="1">
      <c r="A162" s="25">
        <v>42735</v>
      </c>
      <c r="B162" s="69">
        <f t="shared" ca="1" si="128"/>
        <v>-9.222249546902983E-5</v>
      </c>
      <c r="C162" s="69">
        <f t="shared" ca="1" si="128"/>
        <v>-2.8930243154824398E-3</v>
      </c>
      <c r="D162" s="39">
        <f t="shared" ca="1" si="128"/>
        <v>-9.6280599505434994E-3</v>
      </c>
      <c r="E162" s="39">
        <f t="shared" ca="1" si="128"/>
        <v>3.8767738740226321E-3</v>
      </c>
      <c r="F162" s="39">
        <f t="shared" ca="1" si="128"/>
        <v>4.9791897412536423E-2</v>
      </c>
      <c r="G162" s="59">
        <f t="shared" ca="1" si="128"/>
        <v>-5.1371279228695776E-4</v>
      </c>
      <c r="H162" s="39">
        <f t="shared" ca="1" si="128"/>
        <v>-1.2854659844377059E-2</v>
      </c>
      <c r="I162" s="39">
        <f t="shared" ca="1" si="128"/>
        <v>-6.5012956460737681E-2</v>
      </c>
      <c r="J162" s="70">
        <f t="shared" ca="1" si="128"/>
        <v>-2.7971852549624865E-2</v>
      </c>
      <c r="K162" s="39">
        <f t="shared" ca="1" si="128"/>
        <v>4.9788672995106698E-2</v>
      </c>
      <c r="L162" s="39" t="e">
        <f t="shared" ca="1" si="128"/>
        <v>#N/A</v>
      </c>
      <c r="M162" s="70" t="e">
        <f t="shared" ca="1" si="128"/>
        <v>#N/A</v>
      </c>
      <c r="N162" s="39">
        <f t="shared" ca="1" si="128"/>
        <v>1.271670905234723E-3</v>
      </c>
      <c r="O162" s="61">
        <f t="shared" ca="1" si="128"/>
        <v>-0.59926509608268885</v>
      </c>
      <c r="P162" s="59">
        <f t="shared" ca="1" si="128"/>
        <v>-0.17077595853507554</v>
      </c>
      <c r="Q162" s="39">
        <f t="shared" ca="1" si="128"/>
        <v>7.3694146078266964E-3</v>
      </c>
      <c r="R162" s="39">
        <f t="shared" ca="1" si="128"/>
        <v>-4.3581261193759824E-2</v>
      </c>
      <c r="S162" s="39" t="e">
        <f t="shared" ca="1" si="128"/>
        <v>#N/A</v>
      </c>
      <c r="T162" s="39">
        <f t="shared" ca="1" si="133"/>
        <v>-1.0383130591917311E-2</v>
      </c>
      <c r="U162" s="39">
        <f t="shared" ca="1" si="128"/>
        <v>-1.7935850126491126E-2</v>
      </c>
      <c r="V162" s="39" t="e">
        <f t="shared" ca="1" si="128"/>
        <v>#N/A</v>
      </c>
      <c r="W162" s="39">
        <f t="shared" ca="1" si="128"/>
        <v>4.9279034152913015E-2</v>
      </c>
      <c r="X162" s="39">
        <f t="shared" ca="1" si="128"/>
        <v>-0.52337744588104851</v>
      </c>
      <c r="Y162" s="61">
        <f t="shared" ca="1" si="127"/>
        <v>7.8255425763946951E-2</v>
      </c>
    </row>
    <row r="163" spans="1:25" ht="15.75" thickBot="1">
      <c r="A163" s="146" t="s">
        <v>35</v>
      </c>
      <c r="B163" s="73"/>
      <c r="C163" s="73"/>
      <c r="D163" s="65"/>
      <c r="E163" s="65"/>
      <c r="F163" s="65"/>
      <c r="G163" s="66"/>
      <c r="H163" s="65"/>
      <c r="I163" s="65"/>
      <c r="J163" s="74"/>
      <c r="K163" s="65"/>
      <c r="L163" s="65"/>
      <c r="M163" s="74"/>
      <c r="N163" s="65"/>
      <c r="O163" s="67"/>
      <c r="P163" s="164"/>
      <c r="Q163" s="165"/>
      <c r="R163" s="165"/>
      <c r="S163" s="165"/>
      <c r="T163" s="165"/>
      <c r="U163" s="165"/>
      <c r="V163" s="165"/>
      <c r="W163" s="165"/>
      <c r="X163" s="165"/>
      <c r="Y163" s="166"/>
    </row>
    <row r="164" spans="1:25">
      <c r="A164" s="147" t="s">
        <v>36</v>
      </c>
      <c r="B164" s="149"/>
      <c r="C164" s="149"/>
      <c r="D164" s="90"/>
      <c r="E164" s="91"/>
      <c r="F164" s="91"/>
      <c r="G164" s="90"/>
      <c r="H164" s="91"/>
      <c r="I164" s="91"/>
      <c r="J164" s="92"/>
      <c r="K164" s="91"/>
      <c r="L164" s="91"/>
      <c r="M164" s="92"/>
      <c r="N164" s="91"/>
      <c r="O164" s="91"/>
      <c r="P164" s="90"/>
      <c r="Q164" s="91"/>
      <c r="R164" s="91"/>
      <c r="S164" s="91"/>
      <c r="T164" s="91"/>
      <c r="U164" s="91"/>
      <c r="V164" s="91"/>
      <c r="W164" s="91"/>
      <c r="X164" s="91"/>
      <c r="Y164" s="60"/>
    </row>
    <row r="165" spans="1:25">
      <c r="A165" s="148" t="s">
        <v>37</v>
      </c>
      <c r="B165" s="150">
        <f t="shared" ref="B165:Y165" ca="1" si="134">SUM(B$9:B$12)/SUM(B$5:B$8)-1</f>
        <v>8.825560122326559E-2</v>
      </c>
      <c r="C165" s="150">
        <f t="shared" ca="1" si="134"/>
        <v>7.2649282486774602E-2</v>
      </c>
      <c r="D165" s="76">
        <f t="shared" ca="1" si="134"/>
        <v>7.2988853619650351E-2</v>
      </c>
      <c r="E165" s="36">
        <f t="shared" ca="1" si="134"/>
        <v>0.12179127167461545</v>
      </c>
      <c r="F165" s="36">
        <f t="shared" ca="1" si="134"/>
        <v>6.935003019497743E-2</v>
      </c>
      <c r="G165" s="76">
        <f t="shared" ca="1" si="134"/>
        <v>0.12795796356896849</v>
      </c>
      <c r="H165" s="36">
        <f t="shared" ca="1" si="134"/>
        <v>0.18398882841751951</v>
      </c>
      <c r="I165" s="36">
        <f t="shared" ca="1" si="134"/>
        <v>6.2517168378517507E-3</v>
      </c>
      <c r="J165" s="77">
        <f t="shared" ca="1" si="134"/>
        <v>0.14109899706728157</v>
      </c>
      <c r="K165" s="36">
        <f t="shared" ca="1" si="134"/>
        <v>4.1395811056112386</v>
      </c>
      <c r="L165" s="36">
        <f t="shared" ca="1" si="134"/>
        <v>-0.23817159845088032</v>
      </c>
      <c r="M165" s="77">
        <f t="shared" ca="1" si="134"/>
        <v>-0.13447667495462756</v>
      </c>
      <c r="N165" s="36">
        <f t="shared" ca="1" si="134"/>
        <v>4.2541644320631846</v>
      </c>
      <c r="O165" s="36">
        <f t="shared" ca="1" si="134"/>
        <v>-0.29670549509967703</v>
      </c>
      <c r="P165" s="76">
        <f t="shared" ca="1" si="134"/>
        <v>4.2920840390846537E-2</v>
      </c>
      <c r="Q165" s="36">
        <f t="shared" ca="1" si="134"/>
        <v>9.4954712973537747E-2</v>
      </c>
      <c r="R165" s="36">
        <f t="shared" ca="1" si="134"/>
        <v>8.8143601531429416E-2</v>
      </c>
      <c r="S165" s="36" t="e">
        <f t="shared" ca="1" si="134"/>
        <v>#DIV/0!</v>
      </c>
      <c r="T165" s="36" t="e">
        <f ca="1">SUM(T$9:T$12)/SUM(T$5:T$8)-1</f>
        <v>#DIV/0!</v>
      </c>
      <c r="U165" s="36">
        <f t="shared" ca="1" si="134"/>
        <v>7.1884530733632213E-2</v>
      </c>
      <c r="V165" s="36" t="e">
        <f t="shared" ca="1" si="134"/>
        <v>#DIV/0!</v>
      </c>
      <c r="W165" s="36" t="e">
        <f ca="1">SUM(W$9:W$12)/SUM(W$5:W$8)-1</f>
        <v>#DIV/0!</v>
      </c>
      <c r="X165" s="36">
        <f t="shared" ca="1" si="134"/>
        <v>6.2578659575731388E-2</v>
      </c>
      <c r="Y165" s="68">
        <f t="shared" ca="1" si="134"/>
        <v>4.0037685971353776</v>
      </c>
    </row>
    <row r="166" spans="1:25">
      <c r="A166" s="148" t="s">
        <v>38</v>
      </c>
      <c r="B166" s="150">
        <f t="shared" ref="B166:Y166" ca="1" si="135">SUM(B$13:B$16)/SUM(B$9:B$12)-1</f>
        <v>9.1666422351114774E-2</v>
      </c>
      <c r="C166" s="150">
        <f t="shared" ca="1" si="135"/>
        <v>7.5680592688141202E-2</v>
      </c>
      <c r="D166" s="76">
        <f t="shared" ca="1" si="135"/>
        <v>7.4580189326487023E-2</v>
      </c>
      <c r="E166" s="36">
        <f t="shared" ca="1" si="135"/>
        <v>0.12468793312444126</v>
      </c>
      <c r="F166" s="36">
        <f t="shared" ca="1" si="135"/>
        <v>8.6332602278619719E-2</v>
      </c>
      <c r="G166" s="76">
        <f t="shared" ca="1" si="135"/>
        <v>0.14490881181327664</v>
      </c>
      <c r="H166" s="36">
        <f t="shared" ca="1" si="135"/>
        <v>0.32443600068197154</v>
      </c>
      <c r="I166" s="36">
        <f t="shared" ca="1" si="135"/>
        <v>-2.3163619172901329E-2</v>
      </c>
      <c r="J166" s="77">
        <f t="shared" ca="1" si="135"/>
        <v>7.0229671649708392E-2</v>
      </c>
      <c r="K166" s="36">
        <f t="shared" ca="1" si="135"/>
        <v>0.89148463220073282</v>
      </c>
      <c r="L166" s="36">
        <f t="shared" ca="1" si="135"/>
        <v>-0.32854486569541674</v>
      </c>
      <c r="M166" s="77">
        <f t="shared" ca="1" si="135"/>
        <v>-0.23615105656504698</v>
      </c>
      <c r="N166" s="36">
        <f t="shared" ca="1" si="135"/>
        <v>0.92615430719210434</v>
      </c>
      <c r="O166" s="36">
        <f t="shared" ca="1" si="135"/>
        <v>-0.48586408846566831</v>
      </c>
      <c r="P166" s="76">
        <f t="shared" ca="1" si="135"/>
        <v>-0.47743560303911747</v>
      </c>
      <c r="Q166" s="36">
        <f t="shared" ca="1" si="135"/>
        <v>0.12273478102033453</v>
      </c>
      <c r="R166" s="36">
        <f t="shared" ca="1" si="135"/>
        <v>5.8226819220481341E-2</v>
      </c>
      <c r="S166" s="36" t="e">
        <f t="shared" ca="1" si="135"/>
        <v>#DIV/0!</v>
      </c>
      <c r="T166" s="36" t="e">
        <f t="shared" ref="T166:T172" ca="1" si="136">SUM(T$9:T$12)/SUM(T$5:T$8)-1</f>
        <v>#DIV/0!</v>
      </c>
      <c r="U166" s="36">
        <f t="shared" ca="1" si="135"/>
        <v>6.8118229213904202E-2</v>
      </c>
      <c r="V166" s="36" t="e">
        <f t="shared" ca="1" si="135"/>
        <v>#DIV/0!</v>
      </c>
      <c r="W166" s="36" t="e">
        <f t="shared" ref="W166:W172" ca="1" si="137">SUM(W$9:W$12)/SUM(W$5:W$8)-1</f>
        <v>#DIV/0!</v>
      </c>
      <c r="X166" s="36">
        <f t="shared" ca="1" si="135"/>
        <v>-0.42604244279202852</v>
      </c>
      <c r="Y166" s="68">
        <f t="shared" ca="1" si="135"/>
        <v>0.90208542114746981</v>
      </c>
    </row>
    <row r="167" spans="1:25">
      <c r="A167" s="148" t="s">
        <v>39</v>
      </c>
      <c r="B167" s="150">
        <f t="shared" ref="B167:Y167" ca="1" si="138">SUM(B$17:B$20)/SUM(B$13:B$16)-1</f>
        <v>8.6438119169966576E-2</v>
      </c>
      <c r="C167" s="150">
        <f t="shared" ca="1" si="138"/>
        <v>6.922683930041118E-2</v>
      </c>
      <c r="D167" s="76">
        <f t="shared" ca="1" si="138"/>
        <v>6.7489445008461324E-2</v>
      </c>
      <c r="E167" s="36">
        <f t="shared" ca="1" si="138"/>
        <v>0.12020477658343909</v>
      </c>
      <c r="F167" s="36">
        <f t="shared" ca="1" si="138"/>
        <v>8.5990205018969812E-2</v>
      </c>
      <c r="G167" s="76">
        <f t="shared" ca="1" si="138"/>
        <v>0.15953033536373118</v>
      </c>
      <c r="H167" s="36">
        <f t="shared" ca="1" si="138"/>
        <v>0.18171899895922983</v>
      </c>
      <c r="I167" s="36">
        <f t="shared" ca="1" si="138"/>
        <v>-7.8653101287648353E-2</v>
      </c>
      <c r="J167" s="77">
        <f t="shared" ca="1" si="138"/>
        <v>-3.7429543863661818E-3</v>
      </c>
      <c r="K167" s="36">
        <f t="shared" ca="1" si="138"/>
        <v>0.4167622807539666</v>
      </c>
      <c r="L167" s="36">
        <f t="shared" ca="1" si="138"/>
        <v>-0.38903058392308631</v>
      </c>
      <c r="M167" s="77">
        <f t="shared" ca="1" si="138"/>
        <v>-0.33786292367824178</v>
      </c>
      <c r="N167" s="36">
        <f t="shared" ca="1" si="138"/>
        <v>0.37646818126164572</v>
      </c>
      <c r="O167" s="36">
        <f t="shared" ca="1" si="138"/>
        <v>-0.59696435782215374</v>
      </c>
      <c r="P167" s="76">
        <f t="shared" ca="1" si="138"/>
        <v>-8.9386928191316217E-3</v>
      </c>
      <c r="Q167" s="36">
        <f t="shared" ca="1" si="138"/>
        <v>7.0026575306342265E-2</v>
      </c>
      <c r="R167" s="36">
        <f t="shared" ca="1" si="138"/>
        <v>3.0701124941253655E-2</v>
      </c>
      <c r="S167" s="36">
        <f t="shared" ca="1" si="138"/>
        <v>0.19622795698999962</v>
      </c>
      <c r="T167" s="36" t="e">
        <f t="shared" ca="1" si="136"/>
        <v>#DIV/0!</v>
      </c>
      <c r="U167" s="36">
        <f t="shared" ca="1" si="138"/>
        <v>3.4817196609625123E-2</v>
      </c>
      <c r="V167" s="36">
        <f t="shared" ca="1" si="138"/>
        <v>0.39774607466581102</v>
      </c>
      <c r="W167" s="36" t="e">
        <f t="shared" ca="1" si="137"/>
        <v>#DIV/0!</v>
      </c>
      <c r="X167" s="36">
        <f t="shared" ca="1" si="138"/>
        <v>-0.19661092955784254</v>
      </c>
      <c r="Y167" s="68">
        <f t="shared" ca="1" si="138"/>
        <v>0.39367984902876563</v>
      </c>
    </row>
    <row r="168" spans="1:25">
      <c r="A168" s="148" t="s">
        <v>40</v>
      </c>
      <c r="B168" s="150">
        <f t="shared" ref="B168:Y168" ca="1" si="139">SUM(B$21:B$24)/SUM(B$17:B$20)-1</f>
        <v>7.4495460784399947E-2</v>
      </c>
      <c r="C168" s="150">
        <f t="shared" ca="1" si="139"/>
        <v>5.5921580495336132E-2</v>
      </c>
      <c r="D168" s="76">
        <f t="shared" ca="1" si="139"/>
        <v>5.1625626828521787E-2</v>
      </c>
      <c r="E168" s="36">
        <f t="shared" ca="1" si="139"/>
        <v>0.10931045133380568</v>
      </c>
      <c r="F168" s="36">
        <f t="shared" ca="1" si="139"/>
        <v>9.6795815309148825E-2</v>
      </c>
      <c r="G168" s="76">
        <f t="shared" ca="1" si="139"/>
        <v>0.10837014251856525</v>
      </c>
      <c r="H168" s="36">
        <f t="shared" ca="1" si="139"/>
        <v>0.14986336375080089</v>
      </c>
      <c r="I168" s="36">
        <f t="shared" ca="1" si="139"/>
        <v>-6.2309512568993419E-2</v>
      </c>
      <c r="J168" s="77">
        <f t="shared" ca="1" si="139"/>
        <v>-1.2625209961356076E-2</v>
      </c>
      <c r="K168" s="36">
        <f t="shared" ca="1" si="139"/>
        <v>0.25043841419717117</v>
      </c>
      <c r="L168" s="36">
        <f t="shared" ca="1" si="139"/>
        <v>-0.41550278673175778</v>
      </c>
      <c r="M168" s="77">
        <f t="shared" ca="1" si="139"/>
        <v>-0.40349812233076998</v>
      </c>
      <c r="N168" s="36">
        <f t="shared" ca="1" si="139"/>
        <v>0.17433144397569733</v>
      </c>
      <c r="O168" s="36">
        <f t="shared" ca="1" si="139"/>
        <v>-0.5165252633619184</v>
      </c>
      <c r="P168" s="76">
        <f t="shared" ca="1" si="139"/>
        <v>1.0540595195303037E-2</v>
      </c>
      <c r="Q168" s="36">
        <f t="shared" ca="1" si="139"/>
        <v>5.2314195868764735E-2</v>
      </c>
      <c r="R168" s="36">
        <f t="shared" ca="1" si="139"/>
        <v>5.8050767978710116E-3</v>
      </c>
      <c r="S168" s="36">
        <f t="shared" ca="1" si="139"/>
        <v>0.13387556866025307</v>
      </c>
      <c r="T168" s="36" t="e">
        <f t="shared" ca="1" si="136"/>
        <v>#DIV/0!</v>
      </c>
      <c r="U168" s="36">
        <f t="shared" ca="1" si="139"/>
        <v>3.2792305350619833E-2</v>
      </c>
      <c r="V168" s="36">
        <f t="shared" ca="1" si="139"/>
        <v>0.23362749703924224</v>
      </c>
      <c r="W168" s="36" t="e">
        <f t="shared" ca="1" si="137"/>
        <v>#DIV/0!</v>
      </c>
      <c r="X168" s="36">
        <f t="shared" ca="1" si="139"/>
        <v>-0.11974317608456198</v>
      </c>
      <c r="Y168" s="68">
        <f t="shared" ca="1" si="139"/>
        <v>0.24342908592480139</v>
      </c>
    </row>
    <row r="169" spans="1:25">
      <c r="A169" s="148" t="s">
        <v>41</v>
      </c>
      <c r="B169" s="150">
        <f ca="1">IF(ISBLANK(B28),NA(),SUM(B$25:B$28)/SUM(B$21:B$24)-1)</f>
        <v>4.64342599048988E-2</v>
      </c>
      <c r="C169" s="150">
        <f t="shared" ref="C169:Y169" ca="1" si="140">IF(ISBLANK(C28),NA(),SUM(C$25:C$28)/SUM(C$21:C$24)-1)</f>
        <v>2.1635708110391283E-2</v>
      </c>
      <c r="D169" s="76">
        <f t="shared" ca="1" si="140"/>
        <v>1.8131317341939734E-2</v>
      </c>
      <c r="E169" s="36">
        <f t="shared" ca="1" si="140"/>
        <v>9.0399502039236301E-2</v>
      </c>
      <c r="F169" s="36">
        <f t="shared" ca="1" si="140"/>
        <v>5.3346690730847079E-2</v>
      </c>
      <c r="G169" s="76">
        <f t="shared" ca="1" si="140"/>
        <v>7.5946334467162036E-2</v>
      </c>
      <c r="H169" s="36">
        <f t="shared" ca="1" si="140"/>
        <v>0.22599226560313501</v>
      </c>
      <c r="I169" s="36">
        <f t="shared" ca="1" si="140"/>
        <v>-0.12271221441841074</v>
      </c>
      <c r="J169" s="77">
        <f t="shared" ca="1" si="140"/>
        <v>-9.2707010928643641E-2</v>
      </c>
      <c r="K169" s="36">
        <f t="shared" ca="1" si="140"/>
        <v>0.14043431973291121</v>
      </c>
      <c r="L169" s="36">
        <f t="shared" ca="1" si="140"/>
        <v>-0.5585429075104571</v>
      </c>
      <c r="M169" s="77">
        <f t="shared" ca="1" si="140"/>
        <v>-0.57565431922140031</v>
      </c>
      <c r="N169" s="36">
        <f t="shared" ca="1" si="140"/>
        <v>0.12035127474516139</v>
      </c>
      <c r="O169" s="36">
        <f t="shared" ca="1" si="140"/>
        <v>-0.61132930201585833</v>
      </c>
      <c r="P169" s="76">
        <f t="shared" ca="1" si="140"/>
        <v>-2.9732589380262242E-2</v>
      </c>
      <c r="Q169" s="36">
        <f t="shared" ca="1" si="140"/>
        <v>3.5342811628210846E-2</v>
      </c>
      <c r="R169" s="36">
        <f t="shared" ca="1" si="140"/>
        <v>-3.7934407513637636E-2</v>
      </c>
      <c r="S169" s="36">
        <f t="shared" ca="1" si="140"/>
        <v>7.8796156582293442E-2</v>
      </c>
      <c r="T169" s="36" t="e">
        <f t="shared" ca="1" si="136"/>
        <v>#DIV/0!</v>
      </c>
      <c r="U169" s="36">
        <f t="shared" ca="1" si="140"/>
        <v>1.3279705792483609E-2</v>
      </c>
      <c r="V169" s="36">
        <f t="shared" ca="1" si="140"/>
        <v>0.11796960559814007</v>
      </c>
      <c r="W169" s="36" t="e">
        <f t="shared" ca="1" si="137"/>
        <v>#DIV/0!</v>
      </c>
      <c r="X169" s="36">
        <f t="shared" ca="1" si="140"/>
        <v>-9.2610632122728798E-2</v>
      </c>
      <c r="Y169" s="68">
        <f t="shared" ca="1" si="140"/>
        <v>0.18661514119295797</v>
      </c>
    </row>
    <row r="170" spans="1:25">
      <c r="A170" s="148" t="s">
        <v>42</v>
      </c>
      <c r="B170" s="150">
        <f ca="1">IF(ISBLANK(B32),NA(),SUM(B$29:B$32)/SUM(B$25:B$28)-1)</f>
        <v>4.0460460613122473E-2</v>
      </c>
      <c r="C170" s="150">
        <f t="shared" ref="C170:Y170" ca="1" si="141">IF(ISBLANK(C32),NA(),SUM(C$29:C$32)/SUM(C$25:C$28)-1)</f>
        <v>1.769427689359393E-2</v>
      </c>
      <c r="D170" s="76">
        <f t="shared" ca="1" si="141"/>
        <v>1.5217876208666548E-2</v>
      </c>
      <c r="E170" s="36">
        <f t="shared" ca="1" si="141"/>
        <v>7.8816261674209187E-2</v>
      </c>
      <c r="F170" s="36">
        <f t="shared" ca="1" si="141"/>
        <v>3.9646236473674046E-2</v>
      </c>
      <c r="G170" s="76">
        <f t="shared" ca="1" si="141"/>
        <v>6.4542066077189153E-2</v>
      </c>
      <c r="H170" s="36">
        <f t="shared" ca="1" si="141"/>
        <v>4.1903964527404192E-2</v>
      </c>
      <c r="I170" s="36">
        <f t="shared" ca="1" si="141"/>
        <v>-0.12586229110694203</v>
      </c>
      <c r="J170" s="77">
        <f t="shared" ca="1" si="141"/>
        <v>-6.6948327967729981E-2</v>
      </c>
      <c r="K170" s="36">
        <f t="shared" ca="1" si="141"/>
        <v>9.4863310170273829E-2</v>
      </c>
      <c r="L170" s="36">
        <f t="shared" ca="1" si="141"/>
        <v>-1</v>
      </c>
      <c r="M170" s="77">
        <f t="shared" ca="1" si="141"/>
        <v>-1</v>
      </c>
      <c r="N170" s="36">
        <f t="shared" ca="1" si="141"/>
        <v>9.0223373236569371E-2</v>
      </c>
      <c r="O170" s="36">
        <f t="shared" ca="1" si="141"/>
        <v>-0.69492869251399747</v>
      </c>
      <c r="P170" s="76">
        <f t="shared" ca="1" si="141"/>
        <v>1.5379712029244486E-2</v>
      </c>
      <c r="Q170" s="36">
        <f t="shared" ca="1" si="141"/>
        <v>2.7039962095151138E-2</v>
      </c>
      <c r="R170" s="36">
        <f t="shared" ca="1" si="141"/>
        <v>-2.1828385788871252E-2</v>
      </c>
      <c r="S170" s="36">
        <f t="shared" ca="1" si="141"/>
        <v>3.7794716651726734E-2</v>
      </c>
      <c r="T170" s="36" t="e">
        <f t="shared" ca="1" si="136"/>
        <v>#DIV/0!</v>
      </c>
      <c r="U170" s="36">
        <f t="shared" ca="1" si="141"/>
        <v>-8.0920402772335365E-3</v>
      </c>
      <c r="V170" s="36">
        <f t="shared" ca="1" si="141"/>
        <v>7.1293358403017759E-2</v>
      </c>
      <c r="W170" s="36" t="e">
        <f t="shared" ca="1" si="137"/>
        <v>#DIV/0!</v>
      </c>
      <c r="X170" s="36">
        <f t="shared" ca="1" si="141"/>
        <v>-5.0613116532078672E-2</v>
      </c>
      <c r="Y170" s="68">
        <f t="shared" ca="1" si="141"/>
        <v>0.1492755605634839</v>
      </c>
    </row>
    <row r="171" spans="1:25">
      <c r="A171" s="148" t="s">
        <v>43</v>
      </c>
      <c r="B171" s="150">
        <f ca="1">IF(ISBLANK(B36),NA(),SUM(B$33:B$36)/SUM(B$29:B$32)-1)</f>
        <v>2.2234838048844852E-2</v>
      </c>
      <c r="C171" s="150">
        <f t="shared" ref="C171:Y171" ca="1" si="142">IF(ISBLANK(C36),NA(),SUM(C$33:C$36)/SUM(C$29:C$32)-1)</f>
        <v>-7.2884323207969004E-3</v>
      </c>
      <c r="D171" s="76">
        <f t="shared" ca="1" si="142"/>
        <v>-1.3281891709485683E-2</v>
      </c>
      <c r="E171" s="36">
        <f t="shared" ca="1" si="142"/>
        <v>6.90128373401937E-2</v>
      </c>
      <c r="F171" s="36">
        <f t="shared" ca="1" si="142"/>
        <v>4.3710460649404093E-2</v>
      </c>
      <c r="G171" s="76">
        <f t="shared" ca="1" si="142"/>
        <v>8.3616027883175459E-3</v>
      </c>
      <c r="H171" s="36">
        <f t="shared" ca="1" si="142"/>
        <v>1.9352290378870984E-2</v>
      </c>
      <c r="I171" s="36">
        <f t="shared" ca="1" si="142"/>
        <v>-9.1100398029277718E-2</v>
      </c>
      <c r="J171" s="77">
        <f t="shared" ca="1" si="142"/>
        <v>-7.7540077863683665E-2</v>
      </c>
      <c r="K171" s="36">
        <f t="shared" ca="1" si="142"/>
        <v>4.3885157721098134E-2</v>
      </c>
      <c r="L171" s="36" t="e">
        <f t="shared" ca="1" si="142"/>
        <v>#DIV/0!</v>
      </c>
      <c r="M171" s="77" t="e">
        <f t="shared" ca="1" si="142"/>
        <v>#DIV/0!</v>
      </c>
      <c r="N171" s="36">
        <f t="shared" ca="1" si="142"/>
        <v>7.0686712607135993E-2</v>
      </c>
      <c r="O171" s="36">
        <f t="shared" ca="1" si="142"/>
        <v>-0.35900124621714158</v>
      </c>
      <c r="P171" s="76">
        <f t="shared" ca="1" si="142"/>
        <v>1.5214215743240462</v>
      </c>
      <c r="Q171" s="36">
        <f t="shared" ca="1" si="142"/>
        <v>1.9331904344669137E-2</v>
      </c>
      <c r="R171" s="36">
        <f t="shared" ca="1" si="142"/>
        <v>-4.2433823636350176E-2</v>
      </c>
      <c r="S171" s="36">
        <f t="shared" ca="1" si="142"/>
        <v>-1</v>
      </c>
      <c r="T171" s="36" t="e">
        <f t="shared" ca="1" si="136"/>
        <v>#DIV/0!</v>
      </c>
      <c r="U171" s="36">
        <f t="shared" ca="1" si="142"/>
        <v>-8.921748594167167E-3</v>
      </c>
      <c r="V171" s="36">
        <f t="shared" ca="1" si="142"/>
        <v>-1</v>
      </c>
      <c r="W171" s="36" t="e">
        <f t="shared" ca="1" si="137"/>
        <v>#DIV/0!</v>
      </c>
      <c r="X171" s="36">
        <f t="shared" ca="1" si="142"/>
        <v>3.1920221981324444</v>
      </c>
      <c r="Y171" s="68">
        <f t="shared" ca="1" si="142"/>
        <v>0.11352300485761813</v>
      </c>
    </row>
    <row r="172" spans="1:25">
      <c r="A172" s="148" t="s">
        <v>44</v>
      </c>
      <c r="B172" s="150">
        <f t="shared" ref="B172:S172" ca="1" si="143">IF(ISBLANK(B40),NA(),SUM(B$37:B$40)/SUM(B$33:B$36)-1)</f>
        <v>1.8600919915645386E-2</v>
      </c>
      <c r="C172" s="150">
        <f t="shared" ca="1" si="143"/>
        <v>-3.9080608913095727E-3</v>
      </c>
      <c r="D172" s="76">
        <f t="shared" ca="1" si="143"/>
        <v>-6.2618611206187724E-3</v>
      </c>
      <c r="E172" s="36">
        <f t="shared" ca="1" si="143"/>
        <v>5.1870600880593809E-2</v>
      </c>
      <c r="F172" s="36">
        <f t="shared" ca="1" si="143"/>
        <v>1.4857127526686664E-2</v>
      </c>
      <c r="G172" s="76">
        <f t="shared" ca="1" si="143"/>
        <v>8.9425978585195853E-3</v>
      </c>
      <c r="H172" s="36">
        <f t="shared" ca="1" si="143"/>
        <v>6.5568067396230223E-2</v>
      </c>
      <c r="I172" s="36">
        <f t="shared" ca="1" si="143"/>
        <v>-7.0510337618999497E-2</v>
      </c>
      <c r="J172" s="77">
        <f t="shared" ca="1" si="143"/>
        <v>-6.5034236998603445E-2</v>
      </c>
      <c r="K172" s="36">
        <f t="shared" ca="1" si="143"/>
        <v>1.4858879135206227E-2</v>
      </c>
      <c r="L172" s="36" t="e">
        <f t="shared" ca="1" si="143"/>
        <v>#DIV/0!</v>
      </c>
      <c r="M172" s="77" t="e">
        <f t="shared" ca="1" si="143"/>
        <v>#DIV/0!</v>
      </c>
      <c r="N172" s="36">
        <f t="shared" ca="1" si="143"/>
        <v>5.2461502384530956E-2</v>
      </c>
      <c r="O172" s="36">
        <f t="shared" ca="1" si="143"/>
        <v>-0.2545508629583948</v>
      </c>
      <c r="P172" s="76">
        <f t="shared" ca="1" si="143"/>
        <v>-1.8083003676615861E-2</v>
      </c>
      <c r="Q172" s="36">
        <f t="shared" ca="1" si="143"/>
        <v>2.1437437178018603E-2</v>
      </c>
      <c r="R172" s="36">
        <f t="shared" ca="1" si="143"/>
        <v>-5.0300830415944464E-2</v>
      </c>
      <c r="S172" s="36" t="e">
        <f t="shared" ca="1" si="143"/>
        <v>#DIV/0!</v>
      </c>
      <c r="T172" s="36" t="e">
        <f t="shared" ca="1" si="136"/>
        <v>#DIV/0!</v>
      </c>
      <c r="U172" s="36">
        <f ca="1">IF(ISBLANK(U40),NA(),SUM(U$37:U$40)/SUM(U$33:U$36)-1)</f>
        <v>3.0735824111725041E-2</v>
      </c>
      <c r="V172" s="36" t="e">
        <f ca="1">IF(ISBLANK(V40),NA(),SUM(V$37:V$40)/SUM(V$33:V$36)-1)</f>
        <v>#DIV/0!</v>
      </c>
      <c r="W172" s="36" t="e">
        <f t="shared" ca="1" si="137"/>
        <v>#DIV/0!</v>
      </c>
      <c r="X172" s="36">
        <f ca="1">IF(ISBLANK(X40),NA(),SUM(X$37:X$40)/SUM(X$33:X$36)-1)</f>
        <v>1.5789682457289178E-2</v>
      </c>
      <c r="Y172" s="68">
        <f t="shared" ref="Y172" ca="1" si="144">IF(ISBLANK(Y40),NA(),SUM(Y$37:Y$40)/SUM(Y$33:Y$36)-1)</f>
        <v>3.8201721478265283E-2</v>
      </c>
    </row>
    <row r="173" spans="1:25">
      <c r="A173" s="148" t="s">
        <v>45</v>
      </c>
      <c r="B173" s="150">
        <f ca="1">IF(ISBLANK(B44),NA(),SUM(B$41:B$44)/SUM(B$37:B$40)-1)</f>
        <v>-2.0401561546051439E-2</v>
      </c>
      <c r="C173" s="150">
        <f t="shared" ref="C173:Y173" ca="1" si="145">IF(ISBLANK(C44),NA(),SUM(C$41:C$44)/SUM(C$37:C$40)-1)</f>
        <v>-4.5879926478620714E-2</v>
      </c>
      <c r="D173" s="76">
        <f t="shared" ca="1" si="145"/>
        <v>-4.657580210055845E-2</v>
      </c>
      <c r="E173" s="36">
        <f t="shared" ca="1" si="145"/>
        <v>1.4909468875293097E-2</v>
      </c>
      <c r="F173" s="36">
        <f t="shared" ca="1" si="145"/>
        <v>-4.0455640308150187E-2</v>
      </c>
      <c r="G173" s="76">
        <f t="shared" ca="1" si="145"/>
        <v>-3.1964743128357398E-2</v>
      </c>
      <c r="H173" s="36">
        <f t="shared" ca="1" si="145"/>
        <v>3.2100537146657171E-2</v>
      </c>
      <c r="I173" s="36">
        <f t="shared" ca="1" si="145"/>
        <v>-0.1132552044582279</v>
      </c>
      <c r="J173" s="77">
        <f t="shared" ca="1" si="145"/>
        <v>-0.12241687202877671</v>
      </c>
      <c r="K173" s="36">
        <f t="shared" ca="1" si="145"/>
        <v>-4.0312897297554384E-2</v>
      </c>
      <c r="L173" s="36" t="e">
        <f t="shared" ca="1" si="145"/>
        <v>#DIV/0!</v>
      </c>
      <c r="M173" s="77" t="e">
        <f t="shared" ca="1" si="145"/>
        <v>#DIV/0!</v>
      </c>
      <c r="N173" s="36">
        <f t="shared" ca="1" si="145"/>
        <v>1.5096306032591933E-2</v>
      </c>
      <c r="O173" s="36">
        <f t="shared" ca="1" si="145"/>
        <v>-0.28686854776495385</v>
      </c>
      <c r="P173" s="76">
        <f t="shared" ca="1" si="145"/>
        <v>-0.9799315168517303</v>
      </c>
      <c r="Q173" s="36">
        <f t="shared" ca="1" si="145"/>
        <v>-9.781115671895324E-3</v>
      </c>
      <c r="R173" s="36">
        <f t="shared" ca="1" si="145"/>
        <v>-6.7486171453082555E-2</v>
      </c>
      <c r="S173" s="36" t="e">
        <f t="shared" ca="1" si="145"/>
        <v>#DIV/0!</v>
      </c>
      <c r="T173" s="36" t="e">
        <f t="shared" ca="1" si="145"/>
        <v>#DIV/0!</v>
      </c>
      <c r="U173" s="36">
        <f t="shared" ca="1" si="145"/>
        <v>-2.1884308409250042E-2</v>
      </c>
      <c r="V173" s="36" t="e">
        <f t="shared" ca="1" si="145"/>
        <v>#DIV/0!</v>
      </c>
      <c r="W173" s="36" t="e">
        <f t="shared" ca="1" si="145"/>
        <v>#DIV/0!</v>
      </c>
      <c r="X173" s="36">
        <f t="shared" ca="1" si="145"/>
        <v>-0.99995275239336545</v>
      </c>
      <c r="Y173" s="68">
        <f t="shared" ca="1" si="145"/>
        <v>5.0635425550150881E-2</v>
      </c>
    </row>
    <row r="174" spans="1:25">
      <c r="A174" s="148" t="s">
        <v>46</v>
      </c>
      <c r="B174" s="150">
        <f ca="1">IF(ISBLANK(B48),NA(),SUM(B$45:B$48)/SUM(B$41:B$44)-1)</f>
        <v>-1.5122195362865742E-2</v>
      </c>
      <c r="C174" s="150">
        <f t="shared" ref="C174:Y174" ca="1" si="146">IF(ISBLANK(C48),NA(),SUM(C$45:C$48)/SUM(C$41:C$44)-1)</f>
        <v>-2.8499301039710212E-2</v>
      </c>
      <c r="D174" s="76">
        <f t="shared" ca="1" si="146"/>
        <v>-2.8339537429740713E-2</v>
      </c>
      <c r="E174" s="36">
        <f t="shared" ca="1" si="146"/>
        <v>2.3042016721706027E-3</v>
      </c>
      <c r="F174" s="36">
        <f t="shared" ca="1" si="146"/>
        <v>-2.9611169515216806E-2</v>
      </c>
      <c r="G174" s="76">
        <f t="shared" ca="1" si="146"/>
        <v>-1.100838332686882E-2</v>
      </c>
      <c r="H174" s="36">
        <f t="shared" ca="1" si="146"/>
        <v>-0.13626375278416181</v>
      </c>
      <c r="I174" s="36">
        <f t="shared" ca="1" si="146"/>
        <v>-9.6722866048247758E-2</v>
      </c>
      <c r="J174" s="77">
        <f t="shared" ca="1" si="146"/>
        <v>-0.10734498516842272</v>
      </c>
      <c r="K174" s="36">
        <f t="shared" ca="1" si="146"/>
        <v>-2.9579251577822263E-2</v>
      </c>
      <c r="L174" s="36" t="e">
        <f t="shared" ca="1" si="146"/>
        <v>#DIV/0!</v>
      </c>
      <c r="M174" s="77" t="e">
        <f t="shared" ca="1" si="146"/>
        <v>#DIV/0!</v>
      </c>
      <c r="N174" s="36">
        <f t="shared" ca="1" si="146"/>
        <v>2.8723857089949512E-3</v>
      </c>
      <c r="O174" s="36">
        <f t="shared" ca="1" si="146"/>
        <v>-0.62580309811280355</v>
      </c>
      <c r="P174" s="76">
        <f t="shared" ca="1" si="146"/>
        <v>-0.42315875126299385</v>
      </c>
      <c r="Q174" s="36">
        <f t="shared" ca="1" si="146"/>
        <v>6.8931460709122927E-3</v>
      </c>
      <c r="R174" s="36">
        <f t="shared" ca="1" si="146"/>
        <v>-5.8988554661156378E-2</v>
      </c>
      <c r="S174" s="36" t="e">
        <f t="shared" ca="1" si="146"/>
        <v>#DIV/0!</v>
      </c>
      <c r="T174" s="36">
        <f t="shared" ca="1" si="146"/>
        <v>2.2099034058697953E-3</v>
      </c>
      <c r="U174" s="36">
        <f t="shared" ca="1" si="146"/>
        <v>-0.16169884297700621</v>
      </c>
      <c r="V174" s="36" t="e">
        <f t="shared" ca="1" si="146"/>
        <v>#DIV/0!</v>
      </c>
      <c r="W174" s="36">
        <f t="shared" ca="1" si="146"/>
        <v>-3.0414160038291338E-2</v>
      </c>
      <c r="X174" s="36">
        <f t="shared" ca="1" si="146"/>
        <v>-0.51810560555727747</v>
      </c>
      <c r="Y174" s="68">
        <f t="shared" ca="1" si="146"/>
        <v>1.3837289799655039E-2</v>
      </c>
    </row>
    <row r="175" spans="1:25">
      <c r="A175" s="184" t="s">
        <v>196</v>
      </c>
      <c r="B175" s="75">
        <f ca="1">IF(ISBLANK(B52),NA(),SUM(B$49:B$52)/SUM(B$45:B$48)-1)</f>
        <v>-1.1478231902176228E-2</v>
      </c>
      <c r="C175" s="75">
        <f t="shared" ref="C175:Y175" ca="1" si="147">IF(ISBLANK(C52),NA(),SUM(C$49:C$52)/SUM(C$45:C$48)-1)</f>
        <v>-2.0315734125645135E-2</v>
      </c>
      <c r="D175" s="36">
        <f t="shared" ca="1" si="147"/>
        <v>-2.2360287694274117E-2</v>
      </c>
      <c r="E175" s="36">
        <f t="shared" ca="1" si="147"/>
        <v>-2.7508904963247094E-4</v>
      </c>
      <c r="F175" s="36">
        <f t="shared" ca="1" si="147"/>
        <v>-4.1051793368920286E-3</v>
      </c>
      <c r="G175" s="76">
        <f t="shared" ca="1" si="147"/>
        <v>-9.4500288071106553E-3</v>
      </c>
      <c r="H175" s="36">
        <f t="shared" ca="1" si="147"/>
        <v>-9.9751310773608104E-3</v>
      </c>
      <c r="I175" s="36">
        <f t="shared" ca="1" si="147"/>
        <v>-8.7283276224794593E-2</v>
      </c>
      <c r="J175" s="36">
        <f t="shared" ca="1" si="147"/>
        <v>-9.4155822989613225E-2</v>
      </c>
      <c r="K175" s="36">
        <f t="shared" ca="1" si="147"/>
        <v>-4.0763602765231388E-3</v>
      </c>
      <c r="L175" s="36" t="e">
        <f t="shared" ca="1" si="147"/>
        <v>#DIV/0!</v>
      </c>
      <c r="M175" s="36" t="e">
        <f t="shared" ca="1" si="147"/>
        <v>#DIV/0!</v>
      </c>
      <c r="N175" s="36">
        <f t="shared" ca="1" si="147"/>
        <v>2.8288922522046178E-5</v>
      </c>
      <c r="O175" s="68">
        <f t="shared" ca="1" si="147"/>
        <v>-0.76375115103362923</v>
      </c>
      <c r="P175" s="36">
        <f t="shared" ca="1" si="147"/>
        <v>-0.37307651657248664</v>
      </c>
      <c r="Q175" s="36">
        <f t="shared" ca="1" si="147"/>
        <v>4.420990496628141E-3</v>
      </c>
      <c r="R175" s="36">
        <f t="shared" ca="1" si="147"/>
        <v>-6.5635386568293597E-2</v>
      </c>
      <c r="S175" s="36" t="e">
        <f t="shared" ca="1" si="147"/>
        <v>#DIV/0!</v>
      </c>
      <c r="T175" s="36">
        <f t="shared" ca="1" si="147"/>
        <v>-2.3325046272503314E-2</v>
      </c>
      <c r="U175" s="36">
        <f t="shared" ca="1" si="147"/>
        <v>-2.0843919465046046E-2</v>
      </c>
      <c r="V175" s="36" t="e">
        <f t="shared" ca="1" si="147"/>
        <v>#DIV/0!</v>
      </c>
      <c r="W175" s="36">
        <f t="shared" ca="1" si="147"/>
        <v>-5.4997447453717374E-3</v>
      </c>
      <c r="X175" s="36">
        <f t="shared" ca="1" si="147"/>
        <v>-0.19059738562482176</v>
      </c>
      <c r="Y175" s="68">
        <f ca="1">IF(ISBLANK(Y52),NA(),SUM(Y$49:Y$52)/SUM(Y$45:Y$48)-1)</f>
        <v>7.1775592024465817E-2</v>
      </c>
    </row>
    <row r="176" spans="1:25" ht="12" thickBot="1">
      <c r="A176" s="185" t="s">
        <v>201</v>
      </c>
      <c r="B176" s="186">
        <f ca="1">IF(ISBLANK(B56),NA(),SUM(B$53:B$56)/SUM(B$49:B$52)-1)</f>
        <v>2.4569309517483706E-3</v>
      </c>
      <c r="C176" s="186">
        <f ca="1">IF(ISBLANK(C56),NA(),SUM(C$53:C$56)/SUM(C$49:C$52)-1)</f>
        <v>-1.2029680601279846E-3</v>
      </c>
      <c r="D176" s="121">
        <f t="shared" ref="C176:Y176" ca="1" si="148">IF(ISBLANK(D56),NA(),SUM(D$53:D$56)/SUM(D$49:D$52)-1)</f>
        <v>-5.1216951816246414E-3</v>
      </c>
      <c r="E176" s="121">
        <f t="shared" ca="1" si="148"/>
        <v>7.1771255336308126E-3</v>
      </c>
      <c r="F176" s="121">
        <f t="shared" ca="1" si="148"/>
        <v>2.9394996820091723E-2</v>
      </c>
      <c r="G176" s="122">
        <f t="shared" ca="1" si="148"/>
        <v>5.4117785508309701E-3</v>
      </c>
      <c r="H176" s="121">
        <f t="shared" ca="1" si="148"/>
        <v>1.3546677057899581E-2</v>
      </c>
      <c r="I176" s="121">
        <f t="shared" ca="1" si="148"/>
        <v>-6.3611884975837807E-2</v>
      </c>
      <c r="J176" s="121">
        <f t="shared" ca="1" si="148"/>
        <v>-4.2782960755053057E-2</v>
      </c>
      <c r="K176" s="121">
        <f t="shared" ca="1" si="148"/>
        <v>2.9399655874853936E-2</v>
      </c>
      <c r="L176" s="121" t="e">
        <f t="shared" ca="1" si="148"/>
        <v>#DIV/0!</v>
      </c>
      <c r="M176" s="121" t="e">
        <f t="shared" ca="1" si="148"/>
        <v>#DIV/0!</v>
      </c>
      <c r="N176" s="121">
        <f t="shared" ca="1" si="148"/>
        <v>7.4068300520790942E-3</v>
      </c>
      <c r="O176" s="123">
        <f t="shared" ca="1" si="148"/>
        <v>-0.60781590837701405</v>
      </c>
      <c r="P176" s="121">
        <f t="shared" ca="1" si="148"/>
        <v>-0.1379477106661926</v>
      </c>
      <c r="Q176" s="121">
        <f t="shared" ca="1" si="148"/>
        <v>6.9777960737873457E-3</v>
      </c>
      <c r="R176" s="121">
        <f t="shared" ca="1" si="148"/>
        <v>-4.7941282505455596E-2</v>
      </c>
      <c r="S176" s="121" t="e">
        <f t="shared" ca="1" si="148"/>
        <v>#DIV/0!</v>
      </c>
      <c r="T176" s="121">
        <f t="shared" ca="1" si="148"/>
        <v>3.4483328156178494E-3</v>
      </c>
      <c r="U176" s="121">
        <f t="shared" ca="1" si="148"/>
        <v>-1.4494158730982698E-2</v>
      </c>
      <c r="V176" s="121" t="e">
        <f t="shared" ca="1" si="148"/>
        <v>#DIV/0!</v>
      </c>
      <c r="W176" s="121">
        <f t="shared" ca="1" si="148"/>
        <v>2.8794348006231596E-2</v>
      </c>
      <c r="X176" s="121">
        <f t="shared" ca="1" si="148"/>
        <v>-0.26077736444339372</v>
      </c>
      <c r="Y176" s="123">
        <f t="shared" ca="1" si="148"/>
        <v>6.4060712398014141E-2</v>
      </c>
    </row>
    <row r="177" spans="3:14" ht="12.75">
      <c r="C177" s="89"/>
      <c r="D177" s="29"/>
      <c r="E177" s="44"/>
      <c r="G177" s="29"/>
      <c r="H177" s="29"/>
      <c r="I177" s="29"/>
      <c r="J177" s="49"/>
      <c r="K177" s="29"/>
      <c r="L177" s="29"/>
      <c r="M177" s="49"/>
      <c r="N177" s="29"/>
    </row>
    <row r="178" spans="3:14">
      <c r="G178" s="29"/>
      <c r="H178" s="29"/>
      <c r="I178" s="29"/>
      <c r="J178" s="49"/>
      <c r="K178" s="29"/>
      <c r="L178" s="29"/>
      <c r="M178" s="49"/>
      <c r="N178" s="29"/>
    </row>
    <row r="179" spans="3:14">
      <c r="G179" s="29"/>
      <c r="H179" s="29"/>
      <c r="I179" s="29"/>
      <c r="J179" s="49"/>
      <c r="K179" s="29"/>
      <c r="L179" s="29"/>
      <c r="M179" s="49"/>
      <c r="N179" s="29"/>
    </row>
  </sheetData>
  <mergeCells count="11">
    <mergeCell ref="A1:Y1"/>
    <mergeCell ref="A2:A3"/>
    <mergeCell ref="B2:B3"/>
    <mergeCell ref="C2:C3"/>
    <mergeCell ref="D2:F2"/>
    <mergeCell ref="P4:Y4"/>
    <mergeCell ref="P57:Y57"/>
    <mergeCell ref="P111:Y114"/>
    <mergeCell ref="P163:Y163"/>
    <mergeCell ref="G2:O2"/>
    <mergeCell ref="P2:Y2"/>
  </mergeCells>
  <phoneticPr fontId="9"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Feuil12">
    <pageSetUpPr fitToPage="1"/>
  </sheetPr>
  <dimension ref="A1:Y179"/>
  <sheetViews>
    <sheetView showGridLines="0" workbookViewId="0">
      <pane xSplit="1" ySplit="3" topLeftCell="B4" activePane="bottomRight" state="frozen"/>
      <selection activeCell="M181" sqref="M181"/>
      <selection pane="topRight" activeCell="M181" sqref="M181"/>
      <selection pane="bottomLeft" activeCell="M181" sqref="M181"/>
      <selection pane="bottomRight" activeCell="Y175" sqref="Y175"/>
    </sheetView>
  </sheetViews>
  <sheetFormatPr baseColWidth="10" defaultColWidth="11.42578125" defaultRowHeight="11.25"/>
  <cols>
    <col min="1" max="1" width="9.140625" style="41" customWidth="1"/>
    <col min="2" max="2" width="10.28515625" style="7" customWidth="1"/>
    <col min="3" max="3" width="10.42578125" style="7" customWidth="1"/>
    <col min="4" max="4" width="14.42578125" style="24" bestFit="1" customWidth="1"/>
    <col min="5" max="5" width="11.28515625" style="24" customWidth="1"/>
    <col min="6" max="6" width="10.28515625" style="24" customWidth="1"/>
    <col min="7" max="7" width="8.42578125" style="24" bestFit="1" customWidth="1"/>
    <col min="8" max="8" width="7.7109375" style="24" bestFit="1" customWidth="1"/>
    <col min="9" max="9" width="10" style="24" bestFit="1" customWidth="1"/>
    <col min="10" max="10" width="10.140625" style="51" customWidth="1"/>
    <col min="11" max="11" width="9.5703125" style="24" bestFit="1" customWidth="1"/>
    <col min="12" max="12" width="10" style="24" customWidth="1"/>
    <col min="13" max="13" width="10.140625" style="51" customWidth="1"/>
    <col min="14" max="14" width="9.28515625" style="24" bestFit="1" customWidth="1"/>
    <col min="15" max="15" width="9.42578125" style="27" bestFit="1" customWidth="1"/>
    <col min="16" max="16" width="15.5703125" style="27" customWidth="1"/>
    <col min="17" max="17" width="7.7109375" style="27" customWidth="1"/>
    <col min="18" max="18" width="7.7109375" style="27" bestFit="1" customWidth="1"/>
    <col min="19" max="20" width="10.5703125" style="27" customWidth="1"/>
    <col min="21" max="21" width="11.140625" style="27" customWidth="1"/>
    <col min="22" max="22" width="15.140625" style="27" customWidth="1"/>
    <col min="23" max="23" width="12.140625" style="27" customWidth="1"/>
    <col min="24" max="24" width="14.42578125" style="24" customWidth="1"/>
    <col min="25" max="16384" width="11.42578125" style="24"/>
  </cols>
  <sheetData>
    <row r="1" spans="1:25" s="53" customFormat="1" ht="13.5" thickBot="1">
      <c r="A1" s="175" t="s">
        <v>49</v>
      </c>
      <c r="B1" s="176"/>
      <c r="C1" s="176"/>
      <c r="D1" s="176"/>
      <c r="E1" s="176"/>
      <c r="F1" s="176"/>
      <c r="G1" s="176"/>
      <c r="H1" s="176"/>
      <c r="I1" s="176"/>
      <c r="J1" s="176"/>
      <c r="K1" s="176"/>
      <c r="L1" s="176"/>
      <c r="M1" s="176"/>
      <c r="N1" s="176"/>
      <c r="O1" s="176"/>
      <c r="P1" s="177"/>
      <c r="Q1" s="177"/>
      <c r="R1" s="177"/>
      <c r="S1" s="177"/>
      <c r="T1" s="177"/>
      <c r="U1" s="177"/>
      <c r="V1" s="177"/>
      <c r="W1" s="177"/>
      <c r="X1" s="177"/>
      <c r="Y1" s="177"/>
    </row>
    <row r="2" spans="1:25" s="7" customFormat="1" ht="15" customHeight="1" thickBot="1">
      <c r="A2" s="178" t="s">
        <v>9</v>
      </c>
      <c r="B2" s="180" t="s">
        <v>10</v>
      </c>
      <c r="C2" s="180" t="s">
        <v>11</v>
      </c>
      <c r="D2" s="182" t="s">
        <v>12</v>
      </c>
      <c r="E2" s="182"/>
      <c r="F2" s="183"/>
      <c r="G2" s="170" t="s">
        <v>13</v>
      </c>
      <c r="H2" s="171"/>
      <c r="I2" s="171"/>
      <c r="J2" s="171"/>
      <c r="K2" s="171"/>
      <c r="L2" s="171"/>
      <c r="M2" s="171"/>
      <c r="N2" s="171"/>
      <c r="O2" s="171"/>
      <c r="P2" s="172" t="s">
        <v>14</v>
      </c>
      <c r="Q2" s="173"/>
      <c r="R2" s="173"/>
      <c r="S2" s="173"/>
      <c r="T2" s="173"/>
      <c r="U2" s="173"/>
      <c r="V2" s="173"/>
      <c r="W2" s="173"/>
      <c r="X2" s="173"/>
      <c r="Y2" s="174"/>
    </row>
    <row r="3" spans="1:25" s="12" customFormat="1" ht="45.75" thickBot="1">
      <c r="A3" s="179"/>
      <c r="B3" s="181"/>
      <c r="C3" s="181"/>
      <c r="D3" s="8" t="s">
        <v>15</v>
      </c>
      <c r="E3" s="8" t="s">
        <v>16</v>
      </c>
      <c r="F3" s="8" t="s">
        <v>17</v>
      </c>
      <c r="G3" s="9" t="s">
        <v>18</v>
      </c>
      <c r="H3" s="10" t="s">
        <v>80</v>
      </c>
      <c r="I3" s="10" t="s">
        <v>19</v>
      </c>
      <c r="J3" s="11" t="s">
        <v>20</v>
      </c>
      <c r="K3" s="10" t="s">
        <v>21</v>
      </c>
      <c r="L3" s="10" t="s">
        <v>22</v>
      </c>
      <c r="M3" s="11" t="s">
        <v>20</v>
      </c>
      <c r="N3" s="10" t="s">
        <v>23</v>
      </c>
      <c r="O3" s="10" t="s">
        <v>24</v>
      </c>
      <c r="P3" s="128" t="s">
        <v>25</v>
      </c>
      <c r="Q3" s="129" t="s">
        <v>26</v>
      </c>
      <c r="R3" s="129" t="s">
        <v>27</v>
      </c>
      <c r="S3" s="129" t="s">
        <v>28</v>
      </c>
      <c r="T3" s="129" t="s">
        <v>179</v>
      </c>
      <c r="U3" s="129" t="s">
        <v>29</v>
      </c>
      <c r="V3" s="129" t="s">
        <v>30</v>
      </c>
      <c r="W3" s="129" t="s">
        <v>180</v>
      </c>
      <c r="X3" s="129" t="s">
        <v>31</v>
      </c>
      <c r="Y3" s="130" t="s">
        <v>181</v>
      </c>
    </row>
    <row r="4" spans="1:25" s="18" customFormat="1" ht="15.75" thickBot="1">
      <c r="A4" s="13" t="s">
        <v>32</v>
      </c>
      <c r="B4" s="14"/>
      <c r="C4" s="14"/>
      <c r="D4" s="15"/>
      <c r="E4" s="15"/>
      <c r="F4" s="15"/>
      <c r="G4" s="16"/>
      <c r="H4" s="15"/>
      <c r="I4" s="15"/>
      <c r="J4" s="47"/>
      <c r="K4" s="15"/>
      <c r="L4" s="15"/>
      <c r="M4" s="47"/>
      <c r="N4" s="15"/>
      <c r="O4" s="17"/>
      <c r="P4" s="167"/>
      <c r="Q4" s="168"/>
      <c r="R4" s="168"/>
      <c r="S4" s="168"/>
      <c r="T4" s="168"/>
      <c r="U4" s="168"/>
      <c r="V4" s="168"/>
      <c r="W4" s="168"/>
      <c r="X4" s="168"/>
      <c r="Y4" s="169"/>
    </row>
    <row r="5" spans="1:25" ht="12" thickTop="1">
      <c r="A5" s="19">
        <v>38077</v>
      </c>
      <c r="B5" s="20">
        <f ca="1">IF(Nb_cpte!B5&gt;0,Vol_hor!B5/Nb_cpte!B5," ")</f>
        <v>141.78575395101495</v>
      </c>
      <c r="C5" s="20">
        <f ca="1">IF(Nb_cpte!C5&gt;0,Vol_hor!C5/Nb_cpte!C5," ")</f>
        <v>81.309518991823836</v>
      </c>
      <c r="D5" s="21">
        <f ca="1">IF(Nb_cpte!D5&gt;0,Vol_hor!D5/Nb_cpte!D5," ")</f>
        <v>75.631363323242311</v>
      </c>
      <c r="E5" s="21">
        <f ca="1">IF(Nb_cpte!E5&gt;0,Vol_hor!E5/Nb_cpte!E5," ")</f>
        <v>298.24917290537462</v>
      </c>
      <c r="F5" s="21">
        <f ca="1">IF(Nb_cpte!F5&gt;0,Vol_hor!F5/Nb_cpte!F5," ")</f>
        <v>224.63478466758832</v>
      </c>
      <c r="G5" s="22">
        <f ca="1">IF(Nb_cpte!G5&gt;0,Vol_hor!G5/Nb_cpte!G5," ")</f>
        <v>62.543247290331976</v>
      </c>
      <c r="H5" s="21">
        <f ca="1">IF(Nb_cpte!H5&gt;0,Vol_hor!H5/Nb_cpte!H5," ")</f>
        <v>121.2032169505899</v>
      </c>
      <c r="I5" s="21">
        <f ca="1">IF(Nb_cpte!I5&gt;0,Vol_hor!I5/Nb_cpte!I5," ")</f>
        <v>97.418316124891504</v>
      </c>
      <c r="J5" s="48">
        <f ca="1">IF(Nb_cpte!J5&gt;0,Vol_hor!J5/Nb_cpte!J5," ")</f>
        <v>76.437979990507316</v>
      </c>
      <c r="K5" s="21">
        <f ca="1">IF(Nb_cpte!K5&gt;0,Vol_hor!K5/Nb_cpte!K5," ")</f>
        <v>94.410787332789567</v>
      </c>
      <c r="L5" s="21">
        <f ca="1">IF(Nb_cpte!L5&gt;0,Vol_hor!L5/Nb_cpte!L5," ")</f>
        <v>224.99460061558418</v>
      </c>
      <c r="M5" s="48">
        <f ca="1">IF(Nb_cpte!M5&gt;0,Vol_hor!M5/Nb_cpte!M5," ")</f>
        <v>177.80055633201468</v>
      </c>
      <c r="N5" s="21">
        <f ca="1">IF(Nb_cpte!N5&gt;0,Vol_hor!N5/Nb_cpte!N5," ")</f>
        <v>69.016167120873902</v>
      </c>
      <c r="O5" s="23">
        <f ca="1">IF(Nb_cpte!O5&gt;0,Vol_hor!O5/Nb_cpte!O5," ")</f>
        <v>299.77404815026648</v>
      </c>
      <c r="P5" s="22">
        <f ca="1">IF(Nb_cpte!P5&gt;0,Vol_hor!P5/Nb_cpte!P5," ")</f>
        <v>60.207142744125903</v>
      </c>
      <c r="Q5" s="21">
        <f ca="1">IF(Nb_cpte!Q5&gt;0,Vol_hor!Q5/Nb_cpte!Q5," ")</f>
        <v>57.594114428741356</v>
      </c>
      <c r="R5" s="21">
        <f ca="1">IF(Nb_cpte!R5&gt;0,Vol_hor!R5/Nb_cpte!R5," ")</f>
        <v>165.03795331307873</v>
      </c>
      <c r="S5" s="21" t="str">
        <f ca="1">IF(Nb_cpte!S5&gt;0,Vol_hor!S5/Nb_cpte!S5," ")</f>
        <v xml:space="preserve"> </v>
      </c>
      <c r="T5" s="21" t="str">
        <f ca="1">IF(Nb_cpte!T5&gt;0,Vol_hor!T5/Nb_cpte!T5," ")</f>
        <v xml:space="preserve"> </v>
      </c>
      <c r="U5" s="21">
        <f ca="1">IF(Nb_cpte!U5&gt;0,Vol_hor!U5/Nb_cpte!U5," ")</f>
        <v>149.67377741441348</v>
      </c>
      <c r="V5" s="21" t="str">
        <f ca="1">IF(Nb_cpte!V5&gt;0,Vol_hor!V5/Nb_cpte!V5," ")</f>
        <v xml:space="preserve"> </v>
      </c>
      <c r="W5" s="21" t="str">
        <f ca="1">IF(Nb_cpte!W5&gt;0,Vol_hor!W5/Nb_cpte!W5," ")</f>
        <v xml:space="preserve"> </v>
      </c>
      <c r="X5" s="21">
        <f ca="1">IF(Nb_cpte!X5&gt;0,Vol_hor!X5/Nb_cpte!X5," ")</f>
        <v>225.7817307744985</v>
      </c>
      <c r="Y5" s="23">
        <f ca="1">IF(Nb_cpte!Y5&gt;0,Vol_hor!Y5/Nb_cpte!Y5," ")</f>
        <v>55.398844364316119</v>
      </c>
    </row>
    <row r="6" spans="1:25">
      <c r="A6" s="25">
        <v>38168</v>
      </c>
      <c r="B6" s="26">
        <f ca="1">IF(Nb_cpte!B6&gt;0,Vol_hor!B6/Nb_cpte!B6," ")</f>
        <v>140.47847299226953</v>
      </c>
      <c r="C6" s="26">
        <f ca="1">IF(Nb_cpte!C6&gt;0,Vol_hor!C6/Nb_cpte!C6," ")</f>
        <v>80.127971173526859</v>
      </c>
      <c r="D6" s="27">
        <f ca="1">IF(Nb_cpte!D6&gt;0,Vol_hor!D6/Nb_cpte!D6," ")</f>
        <v>74.4645189688557</v>
      </c>
      <c r="E6" s="27">
        <f ca="1">IF(Nb_cpte!E6&gt;0,Vol_hor!E6/Nb_cpte!E6," ")</f>
        <v>295.89503274162354</v>
      </c>
      <c r="F6" s="27">
        <f ca="1">IF(Nb_cpte!F6&gt;0,Vol_hor!F6/Nb_cpte!F6," ")</f>
        <v>224.76597645129169</v>
      </c>
      <c r="G6" s="28">
        <f ca="1">IF(Nb_cpte!G6&gt;0,Vol_hor!G6/Nb_cpte!G6," ")</f>
        <v>61.488036940383481</v>
      </c>
      <c r="H6" s="29">
        <f ca="1">IF(Nb_cpte!H6&gt;0,Vol_hor!H6/Nb_cpte!H6," ")</f>
        <v>107.09601021272491</v>
      </c>
      <c r="I6" s="29">
        <f ca="1">IF(Nb_cpte!I6&gt;0,Vol_hor!I6/Nb_cpte!I6," ")</f>
        <v>97.706913228709084</v>
      </c>
      <c r="J6" s="49">
        <f ca="1">IF(Nb_cpte!J6&gt;0,Vol_hor!J6/Nb_cpte!J6," ")</f>
        <v>76.547095677597724</v>
      </c>
      <c r="K6" s="29">
        <f ca="1">IF(Nb_cpte!K6&gt;0,Vol_hor!K6/Nb_cpte!K6," ")</f>
        <v>198.07277526583695</v>
      </c>
      <c r="L6" s="29">
        <f ca="1">IF(Nb_cpte!L6&gt;0,Vol_hor!L6/Nb_cpte!L6," ")</f>
        <v>226.84384490318971</v>
      </c>
      <c r="M6" s="49">
        <f ca="1">IF(Nb_cpte!M6&gt;0,Vol_hor!M6/Nb_cpte!M6," ")</f>
        <v>178.19107117202148</v>
      </c>
      <c r="N6" s="29">
        <f ca="1">IF(Nb_cpte!N6&gt;0,Vol_hor!N6/Nb_cpte!N6," ")</f>
        <v>242.32550819092828</v>
      </c>
      <c r="O6" s="30">
        <f ca="1">IF(Nb_cpte!O6&gt;0,Vol_hor!O6/Nb_cpte!O6," ")</f>
        <v>295.60629392698036</v>
      </c>
      <c r="P6" s="28">
        <f ca="1">IF(Nb_cpte!P6&gt;0,Vol_hor!P6/Nb_cpte!P6," ")</f>
        <v>58.859209112617769</v>
      </c>
      <c r="Q6" s="29">
        <f ca="1">IF(Nb_cpte!Q6&gt;0,Vol_hor!Q6/Nb_cpte!Q6," ")</f>
        <v>56.989327760193788</v>
      </c>
      <c r="R6" s="29">
        <f ca="1">IF(Nb_cpte!R6&gt;0,Vol_hor!R6/Nb_cpte!R6," ")</f>
        <v>162.92757854007016</v>
      </c>
      <c r="S6" s="29" t="str">
        <f ca="1">IF(Nb_cpte!S6&gt;0,Vol_hor!S6/Nb_cpte!S6," ")</f>
        <v xml:space="preserve"> </v>
      </c>
      <c r="T6" s="29" t="str">
        <f ca="1">IF(Nb_cpte!T6&gt;0,Vol_hor!T6/Nb_cpte!T6," ")</f>
        <v xml:space="preserve"> </v>
      </c>
      <c r="U6" s="29">
        <f ca="1">IF(Nb_cpte!U6&gt;0,Vol_hor!U6/Nb_cpte!U6," ")</f>
        <v>146.36273856239305</v>
      </c>
      <c r="V6" s="29" t="str">
        <f ca="1">IF(Nb_cpte!V6&gt;0,Vol_hor!V6/Nb_cpte!V6," ")</f>
        <v xml:space="preserve"> </v>
      </c>
      <c r="W6" s="29" t="str">
        <f ca="1">IF(Nb_cpte!W6&gt;0,Vol_hor!W6/Nb_cpte!W6," ")</f>
        <v xml:space="preserve"> </v>
      </c>
      <c r="X6" s="29">
        <f ca="1">IF(Nb_cpte!X6&gt;0,Vol_hor!X6/Nb_cpte!X6," ")</f>
        <v>224.8453147088625</v>
      </c>
      <c r="Y6" s="30">
        <f ca="1">IF(Nb_cpte!Y6&gt;0,Vol_hor!Y6/Nb_cpte!Y6," ")</f>
        <v>170.43287485839437</v>
      </c>
    </row>
    <row r="7" spans="1:25">
      <c r="A7" s="25">
        <v>38260</v>
      </c>
      <c r="B7" s="26">
        <f ca="1">IF(Nb_cpte!B7&gt;0,Vol_hor!B7/Nb_cpte!B7," ")</f>
        <v>135.89531764050679</v>
      </c>
      <c r="C7" s="26">
        <f ca="1">IF(Nb_cpte!C7&gt;0,Vol_hor!C7/Nb_cpte!C7," ")</f>
        <v>79.987130164185146</v>
      </c>
      <c r="D7" s="27">
        <f ca="1">IF(Nb_cpte!D7&gt;0,Vol_hor!D7/Nb_cpte!D7," ")</f>
        <v>74.349095666082661</v>
      </c>
      <c r="E7" s="27">
        <f ca="1">IF(Nb_cpte!E7&gt;0,Vol_hor!E7/Nb_cpte!E7," ")</f>
        <v>283.69175073914801</v>
      </c>
      <c r="F7" s="27">
        <f ca="1">IF(Nb_cpte!F7&gt;0,Vol_hor!F7/Nb_cpte!F7," ")</f>
        <v>228.10622723817011</v>
      </c>
      <c r="G7" s="28">
        <f ca="1">IF(Nb_cpte!G7&gt;0,Vol_hor!G7/Nb_cpte!G7," ")</f>
        <v>61.186776095836386</v>
      </c>
      <c r="H7" s="29">
        <f ca="1">IF(Nb_cpte!H7&gt;0,Vol_hor!H7/Nb_cpte!H7," ")</f>
        <v>106.43938094839156</v>
      </c>
      <c r="I7" s="29">
        <f ca="1">IF(Nb_cpte!I7&gt;0,Vol_hor!I7/Nb_cpte!I7," ")</f>
        <v>95.316720976758035</v>
      </c>
      <c r="J7" s="49">
        <f ca="1">IF(Nb_cpte!J7&gt;0,Vol_hor!J7/Nb_cpte!J7," ")</f>
        <v>74.47649636079926</v>
      </c>
      <c r="K7" s="29">
        <f ca="1">IF(Nb_cpte!K7&gt;0,Vol_hor!K7/Nb_cpte!K7," ")</f>
        <v>213.80767077185814</v>
      </c>
      <c r="L7" s="29">
        <f ca="1">IF(Nb_cpte!L7&gt;0,Vol_hor!L7/Nb_cpte!L7," ")</f>
        <v>227.9223810053962</v>
      </c>
      <c r="M7" s="49">
        <f ca="1">IF(Nb_cpte!M7&gt;0,Vol_hor!M7/Nb_cpte!M7," ")</f>
        <v>179.13093432857394</v>
      </c>
      <c r="N7" s="29">
        <f ca="1">IF(Nb_cpte!N7&gt;0,Vol_hor!N7/Nb_cpte!N7," ")</f>
        <v>274.60391577417221</v>
      </c>
      <c r="O7" s="30">
        <f ca="1">IF(Nb_cpte!O7&gt;0,Vol_hor!O7/Nb_cpte!O7," ")</f>
        <v>283.85592979288003</v>
      </c>
      <c r="P7" s="28">
        <f ca="1">IF(Nb_cpte!P7&gt;0,Vol_hor!P7/Nb_cpte!P7," ")</f>
        <v>58.359417377120181</v>
      </c>
      <c r="Q7" s="29">
        <f ca="1">IF(Nb_cpte!Q7&gt;0,Vol_hor!Q7/Nb_cpte!Q7," ")</f>
        <v>56.790483422143808</v>
      </c>
      <c r="R7" s="29">
        <f ca="1">IF(Nb_cpte!R7&gt;0,Vol_hor!R7/Nb_cpte!R7," ")</f>
        <v>161.75985046513654</v>
      </c>
      <c r="S7" s="29" t="str">
        <f ca="1">IF(Nb_cpte!S7&gt;0,Vol_hor!S7/Nb_cpte!S7," ")</f>
        <v xml:space="preserve"> </v>
      </c>
      <c r="T7" s="29" t="str">
        <f ca="1">IF(Nb_cpte!T7&gt;0,Vol_hor!T7/Nb_cpte!T7," ")</f>
        <v xml:space="preserve"> </v>
      </c>
      <c r="U7" s="29">
        <f ca="1">IF(Nb_cpte!U7&gt;0,Vol_hor!U7/Nb_cpte!U7," ")</f>
        <v>145.46291893656402</v>
      </c>
      <c r="V7" s="29" t="str">
        <f ca="1">IF(Nb_cpte!V7&gt;0,Vol_hor!V7/Nb_cpte!V7," ")</f>
        <v xml:space="preserve"> </v>
      </c>
      <c r="W7" s="29" t="str">
        <f ca="1">IF(Nb_cpte!W7&gt;0,Vol_hor!W7/Nb_cpte!W7," ")</f>
        <v xml:space="preserve"> </v>
      </c>
      <c r="X7" s="29">
        <f ca="1">IF(Nb_cpte!X7&gt;0,Vol_hor!X7/Nb_cpte!X7," ")</f>
        <v>226.43766310091189</v>
      </c>
      <c r="Y7" s="30">
        <f ca="1">IF(Nb_cpte!Y7&gt;0,Vol_hor!Y7/Nb_cpte!Y7," ")</f>
        <v>217.55308515714393</v>
      </c>
    </row>
    <row r="8" spans="1:25" ht="12" thickBot="1">
      <c r="A8" s="31">
        <v>38352</v>
      </c>
      <c r="B8" s="32">
        <f ca="1">IF(Nb_cpte!B8&gt;0,Vol_hor!B8/Nb_cpte!B8," ")</f>
        <v>141.39624450152195</v>
      </c>
      <c r="C8" s="32">
        <f ca="1">IF(Nb_cpte!C8&gt;0,Vol_hor!C8/Nb_cpte!C8," ")</f>
        <v>79.694778036017368</v>
      </c>
      <c r="D8" s="33">
        <f ca="1">IF(Nb_cpte!D8&gt;0,Vol_hor!D8/Nb_cpte!D8," ")</f>
        <v>74.081934139765778</v>
      </c>
      <c r="E8" s="33">
        <f ca="1">IF(Nb_cpte!E8&gt;0,Vol_hor!E8/Nb_cpte!E8," ")</f>
        <v>300.35899778319521</v>
      </c>
      <c r="F8" s="33">
        <f ca="1">IF(Nb_cpte!F8&gt;0,Vol_hor!F8/Nb_cpte!F8," ")</f>
        <v>225.81705754042713</v>
      </c>
      <c r="G8" s="34">
        <f ca="1">IF(Nb_cpte!G8&gt;0,Vol_hor!G8/Nb_cpte!G8," ")</f>
        <v>61.537491446924385</v>
      </c>
      <c r="H8" s="33">
        <f ca="1">IF(Nb_cpte!H8&gt;0,Vol_hor!H8/Nb_cpte!H8," ")</f>
        <v>101.71332571215781</v>
      </c>
      <c r="I8" s="33">
        <f ca="1">IF(Nb_cpte!I8&gt;0,Vol_hor!I8/Nb_cpte!I8," ")</f>
        <v>96.859250328488443</v>
      </c>
      <c r="J8" s="50">
        <f ca="1">IF(Nb_cpte!J8&gt;0,Vol_hor!J8/Nb_cpte!J8," ")</f>
        <v>76.63887736440941</v>
      </c>
      <c r="K8" s="33">
        <f ca="1">IF(Nb_cpte!K8&gt;0,Vol_hor!K8/Nb_cpte!K8," ")</f>
        <v>246.64696150293921</v>
      </c>
      <c r="L8" s="33">
        <f ca="1">IF(Nb_cpte!L8&gt;0,Vol_hor!L8/Nb_cpte!L8," ")</f>
        <v>222.92327319944454</v>
      </c>
      <c r="M8" s="50">
        <f ca="1">IF(Nb_cpte!M8&gt;0,Vol_hor!M8/Nb_cpte!M8," ")</f>
        <v>172.59227357160771</v>
      </c>
      <c r="N8" s="33">
        <f ca="1">IF(Nb_cpte!N8&gt;0,Vol_hor!N8/Nb_cpte!N8," ")</f>
        <v>334.60290664305199</v>
      </c>
      <c r="O8" s="35">
        <f ca="1">IF(Nb_cpte!O8&gt;0,Vol_hor!O8/Nb_cpte!O8," ")</f>
        <v>297.27859023937202</v>
      </c>
      <c r="P8" s="34">
        <f ca="1">IF(Nb_cpte!P8&gt;0,Vol_hor!P8/Nb_cpte!P8," ")</f>
        <v>57.530423212834265</v>
      </c>
      <c r="Q8" s="33">
        <f ca="1">IF(Nb_cpte!Q8&gt;0,Vol_hor!Q8/Nb_cpte!Q8," ")</f>
        <v>56.716314099887178</v>
      </c>
      <c r="R8" s="33">
        <f ca="1">IF(Nb_cpte!R8&gt;0,Vol_hor!R8/Nb_cpte!R8," ")</f>
        <v>161.60590728576628</v>
      </c>
      <c r="S8" s="33" t="str">
        <f ca="1">IF(Nb_cpte!S8&gt;0,Vol_hor!S8/Nb_cpte!S8," ")</f>
        <v xml:space="preserve"> </v>
      </c>
      <c r="T8" s="33" t="str">
        <f ca="1">IF(Nb_cpte!T8&gt;0,Vol_hor!T8/Nb_cpte!T8," ")</f>
        <v xml:space="preserve"> </v>
      </c>
      <c r="U8" s="33">
        <f ca="1">IF(Nb_cpte!U8&gt;0,Vol_hor!U8/Nb_cpte!U8," ")</f>
        <v>142.74358597056928</v>
      </c>
      <c r="V8" s="33" t="str">
        <f ca="1">IF(Nb_cpte!V8&gt;0,Vol_hor!V8/Nb_cpte!V8," ")</f>
        <v xml:space="preserve"> </v>
      </c>
      <c r="W8" s="33" t="str">
        <f ca="1">IF(Nb_cpte!W8&gt;0,Vol_hor!W8/Nb_cpte!W8," ")</f>
        <v xml:space="preserve"> </v>
      </c>
      <c r="X8" s="33">
        <f ca="1">IF(Nb_cpte!X8&gt;0,Vol_hor!X8/Nb_cpte!X8," ")</f>
        <v>226.28311490831092</v>
      </c>
      <c r="Y8" s="35">
        <f ca="1">IF(Nb_cpte!Y8&gt;0,Vol_hor!Y8/Nb_cpte!Y8," ")</f>
        <v>231.06135210556835</v>
      </c>
    </row>
    <row r="9" spans="1:25">
      <c r="A9" s="19">
        <v>38442</v>
      </c>
      <c r="B9" s="20">
        <f ca="1">IF(Nb_cpte!B9&gt;0,Vol_hor!B9/Nb_cpte!B9," ")</f>
        <v>141.64717925716172</v>
      </c>
      <c r="C9" s="20">
        <f ca="1">IF(Nb_cpte!C9&gt;0,Vol_hor!C9/Nb_cpte!C9," ")</f>
        <v>78.937835224942603</v>
      </c>
      <c r="D9" s="21">
        <f ca="1">IF(Nb_cpte!D9&gt;0,Vol_hor!D9/Nb_cpte!D9," ")</f>
        <v>73.373829829378906</v>
      </c>
      <c r="E9" s="21">
        <f ca="1">IF(Nb_cpte!E9&gt;0,Vol_hor!E9/Nb_cpte!E9," ")</f>
        <v>305.20118359566101</v>
      </c>
      <c r="F9" s="21">
        <f ca="1">IF(Nb_cpte!F9&gt;0,Vol_hor!F9/Nb_cpte!F9," ")</f>
        <v>226.38754307984891</v>
      </c>
      <c r="G9" s="22">
        <f ca="1">IF(Nb_cpte!G9&gt;0,Vol_hor!G9/Nb_cpte!G9," ")</f>
        <v>61.13566168882685</v>
      </c>
      <c r="H9" s="21">
        <f ca="1">IF(Nb_cpte!H9&gt;0,Vol_hor!H9/Nb_cpte!H9," ")</f>
        <v>103.4018088365562</v>
      </c>
      <c r="I9" s="21">
        <f ca="1">IF(Nb_cpte!I9&gt;0,Vol_hor!I9/Nb_cpte!I9," ")</f>
        <v>96.158250049022655</v>
      </c>
      <c r="J9" s="48">
        <f ca="1">IF(Nb_cpte!J9&gt;0,Vol_hor!J9/Nb_cpte!J9," ")</f>
        <v>76.531594196304837</v>
      </c>
      <c r="K9" s="21">
        <f ca="1">IF(Nb_cpte!K9&gt;0,Vol_hor!K9/Nb_cpte!K9," ")</f>
        <v>244.74199598066303</v>
      </c>
      <c r="L9" s="21">
        <f ca="1">IF(Nb_cpte!L9&gt;0,Vol_hor!L9/Nb_cpte!L9," ")</f>
        <v>220.34474662324138</v>
      </c>
      <c r="M9" s="48">
        <f ca="1">IF(Nb_cpte!M9&gt;0,Vol_hor!M9/Nb_cpte!M9," ")</f>
        <v>172.69050851585982</v>
      </c>
      <c r="N9" s="21">
        <f ca="1">IF(Nb_cpte!N9&gt;0,Vol_hor!N9/Nb_cpte!N9," ")</f>
        <v>337.34966994490367</v>
      </c>
      <c r="O9" s="23">
        <f ca="1">IF(Nb_cpte!O9&gt;0,Vol_hor!O9/Nb_cpte!O9," ")</f>
        <v>290.94245932232593</v>
      </c>
      <c r="P9" s="22">
        <f ca="1">IF(Nb_cpte!P9&gt;0,Vol_hor!P9/Nb_cpte!P9," ")</f>
        <v>58.145070192343361</v>
      </c>
      <c r="Q9" s="21">
        <f ca="1">IF(Nb_cpte!Q9&gt;0,Vol_hor!Q9/Nb_cpte!Q9," ")</f>
        <v>56.304754917454126</v>
      </c>
      <c r="R9" s="21">
        <f ca="1">IF(Nb_cpte!R9&gt;0,Vol_hor!R9/Nb_cpte!R9," ")</f>
        <v>160.37110059980327</v>
      </c>
      <c r="S9" s="21" t="str">
        <f ca="1">IF(Nb_cpte!S9&gt;0,Vol_hor!S9/Nb_cpte!S9," ")</f>
        <v xml:space="preserve"> </v>
      </c>
      <c r="T9" s="21" t="str">
        <f ca="1">IF(Nb_cpte!T9&gt;0,Vol_hor!T9/Nb_cpte!T9," ")</f>
        <v xml:space="preserve"> </v>
      </c>
      <c r="U9" s="21">
        <f ca="1">IF(Nb_cpte!U9&gt;0,Vol_hor!U9/Nb_cpte!U9," ")</f>
        <v>141.80394449012624</v>
      </c>
      <c r="V9" s="21" t="str">
        <f ca="1">IF(Nb_cpte!V9&gt;0,Vol_hor!V9/Nb_cpte!V9," ")</f>
        <v xml:space="preserve"> </v>
      </c>
      <c r="W9" s="21" t="str">
        <f ca="1">IF(Nb_cpte!W9&gt;0,Vol_hor!W9/Nb_cpte!W9," ")</f>
        <v xml:space="preserve"> </v>
      </c>
      <c r="X9" s="21">
        <f ca="1">IF(Nb_cpte!X9&gt;0,Vol_hor!X9/Nb_cpte!X9," ")</f>
        <v>227.54540372893817</v>
      </c>
      <c r="Y9" s="23">
        <f ca="1">IF(Nb_cpte!Y9&gt;0,Vol_hor!Y9/Nb_cpte!Y9," ")</f>
        <v>205.83937607718198</v>
      </c>
    </row>
    <row r="10" spans="1:25">
      <c r="A10" s="25">
        <v>38533</v>
      </c>
      <c r="B10" s="26">
        <f ca="1">IF(Nb_cpte!B10&gt;0,Vol_hor!B10/Nb_cpte!B10," ")</f>
        <v>143.25935878459146</v>
      </c>
      <c r="C10" s="26">
        <f ca="1">IF(Nb_cpte!C10&gt;0,Vol_hor!C10/Nb_cpte!C10," ")</f>
        <v>78.998691825944903</v>
      </c>
      <c r="D10" s="27">
        <f ca="1">IF(Nb_cpte!D10&gt;0,Vol_hor!D10/Nb_cpte!D10," ")</f>
        <v>73.423455185130621</v>
      </c>
      <c r="E10" s="27">
        <f ca="1">IF(Nb_cpte!E10&gt;0,Vol_hor!E10/Nb_cpte!E10," ")</f>
        <v>311.23184342971649</v>
      </c>
      <c r="F10" s="27">
        <f ca="1">IF(Nb_cpte!F10&gt;0,Vol_hor!F10/Nb_cpte!F10," ")</f>
        <v>228.61880148369883</v>
      </c>
      <c r="G10" s="28">
        <f ca="1">IF(Nb_cpte!G10&gt;0,Vol_hor!G10/Nb_cpte!G10," ")</f>
        <v>61.536830379210258</v>
      </c>
      <c r="H10" s="29">
        <f ca="1">IF(Nb_cpte!H10&gt;0,Vol_hor!H10/Nb_cpte!H10," ")</f>
        <v>105.27609060793371</v>
      </c>
      <c r="I10" s="29">
        <f ca="1">IF(Nb_cpte!I10&gt;0,Vol_hor!I10/Nb_cpte!I10," ")</f>
        <v>97.045042316258517</v>
      </c>
      <c r="J10" s="49">
        <f ca="1">IF(Nb_cpte!J10&gt;0,Vol_hor!J10/Nb_cpte!J10," ")</f>
        <v>77.201314546400198</v>
      </c>
      <c r="K10" s="29">
        <f ca="1">IF(Nb_cpte!K10&gt;0,Vol_hor!K10/Nb_cpte!K10," ")</f>
        <v>257.34483196421974</v>
      </c>
      <c r="L10" s="29">
        <f ca="1">IF(Nb_cpte!L10&gt;0,Vol_hor!L10/Nb_cpte!L10," ")</f>
        <v>219.57355754154449</v>
      </c>
      <c r="M10" s="49">
        <f ca="1">IF(Nb_cpte!M10&gt;0,Vol_hor!M10/Nb_cpte!M10," ")</f>
        <v>173.47468506634422</v>
      </c>
      <c r="N10" s="29">
        <f ca="1">IF(Nb_cpte!N10&gt;0,Vol_hor!N10/Nb_cpte!N10," ")</f>
        <v>363.16799900016184</v>
      </c>
      <c r="O10" s="30">
        <f ca="1">IF(Nb_cpte!O10&gt;0,Vol_hor!O10/Nb_cpte!O10," ")</f>
        <v>285.70847350092748</v>
      </c>
      <c r="P10" s="28">
        <f ca="1">IF(Nb_cpte!P10&gt;0,Vol_hor!P10/Nb_cpte!P10," ")</f>
        <v>57.840779270364997</v>
      </c>
      <c r="Q10" s="29">
        <f ca="1">IF(Nb_cpte!Q10&gt;0,Vol_hor!Q10/Nb_cpte!Q10," ")</f>
        <v>56.412580067004711</v>
      </c>
      <c r="R10" s="29">
        <f ca="1">IF(Nb_cpte!R10&gt;0,Vol_hor!R10/Nb_cpte!R10," ")</f>
        <v>160.1718246185425</v>
      </c>
      <c r="S10" s="29" t="str">
        <f ca="1">IF(Nb_cpte!S10&gt;0,Vol_hor!S10/Nb_cpte!S10," ")</f>
        <v xml:space="preserve"> </v>
      </c>
      <c r="T10" s="29" t="str">
        <f ca="1">IF(Nb_cpte!T10&gt;0,Vol_hor!T10/Nb_cpte!T10," ")</f>
        <v xml:space="preserve"> </v>
      </c>
      <c r="U10" s="29">
        <f ca="1">IF(Nb_cpte!U10&gt;0,Vol_hor!U10/Nb_cpte!U10," ")</f>
        <v>137.55125943768886</v>
      </c>
      <c r="V10" s="29" t="str">
        <f ca="1">IF(Nb_cpte!V10&gt;0,Vol_hor!V10/Nb_cpte!V10," ")</f>
        <v xml:space="preserve"> </v>
      </c>
      <c r="W10" s="29" t="str">
        <f ca="1">IF(Nb_cpte!W10&gt;0,Vol_hor!W10/Nb_cpte!W10," ")</f>
        <v xml:space="preserve"> </v>
      </c>
      <c r="X10" s="29">
        <f ca="1">IF(Nb_cpte!X10&gt;0,Vol_hor!X10/Nb_cpte!X10," ")</f>
        <v>228.64951108539466</v>
      </c>
      <c r="Y10" s="30">
        <f ca="1">IF(Nb_cpte!Y10&gt;0,Vol_hor!Y10/Nb_cpte!Y10," ")</f>
        <v>230.61692355285857</v>
      </c>
    </row>
    <row r="11" spans="1:25">
      <c r="A11" s="25">
        <v>38625</v>
      </c>
      <c r="B11" s="26">
        <f ca="1">IF(Nb_cpte!B11&gt;0,Vol_hor!B11/Nb_cpte!B11," ")</f>
        <v>140.18653330743922</v>
      </c>
      <c r="C11" s="26">
        <f ca="1">IF(Nb_cpte!C11&gt;0,Vol_hor!C11/Nb_cpte!C11," ")</f>
        <v>78.283347866201339</v>
      </c>
      <c r="D11" s="27">
        <f ca="1">IF(Nb_cpte!D11&gt;0,Vol_hor!D11/Nb_cpte!D11," ")</f>
        <v>72.689939841336283</v>
      </c>
      <c r="E11" s="27">
        <f ca="1">IF(Nb_cpte!E11&gt;0,Vol_hor!E11/Nb_cpte!E11," ")</f>
        <v>305.0818207792372</v>
      </c>
      <c r="F11" s="27">
        <f ca="1">IF(Nb_cpte!F11&gt;0,Vol_hor!F11/Nb_cpte!F11," ")</f>
        <v>228.63991253949669</v>
      </c>
      <c r="G11" s="28">
        <f ca="1">IF(Nb_cpte!G11&gt;0,Vol_hor!G11/Nb_cpte!G11," ")</f>
        <v>60.699537608392696</v>
      </c>
      <c r="H11" s="29">
        <f ca="1">IF(Nb_cpte!H11&gt;0,Vol_hor!H11/Nb_cpte!H11," ")</f>
        <v>105.20206836732429</v>
      </c>
      <c r="I11" s="29">
        <f ca="1">IF(Nb_cpte!I11&gt;0,Vol_hor!I11/Nb_cpte!I11," ")</f>
        <v>95.280184488177397</v>
      </c>
      <c r="J11" s="49">
        <f ca="1">IF(Nb_cpte!J11&gt;0,Vol_hor!J11/Nb_cpte!J11," ")</f>
        <v>76.249580041844084</v>
      </c>
      <c r="K11" s="29">
        <f ca="1">IF(Nb_cpte!K11&gt;0,Vol_hor!K11/Nb_cpte!K11," ")</f>
        <v>262.22173364640093</v>
      </c>
      <c r="L11" s="29">
        <f ca="1">IF(Nb_cpte!L11&gt;0,Vol_hor!L11/Nb_cpte!L11," ")</f>
        <v>214.02837685948282</v>
      </c>
      <c r="M11" s="49">
        <f ca="1">IF(Nb_cpte!M11&gt;0,Vol_hor!M11/Nb_cpte!M11," ")</f>
        <v>170.13863057043062</v>
      </c>
      <c r="N11" s="29">
        <f ca="1">IF(Nb_cpte!N11&gt;0,Vol_hor!N11/Nb_cpte!N11," ")</f>
        <v>369.70760743522487</v>
      </c>
      <c r="O11" s="30">
        <f ca="1">IF(Nb_cpte!O11&gt;0,Vol_hor!O11/Nb_cpte!O11," ")</f>
        <v>268.71908839647716</v>
      </c>
      <c r="P11" s="28">
        <f ca="1">IF(Nb_cpte!P11&gt;0,Vol_hor!P11/Nb_cpte!P11," ")</f>
        <v>56.342086873686405</v>
      </c>
      <c r="Q11" s="29">
        <f ca="1">IF(Nb_cpte!Q11&gt;0,Vol_hor!Q11/Nb_cpte!Q11," ")</f>
        <v>56.23321372586571</v>
      </c>
      <c r="R11" s="29">
        <f ca="1">IF(Nb_cpte!R11&gt;0,Vol_hor!R11/Nb_cpte!R11," ")</f>
        <v>159.23325832220584</v>
      </c>
      <c r="S11" s="29" t="str">
        <f ca="1">IF(Nb_cpte!S11&gt;0,Vol_hor!S11/Nb_cpte!S11," ")</f>
        <v xml:space="preserve"> </v>
      </c>
      <c r="T11" s="29" t="str">
        <f ca="1">IF(Nb_cpte!T11&gt;0,Vol_hor!T11/Nb_cpte!T11," ")</f>
        <v xml:space="preserve"> </v>
      </c>
      <c r="U11" s="29">
        <f ca="1">IF(Nb_cpte!U11&gt;0,Vol_hor!U11/Nb_cpte!U11," ")</f>
        <v>135.73190246729283</v>
      </c>
      <c r="V11" s="29" t="str">
        <f ca="1">IF(Nb_cpte!V11&gt;0,Vol_hor!V11/Nb_cpte!V11," ")</f>
        <v xml:space="preserve"> </v>
      </c>
      <c r="W11" s="29" t="str">
        <f ca="1">IF(Nb_cpte!W11&gt;0,Vol_hor!W11/Nb_cpte!W11," ")</f>
        <v xml:space="preserve"> </v>
      </c>
      <c r="X11" s="29">
        <f ca="1">IF(Nb_cpte!X11&gt;0,Vol_hor!X11/Nb_cpte!X11," ")</f>
        <v>226.87867533682405</v>
      </c>
      <c r="Y11" s="30">
        <f ca="1">IF(Nb_cpte!Y11&gt;0,Vol_hor!Y11/Nb_cpte!Y11," ")</f>
        <v>221.72549799989409</v>
      </c>
    </row>
    <row r="12" spans="1:25" ht="12" thickBot="1">
      <c r="A12" s="31">
        <v>38717</v>
      </c>
      <c r="B12" s="32">
        <f ca="1">IF(Nb_cpte!B12&gt;0,Vol_hor!B12/Nb_cpte!B12," ")</f>
        <v>142.12901371322005</v>
      </c>
      <c r="C12" s="32">
        <f ca="1">IF(Nb_cpte!C12&gt;0,Vol_hor!C12/Nb_cpte!C12," ")</f>
        <v>77.469320284322365</v>
      </c>
      <c r="D12" s="33">
        <f ca="1">IF(Nb_cpte!D12&gt;0,Vol_hor!D12/Nb_cpte!D12," ")</f>
        <v>71.904561232731751</v>
      </c>
      <c r="E12" s="33">
        <f ca="1">IF(Nb_cpte!E12&gt;0,Vol_hor!E12/Nb_cpte!E12," ")</f>
        <v>312.87660341329121</v>
      </c>
      <c r="F12" s="33">
        <f ca="1">IF(Nb_cpte!F12&gt;0,Vol_hor!F12/Nb_cpte!F12," ")</f>
        <v>227.25246111372329</v>
      </c>
      <c r="G12" s="34">
        <f ca="1">IF(Nb_cpte!G12&gt;0,Vol_hor!G12/Nb_cpte!G12," ")</f>
        <v>60.62629538404839</v>
      </c>
      <c r="H12" s="33">
        <f ca="1">IF(Nb_cpte!H12&gt;0,Vol_hor!H12/Nb_cpte!H12," ")</f>
        <v>106.04124999360519</v>
      </c>
      <c r="I12" s="33">
        <f ca="1">IF(Nb_cpte!I12&gt;0,Vol_hor!I12/Nb_cpte!I12," ")</f>
        <v>94.459805912113097</v>
      </c>
      <c r="J12" s="50">
        <f ca="1">IF(Nb_cpte!J12&gt;0,Vol_hor!J12/Nb_cpte!J12," ")</f>
        <v>75.390373418042032</v>
      </c>
      <c r="K12" s="33">
        <f ca="1">IF(Nb_cpte!K12&gt;0,Vol_hor!K12/Nb_cpte!K12," ")</f>
        <v>258.27692949537794</v>
      </c>
      <c r="L12" s="33">
        <f ca="1">IF(Nb_cpte!L12&gt;0,Vol_hor!L12/Nb_cpte!L12," ")</f>
        <v>206.26522720754596</v>
      </c>
      <c r="M12" s="50">
        <f ca="1">IF(Nb_cpte!M12&gt;0,Vol_hor!M12/Nb_cpte!M12," ")</f>
        <v>163.38254043601609</v>
      </c>
      <c r="N12" s="33">
        <f ca="1">IF(Nb_cpte!N12&gt;0,Vol_hor!N12/Nb_cpte!N12," ")</f>
        <v>365.70331064135831</v>
      </c>
      <c r="O12" s="35">
        <f ca="1">IF(Nb_cpte!O12&gt;0,Vol_hor!O12/Nb_cpte!O12," ")</f>
        <v>263.11960707207311</v>
      </c>
      <c r="P12" s="34">
        <f ca="1">IF(Nb_cpte!P12&gt;0,Vol_hor!P12/Nb_cpte!P12," ")</f>
        <v>54.043128171182495</v>
      </c>
      <c r="Q12" s="33">
        <f ca="1">IF(Nb_cpte!Q12&gt;0,Vol_hor!Q12/Nb_cpte!Q12," ")</f>
        <v>56.254742836356179</v>
      </c>
      <c r="R12" s="33">
        <f ca="1">IF(Nb_cpte!R12&gt;0,Vol_hor!R12/Nb_cpte!R12," ")</f>
        <v>158.42771198371909</v>
      </c>
      <c r="S12" s="33" t="str">
        <f ca="1">IF(Nb_cpte!S12&gt;0,Vol_hor!S12/Nb_cpte!S12," ")</f>
        <v xml:space="preserve"> </v>
      </c>
      <c r="T12" s="33" t="str">
        <f ca="1">IF(Nb_cpte!T12&gt;0,Vol_hor!T12/Nb_cpte!T12," ")</f>
        <v xml:space="preserve"> </v>
      </c>
      <c r="U12" s="33">
        <f ca="1">IF(Nb_cpte!U12&gt;0,Vol_hor!U12/Nb_cpte!U12," ")</f>
        <v>134.86242495607098</v>
      </c>
      <c r="V12" s="33" t="str">
        <f ca="1">IF(Nb_cpte!V12&gt;0,Vol_hor!V12/Nb_cpte!V12," ")</f>
        <v xml:space="preserve"> </v>
      </c>
      <c r="W12" s="33" t="str">
        <f ca="1">IF(Nb_cpte!W12&gt;0,Vol_hor!W12/Nb_cpte!W12," ")</f>
        <v xml:space="preserve"> </v>
      </c>
      <c r="X12" s="33">
        <f ca="1">IF(Nb_cpte!X12&gt;0,Vol_hor!X12/Nb_cpte!X12," ")</f>
        <v>225.77315416287374</v>
      </c>
      <c r="Y12" s="35">
        <f ca="1">IF(Nb_cpte!Y12&gt;0,Vol_hor!Y12/Nb_cpte!Y12," ")</f>
        <v>233.99499679727236</v>
      </c>
    </row>
    <row r="13" spans="1:25">
      <c r="A13" s="19">
        <v>38807</v>
      </c>
      <c r="B13" s="20">
        <f ca="1">IF(Nb_cpte!B13&gt;0,Vol_hor!B13/Nb_cpte!B13," ")</f>
        <v>143.97376012730356</v>
      </c>
      <c r="C13" s="20">
        <f ca="1">IF(Nb_cpte!C13&gt;0,Vol_hor!C13/Nb_cpte!C13," ")</f>
        <v>77.846721524688519</v>
      </c>
      <c r="D13" s="21">
        <f ca="1">IF(Nb_cpte!D13&gt;0,Vol_hor!D13/Nb_cpte!D13," ")</f>
        <v>72.288411987912824</v>
      </c>
      <c r="E13" s="21">
        <f ca="1">IF(Nb_cpte!E13&gt;0,Vol_hor!E13/Nb_cpte!E13," ")</f>
        <v>318.28830014062095</v>
      </c>
      <c r="F13" s="21">
        <f ca="1">IF(Nb_cpte!F13&gt;0,Vol_hor!F13/Nb_cpte!F13," ")</f>
        <v>228.84848343201335</v>
      </c>
      <c r="G13" s="22">
        <f ca="1">IF(Nb_cpte!G13&gt;0,Vol_hor!G13/Nb_cpte!G13," ")</f>
        <v>61.181068495696799</v>
      </c>
      <c r="H13" s="21">
        <f ca="1">IF(Nb_cpte!H13&gt;0,Vol_hor!H13/Nb_cpte!H13," ")</f>
        <v>99.787237242403506</v>
      </c>
      <c r="I13" s="21">
        <f ca="1">IF(Nb_cpte!I13&gt;0,Vol_hor!I13/Nb_cpte!I13," ")</f>
        <v>95.563499787986359</v>
      </c>
      <c r="J13" s="48">
        <f ca="1">IF(Nb_cpte!J13&gt;0,Vol_hor!J13/Nb_cpte!J13," ")</f>
        <v>77.244086657583608</v>
      </c>
      <c r="K13" s="21">
        <f ca="1">IF(Nb_cpte!K13&gt;0,Vol_hor!K13/Nb_cpte!K13," ")</f>
        <v>256.95187385521132</v>
      </c>
      <c r="L13" s="21">
        <f ca="1">IF(Nb_cpte!L13&gt;0,Vol_hor!L13/Nb_cpte!L13," ")</f>
        <v>204.52724893791637</v>
      </c>
      <c r="M13" s="48">
        <f ca="1">IF(Nb_cpte!M13&gt;0,Vol_hor!M13/Nb_cpte!M13," ")</f>
        <v>163.19954128213476</v>
      </c>
      <c r="N13" s="21">
        <f ca="1">IF(Nb_cpte!N13&gt;0,Vol_hor!N13/Nb_cpte!N13," ")</f>
        <v>365.68864689924328</v>
      </c>
      <c r="O13" s="23">
        <f ca="1">IF(Nb_cpte!O13&gt;0,Vol_hor!O13/Nb_cpte!O13," ")</f>
        <v>255.12061629772927</v>
      </c>
      <c r="P13" s="22">
        <f ca="1">IF(Nb_cpte!P13&gt;0,Vol_hor!P13/Nb_cpte!P13," ")</f>
        <v>48.588309162918939</v>
      </c>
      <c r="Q13" s="21">
        <f ca="1">IF(Nb_cpte!Q13&gt;0,Vol_hor!Q13/Nb_cpte!Q13," ")</f>
        <v>56.878725173873633</v>
      </c>
      <c r="R13" s="21">
        <f ca="1">IF(Nb_cpte!R13&gt;0,Vol_hor!R13/Nb_cpte!R13," ")</f>
        <v>157.55361130162052</v>
      </c>
      <c r="S13" s="21">
        <f ca="1">IF(Nb_cpte!S13&gt;0,Vol_hor!S13/Nb_cpte!S13," ")</f>
        <v>52.08261517723475</v>
      </c>
      <c r="T13" s="21" t="str">
        <f ca="1">IF(Nb_cpte!T13&gt;0,Vol_hor!T13/Nb_cpte!T13," ")</f>
        <v xml:space="preserve"> </v>
      </c>
      <c r="U13" s="21">
        <f ca="1">IF(Nb_cpte!U13&gt;0,Vol_hor!U13/Nb_cpte!U13," ")</f>
        <v>134.42262777743315</v>
      </c>
      <c r="V13" s="21">
        <f ca="1">IF(Nb_cpte!V13&gt;0,Vol_hor!V13/Nb_cpte!V13," ")</f>
        <v>197.40742302307194</v>
      </c>
      <c r="W13" s="21" t="str">
        <f ca="1">IF(Nb_cpte!W13&gt;0,Vol_hor!W13/Nb_cpte!W13," ")</f>
        <v xml:space="preserve"> </v>
      </c>
      <c r="X13" s="21">
        <f ca="1">IF(Nb_cpte!X13&gt;0,Vol_hor!X13/Nb_cpte!X13," ")</f>
        <v>240.75611905440084</v>
      </c>
      <c r="Y13" s="23">
        <f ca="1">IF(Nb_cpte!Y13&gt;0,Vol_hor!Y13/Nb_cpte!Y13," ")</f>
        <v>223.24899011665286</v>
      </c>
    </row>
    <row r="14" spans="1:25">
      <c r="A14" s="25">
        <v>38898</v>
      </c>
      <c r="B14" s="26">
        <f ca="1">IF(Nb_cpte!B14&gt;0,Vol_hor!B14/Nb_cpte!B14," ")</f>
        <v>142.59974549490119</v>
      </c>
      <c r="C14" s="26">
        <f ca="1">IF(Nb_cpte!C14&gt;0,Vol_hor!C14/Nb_cpte!C14," ")</f>
        <v>76.630933933143652</v>
      </c>
      <c r="D14" s="27">
        <f ca="1">IF(Nb_cpte!D14&gt;0,Vol_hor!D14/Nb_cpte!D14," ")</f>
        <v>71.166049623738431</v>
      </c>
      <c r="E14" s="27">
        <f ca="1">IF(Nb_cpte!E14&gt;0,Vol_hor!E14/Nb_cpte!E14," ")</f>
        <v>318.27161830384455</v>
      </c>
      <c r="F14" s="27">
        <f ca="1">IF(Nb_cpte!F14&gt;0,Vol_hor!F14/Nb_cpte!F14," ")</f>
        <v>227.58417834406737</v>
      </c>
      <c r="G14" s="28">
        <f ca="1">IF(Nb_cpte!G14&gt;0,Vol_hor!G14/Nb_cpte!G14," ")</f>
        <v>60.647786152060974</v>
      </c>
      <c r="H14" s="29">
        <f ca="1">IF(Nb_cpte!H14&gt;0,Vol_hor!H14/Nb_cpte!H14," ")</f>
        <v>105.21069468198328</v>
      </c>
      <c r="I14" s="29">
        <f ca="1">IF(Nb_cpte!I14&gt;0,Vol_hor!I14/Nb_cpte!I14," ")</f>
        <v>94.544940191081764</v>
      </c>
      <c r="J14" s="49">
        <f ca="1">IF(Nb_cpte!J14&gt;0,Vol_hor!J14/Nb_cpte!J14," ")</f>
        <v>76.099482620941998</v>
      </c>
      <c r="K14" s="29">
        <f ca="1">IF(Nb_cpte!K14&gt;0,Vol_hor!K14/Nb_cpte!K14," ")</f>
        <v>257.36101479395927</v>
      </c>
      <c r="L14" s="29">
        <f ca="1">IF(Nb_cpte!L14&gt;0,Vol_hor!L14/Nb_cpte!L14," ")</f>
        <v>199.90106651750457</v>
      </c>
      <c r="M14" s="49">
        <f ca="1">IF(Nb_cpte!M14&gt;0,Vol_hor!M14/Nb_cpte!M14," ")</f>
        <v>158.0142163833315</v>
      </c>
      <c r="N14" s="29">
        <f ca="1">IF(Nb_cpte!N14&gt;0,Vol_hor!N14/Nb_cpte!N14," ")</f>
        <v>370.4914292730071</v>
      </c>
      <c r="O14" s="30">
        <f ca="1">IF(Nb_cpte!O14&gt;0,Vol_hor!O14/Nb_cpte!O14," ")</f>
        <v>243.00680402833362</v>
      </c>
      <c r="P14" s="28">
        <f ca="1">IF(Nb_cpte!P14&gt;0,Vol_hor!P14/Nb_cpte!P14," ")</f>
        <v>48.456127586953279</v>
      </c>
      <c r="Q14" s="29">
        <f ca="1">IF(Nb_cpte!Q14&gt;0,Vol_hor!Q14/Nb_cpte!Q14," ")</f>
        <v>56.514187209986552</v>
      </c>
      <c r="R14" s="29">
        <f ca="1">IF(Nb_cpte!R14&gt;0,Vol_hor!R14/Nb_cpte!R14," ")</f>
        <v>157.08272431880167</v>
      </c>
      <c r="S14" s="29">
        <f ca="1">IF(Nb_cpte!S14&gt;0,Vol_hor!S14/Nb_cpte!S14," ")</f>
        <v>51.804273440384222</v>
      </c>
      <c r="T14" s="29" t="str">
        <f ca="1">IF(Nb_cpte!T14&gt;0,Vol_hor!T14/Nb_cpte!T14," ")</f>
        <v xml:space="preserve"> </v>
      </c>
      <c r="U14" s="29">
        <f ca="1">IF(Nb_cpte!U14&gt;0,Vol_hor!U14/Nb_cpte!U14," ")</f>
        <v>133.15015992324615</v>
      </c>
      <c r="V14" s="29">
        <f ca="1">IF(Nb_cpte!V14&gt;0,Vol_hor!V14/Nb_cpte!V14," ")</f>
        <v>202.38427060876026</v>
      </c>
      <c r="W14" s="29" t="str">
        <f ca="1">IF(Nb_cpte!W14&gt;0,Vol_hor!W14/Nb_cpte!W14," ")</f>
        <v xml:space="preserve"> </v>
      </c>
      <c r="X14" s="29">
        <f ca="1">IF(Nb_cpte!X14&gt;0,Vol_hor!X14/Nb_cpte!X14," ")</f>
        <v>238.56308213555013</v>
      </c>
      <c r="Y14" s="30">
        <f ca="1">IF(Nb_cpte!Y14&gt;0,Vol_hor!Y14/Nb_cpte!Y14," ")</f>
        <v>234.44066063841998</v>
      </c>
    </row>
    <row r="15" spans="1:25">
      <c r="A15" s="25">
        <v>38990</v>
      </c>
      <c r="B15" s="26">
        <f ca="1">IF(Nb_cpte!B15&gt;0,Vol_hor!B15/Nb_cpte!B15," ")</f>
        <v>142.44320386569035</v>
      </c>
      <c r="C15" s="26">
        <f ca="1">IF(Nb_cpte!C15&gt;0,Vol_hor!C15/Nb_cpte!C15," ")</f>
        <v>76.399399010884295</v>
      </c>
      <c r="D15" s="27">
        <f ca="1">IF(Nb_cpte!D15&gt;0,Vol_hor!D15/Nb_cpte!D15," ")</f>
        <v>70.827278020768318</v>
      </c>
      <c r="E15" s="27">
        <f ca="1">IF(Nb_cpte!E15&gt;0,Vol_hor!E15/Nb_cpte!E15," ")</f>
        <v>318.45375066160079</v>
      </c>
      <c r="F15" s="27">
        <f ca="1">IF(Nb_cpte!F15&gt;0,Vol_hor!F15/Nb_cpte!F15," ")</f>
        <v>227.79750912843858</v>
      </c>
      <c r="G15" s="28">
        <f ca="1">IF(Nb_cpte!G15&gt;0,Vol_hor!G15/Nb_cpte!G15," ")</f>
        <v>60.456007004937291</v>
      </c>
      <c r="H15" s="29">
        <f ca="1">IF(Nb_cpte!H15&gt;0,Vol_hor!H15/Nb_cpte!H15," ")</f>
        <v>102.49493281117753</v>
      </c>
      <c r="I15" s="29">
        <f ca="1">IF(Nb_cpte!I15&gt;0,Vol_hor!I15/Nb_cpte!I15," ")</f>
        <v>93.868333124917768</v>
      </c>
      <c r="J15" s="49">
        <f ca="1">IF(Nb_cpte!J15&gt;0,Vol_hor!J15/Nb_cpte!J15," ")</f>
        <v>76.115288450564989</v>
      </c>
      <c r="K15" s="29">
        <f ca="1">IF(Nb_cpte!K15&gt;0,Vol_hor!K15/Nb_cpte!K15," ")</f>
        <v>261.97095069701288</v>
      </c>
      <c r="L15" s="29">
        <f ca="1">IF(Nb_cpte!L15&gt;0,Vol_hor!L15/Nb_cpte!L15," ")</f>
        <v>189.94753979842989</v>
      </c>
      <c r="M15" s="49">
        <f ca="1">IF(Nb_cpte!M15&gt;0,Vol_hor!M15/Nb_cpte!M15," ")</f>
        <v>153.47445220549216</v>
      </c>
      <c r="N15" s="29">
        <f ca="1">IF(Nb_cpte!N15&gt;0,Vol_hor!N15/Nb_cpte!N15," ")</f>
        <v>378.75408764478368</v>
      </c>
      <c r="O15" s="30">
        <f ca="1">IF(Nb_cpte!O15&gt;0,Vol_hor!O15/Nb_cpte!O15," ")</f>
        <v>213.65030827311031</v>
      </c>
      <c r="P15" s="28">
        <f ca="1">IF(Nb_cpte!P15&gt;0,Vol_hor!P15/Nb_cpte!P15," ")</f>
        <v>48.450230401600585</v>
      </c>
      <c r="Q15" s="29">
        <f ca="1">IF(Nb_cpte!Q15&gt;0,Vol_hor!Q15/Nb_cpte!Q15," ")</f>
        <v>56.272615566174487</v>
      </c>
      <c r="R15" s="29">
        <f ca="1">IF(Nb_cpte!R15&gt;0,Vol_hor!R15/Nb_cpte!R15," ")</f>
        <v>156.27416882739047</v>
      </c>
      <c r="S15" s="29">
        <f ca="1">IF(Nb_cpte!S15&gt;0,Vol_hor!S15/Nb_cpte!S15," ")</f>
        <v>52.393102028419584</v>
      </c>
      <c r="T15" s="29" t="str">
        <f ca="1">IF(Nb_cpte!T15&gt;0,Vol_hor!T15/Nb_cpte!T15," ")</f>
        <v xml:space="preserve"> </v>
      </c>
      <c r="U15" s="29">
        <f ca="1">IF(Nb_cpte!U15&gt;0,Vol_hor!U15/Nb_cpte!U15," ")</f>
        <v>132.51056719604253</v>
      </c>
      <c r="V15" s="29">
        <f ca="1">IF(Nb_cpte!V15&gt;0,Vol_hor!V15/Nb_cpte!V15," ")</f>
        <v>204.32647363147117</v>
      </c>
      <c r="W15" s="29" t="str">
        <f ca="1">IF(Nb_cpte!W15&gt;0,Vol_hor!W15/Nb_cpte!W15," ")</f>
        <v xml:space="preserve"> </v>
      </c>
      <c r="X15" s="29">
        <f ca="1">IF(Nb_cpte!X15&gt;0,Vol_hor!X15/Nb_cpte!X15," ")</f>
        <v>240.57996518181417</v>
      </c>
      <c r="Y15" s="30">
        <f ca="1">IF(Nb_cpte!Y15&gt;0,Vol_hor!Y15/Nb_cpte!Y15," ")</f>
        <v>227.29270467472</v>
      </c>
    </row>
    <row r="16" spans="1:25" ht="12" thickBot="1">
      <c r="A16" s="31">
        <v>39082</v>
      </c>
      <c r="B16" s="32">
        <f ca="1">IF(Nb_cpte!B16&gt;0,Vol_hor!B16/Nb_cpte!B16," ")</f>
        <v>143.75920005715375</v>
      </c>
      <c r="C16" s="32">
        <f ca="1">IF(Nb_cpte!C16&gt;0,Vol_hor!C16/Nb_cpte!C16," ")</f>
        <v>75.953066465710393</v>
      </c>
      <c r="D16" s="33">
        <f ca="1">IF(Nb_cpte!D16&gt;0,Vol_hor!D16/Nb_cpte!D16," ")</f>
        <v>70.371372949672875</v>
      </c>
      <c r="E16" s="33">
        <f ca="1">IF(Nb_cpte!E16&gt;0,Vol_hor!E16/Nb_cpte!E16," ")</f>
        <v>324.25461705987868</v>
      </c>
      <c r="F16" s="33">
        <f ca="1">IF(Nb_cpte!F16&gt;0,Vol_hor!F16/Nb_cpte!F16," ")</f>
        <v>229.09888833177689</v>
      </c>
      <c r="G16" s="34">
        <f ca="1">IF(Nb_cpte!G16&gt;0,Vol_hor!G16/Nb_cpte!G16," ")</f>
        <v>60.514574732535799</v>
      </c>
      <c r="H16" s="33">
        <f ca="1">IF(Nb_cpte!H16&gt;0,Vol_hor!H16/Nb_cpte!H16," ")</f>
        <v>102.12635929843323</v>
      </c>
      <c r="I16" s="33">
        <f ca="1">IF(Nb_cpte!I16&gt;0,Vol_hor!I16/Nb_cpte!I16," ")</f>
        <v>93.223993833973054</v>
      </c>
      <c r="J16" s="50">
        <f ca="1">IF(Nb_cpte!J16&gt;0,Vol_hor!J16/Nb_cpte!J16," ")</f>
        <v>74.921452157210751</v>
      </c>
      <c r="K16" s="33">
        <f ca="1">IF(Nb_cpte!K16&gt;0,Vol_hor!K16/Nb_cpte!K16," ")</f>
        <v>256.5098662023704</v>
      </c>
      <c r="L16" s="33">
        <f ca="1">IF(Nb_cpte!L16&gt;0,Vol_hor!L16/Nb_cpte!L16," ")</f>
        <v>185.57684595428256</v>
      </c>
      <c r="M16" s="50">
        <f ca="1">IF(Nb_cpte!M16&gt;0,Vol_hor!M16/Nb_cpte!M16," ")</f>
        <v>150.89297139080335</v>
      </c>
      <c r="N16" s="33">
        <f ca="1">IF(Nb_cpte!N16&gt;0,Vol_hor!N16/Nb_cpte!N16," ")</f>
        <v>371.66519382288533</v>
      </c>
      <c r="O16" s="35">
        <f ca="1">IF(Nb_cpte!O16&gt;0,Vol_hor!O16/Nb_cpte!O16," ")</f>
        <v>185.65368879050402</v>
      </c>
      <c r="P16" s="34">
        <f ca="1">IF(Nb_cpte!P16&gt;0,Vol_hor!P16/Nb_cpte!P16," ")</f>
        <v>48.168721595121312</v>
      </c>
      <c r="Q16" s="33">
        <f ca="1">IF(Nb_cpte!Q16&gt;0,Vol_hor!Q16/Nb_cpte!Q16," ")</f>
        <v>55.954187119864798</v>
      </c>
      <c r="R16" s="33">
        <f ca="1">IF(Nb_cpte!R16&gt;0,Vol_hor!R16/Nb_cpte!R16," ")</f>
        <v>155.31951997050962</v>
      </c>
      <c r="S16" s="33">
        <f ca="1">IF(Nb_cpte!S16&gt;0,Vol_hor!S16/Nb_cpte!S16," ")</f>
        <v>52.401717360186488</v>
      </c>
      <c r="T16" s="33" t="str">
        <f ca="1">IF(Nb_cpte!T16&gt;0,Vol_hor!T16/Nb_cpte!T16," ")</f>
        <v xml:space="preserve"> </v>
      </c>
      <c r="U16" s="33">
        <f ca="1">IF(Nb_cpte!U16&gt;0,Vol_hor!U16/Nb_cpte!U16," ")</f>
        <v>131.93315525712075</v>
      </c>
      <c r="V16" s="33">
        <f ca="1">IF(Nb_cpte!V16&gt;0,Vol_hor!V16/Nb_cpte!V16," ")</f>
        <v>213.76801614351103</v>
      </c>
      <c r="W16" s="33" t="str">
        <f ca="1">IF(Nb_cpte!W16&gt;0,Vol_hor!W16/Nb_cpte!W16," ")</f>
        <v xml:space="preserve"> </v>
      </c>
      <c r="X16" s="33">
        <f ca="1">IF(Nb_cpte!X16&gt;0,Vol_hor!X16/Nb_cpte!X16," ")</f>
        <v>237.93527521537365</v>
      </c>
      <c r="Y16" s="35">
        <f ca="1">IF(Nb_cpte!Y16&gt;0,Vol_hor!Y16/Nb_cpte!Y16," ")</f>
        <v>223.71671028649226</v>
      </c>
    </row>
    <row r="17" spans="1:25">
      <c r="A17" s="19">
        <v>39172</v>
      </c>
      <c r="B17" s="26">
        <f ca="1">IF(Nb_cpte!B17&gt;0,Vol_hor!B17/Nb_cpte!B17," ")</f>
        <v>143.64817802800761</v>
      </c>
      <c r="C17" s="26">
        <f ca="1">IF(Nb_cpte!C17&gt;0,Vol_hor!C17/Nb_cpte!C17," ")</f>
        <v>75.374785209117107</v>
      </c>
      <c r="D17" s="29">
        <f ca="1">IF(Nb_cpte!D17&gt;0,Vol_hor!D17/Nb_cpte!D17," ")</f>
        <v>69.851994066162206</v>
      </c>
      <c r="E17" s="29">
        <f ca="1">IF(Nb_cpte!E17&gt;0,Vol_hor!E17/Nb_cpte!E17," ")</f>
        <v>325.03194590216026</v>
      </c>
      <c r="F17" s="29">
        <f ca="1">IF(Nb_cpte!F17&gt;0,Vol_hor!F17/Nb_cpte!F17," ")</f>
        <v>226.74348929684697</v>
      </c>
      <c r="G17" s="28">
        <f ca="1">IF(Nb_cpte!G17&gt;0,Vol_hor!G17/Nb_cpte!G17," ")</f>
        <v>60.502642929595837</v>
      </c>
      <c r="H17" s="29">
        <f ca="1">IF(Nb_cpte!H17&gt;0,Vol_hor!H17/Nb_cpte!H17," ")</f>
        <v>101.53670683506101</v>
      </c>
      <c r="I17" s="29">
        <f ca="1">IF(Nb_cpte!I17&gt;0,Vol_hor!I17/Nb_cpte!I17," ")</f>
        <v>93.175100771379505</v>
      </c>
      <c r="J17" s="49">
        <f ca="1">IF(Nb_cpte!J17&gt;0,Vol_hor!J17/Nb_cpte!J17," ")</f>
        <v>75.141644210185945</v>
      </c>
      <c r="K17" s="29">
        <f ca="1">IF(Nb_cpte!K17&gt;0,Vol_hor!K17/Nb_cpte!K17," ")</f>
        <v>252.31722774737176</v>
      </c>
      <c r="L17" s="29">
        <f ca="1">IF(Nb_cpte!L17&gt;0,Vol_hor!L17/Nb_cpte!L17," ")</f>
        <v>180.12694049347451</v>
      </c>
      <c r="M17" s="49">
        <f ca="1">IF(Nb_cpte!M17&gt;0,Vol_hor!M17/Nb_cpte!M17," ")</f>
        <v>146.83912094920828</v>
      </c>
      <c r="N17" s="29">
        <f ca="1">IF(Nb_cpte!N17&gt;0,Vol_hor!N17/Nb_cpte!N17," ")</f>
        <v>367.93025102212721</v>
      </c>
      <c r="O17" s="30">
        <f ca="1">IF(Nb_cpte!O17&gt;0,Vol_hor!O17/Nb_cpte!O17," ")</f>
        <v>176.23370969809605</v>
      </c>
      <c r="P17" s="28">
        <f ca="1">IF(Nb_cpte!P17&gt;0,Vol_hor!P17/Nb_cpte!P17," ")</f>
        <v>48.094851609198187</v>
      </c>
      <c r="Q17" s="29">
        <f ca="1">IF(Nb_cpte!Q17&gt;0,Vol_hor!Q17/Nb_cpte!Q17," ")</f>
        <v>56.054362866682006</v>
      </c>
      <c r="R17" s="29">
        <f ca="1">IF(Nb_cpte!R17&gt;0,Vol_hor!R17/Nb_cpte!R17," ")</f>
        <v>155.07545470771697</v>
      </c>
      <c r="S17" s="29">
        <f ca="1">IF(Nb_cpte!S17&gt;0,Vol_hor!S17/Nb_cpte!S17," ")</f>
        <v>52.854138501568151</v>
      </c>
      <c r="T17" s="29" t="str">
        <f ca="1">IF(Nb_cpte!T17&gt;0,Vol_hor!T17/Nb_cpte!T17," ")</f>
        <v xml:space="preserve"> </v>
      </c>
      <c r="U17" s="29">
        <f ca="1">IF(Nb_cpte!U17&gt;0,Vol_hor!U17/Nb_cpte!U17," ")</f>
        <v>131.92744980004417</v>
      </c>
      <c r="V17" s="29">
        <f ca="1">IF(Nb_cpte!V17&gt;0,Vol_hor!V17/Nb_cpte!V17," ")</f>
        <v>213.13120511034882</v>
      </c>
      <c r="W17" s="29" t="str">
        <f ca="1">IF(Nb_cpte!W17&gt;0,Vol_hor!W17/Nb_cpte!W17," ")</f>
        <v xml:space="preserve"> </v>
      </c>
      <c r="X17" s="29">
        <f ca="1">IF(Nb_cpte!X17&gt;0,Vol_hor!X17/Nb_cpte!X17," ")</f>
        <v>234.56271984886888</v>
      </c>
      <c r="Y17" s="30">
        <f ca="1">IF(Nb_cpte!Y17&gt;0,Vol_hor!Y17/Nb_cpte!Y17," ")</f>
        <v>219.26311398747094</v>
      </c>
    </row>
    <row r="18" spans="1:25">
      <c r="A18" s="25">
        <v>39263</v>
      </c>
      <c r="B18" s="26">
        <f ca="1">IF(Nb_cpte!B18&gt;0,Vol_hor!B18/Nb_cpte!B18," ")</f>
        <v>143.61538500113099</v>
      </c>
      <c r="C18" s="26">
        <f ca="1">IF(Nb_cpte!C18&gt;0,Vol_hor!C18/Nb_cpte!C18," ")</f>
        <v>74.946107853456056</v>
      </c>
      <c r="D18" s="29">
        <f ca="1">IF(Nb_cpte!D18&gt;0,Vol_hor!D18/Nb_cpte!D18," ")</f>
        <v>69.410272348739227</v>
      </c>
      <c r="E18" s="29">
        <f ca="1">IF(Nb_cpte!E18&gt;0,Vol_hor!E18/Nb_cpte!E18," ")</f>
        <v>325.45281730867464</v>
      </c>
      <c r="F18" s="29">
        <f ca="1">IF(Nb_cpte!F18&gt;0,Vol_hor!F18/Nb_cpte!F18," ")</f>
        <v>225.99691389580849</v>
      </c>
      <c r="G18" s="28">
        <f ca="1">IF(Nb_cpte!G18&gt;0,Vol_hor!G18/Nb_cpte!G18," ")</f>
        <v>60.58825871101979</v>
      </c>
      <c r="H18" s="29">
        <f ca="1">IF(Nb_cpte!H18&gt;0,Vol_hor!H18/Nb_cpte!H18," ")</f>
        <v>104.2640296701677</v>
      </c>
      <c r="I18" s="29">
        <f ca="1">IF(Nb_cpte!I18&gt;0,Vol_hor!I18/Nb_cpte!I18," ")</f>
        <v>93.034143336420357</v>
      </c>
      <c r="J18" s="49">
        <f ca="1">IF(Nb_cpte!J18&gt;0,Vol_hor!J18/Nb_cpte!J18," ")</f>
        <v>74.482507172704743</v>
      </c>
      <c r="K18" s="29">
        <f ca="1">IF(Nb_cpte!K18&gt;0,Vol_hor!K18/Nb_cpte!K18," ")</f>
        <v>248.83323029275107</v>
      </c>
      <c r="L18" s="29">
        <f ca="1">IF(Nb_cpte!L18&gt;0,Vol_hor!L18/Nb_cpte!L18," ")</f>
        <v>177.44771548663263</v>
      </c>
      <c r="M18" s="49">
        <f ca="1">IF(Nb_cpte!M18&gt;0,Vol_hor!M18/Nb_cpte!M18," ")</f>
        <v>145.8276347056127</v>
      </c>
      <c r="N18" s="29">
        <f ca="1">IF(Nb_cpte!N18&gt;0,Vol_hor!N18/Nb_cpte!N18," ")</f>
        <v>364.61760016790834</v>
      </c>
      <c r="O18" s="30">
        <f ca="1">IF(Nb_cpte!O18&gt;0,Vol_hor!O18/Nb_cpte!O18," ")</f>
        <v>167.4587705119051</v>
      </c>
      <c r="P18" s="28">
        <f ca="1">IF(Nb_cpte!P18&gt;0,Vol_hor!P18/Nb_cpte!P18," ")</f>
        <v>47.831735941705368</v>
      </c>
      <c r="Q18" s="29">
        <f ca="1">IF(Nb_cpte!Q18&gt;0,Vol_hor!Q18/Nb_cpte!Q18," ")</f>
        <v>55.835061642375912</v>
      </c>
      <c r="R18" s="29">
        <f ca="1">IF(Nb_cpte!R18&gt;0,Vol_hor!R18/Nb_cpte!R18," ")</f>
        <v>154.78411651111475</v>
      </c>
      <c r="S18" s="29">
        <f ca="1">IF(Nb_cpte!S18&gt;0,Vol_hor!S18/Nb_cpte!S18," ")</f>
        <v>52.527024991858632</v>
      </c>
      <c r="T18" s="29" t="str">
        <f ca="1">IF(Nb_cpte!T18&gt;0,Vol_hor!T18/Nb_cpte!T18," ")</f>
        <v xml:space="preserve"> </v>
      </c>
      <c r="U18" s="29">
        <f ca="1">IF(Nb_cpte!U18&gt;0,Vol_hor!U18/Nb_cpte!U18," ")</f>
        <v>132.64917091772134</v>
      </c>
      <c r="V18" s="29">
        <f ca="1">IF(Nb_cpte!V18&gt;0,Vol_hor!V18/Nb_cpte!V18," ")</f>
        <v>213.26215714731626</v>
      </c>
      <c r="W18" s="29" t="str">
        <f ca="1">IF(Nb_cpte!W18&gt;0,Vol_hor!W18/Nb_cpte!W18," ")</f>
        <v xml:space="preserve"> </v>
      </c>
      <c r="X18" s="29">
        <f ca="1">IF(Nb_cpte!X18&gt;0,Vol_hor!X18/Nb_cpte!X18," ")</f>
        <v>230.44547202542947</v>
      </c>
      <c r="Y18" s="30">
        <f ca="1">IF(Nb_cpte!Y18&gt;0,Vol_hor!Y18/Nb_cpte!Y18," ")</f>
        <v>219.55121535264104</v>
      </c>
    </row>
    <row r="19" spans="1:25">
      <c r="A19" s="25">
        <v>39355</v>
      </c>
      <c r="B19" s="26">
        <f ca="1">IF(Nb_cpte!B19&gt;0,Vol_hor!B19/Nb_cpte!B19," ")</f>
        <v>144.40070430467321</v>
      </c>
      <c r="C19" s="26">
        <f ca="1">IF(Nb_cpte!C19&gt;0,Vol_hor!C19/Nb_cpte!C19," ")</f>
        <v>75.026999949735824</v>
      </c>
      <c r="D19" s="29">
        <f ca="1">IF(Nb_cpte!D19&gt;0,Vol_hor!D19/Nb_cpte!D19," ")</f>
        <v>69.402453228430247</v>
      </c>
      <c r="E19" s="29">
        <f ca="1">IF(Nb_cpte!E19&gt;0,Vol_hor!E19/Nb_cpte!E19," ")</f>
        <v>328.08599156910481</v>
      </c>
      <c r="F19" s="29">
        <f ca="1">IF(Nb_cpte!F19&gt;0,Vol_hor!F19/Nb_cpte!F19," ")</f>
        <v>226.31820441178709</v>
      </c>
      <c r="G19" s="28">
        <f ca="1">IF(Nb_cpte!G19&gt;0,Vol_hor!G19/Nb_cpte!G19," ")</f>
        <v>60.911872407519887</v>
      </c>
      <c r="H19" s="29">
        <f ca="1">IF(Nb_cpte!H19&gt;0,Vol_hor!H19/Nb_cpte!H19," ")</f>
        <v>105.69142347049976</v>
      </c>
      <c r="I19" s="29">
        <f ca="1">IF(Nb_cpte!I19&gt;0,Vol_hor!I19/Nb_cpte!I19," ")</f>
        <v>92.732222686681482</v>
      </c>
      <c r="J19" s="49">
        <f ca="1">IF(Nb_cpte!J19&gt;0,Vol_hor!J19/Nb_cpte!J19," ")</f>
        <v>74.367073082986622</v>
      </c>
      <c r="K19" s="29">
        <f ca="1">IF(Nb_cpte!K19&gt;0,Vol_hor!K19/Nb_cpte!K19," ")</f>
        <v>245.35771835230076</v>
      </c>
      <c r="L19" s="29">
        <f ca="1">IF(Nb_cpte!L19&gt;0,Vol_hor!L19/Nb_cpte!L19," ")</f>
        <v>176.16443945191483</v>
      </c>
      <c r="M19" s="49">
        <f ca="1">IF(Nb_cpte!M19&gt;0,Vol_hor!M19/Nb_cpte!M19," ")</f>
        <v>145.14548748574097</v>
      </c>
      <c r="N19" s="29">
        <f ca="1">IF(Nb_cpte!N19&gt;0,Vol_hor!N19/Nb_cpte!N19," ")</f>
        <v>360.45545343867229</v>
      </c>
      <c r="O19" s="30">
        <f ca="1">IF(Nb_cpte!O19&gt;0,Vol_hor!O19/Nb_cpte!O19," ")</f>
        <v>171.15015794270832</v>
      </c>
      <c r="P19" s="28">
        <f ca="1">IF(Nb_cpte!P19&gt;0,Vol_hor!P19/Nb_cpte!P19," ")</f>
        <v>47.973614588588539</v>
      </c>
      <c r="Q19" s="29">
        <f ca="1">IF(Nb_cpte!Q19&gt;0,Vol_hor!Q19/Nb_cpte!Q19," ")</f>
        <v>55.927690505746845</v>
      </c>
      <c r="R19" s="29">
        <f ca="1">IF(Nb_cpte!R19&gt;0,Vol_hor!R19/Nb_cpte!R19," ")</f>
        <v>154.44649759998569</v>
      </c>
      <c r="S19" s="29">
        <f ca="1">IF(Nb_cpte!S19&gt;0,Vol_hor!S19/Nb_cpte!S19," ")</f>
        <v>52.981807743327394</v>
      </c>
      <c r="T19" s="29" t="str">
        <f ca="1">IF(Nb_cpte!T19&gt;0,Vol_hor!T19/Nb_cpte!T19," ")</f>
        <v xml:space="preserve"> </v>
      </c>
      <c r="U19" s="29">
        <f ca="1">IF(Nb_cpte!U19&gt;0,Vol_hor!U19/Nb_cpte!U19," ")</f>
        <v>133.09350754323617</v>
      </c>
      <c r="V19" s="29">
        <f ca="1">IF(Nb_cpte!V19&gt;0,Vol_hor!V19/Nb_cpte!V19," ")</f>
        <v>214.25468150166969</v>
      </c>
      <c r="W19" s="29" t="str">
        <f ca="1">IF(Nb_cpte!W19&gt;0,Vol_hor!W19/Nb_cpte!W19," ")</f>
        <v xml:space="preserve"> </v>
      </c>
      <c r="X19" s="29">
        <f ca="1">IF(Nb_cpte!X19&gt;0,Vol_hor!X19/Nb_cpte!X19," ")</f>
        <v>230.10954432036002</v>
      </c>
      <c r="Y19" s="30">
        <f ca="1">IF(Nb_cpte!Y19&gt;0,Vol_hor!Y19/Nb_cpte!Y19," ")</f>
        <v>214.91672959567885</v>
      </c>
    </row>
    <row r="20" spans="1:25" ht="12" thickBot="1">
      <c r="A20" s="31">
        <v>39447</v>
      </c>
      <c r="B20" s="32">
        <f ca="1">IF(Nb_cpte!B20&gt;0,Vol_hor!B20/Nb_cpte!B20," ")</f>
        <v>144.54741198348211</v>
      </c>
      <c r="C20" s="32">
        <f ca="1">IF(Nb_cpte!C20&gt;0,Vol_hor!C20/Nb_cpte!C20," ")</f>
        <v>75.027687652062326</v>
      </c>
      <c r="D20" s="33">
        <f ca="1">IF(Nb_cpte!D20&gt;0,Vol_hor!D20/Nb_cpte!D20," ")</f>
        <v>69.424012360319381</v>
      </c>
      <c r="E20" s="33">
        <f ca="1">IF(Nb_cpte!E20&gt;0,Vol_hor!E20/Nb_cpte!E20," ")</f>
        <v>328.73148471063706</v>
      </c>
      <c r="F20" s="33">
        <f ca="1">IF(Nb_cpte!F20&gt;0,Vol_hor!F20/Nb_cpte!F20," ")</f>
        <v>225.96608166375759</v>
      </c>
      <c r="G20" s="34">
        <f ca="1">IF(Nb_cpte!G20&gt;0,Vol_hor!G20/Nb_cpte!G20," ")</f>
        <v>60.890103676271977</v>
      </c>
      <c r="H20" s="33">
        <f ca="1">IF(Nb_cpte!H20&gt;0,Vol_hor!H20/Nb_cpte!H20," ")</f>
        <v>109.65688130588723</v>
      </c>
      <c r="I20" s="33">
        <f ca="1">IF(Nb_cpte!I20&gt;0,Vol_hor!I20/Nb_cpte!I20," ")</f>
        <v>93.217659002817555</v>
      </c>
      <c r="J20" s="50">
        <f ca="1">IF(Nb_cpte!J20&gt;0,Vol_hor!J20/Nb_cpte!J20," ")</f>
        <v>74.913211286046035</v>
      </c>
      <c r="K20" s="33">
        <f ca="1">IF(Nb_cpte!K20&gt;0,Vol_hor!K20/Nb_cpte!K20," ")</f>
        <v>241.22406280848847</v>
      </c>
      <c r="L20" s="33">
        <f ca="1">IF(Nb_cpte!L20&gt;0,Vol_hor!L20/Nb_cpte!L20," ")</f>
        <v>176.28152964378191</v>
      </c>
      <c r="M20" s="50">
        <f ca="1">IF(Nb_cpte!M20&gt;0,Vol_hor!M20/Nb_cpte!M20," ")</f>
        <v>146.62117049490362</v>
      </c>
      <c r="N20" s="33">
        <f ca="1">IF(Nb_cpte!N20&gt;0,Vol_hor!N20/Nb_cpte!N20," ")</f>
        <v>355.58057858044077</v>
      </c>
      <c r="O20" s="35">
        <f ca="1">IF(Nb_cpte!O20&gt;0,Vol_hor!O20/Nb_cpte!O20," ")</f>
        <v>158.73147490052645</v>
      </c>
      <c r="P20" s="34">
        <f ca="1">IF(Nb_cpte!P20&gt;0,Vol_hor!P20/Nb_cpte!P20," ")</f>
        <v>48.312858028606882</v>
      </c>
      <c r="Q20" s="33">
        <f ca="1">IF(Nb_cpte!Q20&gt;0,Vol_hor!Q20/Nb_cpte!Q20," ")</f>
        <v>55.868167789902962</v>
      </c>
      <c r="R20" s="33">
        <f ca="1">IF(Nb_cpte!R20&gt;0,Vol_hor!R20/Nb_cpte!R20," ")</f>
        <v>154.16609894457605</v>
      </c>
      <c r="S20" s="33">
        <f ca="1">IF(Nb_cpte!S20&gt;0,Vol_hor!S20/Nb_cpte!S20," ")</f>
        <v>53.133154291642214</v>
      </c>
      <c r="T20" s="33" t="str">
        <f ca="1">IF(Nb_cpte!T20&gt;0,Vol_hor!T20/Nb_cpte!T20," ")</f>
        <v xml:space="preserve"> </v>
      </c>
      <c r="U20" s="33">
        <f ca="1">IF(Nb_cpte!U20&gt;0,Vol_hor!U20/Nb_cpte!U20," ")</f>
        <v>133.5713212272656</v>
      </c>
      <c r="V20" s="33">
        <f ca="1">IF(Nb_cpte!V20&gt;0,Vol_hor!V20/Nb_cpte!V20," ")</f>
        <v>216.42186799735126</v>
      </c>
      <c r="W20" s="33" t="str">
        <f ca="1">IF(Nb_cpte!W20&gt;0,Vol_hor!W20/Nb_cpte!W20," ")</f>
        <v xml:space="preserve"> </v>
      </c>
      <c r="X20" s="33">
        <f ca="1">IF(Nb_cpte!X20&gt;0,Vol_hor!X20/Nb_cpte!X20," ")</f>
        <v>226.94770403872951</v>
      </c>
      <c r="Y20" s="35">
        <f ca="1">IF(Nb_cpte!Y20&gt;0,Vol_hor!Y20/Nb_cpte!Y20," ")</f>
        <v>210.53778216071555</v>
      </c>
    </row>
    <row r="21" spans="1:25">
      <c r="A21" s="19">
        <v>39538</v>
      </c>
      <c r="B21" s="26">
        <f ca="1">IF(Nb_cpte!B21&gt;0,Vol_hor!B21/Nb_cpte!B21," ")</f>
        <v>143.59841600540489</v>
      </c>
      <c r="C21" s="26">
        <f ca="1">IF(Nb_cpte!C21&gt;0,Vol_hor!C21/Nb_cpte!C21," ")</f>
        <v>74.182499990779348</v>
      </c>
      <c r="D21" s="29">
        <f ca="1">IF(Nb_cpte!D21&gt;0,Vol_hor!D21/Nb_cpte!D21," ")</f>
        <v>68.584284996724804</v>
      </c>
      <c r="E21" s="29">
        <f ca="1">IF(Nb_cpte!E21&gt;0,Vol_hor!E21/Nb_cpte!E21," ")</f>
        <v>326.72073834209135</v>
      </c>
      <c r="F21" s="29">
        <f ca="1">IF(Nb_cpte!F21&gt;0,Vol_hor!F21/Nb_cpte!F21," ")</f>
        <v>223.06151553098019</v>
      </c>
      <c r="G21" s="28">
        <f ca="1">IF(Nb_cpte!G21&gt;0,Vol_hor!G21/Nb_cpte!G21," ")</f>
        <v>60.490184896754343</v>
      </c>
      <c r="H21" s="29">
        <f ca="1">IF(Nb_cpte!H21&gt;0,Vol_hor!H21/Nb_cpte!H21," ")</f>
        <v>111.98929292445885</v>
      </c>
      <c r="I21" s="29">
        <f ca="1">IF(Nb_cpte!I21&gt;0,Vol_hor!I21/Nb_cpte!I21," ")</f>
        <v>91.986115999770533</v>
      </c>
      <c r="J21" s="49">
        <f ca="1">IF(Nb_cpte!J21&gt;0,Vol_hor!J21/Nb_cpte!J21," ")</f>
        <v>73.988176500116623</v>
      </c>
      <c r="K21" s="29">
        <f ca="1">IF(Nb_cpte!K21&gt;0,Vol_hor!K21/Nb_cpte!K21," ")</f>
        <v>236.03552673917358</v>
      </c>
      <c r="L21" s="29">
        <f ca="1">IF(Nb_cpte!L21&gt;0,Vol_hor!L21/Nb_cpte!L21," ")</f>
        <v>171.39431083390838</v>
      </c>
      <c r="M21" s="49">
        <f ca="1">IF(Nb_cpte!M21&gt;0,Vol_hor!M21/Nb_cpte!M21," ")</f>
        <v>141.44726025887329</v>
      </c>
      <c r="N21" s="29">
        <f ca="1">IF(Nb_cpte!N21&gt;0,Vol_hor!N21/Nb_cpte!N21," ")</f>
        <v>349.86151192834035</v>
      </c>
      <c r="O21" s="30">
        <f ca="1">IF(Nb_cpte!O21&gt;0,Vol_hor!O21/Nb_cpte!O21," ")</f>
        <v>150.75331044342275</v>
      </c>
      <c r="P21" s="28">
        <f ca="1">IF(Nb_cpte!P21&gt;0,Vol_hor!P21/Nb_cpte!P21," ")</f>
        <v>47.734511538763286</v>
      </c>
      <c r="Q21" s="29">
        <f ca="1">IF(Nb_cpte!Q21&gt;0,Vol_hor!Q21/Nb_cpte!Q21," ")</f>
        <v>55.464427815103974</v>
      </c>
      <c r="R21" s="29">
        <f ca="1">IF(Nb_cpte!R21&gt;0,Vol_hor!R21/Nb_cpte!R21," ")</f>
        <v>153.31624810987688</v>
      </c>
      <c r="S21" s="29">
        <f ca="1">IF(Nb_cpte!S21&gt;0,Vol_hor!S21/Nb_cpte!S21," ")</f>
        <v>53.176109645297416</v>
      </c>
      <c r="T21" s="29" t="str">
        <f ca="1">IF(Nb_cpte!T21&gt;0,Vol_hor!T21/Nb_cpte!T21," ")</f>
        <v xml:space="preserve"> </v>
      </c>
      <c r="U21" s="29">
        <f ca="1">IF(Nb_cpte!U21&gt;0,Vol_hor!U21/Nb_cpte!U21," ")</f>
        <v>133.78768937418724</v>
      </c>
      <c r="V21" s="29">
        <f ca="1">IF(Nb_cpte!V21&gt;0,Vol_hor!V21/Nb_cpte!V21," ")</f>
        <v>214.15959447557069</v>
      </c>
      <c r="W21" s="29" t="str">
        <f ca="1">IF(Nb_cpte!W21&gt;0,Vol_hor!W21/Nb_cpte!W21," ")</f>
        <v xml:space="preserve"> </v>
      </c>
      <c r="X21" s="29">
        <f ca="1">IF(Nb_cpte!X21&gt;0,Vol_hor!X21/Nb_cpte!X21," ")</f>
        <v>222.15227382590913</v>
      </c>
      <c r="Y21" s="30">
        <f ca="1">IF(Nb_cpte!Y21&gt;0,Vol_hor!Y21/Nb_cpte!Y21," ")</f>
        <v>206.01334059239548</v>
      </c>
    </row>
    <row r="22" spans="1:25">
      <c r="A22" s="25">
        <v>39629</v>
      </c>
      <c r="B22" s="26">
        <f ca="1">IF(Nb_cpte!B22&gt;0,Vol_hor!B22/Nb_cpte!B22," ")</f>
        <v>144.48006324165149</v>
      </c>
      <c r="C22" s="26">
        <f ca="1">IF(Nb_cpte!C22&gt;0,Vol_hor!C22/Nb_cpte!C22," ")</f>
        <v>73.769839903549098</v>
      </c>
      <c r="D22" s="29">
        <f ca="1">IF(Nb_cpte!D22&gt;0,Vol_hor!D22/Nb_cpte!D22," ")</f>
        <v>68.140818477707811</v>
      </c>
      <c r="E22" s="29">
        <f ca="1">IF(Nb_cpte!E22&gt;0,Vol_hor!E22/Nb_cpte!E22," ")</f>
        <v>329.87812858085448</v>
      </c>
      <c r="F22" s="29">
        <f ca="1">IF(Nb_cpte!F22&gt;0,Vol_hor!F22/Nb_cpte!F22," ")</f>
        <v>222.22682753975369</v>
      </c>
      <c r="G22" s="28">
        <f ca="1">IF(Nb_cpte!G22&gt;0,Vol_hor!G22/Nb_cpte!G22," ")</f>
        <v>60.602160044518087</v>
      </c>
      <c r="H22" s="29">
        <f ca="1">IF(Nb_cpte!H22&gt;0,Vol_hor!H22/Nb_cpte!H22," ")</f>
        <v>90.663575976612535</v>
      </c>
      <c r="I22" s="29">
        <f ca="1">IF(Nb_cpte!I22&gt;0,Vol_hor!I22/Nb_cpte!I22," ")</f>
        <v>91.930917017406017</v>
      </c>
      <c r="J22" s="49">
        <f ca="1">IF(Nb_cpte!J22&gt;0,Vol_hor!J22/Nb_cpte!J22," ")</f>
        <v>73.552729130097205</v>
      </c>
      <c r="K22" s="29">
        <f ca="1">IF(Nb_cpte!K22&gt;0,Vol_hor!K22/Nb_cpte!K22," ")</f>
        <v>232.82611471875285</v>
      </c>
      <c r="L22" s="29">
        <f ca="1">IF(Nb_cpte!L22&gt;0,Vol_hor!L22/Nb_cpte!L22," ")</f>
        <v>174.02912579403906</v>
      </c>
      <c r="M22" s="49">
        <f ca="1">IF(Nb_cpte!M22&gt;0,Vol_hor!M22/Nb_cpte!M22," ")</f>
        <v>143.35961766063571</v>
      </c>
      <c r="N22" s="29">
        <f ca="1">IF(Nb_cpte!N22&gt;0,Vol_hor!N22/Nb_cpte!N22," ")</f>
        <v>350.36744416740561</v>
      </c>
      <c r="O22" s="30">
        <f ca="1">IF(Nb_cpte!O22&gt;0,Vol_hor!O22/Nb_cpte!O22," ")</f>
        <v>147.37673343411473</v>
      </c>
      <c r="P22" s="28">
        <f ca="1">IF(Nb_cpte!P22&gt;0,Vol_hor!P22/Nb_cpte!P22," ")</f>
        <v>47.937912122992749</v>
      </c>
      <c r="Q22" s="29">
        <f ca="1">IF(Nb_cpte!Q22&gt;0,Vol_hor!Q22/Nb_cpte!Q22," ")</f>
        <v>55.419184617619983</v>
      </c>
      <c r="R22" s="29">
        <f ca="1">IF(Nb_cpte!R22&gt;0,Vol_hor!R22/Nb_cpte!R22," ")</f>
        <v>152.43055091638593</v>
      </c>
      <c r="S22" s="29">
        <f ca="1">IF(Nb_cpte!S22&gt;0,Vol_hor!S22/Nb_cpte!S22," ")</f>
        <v>53.051873216799834</v>
      </c>
      <c r="T22" s="29" t="str">
        <f ca="1">IF(Nb_cpte!T22&gt;0,Vol_hor!T22/Nb_cpte!T22," ")</f>
        <v xml:space="preserve"> </v>
      </c>
      <c r="U22" s="29">
        <f ca="1">IF(Nb_cpte!U22&gt;0,Vol_hor!U22/Nb_cpte!U22," ")</f>
        <v>131.12745089068687</v>
      </c>
      <c r="V22" s="29">
        <f ca="1">IF(Nb_cpte!V22&gt;0,Vol_hor!V22/Nb_cpte!V22," ")</f>
        <v>213.05360373987583</v>
      </c>
      <c r="W22" s="29" t="str">
        <f ca="1">IF(Nb_cpte!W22&gt;0,Vol_hor!W22/Nb_cpte!W22," ")</f>
        <v xml:space="preserve"> </v>
      </c>
      <c r="X22" s="29">
        <f ca="1">IF(Nb_cpte!X22&gt;0,Vol_hor!X22/Nb_cpte!X22," ")</f>
        <v>219.54596315941134</v>
      </c>
      <c r="Y22" s="30">
        <f ca="1">IF(Nb_cpte!Y22&gt;0,Vol_hor!Y22/Nb_cpte!Y22," ")</f>
        <v>201.80539029787548</v>
      </c>
    </row>
    <row r="23" spans="1:25">
      <c r="A23" s="25">
        <v>39721</v>
      </c>
      <c r="B23" s="26">
        <f ca="1">IF(Nb_cpte!B23&gt;0,Vol_hor!B23/Nb_cpte!B23," ")</f>
        <v>144.94644357366377</v>
      </c>
      <c r="C23" s="26">
        <f ca="1">IF(Nb_cpte!C23&gt;0,Vol_hor!C23/Nb_cpte!C23," ")</f>
        <v>73.764151796930989</v>
      </c>
      <c r="D23" s="29">
        <f ca="1">IF(Nb_cpte!D23&gt;0,Vol_hor!D23/Nb_cpte!D23," ")</f>
        <v>68.118402275861826</v>
      </c>
      <c r="E23" s="29">
        <f ca="1">IF(Nb_cpte!E23&gt;0,Vol_hor!E23/Nb_cpte!E23," ")</f>
        <v>330.19757313749523</v>
      </c>
      <c r="F23" s="29">
        <f ca="1">IF(Nb_cpte!F23&gt;0,Vol_hor!F23/Nb_cpte!F23," ")</f>
        <v>220.04597101185021</v>
      </c>
      <c r="G23" s="28">
        <f ca="1">IF(Nb_cpte!G23&gt;0,Vol_hor!G23/Nb_cpte!G23," ")</f>
        <v>60.674594104902013</v>
      </c>
      <c r="H23" s="29">
        <f ca="1">IF(Nb_cpte!H23&gt;0,Vol_hor!H23/Nb_cpte!H23," ")</f>
        <v>111.45512313498719</v>
      </c>
      <c r="I23" s="29">
        <f ca="1">IF(Nb_cpte!I23&gt;0,Vol_hor!I23/Nb_cpte!I23," ")</f>
        <v>91.38191513460967</v>
      </c>
      <c r="J23" s="49">
        <f ca="1">IF(Nb_cpte!J23&gt;0,Vol_hor!J23/Nb_cpte!J23," ")</f>
        <v>73.017028002519098</v>
      </c>
      <c r="K23" s="29">
        <f ca="1">IF(Nb_cpte!K23&gt;0,Vol_hor!K23/Nb_cpte!K23," ")</f>
        <v>228.3971004335564</v>
      </c>
      <c r="L23" s="29">
        <f ca="1">IF(Nb_cpte!L23&gt;0,Vol_hor!L23/Nb_cpte!L23," ")</f>
        <v>172.82468276519538</v>
      </c>
      <c r="M23" s="49">
        <f ca="1">IF(Nb_cpte!M23&gt;0,Vol_hor!M23/Nb_cpte!M23," ")</f>
        <v>140.51088466618384</v>
      </c>
      <c r="N23" s="29">
        <f ca="1">IF(Nb_cpte!N23&gt;0,Vol_hor!N23/Nb_cpte!N23," ")</f>
        <v>346.35221162798581</v>
      </c>
      <c r="O23" s="30">
        <f ca="1">IF(Nb_cpte!O23&gt;0,Vol_hor!O23/Nb_cpte!O23," ")</f>
        <v>150.04065979554889</v>
      </c>
      <c r="P23" s="28">
        <f ca="1">IF(Nb_cpte!P23&gt;0,Vol_hor!P23/Nb_cpte!P23," ")</f>
        <v>47.974175865361964</v>
      </c>
      <c r="Q23" s="29">
        <f ca="1">IF(Nb_cpte!Q23&gt;0,Vol_hor!Q23/Nb_cpte!Q23," ")</f>
        <v>55.296771472433782</v>
      </c>
      <c r="R23" s="29">
        <f ca="1">IF(Nb_cpte!R23&gt;0,Vol_hor!R23/Nb_cpte!R23," ")</f>
        <v>151.74489597614416</v>
      </c>
      <c r="S23" s="29">
        <f ca="1">IF(Nb_cpte!S23&gt;0,Vol_hor!S23/Nb_cpte!S23," ")</f>
        <v>53.044898476438398</v>
      </c>
      <c r="T23" s="29" t="str">
        <f ca="1">IF(Nb_cpte!T23&gt;0,Vol_hor!T23/Nb_cpte!T23," ")</f>
        <v xml:space="preserve"> </v>
      </c>
      <c r="U23" s="29">
        <f ca="1">IF(Nb_cpte!U23&gt;0,Vol_hor!U23/Nb_cpte!U23," ")</f>
        <v>133.10253300807994</v>
      </c>
      <c r="V23" s="29">
        <f ca="1">IF(Nb_cpte!V23&gt;0,Vol_hor!V23/Nb_cpte!V23," ")</f>
        <v>211.96776796771096</v>
      </c>
      <c r="W23" s="29" t="str">
        <f ca="1">IF(Nb_cpte!W23&gt;0,Vol_hor!W23/Nb_cpte!W23," ")</f>
        <v xml:space="preserve"> </v>
      </c>
      <c r="X23" s="29">
        <f ca="1">IF(Nb_cpte!X23&gt;0,Vol_hor!X23/Nb_cpte!X23," ")</f>
        <v>215.42891388552377</v>
      </c>
      <c r="Y23" s="30">
        <f ca="1">IF(Nb_cpte!Y23&gt;0,Vol_hor!Y23/Nb_cpte!Y23," ")</f>
        <v>197.44556157988015</v>
      </c>
    </row>
    <row r="24" spans="1:25" ht="12" thickBot="1">
      <c r="A24" s="31">
        <v>39813</v>
      </c>
      <c r="B24" s="32">
        <f ca="1">IF(Nb_cpte!B24&gt;0,Vol_hor!B24/Nb_cpte!B24," ")</f>
        <v>145.09716361531815</v>
      </c>
      <c r="C24" s="32">
        <f ca="1">IF(Nb_cpte!C24&gt;0,Vol_hor!C24/Nb_cpte!C24," ")</f>
        <v>73.390516072797311</v>
      </c>
      <c r="D24" s="33">
        <f ca="1">IF(Nb_cpte!D24&gt;0,Vol_hor!D24/Nb_cpte!D24," ")</f>
        <v>67.681187448182186</v>
      </c>
      <c r="E24" s="33">
        <f ca="1">IF(Nb_cpte!E24&gt;0,Vol_hor!E24/Nb_cpte!E24," ")</f>
        <v>329.86493650749787</v>
      </c>
      <c r="F24" s="33">
        <f ca="1">IF(Nb_cpte!F24&gt;0,Vol_hor!F24/Nb_cpte!F24," ")</f>
        <v>218.48999252242868</v>
      </c>
      <c r="G24" s="34">
        <f ca="1">IF(Nb_cpte!G24&gt;0,Vol_hor!G24/Nb_cpte!G24," ")</f>
        <v>60.421467307849269</v>
      </c>
      <c r="H24" s="33">
        <f ca="1">IF(Nb_cpte!H24&gt;0,Vol_hor!H24/Nb_cpte!H24," ")</f>
        <v>107.39869810321397</v>
      </c>
      <c r="I24" s="33">
        <f ca="1">IF(Nb_cpte!I24&gt;0,Vol_hor!I24/Nb_cpte!I24," ")</f>
        <v>91.210784856760014</v>
      </c>
      <c r="J24" s="50">
        <f ca="1">IF(Nb_cpte!J24&gt;0,Vol_hor!J24/Nb_cpte!J24," ")</f>
        <v>73.042484094488913</v>
      </c>
      <c r="K24" s="33">
        <f ca="1">IF(Nb_cpte!K24&gt;0,Vol_hor!K24/Nb_cpte!K24," ")</f>
        <v>225.36513942704701</v>
      </c>
      <c r="L24" s="33">
        <f ca="1">IF(Nb_cpte!L24&gt;0,Vol_hor!L24/Nb_cpte!L24," ")</f>
        <v>164.14419575634878</v>
      </c>
      <c r="M24" s="50">
        <f ca="1">IF(Nb_cpte!M24&gt;0,Vol_hor!M24/Nb_cpte!M24," ")</f>
        <v>135.20312308551902</v>
      </c>
      <c r="N24" s="33">
        <f ca="1">IF(Nb_cpte!N24&gt;0,Vol_hor!N24/Nb_cpte!N24," ")</f>
        <v>343.08369858657039</v>
      </c>
      <c r="O24" s="35">
        <f ca="1">IF(Nb_cpte!O24&gt;0,Vol_hor!O24/Nb_cpte!O24," ")</f>
        <v>143.30694080320302</v>
      </c>
      <c r="P24" s="34">
        <f ca="1">IF(Nb_cpte!P24&gt;0,Vol_hor!P24/Nb_cpte!P24," ")</f>
        <v>47.757763836278002</v>
      </c>
      <c r="Q24" s="33">
        <f ca="1">IF(Nb_cpte!Q24&gt;0,Vol_hor!Q24/Nb_cpte!Q24," ")</f>
        <v>55.088081653255095</v>
      </c>
      <c r="R24" s="33">
        <f ca="1">IF(Nb_cpte!R24&gt;0,Vol_hor!R24/Nb_cpte!R24," ")</f>
        <v>150.70307466971826</v>
      </c>
      <c r="S24" s="33">
        <f ca="1">IF(Nb_cpte!S24&gt;0,Vol_hor!S24/Nb_cpte!S24," ")</f>
        <v>52.975509458254365</v>
      </c>
      <c r="T24" s="33" t="str">
        <f ca="1">IF(Nb_cpte!T24&gt;0,Vol_hor!T24/Nb_cpte!T24," ")</f>
        <v xml:space="preserve"> </v>
      </c>
      <c r="U24" s="33">
        <f ca="1">IF(Nb_cpte!U24&gt;0,Vol_hor!U24/Nb_cpte!U24," ")</f>
        <v>132.27301414203691</v>
      </c>
      <c r="V24" s="33">
        <f ca="1">IF(Nb_cpte!V24&gt;0,Vol_hor!V24/Nb_cpte!V24," ")</f>
        <v>211.63857829731535</v>
      </c>
      <c r="W24" s="33" t="str">
        <f ca="1">IF(Nb_cpte!W24&gt;0,Vol_hor!W24/Nb_cpte!W24," ")</f>
        <v xml:space="preserve"> </v>
      </c>
      <c r="X24" s="33">
        <f ca="1">IF(Nb_cpte!X24&gt;0,Vol_hor!X24/Nb_cpte!X24," ")</f>
        <v>213.73520348311141</v>
      </c>
      <c r="Y24" s="35">
        <f ca="1">IF(Nb_cpte!Y24&gt;0,Vol_hor!Y24/Nb_cpte!Y24," ")</f>
        <v>196.27722294633486</v>
      </c>
    </row>
    <row r="25" spans="1:25">
      <c r="A25" s="19">
        <v>39903</v>
      </c>
      <c r="B25" s="26">
        <f ca="1">IF(Nb_cpte!B25&gt;0,Vol_hor!B25/Nb_cpte!B25," ")</f>
        <v>145.16688157780115</v>
      </c>
      <c r="C25" s="26">
        <f ca="1">IF(Nb_cpte!C25&gt;0,Vol_hor!C25/Nb_cpte!C25," ")</f>
        <v>72.552365121724193</v>
      </c>
      <c r="D25" s="29">
        <f ca="1">IF(Nb_cpte!D25&gt;0,Vol_hor!D25/Nb_cpte!D25," ")</f>
        <v>66.816327318185969</v>
      </c>
      <c r="E25" s="29">
        <f ca="1">IF(Nb_cpte!E25&gt;0,Vol_hor!E25/Nb_cpte!E25," ")</f>
        <v>331.03250130586991</v>
      </c>
      <c r="F25" s="29">
        <f ca="1">IF(Nb_cpte!F25&gt;0,Vol_hor!F25/Nb_cpte!F25," ")</f>
        <v>216.73044592777194</v>
      </c>
      <c r="G25" s="28">
        <f ca="1">IF(Nb_cpte!G25&gt;0,Vol_hor!G25/Nb_cpte!G25," ")</f>
        <v>59.892647464801456</v>
      </c>
      <c r="H25" s="29">
        <f ca="1">IF(Nb_cpte!H25&gt;0,Vol_hor!H25/Nb_cpte!H25," ")</f>
        <v>109.42406323035115</v>
      </c>
      <c r="I25" s="29">
        <f ca="1">IF(Nb_cpte!I25&gt;0,Vol_hor!I25/Nb_cpte!I25," ")</f>
        <v>90.300045931515044</v>
      </c>
      <c r="J25" s="49">
        <f ca="1">IF(Nb_cpte!J25&gt;0,Vol_hor!J25/Nb_cpte!J25," ")</f>
        <v>72.161535107233661</v>
      </c>
      <c r="K25" s="29">
        <f ca="1">IF(Nb_cpte!K25&gt;0,Vol_hor!K25/Nb_cpte!K25," ")</f>
        <v>221.68800776146219</v>
      </c>
      <c r="L25" s="29">
        <f ca="1">IF(Nb_cpte!L25&gt;0,Vol_hor!L25/Nb_cpte!L25," ")</f>
        <v>170.23698273863528</v>
      </c>
      <c r="M25" s="49">
        <f ca="1">IF(Nb_cpte!M25&gt;0,Vol_hor!M25/Nb_cpte!M25," ")</f>
        <v>134.3682694915079</v>
      </c>
      <c r="N25" s="29">
        <f ca="1">IF(Nb_cpte!N25&gt;0,Vol_hor!N25/Nb_cpte!N25," ")</f>
        <v>342.06898718424821</v>
      </c>
      <c r="O25" s="30">
        <f ca="1">IF(Nb_cpte!O25&gt;0,Vol_hor!O25/Nb_cpte!O25," ")</f>
        <v>136.96494141632459</v>
      </c>
      <c r="P25" s="28">
        <f ca="1">IF(Nb_cpte!P25&gt;0,Vol_hor!P25/Nb_cpte!P25," ")</f>
        <v>47.193931805260277</v>
      </c>
      <c r="Q25" s="29">
        <f ca="1">IF(Nb_cpte!Q25&gt;0,Vol_hor!Q25/Nb_cpte!Q25," ")</f>
        <v>54.570833134947051</v>
      </c>
      <c r="R25" s="29">
        <f ca="1">IF(Nb_cpte!R25&gt;0,Vol_hor!R25/Nb_cpte!R25," ")</f>
        <v>149.03919675138636</v>
      </c>
      <c r="S25" s="29">
        <f ca="1">IF(Nb_cpte!S25&gt;0,Vol_hor!S25/Nb_cpte!S25," ")</f>
        <v>52.726424240015973</v>
      </c>
      <c r="T25" s="29" t="str">
        <f ca="1">IF(Nb_cpte!T25&gt;0,Vol_hor!T25/Nb_cpte!T25," ")</f>
        <v xml:space="preserve"> </v>
      </c>
      <c r="U25" s="29">
        <f ca="1">IF(Nb_cpte!U25&gt;0,Vol_hor!U25/Nb_cpte!U25," ")</f>
        <v>130.82316363211731</v>
      </c>
      <c r="V25" s="29">
        <f ca="1">IF(Nb_cpte!V25&gt;0,Vol_hor!V25/Nb_cpte!V25," ")</f>
        <v>210.60146214411972</v>
      </c>
      <c r="W25" s="29" t="str">
        <f ca="1">IF(Nb_cpte!W25&gt;0,Vol_hor!W25/Nb_cpte!W25," ")</f>
        <v xml:space="preserve"> </v>
      </c>
      <c r="X25" s="29">
        <f ca="1">IF(Nb_cpte!X25&gt;0,Vol_hor!X25/Nb_cpte!X25," ")</f>
        <v>212.10625992188565</v>
      </c>
      <c r="Y25" s="30">
        <f ca="1">IF(Nb_cpte!Y25&gt;0,Vol_hor!Y25/Nb_cpte!Y25," ")</f>
        <v>193.61744410552382</v>
      </c>
    </row>
    <row r="26" spans="1:25">
      <c r="A26" s="25">
        <v>39994</v>
      </c>
      <c r="B26" s="26">
        <f ca="1">IF(Nb_cpte!B26&gt;0,Vol_hor!B26/Nb_cpte!B26," ")</f>
        <v>145.17564335231771</v>
      </c>
      <c r="C26" s="26">
        <f ca="1">IF(Nb_cpte!C26&gt;0,Vol_hor!C26/Nb_cpte!C26," ")</f>
        <v>72.279771673266154</v>
      </c>
      <c r="D26" s="29">
        <f ca="1">IF(Nb_cpte!D26&gt;0,Vol_hor!D26/Nb_cpte!D26," ")</f>
        <v>66.618744258417635</v>
      </c>
      <c r="E26" s="29">
        <f ca="1">IF(Nb_cpte!E26&gt;0,Vol_hor!E26/Nb_cpte!E26," ")</f>
        <v>331.09792311206303</v>
      </c>
      <c r="F26" s="29">
        <f ca="1">IF(Nb_cpte!F26&gt;0,Vol_hor!F26/Nb_cpte!F26," ")</f>
        <v>213.9544609152926</v>
      </c>
      <c r="G26" s="28">
        <f ca="1">IF(Nb_cpte!G26&gt;0,Vol_hor!G26/Nb_cpte!G26," ")</f>
        <v>59.978273199050882</v>
      </c>
      <c r="H26" s="29">
        <f ca="1">IF(Nb_cpte!H26&gt;0,Vol_hor!H26/Nb_cpte!H26," ")</f>
        <v>107.07153426777006</v>
      </c>
      <c r="I26" s="29">
        <f ca="1">IF(Nb_cpte!I26&gt;0,Vol_hor!I26/Nb_cpte!I26," ")</f>
        <v>90.336753189100207</v>
      </c>
      <c r="J26" s="49">
        <f ca="1">IF(Nb_cpte!J26&gt;0,Vol_hor!J26/Nb_cpte!J26," ")</f>
        <v>72.101306868704938</v>
      </c>
      <c r="K26" s="29">
        <f ca="1">IF(Nb_cpte!K26&gt;0,Vol_hor!K26/Nb_cpte!K26," ")</f>
        <v>217.60908082052813</v>
      </c>
      <c r="L26" s="29">
        <f ca="1">IF(Nb_cpte!L26&gt;0,Vol_hor!L26/Nb_cpte!L26," ")</f>
        <v>171.54230931699891</v>
      </c>
      <c r="M26" s="49">
        <f ca="1">IF(Nb_cpte!M26&gt;0,Vol_hor!M26/Nb_cpte!M26," ")</f>
        <v>131.65149302730825</v>
      </c>
      <c r="N26" s="29">
        <f ca="1">IF(Nb_cpte!N26&gt;0,Vol_hor!N26/Nb_cpte!N26," ")</f>
        <v>339.94107908398252</v>
      </c>
      <c r="O26" s="30">
        <f ca="1">IF(Nb_cpte!O26&gt;0,Vol_hor!O26/Nb_cpte!O26," ")</f>
        <v>132.26826816601979</v>
      </c>
      <c r="P26" s="28">
        <f ca="1">IF(Nb_cpte!P26&gt;0,Vol_hor!P26/Nb_cpte!P26," ")</f>
        <v>47.089006762356405</v>
      </c>
      <c r="Q26" s="29">
        <f ca="1">IF(Nb_cpte!Q26&gt;0,Vol_hor!Q26/Nb_cpte!Q26," ")</f>
        <v>54.574006321711508</v>
      </c>
      <c r="R26" s="29">
        <f ca="1">IF(Nb_cpte!R26&gt;0,Vol_hor!R26/Nb_cpte!R26," ")</f>
        <v>148.84320957281543</v>
      </c>
      <c r="S26" s="29">
        <f ca="1">IF(Nb_cpte!S26&gt;0,Vol_hor!S26/Nb_cpte!S26," ")</f>
        <v>52.434467290838462</v>
      </c>
      <c r="T26" s="29" t="str">
        <f ca="1">IF(Nb_cpte!T26&gt;0,Vol_hor!T26/Nb_cpte!T26," ")</f>
        <v xml:space="preserve"> </v>
      </c>
      <c r="U26" s="29">
        <f ca="1">IF(Nb_cpte!U26&gt;0,Vol_hor!U26/Nb_cpte!U26," ")</f>
        <v>130.66364240119051</v>
      </c>
      <c r="V26" s="29">
        <f ca="1">IF(Nb_cpte!V26&gt;0,Vol_hor!V26/Nb_cpte!V26," ")</f>
        <v>207.34782271441205</v>
      </c>
      <c r="W26" s="29" t="str">
        <f ca="1">IF(Nb_cpte!W26&gt;0,Vol_hor!W26/Nb_cpte!W26," ")</f>
        <v xml:space="preserve"> </v>
      </c>
      <c r="X26" s="29">
        <f ca="1">IF(Nb_cpte!X26&gt;0,Vol_hor!X26/Nb_cpte!X26," ")</f>
        <v>207.4221592402516</v>
      </c>
      <c r="Y26" s="30">
        <f ca="1">IF(Nb_cpte!Y26&gt;0,Vol_hor!Y26/Nb_cpte!Y26," ")</f>
        <v>190.83376624832539</v>
      </c>
    </row>
    <row r="27" spans="1:25">
      <c r="A27" s="25">
        <v>40086</v>
      </c>
      <c r="B27" s="26">
        <f ca="1">IF(Nb_cpte!B27&gt;0,Vol_hor!B27/Nb_cpte!B27," ")</f>
        <v>145.70945434613077</v>
      </c>
      <c r="C27" s="26">
        <f ca="1">IF(Nb_cpte!C27&gt;0,Vol_hor!C27/Nb_cpte!C27," ")</f>
        <v>72.050589794886633</v>
      </c>
      <c r="D27" s="29">
        <f ca="1">IF(Nb_cpte!D27&gt;0,Vol_hor!D27/Nb_cpte!D27," ")</f>
        <v>66.412220456080007</v>
      </c>
      <c r="E27" s="29">
        <f ca="1">IF(Nb_cpte!E27&gt;0,Vol_hor!E27/Nb_cpte!E27," ")</f>
        <v>333.5293983353983</v>
      </c>
      <c r="F27" s="29">
        <f ca="1">IF(Nb_cpte!F27&gt;0,Vol_hor!F27/Nb_cpte!F27," ")</f>
        <v>210.91611570569117</v>
      </c>
      <c r="G27" s="28">
        <f ca="1">IF(Nb_cpte!G27&gt;0,Vol_hor!G27/Nb_cpte!G27," ")</f>
        <v>60.053889953692007</v>
      </c>
      <c r="H27" s="29">
        <f ca="1">IF(Nb_cpte!H27&gt;0,Vol_hor!H27/Nb_cpte!H27," ")</f>
        <v>110.95986936116647</v>
      </c>
      <c r="I27" s="29">
        <f ca="1">IF(Nb_cpte!I27&gt;0,Vol_hor!I27/Nb_cpte!I27," ")</f>
        <v>90.177655570727595</v>
      </c>
      <c r="J27" s="49">
        <f ca="1">IF(Nb_cpte!J27&gt;0,Vol_hor!J27/Nb_cpte!J27," ")</f>
        <v>72.318334612423172</v>
      </c>
      <c r="K27" s="29">
        <f ca="1">IF(Nb_cpte!K27&gt;0,Vol_hor!K27/Nb_cpte!K27," ")</f>
        <v>213.41695187752089</v>
      </c>
      <c r="L27" s="29">
        <f ca="1">IF(Nb_cpte!L27&gt;0,Vol_hor!L27/Nb_cpte!L27," ")</f>
        <v>176.16739577105935</v>
      </c>
      <c r="M27" s="49">
        <f ca="1">IF(Nb_cpte!M27&gt;0,Vol_hor!M27/Nb_cpte!M27," ")</f>
        <v>132.7339461927732</v>
      </c>
      <c r="N27" s="29">
        <f ca="1">IF(Nb_cpte!N27&gt;0,Vol_hor!N27/Nb_cpte!N27," ")</f>
        <v>340.10144183951087</v>
      </c>
      <c r="O27" s="30">
        <f ca="1">IF(Nb_cpte!O27&gt;0,Vol_hor!O27/Nb_cpte!O27," ")</f>
        <v>127.84986334630764</v>
      </c>
      <c r="P27" s="28">
        <f ca="1">IF(Nb_cpte!P27&gt;0,Vol_hor!P27/Nb_cpte!P27," ")</f>
        <v>47.459881853377226</v>
      </c>
      <c r="Q27" s="29">
        <f ca="1">IF(Nb_cpte!Q27&gt;0,Vol_hor!Q27/Nb_cpte!Q27," ")</f>
        <v>54.687744493179281</v>
      </c>
      <c r="R27" s="29">
        <f ca="1">IF(Nb_cpte!R27&gt;0,Vol_hor!R27/Nb_cpte!R27," ")</f>
        <v>148.45788535603296</v>
      </c>
      <c r="S27" s="29">
        <f ca="1">IF(Nb_cpte!S27&gt;0,Vol_hor!S27/Nb_cpte!S27," ")</f>
        <v>51.96558965307333</v>
      </c>
      <c r="T27" s="29" t="str">
        <f ca="1">IF(Nb_cpte!T27&gt;0,Vol_hor!T27/Nb_cpte!T27," ")</f>
        <v xml:space="preserve"> </v>
      </c>
      <c r="U27" s="29">
        <f ca="1">IF(Nb_cpte!U27&gt;0,Vol_hor!U27/Nb_cpte!U27," ")</f>
        <v>131.02278782838746</v>
      </c>
      <c r="V27" s="29">
        <f ca="1">IF(Nb_cpte!V27&gt;0,Vol_hor!V27/Nb_cpte!V27," ")</f>
        <v>203.4908532600584</v>
      </c>
      <c r="W27" s="29" t="str">
        <f ca="1">IF(Nb_cpte!W27&gt;0,Vol_hor!W27/Nb_cpte!W27," ")</f>
        <v xml:space="preserve"> </v>
      </c>
      <c r="X27" s="29">
        <f ca="1">IF(Nb_cpte!X27&gt;0,Vol_hor!X27/Nb_cpte!X27," ")</f>
        <v>205.13169411490753</v>
      </c>
      <c r="Y27" s="30">
        <f ca="1">IF(Nb_cpte!Y27&gt;0,Vol_hor!Y27/Nb_cpte!Y27," ")</f>
        <v>188.75808599374355</v>
      </c>
    </row>
    <row r="28" spans="1:25" ht="12" thickBot="1">
      <c r="A28" s="31">
        <v>40178</v>
      </c>
      <c r="B28" s="32">
        <f ca="1">IF(Nb_cpte!B28&gt;0,Vol_hor!B28/Nb_cpte!B28," ")</f>
        <v>145.18411525756781</v>
      </c>
      <c r="C28" s="32">
        <f ca="1">IF(Nb_cpte!C28&gt;0,Vol_hor!C28/Nb_cpte!C28," ")</f>
        <v>71.532505015891999</v>
      </c>
      <c r="D28" s="33">
        <f ca="1">IF(Nb_cpte!D28&gt;0,Vol_hor!D28/Nb_cpte!D28," ")</f>
        <v>65.943609451070188</v>
      </c>
      <c r="E28" s="33">
        <f ca="1">IF(Nb_cpte!E28&gt;0,Vol_hor!E28/Nb_cpte!E28," ")</f>
        <v>330.72191553870255</v>
      </c>
      <c r="F28" s="33">
        <f ca="1">IF(Nb_cpte!F28&gt;0,Vol_hor!F28/Nb_cpte!F28," ")</f>
        <v>207.89198408816304</v>
      </c>
      <c r="G28" s="34">
        <f ca="1">IF(Nb_cpte!G28&gt;0,Vol_hor!G28/Nb_cpte!G28," ")</f>
        <v>60.021884688110696</v>
      </c>
      <c r="H28" s="33">
        <f ca="1">IF(Nb_cpte!H28&gt;0,Vol_hor!H28/Nb_cpte!H28," ")</f>
        <v>101.84835129042732</v>
      </c>
      <c r="I28" s="33">
        <f ca="1">IF(Nb_cpte!I28&gt;0,Vol_hor!I28/Nb_cpte!I28," ")</f>
        <v>89.433249750933655</v>
      </c>
      <c r="J28" s="50">
        <f ca="1">IF(Nb_cpte!J28&gt;0,Vol_hor!J28/Nb_cpte!J28," ")</f>
        <v>71.79859892921391</v>
      </c>
      <c r="K28" s="33">
        <f ca="1">IF(Nb_cpte!K28&gt;0,Vol_hor!K28/Nb_cpte!K28," ")</f>
        <v>209.70461343626849</v>
      </c>
      <c r="L28" s="33">
        <f ca="1">IF(Nb_cpte!L28&gt;0,Vol_hor!L28/Nb_cpte!L28," ")</f>
        <v>154.00119134401928</v>
      </c>
      <c r="M28" s="50">
        <f ca="1">IF(Nb_cpte!M28&gt;0,Vol_hor!M28/Nb_cpte!M28," ")</f>
        <v>126.93574849690705</v>
      </c>
      <c r="N28" s="33">
        <f ca="1">IF(Nb_cpte!N28&gt;0,Vol_hor!N28/Nb_cpte!N28," ")</f>
        <v>335.68084192325477</v>
      </c>
      <c r="O28" s="35">
        <f ca="1">IF(Nb_cpte!O28&gt;0,Vol_hor!O28/Nb_cpte!O28," ")</f>
        <v>114.00076773464777</v>
      </c>
      <c r="P28" s="34">
        <f ca="1">IF(Nb_cpte!P28&gt;0,Vol_hor!P28/Nb_cpte!P28," ")</f>
        <v>47.477585050524752</v>
      </c>
      <c r="Q28" s="33">
        <f ca="1">IF(Nb_cpte!Q28&gt;0,Vol_hor!Q28/Nb_cpte!Q28," ")</f>
        <v>54.662268343400335</v>
      </c>
      <c r="R28" s="33">
        <f ca="1">IF(Nb_cpte!R28&gt;0,Vol_hor!R28/Nb_cpte!R28," ")</f>
        <v>147.69364984489445</v>
      </c>
      <c r="S28" s="33">
        <f ca="1">IF(Nb_cpte!S28&gt;0,Vol_hor!S28/Nb_cpte!S28," ")</f>
        <v>52.027825174704596</v>
      </c>
      <c r="T28" s="33" t="str">
        <f ca="1">IF(Nb_cpte!T28&gt;0,Vol_hor!T28/Nb_cpte!T28," ")</f>
        <v xml:space="preserve"> </v>
      </c>
      <c r="U28" s="33">
        <f ca="1">IF(Nb_cpte!U28&gt;0,Vol_hor!U28/Nb_cpte!U28," ")</f>
        <v>129.4979492678346</v>
      </c>
      <c r="V28" s="33">
        <f ca="1">IF(Nb_cpte!V28&gt;0,Vol_hor!V28/Nb_cpte!V28," ")</f>
        <v>201.59667778759061</v>
      </c>
      <c r="W28" s="33" t="str">
        <f ca="1">IF(Nb_cpte!W28&gt;0,Vol_hor!W28/Nb_cpte!W28," ")</f>
        <v xml:space="preserve"> </v>
      </c>
      <c r="X28" s="33">
        <f ca="1">IF(Nb_cpte!X28&gt;0,Vol_hor!X28/Nb_cpte!X28," ")</f>
        <v>200.96733710946407</v>
      </c>
      <c r="Y28" s="35">
        <f ca="1">IF(Nb_cpte!Y28&gt;0,Vol_hor!Y28/Nb_cpte!Y28," ")</f>
        <v>189.0330029738677</v>
      </c>
    </row>
    <row r="29" spans="1:25">
      <c r="A29" s="19">
        <v>40268</v>
      </c>
      <c r="B29" s="26">
        <f ca="1">IF(Nb_cpte!B29&gt;0,Vol_hor!B29/Nb_cpte!B29," ")</f>
        <v>145.70690012321478</v>
      </c>
      <c r="C29" s="26">
        <f ca="1">IF(Nb_cpte!C29&gt;0,Vol_hor!C29/Nb_cpte!C29," ")</f>
        <v>71.117968365715157</v>
      </c>
      <c r="D29" s="29">
        <f ca="1">IF(Nb_cpte!D29&gt;0,Vol_hor!D29/Nb_cpte!D29," ")</f>
        <v>65.531109217211011</v>
      </c>
      <c r="E29" s="29">
        <f ca="1">IF(Nb_cpte!E29&gt;0,Vol_hor!E29/Nb_cpte!E29," ")</f>
        <v>331.59043054126965</v>
      </c>
      <c r="F29" s="29">
        <f ca="1">IF(Nb_cpte!F29&gt;0,Vol_hor!F29/Nb_cpte!F29," ")</f>
        <v>208.11777473463334</v>
      </c>
      <c r="G29" s="28">
        <f ca="1">IF(Nb_cpte!G29&gt;0,Vol_hor!G29/Nb_cpte!G29," ")</f>
        <v>60.038736220634192</v>
      </c>
      <c r="H29" s="29">
        <f ca="1">IF(Nb_cpte!H29&gt;0,Vol_hor!H29/Nb_cpte!H29," ")</f>
        <v>101.85250548879262</v>
      </c>
      <c r="I29" s="29">
        <f ca="1">IF(Nb_cpte!I29&gt;0,Vol_hor!I29/Nb_cpte!I29," ")</f>
        <v>87.672792895550202</v>
      </c>
      <c r="J29" s="49">
        <f ca="1">IF(Nb_cpte!J29&gt;0,Vol_hor!J29/Nb_cpte!J29," ")</f>
        <v>70.74039818206866</v>
      </c>
      <c r="K29" s="29">
        <f ca="1">IF(Nb_cpte!K29&gt;0,Vol_hor!K29/Nb_cpte!K29," ")</f>
        <v>207.75713888923173</v>
      </c>
      <c r="L29" s="29" t="str">
        <f ca="1">IF(Nb_cpte!L29&gt;0,Vol_hor!L29/Nb_cpte!L29," ")</f>
        <v xml:space="preserve"> </v>
      </c>
      <c r="M29" s="49" t="str">
        <f ca="1">IF(Nb_cpte!M29&gt;0,Vol_hor!M29/Nb_cpte!M29," ")</f>
        <v xml:space="preserve"> </v>
      </c>
      <c r="N29" s="29">
        <f ca="1">IF(Nb_cpte!N29&gt;0,Vol_hor!N29/Nb_cpte!N29," ")</f>
        <v>335.1595102421465</v>
      </c>
      <c r="O29" s="30">
        <f ca="1">IF(Nb_cpte!O29&gt;0,Vol_hor!O29/Nb_cpte!O29," ")</f>
        <v>107.14538686593636</v>
      </c>
      <c r="P29" s="28">
        <f ca="1">IF(Nb_cpte!P29&gt;0,Vol_hor!P29/Nb_cpte!P29," ")</f>
        <v>46.361861273582541</v>
      </c>
      <c r="Q29" s="29">
        <f ca="1">IF(Nb_cpte!Q29&gt;0,Vol_hor!Q29/Nb_cpte!Q29," ")</f>
        <v>54.385249799720718</v>
      </c>
      <c r="R29" s="29">
        <f ca="1">IF(Nb_cpte!R29&gt;0,Vol_hor!R29/Nb_cpte!R29," ")</f>
        <v>147.16896733237004</v>
      </c>
      <c r="S29" s="29">
        <f ca="1">IF(Nb_cpte!S29&gt;0,Vol_hor!S29/Nb_cpte!S29," ")</f>
        <v>52.170259649791312</v>
      </c>
      <c r="T29" s="29" t="str">
        <f ca="1">IF(Nb_cpte!T29&gt;0,Vol_hor!T29/Nb_cpte!T29," ")</f>
        <v xml:space="preserve"> </v>
      </c>
      <c r="U29" s="29">
        <f ca="1">IF(Nb_cpte!U29&gt;0,Vol_hor!U29/Nb_cpte!U29," ")</f>
        <v>129.3997141503765</v>
      </c>
      <c r="V29" s="29">
        <f ca="1">IF(Nb_cpte!V29&gt;0,Vol_hor!V29/Nb_cpte!V29," ")</f>
        <v>203.26341479135195</v>
      </c>
      <c r="W29" s="29" t="str">
        <f ca="1">IF(Nb_cpte!W29&gt;0,Vol_hor!W29/Nb_cpte!W29," ")</f>
        <v xml:space="preserve"> </v>
      </c>
      <c r="X29" s="29">
        <f ca="1">IF(Nb_cpte!X29&gt;0,Vol_hor!X29/Nb_cpte!X29," ")</f>
        <v>199.62448455608137</v>
      </c>
      <c r="Y29" s="30">
        <f ca="1">IF(Nb_cpte!Y29&gt;0,Vol_hor!Y29/Nb_cpte!Y29," ")</f>
        <v>187.4892103131003</v>
      </c>
    </row>
    <row r="30" spans="1:25">
      <c r="A30" s="25">
        <v>40359</v>
      </c>
      <c r="B30" s="26">
        <f ca="1">IF(Nb_cpte!B30&gt;0,Vol_hor!B30/Nb_cpte!B30," ")</f>
        <v>146.06379263563525</v>
      </c>
      <c r="C30" s="26">
        <f ca="1">IF(Nb_cpte!C30&gt;0,Vol_hor!C30/Nb_cpte!C30," ")</f>
        <v>71.034795143576588</v>
      </c>
      <c r="D30" s="29">
        <f ca="1">IF(Nb_cpte!D30&gt;0,Vol_hor!D30/Nb_cpte!D30," ")</f>
        <v>65.467501909753096</v>
      </c>
      <c r="E30" s="29">
        <f ca="1">IF(Nb_cpte!E30&gt;0,Vol_hor!E30/Nb_cpte!E30," ")</f>
        <v>332.65162688077356</v>
      </c>
      <c r="F30" s="29">
        <f ca="1">IF(Nb_cpte!F30&gt;0,Vol_hor!F30/Nb_cpte!F30," ")</f>
        <v>206.34348359785301</v>
      </c>
      <c r="G30" s="28">
        <f ca="1">IF(Nb_cpte!G30&gt;0,Vol_hor!G30/Nb_cpte!G30," ")</f>
        <v>60.202568035418345</v>
      </c>
      <c r="H30" s="29">
        <f ca="1">IF(Nb_cpte!H30&gt;0,Vol_hor!H30/Nb_cpte!H30," ")</f>
        <v>106.37800226164528</v>
      </c>
      <c r="I30" s="29">
        <f ca="1">IF(Nb_cpte!I30&gt;0,Vol_hor!I30/Nb_cpte!I30," ")</f>
        <v>86.936453081505519</v>
      </c>
      <c r="J30" s="49">
        <f ca="1">IF(Nb_cpte!J30&gt;0,Vol_hor!J30/Nb_cpte!J30," ")</f>
        <v>70.074222351833313</v>
      </c>
      <c r="K30" s="29">
        <f ca="1">IF(Nb_cpte!K30&gt;0,Vol_hor!K30/Nb_cpte!K30," ")</f>
        <v>206.03385324203217</v>
      </c>
      <c r="L30" s="29" t="str">
        <f ca="1">IF(Nb_cpte!L30&gt;0,Vol_hor!L30/Nb_cpte!L30," ")</f>
        <v xml:space="preserve"> </v>
      </c>
      <c r="M30" s="49" t="str">
        <f ca="1">IF(Nb_cpte!M30&gt;0,Vol_hor!M30/Nb_cpte!M30," ")</f>
        <v xml:space="preserve"> </v>
      </c>
      <c r="N30" s="29">
        <f ca="1">IF(Nb_cpte!N30&gt;0,Vol_hor!N30/Nb_cpte!N30," ")</f>
        <v>335.76927609311525</v>
      </c>
      <c r="O30" s="30">
        <f ca="1">IF(Nb_cpte!O30&gt;0,Vol_hor!O30/Nb_cpte!O30," ")</f>
        <v>104.94236566305025</v>
      </c>
      <c r="P30" s="28">
        <f ca="1">IF(Nb_cpte!P30&gt;0,Vol_hor!P30/Nb_cpte!P30," ")</f>
        <v>45.595381770453784</v>
      </c>
      <c r="Q30" s="29">
        <f ca="1">IF(Nb_cpte!Q30&gt;0,Vol_hor!Q30/Nb_cpte!Q30," ")</f>
        <v>54.476593903332365</v>
      </c>
      <c r="R30" s="29">
        <f ca="1">IF(Nb_cpte!R30&gt;0,Vol_hor!R30/Nb_cpte!R30," ")</f>
        <v>146.3541057815581</v>
      </c>
      <c r="S30" s="29">
        <f ca="1">IF(Nb_cpte!S30&gt;0,Vol_hor!S30/Nb_cpte!S30," ")</f>
        <v>51.704271921028464</v>
      </c>
      <c r="T30" s="29" t="str">
        <f ca="1">IF(Nb_cpte!T30&gt;0,Vol_hor!T30/Nb_cpte!T30," ")</f>
        <v xml:space="preserve"> </v>
      </c>
      <c r="U30" s="29">
        <f ca="1">IF(Nb_cpte!U30&gt;0,Vol_hor!U30/Nb_cpte!U30," ")</f>
        <v>130.02571115723208</v>
      </c>
      <c r="V30" s="29">
        <f ca="1">IF(Nb_cpte!V30&gt;0,Vol_hor!V30/Nb_cpte!V30," ")</f>
        <v>200.5681263399384</v>
      </c>
      <c r="W30" s="29" t="str">
        <f ca="1">IF(Nb_cpte!W30&gt;0,Vol_hor!W30/Nb_cpte!W30," ")</f>
        <v xml:space="preserve"> </v>
      </c>
      <c r="X30" s="29">
        <f ca="1">IF(Nb_cpte!X30&gt;0,Vol_hor!X30/Nb_cpte!X30," ")</f>
        <v>196.43864153993533</v>
      </c>
      <c r="Y30" s="30">
        <f ca="1">IF(Nb_cpte!Y30&gt;0,Vol_hor!Y30/Nb_cpte!Y30," ")</f>
        <v>186.74919239635341</v>
      </c>
    </row>
    <row r="31" spans="1:25">
      <c r="A31" s="25">
        <v>40451</v>
      </c>
      <c r="B31" s="26">
        <f ca="1">IF(Nb_cpte!B31&gt;0,Vol_hor!B31/Nb_cpte!B31," ")</f>
        <v>146.61686634054271</v>
      </c>
      <c r="C31" s="26">
        <f ca="1">IF(Nb_cpte!C31&gt;0,Vol_hor!C31/Nb_cpte!C31," ")</f>
        <v>70.622398734229506</v>
      </c>
      <c r="D31" s="29">
        <f ca="1">IF(Nb_cpte!D31&gt;0,Vol_hor!D31/Nb_cpte!D31," ")</f>
        <v>64.993699747987634</v>
      </c>
      <c r="E31" s="29">
        <f ca="1">IF(Nb_cpte!E31&gt;0,Vol_hor!E31/Nb_cpte!E31," ")</f>
        <v>333.53051595971181</v>
      </c>
      <c r="F31" s="29">
        <f ca="1">IF(Nb_cpte!F31&gt;0,Vol_hor!F31/Nb_cpte!F31," ")</f>
        <v>204.77071169464423</v>
      </c>
      <c r="G31" s="28">
        <f ca="1">IF(Nb_cpte!G31&gt;0,Vol_hor!G31/Nb_cpte!G31," ")</f>
        <v>60.114265123626573</v>
      </c>
      <c r="H31" s="29">
        <f ca="1">IF(Nb_cpte!H31&gt;0,Vol_hor!H31/Nb_cpte!H31," ")</f>
        <v>101.85623617666465</v>
      </c>
      <c r="I31" s="29">
        <f ca="1">IF(Nb_cpte!I31&gt;0,Vol_hor!I31/Nb_cpte!I31," ")</f>
        <v>86.745354199278879</v>
      </c>
      <c r="J31" s="49">
        <f ca="1">IF(Nb_cpte!J31&gt;0,Vol_hor!J31/Nb_cpte!J31," ")</f>
        <v>69.984466205616272</v>
      </c>
      <c r="K31" s="29">
        <f ca="1">IF(Nb_cpte!K31&gt;0,Vol_hor!K31/Nb_cpte!K31," ")</f>
        <v>205.20057533277244</v>
      </c>
      <c r="L31" s="29" t="str">
        <f ca="1">IF(Nb_cpte!L31&gt;0,Vol_hor!L31/Nb_cpte!L31," ")</f>
        <v xml:space="preserve"> </v>
      </c>
      <c r="M31" s="49" t="str">
        <f ca="1">IF(Nb_cpte!M31&gt;0,Vol_hor!M31/Nb_cpte!M31," ")</f>
        <v xml:space="preserve"> </v>
      </c>
      <c r="N31" s="29">
        <f ca="1">IF(Nb_cpte!N31&gt;0,Vol_hor!N31/Nb_cpte!N31," ")</f>
        <v>336.28672913105476</v>
      </c>
      <c r="O31" s="30">
        <f ca="1">IF(Nb_cpte!O31&gt;0,Vol_hor!O31/Nb_cpte!O31," ")</f>
        <v>102.5479574147593</v>
      </c>
      <c r="P31" s="28">
        <f ca="1">IF(Nb_cpte!P31&gt;0,Vol_hor!P31/Nb_cpte!P31," ")</f>
        <v>45.823682702061596</v>
      </c>
      <c r="Q31" s="29">
        <f ca="1">IF(Nb_cpte!Q31&gt;0,Vol_hor!Q31/Nb_cpte!Q31," ")</f>
        <v>54.407484098326456</v>
      </c>
      <c r="R31" s="29">
        <f ca="1">IF(Nb_cpte!R31&gt;0,Vol_hor!R31/Nb_cpte!R31," ")</f>
        <v>145.66692007456211</v>
      </c>
      <c r="S31" s="29">
        <f ca="1">IF(Nb_cpte!S31&gt;0,Vol_hor!S31/Nb_cpte!S31," ")</f>
        <v>51.011010963512831</v>
      </c>
      <c r="T31" s="29" t="str">
        <f ca="1">IF(Nb_cpte!T31&gt;0,Vol_hor!T31/Nb_cpte!T31," ")</f>
        <v xml:space="preserve"> </v>
      </c>
      <c r="U31" s="29">
        <f ca="1">IF(Nb_cpte!U31&gt;0,Vol_hor!U31/Nb_cpte!U31," ")</f>
        <v>129.45518694552837</v>
      </c>
      <c r="V31" s="29">
        <f ca="1">IF(Nb_cpte!V31&gt;0,Vol_hor!V31/Nb_cpte!V31," ")</f>
        <v>199.62218389717611</v>
      </c>
      <c r="W31" s="29" t="str">
        <f ca="1">IF(Nb_cpte!W31&gt;0,Vol_hor!W31/Nb_cpte!W31," ")</f>
        <v xml:space="preserve"> </v>
      </c>
      <c r="X31" s="29">
        <f ca="1">IF(Nb_cpte!X31&gt;0,Vol_hor!X31/Nb_cpte!X31," ")</f>
        <v>191.19897365448497</v>
      </c>
      <c r="Y31" s="30">
        <f ca="1">IF(Nb_cpte!Y31&gt;0,Vol_hor!Y31/Nb_cpte!Y31," ")</f>
        <v>188.96608650796171</v>
      </c>
    </row>
    <row r="32" spans="1:25" ht="12" thickBot="1">
      <c r="A32" s="25">
        <v>40543</v>
      </c>
      <c r="B32" s="26">
        <f ca="1">IF(Nb_cpte!B32&gt;0,Vol_hor!B32/Nb_cpte!B32," ")</f>
        <v>146.80079356987866</v>
      </c>
      <c r="C32" s="26">
        <f ca="1">IF(Nb_cpte!C32&gt;0,Vol_hor!C32/Nb_cpte!C32," ")</f>
        <v>70.202030230790697</v>
      </c>
      <c r="D32" s="29">
        <f ca="1">IF(Nb_cpte!D32&gt;0,Vol_hor!D32/Nb_cpte!D32," ")</f>
        <v>64.499845190631703</v>
      </c>
      <c r="E32" s="29">
        <f ca="1">IF(Nb_cpte!E32&gt;0,Vol_hor!E32/Nb_cpte!E32," ")</f>
        <v>331.90827892678141</v>
      </c>
      <c r="F32" s="29">
        <f ca="1">IF(Nb_cpte!F32&gt;0,Vol_hor!F32/Nb_cpte!F32," ")</f>
        <v>202.97114062806878</v>
      </c>
      <c r="G32" s="28">
        <f ca="1">IF(Nb_cpte!G32&gt;0,Vol_hor!G32/Nb_cpte!G32," ")</f>
        <v>59.65859028079074</v>
      </c>
      <c r="H32" s="29">
        <f ca="1">IF(Nb_cpte!H32&gt;0,Vol_hor!H32/Nb_cpte!H32," ")</f>
        <v>101.33222879461174</v>
      </c>
      <c r="I32" s="29">
        <f ca="1">IF(Nb_cpte!I32&gt;0,Vol_hor!I32/Nb_cpte!I32," ")</f>
        <v>85.917775766172213</v>
      </c>
      <c r="J32" s="49">
        <f ca="1">IF(Nb_cpte!J32&gt;0,Vol_hor!J32/Nb_cpte!J32," ")</f>
        <v>69.397844458422924</v>
      </c>
      <c r="K32" s="29">
        <f ca="1">IF(Nb_cpte!K32&gt;0,Vol_hor!K32/Nb_cpte!K32," ")</f>
        <v>203.17823345361032</v>
      </c>
      <c r="L32" s="29" t="str">
        <f ca="1">IF(Nb_cpte!L32&gt;0,Vol_hor!L32/Nb_cpte!L32," ")</f>
        <v xml:space="preserve"> </v>
      </c>
      <c r="M32" s="49" t="str">
        <f ca="1">IF(Nb_cpte!M32&gt;0,Vol_hor!M32/Nb_cpte!M32," ")</f>
        <v xml:space="preserve"> </v>
      </c>
      <c r="N32" s="29">
        <f ca="1">IF(Nb_cpte!N32&gt;0,Vol_hor!N32/Nb_cpte!N32," ")</f>
        <v>334.60747566780799</v>
      </c>
      <c r="O32" s="30">
        <f ca="1">IF(Nb_cpte!O32&gt;0,Vol_hor!O32/Nb_cpte!O32," ")</f>
        <v>101.82369132443954</v>
      </c>
      <c r="P32" s="28">
        <f ca="1">IF(Nb_cpte!P32&gt;0,Vol_hor!P32/Nb_cpte!P32," ")</f>
        <v>41.894874185431526</v>
      </c>
      <c r="Q32" s="29">
        <f ca="1">IF(Nb_cpte!Q32&gt;0,Vol_hor!Q32/Nb_cpte!Q32," ")</f>
        <v>54.102839901031096</v>
      </c>
      <c r="R32" s="29">
        <f ca="1">IF(Nb_cpte!R32&gt;0,Vol_hor!R32/Nb_cpte!R32," ")</f>
        <v>144.56257455578543</v>
      </c>
      <c r="S32" s="29">
        <f ca="1">IF(Nb_cpte!S32&gt;0,Vol_hor!S32/Nb_cpte!S32," ")</f>
        <v>48.676275696698049</v>
      </c>
      <c r="T32" s="29" t="str">
        <f ca="1">IF(Nb_cpte!T32&gt;0,Vol_hor!T32/Nb_cpte!T32," ")</f>
        <v xml:space="preserve"> </v>
      </c>
      <c r="U32" s="29">
        <f ca="1">IF(Nb_cpte!U32&gt;0,Vol_hor!U32/Nb_cpte!U32," ")</f>
        <v>129.40554669768292</v>
      </c>
      <c r="V32" s="29">
        <f ca="1">IF(Nb_cpte!V32&gt;0,Vol_hor!V32/Nb_cpte!V32," ")</f>
        <v>196.07176008558761</v>
      </c>
      <c r="W32" s="29" t="str">
        <f ca="1">IF(Nb_cpte!W32&gt;0,Vol_hor!W32/Nb_cpte!W32," ")</f>
        <v xml:space="preserve"> </v>
      </c>
      <c r="X32" s="29">
        <f ca="1">IF(Nb_cpte!X32&gt;0,Vol_hor!X32/Nb_cpte!X32," ")</f>
        <v>175.61991845845569</v>
      </c>
      <c r="Y32" s="30">
        <f ca="1">IF(Nb_cpte!Y32&gt;0,Vol_hor!Y32/Nb_cpte!Y32," ")</f>
        <v>184.60925845449404</v>
      </c>
    </row>
    <row r="33" spans="1:25">
      <c r="A33" s="19">
        <v>40633</v>
      </c>
      <c r="B33" s="54">
        <f ca="1">IF(Nb_cpte!B33&gt;0,Vol_hor!B33/Nb_cpte!B33," ")</f>
        <v>148.03232641211284</v>
      </c>
      <c r="C33" s="54">
        <f ca="1">IF(Nb_cpte!C33&gt;0,Vol_hor!C33/Nb_cpte!C33," ")</f>
        <v>70.361830106798877</v>
      </c>
      <c r="D33" s="56">
        <f ca="1">IF(Nb_cpte!D33&gt;0,Vol_hor!D33/Nb_cpte!D33," ")</f>
        <v>64.531647430600643</v>
      </c>
      <c r="E33" s="56">
        <f ca="1">IF(Nb_cpte!E33&gt;0,Vol_hor!E33/Nb_cpte!E33," ")</f>
        <v>332.94101306724042</v>
      </c>
      <c r="F33" s="56">
        <f ca="1">IF(Nb_cpte!F33&gt;0,Vol_hor!F33/Nb_cpte!F33," ")</f>
        <v>202.85475879252058</v>
      </c>
      <c r="G33" s="55">
        <f ca="1">IF(Nb_cpte!G33&gt;0,Vol_hor!G33/Nb_cpte!G33," ")</f>
        <v>59.742306393929546</v>
      </c>
      <c r="H33" s="56">
        <f ca="1">IF(Nb_cpte!H33&gt;0,Vol_hor!H33/Nb_cpte!H33," ")</f>
        <v>98.785324202537453</v>
      </c>
      <c r="I33" s="56">
        <f ca="1">IF(Nb_cpte!I33&gt;0,Vol_hor!I33/Nb_cpte!I33," ")</f>
        <v>85.464964240951659</v>
      </c>
      <c r="J33" s="57">
        <f ca="1">IF(Nb_cpte!J33&gt;0,Vol_hor!J33/Nb_cpte!J33," ")</f>
        <v>68.980680462612966</v>
      </c>
      <c r="K33" s="56">
        <f ca="1">IF(Nb_cpte!K33&gt;0,Vol_hor!K33/Nb_cpte!K33," ")</f>
        <v>202.49545450712273</v>
      </c>
      <c r="L33" s="56" t="str">
        <f ca="1">IF(Nb_cpte!L33&gt;0,Vol_hor!L33/Nb_cpte!L33," ")</f>
        <v xml:space="preserve"> </v>
      </c>
      <c r="M33" s="57" t="str">
        <f ca="1">IF(Nb_cpte!M33&gt;0,Vol_hor!M33/Nb_cpte!M33," ")</f>
        <v xml:space="preserve"> </v>
      </c>
      <c r="N33" s="56">
        <f ca="1">IF(Nb_cpte!N33&gt;0,Vol_hor!N33/Nb_cpte!N33," ")</f>
        <v>335.11291511070436</v>
      </c>
      <c r="O33" s="58">
        <f ca="1">IF(Nb_cpte!O33&gt;0,Vol_hor!O33/Nb_cpte!O33," ")</f>
        <v>101.84286583508133</v>
      </c>
      <c r="P33" s="55">
        <f ca="1">IF(Nb_cpte!P33&gt;0,Vol_hor!P33/Nb_cpte!P33," ")</f>
        <v>51.467680024240757</v>
      </c>
      <c r="Q33" s="56">
        <f ca="1">IF(Nb_cpte!Q33&gt;0,Vol_hor!Q33/Nb_cpte!Q33," ")</f>
        <v>54.48727583320737</v>
      </c>
      <c r="R33" s="56">
        <f ca="1">IF(Nb_cpte!R33&gt;0,Vol_hor!R33/Nb_cpte!R33," ")</f>
        <v>143.38980356213787</v>
      </c>
      <c r="S33" s="56" t="str">
        <f ca="1">IF(Nb_cpte!S33&gt;0,Vol_hor!S33/Nb_cpte!S33," ")</f>
        <v xml:space="preserve"> </v>
      </c>
      <c r="T33" s="56" t="str">
        <f ca="1">IF(Nb_cpte!T33&gt;0,Vol_hor!T33/Nb_cpte!T33," ")</f>
        <v xml:space="preserve"> </v>
      </c>
      <c r="U33" s="56">
        <f ca="1">IF(Nb_cpte!U33&gt;0,Vol_hor!U33/Nb_cpte!U33," ")</f>
        <v>128.98561594262603</v>
      </c>
      <c r="V33" s="56" t="str">
        <f ca="1">IF(Nb_cpte!V33&gt;0,Vol_hor!V33/Nb_cpte!V33," ")</f>
        <v xml:space="preserve"> </v>
      </c>
      <c r="W33" s="56" t="str">
        <f ca="1">IF(Nb_cpte!W33&gt;0,Vol_hor!W33/Nb_cpte!W33," ")</f>
        <v xml:space="preserve"> </v>
      </c>
      <c r="X33" s="56">
        <f ca="1">IF(Nb_cpte!X33&gt;0,Vol_hor!X33/Nb_cpte!X33," ")</f>
        <v>202.95914977704425</v>
      </c>
      <c r="Y33" s="58">
        <f ca="1">IF(Nb_cpte!Y33&gt;0,Vol_hor!Y33/Nb_cpte!Y33," ")</f>
        <v>183.47742224535369</v>
      </c>
    </row>
    <row r="34" spans="1:25">
      <c r="A34" s="25">
        <v>40724</v>
      </c>
      <c r="B34" s="26">
        <f ca="1">IF(Nb_cpte!B34&gt;0,Vol_hor!B34/Nb_cpte!B34," ")</f>
        <v>148.52097566119139</v>
      </c>
      <c r="C34" s="26">
        <f ca="1">IF(Nb_cpte!C34&gt;0,Vol_hor!C34/Nb_cpte!C34," ")</f>
        <v>69.843899830612997</v>
      </c>
      <c r="D34" s="29">
        <f ca="1">IF(Nb_cpte!D34&gt;0,Vol_hor!D34/Nb_cpte!D34," ")</f>
        <v>64.017617129346291</v>
      </c>
      <c r="E34" s="29">
        <f ca="1">IF(Nb_cpte!E34&gt;0,Vol_hor!E34/Nb_cpte!E34," ")</f>
        <v>333.52032091660186</v>
      </c>
      <c r="F34" s="29">
        <f ca="1">IF(Nb_cpte!F34&gt;0,Vol_hor!F34/Nb_cpte!F34," ")</f>
        <v>200.7421874424461</v>
      </c>
      <c r="G34" s="28">
        <f ca="1">IF(Nb_cpte!G34&gt;0,Vol_hor!G34/Nb_cpte!G34," ")</f>
        <v>59.404215450537755</v>
      </c>
      <c r="H34" s="29">
        <f ca="1">IF(Nb_cpte!H34&gt;0,Vol_hor!H34/Nb_cpte!H34," ")</f>
        <v>98.102262961748394</v>
      </c>
      <c r="I34" s="29">
        <f ca="1">IF(Nb_cpte!I34&gt;0,Vol_hor!I34/Nb_cpte!I34," ")</f>
        <v>84.835170288680587</v>
      </c>
      <c r="J34" s="49">
        <f ca="1">IF(Nb_cpte!J34&gt;0,Vol_hor!J34/Nb_cpte!J34," ")</f>
        <v>68.730905009798704</v>
      </c>
      <c r="K34" s="29">
        <f ca="1">IF(Nb_cpte!K34&gt;0,Vol_hor!K34/Nb_cpte!K34," ")</f>
        <v>200.56847580546957</v>
      </c>
      <c r="L34" s="29" t="str">
        <f ca="1">IF(Nb_cpte!L34&gt;0,Vol_hor!L34/Nb_cpte!L34," ")</f>
        <v xml:space="preserve"> </v>
      </c>
      <c r="M34" s="49" t="str">
        <f ca="1">IF(Nb_cpte!M34&gt;0,Vol_hor!M34/Nb_cpte!M34," ")</f>
        <v xml:space="preserve"> </v>
      </c>
      <c r="N34" s="29">
        <f ca="1">IF(Nb_cpte!N34&gt;0,Vol_hor!N34/Nb_cpte!N34," ")</f>
        <v>335.48811961417152</v>
      </c>
      <c r="O34" s="30">
        <f ca="1">IF(Nb_cpte!O34&gt;0,Vol_hor!O34/Nb_cpte!O34," ")</f>
        <v>98.812849557221824</v>
      </c>
      <c r="P34" s="28">
        <f ca="1">IF(Nb_cpte!P34&gt;0,Vol_hor!P34/Nb_cpte!P34," ")</f>
        <v>50.526945736861904</v>
      </c>
      <c r="Q34" s="29">
        <f ca="1">IF(Nb_cpte!Q34&gt;0,Vol_hor!Q34/Nb_cpte!Q34," ")</f>
        <v>54.193244989796007</v>
      </c>
      <c r="R34" s="29">
        <f ca="1">IF(Nb_cpte!R34&gt;0,Vol_hor!R34/Nb_cpte!R34," ")</f>
        <v>142.69063511572836</v>
      </c>
      <c r="S34" s="29" t="str">
        <f ca="1">IF(Nb_cpte!S34&gt;0,Vol_hor!S34/Nb_cpte!S34," ")</f>
        <v xml:space="preserve"> </v>
      </c>
      <c r="T34" s="29" t="str">
        <f ca="1">IF(Nb_cpte!T34&gt;0,Vol_hor!T34/Nb_cpte!T34," ")</f>
        <v xml:space="preserve"> </v>
      </c>
      <c r="U34" s="29">
        <f ca="1">IF(Nb_cpte!U34&gt;0,Vol_hor!U34/Nb_cpte!U34," ")</f>
        <v>128.73013351329541</v>
      </c>
      <c r="V34" s="29" t="str">
        <f ca="1">IF(Nb_cpte!V34&gt;0,Vol_hor!V34/Nb_cpte!V34," ")</f>
        <v xml:space="preserve"> </v>
      </c>
      <c r="W34" s="29" t="str">
        <f ca="1">IF(Nb_cpte!W34&gt;0,Vol_hor!W34/Nb_cpte!W34," ")</f>
        <v xml:space="preserve"> </v>
      </c>
      <c r="X34" s="29">
        <f ca="1">IF(Nb_cpte!X34&gt;0,Vol_hor!X34/Nb_cpte!X34," ")</f>
        <v>200.89672364559289</v>
      </c>
      <c r="Y34" s="30">
        <f ca="1">IF(Nb_cpte!Y34&gt;0,Vol_hor!Y34/Nb_cpte!Y34," ")</f>
        <v>179.38713203245405</v>
      </c>
    </row>
    <row r="35" spans="1:25">
      <c r="A35" s="25">
        <v>40816</v>
      </c>
      <c r="B35" s="26">
        <f ca="1">IF(Nb_cpte!B35&gt;0,Vol_hor!B35/Nb_cpte!B35," ")</f>
        <v>148.19849924837584</v>
      </c>
      <c r="C35" s="26">
        <f ca="1">IF(Nb_cpte!C35&gt;0,Vol_hor!C35/Nb_cpte!C35," ")</f>
        <v>69.071086489659493</v>
      </c>
      <c r="D35" s="29">
        <f ca="1">IF(Nb_cpte!D35&gt;0,Vol_hor!D35/Nb_cpte!D35," ")</f>
        <v>63.284024865456018</v>
      </c>
      <c r="E35" s="29">
        <f ca="1">IF(Nb_cpte!E35&gt;0,Vol_hor!E35/Nb_cpte!E35," ")</f>
        <v>333.07032343645903</v>
      </c>
      <c r="F35" s="29">
        <f ca="1">IF(Nb_cpte!F35&gt;0,Vol_hor!F35/Nb_cpte!F35," ")</f>
        <v>198.55107770321874</v>
      </c>
      <c r="G35" s="28">
        <f ca="1">IF(Nb_cpte!G35&gt;0,Vol_hor!G35/Nb_cpte!G35," ")</f>
        <v>58.943571240722129</v>
      </c>
      <c r="H35" s="29">
        <f ca="1">IF(Nb_cpte!H35&gt;0,Vol_hor!H35/Nb_cpte!H35," ")</f>
        <v>96.497398807979977</v>
      </c>
      <c r="I35" s="29">
        <f ca="1">IF(Nb_cpte!I35&gt;0,Vol_hor!I35/Nb_cpte!I35," ")</f>
        <v>84.127633068097694</v>
      </c>
      <c r="J35" s="49">
        <f ca="1">IF(Nb_cpte!J35&gt;0,Vol_hor!J35/Nb_cpte!J35," ")</f>
        <v>68.051185221932627</v>
      </c>
      <c r="K35" s="29">
        <f ca="1">IF(Nb_cpte!K35&gt;0,Vol_hor!K35/Nb_cpte!K35," ")</f>
        <v>198.93107367568766</v>
      </c>
      <c r="L35" s="29" t="str">
        <f ca="1">IF(Nb_cpte!L35&gt;0,Vol_hor!L35/Nb_cpte!L35," ")</f>
        <v xml:space="preserve"> </v>
      </c>
      <c r="M35" s="49" t="str">
        <f ca="1">IF(Nb_cpte!M35&gt;0,Vol_hor!M35/Nb_cpte!M35," ")</f>
        <v xml:space="preserve"> </v>
      </c>
      <c r="N35" s="29">
        <f ca="1">IF(Nb_cpte!N35&gt;0,Vol_hor!N35/Nb_cpte!N35," ")</f>
        <v>334.83007163107004</v>
      </c>
      <c r="O35" s="30">
        <f ca="1">IF(Nb_cpte!O35&gt;0,Vol_hor!O35/Nb_cpte!O35," ")</f>
        <v>98.578894514785034</v>
      </c>
      <c r="P35" s="28">
        <f ca="1">IF(Nb_cpte!P35&gt;0,Vol_hor!P35/Nb_cpte!P35," ")</f>
        <v>49.353260740376385</v>
      </c>
      <c r="Q35" s="29">
        <f ca="1">IF(Nb_cpte!Q35&gt;0,Vol_hor!Q35/Nb_cpte!Q35," ")</f>
        <v>53.901127430665539</v>
      </c>
      <c r="R35" s="29">
        <f ca="1">IF(Nb_cpte!R35&gt;0,Vol_hor!R35/Nb_cpte!R35," ")</f>
        <v>142.24948249917503</v>
      </c>
      <c r="S35" s="29" t="str">
        <f ca="1">IF(Nb_cpte!S35&gt;0,Vol_hor!S35/Nb_cpte!S35," ")</f>
        <v xml:space="preserve"> </v>
      </c>
      <c r="T35" s="29" t="str">
        <f ca="1">IF(Nb_cpte!T35&gt;0,Vol_hor!T35/Nb_cpte!T35," ")</f>
        <v xml:space="preserve"> </v>
      </c>
      <c r="U35" s="29">
        <f ca="1">IF(Nb_cpte!U35&gt;0,Vol_hor!U35/Nb_cpte!U35," ")</f>
        <v>128.89802697923676</v>
      </c>
      <c r="V35" s="29" t="str">
        <f ca="1">IF(Nb_cpte!V35&gt;0,Vol_hor!V35/Nb_cpte!V35," ")</f>
        <v xml:space="preserve"> </v>
      </c>
      <c r="W35" s="29" t="str">
        <f ca="1">IF(Nb_cpte!W35&gt;0,Vol_hor!W35/Nb_cpte!W35," ")</f>
        <v xml:space="preserve"> </v>
      </c>
      <c r="X35" s="29">
        <f ca="1">IF(Nb_cpte!X35&gt;0,Vol_hor!X35/Nb_cpte!X35," ")</f>
        <v>198.08105370731681</v>
      </c>
      <c r="Y35" s="30">
        <f ca="1">IF(Nb_cpte!Y35&gt;0,Vol_hor!Y35/Nb_cpte!Y35," ")</f>
        <v>177.4442587703148</v>
      </c>
    </row>
    <row r="36" spans="1:25" ht="12" thickBot="1">
      <c r="A36" s="31">
        <v>40908</v>
      </c>
      <c r="B36" s="32">
        <f ca="1">IF(Nb_cpte!B36&gt;0,Vol_hor!B36/Nb_cpte!B36," ")</f>
        <v>148.13344954504646</v>
      </c>
      <c r="C36" s="32">
        <f ca="1">IF(Nb_cpte!C36&gt;0,Vol_hor!C36/Nb_cpte!C36," ")</f>
        <v>68.92220152154313</v>
      </c>
      <c r="D36" s="33">
        <f ca="1">IF(Nb_cpte!D36&gt;0,Vol_hor!D36/Nb_cpte!D36," ")</f>
        <v>63.119685650339029</v>
      </c>
      <c r="E36" s="33">
        <f ca="1">IF(Nb_cpte!E36&gt;0,Vol_hor!E36/Nb_cpte!E36," ")</f>
        <v>331.6363626076004</v>
      </c>
      <c r="F36" s="33">
        <f ca="1">IF(Nb_cpte!F36&gt;0,Vol_hor!F36/Nb_cpte!F36," ")</f>
        <v>196.93295157290777</v>
      </c>
      <c r="G36" s="34">
        <f ca="1">IF(Nb_cpte!G36&gt;0,Vol_hor!G36/Nb_cpte!G36," ")</f>
        <v>58.71737426979621</v>
      </c>
      <c r="H36" s="33">
        <f ca="1">IF(Nb_cpte!H36&gt;0,Vol_hor!H36/Nb_cpte!H36," ")</f>
        <v>107.07759190446593</v>
      </c>
      <c r="I36" s="33">
        <f ca="1">IF(Nb_cpte!I36&gt;0,Vol_hor!I36/Nb_cpte!I36," ")</f>
        <v>82.935734321581549</v>
      </c>
      <c r="J36" s="50">
        <f ca="1">IF(Nb_cpte!J36&gt;0,Vol_hor!J36/Nb_cpte!J36," ")</f>
        <v>67.080728978819096</v>
      </c>
      <c r="K36" s="33">
        <f ca="1">IF(Nb_cpte!K36&gt;0,Vol_hor!K36/Nb_cpte!K36," ")</f>
        <v>197.04620767422975</v>
      </c>
      <c r="L36" s="33" t="str">
        <f ca="1">IF(Nb_cpte!L36&gt;0,Vol_hor!L36/Nb_cpte!L36," ")</f>
        <v xml:space="preserve"> </v>
      </c>
      <c r="M36" s="50" t="str">
        <f ca="1">IF(Nb_cpte!M36&gt;0,Vol_hor!M36/Nb_cpte!M36," ")</f>
        <v xml:space="preserve"> </v>
      </c>
      <c r="N36" s="33">
        <f ca="1">IF(Nb_cpte!N36&gt;0,Vol_hor!N36/Nb_cpte!N36," ")</f>
        <v>333.44734334885294</v>
      </c>
      <c r="O36" s="35">
        <f ca="1">IF(Nb_cpte!O36&gt;0,Vol_hor!O36/Nb_cpte!O36," ")</f>
        <v>99.080377322071612</v>
      </c>
      <c r="P36" s="34">
        <f ca="1">IF(Nb_cpte!P36&gt;0,Vol_hor!P36/Nb_cpte!P36," ")</f>
        <v>48.982433479844588</v>
      </c>
      <c r="Q36" s="33">
        <f ca="1">IF(Nb_cpte!Q36&gt;0,Vol_hor!Q36/Nb_cpte!Q36," ")</f>
        <v>54.007304967044718</v>
      </c>
      <c r="R36" s="33">
        <f ca="1">IF(Nb_cpte!R36&gt;0,Vol_hor!R36/Nb_cpte!R36," ")</f>
        <v>141.56364189866281</v>
      </c>
      <c r="S36" s="33" t="str">
        <f ca="1">IF(Nb_cpte!S36&gt;0,Vol_hor!S36/Nb_cpte!S36," ")</f>
        <v xml:space="preserve"> </v>
      </c>
      <c r="T36" s="33" t="str">
        <f ca="1">IF(Nb_cpte!T36&gt;0,Vol_hor!T36/Nb_cpte!T36," ")</f>
        <v xml:space="preserve"> </v>
      </c>
      <c r="U36" s="33">
        <f ca="1">IF(Nb_cpte!U36&gt;0,Vol_hor!U36/Nb_cpte!U36," ")</f>
        <v>129.69638797991891</v>
      </c>
      <c r="V36" s="33" t="str">
        <f ca="1">IF(Nb_cpte!V36&gt;0,Vol_hor!V36/Nb_cpte!V36," ")</f>
        <v xml:space="preserve"> </v>
      </c>
      <c r="W36" s="33" t="str">
        <f ca="1">IF(Nb_cpte!W36&gt;0,Vol_hor!W36/Nb_cpte!W36," ")</f>
        <v xml:space="preserve"> </v>
      </c>
      <c r="X36" s="33">
        <f ca="1">IF(Nb_cpte!X36&gt;0,Vol_hor!X36/Nb_cpte!X36," ")</f>
        <v>197.99161871939111</v>
      </c>
      <c r="Y36" s="35">
        <f ca="1">IF(Nb_cpte!Y36&gt;0,Vol_hor!Y36/Nb_cpte!Y36," ")</f>
        <v>177.7552879362544</v>
      </c>
    </row>
    <row r="37" spans="1:25">
      <c r="A37" s="19">
        <v>40999</v>
      </c>
      <c r="B37" s="54">
        <f ca="1">IF(Nb_cpte!B37&gt;0,Vol_hor!B37/Nb_cpte!B37," ")</f>
        <v>150.09097917589042</v>
      </c>
      <c r="C37" s="54">
        <f ca="1">IF(Nb_cpte!C37&gt;0,Vol_hor!C37/Nb_cpte!C37," ")</f>
        <v>69.640826462401975</v>
      </c>
      <c r="D37" s="56">
        <f ca="1">IF(Nb_cpte!D37&gt;0,Vol_hor!D37/Nb_cpte!D37," ")</f>
        <v>63.781353309898392</v>
      </c>
      <c r="E37" s="56">
        <f ca="1">IF(Nb_cpte!E37&gt;0,Vol_hor!E37/Nb_cpte!E37," ")</f>
        <v>334.748086280991</v>
      </c>
      <c r="F37" s="56">
        <f ca="1">IF(Nb_cpte!F37&gt;0,Vol_hor!F37/Nb_cpte!F37," ")</f>
        <v>197.35141257763783</v>
      </c>
      <c r="G37" s="55">
        <f ca="1">IF(Nb_cpte!G37&gt;0,Vol_hor!G37/Nb_cpte!G37," ")</f>
        <v>59.609972763482688</v>
      </c>
      <c r="H37" s="56">
        <f ca="1">IF(Nb_cpte!H37&gt;0,Vol_hor!H37/Nb_cpte!H37," ")</f>
        <v>97.898543648552092</v>
      </c>
      <c r="I37" s="56">
        <f ca="1">IF(Nb_cpte!I37&gt;0,Vol_hor!I37/Nb_cpte!I37," ")</f>
        <v>82.765607151021626</v>
      </c>
      <c r="J37" s="57">
        <f ca="1">IF(Nb_cpte!J37&gt;0,Vol_hor!J37/Nb_cpte!J37," ")</f>
        <v>66.986725745599998</v>
      </c>
      <c r="K37" s="56">
        <f ca="1">IF(Nb_cpte!K37&gt;0,Vol_hor!K37/Nb_cpte!K37," ")</f>
        <v>197.02905004306646</v>
      </c>
      <c r="L37" s="56" t="str">
        <f ca="1">IF(Nb_cpte!L37&gt;0,Vol_hor!L37/Nb_cpte!L37," ")</f>
        <v xml:space="preserve"> </v>
      </c>
      <c r="M37" s="57" t="str">
        <f ca="1">IF(Nb_cpte!M37&gt;0,Vol_hor!M37/Nb_cpte!M37," ")</f>
        <v xml:space="preserve"> </v>
      </c>
      <c r="N37" s="56">
        <f ca="1">IF(Nb_cpte!N37&gt;0,Vol_hor!N37/Nb_cpte!N37," ")</f>
        <v>336.27060073242626</v>
      </c>
      <c r="O37" s="58">
        <f ca="1">IF(Nb_cpte!O37&gt;0,Vol_hor!O37/Nb_cpte!O37," ")</f>
        <v>100.15128073542395</v>
      </c>
      <c r="P37" s="55">
        <f ca="1">IF(Nb_cpte!P37&gt;0,Vol_hor!P37/Nb_cpte!P37," ")</f>
        <v>50.120992170738816</v>
      </c>
      <c r="Q37" s="56">
        <f ca="1">IF(Nb_cpte!Q37&gt;0,Vol_hor!Q37/Nb_cpte!Q37," ")</f>
        <v>54.933019805767195</v>
      </c>
      <c r="R37" s="56">
        <f ca="1">IF(Nb_cpte!R37&gt;0,Vol_hor!R37/Nb_cpte!R37," ")</f>
        <v>141.46791317116981</v>
      </c>
      <c r="S37" s="56" t="str">
        <f ca="1">IF(Nb_cpte!S37&gt;0,Vol_hor!S37/Nb_cpte!S37," ")</f>
        <v xml:space="preserve"> </v>
      </c>
      <c r="T37" s="56" t="str">
        <f ca="1">IF(Nb_cpte!T37&gt;0,Vol_hor!T37/Nb_cpte!T37," ")</f>
        <v xml:space="preserve"> </v>
      </c>
      <c r="U37" s="56">
        <f ca="1">IF(Nb_cpte!U37&gt;0,Vol_hor!U37/Nb_cpte!U37," ")</f>
        <v>129.44558779720973</v>
      </c>
      <c r="V37" s="56" t="str">
        <f ca="1">IF(Nb_cpte!V37&gt;0,Vol_hor!V37/Nb_cpte!V37," ")</f>
        <v xml:space="preserve"> </v>
      </c>
      <c r="W37" s="56" t="str">
        <f ca="1">IF(Nb_cpte!W37&gt;0,Vol_hor!W37/Nb_cpte!W37," ")</f>
        <v xml:space="preserve"> </v>
      </c>
      <c r="X37" s="56">
        <f ca="1">IF(Nb_cpte!X37&gt;0,Vol_hor!X37/Nb_cpte!X37," ")</f>
        <v>197.96537379127523</v>
      </c>
      <c r="Y37" s="58">
        <f ca="1">IF(Nb_cpte!Y37&gt;0,Vol_hor!Y37/Nb_cpte!Y37," ")</f>
        <v>174.98317009132396</v>
      </c>
    </row>
    <row r="38" spans="1:25">
      <c r="A38" s="25">
        <v>41090</v>
      </c>
      <c r="B38" s="26">
        <f ca="1">IF(Nb_cpte!B38&gt;0,Vol_hor!B38/Nb_cpte!B38," ")</f>
        <v>148.34210140582832</v>
      </c>
      <c r="C38" s="26">
        <f ca="1">IF(Nb_cpte!C38&gt;0,Vol_hor!C38/Nb_cpte!C38," ")</f>
        <v>68.041240688810817</v>
      </c>
      <c r="D38" s="29">
        <f ca="1">IF(Nb_cpte!D38&gt;0,Vol_hor!D38/Nb_cpte!D38," ")</f>
        <v>62.248020649947783</v>
      </c>
      <c r="E38" s="29">
        <f ca="1">IF(Nb_cpte!E38&gt;0,Vol_hor!E38/Nb_cpte!E38," ")</f>
        <v>331.36739462059751</v>
      </c>
      <c r="F38" s="29">
        <f ca="1">IF(Nb_cpte!F38&gt;0,Vol_hor!F38/Nb_cpte!F38," ")</f>
        <v>193.60382491153476</v>
      </c>
      <c r="G38" s="28">
        <f ca="1">IF(Nb_cpte!G38&gt;0,Vol_hor!G38/Nb_cpte!G38," ")</f>
        <v>58.181529303533743</v>
      </c>
      <c r="H38" s="29">
        <f ca="1">IF(Nb_cpte!H38&gt;0,Vol_hor!H38/Nb_cpte!H38," ")</f>
        <v>95.983205548454492</v>
      </c>
      <c r="I38" s="29">
        <f ca="1">IF(Nb_cpte!I38&gt;0,Vol_hor!I38/Nb_cpte!I38," ")</f>
        <v>81.690393137852098</v>
      </c>
      <c r="J38" s="49">
        <f ca="1">IF(Nb_cpte!J38&gt;0,Vol_hor!J38/Nb_cpte!J38," ")</f>
        <v>65.766706809799189</v>
      </c>
      <c r="K38" s="29">
        <f ca="1">IF(Nb_cpte!K38&gt;0,Vol_hor!K38/Nb_cpte!K38," ")</f>
        <v>193.54447568178125</v>
      </c>
      <c r="L38" s="29" t="str">
        <f ca="1">IF(Nb_cpte!L38&gt;0,Vol_hor!L38/Nb_cpte!L38," ")</f>
        <v xml:space="preserve"> </v>
      </c>
      <c r="M38" s="49" t="str">
        <f ca="1">IF(Nb_cpte!M38&gt;0,Vol_hor!M38/Nb_cpte!M38," ")</f>
        <v xml:space="preserve"> </v>
      </c>
      <c r="N38" s="29">
        <f ca="1">IF(Nb_cpte!N38&gt;0,Vol_hor!N38/Nb_cpte!N38," ")</f>
        <v>332.85570529127597</v>
      </c>
      <c r="O38" s="30">
        <f ca="1">IF(Nb_cpte!O38&gt;0,Vol_hor!O38/Nb_cpte!O38," ")</f>
        <v>96.5882137078965</v>
      </c>
      <c r="P38" s="28">
        <f ca="1">IF(Nb_cpte!P38&gt;0,Vol_hor!P38/Nb_cpte!P38," ")</f>
        <v>48.399050135743707</v>
      </c>
      <c r="Q38" s="29">
        <f ca="1">IF(Nb_cpte!Q38&gt;0,Vol_hor!Q38/Nb_cpte!Q38," ")</f>
        <v>53.724291606849249</v>
      </c>
      <c r="R38" s="29">
        <f ca="1">IF(Nb_cpte!R38&gt;0,Vol_hor!R38/Nb_cpte!R38," ")</f>
        <v>138.35664445536577</v>
      </c>
      <c r="S38" s="29" t="str">
        <f ca="1">IF(Nb_cpte!S38&gt;0,Vol_hor!S38/Nb_cpte!S38," ")</f>
        <v xml:space="preserve"> </v>
      </c>
      <c r="T38" s="29" t="str">
        <f ca="1">IF(Nb_cpte!T38&gt;0,Vol_hor!T38/Nb_cpte!T38," ")</f>
        <v xml:space="preserve"> </v>
      </c>
      <c r="U38" s="29">
        <f ca="1">IF(Nb_cpte!U38&gt;0,Vol_hor!U38/Nb_cpte!U38," ")</f>
        <v>129.76633102250946</v>
      </c>
      <c r="V38" s="29" t="str">
        <f ca="1">IF(Nb_cpte!V38&gt;0,Vol_hor!V38/Nb_cpte!V38," ")</f>
        <v xml:space="preserve"> </v>
      </c>
      <c r="W38" s="29" t="str">
        <f ca="1">IF(Nb_cpte!W38&gt;0,Vol_hor!W38/Nb_cpte!W38," ")</f>
        <v xml:space="preserve"> </v>
      </c>
      <c r="X38" s="29">
        <f ca="1">IF(Nb_cpte!X38&gt;0,Vol_hor!X38/Nb_cpte!X38," ")</f>
        <v>193.68039432459724</v>
      </c>
      <c r="Y38" s="30">
        <f ca="1">IF(Nb_cpte!Y38&gt;0,Vol_hor!Y38/Nb_cpte!Y38," ")</f>
        <v>169.12112591789969</v>
      </c>
    </row>
    <row r="39" spans="1:25">
      <c r="A39" s="25">
        <v>41182</v>
      </c>
      <c r="B39" s="26">
        <f ca="1">IF(Nb_cpte!B39&gt;0,Vol_hor!B39/Nb_cpte!B39," ")</f>
        <v>148.22515273122167</v>
      </c>
      <c r="C39" s="26">
        <f ca="1">IF(Nb_cpte!C39&gt;0,Vol_hor!C39/Nb_cpte!C39," ")</f>
        <v>67.380919551151067</v>
      </c>
      <c r="D39" s="29">
        <f ca="1">IF(Nb_cpte!D39&gt;0,Vol_hor!D39/Nb_cpte!D39," ")</f>
        <v>61.649309478714812</v>
      </c>
      <c r="E39" s="29">
        <f ca="1">IF(Nb_cpte!E39&gt;0,Vol_hor!E39/Nb_cpte!E39," ")</f>
        <v>331.44886429623318</v>
      </c>
      <c r="F39" s="29">
        <f ca="1">IF(Nb_cpte!F39&gt;0,Vol_hor!F39/Nb_cpte!F39," ")</f>
        <v>191.30514289612501</v>
      </c>
      <c r="G39" s="28">
        <f ca="1">IF(Nb_cpte!G39&gt;0,Vol_hor!G39/Nb_cpte!G39," ")</f>
        <v>57.664560783017897</v>
      </c>
      <c r="H39" s="29">
        <f ca="1">IF(Nb_cpte!H39&gt;0,Vol_hor!H39/Nb_cpte!H39," ")</f>
        <v>99.383899157826747</v>
      </c>
      <c r="I39" s="29">
        <f ca="1">IF(Nb_cpte!I39&gt;0,Vol_hor!I39/Nb_cpte!I39," ")</f>
        <v>81.062205446000405</v>
      </c>
      <c r="J39" s="49">
        <f ca="1">IF(Nb_cpte!J39&gt;0,Vol_hor!J39/Nb_cpte!J39," ")</f>
        <v>65.194970747134434</v>
      </c>
      <c r="K39" s="29">
        <f ca="1">IF(Nb_cpte!K39&gt;0,Vol_hor!K39/Nb_cpte!K39," ")</f>
        <v>191.58965749190125</v>
      </c>
      <c r="L39" s="29" t="str">
        <f ca="1">IF(Nb_cpte!L39&gt;0,Vol_hor!L39/Nb_cpte!L39," ")</f>
        <v xml:space="preserve"> </v>
      </c>
      <c r="M39" s="49" t="str">
        <f ca="1">IF(Nb_cpte!M39&gt;0,Vol_hor!M39/Nb_cpte!M39," ")</f>
        <v xml:space="preserve"> </v>
      </c>
      <c r="N39" s="29">
        <f ca="1">IF(Nb_cpte!N39&gt;0,Vol_hor!N39/Nb_cpte!N39," ")</f>
        <v>332.61557350834386</v>
      </c>
      <c r="O39" s="30">
        <f ca="1">IF(Nb_cpte!O39&gt;0,Vol_hor!O39/Nb_cpte!O39," ")</f>
        <v>97.860913864283276</v>
      </c>
      <c r="P39" s="28">
        <f ca="1">IF(Nb_cpte!P39&gt;0,Vol_hor!P39/Nb_cpte!P39," ")</f>
        <v>47.706960610835523</v>
      </c>
      <c r="Q39" s="29">
        <f ca="1">IF(Nb_cpte!Q39&gt;0,Vol_hor!Q39/Nb_cpte!Q39," ")</f>
        <v>53.301900805958411</v>
      </c>
      <c r="R39" s="29">
        <f ca="1">IF(Nb_cpte!R39&gt;0,Vol_hor!R39/Nb_cpte!R39," ")</f>
        <v>137.13902811882974</v>
      </c>
      <c r="S39" s="29" t="str">
        <f ca="1">IF(Nb_cpte!S39&gt;0,Vol_hor!S39/Nb_cpte!S39," ")</f>
        <v xml:space="preserve"> </v>
      </c>
      <c r="T39" s="29" t="str">
        <f ca="1">IF(Nb_cpte!T39&gt;0,Vol_hor!T39/Nb_cpte!T39," ")</f>
        <v xml:space="preserve"> </v>
      </c>
      <c r="U39" s="29">
        <f ca="1">IF(Nb_cpte!U39&gt;0,Vol_hor!U39/Nb_cpte!U39," ")</f>
        <v>130.14251622071117</v>
      </c>
      <c r="V39" s="29" t="str">
        <f ca="1">IF(Nb_cpte!V39&gt;0,Vol_hor!V39/Nb_cpte!V39," ")</f>
        <v xml:space="preserve"> </v>
      </c>
      <c r="W39" s="29" t="str">
        <f ca="1">IF(Nb_cpte!W39&gt;0,Vol_hor!W39/Nb_cpte!W39," ")</f>
        <v xml:space="preserve"> </v>
      </c>
      <c r="X39" s="29">
        <f ca="1">IF(Nb_cpte!X39&gt;0,Vol_hor!X39/Nb_cpte!X39," ")</f>
        <v>191.43591841935088</v>
      </c>
      <c r="Y39" s="30">
        <f ca="1">IF(Nb_cpte!Y39&gt;0,Vol_hor!Y39/Nb_cpte!Y39," ")</f>
        <v>168.3209541216392</v>
      </c>
    </row>
    <row r="40" spans="1:25" ht="12" thickBot="1">
      <c r="A40" s="25">
        <v>41274</v>
      </c>
      <c r="B40" s="26">
        <f ca="1">IF(Nb_cpte!B40&gt;0,Vol_hor!B40/Nb_cpte!B40," ")</f>
        <v>148.79030623648808</v>
      </c>
      <c r="C40" s="26">
        <f ca="1">IF(Nb_cpte!C40&gt;0,Vol_hor!C40/Nb_cpte!C40," ")</f>
        <v>67.400269721743982</v>
      </c>
      <c r="D40" s="29">
        <f ca="1">IF(Nb_cpte!D40&gt;0,Vol_hor!D40/Nb_cpte!D40," ")</f>
        <v>61.657423675910103</v>
      </c>
      <c r="E40" s="29">
        <f ca="1">IF(Nb_cpte!E40&gt;0,Vol_hor!E40/Nb_cpte!E40," ")</f>
        <v>331.86173512305879</v>
      </c>
      <c r="F40" s="29">
        <f ca="1">IF(Nb_cpte!F40&gt;0,Vol_hor!F40/Nb_cpte!F40," ")</f>
        <v>191.05788004938108</v>
      </c>
      <c r="G40" s="34">
        <f ca="1">IF(Nb_cpte!G40&gt;0,Vol_hor!G40/Nb_cpte!G40," ")</f>
        <v>57.748915960610972</v>
      </c>
      <c r="H40" s="33">
        <f ca="1">IF(Nb_cpte!H40&gt;0,Vol_hor!H40/Nb_cpte!H40," ")</f>
        <v>98.955095856078671</v>
      </c>
      <c r="I40" s="33">
        <f ca="1">IF(Nb_cpte!I40&gt;0,Vol_hor!I40/Nb_cpte!I40," ")</f>
        <v>80.347751355944197</v>
      </c>
      <c r="J40" s="50">
        <f ca="1">IF(Nb_cpte!J40&gt;0,Vol_hor!J40/Nb_cpte!J40," ")</f>
        <v>64.575889524972055</v>
      </c>
      <c r="K40" s="33">
        <f ca="1">IF(Nb_cpte!K40&gt;0,Vol_hor!K40/Nb_cpte!K40," ")</f>
        <v>191.08578746159154</v>
      </c>
      <c r="L40" s="33" t="str">
        <f ca="1">IF(Nb_cpte!L40&gt;0,Vol_hor!L40/Nb_cpte!L40," ")</f>
        <v xml:space="preserve"> </v>
      </c>
      <c r="M40" s="50" t="str">
        <f ca="1">IF(Nb_cpte!M40&gt;0,Vol_hor!M40/Nb_cpte!M40," ")</f>
        <v xml:space="preserve"> </v>
      </c>
      <c r="N40" s="33">
        <f ca="1">IF(Nb_cpte!N40&gt;0,Vol_hor!N40/Nb_cpte!N40," ")</f>
        <v>333.00948801456849</v>
      </c>
      <c r="O40" s="35">
        <f ca="1">IF(Nb_cpte!O40&gt;0,Vol_hor!O40/Nb_cpte!O40," ")</f>
        <v>102.62134435666019</v>
      </c>
      <c r="P40" s="34">
        <f ca="1">IF(Nb_cpte!P40&gt;0,Vol_hor!P40/Nb_cpte!P40," ")</f>
        <v>47.931795146012711</v>
      </c>
      <c r="Q40" s="33">
        <f ca="1">IF(Nb_cpte!Q40&gt;0,Vol_hor!Q40/Nb_cpte!Q40," ")</f>
        <v>53.304798457893611</v>
      </c>
      <c r="R40" s="33">
        <f ca="1">IF(Nb_cpte!R40&gt;0,Vol_hor!R40/Nb_cpte!R40," ")</f>
        <v>136.29816839063017</v>
      </c>
      <c r="S40" s="33" t="str">
        <f ca="1">IF(Nb_cpte!S40&gt;0,Vol_hor!S40/Nb_cpte!S40," ")</f>
        <v xml:space="preserve"> </v>
      </c>
      <c r="T40" s="33" t="str">
        <f ca="1">IF(Nb_cpte!T40&gt;0,Vol_hor!T40/Nb_cpte!T40," ")</f>
        <v xml:space="preserve"> </v>
      </c>
      <c r="U40" s="33">
        <f ca="1">IF(Nb_cpte!U40&gt;0,Vol_hor!U40/Nb_cpte!U40," ")</f>
        <v>130.18295803879008</v>
      </c>
      <c r="V40" s="33" t="str">
        <f ca="1">IF(Nb_cpte!V40&gt;0,Vol_hor!V40/Nb_cpte!V40," ")</f>
        <v xml:space="preserve"> </v>
      </c>
      <c r="W40" s="33" t="str">
        <f ca="1">IF(Nb_cpte!W40&gt;0,Vol_hor!W40/Nb_cpte!W40," ")</f>
        <v xml:space="preserve"> </v>
      </c>
      <c r="X40" s="33">
        <f ca="1">IF(Nb_cpte!X40&gt;0,Vol_hor!X40/Nb_cpte!X40," ")</f>
        <v>191.90515087031832</v>
      </c>
      <c r="Y40" s="35">
        <f ca="1">IF(Nb_cpte!Y40&gt;0,Vol_hor!Y40/Nb_cpte!Y40," ")</f>
        <v>170.53611506806126</v>
      </c>
    </row>
    <row r="41" spans="1:25">
      <c r="A41" s="19">
        <v>41364</v>
      </c>
      <c r="B41" s="54">
        <f ca="1">IF(Nb_cpte!B41&gt;0,Vol_hor!B41/Nb_cpte!B41," ")</f>
        <v>149.09639546734755</v>
      </c>
      <c r="C41" s="54">
        <f ca="1">IF(Nb_cpte!C41&gt;0,Vol_hor!C41/Nb_cpte!C41," ")</f>
        <v>66.734477624574396</v>
      </c>
      <c r="D41" s="56">
        <f ca="1">IF(Nb_cpte!D41&gt;0,Vol_hor!D41/Nb_cpte!D41," ")</f>
        <v>61.001808824269375</v>
      </c>
      <c r="E41" s="56">
        <f ca="1">IF(Nb_cpte!E41&gt;0,Vol_hor!E41/Nb_cpte!E41," ")</f>
        <v>330.73029287398566</v>
      </c>
      <c r="F41" s="56">
        <f ca="1">IF(Nb_cpte!F41&gt;0,Vol_hor!F41/Nb_cpte!F41," ")</f>
        <v>189.03666029380841</v>
      </c>
      <c r="G41" s="55">
        <f ca="1">IF(Nb_cpte!G41&gt;0,Vol_hor!G41/Nb_cpte!G41," ")</f>
        <v>57.175692828024616</v>
      </c>
      <c r="H41" s="56">
        <f ca="1">IF(Nb_cpte!H41&gt;0,Vol_hor!H41/Nb_cpte!H41," ")</f>
        <v>97.682053282627251</v>
      </c>
      <c r="I41" s="56">
        <f ca="1">IF(Nb_cpte!I41&gt;0,Vol_hor!I41/Nb_cpte!I41," ")</f>
        <v>79.331384626564528</v>
      </c>
      <c r="J41" s="57">
        <f ca="1">IF(Nb_cpte!J41&gt;0,Vol_hor!J41/Nb_cpte!J41," ")</f>
        <v>63.833077250854885</v>
      </c>
      <c r="K41" s="56">
        <f ca="1">IF(Nb_cpte!K41&gt;0,Vol_hor!K41/Nb_cpte!K41," ")</f>
        <v>188.85137168183829</v>
      </c>
      <c r="L41" s="56" t="str">
        <f ca="1">IF(Nb_cpte!L41&gt;0,Vol_hor!L41/Nb_cpte!L41," ")</f>
        <v xml:space="preserve"> </v>
      </c>
      <c r="M41" s="57" t="str">
        <f ca="1">IF(Nb_cpte!M41&gt;0,Vol_hor!M41/Nb_cpte!M41," ")</f>
        <v xml:space="preserve"> </v>
      </c>
      <c r="N41" s="56">
        <f ca="1">IF(Nb_cpte!N41&gt;0,Vol_hor!N41/Nb_cpte!N41," ")</f>
        <v>331.91637898571702</v>
      </c>
      <c r="O41" s="58">
        <f ca="1">IF(Nb_cpte!O41&gt;0,Vol_hor!O41/Nb_cpte!O41," ")</f>
        <v>101.74138238197929</v>
      </c>
      <c r="P41" s="55">
        <f ca="1">IF(Nb_cpte!P41&gt;0,Vol_hor!P41/Nb_cpte!P41," ")</f>
        <v>21.45455136010456</v>
      </c>
      <c r="Q41" s="56">
        <f ca="1">IF(Nb_cpte!Q41&gt;0,Vol_hor!Q41/Nb_cpte!Q41," ")</f>
        <v>52.879818698422888</v>
      </c>
      <c r="R41" s="56">
        <f ca="1">IF(Nb_cpte!R41&gt;0,Vol_hor!R41/Nb_cpte!R41," ")</f>
        <v>135.54664313347646</v>
      </c>
      <c r="S41" s="56" t="str">
        <f ca="1">IF(Nb_cpte!S41&gt;0,Vol_hor!S41/Nb_cpte!S41," ")</f>
        <v xml:space="preserve"> </v>
      </c>
      <c r="T41" s="56">
        <f ca="1">IF(Nb_cpte!T41&gt;0,Vol_hor!T41/Nb_cpte!T41," ")</f>
        <v>48.968548276254076</v>
      </c>
      <c r="U41" s="56">
        <f ca="1">IF(Nb_cpte!U41&gt;0,Vol_hor!U41/Nb_cpte!U41," ")</f>
        <v>128.65845631556087</v>
      </c>
      <c r="V41" s="56" t="str">
        <f ca="1">IF(Nb_cpte!V41&gt;0,Vol_hor!V41/Nb_cpte!V41," ")</f>
        <v xml:space="preserve"> </v>
      </c>
      <c r="W41" s="56">
        <f ca="1">IF(Nb_cpte!W41&gt;0,Vol_hor!W41/Nb_cpte!W41," ")</f>
        <v>189.34843253614895</v>
      </c>
      <c r="X41" s="56">
        <f ca="1">IF(Nb_cpte!X41&gt;0,Vol_hor!X41/Nb_cpte!X41," ")</f>
        <v>202.25150753444066</v>
      </c>
      <c r="Y41" s="58">
        <f ca="1">IF(Nb_cpte!Y41&gt;0,Vol_hor!Y41/Nb_cpte!Y41," ")</f>
        <v>169.47894564384688</v>
      </c>
    </row>
    <row r="42" spans="1:25">
      <c r="A42" s="25">
        <v>41455</v>
      </c>
      <c r="B42" s="26">
        <f ca="1">IF(Nb_cpte!B42&gt;0,Vol_hor!B42/Nb_cpte!B42," ")</f>
        <v>149.09381775931956</v>
      </c>
      <c r="C42" s="26">
        <f ca="1">IF(Nb_cpte!C42&gt;0,Vol_hor!C42/Nb_cpte!C42," ")</f>
        <v>66.575925461115403</v>
      </c>
      <c r="D42" s="29">
        <f ca="1">IF(Nb_cpte!D42&gt;0,Vol_hor!D42/Nb_cpte!D42," ")</f>
        <v>60.856811001696755</v>
      </c>
      <c r="E42" s="29">
        <f ca="1">IF(Nb_cpte!E42&gt;0,Vol_hor!E42/Nb_cpte!E42," ")</f>
        <v>331.18806815976063</v>
      </c>
      <c r="F42" s="29">
        <f ca="1">IF(Nb_cpte!F42&gt;0,Vol_hor!F42/Nb_cpte!F42," ")</f>
        <v>188.46180347340814</v>
      </c>
      <c r="G42" s="28">
        <f ca="1">IF(Nb_cpte!G42&gt;0,Vol_hor!G42/Nb_cpte!G42," ")</f>
        <v>57.275247952166481</v>
      </c>
      <c r="H42" s="29">
        <f ca="1">IF(Nb_cpte!H42&gt;0,Vol_hor!H42/Nb_cpte!H42," ")</f>
        <v>91.620857840739774</v>
      </c>
      <c r="I42" s="29">
        <f ca="1">IF(Nb_cpte!I42&gt;0,Vol_hor!I42/Nb_cpte!I42," ")</f>
        <v>79.038064536646729</v>
      </c>
      <c r="J42" s="49">
        <f ca="1">IF(Nb_cpte!J42&gt;0,Vol_hor!J42/Nb_cpte!J42," ")</f>
        <v>63.496811182630843</v>
      </c>
      <c r="K42" s="29">
        <f ca="1">IF(Nb_cpte!K42&gt;0,Vol_hor!K42/Nb_cpte!K42," ")</f>
        <v>188.35106754700578</v>
      </c>
      <c r="L42" s="29" t="str">
        <f ca="1">IF(Nb_cpte!L42&gt;0,Vol_hor!L42/Nb_cpte!L42," ")</f>
        <v xml:space="preserve"> </v>
      </c>
      <c r="M42" s="49" t="str">
        <f ca="1">IF(Nb_cpte!M42&gt;0,Vol_hor!M42/Nb_cpte!M42," ")</f>
        <v xml:space="preserve"> </v>
      </c>
      <c r="N42" s="29">
        <f ca="1">IF(Nb_cpte!N42&gt;0,Vol_hor!N42/Nb_cpte!N42," ")</f>
        <v>332.54333665444307</v>
      </c>
      <c r="O42" s="30">
        <f ca="1">IF(Nb_cpte!O42&gt;0,Vol_hor!O42/Nb_cpte!O42," ")</f>
        <v>100.86236586856461</v>
      </c>
      <c r="P42" s="28">
        <f ca="1">IF(Nb_cpte!P42&gt;0,Vol_hor!P42/Nb_cpte!P42," ")</f>
        <v>20.165195795348005</v>
      </c>
      <c r="Q42" s="29">
        <f ca="1">IF(Nb_cpte!Q42&gt;0,Vol_hor!Q42/Nb_cpte!Q42," ")</f>
        <v>52.787003516655624</v>
      </c>
      <c r="R42" s="29">
        <f ca="1">IF(Nb_cpte!R42&gt;0,Vol_hor!R42/Nb_cpte!R42," ")</f>
        <v>135.05321301696742</v>
      </c>
      <c r="S42" s="29" t="str">
        <f ca="1">IF(Nb_cpte!S42&gt;0,Vol_hor!S42/Nb_cpte!S42," ")</f>
        <v xml:space="preserve"> </v>
      </c>
      <c r="T42" s="29">
        <f ca="1">IF(Nb_cpte!T42&gt;0,Vol_hor!T42/Nb_cpte!T42," ")</f>
        <v>48.769770416293717</v>
      </c>
      <c r="U42" s="29">
        <f ca="1">IF(Nb_cpte!U42&gt;0,Vol_hor!U42/Nb_cpte!U42," ")</f>
        <v>127.50958804904144</v>
      </c>
      <c r="V42" s="29" t="str">
        <f ca="1">IF(Nb_cpte!V42&gt;0,Vol_hor!V42/Nb_cpte!V42," ")</f>
        <v xml:space="preserve"> </v>
      </c>
      <c r="W42" s="29">
        <f ca="1">IF(Nb_cpte!W42&gt;0,Vol_hor!W42/Nb_cpte!W42," ")</f>
        <v>188.39346263352022</v>
      </c>
      <c r="X42" s="29">
        <f ca="1">IF(Nb_cpte!X42&gt;0,Vol_hor!X42/Nb_cpte!X42," ")</f>
        <v>233.28445246859025</v>
      </c>
      <c r="Y42" s="30">
        <f ca="1">IF(Nb_cpte!Y42&gt;0,Vol_hor!Y42/Nb_cpte!Y42," ")</f>
        <v>170.6731126326215</v>
      </c>
    </row>
    <row r="43" spans="1:25">
      <c r="A43" s="25">
        <v>41547</v>
      </c>
      <c r="B43" s="26">
        <f ca="1">IF(Nb_cpte!B43&gt;0,Vol_hor!B43/Nb_cpte!B43," ")</f>
        <v>149.16648222631471</v>
      </c>
      <c r="C43" s="26">
        <f ca="1">IF(Nb_cpte!C43&gt;0,Vol_hor!C43/Nb_cpte!C43," ")</f>
        <v>66.428272376693869</v>
      </c>
      <c r="D43" s="29">
        <f ca="1">IF(Nb_cpte!D43&gt;0,Vol_hor!D43/Nb_cpte!D43," ")</f>
        <v>60.747702512930523</v>
      </c>
      <c r="E43" s="29">
        <f ca="1">IF(Nb_cpte!E43&gt;0,Vol_hor!E43/Nb_cpte!E43," ")</f>
        <v>330.92253846901343</v>
      </c>
      <c r="F43" s="29">
        <f ca="1">IF(Nb_cpte!F43&gt;0,Vol_hor!F43/Nb_cpte!F43," ")</f>
        <v>186.44427309575244</v>
      </c>
      <c r="G43" s="28">
        <f ca="1">IF(Nb_cpte!G43&gt;0,Vol_hor!G43/Nb_cpte!G43," ")</f>
        <v>57.136796919689985</v>
      </c>
      <c r="H43" s="29">
        <f ca="1">IF(Nb_cpte!H43&gt;0,Vol_hor!H43/Nb_cpte!H43," ")</f>
        <v>94.89084628722776</v>
      </c>
      <c r="I43" s="29">
        <f ca="1">IF(Nb_cpte!I43&gt;0,Vol_hor!I43/Nb_cpte!I43," ")</f>
        <v>79.092067613470064</v>
      </c>
      <c r="J43" s="49">
        <f ca="1">IF(Nb_cpte!J43&gt;0,Vol_hor!J43/Nb_cpte!J43," ")</f>
        <v>63.451741107018393</v>
      </c>
      <c r="K43" s="29">
        <f ca="1">IF(Nb_cpte!K43&gt;0,Vol_hor!K43/Nb_cpte!K43," ")</f>
        <v>186.6369821607704</v>
      </c>
      <c r="L43" s="29" t="str">
        <f ca="1">IF(Nb_cpte!L43&gt;0,Vol_hor!L43/Nb_cpte!L43," ")</f>
        <v xml:space="preserve"> </v>
      </c>
      <c r="M43" s="49" t="str">
        <f ca="1">IF(Nb_cpte!M43&gt;0,Vol_hor!M43/Nb_cpte!M43," ")</f>
        <v xml:space="preserve"> </v>
      </c>
      <c r="N43" s="29">
        <f ca="1">IF(Nb_cpte!N43&gt;0,Vol_hor!N43/Nb_cpte!N43," ")</f>
        <v>331.34406401024694</v>
      </c>
      <c r="O43" s="30">
        <f ca="1">IF(Nb_cpte!O43&gt;0,Vol_hor!O43/Nb_cpte!O43," ")</f>
        <v>98.987989127032378</v>
      </c>
      <c r="P43" s="28">
        <f ca="1">IF(Nb_cpte!P43&gt;0,Vol_hor!P43/Nb_cpte!P43," ")</f>
        <v>74.110372370078011</v>
      </c>
      <c r="Q43" s="29">
        <f ca="1">IF(Nb_cpte!Q43&gt;0,Vol_hor!Q43/Nb_cpte!Q43," ")</f>
        <v>52.77642588623678</v>
      </c>
      <c r="R43" s="29">
        <f ca="1">IF(Nb_cpte!R43&gt;0,Vol_hor!R43/Nb_cpte!R43," ")</f>
        <v>134.35244724641115</v>
      </c>
      <c r="S43" s="29" t="str">
        <f ca="1">IF(Nb_cpte!S43&gt;0,Vol_hor!S43/Nb_cpte!S43," ")</f>
        <v xml:space="preserve"> </v>
      </c>
      <c r="T43" s="29">
        <f ca="1">IF(Nb_cpte!T43&gt;0,Vol_hor!T43/Nb_cpte!T43," ")</f>
        <v>46.996959934683787</v>
      </c>
      <c r="U43" s="29">
        <f ca="1">IF(Nb_cpte!U43&gt;0,Vol_hor!U43/Nb_cpte!U43," ")</f>
        <v>128.51920843347597</v>
      </c>
      <c r="V43" s="29" t="str">
        <f ca="1">IF(Nb_cpte!V43&gt;0,Vol_hor!V43/Nb_cpte!V43," ")</f>
        <v xml:space="preserve"> </v>
      </c>
      <c r="W43" s="29">
        <f ca="1">IF(Nb_cpte!W43&gt;0,Vol_hor!W43/Nb_cpte!W43," ")</f>
        <v>187.09924476338497</v>
      </c>
      <c r="X43" s="29">
        <f ca="1">IF(Nb_cpte!X43&gt;0,Vol_hor!X43/Nb_cpte!X43," ")</f>
        <v>104.82051334267057</v>
      </c>
      <c r="Y43" s="30">
        <f ca="1">IF(Nb_cpte!Y43&gt;0,Vol_hor!Y43/Nb_cpte!Y43," ")</f>
        <v>170.61390374400199</v>
      </c>
    </row>
    <row r="44" spans="1:25" ht="12" thickBot="1">
      <c r="A44" s="31">
        <v>41639</v>
      </c>
      <c r="B44" s="32">
        <f ca="1">IF(Nb_cpte!B44&gt;0,Vol_hor!B44/Nb_cpte!B44," ")</f>
        <v>148.45855356207713</v>
      </c>
      <c r="C44" s="32">
        <f ca="1">IF(Nb_cpte!C44&gt;0,Vol_hor!C44/Nb_cpte!C44," ")</f>
        <v>65.722999603731978</v>
      </c>
      <c r="D44" s="33">
        <f ca="1">IF(Nb_cpte!D44&gt;0,Vol_hor!D44/Nb_cpte!D44," ")</f>
        <v>60.137251908424474</v>
      </c>
      <c r="E44" s="33">
        <f ca="1">IF(Nb_cpte!E44&gt;0,Vol_hor!E44/Nb_cpte!E44," ")</f>
        <v>329.59474701766254</v>
      </c>
      <c r="F44" s="33">
        <f ca="1">IF(Nb_cpte!F44&gt;0,Vol_hor!F44/Nb_cpte!F44," ")</f>
        <v>184.57814589551404</v>
      </c>
      <c r="G44" s="34">
        <f ca="1">IF(Nb_cpte!G44&gt;0,Vol_hor!G44/Nb_cpte!G44," ")</f>
        <v>56.558177985438547</v>
      </c>
      <c r="H44" s="33">
        <f ca="1">IF(Nb_cpte!H44&gt;0,Vol_hor!H44/Nb_cpte!H44," ")</f>
        <v>87.717981292067165</v>
      </c>
      <c r="I44" s="33">
        <f ca="1">IF(Nb_cpte!I44&gt;0,Vol_hor!I44/Nb_cpte!I44," ")</f>
        <v>78.86387705394705</v>
      </c>
      <c r="J44" s="50">
        <f ca="1">IF(Nb_cpte!J44&gt;0,Vol_hor!J44/Nb_cpte!J44," ")</f>
        <v>63.272848900177308</v>
      </c>
      <c r="K44" s="33">
        <f ca="1">IF(Nb_cpte!K44&gt;0,Vol_hor!K44/Nb_cpte!K44," ")</f>
        <v>184.69302029734027</v>
      </c>
      <c r="L44" s="33" t="str">
        <f ca="1">IF(Nb_cpte!L44&gt;0,Vol_hor!L44/Nb_cpte!L44," ")</f>
        <v xml:space="preserve"> </v>
      </c>
      <c r="M44" s="50" t="str">
        <f ca="1">IF(Nb_cpte!M44&gt;0,Vol_hor!M44/Nb_cpte!M44," ")</f>
        <v xml:space="preserve"> </v>
      </c>
      <c r="N44" s="33">
        <f ca="1">IF(Nb_cpte!N44&gt;0,Vol_hor!N44/Nb_cpte!N44," ")</f>
        <v>329.81945576806936</v>
      </c>
      <c r="O44" s="35">
        <f ca="1">IF(Nb_cpte!O44&gt;0,Vol_hor!O44/Nb_cpte!O44," ")</f>
        <v>104.69357628785647</v>
      </c>
      <c r="P44" s="34">
        <f ca="1">IF(Nb_cpte!P44&gt;0,Vol_hor!P44/Nb_cpte!P44," ")</f>
        <v>82.859643855544732</v>
      </c>
      <c r="Q44" s="33">
        <f ca="1">IF(Nb_cpte!Q44&gt;0,Vol_hor!Q44/Nb_cpte!Q44," ")</f>
        <v>52.238324536776254</v>
      </c>
      <c r="R44" s="33">
        <f ca="1">IF(Nb_cpte!R44&gt;0,Vol_hor!R44/Nb_cpte!R44," ")</f>
        <v>133.16425358212547</v>
      </c>
      <c r="S44" s="33" t="str">
        <f ca="1">IF(Nb_cpte!S44&gt;0,Vol_hor!S44/Nb_cpte!S44," ")</f>
        <v xml:space="preserve"> </v>
      </c>
      <c r="T44" s="33">
        <f ca="1">IF(Nb_cpte!T44&gt;0,Vol_hor!T44/Nb_cpte!T44," ")</f>
        <v>46.453482396952147</v>
      </c>
      <c r="U44" s="33">
        <f ca="1">IF(Nb_cpte!U44&gt;0,Vol_hor!U44/Nb_cpte!U44," ")</f>
        <v>127.86628373433209</v>
      </c>
      <c r="V44" s="33" t="str">
        <f ca="1">IF(Nb_cpte!V44&gt;0,Vol_hor!V44/Nb_cpte!V44," ")</f>
        <v xml:space="preserve"> </v>
      </c>
      <c r="W44" s="33">
        <f ca="1">IF(Nb_cpte!W44&gt;0,Vol_hor!W44/Nb_cpte!W44," ")</f>
        <v>185.07899666909105</v>
      </c>
      <c r="X44" s="33">
        <f ca="1">IF(Nb_cpte!X44&gt;0,Vol_hor!X44/Nb_cpte!X44," ")</f>
        <v>129.02853086747476</v>
      </c>
      <c r="Y44" s="35">
        <f ca="1">IF(Nb_cpte!Y44&gt;0,Vol_hor!Y44/Nb_cpte!Y44," ")</f>
        <v>168.99200159843426</v>
      </c>
    </row>
    <row r="45" spans="1:25">
      <c r="A45" s="19">
        <v>41729</v>
      </c>
      <c r="B45" s="54">
        <f ca="1">IF(Nb_cpte!B45&gt;0,Vol_hor!B45/Nb_cpte!B45," ")</f>
        <v>148.1635086919114</v>
      </c>
      <c r="C45" s="54">
        <f ca="1">IF(Nb_cpte!C45&gt;0,Vol_hor!C45/Nb_cpte!C45," ")</f>
        <v>65.432096129094276</v>
      </c>
      <c r="D45" s="56">
        <f ca="1">IF(Nb_cpte!D45&gt;0,Vol_hor!D45/Nb_cpte!D45," ")</f>
        <v>59.915066604358735</v>
      </c>
      <c r="E45" s="56">
        <f ca="1">IF(Nb_cpte!E45&gt;0,Vol_hor!E45/Nb_cpte!E45," ")</f>
        <v>328.68106595977798</v>
      </c>
      <c r="F45" s="56">
        <f ca="1">IF(Nb_cpte!F45&gt;0,Vol_hor!F45/Nb_cpte!F45," ")</f>
        <v>183.06383156389333</v>
      </c>
      <c r="G45" s="55">
        <f ca="1">IF(Nb_cpte!G45&gt;0,Vol_hor!G45/Nb_cpte!G45," ")</f>
        <v>56.474828157909904</v>
      </c>
      <c r="H45" s="56">
        <f ca="1">IF(Nb_cpte!H45&gt;0,Vol_hor!H45/Nb_cpte!H45," ")</f>
        <v>88.118859460655244</v>
      </c>
      <c r="I45" s="56">
        <f ca="1">IF(Nb_cpte!I45&gt;0,Vol_hor!I45/Nb_cpte!I45," ")</f>
        <v>78.038904980537396</v>
      </c>
      <c r="J45" s="57">
        <f ca="1">IF(Nb_cpte!J45&gt;0,Vol_hor!J45/Nb_cpte!J45," ")</f>
        <v>62.552609542672414</v>
      </c>
      <c r="K45" s="56">
        <f ca="1">IF(Nb_cpte!K45&gt;0,Vol_hor!K45/Nb_cpte!K45," ")</f>
        <v>182.89758396089266</v>
      </c>
      <c r="L45" s="56" t="str">
        <f ca="1">IF(Nb_cpte!L45&gt;0,Vol_hor!L45/Nb_cpte!L45," ")</f>
        <v xml:space="preserve"> </v>
      </c>
      <c r="M45" s="57" t="str">
        <f ca="1">IF(Nb_cpte!M45&gt;0,Vol_hor!M45/Nb_cpte!M45," ")</f>
        <v xml:space="preserve"> </v>
      </c>
      <c r="N45" s="56">
        <f ca="1">IF(Nb_cpte!N45&gt;0,Vol_hor!N45/Nb_cpte!N45," ")</f>
        <v>329.776125135889</v>
      </c>
      <c r="O45" s="58">
        <f ca="1">IF(Nb_cpte!O45&gt;0,Vol_hor!O45/Nb_cpte!O45," ")</f>
        <v>103.01950298409396</v>
      </c>
      <c r="P45" s="55">
        <f ca="1">IF(Nb_cpte!P45&gt;0,Vol_hor!P45/Nb_cpte!P45," ")</f>
        <v>86.675827874999683</v>
      </c>
      <c r="Q45" s="56">
        <f ca="1">IF(Nb_cpte!Q45&gt;0,Vol_hor!Q45/Nb_cpte!Q45," ")</f>
        <v>52.242043912494331</v>
      </c>
      <c r="R45" s="56">
        <f ca="1">IF(Nb_cpte!R45&gt;0,Vol_hor!R45/Nb_cpte!R45," ")</f>
        <v>132.58219890100992</v>
      </c>
      <c r="S45" s="56" t="str">
        <f ca="1">IF(Nb_cpte!S45&gt;0,Vol_hor!S45/Nb_cpte!S45," ")</f>
        <v xml:space="preserve"> </v>
      </c>
      <c r="T45" s="56">
        <f ca="1">IF(Nb_cpte!T45&gt;0,Vol_hor!T45/Nb_cpte!T45," ")</f>
        <v>47.096602318807975</v>
      </c>
      <c r="U45" s="56">
        <f ca="1">IF(Nb_cpte!U45&gt;0,Vol_hor!U45/Nb_cpte!U45," ")</f>
        <v>136.0343328442851</v>
      </c>
      <c r="V45" s="56" t="str">
        <f ca="1">IF(Nb_cpte!V45&gt;0,Vol_hor!V45/Nb_cpte!V45," ")</f>
        <v xml:space="preserve"> </v>
      </c>
      <c r="W45" s="56">
        <f ca="1">IF(Nb_cpte!W45&gt;0,Vol_hor!W45/Nb_cpte!W45," ")</f>
        <v>183.10692093762657</v>
      </c>
      <c r="X45" s="56">
        <f ca="1">IF(Nb_cpte!X45&gt;0,Vol_hor!X45/Nb_cpte!X45," ")</f>
        <v>106.37657185740254</v>
      </c>
      <c r="Y45" s="58">
        <f ca="1">IF(Nb_cpte!Y45&gt;0,Vol_hor!Y45/Nb_cpte!Y45," ")</f>
        <v>166.73164046326329</v>
      </c>
    </row>
    <row r="46" spans="1:25">
      <c r="A46" s="25">
        <v>41820</v>
      </c>
      <c r="B46" s="26">
        <f ca="1">IF(Nb_cpte!B46&gt;0,Vol_hor!B46/Nb_cpte!B46," ")</f>
        <v>148.17225739922171</v>
      </c>
      <c r="C46" s="26">
        <f ca="1">IF(Nb_cpte!C46&gt;0,Vol_hor!C46/Nb_cpte!C46," ")</f>
        <v>65.001683898382296</v>
      </c>
      <c r="D46" s="29">
        <f ca="1">IF(Nb_cpte!D46&gt;0,Vol_hor!D46/Nb_cpte!D46," ")</f>
        <v>59.481962392375273</v>
      </c>
      <c r="E46" s="29">
        <f ca="1">IF(Nb_cpte!E46&gt;0,Vol_hor!E46/Nb_cpte!E46," ")</f>
        <v>328.62944532229051</v>
      </c>
      <c r="F46" s="29">
        <f ca="1">IF(Nb_cpte!F46&gt;0,Vol_hor!F46/Nb_cpte!F46," ")</f>
        <v>181.703668904636</v>
      </c>
      <c r="G46" s="28">
        <f ca="1">IF(Nb_cpte!G46&gt;0,Vol_hor!G46/Nb_cpte!G46," ")</f>
        <v>56.109703598167798</v>
      </c>
      <c r="H46" s="29">
        <f ca="1">IF(Nb_cpte!H46&gt;0,Vol_hor!H46/Nb_cpte!H46," ")</f>
        <v>94.404313407330221</v>
      </c>
      <c r="I46" s="29">
        <f ca="1">IF(Nb_cpte!I46&gt;0,Vol_hor!I46/Nb_cpte!I46," ")</f>
        <v>77.363150796687194</v>
      </c>
      <c r="J46" s="49">
        <f ca="1">IF(Nb_cpte!J46&gt;0,Vol_hor!J46/Nb_cpte!J46," ")</f>
        <v>61.91609975418644</v>
      </c>
      <c r="K46" s="29">
        <f ca="1">IF(Nb_cpte!K46&gt;0,Vol_hor!K46/Nb_cpte!K46," ")</f>
        <v>181.59331703689105</v>
      </c>
      <c r="L46" s="29" t="str">
        <f ca="1">IF(Nb_cpte!L46&gt;0,Vol_hor!L46/Nb_cpte!L46," ")</f>
        <v xml:space="preserve"> </v>
      </c>
      <c r="M46" s="49" t="str">
        <f ca="1">IF(Nb_cpte!M46&gt;0,Vol_hor!M46/Nb_cpte!M46," ")</f>
        <v xml:space="preserve"> </v>
      </c>
      <c r="N46" s="29">
        <f ca="1">IF(Nb_cpte!N46&gt;0,Vol_hor!N46/Nb_cpte!N46," ")</f>
        <v>329.84989357847053</v>
      </c>
      <c r="O46" s="30">
        <f ca="1">IF(Nb_cpte!O46&gt;0,Vol_hor!O46/Nb_cpte!O46," ")</f>
        <v>105.148577618226</v>
      </c>
      <c r="P46" s="28">
        <f ca="1">IF(Nb_cpte!P46&gt;0,Vol_hor!P46/Nb_cpte!P46," ")</f>
        <v>30.174883104863561</v>
      </c>
      <c r="Q46" s="29">
        <f ca="1">IF(Nb_cpte!Q46&gt;0,Vol_hor!Q46/Nb_cpte!Q46," ")</f>
        <v>51.958495207077171</v>
      </c>
      <c r="R46" s="29">
        <f ca="1">IF(Nb_cpte!R46&gt;0,Vol_hor!R46/Nb_cpte!R46," ")</f>
        <v>131.31035779323847</v>
      </c>
      <c r="S46" s="29" t="str">
        <f ca="1">IF(Nb_cpte!S46&gt;0,Vol_hor!S46/Nb_cpte!S46," ")</f>
        <v xml:space="preserve"> </v>
      </c>
      <c r="T46" s="29">
        <f ca="1">IF(Nb_cpte!T46&gt;0,Vol_hor!T46/Nb_cpte!T46," ")</f>
        <v>47.506459174889059</v>
      </c>
      <c r="U46" s="29">
        <f ca="1">IF(Nb_cpte!U46&gt;0,Vol_hor!U46/Nb_cpte!U46," ")</f>
        <v>135.12613693976149</v>
      </c>
      <c r="V46" s="29" t="str">
        <f ca="1">IF(Nb_cpte!V46&gt;0,Vol_hor!V46/Nb_cpte!V46," ")</f>
        <v xml:space="preserve"> </v>
      </c>
      <c r="W46" s="29">
        <f ca="1">IF(Nb_cpte!W46&gt;0,Vol_hor!W46/Nb_cpte!W46," ")</f>
        <v>181.7417478899163</v>
      </c>
      <c r="X46" s="29">
        <f ca="1">IF(Nb_cpte!X46&gt;0,Vol_hor!X46/Nb_cpte!X46," ")</f>
        <v>165.33579766400698</v>
      </c>
      <c r="Y46" s="30">
        <f ca="1">IF(Nb_cpte!Y46&gt;0,Vol_hor!Y46/Nb_cpte!Y46," ")</f>
        <v>163.48665246501452</v>
      </c>
    </row>
    <row r="47" spans="1:25">
      <c r="A47" s="25">
        <v>41912</v>
      </c>
      <c r="B47" s="26">
        <f ca="1">IF(Nb_cpte!B47&gt;0,Vol_hor!B47/Nb_cpte!B47," ")</f>
        <v>147.87532346796951</v>
      </c>
      <c r="C47" s="26">
        <f ca="1">IF(Nb_cpte!C47&gt;0,Vol_hor!C47/Nb_cpte!C47," ")</f>
        <v>64.873079355030271</v>
      </c>
      <c r="D47" s="29">
        <f ca="1">IF(Nb_cpte!D47&gt;0,Vol_hor!D47/Nb_cpte!D47," ")</f>
        <v>59.343164966443041</v>
      </c>
      <c r="E47" s="29">
        <f ca="1">IF(Nb_cpte!E47&gt;0,Vol_hor!E47/Nb_cpte!E47," ")</f>
        <v>327.66914418223001</v>
      </c>
      <c r="F47" s="29">
        <f ca="1">IF(Nb_cpte!F47&gt;0,Vol_hor!F47/Nb_cpte!F47," ")</f>
        <v>179.80421608581185</v>
      </c>
      <c r="G47" s="28">
        <f ca="1">IF(Nb_cpte!G47&gt;0,Vol_hor!G47/Nb_cpte!G47," ")</f>
        <v>56.122338893833401</v>
      </c>
      <c r="H47" s="29">
        <f ca="1">IF(Nb_cpte!H47&gt;0,Vol_hor!H47/Nb_cpte!H47," ")</f>
        <v>92.280455432216669</v>
      </c>
      <c r="I47" s="29">
        <f ca="1">IF(Nb_cpte!I47&gt;0,Vol_hor!I47/Nb_cpte!I47," ")</f>
        <v>77.029849917092761</v>
      </c>
      <c r="J47" s="49">
        <f ca="1">IF(Nb_cpte!J47&gt;0,Vol_hor!J47/Nb_cpte!J47," ")</f>
        <v>61.783189209905444</v>
      </c>
      <c r="K47" s="29">
        <f ca="1">IF(Nb_cpte!K47&gt;0,Vol_hor!K47/Nb_cpte!K47," ")</f>
        <v>179.89394294938052</v>
      </c>
      <c r="L47" s="29" t="str">
        <f ca="1">IF(Nb_cpte!L47&gt;0,Vol_hor!L47/Nb_cpte!L47," ")</f>
        <v xml:space="preserve"> </v>
      </c>
      <c r="M47" s="49" t="str">
        <f ca="1">IF(Nb_cpte!M47&gt;0,Vol_hor!M47/Nb_cpte!M47," ")</f>
        <v xml:space="preserve"> </v>
      </c>
      <c r="N47" s="29">
        <f ca="1">IF(Nb_cpte!N47&gt;0,Vol_hor!N47/Nb_cpte!N47," ")</f>
        <v>327.12229862511816</v>
      </c>
      <c r="O47" s="30">
        <f ca="1">IF(Nb_cpte!O47&gt;0,Vol_hor!O47/Nb_cpte!O47," ")</f>
        <v>100.10978022865753</v>
      </c>
      <c r="P47" s="28">
        <f ca="1">IF(Nb_cpte!P47&gt;0,Vol_hor!P47/Nb_cpte!P47," ")</f>
        <v>77.732280949285439</v>
      </c>
      <c r="Q47" s="29">
        <f ca="1">IF(Nb_cpte!Q47&gt;0,Vol_hor!Q47/Nb_cpte!Q47," ")</f>
        <v>51.981067523294364</v>
      </c>
      <c r="R47" s="29">
        <f ca="1">IF(Nb_cpte!R47&gt;0,Vol_hor!R47/Nb_cpte!R47," ")</f>
        <v>130.01921409925254</v>
      </c>
      <c r="S47" s="29" t="str">
        <f ca="1">IF(Nb_cpte!S47&gt;0,Vol_hor!S47/Nb_cpte!S47," ")</f>
        <v xml:space="preserve"> </v>
      </c>
      <c r="T47" s="29">
        <f ca="1">IF(Nb_cpte!T47&gt;0,Vol_hor!T47/Nb_cpte!T47," ")</f>
        <v>46.989153135042741</v>
      </c>
      <c r="U47" s="29">
        <f ca="1">IF(Nb_cpte!U47&gt;0,Vol_hor!U47/Nb_cpte!U47," ")</f>
        <v>134.8029554255186</v>
      </c>
      <c r="V47" s="29" t="str">
        <f ca="1">IF(Nb_cpte!V47&gt;0,Vol_hor!V47/Nb_cpte!V47," ")</f>
        <v xml:space="preserve"> </v>
      </c>
      <c r="W47" s="29">
        <f ca="1">IF(Nb_cpte!W47&gt;0,Vol_hor!W47/Nb_cpte!W47," ")</f>
        <v>180.79492795607584</v>
      </c>
      <c r="X47" s="29">
        <f ca="1">IF(Nb_cpte!X47&gt;0,Vol_hor!X47/Nb_cpte!X47," ")</f>
        <v>145.71168463614381</v>
      </c>
      <c r="Y47" s="30">
        <f ca="1">IF(Nb_cpte!Y47&gt;0,Vol_hor!Y47/Nb_cpte!Y47," ")</f>
        <v>161.60739196087516</v>
      </c>
    </row>
    <row r="48" spans="1:25" ht="12" thickBot="1">
      <c r="A48" s="31">
        <v>42004</v>
      </c>
      <c r="B48" s="32">
        <f ca="1">IF(Nb_cpte!B48&gt;0,Vol_hor!B48/Nb_cpte!B48," ")</f>
        <v>147.26138407800909</v>
      </c>
      <c r="C48" s="32">
        <f ca="1">IF(Nb_cpte!C48&gt;0,Vol_hor!C48/Nb_cpte!C48," ")</f>
        <v>64.469824942061791</v>
      </c>
      <c r="D48" s="33">
        <f ca="1">IF(Nb_cpte!D48&gt;0,Vol_hor!D48/Nb_cpte!D48," ")</f>
        <v>58.985253259220976</v>
      </c>
      <c r="E48" s="33">
        <f ca="1">IF(Nb_cpte!E48&gt;0,Vol_hor!E48/Nb_cpte!E48," ")</f>
        <v>328.59074609583433</v>
      </c>
      <c r="F48" s="33">
        <f ca="1">IF(Nb_cpte!F48&gt;0,Vol_hor!F48/Nb_cpte!F48," ")</f>
        <v>178.7376345094915</v>
      </c>
      <c r="G48" s="34">
        <f ca="1">IF(Nb_cpte!G48&gt;0,Vol_hor!G48/Nb_cpte!G48," ")</f>
        <v>55.845968573137334</v>
      </c>
      <c r="H48" s="33">
        <f ca="1">IF(Nb_cpte!H48&gt;0,Vol_hor!H48/Nb_cpte!H48," ")</f>
        <v>93.479042350999933</v>
      </c>
      <c r="I48" s="33">
        <f ca="1">IF(Nb_cpte!I48&gt;0,Vol_hor!I48/Nb_cpte!I48," ")</f>
        <v>75.677854725669249</v>
      </c>
      <c r="J48" s="50">
        <f ca="1">IF(Nb_cpte!J48&gt;0,Vol_hor!J48/Nb_cpte!J48," ")</f>
        <v>60.608418187208322</v>
      </c>
      <c r="K48" s="33">
        <f ca="1">IF(Nb_cpte!K48&gt;0,Vol_hor!K48/Nb_cpte!K48," ")</f>
        <v>178.95379830070732</v>
      </c>
      <c r="L48" s="33" t="str">
        <f ca="1">IF(Nb_cpte!L48&gt;0,Vol_hor!L48/Nb_cpte!L48," ")</f>
        <v xml:space="preserve"> </v>
      </c>
      <c r="M48" s="50" t="str">
        <f ca="1">IF(Nb_cpte!M48&gt;0,Vol_hor!M48/Nb_cpte!M48," ")</f>
        <v xml:space="preserve"> </v>
      </c>
      <c r="N48" s="33">
        <f ca="1">IF(Nb_cpte!N48&gt;0,Vol_hor!N48/Nb_cpte!N48," ")</f>
        <v>327.46396656387418</v>
      </c>
      <c r="O48" s="35">
        <f ca="1">IF(Nb_cpte!O48&gt;0,Vol_hor!O48/Nb_cpte!O48," ")</f>
        <v>97.265460104929943</v>
      </c>
      <c r="P48" s="34">
        <f ca="1">IF(Nb_cpte!P48&gt;0,Vol_hor!P48/Nb_cpte!P48," ")</f>
        <v>32.688965233835894</v>
      </c>
      <c r="Q48" s="33">
        <f ca="1">IF(Nb_cpte!Q48&gt;0,Vol_hor!Q48/Nb_cpte!Q48," ")</f>
        <v>51.861580404684105</v>
      </c>
      <c r="R48" s="33">
        <f ca="1">IF(Nb_cpte!R48&gt;0,Vol_hor!R48/Nb_cpte!R48," ")</f>
        <v>128.96463307927988</v>
      </c>
      <c r="S48" s="33" t="str">
        <f ca="1">IF(Nb_cpte!S48&gt;0,Vol_hor!S48/Nb_cpte!S48," ")</f>
        <v xml:space="preserve"> </v>
      </c>
      <c r="T48" s="33">
        <f ca="1">IF(Nb_cpte!T48&gt;0,Vol_hor!T48/Nb_cpte!T48," ")</f>
        <v>46.984937237903658</v>
      </c>
      <c r="U48" s="33">
        <f ca="1">IF(Nb_cpte!U48&gt;0,Vol_hor!U48/Nb_cpte!U48," ")</f>
        <v>135.28631280339781</v>
      </c>
      <c r="V48" s="33" t="str">
        <f ca="1">IF(Nb_cpte!V48&gt;0,Vol_hor!V48/Nb_cpte!V48," ")</f>
        <v xml:space="preserve"> </v>
      </c>
      <c r="W48" s="33">
        <f ca="1">IF(Nb_cpte!W48&gt;0,Vol_hor!W48/Nb_cpte!W48," ")</f>
        <v>179.11032425863442</v>
      </c>
      <c r="X48" s="33">
        <f ca="1">IF(Nb_cpte!X48&gt;0,Vol_hor!X48/Nb_cpte!X48," ")</f>
        <v>213.82518614342695</v>
      </c>
      <c r="Y48" s="35">
        <f ca="1">IF(Nb_cpte!Y48&gt;0,Vol_hor!Y48/Nb_cpte!Y48," ")</f>
        <v>161.9380444643144</v>
      </c>
    </row>
    <row r="49" spans="1:25">
      <c r="A49" s="19">
        <v>42094</v>
      </c>
      <c r="B49" s="54">
        <f ca="1">IF(Nb_cpte!B49&gt;0,Vol_hor!B49/Nb_cpte!B49," ")</f>
        <v>147.29967446443163</v>
      </c>
      <c r="C49" s="54">
        <f ca="1">IF(Nb_cpte!C49&gt;0,Vol_hor!C49/Nb_cpte!C49," ")</f>
        <v>64.05108876779056</v>
      </c>
      <c r="D49" s="56">
        <f ca="1">IF(Nb_cpte!D49&gt;0,Vol_hor!D49/Nb_cpte!D49," ")</f>
        <v>58.582319287873922</v>
      </c>
      <c r="E49" s="56">
        <f ca="1">IF(Nb_cpte!E49&gt;0,Vol_hor!E49/Nb_cpte!E49," ")</f>
        <v>328.49016893075839</v>
      </c>
      <c r="F49" s="56">
        <f ca="1">IF(Nb_cpte!F49&gt;0,Vol_hor!F49/Nb_cpte!F49," ")</f>
        <v>177.00601708499175</v>
      </c>
      <c r="G49" s="55">
        <f ca="1">IF(Nb_cpte!G49&gt;0,Vol_hor!G49/Nb_cpte!G49," ")</f>
        <v>55.549258419479777</v>
      </c>
      <c r="H49" s="56">
        <f ca="1">IF(Nb_cpte!H49&gt;0,Vol_hor!H49/Nb_cpte!H49," ")</f>
        <v>94.451444095357317</v>
      </c>
      <c r="I49" s="56">
        <f ca="1">IF(Nb_cpte!I49&gt;0,Vol_hor!I49/Nb_cpte!I49," ")</f>
        <v>74.905388012367624</v>
      </c>
      <c r="J49" s="57">
        <f ca="1">IF(Nb_cpte!J49&gt;0,Vol_hor!J49/Nb_cpte!J49," ")</f>
        <v>60.098112270962318</v>
      </c>
      <c r="K49" s="56">
        <f ca="1">IF(Nb_cpte!K49&gt;0,Vol_hor!K49/Nb_cpte!K49," ")</f>
        <v>176.84313588247386</v>
      </c>
      <c r="L49" s="56" t="str">
        <f ca="1">IF(Nb_cpte!L49&gt;0,Vol_hor!L49/Nb_cpte!L49," ")</f>
        <v xml:space="preserve"> </v>
      </c>
      <c r="M49" s="57" t="str">
        <f ca="1">IF(Nb_cpte!M49&gt;0,Vol_hor!M49/Nb_cpte!M49," ")</f>
        <v xml:space="preserve"> </v>
      </c>
      <c r="N49" s="56">
        <f ca="1">IF(Nb_cpte!N49&gt;0,Vol_hor!N49/Nb_cpte!N49," ")</f>
        <v>329.68667019546194</v>
      </c>
      <c r="O49" s="58">
        <f ca="1">IF(Nb_cpte!O49&gt;0,Vol_hor!O49/Nb_cpte!O49," ")</f>
        <v>98.25898736086873</v>
      </c>
      <c r="P49" s="55">
        <f ca="1">IF(Nb_cpte!P49&gt;0,Vol_hor!P49/Nb_cpte!P49," ")</f>
        <v>72.328011974356144</v>
      </c>
      <c r="Q49" s="56">
        <f ca="1">IF(Nb_cpte!Q49&gt;0,Vol_hor!Q49/Nb_cpte!Q49," ")</f>
        <v>51.53195336384681</v>
      </c>
      <c r="R49" s="56">
        <f ca="1">IF(Nb_cpte!R49&gt;0,Vol_hor!R49/Nb_cpte!R49," ")</f>
        <v>127.72752568392514</v>
      </c>
      <c r="S49" s="56" t="str">
        <f ca="1">IF(Nb_cpte!S49&gt;0,Vol_hor!S49/Nb_cpte!S49," ")</f>
        <v xml:space="preserve"> </v>
      </c>
      <c r="T49" s="56">
        <f ca="1">IF(Nb_cpte!T49&gt;0,Vol_hor!T49/Nb_cpte!T49," ")</f>
        <v>46.1053142565952</v>
      </c>
      <c r="U49" s="56">
        <f ca="1">IF(Nb_cpte!U49&gt;0,Vol_hor!U49/Nb_cpte!U49," ")</f>
        <v>135.51645494725736</v>
      </c>
      <c r="V49" s="56" t="str">
        <f ca="1">IF(Nb_cpte!V49&gt;0,Vol_hor!V49/Nb_cpte!V49," ")</f>
        <v xml:space="preserve"> </v>
      </c>
      <c r="W49" s="56">
        <f ca="1">IF(Nb_cpte!W49&gt;0,Vol_hor!W49/Nb_cpte!W49," ")</f>
        <v>176.91509573640732</v>
      </c>
      <c r="X49" s="56">
        <f ca="1">IF(Nb_cpte!X49&gt;0,Vol_hor!X49/Nb_cpte!X49," ")</f>
        <v>163.31810858988385</v>
      </c>
      <c r="Y49" s="58">
        <f ca="1">IF(Nb_cpte!Y49&gt;0,Vol_hor!Y49/Nb_cpte!Y49," ")</f>
        <v>161.72993595152579</v>
      </c>
    </row>
    <row r="50" spans="1:25">
      <c r="A50" s="25">
        <v>42185</v>
      </c>
      <c r="B50" s="26">
        <f ca="1">IF(Nb_cpte!B50&gt;0,Vol_hor!B50/Nb_cpte!B50," ")</f>
        <v>147.25851660812157</v>
      </c>
      <c r="C50" s="26">
        <f ca="1">IF(Nb_cpte!C50&gt;0,Vol_hor!C50/Nb_cpte!C50," ")</f>
        <v>63.863682708470336</v>
      </c>
      <c r="D50" s="29">
        <f ca="1">IF(Nb_cpte!D50&gt;0,Vol_hor!D50/Nb_cpte!D50," ")</f>
        <v>58.391187001247943</v>
      </c>
      <c r="E50" s="29">
        <f ca="1">IF(Nb_cpte!E50&gt;0,Vol_hor!E50/Nb_cpte!E50," ")</f>
        <v>328.95843897129441</v>
      </c>
      <c r="F50" s="29">
        <f ca="1">IF(Nb_cpte!F50&gt;0,Vol_hor!F50/Nb_cpte!F50," ")</f>
        <v>175.65200087297518</v>
      </c>
      <c r="G50" s="28">
        <f ca="1">IF(Nb_cpte!G50&gt;0,Vol_hor!G50/Nb_cpte!G50," ")</f>
        <v>55.430437187760653</v>
      </c>
      <c r="H50" s="29">
        <f ca="1">IF(Nb_cpte!H50&gt;0,Vol_hor!H50/Nb_cpte!H50," ")</f>
        <v>92.534163980540399</v>
      </c>
      <c r="I50" s="29">
        <f ca="1">IF(Nb_cpte!I50&gt;0,Vol_hor!I50/Nb_cpte!I50," ")</f>
        <v>74.274095043804621</v>
      </c>
      <c r="J50" s="49">
        <f ca="1">IF(Nb_cpte!J50&gt;0,Vol_hor!J50/Nb_cpte!J50," ")</f>
        <v>59.495449898904091</v>
      </c>
      <c r="K50" s="29">
        <f ca="1">IF(Nb_cpte!K50&gt;0,Vol_hor!K50/Nb_cpte!K50," ")</f>
        <v>175.51329484132214</v>
      </c>
      <c r="L50" s="29" t="str">
        <f ca="1">IF(Nb_cpte!L50&gt;0,Vol_hor!L50/Nb_cpte!L50," ")</f>
        <v xml:space="preserve"> </v>
      </c>
      <c r="M50" s="49" t="str">
        <f ca="1">IF(Nb_cpte!M50&gt;0,Vol_hor!M50/Nb_cpte!M50," ")</f>
        <v xml:space="preserve"> </v>
      </c>
      <c r="N50" s="29">
        <f ca="1">IF(Nb_cpte!N50&gt;0,Vol_hor!N50/Nb_cpte!N50," ")</f>
        <v>330.36679073908232</v>
      </c>
      <c r="O50" s="30">
        <f ca="1">IF(Nb_cpte!O50&gt;0,Vol_hor!O50/Nb_cpte!O50," ")</f>
        <v>98.83754656447698</v>
      </c>
      <c r="P50" s="28">
        <f ca="1">IF(Nb_cpte!P50&gt;0,Vol_hor!P50/Nb_cpte!P50," ")</f>
        <v>72.307702935653438</v>
      </c>
      <c r="Q50" s="29">
        <f ca="1">IF(Nb_cpte!Q50&gt;0,Vol_hor!Q50/Nb_cpte!Q50," ")</f>
        <v>51.648976216715795</v>
      </c>
      <c r="R50" s="29">
        <f ca="1">IF(Nb_cpte!R50&gt;0,Vol_hor!R50/Nb_cpte!R50," ")</f>
        <v>127.03726237544389</v>
      </c>
      <c r="S50" s="29" t="str">
        <f ca="1">IF(Nb_cpte!S50&gt;0,Vol_hor!S50/Nb_cpte!S50," ")</f>
        <v xml:space="preserve"> </v>
      </c>
      <c r="T50" s="29">
        <f ca="1">IF(Nb_cpte!T50&gt;0,Vol_hor!T50/Nb_cpte!T50," ")</f>
        <v>46.017248258727413</v>
      </c>
      <c r="U50" s="29">
        <f ca="1">IF(Nb_cpte!U50&gt;0,Vol_hor!U50/Nb_cpte!U50," ")</f>
        <v>134.97863387575939</v>
      </c>
      <c r="V50" s="29" t="str">
        <f ca="1">IF(Nb_cpte!V50&gt;0,Vol_hor!V50/Nb_cpte!V50," ")</f>
        <v xml:space="preserve"> </v>
      </c>
      <c r="W50" s="29">
        <f ca="1">IF(Nb_cpte!W50&gt;0,Vol_hor!W50/Nb_cpte!W50," ")</f>
        <v>175.80522824571852</v>
      </c>
      <c r="X50" s="29">
        <f ca="1">IF(Nb_cpte!X50&gt;0,Vol_hor!X50/Nb_cpte!X50," ")</f>
        <v>159.30884823907542</v>
      </c>
      <c r="Y50" s="30">
        <f ca="1">IF(Nb_cpte!Y50&gt;0,Vol_hor!Y50/Nb_cpte!Y50," ")</f>
        <v>158.07424457210644</v>
      </c>
    </row>
    <row r="51" spans="1:25">
      <c r="A51" s="25">
        <v>42277</v>
      </c>
      <c r="B51" s="26">
        <f ca="1">IF(Nb_cpte!B51&gt;0,Vol_hor!B51/Nb_cpte!B51," ")</f>
        <v>146.78157621674026</v>
      </c>
      <c r="C51" s="26">
        <f ca="1">IF(Nb_cpte!C51&gt;0,Vol_hor!C51/Nb_cpte!C51," ")</f>
        <v>63.455680902894827</v>
      </c>
      <c r="D51" s="29">
        <f ca="1">IF(Nb_cpte!D51&gt;0,Vol_hor!D51/Nb_cpte!D51," ")</f>
        <v>57.969479265930985</v>
      </c>
      <c r="E51" s="29">
        <f ca="1">IF(Nb_cpte!E51&gt;0,Vol_hor!E51/Nb_cpte!E51," ")</f>
        <v>327.74247348792994</v>
      </c>
      <c r="F51" s="29">
        <f ca="1">IF(Nb_cpte!F51&gt;0,Vol_hor!F51/Nb_cpte!F51," ")</f>
        <v>173.9073516414135</v>
      </c>
      <c r="G51" s="28">
        <f ca="1">IF(Nb_cpte!G51&gt;0,Vol_hor!G51/Nb_cpte!G51," ")</f>
        <v>55.225969918282118</v>
      </c>
      <c r="H51" s="29">
        <f ca="1">IF(Nb_cpte!H51&gt;0,Vol_hor!H51/Nb_cpte!H51," ")</f>
        <v>90.416278761004619</v>
      </c>
      <c r="I51" s="29">
        <f ca="1">IF(Nb_cpte!I51&gt;0,Vol_hor!I51/Nb_cpte!I51," ")</f>
        <v>73.627879654610823</v>
      </c>
      <c r="J51" s="49">
        <f ca="1">IF(Nb_cpte!J51&gt;0,Vol_hor!J51/Nb_cpte!J51," ")</f>
        <v>58.519082383580169</v>
      </c>
      <c r="K51" s="29">
        <f ca="1">IF(Nb_cpte!K51&gt;0,Vol_hor!K51/Nb_cpte!K51," ")</f>
        <v>173.92960408716556</v>
      </c>
      <c r="L51" s="29" t="str">
        <f ca="1">IF(Nb_cpte!L51&gt;0,Vol_hor!L51/Nb_cpte!L51," ")</f>
        <v xml:space="preserve"> </v>
      </c>
      <c r="M51" s="49" t="str">
        <f ca="1">IF(Nb_cpte!M51&gt;0,Vol_hor!M51/Nb_cpte!M51," ")</f>
        <v xml:space="preserve"> </v>
      </c>
      <c r="N51" s="29">
        <f ca="1">IF(Nb_cpte!N51&gt;0,Vol_hor!N51/Nb_cpte!N51," ")</f>
        <v>326.85196525380832</v>
      </c>
      <c r="O51" s="30">
        <f ca="1">IF(Nb_cpte!O51&gt;0,Vol_hor!O51/Nb_cpte!O51," ")</f>
        <v>102.31676759979891</v>
      </c>
      <c r="P51" s="28">
        <f ca="1">IF(Nb_cpte!P51&gt;0,Vol_hor!P51/Nb_cpte!P51," ")</f>
        <v>71.489472309050498</v>
      </c>
      <c r="Q51" s="29">
        <f ca="1">IF(Nb_cpte!Q51&gt;0,Vol_hor!Q51/Nb_cpte!Q51," ")</f>
        <v>51.458832531978921</v>
      </c>
      <c r="R51" s="29">
        <f ca="1">IF(Nb_cpte!R51&gt;0,Vol_hor!R51/Nb_cpte!R51," ")</f>
        <v>126.26059590619687</v>
      </c>
      <c r="S51" s="29" t="str">
        <f ca="1">IF(Nb_cpte!S51&gt;0,Vol_hor!S51/Nb_cpte!S51," ")</f>
        <v xml:space="preserve"> </v>
      </c>
      <c r="T51" s="29">
        <f ca="1">IF(Nb_cpte!T51&gt;0,Vol_hor!T51/Nb_cpte!T51," ")</f>
        <v>45.779264081424984</v>
      </c>
      <c r="U51" s="29">
        <f ca="1">IF(Nb_cpte!U51&gt;0,Vol_hor!U51/Nb_cpte!U51," ")</f>
        <v>135.03709545459168</v>
      </c>
      <c r="V51" s="29" t="str">
        <f ca="1">IF(Nb_cpte!V51&gt;0,Vol_hor!V51/Nb_cpte!V51," ")</f>
        <v xml:space="preserve"> </v>
      </c>
      <c r="W51" s="29">
        <f ca="1">IF(Nb_cpte!W51&gt;0,Vol_hor!W51/Nb_cpte!W51," ")</f>
        <v>174.91166146877254</v>
      </c>
      <c r="X51" s="29">
        <f ca="1">IF(Nb_cpte!X51&gt;0,Vol_hor!X51/Nb_cpte!X51," ")</f>
        <v>135.98789156495167</v>
      </c>
      <c r="Y51" s="30">
        <f ca="1">IF(Nb_cpte!Y51&gt;0,Vol_hor!Y51/Nb_cpte!Y51," ")</f>
        <v>158.05498316781095</v>
      </c>
    </row>
    <row r="52" spans="1:25" ht="12" thickBot="1">
      <c r="A52" s="31">
        <v>42369</v>
      </c>
      <c r="B52" s="32">
        <f ca="1">IF(Nb_cpte!B52&gt;0,Vol_hor!B52/Nb_cpte!B52," ")</f>
        <v>146.49539452850757</v>
      </c>
      <c r="C52" s="32">
        <f ca="1">IF(Nb_cpte!C52&gt;0,Vol_hor!C52/Nb_cpte!C52," ")</f>
        <v>63.310071445083032</v>
      </c>
      <c r="D52" s="33">
        <f ca="1">IF(Nb_cpte!D52&gt;0,Vol_hor!D52/Nb_cpte!D52," ")</f>
        <v>57.858107241039328</v>
      </c>
      <c r="E52" s="33">
        <f ca="1">IF(Nb_cpte!E52&gt;0,Vol_hor!E52/Nb_cpte!E52," ")</f>
        <v>328.3243721115731</v>
      </c>
      <c r="F52" s="33">
        <f ca="1">IF(Nb_cpte!F52&gt;0,Vol_hor!F52/Nb_cpte!F52," ")</f>
        <v>172.3501761634738</v>
      </c>
      <c r="G52" s="34">
        <f ca="1">IF(Nb_cpte!G52&gt;0,Vol_hor!G52/Nb_cpte!G52," ")</f>
        <v>55.094153110060859</v>
      </c>
      <c r="H52" s="33">
        <f ca="1">IF(Nb_cpte!H52&gt;0,Vol_hor!H52/Nb_cpte!H52," ")</f>
        <v>92.341930640070757</v>
      </c>
      <c r="I52" s="33">
        <f ca="1">IF(Nb_cpte!I52&gt;0,Vol_hor!I52/Nb_cpte!I52," ")</f>
        <v>72.838713207374084</v>
      </c>
      <c r="J52" s="50">
        <f ca="1">IF(Nb_cpte!J52&gt;0,Vol_hor!J52/Nb_cpte!J52," ")</f>
        <v>57.887278461674512</v>
      </c>
      <c r="K52" s="33">
        <f ca="1">IF(Nb_cpte!K52&gt;0,Vol_hor!K52/Nb_cpte!K52," ")</f>
        <v>172.67490022205916</v>
      </c>
      <c r="L52" s="33" t="str">
        <f ca="1">IF(Nb_cpte!L52&gt;0,Vol_hor!L52/Nb_cpte!L52," ")</f>
        <v xml:space="preserve"> </v>
      </c>
      <c r="M52" s="50" t="str">
        <f ca="1">IF(Nb_cpte!M52&gt;0,Vol_hor!M52/Nb_cpte!M52," ")</f>
        <v xml:space="preserve"> </v>
      </c>
      <c r="N52" s="33">
        <f ca="1">IF(Nb_cpte!N52&gt;0,Vol_hor!N52/Nb_cpte!N52," ")</f>
        <v>326.23342696467506</v>
      </c>
      <c r="O52" s="35">
        <f ca="1">IF(Nb_cpte!O52&gt;0,Vol_hor!O52/Nb_cpte!O52," ")</f>
        <v>87.24186238606508</v>
      </c>
      <c r="P52" s="34">
        <f ca="1">IF(Nb_cpte!P52&gt;0,Vol_hor!P52/Nb_cpte!P52," ")</f>
        <v>62.677750402263293</v>
      </c>
      <c r="Q52" s="33">
        <f ca="1">IF(Nb_cpte!Q52&gt;0,Vol_hor!Q52/Nb_cpte!Q52," ")</f>
        <v>51.526508485131195</v>
      </c>
      <c r="R52" s="33">
        <f ca="1">IF(Nb_cpte!R52&gt;0,Vol_hor!R52/Nb_cpte!R52," ")</f>
        <v>124.9737453620981</v>
      </c>
      <c r="S52" s="33" t="str">
        <f ca="1">IF(Nb_cpte!S52&gt;0,Vol_hor!S52/Nb_cpte!S52," ")</f>
        <v xml:space="preserve"> </v>
      </c>
      <c r="T52" s="33">
        <f ca="1">IF(Nb_cpte!T52&gt;0,Vol_hor!T52/Nb_cpte!T52," ")</f>
        <v>45.701088263747437</v>
      </c>
      <c r="U52" s="33">
        <f ca="1">IF(Nb_cpte!U52&gt;0,Vol_hor!U52/Nb_cpte!U52," ")</f>
        <v>135.16642269820252</v>
      </c>
      <c r="V52" s="33" t="str">
        <f ca="1">IF(Nb_cpte!V52&gt;0,Vol_hor!V52/Nb_cpte!V52," ")</f>
        <v xml:space="preserve"> </v>
      </c>
      <c r="W52" s="33">
        <f ca="1">IF(Nb_cpte!W52&gt;0,Vol_hor!W52/Nb_cpte!W52," ")</f>
        <v>172.52104626015</v>
      </c>
      <c r="X52" s="33">
        <f ca="1">IF(Nb_cpte!X52&gt;0,Vol_hor!X52/Nb_cpte!X52," ")</f>
        <v>158.87336075727194</v>
      </c>
      <c r="Y52" s="35">
        <f ca="1">IF(Nb_cpte!Y52&gt;0,Vol_hor!Y52/Nb_cpte!Y52," ")</f>
        <v>161.49030190085466</v>
      </c>
    </row>
    <row r="53" spans="1:25">
      <c r="A53" s="19">
        <v>42460</v>
      </c>
      <c r="B53" s="54">
        <f ca="1">IF(Nb_cpte!B53&gt;0,Vol_hor!B53/Nb_cpte!B53," ")</f>
        <v>146.90316870629093</v>
      </c>
      <c r="C53" s="54">
        <f ca="1">IF(Nb_cpte!C53&gt;0,Vol_hor!C53/Nb_cpte!C53," ")</f>
        <v>63.36268504180704</v>
      </c>
      <c r="D53" s="56">
        <f ca="1">IF(Nb_cpte!D53&gt;0,Vol_hor!D53/Nb_cpte!D53," ")</f>
        <v>57.888745928513657</v>
      </c>
      <c r="E53" s="56">
        <f ca="1">IF(Nb_cpte!E53&gt;0,Vol_hor!E53/Nb_cpte!E53," ")</f>
        <v>329.48695901348549</v>
      </c>
      <c r="F53" s="56">
        <f ca="1">IF(Nb_cpte!F53&gt;0,Vol_hor!F53/Nb_cpte!F53," ")</f>
        <v>172.58279622957272</v>
      </c>
      <c r="G53" s="55">
        <f ca="1">IF(Nb_cpte!G53&gt;0,Vol_hor!G53/Nb_cpte!G53," ")</f>
        <v>55.240328994692831</v>
      </c>
      <c r="H53" s="56">
        <f ca="1">IF(Nb_cpte!H53&gt;0,Vol_hor!H53/Nb_cpte!H53," ")</f>
        <v>93.674113544231261</v>
      </c>
      <c r="I53" s="56">
        <f ca="1">IF(Nb_cpte!I53&gt;0,Vol_hor!I53/Nb_cpte!I53," ")</f>
        <v>72.212814776634048</v>
      </c>
      <c r="J53" s="57">
        <f ca="1">IF(Nb_cpte!J53&gt;0,Vol_hor!J53/Nb_cpte!J53," ")</f>
        <v>58.411794051163305</v>
      </c>
      <c r="K53" s="56">
        <f ca="1">IF(Nb_cpte!K53&gt;0,Vol_hor!K53/Nb_cpte!K53," ")</f>
        <v>172.38337488442212</v>
      </c>
      <c r="L53" s="56" t="str">
        <f ca="1">IF(Nb_cpte!L53&gt;0,Vol_hor!L53/Nb_cpte!L53," ")</f>
        <v xml:space="preserve"> </v>
      </c>
      <c r="M53" s="57" t="str">
        <f ca="1">IF(Nb_cpte!M53&gt;0,Vol_hor!M53/Nb_cpte!M53," ")</f>
        <v xml:space="preserve"> </v>
      </c>
      <c r="N53" s="56">
        <f ca="1">IF(Nb_cpte!N53&gt;0,Vol_hor!N53/Nb_cpte!N53," ")</f>
        <v>331.11854315674378</v>
      </c>
      <c r="O53" s="58">
        <f ca="1">IF(Nb_cpte!O53&gt;0,Vol_hor!O53/Nb_cpte!O53," ")</f>
        <v>86.465920031189341</v>
      </c>
      <c r="P53" s="55">
        <f ca="1">IF(Nb_cpte!P53&gt;0,Vol_hor!P53/Nb_cpte!P53," ")</f>
        <v>56.901490033688098</v>
      </c>
      <c r="Q53" s="56">
        <f ca="1">IF(Nb_cpte!Q53&gt;0,Vol_hor!Q53/Nb_cpte!Q53," ")</f>
        <v>51.202389322618927</v>
      </c>
      <c r="R53" s="56">
        <f ca="1">IF(Nb_cpte!R53&gt;0,Vol_hor!R53/Nb_cpte!R53," ")</f>
        <v>124.79637416275902</v>
      </c>
      <c r="S53" s="56" t="str">
        <f ca="1">IF(Nb_cpte!S53&gt;0,Vol_hor!S53/Nb_cpte!S53," ")</f>
        <v xml:space="preserve"> </v>
      </c>
      <c r="T53" s="56">
        <f ca="1">IF(Nb_cpte!T53&gt;0,Vol_hor!T53/Nb_cpte!T53," ")</f>
        <v>46.012524718308377</v>
      </c>
      <c r="U53" s="56">
        <f ca="1">IF(Nb_cpte!U53&gt;0,Vol_hor!U53/Nb_cpte!U53," ")</f>
        <v>137.43087571891499</v>
      </c>
      <c r="V53" s="56" t="str">
        <f ca="1">IF(Nb_cpte!V53&gt;0,Vol_hor!V53/Nb_cpte!V53," ")</f>
        <v xml:space="preserve"> </v>
      </c>
      <c r="W53" s="56">
        <f ca="1">IF(Nb_cpte!W53&gt;0,Vol_hor!W53/Nb_cpte!W53," ")</f>
        <v>172.50720283176301</v>
      </c>
      <c r="X53" s="56">
        <f ca="1">IF(Nb_cpte!X53&gt;0,Vol_hor!X53/Nb_cpte!X53," ")</f>
        <v>167.71664247072272</v>
      </c>
      <c r="Y53" s="58">
        <f ca="1">IF(Nb_cpte!Y53&gt;0,Vol_hor!Y53/Nb_cpte!Y53," ")</f>
        <v>159.26951420509613</v>
      </c>
    </row>
    <row r="54" spans="1:25">
      <c r="A54" s="25">
        <v>42551</v>
      </c>
      <c r="B54" s="26">
        <f ca="1">IF(Nb_cpte!B54&gt;0,Vol_hor!B54/Nb_cpte!B54," ")</f>
        <v>147.58702143813341</v>
      </c>
      <c r="C54" s="26">
        <f ca="1">IF(Nb_cpte!C54&gt;0,Vol_hor!C54/Nb_cpte!C54," ")</f>
        <v>63.376286952048687</v>
      </c>
      <c r="D54" s="29">
        <f ca="1">IF(Nb_cpte!D54&gt;0,Vol_hor!D54/Nb_cpte!D54," ")</f>
        <v>57.811362332483384</v>
      </c>
      <c r="E54" s="29">
        <f ca="1">IF(Nb_cpte!E54&gt;0,Vol_hor!E54/Nb_cpte!E54," ")</f>
        <v>331.46120558146913</v>
      </c>
      <c r="F54" s="29">
        <f ca="1">IF(Nb_cpte!F54&gt;0,Vol_hor!F54/Nb_cpte!F54," ")</f>
        <v>172.30966689085409</v>
      </c>
      <c r="G54" s="28">
        <f ca="1">IF(Nb_cpte!G54&gt;0,Vol_hor!G54/Nb_cpte!G54," ")</f>
        <v>55.283803484807784</v>
      </c>
      <c r="H54" s="29">
        <f ca="1">IF(Nb_cpte!H54&gt;0,Vol_hor!H54/Nb_cpte!H54," ")</f>
        <v>93.210953164325446</v>
      </c>
      <c r="I54" s="29">
        <f ca="1">IF(Nb_cpte!I54&gt;0,Vol_hor!I54/Nb_cpte!I54," ")</f>
        <v>70.916420614030102</v>
      </c>
      <c r="J54" s="49">
        <f ca="1">IF(Nb_cpte!J54&gt;0,Vol_hor!J54/Nb_cpte!J54," ")</f>
        <v>56.847718462631512</v>
      </c>
      <c r="K54" s="29">
        <f ca="1">IF(Nb_cpte!K54&gt;0,Vol_hor!K54/Nb_cpte!K54," ")</f>
        <v>172.17175527248233</v>
      </c>
      <c r="L54" s="29" t="str">
        <f ca="1">IF(Nb_cpte!L54&gt;0,Vol_hor!L54/Nb_cpte!L54," ")</f>
        <v xml:space="preserve"> </v>
      </c>
      <c r="M54" s="49" t="str">
        <f ca="1">IF(Nb_cpte!M54&gt;0,Vol_hor!M54/Nb_cpte!M54," ")</f>
        <v xml:space="preserve"> </v>
      </c>
      <c r="N54" s="29">
        <f ca="1">IF(Nb_cpte!N54&gt;0,Vol_hor!N54/Nb_cpte!N54," ")</f>
        <v>333.20537433970662</v>
      </c>
      <c r="O54" s="30">
        <f ca="1">IF(Nb_cpte!O54&gt;0,Vol_hor!O54/Nb_cpte!O54," ")</f>
        <v>80.961453094929155</v>
      </c>
      <c r="P54" s="28">
        <f ca="1">IF(Nb_cpte!P54&gt;0,Vol_hor!P54/Nb_cpte!P54," ")</f>
        <v>62.647521921523172</v>
      </c>
      <c r="Q54" s="29">
        <f ca="1">IF(Nb_cpte!Q54&gt;0,Vol_hor!Q54/Nb_cpte!Q54," ")</f>
        <v>51.229282361706396</v>
      </c>
      <c r="R54" s="29">
        <f ca="1">IF(Nb_cpte!R54&gt;0,Vol_hor!R54/Nb_cpte!R54," ")</f>
        <v>124.15995012852315</v>
      </c>
      <c r="S54" s="29" t="str">
        <f ca="1">IF(Nb_cpte!S54&gt;0,Vol_hor!S54/Nb_cpte!S54," ")</f>
        <v xml:space="preserve"> </v>
      </c>
      <c r="T54" s="29">
        <f ca="1">IF(Nb_cpte!T54&gt;0,Vol_hor!T54/Nb_cpte!T54," ")</f>
        <v>46.062636288353133</v>
      </c>
      <c r="U54" s="29">
        <f ca="1">IF(Nb_cpte!U54&gt;0,Vol_hor!U54/Nb_cpte!U54," ")</f>
        <v>137.54075684430165</v>
      </c>
      <c r="V54" s="29" t="str">
        <f ca="1">IF(Nb_cpte!V54&gt;0,Vol_hor!V54/Nb_cpte!V54," ")</f>
        <v xml:space="preserve"> </v>
      </c>
      <c r="W54" s="29">
        <f ca="1">IF(Nb_cpte!W54&gt;0,Vol_hor!W54/Nb_cpte!W54," ")</f>
        <v>172.37616516200336</v>
      </c>
      <c r="X54" s="29">
        <f ca="1">IF(Nb_cpte!X54&gt;0,Vol_hor!X54/Nb_cpte!X54," ")</f>
        <v>233.0932204162329</v>
      </c>
      <c r="Y54" s="30">
        <f ca="1">IF(Nb_cpte!Y54&gt;0,Vol_hor!Y54/Nb_cpte!Y54," ")</f>
        <v>159.27416988084542</v>
      </c>
    </row>
    <row r="55" spans="1:25">
      <c r="A55" s="25">
        <v>42643</v>
      </c>
      <c r="B55" s="26">
        <f ca="1">IF(Nb_cpte!B55&gt;0,Vol_hor!B55/Nb_cpte!B55," ")</f>
        <v>145.36876071302268</v>
      </c>
      <c r="C55" s="26">
        <f ca="1">IF(Nb_cpte!C55&gt;0,Vol_hor!C55/Nb_cpte!C55," ")</f>
        <v>62.289365526440015</v>
      </c>
      <c r="D55" s="29">
        <f ca="1">IF(Nb_cpte!D55&gt;0,Vol_hor!D55/Nb_cpte!D55," ")</f>
        <v>56.701983626457569</v>
      </c>
      <c r="E55" s="29">
        <f ca="1">IF(Nb_cpte!E55&gt;0,Vol_hor!E55/Nb_cpte!E55," ")</f>
        <v>327.10691828379862</v>
      </c>
      <c r="F55" s="29">
        <f ca="1">IF(Nb_cpte!F55&gt;0,Vol_hor!F55/Nb_cpte!F55," ")</f>
        <v>171.05535171611635</v>
      </c>
      <c r="G55" s="28">
        <f ca="1">IF(Nb_cpte!G55&gt;0,Vol_hor!G55/Nb_cpte!G55," ")</f>
        <v>54.691808495531347</v>
      </c>
      <c r="H55" s="29">
        <f ca="1">IF(Nb_cpte!H55&gt;0,Vol_hor!H55/Nb_cpte!H55," ")</f>
        <v>89.420835787664871</v>
      </c>
      <c r="I55" s="29">
        <f ca="1">IF(Nb_cpte!I55&gt;0,Vol_hor!I55/Nb_cpte!I55," ")</f>
        <v>68.209900311460999</v>
      </c>
      <c r="J55" s="49">
        <f ca="1">IF(Nb_cpte!J55&gt;0,Vol_hor!J55/Nb_cpte!J55," ")</f>
        <v>53.934247740084572</v>
      </c>
      <c r="K55" s="29">
        <f ca="1">IF(Nb_cpte!K55&gt;0,Vol_hor!K55/Nb_cpte!K55," ")</f>
        <v>171.04844077069424</v>
      </c>
      <c r="L55" s="29" t="str">
        <f ca="1">IF(Nb_cpte!L55&gt;0,Vol_hor!L55/Nb_cpte!L55," ")</f>
        <v xml:space="preserve"> </v>
      </c>
      <c r="M55" s="49" t="str">
        <f ca="1">IF(Nb_cpte!M55&gt;0,Vol_hor!M55/Nb_cpte!M55," ")</f>
        <v xml:space="preserve"> </v>
      </c>
      <c r="N55" s="29">
        <f ca="1">IF(Nb_cpte!N55&gt;0,Vol_hor!N55/Nb_cpte!N55," ")</f>
        <v>326.07743387387688</v>
      </c>
      <c r="O55" s="30">
        <f ca="1">IF(Nb_cpte!O55&gt;0,Vol_hor!O55/Nb_cpte!O55," ")</f>
        <v>89.908077135546634</v>
      </c>
      <c r="P55" s="28">
        <f ca="1">IF(Nb_cpte!P55&gt;0,Vol_hor!P55/Nb_cpte!P55," ")</f>
        <v>60.578140024239005</v>
      </c>
      <c r="Q55" s="29">
        <f ca="1">IF(Nb_cpte!Q55&gt;0,Vol_hor!Q55/Nb_cpte!Q55," ")</f>
        <v>50.479996436166118</v>
      </c>
      <c r="R55" s="29">
        <f ca="1">IF(Nb_cpte!R55&gt;0,Vol_hor!R55/Nb_cpte!R55," ")</f>
        <v>123.34097382201402</v>
      </c>
      <c r="S55" s="29" t="str">
        <f ca="1">IF(Nb_cpte!S55&gt;0,Vol_hor!S55/Nb_cpte!S55," ")</f>
        <v xml:space="preserve"> </v>
      </c>
      <c r="T55" s="29">
        <f ca="1">IF(Nb_cpte!T55&gt;0,Vol_hor!T55/Nb_cpte!T55," ")</f>
        <v>45.078946054695663</v>
      </c>
      <c r="U55" s="29">
        <f ca="1">IF(Nb_cpte!U55&gt;0,Vol_hor!U55/Nb_cpte!U55," ")</f>
        <v>136.9554987765087</v>
      </c>
      <c r="V55" s="29" t="str">
        <f ca="1">IF(Nb_cpte!V55&gt;0,Vol_hor!V55/Nb_cpte!V55," ")</f>
        <v xml:space="preserve"> </v>
      </c>
      <c r="W55" s="29">
        <f ca="1">IF(Nb_cpte!W55&gt;0,Vol_hor!W55/Nb_cpte!W55," ")</f>
        <v>171.95272720588815</v>
      </c>
      <c r="X55" s="29">
        <f ca="1">IF(Nb_cpte!X55&gt;0,Vol_hor!X55/Nb_cpte!X55," ")</f>
        <v>169.92797090305086</v>
      </c>
      <c r="Y55" s="30">
        <f ca="1">IF(Nb_cpte!Y55&gt;0,Vol_hor!Y55/Nb_cpte!Y55," ")</f>
        <v>158.1621561398797</v>
      </c>
    </row>
    <row r="56" spans="1:25" ht="12" thickBot="1">
      <c r="A56" s="25">
        <v>42735</v>
      </c>
      <c r="B56" s="26">
        <f ca="1">IF(Nb_cpte!B56&gt;0,Vol_hor!B56/Nb_cpte!B56," ")</f>
        <v>145.14168301261253</v>
      </c>
      <c r="C56" s="26">
        <f ca="1">IF(Nb_cpte!C56&gt;0,Vol_hor!C56/Nb_cpte!C56," ")</f>
        <v>62.266456470404506</v>
      </c>
      <c r="D56" s="29">
        <f ca="1">IF(Nb_cpte!D56&gt;0,Vol_hor!D56/Nb_cpte!D56," ")</f>
        <v>56.578892549597015</v>
      </c>
      <c r="E56" s="29">
        <f ca="1">IF(Nb_cpte!E56&gt;0,Vol_hor!E56/Nb_cpte!E56," ")</f>
        <v>327.8582338004482</v>
      </c>
      <c r="F56" s="29">
        <f ca="1">IF(Nb_cpte!F56&gt;0,Vol_hor!F56/Nb_cpte!F56," ")</f>
        <v>170.68388896894569</v>
      </c>
      <c r="G56" s="28">
        <f ca="1">IF(Nb_cpte!G56&gt;0,Vol_hor!G56/Nb_cpte!G56," ")</f>
        <v>54.220444319372149</v>
      </c>
      <c r="H56" s="29">
        <f ca="1">IF(Nb_cpte!H56&gt;0,Vol_hor!H56/Nb_cpte!H56," ")</f>
        <v>88.468018312038126</v>
      </c>
      <c r="I56" s="29">
        <f ca="1">IF(Nb_cpte!I56&gt;0,Vol_hor!I56/Nb_cpte!I56," ")</f>
        <v>69.243709570993516</v>
      </c>
      <c r="J56" s="49">
        <f ca="1">IF(Nb_cpte!J56&gt;0,Vol_hor!J56/Nb_cpte!J56," ")</f>
        <v>54.996445904646727</v>
      </c>
      <c r="K56" s="29">
        <f ca="1">IF(Nb_cpte!K56&gt;0,Vol_hor!K56/Nb_cpte!K56," ")</f>
        <v>171.06029980070295</v>
      </c>
      <c r="L56" s="29" t="str">
        <f ca="1">IF(Nb_cpte!L56&gt;0,Vol_hor!L56/Nb_cpte!L56," ")</f>
        <v xml:space="preserve"> </v>
      </c>
      <c r="M56" s="49" t="str">
        <f ca="1">IF(Nb_cpte!M56&gt;0,Vol_hor!M56/Nb_cpte!M56," ")</f>
        <v xml:space="preserve"> </v>
      </c>
      <c r="N56" s="29">
        <f ca="1">IF(Nb_cpte!N56&gt;0,Vol_hor!N56/Nb_cpte!N56," ")</f>
        <v>325.19892211945421</v>
      </c>
      <c r="O56" s="30">
        <f ca="1">IF(Nb_cpte!O56&gt;0,Vol_hor!O56/Nb_cpte!O56," ")</f>
        <v>79.309921850511955</v>
      </c>
      <c r="P56" s="28">
        <f ca="1">IF(Nb_cpte!P56&gt;0,Vol_hor!P56/Nb_cpte!P56," ")</f>
        <v>56.220957982145158</v>
      </c>
      <c r="Q56" s="29">
        <f ca="1">IF(Nb_cpte!Q56&gt;0,Vol_hor!Q56/Nb_cpte!Q56," ")</f>
        <v>50.689986100436236</v>
      </c>
      <c r="R56" s="29">
        <f ca="1">IF(Nb_cpte!R56&gt;0,Vol_hor!R56/Nb_cpte!R56," ")</f>
        <v>124.99638671254486</v>
      </c>
      <c r="S56" s="29" t="str">
        <f ca="1">IF(Nb_cpte!S56&gt;0,Vol_hor!S56/Nb_cpte!S56," ")</f>
        <v xml:space="preserve"> </v>
      </c>
      <c r="T56" s="29">
        <f ca="1">IF(Nb_cpte!T56&gt;0,Vol_hor!T56/Nb_cpte!T56," ")</f>
        <v>44.661027742384029</v>
      </c>
      <c r="U56" s="29">
        <f ca="1">IF(Nb_cpte!U56&gt;0,Vol_hor!U56/Nb_cpte!U56," ")</f>
        <v>138.49101609078346</v>
      </c>
      <c r="V56" s="29" t="str">
        <f ca="1">IF(Nb_cpte!V56&gt;0,Vol_hor!V56/Nb_cpte!V56," ")</f>
        <v xml:space="preserve"> </v>
      </c>
      <c r="W56" s="29">
        <f ca="1">IF(Nb_cpte!W56&gt;0,Vol_hor!W56/Nb_cpte!W56," ")</f>
        <v>170.83244497118241</v>
      </c>
      <c r="X56" s="29">
        <f ca="1">IF(Nb_cpte!X56&gt;0,Vol_hor!X56/Nb_cpte!X56," ")</f>
        <v>144.17094157543968</v>
      </c>
      <c r="Y56" s="30">
        <f ca="1">IF(Nb_cpte!Y56&gt;0,Vol_hor!Y56/Nb_cpte!Y56," ")</f>
        <v>161.64017057467638</v>
      </c>
    </row>
    <row r="57" spans="1:25" ht="18" customHeight="1" thickBot="1">
      <c r="A57" s="136" t="s">
        <v>33</v>
      </c>
      <c r="B57" s="137"/>
      <c r="C57" s="137"/>
      <c r="D57" s="126"/>
      <c r="E57" s="126"/>
      <c r="F57" s="126"/>
      <c r="G57" s="124"/>
      <c r="H57" s="126"/>
      <c r="I57" s="126"/>
      <c r="J57" s="138"/>
      <c r="K57" s="126"/>
      <c r="L57" s="126"/>
      <c r="M57" s="138"/>
      <c r="N57" s="126"/>
      <c r="O57" s="139"/>
      <c r="P57" s="152"/>
      <c r="Q57" s="153"/>
      <c r="R57" s="153"/>
      <c r="S57" s="153"/>
      <c r="T57" s="153"/>
      <c r="U57" s="153"/>
      <c r="V57" s="153"/>
      <c r="W57" s="153"/>
      <c r="X57" s="153"/>
      <c r="Y57" s="154"/>
    </row>
    <row r="58" spans="1:25" s="37" customFormat="1">
      <c r="A58" s="25">
        <v>38077</v>
      </c>
      <c r="B58" s="75"/>
      <c r="C58" s="75"/>
      <c r="D58" s="36"/>
      <c r="E58" s="36"/>
      <c r="F58" s="36"/>
      <c r="G58" s="76"/>
      <c r="H58" s="36"/>
      <c r="I58" s="36"/>
      <c r="J58" s="77"/>
      <c r="K58" s="36"/>
      <c r="L58" s="36"/>
      <c r="M58" s="77"/>
      <c r="N58" s="36"/>
      <c r="O58" s="36"/>
      <c r="P58" s="76"/>
      <c r="Q58" s="36"/>
      <c r="R58" s="36"/>
      <c r="S58" s="36"/>
      <c r="T58" s="36"/>
      <c r="U58" s="36"/>
      <c r="V58" s="36"/>
      <c r="W58" s="36"/>
      <c r="X58" s="36"/>
      <c r="Y58" s="135"/>
    </row>
    <row r="59" spans="1:25" s="37" customFormat="1">
      <c r="A59" s="25">
        <v>38168</v>
      </c>
      <c r="B59" s="69">
        <f t="shared" ref="B59:F59" ca="1" si="0">IF(AND(B6&gt;=0, (B5)&gt;0),B6/B5-1," ")</f>
        <v>-9.2201150137909416E-3</v>
      </c>
      <c r="C59" s="69">
        <f t="shared" ca="1" si="0"/>
        <v>-1.4531482081646452E-2</v>
      </c>
      <c r="D59" s="93">
        <f t="shared" ca="1" si="0"/>
        <v>-1.5428048670755978E-2</v>
      </c>
      <c r="E59" s="93">
        <f t="shared" ca="1" si="0"/>
        <v>-7.8931993031812198E-3</v>
      </c>
      <c r="F59" s="93">
        <f t="shared" ca="1" si="0"/>
        <v>5.8402256755329951E-4</v>
      </c>
      <c r="G59" s="59">
        <f ca="1">IF(AND(G6&gt;=0, G6 &lt;&gt; " ", G5&lt;&gt; " ",(G5)&gt;0),G6/G5-1," ")</f>
        <v>-1.6871691120387555E-2</v>
      </c>
      <c r="H59" s="39">
        <f t="shared" ref="H59:O59" ca="1" si="1">IF(AND(H6&gt;=0, H6 &lt;&gt; " ", H5&lt;&gt; " ",(H5)&gt;0),H6/H5-1," ")</f>
        <v>-0.11639300583594236</v>
      </c>
      <c r="I59" s="39">
        <f t="shared" ca="1" si="1"/>
        <v>2.9624521886375543E-3</v>
      </c>
      <c r="J59" s="70">
        <f t="shared" ca="1" si="1"/>
        <v>1.4275061573312264E-3</v>
      </c>
      <c r="K59" s="39">
        <f t="shared" ca="1" si="1"/>
        <v>1.0979888089233718</v>
      </c>
      <c r="L59" s="39">
        <f t="shared" ca="1" si="1"/>
        <v>8.2190607354399869E-3</v>
      </c>
      <c r="M59" s="70">
        <f t="shared" ca="1" si="1"/>
        <v>2.1963645562366185E-3</v>
      </c>
      <c r="N59" s="39">
        <f t="shared" ca="1" si="1"/>
        <v>2.5111412050240771</v>
      </c>
      <c r="O59" s="39">
        <f t="shared" ca="1" si="1"/>
        <v>-1.3902985428535075E-2</v>
      </c>
      <c r="P59" s="59">
        <f t="shared" ref="P59:V59" ca="1" si="2">IF(AND(P6&gt;=0, P6 &lt;&gt; " ", P5&lt;&gt; " ",(P5)&gt;0),P6/P5-1," ")</f>
        <v>-2.2388267738210232E-2</v>
      </c>
      <c r="Q59" s="39">
        <f t="shared" ca="1" si="2"/>
        <v>-1.0500841527754434E-2</v>
      </c>
      <c r="R59" s="39">
        <f t="shared" ca="1" si="2"/>
        <v>-1.2787208824658447E-2</v>
      </c>
      <c r="S59" s="39" t="str">
        <f t="shared" ca="1" si="2"/>
        <v xml:space="preserve"> </v>
      </c>
      <c r="T59" s="39" t="str">
        <f t="shared" ca="1" si="2"/>
        <v xml:space="preserve"> </v>
      </c>
      <c r="U59" s="39">
        <f t="shared" ca="1" si="2"/>
        <v>-2.2121703007821458E-2</v>
      </c>
      <c r="V59" s="39" t="str">
        <f t="shared" ca="1" si="2"/>
        <v xml:space="preserve"> </v>
      </c>
      <c r="W59" s="39" t="str">
        <f t="shared" ref="W59:Y59" ca="1" si="3">IF(AND(W6&gt;=0, W6 &lt;&gt; " ", W5&lt;&gt; " ",(W5)&gt;0),W6/W5-1," ")</f>
        <v xml:space="preserve"> </v>
      </c>
      <c r="X59" s="39">
        <f t="shared" ca="1" si="3"/>
        <v>-4.1474394869054354E-3</v>
      </c>
      <c r="Y59" s="61">
        <f t="shared" ca="1" si="3"/>
        <v>2.0764698580639482</v>
      </c>
    </row>
    <row r="60" spans="1:25" s="37" customFormat="1">
      <c r="A60" s="25">
        <v>38260</v>
      </c>
      <c r="B60" s="69">
        <f t="shared" ref="B60:F60" ca="1" si="4">IF(AND(B7&gt;=0, (B6)&gt;0),B7/B6-1," ")</f>
        <v>-3.2625321546703834E-2</v>
      </c>
      <c r="C60" s="69">
        <f t="shared" ca="1" si="4"/>
        <v>-1.7577009286395828E-3</v>
      </c>
      <c r="D60" s="93">
        <f t="shared" ca="1" si="4"/>
        <v>-1.5500442945359794E-3</v>
      </c>
      <c r="E60" s="93">
        <f t="shared" ca="1" si="4"/>
        <v>-4.124192923891179E-2</v>
      </c>
      <c r="F60" s="93">
        <f t="shared" ca="1" si="4"/>
        <v>1.4861016064868116E-2</v>
      </c>
      <c r="G60" s="59">
        <f t="shared" ref="G60:O75" ca="1" si="5">IF(AND(G7&gt;=0, G7 &lt;&gt; " ", G6&lt;&gt; " ",(G6)&gt;0),G7/G6-1," ")</f>
        <v>-4.8995033755783179E-3</v>
      </c>
      <c r="H60" s="39">
        <f t="shared" ca="1" si="5"/>
        <v>-6.1312206031679528E-3</v>
      </c>
      <c r="I60" s="39">
        <f t="shared" ca="1" si="5"/>
        <v>-2.4462877527981708E-2</v>
      </c>
      <c r="J60" s="70">
        <f t="shared" ca="1" si="5"/>
        <v>-2.7050004947535178E-2</v>
      </c>
      <c r="K60" s="39">
        <f t="shared" ca="1" si="5"/>
        <v>7.9439970914241487E-2</v>
      </c>
      <c r="L60" s="39">
        <f t="shared" ca="1" si="5"/>
        <v>4.7545310416809983E-3</v>
      </c>
      <c r="M60" s="70">
        <f t="shared" ca="1" si="5"/>
        <v>5.2744683017542648E-3</v>
      </c>
      <c r="N60" s="39">
        <f t="shared" ca="1" si="5"/>
        <v>0.13320268189765549</v>
      </c>
      <c r="O60" s="39">
        <f t="shared" ca="1" si="5"/>
        <v>-3.9750047192847804E-2</v>
      </c>
      <c r="P60" s="59">
        <f t="shared" ref="P60:V60" ca="1" si="6">IF(AND(P7&gt;=0, P7 &lt;&gt; " ", P6&lt;&gt; " ",(P6)&gt;0),P7/P6-1," ")</f>
        <v>-8.4913090582191542E-3</v>
      </c>
      <c r="Q60" s="39">
        <f t="shared" ca="1" si="6"/>
        <v>-3.4891504403543605E-3</v>
      </c>
      <c r="R60" s="39">
        <f t="shared" ca="1" si="6"/>
        <v>-7.1671603137858364E-3</v>
      </c>
      <c r="S60" s="39" t="str">
        <f t="shared" ca="1" si="6"/>
        <v xml:space="preserve"> </v>
      </c>
      <c r="T60" s="39" t="str">
        <f t="shared" ca="1" si="6"/>
        <v xml:space="preserve"> </v>
      </c>
      <c r="U60" s="39">
        <f t="shared" ca="1" si="6"/>
        <v>-6.1478736642075482E-3</v>
      </c>
      <c r="V60" s="39" t="str">
        <f t="shared" ca="1" si="6"/>
        <v xml:space="preserve"> </v>
      </c>
      <c r="W60" s="39" t="str">
        <f t="shared" ref="W60:Y60" ca="1" si="7">IF(AND(W7&gt;=0, W7 &lt;&gt; " ", W6&lt;&gt; " ",(W6)&gt;0),W7/W6-1," ")</f>
        <v xml:space="preserve"> </v>
      </c>
      <c r="X60" s="39">
        <f t="shared" ca="1" si="7"/>
        <v>7.0819727514055408E-3</v>
      </c>
      <c r="Y60" s="61">
        <f t="shared" ca="1" si="7"/>
        <v>0.27647371634081619</v>
      </c>
    </row>
    <row r="61" spans="1:25" s="38" customFormat="1" ht="12" thickBot="1">
      <c r="A61" s="31">
        <v>38352</v>
      </c>
      <c r="B61" s="71">
        <f t="shared" ref="B61:F61" ca="1" si="8">IF(AND(B8&gt;=0, (B7)&gt;0),B8/B7-1," ")</f>
        <v>4.0479149366773104E-2</v>
      </c>
      <c r="C61" s="71">
        <f t="shared" ca="1" si="8"/>
        <v>-3.6549895910464869E-3</v>
      </c>
      <c r="D61" s="62">
        <f t="shared" ca="1" si="8"/>
        <v>-3.5933392857494528E-3</v>
      </c>
      <c r="E61" s="62">
        <f t="shared" ca="1" si="8"/>
        <v>5.8751257308756077E-2</v>
      </c>
      <c r="F61" s="62">
        <f t="shared" ca="1" si="8"/>
        <v>-1.0035542323677205E-2</v>
      </c>
      <c r="G61" s="63">
        <f t="shared" ca="1" si="5"/>
        <v>5.7318815186253591E-3</v>
      </c>
      <c r="H61" s="62">
        <f t="shared" ca="1" si="5"/>
        <v>-4.4401378457144869E-2</v>
      </c>
      <c r="I61" s="62">
        <f t="shared" ca="1" si="5"/>
        <v>1.6183197826397544E-2</v>
      </c>
      <c r="J61" s="72">
        <f t="shared" ca="1" si="5"/>
        <v>2.9034408293517888E-2</v>
      </c>
      <c r="K61" s="62">
        <f t="shared" ca="1" si="5"/>
        <v>0.15359266864715049</v>
      </c>
      <c r="L61" s="62">
        <f t="shared" ca="1" si="5"/>
        <v>-2.1933378301419726E-2</v>
      </c>
      <c r="M61" s="72">
        <f t="shared" ca="1" si="5"/>
        <v>-3.6502130586627657E-2</v>
      </c>
      <c r="N61" s="62">
        <f t="shared" ca="1" si="5"/>
        <v>0.21849284523029722</v>
      </c>
      <c r="O61" s="62">
        <f t="shared" ca="1" si="5"/>
        <v>4.7286877030492391E-2</v>
      </c>
      <c r="P61" s="63">
        <f t="shared" ref="P61:V61" ca="1" si="9">IF(AND(P8&gt;=0, P8 &lt;&gt; " ", P7&lt;&gt; " ",(P7)&gt;0),P8/P7-1," ")</f>
        <v>-1.4204976703741434E-2</v>
      </c>
      <c r="Q61" s="62">
        <f t="shared" ca="1" si="9"/>
        <v>-1.3060167441313331E-3</v>
      </c>
      <c r="R61" s="62">
        <f t="shared" ca="1" si="9"/>
        <v>-9.5167731008405365E-4</v>
      </c>
      <c r="S61" s="62" t="str">
        <f t="shared" ca="1" si="9"/>
        <v xml:space="preserve"> </v>
      </c>
      <c r="T61" s="62" t="str">
        <f t="shared" ca="1" si="9"/>
        <v xml:space="preserve"> </v>
      </c>
      <c r="U61" s="62">
        <f t="shared" ca="1" si="9"/>
        <v>-1.8694337951382867E-2</v>
      </c>
      <c r="V61" s="62" t="str">
        <f t="shared" ca="1" si="9"/>
        <v xml:space="preserve"> </v>
      </c>
      <c r="W61" s="62" t="str">
        <f t="shared" ref="W61:Y61" ca="1" si="10">IF(AND(W8&gt;=0, W8 &lt;&gt; " ", W7&lt;&gt; " ",(W7)&gt;0),W8/W7-1," ")</f>
        <v xml:space="preserve"> </v>
      </c>
      <c r="X61" s="62">
        <f t="shared" ca="1" si="10"/>
        <v>-6.8251981796907391E-4</v>
      </c>
      <c r="Y61" s="64">
        <f t="shared" ca="1" si="10"/>
        <v>6.2091819744441112E-2</v>
      </c>
    </row>
    <row r="62" spans="1:25" s="38" customFormat="1">
      <c r="A62" s="25">
        <v>38383</v>
      </c>
      <c r="B62" s="73">
        <f t="shared" ref="B62:F62" ca="1" si="11">IF(AND(B9&gt;=0, (B8)&gt;0),B9/B8-1," ")</f>
        <v>1.774691799802941E-3</v>
      </c>
      <c r="C62" s="73">
        <f t="shared" ca="1" si="11"/>
        <v>-9.4980227027254838E-3</v>
      </c>
      <c r="D62" s="65">
        <f t="shared" ca="1" si="11"/>
        <v>-9.5583939405650131E-3</v>
      </c>
      <c r="E62" s="65">
        <f t="shared" ca="1" si="11"/>
        <v>1.6121327638604521E-2</v>
      </c>
      <c r="F62" s="65">
        <f t="shared" ca="1" si="11"/>
        <v>2.5263173014273832E-3</v>
      </c>
      <c r="G62" s="66">
        <f t="shared" ca="1" si="5"/>
        <v>-6.5298365053458873E-3</v>
      </c>
      <c r="H62" s="65">
        <f t="shared" ca="1" si="5"/>
        <v>1.6600412114895269E-2</v>
      </c>
      <c r="I62" s="65">
        <f t="shared" ca="1" si="5"/>
        <v>-7.2373085388170999E-3</v>
      </c>
      <c r="J62" s="74">
        <f t="shared" ca="1" si="5"/>
        <v>-1.3998530744970816E-3</v>
      </c>
      <c r="K62" s="65">
        <f t="shared" ca="1" si="5"/>
        <v>-7.7234501924057231E-3</v>
      </c>
      <c r="L62" s="65">
        <f t="shared" ca="1" si="5"/>
        <v>-1.1566879219004678E-2</v>
      </c>
      <c r="M62" s="74">
        <f t="shared" ca="1" si="5"/>
        <v>5.6917347584128919E-4</v>
      </c>
      <c r="N62" s="65">
        <f t="shared" ca="1" si="5"/>
        <v>8.2090240321248675E-3</v>
      </c>
      <c r="O62" s="65">
        <f t="shared" ca="1" si="5"/>
        <v>-2.13137815001887E-2</v>
      </c>
      <c r="P62" s="66">
        <f t="shared" ref="P62:V62" ca="1" si="12">IF(AND(P9&gt;=0, P9 &lt;&gt; " ", P8&lt;&gt; " ",(P8)&gt;0),P9/P8-1," ")</f>
        <v>1.068385986376641E-2</v>
      </c>
      <c r="Q62" s="65">
        <f t="shared" ca="1" si="12"/>
        <v>-7.2564514983859407E-3</v>
      </c>
      <c r="R62" s="65">
        <f t="shared" ca="1" si="12"/>
        <v>-7.6408511712353633E-3</v>
      </c>
      <c r="S62" s="65" t="str">
        <f t="shared" ca="1" si="12"/>
        <v xml:space="preserve"> </v>
      </c>
      <c r="T62" s="65" t="str">
        <f t="shared" ca="1" si="12"/>
        <v xml:space="preserve"> </v>
      </c>
      <c r="U62" s="65">
        <f t="shared" ca="1" si="12"/>
        <v>-6.582722957771181E-3</v>
      </c>
      <c r="V62" s="65" t="str">
        <f t="shared" ca="1" si="12"/>
        <v xml:space="preserve"> </v>
      </c>
      <c r="W62" s="65" t="str">
        <f t="shared" ref="W62:Y62" ca="1" si="13">IF(AND(W9&gt;=0, W9 &lt;&gt; " ", W8&lt;&gt; " ",(W8)&gt;0),W9/W8-1," ")</f>
        <v xml:space="preserve"> </v>
      </c>
      <c r="X62" s="65">
        <f t="shared" ca="1" si="13"/>
        <v>5.5783606352544091E-3</v>
      </c>
      <c r="Y62" s="67">
        <f t="shared" ca="1" si="13"/>
        <v>-0.10915705200609593</v>
      </c>
    </row>
    <row r="63" spans="1:25" s="38" customFormat="1">
      <c r="A63" s="25">
        <v>38442</v>
      </c>
      <c r="B63" s="69">
        <f t="shared" ref="B63:F63" ca="1" si="14">IF(AND(B10&gt;=0, (B9)&gt;0),B10/B9-1," ")</f>
        <v>1.1381656421853625E-2</v>
      </c>
      <c r="C63" s="69">
        <f t="shared" ca="1" si="14"/>
        <v>7.7094337371774735E-4</v>
      </c>
      <c r="D63" s="39">
        <f t="shared" ca="1" si="14"/>
        <v>6.7633590705451496E-4</v>
      </c>
      <c r="E63" s="39">
        <f t="shared" ca="1" si="14"/>
        <v>1.9759621384840553E-2</v>
      </c>
      <c r="F63" s="39">
        <f t="shared" ca="1" si="14"/>
        <v>9.8559239324529369E-3</v>
      </c>
      <c r="G63" s="59">
        <f t="shared" ca="1" si="5"/>
        <v>6.5619423966540857E-3</v>
      </c>
      <c r="H63" s="39">
        <f t="shared" ca="1" si="5"/>
        <v>1.8126199072011628E-2</v>
      </c>
      <c r="I63" s="39">
        <f t="shared" ca="1" si="5"/>
        <v>9.2222171970035571E-3</v>
      </c>
      <c r="J63" s="70">
        <f t="shared" ca="1" si="5"/>
        <v>8.7509002932504298E-3</v>
      </c>
      <c r="K63" s="39">
        <f t="shared" ca="1" si="5"/>
        <v>5.149437444545657E-2</v>
      </c>
      <c r="L63" s="39">
        <f t="shared" ca="1" si="5"/>
        <v>-3.4999204361132463E-3</v>
      </c>
      <c r="M63" s="70">
        <f t="shared" ca="1" si="5"/>
        <v>4.5409360203048088E-3</v>
      </c>
      <c r="N63" s="39">
        <f t="shared" ca="1" si="5"/>
        <v>7.6532842197458928E-2</v>
      </c>
      <c r="O63" s="39">
        <f t="shared" ca="1" si="5"/>
        <v>-1.7989762764739292E-2</v>
      </c>
      <c r="P63" s="59">
        <f t="shared" ref="P63:V63" ca="1" si="15">IF(AND(P10&gt;=0, P10 &lt;&gt; " ", P9&lt;&gt; " ",(P9)&gt;0),P10/P9-1," ")</f>
        <v>-5.233305609087302E-3</v>
      </c>
      <c r="Q63" s="39">
        <f t="shared" ca="1" si="15"/>
        <v>1.9150274201293893E-3</v>
      </c>
      <c r="R63" s="39">
        <f t="shared" ca="1" si="15"/>
        <v>-1.2425928394546037E-3</v>
      </c>
      <c r="S63" s="39" t="str">
        <f t="shared" ca="1" si="15"/>
        <v xml:space="preserve"> </v>
      </c>
      <c r="T63" s="39" t="str">
        <f t="shared" ca="1" si="15"/>
        <v xml:space="preserve"> </v>
      </c>
      <c r="U63" s="39">
        <f t="shared" ca="1" si="15"/>
        <v>-2.9989892507775062E-2</v>
      </c>
      <c r="V63" s="39" t="str">
        <f t="shared" ca="1" si="15"/>
        <v xml:space="preserve"> </v>
      </c>
      <c r="W63" s="39" t="str">
        <f t="shared" ref="W63:Y63" ca="1" si="16">IF(AND(W10&gt;=0, W10 &lt;&gt; " ", W9&lt;&gt; " ",(W9)&gt;0),W10/W9-1," ")</f>
        <v xml:space="preserve"> </v>
      </c>
      <c r="X63" s="39">
        <f t="shared" ca="1" si="16"/>
        <v>4.8522507524333403E-3</v>
      </c>
      <c r="Y63" s="61">
        <f t="shared" ca="1" si="16"/>
        <v>0.1203732150178396</v>
      </c>
    </row>
    <row r="64" spans="1:25" s="38" customFormat="1">
      <c r="A64" s="25">
        <v>38625</v>
      </c>
      <c r="B64" s="69">
        <f t="shared" ref="B64:F64" ca="1" si="17">IF(AND(B11&gt;=0, (B10)&gt;0),B11/B10-1," ")</f>
        <v>-2.1449387343500659E-2</v>
      </c>
      <c r="C64" s="69">
        <f t="shared" ca="1" si="17"/>
        <v>-9.0551367777033098E-3</v>
      </c>
      <c r="D64" s="39">
        <f t="shared" ca="1" si="17"/>
        <v>-9.9902046552405865E-3</v>
      </c>
      <c r="E64" s="39">
        <f t="shared" ca="1" si="17"/>
        <v>-1.9760261619464092E-2</v>
      </c>
      <c r="F64" s="39">
        <f t="shared" ca="1" si="17"/>
        <v>9.2341730692613311E-5</v>
      </c>
      <c r="G64" s="59">
        <f t="shared" ca="1" si="5"/>
        <v>-1.3606368180777095E-2</v>
      </c>
      <c r="H64" s="39">
        <f t="shared" ca="1" si="5"/>
        <v>-7.0312489931922961E-4</v>
      </c>
      <c r="I64" s="39">
        <f t="shared" ca="1" si="5"/>
        <v>-1.818596587685184E-2</v>
      </c>
      <c r="J64" s="70">
        <f t="shared" ca="1" si="5"/>
        <v>-1.2327957239434029E-2</v>
      </c>
      <c r="K64" s="39">
        <f t="shared" ca="1" si="5"/>
        <v>1.8950843679111706E-2</v>
      </c>
      <c r="L64" s="39">
        <f t="shared" ca="1" si="5"/>
        <v>-2.5254319072607334E-2</v>
      </c>
      <c r="M64" s="70">
        <f t="shared" ca="1" si="5"/>
        <v>-1.9230785717453514E-2</v>
      </c>
      <c r="N64" s="39">
        <f t="shared" ca="1" si="5"/>
        <v>1.8007116411873358E-2</v>
      </c>
      <c r="O64" s="39">
        <f t="shared" ca="1" si="5"/>
        <v>-5.9464057527839342E-2</v>
      </c>
      <c r="P64" s="59">
        <f t="shared" ref="P64:V64" ca="1" si="18">IF(AND(P11&gt;=0, P11 &lt;&gt; " ", P10&lt;&gt; " ",(P10)&gt;0),P11/P10-1," ")</f>
        <v>-2.5910653618155033E-2</v>
      </c>
      <c r="Q64" s="39">
        <f t="shared" ca="1" si="18"/>
        <v>-3.1795450753352439E-3</v>
      </c>
      <c r="R64" s="39">
        <f t="shared" ca="1" si="18"/>
        <v>-5.8597465476334376E-3</v>
      </c>
      <c r="S64" s="39" t="str">
        <f t="shared" ca="1" si="18"/>
        <v xml:space="preserve"> </v>
      </c>
      <c r="T64" s="39" t="str">
        <f t="shared" ca="1" si="18"/>
        <v xml:space="preserve"> </v>
      </c>
      <c r="U64" s="39">
        <f t="shared" ca="1" si="18"/>
        <v>-1.3226756176814236E-2</v>
      </c>
      <c r="V64" s="39" t="str">
        <f t="shared" ca="1" si="18"/>
        <v xml:space="preserve"> </v>
      </c>
      <c r="W64" s="39" t="str">
        <f t="shared" ref="W64:Y64" ca="1" si="19">IF(AND(W11&gt;=0, W11 &lt;&gt; " ", W10&lt;&gt; " ",(W10)&gt;0),W11/W10-1," ")</f>
        <v xml:space="preserve"> </v>
      </c>
      <c r="X64" s="39">
        <f t="shared" ca="1" si="19"/>
        <v>-7.7447607045582068E-3</v>
      </c>
      <c r="Y64" s="61">
        <f t="shared" ca="1" si="19"/>
        <v>-3.8554956921565742E-2</v>
      </c>
    </row>
    <row r="65" spans="1:25" s="38" customFormat="1" ht="12" thickBot="1">
      <c r="A65" s="31">
        <v>38717</v>
      </c>
      <c r="B65" s="71">
        <f t="shared" ref="B65:F65" ca="1" si="20">IF(AND(B12&gt;=0, (B11)&gt;0),B12/B11-1," ")</f>
        <v>1.3856398043033291E-2</v>
      </c>
      <c r="C65" s="71">
        <f t="shared" ca="1" si="20"/>
        <v>-1.0398476867267803E-2</v>
      </c>
      <c r="D65" s="62">
        <f t="shared" ca="1" si="20"/>
        <v>-1.0804502112930825E-2</v>
      </c>
      <c r="E65" s="62">
        <f t="shared" ca="1" si="20"/>
        <v>2.5549810257932348E-2</v>
      </c>
      <c r="F65" s="62">
        <f t="shared" ca="1" si="20"/>
        <v>-6.0682818251766024E-3</v>
      </c>
      <c r="G65" s="63">
        <f t="shared" ca="1" si="5"/>
        <v>-1.2066356224462726E-3</v>
      </c>
      <c r="H65" s="62">
        <f t="shared" ca="1" si="5"/>
        <v>7.9768548214358415E-3</v>
      </c>
      <c r="I65" s="62">
        <f t="shared" ca="1" si="5"/>
        <v>-8.6101698949385685E-3</v>
      </c>
      <c r="J65" s="72">
        <f t="shared" ca="1" si="5"/>
        <v>-1.1268345652927336E-2</v>
      </c>
      <c r="K65" s="62">
        <f t="shared" ca="1" si="5"/>
        <v>-1.504377267348278E-2</v>
      </c>
      <c r="L65" s="62">
        <f t="shared" ca="1" si="5"/>
        <v>-3.6271590551909094E-2</v>
      </c>
      <c r="M65" s="72">
        <f t="shared" ca="1" si="5"/>
        <v>-3.9709324753367969E-2</v>
      </c>
      <c r="N65" s="62">
        <f t="shared" ca="1" si="5"/>
        <v>-1.0830982953382029E-2</v>
      </c>
      <c r="O65" s="62">
        <f t="shared" ca="1" si="5"/>
        <v>-2.0837676094458857E-2</v>
      </c>
      <c r="P65" s="63">
        <f t="shared" ref="P65:V65" ca="1" si="21">IF(AND(P12&gt;=0, P12 &lt;&gt; " ", P11&lt;&gt; " ",(P11)&gt;0),P12/P11-1," ")</f>
        <v>-4.080357739779783E-2</v>
      </c>
      <c r="Q65" s="62">
        <f t="shared" ca="1" si="21"/>
        <v>3.8285399435689094E-4</v>
      </c>
      <c r="R65" s="62">
        <f t="shared" ca="1" si="21"/>
        <v>-5.0589075861070532E-3</v>
      </c>
      <c r="S65" s="62" t="str">
        <f t="shared" ca="1" si="21"/>
        <v xml:space="preserve"> </v>
      </c>
      <c r="T65" s="62" t="str">
        <f t="shared" ca="1" si="21"/>
        <v xml:space="preserve"> </v>
      </c>
      <c r="U65" s="62">
        <f t="shared" ca="1" si="21"/>
        <v>-6.4058448707838833E-3</v>
      </c>
      <c r="V65" s="62" t="str">
        <f t="shared" ca="1" si="21"/>
        <v xml:space="preserve"> </v>
      </c>
      <c r="W65" s="62" t="str">
        <f t="shared" ref="W65:Y65" ca="1" si="22">IF(AND(W12&gt;=0, W12 &lt;&gt; " ", W11&lt;&gt; " ",(W11)&gt;0),W12/W11-1," ")</f>
        <v xml:space="preserve"> </v>
      </c>
      <c r="X65" s="62">
        <f t="shared" ca="1" si="22"/>
        <v>-4.8727416638388865E-3</v>
      </c>
      <c r="Y65" s="64">
        <f t="shared" ca="1" si="22"/>
        <v>5.5336435854500321E-2</v>
      </c>
    </row>
    <row r="66" spans="1:25" s="38" customFormat="1">
      <c r="A66" s="25">
        <v>38807</v>
      </c>
      <c r="B66" s="73">
        <f t="shared" ref="B66:F66" ca="1" si="23">IF(AND(B13&gt;=0, (B12)&gt;0),B13/B12-1," ")</f>
        <v>1.2979379550228431E-2</v>
      </c>
      <c r="C66" s="73">
        <f t="shared" ca="1" si="23"/>
        <v>4.8716219398987626E-3</v>
      </c>
      <c r="D66" s="65">
        <f t="shared" ca="1" si="23"/>
        <v>5.3383366590427084E-3</v>
      </c>
      <c r="E66" s="65">
        <f t="shared" ca="1" si="23"/>
        <v>1.7296584878164323E-2</v>
      </c>
      <c r="F66" s="65">
        <f t="shared" ca="1" si="23"/>
        <v>7.0231244602072529E-3</v>
      </c>
      <c r="G66" s="66">
        <f t="shared" ca="1" si="5"/>
        <v>9.1507011624922807E-3</v>
      </c>
      <c r="H66" s="65">
        <f t="shared" ca="1" si="5"/>
        <v>-5.8977169276850594E-2</v>
      </c>
      <c r="I66" s="65">
        <f t="shared" ca="1" si="5"/>
        <v>1.1684269994161944E-2</v>
      </c>
      <c r="J66" s="74">
        <f t="shared" ca="1" si="5"/>
        <v>2.458819548833735E-2</v>
      </c>
      <c r="K66" s="65">
        <f t="shared" ca="1" si="5"/>
        <v>-5.1303677907101886E-3</v>
      </c>
      <c r="L66" s="65">
        <f t="shared" ca="1" si="5"/>
        <v>-8.4259392295960023E-3</v>
      </c>
      <c r="M66" s="74">
        <f t="shared" ca="1" si="5"/>
        <v>-1.1200655430682049E-3</v>
      </c>
      <c r="N66" s="65">
        <f t="shared" ca="1" si="5"/>
        <v>-4.0097373166569916E-5</v>
      </c>
      <c r="O66" s="65">
        <f t="shared" ca="1" si="5"/>
        <v>-3.04005880190934E-2</v>
      </c>
      <c r="P66" s="66">
        <f t="shared" ref="P66:V66" ca="1" si="24">IF(AND(P13&gt;=0, P13 &lt;&gt; " ", P12&lt;&gt; " ",(P12)&gt;0),P13/P12-1," ")</f>
        <v>-0.1009345534363838</v>
      </c>
      <c r="Q66" s="65">
        <f t="shared" ca="1" si="24"/>
        <v>1.1092084081383291E-2</v>
      </c>
      <c r="R66" s="65">
        <f t="shared" ca="1" si="24"/>
        <v>-5.5173471304590382E-3</v>
      </c>
      <c r="S66" s="65" t="str">
        <f t="shared" ca="1" si="24"/>
        <v xml:space="preserve"> </v>
      </c>
      <c r="T66" s="65" t="str">
        <f t="shared" ca="1" si="24"/>
        <v xml:space="preserve"> </v>
      </c>
      <c r="U66" s="65">
        <f t="shared" ca="1" si="24"/>
        <v>-3.2610801621065777E-3</v>
      </c>
      <c r="V66" s="65" t="str">
        <f t="shared" ca="1" si="24"/>
        <v xml:space="preserve"> </v>
      </c>
      <c r="W66" s="65" t="str">
        <f t="shared" ref="W66:Y66" ca="1" si="25">IF(AND(W13&gt;=0, W13 &lt;&gt; " ", W12&lt;&gt; " ",(W12)&gt;0),W13/W12-1," ")</f>
        <v xml:space="preserve"> </v>
      </c>
      <c r="X66" s="65">
        <f t="shared" ca="1" si="25"/>
        <v>6.6362916118531734E-2</v>
      </c>
      <c r="Y66" s="67">
        <f t="shared" ca="1" si="25"/>
        <v>-4.5924087385208479E-2</v>
      </c>
    </row>
    <row r="67" spans="1:25" s="38" customFormat="1">
      <c r="A67" s="25">
        <v>38898</v>
      </c>
      <c r="B67" s="69">
        <f t="shared" ref="B67:F67" ca="1" si="26">IF(AND(B14&gt;=0, (B13)&gt;0),B14/B13-1," ")</f>
        <v>-9.5435073112452029E-3</v>
      </c>
      <c r="C67" s="69">
        <f t="shared" ca="1" si="26"/>
        <v>-1.5617710903333193E-2</v>
      </c>
      <c r="D67" s="39">
        <f t="shared" ca="1" si="26"/>
        <v>-1.5526172636937452E-2</v>
      </c>
      <c r="E67" s="39">
        <f t="shared" ca="1" si="26"/>
        <v>-5.2411090099901969E-5</v>
      </c>
      <c r="F67" s="39">
        <f t="shared" ca="1" si="26"/>
        <v>-5.5246382627726076E-3</v>
      </c>
      <c r="G67" s="59">
        <f t="shared" ca="1" si="5"/>
        <v>-8.7164601199034575E-3</v>
      </c>
      <c r="H67" s="39">
        <f t="shared" ca="1" si="5"/>
        <v>5.4350211404341264E-2</v>
      </c>
      <c r="I67" s="39">
        <f t="shared" ca="1" si="5"/>
        <v>-1.065845850313496E-2</v>
      </c>
      <c r="J67" s="70">
        <f t="shared" ca="1" si="5"/>
        <v>-1.4818015024445019E-2</v>
      </c>
      <c r="K67" s="39">
        <f t="shared" ca="1" si="5"/>
        <v>1.5922862620512124E-3</v>
      </c>
      <c r="L67" s="39">
        <f t="shared" ca="1" si="5"/>
        <v>-2.2618905033118919E-2</v>
      </c>
      <c r="M67" s="70">
        <f t="shared" ca="1" si="5"/>
        <v>-3.1772913441215023E-2</v>
      </c>
      <c r="N67" s="39">
        <f t="shared" ca="1" si="5"/>
        <v>1.3133528794201599E-2</v>
      </c>
      <c r="O67" s="39">
        <f t="shared" ca="1" si="5"/>
        <v>-4.7482686602084212E-2</v>
      </c>
      <c r="P67" s="59">
        <f t="shared" ref="P67:V67" ca="1" si="27">IF(AND(P14&gt;=0, P14 &lt;&gt; " ", P13&lt;&gt; " ",(P13)&gt;0),P14/P13-1," ")</f>
        <v>-2.7204399215138286E-3</v>
      </c>
      <c r="Q67" s="39">
        <f t="shared" ca="1" si="27"/>
        <v>-6.4090389292783545E-3</v>
      </c>
      <c r="R67" s="39">
        <f t="shared" ca="1" si="27"/>
        <v>-2.9887412857670936E-3</v>
      </c>
      <c r="S67" s="39">
        <f t="shared" ca="1" si="27"/>
        <v>-5.3442350370338509E-3</v>
      </c>
      <c r="T67" s="39" t="str">
        <f t="shared" ca="1" si="27"/>
        <v xml:space="preserve"> </v>
      </c>
      <c r="U67" s="39">
        <f t="shared" ca="1" si="27"/>
        <v>-9.4661730337086691E-3</v>
      </c>
      <c r="V67" s="39">
        <f t="shared" ca="1" si="27"/>
        <v>2.5211045813138711E-2</v>
      </c>
      <c r="W67" s="39" t="str">
        <f t="shared" ref="W67:Y67" ca="1" si="28">IF(AND(W14&gt;=0, W14 &lt;&gt; " ", W13&lt;&gt; " ",(W13)&gt;0),W14/W13-1," ")</f>
        <v xml:space="preserve"> </v>
      </c>
      <c r="X67" s="39">
        <f t="shared" ca="1" si="28"/>
        <v>-9.1089560982463569E-3</v>
      </c>
      <c r="Y67" s="61">
        <f t="shared" ca="1" si="28"/>
        <v>5.0130889801200063E-2</v>
      </c>
    </row>
    <row r="68" spans="1:25" s="38" customFormat="1">
      <c r="A68" s="25">
        <v>38990</v>
      </c>
      <c r="B68" s="69">
        <f t="shared" ref="B68:F68" ca="1" si="29">IF(AND(B15&gt;=0, (B14)&gt;0),B15/B14-1," ")</f>
        <v>-1.0977693450121562E-3</v>
      </c>
      <c r="C68" s="69">
        <f t="shared" ca="1" si="29"/>
        <v>-3.0214289501072633E-3</v>
      </c>
      <c r="D68" s="39">
        <f t="shared" ca="1" si="29"/>
        <v>-4.7602979898593301E-3</v>
      </c>
      <c r="E68" s="39">
        <f t="shared" ca="1" si="29"/>
        <v>5.7225447473729929E-4</v>
      </c>
      <c r="F68" s="39">
        <f t="shared" ca="1" si="29"/>
        <v>9.3737089249090744E-4</v>
      </c>
      <c r="G68" s="59">
        <f t="shared" ca="1" si="5"/>
        <v>-3.1621788574910381E-3</v>
      </c>
      <c r="H68" s="39">
        <f t="shared" ca="1" si="5"/>
        <v>-2.5812602787336325E-2</v>
      </c>
      <c r="I68" s="39">
        <f t="shared" ca="1" si="5"/>
        <v>-7.1564598253118783E-3</v>
      </c>
      <c r="J68" s="70">
        <f t="shared" ca="1" si="5"/>
        <v>2.0769956744270957E-4</v>
      </c>
      <c r="K68" s="39">
        <f t="shared" ca="1" si="5"/>
        <v>1.7912331853152885E-2</v>
      </c>
      <c r="L68" s="39">
        <f t="shared" ca="1" si="5"/>
        <v>-4.9792264205869574E-2</v>
      </c>
      <c r="M68" s="70">
        <f t="shared" ca="1" si="5"/>
        <v>-2.8730099618544447E-2</v>
      </c>
      <c r="N68" s="39">
        <f t="shared" ca="1" si="5"/>
        <v>2.2301888030149319E-2</v>
      </c>
      <c r="O68" s="39">
        <f t="shared" ca="1" si="5"/>
        <v>-0.12080524194623155</v>
      </c>
      <c r="P68" s="59">
        <f t="shared" ref="P68:V68" ca="1" si="30">IF(AND(P15&gt;=0, P15 &lt;&gt; " ", P14&lt;&gt; " ",(P14)&gt;0),P15/P14-1," ")</f>
        <v>-1.2170154006041489E-4</v>
      </c>
      <c r="Q68" s="39">
        <f t="shared" ca="1" si="30"/>
        <v>-4.2745309759913974E-3</v>
      </c>
      <c r="R68" s="39">
        <f t="shared" ca="1" si="30"/>
        <v>-5.1473228193459342E-3</v>
      </c>
      <c r="S68" s="39">
        <f t="shared" ca="1" si="30"/>
        <v>1.136640954366408E-2</v>
      </c>
      <c r="T68" s="39" t="str">
        <f t="shared" ca="1" si="30"/>
        <v xml:space="preserve"> </v>
      </c>
      <c r="U68" s="39">
        <f t="shared" ca="1" si="30"/>
        <v>-4.8035445663174858E-3</v>
      </c>
      <c r="V68" s="39">
        <f t="shared" ca="1" si="30"/>
        <v>9.5966105313860517E-3</v>
      </c>
      <c r="W68" s="39" t="str">
        <f t="shared" ref="W68:Y68" ca="1" si="31">IF(AND(W15&gt;=0, W15 &lt;&gt; " ", W14&lt;&gt; " ",(W14)&gt;0),W15/W14-1," ")</f>
        <v xml:space="preserve"> </v>
      </c>
      <c r="X68" s="39">
        <f t="shared" ca="1" si="31"/>
        <v>8.4542965668010783E-3</v>
      </c>
      <c r="Y68" s="61">
        <f t="shared" ca="1" si="31"/>
        <v>-3.048940377592757E-2</v>
      </c>
    </row>
    <row r="69" spans="1:25" s="38" customFormat="1" ht="12" thickBot="1">
      <c r="A69" s="31">
        <v>39082</v>
      </c>
      <c r="B69" s="71">
        <f t="shared" ref="B69:F69" ca="1" si="32">IF(AND(B16&gt;=0, (B15)&gt;0),B16/B15-1," ")</f>
        <v>9.2387432727520924E-3</v>
      </c>
      <c r="C69" s="71">
        <f t="shared" ca="1" si="32"/>
        <v>-5.8420949765627395E-3</v>
      </c>
      <c r="D69" s="62">
        <f t="shared" ca="1" si="32"/>
        <v>-6.4368571521520312E-3</v>
      </c>
      <c r="E69" s="62">
        <f t="shared" ca="1" si="32"/>
        <v>1.821572641624214E-2</v>
      </c>
      <c r="F69" s="62">
        <f t="shared" ca="1" si="32"/>
        <v>5.712877231702107E-3</v>
      </c>
      <c r="G69" s="63">
        <f t="shared" ca="1" si="5"/>
        <v>9.6876605816409445E-4</v>
      </c>
      <c r="H69" s="62">
        <f t="shared" ca="1" si="5"/>
        <v>-3.5960169213761217E-3</v>
      </c>
      <c r="I69" s="62">
        <f t="shared" ca="1" si="5"/>
        <v>-6.8642881949042556E-3</v>
      </c>
      <c r="J69" s="72">
        <f t="shared" ca="1" si="5"/>
        <v>-1.5684579506384022E-2</v>
      </c>
      <c r="K69" s="62">
        <f t="shared" ca="1" si="5"/>
        <v>-2.0846145269589833E-2</v>
      </c>
      <c r="L69" s="62">
        <f t="shared" ca="1" si="5"/>
        <v>-2.3010005019204027E-2</v>
      </c>
      <c r="M69" s="72">
        <f t="shared" ca="1" si="5"/>
        <v>-1.6820264073869273E-2</v>
      </c>
      <c r="N69" s="62">
        <f t="shared" ca="1" si="5"/>
        <v>-1.8716349349466865E-2</v>
      </c>
      <c r="O69" s="62">
        <f t="shared" ca="1" si="5"/>
        <v>-0.13103945278102791</v>
      </c>
      <c r="P69" s="63">
        <f t="shared" ref="P69:V69" ca="1" si="33">IF(AND(P16&gt;=0, P16 &lt;&gt; " ", P15&lt;&gt; " ",(P15)&gt;0),P16/P15-1," ")</f>
        <v>-5.8102676529268038E-3</v>
      </c>
      <c r="Q69" s="62">
        <f t="shared" ca="1" si="33"/>
        <v>-5.6586750607892089E-3</v>
      </c>
      <c r="R69" s="62">
        <f t="shared" ca="1" si="33"/>
        <v>-6.1088077706258348E-3</v>
      </c>
      <c r="S69" s="62">
        <f t="shared" ca="1" si="33"/>
        <v>1.6443637489205187E-4</v>
      </c>
      <c r="T69" s="62" t="str">
        <f t="shared" ca="1" si="33"/>
        <v xml:space="preserve"> </v>
      </c>
      <c r="U69" s="62">
        <f t="shared" ca="1" si="33"/>
        <v>-4.3574784346634976E-3</v>
      </c>
      <c r="V69" s="62">
        <f t="shared" ca="1" si="33"/>
        <v>4.6208121464812679E-2</v>
      </c>
      <c r="W69" s="62" t="str">
        <f t="shared" ref="W69:Y69" ca="1" si="34">IF(AND(W16&gt;=0, W16 &lt;&gt; " ", W15&lt;&gt; " ",(W15)&gt;0),W16/W15-1," ")</f>
        <v xml:space="preserve"> </v>
      </c>
      <c r="X69" s="62">
        <f t="shared" ca="1" si="34"/>
        <v>-1.099297676114408E-2</v>
      </c>
      <c r="Y69" s="64">
        <f t="shared" ca="1" si="34"/>
        <v>-1.573299236922443E-2</v>
      </c>
    </row>
    <row r="70" spans="1:25" s="38" customFormat="1">
      <c r="A70" s="25">
        <v>39172</v>
      </c>
      <c r="B70" s="69">
        <f t="shared" ref="B70:F70" ca="1" si="35">IF(AND(B17&gt;=0, (B16)&gt;0),B17/B16-1," ")</f>
        <v>-7.7227773319554771E-4</v>
      </c>
      <c r="C70" s="69">
        <f t="shared" ca="1" si="35"/>
        <v>-7.6136656951745207E-3</v>
      </c>
      <c r="D70" s="39">
        <f t="shared" ca="1" si="35"/>
        <v>-7.380542140084545E-3</v>
      </c>
      <c r="E70" s="39">
        <f t="shared" ca="1" si="35"/>
        <v>2.3972791793371862E-3</v>
      </c>
      <c r="F70" s="39">
        <f t="shared" ca="1" si="35"/>
        <v>-1.0281145631395927E-2</v>
      </c>
      <c r="G70" s="59">
        <f t="shared" ca="1" si="5"/>
        <v>-1.9717238355720923E-4</v>
      </c>
      <c r="H70" s="39">
        <f t="shared" ca="1" si="5"/>
        <v>-5.7737538812006051E-3</v>
      </c>
      <c r="I70" s="39">
        <f t="shared" ca="1" si="5"/>
        <v>-5.2446865428901202E-4</v>
      </c>
      <c r="J70" s="70">
        <f t="shared" ca="1" si="5"/>
        <v>2.9389720385177842E-3</v>
      </c>
      <c r="K70" s="39">
        <f t="shared" ca="1" si="5"/>
        <v>-1.6344940321675216E-2</v>
      </c>
      <c r="L70" s="39">
        <f t="shared" ca="1" si="5"/>
        <v>-2.9367378418268086E-2</v>
      </c>
      <c r="M70" s="70">
        <f t="shared" ca="1" si="5"/>
        <v>-2.6865734064549951E-2</v>
      </c>
      <c r="N70" s="39">
        <f t="shared" ca="1" si="5"/>
        <v>-1.0049213278061186E-2</v>
      </c>
      <c r="O70" s="39">
        <f t="shared" ca="1" si="5"/>
        <v>-5.0739520199017951E-2</v>
      </c>
      <c r="P70" s="59">
        <f t="shared" ref="P70:V70" ca="1" si="36">IF(AND(P17&gt;=0, P17 &lt;&gt; " ", P16&lt;&gt; " ",(P16)&gt;0),P17/P16-1," ")</f>
        <v>-1.5335674993418591E-3</v>
      </c>
      <c r="Q70" s="39">
        <f t="shared" ca="1" si="36"/>
        <v>1.7903172572699688E-3</v>
      </c>
      <c r="R70" s="39">
        <f t="shared" ca="1" si="36"/>
        <v>-1.5713753354310578E-3</v>
      </c>
      <c r="S70" s="39">
        <f t="shared" ca="1" si="36"/>
        <v>8.6337082861600578E-3</v>
      </c>
      <c r="T70" s="39" t="str">
        <f t="shared" ca="1" si="36"/>
        <v xml:space="preserve"> </v>
      </c>
      <c r="U70" s="39">
        <f t="shared" ca="1" si="36"/>
        <v>-4.324505895014763E-5</v>
      </c>
      <c r="V70" s="39">
        <f t="shared" ca="1" si="36"/>
        <v>-2.978981817068016E-3</v>
      </c>
      <c r="W70" s="39" t="str">
        <f t="shared" ref="W70:Y70" ca="1" si="37">IF(AND(W17&gt;=0, W17 &lt;&gt; " ", W16&lt;&gt; " ",(W16)&gt;0),W17/W16-1," ")</f>
        <v xml:space="preserve"> </v>
      </c>
      <c r="X70" s="39">
        <f t="shared" ca="1" si="37"/>
        <v>-1.4174255429137195E-2</v>
      </c>
      <c r="Y70" s="61">
        <f t="shared" ca="1" si="37"/>
        <v>-1.9907302826498885E-2</v>
      </c>
    </row>
    <row r="71" spans="1:25" s="38" customFormat="1">
      <c r="A71" s="25">
        <v>39263</v>
      </c>
      <c r="B71" s="69">
        <f t="shared" ref="B71:F71" ca="1" si="38">IF(AND(B18&gt;=0, (B17)&gt;0),B18/B17-1," ")</f>
        <v>-2.2828710622579962E-4</v>
      </c>
      <c r="C71" s="69">
        <f t="shared" ca="1" si="38"/>
        <v>-5.6872779732870526E-3</v>
      </c>
      <c r="D71" s="39">
        <f t="shared" ca="1" si="38"/>
        <v>-6.3236808530418021E-3</v>
      </c>
      <c r="E71" s="39">
        <f t="shared" ca="1" si="38"/>
        <v>1.2948616645855893E-3</v>
      </c>
      <c r="F71" s="39">
        <f t="shared" ca="1" si="38"/>
        <v>-3.2925990658152493E-3</v>
      </c>
      <c r="G71" s="59">
        <f t="shared" ca="1" si="5"/>
        <v>1.4150750657881961E-3</v>
      </c>
      <c r="H71" s="39">
        <f t="shared" ca="1" si="5"/>
        <v>2.6860461798677626E-2</v>
      </c>
      <c r="I71" s="39">
        <f t="shared" ca="1" si="5"/>
        <v>-1.5128229944715299E-3</v>
      </c>
      <c r="J71" s="70">
        <f t="shared" ca="1" si="5"/>
        <v>-8.7719272636285206E-3</v>
      </c>
      <c r="K71" s="39">
        <f t="shared" ca="1" si="5"/>
        <v>-1.380800465241705E-2</v>
      </c>
      <c r="L71" s="39">
        <f t="shared" ca="1" si="5"/>
        <v>-1.4874093789090548E-2</v>
      </c>
      <c r="M71" s="70">
        <f t="shared" ca="1" si="5"/>
        <v>-6.8883975677398457E-3</v>
      </c>
      <c r="N71" s="39">
        <f t="shared" ca="1" si="5"/>
        <v>-9.0034751016426773E-3</v>
      </c>
      <c r="O71" s="39">
        <f t="shared" ca="1" si="5"/>
        <v>-4.9791491090003137E-2</v>
      </c>
      <c r="P71" s="59">
        <f t="shared" ref="P71:V71" ca="1" si="39">IF(AND(P18&gt;=0, P18 &lt;&gt; " ", P17&lt;&gt; " ",(P17)&gt;0),P18/P17-1," ")</f>
        <v>-5.4707657615996608E-3</v>
      </c>
      <c r="Q71" s="39">
        <f t="shared" ca="1" si="39"/>
        <v>-3.9122953699014529E-3</v>
      </c>
      <c r="R71" s="39">
        <f t="shared" ca="1" si="39"/>
        <v>-1.8786867151305842E-3</v>
      </c>
      <c r="S71" s="39">
        <f t="shared" ca="1" si="39"/>
        <v>-6.1889857442254392E-3</v>
      </c>
      <c r="T71" s="39" t="str">
        <f t="shared" ca="1" si="39"/>
        <v xml:space="preserve"> </v>
      </c>
      <c r="U71" s="39">
        <f t="shared" ca="1" si="39"/>
        <v>5.4705909859626978E-3</v>
      </c>
      <c r="V71" s="39">
        <f t="shared" ca="1" si="39"/>
        <v>6.1441982134735618E-4</v>
      </c>
      <c r="W71" s="39" t="str">
        <f t="shared" ref="W71:Y71" ca="1" si="40">IF(AND(W18&gt;=0, W18 &lt;&gt; " ", W17&lt;&gt; " ",(W17)&gt;0),W18/W17-1," ")</f>
        <v xml:space="preserve"> </v>
      </c>
      <c r="X71" s="39">
        <f t="shared" ca="1" si="40"/>
        <v>-1.7552865289472197E-2</v>
      </c>
      <c r="Y71" s="61">
        <f t="shared" ca="1" si="40"/>
        <v>1.3139527206866841E-3</v>
      </c>
    </row>
    <row r="72" spans="1:25" s="38" customFormat="1">
      <c r="A72" s="25">
        <v>39355</v>
      </c>
      <c r="B72" s="69">
        <f t="shared" ref="B72:F72" ca="1" si="41">IF(AND(B19&gt;=0, (B18)&gt;0),B19/B18-1," ")</f>
        <v>5.4682115257780328E-3</v>
      </c>
      <c r="C72" s="69">
        <f t="shared" ca="1" si="41"/>
        <v>1.0793368541290871E-3</v>
      </c>
      <c r="D72" s="39">
        <f t="shared" ca="1" si="41"/>
        <v>-1.1265076543276464E-4</v>
      </c>
      <c r="E72" s="39">
        <f t="shared" ca="1" si="41"/>
        <v>8.0908018624792355E-3</v>
      </c>
      <c r="F72" s="39">
        <f t="shared" ca="1" si="41"/>
        <v>1.4216588644513362E-3</v>
      </c>
      <c r="G72" s="59">
        <f t="shared" ca="1" si="5"/>
        <v>5.3411948681938437E-3</v>
      </c>
      <c r="H72" s="39">
        <f t="shared" ca="1" si="5"/>
        <v>1.3690184475389167E-2</v>
      </c>
      <c r="I72" s="39">
        <f t="shared" ca="1" si="5"/>
        <v>-3.2452671558128587E-3</v>
      </c>
      <c r="J72" s="70">
        <f t="shared" ca="1" si="5"/>
        <v>-1.5498147699359865E-3</v>
      </c>
      <c r="K72" s="39">
        <f t="shared" ca="1" si="5"/>
        <v>-1.396723394363919E-2</v>
      </c>
      <c r="L72" s="39">
        <f t="shared" ca="1" si="5"/>
        <v>-7.2318543588940631E-3</v>
      </c>
      <c r="M72" s="70">
        <f t="shared" ca="1" si="5"/>
        <v>-4.6777637259823868E-3</v>
      </c>
      <c r="N72" s="39">
        <f t="shared" ca="1" si="5"/>
        <v>-1.141510099161247E-2</v>
      </c>
      <c r="O72" s="39">
        <f t="shared" ca="1" si="5"/>
        <v>2.2043559853682337E-2</v>
      </c>
      <c r="P72" s="59">
        <f t="shared" ref="P72:V72" ca="1" si="42">IF(AND(P19&gt;=0, P19 &lt;&gt; " ", P18&lt;&gt; " ",(P18)&gt;0),P19/P18-1," ")</f>
        <v>2.9662031722219595E-3</v>
      </c>
      <c r="Q72" s="39">
        <f t="shared" ca="1" si="42"/>
        <v>1.6589730654230639E-3</v>
      </c>
      <c r="R72" s="39">
        <f t="shared" ca="1" si="42"/>
        <v>-2.1812245257400997E-3</v>
      </c>
      <c r="S72" s="39">
        <f t="shared" ca="1" si="42"/>
        <v>8.6580717552393605E-3</v>
      </c>
      <c r="T72" s="39" t="str">
        <f t="shared" ca="1" si="42"/>
        <v xml:space="preserve"> </v>
      </c>
      <c r="U72" s="39">
        <f t="shared" ca="1" si="42"/>
        <v>3.3497127983592723E-3</v>
      </c>
      <c r="V72" s="39">
        <f t="shared" ca="1" si="42"/>
        <v>4.6540106675738713E-3</v>
      </c>
      <c r="W72" s="39" t="str">
        <f t="shared" ref="W72:Y72" ca="1" si="43">IF(AND(W19&gt;=0, W19 &lt;&gt; " ", W18&lt;&gt; " ",(W18)&gt;0),W19/W18-1," ")</f>
        <v xml:space="preserve"> </v>
      </c>
      <c r="X72" s="39">
        <f t="shared" ca="1" si="43"/>
        <v>-1.4577318535136108E-3</v>
      </c>
      <c r="Y72" s="61">
        <f t="shared" ca="1" si="43"/>
        <v>-2.1108905043036641E-2</v>
      </c>
    </row>
    <row r="73" spans="1:25" s="38" customFormat="1" ht="12" thickBot="1">
      <c r="A73" s="31">
        <v>39447</v>
      </c>
      <c r="B73" s="71">
        <f t="shared" ref="B73:F73" ca="1" si="44">IF(AND(B20&gt;=0, (B19)&gt;0),B20/B19-1," ")</f>
        <v>1.0159761998067562E-3</v>
      </c>
      <c r="C73" s="71">
        <f t="shared" ca="1" si="44"/>
        <v>9.1660645762381421E-6</v>
      </c>
      <c r="D73" s="62">
        <f t="shared" ca="1" si="44"/>
        <v>3.1063933458042037E-4</v>
      </c>
      <c r="E73" s="62">
        <f t="shared" ca="1" si="44"/>
        <v>1.967451089408323E-3</v>
      </c>
      <c r="F73" s="62">
        <f t="shared" ca="1" si="44"/>
        <v>-1.555874610019492E-3</v>
      </c>
      <c r="G73" s="63">
        <f t="shared" ca="1" si="5"/>
        <v>-3.5738075989966145E-4</v>
      </c>
      <c r="H73" s="62">
        <f t="shared" ca="1" si="5"/>
        <v>3.7519201702248761E-2</v>
      </c>
      <c r="I73" s="62">
        <f t="shared" ca="1" si="5"/>
        <v>5.2348180823427182E-3</v>
      </c>
      <c r="J73" s="72">
        <f t="shared" ca="1" si="5"/>
        <v>7.3438173699531539E-3</v>
      </c>
      <c r="K73" s="62">
        <f t="shared" ca="1" si="5"/>
        <v>-1.6847464883403052E-2</v>
      </c>
      <c r="L73" s="62">
        <f t="shared" ca="1" si="5"/>
        <v>6.6466417530897104E-4</v>
      </c>
      <c r="M73" s="72">
        <f t="shared" ca="1" si="5"/>
        <v>1.0166923097127745E-2</v>
      </c>
      <c r="N73" s="62">
        <f t="shared" ca="1" si="5"/>
        <v>-1.3524208918817004E-2</v>
      </c>
      <c r="O73" s="62">
        <f t="shared" ca="1" si="5"/>
        <v>-7.2560161155907132E-2</v>
      </c>
      <c r="P73" s="63">
        <f t="shared" ref="P73:V73" ca="1" si="45">IF(AND(P20&gt;=0, P20 &lt;&gt; " ", P19&lt;&gt; " ",(P19)&gt;0),P20/P19-1," ")</f>
        <v>7.0714588201790107E-3</v>
      </c>
      <c r="Q73" s="62">
        <f t="shared" ca="1" si="45"/>
        <v>-1.0642798818550903E-3</v>
      </c>
      <c r="R73" s="62">
        <f t="shared" ca="1" si="45"/>
        <v>-1.8155067273578629E-3</v>
      </c>
      <c r="S73" s="62">
        <f t="shared" ca="1" si="45"/>
        <v>2.8565757712160078E-3</v>
      </c>
      <c r="T73" s="62" t="str">
        <f t="shared" ca="1" si="45"/>
        <v xml:space="preserve"> </v>
      </c>
      <c r="U73" s="62">
        <f t="shared" ca="1" si="45"/>
        <v>3.5900600476264088E-3</v>
      </c>
      <c r="V73" s="62">
        <f t="shared" ca="1" si="45"/>
        <v>1.0115001830961923E-2</v>
      </c>
      <c r="W73" s="62" t="str">
        <f t="shared" ref="W73:Y73" ca="1" si="46">IF(AND(W20&gt;=0, W20 &lt;&gt; " ", W19&lt;&gt; " ",(W19)&gt;0),W20/W19-1," ")</f>
        <v xml:space="preserve"> </v>
      </c>
      <c r="X73" s="62">
        <f t="shared" ca="1" si="46"/>
        <v>-1.3740587297103035E-2</v>
      </c>
      <c r="Y73" s="64">
        <f t="shared" ca="1" si="46"/>
        <v>-2.0375088729487789E-2</v>
      </c>
    </row>
    <row r="74" spans="1:25" s="38" customFormat="1">
      <c r="A74" s="19">
        <v>39538</v>
      </c>
      <c r="B74" s="73">
        <f t="shared" ref="B74:F74" ca="1" si="47">IF(AND(B21&gt;=0, (B20)&gt;0),B21/B20-1," ")</f>
        <v>-6.5652920730649988E-3</v>
      </c>
      <c r="C74" s="73">
        <f t="shared" ca="1" si="47"/>
        <v>-1.1265010128027608E-2</v>
      </c>
      <c r="D74" s="65">
        <f t="shared" ca="1" si="47"/>
        <v>-1.20956328371844E-2</v>
      </c>
      <c r="E74" s="65">
        <f t="shared" ca="1" si="47"/>
        <v>-6.1166832569008456E-3</v>
      </c>
      <c r="F74" s="65">
        <f t="shared" ca="1" si="47"/>
        <v>-1.2853991676058052E-2</v>
      </c>
      <c r="G74" s="66">
        <f t="shared" ca="1" si="5"/>
        <v>-6.5678781176632395E-3</v>
      </c>
      <c r="H74" s="65">
        <f t="shared" ca="1" si="5"/>
        <v>2.1270088942848764E-2</v>
      </c>
      <c r="I74" s="65">
        <f t="shared" ca="1" si="5"/>
        <v>-1.3211477484215695E-2</v>
      </c>
      <c r="J74" s="74">
        <f t="shared" ca="1" si="5"/>
        <v>-1.2348086139269743E-2</v>
      </c>
      <c r="K74" s="65">
        <f t="shared" ca="1" si="5"/>
        <v>-2.1509197751279685E-2</v>
      </c>
      <c r="L74" s="65">
        <f t="shared" ca="1" si="5"/>
        <v>-2.772394146879309E-2</v>
      </c>
      <c r="M74" s="74">
        <f t="shared" ca="1" si="5"/>
        <v>-3.5287606957210671E-2</v>
      </c>
      <c r="N74" s="65">
        <f t="shared" ca="1" si="5"/>
        <v>-1.6083743029307818E-2</v>
      </c>
      <c r="O74" s="65">
        <f t="shared" ca="1" si="5"/>
        <v>-5.026201931345653E-2</v>
      </c>
      <c r="P74" s="66">
        <f t="shared" ref="P74:V74" ca="1" si="48">IF(AND(P21&gt;=0, P21 &lt;&gt; " ", P20&lt;&gt; " ",(P20)&gt;0),P21/P20-1," ")</f>
        <v>-1.197086062474606E-2</v>
      </c>
      <c r="Q74" s="65">
        <f t="shared" ca="1" si="48"/>
        <v>-7.22665501251607E-3</v>
      </c>
      <c r="R74" s="65">
        <f t="shared" ca="1" si="48"/>
        <v>-5.5125662549501131E-3</v>
      </c>
      <c r="S74" s="65">
        <f t="shared" ca="1" si="48"/>
        <v>8.0844727228934765E-4</v>
      </c>
      <c r="T74" s="65" t="str">
        <f t="shared" ca="1" si="48"/>
        <v xml:space="preserve"> </v>
      </c>
      <c r="U74" s="65">
        <f t="shared" ca="1" si="48"/>
        <v>1.6198697814293617E-3</v>
      </c>
      <c r="V74" s="65">
        <f t="shared" ca="1" si="48"/>
        <v>-1.0453072708014211E-2</v>
      </c>
      <c r="W74" s="65" t="str">
        <f t="shared" ref="W74:Y74" ca="1" si="49">IF(AND(W21&gt;=0, W21 &lt;&gt; " ", W20&lt;&gt; " ",(W20)&gt;0),W21/W20-1," ")</f>
        <v xml:space="preserve"> </v>
      </c>
      <c r="X74" s="65">
        <f t="shared" ca="1" si="49"/>
        <v>-2.1130111155484577E-2</v>
      </c>
      <c r="Y74" s="67">
        <f t="shared" ca="1" si="49"/>
        <v>-2.1489926994986086E-2</v>
      </c>
    </row>
    <row r="75" spans="1:25" s="38" customFormat="1">
      <c r="A75" s="25">
        <v>39629</v>
      </c>
      <c r="B75" s="69">
        <f t="shared" ref="B75:F75" ca="1" si="50">IF(AND(B22&gt;=0, (B21)&gt;0),B22/B21-1," ")</f>
        <v>6.1396724335276431E-3</v>
      </c>
      <c r="C75" s="69">
        <f t="shared" ca="1" si="50"/>
        <v>-5.5627686756518635E-3</v>
      </c>
      <c r="D75" s="39">
        <f t="shared" ca="1" si="50"/>
        <v>-6.4660077602058941E-3</v>
      </c>
      <c r="E75" s="39">
        <f t="shared" ca="1" si="50"/>
        <v>9.6638807037010555E-3</v>
      </c>
      <c r="F75" s="39">
        <f t="shared" ca="1" si="50"/>
        <v>-3.7419632393315139E-3</v>
      </c>
      <c r="G75" s="59">
        <f t="shared" ca="1" si="5"/>
        <v>1.8511292031073712E-3</v>
      </c>
      <c r="H75" s="39">
        <f t="shared" ca="1" si="5"/>
        <v>-0.19042639158576835</v>
      </c>
      <c r="I75" s="39">
        <f t="shared" ca="1" si="5"/>
        <v>-6.0007949856966114E-4</v>
      </c>
      <c r="J75" s="70">
        <f t="shared" ca="1" si="5"/>
        <v>-5.8853642651772731E-3</v>
      </c>
      <c r="K75" s="39">
        <f t="shared" ca="1" si="5"/>
        <v>-1.3597156600782534E-2</v>
      </c>
      <c r="L75" s="39">
        <f t="shared" ca="1" si="5"/>
        <v>1.5372826246747406E-2</v>
      </c>
      <c r="M75" s="70">
        <f t="shared" ca="1" si="5"/>
        <v>1.3519932434622461E-2</v>
      </c>
      <c r="N75" s="39">
        <f t="shared" ca="1" si="5"/>
        <v>1.4460928733677214E-3</v>
      </c>
      <c r="O75" s="39">
        <f t="shared" ca="1" si="5"/>
        <v>-2.2398028934663028E-2</v>
      </c>
      <c r="P75" s="59">
        <f t="shared" ref="P75:V75" ca="1" si="51">IF(AND(P22&gt;=0, P22 &lt;&gt; " ", P21&lt;&gt; " ",(P21)&gt;0),P22/P21-1," ")</f>
        <v>4.2610802472398124E-3</v>
      </c>
      <c r="Q75" s="39">
        <f t="shared" ca="1" si="51"/>
        <v>-8.1571557241721937E-4</v>
      </c>
      <c r="R75" s="39">
        <f t="shared" ca="1" si="51"/>
        <v>-5.7769297410422693E-3</v>
      </c>
      <c r="S75" s="39">
        <f t="shared" ca="1" si="51"/>
        <v>-2.336320376317147E-3</v>
      </c>
      <c r="T75" s="39" t="str">
        <f t="shared" ca="1" si="51"/>
        <v xml:space="preserve"> </v>
      </c>
      <c r="U75" s="39">
        <f t="shared" ca="1" si="51"/>
        <v>-1.9884030406265629E-2</v>
      </c>
      <c r="V75" s="39">
        <f t="shared" ca="1" si="51"/>
        <v>-5.164329613170926E-3</v>
      </c>
      <c r="W75" s="39" t="str">
        <f t="shared" ref="W75:Y75" ca="1" si="52">IF(AND(W22&gt;=0, W22 &lt;&gt; " ", W21&lt;&gt; " ",(W21)&gt;0),W22/W21-1," ")</f>
        <v xml:space="preserve"> </v>
      </c>
      <c r="X75" s="39">
        <f t="shared" ca="1" si="52"/>
        <v>-1.1732090883482149E-2</v>
      </c>
      <c r="Y75" s="61">
        <f t="shared" ca="1" si="52"/>
        <v>-2.0425620410891687E-2</v>
      </c>
    </row>
    <row r="76" spans="1:25" s="38" customFormat="1">
      <c r="A76" s="25">
        <v>39721</v>
      </c>
      <c r="B76" s="69">
        <f t="shared" ref="B76:F76" ca="1" si="53">IF(AND(B23&gt;=0, (B22)&gt;0),B23/B22-1," ")</f>
        <v>3.227990918250212E-3</v>
      </c>
      <c r="C76" s="69">
        <f t="shared" ca="1" si="53"/>
        <v>-7.7106126644022055E-5</v>
      </c>
      <c r="D76" s="39">
        <f t="shared" ca="1" si="53"/>
        <v>-3.2896877887256259E-4</v>
      </c>
      <c r="E76" s="39">
        <f t="shared" ca="1" si="53"/>
        <v>9.683714346719885E-4</v>
      </c>
      <c r="F76" s="39">
        <f t="shared" ca="1" si="53"/>
        <v>-9.8136509981602282E-3</v>
      </c>
      <c r="G76" s="59">
        <f t="shared" ref="G76:O91" ca="1" si="54">IF(AND(G23&gt;=0, G23 &lt;&gt; " ", G22&lt;&gt; " ",(G22)&gt;0),G23/G22-1," ")</f>
        <v>1.1952389210336811E-3</v>
      </c>
      <c r="H76" s="39">
        <f t="shared" ca="1" si="54"/>
        <v>0.229326352224823</v>
      </c>
      <c r="I76" s="39">
        <f t="shared" ca="1" si="54"/>
        <v>-5.9718960781430797E-3</v>
      </c>
      <c r="J76" s="70">
        <f t="shared" ca="1" si="54"/>
        <v>-7.283225706425922E-3</v>
      </c>
      <c r="K76" s="39">
        <f t="shared" ca="1" si="54"/>
        <v>-1.9022841533676615E-2</v>
      </c>
      <c r="L76" s="39">
        <f t="shared" ca="1" si="54"/>
        <v>-6.9209278811704911E-3</v>
      </c>
      <c r="M76" s="70">
        <f t="shared" ca="1" si="54"/>
        <v>-1.9871237388449647E-2</v>
      </c>
      <c r="N76" s="39">
        <f t="shared" ca="1" si="54"/>
        <v>-1.1460061733079674E-2</v>
      </c>
      <c r="O76" s="39">
        <f t="shared" ca="1" si="54"/>
        <v>1.8075623603267532E-2</v>
      </c>
      <c r="P76" s="59">
        <f t="shared" ref="P76:V76" ca="1" si="55">IF(AND(P23&gt;=0, P23 &lt;&gt; " ", P22&lt;&gt; " ",(P22)&gt;0),P23/P22-1," ")</f>
        <v>7.5647312874571604E-4</v>
      </c>
      <c r="Q76" s="39">
        <f t="shared" ca="1" si="55"/>
        <v>-2.2088586476113337E-3</v>
      </c>
      <c r="R76" s="39">
        <f t="shared" ca="1" si="55"/>
        <v>-4.4981464419023842E-3</v>
      </c>
      <c r="S76" s="39">
        <f t="shared" ca="1" si="55"/>
        <v>-1.3147019960879636E-4</v>
      </c>
      <c r="T76" s="39" t="str">
        <f t="shared" ca="1" si="55"/>
        <v xml:space="preserve"> </v>
      </c>
      <c r="U76" s="39">
        <f t="shared" ca="1" si="55"/>
        <v>1.5062308494348642E-2</v>
      </c>
      <c r="V76" s="39">
        <f t="shared" ca="1" si="55"/>
        <v>-5.0965379280352163E-3</v>
      </c>
      <c r="W76" s="39" t="str">
        <f t="shared" ref="W76:Y76" ca="1" si="56">IF(AND(W23&gt;=0, W23 &lt;&gt; " ", W22&lt;&gt; " ",(W22)&gt;0),W23/W22-1," ")</f>
        <v xml:space="preserve"> </v>
      </c>
      <c r="X76" s="39">
        <f t="shared" ca="1" si="56"/>
        <v>-1.8752561944845203E-2</v>
      </c>
      <c r="Y76" s="61">
        <f t="shared" ca="1" si="56"/>
        <v>-2.1604124208773556E-2</v>
      </c>
    </row>
    <row r="77" spans="1:25" s="38" customFormat="1" ht="12" thickBot="1">
      <c r="A77" s="31">
        <v>39813</v>
      </c>
      <c r="B77" s="71">
        <f t="shared" ref="B77:F77" ca="1" si="57">IF(AND(B24&gt;=0, (B23)&gt;0),B24/B23-1," ")</f>
        <v>1.0398326301657157E-3</v>
      </c>
      <c r="C77" s="71">
        <f t="shared" ca="1" si="57"/>
        <v>-5.0652751374716809E-3</v>
      </c>
      <c r="D77" s="62">
        <f t="shared" ca="1" si="57"/>
        <v>-6.4184539430186538E-3</v>
      </c>
      <c r="E77" s="62">
        <f t="shared" ca="1" si="57"/>
        <v>-1.0073866589529468E-3</v>
      </c>
      <c r="F77" s="62">
        <f t="shared" ca="1" si="57"/>
        <v>-7.0711519155137736E-3</v>
      </c>
      <c r="G77" s="63">
        <f t="shared" ca="1" si="54"/>
        <v>-4.1718745841975435E-3</v>
      </c>
      <c r="H77" s="62">
        <f t="shared" ca="1" si="54"/>
        <v>-3.6395141987868418E-2</v>
      </c>
      <c r="I77" s="62">
        <f t="shared" ca="1" si="54"/>
        <v>-1.8726930552678267E-3</v>
      </c>
      <c r="J77" s="72">
        <f t="shared" ca="1" si="54"/>
        <v>3.4863226655756918E-4</v>
      </c>
      <c r="K77" s="62">
        <f t="shared" ca="1" si="54"/>
        <v>-1.3274954019792506E-2</v>
      </c>
      <c r="L77" s="62">
        <f t="shared" ca="1" si="54"/>
        <v>-5.0227125373290327E-2</v>
      </c>
      <c r="M77" s="72">
        <f t="shared" ca="1" si="54"/>
        <v>-3.7774736051763069E-2</v>
      </c>
      <c r="N77" s="62">
        <f t="shared" ca="1" si="54"/>
        <v>-9.4369631019596278E-3</v>
      </c>
      <c r="O77" s="62">
        <f t="shared" ca="1" si="54"/>
        <v>-4.487929472931862E-2</v>
      </c>
      <c r="P77" s="63">
        <f t="shared" ref="P77:V77" ca="1" si="58">IF(AND(P24&gt;=0, P24 &lt;&gt; " ", P23&lt;&gt; " ",(P23)&gt;0),P24/P23-1," ")</f>
        <v>-4.5110108757535627E-3</v>
      </c>
      <c r="Q77" s="62">
        <f t="shared" ca="1" si="58"/>
        <v>-3.7739964490101086E-3</v>
      </c>
      <c r="R77" s="62">
        <f t="shared" ca="1" si="58"/>
        <v>-6.8656102053652468E-3</v>
      </c>
      <c r="S77" s="62">
        <f t="shared" ca="1" si="58"/>
        <v>-1.308118597207919E-3</v>
      </c>
      <c r="T77" s="62" t="str">
        <f t="shared" ca="1" si="58"/>
        <v xml:space="preserve"> </v>
      </c>
      <c r="U77" s="62">
        <f t="shared" ca="1" si="58"/>
        <v>-6.2321794130896224E-3</v>
      </c>
      <c r="V77" s="62">
        <f t="shared" ca="1" si="58"/>
        <v>-1.553017581643612E-3</v>
      </c>
      <c r="W77" s="62" t="str">
        <f t="shared" ref="W77:Y77" ca="1" si="59">IF(AND(W24&gt;=0, W24 &lt;&gt; " ", W23&lt;&gt; " ",(W23)&gt;0),W24/W23-1," ")</f>
        <v xml:space="preserve"> </v>
      </c>
      <c r="X77" s="62">
        <f t="shared" ca="1" si="59"/>
        <v>-7.8620384416567823E-3</v>
      </c>
      <c r="Y77" s="64">
        <f t="shared" ca="1" si="59"/>
        <v>-5.917269672697234E-3</v>
      </c>
    </row>
    <row r="78" spans="1:25" s="38" customFormat="1">
      <c r="A78" s="19">
        <v>39903</v>
      </c>
      <c r="B78" s="73">
        <f t="shared" ref="B78:F78" ca="1" si="60">IF(AND(B25&gt;=0, (B24)&gt;0),B25/B24-1," ")</f>
        <v>4.8049155990281811E-4</v>
      </c>
      <c r="C78" s="73">
        <f t="shared" ca="1" si="60"/>
        <v>-1.1420425906826237E-2</v>
      </c>
      <c r="D78" s="65">
        <f t="shared" ca="1" si="60"/>
        <v>-1.2778442025095482E-2</v>
      </c>
      <c r="E78" s="65">
        <f t="shared" ca="1" si="60"/>
        <v>3.5395238146067598E-3</v>
      </c>
      <c r="F78" s="65">
        <f t="shared" ca="1" si="60"/>
        <v>-8.0532136705351309E-3</v>
      </c>
      <c r="G78" s="66">
        <f t="shared" ca="1" si="54"/>
        <v>-8.7521847219210747E-3</v>
      </c>
      <c r="H78" s="65">
        <f t="shared" ca="1" si="54"/>
        <v>1.8858376897555429E-2</v>
      </c>
      <c r="I78" s="65">
        <f t="shared" ca="1" si="54"/>
        <v>-9.9849916506608016E-3</v>
      </c>
      <c r="J78" s="74">
        <f t="shared" ca="1" si="54"/>
        <v>-1.2060775289564951E-2</v>
      </c>
      <c r="K78" s="65">
        <f t="shared" ca="1" si="54"/>
        <v>-1.6316328580956774E-2</v>
      </c>
      <c r="L78" s="65">
        <f t="shared" ca="1" si="54"/>
        <v>3.7118503972753736E-2</v>
      </c>
      <c r="M78" s="74">
        <f t="shared" ca="1" si="54"/>
        <v>-6.174809981889684E-3</v>
      </c>
      <c r="N78" s="65">
        <f t="shared" ca="1" si="54"/>
        <v>-2.9576205646102416E-3</v>
      </c>
      <c r="O78" s="65">
        <f t="shared" ca="1" si="54"/>
        <v>-4.4254656134119941E-2</v>
      </c>
      <c r="P78" s="66">
        <f t="shared" ref="P78:V78" ca="1" si="61">IF(AND(P25&gt;=0, P25 &lt;&gt; " ", P24&lt;&gt; " ",(P24)&gt;0),P25/P24-1," ")</f>
        <v>-1.1806081058372886E-2</v>
      </c>
      <c r="Q78" s="65">
        <f t="shared" ca="1" si="61"/>
        <v>-9.3894814047764674E-3</v>
      </c>
      <c r="R78" s="65">
        <f t="shared" ca="1" si="61"/>
        <v>-1.1040769552834062E-2</v>
      </c>
      <c r="S78" s="65">
        <f t="shared" ca="1" si="61"/>
        <v>-4.7018937766832858E-3</v>
      </c>
      <c r="T78" s="65" t="str">
        <f t="shared" ca="1" si="61"/>
        <v xml:space="preserve"> </v>
      </c>
      <c r="U78" s="65">
        <f t="shared" ca="1" si="61"/>
        <v>-1.0961045375156631E-2</v>
      </c>
      <c r="V78" s="65">
        <f t="shared" ca="1" si="61"/>
        <v>-4.900411642997593E-3</v>
      </c>
      <c r="W78" s="65" t="str">
        <f t="shared" ref="W78:Y78" ca="1" si="62">IF(AND(W25&gt;=0, W25 &lt;&gt; " ", W24&lt;&gt; " ",(W24)&gt;0),W25/W24-1," ")</f>
        <v xml:space="preserve"> </v>
      </c>
      <c r="X78" s="65">
        <f t="shared" ca="1" si="62"/>
        <v>-7.6213161644870242E-3</v>
      </c>
      <c r="Y78" s="67">
        <f t="shared" ca="1" si="62"/>
        <v>-1.3551133447298969E-2</v>
      </c>
    </row>
    <row r="79" spans="1:25" s="38" customFormat="1">
      <c r="A79" s="25">
        <v>39994</v>
      </c>
      <c r="B79" s="69">
        <f t="shared" ref="B79:F79" ca="1" si="63">IF(AND(B26&gt;=0, (B25)&gt;0),B26/B25-1," ")</f>
        <v>6.0356566327746108E-5</v>
      </c>
      <c r="C79" s="69">
        <f t="shared" ca="1" si="63"/>
        <v>-3.7571958956913454E-3</v>
      </c>
      <c r="D79" s="39">
        <f t="shared" ca="1" si="63"/>
        <v>-2.9571074570954314E-3</v>
      </c>
      <c r="E79" s="39">
        <f t="shared" ca="1" si="63"/>
        <v>1.9762955581414943E-4</v>
      </c>
      <c r="F79" s="39">
        <f t="shared" ca="1" si="63"/>
        <v>-1.280846814390102E-2</v>
      </c>
      <c r="G79" s="59">
        <f t="shared" ca="1" si="54"/>
        <v>1.4296535196536286E-3</v>
      </c>
      <c r="H79" s="39">
        <f t="shared" ca="1" si="54"/>
        <v>-2.1499192162410585E-2</v>
      </c>
      <c r="I79" s="39">
        <f t="shared" ca="1" si="54"/>
        <v>4.0650319948909441E-4</v>
      </c>
      <c r="J79" s="70">
        <f t="shared" ca="1" si="54"/>
        <v>-8.3463078271850399E-4</v>
      </c>
      <c r="K79" s="39">
        <f t="shared" ca="1" si="54"/>
        <v>-1.8399402755799987E-2</v>
      </c>
      <c r="L79" s="39">
        <f t="shared" ca="1" si="54"/>
        <v>7.6677027362950234E-3</v>
      </c>
      <c r="M79" s="70">
        <f t="shared" ca="1" si="54"/>
        <v>-2.021888407494421E-2</v>
      </c>
      <c r="N79" s="39">
        <f t="shared" ca="1" si="54"/>
        <v>-6.2206986894124405E-3</v>
      </c>
      <c r="O79" s="39">
        <f t="shared" ca="1" si="54"/>
        <v>-3.4291061652255816E-2</v>
      </c>
      <c r="P79" s="59">
        <f t="shared" ref="P79:V79" ca="1" si="64">IF(AND(P26&gt;=0, P26 &lt;&gt; " ", P25&lt;&gt; " ",(P25)&gt;0),P26/P25-1," ")</f>
        <v>-2.2232740288906649E-3</v>
      </c>
      <c r="Q79" s="39">
        <f t="shared" ca="1" si="64"/>
        <v>5.8148035904315165E-5</v>
      </c>
      <c r="R79" s="39">
        <f t="shared" ca="1" si="64"/>
        <v>-1.3150042595697631E-3</v>
      </c>
      <c r="S79" s="39">
        <f t="shared" ca="1" si="64"/>
        <v>-5.5372036580462192E-3</v>
      </c>
      <c r="T79" s="39" t="str">
        <f t="shared" ca="1" si="64"/>
        <v xml:space="preserve"> </v>
      </c>
      <c r="U79" s="39">
        <f t="shared" ca="1" si="64"/>
        <v>-1.2193653363664625E-3</v>
      </c>
      <c r="V79" s="39">
        <f t="shared" ca="1" si="64"/>
        <v>-1.5449272747599108E-2</v>
      </c>
      <c r="W79" s="39" t="str">
        <f t="shared" ref="W79:Y79" ca="1" si="65">IF(AND(W26&gt;=0, W26 &lt;&gt; " ", W25&lt;&gt; " ",(W25)&gt;0),W26/W25-1," ")</f>
        <v xml:space="preserve"> </v>
      </c>
      <c r="X79" s="39">
        <f t="shared" ca="1" si="65"/>
        <v>-2.2083745587514025E-2</v>
      </c>
      <c r="Y79" s="61">
        <f t="shared" ca="1" si="65"/>
        <v>-1.4377205886889399E-2</v>
      </c>
    </row>
    <row r="80" spans="1:25" s="38" customFormat="1">
      <c r="A80" s="25">
        <v>40086</v>
      </c>
      <c r="B80" s="69">
        <f t="shared" ref="B80:F80" ca="1" si="66">IF(AND(B27&gt;=0, (B26)&gt;0),B27/B26-1," ")</f>
        <v>3.6770010553188737E-3</v>
      </c>
      <c r="C80" s="69">
        <f t="shared" ca="1" si="66"/>
        <v>-3.1707609622165789E-3</v>
      </c>
      <c r="D80" s="39">
        <f t="shared" ca="1" si="66"/>
        <v>-3.1000854885002704E-3</v>
      </c>
      <c r="E80" s="39">
        <f t="shared" ca="1" si="66"/>
        <v>7.3436740420516067E-3</v>
      </c>
      <c r="F80" s="39">
        <f t="shared" ca="1" si="66"/>
        <v>-1.4200896754400283E-2</v>
      </c>
      <c r="G80" s="59">
        <f t="shared" ca="1" si="54"/>
        <v>1.2607357732719038E-3</v>
      </c>
      <c r="H80" s="39">
        <f t="shared" ca="1" si="54"/>
        <v>3.6315301914626952E-2</v>
      </c>
      <c r="I80" s="39">
        <f t="shared" ca="1" si="54"/>
        <v>-1.7611615732920916E-3</v>
      </c>
      <c r="J80" s="70">
        <f t="shared" ca="1" si="54"/>
        <v>3.0100389735436828E-3</v>
      </c>
      <c r="K80" s="39">
        <f t="shared" ca="1" si="54"/>
        <v>-1.9264494510983554E-2</v>
      </c>
      <c r="L80" s="39">
        <f t="shared" ca="1" si="54"/>
        <v>2.6961782620715358E-2</v>
      </c>
      <c r="M80" s="70">
        <f t="shared" ca="1" si="54"/>
        <v>8.2221108213367256E-3</v>
      </c>
      <c r="N80" s="39">
        <f t="shared" ca="1" si="54"/>
        <v>4.717369138218519E-4</v>
      </c>
      <c r="O80" s="39">
        <f t="shared" ca="1" si="54"/>
        <v>-3.3404873904951171E-2</v>
      </c>
      <c r="P80" s="59">
        <f t="shared" ref="P80:V80" ca="1" si="67">IF(AND(P27&gt;=0, P27 &lt;&gt; " ", P26&lt;&gt; " ",(P26)&gt;0),P27/P26-1," ")</f>
        <v>7.8760440391643094E-3</v>
      </c>
      <c r="Q80" s="39">
        <f t="shared" ca="1" si="67"/>
        <v>2.0841088850485079E-3</v>
      </c>
      <c r="R80" s="39">
        <f t="shared" ca="1" si="67"/>
        <v>-2.5887927160960222E-3</v>
      </c>
      <c r="S80" s="39">
        <f t="shared" ca="1" si="67"/>
        <v>-8.9421646102439967E-3</v>
      </c>
      <c r="T80" s="39" t="str">
        <f t="shared" ca="1" si="67"/>
        <v xml:space="preserve"> </v>
      </c>
      <c r="U80" s="39">
        <f t="shared" ca="1" si="67"/>
        <v>2.7486255594668663E-3</v>
      </c>
      <c r="V80" s="39">
        <f t="shared" ca="1" si="67"/>
        <v>-1.8601446612082295E-2</v>
      </c>
      <c r="W80" s="39" t="str">
        <f t="shared" ref="W80:Y80" ca="1" si="68">IF(AND(W27&gt;=0, W27 &lt;&gt; " ", W26&lt;&gt; " ",(W26)&gt;0),W27/W26-1," ")</f>
        <v xml:space="preserve"> </v>
      </c>
      <c r="X80" s="39">
        <f t="shared" ca="1" si="68"/>
        <v>-1.104252859836008E-2</v>
      </c>
      <c r="Y80" s="61">
        <f t="shared" ca="1" si="68"/>
        <v>-1.0876902423446522E-2</v>
      </c>
    </row>
    <row r="81" spans="1:25" s="38" customFormat="1" ht="12" thickBot="1">
      <c r="A81" s="31">
        <v>40178</v>
      </c>
      <c r="B81" s="71">
        <f t="shared" ref="B81:F81" ca="1" si="69">IF(AND(B28&gt;=0, (B27)&gt;0),B28/B27-1," ")</f>
        <v>-3.6053877966972792E-3</v>
      </c>
      <c r="C81" s="71">
        <f t="shared" ca="1" si="69"/>
        <v>-7.1905695771473654E-3</v>
      </c>
      <c r="D81" s="62">
        <f t="shared" ca="1" si="69"/>
        <v>-7.0560960285874774E-3</v>
      </c>
      <c r="E81" s="62">
        <f t="shared" ca="1" si="69"/>
        <v>-8.417497260234108E-3</v>
      </c>
      <c r="F81" s="62">
        <f t="shared" ca="1" si="69"/>
        <v>-1.4338077521529713E-2</v>
      </c>
      <c r="G81" s="63">
        <f t="shared" ca="1" si="54"/>
        <v>-5.3294242231416433E-4</v>
      </c>
      <c r="H81" s="62">
        <f t="shared" ca="1" si="54"/>
        <v>-8.2115436177036316E-2</v>
      </c>
      <c r="I81" s="62">
        <f t="shared" ca="1" si="54"/>
        <v>-8.2548810465591371E-3</v>
      </c>
      <c r="J81" s="72">
        <f t="shared" ca="1" si="54"/>
        <v>-7.1867761611863479E-3</v>
      </c>
      <c r="K81" s="62">
        <f t="shared" ca="1" si="54"/>
        <v>-1.7394768356465362E-2</v>
      </c>
      <c r="L81" s="62">
        <f t="shared" ca="1" si="54"/>
        <v>-0.12582466993975694</v>
      </c>
      <c r="M81" s="72">
        <f t="shared" ca="1" si="54"/>
        <v>-4.3682854779630076E-2</v>
      </c>
      <c r="N81" s="62">
        <f t="shared" ca="1" si="54"/>
        <v>-1.2997886431608041E-2</v>
      </c>
      <c r="O81" s="62">
        <f t="shared" ca="1" si="54"/>
        <v>-0.10832311626447932</v>
      </c>
      <c r="P81" s="63">
        <f t="shared" ref="P81:V81" ca="1" si="70">IF(AND(P28&gt;=0, P28 &lt;&gt; " ", P27&lt;&gt; " ",(P27)&gt;0),P28/P27-1," ")</f>
        <v>3.7301393210831257E-4</v>
      </c>
      <c r="Q81" s="62">
        <f t="shared" ca="1" si="70"/>
        <v>-4.6584751327827245E-4</v>
      </c>
      <c r="R81" s="62">
        <f t="shared" ca="1" si="70"/>
        <v>-5.1478270036361407E-3</v>
      </c>
      <c r="S81" s="62">
        <f t="shared" ca="1" si="70"/>
        <v>1.1976294707085611E-3</v>
      </c>
      <c r="T81" s="62" t="str">
        <f t="shared" ca="1" si="70"/>
        <v xml:space="preserve"> </v>
      </c>
      <c r="U81" s="62">
        <f t="shared" ca="1" si="70"/>
        <v>-1.1637964554303992E-2</v>
      </c>
      <c r="V81" s="62">
        <f t="shared" ca="1" si="70"/>
        <v>-9.3084059657809748E-3</v>
      </c>
      <c r="W81" s="62" t="str">
        <f t="shared" ref="W81:Y81" ca="1" si="71">IF(AND(W28&gt;=0, W28 &lt;&gt; " ", W27&lt;&gt; " ",(W27)&gt;0),W28/W27-1," ")</f>
        <v xml:space="preserve"> </v>
      </c>
      <c r="X81" s="62">
        <f t="shared" ca="1" si="71"/>
        <v>-2.0300895107465688E-2</v>
      </c>
      <c r="Y81" s="64">
        <f t="shared" ca="1" si="71"/>
        <v>1.456451408037962E-3</v>
      </c>
    </row>
    <row r="82" spans="1:25" s="38" customFormat="1">
      <c r="A82" s="25">
        <v>40268</v>
      </c>
      <c r="B82" s="69">
        <f t="shared" ref="B82:F82" ca="1" si="72">IF(AND(B29&gt;=0, (B28)&gt;0),B29/B28-1," ")</f>
        <v>3.6008406616627742E-3</v>
      </c>
      <c r="C82" s="69">
        <f t="shared" ca="1" si="72"/>
        <v>-5.7950808528898223E-3</v>
      </c>
      <c r="D82" s="39">
        <f t="shared" ca="1" si="72"/>
        <v>-6.2553481268757816E-3</v>
      </c>
      <c r="E82" s="39">
        <f t="shared" ca="1" si="72"/>
        <v>2.6261186869107611E-3</v>
      </c>
      <c r="F82" s="39">
        <f t="shared" ca="1" si="72"/>
        <v>1.0860959717164942E-3</v>
      </c>
      <c r="G82" s="59">
        <f t="shared" ca="1" si="54"/>
        <v>2.8075647092817846E-4</v>
      </c>
      <c r="H82" s="39">
        <f t="shared" ca="1" si="54"/>
        <v>4.0788076710818189E-5</v>
      </c>
      <c r="I82" s="39">
        <f t="shared" ca="1" si="54"/>
        <v>-1.9684590018658854E-2</v>
      </c>
      <c r="J82" s="70">
        <f t="shared" ca="1" si="54"/>
        <v>-1.4738459565047046E-2</v>
      </c>
      <c r="K82" s="39">
        <f t="shared" ca="1" si="54"/>
        <v>-9.2867510882330695E-3</v>
      </c>
      <c r="L82" s="39" t="str">
        <f t="shared" ca="1" si="54"/>
        <v xml:space="preserve"> </v>
      </c>
      <c r="M82" s="70" t="str">
        <f t="shared" ca="1" si="54"/>
        <v xml:space="preserve"> </v>
      </c>
      <c r="N82" s="39">
        <f t="shared" ca="1" si="54"/>
        <v>-1.553057595188756E-3</v>
      </c>
      <c r="O82" s="39">
        <f t="shared" ca="1" si="54"/>
        <v>-6.0134514924217286E-2</v>
      </c>
      <c r="P82" s="59">
        <f t="shared" ref="P82:V82" ca="1" si="73">IF(AND(P29&gt;=0, P29 &lt;&gt; " ", P28&lt;&gt; " ",(P28)&gt;0),P29/P28-1," ")</f>
        <v>-2.3500011126405873E-2</v>
      </c>
      <c r="Q82" s="39">
        <f t="shared" ca="1" si="73"/>
        <v>-5.0678201266607381E-3</v>
      </c>
      <c r="R82" s="39">
        <f t="shared" ca="1" si="73"/>
        <v>-3.5525055618533807E-3</v>
      </c>
      <c r="S82" s="39">
        <f t="shared" ca="1" si="73"/>
        <v>2.7376596005779241E-3</v>
      </c>
      <c r="T82" s="39" t="str">
        <f t="shared" ca="1" si="73"/>
        <v xml:space="preserve"> </v>
      </c>
      <c r="U82" s="39">
        <f t="shared" ca="1" si="73"/>
        <v>-7.5858434835074373E-4</v>
      </c>
      <c r="V82" s="39">
        <f t="shared" ca="1" si="73"/>
        <v>8.2676809065151957E-3</v>
      </c>
      <c r="W82" s="39" t="str">
        <f t="shared" ref="W82:Y82" ca="1" si="74">IF(AND(W29&gt;=0, W29 &lt;&gt; " ", W28&lt;&gt; " ",(W28)&gt;0),W29/W28-1," ")</f>
        <v xml:space="preserve"> </v>
      </c>
      <c r="X82" s="39">
        <f t="shared" ca="1" si="74"/>
        <v>-6.6819443034729087E-3</v>
      </c>
      <c r="Y82" s="61">
        <f t="shared" ca="1" si="74"/>
        <v>-8.1667890605368054E-3</v>
      </c>
    </row>
    <row r="83" spans="1:25" s="38" customFormat="1">
      <c r="A83" s="25">
        <v>40359</v>
      </c>
      <c r="B83" s="69">
        <f t="shared" ref="B83:F83" ca="1" si="75">IF(AND(B30&gt;=0, (B29)&gt;0),B30/B29-1," ")</f>
        <v>2.449386488345251E-3</v>
      </c>
      <c r="C83" s="69">
        <f t="shared" ca="1" si="75"/>
        <v>-1.1695106602436223E-3</v>
      </c>
      <c r="D83" s="39">
        <f t="shared" ca="1" si="75"/>
        <v>-9.7064292391391138E-4</v>
      </c>
      <c r="E83" s="39">
        <f t="shared" ca="1" si="75"/>
        <v>3.2003225719501316E-3</v>
      </c>
      <c r="F83" s="39">
        <f t="shared" ca="1" si="75"/>
        <v>-8.5254185474676891E-3</v>
      </c>
      <c r="G83" s="59">
        <f t="shared" ca="1" si="54"/>
        <v>2.7287685433965425E-3</v>
      </c>
      <c r="H83" s="39">
        <f t="shared" ca="1" si="54"/>
        <v>4.4431864990799097E-2</v>
      </c>
      <c r="I83" s="39">
        <f t="shared" ca="1" si="54"/>
        <v>-8.3987265573018943E-3</v>
      </c>
      <c r="J83" s="70">
        <f t="shared" ca="1" si="54"/>
        <v>-9.4171908464633081E-3</v>
      </c>
      <c r="K83" s="39">
        <f t="shared" ca="1" si="54"/>
        <v>-8.2947120682016484E-3</v>
      </c>
      <c r="L83" s="39" t="str">
        <f t="shared" ca="1" si="54"/>
        <v xml:space="preserve"> </v>
      </c>
      <c r="M83" s="70" t="str">
        <f t="shared" ca="1" si="54"/>
        <v xml:space="preserve"> </v>
      </c>
      <c r="N83" s="39">
        <f t="shared" ca="1" si="54"/>
        <v>1.8193302959781388E-3</v>
      </c>
      <c r="O83" s="39">
        <f t="shared" ca="1" si="54"/>
        <v>-2.056104576525164E-2</v>
      </c>
      <c r="P83" s="59">
        <f t="shared" ref="P83:V83" ca="1" si="76">IF(AND(P30&gt;=0, P30 &lt;&gt; " ", P29&lt;&gt; " ",(P29)&gt;0),P30/P29-1," ")</f>
        <v>-1.6532543821002776E-2</v>
      </c>
      <c r="Q83" s="39">
        <f t="shared" ca="1" si="76"/>
        <v>1.6795749573281782E-3</v>
      </c>
      <c r="R83" s="39">
        <f t="shared" ca="1" si="76"/>
        <v>-5.5369115213782516E-3</v>
      </c>
      <c r="S83" s="39">
        <f t="shared" ca="1" si="76"/>
        <v>-8.9320569207615996E-3</v>
      </c>
      <c r="T83" s="39" t="str">
        <f t="shared" ca="1" si="76"/>
        <v xml:space="preserve"> </v>
      </c>
      <c r="U83" s="39">
        <f t="shared" ca="1" si="76"/>
        <v>4.8377000750412513E-3</v>
      </c>
      <c r="V83" s="39">
        <f t="shared" ca="1" si="76"/>
        <v>-1.3260076606408711E-2</v>
      </c>
      <c r="W83" s="39" t="str">
        <f t="shared" ref="W83:Y83" ca="1" si="77">IF(AND(W30&gt;=0, W30 &lt;&gt; " ", W29&lt;&gt; " ",(W29)&gt;0),W30/W29-1," ")</f>
        <v xml:space="preserve"> </v>
      </c>
      <c r="X83" s="39">
        <f t="shared" ca="1" si="77"/>
        <v>-1.5959179672927482E-2</v>
      </c>
      <c r="Y83" s="61">
        <f t="shared" ca="1" si="77"/>
        <v>-3.9469893521397736E-3</v>
      </c>
    </row>
    <row r="84" spans="1:25" s="38" customFormat="1">
      <c r="A84" s="25">
        <v>40451</v>
      </c>
      <c r="B84" s="69">
        <f t="shared" ref="B84:F84" ca="1" si="78">IF(AND(B31&gt;=0, (B30)&gt;0),B31/B30-1," ")</f>
        <v>3.7865215939389962E-3</v>
      </c>
      <c r="C84" s="69">
        <f t="shared" ca="1" si="78"/>
        <v>-5.8055549891224967E-3</v>
      </c>
      <c r="D84" s="39">
        <f t="shared" ca="1" si="78"/>
        <v>-7.2372115621365252E-3</v>
      </c>
      <c r="E84" s="39">
        <f t="shared" ca="1" si="78"/>
        <v>2.6420705865155547E-3</v>
      </c>
      <c r="F84" s="39">
        <f t="shared" ca="1" si="78"/>
        <v>-7.6221059942652714E-3</v>
      </c>
      <c r="G84" s="59">
        <f t="shared" ca="1" si="54"/>
        <v>-1.4667632075067161E-3</v>
      </c>
      <c r="H84" s="39">
        <f t="shared" ca="1" si="54"/>
        <v>-4.2506589603543921E-2</v>
      </c>
      <c r="I84" s="39">
        <f t="shared" ca="1" si="54"/>
        <v>-2.1981444544036943E-3</v>
      </c>
      <c r="J84" s="70">
        <f t="shared" ca="1" si="54"/>
        <v>-1.2808725263676601E-3</v>
      </c>
      <c r="K84" s="39">
        <f t="shared" ca="1" si="54"/>
        <v>-4.0443737577476879E-3</v>
      </c>
      <c r="L84" s="39" t="str">
        <f t="shared" ca="1" si="54"/>
        <v xml:space="preserve"> </v>
      </c>
      <c r="M84" s="70" t="str">
        <f t="shared" ca="1" si="54"/>
        <v xml:space="preserve"> </v>
      </c>
      <c r="N84" s="39">
        <f t="shared" ca="1" si="54"/>
        <v>1.541097041279027E-3</v>
      </c>
      <c r="O84" s="39">
        <f t="shared" ca="1" si="54"/>
        <v>-2.28164119720623E-2</v>
      </c>
      <c r="P84" s="59">
        <f t="shared" ref="P84:V84" ca="1" si="79">IF(AND(P31&gt;=0, P31 &lt;&gt; " ", P30&lt;&gt; " ",(P30)&gt;0),P31/P30-1," ")</f>
        <v>5.007106481905943E-3</v>
      </c>
      <c r="Q84" s="39">
        <f t="shared" ca="1" si="79"/>
        <v>-1.26861464812833E-3</v>
      </c>
      <c r="R84" s="39">
        <f t="shared" ca="1" si="79"/>
        <v>-4.6953633676779516E-3</v>
      </c>
      <c r="S84" s="39">
        <f t="shared" ca="1" si="79"/>
        <v>-1.3408194947111873E-2</v>
      </c>
      <c r="T84" s="39" t="str">
        <f t="shared" ca="1" si="79"/>
        <v xml:space="preserve"> </v>
      </c>
      <c r="U84" s="39">
        <f t="shared" ca="1" si="79"/>
        <v>-4.3877799754066249E-3</v>
      </c>
      <c r="V84" s="39">
        <f t="shared" ca="1" si="79"/>
        <v>-4.7163149002001914E-3</v>
      </c>
      <c r="W84" s="39" t="str">
        <f t="shared" ref="W84:Y84" ca="1" si="80">IF(AND(W31&gt;=0, W31 &lt;&gt; " ", W30&lt;&gt; " ",(W30)&gt;0),W31/W30-1," ")</f>
        <v xml:space="preserve"> </v>
      </c>
      <c r="X84" s="39">
        <f t="shared" ca="1" si="80"/>
        <v>-2.6673305437133976E-2</v>
      </c>
      <c r="Y84" s="61">
        <f t="shared" ca="1" si="80"/>
        <v>1.1870970273880399E-2</v>
      </c>
    </row>
    <row r="85" spans="1:25" s="38" customFormat="1" ht="12" thickBot="1">
      <c r="A85" s="25">
        <v>40543</v>
      </c>
      <c r="B85" s="69">
        <f t="shared" ref="B85:F85" ca="1" si="81">IF(AND(B32&gt;=0, (B31)&gt;0),B32/B31-1," ")</f>
        <v>1.2544752450835972E-3</v>
      </c>
      <c r="C85" s="69">
        <f t="shared" ca="1" si="81"/>
        <v>-5.9523396397334061E-3</v>
      </c>
      <c r="D85" s="39">
        <f t="shared" ca="1" si="81"/>
        <v>-7.5984989202160236E-3</v>
      </c>
      <c r="E85" s="39">
        <f t="shared" ca="1" si="81"/>
        <v>-4.8638339081583659E-3</v>
      </c>
      <c r="F85" s="39">
        <f t="shared" ca="1" si="81"/>
        <v>-8.7882248964343823E-3</v>
      </c>
      <c r="G85" s="59">
        <f t="shared" ca="1" si="54"/>
        <v>-7.5801449439450996E-3</v>
      </c>
      <c r="H85" s="39">
        <f t="shared" ca="1" si="54"/>
        <v>-5.1445782970426235E-3</v>
      </c>
      <c r="I85" s="39">
        <f t="shared" ca="1" si="54"/>
        <v>-9.5403199484952461E-3</v>
      </c>
      <c r="J85" s="70">
        <f t="shared" ca="1" si="54"/>
        <v>-8.3821707730089567E-3</v>
      </c>
      <c r="K85" s="39">
        <f t="shared" ca="1" si="54"/>
        <v>-9.8554396150327683E-3</v>
      </c>
      <c r="L85" s="39" t="str">
        <f t="shared" ca="1" si="54"/>
        <v xml:space="preserve"> </v>
      </c>
      <c r="M85" s="70" t="str">
        <f t="shared" ca="1" si="54"/>
        <v xml:space="preserve"> </v>
      </c>
      <c r="N85" s="39">
        <f t="shared" ca="1" si="54"/>
        <v>-4.9935168943058272E-3</v>
      </c>
      <c r="O85" s="39">
        <f t="shared" ca="1" si="54"/>
        <v>-7.0627061579631167E-3</v>
      </c>
      <c r="P85" s="59">
        <f t="shared" ref="P85:V85" ca="1" si="82">IF(AND(P32&gt;=0, P32 &lt;&gt; " ", P31&lt;&gt; " ",(P31)&gt;0),P32/P31-1," ")</f>
        <v>-8.5737511368838892E-2</v>
      </c>
      <c r="Q85" s="39">
        <f t="shared" ca="1" si="82"/>
        <v>-5.5993068296412707E-3</v>
      </c>
      <c r="R85" s="39">
        <f t="shared" ca="1" si="82"/>
        <v>-7.5813061621087252E-3</v>
      </c>
      <c r="S85" s="39">
        <f t="shared" ca="1" si="82"/>
        <v>-4.5769241242538228E-2</v>
      </c>
      <c r="T85" s="39" t="str">
        <f t="shared" ca="1" si="82"/>
        <v xml:space="preserve"> </v>
      </c>
      <c r="U85" s="39">
        <f t="shared" ca="1" si="82"/>
        <v>-3.8345507056691819E-4</v>
      </c>
      <c r="V85" s="39">
        <f t="shared" ca="1" si="82"/>
        <v>-1.7785717710699367E-2</v>
      </c>
      <c r="W85" s="39" t="str">
        <f t="shared" ref="W85:Y85" ca="1" si="83">IF(AND(W32&gt;=0, W32 &lt;&gt; " ", W31&lt;&gt; " ",(W31)&gt;0),W32/W31-1," ")</f>
        <v xml:space="preserve"> </v>
      </c>
      <c r="X85" s="39">
        <f t="shared" ca="1" si="83"/>
        <v>-8.1480851587530712E-2</v>
      </c>
      <c r="Y85" s="61">
        <f t="shared" ca="1" si="83"/>
        <v>-2.3056137394707021E-2</v>
      </c>
    </row>
    <row r="86" spans="1:25" s="38" customFormat="1">
      <c r="A86" s="19">
        <v>40633</v>
      </c>
      <c r="B86" s="73">
        <f t="shared" ref="B86:F86" ca="1" si="84">IF(AND(B33&gt;=0, (B32)&gt;0),B33/B32-1," ")</f>
        <v>8.3891429486582236E-3</v>
      </c>
      <c r="C86" s="73">
        <f t="shared" ca="1" si="84"/>
        <v>2.2762856783888896E-3</v>
      </c>
      <c r="D86" s="65">
        <f t="shared" ca="1" si="84"/>
        <v>4.9305916742814482E-4</v>
      </c>
      <c r="E86" s="65">
        <f t="shared" ca="1" si="84"/>
        <v>3.1115046114496003E-3</v>
      </c>
      <c r="F86" s="65">
        <f t="shared" ca="1" si="84"/>
        <v>-5.7339105051124051E-4</v>
      </c>
      <c r="G86" s="66">
        <f t="shared" ca="1" si="54"/>
        <v>1.4032532908467843E-3</v>
      </c>
      <c r="H86" s="65">
        <f t="shared" ca="1" si="54"/>
        <v>-2.5134200859595723E-2</v>
      </c>
      <c r="I86" s="65">
        <f t="shared" ca="1" si="54"/>
        <v>-5.2702891943210428E-3</v>
      </c>
      <c r="J86" s="74">
        <f t="shared" ca="1" si="54"/>
        <v>-6.0111952909414068E-3</v>
      </c>
      <c r="K86" s="65">
        <f t="shared" ca="1" si="54"/>
        <v>-3.3604925827031007E-3</v>
      </c>
      <c r="L86" s="65" t="str">
        <f t="shared" ca="1" si="54"/>
        <v xml:space="preserve"> </v>
      </c>
      <c r="M86" s="74" t="str">
        <f t="shared" ca="1" si="54"/>
        <v xml:space="preserve"> </v>
      </c>
      <c r="N86" s="65">
        <f t="shared" ca="1" si="54"/>
        <v>1.5105443830494281E-3</v>
      </c>
      <c r="O86" s="65">
        <f t="shared" ca="1" si="54"/>
        <v>1.883108969276126E-4</v>
      </c>
      <c r="P86" s="66">
        <f t="shared" ref="P86:V86" ca="1" si="85">IF(AND(P33&gt;=0, P33 &lt;&gt; " ", P32&lt;&gt; " ",(P32)&gt;0),P33/P32-1," ")</f>
        <v>0.22849587270363658</v>
      </c>
      <c r="Q86" s="65">
        <f t="shared" ca="1" si="85"/>
        <v>7.1056516234546674E-3</v>
      </c>
      <c r="R86" s="65">
        <f t="shared" ca="1" si="85"/>
        <v>-8.1125491660014593E-3</v>
      </c>
      <c r="S86" s="65" t="str">
        <f t="shared" ca="1" si="85"/>
        <v xml:space="preserve"> </v>
      </c>
      <c r="T86" s="65" t="str">
        <f t="shared" ca="1" si="85"/>
        <v xml:space="preserve"> </v>
      </c>
      <c r="U86" s="65">
        <f t="shared" ca="1" si="85"/>
        <v>-3.2450753910722163E-3</v>
      </c>
      <c r="V86" s="65" t="str">
        <f t="shared" ca="1" si="85"/>
        <v xml:space="preserve"> </v>
      </c>
      <c r="W86" s="65" t="str">
        <f t="shared" ref="W86:Y86" ca="1" si="86">IF(AND(W33&gt;=0, W33 &lt;&gt; " ", W32&lt;&gt; " ",(W32)&gt;0),W33/W32-1," ")</f>
        <v xml:space="preserve"> </v>
      </c>
      <c r="X86" s="65">
        <f t="shared" ca="1" si="86"/>
        <v>0.15567272527265108</v>
      </c>
      <c r="Y86" s="67">
        <f t="shared" ca="1" si="86"/>
        <v>-6.1309829128605164E-3</v>
      </c>
    </row>
    <row r="87" spans="1:25" s="38" customFormat="1">
      <c r="A87" s="25">
        <v>40724</v>
      </c>
      <c r="B87" s="69">
        <f t="shared" ref="B87:F87" ca="1" si="87">IF(AND(B34&gt;=0, (B33)&gt;0),B34/B33-1," ")</f>
        <v>3.3009631134093276E-3</v>
      </c>
      <c r="C87" s="69">
        <f t="shared" ca="1" si="87"/>
        <v>-7.360955157075022E-3</v>
      </c>
      <c r="D87" s="39">
        <f t="shared" ca="1" si="87"/>
        <v>-7.9655536736010779E-3</v>
      </c>
      <c r="E87" s="39">
        <f t="shared" ca="1" si="87"/>
        <v>1.7399714262431587E-3</v>
      </c>
      <c r="F87" s="39">
        <f t="shared" ca="1" si="87"/>
        <v>-1.0414206512331381E-2</v>
      </c>
      <c r="G87" s="59">
        <f t="shared" ca="1" si="54"/>
        <v>-5.6591545221318373E-3</v>
      </c>
      <c r="H87" s="39">
        <f t="shared" ca="1" si="54"/>
        <v>-6.914602409853865E-3</v>
      </c>
      <c r="I87" s="39">
        <f t="shared" ca="1" si="54"/>
        <v>-7.3690307819644918E-3</v>
      </c>
      <c r="J87" s="70">
        <f t="shared" ca="1" si="54"/>
        <v>-3.6209479399038624E-3</v>
      </c>
      <c r="K87" s="39">
        <f t="shared" ca="1" si="54"/>
        <v>-9.5161578137319403E-3</v>
      </c>
      <c r="L87" s="39" t="str">
        <f t="shared" ca="1" si="54"/>
        <v xml:space="preserve"> </v>
      </c>
      <c r="M87" s="70" t="str">
        <f t="shared" ca="1" si="54"/>
        <v xml:space="preserve"> </v>
      </c>
      <c r="N87" s="39">
        <f t="shared" ca="1" si="54"/>
        <v>1.1196360586198661E-3</v>
      </c>
      <c r="O87" s="39">
        <f t="shared" ca="1" si="54"/>
        <v>-2.9751875627362478E-2</v>
      </c>
      <c r="P87" s="59">
        <f t="shared" ref="P87:V87" ca="1" si="88">IF(AND(P34&gt;=0, P34 &lt;&gt; " ", P33&lt;&gt; " ",(P33)&gt;0),P34/P33-1," ")</f>
        <v>-1.8278156057078498E-2</v>
      </c>
      <c r="Q87" s="39">
        <f t="shared" ca="1" si="88"/>
        <v>-5.3963212312435616E-3</v>
      </c>
      <c r="R87" s="39">
        <f t="shared" ca="1" si="88"/>
        <v>-4.875998355814315E-3</v>
      </c>
      <c r="S87" s="39" t="str">
        <f t="shared" ca="1" si="88"/>
        <v xml:space="preserve"> </v>
      </c>
      <c r="T87" s="39" t="str">
        <f t="shared" ca="1" si="88"/>
        <v xml:space="preserve"> </v>
      </c>
      <c r="U87" s="39">
        <f t="shared" ca="1" si="88"/>
        <v>-1.9807048054432119E-3</v>
      </c>
      <c r="V87" s="39" t="str">
        <f t="shared" ca="1" si="88"/>
        <v xml:space="preserve"> </v>
      </c>
      <c r="W87" s="39" t="str">
        <f t="shared" ref="W87:Y87" ca="1" si="89">IF(AND(W34&gt;=0, W34 &lt;&gt; " ", W33&lt;&gt; " ",(W33)&gt;0),W34/W33-1," ")</f>
        <v xml:space="preserve"> </v>
      </c>
      <c r="X87" s="39">
        <f t="shared" ca="1" si="89"/>
        <v>-1.0161779519262781E-2</v>
      </c>
      <c r="Y87" s="61">
        <f t="shared" ca="1" si="89"/>
        <v>-2.2293152818715467E-2</v>
      </c>
    </row>
    <row r="88" spans="1:25" s="38" customFormat="1">
      <c r="A88" s="25">
        <v>40816</v>
      </c>
      <c r="B88" s="69">
        <f t="shared" ref="B88:F88" ca="1" si="90">IF(AND(B35&gt;=0, (B34)&gt;0),B35/B34-1," ")</f>
        <v>-2.1712516456341424E-3</v>
      </c>
      <c r="C88" s="69">
        <f t="shared" ca="1" si="90"/>
        <v>-1.1064865261357859E-2</v>
      </c>
      <c r="D88" s="39">
        <f t="shared" ca="1" si="90"/>
        <v>-1.1459224769457821E-2</v>
      </c>
      <c r="E88" s="39">
        <f t="shared" ca="1" si="90"/>
        <v>-1.3492355695332581E-3</v>
      </c>
      <c r="F88" s="39">
        <f t="shared" ca="1" si="90"/>
        <v>-1.0915043654466272E-2</v>
      </c>
      <c r="G88" s="59">
        <f t="shared" ca="1" si="54"/>
        <v>-7.7544027190995513E-3</v>
      </c>
      <c r="H88" s="39">
        <f t="shared" ca="1" si="54"/>
        <v>-1.6359094126036422E-2</v>
      </c>
      <c r="I88" s="39">
        <f t="shared" ca="1" si="54"/>
        <v>-8.3401402764355925E-3</v>
      </c>
      <c r="J88" s="70">
        <f t="shared" ca="1" si="54"/>
        <v>-9.8895800625522501E-3</v>
      </c>
      <c r="K88" s="39">
        <f t="shared" ca="1" si="54"/>
        <v>-8.1638060179010097E-3</v>
      </c>
      <c r="L88" s="39" t="str">
        <f t="shared" ca="1" si="54"/>
        <v xml:space="preserve"> </v>
      </c>
      <c r="M88" s="70" t="str">
        <f t="shared" ca="1" si="54"/>
        <v xml:space="preserve"> </v>
      </c>
      <c r="N88" s="39">
        <f t="shared" ca="1" si="54"/>
        <v>-1.9614643399541443E-3</v>
      </c>
      <c r="O88" s="39">
        <f t="shared" ca="1" si="54"/>
        <v>-2.367658087841229E-3</v>
      </c>
      <c r="P88" s="59">
        <f t="shared" ref="P88:V88" ca="1" si="91">IF(AND(P35&gt;=0, P35 &lt;&gt; " ", P34&lt;&gt; " ",(P34)&gt;0),P35/P34-1," ")</f>
        <v>-2.3228892611042107E-2</v>
      </c>
      <c r="Q88" s="39">
        <f t="shared" ca="1" si="91"/>
        <v>-5.3902946609946101E-3</v>
      </c>
      <c r="R88" s="39">
        <f t="shared" ca="1" si="91"/>
        <v>-3.0916718269249355E-3</v>
      </c>
      <c r="S88" s="39" t="str">
        <f t="shared" ca="1" si="91"/>
        <v xml:space="preserve"> </v>
      </c>
      <c r="T88" s="39" t="str">
        <f t="shared" ca="1" si="91"/>
        <v xml:space="preserve"> </v>
      </c>
      <c r="U88" s="39">
        <f t="shared" ca="1" si="91"/>
        <v>1.304228166002952E-3</v>
      </c>
      <c r="V88" s="39" t="str">
        <f t="shared" ca="1" si="91"/>
        <v xml:space="preserve"> </v>
      </c>
      <c r="W88" s="39" t="str">
        <f t="shared" ref="W88:Y88" ca="1" si="92">IF(AND(W35&gt;=0, W35 &lt;&gt; " ", W34&lt;&gt; " ",(W34)&gt;0),W35/W34-1," ")</f>
        <v xml:space="preserve"> </v>
      </c>
      <c r="X88" s="39">
        <f t="shared" ca="1" si="92"/>
        <v>-1.401550949752306E-2</v>
      </c>
      <c r="Y88" s="61">
        <f t="shared" ca="1" si="92"/>
        <v>-1.0830616667575343E-2</v>
      </c>
    </row>
    <row r="89" spans="1:25" s="38" customFormat="1" ht="12" thickBot="1">
      <c r="A89" s="31">
        <v>40908</v>
      </c>
      <c r="B89" s="71">
        <f t="shared" ref="B89:F89" ca="1" si="93">IF(AND(B36&gt;=0, (B35)&gt;0),B36/B35-1," ")</f>
        <v>-4.3893631621971796E-4</v>
      </c>
      <c r="C89" s="71">
        <f t="shared" ca="1" si="93"/>
        <v>-2.1555324475553972E-3</v>
      </c>
      <c r="D89" s="62">
        <f t="shared" ca="1" si="93"/>
        <v>-2.5968515034620054E-3</v>
      </c>
      <c r="E89" s="62">
        <f t="shared" ca="1" si="93"/>
        <v>-4.3052794799119942E-3</v>
      </c>
      <c r="F89" s="62">
        <f t="shared" ca="1" si="93"/>
        <v>-8.1496718578865091E-3</v>
      </c>
      <c r="G89" s="63">
        <f t="shared" ca="1" si="54"/>
        <v>-3.8375172417386416E-3</v>
      </c>
      <c r="H89" s="62">
        <f t="shared" ca="1" si="54"/>
        <v>0.1096422621457338</v>
      </c>
      <c r="I89" s="62">
        <f t="shared" ca="1" si="54"/>
        <v>-1.416774373708285E-2</v>
      </c>
      <c r="J89" s="72">
        <f t="shared" ca="1" si="54"/>
        <v>-1.4260680985182295E-2</v>
      </c>
      <c r="K89" s="62">
        <f t="shared" ca="1" si="54"/>
        <v>-9.4749702328091878E-3</v>
      </c>
      <c r="L89" s="62" t="str">
        <f t="shared" ca="1" si="54"/>
        <v xml:space="preserve"> </v>
      </c>
      <c r="M89" s="72" t="str">
        <f t="shared" ca="1" si="54"/>
        <v xml:space="preserve"> </v>
      </c>
      <c r="N89" s="62">
        <f t="shared" ca="1" si="54"/>
        <v>-4.1296418672354118E-3</v>
      </c>
      <c r="O89" s="62">
        <f t="shared" ca="1" si="54"/>
        <v>5.0871214346126514E-3</v>
      </c>
      <c r="P89" s="63">
        <f t="shared" ref="P89:V89" ca="1" si="94">IF(AND(P36&gt;=0, P36 &lt;&gt; " ", P35&lt;&gt; " ",(P35)&gt;0),P36/P35-1," ")</f>
        <v>-7.5137337425897899E-3</v>
      </c>
      <c r="Q89" s="62">
        <f t="shared" ca="1" si="94"/>
        <v>1.9698574304545247E-3</v>
      </c>
      <c r="R89" s="62">
        <f t="shared" ca="1" si="94"/>
        <v>-4.8213925876053887E-3</v>
      </c>
      <c r="S89" s="62" t="str">
        <f t="shared" ca="1" si="94"/>
        <v xml:space="preserve"> </v>
      </c>
      <c r="T89" s="62" t="str">
        <f t="shared" ca="1" si="94"/>
        <v xml:space="preserve"> </v>
      </c>
      <c r="U89" s="62">
        <f t="shared" ca="1" si="94"/>
        <v>6.1937410478032362E-3</v>
      </c>
      <c r="V89" s="62" t="str">
        <f t="shared" ca="1" si="94"/>
        <v xml:space="preserve"> </v>
      </c>
      <c r="W89" s="62" t="str">
        <f t="shared" ref="W89:Y89" ca="1" si="95">IF(AND(W36&gt;=0, W36 &lt;&gt; " ", W35&lt;&gt; " ",(W35)&gt;0),W36/W35-1," ")</f>
        <v xml:space="preserve"> </v>
      </c>
      <c r="X89" s="62">
        <f t="shared" ca="1" si="95"/>
        <v>-4.5150702831908696E-4</v>
      </c>
      <c r="Y89" s="64">
        <f t="shared" ca="1" si="95"/>
        <v>1.752827440544058E-3</v>
      </c>
    </row>
    <row r="90" spans="1:25" s="38" customFormat="1">
      <c r="A90" s="19">
        <v>40999</v>
      </c>
      <c r="B90" s="73">
        <f t="shared" ref="B90:F90" ca="1" si="96">IF(AND(B37&gt;=0, (B36)&gt;0),B37/B36-1," ")</f>
        <v>1.3214636105862709E-2</v>
      </c>
      <c r="C90" s="73">
        <f t="shared" ca="1" si="96"/>
        <v>1.0426610366388589E-2</v>
      </c>
      <c r="D90" s="65">
        <f t="shared" ca="1" si="96"/>
        <v>1.0482746432305845E-2</v>
      </c>
      <c r="E90" s="65">
        <f t="shared" ca="1" si="96"/>
        <v>9.3829387372472706E-3</v>
      </c>
      <c r="F90" s="65">
        <f t="shared" ca="1" si="96"/>
        <v>2.1248907376232307E-3</v>
      </c>
      <c r="G90" s="66">
        <f t="shared" ca="1" si="54"/>
        <v>1.520160778281987E-2</v>
      </c>
      <c r="H90" s="65">
        <f t="shared" ca="1" si="54"/>
        <v>-8.5723334758063485E-2</v>
      </c>
      <c r="I90" s="65">
        <f t="shared" ca="1" si="54"/>
        <v>-2.0513132481622121E-3</v>
      </c>
      <c r="J90" s="74">
        <f t="shared" ca="1" si="54"/>
        <v>-1.4013448370362447E-3</v>
      </c>
      <c r="K90" s="65">
        <f t="shared" ca="1" si="54"/>
        <v>-8.7074150605603862E-5</v>
      </c>
      <c r="L90" s="65" t="str">
        <f t="shared" ca="1" si="54"/>
        <v xml:space="preserve"> </v>
      </c>
      <c r="M90" s="74" t="str">
        <f t="shared" ca="1" si="54"/>
        <v xml:space="preserve"> </v>
      </c>
      <c r="N90" s="65">
        <f t="shared" ca="1" si="54"/>
        <v>8.466876224650699E-3</v>
      </c>
      <c r="O90" s="65">
        <f t="shared" ca="1" si="54"/>
        <v>1.080843091534911E-2</v>
      </c>
      <c r="P90" s="66">
        <f t="shared" ref="P90:V90" ca="1" si="97">IF(AND(P37&gt;=0, P37 &lt;&gt; " ", P36&lt;&gt; " ",(P36)&gt;0),P37/P36-1," ")</f>
        <v>2.3244224715024187E-2</v>
      </c>
      <c r="Q90" s="65">
        <f t="shared" ca="1" si="97"/>
        <v>1.7140548658877597E-2</v>
      </c>
      <c r="R90" s="65">
        <f t="shared" ca="1" si="97"/>
        <v>-6.7622396689626108E-4</v>
      </c>
      <c r="S90" s="65" t="str">
        <f t="shared" ca="1" si="97"/>
        <v xml:space="preserve"> </v>
      </c>
      <c r="T90" s="65" t="str">
        <f t="shared" ca="1" si="97"/>
        <v xml:space="preserve"> </v>
      </c>
      <c r="U90" s="65">
        <f t="shared" ca="1" si="97"/>
        <v>-1.9337483997473592E-3</v>
      </c>
      <c r="V90" s="65" t="str">
        <f t="shared" ca="1" si="97"/>
        <v xml:space="preserve"> </v>
      </c>
      <c r="W90" s="65" t="str">
        <f t="shared" ref="W90:Y90" ca="1" si="98">IF(AND(W37&gt;=0, W37 &lt;&gt; " ", W36&lt;&gt; " ",(W36)&gt;0),W37/W36-1," ")</f>
        <v xml:space="preserve"> </v>
      </c>
      <c r="X90" s="65">
        <f t="shared" ca="1" si="98"/>
        <v>-1.3255575304471634E-4</v>
      </c>
      <c r="Y90" s="67">
        <f t="shared" ca="1" si="98"/>
        <v>-1.5595135745973265E-2</v>
      </c>
    </row>
    <row r="91" spans="1:25" s="38" customFormat="1">
      <c r="A91" s="25">
        <v>41090</v>
      </c>
      <c r="B91" s="69">
        <f t="shared" ref="B91:F91" ca="1" si="99">IF(AND(B38&gt;=0, (B37)&gt;0),B38/B37-1," ")</f>
        <v>-1.1652117799915263E-2</v>
      </c>
      <c r="C91" s="69">
        <f t="shared" ca="1" si="99"/>
        <v>-2.2969080851657497E-2</v>
      </c>
      <c r="D91" s="39">
        <f t="shared" ca="1" si="99"/>
        <v>-2.4040453524096783E-2</v>
      </c>
      <c r="E91" s="39">
        <f t="shared" ca="1" si="99"/>
        <v>-1.0099211314252954E-2</v>
      </c>
      <c r="F91" s="39">
        <f t="shared" ca="1" si="99"/>
        <v>-1.8989413945181499E-2</v>
      </c>
      <c r="G91" s="59">
        <f t="shared" ca="1" si="54"/>
        <v>-2.3963162432847351E-2</v>
      </c>
      <c r="H91" s="39">
        <f t="shared" ca="1" si="54"/>
        <v>-1.9564520867373814E-2</v>
      </c>
      <c r="I91" s="39">
        <f t="shared" ca="1" si="54"/>
        <v>-1.2991072622805744E-2</v>
      </c>
      <c r="J91" s="70">
        <f t="shared" ca="1" si="54"/>
        <v>-1.8212846235150515E-2</v>
      </c>
      <c r="K91" s="39">
        <f t="shared" ca="1" si="54"/>
        <v>-1.7685586772730022E-2</v>
      </c>
      <c r="L91" s="39" t="str">
        <f t="shared" ca="1" si="54"/>
        <v xml:space="preserve"> </v>
      </c>
      <c r="M91" s="70" t="str">
        <f t="shared" ca="1" si="54"/>
        <v xml:space="preserve"> </v>
      </c>
      <c r="N91" s="39">
        <f t="shared" ca="1" si="54"/>
        <v>-1.0155200703577338E-2</v>
      </c>
      <c r="O91" s="39">
        <f t="shared" ca="1" si="54"/>
        <v>-3.5576849355928197E-2</v>
      </c>
      <c r="P91" s="59">
        <f t="shared" ref="P91:V91" ca="1" si="100">IF(AND(P38&gt;=0, P38 &lt;&gt; " ", P37&lt;&gt; " ",(P37)&gt;0),P38/P37-1," ")</f>
        <v>-3.4355705272737902E-2</v>
      </c>
      <c r="Q91" s="39">
        <f t="shared" ca="1" si="100"/>
        <v>-2.2003672894586601E-2</v>
      </c>
      <c r="R91" s="39">
        <f t="shared" ca="1" si="100"/>
        <v>-2.1992751897312202E-2</v>
      </c>
      <c r="S91" s="39" t="str">
        <f t="shared" ca="1" si="100"/>
        <v xml:space="preserve"> </v>
      </c>
      <c r="T91" s="39" t="str">
        <f t="shared" ca="1" si="100"/>
        <v xml:space="preserve"> </v>
      </c>
      <c r="U91" s="39">
        <f t="shared" ca="1" si="100"/>
        <v>2.4778227729338465E-3</v>
      </c>
      <c r="V91" s="39" t="str">
        <f t="shared" ca="1" si="100"/>
        <v xml:space="preserve"> </v>
      </c>
      <c r="W91" s="39" t="str">
        <f t="shared" ref="W91:Y91" ca="1" si="101">IF(AND(W38&gt;=0, W38 &lt;&gt; " ", W37&lt;&gt; " ",(W37)&gt;0),W38/W37-1," ")</f>
        <v xml:space="preserve"> </v>
      </c>
      <c r="X91" s="39">
        <f t="shared" ca="1" si="101"/>
        <v>-2.1645095728689667E-2</v>
      </c>
      <c r="Y91" s="61">
        <f t="shared" ca="1" si="101"/>
        <v>-3.3500617061428595E-2</v>
      </c>
    </row>
    <row r="92" spans="1:25" s="38" customFormat="1">
      <c r="A92" s="25">
        <v>41182</v>
      </c>
      <c r="B92" s="69">
        <f t="shared" ref="B92:F92" ca="1" si="102">IF(AND(B39&gt;=0, (B38)&gt;0),B39/B38-1," ")</f>
        <v>-7.8837142994692133E-4</v>
      </c>
      <c r="C92" s="69">
        <f t="shared" ca="1" si="102"/>
        <v>-9.7047192404934313E-3</v>
      </c>
      <c r="D92" s="39">
        <f t="shared" ca="1" si="102"/>
        <v>-9.6181559667547489E-3</v>
      </c>
      <c r="E92" s="39">
        <f t="shared" ca="1" si="102"/>
        <v>2.4585905842955391E-4</v>
      </c>
      <c r="F92" s="39">
        <f t="shared" ca="1" si="102"/>
        <v>-1.1873122943000247E-2</v>
      </c>
      <c r="G92" s="59">
        <f t="shared" ref="G92:O92" ca="1" si="103">IF(AND(G39&gt;=0, G39 &lt;&gt; " ", G38&lt;&gt; " ",(G38)&gt;0),G39/G38-1," ")</f>
        <v>-8.885440563427216E-3</v>
      </c>
      <c r="H92" s="39">
        <f t="shared" ca="1" si="103"/>
        <v>3.5430089982309454E-2</v>
      </c>
      <c r="I92" s="39">
        <f t="shared" ca="1" si="103"/>
        <v>-7.689860064593268E-3</v>
      </c>
      <c r="J92" s="70">
        <f t="shared" ca="1" si="103"/>
        <v>-8.6933965588127382E-3</v>
      </c>
      <c r="K92" s="39">
        <f t="shared" ca="1" si="103"/>
        <v>-1.0100098093701382E-2</v>
      </c>
      <c r="L92" s="39" t="str">
        <f t="shared" ca="1" si="103"/>
        <v xml:space="preserve"> </v>
      </c>
      <c r="M92" s="70" t="str">
        <f t="shared" ca="1" si="103"/>
        <v xml:space="preserve"> </v>
      </c>
      <c r="N92" s="39">
        <f t="shared" ca="1" si="103"/>
        <v>-7.2142907306327331E-4</v>
      </c>
      <c r="O92" s="39">
        <f t="shared" ca="1" si="103"/>
        <v>1.3176557548063794E-2</v>
      </c>
      <c r="P92" s="59">
        <f t="shared" ref="P92:V92" ca="1" si="104">IF(AND(P39&gt;=0, P39 &lt;&gt; " ", P38&lt;&gt; " ",(P38)&gt;0),P39/P38-1," ")</f>
        <v>-1.4299650984205159E-2</v>
      </c>
      <c r="Q92" s="39">
        <f t="shared" ca="1" si="104"/>
        <v>-7.8621939584027078E-3</v>
      </c>
      <c r="R92" s="39">
        <f t="shared" ca="1" si="104"/>
        <v>-8.800562787057431E-3</v>
      </c>
      <c r="S92" s="39" t="str">
        <f t="shared" ca="1" si="104"/>
        <v xml:space="preserve"> </v>
      </c>
      <c r="T92" s="39" t="str">
        <f t="shared" ca="1" si="104"/>
        <v xml:space="preserve"> </v>
      </c>
      <c r="U92" s="39">
        <f t="shared" ca="1" si="104"/>
        <v>2.8989430096197921E-3</v>
      </c>
      <c r="V92" s="39" t="str">
        <f t="shared" ca="1" si="104"/>
        <v xml:space="preserve"> </v>
      </c>
      <c r="W92" s="39" t="str">
        <f t="shared" ref="W92:Y92" ca="1" si="105">IF(AND(W39&gt;=0, W39 &lt;&gt; " ", W38&lt;&gt; " ",(W38)&gt;0),W39/W38-1," ")</f>
        <v xml:space="preserve"> </v>
      </c>
      <c r="X92" s="39">
        <f t="shared" ca="1" si="105"/>
        <v>-1.1588555016491475E-2</v>
      </c>
      <c r="Y92" s="61">
        <f t="shared" ca="1" si="105"/>
        <v>-4.7313532943774605E-3</v>
      </c>
    </row>
    <row r="93" spans="1:25" s="38" customFormat="1" ht="12" thickBot="1">
      <c r="A93" s="31">
        <v>41274</v>
      </c>
      <c r="B93" s="71">
        <f t="shared" ref="B93:F93" ca="1" si="106">IF(AND(B40&gt;=0, (B39)&gt;0),B40/B39-1," ")</f>
        <v>3.8128043375418308E-3</v>
      </c>
      <c r="C93" s="71">
        <f t="shared" ca="1" si="106"/>
        <v>2.8717581656367841E-4</v>
      </c>
      <c r="D93" s="62">
        <f t="shared" ca="1" si="106"/>
        <v>1.3161862255883783E-4</v>
      </c>
      <c r="E93" s="62">
        <f t="shared" ca="1" si="106"/>
        <v>1.2456546734660456E-3</v>
      </c>
      <c r="F93" s="62">
        <f t="shared" ca="1" si="106"/>
        <v>-1.2925049635397201E-3</v>
      </c>
      <c r="G93" s="63">
        <f t="shared" ref="G93:O93" ca="1" si="107">IF(AND(G40&gt;=0, G40 &lt;&gt; " ", G39&lt;&gt; " ",(G39)&gt;0),G40/G39-1," ")</f>
        <v>1.4628599688895072E-3</v>
      </c>
      <c r="H93" s="62">
        <f t="shared" ca="1" si="107"/>
        <v>-4.3146153992923431E-3</v>
      </c>
      <c r="I93" s="62">
        <f t="shared" ca="1" si="107"/>
        <v>-8.8136522578594612E-3</v>
      </c>
      <c r="J93" s="72">
        <f t="shared" ca="1" si="107"/>
        <v>-9.4958432386379465E-3</v>
      </c>
      <c r="K93" s="62">
        <f t="shared" ca="1" si="107"/>
        <v>-2.6299437918824164E-3</v>
      </c>
      <c r="L93" s="62" t="str">
        <f t="shared" ca="1" si="107"/>
        <v xml:space="preserve"> </v>
      </c>
      <c r="M93" s="72" t="str">
        <f t="shared" ca="1" si="107"/>
        <v xml:space="preserve"> </v>
      </c>
      <c r="N93" s="62">
        <f t="shared" ca="1" si="107"/>
        <v>1.184293633847977E-3</v>
      </c>
      <c r="O93" s="62">
        <f t="shared" ca="1" si="107"/>
        <v>4.8644860388069144E-2</v>
      </c>
      <c r="P93" s="63">
        <f t="shared" ref="P93:V93" ca="1" si="108">IF(AND(P40&gt;=0, P40 &lt;&gt; " ", P39&lt;&gt; " ",(P39)&gt;0),P40/P39-1," ")</f>
        <v>4.7128245500955845E-3</v>
      </c>
      <c r="Q93" s="62">
        <f t="shared" ca="1" si="108"/>
        <v>5.4363013164415719E-5</v>
      </c>
      <c r="R93" s="62">
        <f t="shared" ca="1" si="108"/>
        <v>-6.1314400410580339E-3</v>
      </c>
      <c r="S93" s="62" t="str">
        <f t="shared" ca="1" si="108"/>
        <v xml:space="preserve"> </v>
      </c>
      <c r="T93" s="62" t="str">
        <f t="shared" ca="1" si="108"/>
        <v xml:space="preserve"> </v>
      </c>
      <c r="U93" s="62">
        <f t="shared" ca="1" si="108"/>
        <v>3.107502394552597E-4</v>
      </c>
      <c r="V93" s="62" t="str">
        <f t="shared" ca="1" si="108"/>
        <v xml:space="preserve"> </v>
      </c>
      <c r="W93" s="62" t="str">
        <f t="shared" ref="W93:Y93" ca="1" si="109">IF(AND(W40&gt;=0, W40 &lt;&gt; " ", W39&lt;&gt; " ",(W39)&gt;0),W40/W39-1," ")</f>
        <v xml:space="preserve"> </v>
      </c>
      <c r="X93" s="62">
        <f t="shared" ca="1" si="109"/>
        <v>2.45112022258831E-3</v>
      </c>
      <c r="Y93" s="64">
        <f t="shared" ca="1" si="109"/>
        <v>1.316033976863773E-2</v>
      </c>
    </row>
    <row r="94" spans="1:25" s="38" customFormat="1">
      <c r="A94" s="19">
        <v>41364</v>
      </c>
      <c r="B94" s="73">
        <f t="shared" ref="B94:F94" ca="1" si="110">IF(AND(B41&gt;=0, (B40)&gt;0),B41/B40-1," ")</f>
        <v>2.0571853005866281E-3</v>
      </c>
      <c r="C94" s="73">
        <f t="shared" ca="1" si="110"/>
        <v>-9.8781814956860892E-3</v>
      </c>
      <c r="D94" s="65">
        <f t="shared" ca="1" si="110"/>
        <v>-1.0633185958058067E-2</v>
      </c>
      <c r="E94" s="65">
        <f t="shared" ca="1" si="110"/>
        <v>-3.4093784529077853E-3</v>
      </c>
      <c r="F94" s="65">
        <f t="shared" ca="1" si="110"/>
        <v>-1.0579096528498422E-2</v>
      </c>
      <c r="G94" s="66">
        <f t="shared" ref="G94:O94" ca="1" si="111">IF(AND(G41&gt;=0, G41 &lt;&gt; " ", G40&lt;&gt; " ",(G40)&gt;0),G41/G40-1," ")</f>
        <v>-9.926128015586233E-3</v>
      </c>
      <c r="H94" s="65">
        <f t="shared" ca="1" si="111"/>
        <v>-1.2864851096733299E-2</v>
      </c>
      <c r="I94" s="65">
        <f t="shared" ca="1" si="111"/>
        <v>-1.2649597682916069E-2</v>
      </c>
      <c r="J94" s="74">
        <f t="shared" ca="1" si="111"/>
        <v>-1.1502935222129862E-2</v>
      </c>
      <c r="K94" s="65">
        <f t="shared" ca="1" si="111"/>
        <v>-1.1693259919722587E-2</v>
      </c>
      <c r="L94" s="65" t="str">
        <f t="shared" ca="1" si="111"/>
        <v xml:space="preserve"> </v>
      </c>
      <c r="M94" s="74" t="str">
        <f t="shared" ca="1" si="111"/>
        <v xml:space="preserve"> </v>
      </c>
      <c r="N94" s="65">
        <f t="shared" ca="1" si="111"/>
        <v>-3.2825161690397398E-3</v>
      </c>
      <c r="O94" s="65">
        <f t="shared" ca="1" si="111"/>
        <v>-8.5748435688250968E-3</v>
      </c>
      <c r="P94" s="66">
        <f t="shared" ref="P94:V94" ca="1" si="112">IF(AND(P41&gt;=0, P41 &lt;&gt; " ", P40&lt;&gt; " ",(P40)&gt;0),P41/P40-1," ")</f>
        <v>-0.55239416143817643</v>
      </c>
      <c r="Q94" s="65">
        <f t="shared" ca="1" si="112"/>
        <v>-7.9726360809040386E-3</v>
      </c>
      <c r="R94" s="65">
        <f t="shared" ca="1" si="112"/>
        <v>-5.5138324016198448E-3</v>
      </c>
      <c r="S94" s="65" t="str">
        <f t="shared" ca="1" si="112"/>
        <v xml:space="preserve"> </v>
      </c>
      <c r="T94" s="65" t="str">
        <f t="shared" ca="1" si="112"/>
        <v xml:space="preserve"> </v>
      </c>
      <c r="U94" s="65">
        <f t="shared" ca="1" si="112"/>
        <v>-1.1710455394437713E-2</v>
      </c>
      <c r="V94" s="65" t="str">
        <f t="shared" ca="1" si="112"/>
        <v xml:space="preserve"> </v>
      </c>
      <c r="W94" s="65" t="str">
        <f t="shared" ref="W94:Y94" ca="1" si="113">IF(AND(W41&gt;=0, W41 &lt;&gt; " ", W40&lt;&gt; " ",(W40)&gt;0),W41/W40-1," ")</f>
        <v xml:space="preserve"> </v>
      </c>
      <c r="X94" s="65">
        <f t="shared" ca="1" si="113"/>
        <v>5.3913908080111872E-2</v>
      </c>
      <c r="Y94" s="67">
        <f t="shared" ca="1" si="113"/>
        <v>-6.1990940968278396E-3</v>
      </c>
    </row>
    <row r="95" spans="1:25" s="38" customFormat="1">
      <c r="A95" s="25">
        <v>41455</v>
      </c>
      <c r="B95" s="69">
        <f t="shared" ref="B95:F95" ca="1" si="114">IF(AND(B42&gt;=0, (B41)&gt;0),B42/B41-1," ")</f>
        <v>-1.7288868854992145E-5</v>
      </c>
      <c r="C95" s="69">
        <f t="shared" ca="1" si="114"/>
        <v>-2.3758658058425919E-3</v>
      </c>
      <c r="D95" s="39">
        <f t="shared" ca="1" si="114"/>
        <v>-2.37694300164637E-3</v>
      </c>
      <c r="E95" s="39">
        <f t="shared" ca="1" si="114"/>
        <v>1.3841347334619947E-3</v>
      </c>
      <c r="F95" s="39">
        <f t="shared" ca="1" si="114"/>
        <v>-3.0409806198797851E-3</v>
      </c>
      <c r="G95" s="59">
        <f t="shared" ref="G95:O95" ca="1" si="115">IF(AND(G42&gt;=0, G42 &lt;&gt; " ", G41&lt;&gt; " ",(G41)&gt;0),G42/G41-1," ")</f>
        <v>1.7412141282013849E-3</v>
      </c>
      <c r="H95" s="39">
        <f t="shared" ca="1" si="115"/>
        <v>-6.2050246060557201E-2</v>
      </c>
      <c r="I95" s="39">
        <f t="shared" ca="1" si="115"/>
        <v>-3.6974028790565105E-3</v>
      </c>
      <c r="J95" s="70">
        <f t="shared" ca="1" si="115"/>
        <v>-5.2678968758245182E-3</v>
      </c>
      <c r="K95" s="39">
        <f t="shared" ca="1" si="115"/>
        <v>-2.6491951335962938E-3</v>
      </c>
      <c r="L95" s="39" t="str">
        <f t="shared" ca="1" si="115"/>
        <v xml:space="preserve"> </v>
      </c>
      <c r="M95" s="70" t="str">
        <f t="shared" ca="1" si="115"/>
        <v xml:space="preserve"> </v>
      </c>
      <c r="N95" s="39">
        <f t="shared" ca="1" si="115"/>
        <v>1.8889024718873326E-3</v>
      </c>
      <c r="O95" s="39">
        <f t="shared" ca="1" si="115"/>
        <v>-8.6397146651152612E-3</v>
      </c>
      <c r="P95" s="59">
        <f t="shared" ref="P95:V95" ca="1" si="116">IF(AND(P42&gt;=0, P42 &lt;&gt; " ", P41&lt;&gt; " ",(P41)&gt;0),P42/P41-1," ")</f>
        <v>-6.0097064865879846E-2</v>
      </c>
      <c r="Q95" s="39">
        <f t="shared" ca="1" si="116"/>
        <v>-1.7552099090315521E-3</v>
      </c>
      <c r="R95" s="39">
        <f t="shared" ca="1" si="116"/>
        <v>-3.6402975765555956E-3</v>
      </c>
      <c r="S95" s="39" t="str">
        <f t="shared" ca="1" si="116"/>
        <v xml:space="preserve"> </v>
      </c>
      <c r="T95" s="39">
        <f t="shared" ca="1" si="116"/>
        <v>-4.0592965680534832E-3</v>
      </c>
      <c r="U95" s="39">
        <f t="shared" ca="1" si="116"/>
        <v>-8.9295977848637964E-3</v>
      </c>
      <c r="V95" s="39" t="str">
        <f t="shared" ca="1" si="116"/>
        <v xml:space="preserve"> </v>
      </c>
      <c r="W95" s="39">
        <f t="shared" ref="W95:Y95" ca="1" si="117">IF(AND(W42&gt;=0, W42 &lt;&gt; " ", W41&lt;&gt; " ",(W41)&gt;0),W42/W41-1," ")</f>
        <v>-5.0434529076253121E-3</v>
      </c>
      <c r="X95" s="39">
        <f t="shared" ca="1" si="117"/>
        <v>0.15343739738931284</v>
      </c>
      <c r="Y95" s="61">
        <f t="shared" ca="1" si="117"/>
        <v>7.0461082008623777E-3</v>
      </c>
    </row>
    <row r="96" spans="1:25" s="38" customFormat="1">
      <c r="A96" s="25">
        <v>41547</v>
      </c>
      <c r="B96" s="69">
        <f t="shared" ref="B96:F109" ca="1" si="118">IF(AND(B43&gt;=0, (B42)&gt;0),B43/B42-1," ")</f>
        <v>4.8737411173171985E-4</v>
      </c>
      <c r="C96" s="69">
        <f t="shared" ca="1" si="118"/>
        <v>-2.2178149743899978E-3</v>
      </c>
      <c r="D96" s="39">
        <f t="shared" ca="1" si="118"/>
        <v>-1.7928722680390363E-3</v>
      </c>
      <c r="E96" s="39">
        <f t="shared" ca="1" si="118"/>
        <v>-8.0174896463691692E-4</v>
      </c>
      <c r="F96" s="39">
        <f t="shared" ca="1" si="118"/>
        <v>-1.070524817481322E-2</v>
      </c>
      <c r="G96" s="59">
        <f t="shared" ref="G96:O96" ca="1" si="119">IF(AND(G43&gt;=0, G43 &lt;&gt; " ", G42&lt;&gt; " ",(G42)&gt;0),G43/G42-1," ")</f>
        <v>-2.4172925901975173E-3</v>
      </c>
      <c r="H96" s="39">
        <f t="shared" ca="1" si="119"/>
        <v>3.5690436910905676E-2</v>
      </c>
      <c r="I96" s="39">
        <f t="shared" ca="1" si="119"/>
        <v>6.8325403892322001E-4</v>
      </c>
      <c r="J96" s="70">
        <f t="shared" ca="1" si="119"/>
        <v>-7.0980061475556244E-4</v>
      </c>
      <c r="K96" s="39">
        <f t="shared" ca="1" si="119"/>
        <v>-9.1004813965687159E-3</v>
      </c>
      <c r="L96" s="39" t="str">
        <f t="shared" ca="1" si="119"/>
        <v xml:space="preserve"> </v>
      </c>
      <c r="M96" s="70" t="str">
        <f t="shared" ca="1" si="119"/>
        <v xml:space="preserve"> </v>
      </c>
      <c r="N96" s="39">
        <f t="shared" ca="1" si="119"/>
        <v>-3.6063649816635568E-3</v>
      </c>
      <c r="O96" s="39">
        <f t="shared" ca="1" si="119"/>
        <v>-1.858350957159538E-2</v>
      </c>
      <c r="P96" s="59">
        <f t="shared" ref="P96:V96" ca="1" si="120">IF(AND(P43&gt;=0, P43 &lt;&gt; " ", P42&lt;&gt; " ",(P42)&gt;0),P43/P42-1," ")</f>
        <v>2.6751625484923309</v>
      </c>
      <c r="Q96" s="39">
        <f t="shared" ca="1" si="120"/>
        <v>-2.0038323288240623E-4</v>
      </c>
      <c r="R96" s="39">
        <f t="shared" ca="1" si="120"/>
        <v>-5.1888122829646388E-3</v>
      </c>
      <c r="S96" s="39" t="str">
        <f t="shared" ca="1" si="120"/>
        <v xml:space="preserve"> </v>
      </c>
      <c r="T96" s="39">
        <f t="shared" ca="1" si="120"/>
        <v>-3.6350601335159105E-2</v>
      </c>
      <c r="U96" s="39">
        <f t="shared" ca="1" si="120"/>
        <v>7.9179958141359918E-3</v>
      </c>
      <c r="V96" s="39" t="str">
        <f t="shared" ca="1" si="120"/>
        <v xml:space="preserve"> </v>
      </c>
      <c r="W96" s="39">
        <f t="shared" ref="W96:Y96" ca="1" si="121">IF(AND(W43&gt;=0, W43 &lt;&gt; " ", W42&lt;&gt; " ",(W42)&gt;0),W43/W42-1," ")</f>
        <v>-6.869759980222212E-3</v>
      </c>
      <c r="X96" s="39">
        <f t="shared" ca="1" si="121"/>
        <v>-0.55067509971851325</v>
      </c>
      <c r="Y96" s="61">
        <f t="shared" ca="1" si="121"/>
        <v>-3.4691397904573762E-4</v>
      </c>
    </row>
    <row r="97" spans="1:25" s="38" customFormat="1" ht="12" thickBot="1">
      <c r="A97" s="31">
        <v>41639</v>
      </c>
      <c r="B97" s="71">
        <f t="shared" ca="1" si="118"/>
        <v>-4.7458963546751498E-3</v>
      </c>
      <c r="C97" s="71">
        <f t="shared" ca="1" si="118"/>
        <v>-1.06170572819132E-2</v>
      </c>
      <c r="D97" s="62">
        <f t="shared" ca="1" si="118"/>
        <v>-1.004894965988401E-2</v>
      </c>
      <c r="E97" s="62">
        <f t="shared" ca="1" si="118"/>
        <v>-4.0123935271795252E-3</v>
      </c>
      <c r="F97" s="62">
        <f t="shared" ca="1" si="118"/>
        <v>-1.0009034706472297E-2</v>
      </c>
      <c r="G97" s="63">
        <f t="shared" ref="G97:O97" ca="1" si="122">IF(AND(G44&gt;=0, G44 &lt;&gt; " ", G43&lt;&gt; " ",(G43)&gt;0),G44/G43-1," ")</f>
        <v>-1.0126905347262127E-2</v>
      </c>
      <c r="H97" s="62">
        <f t="shared" ca="1" si="122"/>
        <v>-7.5590694738340236E-2</v>
      </c>
      <c r="I97" s="62">
        <f t="shared" ca="1" si="122"/>
        <v>-2.885125732686622E-3</v>
      </c>
      <c r="J97" s="72">
        <f t="shared" ca="1" si="122"/>
        <v>-2.8193427590799125E-3</v>
      </c>
      <c r="K97" s="62">
        <f t="shared" ca="1" si="122"/>
        <v>-1.0415737764960187E-2</v>
      </c>
      <c r="L97" s="62" t="str">
        <f t="shared" ca="1" si="122"/>
        <v xml:space="preserve"> </v>
      </c>
      <c r="M97" s="72" t="str">
        <f t="shared" ca="1" si="122"/>
        <v xml:space="preserve"> </v>
      </c>
      <c r="N97" s="62">
        <f t="shared" ca="1" si="122"/>
        <v>-4.601284307693021E-3</v>
      </c>
      <c r="O97" s="62">
        <f t="shared" ca="1" si="122"/>
        <v>5.763918644212529E-2</v>
      </c>
      <c r="P97" s="63">
        <f t="shared" ref="P97:V97" ca="1" si="123">IF(AND(P44&gt;=0, P44 &lt;&gt; " ", P43&lt;&gt; " ",(P43)&gt;0),P44/P43-1," ")</f>
        <v>0.11805731378296547</v>
      </c>
      <c r="Q97" s="62">
        <f t="shared" ca="1" si="123"/>
        <v>-1.019586568102282E-2</v>
      </c>
      <c r="R97" s="62">
        <f t="shared" ca="1" si="123"/>
        <v>-8.8438557587748878E-3</v>
      </c>
      <c r="S97" s="62" t="str">
        <f t="shared" ca="1" si="123"/>
        <v xml:space="preserve"> </v>
      </c>
      <c r="T97" s="62">
        <f t="shared" ca="1" si="123"/>
        <v>-1.1564099858522026E-2</v>
      </c>
      <c r="U97" s="62">
        <f t="shared" ca="1" si="123"/>
        <v>-5.0803666401497694E-3</v>
      </c>
      <c r="V97" s="62" t="str">
        <f t="shared" ca="1" si="123"/>
        <v xml:space="preserve"> </v>
      </c>
      <c r="W97" s="62">
        <f t="shared" ref="W97:Y97" ca="1" si="124">IF(AND(W44&gt;=0, W44 &lt;&gt; " ", W43&lt;&gt; " ",(W43)&gt;0),W44/W43-1," ")</f>
        <v>-1.0797735163756705E-2</v>
      </c>
      <c r="X97" s="62">
        <f t="shared" ca="1" si="124"/>
        <v>0.23094732846485244</v>
      </c>
      <c r="Y97" s="64">
        <f t="shared" ca="1" si="124"/>
        <v>-9.5062718217930886E-3</v>
      </c>
    </row>
    <row r="98" spans="1:25" s="38" customFormat="1">
      <c r="A98" s="19">
        <v>41729</v>
      </c>
      <c r="B98" s="73">
        <f t="shared" ca="1" si="118"/>
        <v>-1.9873888239275717E-3</v>
      </c>
      <c r="C98" s="73">
        <f t="shared" ca="1" si="118"/>
        <v>-4.4262050787648999E-3</v>
      </c>
      <c r="D98" s="65">
        <f t="shared" ca="1" si="118"/>
        <v>-3.6946368018957454E-3</v>
      </c>
      <c r="E98" s="65">
        <f t="shared" ca="1" si="118"/>
        <v>-2.7721347689912967E-3</v>
      </c>
      <c r="F98" s="65">
        <f t="shared" ca="1" si="118"/>
        <v>-8.2041908280838793E-3</v>
      </c>
      <c r="G98" s="66">
        <f t="shared" ref="G98:O98" ca="1" si="125">IF(AND(G45&gt;=0, G45 &lt;&gt; " ", G44&lt;&gt; " ",(G44)&gt;0),G45/G44-1," ")</f>
        <v>-1.4737007184019157E-3</v>
      </c>
      <c r="H98" s="65">
        <f t="shared" ca="1" si="125"/>
        <v>4.5700797337471233E-3</v>
      </c>
      <c r="I98" s="65">
        <f t="shared" ca="1" si="125"/>
        <v>-1.0460709062595663E-2</v>
      </c>
      <c r="J98" s="74">
        <f t="shared" ca="1" si="125"/>
        <v>-1.1383071412529255E-2</v>
      </c>
      <c r="K98" s="65">
        <f t="shared" ca="1" si="125"/>
        <v>-9.7211921357780451E-3</v>
      </c>
      <c r="L98" s="65" t="str">
        <f t="shared" ca="1" si="125"/>
        <v xml:space="preserve"> </v>
      </c>
      <c r="M98" s="74" t="str">
        <f t="shared" ca="1" si="125"/>
        <v xml:space="preserve"> </v>
      </c>
      <c r="N98" s="65">
        <f t="shared" ca="1" si="125"/>
        <v>-1.3137682275121687E-4</v>
      </c>
      <c r="O98" s="65">
        <f t="shared" ca="1" si="125"/>
        <v>-1.5990219869456257E-2</v>
      </c>
      <c r="P98" s="66">
        <f t="shared" ref="P98:V98" ca="1" si="126">IF(AND(P45&gt;=0, P45 &lt;&gt; " ", P44&lt;&gt; " ",(P44)&gt;0),P45/P44-1," ")</f>
        <v>4.6056003162504355E-2</v>
      </c>
      <c r="Q98" s="65">
        <f t="shared" ca="1" si="126"/>
        <v>7.1200134212912047E-5</v>
      </c>
      <c r="R98" s="65">
        <f t="shared" ca="1" si="126"/>
        <v>-4.3709529055903085E-3</v>
      </c>
      <c r="S98" s="65" t="str">
        <f t="shared" ca="1" si="126"/>
        <v xml:space="preserve"> </v>
      </c>
      <c r="T98" s="65">
        <f t="shared" ca="1" si="126"/>
        <v>1.3844385580402019E-2</v>
      </c>
      <c r="U98" s="65">
        <f t="shared" ca="1" si="126"/>
        <v>6.3879616044240306E-2</v>
      </c>
      <c r="V98" s="65" t="str">
        <f t="shared" ca="1" si="126"/>
        <v xml:space="preserve"> </v>
      </c>
      <c r="W98" s="65">
        <f t="shared" ref="W98:Y98" ca="1" si="127">IF(AND(W45&gt;=0, W45 &lt;&gt; " ", W44&lt;&gt; " ",(W44)&gt;0),W45/W44-1," ")</f>
        <v>-1.0655318901422572E-2</v>
      </c>
      <c r="X98" s="65">
        <f t="shared" ca="1" si="127"/>
        <v>-0.17555775345018887</v>
      </c>
      <c r="Y98" s="67">
        <f t="shared" ca="1" si="127"/>
        <v>-1.3375550995260332E-2</v>
      </c>
    </row>
    <row r="99" spans="1:25" s="38" customFormat="1">
      <c r="A99" s="25">
        <v>41820</v>
      </c>
      <c r="B99" s="69">
        <f t="shared" ca="1" si="118"/>
        <v>5.9047652067212297E-5</v>
      </c>
      <c r="C99" s="69">
        <f t="shared" ca="1" si="118"/>
        <v>-6.5779985079921222E-3</v>
      </c>
      <c r="D99" s="39">
        <f t="shared" ca="1" si="118"/>
        <v>-7.2286360765215774E-3</v>
      </c>
      <c r="E99" s="39">
        <f t="shared" ca="1" si="118"/>
        <v>-1.5705388242170937E-4</v>
      </c>
      <c r="F99" s="39">
        <f t="shared" ca="1" si="118"/>
        <v>-7.4299912092826714E-3</v>
      </c>
      <c r="G99" s="59">
        <f t="shared" ref="G99:O99" ca="1" si="128">IF(AND(G46&gt;=0, G46 &lt;&gt; " ", G45&lt;&gt; " ",(G45)&gt;0),G46/G45-1," ")</f>
        <v>-6.4652619875384953E-3</v>
      </c>
      <c r="H99" s="39">
        <f t="shared" ca="1" si="128"/>
        <v>7.132927031904468E-2</v>
      </c>
      <c r="I99" s="39">
        <f t="shared" ca="1" si="128"/>
        <v>-8.6591961281200502E-3</v>
      </c>
      <c r="J99" s="70">
        <f t="shared" ca="1" si="128"/>
        <v>-1.0175591284513175E-2</v>
      </c>
      <c r="K99" s="39">
        <f t="shared" ca="1" si="128"/>
        <v>-7.1311326030446542E-3</v>
      </c>
      <c r="L99" s="39" t="str">
        <f t="shared" ca="1" si="128"/>
        <v xml:space="preserve"> </v>
      </c>
      <c r="M99" s="70" t="str">
        <f t="shared" ca="1" si="128"/>
        <v xml:space="preserve"> </v>
      </c>
      <c r="N99" s="39">
        <f t="shared" ca="1" si="128"/>
        <v>2.2369249002229807E-4</v>
      </c>
      <c r="O99" s="39">
        <f t="shared" ca="1" si="128"/>
        <v>2.0666714286718735E-2</v>
      </c>
      <c r="P99" s="59">
        <f t="shared" ref="P99:V99" ca="1" si="129">IF(AND(P46&gt;=0, P46 &lt;&gt; " ", P45&lt;&gt; " ",(P45)&gt;0),P46/P45-1," ")</f>
        <v>-0.65186507190470055</v>
      </c>
      <c r="Q99" s="39">
        <f t="shared" ca="1" si="129"/>
        <v>-5.4275959396249407E-3</v>
      </c>
      <c r="R99" s="39">
        <f t="shared" ca="1" si="129"/>
        <v>-9.5928497061739115E-3</v>
      </c>
      <c r="S99" s="39" t="str">
        <f t="shared" ca="1" si="129"/>
        <v xml:space="preserve"> </v>
      </c>
      <c r="T99" s="39">
        <f t="shared" ca="1" si="129"/>
        <v>8.7024718536310441E-3</v>
      </c>
      <c r="U99" s="39">
        <f t="shared" ca="1" si="129"/>
        <v>-6.676225666966018E-3</v>
      </c>
      <c r="V99" s="39" t="str">
        <f t="shared" ca="1" si="129"/>
        <v xml:space="preserve"> </v>
      </c>
      <c r="W99" s="39">
        <f t="shared" ref="W99:Y99" ca="1" si="130">IF(AND(W46&gt;=0, W46 &lt;&gt; " ", W45&lt;&gt; " ",(W45)&gt;0),W46/W45-1," ")</f>
        <v>-7.455605941707133E-3</v>
      </c>
      <c r="X99" s="39">
        <f t="shared" ca="1" si="130"/>
        <v>0.55425010203975256</v>
      </c>
      <c r="Y99" s="61">
        <f t="shared" ca="1" si="130"/>
        <v>-1.9462340736482786E-2</v>
      </c>
    </row>
    <row r="100" spans="1:25" s="38" customFormat="1">
      <c r="A100" s="25">
        <v>41912</v>
      </c>
      <c r="B100" s="69">
        <f t="shared" ca="1" si="118"/>
        <v>-2.0039779137073221E-3</v>
      </c>
      <c r="C100" s="69">
        <f t="shared" ca="1" si="118"/>
        <v>-1.9784801814223263E-3</v>
      </c>
      <c r="D100" s="39">
        <f t="shared" ca="1" si="118"/>
        <v>-2.3334372362607825E-3</v>
      </c>
      <c r="E100" s="39">
        <f t="shared" ca="1" si="118"/>
        <v>-2.9221396735119587E-3</v>
      </c>
      <c r="F100" s="39">
        <f t="shared" ca="1" si="118"/>
        <v>-1.0453574384461373E-2</v>
      </c>
      <c r="G100" s="59">
        <f t="shared" ref="G100:O100" ca="1" si="131">IF(AND(G47&gt;=0, G47 &lt;&gt; " ", G46&lt;&gt; " ",(G46)&gt;0),G47/G46-1," ")</f>
        <v>2.2518913584157474E-4</v>
      </c>
      <c r="H100" s="39">
        <f t="shared" ca="1" si="131"/>
        <v>-2.2497467525129378E-2</v>
      </c>
      <c r="I100" s="39">
        <f t="shared" ca="1" si="131"/>
        <v>-4.3082640270217798E-3</v>
      </c>
      <c r="J100" s="70">
        <f t="shared" ca="1" si="131"/>
        <v>-2.1466233307437799E-3</v>
      </c>
      <c r="K100" s="39">
        <f t="shared" ca="1" si="131"/>
        <v>-9.3581312090097457E-3</v>
      </c>
      <c r="L100" s="39" t="str">
        <f t="shared" ca="1" si="131"/>
        <v xml:space="preserve"> </v>
      </c>
      <c r="M100" s="70" t="str">
        <f t="shared" ca="1" si="131"/>
        <v xml:space="preserve"> </v>
      </c>
      <c r="N100" s="39">
        <f t="shared" ca="1" si="131"/>
        <v>-8.2692006468799706E-3</v>
      </c>
      <c r="O100" s="39">
        <f t="shared" ca="1" si="131"/>
        <v>-4.7920737528788671E-2</v>
      </c>
      <c r="P100" s="59">
        <f t="shared" ref="P100:V100" ca="1" si="132">IF(AND(P47&gt;=0, P47 &lt;&gt; " ", P46&lt;&gt; " ",(P46)&gt;0),P47/P46-1," ")</f>
        <v>1.5760590580964542</v>
      </c>
      <c r="Q100" s="39">
        <f t="shared" ca="1" si="132"/>
        <v>4.3442975257912408E-4</v>
      </c>
      <c r="R100" s="39">
        <f t="shared" ca="1" si="132"/>
        <v>-9.8327635053662155E-3</v>
      </c>
      <c r="S100" s="39" t="str">
        <f t="shared" ca="1" si="132"/>
        <v xml:space="preserve"> </v>
      </c>
      <c r="T100" s="39">
        <f t="shared" ca="1" si="132"/>
        <v>-1.088917273211043E-2</v>
      </c>
      <c r="U100" s="39">
        <f t="shared" ca="1" si="132"/>
        <v>-2.3917024608419712E-3</v>
      </c>
      <c r="V100" s="39" t="str">
        <f t="shared" ca="1" si="132"/>
        <v xml:space="preserve"> </v>
      </c>
      <c r="W100" s="39">
        <f t="shared" ref="W100:Y100" ca="1" si="133">IF(AND(W47&gt;=0, W47 &lt;&gt; " ", W46&lt;&gt; " ",(W46)&gt;0),W47/W46-1," ")</f>
        <v>-5.2096997241050103E-3</v>
      </c>
      <c r="X100" s="39">
        <f t="shared" ca="1" si="133"/>
        <v>-0.11869246288540003</v>
      </c>
      <c r="Y100" s="61">
        <f t="shared" ca="1" si="133"/>
        <v>-1.1494886437542706E-2</v>
      </c>
    </row>
    <row r="101" spans="1:25" s="38" customFormat="1" ht="12" thickBot="1">
      <c r="A101" s="25">
        <v>42004</v>
      </c>
      <c r="B101" s="69">
        <f t="shared" ca="1" si="118"/>
        <v>-4.1517365816170493E-3</v>
      </c>
      <c r="C101" s="69">
        <f t="shared" ca="1" si="118"/>
        <v>-6.216051665461908E-3</v>
      </c>
      <c r="D101" s="39">
        <f t="shared" ca="1" si="118"/>
        <v>-6.0312204012787918E-3</v>
      </c>
      <c r="E101" s="39">
        <f t="shared" ca="1" si="118"/>
        <v>2.812599019368589E-3</v>
      </c>
      <c r="F101" s="39">
        <f t="shared" ca="1" si="118"/>
        <v>-5.9319052663999727E-3</v>
      </c>
      <c r="G101" s="59">
        <f t="shared" ref="G101:O101" ca="1" si="134">IF(AND(G48&gt;=0, G48 &lt;&gt; " ", G47&lt;&gt; " ",(G47)&gt;0),G48/G47-1," ")</f>
        <v>-4.9244262827120577E-3</v>
      </c>
      <c r="H101" s="39">
        <f t="shared" ca="1" si="134"/>
        <v>1.2988524093963338E-2</v>
      </c>
      <c r="I101" s="39">
        <f t="shared" ca="1" si="134"/>
        <v>-1.755157504368321E-2</v>
      </c>
      <c r="J101" s="70">
        <f t="shared" ca="1" si="134"/>
        <v>-1.9014412135733183E-2</v>
      </c>
      <c r="K101" s="39">
        <f t="shared" ca="1" si="134"/>
        <v>-5.2261050775774809E-3</v>
      </c>
      <c r="L101" s="39" t="str">
        <f t="shared" ca="1" si="134"/>
        <v xml:space="preserve"> </v>
      </c>
      <c r="M101" s="70" t="str">
        <f t="shared" ca="1" si="134"/>
        <v xml:space="preserve"> </v>
      </c>
      <c r="N101" s="39">
        <f t="shared" ca="1" si="134"/>
        <v>1.0444654497479E-3</v>
      </c>
      <c r="O101" s="39">
        <f t="shared" ca="1" si="134"/>
        <v>-2.8412010467218751E-2</v>
      </c>
      <c r="P101" s="59">
        <f t="shared" ref="P101:V101" ca="1" si="135">IF(AND(P48&gt;=0, P48 &lt;&gt; " ", P47&lt;&gt; " ",(P47)&gt;0),P48/P47-1," ")</f>
        <v>-0.5794673096604096</v>
      </c>
      <c r="Q101" s="39">
        <f t="shared" ca="1" si="135"/>
        <v>-2.2986661164030586E-3</v>
      </c>
      <c r="R101" s="39">
        <f t="shared" ca="1" si="135"/>
        <v>-8.1109628855903226E-3</v>
      </c>
      <c r="S101" s="39" t="str">
        <f t="shared" ca="1" si="135"/>
        <v xml:space="preserve"> </v>
      </c>
      <c r="T101" s="39">
        <f t="shared" ca="1" si="135"/>
        <v>-8.9720645251145648E-5</v>
      </c>
      <c r="U101" s="39">
        <f t="shared" ca="1" si="135"/>
        <v>3.5856586107732014E-3</v>
      </c>
      <c r="V101" s="39" t="str">
        <f t="shared" ca="1" si="135"/>
        <v xml:space="preserve"> </v>
      </c>
      <c r="W101" s="39">
        <f t="shared" ref="W101:Y101" ca="1" si="136">IF(AND(W48&gt;=0, W48 &lt;&gt; " ", W47&lt;&gt; " ",(W47)&gt;0),W48/W47-1," ")</f>
        <v>-9.3177597208407015E-3</v>
      </c>
      <c r="X101" s="39">
        <f t="shared" ca="1" si="136"/>
        <v>0.46745394288295516</v>
      </c>
      <c r="Y101" s="61">
        <f t="shared" ca="1" si="136"/>
        <v>2.0460233868466737E-3</v>
      </c>
    </row>
    <row r="102" spans="1:25" s="38" customFormat="1">
      <c r="A102" s="19">
        <v>42094</v>
      </c>
      <c r="B102" s="73">
        <f t="shared" ca="1" si="118"/>
        <v>2.6001647792650573E-4</v>
      </c>
      <c r="C102" s="73">
        <f t="shared" ca="1" si="118"/>
        <v>-6.4950723016161671E-3</v>
      </c>
      <c r="D102" s="65">
        <f t="shared" ca="1" si="118"/>
        <v>-6.8310967416939095E-3</v>
      </c>
      <c r="E102" s="65">
        <f t="shared" ca="1" si="118"/>
        <v>-3.0608641987317498E-4</v>
      </c>
      <c r="F102" s="65">
        <f t="shared" ca="1" si="118"/>
        <v>-9.6880404020777133E-3</v>
      </c>
      <c r="G102" s="66">
        <f t="shared" ref="G102:O102" ca="1" si="137">IF(AND(G49&gt;=0, G49 &lt;&gt; " ", G48&lt;&gt; " ",(G48)&gt;0),G49/G48-1," ")</f>
        <v>-5.3130093583921845E-3</v>
      </c>
      <c r="H102" s="65">
        <f t="shared" ca="1" si="137"/>
        <v>1.0402350301216723E-2</v>
      </c>
      <c r="I102" s="65">
        <f t="shared" ca="1" si="137"/>
        <v>-1.0207301939276769E-2</v>
      </c>
      <c r="J102" s="74">
        <f t="shared" ca="1" si="137"/>
        <v>-8.4197200901987568E-3</v>
      </c>
      <c r="K102" s="65">
        <f t="shared" ca="1" si="137"/>
        <v>-1.1794454424972733E-2</v>
      </c>
      <c r="L102" s="65" t="str">
        <f t="shared" ca="1" si="137"/>
        <v xml:space="preserve"> </v>
      </c>
      <c r="M102" s="74" t="str">
        <f t="shared" ca="1" si="137"/>
        <v xml:space="preserve"> </v>
      </c>
      <c r="N102" s="65">
        <f t="shared" ca="1" si="137"/>
        <v>6.787628131763368E-3</v>
      </c>
      <c r="O102" s="67">
        <f t="shared" ca="1" si="137"/>
        <v>1.0214594727326221E-2</v>
      </c>
      <c r="P102" s="66">
        <f t="shared" ref="P102:V102" ca="1" si="138">IF(AND(P49&gt;=0, P49 &lt;&gt; " ", P48&lt;&gt; " ",(P48)&gt;0),P49/P48-1," ")</f>
        <v>1.2126124659183284</v>
      </c>
      <c r="Q102" s="65">
        <f t="shared" ca="1" si="138"/>
        <v>-6.3559004231101834E-3</v>
      </c>
      <c r="R102" s="65">
        <f t="shared" ca="1" si="138"/>
        <v>-9.5926097397124321E-3</v>
      </c>
      <c r="S102" s="65" t="str">
        <f t="shared" ca="1" si="138"/>
        <v xml:space="preserve"> </v>
      </c>
      <c r="T102" s="65">
        <f t="shared" ca="1" si="138"/>
        <v>-1.8721382490191951E-2</v>
      </c>
      <c r="U102" s="65">
        <f t="shared" ca="1" si="138"/>
        <v>1.7011487643543433E-3</v>
      </c>
      <c r="V102" s="65" t="str">
        <f t="shared" ca="1" si="138"/>
        <v xml:space="preserve"> </v>
      </c>
      <c r="W102" s="65">
        <f t="shared" ref="W102:Y102" ca="1" si="139">IF(AND(W49&gt;=0, W49 &lt;&gt; " ", W48&lt;&gt; " ",(W48)&gt;0),W49/W48-1," ")</f>
        <v>-1.2256292490751108E-2</v>
      </c>
      <c r="X102" s="65">
        <f t="shared" ca="1" si="139"/>
        <v>-0.23620733583584774</v>
      </c>
      <c r="Y102" s="67">
        <f t="shared" ca="1" si="139"/>
        <v>-1.2851119295470559E-3</v>
      </c>
    </row>
    <row r="103" spans="1:25" s="38" customFormat="1">
      <c r="A103" s="25">
        <v>42185</v>
      </c>
      <c r="B103" s="69">
        <f t="shared" ca="1" si="118"/>
        <v>-2.7941579952373008E-4</v>
      </c>
      <c r="C103" s="69">
        <f t="shared" ca="1" si="118"/>
        <v>-2.9258840548307408E-3</v>
      </c>
      <c r="D103" s="39">
        <f t="shared" ca="1" si="118"/>
        <v>-3.2626275120101189E-3</v>
      </c>
      <c r="E103" s="39">
        <f t="shared" ca="1" si="118"/>
        <v>1.4255222372718812E-3</v>
      </c>
      <c r="F103" s="39">
        <f t="shared" ca="1" si="118"/>
        <v>-7.6495490623147422E-3</v>
      </c>
      <c r="G103" s="59">
        <f t="shared" ref="G103:O103" ca="1" si="140">IF(AND(G50&gt;=0, G50 &lt;&gt; " ", G49&lt;&gt; " ",(G49)&gt;0),G50/G49-1," ")</f>
        <v>-2.1390246260687418E-3</v>
      </c>
      <c r="H103" s="39">
        <f t="shared" ca="1" si="140"/>
        <v>-2.0299108533282428E-2</v>
      </c>
      <c r="I103" s="39">
        <f t="shared" ca="1" si="140"/>
        <v>-8.4278712828878E-3</v>
      </c>
      <c r="J103" s="70">
        <f t="shared" ca="1" si="140"/>
        <v>-1.0027975077503637E-2</v>
      </c>
      <c r="K103" s="39">
        <f t="shared" ca="1" si="140"/>
        <v>-7.5198906336715332E-3</v>
      </c>
      <c r="L103" s="39" t="str">
        <f t="shared" ca="1" si="140"/>
        <v xml:space="preserve"> </v>
      </c>
      <c r="M103" s="70" t="str">
        <f t="shared" ca="1" si="140"/>
        <v xml:space="preserve"> </v>
      </c>
      <c r="N103" s="39">
        <f t="shared" ca="1" si="140"/>
        <v>2.0629300639214421E-3</v>
      </c>
      <c r="O103" s="61">
        <f t="shared" ca="1" si="140"/>
        <v>5.8881046828156425E-3</v>
      </c>
      <c r="P103" s="59">
        <f t="shared" ref="P103:Y103" ca="1" si="141">IF(AND(P50&gt;=0, P50 &lt;&gt; " ", P49&lt;&gt; " ",(P49)&gt;0),P50/P49-1," ")</f>
        <v>-2.807907772981455E-4</v>
      </c>
      <c r="Q103" s="39">
        <f t="shared" ca="1" si="141"/>
        <v>2.2708794297536805E-3</v>
      </c>
      <c r="R103" s="39">
        <f t="shared" ca="1" si="141"/>
        <v>-5.4041860185202184E-3</v>
      </c>
      <c r="S103" s="39" t="str">
        <f t="shared" ca="1" si="141"/>
        <v xml:space="preserve"> </v>
      </c>
      <c r="T103" s="39">
        <f t="shared" ca="1" si="141"/>
        <v>-1.9101051427100613E-3</v>
      </c>
      <c r="U103" s="39">
        <f t="shared" ca="1" si="141"/>
        <v>-3.9686772481415389E-3</v>
      </c>
      <c r="V103" s="39" t="str">
        <f t="shared" ca="1" si="141"/>
        <v xml:space="preserve"> </v>
      </c>
      <c r="W103" s="39">
        <f t="shared" ca="1" si="141"/>
        <v>-6.2734470796230735E-3</v>
      </c>
      <c r="X103" s="39">
        <f t="shared" ca="1" si="141"/>
        <v>-2.4548780202177656E-2</v>
      </c>
      <c r="Y103" s="61">
        <f t="shared" ca="1" si="141"/>
        <v>-2.2603677902370833E-2</v>
      </c>
    </row>
    <row r="104" spans="1:25" s="38" customFormat="1">
      <c r="A104" s="25">
        <v>42277</v>
      </c>
      <c r="B104" s="69">
        <f t="shared" ca="1" si="118"/>
        <v>-3.2387966575170291E-3</v>
      </c>
      <c r="C104" s="69">
        <f t="shared" ca="1" si="118"/>
        <v>-6.3886357358686752E-3</v>
      </c>
      <c r="D104" s="39">
        <f t="shared" ca="1" si="118"/>
        <v>-7.2221127360870829E-3</v>
      </c>
      <c r="E104" s="39">
        <f t="shared" ca="1" si="118"/>
        <v>-3.6964106686758758E-3</v>
      </c>
      <c r="F104" s="39">
        <f t="shared" ca="1" si="118"/>
        <v>-9.9324187762788174E-3</v>
      </c>
      <c r="G104" s="59">
        <f t="shared" ref="G104:O104" ca="1" si="142">IF(AND(G51&gt;=0, G51 &lt;&gt; " ", G50&lt;&gt; " ",(G50)&gt;0),G51/G50-1," ")</f>
        <v>-3.6887183261055112E-3</v>
      </c>
      <c r="H104" s="39">
        <f t="shared" ca="1" si="142"/>
        <v>-2.288760311252358E-2</v>
      </c>
      <c r="I104" s="39">
        <f t="shared" ca="1" si="142"/>
        <v>-8.7004141728375117E-3</v>
      </c>
      <c r="J104" s="70">
        <f t="shared" ca="1" si="142"/>
        <v>-1.6410793043551863E-2</v>
      </c>
      <c r="K104" s="39">
        <f t="shared" ca="1" si="142"/>
        <v>-9.0231953971826595E-3</v>
      </c>
      <c r="L104" s="39" t="str">
        <f t="shared" ca="1" si="142"/>
        <v xml:space="preserve"> </v>
      </c>
      <c r="M104" s="70" t="str">
        <f t="shared" ca="1" si="142"/>
        <v xml:space="preserve"> </v>
      </c>
      <c r="N104" s="39">
        <f t="shared" ca="1" si="142"/>
        <v>-1.0639161028899946E-2</v>
      </c>
      <c r="O104" s="61">
        <f t="shared" ca="1" si="142"/>
        <v>3.520141035726998E-2</v>
      </c>
      <c r="P104" s="59">
        <f t="shared" ref="P104:Y104" ca="1" si="143">IF(AND(P51&gt;=0, P51 &lt;&gt; " ", P50&lt;&gt; " ",(P50)&gt;0),P51/P50-1," ")</f>
        <v>-1.131595381104944E-2</v>
      </c>
      <c r="Q104" s="39">
        <f t="shared" ca="1" si="143"/>
        <v>-3.6814608665047821E-3</v>
      </c>
      <c r="R104" s="39">
        <f t="shared" ca="1" si="143"/>
        <v>-6.1136902254054215E-3</v>
      </c>
      <c r="S104" s="39" t="str">
        <f t="shared" ca="1" si="143"/>
        <v xml:space="preserve"> </v>
      </c>
      <c r="T104" s="39">
        <f t="shared" ca="1" si="143"/>
        <v>-5.1716299063426785E-3</v>
      </c>
      <c r="U104" s="39">
        <f t="shared" ca="1" si="143"/>
        <v>4.3311728051786957E-4</v>
      </c>
      <c r="V104" s="39" t="str">
        <f t="shared" ca="1" si="143"/>
        <v xml:space="preserve"> </v>
      </c>
      <c r="W104" s="39">
        <f t="shared" ca="1" si="143"/>
        <v>-5.0827087787006509E-3</v>
      </c>
      <c r="X104" s="39">
        <f t="shared" ca="1" si="143"/>
        <v>-0.14638833267519391</v>
      </c>
      <c r="Y104" s="61">
        <f t="shared" ca="1" si="143"/>
        <v>-1.2185036435019558E-4</v>
      </c>
    </row>
    <row r="105" spans="1:25" s="38" customFormat="1" ht="12" thickBot="1">
      <c r="A105" s="31">
        <v>42369</v>
      </c>
      <c r="B105" s="71">
        <f t="shared" ca="1" si="118"/>
        <v>-1.9497112349448065E-3</v>
      </c>
      <c r="C105" s="71">
        <f t="shared" ca="1" si="118"/>
        <v>-2.2946638620837678E-3</v>
      </c>
      <c r="D105" s="62">
        <f t="shared" ca="1" si="118"/>
        <v>-1.921218308357564E-3</v>
      </c>
      <c r="E105" s="62">
        <f t="shared" ca="1" si="118"/>
        <v>1.775475169423224E-3</v>
      </c>
      <c r="F105" s="62">
        <f t="shared" ca="1" si="118"/>
        <v>-8.9540520469226781E-3</v>
      </c>
      <c r="G105" s="63">
        <f t="shared" ref="G105:O105" ca="1" si="144">IF(AND(G52&gt;=0, G52 &lt;&gt; " ", G51&lt;&gt; " ",(G51)&gt;0),G52/G51-1," ")</f>
        <v>-2.3868627099951079E-3</v>
      </c>
      <c r="H105" s="62">
        <f t="shared" ca="1" si="144"/>
        <v>2.1297623674119359E-2</v>
      </c>
      <c r="I105" s="62">
        <f t="shared" ca="1" si="144"/>
        <v>-1.0718310114846807E-2</v>
      </c>
      <c r="J105" s="72">
        <f t="shared" ca="1" si="144"/>
        <v>-1.0796545266453683E-2</v>
      </c>
      <c r="K105" s="62">
        <f t="shared" ca="1" si="144"/>
        <v>-7.2138602953272235E-3</v>
      </c>
      <c r="L105" s="62" t="str">
        <f t="shared" ca="1" si="144"/>
        <v xml:space="preserve"> </v>
      </c>
      <c r="M105" s="72" t="str">
        <f t="shared" ca="1" si="144"/>
        <v xml:space="preserve"> </v>
      </c>
      <c r="N105" s="62">
        <f t="shared" ca="1" si="144"/>
        <v>-1.8924111062111892E-3</v>
      </c>
      <c r="O105" s="64">
        <f t="shared" ca="1" si="144"/>
        <v>-0.14733562804385791</v>
      </c>
      <c r="P105" s="63">
        <f t="shared" ref="P105:Y105" ca="1" si="145">IF(AND(P52&gt;=0, P52 &lt;&gt; " ", P51&lt;&gt; " ",(P51)&gt;0),P52/P51-1," ")</f>
        <v>-0.12325901453984645</v>
      </c>
      <c r="Q105" s="62">
        <f t="shared" ca="1" si="145"/>
        <v>1.3151474649220063E-3</v>
      </c>
      <c r="R105" s="62">
        <f t="shared" ca="1" si="145"/>
        <v>-1.0192020201257534E-2</v>
      </c>
      <c r="S105" s="62" t="str">
        <f t="shared" ca="1" si="145"/>
        <v xml:space="preserve"> </v>
      </c>
      <c r="T105" s="62">
        <f t="shared" ca="1" si="145"/>
        <v>-1.7076687283242853E-3</v>
      </c>
      <c r="U105" s="62">
        <f t="shared" ca="1" si="145"/>
        <v>9.5771641988795508E-4</v>
      </c>
      <c r="V105" s="62" t="str">
        <f t="shared" ca="1" si="145"/>
        <v xml:space="preserve"> </v>
      </c>
      <c r="W105" s="62">
        <f t="shared" ca="1" si="145"/>
        <v>-1.3667557603352476E-2</v>
      </c>
      <c r="X105" s="62">
        <f t="shared" ca="1" si="145"/>
        <v>0.16829049210892078</v>
      </c>
      <c r="Y105" s="64">
        <f t="shared" ca="1" si="145"/>
        <v>2.1734959975266088E-2</v>
      </c>
    </row>
    <row r="106" spans="1:25" s="38" customFormat="1">
      <c r="A106" s="19">
        <v>42460</v>
      </c>
      <c r="B106" s="73">
        <f t="shared" ca="1" si="118"/>
        <v>2.7835289914455164E-3</v>
      </c>
      <c r="C106" s="73">
        <f t="shared" ca="1" si="118"/>
        <v>8.3104623834850955E-4</v>
      </c>
      <c r="D106" s="65">
        <f t="shared" ca="1" si="118"/>
        <v>5.2954873457378149E-4</v>
      </c>
      <c r="E106" s="65">
        <f t="shared" ca="1" si="118"/>
        <v>3.5409704568545308E-3</v>
      </c>
      <c r="F106" s="65">
        <f t="shared" ca="1" si="118"/>
        <v>1.3496943912507664E-3</v>
      </c>
      <c r="G106" s="66">
        <f t="shared" ref="G106:O109" ca="1" si="146">IF(AND(G53&gt;=0, G53 &lt;&gt; " ", G52&lt;&gt; " ",(G52)&gt;0),G53/G52-1," ")</f>
        <v>2.6532014085043354E-3</v>
      </c>
      <c r="H106" s="65">
        <f t="shared" ca="1" si="146"/>
        <v>1.4426630404264174E-2</v>
      </c>
      <c r="I106" s="65">
        <f t="shared" ca="1" si="146"/>
        <v>-8.5929364094898819E-3</v>
      </c>
      <c r="J106" s="74">
        <f t="shared" ca="1" si="146"/>
        <v>9.0609820227782745E-3</v>
      </c>
      <c r="K106" s="65">
        <f t="shared" ca="1" si="146"/>
        <v>-1.6882901757124813E-3</v>
      </c>
      <c r="L106" s="65" t="str">
        <f t="shared" ca="1" si="146"/>
        <v xml:space="preserve"> </v>
      </c>
      <c r="M106" s="74" t="str">
        <f t="shared" ca="1" si="146"/>
        <v xml:space="preserve"> </v>
      </c>
      <c r="N106" s="65">
        <f t="shared" ca="1" si="146"/>
        <v>1.4974296893854655E-2</v>
      </c>
      <c r="O106" s="67">
        <f t="shared" ca="1" si="146"/>
        <v>-8.8941516567129231E-3</v>
      </c>
      <c r="P106" s="66">
        <f t="shared" ref="P106:Y109" ca="1" si="147">IF(AND(P53&gt;=0, P53 &lt;&gt; " ", P52&lt;&gt; " ",(P52)&gt;0),P53/P52-1," ")</f>
        <v>-9.2158067759346651E-2</v>
      </c>
      <c r="Q106" s="65">
        <f t="shared" ca="1" si="147"/>
        <v>-6.2903381587712248E-3</v>
      </c>
      <c r="R106" s="65">
        <f t="shared" ca="1" si="147"/>
        <v>-1.4192676935876891E-3</v>
      </c>
      <c r="S106" s="65" t="str">
        <f t="shared" ca="1" si="147"/>
        <v xml:space="preserve"> </v>
      </c>
      <c r="T106" s="65">
        <f t="shared" ca="1" si="147"/>
        <v>6.8146397907111744E-3</v>
      </c>
      <c r="U106" s="65">
        <f t="shared" ca="1" si="147"/>
        <v>1.6753073548217756E-2</v>
      </c>
      <c r="V106" s="65" t="str">
        <f t="shared" ca="1" si="147"/>
        <v xml:space="preserve"> </v>
      </c>
      <c r="W106" s="65">
        <f t="shared" ca="1" si="147"/>
        <v>-8.0241968658856244E-5</v>
      </c>
      <c r="X106" s="65">
        <f t="shared" ca="1" si="147"/>
        <v>5.5662457641099561E-2</v>
      </c>
      <c r="Y106" s="67">
        <f t="shared" ca="1" si="147"/>
        <v>-1.3751833203717423E-2</v>
      </c>
    </row>
    <row r="107" spans="1:25" s="38" customFormat="1">
      <c r="A107" s="25">
        <v>42551</v>
      </c>
      <c r="B107" s="69">
        <f t="shared" ca="1" si="118"/>
        <v>4.6551258074611912E-3</v>
      </c>
      <c r="C107" s="69">
        <f t="shared" ca="1" si="118"/>
        <v>2.1466751657817085E-4</v>
      </c>
      <c r="D107" s="39">
        <f t="shared" ca="1" si="118"/>
        <v>-1.3367640771806411E-3</v>
      </c>
      <c r="E107" s="39">
        <f t="shared" ca="1" si="118"/>
        <v>5.991880752715506E-3</v>
      </c>
      <c r="F107" s="39">
        <f t="shared" ca="1" si="118"/>
        <v>-1.5825988724583739E-3</v>
      </c>
      <c r="G107" s="59">
        <f t="shared" ca="1" si="146"/>
        <v>7.8700635760386994E-4</v>
      </c>
      <c r="H107" s="39">
        <f t="shared" ca="1" si="146"/>
        <v>-4.9443796410960639E-3</v>
      </c>
      <c r="I107" s="39">
        <f t="shared" ca="1" si="146"/>
        <v>-1.795241144683124E-2</v>
      </c>
      <c r="J107" s="70">
        <f t="shared" ca="1" si="146"/>
        <v>-2.6776708607200272E-2</v>
      </c>
      <c r="K107" s="39">
        <f t="shared" ca="1" si="146"/>
        <v>-1.2276103312264253E-3</v>
      </c>
      <c r="L107" s="39" t="str">
        <f t="shared" ca="1" si="146"/>
        <v xml:space="preserve"> </v>
      </c>
      <c r="M107" s="70" t="str">
        <f t="shared" ca="1" si="146"/>
        <v xml:space="preserve"> </v>
      </c>
      <c r="N107" s="39">
        <f t="shared" ca="1" si="146"/>
        <v>6.3023688225609664E-3</v>
      </c>
      <c r="O107" s="61">
        <f t="shared" ca="1" si="146"/>
        <v>-6.3660537403345208E-2</v>
      </c>
      <c r="P107" s="59">
        <f t="shared" ca="1" si="147"/>
        <v>0.10098209878920894</v>
      </c>
      <c r="Q107" s="39">
        <f t="shared" ca="1" si="147"/>
        <v>5.2523015904637482E-4</v>
      </c>
      <c r="R107" s="39">
        <f t="shared" ca="1" si="147"/>
        <v>-5.0996997188864635E-3</v>
      </c>
      <c r="S107" s="39" t="str">
        <f t="shared" ca="1" si="147"/>
        <v xml:space="preserve"> </v>
      </c>
      <c r="T107" s="39">
        <f t="shared" ca="1" si="147"/>
        <v>1.0890854251432991E-3</v>
      </c>
      <c r="U107" s="39">
        <f t="shared" ca="1" si="147"/>
        <v>7.9953740243499105E-4</v>
      </c>
      <c r="V107" s="39" t="str">
        <f t="shared" ca="1" si="147"/>
        <v xml:space="preserve"> </v>
      </c>
      <c r="W107" s="39">
        <f t="shared" ca="1" si="147"/>
        <v>-7.5960694747012614E-4</v>
      </c>
      <c r="X107" s="39">
        <f t="shared" ca="1" si="147"/>
        <v>0.38980376057148036</v>
      </c>
      <c r="Y107" s="61">
        <f t="shared" ca="1" si="147"/>
        <v>2.923143058808364E-5</v>
      </c>
    </row>
    <row r="108" spans="1:25" s="38" customFormat="1">
      <c r="A108" s="25">
        <v>42643</v>
      </c>
      <c r="B108" s="69">
        <f t="shared" ca="1" si="118"/>
        <v>-1.5030188315309223E-2</v>
      </c>
      <c r="C108" s="69">
        <f t="shared" ca="1" si="118"/>
        <v>-1.7150285664905729E-2</v>
      </c>
      <c r="D108" s="39">
        <f t="shared" ca="1" si="118"/>
        <v>-1.9189630917977318E-2</v>
      </c>
      <c r="E108" s="39">
        <f t="shared" ca="1" si="118"/>
        <v>-1.3136642310921265E-2</v>
      </c>
      <c r="F108" s="39">
        <f t="shared" ca="1" si="118"/>
        <v>-7.2794242909903772E-3</v>
      </c>
      <c r="G108" s="59">
        <f t="shared" ca="1" si="146"/>
        <v>-1.0708289805695381E-2</v>
      </c>
      <c r="H108" s="39">
        <f t="shared" ca="1" si="146"/>
        <v>-4.0661716761750344E-2</v>
      </c>
      <c r="I108" s="39">
        <f t="shared" ca="1" si="146"/>
        <v>-3.8164931043257466E-2</v>
      </c>
      <c r="J108" s="70">
        <f t="shared" ca="1" si="146"/>
        <v>-5.1250442433535714E-2</v>
      </c>
      <c r="K108" s="39">
        <f t="shared" ca="1" si="146"/>
        <v>-6.5243831661604412E-3</v>
      </c>
      <c r="L108" s="39" t="str">
        <f t="shared" ca="1" si="146"/>
        <v xml:space="preserve"> </v>
      </c>
      <c r="M108" s="70" t="str">
        <f t="shared" ca="1" si="146"/>
        <v xml:space="preserve"> </v>
      </c>
      <c r="N108" s="39">
        <f t="shared" ca="1" si="146"/>
        <v>-2.1392033306649849E-2</v>
      </c>
      <c r="O108" s="61">
        <f t="shared" ca="1" si="146"/>
        <v>0.11050473649635895</v>
      </c>
      <c r="P108" s="59">
        <f t="shared" ca="1" si="147"/>
        <v>-3.3032142913432816E-2</v>
      </c>
      <c r="Q108" s="39">
        <f t="shared" ca="1" si="147"/>
        <v>-1.4626125742888907E-2</v>
      </c>
      <c r="R108" s="39">
        <f t="shared" ca="1" si="147"/>
        <v>-6.5961391387591162E-3</v>
      </c>
      <c r="S108" s="39" t="str">
        <f t="shared" ca="1" si="147"/>
        <v xml:space="preserve"> </v>
      </c>
      <c r="T108" s="39">
        <f t="shared" ca="1" si="147"/>
        <v>-2.1355491411727878E-2</v>
      </c>
      <c r="U108" s="39">
        <f t="shared" ca="1" si="147"/>
        <v>-4.2551610244189186E-3</v>
      </c>
      <c r="V108" s="39" t="str">
        <f t="shared" ca="1" si="147"/>
        <v xml:space="preserve"> </v>
      </c>
      <c r="W108" s="39">
        <f t="shared" ca="1" si="147"/>
        <v>-2.4564762519067029E-3</v>
      </c>
      <c r="X108" s="39">
        <f t="shared" ca="1" si="147"/>
        <v>-0.27098707289893842</v>
      </c>
      <c r="Y108" s="61">
        <f t="shared" ca="1" si="147"/>
        <v>-6.9817581959311648E-3</v>
      </c>
    </row>
    <row r="109" spans="1:25" s="38" customFormat="1" ht="12" thickBot="1">
      <c r="A109" s="31">
        <v>42735</v>
      </c>
      <c r="B109" s="71">
        <f t="shared" ca="1" si="118"/>
        <v>-1.5620804586649051E-3</v>
      </c>
      <c r="C109" s="71">
        <f t="shared" ca="1" si="118"/>
        <v>-3.6778438569562422E-4</v>
      </c>
      <c r="D109" s="62">
        <f t="shared" ca="1" si="118"/>
        <v>-2.1708425171058643E-3</v>
      </c>
      <c r="E109" s="62">
        <f t="shared" ca="1" si="118"/>
        <v>2.296849973676629E-3</v>
      </c>
      <c r="F109" s="62">
        <f t="shared" ca="1" si="118"/>
        <v>-2.171593834650265E-3</v>
      </c>
      <c r="G109" s="63">
        <f t="shared" ca="1" si="146"/>
        <v>-8.6185516464994949E-3</v>
      </c>
      <c r="H109" s="62">
        <f t="shared" ca="1" si="146"/>
        <v>-1.0655430216390149E-2</v>
      </c>
      <c r="I109" s="62">
        <f t="shared" ca="1" si="146"/>
        <v>1.5156293365214291E-2</v>
      </c>
      <c r="J109" s="72">
        <f t="shared" ca="1" si="146"/>
        <v>1.9694316859317551E-2</v>
      </c>
      <c r="K109" s="62">
        <f t="shared" ca="1" si="146"/>
        <v>6.9331412524187286E-5</v>
      </c>
      <c r="L109" s="62" t="str">
        <f t="shared" ca="1" si="146"/>
        <v xml:space="preserve"> </v>
      </c>
      <c r="M109" s="72" t="str">
        <f t="shared" ca="1" si="146"/>
        <v xml:space="preserve"> </v>
      </c>
      <c r="N109" s="62">
        <f t="shared" ca="1" si="146"/>
        <v>-2.694181391167616E-3</v>
      </c>
      <c r="O109" s="64">
        <f t="shared" ca="1" si="146"/>
        <v>-0.11787767709742869</v>
      </c>
      <c r="P109" s="63">
        <f t="shared" ca="1" si="147"/>
        <v>-7.1926639549355853E-2</v>
      </c>
      <c r="Q109" s="62">
        <f t="shared" ca="1" si="147"/>
        <v>4.1598589361164784E-3</v>
      </c>
      <c r="R109" s="62">
        <f t="shared" ca="1" si="147"/>
        <v>1.3421435223299527E-2</v>
      </c>
      <c r="S109" s="62" t="str">
        <f t="shared" ca="1" si="147"/>
        <v xml:space="preserve"> </v>
      </c>
      <c r="T109" s="62">
        <f t="shared" ca="1" si="147"/>
        <v>-9.2708092998572411E-3</v>
      </c>
      <c r="U109" s="62">
        <f t="shared" ca="1" si="147"/>
        <v>1.1211797467004292E-2</v>
      </c>
      <c r="V109" s="62" t="str">
        <f t="shared" ca="1" si="147"/>
        <v xml:space="preserve"> </v>
      </c>
      <c r="W109" s="62">
        <f t="shared" ca="1" si="147"/>
        <v>-6.5150594172569409E-3</v>
      </c>
      <c r="X109" s="62">
        <f t="shared" ca="1" si="147"/>
        <v>-0.15157616012673014</v>
      </c>
      <c r="Y109" s="64">
        <f t="shared" ca="1" si="147"/>
        <v>2.1990180961624528E-2</v>
      </c>
    </row>
    <row r="110" spans="1:25" s="40" customFormat="1" ht="15.75" thickBot="1">
      <c r="A110" s="110" t="s">
        <v>34</v>
      </c>
      <c r="B110" s="111"/>
      <c r="C110" s="111"/>
      <c r="D110" s="112"/>
      <c r="E110" s="112"/>
      <c r="F110" s="112"/>
      <c r="G110" s="113"/>
      <c r="H110" s="114"/>
      <c r="I110" s="112"/>
      <c r="J110" s="115"/>
      <c r="K110" s="112"/>
      <c r="L110" s="112"/>
      <c r="M110" s="115"/>
      <c r="N110" s="112"/>
      <c r="O110" s="116"/>
      <c r="P110" s="140"/>
      <c r="Q110" s="141"/>
      <c r="R110" s="141"/>
      <c r="S110" s="141"/>
      <c r="T110" s="141"/>
      <c r="U110" s="141"/>
      <c r="V110" s="141"/>
      <c r="W110" s="141"/>
      <c r="X110" s="141"/>
      <c r="Y110" s="142"/>
    </row>
    <row r="111" spans="1:25" s="37" customFormat="1" ht="13.5" customHeight="1" thickTop="1">
      <c r="A111" s="25">
        <v>38077</v>
      </c>
      <c r="B111" s="75"/>
      <c r="C111" s="75"/>
      <c r="D111" s="36"/>
      <c r="E111" s="36"/>
      <c r="F111" s="36"/>
      <c r="G111" s="90"/>
      <c r="H111" s="91"/>
      <c r="I111" s="91"/>
      <c r="J111" s="92"/>
      <c r="K111" s="91"/>
      <c r="L111" s="91"/>
      <c r="M111" s="92"/>
      <c r="N111" s="91"/>
      <c r="O111" s="60"/>
      <c r="P111" s="155"/>
      <c r="Q111" s="156"/>
      <c r="R111" s="156"/>
      <c r="S111" s="156"/>
      <c r="T111" s="156"/>
      <c r="U111" s="156"/>
      <c r="V111" s="156"/>
      <c r="W111" s="156"/>
      <c r="X111" s="156"/>
      <c r="Y111" s="157"/>
    </row>
    <row r="112" spans="1:25" s="37" customFormat="1" ht="12.75" customHeight="1">
      <c r="A112" s="25">
        <v>38168</v>
      </c>
      <c r="B112" s="69"/>
      <c r="C112" s="69"/>
      <c r="D112" s="93"/>
      <c r="E112" s="93"/>
      <c r="F112" s="93"/>
      <c r="G112" s="59"/>
      <c r="H112" s="39"/>
      <c r="I112" s="39"/>
      <c r="J112" s="70"/>
      <c r="K112" s="39"/>
      <c r="L112" s="39"/>
      <c r="M112" s="70"/>
      <c r="N112" s="39"/>
      <c r="O112" s="61"/>
      <c r="P112" s="158"/>
      <c r="Q112" s="159"/>
      <c r="R112" s="159"/>
      <c r="S112" s="159"/>
      <c r="T112" s="159"/>
      <c r="U112" s="159"/>
      <c r="V112" s="159"/>
      <c r="W112" s="159"/>
      <c r="X112" s="159"/>
      <c r="Y112" s="160"/>
    </row>
    <row r="113" spans="1:25" s="37" customFormat="1" ht="12.75" customHeight="1">
      <c r="A113" s="25">
        <v>38260</v>
      </c>
      <c r="B113" s="69"/>
      <c r="C113" s="69"/>
      <c r="D113" s="93"/>
      <c r="E113" s="93"/>
      <c r="F113" s="93"/>
      <c r="G113" s="59"/>
      <c r="H113" s="39"/>
      <c r="I113" s="39"/>
      <c r="J113" s="70"/>
      <c r="K113" s="39"/>
      <c r="L113" s="39"/>
      <c r="M113" s="70"/>
      <c r="N113" s="39"/>
      <c r="O113" s="61"/>
      <c r="P113" s="158"/>
      <c r="Q113" s="159"/>
      <c r="R113" s="159"/>
      <c r="S113" s="159"/>
      <c r="T113" s="159"/>
      <c r="U113" s="159"/>
      <c r="V113" s="159"/>
      <c r="W113" s="159"/>
      <c r="X113" s="159"/>
      <c r="Y113" s="160"/>
    </row>
    <row r="114" spans="1:25" s="38" customFormat="1" ht="13.5" customHeight="1" thickBot="1">
      <c r="A114" s="31">
        <v>38352</v>
      </c>
      <c r="B114" s="71"/>
      <c r="C114" s="71"/>
      <c r="D114" s="62"/>
      <c r="E114" s="62"/>
      <c r="F114" s="62"/>
      <c r="G114" s="63"/>
      <c r="H114" s="62"/>
      <c r="I114" s="62"/>
      <c r="J114" s="72"/>
      <c r="K114" s="62"/>
      <c r="L114" s="62"/>
      <c r="M114" s="72"/>
      <c r="N114" s="62"/>
      <c r="O114" s="64"/>
      <c r="P114" s="161"/>
      <c r="Q114" s="162"/>
      <c r="R114" s="162"/>
      <c r="S114" s="162"/>
      <c r="T114" s="162"/>
      <c r="U114" s="162"/>
      <c r="V114" s="162"/>
      <c r="W114" s="162"/>
      <c r="X114" s="162"/>
      <c r="Y114" s="163"/>
    </row>
    <row r="115" spans="1:25" s="38" customFormat="1">
      <c r="A115" s="25">
        <v>38383</v>
      </c>
      <c r="B115" s="73">
        <f t="shared" ref="B115:F115" ca="1" si="148">IF(IF(OR(B9="",B5=0),NA(),B9/B5-1)&gt;1.5,NA(),B9/B5-1)</f>
        <v>-9.7735273108678911E-4</v>
      </c>
      <c r="C115" s="73">
        <f t="shared" ca="1" si="148"/>
        <v>-2.9168586855368273E-2</v>
      </c>
      <c r="D115" s="65">
        <f t="shared" ca="1" si="148"/>
        <v>-2.9849170961190885E-2</v>
      </c>
      <c r="E115" s="65">
        <f t="shared" ca="1" si="148"/>
        <v>2.3309404758993457E-2</v>
      </c>
      <c r="F115" s="65">
        <f t="shared" ca="1" si="148"/>
        <v>7.8027025727751553E-3</v>
      </c>
      <c r="G115" s="66">
        <f t="shared" ref="G115:V130" ca="1" si="149">IF(IF(OR(G9=" ",G5=0,G5 = " ")," ",G9/G5-1)&gt;1.5," ",G9/G5-1)</f>
        <v>-2.2505796588574545E-2</v>
      </c>
      <c r="H115" s="65">
        <f t="shared" ca="1" si="149"/>
        <v>-0.14687240621089026</v>
      </c>
      <c r="I115" s="65">
        <f t="shared" ca="1" si="149"/>
        <v>-1.293459100908112E-2</v>
      </c>
      <c r="J115" s="74">
        <f t="shared" ca="1" si="149"/>
        <v>1.2247080026075441E-3</v>
      </c>
      <c r="K115" s="65" t="str">
        <f t="shared" ca="1" si="149"/>
        <v xml:space="preserve"> </v>
      </c>
      <c r="L115" s="65">
        <f t="shared" ca="1" si="149"/>
        <v>-2.0666513683532006E-2</v>
      </c>
      <c r="M115" s="74">
        <f t="shared" ca="1" si="149"/>
        <v>-2.8740336484733175E-2</v>
      </c>
      <c r="N115" s="65" t="str">
        <f t="shared" ca="1" si="149"/>
        <v xml:space="preserve"> </v>
      </c>
      <c r="O115" s="67">
        <f t="shared" ca="1" si="149"/>
        <v>-2.9460818514595255E-2</v>
      </c>
      <c r="P115" s="66">
        <f t="shared" ca="1" si="149"/>
        <v>-3.4249633146454683E-2</v>
      </c>
      <c r="Q115" s="65">
        <f t="shared" ca="1" si="149"/>
        <v>-2.2387001242679005E-2</v>
      </c>
      <c r="R115" s="65">
        <f t="shared" ca="1" si="149"/>
        <v>-2.8277451456407698E-2</v>
      </c>
      <c r="S115" s="65" t="str">
        <f t="shared" ca="1" si="149"/>
        <v xml:space="preserve"> </v>
      </c>
      <c r="T115" s="65" t="str">
        <f t="shared" ref="T115:T146" ca="1" si="150">IF(IF(OR(T9=" ",T5=0,T5 = " ")," ",T9/T5-1)&gt;1.5," ",T9/T5-1)</f>
        <v xml:space="preserve"> </v>
      </c>
      <c r="U115" s="65">
        <f t="shared" ca="1" si="149"/>
        <v>-5.2579904511245279E-2</v>
      </c>
      <c r="V115" s="65" t="str">
        <f t="shared" ca="1" si="149"/>
        <v xml:space="preserve"> </v>
      </c>
      <c r="W115" s="65" t="str">
        <f t="shared" ref="W115:Y130" ca="1" si="151">IF(IF(OR(W9=" ",W5=0,W5 = " ")," ",W9/W5-1)&gt;1.5," ",W9/W5-1)</f>
        <v xml:space="preserve"> </v>
      </c>
      <c r="X115" s="65">
        <f t="shared" ca="1" si="151"/>
        <v>7.8114068325623176E-3</v>
      </c>
      <c r="Y115" s="67" t="str">
        <f t="shared" ca="1" si="151"/>
        <v xml:space="preserve"> </v>
      </c>
    </row>
    <row r="116" spans="1:25" s="38" customFormat="1">
      <c r="A116" s="25">
        <v>38442</v>
      </c>
      <c r="B116" s="69">
        <f t="shared" ref="B116:F116" ca="1" si="152">IF(IF(OR(B10="",B6=0),NA(),B10/B6-1)&gt;1.5,NA(),B10/B6-1)</f>
        <v>1.9795814498033026E-2</v>
      </c>
      <c r="C116" s="69">
        <f t="shared" ca="1" si="152"/>
        <v>-1.4093447407227733E-2</v>
      </c>
      <c r="D116" s="39">
        <f t="shared" ca="1" si="152"/>
        <v>-1.3980668889575387E-2</v>
      </c>
      <c r="E116" s="39">
        <f t="shared" ca="1" si="152"/>
        <v>5.1831930215216149E-2</v>
      </c>
      <c r="F116" s="39">
        <f t="shared" ca="1" si="152"/>
        <v>1.7141495760333969E-2</v>
      </c>
      <c r="G116" s="59">
        <f t="shared" ca="1" si="149"/>
        <v>7.9354361034633669E-4</v>
      </c>
      <c r="H116" s="39">
        <f ca="1">IF(IF(OR(H10=" ",H6=0,H6 = " ")," ",H10/H6-1)&gt;1.5," ",H10/H6-1)</f>
        <v>-1.6993346448446522E-2</v>
      </c>
      <c r="I116" s="39">
        <f t="shared" ca="1" si="149"/>
        <v>-6.7740438273931058E-3</v>
      </c>
      <c r="J116" s="70">
        <f t="shared" ca="1" si="149"/>
        <v>8.5466190847778289E-3</v>
      </c>
      <c r="K116" s="39">
        <f t="shared" ca="1" si="149"/>
        <v>0.29924383408488486</v>
      </c>
      <c r="L116" s="39">
        <f t="shared" ca="1" si="149"/>
        <v>-3.2049744901599397E-2</v>
      </c>
      <c r="M116" s="70">
        <f t="shared" ca="1" si="149"/>
        <v>-2.6468139366669918E-2</v>
      </c>
      <c r="N116" s="39">
        <f t="shared" ca="1" si="149"/>
        <v>0.49867837567484541</v>
      </c>
      <c r="O116" s="61">
        <f t="shared" ca="1" si="149"/>
        <v>-3.3483118016755742E-2</v>
      </c>
      <c r="P116" s="59">
        <f t="shared" ca="1" si="149"/>
        <v>-1.7302812212514951E-2</v>
      </c>
      <c r="Q116" s="39">
        <f t="shared" ca="1" si="149"/>
        <v>-1.012027542447913E-2</v>
      </c>
      <c r="R116" s="39">
        <f t="shared" ca="1" si="149"/>
        <v>-1.6913980715977495E-2</v>
      </c>
      <c r="S116" s="39" t="str">
        <f t="shared" ca="1" si="149"/>
        <v xml:space="preserve"> </v>
      </c>
      <c r="T116" s="39" t="str">
        <f t="shared" ca="1" si="150"/>
        <v xml:space="preserve"> </v>
      </c>
      <c r="U116" s="39">
        <f t="shared" ca="1" si="149"/>
        <v>-6.020302169290126E-2</v>
      </c>
      <c r="V116" s="39" t="str">
        <f t="shared" ca="1" si="149"/>
        <v xml:space="preserve"> </v>
      </c>
      <c r="W116" s="39" t="str">
        <f t="shared" ca="1" si="151"/>
        <v xml:space="preserve"> </v>
      </c>
      <c r="X116" s="39">
        <f t="shared" ca="1" si="151"/>
        <v>1.6919171215366235E-2</v>
      </c>
      <c r="Y116" s="61">
        <f t="shared" ca="1" si="151"/>
        <v>0.35312464654761366</v>
      </c>
    </row>
    <row r="117" spans="1:25" s="38" customFormat="1">
      <c r="A117" s="25">
        <v>38625</v>
      </c>
      <c r="B117" s="69">
        <f t="shared" ref="B117:F117" ca="1" si="153">IF(IF(OR(B11="",B7=0),NA(),B11/B7-1)&gt;1.5,NA(),B11/B7-1)</f>
        <v>3.1577362203783155E-2</v>
      </c>
      <c r="C117" s="69">
        <f t="shared" ca="1" si="153"/>
        <v>-2.130070543206819E-2</v>
      </c>
      <c r="D117" s="39">
        <f t="shared" ca="1" si="153"/>
        <v>-2.2315749907678706E-2</v>
      </c>
      <c r="E117" s="39">
        <f t="shared" ca="1" si="153"/>
        <v>7.5398984934733626E-2</v>
      </c>
      <c r="F117" s="39">
        <f t="shared" ca="1" si="153"/>
        <v>2.3396349489808177E-3</v>
      </c>
      <c r="G117" s="59">
        <f t="shared" ca="1" si="149"/>
        <v>-7.9631338425240061E-3</v>
      </c>
      <c r="H117" s="39">
        <f t="shared" ca="1" si="149"/>
        <v>-1.1624575134152604E-2</v>
      </c>
      <c r="I117" s="39">
        <f t="shared" ca="1" si="149"/>
        <v>-3.8331667525104418E-4</v>
      </c>
      <c r="J117" s="70">
        <f t="shared" ca="1" si="149"/>
        <v>2.3807291799216257E-2</v>
      </c>
      <c r="K117" s="39">
        <f t="shared" ca="1" si="149"/>
        <v>0.22643744585853831</v>
      </c>
      <c r="L117" s="39">
        <f t="shared" ca="1" si="149"/>
        <v>-6.0959367327706349E-2</v>
      </c>
      <c r="M117" s="70">
        <f t="shared" ca="1" si="149"/>
        <v>-5.0199613996592229E-2</v>
      </c>
      <c r="N117" s="39">
        <f t="shared" ca="1" si="149"/>
        <v>0.34633042792901647</v>
      </c>
      <c r="O117" s="61">
        <f t="shared" ca="1" si="149"/>
        <v>-5.3325788922034212E-2</v>
      </c>
      <c r="P117" s="59">
        <f t="shared" ca="1" si="149"/>
        <v>-3.4567351664903212E-2</v>
      </c>
      <c r="Q117" s="39">
        <f t="shared" ca="1" si="149"/>
        <v>-9.8127302797498261E-3</v>
      </c>
      <c r="R117" s="39">
        <f t="shared" ca="1" si="149"/>
        <v>-1.5619402068347221E-2</v>
      </c>
      <c r="S117" s="39" t="str">
        <f t="shared" ca="1" si="149"/>
        <v xml:space="preserve"> </v>
      </c>
      <c r="T117" s="39" t="str">
        <f t="shared" ca="1" si="150"/>
        <v xml:space="preserve"> </v>
      </c>
      <c r="U117" s="39">
        <f t="shared" ca="1" si="149"/>
        <v>-6.6896887127054439E-2</v>
      </c>
      <c r="V117" s="39" t="str">
        <f t="shared" ca="1" si="149"/>
        <v xml:space="preserve"> </v>
      </c>
      <c r="W117" s="39" t="str">
        <f t="shared" ca="1" si="151"/>
        <v xml:space="preserve"> </v>
      </c>
      <c r="X117" s="39">
        <f t="shared" ca="1" si="151"/>
        <v>1.9476099067301522E-3</v>
      </c>
      <c r="Y117" s="61">
        <f t="shared" ca="1" si="151"/>
        <v>1.9178826352824752E-2</v>
      </c>
    </row>
    <row r="118" spans="1:25" s="38" customFormat="1" ht="12" thickBot="1">
      <c r="A118" s="31">
        <v>38717</v>
      </c>
      <c r="B118" s="71">
        <f t="shared" ref="B118:F118" ca="1" si="154">IF(IF(OR(B12="",B8=0),NA(),B12/B8-1)&gt;1.5,NA(),B12/B8-1)</f>
        <v>5.1823810051065955E-3</v>
      </c>
      <c r="C118" s="71">
        <f t="shared" ca="1" si="154"/>
        <v>-2.7924762531984504E-2</v>
      </c>
      <c r="D118" s="62">
        <f t="shared" ca="1" si="154"/>
        <v>-2.9391415495795714E-2</v>
      </c>
      <c r="E118" s="62">
        <f t="shared" ca="1" si="154"/>
        <v>4.1675480749644223E-2</v>
      </c>
      <c r="F118" s="62">
        <f t="shared" ca="1" si="154"/>
        <v>6.356488694567286E-3</v>
      </c>
      <c r="G118" s="63">
        <f t="shared" ca="1" si="149"/>
        <v>-1.4807169441768631E-2</v>
      </c>
      <c r="H118" s="62">
        <f t="shared" ca="1" si="149"/>
        <v>4.255021897224287E-2</v>
      </c>
      <c r="I118" s="62">
        <f t="shared" ca="1" si="149"/>
        <v>-2.4772485934362209E-2</v>
      </c>
      <c r="J118" s="72">
        <f t="shared" ca="1" si="149"/>
        <v>-1.629073897352229E-2</v>
      </c>
      <c r="K118" s="62">
        <f t="shared" ca="1" si="149"/>
        <v>4.715228568627694E-2</v>
      </c>
      <c r="L118" s="62">
        <f t="shared" ca="1" si="149"/>
        <v>-7.4725468331855116E-2</v>
      </c>
      <c r="M118" s="72">
        <f t="shared" ca="1" si="149"/>
        <v>-5.3361213367239979E-2</v>
      </c>
      <c r="N118" s="62">
        <f t="shared" ca="1" si="149"/>
        <v>9.2947202133792706E-2</v>
      </c>
      <c r="O118" s="64">
        <f t="shared" ca="1" si="149"/>
        <v>-0.11490562821827743</v>
      </c>
      <c r="P118" s="63">
        <f t="shared" ca="1" si="149"/>
        <v>-6.0616537249352231E-2</v>
      </c>
      <c r="Q118" s="62">
        <f t="shared" ca="1" si="149"/>
        <v>-8.1382450685721919E-3</v>
      </c>
      <c r="R118" s="62">
        <f t="shared" ca="1" si="149"/>
        <v>-1.9666331233964218E-2</v>
      </c>
      <c r="S118" s="62" t="str">
        <f t="shared" ca="1" si="149"/>
        <v xml:space="preserve"> </v>
      </c>
      <c r="T118" s="62" t="str">
        <f t="shared" ca="1" si="150"/>
        <v xml:space="preserve"> </v>
      </c>
      <c r="U118" s="62">
        <f t="shared" ca="1" si="149"/>
        <v>-5.5212015033188511E-2</v>
      </c>
      <c r="V118" s="62" t="str">
        <f t="shared" ca="1" si="149"/>
        <v xml:space="preserve"> </v>
      </c>
      <c r="W118" s="62" t="str">
        <f t="shared" ca="1" si="151"/>
        <v xml:space="preserve"> </v>
      </c>
      <c r="X118" s="62">
        <f t="shared" ca="1" si="151"/>
        <v>-2.2536402932398225E-3</v>
      </c>
      <c r="Y118" s="64">
        <f t="shared" ca="1" si="151"/>
        <v>1.2696388491501898E-2</v>
      </c>
    </row>
    <row r="119" spans="1:25" s="38" customFormat="1">
      <c r="A119" s="25">
        <v>38807</v>
      </c>
      <c r="B119" s="73">
        <f t="shared" ref="B119:F119" ca="1" si="155">IF(IF(OR(B13="",B9=0),NA(),B13/B9-1)&gt;1.5,NA(),B13/B9-1)</f>
        <v>1.642518320762254E-2</v>
      </c>
      <c r="C119" s="73">
        <f t="shared" ca="1" si="155"/>
        <v>-1.3822442649267352E-2</v>
      </c>
      <c r="D119" s="65">
        <f t="shared" ca="1" si="155"/>
        <v>-1.4792983329207088E-2</v>
      </c>
      <c r="E119" s="65">
        <f t="shared" ca="1" si="155"/>
        <v>4.2880294207174874E-2</v>
      </c>
      <c r="F119" s="65">
        <f t="shared" ca="1" si="155"/>
        <v>1.0870475993002948E-2</v>
      </c>
      <c r="G119" s="66">
        <f t="shared" ca="1" si="149"/>
        <v>7.4272209730974481E-4</v>
      </c>
      <c r="H119" s="65">
        <f t="shared" ca="1" si="149"/>
        <v>-3.4956560574932793E-2</v>
      </c>
      <c r="I119" s="65">
        <f t="shared" ca="1" si="149"/>
        <v>-6.1851194331540293E-3</v>
      </c>
      <c r="J119" s="74">
        <f t="shared" ca="1" si="149"/>
        <v>9.3097820417959998E-3</v>
      </c>
      <c r="K119" s="65">
        <f t="shared" ca="1" si="149"/>
        <v>4.9888772973449846E-2</v>
      </c>
      <c r="L119" s="65">
        <f t="shared" ca="1" si="149"/>
        <v>-7.1785227139409491E-2</v>
      </c>
      <c r="M119" s="74">
        <f t="shared" ca="1" si="149"/>
        <v>-5.4959402895344511E-2</v>
      </c>
      <c r="N119" s="65">
        <f t="shared" ca="1" si="149"/>
        <v>8.4004756723099705E-2</v>
      </c>
      <c r="O119" s="67">
        <f t="shared" ca="1" si="149"/>
        <v>-0.12312346265317975</v>
      </c>
      <c r="P119" s="66">
        <f t="shared" ca="1" si="149"/>
        <v>-0.16436064137184359</v>
      </c>
      <c r="Q119" s="65">
        <f t="shared" ca="1" si="149"/>
        <v>1.0193992625684656E-2</v>
      </c>
      <c r="R119" s="65">
        <f t="shared" ca="1" si="149"/>
        <v>-1.7568559969003528E-2</v>
      </c>
      <c r="S119" s="65" t="str">
        <f t="shared" ca="1" si="149"/>
        <v xml:space="preserve"> </v>
      </c>
      <c r="T119" s="65" t="str">
        <f t="shared" ca="1" si="150"/>
        <v xml:space="preserve"> </v>
      </c>
      <c r="U119" s="65">
        <f t="shared" ca="1" si="149"/>
        <v>-5.205297172256762E-2</v>
      </c>
      <c r="V119" s="65" t="str">
        <f t="shared" ca="1" si="149"/>
        <v xml:space="preserve"> </v>
      </c>
      <c r="W119" s="65" t="str">
        <f t="shared" ca="1" si="151"/>
        <v xml:space="preserve"> </v>
      </c>
      <c r="X119" s="65">
        <f t="shared" ca="1" si="151"/>
        <v>5.8057491423557206E-2</v>
      </c>
      <c r="Y119" s="67">
        <f t="shared" ca="1" si="151"/>
        <v>8.4578637825558411E-2</v>
      </c>
    </row>
    <row r="120" spans="1:25" s="38" customFormat="1">
      <c r="A120" s="25">
        <v>38898</v>
      </c>
      <c r="B120" s="69">
        <f t="shared" ref="B120:F120" ca="1" si="156">IF(IF(OR(B14="",B10=0),NA(),B14/B10-1)&gt;1.5,NA(),B14/B10-1)</f>
        <v>-4.6043294852525785E-3</v>
      </c>
      <c r="C120" s="69">
        <f t="shared" ca="1" si="156"/>
        <v>-2.9972115209427108E-2</v>
      </c>
      <c r="D120" s="39">
        <f t="shared" ca="1" si="156"/>
        <v>-3.0745019499563764E-2</v>
      </c>
      <c r="E120" s="39">
        <f t="shared" ca="1" si="156"/>
        <v>2.2619070068637726E-2</v>
      </c>
      <c r="F120" s="39">
        <f t="shared" ca="1" si="156"/>
        <v>-4.5255382887012807E-3</v>
      </c>
      <c r="G120" s="59">
        <f t="shared" ca="1" si="149"/>
        <v>-1.4447351637559169E-2</v>
      </c>
      <c r="H120" s="39">
        <f t="shared" ca="1" si="149"/>
        <v>-6.2118497726104671E-4</v>
      </c>
      <c r="I120" s="39">
        <f t="shared" ca="1" si="149"/>
        <v>-2.5762285898430659E-2</v>
      </c>
      <c r="J120" s="70">
        <f t="shared" ca="1" si="149"/>
        <v>-1.4272191243530852E-2</v>
      </c>
      <c r="K120" s="39">
        <f t="shared" ca="1" si="149"/>
        <v>6.2883834176963305E-5</v>
      </c>
      <c r="L120" s="39">
        <f t="shared" ca="1" si="149"/>
        <v>-8.9594080654806452E-2</v>
      </c>
      <c r="M120" s="70">
        <f t="shared" ca="1" si="149"/>
        <v>-8.9122333192880432E-2</v>
      </c>
      <c r="N120" s="39">
        <f t="shared" ca="1" si="149"/>
        <v>2.0165406349148096E-2</v>
      </c>
      <c r="O120" s="61">
        <f t="shared" ca="1" si="149"/>
        <v>-0.14945888355829684</v>
      </c>
      <c r="P120" s="59">
        <f t="shared" ca="1" si="149"/>
        <v>-0.16224974493419364</v>
      </c>
      <c r="Q120" s="39">
        <f t="shared" ca="1" si="149"/>
        <v>1.8011433418070322E-3</v>
      </c>
      <c r="R120" s="39">
        <f t="shared" ca="1" si="149"/>
        <v>-1.928616538581418E-2</v>
      </c>
      <c r="S120" s="39" t="str">
        <f t="shared" ca="1" si="149"/>
        <v xml:space="preserve"> </v>
      </c>
      <c r="T120" s="39" t="str">
        <f t="shared" ca="1" si="150"/>
        <v xml:space="preserve"> </v>
      </c>
      <c r="U120" s="39">
        <f t="shared" ca="1" si="149"/>
        <v>-3.1996068465199423E-2</v>
      </c>
      <c r="V120" s="39" t="str">
        <f t="shared" ca="1" si="149"/>
        <v xml:space="preserve"> </v>
      </c>
      <c r="W120" s="39" t="str">
        <f t="shared" ca="1" si="151"/>
        <v xml:space="preserve"> </v>
      </c>
      <c r="X120" s="39">
        <f t="shared" ca="1" si="151"/>
        <v>4.3357062095151333E-2</v>
      </c>
      <c r="Y120" s="61">
        <f t="shared" ca="1" si="151"/>
        <v>1.6580470447065787E-2</v>
      </c>
    </row>
    <row r="121" spans="1:25" s="38" customFormat="1">
      <c r="A121" s="25">
        <v>38990</v>
      </c>
      <c r="B121" s="69">
        <f t="shared" ref="B121:F121" ca="1" si="157">IF(IF(OR(B15="",B11=0),NA(),B15/B11-1)&gt;1.5,NA(),B15/B11-1)</f>
        <v>1.6097627247134261E-2</v>
      </c>
      <c r="C121" s="69">
        <f t="shared" ca="1" si="157"/>
        <v>-2.4065767582360009E-2</v>
      </c>
      <c r="D121" s="39">
        <f t="shared" ca="1" si="157"/>
        <v>-2.5624753915516885E-2</v>
      </c>
      <c r="E121" s="39">
        <f t="shared" ca="1" si="157"/>
        <v>4.3830634838251337E-2</v>
      </c>
      <c r="F121" s="39">
        <f t="shared" ca="1" si="157"/>
        <v>-3.6844110098782634E-3</v>
      </c>
      <c r="G121" s="59">
        <f t="shared" ca="1" si="149"/>
        <v>-4.0120668632858125E-3</v>
      </c>
      <c r="H121" s="39">
        <f t="shared" ca="1" si="149"/>
        <v>-2.5732721781614565E-2</v>
      </c>
      <c r="I121" s="39">
        <f t="shared" ca="1" si="149"/>
        <v>-1.481789073818196E-2</v>
      </c>
      <c r="J121" s="70">
        <f t="shared" ca="1" si="149"/>
        <v>-1.761210897232468E-3</v>
      </c>
      <c r="K121" s="39">
        <f t="shared" ca="1" si="149"/>
        <v>-9.563774363807731E-4</v>
      </c>
      <c r="L121" s="39">
        <f t="shared" ca="1" si="149"/>
        <v>-0.11251235660616565</v>
      </c>
      <c r="M121" s="70">
        <f t="shared" ca="1" si="149"/>
        <v>-9.7944707260589792E-2</v>
      </c>
      <c r="N121" s="39">
        <f t="shared" ca="1" si="149"/>
        <v>2.4469283367786199E-2</v>
      </c>
      <c r="O121" s="61">
        <f t="shared" ca="1" si="149"/>
        <v>-0.20493065993926163</v>
      </c>
      <c r="P121" s="59">
        <f t="shared" ca="1" si="149"/>
        <v>-0.14007036142943396</v>
      </c>
      <c r="Q121" s="39">
        <f t="shared" ca="1" si="149"/>
        <v>7.0068626169694781E-4</v>
      </c>
      <c r="R121" s="39">
        <f t="shared" ca="1" si="149"/>
        <v>-1.8583363337498882E-2</v>
      </c>
      <c r="S121" s="39" t="str">
        <f t="shared" ca="1" si="149"/>
        <v xml:space="preserve"> </v>
      </c>
      <c r="T121" s="39" t="str">
        <f t="shared" ca="1" si="150"/>
        <v xml:space="preserve"> </v>
      </c>
      <c r="U121" s="39">
        <f t="shared" ca="1" si="149"/>
        <v>-2.3733073895626955E-2</v>
      </c>
      <c r="V121" s="39" t="str">
        <f t="shared" ca="1" si="149"/>
        <v xml:space="preserve"> </v>
      </c>
      <c r="W121" s="39" t="str">
        <f t="shared" ca="1" si="151"/>
        <v xml:space="preserve"> </v>
      </c>
      <c r="X121" s="39">
        <f t="shared" ca="1" si="151"/>
        <v>6.039038188427881E-2</v>
      </c>
      <c r="Y121" s="61">
        <f t="shared" ca="1" si="151"/>
        <v>2.5108554158388197E-2</v>
      </c>
    </row>
    <row r="122" spans="1:25" s="38" customFormat="1" ht="12" thickBot="1">
      <c r="A122" s="31">
        <v>39082</v>
      </c>
      <c r="B122" s="71">
        <f t="shared" ref="B122:F122" ca="1" si="158">IF(IF(OR(B16="",B12=0),NA(),B16/B12-1)&gt;1.5,NA(),B16/B12-1)</f>
        <v>1.1469764697185525E-2</v>
      </c>
      <c r="C122" s="71">
        <f t="shared" ca="1" si="158"/>
        <v>-1.9572313440302858E-2</v>
      </c>
      <c r="D122" s="62">
        <f t="shared" ca="1" si="158"/>
        <v>-2.1322545562811324E-2</v>
      </c>
      <c r="E122" s="62">
        <f t="shared" ca="1" si="158"/>
        <v>3.6365818097167768E-2</v>
      </c>
      <c r="F122" s="62">
        <f t="shared" ca="1" si="158"/>
        <v>8.1250042750014018E-3</v>
      </c>
      <c r="G122" s="63">
        <f t="shared" ca="1" si="149"/>
        <v>-1.8427754954327691E-3</v>
      </c>
      <c r="H122" s="62">
        <f t="shared" ca="1" si="149"/>
        <v>-3.6918564194669989E-2</v>
      </c>
      <c r="I122" s="62">
        <f t="shared" ca="1" si="149"/>
        <v>-1.3082941111374535E-2</v>
      </c>
      <c r="J122" s="72">
        <f t="shared" ca="1" si="149"/>
        <v>-6.2199089826906473E-3</v>
      </c>
      <c r="K122" s="62">
        <f t="shared" ca="1" si="149"/>
        <v>-6.8417388129091705E-3</v>
      </c>
      <c r="L122" s="62">
        <f t="shared" ca="1" si="149"/>
        <v>-0.1002998980164822</v>
      </c>
      <c r="M122" s="72">
        <f t="shared" ca="1" si="149"/>
        <v>-7.6443719211869543E-2</v>
      </c>
      <c r="N122" s="62">
        <f t="shared" ca="1" si="149"/>
        <v>1.6302513562350018E-2</v>
      </c>
      <c r="O122" s="64">
        <f t="shared" ca="1" si="149"/>
        <v>-0.29441332458492842</v>
      </c>
      <c r="P122" s="63">
        <f t="shared" ca="1" si="149"/>
        <v>-0.10869849275663512</v>
      </c>
      <c r="Q122" s="62">
        <f t="shared" ca="1" si="149"/>
        <v>-5.3427622514548023E-3</v>
      </c>
      <c r="R122" s="62">
        <f t="shared" ca="1" si="149"/>
        <v>-1.9618991995092983E-2</v>
      </c>
      <c r="S122" s="62" t="str">
        <f t="shared" ca="1" si="149"/>
        <v xml:space="preserve"> </v>
      </c>
      <c r="T122" s="62" t="str">
        <f t="shared" ca="1" si="150"/>
        <v xml:space="preserve"> </v>
      </c>
      <c r="U122" s="62">
        <f t="shared" ca="1" si="149"/>
        <v>-2.1720428799232971E-2</v>
      </c>
      <c r="V122" s="62" t="str">
        <f t="shared" ca="1" si="149"/>
        <v xml:space="preserve"> </v>
      </c>
      <c r="W122" s="62" t="str">
        <f t="shared" ca="1" si="151"/>
        <v xml:space="preserve"> </v>
      </c>
      <c r="X122" s="62">
        <f t="shared" ca="1" si="151"/>
        <v>5.3868765299377008E-2</v>
      </c>
      <c r="Y122" s="64">
        <f t="shared" ca="1" si="151"/>
        <v>-4.3925240502834195E-2</v>
      </c>
    </row>
    <row r="123" spans="1:25" s="38" customFormat="1">
      <c r="A123" s="25">
        <v>39172</v>
      </c>
      <c r="B123" s="69">
        <f t="shared" ref="B123:F123" ca="1" si="159">IF(IF(OR(B17="",B13=0),NA(),B17/B13-1)&gt;1.5,NA(),B17/B13-1)</f>
        <v>-2.2613988757956838E-3</v>
      </c>
      <c r="C123" s="69">
        <f t="shared" ca="1" si="159"/>
        <v>-3.1753891071539253E-2</v>
      </c>
      <c r="D123" s="39">
        <f t="shared" ca="1" si="159"/>
        <v>-3.3704128431511382E-2</v>
      </c>
      <c r="E123" s="39">
        <f t="shared" ca="1" si="159"/>
        <v>2.1187224785076841E-2</v>
      </c>
      <c r="F123" s="39">
        <f t="shared" ca="1" si="159"/>
        <v>-9.1982000649426521E-3</v>
      </c>
      <c r="G123" s="59">
        <f t="shared" ca="1" si="149"/>
        <v>-1.1088815262333629E-2</v>
      </c>
      <c r="H123" s="39">
        <f t="shared" ca="1" si="149"/>
        <v>1.7531997487892026E-2</v>
      </c>
      <c r="I123" s="39">
        <f t="shared" ca="1" si="149"/>
        <v>-2.4992795595658035E-2</v>
      </c>
      <c r="J123" s="70">
        <f t="shared" ca="1" si="149"/>
        <v>-2.7218166961020751E-2</v>
      </c>
      <c r="K123" s="39">
        <f t="shared" ca="1" si="149"/>
        <v>-1.8037020078129906E-2</v>
      </c>
      <c r="L123" s="39">
        <f t="shared" ca="1" si="149"/>
        <v>-0.11930101524931036</v>
      </c>
      <c r="M123" s="70">
        <f t="shared" ca="1" si="149"/>
        <v>-0.10024795538268727</v>
      </c>
      <c r="N123" s="39">
        <f t="shared" ca="1" si="149"/>
        <v>6.1298160112188693E-3</v>
      </c>
      <c r="O123" s="61">
        <f t="shared" ca="1" si="149"/>
        <v>-0.30921415816733178</v>
      </c>
      <c r="P123" s="59">
        <f t="shared" ca="1" si="149"/>
        <v>-1.0155890629290343E-2</v>
      </c>
      <c r="Q123" s="39">
        <f t="shared" ca="1" si="149"/>
        <v>-1.4493333046259771E-2</v>
      </c>
      <c r="R123" s="39">
        <f t="shared" ca="1" si="149"/>
        <v>-1.5728973607335273E-2</v>
      </c>
      <c r="S123" s="39">
        <f t="shared" ca="1" si="149"/>
        <v>1.4813452083923595E-2</v>
      </c>
      <c r="T123" s="39" t="str">
        <f t="shared" ca="1" si="150"/>
        <v xml:space="preserve"> </v>
      </c>
      <c r="U123" s="39">
        <f t="shared" ca="1" si="149"/>
        <v>-1.8562187175215072E-2</v>
      </c>
      <c r="V123" s="39">
        <f t="shared" ca="1" si="149"/>
        <v>7.9651422659213544E-2</v>
      </c>
      <c r="W123" s="39" t="str">
        <f t="shared" ca="1" si="151"/>
        <v xml:space="preserve"> </v>
      </c>
      <c r="X123" s="39">
        <f t="shared" ca="1" si="151"/>
        <v>-2.5724784191809125E-2</v>
      </c>
      <c r="Y123" s="61">
        <f t="shared" ca="1" si="151"/>
        <v>-1.7853949203081254E-2</v>
      </c>
    </row>
    <row r="124" spans="1:25" s="38" customFormat="1">
      <c r="A124" s="25">
        <v>39263</v>
      </c>
      <c r="B124" s="69">
        <f t="shared" ref="B124:F124" ca="1" si="160">IF(IF(OR(B18="",B14=0),NA(),B18/B14-1)&gt;1.5,NA(),B18/B14-1)</f>
        <v>7.1223093891574774E-3</v>
      </c>
      <c r="C124" s="69">
        <f t="shared" ca="1" si="160"/>
        <v>-2.1986239671273222E-2</v>
      </c>
      <c r="D124" s="39">
        <f t="shared" ca="1" si="160"/>
        <v>-2.467155735469595E-2</v>
      </c>
      <c r="E124" s="39">
        <f t="shared" ca="1" si="160"/>
        <v>2.2563114622348834E-2</v>
      </c>
      <c r="F124" s="39">
        <f t="shared" ca="1" si="160"/>
        <v>-6.9744059530325586E-3</v>
      </c>
      <c r="G124" s="59">
        <f t="shared" ca="1" si="149"/>
        <v>-9.8152702378828671E-4</v>
      </c>
      <c r="H124" s="39">
        <f t="shared" ca="1" si="149"/>
        <v>-8.9978021215146864E-3</v>
      </c>
      <c r="I124" s="39">
        <f t="shared" ca="1" si="149"/>
        <v>-1.5979669050591006E-2</v>
      </c>
      <c r="J124" s="70">
        <f t="shared" ca="1" si="149"/>
        <v>-2.1248179258872901E-2</v>
      </c>
      <c r="K124" s="39">
        <f t="shared" ca="1" si="149"/>
        <v>-3.3135494542697042E-2</v>
      </c>
      <c r="L124" s="39">
        <f t="shared" ca="1" si="149"/>
        <v>-0.11232231734444398</v>
      </c>
      <c r="M124" s="70">
        <f t="shared" ca="1" si="149"/>
        <v>-7.7123324449206554E-2</v>
      </c>
      <c r="N124" s="39">
        <f t="shared" ca="1" si="149"/>
        <v>-1.5854156509435668E-2</v>
      </c>
      <c r="O124" s="61">
        <f t="shared" ca="1" si="149"/>
        <v>-0.31088855235353785</v>
      </c>
      <c r="P124" s="59">
        <f t="shared" ca="1" si="149"/>
        <v>-1.2885710772645997E-2</v>
      </c>
      <c r="Q124" s="39">
        <f t="shared" ca="1" si="149"/>
        <v>-1.201690409325451E-2</v>
      </c>
      <c r="R124" s="39">
        <f t="shared" ca="1" si="149"/>
        <v>-1.4633103784359225E-2</v>
      </c>
      <c r="S124" s="39">
        <f t="shared" ca="1" si="149"/>
        <v>1.3951581664515489E-2</v>
      </c>
      <c r="T124" s="39" t="str">
        <f t="shared" ca="1" si="150"/>
        <v xml:space="preserve"> </v>
      </c>
      <c r="U124" s="39">
        <f t="shared" ca="1" si="149"/>
        <v>-3.7625865850525742E-3</v>
      </c>
      <c r="V124" s="39">
        <f t="shared" ca="1" si="149"/>
        <v>5.3748675753485964E-2</v>
      </c>
      <c r="W124" s="39" t="str">
        <f t="shared" ca="1" si="151"/>
        <v xml:space="preserve"> </v>
      </c>
      <c r="X124" s="39">
        <f t="shared" ca="1" si="151"/>
        <v>-3.40271010814166E-2</v>
      </c>
      <c r="Y124" s="61">
        <f t="shared" ca="1" si="151"/>
        <v>-6.3510507286716256E-2</v>
      </c>
    </row>
    <row r="125" spans="1:25" s="38" customFormat="1">
      <c r="A125" s="25">
        <v>39355</v>
      </c>
      <c r="B125" s="69">
        <f t="shared" ref="B125:F125" ca="1" si="161">IF(IF(OR(B19="",B15=0),NA(),B19/B15-1)&gt;1.5,NA(),B19/B15-1)</f>
        <v>1.3742322454559419E-2</v>
      </c>
      <c r="C125" s="69">
        <f t="shared" ca="1" si="161"/>
        <v>-1.7963479803721372E-2</v>
      </c>
      <c r="D125" s="39">
        <f t="shared" ca="1" si="161"/>
        <v>-2.0116893267030256E-2</v>
      </c>
      <c r="E125" s="39">
        <f t="shared" ca="1" si="161"/>
        <v>3.0246906772153359E-2</v>
      </c>
      <c r="F125" s="39">
        <f t="shared" ca="1" si="161"/>
        <v>-6.493945971188908E-3</v>
      </c>
      <c r="G125" s="59">
        <f t="shared" ca="1" si="149"/>
        <v>7.54044842136814E-3</v>
      </c>
      <c r="H125" s="39">
        <f t="shared" ca="1" si="149"/>
        <v>3.1186816476195922E-2</v>
      </c>
      <c r="I125" s="39">
        <f t="shared" ca="1" si="149"/>
        <v>-1.2103234396677487E-2</v>
      </c>
      <c r="J125" s="70">
        <f t="shared" ca="1" si="149"/>
        <v>-2.2967992412113003E-2</v>
      </c>
      <c r="K125" s="39">
        <f t="shared" ca="1" si="149"/>
        <v>-6.341631505520029E-2</v>
      </c>
      <c r="L125" s="39">
        <f t="shared" ca="1" si="149"/>
        <v>-7.2562668414350218E-2</v>
      </c>
      <c r="M125" s="70">
        <f t="shared" ca="1" si="149"/>
        <v>-5.4269388813971808E-2</v>
      </c>
      <c r="N125" s="39">
        <f t="shared" ca="1" si="149"/>
        <v>-4.831270421369771E-2</v>
      </c>
      <c r="O125" s="61">
        <f t="shared" ca="1" si="149"/>
        <v>-0.19892388957414386</v>
      </c>
      <c r="P125" s="59">
        <f t="shared" ca="1" si="149"/>
        <v>-9.8372249019542668E-3</v>
      </c>
      <c r="Q125" s="39">
        <f t="shared" ca="1" si="149"/>
        <v>-6.1295366664096962E-3</v>
      </c>
      <c r="R125" s="39">
        <f t="shared" ca="1" si="149"/>
        <v>-1.1695286822632212E-2</v>
      </c>
      <c r="S125" s="39">
        <f t="shared" ca="1" si="149"/>
        <v>1.1236321044485464E-2</v>
      </c>
      <c r="T125" s="39" t="str">
        <f t="shared" ca="1" si="150"/>
        <v xml:space="preserve"> </v>
      </c>
      <c r="U125" s="39">
        <f t="shared" ca="1" si="149"/>
        <v>4.399198943365823E-3</v>
      </c>
      <c r="V125" s="39">
        <f t="shared" ca="1" si="149"/>
        <v>4.8589924221495107E-2</v>
      </c>
      <c r="W125" s="39" t="str">
        <f t="shared" ca="1" si="151"/>
        <v xml:space="preserve"> </v>
      </c>
      <c r="X125" s="39">
        <f t="shared" ca="1" si="151"/>
        <v>-4.3521582745019161E-2</v>
      </c>
      <c r="Y125" s="61">
        <f t="shared" ca="1" si="151"/>
        <v>-5.4449504205392296E-2</v>
      </c>
    </row>
    <row r="126" spans="1:25" s="38" customFormat="1" ht="12" thickBot="1">
      <c r="A126" s="31">
        <v>39447</v>
      </c>
      <c r="B126" s="71">
        <f t="shared" ref="B126:F126" ca="1" si="162">IF(IF(OR(B20="",B16=0),NA(),B20/B16-1)&gt;1.5,NA(),B20/B16-1)</f>
        <v>5.482862495165497E-3</v>
      </c>
      <c r="C126" s="71">
        <f t="shared" ca="1" si="162"/>
        <v>-1.2183560937145788E-2</v>
      </c>
      <c r="D126" s="62">
        <f t="shared" ca="1" si="162"/>
        <v>-1.3462300785733072E-2</v>
      </c>
      <c r="E126" s="62">
        <f t="shared" ca="1" si="162"/>
        <v>1.3806642728333651E-2</v>
      </c>
      <c r="F126" s="62">
        <f t="shared" ca="1" si="162"/>
        <v>-1.3674473459174608E-2</v>
      </c>
      <c r="G126" s="63">
        <f t="shared" ca="1" si="149"/>
        <v>6.2055950222892342E-3</v>
      </c>
      <c r="H126" s="62">
        <f t="shared" ca="1" si="149"/>
        <v>7.3737300136670347E-2</v>
      </c>
      <c r="I126" s="62">
        <f t="shared" ca="1" si="149"/>
        <v>-6.7952797289327904E-5</v>
      </c>
      <c r="J126" s="72">
        <f t="shared" ca="1" si="149"/>
        <v>-1.0999347886930799E-4</v>
      </c>
      <c r="K126" s="62">
        <f t="shared" ca="1" si="149"/>
        <v>-5.9591483244634258E-2</v>
      </c>
      <c r="L126" s="62">
        <f t="shared" ca="1" si="149"/>
        <v>-5.0088771919265085E-2</v>
      </c>
      <c r="M126" s="72">
        <f t="shared" ca="1" si="149"/>
        <v>-2.8310138348565217E-2</v>
      </c>
      <c r="N126" s="62">
        <f t="shared" ca="1" si="149"/>
        <v>-4.3277163182812273E-2</v>
      </c>
      <c r="O126" s="64">
        <f t="shared" ca="1" si="149"/>
        <v>-0.14501308358250409</v>
      </c>
      <c r="P126" s="63">
        <f t="shared" ca="1" si="149"/>
        <v>2.9923242451210808E-3</v>
      </c>
      <c r="Q126" s="62">
        <f t="shared" ca="1" si="149"/>
        <v>-1.5373171229807747E-3</v>
      </c>
      <c r="R126" s="62">
        <f t="shared" ca="1" si="149"/>
        <v>-7.4261176325587375E-3</v>
      </c>
      <c r="S126" s="62">
        <f t="shared" ca="1" si="149"/>
        <v>1.3958262597161708E-2</v>
      </c>
      <c r="T126" s="62" t="str">
        <f t="shared" ca="1" si="150"/>
        <v xml:space="preserve"> </v>
      </c>
      <c r="U126" s="62">
        <f t="shared" ca="1" si="149"/>
        <v>1.241663603778953E-2</v>
      </c>
      <c r="V126" s="62">
        <f t="shared" ca="1" si="149"/>
        <v>1.2414634807007774E-2</v>
      </c>
      <c r="W126" s="62" t="str">
        <f t="shared" ca="1" si="151"/>
        <v xml:space="preserve"> </v>
      </c>
      <c r="X126" s="62">
        <f t="shared" ca="1" si="151"/>
        <v>-4.617882391208461E-2</v>
      </c>
      <c r="Y126" s="64">
        <f t="shared" ca="1" si="151"/>
        <v>-5.8909001964581598E-2</v>
      </c>
    </row>
    <row r="127" spans="1:25" s="38" customFormat="1">
      <c r="A127" s="19">
        <v>39538</v>
      </c>
      <c r="B127" s="73">
        <f t="shared" ref="B127:F127" ca="1" si="163">IF(IF(OR(B21="",B17=0),NA(),B21/B17-1)&gt;1.5,NA(),B21/B17-1)</f>
        <v>-3.4641596771955996E-4</v>
      </c>
      <c r="C127" s="73">
        <f t="shared" ca="1" si="163"/>
        <v>-1.5818091090142761E-2</v>
      </c>
      <c r="D127" s="65">
        <f t="shared" ca="1" si="163"/>
        <v>-1.8148502220804996E-2</v>
      </c>
      <c r="E127" s="65">
        <f t="shared" ca="1" si="163"/>
        <v>5.1957737115460034E-3</v>
      </c>
      <c r="F127" s="65">
        <f t="shared" ca="1" si="163"/>
        <v>-1.6238498301692994E-2</v>
      </c>
      <c r="G127" s="66">
        <f t="shared" ca="1" si="149"/>
        <v>-2.059089031200001E-4</v>
      </c>
      <c r="H127" s="65">
        <f t="shared" ca="1" si="149"/>
        <v>0.10294391472019382</v>
      </c>
      <c r="I127" s="65">
        <f t="shared" ca="1" si="149"/>
        <v>-1.276075648714714E-2</v>
      </c>
      <c r="J127" s="74">
        <f t="shared" ca="1" si="149"/>
        <v>-1.5350578526640235E-2</v>
      </c>
      <c r="K127" s="65">
        <f t="shared" ca="1" si="149"/>
        <v>-6.4528693318158803E-2</v>
      </c>
      <c r="L127" s="65">
        <f t="shared" ca="1" si="149"/>
        <v>-4.8480419617644488E-2</v>
      </c>
      <c r="M127" s="74">
        <f t="shared" ca="1" si="149"/>
        <v>-3.6719510818918888E-2</v>
      </c>
      <c r="N127" s="65">
        <f t="shared" ca="1" si="149"/>
        <v>-4.9109142408353401E-2</v>
      </c>
      <c r="O127" s="67">
        <f t="shared" ca="1" si="149"/>
        <v>-0.14458300457003082</v>
      </c>
      <c r="P127" s="66">
        <f t="shared" ca="1" si="149"/>
        <v>-7.4922794930920578E-3</v>
      </c>
      <c r="Q127" s="65">
        <f t="shared" ca="1" si="149"/>
        <v>-1.0524337828638153E-2</v>
      </c>
      <c r="R127" s="65">
        <f t="shared" ca="1" si="149"/>
        <v>-1.134419757888705E-2</v>
      </c>
      <c r="S127" s="65">
        <f t="shared" ca="1" si="149"/>
        <v>6.0916922091107661E-3</v>
      </c>
      <c r="T127" s="65" t="str">
        <f t="shared" ca="1" si="150"/>
        <v xml:space="preserve"> </v>
      </c>
      <c r="U127" s="65">
        <f t="shared" ca="1" si="149"/>
        <v>1.4100473987502582E-2</v>
      </c>
      <c r="V127" s="65">
        <f t="shared" ca="1" si="149"/>
        <v>4.825146860542695E-3</v>
      </c>
      <c r="W127" s="65" t="str">
        <f t="shared" ca="1" si="151"/>
        <v xml:space="preserve"> </v>
      </c>
      <c r="X127" s="65">
        <f t="shared" ca="1" si="151"/>
        <v>-5.2908859647244566E-2</v>
      </c>
      <c r="Y127" s="67">
        <f t="shared" ca="1" si="151"/>
        <v>-6.0428647363972798E-2</v>
      </c>
    </row>
    <row r="128" spans="1:25" s="38" customFormat="1">
      <c r="A128" s="25">
        <v>39629</v>
      </c>
      <c r="B128" s="69">
        <f t="shared" ref="B128:F128" ca="1" si="164">IF(IF(OR(B22="",B18=0),NA(),B22/B18-1)&gt;1.5,NA(),B22/B18-1)</f>
        <v>6.020791160457506E-3</v>
      </c>
      <c r="C128" s="69">
        <f t="shared" ca="1" si="164"/>
        <v>-1.5694850387787174E-2</v>
      </c>
      <c r="D128" s="39">
        <f t="shared" ca="1" si="164"/>
        <v>-1.828913542729349E-2</v>
      </c>
      <c r="E128" s="39">
        <f t="shared" ca="1" si="164"/>
        <v>1.3597397339420336E-2</v>
      </c>
      <c r="F128" s="39">
        <f t="shared" ca="1" si="164"/>
        <v>-1.6682025834179881E-2</v>
      </c>
      <c r="G128" s="59">
        <f t="shared" ca="1" si="149"/>
        <v>2.2943939624675558E-4</v>
      </c>
      <c r="H128" s="39">
        <f t="shared" ca="1" si="149"/>
        <v>-0.13044243289444402</v>
      </c>
      <c r="I128" s="39">
        <f t="shared" ca="1" si="149"/>
        <v>-1.1858295024279042E-2</v>
      </c>
      <c r="J128" s="70">
        <f t="shared" ca="1" si="149"/>
        <v>-1.2483173269820735E-2</v>
      </c>
      <c r="K128" s="39">
        <f t="shared" ca="1" si="149"/>
        <v>-6.4328689360202973E-2</v>
      </c>
      <c r="L128" s="39">
        <f t="shared" ca="1" si="149"/>
        <v>-1.9265335049360455E-2</v>
      </c>
      <c r="M128" s="70">
        <f t="shared" ca="1" si="149"/>
        <v>-1.6924206786726348E-2</v>
      </c>
      <c r="N128" s="39">
        <f t="shared" ca="1" si="149"/>
        <v>-3.9082468849393037E-2</v>
      </c>
      <c r="O128" s="61">
        <f t="shared" ca="1" si="149"/>
        <v>-0.11992227708588532</v>
      </c>
      <c r="P128" s="59">
        <f t="shared" ca="1" si="149"/>
        <v>2.2197852366634407E-3</v>
      </c>
      <c r="Q128" s="39">
        <f t="shared" ca="1" si="149"/>
        <v>-7.4483131660106894E-3</v>
      </c>
      <c r="R128" s="39">
        <f t="shared" ca="1" si="149"/>
        <v>-1.5205472291207722E-2</v>
      </c>
      <c r="S128" s="39">
        <f t="shared" ca="1" si="149"/>
        <v>9.9919655648221806E-3</v>
      </c>
      <c r="T128" s="39" t="str">
        <f t="shared" ca="1" si="150"/>
        <v xml:space="preserve"> </v>
      </c>
      <c r="U128" s="39">
        <f t="shared" ca="1" si="149"/>
        <v>-1.1471764327711798E-2</v>
      </c>
      <c r="V128" s="39">
        <f t="shared" ca="1" si="149"/>
        <v>-9.7792036913690872E-4</v>
      </c>
      <c r="W128" s="39" t="str">
        <f t="shared" ca="1" si="151"/>
        <v xml:space="preserve"> </v>
      </c>
      <c r="X128" s="39">
        <f t="shared" ca="1" si="151"/>
        <v>-4.7297561415376221E-2</v>
      </c>
      <c r="Y128" s="61">
        <f t="shared" ca="1" si="151"/>
        <v>-8.0827724074596374E-2</v>
      </c>
    </row>
    <row r="129" spans="1:25" s="38" customFormat="1">
      <c r="A129" s="25">
        <v>39721</v>
      </c>
      <c r="B129" s="69">
        <f t="shared" ref="B129:F129" ca="1" si="165">IF(IF(OR(B23="",B19=0),NA(),B23/B19-1)&gt;1.5,NA(),B23/B19-1)</f>
        <v>3.7793393849319123E-3</v>
      </c>
      <c r="C129" s="69">
        <f t="shared" ca="1" si="165"/>
        <v>-1.6831915892290494E-2</v>
      </c>
      <c r="D129" s="39">
        <f t="shared" ca="1" si="165"/>
        <v>-1.8501521096698337E-2</v>
      </c>
      <c r="E129" s="39">
        <f t="shared" ca="1" si="165"/>
        <v>6.4360613456599935E-3</v>
      </c>
      <c r="F129" s="39">
        <f t="shared" ca="1" si="165"/>
        <v>-2.7714223945169314E-2</v>
      </c>
      <c r="G129" s="59">
        <f t="shared" ca="1" si="149"/>
        <v>-3.8954360330676341E-3</v>
      </c>
      <c r="H129" s="39">
        <f t="shared" ca="1" si="149"/>
        <v>5.4533276922854368E-2</v>
      </c>
      <c r="I129" s="39">
        <f t="shared" ca="1" si="149"/>
        <v>-1.4561362953998791E-2</v>
      </c>
      <c r="J129" s="70">
        <f t="shared" ca="1" si="149"/>
        <v>-1.8153801467498898E-2</v>
      </c>
      <c r="K129" s="39">
        <f t="shared" ca="1" si="149"/>
        <v>-6.9126082654515031E-2</v>
      </c>
      <c r="L129" s="39">
        <f t="shared" ca="1" si="149"/>
        <v>-1.8958177354692851E-2</v>
      </c>
      <c r="M129" s="70">
        <f t="shared" ca="1" si="149"/>
        <v>-3.1930739975725597E-2</v>
      </c>
      <c r="N129" s="39">
        <f t="shared" ca="1" si="149"/>
        <v>-3.9126171281761435E-2</v>
      </c>
      <c r="O129" s="61">
        <f t="shared" ca="1" si="149"/>
        <v>-0.12333905151420155</v>
      </c>
      <c r="P129" s="59">
        <f t="shared" ca="1" si="149"/>
        <v>1.1699697390676889E-5</v>
      </c>
      <c r="Q129" s="39">
        <f t="shared" ca="1" si="149"/>
        <v>-1.1280977769826395E-2</v>
      </c>
      <c r="R129" s="39">
        <f t="shared" ca="1" si="149"/>
        <v>-1.7492152077405065E-2</v>
      </c>
      <c r="S129" s="39">
        <f t="shared" ca="1" si="149"/>
        <v>1.1907999330005303E-3</v>
      </c>
      <c r="T129" s="39" t="str">
        <f t="shared" ca="1" si="150"/>
        <v xml:space="preserve"> </v>
      </c>
      <c r="U129" s="39">
        <f t="shared" ca="1" si="149"/>
        <v>6.7812961055624399E-5</v>
      </c>
      <c r="V129" s="39">
        <f t="shared" ca="1" si="149"/>
        <v>-1.0673808935843132E-2</v>
      </c>
      <c r="W129" s="39" t="str">
        <f t="shared" ca="1" si="151"/>
        <v xml:space="preserve"> </v>
      </c>
      <c r="X129" s="39">
        <f t="shared" ca="1" si="151"/>
        <v>-6.3798442077647066E-2</v>
      </c>
      <c r="Y129" s="61">
        <f t="shared" ca="1" si="151"/>
        <v>-8.1292731601988688E-2</v>
      </c>
    </row>
    <row r="130" spans="1:25" s="38" customFormat="1" ht="12" thickBot="1">
      <c r="A130" s="31">
        <v>39813</v>
      </c>
      <c r="B130" s="71">
        <f t="shared" ref="B130:F130" ca="1" si="166">IF(IF(OR(B24="",B20=0),NA(),B24/B20-1)&gt;1.5,NA(),B24/B20-1)</f>
        <v>3.8032616723631119E-3</v>
      </c>
      <c r="C130" s="71">
        <f t="shared" ca="1" si="166"/>
        <v>-2.1820898797485611E-2</v>
      </c>
      <c r="D130" s="62">
        <f t="shared" ca="1" si="166"/>
        <v>-2.5104064903245793E-2</v>
      </c>
      <c r="E130" s="62">
        <f t="shared" ca="1" si="166"/>
        <v>3.4479563095652921E-3</v>
      </c>
      <c r="F130" s="62">
        <f t="shared" ca="1" si="166"/>
        <v>-3.3085005883553342E-2</v>
      </c>
      <c r="G130" s="63">
        <f t="shared" ca="1" si="149"/>
        <v>-7.6964291424803655E-3</v>
      </c>
      <c r="H130" s="62">
        <f t="shared" ca="1" si="149"/>
        <v>-2.0593173686693333E-2</v>
      </c>
      <c r="I130" s="62">
        <f t="shared" ca="1" si="149"/>
        <v>-2.1528905225960293E-2</v>
      </c>
      <c r="J130" s="72">
        <f t="shared" ca="1" si="149"/>
        <v>-2.4971926305681902E-2</v>
      </c>
      <c r="K130" s="62">
        <f t="shared" ca="1" si="149"/>
        <v>-6.5743538172773897E-2</v>
      </c>
      <c r="L130" s="62">
        <f t="shared" ca="1" si="149"/>
        <v>-6.8851988702159805E-2</v>
      </c>
      <c r="M130" s="72">
        <f t="shared" ca="1" si="149"/>
        <v>-7.7874480000699964E-2</v>
      </c>
      <c r="N130" s="62">
        <f t="shared" ca="1" si="149"/>
        <v>-3.5145001573935186E-2</v>
      </c>
      <c r="O130" s="64">
        <f t="shared" ca="1" si="149"/>
        <v>-9.7173759060637743E-2</v>
      </c>
      <c r="P130" s="63">
        <f t="shared" ca="1" si="149"/>
        <v>-1.1489574721499585E-2</v>
      </c>
      <c r="Q130" s="62">
        <f t="shared" ca="1" si="149"/>
        <v>-1.396298048615896E-2</v>
      </c>
      <c r="R130" s="62">
        <f t="shared" ca="1" si="149"/>
        <v>-2.2462942881513626E-2</v>
      </c>
      <c r="S130" s="62">
        <f t="shared" ca="1" si="149"/>
        <v>-2.966976749066208E-3</v>
      </c>
      <c r="T130" s="62" t="str">
        <f t="shared" ca="1" si="150"/>
        <v xml:space="preserve"> </v>
      </c>
      <c r="U130" s="62">
        <f t="shared" ca="1" si="149"/>
        <v>-9.7199539040245808E-3</v>
      </c>
      <c r="V130" s="62">
        <f t="shared" ca="1" si="149"/>
        <v>-2.2101693069641382E-2</v>
      </c>
      <c r="W130" s="62" t="str">
        <f t="shared" ca="1" si="151"/>
        <v xml:space="preserve"> </v>
      </c>
      <c r="X130" s="62">
        <f t="shared" ca="1" si="151"/>
        <v>-5.8218260508876241E-2</v>
      </c>
      <c r="Y130" s="64">
        <f t="shared" ca="1" si="151"/>
        <v>-6.7733967119948058E-2</v>
      </c>
    </row>
    <row r="131" spans="1:25" s="38" customFormat="1">
      <c r="A131" s="19">
        <v>39903</v>
      </c>
      <c r="B131" s="73">
        <f t="shared" ref="B131:F131" ca="1" si="167">IF(IF(OR(B25="",B21=0),NA(),B25/B21-1)&gt;1.5,NA(),B25/B21-1)</f>
        <v>1.0922582685990223E-2</v>
      </c>
      <c r="C131" s="73">
        <f t="shared" ca="1" si="167"/>
        <v>-2.1974655333235948E-2</v>
      </c>
      <c r="D131" s="65">
        <f t="shared" ca="1" si="167"/>
        <v>-2.5777883062034768E-2</v>
      </c>
      <c r="E131" s="65">
        <f t="shared" ca="1" si="167"/>
        <v>1.3197089923517424E-2</v>
      </c>
      <c r="F131" s="65">
        <f t="shared" ca="1" si="167"/>
        <v>-2.8382617181353043E-2</v>
      </c>
      <c r="G131" s="66">
        <f t="shared" ref="G131:V146" ca="1" si="168">IF(IF(OR(G25=" ",G21=0,G21 = " ")," ",G25/G21-1)&gt;1.5," ",G25/G21-1)</f>
        <v>-9.8782543477553553E-3</v>
      </c>
      <c r="H131" s="65">
        <f t="shared" ca="1" si="168"/>
        <v>-2.2906026345197561E-2</v>
      </c>
      <c r="I131" s="65">
        <f t="shared" ca="1" si="168"/>
        <v>-1.8329614745987266E-2</v>
      </c>
      <c r="J131" s="74">
        <f t="shared" ca="1" si="168"/>
        <v>-2.4688287768250161E-2</v>
      </c>
      <c r="K131" s="65">
        <f t="shared" ca="1" si="168"/>
        <v>-6.0785421482613677E-2</v>
      </c>
      <c r="L131" s="65">
        <f t="shared" ca="1" si="168"/>
        <v>-6.7524300523289504E-3</v>
      </c>
      <c r="M131" s="74">
        <f t="shared" ca="1" si="168"/>
        <v>-5.0046856718253818E-2</v>
      </c>
      <c r="N131" s="65">
        <f t="shared" ca="1" si="168"/>
        <v>-2.227316946394553E-2</v>
      </c>
      <c r="O131" s="67">
        <f t="shared" ca="1" si="168"/>
        <v>-9.1463125993991978E-2</v>
      </c>
      <c r="P131" s="66">
        <f t="shared" ca="1" si="168"/>
        <v>-1.1324714888179543E-2</v>
      </c>
      <c r="Q131" s="65">
        <f t="shared" ca="1" si="168"/>
        <v>-1.6111131320705407E-2</v>
      </c>
      <c r="R131" s="65">
        <f t="shared" ca="1" si="168"/>
        <v>-2.7896921632371896E-2</v>
      </c>
      <c r="S131" s="65">
        <f t="shared" ca="1" si="168"/>
        <v>-8.4565307293255065E-3</v>
      </c>
      <c r="T131" s="65" t="str">
        <f t="shared" ca="1" si="150"/>
        <v xml:space="preserve"> </v>
      </c>
      <c r="U131" s="65">
        <f t="shared" ca="1" si="168"/>
        <v>-2.2158434426492901E-2</v>
      </c>
      <c r="V131" s="65">
        <f t="shared" ca="1" si="168"/>
        <v>-1.6614396101020112E-2</v>
      </c>
      <c r="W131" s="65" t="str">
        <f t="shared" ref="W131:Y145" ca="1" si="169">IF(IF(OR(W25=" ",W21=0,W21 = " ")," ",W25/W21-1)&gt;1.5," ",W25/W21-1)</f>
        <v xml:space="preserve"> </v>
      </c>
      <c r="X131" s="65">
        <f t="shared" ca="1" si="169"/>
        <v>-4.52212967754545E-2</v>
      </c>
      <c r="Y131" s="67">
        <f t="shared" ca="1" si="169"/>
        <v>-6.0170358148783021E-2</v>
      </c>
    </row>
    <row r="132" spans="1:25" s="38" customFormat="1">
      <c r="A132" s="25">
        <v>39994</v>
      </c>
      <c r="B132" s="69">
        <f t="shared" ref="B132:F132" ca="1" si="170">IF(IF(OR(B26="",B22=0),NA(),B26/B22-1)&gt;1.5,NA(),B26/B22-1)</f>
        <v>4.8143674293859018E-3</v>
      </c>
      <c r="C132" s="69">
        <f t="shared" ca="1" si="170"/>
        <v>-2.0198881171914485E-2</v>
      </c>
      <c r="D132" s="39">
        <f t="shared" ca="1" si="170"/>
        <v>-2.2337187214563903E-2</v>
      </c>
      <c r="E132" s="39">
        <f t="shared" ca="1" si="170"/>
        <v>3.6977126566595242E-3</v>
      </c>
      <c r="F132" s="39">
        <f t="shared" ca="1" si="170"/>
        <v>-3.7224878364342628E-2</v>
      </c>
      <c r="G132" s="59">
        <f t="shared" ca="1" si="168"/>
        <v>-1.0294795515686239E-2</v>
      </c>
      <c r="H132" s="39">
        <f t="shared" ca="1" si="168"/>
        <v>0.18097629742058818</v>
      </c>
      <c r="I132" s="39">
        <f t="shared" ca="1" si="168"/>
        <v>-1.7340889006948301E-2</v>
      </c>
      <c r="J132" s="70">
        <f t="shared" ca="1" si="168"/>
        <v>-1.9733085074587042E-2</v>
      </c>
      <c r="K132" s="39">
        <f t="shared" ca="1" si="168"/>
        <v>-6.5357934253236327E-2</v>
      </c>
      <c r="L132" s="39">
        <f t="shared" ca="1" si="168"/>
        <v>-1.4289656778390447E-2</v>
      </c>
      <c r="M132" s="70">
        <f t="shared" ca="1" si="168"/>
        <v>-8.1669613970673405E-2</v>
      </c>
      <c r="N132" s="39">
        <f t="shared" ca="1" si="168"/>
        <v>-2.9758372979543646E-2</v>
      </c>
      <c r="O132" s="61">
        <f t="shared" ca="1" si="168"/>
        <v>-0.1025159461472881</v>
      </c>
      <c r="P132" s="59">
        <f t="shared" ca="1" si="168"/>
        <v>-1.7708434160802367E-2</v>
      </c>
      <c r="Q132" s="39">
        <f t="shared" ca="1" si="168"/>
        <v>-1.5250644731423235E-2</v>
      </c>
      <c r="R132" s="39">
        <f t="shared" ca="1" si="168"/>
        <v>-2.353426738933917E-2</v>
      </c>
      <c r="S132" s="39">
        <f t="shared" ca="1" si="168"/>
        <v>-1.1637778056173498E-2</v>
      </c>
      <c r="T132" s="39" t="str">
        <f t="shared" ca="1" si="150"/>
        <v xml:space="preserve"> </v>
      </c>
      <c r="U132" s="39">
        <f t="shared" ca="1" si="168"/>
        <v>-3.537081567177025E-3</v>
      </c>
      <c r="V132" s="39">
        <f t="shared" ca="1" si="168"/>
        <v>-2.6780964627240778E-2</v>
      </c>
      <c r="W132" s="39" t="str">
        <f t="shared" ca="1" si="169"/>
        <v xml:space="preserve"> </v>
      </c>
      <c r="X132" s="39">
        <f t="shared" ca="1" si="169"/>
        <v>-5.52221673525225E-2</v>
      </c>
      <c r="Y132" s="61">
        <f t="shared" ca="1" si="169"/>
        <v>-5.4367348827280559E-2</v>
      </c>
    </row>
    <row r="133" spans="1:25" s="38" customFormat="1">
      <c r="A133" s="25">
        <v>40086</v>
      </c>
      <c r="B133" s="69">
        <f t="shared" ref="B133:F133" ca="1" si="171">IF(IF(OR(B27="",B23=0),NA(),B27/B23-1)&gt;1.5,NA(),B27/B23-1)</f>
        <v>5.2640875736922332E-3</v>
      </c>
      <c r="C133" s="69">
        <f t="shared" ca="1" si="171"/>
        <v>-2.32302813806049E-2</v>
      </c>
      <c r="D133" s="39">
        <f t="shared" ca="1" si="171"/>
        <v>-2.5047296512801687E-2</v>
      </c>
      <c r="E133" s="39">
        <f t="shared" ca="1" si="171"/>
        <v>1.0090398806522183E-2</v>
      </c>
      <c r="F133" s="39">
        <f t="shared" ca="1" si="171"/>
        <v>-4.1490672445292698E-2</v>
      </c>
      <c r="G133" s="59">
        <f t="shared" ca="1" si="168"/>
        <v>-1.0230050326119233E-2</v>
      </c>
      <c r="H133" s="39">
        <f t="shared" ca="1" si="168"/>
        <v>-4.4435263260254043E-3</v>
      </c>
      <c r="I133" s="39">
        <f t="shared" ca="1" si="168"/>
        <v>-1.3178313915922502E-2</v>
      </c>
      <c r="J133" s="70">
        <f t="shared" ca="1" si="168"/>
        <v>-9.5689102831166828E-3</v>
      </c>
      <c r="K133" s="39">
        <f t="shared" ca="1" si="168"/>
        <v>-6.5588173088009238E-2</v>
      </c>
      <c r="L133" s="39">
        <f t="shared" ca="1" si="168"/>
        <v>1.9341641207613058E-2</v>
      </c>
      <c r="M133" s="70">
        <f t="shared" ca="1" si="168"/>
        <v>-5.534758742631618E-2</v>
      </c>
      <c r="N133" s="39">
        <f t="shared" ca="1" si="168"/>
        <v>-1.804743720010904E-2</v>
      </c>
      <c r="O133" s="61">
        <f t="shared" ca="1" si="168"/>
        <v>-0.14789855282880837</v>
      </c>
      <c r="P133" s="59">
        <f t="shared" ca="1" si="168"/>
        <v>-1.0720226094724117E-2</v>
      </c>
      <c r="Q133" s="39">
        <f t="shared" ca="1" si="168"/>
        <v>-1.1013789106261163E-2</v>
      </c>
      <c r="R133" s="39">
        <f t="shared" ca="1" si="168"/>
        <v>-2.1661424583453215E-2</v>
      </c>
      <c r="S133" s="39">
        <f t="shared" ca="1" si="168"/>
        <v>-2.0347080574477427E-2</v>
      </c>
      <c r="T133" s="39" t="str">
        <f t="shared" ca="1" si="150"/>
        <v xml:space="preserve"> </v>
      </c>
      <c r="U133" s="39">
        <f t="shared" ca="1" si="168"/>
        <v>-1.5625135996219064E-2</v>
      </c>
      <c r="V133" s="39">
        <f t="shared" ca="1" si="168"/>
        <v>-3.9991526961513535E-2</v>
      </c>
      <c r="W133" s="39" t="str">
        <f t="shared" ca="1" si="169"/>
        <v xml:space="preserve"> </v>
      </c>
      <c r="X133" s="39">
        <f t="shared" ca="1" si="169"/>
        <v>-4.7798689530078819E-2</v>
      </c>
      <c r="Y133" s="61">
        <f t="shared" ca="1" si="169"/>
        <v>-4.3999346030485054E-2</v>
      </c>
    </row>
    <row r="134" spans="1:25" s="38" customFormat="1" ht="12" thickBot="1">
      <c r="A134" s="31">
        <v>40178</v>
      </c>
      <c r="B134" s="71">
        <f t="shared" ref="B134:F134" ca="1" si="172">IF(IF(OR(B28="",B24=0),NA(),B28/B24-1)&gt;1.5,NA(),B28/B24-1)</f>
        <v>5.992649344972456E-4</v>
      </c>
      <c r="C134" s="71">
        <f t="shared" ca="1" si="172"/>
        <v>-2.5316773288013406E-2</v>
      </c>
      <c r="D134" s="62">
        <f t="shared" ca="1" si="172"/>
        <v>-2.5672983330003118E-2</v>
      </c>
      <c r="E134" s="62">
        <f t="shared" ca="1" si="172"/>
        <v>2.5979694607074499E-3</v>
      </c>
      <c r="F134" s="62">
        <f t="shared" ca="1" si="172"/>
        <v>-4.8505692695182456E-2</v>
      </c>
      <c r="G134" s="63">
        <f t="shared" ca="1" si="168"/>
        <v>-6.6132558102683925E-3</v>
      </c>
      <c r="H134" s="62">
        <f t="shared" ca="1" si="168"/>
        <v>-5.1679833283012178E-2</v>
      </c>
      <c r="I134" s="62">
        <f t="shared" ca="1" si="168"/>
        <v>-1.9488211932589428E-2</v>
      </c>
      <c r="J134" s="72">
        <f t="shared" ca="1" si="168"/>
        <v>-1.7029612022311458E-2</v>
      </c>
      <c r="K134" s="62">
        <f t="shared" ca="1" si="168"/>
        <v>-6.9489567155740173E-2</v>
      </c>
      <c r="L134" s="62">
        <f t="shared" ca="1" si="168"/>
        <v>-6.1793256627761028E-2</v>
      </c>
      <c r="M134" s="72">
        <f t="shared" ca="1" si="168"/>
        <v>-6.1147807831204215E-2</v>
      </c>
      <c r="N134" s="62">
        <f t="shared" ca="1" si="168"/>
        <v>-2.1577407186100017E-2</v>
      </c>
      <c r="O134" s="64">
        <f t="shared" ca="1" si="168"/>
        <v>-0.20449932783646607</v>
      </c>
      <c r="P134" s="63">
        <f t="shared" ca="1" si="168"/>
        <v>-5.8666646686756918E-3</v>
      </c>
      <c r="Q134" s="62">
        <f t="shared" ca="1" si="168"/>
        <v>-7.7296812137149784E-3</v>
      </c>
      <c r="R134" s="62">
        <f t="shared" ca="1" si="168"/>
        <v>-1.9969233085783356E-2</v>
      </c>
      <c r="S134" s="62">
        <f t="shared" ca="1" si="168"/>
        <v>-1.7889101836699894E-2</v>
      </c>
      <c r="T134" s="62" t="str">
        <f t="shared" ca="1" si="150"/>
        <v xml:space="preserve"> </v>
      </c>
      <c r="U134" s="62">
        <f t="shared" ca="1" si="168"/>
        <v>-2.0979826400738144E-2</v>
      </c>
      <c r="V134" s="62">
        <f t="shared" ca="1" si="168"/>
        <v>-4.7448346093204363E-2</v>
      </c>
      <c r="W134" s="62" t="str">
        <f t="shared" ca="1" si="169"/>
        <v xml:space="preserve"> </v>
      </c>
      <c r="X134" s="62">
        <f t="shared" ca="1" si="169"/>
        <v>-5.9736843372440562E-2</v>
      </c>
      <c r="Y134" s="64">
        <f t="shared" ca="1" si="169"/>
        <v>-3.6908103058131414E-2</v>
      </c>
    </row>
    <row r="135" spans="1:25" s="38" customFormat="1">
      <c r="A135" s="25">
        <v>40268</v>
      </c>
      <c r="B135" s="69">
        <f t="shared" ref="B135:F135" ca="1" si="173">IF(IF(OR(B29="",B25=0),NA(),B29/B25-1)&gt;1.5,NA(),B29/B25-1)</f>
        <v>3.7199844726580888E-3</v>
      </c>
      <c r="C135" s="69">
        <f t="shared" ca="1" si="173"/>
        <v>-1.9770503051175337E-2</v>
      </c>
      <c r="D135" s="39">
        <f t="shared" ca="1" si="173"/>
        <v>-1.9235090472043193E-2</v>
      </c>
      <c r="E135" s="39">
        <f t="shared" ca="1" si="173"/>
        <v>1.6854213202595059E-3</v>
      </c>
      <c r="F135" s="39">
        <f t="shared" ca="1" si="173"/>
        <v>-3.9739092291670386E-2</v>
      </c>
      <c r="G135" s="59">
        <f t="shared" ca="1" si="168"/>
        <v>2.4391767940896703E-3</v>
      </c>
      <c r="H135" s="39">
        <f t="shared" ca="1" si="168"/>
        <v>-6.9194631583178068E-2</v>
      </c>
      <c r="I135" s="39">
        <f t="shared" ca="1" si="168"/>
        <v>-2.909470320709906E-2</v>
      </c>
      <c r="J135" s="70">
        <f t="shared" ca="1" si="168"/>
        <v>-1.9693828894481791E-2</v>
      </c>
      <c r="K135" s="39">
        <f t="shared" ca="1" si="168"/>
        <v>-6.2839975030224315E-2</v>
      </c>
      <c r="L135" s="39" t="str">
        <f t="shared" ca="1" si="168"/>
        <v xml:space="preserve"> </v>
      </c>
      <c r="M135" s="70" t="str">
        <f t="shared" ca="1" si="168"/>
        <v xml:space="preserve"> </v>
      </c>
      <c r="N135" s="39">
        <f t="shared" ca="1" si="168"/>
        <v>-2.0199074458568389E-2</v>
      </c>
      <c r="O135" s="61">
        <f t="shared" ca="1" si="168"/>
        <v>-0.21771669627300771</v>
      </c>
      <c r="P135" s="59">
        <f t="shared" ca="1" si="168"/>
        <v>-1.7630879645950448E-2</v>
      </c>
      <c r="Q135" s="39">
        <f t="shared" ca="1" si="168"/>
        <v>-3.4007788513583659E-3</v>
      </c>
      <c r="R135" s="39">
        <f t="shared" ca="1" si="168"/>
        <v>-1.2548574199148788E-2</v>
      </c>
      <c r="S135" s="39">
        <f t="shared" ca="1" si="168"/>
        <v>-1.0548118865276068E-2</v>
      </c>
      <c r="T135" s="39" t="str">
        <f t="shared" ca="1" si="150"/>
        <v xml:space="preserve"> </v>
      </c>
      <c r="U135" s="39">
        <f t="shared" ca="1" si="168"/>
        <v>-1.0880714410359649E-2</v>
      </c>
      <c r="V135" s="39">
        <f t="shared" ca="1" si="168"/>
        <v>-3.4843287781858634E-2</v>
      </c>
      <c r="W135" s="39" t="str">
        <f t="shared" ca="1" si="169"/>
        <v xml:space="preserve"> </v>
      </c>
      <c r="X135" s="39">
        <f t="shared" ca="1" si="169"/>
        <v>-5.8846803344705934E-2</v>
      </c>
      <c r="Y135" s="61">
        <f t="shared" ca="1" si="169"/>
        <v>-3.1651248268123822E-2</v>
      </c>
    </row>
    <row r="136" spans="1:25" s="38" customFormat="1">
      <c r="A136" s="25">
        <v>40359</v>
      </c>
      <c r="B136" s="69">
        <f t="shared" ref="B136:F136" ca="1" si="174">IF(IF(OR(B30="",B26=0),NA(),B30/B26-1)&gt;1.5,NA(),B30/B26-1)</f>
        <v>6.1177568275840866E-3</v>
      </c>
      <c r="C136" s="69">
        <f t="shared" ca="1" si="174"/>
        <v>-1.7224411489806135E-2</v>
      </c>
      <c r="D136" s="39">
        <f t="shared" ca="1" si="174"/>
        <v>-1.7281057478339856E-2</v>
      </c>
      <c r="E136" s="39">
        <f t="shared" ca="1" si="174"/>
        <v>4.6925808356239607E-3</v>
      </c>
      <c r="F136" s="39">
        <f t="shared" ca="1" si="174"/>
        <v>-3.5572884458122456E-2</v>
      </c>
      <c r="G136" s="59">
        <f t="shared" ca="1" si="168"/>
        <v>3.7396014323902715E-3</v>
      </c>
      <c r="H136" s="39">
        <f t="shared" ca="1" si="168"/>
        <v>-6.4772771854596511E-3</v>
      </c>
      <c r="I136" s="39">
        <f t="shared" ca="1" si="168"/>
        <v>-3.7640273615733189E-2</v>
      </c>
      <c r="J136" s="70">
        <f t="shared" ca="1" si="168"/>
        <v>-2.8114393551325056E-2</v>
      </c>
      <c r="K136" s="39">
        <f t="shared" ca="1" si="168"/>
        <v>-5.3192759855654081E-2</v>
      </c>
      <c r="L136" s="39" t="str">
        <f t="shared" ca="1" si="168"/>
        <v xml:space="preserve"> </v>
      </c>
      <c r="M136" s="70" t="str">
        <f t="shared" ca="1" si="168"/>
        <v xml:space="preserve"> </v>
      </c>
      <c r="N136" s="39">
        <f t="shared" ca="1" si="168"/>
        <v>-1.2272135518627936E-2</v>
      </c>
      <c r="O136" s="61">
        <f t="shared" ca="1" si="168"/>
        <v>-0.2065945436638722</v>
      </c>
      <c r="P136" s="59">
        <f t="shared" ca="1" si="168"/>
        <v>-3.1719186591479431E-2</v>
      </c>
      <c r="Q136" s="39">
        <f t="shared" ca="1" si="168"/>
        <v>-1.7849600010103606E-3</v>
      </c>
      <c r="R136" s="39">
        <f t="shared" ca="1" si="168"/>
        <v>-1.6722991921506725E-2</v>
      </c>
      <c r="S136" s="39">
        <f t="shared" ca="1" si="168"/>
        <v>-1.3925866086515581E-2</v>
      </c>
      <c r="T136" s="39" t="str">
        <f t="shared" ca="1" si="150"/>
        <v xml:space="preserve"> </v>
      </c>
      <c r="U136" s="39">
        <f t="shared" ca="1" si="168"/>
        <v>-4.8822398659278399E-3</v>
      </c>
      <c r="V136" s="39">
        <f t="shared" ca="1" si="168"/>
        <v>-3.2697215170720995E-2</v>
      </c>
      <c r="W136" s="39" t="str">
        <f t="shared" ca="1" si="169"/>
        <v xml:space="preserve"> </v>
      </c>
      <c r="X136" s="39">
        <f t="shared" ca="1" si="169"/>
        <v>-5.2952479814822206E-2</v>
      </c>
      <c r="Y136" s="61">
        <f t="shared" ca="1" si="169"/>
        <v>-2.1403831891348091E-2</v>
      </c>
    </row>
    <row r="137" spans="1:25" s="38" customFormat="1">
      <c r="A137" s="25">
        <v>40451</v>
      </c>
      <c r="B137" s="69">
        <f t="shared" ref="B137:F137" ca="1" si="175">IF(IF(OR(B31="",B27=0),NA(),B31/B27-1)&gt;1.5,NA(),B31/B27-1)</f>
        <v>6.2275436997820677E-3</v>
      </c>
      <c r="C137" s="69">
        <f t="shared" ca="1" si="175"/>
        <v>-1.9822059260346081E-2</v>
      </c>
      <c r="D137" s="39">
        <f t="shared" ca="1" si="175"/>
        <v>-2.1359332640149775E-2</v>
      </c>
      <c r="E137" s="39">
        <f t="shared" ca="1" si="175"/>
        <v>3.3509019568001008E-6</v>
      </c>
      <c r="F137" s="39">
        <f t="shared" ca="1" si="175"/>
        <v>-2.9136720968359398E-2</v>
      </c>
      <c r="G137" s="59">
        <f t="shared" ca="1" si="168"/>
        <v>1.0053498612849765E-3</v>
      </c>
      <c r="H137" s="39">
        <f t="shared" ca="1" si="168"/>
        <v>-8.2044375474795705E-2</v>
      </c>
      <c r="I137" s="39">
        <f t="shared" ca="1" si="168"/>
        <v>-3.8061550277903589E-2</v>
      </c>
      <c r="J137" s="70">
        <f t="shared" ca="1" si="168"/>
        <v>-3.2272153656674241E-2</v>
      </c>
      <c r="K137" s="39">
        <f t="shared" ca="1" si="168"/>
        <v>-3.8499174842792194E-2</v>
      </c>
      <c r="L137" s="39" t="str">
        <f t="shared" ca="1" si="168"/>
        <v xml:space="preserve"> </v>
      </c>
      <c r="M137" s="70" t="str">
        <f t="shared" ca="1" si="168"/>
        <v xml:space="preserve"> </v>
      </c>
      <c r="N137" s="39">
        <f t="shared" ca="1" si="168"/>
        <v>-1.1216396754519575E-2</v>
      </c>
      <c r="O137" s="61">
        <f t="shared" ca="1" si="168"/>
        <v>-0.19790326926680346</v>
      </c>
      <c r="P137" s="59">
        <f t="shared" ca="1" si="168"/>
        <v>-3.4475415601971204E-2</v>
      </c>
      <c r="Q137" s="39">
        <f t="shared" ca="1" si="168"/>
        <v>-5.1247385945452084E-3</v>
      </c>
      <c r="R137" s="39">
        <f t="shared" ca="1" si="168"/>
        <v>-1.8799710603296882E-2</v>
      </c>
      <c r="S137" s="39">
        <f t="shared" ca="1" si="168"/>
        <v>-1.8369438236597424E-2</v>
      </c>
      <c r="T137" s="39" t="str">
        <f t="shared" ca="1" si="150"/>
        <v xml:space="preserve"> </v>
      </c>
      <c r="U137" s="39">
        <f t="shared" ca="1" si="168"/>
        <v>-1.1964337722017659E-2</v>
      </c>
      <c r="V137" s="39">
        <f t="shared" ca="1" si="168"/>
        <v>-1.9011514772795168E-2</v>
      </c>
      <c r="W137" s="39" t="str">
        <f t="shared" ca="1" si="169"/>
        <v xml:space="preserve"> </v>
      </c>
      <c r="X137" s="39">
        <f t="shared" ca="1" si="169"/>
        <v>-6.7920856991596557E-2</v>
      </c>
      <c r="Y137" s="61">
        <f t="shared" ca="1" si="169"/>
        <v>1.1019422724229955E-3</v>
      </c>
    </row>
    <row r="138" spans="1:25" s="38" customFormat="1" ht="12" thickBot="1">
      <c r="A138" s="25">
        <v>40543</v>
      </c>
      <c r="B138" s="69">
        <f t="shared" ref="B138:F138" ca="1" si="176">IF(IF(OR(B32="",B28=0),NA(),B32/B28-1)&gt;1.5,NA(),B32/B28-1)</f>
        <v>1.1135366354940057E-2</v>
      </c>
      <c r="C138" s="69">
        <f t="shared" ca="1" si="176"/>
        <v>-1.8599583291619926E-2</v>
      </c>
      <c r="D138" s="39">
        <f t="shared" ca="1" si="176"/>
        <v>-2.1893922283853007E-2</v>
      </c>
      <c r="E138" s="39">
        <f t="shared" ca="1" si="176"/>
        <v>3.587193144265699E-3</v>
      </c>
      <c r="F138" s="39">
        <f t="shared" ca="1" si="176"/>
        <v>-2.3670193353907409E-2</v>
      </c>
      <c r="G138" s="59">
        <f t="shared" ca="1" si="168"/>
        <v>-6.0526990981327744E-3</v>
      </c>
      <c r="H138" s="39">
        <f t="shared" ca="1" si="168"/>
        <v>-5.0675586720478893E-3</v>
      </c>
      <c r="I138" s="39">
        <f t="shared" ca="1" si="168"/>
        <v>-3.9308355612166945E-2</v>
      </c>
      <c r="J138" s="70">
        <f t="shared" ca="1" si="168"/>
        <v>-3.3437344274055869E-2</v>
      </c>
      <c r="K138" s="39">
        <f t="shared" ca="1" si="168"/>
        <v>-3.1121775890932457E-2</v>
      </c>
      <c r="L138" s="39" t="str">
        <f t="shared" ca="1" si="168"/>
        <v xml:space="preserve"> </v>
      </c>
      <c r="M138" s="70" t="str">
        <f t="shared" ca="1" si="168"/>
        <v xml:space="preserve"> </v>
      </c>
      <c r="N138" s="39">
        <f t="shared" ca="1" si="168"/>
        <v>-3.1975797287001617E-3</v>
      </c>
      <c r="O138" s="61">
        <f t="shared" ca="1" si="168"/>
        <v>-0.10681574038652109</v>
      </c>
      <c r="P138" s="59">
        <f t="shared" ca="1" si="168"/>
        <v>-0.11758624325883915</v>
      </c>
      <c r="Q138" s="39">
        <f t="shared" ca="1" si="168"/>
        <v>-1.0234270536575329E-2</v>
      </c>
      <c r="R138" s="39">
        <f t="shared" ca="1" si="168"/>
        <v>-2.1199796283707717E-2</v>
      </c>
      <c r="S138" s="39">
        <f t="shared" ca="1" si="168"/>
        <v>-6.4418404320233602E-2</v>
      </c>
      <c r="T138" s="39" t="str">
        <f t="shared" ca="1" si="150"/>
        <v xml:space="preserve"> </v>
      </c>
      <c r="U138" s="39">
        <f t="shared" ca="1" si="168"/>
        <v>-7.1354465977346848E-4</v>
      </c>
      <c r="V138" s="39">
        <f t="shared" ca="1" si="168"/>
        <v>-2.7405797370451901E-2</v>
      </c>
      <c r="W138" s="39" t="str">
        <f t="shared" ca="1" si="169"/>
        <v xml:space="preserve"> </v>
      </c>
      <c r="X138" s="39">
        <f t="shared" ca="1" si="169"/>
        <v>-0.12612705634449439</v>
      </c>
      <c r="Y138" s="61">
        <f t="shared" ca="1" si="169"/>
        <v>-2.3401969231717668E-2</v>
      </c>
    </row>
    <row r="139" spans="1:25" s="38" customFormat="1">
      <c r="A139" s="19">
        <v>40633</v>
      </c>
      <c r="B139" s="73">
        <f t="shared" ref="B139:F139" ca="1" si="177">IF(IF(OR(B33="",B29=0),NA(),B33/B29-1)&gt;1.5,NA(),B33/B29-1)</f>
        <v>1.5959616785008679E-2</v>
      </c>
      <c r="C139" s="73">
        <f t="shared" ca="1" si="177"/>
        <v>-1.0632169004434089E-2</v>
      </c>
      <c r="D139" s="65">
        <f t="shared" ca="1" si="177"/>
        <v>-1.5251714774085823E-2</v>
      </c>
      <c r="E139" s="65">
        <f t="shared" ca="1" si="177"/>
        <v>4.0730443389640492E-3</v>
      </c>
      <c r="F139" s="65">
        <f t="shared" ca="1" si="177"/>
        <v>-2.5288642206671264E-2</v>
      </c>
      <c r="G139" s="66">
        <f t="shared" ca="1" si="168"/>
        <v>-4.9373095665322664E-3</v>
      </c>
      <c r="H139" s="65">
        <f t="shared" ca="1" si="168"/>
        <v>-3.0113950280709179E-2</v>
      </c>
      <c r="I139" s="65">
        <f t="shared" ca="1" si="168"/>
        <v>-2.5182597493259573E-2</v>
      </c>
      <c r="J139" s="74">
        <f t="shared" ca="1" si="168"/>
        <v>-2.4875711258036781E-2</v>
      </c>
      <c r="K139" s="65">
        <f t="shared" ca="1" si="168"/>
        <v>-2.5326130357014254E-2</v>
      </c>
      <c r="L139" s="65" t="str">
        <f t="shared" ca="1" si="168"/>
        <v xml:space="preserve"> </v>
      </c>
      <c r="M139" s="74" t="str">
        <f t="shared" ca="1" si="168"/>
        <v xml:space="preserve"> </v>
      </c>
      <c r="N139" s="65">
        <f t="shared" ca="1" si="168"/>
        <v>-1.3902374844876331E-4</v>
      </c>
      <c r="O139" s="67">
        <f t="shared" ca="1" si="168"/>
        <v>-4.9489027814979214E-2</v>
      </c>
      <c r="P139" s="66">
        <f t="shared" ca="1" si="168"/>
        <v>0.11012971891979584</v>
      </c>
      <c r="Q139" s="65">
        <f t="shared" ca="1" si="168"/>
        <v>1.8759872182692039E-3</v>
      </c>
      <c r="R139" s="65">
        <f t="shared" ca="1" si="168"/>
        <v>-2.5679080574760094E-2</v>
      </c>
      <c r="S139" s="65" t="str">
        <f t="shared" ca="1" si="168"/>
        <v xml:space="preserve"> </v>
      </c>
      <c r="T139" s="65" t="str">
        <f t="shared" ca="1" si="150"/>
        <v xml:space="preserve"> </v>
      </c>
      <c r="U139" s="65">
        <f t="shared" ca="1" si="168"/>
        <v>-3.2001477782960253E-3</v>
      </c>
      <c r="V139" s="65" t="str">
        <f t="shared" ca="1" si="168"/>
        <v xml:space="preserve"> </v>
      </c>
      <c r="W139" s="65" t="str">
        <f t="shared" ca="1" si="169"/>
        <v xml:space="preserve"> </v>
      </c>
      <c r="X139" s="65">
        <f t="shared" ca="1" si="169"/>
        <v>1.6704690451065707E-2</v>
      </c>
      <c r="Y139" s="67">
        <f t="shared" ca="1" si="169"/>
        <v>-2.1397434343272681E-2</v>
      </c>
    </row>
    <row r="140" spans="1:25" s="38" customFormat="1">
      <c r="A140" s="25">
        <v>40724</v>
      </c>
      <c r="B140" s="69">
        <f t="shared" ref="B140:F140" ca="1" si="178">IF(IF(OR(B34="",B30=0),NA(),B34/B30-1)&gt;1.5,NA(),B34/B30-1)</f>
        <v>1.6822670295065567E-2</v>
      </c>
      <c r="C140" s="69">
        <f t="shared" ca="1" si="178"/>
        <v>-1.6764957378374024E-2</v>
      </c>
      <c r="D140" s="39">
        <f t="shared" ca="1" si="178"/>
        <v>-2.214663364436098E-2</v>
      </c>
      <c r="E140" s="39">
        <f t="shared" ca="1" si="178"/>
        <v>2.611422778760808E-3</v>
      </c>
      <c r="F140" s="39">
        <f t="shared" ca="1" si="178"/>
        <v>-2.7145495742057935E-2</v>
      </c>
      <c r="G140" s="59">
        <f t="shared" ca="1" si="168"/>
        <v>-1.3261105147722274E-2</v>
      </c>
      <c r="H140" s="39">
        <f t="shared" ca="1" si="168"/>
        <v>-7.7795588598684517E-2</v>
      </c>
      <c r="I140" s="39">
        <f t="shared" ca="1" si="168"/>
        <v>-2.4170330377464522E-2</v>
      </c>
      <c r="J140" s="70">
        <f t="shared" ca="1" si="168"/>
        <v>-1.9169921505371779E-2</v>
      </c>
      <c r="K140" s="39">
        <f t="shared" ca="1" si="168"/>
        <v>-2.6526599151365238E-2</v>
      </c>
      <c r="L140" s="39" t="str">
        <f t="shared" ca="1" si="168"/>
        <v xml:space="preserve"> </v>
      </c>
      <c r="M140" s="70" t="str">
        <f t="shared" ca="1" si="168"/>
        <v xml:space="preserve"> </v>
      </c>
      <c r="N140" s="39">
        <f t="shared" ca="1" si="168"/>
        <v>-8.3735022517594793E-4</v>
      </c>
      <c r="O140" s="61">
        <f t="shared" ca="1" si="168"/>
        <v>-5.8408404147369142E-2</v>
      </c>
      <c r="P140" s="59">
        <f t="shared" ca="1" si="168"/>
        <v>0.10815928664081986</v>
      </c>
      <c r="Q140" s="39">
        <f t="shared" ca="1" si="168"/>
        <v>-5.2012964327240452E-3</v>
      </c>
      <c r="R140" s="39">
        <f t="shared" ca="1" si="168"/>
        <v>-2.5031553752907221E-2</v>
      </c>
      <c r="S140" s="39" t="str">
        <f t="shared" ca="1" si="168"/>
        <v xml:space="preserve"> </v>
      </c>
      <c r="T140" s="39" t="str">
        <f t="shared" ca="1" si="150"/>
        <v xml:space="preserve"> </v>
      </c>
      <c r="U140" s="39">
        <f t="shared" ca="1" si="168"/>
        <v>-9.9640112129054659E-3</v>
      </c>
      <c r="V140" s="39" t="str">
        <f t="shared" ca="1" si="168"/>
        <v xml:space="preserve"> </v>
      </c>
      <c r="W140" s="39" t="str">
        <f t="shared" ca="1" si="169"/>
        <v xml:space="preserve"> </v>
      </c>
      <c r="X140" s="39">
        <f t="shared" ca="1" si="169"/>
        <v>2.2694527261588826E-2</v>
      </c>
      <c r="Y140" s="61">
        <f t="shared" ca="1" si="169"/>
        <v>-3.9422180462629464E-2</v>
      </c>
    </row>
    <row r="141" spans="1:25" s="38" customFormat="1">
      <c r="A141" s="25">
        <v>40816</v>
      </c>
      <c r="B141" s="69">
        <f t="shared" ref="B141:F141" ca="1" si="179">IF(IF(OR(B35="",B31=0),NA(),B35/B31-1)&gt;1.5,NA(),B35/B31-1)</f>
        <v>1.0787523613821515E-2</v>
      </c>
      <c r="C141" s="69">
        <f t="shared" ca="1" si="179"/>
        <v>-2.19662921732241E-2</v>
      </c>
      <c r="D141" s="39">
        <f t="shared" ca="1" si="179"/>
        <v>-2.6305240187292966E-2</v>
      </c>
      <c r="E141" s="39">
        <f t="shared" ca="1" si="179"/>
        <v>-1.3797613748433024E-3</v>
      </c>
      <c r="F141" s="39">
        <f t="shared" ca="1" si="179"/>
        <v>-3.0373650313333167E-2</v>
      </c>
      <c r="G141" s="59">
        <f t="shared" ca="1" si="168"/>
        <v>-1.9474477156077419E-2</v>
      </c>
      <c r="H141" s="39">
        <f t="shared" ca="1" si="168"/>
        <v>-5.2611774888186913E-2</v>
      </c>
      <c r="I141" s="39">
        <f t="shared" ca="1" si="168"/>
        <v>-3.0177075825496447E-2</v>
      </c>
      <c r="J141" s="70">
        <f t="shared" ca="1" si="168"/>
        <v>-2.7624429941404571E-2</v>
      </c>
      <c r="K141" s="39">
        <f t="shared" ca="1" si="168"/>
        <v>-3.0553041320267149E-2</v>
      </c>
      <c r="L141" s="39" t="str">
        <f t="shared" ca="1" si="168"/>
        <v xml:space="preserve"> </v>
      </c>
      <c r="M141" s="70" t="str">
        <f t="shared" ca="1" si="168"/>
        <v xml:space="preserve"> </v>
      </c>
      <c r="N141" s="39">
        <f t="shared" ca="1" si="168"/>
        <v>-4.3315937674633931E-3</v>
      </c>
      <c r="O141" s="61">
        <f t="shared" ca="1" si="168"/>
        <v>-3.8704455944658434E-2</v>
      </c>
      <c r="P141" s="59">
        <f t="shared" ca="1" si="168"/>
        <v>7.7025193746725895E-2</v>
      </c>
      <c r="Q141" s="39">
        <f t="shared" ca="1" si="168"/>
        <v>-9.3067466002622057E-3</v>
      </c>
      <c r="R141" s="39">
        <f t="shared" ca="1" si="168"/>
        <v>-2.3460629040813141E-2</v>
      </c>
      <c r="S141" s="39" t="str">
        <f t="shared" ca="1" si="168"/>
        <v xml:space="preserve"> </v>
      </c>
      <c r="T141" s="39" t="str">
        <f t="shared" ca="1" si="150"/>
        <v xml:space="preserve"> </v>
      </c>
      <c r="U141" s="39">
        <f t="shared" ca="1" si="168"/>
        <v>-4.3038829068011708E-3</v>
      </c>
      <c r="V141" s="39" t="str">
        <f t="shared" ca="1" si="168"/>
        <v xml:space="preserve"> </v>
      </c>
      <c r="W141" s="39" t="str">
        <f t="shared" ca="1" si="169"/>
        <v xml:space="preserve"> </v>
      </c>
      <c r="X141" s="39">
        <f t="shared" ca="1" si="169"/>
        <v>3.5994335750297646E-2</v>
      </c>
      <c r="Y141" s="61">
        <f t="shared" ca="1" si="169"/>
        <v>-6.0972992300189599E-2</v>
      </c>
    </row>
    <row r="142" spans="1:25" s="38" customFormat="1" ht="12" thickBot="1">
      <c r="A142" s="31">
        <v>40908</v>
      </c>
      <c r="B142" s="71">
        <f t="shared" ref="B142:F142" ca="1" si="180">IF(IF(OR(B36="",B32=0),NA(),B36/B32-1)&gt;1.5,NA(),B36/B32-1)</f>
        <v>9.0779889042864603E-3</v>
      </c>
      <c r="C142" s="71">
        <f t="shared" ca="1" si="180"/>
        <v>-1.8230650951832961E-2</v>
      </c>
      <c r="D142" s="62">
        <f t="shared" ca="1" si="180"/>
        <v>-2.1397873688123736E-2</v>
      </c>
      <c r="E142" s="62">
        <f t="shared" ca="1" si="180"/>
        <v>-8.1925139095728738E-4</v>
      </c>
      <c r="F142" s="62">
        <f t="shared" ca="1" si="180"/>
        <v>-2.9749002919708611E-2</v>
      </c>
      <c r="G142" s="63">
        <f t="shared" ca="1" si="168"/>
        <v>-1.5776705526640455E-2</v>
      </c>
      <c r="H142" s="62">
        <f t="shared" ca="1" si="168"/>
        <v>5.6698280282567959E-2</v>
      </c>
      <c r="I142" s="62">
        <f t="shared" ca="1" si="168"/>
        <v>-3.4708084770564529E-2</v>
      </c>
      <c r="J142" s="72">
        <f t="shared" ca="1" si="168"/>
        <v>-3.3388868165668217E-2</v>
      </c>
      <c r="K142" s="62">
        <f t="shared" ca="1" si="168"/>
        <v>-3.0180525123920998E-2</v>
      </c>
      <c r="L142" s="62" t="str">
        <f t="shared" ca="1" si="168"/>
        <v xml:space="preserve"> </v>
      </c>
      <c r="M142" s="72" t="str">
        <f t="shared" ca="1" si="168"/>
        <v xml:space="preserve"> </v>
      </c>
      <c r="N142" s="62">
        <f t="shared" ca="1" si="168"/>
        <v>-3.4671440518166952E-3</v>
      </c>
      <c r="O142" s="64">
        <f t="shared" ca="1" si="168"/>
        <v>-2.6941804669278202E-2</v>
      </c>
      <c r="P142" s="63">
        <f t="shared" ca="1" si="168"/>
        <v>0.16917485568861501</v>
      </c>
      <c r="Q142" s="62">
        <f t="shared" ca="1" si="168"/>
        <v>-1.7658025745254102E-3</v>
      </c>
      <c r="R142" s="62">
        <f t="shared" ca="1" si="168"/>
        <v>-2.0744875818224706E-2</v>
      </c>
      <c r="S142" s="62" t="str">
        <f t="shared" ca="1" si="168"/>
        <v xml:space="preserve"> </v>
      </c>
      <c r="T142" s="62" t="str">
        <f t="shared" ca="1" si="150"/>
        <v xml:space="preserve"> </v>
      </c>
      <c r="U142" s="62">
        <f t="shared" ca="1" si="168"/>
        <v>2.247517897478124E-3</v>
      </c>
      <c r="V142" s="62" t="str">
        <f t="shared" ca="1" si="168"/>
        <v xml:space="preserve"> </v>
      </c>
      <c r="W142" s="62" t="str">
        <f t="shared" ca="1" si="169"/>
        <v xml:space="preserve"> </v>
      </c>
      <c r="X142" s="62">
        <f t="shared" ca="1" si="169"/>
        <v>0.12738703250353489</v>
      </c>
      <c r="Y142" s="64">
        <f t="shared" ca="1" si="169"/>
        <v>-3.7126905636366669E-2</v>
      </c>
    </row>
    <row r="143" spans="1:25" s="38" customFormat="1">
      <c r="A143" s="19">
        <v>40999</v>
      </c>
      <c r="B143" s="73">
        <f t="shared" ref="B143:F143" ca="1" si="181">IF(IF(OR(B37="",B33=0),NA(),B37/B33-1)&gt;1.5,NA(),B37/B33-1)</f>
        <v>1.3906778429235933E-2</v>
      </c>
      <c r="C143" s="73">
        <f t="shared" ca="1" si="181"/>
        <v>-1.0247084865509071E-2</v>
      </c>
      <c r="D143" s="65">
        <f t="shared" ca="1" si="181"/>
        <v>-1.1626762225606324E-2</v>
      </c>
      <c r="E143" s="65">
        <f t="shared" ca="1" si="181"/>
        <v>5.427607722769956E-3</v>
      </c>
      <c r="F143" s="65">
        <f t="shared" ca="1" si="181"/>
        <v>-2.7129490319285798E-2</v>
      </c>
      <c r="G143" s="66">
        <f t="shared" ca="1" si="168"/>
        <v>-2.2150740142885539E-3</v>
      </c>
      <c r="H143" s="65">
        <f t="shared" ca="1" si="168"/>
        <v>-8.9768451047163023E-3</v>
      </c>
      <c r="I143" s="65">
        <f t="shared" ca="1" si="168"/>
        <v>-3.1584370436518627E-2</v>
      </c>
      <c r="J143" s="74">
        <f t="shared" ca="1" si="168"/>
        <v>-2.8905987932283161E-2</v>
      </c>
      <c r="K143" s="65">
        <f t="shared" ca="1" si="168"/>
        <v>-2.6995195903836922E-2</v>
      </c>
      <c r="L143" s="65" t="str">
        <f t="shared" ca="1" si="168"/>
        <v xml:space="preserve"> </v>
      </c>
      <c r="M143" s="74" t="str">
        <f t="shared" ca="1" si="168"/>
        <v xml:space="preserve"> </v>
      </c>
      <c r="N143" s="65">
        <f t="shared" ca="1" si="168"/>
        <v>3.4546135631312591E-3</v>
      </c>
      <c r="O143" s="67">
        <f t="shared" ca="1" si="168"/>
        <v>-1.6609755487405842E-2</v>
      </c>
      <c r="P143" s="66">
        <f t="shared" ca="1" si="168"/>
        <v>-2.6165699578214241E-2</v>
      </c>
      <c r="Q143" s="65">
        <f t="shared" ca="1" si="168"/>
        <v>8.1806984427759133E-3</v>
      </c>
      <c r="R143" s="65">
        <f t="shared" ca="1" si="168"/>
        <v>-1.340325701844769E-2</v>
      </c>
      <c r="S143" s="65" t="str">
        <f t="shared" ca="1" si="168"/>
        <v xml:space="preserve"> </v>
      </c>
      <c r="T143" s="65" t="str">
        <f t="shared" ca="1" si="150"/>
        <v xml:space="preserve"> </v>
      </c>
      <c r="U143" s="65">
        <f t="shared" ca="1" si="168"/>
        <v>3.5660709236624566E-3</v>
      </c>
      <c r="V143" s="65" t="str">
        <f t="shared" ca="1" si="168"/>
        <v xml:space="preserve"> </v>
      </c>
      <c r="W143" s="65" t="str">
        <f t="shared" ca="1" si="169"/>
        <v xml:space="preserve"> </v>
      </c>
      <c r="X143" s="65">
        <f t="shared" ca="1" si="169"/>
        <v>-2.4604832998437409E-2</v>
      </c>
      <c r="Y143" s="67">
        <f t="shared" ca="1" si="169"/>
        <v>-4.629589870011841E-2</v>
      </c>
    </row>
    <row r="144" spans="1:25" s="38" customFormat="1">
      <c r="A144" s="25">
        <v>41090</v>
      </c>
      <c r="B144" s="69">
        <f t="shared" ref="B144:F144" ca="1" si="182">IF(IF(OR(B38="",B34=0),NA(),B38/B34-1)&gt;1.5,NA(),B38/B34-1)</f>
        <v>-1.2043703225537161E-3</v>
      </c>
      <c r="C144" s="69">
        <f t="shared" ca="1" si="182"/>
        <v>-2.5809829436415077E-2</v>
      </c>
      <c r="D144" s="39">
        <f t="shared" ca="1" si="182"/>
        <v>-2.764233594985388E-2</v>
      </c>
      <c r="E144" s="39">
        <f t="shared" ca="1" si="182"/>
        <v>-6.4551577849515374E-3</v>
      </c>
      <c r="F144" s="39">
        <f t="shared" ca="1" si="182"/>
        <v>-3.5559852275486192E-2</v>
      </c>
      <c r="G144" s="59">
        <f t="shared" ca="1" si="168"/>
        <v>-2.0582481188091251E-2</v>
      </c>
      <c r="H144" s="39">
        <f t="shared" ca="1" si="168"/>
        <v>-2.1600494721718655E-2</v>
      </c>
      <c r="I144" s="39">
        <f t="shared" ca="1" si="168"/>
        <v>-3.7069261959719157E-2</v>
      </c>
      <c r="J144" s="70">
        <f t="shared" ca="1" si="168"/>
        <v>-4.31275886673822E-2</v>
      </c>
      <c r="K144" s="39">
        <f t="shared" ca="1" si="168"/>
        <v>-3.5020459199684328E-2</v>
      </c>
      <c r="L144" s="39" t="str">
        <f t="shared" ca="1" si="168"/>
        <v xml:space="preserve"> </v>
      </c>
      <c r="M144" s="70" t="str">
        <f t="shared" ca="1" si="168"/>
        <v xml:space="preserve"> </v>
      </c>
      <c r="N144" s="39">
        <f t="shared" ca="1" si="168"/>
        <v>-7.8465202461505124E-3</v>
      </c>
      <c r="O144" s="61">
        <f t="shared" ca="1" si="168"/>
        <v>-2.2513629141289515E-2</v>
      </c>
      <c r="P144" s="59">
        <f t="shared" ca="1" si="168"/>
        <v>-4.2114075372772675E-2</v>
      </c>
      <c r="Q144" s="39">
        <f t="shared" ca="1" si="168"/>
        <v>-8.6533549160058287E-3</v>
      </c>
      <c r="R144" s="39">
        <f t="shared" ca="1" si="168"/>
        <v>-3.0373336392031103E-2</v>
      </c>
      <c r="S144" s="39" t="str">
        <f t="shared" ca="1" si="168"/>
        <v xml:space="preserve"> </v>
      </c>
      <c r="T144" s="39" t="str">
        <f t="shared" ca="1" si="150"/>
        <v xml:space="preserve"> </v>
      </c>
      <c r="U144" s="39">
        <f t="shared" ca="1" si="168"/>
        <v>8.0493780355399558E-3</v>
      </c>
      <c r="V144" s="39" t="str">
        <f t="shared" ca="1" si="168"/>
        <v xml:space="preserve"> </v>
      </c>
      <c r="W144" s="39" t="str">
        <f t="shared" ca="1" si="169"/>
        <v xml:space="preserve"> </v>
      </c>
      <c r="X144" s="39">
        <f t="shared" ca="1" si="169"/>
        <v>-3.5920592382214012E-2</v>
      </c>
      <c r="Y144" s="61">
        <f t="shared" ca="1" si="169"/>
        <v>-5.7228219205249786E-2</v>
      </c>
    </row>
    <row r="145" spans="1:25" s="38" customFormat="1">
      <c r="A145" s="25">
        <v>41182</v>
      </c>
      <c r="B145" s="69">
        <f t="shared" ref="B145:F145" ca="1" si="183">IF(IF(OR(B39="",B35=0),NA(),B39/B35-1)&gt;1.5,NA(),B39/B35-1)</f>
        <v>1.7984988364272425E-4</v>
      </c>
      <c r="C145" s="69">
        <f t="shared" ca="1" si="183"/>
        <v>-2.4469963112010107E-2</v>
      </c>
      <c r="D145" s="39">
        <f t="shared" ca="1" si="183"/>
        <v>-2.5831406744698415E-2</v>
      </c>
      <c r="E145" s="39">
        <f t="shared" ca="1" si="183"/>
        <v>-4.8682185896852248E-3</v>
      </c>
      <c r="F145" s="39">
        <f t="shared" ca="1" si="183"/>
        <v>-3.6494059316688698E-2</v>
      </c>
      <c r="G145" s="59">
        <f t="shared" ca="1" si="168"/>
        <v>-2.1698896601986095E-2</v>
      </c>
      <c r="H145" s="39">
        <f t="shared" ca="1" si="168"/>
        <v>2.9912727032058273E-2</v>
      </c>
      <c r="I145" s="39">
        <f t="shared" ca="1" si="168"/>
        <v>-3.6437820847948443E-2</v>
      </c>
      <c r="J145" s="70">
        <f t="shared" ca="1" si="168"/>
        <v>-4.1971561046046935E-2</v>
      </c>
      <c r="K145" s="39">
        <f t="shared" ca="1" si="168"/>
        <v>-3.6904320919490585E-2</v>
      </c>
      <c r="L145" s="39" t="str">
        <f t="shared" ca="1" si="168"/>
        <v xml:space="preserve"> </v>
      </c>
      <c r="M145" s="70" t="str">
        <f t="shared" ca="1" si="168"/>
        <v xml:space="preserve"> </v>
      </c>
      <c r="N145" s="39">
        <f t="shared" ca="1" si="168"/>
        <v>-6.6137969983957046E-3</v>
      </c>
      <c r="O145" s="61">
        <f t="shared" ca="1" si="168"/>
        <v>-7.283310023263434E-3</v>
      </c>
      <c r="P145" s="59">
        <f t="shared" ca="1" si="168"/>
        <v>-3.3357474356177752E-2</v>
      </c>
      <c r="Q145" s="39">
        <f t="shared" ca="1" si="168"/>
        <v>-1.111714454355206E-2</v>
      </c>
      <c r="R145" s="39">
        <f t="shared" ca="1" si="168"/>
        <v>-3.5925996288773354E-2</v>
      </c>
      <c r="S145" s="39" t="str">
        <f t="shared" ca="1" si="168"/>
        <v xml:space="preserve"> </v>
      </c>
      <c r="T145" s="39" t="str">
        <f t="shared" ca="1" si="150"/>
        <v xml:space="preserve"> </v>
      </c>
      <c r="U145" s="39">
        <f t="shared" ca="1" si="168"/>
        <v>9.6548354590011431E-3</v>
      </c>
      <c r="V145" s="39" t="str">
        <f t="shared" ca="1" si="168"/>
        <v xml:space="preserve"> </v>
      </c>
      <c r="W145" s="39" t="str">
        <f t="shared" ca="1" si="169"/>
        <v xml:space="preserve"> </v>
      </c>
      <c r="X145" s="39">
        <f t="shared" ca="1" si="169"/>
        <v>-3.354755623314043E-2</v>
      </c>
      <c r="Y145" s="61">
        <f t="shared" ca="1" si="169"/>
        <v>-5.1415045557968053E-2</v>
      </c>
    </row>
    <row r="146" spans="1:25" s="38" customFormat="1" ht="12" thickBot="1">
      <c r="A146" s="31">
        <v>41274</v>
      </c>
      <c r="B146" s="71">
        <f t="shared" ref="B146:F146" ca="1" si="184">IF(IF(OR(B40="",B36=0),NA(),B40/B36-1)&gt;1.5,NA(),B40/B36-1)</f>
        <v>4.4342226111588889E-3</v>
      </c>
      <c r="C146" s="71">
        <f t="shared" ca="1" si="184"/>
        <v>-2.2081880238886908E-2</v>
      </c>
      <c r="D146" s="62">
        <f t="shared" ca="1" si="184"/>
        <v>-2.3166496464024688E-2</v>
      </c>
      <c r="E146" s="62">
        <f t="shared" ca="1" si="184"/>
        <v>6.7957721429068307E-4</v>
      </c>
      <c r="F146" s="62">
        <f t="shared" ca="1" si="184"/>
        <v>-2.9832851620830159E-2</v>
      </c>
      <c r="G146" s="63">
        <f t="shared" ca="1" si="168"/>
        <v>-1.6493556144648758E-2</v>
      </c>
      <c r="H146" s="62">
        <f t="shared" ca="1" si="168"/>
        <v>-7.5856170314645421E-2</v>
      </c>
      <c r="I146" s="62">
        <f t="shared" ca="1" si="168"/>
        <v>-3.1204678981951339E-2</v>
      </c>
      <c r="J146" s="72">
        <f t="shared" ca="1" si="168"/>
        <v>-3.7340671337038556E-2</v>
      </c>
      <c r="K146" s="62">
        <f t="shared" ca="1" si="168"/>
        <v>-3.0248845095726895E-2</v>
      </c>
      <c r="L146" s="62" t="str">
        <f t="shared" ca="1" si="168"/>
        <v xml:space="preserve"> </v>
      </c>
      <c r="M146" s="72" t="str">
        <f t="shared" ca="1" si="168"/>
        <v xml:space="preserve"> </v>
      </c>
      <c r="N146" s="62">
        <f t="shared" ca="1" si="168"/>
        <v>-1.3131168774266344E-3</v>
      </c>
      <c r="O146" s="64">
        <f t="shared" ca="1" si="168"/>
        <v>3.5738328115952456E-2</v>
      </c>
      <c r="P146" s="63">
        <f t="shared" ca="1" si="168"/>
        <v>-2.1449288228282848E-2</v>
      </c>
      <c r="Q146" s="62">
        <f t="shared" ca="1" si="168"/>
        <v>-1.3007620165082834E-2</v>
      </c>
      <c r="R146" s="62">
        <f t="shared" ca="1" si="168"/>
        <v>-3.7195097818985778E-2</v>
      </c>
      <c r="S146" s="62" t="str">
        <f t="shared" ca="1" si="168"/>
        <v xml:space="preserve"> </v>
      </c>
      <c r="T146" s="62" t="str">
        <f t="shared" ca="1" si="150"/>
        <v xml:space="preserve"> </v>
      </c>
      <c r="U146" s="62">
        <f t="shared" ca="1" si="168"/>
        <v>3.7516084021282925E-3</v>
      </c>
      <c r="V146" s="62" t="str">
        <f t="shared" ref="V146:Y162" ca="1" si="185">IF(IF(OR(V40=" ",V36=0,V36 = " ")," ",V40/V36-1)&gt;1.5," ",V40/V36-1)</f>
        <v xml:space="preserve"> </v>
      </c>
      <c r="W146" s="62" t="str">
        <f t="shared" ca="1" si="185"/>
        <v xml:space="preserve"> </v>
      </c>
      <c r="X146" s="62">
        <f t="shared" ca="1" si="185"/>
        <v>-3.0741037870390842E-2</v>
      </c>
      <c r="Y146" s="64">
        <f t="shared" ca="1" si="185"/>
        <v>-4.0612985143834601E-2</v>
      </c>
    </row>
    <row r="147" spans="1:25" s="38" customFormat="1">
      <c r="A147" s="19">
        <v>41364</v>
      </c>
      <c r="B147" s="73">
        <f t="shared" ref="B147:F147" ca="1" si="186">IF(IF(OR(B41="",B37=0),NA(),B41/B37-1)&gt;1.5,NA(),B41/B37-1)</f>
        <v>-6.6265388766457711E-3</v>
      </c>
      <c r="C147" s="73">
        <f t="shared" ca="1" si="186"/>
        <v>-4.1733405323624018E-2</v>
      </c>
      <c r="D147" s="65">
        <f t="shared" ca="1" si="186"/>
        <v>-4.3579264806813844E-2</v>
      </c>
      <c r="E147" s="65">
        <f t="shared" ca="1" si="186"/>
        <v>-1.2002438764154078E-2</v>
      </c>
      <c r="F147" s="65">
        <f t="shared" ca="1" si="186"/>
        <v>-4.2131708991737793E-2</v>
      </c>
      <c r="G147" s="66">
        <f t="shared" ref="G147:U162" ca="1" si="187">IF(IF(OR(G41=" ",G37=0,G37 = " ")," ",G41/G37-1)&gt;1.5," ",G41/G37-1)</f>
        <v>-4.083678992970996E-2</v>
      </c>
      <c r="H147" s="65">
        <f t="shared" ca="1" si="187"/>
        <v>-2.2113747340514189E-3</v>
      </c>
      <c r="I147" s="65">
        <f t="shared" ca="1" si="187"/>
        <v>-4.1493352645751824E-2</v>
      </c>
      <c r="J147" s="74">
        <f t="shared" ca="1" si="187"/>
        <v>-4.7078707902845407E-2</v>
      </c>
      <c r="K147" s="65">
        <f t="shared" ca="1" si="187"/>
        <v>-4.1504937264026265E-2</v>
      </c>
      <c r="L147" s="65" t="str">
        <f t="shared" ca="1" si="187"/>
        <v xml:space="preserve"> </v>
      </c>
      <c r="M147" s="74" t="str">
        <f t="shared" ca="1" si="187"/>
        <v xml:space="preserve"> </v>
      </c>
      <c r="N147" s="65">
        <f t="shared" ca="1" si="187"/>
        <v>-1.294856504620201E-2</v>
      </c>
      <c r="O147" s="67">
        <f t="shared" ca="1" si="187"/>
        <v>1.5876997626780298E-2</v>
      </c>
      <c r="P147" s="66">
        <f t="shared" ca="1" si="187"/>
        <v>-0.57194479935634712</v>
      </c>
      <c r="Q147" s="65">
        <f t="shared" ca="1" si="187"/>
        <v>-3.7376447073254604E-2</v>
      </c>
      <c r="R147" s="65">
        <f t="shared" ca="1" si="187"/>
        <v>-4.1855922696257486E-2</v>
      </c>
      <c r="S147" s="65" t="str">
        <f t="shared" ca="1" si="187"/>
        <v xml:space="preserve"> </v>
      </c>
      <c r="T147" s="65" t="str">
        <f t="shared" ref="T147" ca="1" si="188">IF(IF(OR(T41=" ",T37=0,T37 = " ")," ",T41/T37-1)&gt;1.5," ",T41/T37-1)</f>
        <v xml:space="preserve"> </v>
      </c>
      <c r="U147" s="65">
        <f t="shared" ca="1" si="187"/>
        <v>-6.0807903540287533E-3</v>
      </c>
      <c r="V147" s="65" t="str">
        <f t="shared" ca="1" si="185"/>
        <v xml:space="preserve"> </v>
      </c>
      <c r="W147" s="65" t="str">
        <f t="shared" ca="1" si="185"/>
        <v xml:space="preserve"> </v>
      </c>
      <c r="X147" s="65">
        <f t="shared" ca="1" si="185"/>
        <v>2.1650926427591033E-2</v>
      </c>
      <c r="Y147" s="67">
        <f t="shared" ca="1" si="185"/>
        <v>-3.1455736255117661E-2</v>
      </c>
    </row>
    <row r="148" spans="1:25" s="38" customFormat="1">
      <c r="A148" s="25">
        <v>41455</v>
      </c>
      <c r="B148" s="69">
        <f t="shared" ref="B148:F148" ca="1" si="189">IF(IF(OR(B42="",B38=0),NA(),B42/B38-1)&gt;1.5,NA(),B42/B38-1)</f>
        <v>5.0674511576098702E-3</v>
      </c>
      <c r="C148" s="69">
        <f t="shared" ca="1" si="189"/>
        <v>-2.1535692366297154E-2</v>
      </c>
      <c r="D148" s="39">
        <f t="shared" ca="1" si="189"/>
        <v>-2.234946001053606E-2</v>
      </c>
      <c r="E148" s="39">
        <f t="shared" ca="1" si="189"/>
        <v>-5.4117111021800834E-4</v>
      </c>
      <c r="F148" s="39">
        <f t="shared" ca="1" si="189"/>
        <v>-2.6559503359379399E-2</v>
      </c>
      <c r="G148" s="59">
        <f t="shared" ca="1" si="187"/>
        <v>-1.5576788066865355E-2</v>
      </c>
      <c r="H148" s="39">
        <f t="shared" ca="1" si="187"/>
        <v>-4.5449072916329158E-2</v>
      </c>
      <c r="I148" s="39">
        <f t="shared" ca="1" si="187"/>
        <v>-3.2468060188296288E-2</v>
      </c>
      <c r="J148" s="70">
        <f t="shared" ca="1" si="187"/>
        <v>-3.451435745038911E-2</v>
      </c>
      <c r="K148" s="39">
        <f t="shared" ca="1" si="187"/>
        <v>-2.6833150966883101E-2</v>
      </c>
      <c r="L148" s="39" t="str">
        <f t="shared" ca="1" si="187"/>
        <v xml:space="preserve"> </v>
      </c>
      <c r="M148" s="70" t="str">
        <f t="shared" ca="1" si="187"/>
        <v xml:space="preserve"> </v>
      </c>
      <c r="N148" s="39">
        <f t="shared" ca="1" si="187"/>
        <v>-9.3845060146868775E-4</v>
      </c>
      <c r="O148" s="61">
        <f t="shared" ca="1" si="187"/>
        <v>4.4251280736944398E-2</v>
      </c>
      <c r="P148" s="59">
        <f t="shared" ca="1" si="187"/>
        <v>-0.58335554646648768</v>
      </c>
      <c r="Q148" s="39">
        <f t="shared" ca="1" si="187"/>
        <v>-1.7446262429156589E-2</v>
      </c>
      <c r="R148" s="39">
        <f t="shared" ca="1" si="187"/>
        <v>-2.3876203787697725E-2</v>
      </c>
      <c r="S148" s="39" t="str">
        <f t="shared" ca="1" si="187"/>
        <v xml:space="preserve"> </v>
      </c>
      <c r="T148" s="39" t="str">
        <f t="shared" ref="T148" ca="1" si="190">IF(IF(OR(T42=" ",T38=0,T38 = " ")," ",T42/T38-1)&gt;1.5," ",T42/T38-1)</f>
        <v xml:space="preserve"> </v>
      </c>
      <c r="U148" s="39">
        <f t="shared" ca="1" si="187"/>
        <v>-1.7390820528605078E-2</v>
      </c>
      <c r="V148" s="39" t="str">
        <f t="shared" ca="1" si="185"/>
        <v xml:space="preserve"> </v>
      </c>
      <c r="W148" s="39" t="str">
        <f t="shared" ca="1" si="185"/>
        <v xml:space="preserve"> </v>
      </c>
      <c r="X148" s="39">
        <f t="shared" ca="1" si="185"/>
        <v>0.20448150305610624</v>
      </c>
      <c r="Y148" s="61">
        <f t="shared" ca="1" si="185"/>
        <v>9.1767761496290845E-3</v>
      </c>
    </row>
    <row r="149" spans="1:25" s="38" customFormat="1">
      <c r="A149" s="25">
        <v>41547</v>
      </c>
      <c r="B149" s="69">
        <f t="shared" ref="B149:F162" ca="1" si="191">IF(IF(OR(B43="",B39=0),NA(),B43/B39-1)&gt;1.5,NA(),B43/B39-1)</f>
        <v>6.3506731330542632E-3</v>
      </c>
      <c r="C149" s="69">
        <f t="shared" ca="1" si="191"/>
        <v>-1.4138233505911257E-2</v>
      </c>
      <c r="D149" s="39">
        <f t="shared" ca="1" si="191"/>
        <v>-1.462476990266337E-2</v>
      </c>
      <c r="E149" s="39">
        <f t="shared" ca="1" si="191"/>
        <v>-1.5879548368261664E-3</v>
      </c>
      <c r="F149" s="39">
        <f t="shared" ca="1" si="191"/>
        <v>-2.5408986537345357E-2</v>
      </c>
      <c r="G149" s="59">
        <f t="shared" ca="1" si="187"/>
        <v>-9.1523087345414256E-3</v>
      </c>
      <c r="H149" s="39">
        <f t="shared" ca="1" si="187"/>
        <v>-4.5209062118440224E-2</v>
      </c>
      <c r="I149" s="39">
        <f t="shared" ca="1" si="187"/>
        <v>-2.4304024565958149E-2</v>
      </c>
      <c r="J149" s="70">
        <f t="shared" ca="1" si="187"/>
        <v>-2.6738713433545946E-2</v>
      </c>
      <c r="K149" s="39">
        <f t="shared" ca="1" si="187"/>
        <v>-2.5850431573218979E-2</v>
      </c>
      <c r="L149" s="39" t="str">
        <f t="shared" ca="1" si="187"/>
        <v xml:space="preserve"> </v>
      </c>
      <c r="M149" s="70" t="str">
        <f t="shared" ca="1" si="187"/>
        <v xml:space="preserve"> </v>
      </c>
      <c r="N149" s="39">
        <f t="shared" ca="1" si="187"/>
        <v>-3.8227599648608113E-3</v>
      </c>
      <c r="O149" s="61">
        <f t="shared" ca="1" si="187"/>
        <v>1.1517113607912632E-2</v>
      </c>
      <c r="P149" s="59">
        <f t="shared" ca="1" si="187"/>
        <v>0.55344988280904173</v>
      </c>
      <c r="Q149" s="39">
        <f t="shared" ca="1" si="187"/>
        <v>-9.8584649285694548E-3</v>
      </c>
      <c r="R149" s="39">
        <f t="shared" ca="1" si="187"/>
        <v>-2.0319386177974463E-2</v>
      </c>
      <c r="S149" s="39" t="str">
        <f t="shared" ca="1" si="187"/>
        <v xml:space="preserve"> </v>
      </c>
      <c r="T149" s="39" t="str">
        <f t="shared" ref="T149" ca="1" si="192">IF(IF(OR(T43=" ",T39=0,T39 = " ")," ",T43/T39-1)&gt;1.5," ",T43/T39-1)</f>
        <v xml:space="preserve"> </v>
      </c>
      <c r="U149" s="39">
        <f t="shared" ca="1" si="187"/>
        <v>-1.2473308757010693E-2</v>
      </c>
      <c r="V149" s="39" t="str">
        <f t="shared" ca="1" si="185"/>
        <v xml:space="preserve"> </v>
      </c>
      <c r="W149" s="39" t="str">
        <f t="shared" ca="1" si="185"/>
        <v xml:space="preserve"> </v>
      </c>
      <c r="X149" s="39">
        <f t="shared" ca="1" si="185"/>
        <v>-0.45245116899611559</v>
      </c>
      <c r="Y149" s="61">
        <f t="shared" ca="1" si="185"/>
        <v>1.3622484700899218E-2</v>
      </c>
    </row>
    <row r="150" spans="1:25" s="38" customFormat="1" ht="12" thickBot="1">
      <c r="A150" s="31">
        <v>41639</v>
      </c>
      <c r="B150" s="71">
        <f t="shared" ca="1" si="191"/>
        <v>-2.2296659157596821E-3</v>
      </c>
      <c r="C150" s="71">
        <f t="shared" ca="1" si="191"/>
        <v>-2.4885213737815381E-2</v>
      </c>
      <c r="D150" s="62">
        <f t="shared" ca="1" si="191"/>
        <v>-2.465512953437865E-2</v>
      </c>
      <c r="E150" s="62">
        <f t="shared" ca="1" si="191"/>
        <v>-6.8311223183221692E-3</v>
      </c>
      <c r="F150" s="62">
        <f t="shared" ca="1" si="191"/>
        <v>-3.3915032199625994E-2</v>
      </c>
      <c r="G150" s="63">
        <f t="shared" ca="1" si="187"/>
        <v>-2.0619226445472982E-2</v>
      </c>
      <c r="H150" s="62">
        <f t="shared" ca="1" si="187"/>
        <v>-0.11355771490894095</v>
      </c>
      <c r="I150" s="62">
        <f t="shared" ca="1" si="187"/>
        <v>-1.8468149723612215E-2</v>
      </c>
      <c r="J150" s="72">
        <f t="shared" ca="1" si="187"/>
        <v>-2.0178438646065389E-2</v>
      </c>
      <c r="K150" s="62">
        <f t="shared" ca="1" si="187"/>
        <v>-3.3454958891362963E-2</v>
      </c>
      <c r="L150" s="62" t="str">
        <f t="shared" ca="1" si="187"/>
        <v xml:space="preserve"> </v>
      </c>
      <c r="M150" s="72" t="str">
        <f t="shared" ca="1" si="187"/>
        <v xml:space="preserve"> </v>
      </c>
      <c r="N150" s="62">
        <f t="shared" ca="1" si="187"/>
        <v>-9.5794034744126622E-3</v>
      </c>
      <c r="O150" s="64">
        <f t="shared" ca="1" si="187"/>
        <v>2.0192991469632826E-2</v>
      </c>
      <c r="P150" s="63">
        <f t="shared" ca="1" si="187"/>
        <v>0.7286989482270112</v>
      </c>
      <c r="Q150" s="62">
        <f t="shared" ca="1" si="187"/>
        <v>-2.000709039280546E-2</v>
      </c>
      <c r="R150" s="62">
        <f t="shared" ca="1" si="187"/>
        <v>-2.2993080871952065E-2</v>
      </c>
      <c r="S150" s="62" t="str">
        <f t="shared" ca="1" si="187"/>
        <v xml:space="preserve"> </v>
      </c>
      <c r="T150" s="62" t="str">
        <f t="shared" ref="T150" ca="1" si="193">IF(IF(OR(T44=" ",T40=0,T40 = " ")," ",T44/T40-1)&gt;1.5," ",T44/T40-1)</f>
        <v xml:space="preserve"> </v>
      </c>
      <c r="U150" s="62">
        <f t="shared" ca="1" si="187"/>
        <v>-1.7795526690734031E-2</v>
      </c>
      <c r="V150" s="62" t="str">
        <f t="shared" ca="1" si="185"/>
        <v xml:space="preserve"> </v>
      </c>
      <c r="W150" s="62" t="str">
        <f t="shared" ca="1" si="185"/>
        <v xml:space="preserve"> </v>
      </c>
      <c r="X150" s="62">
        <f t="shared" ca="1" si="185"/>
        <v>-0.32764425403741781</v>
      </c>
      <c r="Y150" s="64">
        <f t="shared" ca="1" si="185"/>
        <v>-9.0544660819249501E-3</v>
      </c>
    </row>
    <row r="151" spans="1:25" s="38" customFormat="1">
      <c r="A151" s="19">
        <v>41729</v>
      </c>
      <c r="B151" s="73">
        <f t="shared" ca="1" si="191"/>
        <v>-6.2569371480241109E-3</v>
      </c>
      <c r="C151" s="73">
        <f t="shared" ca="1" si="191"/>
        <v>-1.9515871583005051E-2</v>
      </c>
      <c r="D151" s="65">
        <f t="shared" ca="1" si="191"/>
        <v>-1.781491796483059E-2</v>
      </c>
      <c r="E151" s="65">
        <f t="shared" ca="1" si="191"/>
        <v>-6.1960665786017222E-3</v>
      </c>
      <c r="F151" s="65">
        <f t="shared" ca="1" si="191"/>
        <v>-3.1596139715078908E-2</v>
      </c>
      <c r="G151" s="66">
        <f t="shared" ca="1" si="187"/>
        <v>-1.2258087929477357E-2</v>
      </c>
      <c r="H151" s="65">
        <f t="shared" ca="1" si="187"/>
        <v>-9.7901236722598872E-2</v>
      </c>
      <c r="I151" s="65">
        <f t="shared" ca="1" si="187"/>
        <v>-1.6292160437022529E-2</v>
      </c>
      <c r="J151" s="74">
        <f t="shared" ca="1" si="187"/>
        <v>-2.0059626816210319E-2</v>
      </c>
      <c r="K151" s="65">
        <f t="shared" ca="1" si="187"/>
        <v>-3.1526314412881784E-2</v>
      </c>
      <c r="L151" s="65" t="str">
        <f t="shared" ca="1" si="187"/>
        <v xml:space="preserve"> </v>
      </c>
      <c r="M151" s="74" t="str">
        <f t="shared" ca="1" si="187"/>
        <v xml:space="preserve"> </v>
      </c>
      <c r="N151" s="65">
        <f t="shared" ca="1" si="187"/>
        <v>-6.4481718448733405E-3</v>
      </c>
      <c r="O151" s="67">
        <f t="shared" ca="1" si="187"/>
        <v>1.256244580318433E-2</v>
      </c>
      <c r="P151" s="66" t="str">
        <f t="shared" ca="1" si="187"/>
        <v xml:space="preserve"> </v>
      </c>
      <c r="Q151" s="65">
        <f t="shared" ca="1" si="187"/>
        <v>-1.2060835336176745E-2</v>
      </c>
      <c r="R151" s="65">
        <f t="shared" ca="1" si="187"/>
        <v>-2.1870288809346494E-2</v>
      </c>
      <c r="S151" s="65" t="str">
        <f t="shared" ca="1" si="187"/>
        <v xml:space="preserve"> </v>
      </c>
      <c r="T151" s="65">
        <f t="shared" ref="T151" ca="1" si="194">IF(IF(OR(T45=" ",T41=0,T41 = " ")," ",T45/T41-1)&gt;1.5," ",T45/T41-1)</f>
        <v>-3.8227515892151676E-2</v>
      </c>
      <c r="U151" s="65">
        <f t="shared" ca="1" si="187"/>
        <v>5.7329123478937261E-2</v>
      </c>
      <c r="V151" s="65" t="str">
        <f t="shared" ca="1" si="185"/>
        <v xml:space="preserve"> </v>
      </c>
      <c r="W151" s="65">
        <f t="shared" ca="1" si="185"/>
        <v>-3.296310148926529E-2</v>
      </c>
      <c r="X151" s="65">
        <f t="shared" ca="1" si="185"/>
        <v>-0.47403817576347085</v>
      </c>
      <c r="Y151" s="67">
        <f t="shared" ca="1" si="185"/>
        <v>-1.6210303705552542E-2</v>
      </c>
    </row>
    <row r="152" spans="1:25" s="38" customFormat="1">
      <c r="A152" s="25">
        <v>41820</v>
      </c>
      <c r="B152" s="69">
        <f t="shared" ca="1" si="191"/>
        <v>-6.1810769483783279E-3</v>
      </c>
      <c r="C152" s="69">
        <f t="shared" ca="1" si="191"/>
        <v>-2.3645808178101357E-2</v>
      </c>
      <c r="D152" s="39">
        <f t="shared" ca="1" si="191"/>
        <v>-2.2591532265519909E-2</v>
      </c>
      <c r="E152" s="39">
        <f t="shared" ca="1" si="191"/>
        <v>-7.725588822348195E-3</v>
      </c>
      <c r="F152" s="39">
        <f t="shared" ca="1" si="191"/>
        <v>-3.5859439123565928E-2</v>
      </c>
      <c r="G152" s="59">
        <f t="shared" ca="1" si="187"/>
        <v>-2.0349878798815335E-2</v>
      </c>
      <c r="H152" s="39">
        <f t="shared" ca="1" si="187"/>
        <v>3.0380151770995178E-2</v>
      </c>
      <c r="I152" s="39">
        <f t="shared" ca="1" si="187"/>
        <v>-2.1191229185311689E-2</v>
      </c>
      <c r="J152" s="70">
        <f t="shared" ca="1" si="187"/>
        <v>-2.4894343495422633E-2</v>
      </c>
      <c r="K152" s="39">
        <f t="shared" ca="1" si="187"/>
        <v>-3.5878482655418154E-2</v>
      </c>
      <c r="L152" s="39" t="str">
        <f t="shared" ca="1" si="187"/>
        <v xml:space="preserve"> </v>
      </c>
      <c r="M152" s="70" t="str">
        <f t="shared" ca="1" si="187"/>
        <v xml:space="preserve"> </v>
      </c>
      <c r="N152" s="39">
        <f t="shared" ca="1" si="187"/>
        <v>-8.0995250215203374E-3</v>
      </c>
      <c r="O152" s="61">
        <f t="shared" ca="1" si="187"/>
        <v>4.2495649519532552E-2</v>
      </c>
      <c r="P152" s="59">
        <f t="shared" ca="1" si="187"/>
        <v>0.49638433522300507</v>
      </c>
      <c r="Q152" s="39">
        <f t="shared" ca="1" si="187"/>
        <v>-1.5695308587028167E-2</v>
      </c>
      <c r="R152" s="39">
        <f t="shared" ca="1" si="187"/>
        <v>-2.7713929495766343E-2</v>
      </c>
      <c r="S152" s="39" t="str">
        <f t="shared" ca="1" si="187"/>
        <v xml:space="preserve"> </v>
      </c>
      <c r="T152" s="39">
        <f t="shared" ref="T152" ca="1" si="195">IF(IF(OR(T46=" ",T42=0,T42 = " ")," ",T46/T42-1)&gt;1.5," ",T46/T42-1)</f>
        <v>-2.5903571630974787E-2</v>
      </c>
      <c r="U152" s="39">
        <f t="shared" ca="1" si="187"/>
        <v>5.9733146403003534E-2</v>
      </c>
      <c r="V152" s="39" t="str">
        <f t="shared" ca="1" si="185"/>
        <v xml:space="preserve"> </v>
      </c>
      <c r="W152" s="39">
        <f t="shared" ca="1" si="185"/>
        <v>-3.5307566677849289E-2</v>
      </c>
      <c r="X152" s="39">
        <f t="shared" ca="1" si="185"/>
        <v>-0.29126953847784598</v>
      </c>
      <c r="Y152" s="61">
        <f t="shared" ca="1" si="185"/>
        <v>-4.2106574707382438E-2</v>
      </c>
    </row>
    <row r="153" spans="1:25" s="38" customFormat="1">
      <c r="A153" s="25">
        <v>41912</v>
      </c>
      <c r="B153" s="69">
        <f t="shared" ca="1" si="191"/>
        <v>-8.655823607787827E-3</v>
      </c>
      <c r="C153" s="69">
        <f t="shared" ca="1" si="191"/>
        <v>-2.3411613248717211E-2</v>
      </c>
      <c r="D153" s="39">
        <f t="shared" ca="1" si="191"/>
        <v>-2.3120834013245495E-2</v>
      </c>
      <c r="E153" s="39">
        <f t="shared" ca="1" si="191"/>
        <v>-9.8312865054008824E-3</v>
      </c>
      <c r="F153" s="39">
        <f t="shared" ca="1" si="191"/>
        <v>-3.5614164488337208E-2</v>
      </c>
      <c r="G153" s="59">
        <f t="shared" ca="1" si="187"/>
        <v>-1.7754898428809063E-2</v>
      </c>
      <c r="H153" s="39">
        <f t="shared" ca="1" si="187"/>
        <v>-2.7509406409018888E-2</v>
      </c>
      <c r="I153" s="39">
        <f t="shared" ca="1" si="187"/>
        <v>-2.6073634924497657E-2</v>
      </c>
      <c r="J153" s="70">
        <f t="shared" ca="1" si="187"/>
        <v>-2.6296392628513576E-2</v>
      </c>
      <c r="K153" s="39">
        <f t="shared" ca="1" si="187"/>
        <v>-3.6129169756835111E-2</v>
      </c>
      <c r="L153" s="39" t="str">
        <f t="shared" ca="1" si="187"/>
        <v xml:space="preserve"> </v>
      </c>
      <c r="M153" s="70" t="str">
        <f t="shared" ca="1" si="187"/>
        <v xml:space="preserve"> </v>
      </c>
      <c r="N153" s="39">
        <f t="shared" ca="1" si="187"/>
        <v>-1.2741333989910286E-2</v>
      </c>
      <c r="O153" s="61">
        <f t="shared" ca="1" si="187"/>
        <v>1.1332598141634564E-2</v>
      </c>
      <c r="P153" s="59">
        <f t="shared" ca="1" si="187"/>
        <v>4.8871817309472432E-2</v>
      </c>
      <c r="Q153" s="39">
        <f t="shared" ca="1" si="187"/>
        <v>-1.5070333952830861E-2</v>
      </c>
      <c r="R153" s="39">
        <f t="shared" ca="1" si="187"/>
        <v>-3.2252729562947002E-2</v>
      </c>
      <c r="S153" s="39" t="str">
        <f t="shared" ca="1" si="187"/>
        <v xml:space="preserve"> </v>
      </c>
      <c r="T153" s="39">
        <f t="shared" ref="T153" ca="1" si="196">IF(IF(OR(T47=" ",T43=0,T43 = " ")," ",T47/T43-1)&gt;1.5," ",T47/T43-1)</f>
        <v>-1.6611286457457464E-4</v>
      </c>
      <c r="U153" s="39">
        <f t="shared" ca="1" si="187"/>
        <v>4.8893446113117189E-2</v>
      </c>
      <c r="V153" s="39" t="str">
        <f t="shared" ca="1" si="185"/>
        <v xml:space="preserve"> </v>
      </c>
      <c r="W153" s="39">
        <f t="shared" ca="1" si="185"/>
        <v>-3.3695041448627339E-2</v>
      </c>
      <c r="X153" s="39">
        <f t="shared" ca="1" si="185"/>
        <v>0.39010657350813771</v>
      </c>
      <c r="Y153" s="61">
        <f t="shared" ca="1" si="185"/>
        <v>-5.2788850061368242E-2</v>
      </c>
    </row>
    <row r="154" spans="1:25" s="38" customFormat="1" ht="12" thickBot="1">
      <c r="A154" s="25">
        <v>42004</v>
      </c>
      <c r="B154" s="69">
        <f t="shared" ca="1" si="191"/>
        <v>-8.0639980340873052E-3</v>
      </c>
      <c r="C154" s="69">
        <f t="shared" ca="1" si="191"/>
        <v>-1.9067520795247206E-2</v>
      </c>
      <c r="D154" s="39">
        <f t="shared" ca="1" si="191"/>
        <v>-1.9156157167902088E-2</v>
      </c>
      <c r="E154" s="39">
        <f t="shared" ca="1" si="191"/>
        <v>-3.0461678498001632E-3</v>
      </c>
      <c r="F154" s="39">
        <f t="shared" ca="1" si="191"/>
        <v>-3.1642485938333853E-2</v>
      </c>
      <c r="G154" s="59">
        <f t="shared" ca="1" si="187"/>
        <v>-1.2592509830931631E-2</v>
      </c>
      <c r="H154" s="39">
        <f t="shared" ca="1" si="187"/>
        <v>6.5677082099628414E-2</v>
      </c>
      <c r="I154" s="39">
        <f t="shared" ca="1" si="187"/>
        <v>-4.0399007090386796E-2</v>
      </c>
      <c r="J154" s="70">
        <f t="shared" ca="1" si="187"/>
        <v>-4.2110174573813497E-2</v>
      </c>
      <c r="K154" s="39">
        <f t="shared" ca="1" si="187"/>
        <v>-3.1074384876013661E-2</v>
      </c>
      <c r="L154" s="39" t="str">
        <f t="shared" ca="1" si="187"/>
        <v xml:space="preserve"> </v>
      </c>
      <c r="M154" s="70" t="str">
        <f t="shared" ca="1" si="187"/>
        <v xml:space="preserve"> </v>
      </c>
      <c r="N154" s="39">
        <f t="shared" ca="1" si="187"/>
        <v>-7.1417533532392996E-3</v>
      </c>
      <c r="O154" s="61">
        <f t="shared" ca="1" si="187"/>
        <v>-7.0951021507783985E-2</v>
      </c>
      <c r="P154" s="59">
        <f t="shared" ca="1" si="187"/>
        <v>-0.6054899138738159</v>
      </c>
      <c r="Q154" s="39">
        <f t="shared" ca="1" si="187"/>
        <v>-7.2120255661515253E-3</v>
      </c>
      <c r="R154" s="39">
        <f t="shared" ca="1" si="187"/>
        <v>-3.153714596729662E-2</v>
      </c>
      <c r="S154" s="39" t="str">
        <f t="shared" ca="1" si="187"/>
        <v xml:space="preserve"> </v>
      </c>
      <c r="T154" s="39">
        <f t="shared" ref="T154" ca="1" si="197">IF(IF(OR(T48=" ",T44=0,T44 = " ")," ",T48/T44-1)&gt;1.5," ",T48/T44-1)</f>
        <v>1.144058127677372E-2</v>
      </c>
      <c r="U154" s="39">
        <f t="shared" ca="1" si="187"/>
        <v>5.8029598204967892E-2</v>
      </c>
      <c r="V154" s="39" t="str">
        <f t="shared" ca="1" si="185"/>
        <v xml:space="preserve"> </v>
      </c>
      <c r="W154" s="39">
        <f t="shared" ca="1" si="185"/>
        <v>-3.2249323358545245E-2</v>
      </c>
      <c r="X154" s="39">
        <f t="shared" ca="1" si="185"/>
        <v>0.65719306192090854</v>
      </c>
      <c r="Y154" s="61">
        <f t="shared" ca="1" si="185"/>
        <v>-4.1741366854046502E-2</v>
      </c>
    </row>
    <row r="155" spans="1:25" s="38" customFormat="1">
      <c r="A155" s="19">
        <v>42094</v>
      </c>
      <c r="B155" s="73">
        <f t="shared" ca="1" si="191"/>
        <v>-5.830276531018308E-3</v>
      </c>
      <c r="C155" s="73">
        <f t="shared" ca="1" si="191"/>
        <v>-2.11059624099319E-2</v>
      </c>
      <c r="D155" s="65">
        <f t="shared" ca="1" si="191"/>
        <v>-2.2243942834703545E-2</v>
      </c>
      <c r="E155" s="65">
        <f t="shared" ca="1" si="191"/>
        <v>-5.8079715806613752E-4</v>
      </c>
      <c r="F155" s="65">
        <f t="shared" ca="1" si="191"/>
        <v>-3.3091268915057426E-2</v>
      </c>
      <c r="G155" s="66">
        <f t="shared" ca="1" si="187"/>
        <v>-1.6389066928050311E-2</v>
      </c>
      <c r="H155" s="65">
        <f t="shared" ca="1" si="187"/>
        <v>7.1864123905615696E-2</v>
      </c>
      <c r="I155" s="65">
        <f t="shared" ca="1" si="187"/>
        <v>-4.015326674498132E-2</v>
      </c>
      <c r="J155" s="74">
        <f t="shared" ca="1" si="187"/>
        <v>-3.9238926875395652E-2</v>
      </c>
      <c r="K155" s="65">
        <f t="shared" ca="1" si="187"/>
        <v>-3.3102941806565145E-2</v>
      </c>
      <c r="L155" s="65" t="str">
        <f t="shared" ca="1" si="187"/>
        <v xml:space="preserve"> </v>
      </c>
      <c r="M155" s="74" t="str">
        <f t="shared" ca="1" si="187"/>
        <v xml:space="preserve"> </v>
      </c>
      <c r="N155" s="65">
        <f t="shared" ca="1" si="187"/>
        <v>-2.71259601919982E-4</v>
      </c>
      <c r="O155" s="67">
        <f t="shared" ca="1" si="187"/>
        <v>-4.6209848478498738E-2</v>
      </c>
      <c r="P155" s="66">
        <f t="shared" ca="1" si="187"/>
        <v>-0.16553422392844486</v>
      </c>
      <c r="Q155" s="65">
        <f t="shared" ca="1" si="187"/>
        <v>-1.3592319432159439E-2</v>
      </c>
      <c r="R155" s="65">
        <f t="shared" ca="1" si="187"/>
        <v>-3.6616327510976321E-2</v>
      </c>
      <c r="S155" s="65" t="str">
        <f t="shared" ca="1" si="187"/>
        <v xml:space="preserve"> </v>
      </c>
      <c r="T155" s="65">
        <f t="shared" ref="T155" ca="1" si="198">IF(IF(OR(T49=" ",T45=0,T45 = " ")," ",T49/T45-1)&gt;1.5," ",T49/T45-1)</f>
        <v>-2.1047974023741922E-2</v>
      </c>
      <c r="U155" s="65">
        <f t="shared" ca="1" si="187"/>
        <v>-3.806964655169387E-3</v>
      </c>
      <c r="V155" s="65" t="str">
        <f t="shared" ca="1" si="185"/>
        <v xml:space="preserve"> </v>
      </c>
      <c r="W155" s="65">
        <f t="shared" ca="1" si="185"/>
        <v>-3.3815353180060459E-2</v>
      </c>
      <c r="X155" s="65">
        <f t="shared" ca="1" si="185"/>
        <v>0.53528268243886701</v>
      </c>
      <c r="Y155" s="67">
        <f t="shared" ca="1" si="185"/>
        <v>-2.9998532359186814E-2</v>
      </c>
    </row>
    <row r="156" spans="1:25" s="38" customFormat="1">
      <c r="A156" s="25">
        <v>42185</v>
      </c>
      <c r="B156" s="69">
        <f t="shared" ca="1" si="191"/>
        <v>-6.1667467793127262E-3</v>
      </c>
      <c r="C156" s="69">
        <f t="shared" ca="1" si="191"/>
        <v>-1.7507257068770876E-2</v>
      </c>
      <c r="D156" s="39">
        <f t="shared" ca="1" si="191"/>
        <v>-1.8337918711087364E-2</v>
      </c>
      <c r="E156" s="39">
        <f t="shared" ca="1" si="191"/>
        <v>1.0011082503007529E-3</v>
      </c>
      <c r="F156" s="39">
        <f t="shared" ca="1" si="191"/>
        <v>-3.3305150458117216E-2</v>
      </c>
      <c r="G156" s="59">
        <f t="shared" ca="1" si="187"/>
        <v>-1.2106041679915913E-2</v>
      </c>
      <c r="H156" s="39">
        <f t="shared" ca="1" si="187"/>
        <v>-1.9809999768978903E-2</v>
      </c>
      <c r="I156" s="39">
        <f t="shared" ca="1" si="187"/>
        <v>-3.9929290897170233E-2</v>
      </c>
      <c r="J156" s="70">
        <f t="shared" ca="1" si="187"/>
        <v>-3.9095644992055201E-2</v>
      </c>
      <c r="K156" s="39">
        <f t="shared" ca="1" si="187"/>
        <v>-3.3481530569397289E-2</v>
      </c>
      <c r="L156" s="39" t="str">
        <f t="shared" ca="1" si="187"/>
        <v xml:space="preserve"> </v>
      </c>
      <c r="M156" s="70" t="str">
        <f t="shared" ca="1" si="187"/>
        <v xml:space="preserve"> </v>
      </c>
      <c r="N156" s="39">
        <f t="shared" ca="1" si="187"/>
        <v>1.5670678410839578E-3</v>
      </c>
      <c r="O156" s="61">
        <f t="shared" ca="1" si="187"/>
        <v>-6.0020127677457902E-2</v>
      </c>
      <c r="P156" s="59">
        <f t="shared" ca="1" si="187"/>
        <v>1.3962877564221268</v>
      </c>
      <c r="Q156" s="39">
        <f t="shared" ca="1" si="187"/>
        <v>-5.9570430038015099E-3</v>
      </c>
      <c r="R156" s="39">
        <f t="shared" ca="1" si="187"/>
        <v>-3.2541952437011856E-2</v>
      </c>
      <c r="S156" s="39" t="str">
        <f t="shared" ca="1" si="187"/>
        <v xml:space="preserve"> </v>
      </c>
      <c r="T156" s="39">
        <f t="shared" ref="T156" ca="1" si="199">IF(IF(OR(T50=" ",T46=0,T46 = " ")," ",T50/T46-1)&gt;1.5," ",T50/T46-1)</f>
        <v>-3.134754603956702E-2</v>
      </c>
      <c r="U156" s="39">
        <f t="shared" ca="1" si="187"/>
        <v>-1.0915953592891547E-3</v>
      </c>
      <c r="V156" s="39" t="str">
        <f t="shared" ca="1" si="185"/>
        <v xml:space="preserve"> </v>
      </c>
      <c r="W156" s="39">
        <f t="shared" ca="1" si="185"/>
        <v>-3.2664589799112131E-2</v>
      </c>
      <c r="X156" s="39">
        <f t="shared" ca="1" si="185"/>
        <v>-3.6452779797750967E-2</v>
      </c>
      <c r="Y156" s="61">
        <f t="shared" ca="1" si="185"/>
        <v>-3.3106114849750901E-2</v>
      </c>
    </row>
    <row r="157" spans="1:25" s="38" customFormat="1">
      <c r="A157" s="25">
        <v>42277</v>
      </c>
      <c r="B157" s="69">
        <f t="shared" ca="1" si="191"/>
        <v>-7.3964149364390552E-3</v>
      </c>
      <c r="C157" s="69">
        <f t="shared" ca="1" si="191"/>
        <v>-2.1848792538095241E-2</v>
      </c>
      <c r="D157" s="39">
        <f t="shared" ca="1" si="191"/>
        <v>-2.3148170497627407E-2</v>
      </c>
      <c r="E157" s="39">
        <f t="shared" ca="1" si="191"/>
        <v>2.23790695589976E-4</v>
      </c>
      <c r="F157" s="39">
        <f t="shared" ca="1" si="191"/>
        <v>-3.2796029886107081E-2</v>
      </c>
      <c r="G157" s="59">
        <f t="shared" ca="1" si="187"/>
        <v>-1.5971696711481354E-2</v>
      </c>
      <c r="H157" s="39">
        <f t="shared" ca="1" si="187"/>
        <v>-2.0201207964143153E-2</v>
      </c>
      <c r="I157" s="39">
        <f t="shared" ca="1" si="187"/>
        <v>-4.4164311187721128E-2</v>
      </c>
      <c r="J157" s="70">
        <f t="shared" ca="1" si="187"/>
        <v>-5.2831633783675835E-2</v>
      </c>
      <c r="K157" s="39">
        <f t="shared" ca="1" si="187"/>
        <v>-3.3154750873925942E-2</v>
      </c>
      <c r="L157" s="39" t="str">
        <f t="shared" ca="1" si="187"/>
        <v xml:space="preserve"> </v>
      </c>
      <c r="M157" s="70" t="str">
        <f t="shared" ca="1" si="187"/>
        <v xml:space="preserve"> </v>
      </c>
      <c r="N157" s="39">
        <f t="shared" ca="1" si="187"/>
        <v>-8.2639848290999574E-4</v>
      </c>
      <c r="O157" s="61">
        <f t="shared" ca="1" si="187"/>
        <v>2.2045671922368282E-2</v>
      </c>
      <c r="P157" s="59">
        <f t="shared" ca="1" si="187"/>
        <v>-8.0311661564490988E-2</v>
      </c>
      <c r="Q157" s="39">
        <f t="shared" ca="1" si="187"/>
        <v>-1.0046638443533595E-2</v>
      </c>
      <c r="R157" s="39">
        <f t="shared" ca="1" si="187"/>
        <v>-2.8908174988555579E-2</v>
      </c>
      <c r="S157" s="39" t="str">
        <f t="shared" ca="1" si="187"/>
        <v xml:space="preserve"> </v>
      </c>
      <c r="T157" s="39">
        <f t="shared" ref="T157" ca="1" si="200">IF(IF(OR(T51=" ",T47=0,T47 = " ")," ",T51/T47-1)&gt;1.5," ",T51/T47-1)</f>
        <v>-2.5748262586061998E-2</v>
      </c>
      <c r="U157" s="39">
        <f t="shared" ca="1" si="187"/>
        <v>1.7369057550258304E-3</v>
      </c>
      <c r="V157" s="39" t="str">
        <f t="shared" ca="1" si="185"/>
        <v xml:space="preserve"> </v>
      </c>
      <c r="W157" s="39">
        <f t="shared" ca="1" si="185"/>
        <v>-3.2541103635012614E-2</v>
      </c>
      <c r="X157" s="39">
        <f t="shared" ca="1" si="185"/>
        <v>-6.6733104455372949E-2</v>
      </c>
      <c r="Y157" s="61">
        <f t="shared" ca="1" si="185"/>
        <v>-2.1981722184615471E-2</v>
      </c>
    </row>
    <row r="158" spans="1:25" s="38" customFormat="1" ht="12" thickBot="1">
      <c r="A158" s="31">
        <v>42369</v>
      </c>
      <c r="B158" s="71">
        <f t="shared" ca="1" si="191"/>
        <v>-5.2015642410079277E-3</v>
      </c>
      <c r="C158" s="71">
        <f t="shared" ca="1" si="191"/>
        <v>-1.7989090214236114E-2</v>
      </c>
      <c r="D158" s="62">
        <f t="shared" ca="1" si="191"/>
        <v>-1.9108945980586212E-2</v>
      </c>
      <c r="E158" s="62">
        <f t="shared" ca="1" si="191"/>
        <v>-8.1065576990879684E-4</v>
      </c>
      <c r="F158" s="62">
        <f t="shared" ca="1" si="191"/>
        <v>-3.5736504869535501E-2</v>
      </c>
      <c r="G158" s="63">
        <f t="shared" ca="1" si="187"/>
        <v>-1.3462305020135457E-2</v>
      </c>
      <c r="H158" s="62">
        <f t="shared" ca="1" si="187"/>
        <v>-1.2164349166730815E-2</v>
      </c>
      <c r="I158" s="62">
        <f t="shared" ca="1" si="187"/>
        <v>-3.7516146944003625E-2</v>
      </c>
      <c r="J158" s="72">
        <f t="shared" ca="1" si="187"/>
        <v>-4.4897058971720805E-2</v>
      </c>
      <c r="K158" s="62">
        <f t="shared" ca="1" si="187"/>
        <v>-3.5086699127208965E-2</v>
      </c>
      <c r="L158" s="62" t="str">
        <f t="shared" ca="1" si="187"/>
        <v xml:space="preserve"> </v>
      </c>
      <c r="M158" s="72" t="str">
        <f t="shared" ca="1" si="187"/>
        <v xml:space="preserve"> </v>
      </c>
      <c r="N158" s="62">
        <f t="shared" ca="1" si="187"/>
        <v>-3.7577862752697921E-3</v>
      </c>
      <c r="O158" s="64">
        <f t="shared" ca="1" si="187"/>
        <v>-0.1030540307736314</v>
      </c>
      <c r="P158" s="63">
        <f t="shared" ca="1" si="187"/>
        <v>0.91739781158280365</v>
      </c>
      <c r="Q158" s="62">
        <f t="shared" ca="1" si="187"/>
        <v>-6.4608891001448621E-3</v>
      </c>
      <c r="R158" s="62">
        <f t="shared" ca="1" si="187"/>
        <v>-3.0945598199224267E-2</v>
      </c>
      <c r="S158" s="62" t="str">
        <f t="shared" ca="1" si="187"/>
        <v xml:space="preserve"> </v>
      </c>
      <c r="T158" s="62">
        <f t="shared" ref="T158" ca="1" si="201">IF(IF(OR(T52=" ",T48=0,T48 = " ")," ",T52/T48-1)&gt;1.5," ",T52/T48-1)</f>
        <v>-2.7324692755373414E-2</v>
      </c>
      <c r="U158" s="62">
        <f t="shared" ca="1" si="187"/>
        <v>-8.8619537860801234E-4</v>
      </c>
      <c r="V158" s="62" t="str">
        <f t="shared" ca="1" si="185"/>
        <v xml:space="preserve"> </v>
      </c>
      <c r="W158" s="62">
        <f t="shared" ca="1" si="185"/>
        <v>-3.6788934561748254E-2</v>
      </c>
      <c r="X158" s="62">
        <f t="shared" ca="1" si="185"/>
        <v>-0.2569941660160423</v>
      </c>
      <c r="Y158" s="64">
        <f t="shared" ca="1" si="185"/>
        <v>-2.7649003971911279E-3</v>
      </c>
    </row>
    <row r="159" spans="1:25" s="38" customFormat="1">
      <c r="A159" s="19">
        <v>42460</v>
      </c>
      <c r="B159" s="73">
        <f t="shared" ca="1" si="191"/>
        <v>-2.6918305120656738E-3</v>
      </c>
      <c r="C159" s="73">
        <f t="shared" ca="1" si="191"/>
        <v>-1.0747728715108096E-2</v>
      </c>
      <c r="D159" s="65">
        <f t="shared" ca="1" si="191"/>
        <v>-1.183929499192482E-2</v>
      </c>
      <c r="E159" s="65">
        <f t="shared" ca="1" si="191"/>
        <v>3.0344594055027319E-3</v>
      </c>
      <c r="F159" s="65">
        <f t="shared" ca="1" si="191"/>
        <v>-2.4989098835522472E-2</v>
      </c>
      <c r="G159" s="66">
        <f t="shared" ca="1" si="187"/>
        <v>-5.5613600176993572E-3</v>
      </c>
      <c r="H159" s="65">
        <f t="shared" ca="1" si="187"/>
        <v>-8.2299488226063033E-3</v>
      </c>
      <c r="I159" s="65">
        <f t="shared" ca="1" si="187"/>
        <v>-3.5946322516732798E-2</v>
      </c>
      <c r="J159" s="74">
        <f t="shared" ca="1" si="187"/>
        <v>-2.8059420771753496E-2</v>
      </c>
      <c r="K159" s="65">
        <f t="shared" ca="1" si="187"/>
        <v>-2.5218739623660613E-2</v>
      </c>
      <c r="L159" s="65" t="str">
        <f t="shared" ca="1" si="187"/>
        <v xml:space="preserve"> </v>
      </c>
      <c r="M159" s="74" t="str">
        <f t="shared" ca="1" si="187"/>
        <v xml:space="preserve"> </v>
      </c>
      <c r="N159" s="65">
        <f t="shared" ca="1" si="187"/>
        <v>4.3431327097116501E-3</v>
      </c>
      <c r="O159" s="67">
        <f t="shared" ca="1" si="187"/>
        <v>-0.12002024085967666</v>
      </c>
      <c r="P159" s="66">
        <f t="shared" ca="1" si="187"/>
        <v>-0.21328557939816606</v>
      </c>
      <c r="Q159" s="65">
        <f t="shared" ca="1" si="187"/>
        <v>-6.3953337631306173E-3</v>
      </c>
      <c r="R159" s="65">
        <f t="shared" ca="1" si="187"/>
        <v>-2.2948471799411063E-2</v>
      </c>
      <c r="S159" s="65" t="str">
        <f t="shared" ca="1" si="187"/>
        <v xml:space="preserve"> </v>
      </c>
      <c r="T159" s="65">
        <f t="shared" ref="T159" ca="1" si="202">IF(IF(OR(T53=" ",T49=0,T49 = " ")," ",T53/T49-1)&gt;1.5," ",T53/T49-1)</f>
        <v>-2.0125562482973258E-3</v>
      </c>
      <c r="U159" s="65">
        <f t="shared" ca="1" si="187"/>
        <v>1.4126851033719356E-2</v>
      </c>
      <c r="V159" s="65" t="str">
        <f t="shared" ca="1" si="185"/>
        <v xml:space="preserve"> </v>
      </c>
      <c r="W159" s="65">
        <f t="shared" ca="1" si="185"/>
        <v>-2.4915301242646959E-2</v>
      </c>
      <c r="X159" s="65">
        <f t="shared" ca="1" si="185"/>
        <v>2.6932309704150725E-2</v>
      </c>
      <c r="Y159" s="67">
        <f t="shared" ca="1" si="185"/>
        <v>-1.5213149822597472E-2</v>
      </c>
    </row>
    <row r="160" spans="1:25" s="38" customFormat="1">
      <c r="A160" s="25">
        <v>42551</v>
      </c>
      <c r="B160" s="69">
        <f t="shared" ca="1" si="191"/>
        <v>2.2308036070066706E-3</v>
      </c>
      <c r="C160" s="69">
        <f t="shared" ca="1" si="191"/>
        <v>-7.6318141352190727E-3</v>
      </c>
      <c r="D160" s="39">
        <f t="shared" ca="1" si="191"/>
        <v>-9.9300031142056655E-3</v>
      </c>
      <c r="E160" s="39">
        <f t="shared" ca="1" si="191"/>
        <v>7.6081544465047557E-3</v>
      </c>
      <c r="F160" s="39">
        <f t="shared" ca="1" si="191"/>
        <v>-1.9028157752316921E-2</v>
      </c>
      <c r="G160" s="59">
        <f t="shared" ca="1" si="187"/>
        <v>-2.6453643592269094E-3</v>
      </c>
      <c r="H160" s="39">
        <f t="shared" ca="1" si="187"/>
        <v>7.3139384922455974E-3</v>
      </c>
      <c r="I160" s="39">
        <f t="shared" ca="1" si="187"/>
        <v>-4.520653436160027E-2</v>
      </c>
      <c r="J160" s="70">
        <f t="shared" ca="1" si="187"/>
        <v>-4.450309125776275E-2</v>
      </c>
      <c r="K160" s="39">
        <f t="shared" ca="1" si="187"/>
        <v>-1.9038669246456918E-2</v>
      </c>
      <c r="L160" s="39" t="str">
        <f t="shared" ca="1" si="187"/>
        <v xml:space="preserve"> </v>
      </c>
      <c r="M160" s="70" t="str">
        <f t="shared" ca="1" si="187"/>
        <v xml:space="preserve"> </v>
      </c>
      <c r="N160" s="39">
        <f t="shared" ca="1" si="187"/>
        <v>8.592218346989311E-3</v>
      </c>
      <c r="O160" s="61">
        <f t="shared" ca="1" si="187"/>
        <v>-0.18086338735539431</v>
      </c>
      <c r="P160" s="59">
        <f t="shared" ca="1" si="187"/>
        <v>-0.1335982284311652</v>
      </c>
      <c r="Q160" s="39">
        <f t="shared" ca="1" si="187"/>
        <v>-8.1258891415076917E-3</v>
      </c>
      <c r="R160" s="39">
        <f t="shared" ca="1" si="187"/>
        <v>-2.2649356520429209E-2</v>
      </c>
      <c r="S160" s="39" t="str">
        <f t="shared" ca="1" si="187"/>
        <v xml:space="preserve"> </v>
      </c>
      <c r="T160" s="39">
        <f t="shared" ref="T160" ca="1" si="203">IF(IF(OR(T54=" ",T50=0,T50 = " ")," ",T54/T50-1)&gt;1.5," ",T54/T50-1)</f>
        <v>9.8632646112450928E-4</v>
      </c>
      <c r="U160" s="39">
        <f t="shared" ca="1" si="187"/>
        <v>1.8981692842591436E-2</v>
      </c>
      <c r="V160" s="39" t="str">
        <f t="shared" ca="1" si="185"/>
        <v xml:space="preserve"> </v>
      </c>
      <c r="W160" s="39">
        <f t="shared" ca="1" si="185"/>
        <v>-1.9504898221356926E-2</v>
      </c>
      <c r="X160" s="39">
        <f t="shared" ca="1" si="185"/>
        <v>0.46315300746151267</v>
      </c>
      <c r="Y160" s="61">
        <f t="shared" ca="1" si="185"/>
        <v>7.5908969989835207E-3</v>
      </c>
    </row>
    <row r="161" spans="1:25" s="38" customFormat="1">
      <c r="A161" s="25">
        <v>42643</v>
      </c>
      <c r="B161" s="69">
        <f t="shared" ca="1" si="191"/>
        <v>-9.6252918120418585E-3</v>
      </c>
      <c r="C161" s="69">
        <f t="shared" ca="1" si="191"/>
        <v>-1.8379999392640789E-2</v>
      </c>
      <c r="D161" s="39">
        <f t="shared" ca="1" si="191"/>
        <v>-2.1864878821126976E-2</v>
      </c>
      <c r="E161" s="39">
        <f t="shared" ca="1" si="191"/>
        <v>-1.9391908450789863E-3</v>
      </c>
      <c r="F161" s="39">
        <f t="shared" ca="1" si="191"/>
        <v>-1.6399536295497175E-2</v>
      </c>
      <c r="G161" s="59">
        <f t="shared" ca="1" si="187"/>
        <v>-9.6722868523843042E-3</v>
      </c>
      <c r="H161" s="39">
        <f t="shared" ca="1" si="187"/>
        <v>-1.100955477244292E-2</v>
      </c>
      <c r="I161" s="39">
        <f t="shared" ca="1" si="187"/>
        <v>-7.3585975428949291E-2</v>
      </c>
      <c r="J161" s="70">
        <f t="shared" ca="1" si="187"/>
        <v>-7.8347685178024151E-2</v>
      </c>
      <c r="K161" s="39">
        <f t="shared" ca="1" si="187"/>
        <v>-1.6565111681777878E-2</v>
      </c>
      <c r="L161" s="39" t="str">
        <f t="shared" ca="1" si="187"/>
        <v xml:space="preserve"> </v>
      </c>
      <c r="M161" s="70" t="str">
        <f t="shared" ca="1" si="187"/>
        <v xml:space="preserve"> </v>
      </c>
      <c r="N161" s="39">
        <f t="shared" ca="1" si="187"/>
        <v>-2.3696702552483684E-3</v>
      </c>
      <c r="O161" s="61">
        <f t="shared" ca="1" si="187"/>
        <v>-0.1212771939081142</v>
      </c>
      <c r="P161" s="59">
        <f t="shared" ca="1" si="187"/>
        <v>-0.15262851903062835</v>
      </c>
      <c r="Q161" s="39">
        <f t="shared" ca="1" si="187"/>
        <v>-1.9021731501671857E-2</v>
      </c>
      <c r="R161" s="39">
        <f t="shared" ca="1" si="187"/>
        <v>-2.3123778746869883E-2</v>
      </c>
      <c r="S161" s="39" t="str">
        <f t="shared" ca="1" si="187"/>
        <v xml:space="preserve"> </v>
      </c>
      <c r="T161" s="39">
        <f t="shared" ref="T161:T162" ca="1" si="204">IF(IF(OR(T55=" ",T51=0,T51 = " ")," ",T55/T51-1)&gt;1.5," ",T55/T51-1)</f>
        <v>-1.529771263871138E-2</v>
      </c>
      <c r="U161" s="39">
        <f t="shared" ca="1" si="187"/>
        <v>1.4206491301215207E-2</v>
      </c>
      <c r="V161" s="39" t="str">
        <f t="shared" ca="1" si="185"/>
        <v xml:space="preserve"> </v>
      </c>
      <c r="W161" s="39">
        <f t="shared" ca="1" si="185"/>
        <v>-1.6916735213864831E-2</v>
      </c>
      <c r="X161" s="39">
        <f t="shared" ca="1" si="185"/>
        <v>0.24958162780168158</v>
      </c>
      <c r="Y161" s="61">
        <f t="shared" ca="1" si="185"/>
        <v>6.7807398362740301E-4</v>
      </c>
    </row>
    <row r="162" spans="1:25" s="38" customFormat="1" ht="12" thickBot="1">
      <c r="A162" s="25">
        <v>42735</v>
      </c>
      <c r="B162" s="69">
        <f t="shared" ca="1" si="191"/>
        <v>-9.2406421393105287E-3</v>
      </c>
      <c r="C162" s="69">
        <f t="shared" ca="1" si="191"/>
        <v>-1.6484185704699228E-2</v>
      </c>
      <c r="D162" s="39">
        <f t="shared" ca="1" si="191"/>
        <v>-2.2109515026356608E-2</v>
      </c>
      <c r="E162" s="39">
        <f t="shared" ca="1" si="191"/>
        <v>-1.4197493415641915E-3</v>
      </c>
      <c r="F162" s="39">
        <f t="shared" ca="1" si="191"/>
        <v>-9.6680330221864397E-3</v>
      </c>
      <c r="G162" s="59">
        <f t="shared" ca="1" si="187"/>
        <v>-1.5858466667838855E-2</v>
      </c>
      <c r="H162" s="39">
        <f t="shared" ca="1" si="187"/>
        <v>-4.1951822982046139E-2</v>
      </c>
      <c r="I162" s="39">
        <f t="shared" ca="1" si="187"/>
        <v>-4.9355671978244309E-2</v>
      </c>
      <c r="J162" s="70">
        <f t="shared" ca="1" si="187"/>
        <v>-4.9938995818256005E-2</v>
      </c>
      <c r="K162" s="39">
        <f t="shared" ca="1" si="187"/>
        <v>-9.3505218145766289E-3</v>
      </c>
      <c r="L162" s="39" t="str">
        <f t="shared" ca="1" si="187"/>
        <v xml:space="preserve"> </v>
      </c>
      <c r="M162" s="70" t="str">
        <f t="shared" ca="1" si="187"/>
        <v xml:space="preserve"> </v>
      </c>
      <c r="N162" s="39">
        <f t="shared" ca="1" si="187"/>
        <v>-3.1710571624926631E-3</v>
      </c>
      <c r="O162" s="61">
        <f t="shared" ca="1" si="187"/>
        <v>-9.0918973055074015E-2</v>
      </c>
      <c r="P162" s="59">
        <f t="shared" ca="1" si="187"/>
        <v>-0.10301570140406602</v>
      </c>
      <c r="Q162" s="39">
        <f t="shared" ca="1" si="187"/>
        <v>-1.6234796598654677E-2</v>
      </c>
      <c r="R162" s="39">
        <f t="shared" ca="1" si="187"/>
        <v>1.8116885575580888E-4</v>
      </c>
      <c r="S162" s="39" t="str">
        <f t="shared" ca="1" si="187"/>
        <v xml:space="preserve"> </v>
      </c>
      <c r="T162" s="39">
        <f t="shared" ca="1" si="204"/>
        <v>-2.2757893977514709E-2</v>
      </c>
      <c r="U162" s="39">
        <f t="shared" ca="1" si="187"/>
        <v>2.4596296374610915E-2</v>
      </c>
      <c r="V162" s="39" t="str">
        <f t="shared" ca="1" si="185"/>
        <v xml:space="preserve"> </v>
      </c>
      <c r="W162" s="39">
        <f t="shared" ca="1" si="185"/>
        <v>-9.7877987965671043E-3</v>
      </c>
      <c r="X162" s="39">
        <f t="shared" ca="1" si="185"/>
        <v>-9.2541752196548144E-2</v>
      </c>
      <c r="Y162" s="61">
        <f t="shared" ca="1" si="185"/>
        <v>9.280351331173442E-4</v>
      </c>
    </row>
    <row r="163" spans="1:25" ht="15.75" thickBot="1">
      <c r="A163" s="146" t="s">
        <v>35</v>
      </c>
      <c r="B163" s="73"/>
      <c r="C163" s="73"/>
      <c r="D163" s="65"/>
      <c r="E163" s="65"/>
      <c r="F163" s="65"/>
      <c r="G163" s="66"/>
      <c r="H163" s="65"/>
      <c r="I163" s="65"/>
      <c r="J163" s="74"/>
      <c r="K163" s="65"/>
      <c r="L163" s="65"/>
      <c r="M163" s="74"/>
      <c r="N163" s="65"/>
      <c r="O163" s="67"/>
      <c r="P163" s="164"/>
      <c r="Q163" s="165"/>
      <c r="R163" s="165"/>
      <c r="S163" s="165"/>
      <c r="T163" s="165"/>
      <c r="U163" s="165"/>
      <c r="V163" s="165"/>
      <c r="W163" s="165"/>
      <c r="X163" s="165"/>
      <c r="Y163" s="166"/>
    </row>
    <row r="164" spans="1:25">
      <c r="A164" s="147" t="s">
        <v>36</v>
      </c>
      <c r="B164" s="149"/>
      <c r="C164" s="149"/>
      <c r="D164" s="90"/>
      <c r="E164" s="91"/>
      <c r="F164" s="91"/>
      <c r="G164" s="90"/>
      <c r="H164" s="91"/>
      <c r="I164" s="91"/>
      <c r="J164" s="92"/>
      <c r="K164" s="91"/>
      <c r="L164" s="91"/>
      <c r="M164" s="92"/>
      <c r="N164" s="91"/>
      <c r="O164" s="91"/>
      <c r="P164" s="90"/>
      <c r="Q164" s="91"/>
      <c r="R164" s="91"/>
      <c r="S164" s="91"/>
      <c r="T164" s="91"/>
      <c r="U164" s="91"/>
      <c r="V164" s="91"/>
      <c r="W164" s="91"/>
      <c r="X164" s="91"/>
      <c r="Y164" s="60"/>
    </row>
    <row r="165" spans="1:25">
      <c r="A165" s="148" t="s">
        <v>37</v>
      </c>
      <c r="B165" s="150">
        <f t="shared" ref="B165:Y165" ca="1" si="205">SUM(B$9:B$12)/SUM(B$5:B$8)-1</f>
        <v>1.3700682088609861E-2</v>
      </c>
      <c r="C165" s="150">
        <f t="shared" ca="1" si="205"/>
        <v>-2.3138443837278699E-2</v>
      </c>
      <c r="D165" s="76">
        <f t="shared" ca="1" si="205"/>
        <v>-2.3901114841625604E-2</v>
      </c>
      <c r="E165" s="36">
        <f t="shared" ca="1" si="205"/>
        <v>4.769711230700735E-2</v>
      </c>
      <c r="F165" s="36">
        <f t="shared" ca="1" si="205"/>
        <v>8.3853323219849063E-3</v>
      </c>
      <c r="G165" s="76">
        <f t="shared" ca="1" si="205"/>
        <v>-1.1173919667384791E-2</v>
      </c>
      <c r="H165" s="36">
        <f t="shared" ca="1" si="205"/>
        <v>-3.7875226886074476E-2</v>
      </c>
      <c r="I165" s="36">
        <f t="shared" ca="1" si="205"/>
        <v>-1.1252012350754459E-2</v>
      </c>
      <c r="J165" s="77">
        <f t="shared" ca="1" si="205"/>
        <v>4.1841858892872619E-3</v>
      </c>
      <c r="K165" s="36">
        <f t="shared" ca="1" si="205"/>
        <v>0.35812673344133938</v>
      </c>
      <c r="L165" s="36">
        <f t="shared" ca="1" si="205"/>
        <v>-4.7051002122231012E-2</v>
      </c>
      <c r="M165" s="77">
        <f t="shared" ca="1" si="205"/>
        <v>-3.9604187185871775E-2</v>
      </c>
      <c r="N165" s="36">
        <f t="shared" ca="1" si="205"/>
        <v>0.55986196334473837</v>
      </c>
      <c r="O165" s="36">
        <f t="shared" ca="1" si="205"/>
        <v>-5.7819272844310099E-2</v>
      </c>
      <c r="P165" s="76">
        <f t="shared" ca="1" si="205"/>
        <v>-3.6539270787972145E-2</v>
      </c>
      <c r="Q165" s="36">
        <f t="shared" ca="1" si="205"/>
        <v>-1.2648275384081309E-2</v>
      </c>
      <c r="R165" s="36">
        <f t="shared" ca="1" si="205"/>
        <v>-2.0154711264925074E-2</v>
      </c>
      <c r="S165" s="36" t="e">
        <f t="shared" ca="1" si="205"/>
        <v>#DIV/0!</v>
      </c>
      <c r="T165" s="36" t="e">
        <f t="shared" ca="1" si="205"/>
        <v>#DIV/0!</v>
      </c>
      <c r="U165" s="36">
        <f t="shared" ca="1" si="205"/>
        <v>-5.869730284646979E-2</v>
      </c>
      <c r="V165" s="36" t="e">
        <f t="shared" ca="1" si="205"/>
        <v>#DIV/0!</v>
      </c>
      <c r="W165" s="36" t="e">
        <f t="shared" ca="1" si="205"/>
        <v>#DIV/0!</v>
      </c>
      <c r="X165" s="36">
        <f t="shared" ca="1" si="205"/>
        <v>6.087268578548688E-3</v>
      </c>
      <c r="Y165" s="68">
        <f t="shared" ca="1" si="205"/>
        <v>0.32282879196226877</v>
      </c>
    </row>
    <row r="166" spans="1:25">
      <c r="A166" s="148" t="s">
        <v>38</v>
      </c>
      <c r="B166" s="150">
        <f t="shared" ref="B166:S166" ca="1" si="206">SUM(B$13:B$16)/SUM(B$9:B$12)-1</f>
        <v>9.7912698198718839E-3</v>
      </c>
      <c r="C166" s="150">
        <f t="shared" ca="1" si="206"/>
        <v>-2.1865828890218375E-2</v>
      </c>
      <c r="D166" s="76">
        <f t="shared" ca="1" si="206"/>
        <v>-2.3125818325011593E-2</v>
      </c>
      <c r="E166" s="36">
        <f t="shared" ca="1" si="206"/>
        <v>3.6355432390399178E-2</v>
      </c>
      <c r="F166" s="36">
        <f t="shared" ca="1" si="206"/>
        <v>2.6680694252005921E-3</v>
      </c>
      <c r="G166" s="76">
        <f t="shared" ca="1" si="206"/>
        <v>-4.9135119060762511E-3</v>
      </c>
      <c r="H166" s="36">
        <f t="shared" ca="1" si="206"/>
        <v>-2.4533158446390924E-2</v>
      </c>
      <c r="I166" s="36">
        <f t="shared" ca="1" si="206"/>
        <v>-1.4995734580173115E-2</v>
      </c>
      <c r="J166" s="77">
        <f t="shared" ca="1" si="206"/>
        <v>-3.2502964052886218E-3</v>
      </c>
      <c r="K166" s="36">
        <f t="shared" ca="1" si="206"/>
        <v>9.9827491695041459E-3</v>
      </c>
      <c r="L166" s="36">
        <f t="shared" ca="1" si="206"/>
        <v>-9.330166933942563E-2</v>
      </c>
      <c r="M166" s="77">
        <f t="shared" ca="1" si="206"/>
        <v>-7.9603161319314886E-2</v>
      </c>
      <c r="N166" s="36">
        <f t="shared" ca="1" si="206"/>
        <v>3.5287806842379421E-2</v>
      </c>
      <c r="O166" s="36">
        <f t="shared" ca="1" si="206"/>
        <v>-0.19040161090850261</v>
      </c>
      <c r="P166" s="76">
        <f t="shared" ca="1" si="206"/>
        <v>-0.14448699895515271</v>
      </c>
      <c r="Q166" s="36">
        <f t="shared" ca="1" si="206"/>
        <v>1.8402033112656646E-3</v>
      </c>
      <c r="R166" s="36">
        <f t="shared" ca="1" si="206"/>
        <v>-1.8761827042926726E-2</v>
      </c>
      <c r="S166" s="36" t="e">
        <f t="shared" ca="1" si="206"/>
        <v>#DIV/0!</v>
      </c>
      <c r="T166" s="36" t="e">
        <f t="shared" ref="T166:T172" ca="1" si="207">SUM(T$9:T$12)/SUM(T$5:T$8)-1</f>
        <v>#DIV/0!</v>
      </c>
      <c r="U166" s="36">
        <f ca="1">SUM(U$13:U$16)/SUM(U$9:U$12)-1</f>
        <v>-3.2608485279142618E-2</v>
      </c>
      <c r="V166" s="36" t="e">
        <f ca="1">SUM(V$13:V$16)/SUM(V$9:V$12)-1</f>
        <v>#DIV/0!</v>
      </c>
      <c r="W166" s="36" t="e">
        <f t="shared" ref="W166:W172" ca="1" si="208">SUM(W$9:W$12)/SUM(W$5:W$8)-1</f>
        <v>#DIV/0!</v>
      </c>
      <c r="X166" s="36">
        <f ca="1">SUM(X$13:X$16)/SUM(X$9:X$12)-1</f>
        <v>5.3900943783522504E-2</v>
      </c>
      <c r="Y166" s="68">
        <f ca="1">SUM(Y$13:Y$16)/SUM(Y$9:Y$12)-1</f>
        <v>1.8519055183099153E-2</v>
      </c>
    </row>
    <row r="167" spans="1:25">
      <c r="A167" s="148" t="s">
        <v>39</v>
      </c>
      <c r="B167" s="150">
        <f t="shared" ref="B167:S167" ca="1" si="209">SUM(B$17:B$20)/SUM(B$13:B$16)-1</f>
        <v>5.9984536971433577E-3</v>
      </c>
      <c r="C167" s="150">
        <f t="shared" ca="1" si="209"/>
        <v>-2.1036201564561763E-2</v>
      </c>
      <c r="D167" s="76">
        <f t="shared" ca="1" si="209"/>
        <v>-2.3060982958857279E-2</v>
      </c>
      <c r="E167" s="36">
        <f t="shared" ca="1" si="209"/>
        <v>2.1914053234799891E-2</v>
      </c>
      <c r="F167" s="36">
        <f t="shared" ca="1" si="209"/>
        <v>-9.0924184269797204E-3</v>
      </c>
      <c r="G167" s="76">
        <f t="shared" ca="1" si="209"/>
        <v>3.848499014980078E-4</v>
      </c>
      <c r="H167" s="36">
        <f t="shared" ca="1" si="209"/>
        <v>2.8147646817135552E-2</v>
      </c>
      <c r="I167" s="36">
        <f t="shared" ca="1" si="209"/>
        <v>-1.3365935550945784E-2</v>
      </c>
      <c r="J167" s="77">
        <f t="shared" ca="1" si="209"/>
        <v>-1.7990237727346647E-2</v>
      </c>
      <c r="K167" s="36">
        <f t="shared" ca="1" si="209"/>
        <v>-4.3630655478974045E-2</v>
      </c>
      <c r="L167" s="36">
        <f t="shared" ca="1" si="209"/>
        <v>-8.9661944915385261E-2</v>
      </c>
      <c r="M167" s="77">
        <f t="shared" ca="1" si="209"/>
        <v>-6.5775264440185999E-2</v>
      </c>
      <c r="N167" s="36">
        <f t="shared" ca="1" si="209"/>
        <v>-2.5572104706894971E-2</v>
      </c>
      <c r="O167" s="36">
        <f t="shared" ca="1" si="209"/>
        <v>-0.24944224148912242</v>
      </c>
      <c r="P167" s="76">
        <f t="shared" ca="1" si="209"/>
        <v>-7.4889145949671443E-3</v>
      </c>
      <c r="Q167" s="36">
        <f t="shared" ca="1" si="209"/>
        <v>-8.5738618391236754E-3</v>
      </c>
      <c r="R167" s="36">
        <f t="shared" ca="1" si="209"/>
        <v>-1.2388190205563587E-2</v>
      </c>
      <c r="S167" s="36">
        <f t="shared" ca="1" si="209"/>
        <v>1.3486651748544132E-2</v>
      </c>
      <c r="T167" s="36" t="e">
        <f t="shared" ca="1" si="207"/>
        <v>#DIV/0!</v>
      </c>
      <c r="U167" s="36">
        <f ca="1">SUM(U$17:U$20)/SUM(U$13:U$16)-1</f>
        <v>-1.456835738708695E-3</v>
      </c>
      <c r="V167" s="36">
        <f ca="1">SUM(V$17:V$20)/SUM(V$13:V$16)-1</f>
        <v>4.7908534396138291E-2</v>
      </c>
      <c r="W167" s="36" t="e">
        <f t="shared" ca="1" si="208"/>
        <v>#DIV/0!</v>
      </c>
      <c r="X167" s="36">
        <f ca="1">SUM(X$17:X$20)/SUM(X$13:X$16)-1</f>
        <v>-3.7343615765665472E-2</v>
      </c>
      <c r="Y167" s="68">
        <f ca="1">SUM(Y$17:Y$20)/SUM(Y$13:Y$16)-1</f>
        <v>-4.8894321889454639E-2</v>
      </c>
    </row>
    <row r="168" spans="1:25">
      <c r="A168" s="148" t="s">
        <v>40</v>
      </c>
      <c r="B168" s="150">
        <f t="shared" ref="B168:S168" ca="1" si="210">SUM(B$21:B$24)/SUM(B$17:B$20)-1</f>
        <v>3.315460597757891E-3</v>
      </c>
      <c r="C168" s="150">
        <f t="shared" ca="1" si="210"/>
        <v>-1.7539950779825619E-2</v>
      </c>
      <c r="D168" s="76">
        <f t="shared" ca="1" si="210"/>
        <v>-2.0008141880058061E-2</v>
      </c>
      <c r="E168" s="36">
        <f t="shared" ca="1" si="210"/>
        <v>7.1591226532352614E-3</v>
      </c>
      <c r="F168" s="36">
        <f t="shared" ca="1" si="210"/>
        <v>-2.3425198135014202E-2</v>
      </c>
      <c r="G168" s="76">
        <f t="shared" ca="1" si="210"/>
        <v>-2.9003377002394526E-3</v>
      </c>
      <c r="H168" s="36">
        <f t="shared" ca="1" si="210"/>
        <v>8.4922158808331538E-4</v>
      </c>
      <c r="I168" s="36">
        <f t="shared" ca="1" si="210"/>
        <v>-1.5180046375725897E-2</v>
      </c>
      <c r="J168" s="77">
        <f t="shared" ca="1" si="210"/>
        <v>-1.774486220439897E-2</v>
      </c>
      <c r="K168" s="36">
        <f t="shared" ca="1" si="210"/>
        <v>-6.5917012018414822E-2</v>
      </c>
      <c r="L168" s="36">
        <f t="shared" ca="1" si="210"/>
        <v>-3.891198220243608E-2</v>
      </c>
      <c r="M168" s="77">
        <f t="shared" ca="1" si="210"/>
        <v>-4.0915744046025493E-2</v>
      </c>
      <c r="N168" s="36">
        <f t="shared" ca="1" si="210"/>
        <v>-4.0673527837627899E-2</v>
      </c>
      <c r="O168" s="36">
        <f t="shared" ca="1" si="210"/>
        <v>-0.12188186420171709</v>
      </c>
      <c r="P168" s="76">
        <f t="shared" ca="1" si="210"/>
        <v>-4.2072937395395416E-3</v>
      </c>
      <c r="Q168" s="36">
        <f t="shared" ca="1" si="210"/>
        <v>-1.0804542954240381E-2</v>
      </c>
      <c r="R168" s="36">
        <f t="shared" ca="1" si="210"/>
        <v>-1.6617397882971452E-2</v>
      </c>
      <c r="S168" s="36">
        <f t="shared" ca="1" si="210"/>
        <v>3.5568749380832099E-3</v>
      </c>
      <c r="T168" s="36" t="e">
        <f t="shared" ca="1" si="207"/>
        <v>#DIV/0!</v>
      </c>
      <c r="U168" s="36">
        <f ca="1">SUM(U$21:U$24)/SUM(U$17:U$20)-1</f>
        <v>-1.7896985903343987E-3</v>
      </c>
      <c r="V168" s="36">
        <f ca="1">SUM(V$21:V$24)/SUM(V$17:V$20)-1</f>
        <v>-7.2927157872129111E-3</v>
      </c>
      <c r="W168" s="36" t="e">
        <f t="shared" ca="1" si="208"/>
        <v>#DIV/0!</v>
      </c>
      <c r="X168" s="36">
        <f ca="1">SUM(X$21:X$24)/SUM(X$17:X$20)-1</f>
        <v>-5.5530858923062976E-2</v>
      </c>
      <c r="Y168" s="68">
        <f t="shared" ref="Y168" ca="1" si="211">SUM(Y$21:Y$24)/SUM(Y$17:Y$20)-1</f>
        <v>-7.2578487962654759E-2</v>
      </c>
    </row>
    <row r="169" spans="1:25">
      <c r="A169" s="148" t="s">
        <v>41</v>
      </c>
      <c r="B169" s="150">
        <f t="shared" ref="B169:S169" ca="1" si="212">IF(ISBLANK(B28),NA(),SUM(B$25:B$28)/SUM(B$21:B$24)-1)</f>
        <v>5.3864195311688068E-3</v>
      </c>
      <c r="C169" s="150">
        <f t="shared" ca="1" si="212"/>
        <v>-2.2675761612675704E-2</v>
      </c>
      <c r="D169" s="76">
        <f t="shared" ca="1" si="212"/>
        <v>-2.4708923201387178E-2</v>
      </c>
      <c r="E169" s="36">
        <f t="shared" ca="1" si="212"/>
        <v>7.3825828698887985E-3</v>
      </c>
      <c r="F169" s="36">
        <f t="shared" ca="1" si="212"/>
        <v>-3.8844032362007508E-2</v>
      </c>
      <c r="G169" s="76">
        <f t="shared" ca="1" si="212"/>
        <v>-9.2560625924092976E-3</v>
      </c>
      <c r="H169" s="36">
        <f t="shared" ca="1" si="212"/>
        <v>1.8498230734762977E-2</v>
      </c>
      <c r="I169" s="36">
        <f t="shared" ca="1" si="212"/>
        <v>-1.7085572366297153E-2</v>
      </c>
      <c r="J169" s="77">
        <f t="shared" ca="1" si="212"/>
        <v>-1.7781453616651621E-2</v>
      </c>
      <c r="K169" s="36">
        <f t="shared" ca="1" si="212"/>
        <v>-6.5254356235295297E-2</v>
      </c>
      <c r="L169" s="36">
        <f t="shared" ca="1" si="212"/>
        <v>-1.5305617819700745E-2</v>
      </c>
      <c r="M169" s="77">
        <f t="shared" ca="1" si="212"/>
        <v>-6.21411785949878E-2</v>
      </c>
      <c r="N169" s="36">
        <f t="shared" ca="1" si="212"/>
        <v>-2.2935397628588317E-2</v>
      </c>
      <c r="O169" s="36">
        <f t="shared" ca="1" si="212"/>
        <v>-0.13592027452562894</v>
      </c>
      <c r="P169" s="76">
        <f t="shared" ca="1" si="212"/>
        <v>-1.1410178187688191E-2</v>
      </c>
      <c r="Q169" s="36">
        <f t="shared" ca="1" si="212"/>
        <v>-1.2535058975416735E-2</v>
      </c>
      <c r="R169" s="36">
        <f t="shared" ca="1" si="212"/>
        <v>-2.3283377058026966E-2</v>
      </c>
      <c r="S169" s="36">
        <f t="shared" ca="1" si="212"/>
        <v>-1.4577657934377597E-2</v>
      </c>
      <c r="T169" s="36" t="e">
        <f t="shared" ca="1" si="207"/>
        <v>#DIV/0!</v>
      </c>
      <c r="U169" s="36">
        <f ca="1">IF(ISBLANK(U28),NA(),SUM(U$25:U$28)/SUM(U$21:U$24)-1)</f>
        <v>-1.5620007067895014E-2</v>
      </c>
      <c r="V169" s="36">
        <f ca="1">IF(ISBLANK(V28),NA(),SUM(V$25:V$28)/SUM(V$21:V$24)-1)</f>
        <v>-3.2654078946031673E-2</v>
      </c>
      <c r="W169" s="36" t="e">
        <f t="shared" ca="1" si="208"/>
        <v>#DIV/0!</v>
      </c>
      <c r="X169" s="36">
        <f ca="1">IF(ISBLANK(X28),NA(),SUM(X$25:X$28)/SUM(X$21:X$24)-1)</f>
        <v>-5.1942656312206847E-2</v>
      </c>
      <c r="Y169" s="68">
        <f t="shared" ref="Y169" ca="1" si="213">IF(ISBLANK(Y28),NA(),SUM(Y$25:Y$28)/SUM(Y$21:Y$24)-1)</f>
        <v>-4.9029545368720395E-2</v>
      </c>
    </row>
    <row r="170" spans="1:25">
      <c r="A170" s="148" t="s">
        <v>42</v>
      </c>
      <c r="B170" s="150">
        <f t="shared" ref="B170:S170" ca="1" si="214">IF(ISBLANK(B32),NA(),SUM(B$29:B$32)/SUM(B$25:B$28)-1)</f>
        <v>6.7997465618923059E-3</v>
      </c>
      <c r="C170" s="150">
        <f t="shared" ca="1" si="214"/>
        <v>-1.8854895773639968E-2</v>
      </c>
      <c r="D170" s="76">
        <f t="shared" ca="1" si="214"/>
        <v>-1.9935766757216311E-2</v>
      </c>
      <c r="E170" s="36">
        <f t="shared" ca="1" si="214"/>
        <v>2.4873035576853386E-3</v>
      </c>
      <c r="F170" s="36">
        <f t="shared" ca="1" si="214"/>
        <v>-3.2124921298361309E-2</v>
      </c>
      <c r="G170" s="76">
        <f t="shared" ca="1" si="214"/>
        <v>2.8116392571653215E-4</v>
      </c>
      <c r="H170" s="36">
        <f t="shared" ca="1" si="214"/>
        <v>-4.1660112656542014E-2</v>
      </c>
      <c r="I170" s="36">
        <f t="shared" ca="1" si="214"/>
        <v>-3.6017796476615183E-2</v>
      </c>
      <c r="J170" s="77">
        <f t="shared" ca="1" si="214"/>
        <v>-2.83752364566765E-2</v>
      </c>
      <c r="K170" s="36">
        <f t="shared" ca="1" si="214"/>
        <v>-4.6669738411058148E-2</v>
      </c>
      <c r="L170" s="36">
        <f t="shared" ca="1" si="214"/>
        <v>-1</v>
      </c>
      <c r="M170" s="77">
        <f t="shared" ca="1" si="214"/>
        <v>-1</v>
      </c>
      <c r="N170" s="36">
        <f t="shared" ca="1" si="214"/>
        <v>-1.1761267395936748E-2</v>
      </c>
      <c r="O170" s="36">
        <f t="shared" ca="1" si="214"/>
        <v>-0.18514465116390288</v>
      </c>
      <c r="P170" s="76">
        <f t="shared" ca="1" si="214"/>
        <v>-5.044173495033466E-2</v>
      </c>
      <c r="Q170" s="36">
        <f t="shared" ca="1" si="214"/>
        <v>-5.1382656343811339E-3</v>
      </c>
      <c r="R170" s="36">
        <f t="shared" ca="1" si="214"/>
        <v>-1.7307721094954598E-2</v>
      </c>
      <c r="S170" s="36">
        <f t="shared" ca="1" si="214"/>
        <v>-2.6738575097814965E-2</v>
      </c>
      <c r="T170" s="36" t="e">
        <f t="shared" ca="1" si="207"/>
        <v>#DIV/0!</v>
      </c>
      <c r="U170" s="36">
        <f ca="1">IF(ISBLANK(U32),NA(),SUM(U$29:U$32)/SUM(U$25:U$28)-1)</f>
        <v>-7.128985447987457E-3</v>
      </c>
      <c r="V170" s="36">
        <f ca="1">IF(ISBLANK(V32),NA(),SUM(V$29:V$32)/SUM(V$25:V$28)-1)</f>
        <v>-2.8566560253128204E-2</v>
      </c>
      <c r="W170" s="36" t="e">
        <f t="shared" ca="1" si="208"/>
        <v>#DIV/0!</v>
      </c>
      <c r="X170" s="36">
        <f ca="1">IF(ISBLANK(X32),NA(),SUM(X$29:X$32)/SUM(X$25:X$28)-1)</f>
        <v>-7.5997269892344121E-2</v>
      </c>
      <c r="Y170" s="68">
        <f t="shared" ref="Y170" ca="1" si="215">IF(ISBLANK(Y32),NA(),SUM(Y$29:Y$32)/SUM(Y$25:Y$28)-1)</f>
        <v>-1.8929088115937964E-2</v>
      </c>
    </row>
    <row r="171" spans="1:25">
      <c r="A171" s="148" t="s">
        <v>43</v>
      </c>
      <c r="B171" s="150">
        <f t="shared" ref="B171:S171" ca="1" si="216">IF(ISBLANK(B36),NA(),SUM(B$33:B$36)/SUM(B$29:B$32)-1)</f>
        <v>1.3152856105810296E-2</v>
      </c>
      <c r="C171" s="150">
        <f t="shared" ca="1" si="216"/>
        <v>-1.6885369749829682E-2</v>
      </c>
      <c r="D171" s="76">
        <f t="shared" ca="1" si="216"/>
        <v>-2.1264290923396878E-2</v>
      </c>
      <c r="E171" s="36">
        <f t="shared" ca="1" si="216"/>
        <v>1.1184395990835316E-3</v>
      </c>
      <c r="F171" s="36">
        <f t="shared" ca="1" si="216"/>
        <v>-2.812216938182166E-2</v>
      </c>
      <c r="G171" s="76">
        <f t="shared" ca="1" si="216"/>
        <v>-1.3360429693066722E-2</v>
      </c>
      <c r="H171" s="36">
        <f t="shared" ca="1" si="216"/>
        <v>-2.6630747659742826E-2</v>
      </c>
      <c r="I171" s="36">
        <f t="shared" ca="1" si="216"/>
        <v>-2.8533435739892532E-2</v>
      </c>
      <c r="J171" s="77">
        <f t="shared" ca="1" si="216"/>
        <v>-2.6243797508199829E-2</v>
      </c>
      <c r="K171" s="36">
        <f t="shared" ca="1" si="216"/>
        <v>-2.8131158830356551E-2</v>
      </c>
      <c r="L171" s="36" t="e">
        <f t="shared" ca="1" si="216"/>
        <v>#DIV/0!</v>
      </c>
      <c r="M171" s="77" t="e">
        <f t="shared" ca="1" si="216"/>
        <v>#DIV/0!</v>
      </c>
      <c r="N171" s="36">
        <f t="shared" ca="1" si="216"/>
        <v>-2.1944335793776526E-3</v>
      </c>
      <c r="O171" s="36">
        <f t="shared" ca="1" si="216"/>
        <v>-4.3568266159373592E-2</v>
      </c>
      <c r="P171" s="76">
        <f t="shared" ca="1" si="216"/>
        <v>0.11495437926345775</v>
      </c>
      <c r="Q171" s="36">
        <f t="shared" ca="1" si="216"/>
        <v>-3.6031037918767828E-3</v>
      </c>
      <c r="R171" s="36">
        <f t="shared" ca="1" si="216"/>
        <v>-2.3741231189997491E-2</v>
      </c>
      <c r="S171" s="36">
        <f t="shared" ca="1" si="216"/>
        <v>-1</v>
      </c>
      <c r="T171" s="36" t="e">
        <f t="shared" ca="1" si="207"/>
        <v>#DIV/0!</v>
      </c>
      <c r="U171" s="36">
        <f ca="1">IF(ISBLANK(U36),NA(),SUM(U$33:U$36)/SUM(U$29:U$32)-1)</f>
        <v>-3.8125550945501407E-3</v>
      </c>
      <c r="V171" s="36">
        <f ca="1">IF(ISBLANK(V36),NA(),SUM(V$33:V$36)/SUM(V$29:V$32)-1)</f>
        <v>-1</v>
      </c>
      <c r="W171" s="36" t="e">
        <f t="shared" ca="1" si="208"/>
        <v>#DIV/0!</v>
      </c>
      <c r="X171" s="36">
        <f ca="1">IF(ISBLANK(X36),NA(),SUM(X$33:X$36)/SUM(X$29:X$32)-1)</f>
        <v>4.8561280455086786E-2</v>
      </c>
      <c r="Y171" s="68">
        <f t="shared" ref="Y171" ca="1" si="217">IF(ISBLANK(Y36),NA(),SUM(Y$33:Y$36)/SUM(Y$29:Y$32)-1)</f>
        <v>-3.9782160705321146E-2</v>
      </c>
    </row>
    <row r="172" spans="1:25">
      <c r="A172" s="148" t="s">
        <v>44</v>
      </c>
      <c r="B172" s="150">
        <f t="shared" ref="B172:S172" ca="1" si="218">IF(ISBLANK(B40),NA(),SUM(B$37:B$40)/SUM(B$33:B$36)-1)</f>
        <v>4.3234144869597202E-3</v>
      </c>
      <c r="C172" s="150">
        <f t="shared" ca="1" si="218"/>
        <v>-2.0617475815698505E-2</v>
      </c>
      <c r="D172" s="76">
        <f t="shared" ca="1" si="218"/>
        <v>-2.2030995949751997E-2</v>
      </c>
      <c r="E172" s="36">
        <f t="shared" ca="1" si="218"/>
        <v>-1.308579894358286E-3</v>
      </c>
      <c r="F172" s="36">
        <f t="shared" ca="1" si="218"/>
        <v>-3.2240431027577232E-2</v>
      </c>
      <c r="G172" s="76">
        <f t="shared" ca="1" si="218"/>
        <v>-1.5212732033234699E-2</v>
      </c>
      <c r="H172" s="36">
        <f t="shared" ca="1" si="218"/>
        <v>-2.0580783626570565E-2</v>
      </c>
      <c r="I172" s="36">
        <f t="shared" ca="1" si="218"/>
        <v>-3.4080583000478448E-2</v>
      </c>
      <c r="J172" s="77">
        <f t="shared" ca="1" si="218"/>
        <v>-3.7820973774412847E-2</v>
      </c>
      <c r="K172" s="36">
        <f t="shared" ca="1" si="218"/>
        <v>-3.2278987125714309E-2</v>
      </c>
      <c r="L172" s="36" t="e">
        <f t="shared" ca="1" si="218"/>
        <v>#DIV/0!</v>
      </c>
      <c r="M172" s="77" t="e">
        <f t="shared" ca="1" si="218"/>
        <v>#DIV/0!</v>
      </c>
      <c r="N172" s="36">
        <f t="shared" ca="1" si="218"/>
        <v>-3.0824920358485386E-3</v>
      </c>
      <c r="O172" s="36">
        <f t="shared" ca="1" si="218"/>
        <v>-2.7446483309624403E-3</v>
      </c>
      <c r="P172" s="76">
        <f t="shared" ca="1" si="218"/>
        <v>-3.0806729198896377E-2</v>
      </c>
      <c r="Q172" s="36">
        <f t="shared" ca="1" si="218"/>
        <v>-6.117313577368666E-3</v>
      </c>
      <c r="R172" s="36">
        <f t="shared" ca="1" si="218"/>
        <v>-2.9184061756983404E-2</v>
      </c>
      <c r="S172" s="36" t="e">
        <f t="shared" ca="1" si="218"/>
        <v>#DIV/0!</v>
      </c>
      <c r="T172" s="36" t="e">
        <f t="shared" ca="1" si="207"/>
        <v>#DIV/0!</v>
      </c>
      <c r="U172" s="36">
        <f ca="1">IF(ISBLANK(U40),NA(),SUM(U$37:U$40)/SUM(U$33:U$36)-1)</f>
        <v>6.2505619423538494E-3</v>
      </c>
      <c r="V172" s="36" t="e">
        <f ca="1">IF(ISBLANK(V40),NA(),SUM(V$37:V$40)/SUM(V$33:V$36)-1)</f>
        <v>#DIV/0!</v>
      </c>
      <c r="W172" s="36" t="e">
        <f t="shared" ca="1" si="208"/>
        <v>#DIV/0!</v>
      </c>
      <c r="X172" s="36">
        <f ca="1">IF(ISBLANK(X40),NA(),SUM(X$37:X$40)/SUM(X$33:X$36)-1)</f>
        <v>-3.1179920473173084E-2</v>
      </c>
      <c r="Y172" s="68">
        <f t="shared" ref="Y172" ca="1" si="219">IF(ISBLANK(Y40),NA(),SUM(Y$37:Y$40)/SUM(Y$33:Y$36)-1)</f>
        <v>-4.8885239823758586E-2</v>
      </c>
    </row>
    <row r="173" spans="1:25">
      <c r="A173" s="148" t="s">
        <v>45</v>
      </c>
      <c r="B173" s="150">
        <f ca="1">IF(ISBLANK(B44),NA(),SUM(B$41:B$44)/SUM(B$37:B$40)-1)</f>
        <v>6.1585416920828528E-4</v>
      </c>
      <c r="C173" s="150">
        <f t="shared" ref="C173:Y173" ca="1" si="220">IF(ISBLANK(C44),NA(),SUM(C$41:C$44)/SUM(C$37:C$40)-1)</f>
        <v>-2.5697341542059937E-2</v>
      </c>
      <c r="D173" s="76">
        <f t="shared" ca="1" si="220"/>
        <v>-2.6440345698199752E-2</v>
      </c>
      <c r="E173" s="36">
        <f t="shared" ca="1" si="220"/>
        <v>-5.2582342891684952E-3</v>
      </c>
      <c r="F173" s="36">
        <f t="shared" ca="1" si="220"/>
        <v>-3.2066199577722609E-2</v>
      </c>
      <c r="G173" s="76">
        <f t="shared" ca="1" si="220"/>
        <v>-2.1693632576487487E-2</v>
      </c>
      <c r="H173" s="36">
        <f t="shared" ca="1" si="220"/>
        <v>-5.1779529277852565E-2</v>
      </c>
      <c r="I173" s="36">
        <f t="shared" ca="1" si="220"/>
        <v>-2.9277569665035585E-2</v>
      </c>
      <c r="J173" s="77">
        <f t="shared" ca="1" si="220"/>
        <v>-3.2262973820824437E-2</v>
      </c>
      <c r="K173" s="36">
        <f t="shared" ca="1" si="220"/>
        <v>-3.1964515865702259E-2</v>
      </c>
      <c r="L173" s="36" t="e">
        <f t="shared" ca="1" si="220"/>
        <v>#DIV/0!</v>
      </c>
      <c r="M173" s="77" t="e">
        <f t="shared" ca="1" si="220"/>
        <v>#DIV/0!</v>
      </c>
      <c r="N173" s="36">
        <f t="shared" ca="1" si="220"/>
        <v>-6.838825829350248E-3</v>
      </c>
      <c r="O173" s="36">
        <f t="shared" ca="1" si="220"/>
        <v>2.2817383339097885E-2</v>
      </c>
      <c r="P173" s="76">
        <f t="shared" ca="1" si="220"/>
        <v>2.2821347072303544E-2</v>
      </c>
      <c r="Q173" s="36">
        <f t="shared" ca="1" si="220"/>
        <v>-2.1287525137047236E-2</v>
      </c>
      <c r="R173" s="36">
        <f t="shared" ca="1" si="220"/>
        <v>-2.7374379385154857E-2</v>
      </c>
      <c r="S173" s="36" t="e">
        <f t="shared" ca="1" si="220"/>
        <v>#DIV/0!</v>
      </c>
      <c r="T173" s="36" t="e">
        <f t="shared" ca="1" si="220"/>
        <v>#DIV/0!</v>
      </c>
      <c r="U173" s="36">
        <f t="shared" ca="1" si="220"/>
        <v>-1.3442452150398299E-2</v>
      </c>
      <c r="V173" s="36" t="e">
        <f t="shared" ca="1" si="220"/>
        <v>#DIV/0!</v>
      </c>
      <c r="W173" s="36" t="e">
        <f t="shared" ca="1" si="220"/>
        <v>#DIV/0!</v>
      </c>
      <c r="X173" s="36">
        <f t="shared" ca="1" si="220"/>
        <v>-0.13626274421110607</v>
      </c>
      <c r="Y173" s="68">
        <f t="shared" ca="1" si="220"/>
        <v>-4.6904579720792317E-3</v>
      </c>
    </row>
    <row r="174" spans="1:25">
      <c r="A174" s="148" t="s">
        <v>46</v>
      </c>
      <c r="B174" s="150">
        <f ca="1">IF(ISBLANK(B48),NA(),SUM(B$45:B$48)/SUM(B$41:B$44)-1)</f>
        <v>-7.2887952853275539E-3</v>
      </c>
      <c r="C174" s="150">
        <f t="shared" ref="C174:Y174" ca="1" si="221">IF(ISBLANK(C48),NA(),SUM(C$45:C$48)/SUM(C$41:C$44)-1)</f>
        <v>-2.1415485832865122E-2</v>
      </c>
      <c r="D174" s="76">
        <f t="shared" ca="1" si="221"/>
        <v>-2.0672543199064752E-2</v>
      </c>
      <c r="E174" s="36">
        <f t="shared" ca="1" si="221"/>
        <v>-6.7037250422096184E-3</v>
      </c>
      <c r="F174" s="36">
        <f t="shared" ca="1" si="221"/>
        <v>-3.3681801370376907E-2</v>
      </c>
      <c r="G174" s="76">
        <f t="shared" ca="1" si="221"/>
        <v>-1.5749028210643501E-2</v>
      </c>
      <c r="H174" s="36">
        <f t="shared" ca="1" si="221"/>
        <v>-9.7578744465532941E-3</v>
      </c>
      <c r="I174" s="36">
        <f t="shared" ca="1" si="221"/>
        <v>-2.597209573076753E-2</v>
      </c>
      <c r="J174" s="77">
        <f t="shared" ca="1" si="221"/>
        <v>-2.8317397870191718E-2</v>
      </c>
      <c r="K174" s="36">
        <f t="shared" ca="1" si="221"/>
        <v>-3.3657591890478789E-2</v>
      </c>
      <c r="L174" s="36" t="e">
        <f t="shared" ca="1" si="221"/>
        <v>#DIV/0!</v>
      </c>
      <c r="M174" s="77" t="e">
        <f t="shared" ca="1" si="221"/>
        <v>#DIV/0!</v>
      </c>
      <c r="N174" s="36">
        <f t="shared" ca="1" si="221"/>
        <v>-8.6079899704850638E-3</v>
      </c>
      <c r="O174" s="36">
        <f t="shared" ca="1" si="221"/>
        <v>-1.8262848903674023E-3</v>
      </c>
      <c r="P174" s="76">
        <f t="shared" ca="1" si="221"/>
        <v>0.14442936681922913</v>
      </c>
      <c r="Q174" s="36">
        <f t="shared" ca="1" si="221"/>
        <v>-1.252309614696967E-2</v>
      </c>
      <c r="R174" s="36">
        <f t="shared" ca="1" si="221"/>
        <v>-2.8321286361748244E-2</v>
      </c>
      <c r="S174" s="36" t="e">
        <f t="shared" ca="1" si="221"/>
        <v>#DIV/0!</v>
      </c>
      <c r="T174" s="36">
        <f t="shared" ca="1" si="221"/>
        <v>-1.3659846653904295E-2</v>
      </c>
      <c r="U174" s="36">
        <f t="shared" ca="1" si="221"/>
        <v>5.5986739794425588E-2</v>
      </c>
      <c r="V174" s="36" t="e">
        <f t="shared" ca="1" si="221"/>
        <v>#DIV/0!</v>
      </c>
      <c r="W174" s="36">
        <f t="shared" ca="1" si="221"/>
        <v>-3.3558527543905092E-2</v>
      </c>
      <c r="X174" s="36">
        <f t="shared" ca="1" si="221"/>
        <v>-5.6971344849624073E-2</v>
      </c>
      <c r="Y174" s="68">
        <f t="shared" ca="1" si="221"/>
        <v>-3.8240426235021663E-2</v>
      </c>
    </row>
    <row r="175" spans="1:25">
      <c r="A175" s="184" t="s">
        <v>196</v>
      </c>
      <c r="B175" s="75">
        <f ca="1">IF(ISBLANK(B52),NA(),SUM(B$49:B$52)/SUM(B$45:B$48)-1)</f>
        <v>-6.1495876501977964E-3</v>
      </c>
      <c r="C175" s="75">
        <f t="shared" ref="C175:Y175" ca="1" si="222">IF(ISBLANK(C52),NA(),SUM(C$49:C$52)/SUM(C$45:C$48)-1)</f>
        <v>-1.9617466877676626E-2</v>
      </c>
      <c r="D175" s="36">
        <f t="shared" ca="1" si="222"/>
        <v>-2.0714460668146084E-2</v>
      </c>
      <c r="E175" s="36">
        <f t="shared" ca="1" si="222"/>
        <v>-4.183107240507411E-5</v>
      </c>
      <c r="F175" s="36">
        <f t="shared" ca="1" si="222"/>
        <v>-3.3725272962530362E-2</v>
      </c>
      <c r="G175" s="76">
        <f t="shared" ca="1" si="222"/>
        <v>-1.448665979339403E-2</v>
      </c>
      <c r="H175" s="36">
        <f t="shared" ca="1" si="222"/>
        <v>3.9674601663646225E-3</v>
      </c>
      <c r="I175" s="36">
        <f t="shared" ca="1" si="222"/>
        <v>-4.04520924129117E-2</v>
      </c>
      <c r="J175" s="36">
        <f t="shared" ca="1" si="222"/>
        <v>-4.3994084688447344E-2</v>
      </c>
      <c r="K175" s="36">
        <f t="shared" ca="1" si="222"/>
        <v>-3.370165202165043E-2</v>
      </c>
      <c r="L175" s="36" t="e">
        <f t="shared" ca="1" si="222"/>
        <v>#DIV/0!</v>
      </c>
      <c r="M175" s="36" t="e">
        <f t="shared" ca="1" si="222"/>
        <v>#DIV/0!</v>
      </c>
      <c r="N175" s="36">
        <f t="shared" ca="1" si="222"/>
        <v>-8.1678642291804771E-4</v>
      </c>
      <c r="O175" s="68">
        <f t="shared" ca="1" si="222"/>
        <v>-4.6574942921283835E-2</v>
      </c>
      <c r="P175" s="36">
        <f t="shared" ca="1" si="222"/>
        <v>0.22673708231140988</v>
      </c>
      <c r="Q175" s="36">
        <f t="shared" ca="1" si="222"/>
        <v>-9.0217635891545189E-3</v>
      </c>
      <c r="R175" s="36">
        <f t="shared" ca="1" si="222"/>
        <v>-3.2277751338771754E-2</v>
      </c>
      <c r="S175" s="36" t="e">
        <f t="shared" ca="1" si="222"/>
        <v>#DIV/0!</v>
      </c>
      <c r="T175" s="36">
        <f t="shared" ca="1" si="222"/>
        <v>-2.6377728992672878E-2</v>
      </c>
      <c r="U175" s="36">
        <f t="shared" ca="1" si="222"/>
        <v>-1.0182564506642233E-3</v>
      </c>
      <c r="V175" s="36" t="e">
        <f t="shared" ca="1" si="222"/>
        <v>#DIV/0!</v>
      </c>
      <c r="W175" s="36">
        <f t="shared" ca="1" si="222"/>
        <v>-3.3943782319696414E-2</v>
      </c>
      <c r="X175" s="36">
        <f t="shared" ca="1" si="222"/>
        <v>-2.1799679542166439E-2</v>
      </c>
      <c r="Y175" s="68">
        <f ca="1">IF(ISBLANK(Y52),NA(),SUM(Y$49:Y$52)/SUM(Y$45:Y$48)-1)</f>
        <v>-2.2048123984217294E-2</v>
      </c>
    </row>
    <row r="176" spans="1:25" ht="12" thickBot="1">
      <c r="A176" s="185" t="s">
        <v>201</v>
      </c>
      <c r="B176" s="186">
        <f ca="1">IF(ISBLANK(B56),NA(),SUM(B$53:B$56)/SUM(B$49:B$52)-1)</f>
        <v>-4.8219775403975929E-3</v>
      </c>
      <c r="C176" s="186">
        <f t="shared" ref="C176:Y176" ca="1" si="223">IF(ISBLANK(C56),NA(),SUM(C$53:C$56)/SUM(C$49:C$52)-1)</f>
        <v>-1.3294027288380694E-2</v>
      </c>
      <c r="D176" s="121">
        <f ca="1">IF(ISBLANK(D56),NA(),SUM(D$53:D$56)/SUM(D$49:D$52)-1)</f>
        <v>-1.640932314001875E-2</v>
      </c>
      <c r="E176" s="121">
        <f t="shared" ca="1" si="223"/>
        <v>1.8255309987054158E-3</v>
      </c>
      <c r="F176" s="121">
        <f t="shared" ca="1" si="223"/>
        <v>-1.7575574090225476E-2</v>
      </c>
      <c r="G176" s="122">
        <f t="shared" ca="1" si="223"/>
        <v>-8.4204015740645399E-3</v>
      </c>
      <c r="H176" s="121">
        <f t="shared" ca="1" si="223"/>
        <v>-1.3441459826499913E-2</v>
      </c>
      <c r="I176" s="121">
        <f t="shared" ca="1" si="223"/>
        <v>-5.0950213353105456E-2</v>
      </c>
      <c r="J176" s="121">
        <f t="shared" ca="1" si="223"/>
        <v>-5.0041189444957057E-2</v>
      </c>
      <c r="K176" s="121">
        <f t="shared" ca="1" si="223"/>
        <v>-1.7593349911806166E-2</v>
      </c>
      <c r="L176" s="121" t="e">
        <f t="shared" ca="1" si="223"/>
        <v>#DIV/0!</v>
      </c>
      <c r="M176" s="121" t="e">
        <f t="shared" ca="1" si="223"/>
        <v>#DIV/0!</v>
      </c>
      <c r="N176" s="121">
        <f t="shared" ca="1" si="223"/>
        <v>1.8744554932965674E-3</v>
      </c>
      <c r="O176" s="123">
        <f t="shared" ca="1" si="223"/>
        <v>-0.12933951610307914</v>
      </c>
      <c r="P176" s="121">
        <f t="shared" ca="1" si="223"/>
        <v>-0.15227539573987947</v>
      </c>
      <c r="Q176" s="121">
        <f t="shared" ca="1" si="223"/>
        <v>-1.243955361519733E-2</v>
      </c>
      <c r="R176" s="121">
        <f t="shared" ca="1" si="223"/>
        <v>-1.72044653780139E-2</v>
      </c>
      <c r="S176" s="121" t="e">
        <f t="shared" ca="1" si="223"/>
        <v>#DIV/0!</v>
      </c>
      <c r="T176" s="121">
        <f t="shared" ca="1" si="223"/>
        <v>-9.7372095541740089E-3</v>
      </c>
      <c r="U176" s="121">
        <f t="shared" ca="1" si="223"/>
        <v>1.7975893278254107E-2</v>
      </c>
      <c r="V176" s="121" t="e">
        <f t="shared" ca="1" si="223"/>
        <v>#DIV/0!</v>
      </c>
      <c r="W176" s="121">
        <f t="shared" ca="1" si="223"/>
        <v>-1.7831089740055317E-2</v>
      </c>
      <c r="X176" s="121">
        <f t="shared" ca="1" si="223"/>
        <v>0.15776911165345209</v>
      </c>
      <c r="Y176" s="123">
        <f t="shared" ca="1" si="223"/>
        <v>-1.569493439508185E-3</v>
      </c>
    </row>
    <row r="177" spans="3:14" ht="12.75">
      <c r="C177" s="89"/>
      <c r="D177" s="29"/>
      <c r="E177" s="44"/>
      <c r="G177" s="29"/>
      <c r="H177" s="29"/>
      <c r="I177" s="29"/>
      <c r="J177" s="49"/>
      <c r="K177" s="29"/>
      <c r="L177" s="29"/>
      <c r="M177" s="49"/>
      <c r="N177" s="29"/>
    </row>
    <row r="178" spans="3:14">
      <c r="G178" s="29"/>
      <c r="H178" s="29"/>
      <c r="I178" s="29"/>
      <c r="J178" s="49"/>
      <c r="K178" s="29"/>
      <c r="L178" s="29"/>
      <c r="M178" s="49"/>
      <c r="N178" s="29"/>
    </row>
    <row r="179" spans="3:14">
      <c r="G179" s="29"/>
      <c r="H179" s="29"/>
      <c r="I179" s="29"/>
      <c r="J179" s="49"/>
      <c r="K179" s="29"/>
      <c r="L179" s="29"/>
      <c r="M179" s="49"/>
      <c r="N179" s="29"/>
    </row>
  </sheetData>
  <mergeCells count="11">
    <mergeCell ref="A1:Y1"/>
    <mergeCell ref="A2:A3"/>
    <mergeCell ref="B2:B3"/>
    <mergeCell ref="C2:C3"/>
    <mergeCell ref="D2:F2"/>
    <mergeCell ref="P57:Y57"/>
    <mergeCell ref="P111:Y114"/>
    <mergeCell ref="P163:Y163"/>
    <mergeCell ref="P4:Y4"/>
    <mergeCell ref="G2:O2"/>
    <mergeCell ref="P2:Y2"/>
  </mergeCells>
  <phoneticPr fontId="9"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Feuil11">
    <pageSetUpPr fitToPage="1"/>
  </sheetPr>
  <dimension ref="A1:Y179"/>
  <sheetViews>
    <sheetView showGridLines="0" workbookViewId="0">
      <pane xSplit="1" ySplit="3" topLeftCell="B4" activePane="bottomRight" state="frozen"/>
      <selection activeCell="M181" sqref="M181"/>
      <selection pane="topRight" activeCell="M181" sqref="M181"/>
      <selection pane="bottomLeft" activeCell="M181" sqref="M181"/>
      <selection pane="bottomRight" activeCell="AD35" sqref="AD35"/>
    </sheetView>
  </sheetViews>
  <sheetFormatPr baseColWidth="10" defaultColWidth="11.42578125" defaultRowHeight="11.25"/>
  <cols>
    <col min="1" max="1" width="9.140625" style="41" customWidth="1"/>
    <col min="2" max="2" width="10.28515625" style="7" customWidth="1"/>
    <col min="3" max="3" width="10.42578125" style="7" customWidth="1"/>
    <col min="4" max="4" width="14.42578125" style="24" bestFit="1" customWidth="1"/>
    <col min="5" max="5" width="11.28515625" style="24" customWidth="1"/>
    <col min="6" max="6" width="10.28515625" style="24" customWidth="1"/>
    <col min="7" max="7" width="8.42578125" style="24" bestFit="1" customWidth="1"/>
    <col min="8" max="8" width="7.7109375" style="24" bestFit="1" customWidth="1"/>
    <col min="9" max="9" width="10" style="24" bestFit="1" customWidth="1"/>
    <col min="10" max="10" width="10.140625" style="51" customWidth="1"/>
    <col min="11" max="11" width="9.5703125" style="24" bestFit="1" customWidth="1"/>
    <col min="12" max="12" width="10" style="24" customWidth="1"/>
    <col min="13" max="13" width="10.140625" style="51" customWidth="1"/>
    <col min="14" max="14" width="9.28515625" style="24" bestFit="1" customWidth="1"/>
    <col min="15" max="15" width="9.42578125" style="27" bestFit="1" customWidth="1"/>
    <col min="16" max="16" width="15.5703125" style="27" customWidth="1"/>
    <col min="17" max="17" width="7.7109375" style="27" customWidth="1"/>
    <col min="18" max="18" width="7.7109375" style="27" bestFit="1" customWidth="1"/>
    <col min="19" max="20" width="10.5703125" style="27" customWidth="1"/>
    <col min="21" max="21" width="11.140625" style="27" customWidth="1"/>
    <col min="22" max="22" width="15.140625" style="27" customWidth="1"/>
    <col min="23" max="23" width="12.140625" style="27" customWidth="1"/>
    <col min="24" max="24" width="14.42578125" style="24" customWidth="1"/>
    <col min="25" max="16384" width="11.42578125" style="24"/>
  </cols>
  <sheetData>
    <row r="1" spans="1:25" s="53" customFormat="1" ht="13.5" thickBot="1">
      <c r="A1" s="175" t="s">
        <v>50</v>
      </c>
      <c r="B1" s="176"/>
      <c r="C1" s="176"/>
      <c r="D1" s="176"/>
      <c r="E1" s="176"/>
      <c r="F1" s="176"/>
      <c r="G1" s="176"/>
      <c r="H1" s="176"/>
      <c r="I1" s="176"/>
      <c r="J1" s="176"/>
      <c r="K1" s="176"/>
      <c r="L1" s="176"/>
      <c r="M1" s="176"/>
      <c r="N1" s="176"/>
      <c r="O1" s="176"/>
      <c r="P1" s="177"/>
      <c r="Q1" s="177"/>
      <c r="R1" s="177"/>
      <c r="S1" s="177"/>
      <c r="T1" s="177"/>
      <c r="U1" s="177"/>
      <c r="V1" s="177"/>
      <c r="W1" s="177"/>
      <c r="X1" s="177"/>
      <c r="Y1" s="177"/>
    </row>
    <row r="2" spans="1:25" s="7" customFormat="1" ht="15" customHeight="1" thickBot="1">
      <c r="A2" s="178" t="s">
        <v>9</v>
      </c>
      <c r="B2" s="180" t="s">
        <v>10</v>
      </c>
      <c r="C2" s="180" t="s">
        <v>11</v>
      </c>
      <c r="D2" s="182" t="s">
        <v>12</v>
      </c>
      <c r="E2" s="182"/>
      <c r="F2" s="183"/>
      <c r="G2" s="170" t="s">
        <v>13</v>
      </c>
      <c r="H2" s="171"/>
      <c r="I2" s="171"/>
      <c r="J2" s="171"/>
      <c r="K2" s="171"/>
      <c r="L2" s="171"/>
      <c r="M2" s="171"/>
      <c r="N2" s="171"/>
      <c r="O2" s="171"/>
      <c r="P2" s="172" t="s">
        <v>14</v>
      </c>
      <c r="Q2" s="173"/>
      <c r="R2" s="173"/>
      <c r="S2" s="173"/>
      <c r="T2" s="173"/>
      <c r="U2" s="173"/>
      <c r="V2" s="173"/>
      <c r="W2" s="173"/>
      <c r="X2" s="173"/>
      <c r="Y2" s="174"/>
    </row>
    <row r="3" spans="1:25" s="12" customFormat="1" ht="45.75" thickBot="1">
      <c r="A3" s="179"/>
      <c r="B3" s="181"/>
      <c r="C3" s="181"/>
      <c r="D3" s="8" t="s">
        <v>15</v>
      </c>
      <c r="E3" s="8" t="s">
        <v>16</v>
      </c>
      <c r="F3" s="8" t="s">
        <v>17</v>
      </c>
      <c r="G3" s="9" t="s">
        <v>18</v>
      </c>
      <c r="H3" s="10" t="s">
        <v>80</v>
      </c>
      <c r="I3" s="10" t="s">
        <v>19</v>
      </c>
      <c r="J3" s="11" t="s">
        <v>20</v>
      </c>
      <c r="K3" s="10" t="s">
        <v>21</v>
      </c>
      <c r="L3" s="10" t="s">
        <v>22</v>
      </c>
      <c r="M3" s="11" t="s">
        <v>20</v>
      </c>
      <c r="N3" s="10" t="s">
        <v>23</v>
      </c>
      <c r="O3" s="10" t="s">
        <v>24</v>
      </c>
      <c r="P3" s="128" t="s">
        <v>25</v>
      </c>
      <c r="Q3" s="129" t="s">
        <v>26</v>
      </c>
      <c r="R3" s="129" t="s">
        <v>27</v>
      </c>
      <c r="S3" s="129" t="s">
        <v>28</v>
      </c>
      <c r="T3" s="129" t="s">
        <v>179</v>
      </c>
      <c r="U3" s="129" t="s">
        <v>29</v>
      </c>
      <c r="V3" s="129" t="s">
        <v>30</v>
      </c>
      <c r="W3" s="129" t="s">
        <v>180</v>
      </c>
      <c r="X3" s="129" t="s">
        <v>31</v>
      </c>
      <c r="Y3" s="130" t="s">
        <v>181</v>
      </c>
    </row>
    <row r="4" spans="1:25" s="18" customFormat="1" ht="15.75" thickBot="1">
      <c r="A4" s="13" t="s">
        <v>32</v>
      </c>
      <c r="B4" s="14"/>
      <c r="C4" s="14"/>
      <c r="D4" s="15"/>
      <c r="E4" s="15"/>
      <c r="F4" s="15"/>
      <c r="G4" s="16"/>
      <c r="H4" s="15"/>
      <c r="I4" s="15"/>
      <c r="J4" s="47"/>
      <c r="K4" s="15"/>
      <c r="L4" s="15"/>
      <c r="M4" s="47"/>
      <c r="N4" s="15"/>
      <c r="O4" s="17"/>
      <c r="P4" s="167"/>
      <c r="Q4" s="168"/>
      <c r="R4" s="168"/>
      <c r="S4" s="168"/>
      <c r="T4" s="168"/>
      <c r="U4" s="168"/>
      <c r="V4" s="168"/>
      <c r="W4" s="168"/>
      <c r="X4" s="168"/>
      <c r="Y4" s="169"/>
    </row>
    <row r="5" spans="1:25" ht="12" thickTop="1">
      <c r="A5" s="19">
        <v>38077</v>
      </c>
      <c r="B5" s="20">
        <f ca="1">+Mass_sal_nette!B5/Nb_cpte!B5</f>
        <v>603.16662815124789</v>
      </c>
      <c r="C5" s="20">
        <f ca="1">+Mass_sal_nette!C5/Nb_cpte!C5</f>
        <v>571.06674916032387</v>
      </c>
      <c r="D5" s="21">
        <f ca="1">+Mass_sal_nette!D5/Nb_cpte!D5</f>
        <v>537.89581190319905</v>
      </c>
      <c r="E5" s="21">
        <f ca="1">+Mass_sal_nette!E5/Nb_cpte!E5</f>
        <v>687.75677451291142</v>
      </c>
      <c r="F5" s="21">
        <f ca="1">+Mass_sal_nette!F5/Nb_cpte!F5</f>
        <v>1407.1877746472717</v>
      </c>
      <c r="G5" s="22">
        <f ca="1">IF(Nb_cpte!G5&gt;0,Mass_sal_nette!G5/Nb_cpte!G5," ")</f>
        <v>457.95679219907078</v>
      </c>
      <c r="H5" s="21">
        <f ca="1">IF(Nb_cpte!H5&gt;0,Mass_sal_nette!H5/Nb_cpte!H5," ")</f>
        <v>785.89007037066926</v>
      </c>
      <c r="I5" s="21">
        <f ca="1">IF(Nb_cpte!I5&gt;0,Mass_sal_nette!I5/Nb_cpte!I5," ")</f>
        <v>670.86912119811007</v>
      </c>
      <c r="J5" s="48">
        <f ca="1">IF(Nb_cpte!J5&gt;0,Mass_sal_nette!J5/Nb_cpte!J5," ")</f>
        <v>527.80178078090637</v>
      </c>
      <c r="K5" s="21">
        <f ca="1">IF(Nb_cpte!K5&gt;0,Mass_sal_nette!K5/Nb_cpte!K5," ")</f>
        <v>601.95258087966238</v>
      </c>
      <c r="L5" s="21">
        <f ca="1">IF(Nb_cpte!L5&gt;0,Mass_sal_nette!L5/Nb_cpte!L5," ")</f>
        <v>1405.2985398546848</v>
      </c>
      <c r="M5" s="48">
        <f ca="1">IF(Nb_cpte!M5&gt;0,Mass_sal_nette!M5/Nb_cpte!M5," ")</f>
        <v>1079.0083809594619</v>
      </c>
      <c r="N5" s="21">
        <f ca="1">IF(Nb_cpte!N5&gt;0,Mass_sal_nette!N5/Nb_cpte!N5," ")</f>
        <v>159.35299953383608</v>
      </c>
      <c r="O5" s="23">
        <f ca="1">IF(Nb_cpte!O5&gt;0,Mass_sal_nette!O5/Nb_cpte!O5," ")</f>
        <v>692.25863466054545</v>
      </c>
      <c r="P5" s="22">
        <f ca="1">IF(Nb_cpte!P5&gt;0,Mass_sal_nette!P5/Nb_cpte!P5," ")</f>
        <v>452.00751151081232</v>
      </c>
      <c r="Q5" s="21">
        <f ca="1">IF(Nb_cpte!Q5&gt;0,Mass_sal_nette!Q5/Nb_cpte!Q5," ")</f>
        <v>414.75815052575058</v>
      </c>
      <c r="R5" s="21">
        <f ca="1">IF(Nb_cpte!R5&gt;0,Mass_sal_nette!R5/Nb_cpte!R5," ")</f>
        <v>1067.3045919889382</v>
      </c>
      <c r="S5" s="21" t="str">
        <f ca="1">IF(Nb_cpte!S5&gt;0,Mass_sal_nette!S5/Nb_cpte!S5," ")</f>
        <v xml:space="preserve"> </v>
      </c>
      <c r="T5" s="21" t="str">
        <f ca="1">IF(Nb_cpte!T5&gt;0,Mass_sal_nette!T5/Nb_cpte!T5," ")</f>
        <v xml:space="preserve"> </v>
      </c>
      <c r="U5" s="21">
        <f ca="1">IF(Nb_cpte!U5&gt;0,Mass_sal_nette!U5/Nb_cpte!U5," ")</f>
        <v>1013.3530415961802</v>
      </c>
      <c r="V5" s="21" t="str">
        <f ca="1">IF(Nb_cpte!V5&gt;0,Mass_sal_nette!V5/Nb_cpte!V5," ")</f>
        <v xml:space="preserve"> </v>
      </c>
      <c r="W5" s="21" t="str">
        <f ca="1">IF(Nb_cpte!W5&gt;0,Mass_sal_nette!W5/Nb_cpte!W5," ")</f>
        <v xml:space="preserve"> </v>
      </c>
      <c r="X5" s="21">
        <f ca="1">IF(Nb_cpte!X5&gt;0,Mass_sal_nette!X5/Nb_cpte!X5," ")</f>
        <v>1414.485289246029</v>
      </c>
      <c r="Y5" s="23">
        <f ca="1">IF(Nb_cpte!Y5&gt;0,Mass_sal_nette!Y5/Nb_cpte!Y5," ")</f>
        <v>374.87117338841472</v>
      </c>
    </row>
    <row r="6" spans="1:25">
      <c r="A6" s="25">
        <v>38168</v>
      </c>
      <c r="B6" s="26">
        <f ca="1">+Mass_sal_nette!B6/Nb_cpte!B6</f>
        <v>602.685503771046</v>
      </c>
      <c r="C6" s="26">
        <f ca="1">+Mass_sal_nette!C6/Nb_cpte!C6</f>
        <v>567.63745093788054</v>
      </c>
      <c r="D6" s="27">
        <f ca="1">+Mass_sal_nette!D6/Nb_cpte!D6</f>
        <v>534.33116748289683</v>
      </c>
      <c r="E6" s="27">
        <f ca="1">+Mass_sal_nette!E6/Nb_cpte!E6</f>
        <v>688.60332537110253</v>
      </c>
      <c r="F6" s="27">
        <f ca="1">+Mass_sal_nette!F6/Nb_cpte!F6</f>
        <v>1419.4208444855431</v>
      </c>
      <c r="G6" s="28">
        <f ca="1">IF(Nb_cpte!G6&gt;0,Mass_sal_nette!G6/Nb_cpte!G6," ")</f>
        <v>452.764309042447</v>
      </c>
      <c r="H6" s="29">
        <f ca="1">IF(Nb_cpte!H6&gt;0,Mass_sal_nette!H6/Nb_cpte!H6," ")</f>
        <v>700.58865706914264</v>
      </c>
      <c r="I6" s="29">
        <f ca="1">IF(Nb_cpte!I6&gt;0,Mass_sal_nette!I6/Nb_cpte!I6," ")</f>
        <v>681.57631269008743</v>
      </c>
      <c r="J6" s="49">
        <f ca="1">IF(Nb_cpte!J6&gt;0,Mass_sal_nette!J6/Nb_cpte!J6," ")</f>
        <v>538.76113339872938</v>
      </c>
      <c r="K6" s="29">
        <f ca="1">IF(Nb_cpte!K6&gt;0,Mass_sal_nette!K6/Nb_cpte!K6," ")</f>
        <v>1238.5544322028807</v>
      </c>
      <c r="L6" s="29">
        <f ca="1">IF(Nb_cpte!L6&gt;0,Mass_sal_nette!L6/Nb_cpte!L6," ")</f>
        <v>1431.6927780088279</v>
      </c>
      <c r="M6" s="49">
        <f ca="1">IF(Nb_cpte!M6&gt;0,Mass_sal_nette!M6/Nb_cpte!M6," ")</f>
        <v>1093.0992019047139</v>
      </c>
      <c r="N6" s="29">
        <f ca="1">IF(Nb_cpte!N6&gt;0,Mass_sal_nette!N6/Nb_cpte!N6," ")</f>
        <v>564.58084877927433</v>
      </c>
      <c r="O6" s="30">
        <f ca="1">IF(Nb_cpte!O6&gt;0,Mass_sal_nette!O6/Nb_cpte!O6," ")</f>
        <v>687.6240999687044</v>
      </c>
      <c r="P6" s="28">
        <f ca="1">IF(Nb_cpte!P6&gt;0,Mass_sal_nette!P6/Nb_cpte!P6," ")</f>
        <v>447.315343951172</v>
      </c>
      <c r="Q6" s="29">
        <f ca="1">IF(Nb_cpte!Q6&gt;0,Mass_sal_nette!Q6/Nb_cpte!Q6," ")</f>
        <v>413.9128507764263</v>
      </c>
      <c r="R6" s="29">
        <f ca="1">IF(Nb_cpte!R6&gt;0,Mass_sal_nette!R6/Nb_cpte!R6," ")</f>
        <v>1061.6912746018584</v>
      </c>
      <c r="S6" s="29" t="str">
        <f ca="1">IF(Nb_cpte!S6&gt;0,Mass_sal_nette!S6/Nb_cpte!S6," ")</f>
        <v xml:space="preserve"> </v>
      </c>
      <c r="T6" s="29" t="str">
        <f ca="1">IF(Nb_cpte!T6&gt;0,Mass_sal_nette!T6/Nb_cpte!T6," ")</f>
        <v xml:space="preserve"> </v>
      </c>
      <c r="U6" s="29">
        <f ca="1">IF(Nb_cpte!U6&gt;0,Mass_sal_nette!U6/Nb_cpte!U6," ")</f>
        <v>1000.0548308750082</v>
      </c>
      <c r="V6" s="29" t="str">
        <f ca="1">IF(Nb_cpte!V6&gt;0,Mass_sal_nette!V6/Nb_cpte!V6," ")</f>
        <v xml:space="preserve"> </v>
      </c>
      <c r="W6" s="29" t="str">
        <f ca="1">IF(Nb_cpte!W6&gt;0,Mass_sal_nette!W6/Nb_cpte!W6," ")</f>
        <v xml:space="preserve"> </v>
      </c>
      <c r="X6" s="29">
        <f ca="1">IF(Nb_cpte!X6&gt;0,Mass_sal_nette!X6/Nb_cpte!X6," ")</f>
        <v>1424.4902915877999</v>
      </c>
      <c r="Y6" s="30">
        <f ca="1">IF(Nb_cpte!Y6&gt;0,Mass_sal_nette!Y6/Nb_cpte!Y6," ")</f>
        <v>1087.0228500556648</v>
      </c>
    </row>
    <row r="7" spans="1:25">
      <c r="A7" s="25">
        <v>38260</v>
      </c>
      <c r="B7" s="26">
        <f ca="1">+Mass_sal_nette!B7/Nb_cpte!B7</f>
        <v>599.07592580779169</v>
      </c>
      <c r="C7" s="26">
        <f ca="1">+Mass_sal_nette!C7/Nb_cpte!C7</f>
        <v>573.78806137907725</v>
      </c>
      <c r="D7" s="27">
        <f ca="1">+Mass_sal_nette!D7/Nb_cpte!D7</f>
        <v>540.33641669492806</v>
      </c>
      <c r="E7" s="27">
        <f ca="1">+Mass_sal_nette!E7/Nb_cpte!E7</f>
        <v>671.74259715086964</v>
      </c>
      <c r="F7" s="27">
        <f ca="1">+Mass_sal_nette!F7/Nb_cpte!F7</f>
        <v>1453.2130928348504</v>
      </c>
      <c r="G7" s="28">
        <f ca="1">IF(Nb_cpte!G7&gt;0,Mass_sal_nette!G7/Nb_cpte!G7," ")</f>
        <v>456.52566280318035</v>
      </c>
      <c r="H7" s="29">
        <f ca="1">IF(Nb_cpte!H7&gt;0,Mass_sal_nette!H7/Nb_cpte!H7," ")</f>
        <v>688.78440770333918</v>
      </c>
      <c r="I7" s="29">
        <f ca="1">IF(Nb_cpte!I7&gt;0,Mass_sal_nette!I7/Nb_cpte!I7," ")</f>
        <v>673.47625391060103</v>
      </c>
      <c r="J7" s="49">
        <f ca="1">IF(Nb_cpte!J7&gt;0,Mass_sal_nette!J7/Nb_cpte!J7," ")</f>
        <v>521.92245550287407</v>
      </c>
      <c r="K7" s="29">
        <f ca="1">IF(Nb_cpte!K7&gt;0,Mass_sal_nette!K7/Nb_cpte!K7," ")</f>
        <v>1343.4028504682833</v>
      </c>
      <c r="L7" s="29">
        <f ca="1">IF(Nb_cpte!L7&gt;0,Mass_sal_nette!L7/Nb_cpte!L7," ")</f>
        <v>1463.1212287719895</v>
      </c>
      <c r="M7" s="49">
        <f ca="1">IF(Nb_cpte!M7&gt;0,Mass_sal_nette!M7/Nb_cpte!M7," ")</f>
        <v>1115.9000711925871</v>
      </c>
      <c r="N7" s="29">
        <f ca="1">IF(Nb_cpte!N7&gt;0,Mass_sal_nette!N7/Nb_cpte!N7," ")</f>
        <v>646.76667600130986</v>
      </c>
      <c r="O7" s="30">
        <f ca="1">IF(Nb_cpte!O7&gt;0,Mass_sal_nette!O7/Nb_cpte!O7," ")</f>
        <v>672.28749058988535</v>
      </c>
      <c r="P7" s="28">
        <f ca="1">IF(Nb_cpte!P7&gt;0,Mass_sal_nette!P7/Nb_cpte!P7," ")</f>
        <v>447.2472247401671</v>
      </c>
      <c r="Q7" s="29">
        <f ca="1">IF(Nb_cpte!Q7&gt;0,Mass_sal_nette!Q7/Nb_cpte!Q7," ")</f>
        <v>418.70033525864579</v>
      </c>
      <c r="R7" s="29">
        <f ca="1">IF(Nb_cpte!R7&gt;0,Mass_sal_nette!R7/Nb_cpte!R7," ")</f>
        <v>1070.4779531983918</v>
      </c>
      <c r="S7" s="29" t="str">
        <f ca="1">IF(Nb_cpte!S7&gt;0,Mass_sal_nette!S7/Nb_cpte!S7," ")</f>
        <v xml:space="preserve"> </v>
      </c>
      <c r="T7" s="29" t="str">
        <f ca="1">IF(Nb_cpte!T7&gt;0,Mass_sal_nette!T7/Nb_cpte!T7," ")</f>
        <v xml:space="preserve"> </v>
      </c>
      <c r="U7" s="29">
        <f ca="1">IF(Nb_cpte!U7&gt;0,Mass_sal_nette!U7/Nb_cpte!U7," ")</f>
        <v>1013.6964104167242</v>
      </c>
      <c r="V7" s="29" t="str">
        <f ca="1">IF(Nb_cpte!V7&gt;0,Mass_sal_nette!V7/Nb_cpte!V7," ")</f>
        <v xml:space="preserve"> </v>
      </c>
      <c r="W7" s="29" t="str">
        <f ca="1">IF(Nb_cpte!W7&gt;0,Mass_sal_nette!W7/Nb_cpte!W7," ")</f>
        <v xml:space="preserve"> </v>
      </c>
      <c r="X7" s="29">
        <f ca="1">IF(Nb_cpte!X7&gt;0,Mass_sal_nette!X7/Nb_cpte!X7," ")</f>
        <v>1435.4637680018866</v>
      </c>
      <c r="Y7" s="30">
        <f ca="1">IF(Nb_cpte!Y7&gt;0,Mass_sal_nette!Y7/Nb_cpte!Y7," ")</f>
        <v>1392.2336336468377</v>
      </c>
    </row>
    <row r="8" spans="1:25" ht="12" thickBot="1">
      <c r="A8" s="31">
        <v>38352</v>
      </c>
      <c r="B8" s="32">
        <f ca="1">+Mass_sal_nette!B8/Nb_cpte!B8</f>
        <v>616.4079293964852</v>
      </c>
      <c r="C8" s="32">
        <f ca="1">+Mass_sal_nette!C8/Nb_cpte!C8</f>
        <v>578.37249140493986</v>
      </c>
      <c r="D8" s="33">
        <f ca="1">+Mass_sal_nette!D8/Nb_cpte!D8</f>
        <v>544.41897041447896</v>
      </c>
      <c r="E8" s="33">
        <f ca="1">+Mass_sal_nette!E8/Nb_cpte!E8</f>
        <v>711.33094992091992</v>
      </c>
      <c r="F8" s="33">
        <f ca="1">+Mass_sal_nette!F8/Nb_cpte!F8</f>
        <v>1461.672495592677</v>
      </c>
      <c r="G8" s="34">
        <f ca="1">IF(Nb_cpte!G8&gt;0,Mass_sal_nette!G8/Nb_cpte!G8," ")</f>
        <v>464.28108040749828</v>
      </c>
      <c r="H8" s="33">
        <f ca="1">IF(Nb_cpte!H8&gt;0,Mass_sal_nette!H8/Nb_cpte!H8," ")</f>
        <v>662.55382476209218</v>
      </c>
      <c r="I8" s="33">
        <f ca="1">IF(Nb_cpte!I8&gt;0,Mass_sal_nette!I8/Nb_cpte!I8," ")</f>
        <v>691.98144310407781</v>
      </c>
      <c r="J8" s="50">
        <f ca="1">IF(Nb_cpte!J8&gt;0,Mass_sal_nette!J8/Nb_cpte!J8," ")</f>
        <v>548.28148070103384</v>
      </c>
      <c r="K8" s="33">
        <f ca="1">IF(Nb_cpte!K8&gt;0,Mass_sal_nette!K8/Nb_cpte!K8," ")</f>
        <v>1589.7695930551001</v>
      </c>
      <c r="L8" s="33">
        <f ca="1">IF(Nb_cpte!L8&gt;0,Mass_sal_nette!L8/Nb_cpte!L8," ")</f>
        <v>1442.1898988406556</v>
      </c>
      <c r="M8" s="50">
        <f ca="1">IF(Nb_cpte!M8&gt;0,Mass_sal_nette!M8/Nb_cpte!M8," ")</f>
        <v>1094.3896288392996</v>
      </c>
      <c r="N8" s="33">
        <f ca="1">IF(Nb_cpte!N8&gt;0,Mass_sal_nette!N8/Nb_cpte!N8," ")</f>
        <v>791.81952279084499</v>
      </c>
      <c r="O8" s="35">
        <f ca="1">IF(Nb_cpte!O8&gt;0,Mass_sal_nette!O8/Nb_cpte!O8," ")</f>
        <v>703.29860882943854</v>
      </c>
      <c r="P8" s="34">
        <f ca="1">IF(Nb_cpte!P8&gt;0,Mass_sal_nette!P8/Nb_cpte!P8," ")</f>
        <v>448.84678255935972</v>
      </c>
      <c r="Q8" s="33">
        <f ca="1">IF(Nb_cpte!Q8&gt;0,Mass_sal_nette!Q8/Nb_cpte!Q8," ")</f>
        <v>423.08079778210265</v>
      </c>
      <c r="R8" s="33">
        <f ca="1">IF(Nb_cpte!R8&gt;0,Mass_sal_nette!R8/Nb_cpte!R8," ")</f>
        <v>1082.48036053999</v>
      </c>
      <c r="S8" s="33" t="str">
        <f ca="1">IF(Nb_cpte!S8&gt;0,Mass_sal_nette!S8/Nb_cpte!S8," ")</f>
        <v xml:space="preserve"> </v>
      </c>
      <c r="T8" s="33" t="str">
        <f ca="1">IF(Nb_cpte!T8&gt;0,Mass_sal_nette!T8/Nb_cpte!T8," ")</f>
        <v xml:space="preserve"> </v>
      </c>
      <c r="U8" s="33">
        <f ca="1">IF(Nb_cpte!U8&gt;0,Mass_sal_nette!U8/Nb_cpte!U8," ")</f>
        <v>1004.1646935543387</v>
      </c>
      <c r="V8" s="33" t="str">
        <f ca="1">IF(Nb_cpte!V8&gt;0,Mass_sal_nette!V8/Nb_cpte!V8," ")</f>
        <v xml:space="preserve"> </v>
      </c>
      <c r="W8" s="33" t="str">
        <f ca="1">IF(Nb_cpte!W8&gt;0,Mass_sal_nette!W8/Nb_cpte!W8," ")</f>
        <v xml:space="preserve"> </v>
      </c>
      <c r="X8" s="33">
        <f ca="1">IF(Nb_cpte!X8&gt;0,Mass_sal_nette!X8/Nb_cpte!X8," ")</f>
        <v>1466.2174414096398</v>
      </c>
      <c r="Y8" s="35">
        <f ca="1">IF(Nb_cpte!Y8&gt;0,Mass_sal_nette!Y8/Nb_cpte!Y8," ")</f>
        <v>1483.1511975762362</v>
      </c>
    </row>
    <row r="9" spans="1:25">
      <c r="A9" s="19">
        <v>38442</v>
      </c>
      <c r="B9" s="20">
        <f ca="1">+Mass_sal_nette!B9/Nb_cpte!B9</f>
        <v>622.44402551217445</v>
      </c>
      <c r="C9" s="20">
        <f ca="1">+Mass_sal_nette!C9/Nb_cpte!C9</f>
        <v>580.75676266803202</v>
      </c>
      <c r="D9" s="21">
        <f ca="1">+Mass_sal_nette!D9/Nb_cpte!D9</f>
        <v>546.53057844642558</v>
      </c>
      <c r="E9" s="21">
        <f ca="1">+Mass_sal_nette!E9/Nb_cpte!E9</f>
        <v>731.29969200597588</v>
      </c>
      <c r="F9" s="21">
        <f ca="1">+Mass_sal_nette!F9/Nb_cpte!F9</f>
        <v>1486.6177994761617</v>
      </c>
      <c r="G9" s="22">
        <f ca="1">IF(Nb_cpte!G9&gt;0,Mass_sal_nette!G9/Nb_cpte!G9," ")</f>
        <v>466.211365411092</v>
      </c>
      <c r="H9" s="21">
        <f ca="1">IF(Nb_cpte!H9&gt;0,Mass_sal_nette!H9/Nb_cpte!H9," ")</f>
        <v>698.62823741562329</v>
      </c>
      <c r="I9" s="21">
        <f ca="1">IF(Nb_cpte!I9&gt;0,Mass_sal_nette!I9/Nb_cpte!I9," ")</f>
        <v>696.05837213988571</v>
      </c>
      <c r="J9" s="48">
        <f ca="1">IF(Nb_cpte!J9&gt;0,Mass_sal_nette!J9/Nb_cpte!J9," ")</f>
        <v>557.10055854287316</v>
      </c>
      <c r="K9" s="21">
        <f ca="1">IF(Nb_cpte!K9&gt;0,Mass_sal_nette!K9/Nb_cpte!K9," ")</f>
        <v>1594.5182275216143</v>
      </c>
      <c r="L9" s="21">
        <f ca="1">IF(Nb_cpte!L9&gt;0,Mass_sal_nette!L9/Nb_cpte!L9," ")</f>
        <v>1444.6301368755983</v>
      </c>
      <c r="M9" s="48">
        <f ca="1">IF(Nb_cpte!M9&gt;0,Mass_sal_nette!M9/Nb_cpte!M9," ")</f>
        <v>1108.7333669514894</v>
      </c>
      <c r="N9" s="21">
        <f ca="1">IF(Nb_cpte!N9&gt;0,Mass_sal_nette!N9/Nb_cpte!N9," ")</f>
        <v>808.89583214029267</v>
      </c>
      <c r="O9" s="23">
        <f ca="1">IF(Nb_cpte!O9&gt;0,Mass_sal_nette!O9/Nb_cpte!O9," ")</f>
        <v>698.1625722798949</v>
      </c>
      <c r="P9" s="22">
        <f ca="1">IF(Nb_cpte!P9&gt;0,Mass_sal_nette!P9/Nb_cpte!P9," ")</f>
        <v>455.02555714876166</v>
      </c>
      <c r="Q9" s="21">
        <f ca="1">IF(Nb_cpte!Q9&gt;0,Mass_sal_nette!Q9/Nb_cpte!Q9," ")</f>
        <v>425.75310471532475</v>
      </c>
      <c r="R9" s="21">
        <f ca="1">IF(Nb_cpte!R9&gt;0,Mass_sal_nette!R9/Nb_cpte!R9," ")</f>
        <v>1089.5898650529648</v>
      </c>
      <c r="S9" s="21" t="str">
        <f ca="1">IF(Nb_cpte!S9&gt;0,Mass_sal_nette!S9/Nb_cpte!S9," ")</f>
        <v xml:space="preserve"> </v>
      </c>
      <c r="T9" s="21" t="str">
        <f ca="1">IF(Nb_cpte!T9&gt;0,Mass_sal_nette!T9/Nb_cpte!T9," ")</f>
        <v xml:space="preserve"> </v>
      </c>
      <c r="U9" s="21">
        <f ca="1">IF(Nb_cpte!U9&gt;0,Mass_sal_nette!U9/Nb_cpte!U9," ")</f>
        <v>1014.0931229908653</v>
      </c>
      <c r="V9" s="21" t="str">
        <f ca="1">IF(Nb_cpte!V9&gt;0,Mass_sal_nette!V9/Nb_cpte!V9," ")</f>
        <v xml:space="preserve"> </v>
      </c>
      <c r="W9" s="21" t="str">
        <f ca="1">IF(Nb_cpte!W9&gt;0,Mass_sal_nette!W9/Nb_cpte!W9," ")</f>
        <v xml:space="preserve"> </v>
      </c>
      <c r="X9" s="21">
        <f ca="1">IF(Nb_cpte!X9&gt;0,Mass_sal_nette!X9/Nb_cpte!X9," ")</f>
        <v>1494.3411496628089</v>
      </c>
      <c r="Y9" s="23">
        <f ca="1">IF(Nb_cpte!Y9&gt;0,Mass_sal_nette!Y9/Nb_cpte!Y9," ")</f>
        <v>1353.5185977647823</v>
      </c>
    </row>
    <row r="10" spans="1:25">
      <c r="A10" s="25">
        <v>38533</v>
      </c>
      <c r="B10" s="26">
        <f ca="1">+Mass_sal_nette!B10/Nb_cpte!B10</f>
        <v>633.47569541828443</v>
      </c>
      <c r="C10" s="26">
        <f ca="1">+Mass_sal_nette!C10/Nb_cpte!C10</f>
        <v>586.34555705946957</v>
      </c>
      <c r="D10" s="27">
        <f ca="1">+Mass_sal_nette!D10/Nb_cpte!D10</f>
        <v>551.7889334130914</v>
      </c>
      <c r="E10" s="27">
        <f ca="1">+Mass_sal_nette!E10/Nb_cpte!E10</f>
        <v>752.08139455144476</v>
      </c>
      <c r="F10" s="27">
        <f ca="1">+Mass_sal_nette!F10/Nb_cpte!F10</f>
        <v>1514.8331829181238</v>
      </c>
      <c r="G10" s="28">
        <f ca="1">IF(Nb_cpte!G10&gt;0,Mass_sal_nette!G10/Nb_cpte!G10," ")</f>
        <v>472.94376922378058</v>
      </c>
      <c r="H10" s="29">
        <f ca="1">IF(Nb_cpte!H10&gt;0,Mass_sal_nette!H10/Nb_cpte!H10," ")</f>
        <v>721.17090427177175</v>
      </c>
      <c r="I10" s="29">
        <f ca="1">IF(Nb_cpte!I10&gt;0,Mass_sal_nette!I10/Nb_cpte!I10," ")</f>
        <v>709.60650436062963</v>
      </c>
      <c r="J10" s="49">
        <f ca="1">IF(Nb_cpte!J10&gt;0,Mass_sal_nette!J10/Nb_cpte!J10," ")</f>
        <v>569.22554474129754</v>
      </c>
      <c r="K10" s="29">
        <f ca="1">IF(Nb_cpte!K10&gt;0,Mass_sal_nette!K10/Nb_cpte!K10," ")</f>
        <v>1703.1372717843694</v>
      </c>
      <c r="L10" s="29">
        <f ca="1">IF(Nb_cpte!L10&gt;0,Mass_sal_nette!L10/Nb_cpte!L10," ")</f>
        <v>1455.4733985135069</v>
      </c>
      <c r="M10" s="49">
        <f ca="1">IF(Nb_cpte!M10&gt;0,Mass_sal_nette!M10/Nb_cpte!M10," ")</f>
        <v>1122.7064454502729</v>
      </c>
      <c r="N10" s="29">
        <f ca="1">IF(Nb_cpte!N10&gt;0,Mass_sal_nette!N10/Nb_cpte!N10," ")</f>
        <v>878.31726476182462</v>
      </c>
      <c r="O10" s="30">
        <f ca="1">IF(Nb_cpte!O10&gt;0,Mass_sal_nette!O10/Nb_cpte!O10," ")</f>
        <v>689.8054447347306</v>
      </c>
      <c r="P10" s="28">
        <f ca="1">IF(Nb_cpte!P10&gt;0,Mass_sal_nette!P10/Nb_cpte!P10," ")</f>
        <v>458.27680384162159</v>
      </c>
      <c r="Q10" s="29">
        <f ca="1">IF(Nb_cpte!Q10&gt;0,Mass_sal_nette!Q10/Nb_cpte!Q10," ")</f>
        <v>430.18027751457072</v>
      </c>
      <c r="R10" s="29">
        <f ca="1">IF(Nb_cpte!R10&gt;0,Mass_sal_nette!R10/Nb_cpte!R10," ")</f>
        <v>1096.1620598507534</v>
      </c>
      <c r="S10" s="29" t="str">
        <f ca="1">IF(Nb_cpte!S10&gt;0,Mass_sal_nette!S10/Nb_cpte!S10," ")</f>
        <v xml:space="preserve"> </v>
      </c>
      <c r="T10" s="29" t="str">
        <f ca="1">IF(Nb_cpte!T10&gt;0,Mass_sal_nette!T10/Nb_cpte!T10," ")</f>
        <v xml:space="preserve"> </v>
      </c>
      <c r="U10" s="29">
        <f ca="1">IF(Nb_cpte!U10&gt;0,Mass_sal_nette!U10/Nb_cpte!U10," ")</f>
        <v>986.24170505486143</v>
      </c>
      <c r="V10" s="29" t="str">
        <f ca="1">IF(Nb_cpte!V10&gt;0,Mass_sal_nette!V10/Nb_cpte!V10," ")</f>
        <v xml:space="preserve"> </v>
      </c>
      <c r="W10" s="29" t="str">
        <f ca="1">IF(Nb_cpte!W10&gt;0,Mass_sal_nette!W10/Nb_cpte!W10," ")</f>
        <v xml:space="preserve"> </v>
      </c>
      <c r="X10" s="29">
        <f ca="1">IF(Nb_cpte!X10&gt;0,Mass_sal_nette!X10/Nb_cpte!X10," ")</f>
        <v>1519.4465745259736</v>
      </c>
      <c r="Y10" s="30">
        <f ca="1">IF(Nb_cpte!Y10&gt;0,Mass_sal_nette!Y10/Nb_cpte!Y10," ")</f>
        <v>1527.5336324116925</v>
      </c>
    </row>
    <row r="11" spans="1:25">
      <c r="A11" s="25">
        <v>38625</v>
      </c>
      <c r="B11" s="26">
        <f ca="1">+Mass_sal_nette!B11/Nb_cpte!B11</f>
        <v>631.72677574315446</v>
      </c>
      <c r="C11" s="26">
        <f ca="1">+Mass_sal_nette!C11/Nb_cpte!C11</f>
        <v>589.29794069448121</v>
      </c>
      <c r="D11" s="27">
        <f ca="1">+Mass_sal_nette!D11/Nb_cpte!D11</f>
        <v>554.14189575051682</v>
      </c>
      <c r="E11" s="27">
        <f ca="1">+Mass_sal_nette!E11/Nb_cpte!E11</f>
        <v>746.92026158606393</v>
      </c>
      <c r="F11" s="27">
        <f ca="1">+Mass_sal_nette!F11/Nb_cpte!F11</f>
        <v>1534.9280239054442</v>
      </c>
      <c r="G11" s="28">
        <f ca="1">IF(Nb_cpte!G11&gt;0,Mass_sal_nette!G11/Nb_cpte!G11," ")</f>
        <v>473.66605147341278</v>
      </c>
      <c r="H11" s="29">
        <f ca="1">IF(Nb_cpte!H11&gt;0,Mass_sal_nette!H11/Nb_cpte!H11," ")</f>
        <v>785.80191037500788</v>
      </c>
      <c r="I11" s="29">
        <f ca="1">IF(Nb_cpte!I11&gt;0,Mass_sal_nette!I11/Nb_cpte!I11," ")</f>
        <v>704.64923288821069</v>
      </c>
      <c r="J11" s="49">
        <f ca="1">IF(Nb_cpte!J11&gt;0,Mass_sal_nette!J11/Nb_cpte!J11," ")</f>
        <v>558.55163161076246</v>
      </c>
      <c r="K11" s="29">
        <f ca="1">IF(Nb_cpte!K11&gt;0,Mass_sal_nette!K11/Nb_cpte!K11," ")</f>
        <v>1763.377612129693</v>
      </c>
      <c r="L11" s="29">
        <f ca="1">IF(Nb_cpte!L11&gt;0,Mass_sal_nette!L11/Nb_cpte!L11," ")</f>
        <v>1444.2957489687046</v>
      </c>
      <c r="M11" s="49">
        <f ca="1">IF(Nb_cpte!M11&gt;0,Mass_sal_nette!M11/Nb_cpte!M11," ")</f>
        <v>1122.1003663401289</v>
      </c>
      <c r="N11" s="29">
        <f ca="1">IF(Nb_cpte!N11&gt;0,Mass_sal_nette!N11/Nb_cpte!N11," ")</f>
        <v>901.77713857881531</v>
      </c>
      <c r="O11" s="30">
        <f ca="1">IF(Nb_cpte!O11&gt;0,Mass_sal_nette!O11/Nb_cpte!O11," ")</f>
        <v>658.66592254809404</v>
      </c>
      <c r="P11" s="28">
        <f ca="1">IF(Nb_cpte!P11&gt;0,Mass_sal_nette!P11/Nb_cpte!P11," ")</f>
        <v>451.00786926497312</v>
      </c>
      <c r="Q11" s="29">
        <f ca="1">IF(Nb_cpte!Q11&gt;0,Mass_sal_nette!Q11/Nb_cpte!Q11," ")</f>
        <v>437.12283575762564</v>
      </c>
      <c r="R11" s="29">
        <f ca="1">IF(Nb_cpte!R11&gt;0,Mass_sal_nette!R11/Nb_cpte!R11," ")</f>
        <v>1110.0560509581824</v>
      </c>
      <c r="S11" s="29" t="str">
        <f ca="1">IF(Nb_cpte!S11&gt;0,Mass_sal_nette!S11/Nb_cpte!S11," ")</f>
        <v xml:space="preserve"> </v>
      </c>
      <c r="T11" s="29" t="str">
        <f ca="1">IF(Nb_cpte!T11&gt;0,Mass_sal_nette!T11/Nb_cpte!T11," ")</f>
        <v xml:space="preserve"> </v>
      </c>
      <c r="U11" s="29">
        <f ca="1">IF(Nb_cpte!U11&gt;0,Mass_sal_nette!U11/Nb_cpte!U11," ")</f>
        <v>1001.3681552666594</v>
      </c>
      <c r="V11" s="29" t="str">
        <f ca="1">IF(Nb_cpte!V11&gt;0,Mass_sal_nette!V11/Nb_cpte!V11," ")</f>
        <v xml:space="preserve"> </v>
      </c>
      <c r="W11" s="29" t="str">
        <f ca="1">IF(Nb_cpte!W11&gt;0,Mass_sal_nette!W11/Nb_cpte!W11," ")</f>
        <v xml:space="preserve"> </v>
      </c>
      <c r="X11" s="29">
        <f ca="1">IF(Nb_cpte!X11&gt;0,Mass_sal_nette!X11/Nb_cpte!X11," ")</f>
        <v>1516.3884080309085</v>
      </c>
      <c r="Y11" s="30">
        <f ca="1">IF(Nb_cpte!Y11&gt;0,Mass_sal_nette!Y11/Nb_cpte!Y11," ")</f>
        <v>1494.2850750925536</v>
      </c>
    </row>
    <row r="12" spans="1:25" ht="12" thickBot="1">
      <c r="A12" s="31">
        <v>38717</v>
      </c>
      <c r="B12" s="32">
        <f ca="1">+Mass_sal_nette!B12/Nb_cpte!B12</f>
        <v>642.63672298475979</v>
      </c>
      <c r="C12" s="32">
        <f ca="1">+Mass_sal_nette!C12/Nb_cpte!C12</f>
        <v>591.69647054711356</v>
      </c>
      <c r="D12" s="33">
        <f ca="1">+Mass_sal_nette!D12/Nb_cpte!D12</f>
        <v>556.03231819313123</v>
      </c>
      <c r="E12" s="33">
        <f ca="1">+Mass_sal_nette!E12/Nb_cpte!E12</f>
        <v>774.42353730125808</v>
      </c>
      <c r="F12" s="33">
        <f ca="1">+Mass_sal_nette!F12/Nb_cpte!F12</f>
        <v>1550.9669843841207</v>
      </c>
      <c r="G12" s="34">
        <f ca="1">IF(Nb_cpte!G12&gt;0,Mass_sal_nette!G12/Nb_cpte!G12," ")</f>
        <v>478.1757564457937</v>
      </c>
      <c r="H12" s="33">
        <f ca="1">IF(Nb_cpte!H12&gt;0,Mass_sal_nette!H12/Nb_cpte!H12," ")</f>
        <v>803.60698696946338</v>
      </c>
      <c r="I12" s="33">
        <f ca="1">IF(Nb_cpte!I12&gt;0,Mass_sal_nette!I12/Nb_cpte!I12," ")</f>
        <v>712.39390016734365</v>
      </c>
      <c r="J12" s="50">
        <f ca="1">IF(Nb_cpte!J12&gt;0,Mass_sal_nette!J12/Nb_cpte!J12," ")</f>
        <v>572.08102103895828</v>
      </c>
      <c r="K12" s="33">
        <f ca="1">IF(Nb_cpte!K12&gt;0,Mass_sal_nette!K12/Nb_cpte!K12," ")</f>
        <v>1757.8025713045515</v>
      </c>
      <c r="L12" s="33">
        <f ca="1">IF(Nb_cpte!L12&gt;0,Mass_sal_nette!L12/Nb_cpte!L12," ")</f>
        <v>1409.6459414485246</v>
      </c>
      <c r="M12" s="50">
        <f ca="1">IF(Nb_cpte!M12&gt;0,Mass_sal_nette!M12/Nb_cpte!M12," ")</f>
        <v>1094.6801315239245</v>
      </c>
      <c r="N12" s="33">
        <f ca="1">IF(Nb_cpte!N12&gt;0,Mass_sal_nette!N12/Nb_cpte!N12," ")</f>
        <v>904.74551722790045</v>
      </c>
      <c r="O12" s="35">
        <f ca="1">IF(Nb_cpte!O12&gt;0,Mass_sal_nette!O12/Nb_cpte!O12," ")</f>
        <v>650.16565652164536</v>
      </c>
      <c r="P12" s="34">
        <f ca="1">IF(Nb_cpte!P12&gt;0,Mass_sal_nette!P12/Nb_cpte!P12," ")</f>
        <v>441.6377765597727</v>
      </c>
      <c r="Q12" s="33">
        <f ca="1">IF(Nb_cpte!Q12&gt;0,Mass_sal_nette!Q12/Nb_cpte!Q12," ")</f>
        <v>443.31738057130991</v>
      </c>
      <c r="R12" s="33">
        <f ca="1">IF(Nb_cpte!R12&gt;0,Mass_sal_nette!R12/Nb_cpte!R12," ")</f>
        <v>1118.4067406738773</v>
      </c>
      <c r="S12" s="33" t="str">
        <f ca="1">IF(Nb_cpte!S12&gt;0,Mass_sal_nette!S12/Nb_cpte!S12," ")</f>
        <v xml:space="preserve"> </v>
      </c>
      <c r="T12" s="33" t="str">
        <f ca="1">IF(Nb_cpte!T12&gt;0,Mass_sal_nette!T12/Nb_cpte!T12," ")</f>
        <v xml:space="preserve"> </v>
      </c>
      <c r="U12" s="33">
        <f ca="1">IF(Nb_cpte!U12&gt;0,Mass_sal_nette!U12/Nb_cpte!U12," ")</f>
        <v>1005.1083793688882</v>
      </c>
      <c r="V12" s="33" t="str">
        <f ca="1">IF(Nb_cpte!V12&gt;0,Mass_sal_nette!V12/Nb_cpte!V12," ")</f>
        <v xml:space="preserve"> </v>
      </c>
      <c r="W12" s="33" t="str">
        <f ca="1">IF(Nb_cpte!W12&gt;0,Mass_sal_nette!W12/Nb_cpte!W12," ")</f>
        <v xml:space="preserve"> </v>
      </c>
      <c r="X12" s="33">
        <f ca="1">IF(Nb_cpte!X12&gt;0,Mass_sal_nette!X12/Nb_cpte!X12," ")</f>
        <v>1542.4137269391208</v>
      </c>
      <c r="Y12" s="35">
        <f ca="1">IF(Nb_cpte!Y12&gt;0,Mass_sal_nette!Y12/Nb_cpte!Y12," ")</f>
        <v>1607.4306456688573</v>
      </c>
    </row>
    <row r="13" spans="1:25">
      <c r="A13" s="19">
        <v>38807</v>
      </c>
      <c r="B13" s="20">
        <f ca="1">+Mass_sal_nette!B13/Nb_cpte!B13</f>
        <v>653.12189598443751</v>
      </c>
      <c r="C13" s="20">
        <f ca="1">+Mass_sal_nette!C13/Nb_cpte!C13</f>
        <v>599.93742239600488</v>
      </c>
      <c r="D13" s="21">
        <f ca="1">+Mass_sal_nette!D13/Nb_cpte!D13</f>
        <v>563.67816293395447</v>
      </c>
      <c r="E13" s="21">
        <f ca="1">+Mass_sal_nette!E13/Nb_cpte!E13</f>
        <v>791.57821962165747</v>
      </c>
      <c r="F13" s="21">
        <f ca="1">+Mass_sal_nette!F13/Nb_cpte!F13</f>
        <v>1584.1880686925665</v>
      </c>
      <c r="G13" s="22">
        <f ca="1">IF(Nb_cpte!G13&gt;0,Mass_sal_nette!G13/Nb_cpte!G13," ")</f>
        <v>487.26215796407155</v>
      </c>
      <c r="H13" s="21">
        <f ca="1">IF(Nb_cpte!H13&gt;0,Mass_sal_nette!H13/Nb_cpte!H13," ")</f>
        <v>781.97296128482503</v>
      </c>
      <c r="I13" s="21">
        <f ca="1">IF(Nb_cpte!I13&gt;0,Mass_sal_nette!I13/Nb_cpte!I13," ")</f>
        <v>722.72414217274104</v>
      </c>
      <c r="J13" s="48">
        <f ca="1">IF(Nb_cpte!J13&gt;0,Mass_sal_nette!J13/Nb_cpte!J13," ")</f>
        <v>582.30622515267578</v>
      </c>
      <c r="K13" s="21">
        <f ca="1">IF(Nb_cpte!K13&gt;0,Mass_sal_nette!K13/Nb_cpte!K13," ")</f>
        <v>1768.3485564832736</v>
      </c>
      <c r="L13" s="21">
        <f ca="1">IF(Nb_cpte!L13&gt;0,Mass_sal_nette!L13/Nb_cpte!L13," ")</f>
        <v>1417.7332719979781</v>
      </c>
      <c r="M13" s="48">
        <f ca="1">IF(Nb_cpte!M13&gt;0,Mass_sal_nette!M13/Nb_cpte!M13," ")</f>
        <v>1108.272094494936</v>
      </c>
      <c r="N13" s="21">
        <f ca="1">IF(Nb_cpte!N13&gt;0,Mass_sal_nette!N13/Nb_cpte!N13," ")</f>
        <v>909.76799820211897</v>
      </c>
      <c r="O13" s="23">
        <f ca="1">IF(Nb_cpte!O13&gt;0,Mass_sal_nette!O13/Nb_cpte!O13," ")</f>
        <v>635.51685206267109</v>
      </c>
      <c r="P13" s="22">
        <f ca="1">IF(Nb_cpte!P13&gt;0,Mass_sal_nette!P13/Nb_cpte!P13," ")</f>
        <v>414.75633133255587</v>
      </c>
      <c r="Q13" s="21">
        <f ca="1">IF(Nb_cpte!Q13&gt;0,Mass_sal_nette!Q13/Nb_cpte!Q13," ")</f>
        <v>452.68194406573701</v>
      </c>
      <c r="R13" s="21">
        <f ca="1">IF(Nb_cpte!R13&gt;0,Mass_sal_nette!R13/Nb_cpte!R13," ")</f>
        <v>1126.4520741812808</v>
      </c>
      <c r="S13" s="21">
        <f ca="1">IF(Nb_cpte!S13&gt;0,Mass_sal_nette!S13/Nb_cpte!S13," ")</f>
        <v>403.90650377915262</v>
      </c>
      <c r="T13" s="21" t="str">
        <f ca="1">IF(Nb_cpte!T13&gt;0,Mass_sal_nette!T13/Nb_cpte!T13," ")</f>
        <v xml:space="preserve"> </v>
      </c>
      <c r="U13" s="21">
        <f ca="1">IF(Nb_cpte!U13&gt;0,Mass_sal_nette!U13/Nb_cpte!U13," ")</f>
        <v>1015.2854389727186</v>
      </c>
      <c r="V13" s="21">
        <f ca="1">IF(Nb_cpte!V13&gt;0,Mass_sal_nette!V13/Nb_cpte!V13," ")</f>
        <v>1341.2731108066998</v>
      </c>
      <c r="W13" s="21" t="str">
        <f ca="1">IF(Nb_cpte!W13&gt;0,Mass_sal_nette!W13/Nb_cpte!W13," ")</f>
        <v xml:space="preserve"> </v>
      </c>
      <c r="X13" s="21">
        <f ca="1">IF(Nb_cpte!X13&gt;0,Mass_sal_nette!X13/Nb_cpte!X13," ")</f>
        <v>1689.6369921412322</v>
      </c>
      <c r="Y13" s="23">
        <f ca="1">IF(Nb_cpte!Y13&gt;0,Mass_sal_nette!Y13/Nb_cpte!Y13," ")</f>
        <v>1551.4157699052496</v>
      </c>
    </row>
    <row r="14" spans="1:25">
      <c r="A14" s="25">
        <v>38898</v>
      </c>
      <c r="B14" s="26">
        <f ca="1">+Mass_sal_nette!B14/Nb_cpte!B14</f>
        <v>652.35790939723859</v>
      </c>
      <c r="C14" s="26">
        <f ca="1">+Mass_sal_nette!C14/Nb_cpte!C14</f>
        <v>595.24204523967182</v>
      </c>
      <c r="D14" s="27">
        <f ca="1">+Mass_sal_nette!D14/Nb_cpte!D14</f>
        <v>559.23129487390179</v>
      </c>
      <c r="E14" s="27">
        <f ca="1">+Mass_sal_nette!E14/Nb_cpte!E14</f>
        <v>799.61501437356219</v>
      </c>
      <c r="F14" s="27">
        <f ca="1">+Mass_sal_nette!F14/Nb_cpte!F14</f>
        <v>1590.4165558891668</v>
      </c>
      <c r="G14" s="28">
        <f ca="1">IF(Nb_cpte!G14&gt;0,Mass_sal_nette!G14/Nb_cpte!G14," ")</f>
        <v>487.40297529228201</v>
      </c>
      <c r="H14" s="29">
        <f ca="1">IF(Nb_cpte!H14&gt;0,Mass_sal_nette!H14/Nb_cpte!H14," ")</f>
        <v>826.89131793126217</v>
      </c>
      <c r="I14" s="29">
        <f ca="1">IF(Nb_cpte!I14&gt;0,Mass_sal_nette!I14/Nb_cpte!I14," ")</f>
        <v>718.61688976952018</v>
      </c>
      <c r="J14" s="49">
        <f ca="1">IF(Nb_cpte!J14&gt;0,Mass_sal_nette!J14/Nb_cpte!J14," ")</f>
        <v>574.06780788971093</v>
      </c>
      <c r="K14" s="29">
        <f ca="1">IF(Nb_cpte!K14&gt;0,Mass_sal_nette!K14/Nb_cpte!K14," ")</f>
        <v>1796.8487069829887</v>
      </c>
      <c r="L14" s="29">
        <f ca="1">IF(Nb_cpte!L14&gt;0,Mass_sal_nette!L14/Nb_cpte!L14," ")</f>
        <v>1399.2733544368875</v>
      </c>
      <c r="M14" s="49">
        <f ca="1">IF(Nb_cpte!M14&gt;0,Mass_sal_nette!M14/Nb_cpte!M14," ")</f>
        <v>1085.8826251236558</v>
      </c>
      <c r="N14" s="29">
        <f ca="1">IF(Nb_cpte!N14&gt;0,Mass_sal_nette!N14/Nb_cpte!N14," ")</f>
        <v>931.39337547988919</v>
      </c>
      <c r="O14" s="30">
        <f ca="1">IF(Nb_cpte!O14&gt;0,Mass_sal_nette!O14/Nb_cpte!O14," ")</f>
        <v>609.82778544731889</v>
      </c>
      <c r="P14" s="28">
        <f ca="1">IF(Nb_cpte!P14&gt;0,Mass_sal_nette!P14/Nb_cpte!P14," ")</f>
        <v>416.3414970726534</v>
      </c>
      <c r="Q14" s="29">
        <f ca="1">IF(Nb_cpte!Q14&gt;0,Mass_sal_nette!Q14/Nb_cpte!Q14," ")</f>
        <v>454.44550753759313</v>
      </c>
      <c r="R14" s="29">
        <f ca="1">IF(Nb_cpte!R14&gt;0,Mass_sal_nette!R14/Nb_cpte!R14," ")</f>
        <v>1134.2558504957424</v>
      </c>
      <c r="S14" s="29">
        <f ca="1">IF(Nb_cpte!S14&gt;0,Mass_sal_nette!S14/Nb_cpte!S14," ")</f>
        <v>404.84206832784696</v>
      </c>
      <c r="T14" s="29" t="str">
        <f ca="1">IF(Nb_cpte!T14&gt;0,Mass_sal_nette!T14/Nb_cpte!T14," ")</f>
        <v xml:space="preserve"> </v>
      </c>
      <c r="U14" s="29">
        <f ca="1">IF(Nb_cpte!U14&gt;0,Mass_sal_nette!U14/Nb_cpte!U14," ")</f>
        <v>1016.168983546126</v>
      </c>
      <c r="V14" s="29">
        <f ca="1">IF(Nb_cpte!V14&gt;0,Mass_sal_nette!V14/Nb_cpte!V14," ")</f>
        <v>1385.7047899136917</v>
      </c>
      <c r="W14" s="29" t="str">
        <f ca="1">IF(Nb_cpte!W14&gt;0,Mass_sal_nette!W14/Nb_cpte!W14," ")</f>
        <v xml:space="preserve"> </v>
      </c>
      <c r="X14" s="29">
        <f ca="1">IF(Nb_cpte!X14&gt;0,Mass_sal_nette!X14/Nb_cpte!X14," ")</f>
        <v>1699.7923915295444</v>
      </c>
      <c r="Y14" s="30">
        <f ca="1">IF(Nb_cpte!Y14&gt;0,Mass_sal_nette!Y14/Nb_cpte!Y14," ")</f>
        <v>1642.6088476160403</v>
      </c>
    </row>
    <row r="15" spans="1:25">
      <c r="A15" s="25">
        <v>38990</v>
      </c>
      <c r="B15" s="26">
        <f ca="1">+Mass_sal_nette!B15/Nb_cpte!B15</f>
        <v>659.11344954613651</v>
      </c>
      <c r="C15" s="26">
        <f ca="1">+Mass_sal_nette!C15/Nb_cpte!C15</f>
        <v>599.2976752865892</v>
      </c>
      <c r="D15" s="27">
        <f ca="1">+Mass_sal_nette!D15/Nb_cpte!D15</f>
        <v>562.39406425745494</v>
      </c>
      <c r="E15" s="27">
        <f ca="1">+Mass_sal_nette!E15/Nb_cpte!E15</f>
        <v>817.08535576276324</v>
      </c>
      <c r="F15" s="27">
        <f ca="1">+Mass_sal_nette!F15/Nb_cpte!F15</f>
        <v>1602.6789385767793</v>
      </c>
      <c r="G15" s="28">
        <f ca="1">IF(Nb_cpte!G15&gt;0,Mass_sal_nette!G15/Nb_cpte!G15," ")</f>
        <v>491.15979202739777</v>
      </c>
      <c r="H15" s="29">
        <f ca="1">IF(Nb_cpte!H15&gt;0,Mass_sal_nette!H15/Nb_cpte!H15," ")</f>
        <v>785.25575738429268</v>
      </c>
      <c r="I15" s="29">
        <f ca="1">IF(Nb_cpte!I15&gt;0,Mass_sal_nette!I15/Nb_cpte!I15," ")</f>
        <v>720.06110988964133</v>
      </c>
      <c r="J15" s="49">
        <f ca="1">IF(Nb_cpte!J15&gt;0,Mass_sal_nette!J15/Nb_cpte!J15," ")</f>
        <v>576.83530852692331</v>
      </c>
      <c r="K15" s="29">
        <f ca="1">IF(Nb_cpte!K15&gt;0,Mass_sal_nette!K15/Nb_cpte!K15," ")</f>
        <v>1844.5008125803381</v>
      </c>
      <c r="L15" s="29">
        <f ca="1">IF(Nb_cpte!L15&gt;0,Mass_sal_nette!L15/Nb_cpte!L15," ")</f>
        <v>1340.3011743136037</v>
      </c>
      <c r="M15" s="49">
        <f ca="1">IF(Nb_cpte!M15&gt;0,Mass_sal_nette!M15/Nb_cpte!M15," ")</f>
        <v>1055.7824963981873</v>
      </c>
      <c r="N15" s="29">
        <f ca="1">IF(Nb_cpte!N15&gt;0,Mass_sal_nette!N15/Nb_cpte!N15," ")</f>
        <v>970.10819277885605</v>
      </c>
      <c r="O15" s="30">
        <f ca="1">IF(Nb_cpte!O15&gt;0,Mass_sal_nette!O15/Nb_cpte!O15," ")</f>
        <v>549.23408917222059</v>
      </c>
      <c r="P15" s="28">
        <f ca="1">IF(Nb_cpte!P15&gt;0,Mass_sal_nette!P15/Nb_cpte!P15," ")</f>
        <v>418.93099763107659</v>
      </c>
      <c r="Q15" s="29">
        <f ca="1">IF(Nb_cpte!Q15&gt;0,Mass_sal_nette!Q15/Nb_cpte!Q15," ")</f>
        <v>456.94149446515883</v>
      </c>
      <c r="R15" s="29">
        <f ca="1">IF(Nb_cpte!R15&gt;0,Mass_sal_nette!R15/Nb_cpte!R15," ")</f>
        <v>1137.8792104330148</v>
      </c>
      <c r="S15" s="29">
        <f ca="1">IF(Nb_cpte!S15&gt;0,Mass_sal_nette!S15/Nb_cpte!S15," ")</f>
        <v>414.90224876654355</v>
      </c>
      <c r="T15" s="29" t="str">
        <f ca="1">IF(Nb_cpte!T15&gt;0,Mass_sal_nette!T15/Nb_cpte!T15," ")</f>
        <v xml:space="preserve"> </v>
      </c>
      <c r="U15" s="29">
        <f ca="1">IF(Nb_cpte!U15&gt;0,Mass_sal_nette!U15/Nb_cpte!U15," ")</f>
        <v>1019.6620447167103</v>
      </c>
      <c r="V15" s="29">
        <f ca="1">IF(Nb_cpte!V15&gt;0,Mass_sal_nette!V15/Nb_cpte!V15," ")</f>
        <v>1403.7356002150655</v>
      </c>
      <c r="W15" s="29" t="str">
        <f ca="1">IF(Nb_cpte!W15&gt;0,Mass_sal_nette!W15/Nb_cpte!W15," ")</f>
        <v xml:space="preserve"> </v>
      </c>
      <c r="X15" s="29">
        <f ca="1">IF(Nb_cpte!X15&gt;0,Mass_sal_nette!X15/Nb_cpte!X15," ")</f>
        <v>1720.4011313656611</v>
      </c>
      <c r="Y15" s="30">
        <f ca="1">IF(Nb_cpte!Y15&gt;0,Mass_sal_nette!Y15/Nb_cpte!Y15," ")</f>
        <v>1613.15495226898</v>
      </c>
    </row>
    <row r="16" spans="1:25" ht="12" thickBot="1">
      <c r="A16" s="31">
        <v>39082</v>
      </c>
      <c r="B16" s="32">
        <f ca="1">+Mass_sal_nette!B16/Nb_cpte!B16</f>
        <v>664.49508924432189</v>
      </c>
      <c r="C16" s="32">
        <f ca="1">+Mass_sal_nette!C16/Nb_cpte!C16</f>
        <v>600.84727095465951</v>
      </c>
      <c r="D16" s="33">
        <f ca="1">+Mass_sal_nette!D16/Nb_cpte!D16</f>
        <v>563.66867180049167</v>
      </c>
      <c r="E16" s="33">
        <f ca="1">+Mass_sal_nette!E16/Nb_cpte!E16</f>
        <v>831.73326112534676</v>
      </c>
      <c r="F16" s="33">
        <f ca="1">+Mass_sal_nette!F16/Nb_cpte!F16</f>
        <v>1620.0175602899324</v>
      </c>
      <c r="G16" s="34">
        <f ca="1">IF(Nb_cpte!G16&gt;0,Mass_sal_nette!G16/Nb_cpte!G16," ")</f>
        <v>496.8514583070982</v>
      </c>
      <c r="H16" s="33">
        <f ca="1">IF(Nb_cpte!H16&gt;0,Mass_sal_nette!H16/Nb_cpte!H16," ")</f>
        <v>803.42510032303892</v>
      </c>
      <c r="I16" s="33">
        <f ca="1">IF(Nb_cpte!I16&gt;0,Mass_sal_nette!I16/Nb_cpte!I16," ")</f>
        <v>718.14492658470203</v>
      </c>
      <c r="J16" s="50">
        <f ca="1">IF(Nb_cpte!J16&gt;0,Mass_sal_nette!J16/Nb_cpte!J16," ")</f>
        <v>570.76196252447789</v>
      </c>
      <c r="K16" s="33">
        <f ca="1">IF(Nb_cpte!K16&gt;0,Mass_sal_nette!K16/Nb_cpte!K16," ")</f>
        <v>1809.0146889552736</v>
      </c>
      <c r="L16" s="33">
        <f ca="1">IF(Nb_cpte!L16&gt;0,Mass_sal_nette!L16/Nb_cpte!L16," ")</f>
        <v>1319.3188454156559</v>
      </c>
      <c r="M16" s="50">
        <f ca="1">IF(Nb_cpte!M16&gt;0,Mass_sal_nette!M16/Nb_cpte!M16," ")</f>
        <v>1041.4467127531104</v>
      </c>
      <c r="N16" s="33">
        <f ca="1">IF(Nb_cpte!N16&gt;0,Mass_sal_nette!N16/Nb_cpte!N16," ")</f>
        <v>953.05647079460175</v>
      </c>
      <c r="O16" s="35">
        <f ca="1">IF(Nb_cpte!O16&gt;0,Mass_sal_nette!O16/Nb_cpte!O16," ")</f>
        <v>475.07884887162976</v>
      </c>
      <c r="P16" s="34">
        <f ca="1">IF(Nb_cpte!P16&gt;0,Mass_sal_nette!P16/Nb_cpte!P16," ")</f>
        <v>423.54646342387542</v>
      </c>
      <c r="Q16" s="33">
        <f ca="1">IF(Nb_cpte!Q16&gt;0,Mass_sal_nette!Q16/Nb_cpte!Q16," ")</f>
        <v>459.61987818216647</v>
      </c>
      <c r="R16" s="33">
        <f ca="1">IF(Nb_cpte!R16&gt;0,Mass_sal_nette!R16/Nb_cpte!R16," ")</f>
        <v>1139.1235255727925</v>
      </c>
      <c r="S16" s="33">
        <f ca="1">IF(Nb_cpte!S16&gt;0,Mass_sal_nette!S16/Nb_cpte!S16," ")</f>
        <v>418.88978033694588</v>
      </c>
      <c r="T16" s="33" t="str">
        <f ca="1">IF(Nb_cpte!T16&gt;0,Mass_sal_nette!T16/Nb_cpte!T16," ")</f>
        <v xml:space="preserve"> </v>
      </c>
      <c r="U16" s="33">
        <f ca="1">IF(Nb_cpte!U16&gt;0,Mass_sal_nette!U16/Nb_cpte!U16," ")</f>
        <v>1021.6268227959938</v>
      </c>
      <c r="V16" s="33">
        <f ca="1">IF(Nb_cpte!V16&gt;0,Mass_sal_nette!V16/Nb_cpte!V16," ")</f>
        <v>1482.6674461321966</v>
      </c>
      <c r="W16" s="33" t="str">
        <f ca="1">IF(Nb_cpte!W16&gt;0,Mass_sal_nette!W16/Nb_cpte!W16," ")</f>
        <v xml:space="preserve"> </v>
      </c>
      <c r="X16" s="33">
        <f ca="1">IF(Nb_cpte!X16&gt;0,Mass_sal_nette!X16/Nb_cpte!X16," ")</f>
        <v>1727.335142440533</v>
      </c>
      <c r="Y16" s="35">
        <f ca="1">IF(Nb_cpte!Y16&gt;0,Mass_sal_nette!Y16/Nb_cpte!Y16," ")</f>
        <v>1599.9514631126808</v>
      </c>
    </row>
    <row r="17" spans="1:25">
      <c r="A17" s="19">
        <v>39172</v>
      </c>
      <c r="B17" s="26">
        <f ca="1">+Mass_sal_nette!B17/Nb_cpte!B17</f>
        <v>667.62332342125467</v>
      </c>
      <c r="C17" s="26">
        <f ca="1">+Mass_sal_nette!C17/Nb_cpte!C17</f>
        <v>600.78488916761341</v>
      </c>
      <c r="D17" s="29">
        <f ca="1">+Mass_sal_nette!D17/Nb_cpte!D17</f>
        <v>563.83559917263858</v>
      </c>
      <c r="E17" s="29">
        <f ca="1">+Mass_sal_nette!E17/Nb_cpte!E17</f>
        <v>841.32998890352269</v>
      </c>
      <c r="F17" s="29">
        <f ca="1">+Mass_sal_nette!F17/Nb_cpte!F17</f>
        <v>1613.7888027074719</v>
      </c>
      <c r="G17" s="28">
        <f ca="1">IF(Nb_cpte!G17&gt;0,Mass_sal_nette!G17/Nb_cpte!G17," ")</f>
        <v>501.59156491678755</v>
      </c>
      <c r="H17" s="29">
        <f ca="1">IF(Nb_cpte!H17&gt;0,Mass_sal_nette!H17/Nb_cpte!H17," ")</f>
        <v>807.04220745210125</v>
      </c>
      <c r="I17" s="29">
        <f ca="1">IF(Nb_cpte!I17&gt;0,Mass_sal_nette!I17/Nb_cpte!I17," ")</f>
        <v>717.91761721672356</v>
      </c>
      <c r="J17" s="49">
        <f ca="1">IF(Nb_cpte!J17&gt;0,Mass_sal_nette!J17/Nb_cpte!J17," ")</f>
        <v>570.15728227929617</v>
      </c>
      <c r="K17" s="29">
        <f ca="1">IF(Nb_cpte!K17&gt;0,Mass_sal_nette!K17/Nb_cpte!K17," ")</f>
        <v>1791.0930175924477</v>
      </c>
      <c r="L17" s="29">
        <f ca="1">IF(Nb_cpte!L17&gt;0,Mass_sal_nette!L17/Nb_cpte!L17," ")</f>
        <v>1286.662934459916</v>
      </c>
      <c r="M17" s="49">
        <f ca="1">IF(Nb_cpte!M17&gt;0,Mass_sal_nette!M17/Nb_cpte!M17," ")</f>
        <v>1018.1349071067531</v>
      </c>
      <c r="N17" s="29">
        <f ca="1">IF(Nb_cpte!N17&gt;0,Mass_sal_nette!N17/Nb_cpte!N17," ")</f>
        <v>952.3563496439865</v>
      </c>
      <c r="O17" s="30">
        <f ca="1">IF(Nb_cpte!O17&gt;0,Mass_sal_nette!O17/Nb_cpte!O17," ")</f>
        <v>456.96440208202642</v>
      </c>
      <c r="P17" s="28">
        <f ca="1">IF(Nb_cpte!P17&gt;0,Mass_sal_nette!P17/Nb_cpte!P17," ")</f>
        <v>427.69236279886786</v>
      </c>
      <c r="Q17" s="29">
        <f ca="1">IF(Nb_cpte!Q17&gt;0,Mass_sal_nette!Q17/Nb_cpte!Q17," ")</f>
        <v>464.1587396015766</v>
      </c>
      <c r="R17" s="29">
        <f ca="1">IF(Nb_cpte!R17&gt;0,Mass_sal_nette!R17/Nb_cpte!R17," ")</f>
        <v>1142.3966021995436</v>
      </c>
      <c r="S17" s="29">
        <f ca="1">IF(Nb_cpte!S17&gt;0,Mass_sal_nette!S17/Nb_cpte!S17," ")</f>
        <v>426.37256836198691</v>
      </c>
      <c r="T17" s="29" t="str">
        <f ca="1">IF(Nb_cpte!T17&gt;0,Mass_sal_nette!T17/Nb_cpte!T17," ")</f>
        <v xml:space="preserve"> </v>
      </c>
      <c r="U17" s="29">
        <f ca="1">IF(Nb_cpte!U17&gt;0,Mass_sal_nette!U17/Nb_cpte!U17," ")</f>
        <v>1024.7153664977386</v>
      </c>
      <c r="V17" s="29">
        <f ca="1">IF(Nb_cpte!V17&gt;0,Mass_sal_nette!V17/Nb_cpte!V17," ")</f>
        <v>1488.5094977874714</v>
      </c>
      <c r="W17" s="29" t="str">
        <f ca="1">IF(Nb_cpte!W17&gt;0,Mass_sal_nette!W17/Nb_cpte!W17," ")</f>
        <v xml:space="preserve"> </v>
      </c>
      <c r="X17" s="29">
        <f ca="1">IF(Nb_cpte!X17&gt;0,Mass_sal_nette!X17/Nb_cpte!X17," ")</f>
        <v>1714.3763186678586</v>
      </c>
      <c r="Y17" s="30">
        <f ca="1">IF(Nb_cpte!Y17&gt;0,Mass_sal_nette!Y17/Nb_cpte!Y17," ")</f>
        <v>1573.2759360207651</v>
      </c>
    </row>
    <row r="18" spans="1:25">
      <c r="A18" s="25">
        <v>39263</v>
      </c>
      <c r="B18" s="26">
        <f ca="1">+Mass_sal_nette!B18/Nb_cpte!B18</f>
        <v>672.19827864110221</v>
      </c>
      <c r="C18" s="26">
        <f ca="1">+Mass_sal_nette!C18/Nb_cpte!C18</f>
        <v>602.39603161073342</v>
      </c>
      <c r="D18" s="29">
        <f ca="1">+Mass_sal_nette!D18/Nb_cpte!D18</f>
        <v>565.09326773339581</v>
      </c>
      <c r="E18" s="29">
        <f ca="1">+Mass_sal_nette!E18/Nb_cpte!E18</f>
        <v>851.75619115210554</v>
      </c>
      <c r="F18" s="29">
        <f ca="1">+Mass_sal_nette!F18/Nb_cpte!F18</f>
        <v>1620.4965199188534</v>
      </c>
      <c r="G18" s="28">
        <f ca="1">IF(Nb_cpte!G18&gt;0,Mass_sal_nette!G18/Nb_cpte!G18," ")</f>
        <v>505.89976709627177</v>
      </c>
      <c r="H18" s="29">
        <f ca="1">IF(Nb_cpte!H18&gt;0,Mass_sal_nette!H18/Nb_cpte!H18," ")</f>
        <v>839.8926029106492</v>
      </c>
      <c r="I18" s="29">
        <f ca="1">IF(Nb_cpte!I18&gt;0,Mass_sal_nette!I18/Nb_cpte!I18," ")</f>
        <v>722.86677128883412</v>
      </c>
      <c r="J18" s="49">
        <f ca="1">IF(Nb_cpte!J18&gt;0,Mass_sal_nette!J18/Nb_cpte!J18," ")</f>
        <v>571.3825640955547</v>
      </c>
      <c r="K18" s="29">
        <f ca="1">IF(Nb_cpte!K18&gt;0,Mass_sal_nette!K18/Nb_cpte!K18," ")</f>
        <v>1782.2076284790444</v>
      </c>
      <c r="L18" s="29">
        <f ca="1">IF(Nb_cpte!L18&gt;0,Mass_sal_nette!L18/Nb_cpte!L18," ")</f>
        <v>1277.7171418617861</v>
      </c>
      <c r="M18" s="49">
        <f ca="1">IF(Nb_cpte!M18&gt;0,Mass_sal_nette!M18/Nb_cpte!M18," ")</f>
        <v>1017.7898644223947</v>
      </c>
      <c r="N18" s="29">
        <f ca="1">IF(Nb_cpte!N18&gt;0,Mass_sal_nette!N18/Nb_cpte!N18," ")</f>
        <v>954.4186815368339</v>
      </c>
      <c r="O18" s="30">
        <f ca="1">IF(Nb_cpte!O18&gt;0,Mass_sal_nette!O18/Nb_cpte!O18," ")</f>
        <v>437.91588778727674</v>
      </c>
      <c r="P18" s="28">
        <f ca="1">IF(Nb_cpte!P18&gt;0,Mass_sal_nette!P18/Nb_cpte!P18," ")</f>
        <v>429.28783577042026</v>
      </c>
      <c r="Q18" s="29">
        <f ca="1">IF(Nb_cpte!Q18&gt;0,Mass_sal_nette!Q18/Nb_cpte!Q18," ")</f>
        <v>466.45957240388344</v>
      </c>
      <c r="R18" s="29">
        <f ca="1">IF(Nb_cpte!R18&gt;0,Mass_sal_nette!R18/Nb_cpte!R18," ")</f>
        <v>1149.647979567837</v>
      </c>
      <c r="S18" s="29">
        <f ca="1">IF(Nb_cpte!S18&gt;0,Mass_sal_nette!S18/Nb_cpte!S18," ")</f>
        <v>426.78808010683093</v>
      </c>
      <c r="T18" s="29" t="str">
        <f ca="1">IF(Nb_cpte!T18&gt;0,Mass_sal_nette!T18/Nb_cpte!T18," ")</f>
        <v xml:space="preserve"> </v>
      </c>
      <c r="U18" s="29">
        <f ca="1">IF(Nb_cpte!U18&gt;0,Mass_sal_nette!U18/Nb_cpte!U18," ")</f>
        <v>1039.2240457685161</v>
      </c>
      <c r="V18" s="29">
        <f ca="1">IF(Nb_cpte!V18&gt;0,Mass_sal_nette!V18/Nb_cpte!V18," ")</f>
        <v>1499.7913833854304</v>
      </c>
      <c r="W18" s="29" t="str">
        <f ca="1">IF(Nb_cpte!W18&gt;0,Mass_sal_nette!W18/Nb_cpte!W18," ")</f>
        <v xml:space="preserve"> </v>
      </c>
      <c r="X18" s="29">
        <f ca="1">IF(Nb_cpte!X18&gt;0,Mass_sal_nette!X18/Nb_cpte!X18," ")</f>
        <v>1703.6242866842072</v>
      </c>
      <c r="Y18" s="30">
        <f ca="1">IF(Nb_cpte!Y18&gt;0,Mass_sal_nette!Y18/Nb_cpte!Y18," ")</f>
        <v>1591.4900002257834</v>
      </c>
    </row>
    <row r="19" spans="1:25">
      <c r="A19" s="25">
        <v>39355</v>
      </c>
      <c r="B19" s="26">
        <f ca="1">+Mass_sal_nette!B19/Nb_cpte!B19</f>
        <v>680.54532204554664</v>
      </c>
      <c r="C19" s="26">
        <f ca="1">+Mass_sal_nette!C19/Nb_cpte!C19</f>
        <v>609.15198744447468</v>
      </c>
      <c r="D19" s="29">
        <f ca="1">+Mass_sal_nette!D19/Nb_cpte!D19</f>
        <v>570.8315159678391</v>
      </c>
      <c r="E19" s="29">
        <f ca="1">+Mass_sal_nette!E19/Nb_cpte!E19</f>
        <v>866.61351131502647</v>
      </c>
      <c r="F19" s="29">
        <f ca="1">+Mass_sal_nette!F19/Nb_cpte!F19</f>
        <v>1640.0887185590313</v>
      </c>
      <c r="G19" s="28">
        <f ca="1">IF(Nb_cpte!G19&gt;0,Mass_sal_nette!G19/Nb_cpte!G19," ")</f>
        <v>513.58613575909249</v>
      </c>
      <c r="H19" s="29">
        <f ca="1">IF(Nb_cpte!H19&gt;0,Mass_sal_nette!H19/Nb_cpte!H19," ")</f>
        <v>825.86155721178716</v>
      </c>
      <c r="I19" s="29">
        <f ca="1">IF(Nb_cpte!I19&gt;0,Mass_sal_nette!I19/Nb_cpte!I19," ")</f>
        <v>728.03213559207904</v>
      </c>
      <c r="J19" s="49">
        <f ca="1">IF(Nb_cpte!J19&gt;0,Mass_sal_nette!J19/Nb_cpte!J19," ")</f>
        <v>576.72172929760256</v>
      </c>
      <c r="K19" s="29">
        <f ca="1">IF(Nb_cpte!K19&gt;0,Mass_sal_nette!K19/Nb_cpte!K19," ")</f>
        <v>1777.016379257451</v>
      </c>
      <c r="L19" s="29">
        <f ca="1">IF(Nb_cpte!L19&gt;0,Mass_sal_nette!L19/Nb_cpte!L19," ")</f>
        <v>1279.5132322001152</v>
      </c>
      <c r="M19" s="49">
        <f ca="1">IF(Nb_cpte!M19&gt;0,Mass_sal_nette!M19/Nb_cpte!M19," ")</f>
        <v>1021.6288700025046</v>
      </c>
      <c r="N19" s="29">
        <f ca="1">IF(Nb_cpte!N19&gt;0,Mass_sal_nette!N19/Nb_cpte!N19," ")</f>
        <v>952.1747545560039</v>
      </c>
      <c r="O19" s="30">
        <f ca="1">IF(Nb_cpte!O19&gt;0,Mass_sal_nette!O19/Nb_cpte!O19," ")</f>
        <v>452.74699016464808</v>
      </c>
      <c r="P19" s="28">
        <f ca="1">IF(Nb_cpte!P19&gt;0,Mass_sal_nette!P19/Nb_cpte!P19," ")</f>
        <v>435.60430364409211</v>
      </c>
      <c r="Q19" s="29">
        <f ca="1">IF(Nb_cpte!Q19&gt;0,Mass_sal_nette!Q19/Nb_cpte!Q19," ")</f>
        <v>471.74264175666519</v>
      </c>
      <c r="R19" s="29">
        <f ca="1">IF(Nb_cpte!R19&gt;0,Mass_sal_nette!R19/Nb_cpte!R19," ")</f>
        <v>1156.4920782270549</v>
      </c>
      <c r="S19" s="29">
        <f ca="1">IF(Nb_cpte!S19&gt;0,Mass_sal_nette!S19/Nb_cpte!S19," ")</f>
        <v>435.42559534775972</v>
      </c>
      <c r="T19" s="29" t="str">
        <f ca="1">IF(Nb_cpte!T19&gt;0,Mass_sal_nette!T19/Nb_cpte!T19," ")</f>
        <v xml:space="preserve"> </v>
      </c>
      <c r="U19" s="29">
        <f ca="1">IF(Nb_cpte!U19&gt;0,Mass_sal_nette!U19/Nb_cpte!U19," ")</f>
        <v>1049.378450024421</v>
      </c>
      <c r="V19" s="29">
        <f ca="1">IF(Nb_cpte!V19&gt;0,Mass_sal_nette!V19/Nb_cpte!V19," ")</f>
        <v>1522.0608353676776</v>
      </c>
      <c r="W19" s="29" t="str">
        <f ca="1">IF(Nb_cpte!W19&gt;0,Mass_sal_nette!W19/Nb_cpte!W19," ")</f>
        <v xml:space="preserve"> </v>
      </c>
      <c r="X19" s="29">
        <f ca="1">IF(Nb_cpte!X19&gt;0,Mass_sal_nette!X19/Nb_cpte!X19," ")</f>
        <v>1714.3587182075069</v>
      </c>
      <c r="Y19" s="30">
        <f ca="1">IF(Nb_cpte!Y19&gt;0,Mass_sal_nette!Y19/Nb_cpte!Y19," ")</f>
        <v>1568.9936995297248</v>
      </c>
    </row>
    <row r="20" spans="1:25" ht="12" thickBot="1">
      <c r="A20" s="31">
        <v>39447</v>
      </c>
      <c r="B20" s="32">
        <f ca="1">+Mass_sal_nette!B20/Nb_cpte!B20</f>
        <v>687.81754617450008</v>
      </c>
      <c r="C20" s="32">
        <f ca="1">+Mass_sal_nette!C20/Nb_cpte!C20</f>
        <v>615.0517984274527</v>
      </c>
      <c r="D20" s="33">
        <f ca="1">+Mass_sal_nette!D20/Nb_cpte!D20</f>
        <v>576.25311237151629</v>
      </c>
      <c r="E20" s="33">
        <f ca="1">+Mass_sal_nette!E20/Nb_cpte!E20</f>
        <v>878.03156871194824</v>
      </c>
      <c r="F20" s="33">
        <f ca="1">+Mass_sal_nette!F20/Nb_cpte!F20</f>
        <v>1659.4968115177508</v>
      </c>
      <c r="G20" s="34">
        <f ca="1">IF(Nb_cpte!G20&gt;0,Mass_sal_nette!G20/Nb_cpte!G20," ")</f>
        <v>518.3276122247521</v>
      </c>
      <c r="H20" s="33">
        <f ca="1">IF(Nb_cpte!H20&gt;0,Mass_sal_nette!H20/Nb_cpte!H20," ")</f>
        <v>878.59764678146075</v>
      </c>
      <c r="I20" s="33">
        <f ca="1">IF(Nb_cpte!I20&gt;0,Mass_sal_nette!I20/Nb_cpte!I20," ")</f>
        <v>736.08128153187351</v>
      </c>
      <c r="J20" s="50">
        <f ca="1">IF(Nb_cpte!J20&gt;0,Mass_sal_nette!J20/Nb_cpte!J20," ")</f>
        <v>584.889090506108</v>
      </c>
      <c r="K20" s="33">
        <f ca="1">IF(Nb_cpte!K20&gt;0,Mass_sal_nette!K20/Nb_cpte!K20," ")</f>
        <v>1772.4164968764039</v>
      </c>
      <c r="L20" s="33">
        <f ca="1">IF(Nb_cpte!L20&gt;0,Mass_sal_nette!L20/Nb_cpte!L20," ")</f>
        <v>1293.1174138996116</v>
      </c>
      <c r="M20" s="50">
        <f ca="1">IF(Nb_cpte!M20&gt;0,Mass_sal_nette!M20/Nb_cpte!M20," ")</f>
        <v>1046.8410580487148</v>
      </c>
      <c r="N20" s="33">
        <f ca="1">IF(Nb_cpte!N20&gt;0,Mass_sal_nette!N20/Nb_cpte!N20," ")</f>
        <v>949.25630378799394</v>
      </c>
      <c r="O20" s="35">
        <f ca="1">IF(Nb_cpte!O20&gt;0,Mass_sal_nette!O20/Nb_cpte!O20," ")</f>
        <v>422.90197898192872</v>
      </c>
      <c r="P20" s="34">
        <f ca="1">IF(Nb_cpte!P20&gt;0,Mass_sal_nette!P20/Nb_cpte!P20," ")</f>
        <v>443.35268634109343</v>
      </c>
      <c r="Q20" s="33">
        <f ca="1">IF(Nb_cpte!Q20&gt;0,Mass_sal_nette!Q20/Nb_cpte!Q20," ")</f>
        <v>476.45358633498063</v>
      </c>
      <c r="R20" s="33">
        <f ca="1">IF(Nb_cpte!R20&gt;0,Mass_sal_nette!R20/Nb_cpte!R20," ")</f>
        <v>1165.5583883837735</v>
      </c>
      <c r="S20" s="33">
        <f ca="1">IF(Nb_cpte!S20&gt;0,Mass_sal_nette!S20/Nb_cpte!S20," ")</f>
        <v>441.21636111440296</v>
      </c>
      <c r="T20" s="33" t="str">
        <f ca="1">IF(Nb_cpte!T20&gt;0,Mass_sal_nette!T20/Nb_cpte!T20," ")</f>
        <v xml:space="preserve"> </v>
      </c>
      <c r="U20" s="33">
        <f ca="1">IF(Nb_cpte!U20&gt;0,Mass_sal_nette!U20/Nb_cpte!U20," ")</f>
        <v>1062.0978864700292</v>
      </c>
      <c r="V20" s="33">
        <f ca="1">IF(Nb_cpte!V20&gt;0,Mass_sal_nette!V20/Nb_cpte!V20," ")</f>
        <v>1565.4305066158418</v>
      </c>
      <c r="W20" s="33" t="str">
        <f ca="1">IF(Nb_cpte!W20&gt;0,Mass_sal_nette!W20/Nb_cpte!W20," ")</f>
        <v xml:space="preserve"> </v>
      </c>
      <c r="X20" s="33">
        <f ca="1">IF(Nb_cpte!X20&gt;0,Mass_sal_nette!X20/Nb_cpte!X20," ")</f>
        <v>1718.358896949482</v>
      </c>
      <c r="Y20" s="35">
        <f ca="1">IF(Nb_cpte!Y20&gt;0,Mass_sal_nette!Y20/Nb_cpte!Y20," ")</f>
        <v>1550.6186144490396</v>
      </c>
    </row>
    <row r="21" spans="1:25">
      <c r="A21" s="19">
        <v>39538</v>
      </c>
      <c r="B21" s="26">
        <f ca="1">+Mass_sal_nette!B21/Nb_cpte!B21</f>
        <v>691.58016568178209</v>
      </c>
      <c r="C21" s="26">
        <f ca="1">+Mass_sal_nette!C21/Nb_cpte!C21</f>
        <v>615.16419503212387</v>
      </c>
      <c r="D21" s="29">
        <f ca="1">+Mass_sal_nette!D21/Nb_cpte!D21</f>
        <v>575.95943868436996</v>
      </c>
      <c r="E21" s="29">
        <f ca="1">+Mass_sal_nette!E21/Nb_cpte!E21</f>
        <v>887.30689965779175</v>
      </c>
      <c r="F21" s="29">
        <f ca="1">+Mass_sal_nette!F21/Nb_cpte!F21</f>
        <v>1658.2229988235515</v>
      </c>
      <c r="G21" s="28">
        <f ca="1">IF(Nb_cpte!G21&gt;0,Mass_sal_nette!G21/Nb_cpte!G21," ")</f>
        <v>519.99168591514047</v>
      </c>
      <c r="H21" s="29">
        <f ca="1">IF(Nb_cpte!H21&gt;0,Mass_sal_nette!H21/Nb_cpte!H21," ")</f>
        <v>856.48563575737376</v>
      </c>
      <c r="I21" s="29">
        <f ca="1">IF(Nb_cpte!I21&gt;0,Mass_sal_nette!I21/Nb_cpte!I21," ")</f>
        <v>739.13540712117208</v>
      </c>
      <c r="J21" s="49">
        <f ca="1">IF(Nb_cpte!J21&gt;0,Mass_sal_nette!J21/Nb_cpte!J21," ")</f>
        <v>589.91581901147617</v>
      </c>
      <c r="K21" s="29">
        <f ca="1">IF(Nb_cpte!K21&gt;0,Mass_sal_nette!K21/Nb_cpte!K21," ")</f>
        <v>1754.4692823884466</v>
      </c>
      <c r="L21" s="29">
        <f ca="1">IF(Nb_cpte!L21&gt;0,Mass_sal_nette!L21/Nb_cpte!L21," ")</f>
        <v>1274.4872870124334</v>
      </c>
      <c r="M21" s="49">
        <f ca="1">IF(Nb_cpte!M21&gt;0,Mass_sal_nette!M21/Nb_cpte!M21," ")</f>
        <v>1026.3553931804747</v>
      </c>
      <c r="N21" s="29">
        <f ca="1">IF(Nb_cpte!N21&gt;0,Mass_sal_nette!N21/Nb_cpte!N21," ")</f>
        <v>950.13739115501608</v>
      </c>
      <c r="O21" s="30">
        <f ca="1">IF(Nb_cpte!O21&gt;0,Mass_sal_nette!O21/Nb_cpte!O21," ")</f>
        <v>410.22994583368711</v>
      </c>
      <c r="P21" s="28">
        <f ca="1">IF(Nb_cpte!P21&gt;0,Mass_sal_nette!P21/Nb_cpte!P21," ")</f>
        <v>445.08953023092295</v>
      </c>
      <c r="Q21" s="29">
        <f ca="1">IF(Nb_cpte!Q21&gt;0,Mass_sal_nette!Q21/Nb_cpte!Q21," ")</f>
        <v>478.37824086344602</v>
      </c>
      <c r="R21" s="29">
        <f ca="1">IF(Nb_cpte!R21&gt;0,Mass_sal_nette!R21/Nb_cpte!R21," ")</f>
        <v>1174.6824710312831</v>
      </c>
      <c r="S21" s="29">
        <f ca="1">IF(Nb_cpte!S21&gt;0,Mass_sal_nette!S21/Nb_cpte!S21," ")</f>
        <v>446.51658409677793</v>
      </c>
      <c r="T21" s="29" t="str">
        <f ca="1">IF(Nb_cpte!T21&gt;0,Mass_sal_nette!T21/Nb_cpte!T21," ")</f>
        <v xml:space="preserve"> </v>
      </c>
      <c r="U21" s="29">
        <f ca="1">IF(Nb_cpte!U21&gt;0,Mass_sal_nette!U21/Nb_cpte!U21," ")</f>
        <v>1069.444483042897</v>
      </c>
      <c r="V21" s="29">
        <f ca="1">IF(Nb_cpte!V21&gt;0,Mass_sal_nette!V21/Nb_cpte!V21," ")</f>
        <v>1568.8478732895219</v>
      </c>
      <c r="W21" s="29" t="str">
        <f ca="1">IF(Nb_cpte!W21&gt;0,Mass_sal_nette!W21/Nb_cpte!W21," ")</f>
        <v xml:space="preserve"> </v>
      </c>
      <c r="X21" s="29">
        <f ca="1">IF(Nb_cpte!X21&gt;0,Mass_sal_nette!X21/Nb_cpte!X21," ")</f>
        <v>1701.8701162141442</v>
      </c>
      <c r="Y21" s="30">
        <f ca="1">IF(Nb_cpte!Y21&gt;0,Mass_sal_nette!Y21/Nb_cpte!Y21," ")</f>
        <v>1519.1966935284167</v>
      </c>
    </row>
    <row r="22" spans="1:25">
      <c r="A22" s="25">
        <v>39629</v>
      </c>
      <c r="B22" s="26">
        <f ca="1">+Mass_sal_nette!B22/Nb_cpte!B22</f>
        <v>699.68670483206301</v>
      </c>
      <c r="C22" s="26">
        <f ca="1">+Mass_sal_nette!C22/Nb_cpte!C22</f>
        <v>619.00562103234302</v>
      </c>
      <c r="D22" s="29">
        <f ca="1">+Mass_sal_nette!D22/Nb_cpte!D22</f>
        <v>578.97236968362108</v>
      </c>
      <c r="E22" s="29">
        <f ca="1">+Mass_sal_nette!E22/Nb_cpte!E22</f>
        <v>906.14207695396453</v>
      </c>
      <c r="F22" s="29">
        <f ca="1">+Mass_sal_nette!F22/Nb_cpte!F22</f>
        <v>1674.678275153522</v>
      </c>
      <c r="G22" s="28">
        <f ca="1">IF(Nb_cpte!G22&gt;0,Mass_sal_nette!G22/Nb_cpte!G22," ")</f>
        <v>526.01830283094102</v>
      </c>
      <c r="H22" s="29">
        <f ca="1">IF(Nb_cpte!H22&gt;0,Mass_sal_nette!H22/Nb_cpte!H22," ")</f>
        <v>761.78092662327174</v>
      </c>
      <c r="I22" s="29">
        <f ca="1">IF(Nb_cpte!I22&gt;0,Mass_sal_nette!I22/Nb_cpte!I22," ")</f>
        <v>745.37291811175589</v>
      </c>
      <c r="J22" s="49">
        <f ca="1">IF(Nb_cpte!J22&gt;0,Mass_sal_nette!J22/Nb_cpte!J22," ")</f>
        <v>591.25316801367558</v>
      </c>
      <c r="K22" s="29">
        <f ca="1">IF(Nb_cpte!K22&gt;0,Mass_sal_nette!K22/Nb_cpte!K22," ")</f>
        <v>1755.7722656203132</v>
      </c>
      <c r="L22" s="29">
        <f ca="1">IF(Nb_cpte!L22&gt;0,Mass_sal_nette!L22/Nb_cpte!L22," ")</f>
        <v>1306.4616824877351</v>
      </c>
      <c r="M22" s="49">
        <f ca="1">IF(Nb_cpte!M22&gt;0,Mass_sal_nette!M22/Nb_cpte!M22," ")</f>
        <v>1050.9192407260923</v>
      </c>
      <c r="N22" s="29">
        <f ca="1">IF(Nb_cpte!N22&gt;0,Mass_sal_nette!N22/Nb_cpte!N22," ")</f>
        <v>962.14488102950793</v>
      </c>
      <c r="O22" s="30">
        <f ca="1">IF(Nb_cpte!O22&gt;0,Mass_sal_nette!O22/Nb_cpte!O22," ")</f>
        <v>404.55209758479128</v>
      </c>
      <c r="P22" s="28">
        <f ca="1">IF(Nb_cpte!P22&gt;0,Mass_sal_nette!P22/Nb_cpte!P22," ")</f>
        <v>449.94341371777239</v>
      </c>
      <c r="Q22" s="29">
        <f ca="1">IF(Nb_cpte!Q22&gt;0,Mass_sal_nette!Q22/Nb_cpte!Q22," ")</f>
        <v>483.21534878097532</v>
      </c>
      <c r="R22" s="29">
        <f ca="1">IF(Nb_cpte!R22&gt;0,Mass_sal_nette!R22/Nb_cpte!R22," ")</f>
        <v>1178.2022664894471</v>
      </c>
      <c r="S22" s="29">
        <f ca="1">IF(Nb_cpte!S22&gt;0,Mass_sal_nette!S22/Nb_cpte!S22," ")</f>
        <v>450.33333029235001</v>
      </c>
      <c r="T22" s="29" t="str">
        <f ca="1">IF(Nb_cpte!T22&gt;0,Mass_sal_nette!T22/Nb_cpte!T22," ")</f>
        <v xml:space="preserve"> </v>
      </c>
      <c r="U22" s="29">
        <f ca="1">IF(Nb_cpte!U22&gt;0,Mass_sal_nette!U22/Nb_cpte!U22," ")</f>
        <v>1067.0355073902349</v>
      </c>
      <c r="V22" s="29">
        <f ca="1">IF(Nb_cpte!V22&gt;0,Mass_sal_nette!V22/Nb_cpte!V22," ")</f>
        <v>1582.6465163267158</v>
      </c>
      <c r="W22" s="29" t="str">
        <f ca="1">IF(Nb_cpte!W22&gt;0,Mass_sal_nette!W22/Nb_cpte!W22," ")</f>
        <v xml:space="preserve"> </v>
      </c>
      <c r="X22" s="29">
        <f ca="1">IF(Nb_cpte!X22&gt;0,Mass_sal_nette!X22/Nb_cpte!X22," ")</f>
        <v>1706.7604530752405</v>
      </c>
      <c r="Y22" s="30">
        <f ca="1">IF(Nb_cpte!Y22&gt;0,Mass_sal_nette!Y22/Nb_cpte!Y22," ")</f>
        <v>1516.1836109470648</v>
      </c>
    </row>
    <row r="23" spans="1:25">
      <c r="A23" s="25">
        <v>39721</v>
      </c>
      <c r="B23" s="26">
        <f ca="1">+Mass_sal_nette!B23/Nb_cpte!B23</f>
        <v>706.87348567462914</v>
      </c>
      <c r="C23" s="26">
        <f ca="1">+Mass_sal_nette!C23/Nb_cpte!C23</f>
        <v>625.15320186100416</v>
      </c>
      <c r="D23" s="29">
        <f ca="1">+Mass_sal_nette!D23/Nb_cpte!D23</f>
        <v>584.54939258216177</v>
      </c>
      <c r="E23" s="29">
        <f ca="1">+Mass_sal_nette!E23/Nb_cpte!E23</f>
        <v>916.89351745696808</v>
      </c>
      <c r="F23" s="29">
        <f ca="1">+Mass_sal_nette!F23/Nb_cpte!F23</f>
        <v>1677.2483785044308</v>
      </c>
      <c r="G23" s="28">
        <f ca="1">IF(Nb_cpte!G23&gt;0,Mass_sal_nette!G23/Nb_cpte!G23," ")</f>
        <v>532.01357598533082</v>
      </c>
      <c r="H23" s="29">
        <f ca="1">IF(Nb_cpte!H23&gt;0,Mass_sal_nette!H23/Nb_cpte!H23," ")</f>
        <v>914.00864152083795</v>
      </c>
      <c r="I23" s="29">
        <f ca="1">IF(Nb_cpte!I23&gt;0,Mass_sal_nette!I23/Nb_cpte!I23," ")</f>
        <v>747.33413498882032</v>
      </c>
      <c r="J23" s="49">
        <f ca="1">IF(Nb_cpte!J23&gt;0,Mass_sal_nette!J23/Nb_cpte!J23," ")</f>
        <v>590.67646135525672</v>
      </c>
      <c r="K23" s="29">
        <f ca="1">IF(Nb_cpte!K23&gt;0,Mass_sal_nette!K23/Nb_cpte!K23," ")</f>
        <v>1742.3680053873059</v>
      </c>
      <c r="L23" s="29">
        <f ca="1">IF(Nb_cpte!L23&gt;0,Mass_sal_nette!L23/Nb_cpte!L23," ")</f>
        <v>1305.994886599693</v>
      </c>
      <c r="M23" s="49">
        <f ca="1">IF(Nb_cpte!M23&gt;0,Mass_sal_nette!M23/Nb_cpte!M23," ")</f>
        <v>1034.9639650149447</v>
      </c>
      <c r="N23" s="29">
        <f ca="1">IF(Nb_cpte!N23&gt;0,Mass_sal_nette!N23/Nb_cpte!N23," ")</f>
        <v>962.68574156152681</v>
      </c>
      <c r="O23" s="30">
        <f ca="1">IF(Nb_cpte!O23&gt;0,Mass_sal_nette!O23/Nb_cpte!O23," ")</f>
        <v>416.82548788688348</v>
      </c>
      <c r="P23" s="28">
        <f ca="1">IF(Nb_cpte!P23&gt;0,Mass_sal_nette!P23/Nb_cpte!P23," ")</f>
        <v>455.25180010145925</v>
      </c>
      <c r="Q23" s="29">
        <f ca="1">IF(Nb_cpte!Q23&gt;0,Mass_sal_nette!Q23/Nb_cpte!Q23," ")</f>
        <v>487.13882480320984</v>
      </c>
      <c r="R23" s="29">
        <f ca="1">IF(Nb_cpte!R23&gt;0,Mass_sal_nette!R23/Nb_cpte!R23," ")</f>
        <v>1182.2005414022178</v>
      </c>
      <c r="S23" s="29">
        <f ca="1">IF(Nb_cpte!S23&gt;0,Mass_sal_nette!S23/Nb_cpte!S23," ")</f>
        <v>455.40735642305174</v>
      </c>
      <c r="T23" s="29" t="str">
        <f ca="1">IF(Nb_cpte!T23&gt;0,Mass_sal_nette!T23/Nb_cpte!T23," ")</f>
        <v xml:space="preserve"> </v>
      </c>
      <c r="U23" s="29">
        <f ca="1">IF(Nb_cpte!U23&gt;0,Mass_sal_nette!U23/Nb_cpte!U23," ")</f>
        <v>1089.6424487280365</v>
      </c>
      <c r="V23" s="29">
        <f ca="1">IF(Nb_cpte!V23&gt;0,Mass_sal_nette!V23/Nb_cpte!V23," ")</f>
        <v>1592.1554426893581</v>
      </c>
      <c r="W23" s="29" t="str">
        <f ca="1">IF(Nb_cpte!W23&gt;0,Mass_sal_nette!W23/Nb_cpte!W23," ")</f>
        <v xml:space="preserve"> </v>
      </c>
      <c r="X23" s="29">
        <f ca="1">IF(Nb_cpte!X23&gt;0,Mass_sal_nette!X23/Nb_cpte!X23," ")</f>
        <v>1695.3657429929517</v>
      </c>
      <c r="Y23" s="30">
        <f ca="1">IF(Nb_cpte!Y23&gt;0,Mass_sal_nette!Y23/Nb_cpte!Y23," ")</f>
        <v>1505.0687463465722</v>
      </c>
    </row>
    <row r="24" spans="1:25" ht="12" thickBot="1">
      <c r="A24" s="31">
        <v>39813</v>
      </c>
      <c r="B24" s="32">
        <f ca="1">+Mass_sal_nette!B24/Nb_cpte!B24</f>
        <v>711.79643388424063</v>
      </c>
      <c r="C24" s="32">
        <f ca="1">+Mass_sal_nette!C24/Nb_cpte!C24</f>
        <v>625.15916452210627</v>
      </c>
      <c r="D24" s="33">
        <f ca="1">+Mass_sal_nette!D24/Nb_cpte!D24</f>
        <v>583.95156574632392</v>
      </c>
      <c r="E24" s="33">
        <f ca="1">+Mass_sal_nette!E24/Nb_cpte!E24</f>
        <v>931.36865677849619</v>
      </c>
      <c r="F24" s="33">
        <f ca="1">+Mass_sal_nette!F24/Nb_cpte!F24</f>
        <v>1672.8568655742736</v>
      </c>
      <c r="G24" s="34">
        <f ca="1">IF(Nb_cpte!G24&gt;0,Mass_sal_nette!G24/Nb_cpte!G24," ")</f>
        <v>533.22890486145207</v>
      </c>
      <c r="H24" s="33">
        <f ca="1">IF(Nb_cpte!H24&gt;0,Mass_sal_nette!H24/Nb_cpte!H24," ")</f>
        <v>888.71507195595711</v>
      </c>
      <c r="I24" s="33">
        <f ca="1">IF(Nb_cpte!I24&gt;0,Mass_sal_nette!I24/Nb_cpte!I24," ")</f>
        <v>746.37095497234361</v>
      </c>
      <c r="J24" s="50">
        <f ca="1">IF(Nb_cpte!J24&gt;0,Mass_sal_nette!J24/Nb_cpte!J24," ")</f>
        <v>590.43880685793101</v>
      </c>
      <c r="K24" s="33">
        <f ca="1">IF(Nb_cpte!K24&gt;0,Mass_sal_nette!K24/Nb_cpte!K24," ")</f>
        <v>1727.491185580782</v>
      </c>
      <c r="L24" s="33">
        <f ca="1">IF(Nb_cpte!L24&gt;0,Mass_sal_nette!L24/Nb_cpte!L24," ")</f>
        <v>1240.2848443234127</v>
      </c>
      <c r="M24" s="50">
        <f ca="1">IF(Nb_cpte!M24&gt;0,Mass_sal_nette!M24/Nb_cpte!M24," ")</f>
        <v>1000.2705630266539</v>
      </c>
      <c r="N24" s="33">
        <f ca="1">IF(Nb_cpte!N24&gt;0,Mass_sal_nette!N24/Nb_cpte!N24," ")</f>
        <v>968.1383324209088</v>
      </c>
      <c r="O24" s="35">
        <f ca="1">IF(Nb_cpte!O24&gt;0,Mass_sal_nette!O24/Nb_cpte!O24," ")</f>
        <v>404.00409079643651</v>
      </c>
      <c r="P24" s="34">
        <f ca="1">IF(Nb_cpte!P24&gt;0,Mass_sal_nette!P24/Nb_cpte!P24," ")</f>
        <v>455.99172123431316</v>
      </c>
      <c r="Q24" s="33">
        <f ca="1">IF(Nb_cpte!Q24&gt;0,Mass_sal_nette!Q24/Nb_cpte!Q24," ")</f>
        <v>488.68879440166654</v>
      </c>
      <c r="R24" s="33">
        <f ca="1">IF(Nb_cpte!R24&gt;0,Mass_sal_nette!R24/Nb_cpte!R24," ")</f>
        <v>1180.6092558200755</v>
      </c>
      <c r="S24" s="33">
        <f ca="1">IF(Nb_cpte!S24&gt;0,Mass_sal_nette!S24/Nb_cpte!S24," ")</f>
        <v>457.77506886980001</v>
      </c>
      <c r="T24" s="33" t="str">
        <f ca="1">IF(Nb_cpte!T24&gt;0,Mass_sal_nette!T24/Nb_cpte!T24," ")</f>
        <v xml:space="preserve"> </v>
      </c>
      <c r="U24" s="33">
        <f ca="1">IF(Nb_cpte!U24&gt;0,Mass_sal_nette!U24/Nb_cpte!U24," ")</f>
        <v>1087.3265818869872</v>
      </c>
      <c r="V24" s="33">
        <f ca="1">IF(Nb_cpte!V24&gt;0,Mass_sal_nette!V24/Nb_cpte!V24," ")</f>
        <v>1598.5233028314958</v>
      </c>
      <c r="W24" s="33" t="str">
        <f ca="1">IF(Nb_cpte!W24&gt;0,Mass_sal_nette!W24/Nb_cpte!W24," ")</f>
        <v xml:space="preserve"> </v>
      </c>
      <c r="X24" s="33">
        <f ca="1">IF(Nb_cpte!X24&gt;0,Mass_sal_nette!X24/Nb_cpte!X24," ")</f>
        <v>1694.9047831927796</v>
      </c>
      <c r="Y24" s="35">
        <f ca="1">IF(Nb_cpte!Y24&gt;0,Mass_sal_nette!Y24/Nb_cpte!Y24," ")</f>
        <v>1500.5301360419071</v>
      </c>
    </row>
    <row r="25" spans="1:25">
      <c r="A25" s="19">
        <v>39903</v>
      </c>
      <c r="B25" s="26">
        <f ca="1">+Mass_sal_nette!B25/Nb_cpte!B25</f>
        <v>713.02643660657338</v>
      </c>
      <c r="C25" s="26">
        <f ca="1">+Mass_sal_nette!C25/Nb_cpte!C25</f>
        <v>621.46425318356557</v>
      </c>
      <c r="D25" s="29">
        <f ca="1">+Mass_sal_nette!D25/Nb_cpte!D25</f>
        <v>579.86487104150353</v>
      </c>
      <c r="E25" s="29">
        <f ca="1">+Mass_sal_nette!E25/Nb_cpte!E25</f>
        <v>940.78457862240521</v>
      </c>
      <c r="F25" s="29">
        <f ca="1">+Mass_sal_nette!F25/Nb_cpte!F25</f>
        <v>1666.9512102830545</v>
      </c>
      <c r="G25" s="28">
        <f ca="1">IF(Nb_cpte!G25&gt;0,Mass_sal_nette!G25/Nb_cpte!G25," ")</f>
        <v>532.36003799903233</v>
      </c>
      <c r="H25" s="29">
        <f ca="1">IF(Nb_cpte!H25&gt;0,Mass_sal_nette!H25/Nb_cpte!H25," ")</f>
        <v>930.26734425107702</v>
      </c>
      <c r="I25" s="29">
        <f ca="1">IF(Nb_cpte!I25&gt;0,Mass_sal_nette!I25/Nb_cpte!I25," ")</f>
        <v>740.71949151051388</v>
      </c>
      <c r="J25" s="49">
        <f ca="1">IF(Nb_cpte!J25&gt;0,Mass_sal_nette!J25/Nb_cpte!J25," ")</f>
        <v>582.96214736092531</v>
      </c>
      <c r="K25" s="29">
        <f ca="1">IF(Nb_cpte!K25&gt;0,Mass_sal_nette!K25/Nb_cpte!K25," ")</f>
        <v>1706.8264855821201</v>
      </c>
      <c r="L25" s="29">
        <f ca="1">IF(Nb_cpte!L25&gt;0,Mass_sal_nette!L25/Nb_cpte!L25," ")</f>
        <v>1298.8956734397116</v>
      </c>
      <c r="M25" s="49">
        <f ca="1">IF(Nb_cpte!M25&gt;0,Mass_sal_nette!M25/Nb_cpte!M25," ")</f>
        <v>989.87884384579763</v>
      </c>
      <c r="N25" s="29">
        <f ca="1">IF(Nb_cpte!N25&gt;0,Mass_sal_nette!N25/Nb_cpte!N25," ")</f>
        <v>972.03278889486558</v>
      </c>
      <c r="O25" s="30">
        <f ca="1">IF(Nb_cpte!O25&gt;0,Mass_sal_nette!O25/Nb_cpte!O25," ")</f>
        <v>389.83557328770752</v>
      </c>
      <c r="P25" s="28">
        <f ca="1">IF(Nb_cpte!P25&gt;0,Mass_sal_nette!P25/Nb_cpte!P25," ")</f>
        <v>456.47421351063883</v>
      </c>
      <c r="Q25" s="29">
        <f ca="1">IF(Nb_cpte!Q25&gt;0,Mass_sal_nette!Q25/Nb_cpte!Q25," ")</f>
        <v>487.43869354550532</v>
      </c>
      <c r="R25" s="29">
        <f ca="1">IF(Nb_cpte!R25&gt;0,Mass_sal_nette!R25/Nb_cpte!R25," ")</f>
        <v>1170.5848947913905</v>
      </c>
      <c r="S25" s="29">
        <f ca="1">IF(Nb_cpte!S25&gt;0,Mass_sal_nette!S25/Nb_cpte!S25," ")</f>
        <v>457.78545685921949</v>
      </c>
      <c r="T25" s="29" t="str">
        <f ca="1">IF(Nb_cpte!T25&gt;0,Mass_sal_nette!T25/Nb_cpte!T25," ")</f>
        <v xml:space="preserve"> </v>
      </c>
      <c r="U25" s="29">
        <f ca="1">IF(Nb_cpte!U25&gt;0,Mass_sal_nette!U25/Nb_cpte!U25," ")</f>
        <v>1082.3450780841868</v>
      </c>
      <c r="V25" s="29">
        <f ca="1">IF(Nb_cpte!V25&gt;0,Mass_sal_nette!V25/Nb_cpte!V25," ")</f>
        <v>1596.4204883190682</v>
      </c>
      <c r="W25" s="29" t="str">
        <f ca="1">IF(Nb_cpte!W25&gt;0,Mass_sal_nette!W25/Nb_cpte!W25," ")</f>
        <v xml:space="preserve"> </v>
      </c>
      <c r="X25" s="29">
        <f ca="1">IF(Nb_cpte!X25&gt;0,Mass_sal_nette!X25/Nb_cpte!X25," ")</f>
        <v>1694.2815452819261</v>
      </c>
      <c r="Y25" s="30">
        <f ca="1">IF(Nb_cpte!Y25&gt;0,Mass_sal_nette!Y25/Nb_cpte!Y25," ")</f>
        <v>1478.4470383764879</v>
      </c>
    </row>
    <row r="26" spans="1:25">
      <c r="A26" s="25">
        <v>39994</v>
      </c>
      <c r="B26" s="26">
        <f ca="1">+Mass_sal_nette!B26/Nb_cpte!B26</f>
        <v>716.17627841816739</v>
      </c>
      <c r="C26" s="26">
        <f ca="1">+Mass_sal_nette!C26/Nb_cpte!C26</f>
        <v>623.61219201408858</v>
      </c>
      <c r="D26" s="29">
        <f ca="1">+Mass_sal_nette!D26/Nb_cpte!D26</f>
        <v>582.37637608002876</v>
      </c>
      <c r="E26" s="29">
        <f ca="1">+Mass_sal_nette!E26/Nb_cpte!E26</f>
        <v>948.39750193992415</v>
      </c>
      <c r="F26" s="29">
        <f ca="1">+Mass_sal_nette!F26/Nb_cpte!F26</f>
        <v>1655.4288830314729</v>
      </c>
      <c r="G26" s="28">
        <f ca="1">IF(Nb_cpte!G26&gt;0,Mass_sal_nette!G26/Nb_cpte!G26," ")</f>
        <v>536.21425268970688</v>
      </c>
      <c r="H26" s="29">
        <f ca="1">IF(Nb_cpte!H26&gt;0,Mass_sal_nette!H26/Nb_cpte!H26," ")</f>
        <v>908.9071883575665</v>
      </c>
      <c r="I26" s="29">
        <f ca="1">IF(Nb_cpte!I26&gt;0,Mass_sal_nette!I26/Nb_cpte!I26," ")</f>
        <v>744.42497720657195</v>
      </c>
      <c r="J26" s="49">
        <f ca="1">IF(Nb_cpte!J26&gt;0,Mass_sal_nette!J26/Nb_cpte!J26," ")</f>
        <v>585.73684612597685</v>
      </c>
      <c r="K26" s="29">
        <f ca="1">IF(Nb_cpte!K26&gt;0,Mass_sal_nette!K26/Nb_cpte!K26," ")</f>
        <v>1684.9358285069675</v>
      </c>
      <c r="L26" s="29">
        <f ca="1">IF(Nb_cpte!L26&gt;0,Mass_sal_nette!L26/Nb_cpte!L26," ")</f>
        <v>1314.5801578101521</v>
      </c>
      <c r="M26" s="49">
        <f ca="1">IF(Nb_cpte!M26&gt;0,Mass_sal_nette!M26/Nb_cpte!M26," ")</f>
        <v>971.40161913537258</v>
      </c>
      <c r="N26" s="29">
        <f ca="1">IF(Nb_cpte!N26&gt;0,Mass_sal_nette!N26/Nb_cpte!N26," ")</f>
        <v>973.18015621678865</v>
      </c>
      <c r="O26" s="30">
        <f ca="1">IF(Nb_cpte!O26&gt;0,Mass_sal_nette!O26/Nb_cpte!O26," ")</f>
        <v>378.64340819069298</v>
      </c>
      <c r="P26" s="28">
        <f ca="1">IF(Nb_cpte!P26&gt;0,Mass_sal_nette!P26/Nb_cpte!P26," ")</f>
        <v>456.31380333816196</v>
      </c>
      <c r="Q26" s="29">
        <f ca="1">IF(Nb_cpte!Q26&gt;0,Mass_sal_nette!Q26/Nb_cpte!Q26," ")</f>
        <v>491.01723304196435</v>
      </c>
      <c r="R26" s="29">
        <f ca="1">IF(Nb_cpte!R26&gt;0,Mass_sal_nette!R26/Nb_cpte!R26," ")</f>
        <v>1176.9416331304762</v>
      </c>
      <c r="S26" s="29">
        <f ca="1">IF(Nb_cpte!S26&gt;0,Mass_sal_nette!S26/Nb_cpte!S26," ")</f>
        <v>458.45040408335973</v>
      </c>
      <c r="T26" s="29" t="str">
        <f ca="1">IF(Nb_cpte!T26&gt;0,Mass_sal_nette!T26/Nb_cpte!T26," ")</f>
        <v xml:space="preserve"> </v>
      </c>
      <c r="U26" s="29">
        <f ca="1">IF(Nb_cpte!U26&gt;0,Mass_sal_nette!U26/Nb_cpte!U26," ")</f>
        <v>1087.6393625521741</v>
      </c>
      <c r="V26" s="29">
        <f ca="1">IF(Nb_cpte!V26&gt;0,Mass_sal_nette!V26/Nb_cpte!V26," ")</f>
        <v>1580.9162951292999</v>
      </c>
      <c r="W26" s="29" t="str">
        <f ca="1">IF(Nb_cpte!W26&gt;0,Mass_sal_nette!W26/Nb_cpte!W26," ")</f>
        <v xml:space="preserve"> </v>
      </c>
      <c r="X26" s="29">
        <f ca="1">IF(Nb_cpte!X26&gt;0,Mass_sal_nette!X26/Nb_cpte!X26," ")</f>
        <v>1669.388804823056</v>
      </c>
      <c r="Y26" s="30">
        <f ca="1">IF(Nb_cpte!Y26&gt;0,Mass_sal_nette!Y26/Nb_cpte!Y26," ")</f>
        <v>1462.6304203762563</v>
      </c>
    </row>
    <row r="27" spans="1:25">
      <c r="A27" s="25">
        <v>40086</v>
      </c>
      <c r="B27" s="26">
        <f ca="1">+Mass_sal_nette!B27/Nb_cpte!B27</f>
        <v>721.29784674469215</v>
      </c>
      <c r="C27" s="26">
        <f ca="1">+Mass_sal_nette!C27/Nb_cpte!C27</f>
        <v>626.22048613632751</v>
      </c>
      <c r="D27" s="29">
        <f ca="1">+Mass_sal_nette!D27/Nb_cpte!D27</f>
        <v>584.77781321163297</v>
      </c>
      <c r="E27" s="29">
        <f ca="1">+Mass_sal_nette!E27/Nb_cpte!E27</f>
        <v>959.79134822298204</v>
      </c>
      <c r="F27" s="29">
        <f ca="1">+Mass_sal_nette!F27/Nb_cpte!F27</f>
        <v>1646.7029805634525</v>
      </c>
      <c r="G27" s="28">
        <f ca="1">IF(Nb_cpte!G27&gt;0,Mass_sal_nette!G27/Nb_cpte!G27," ")</f>
        <v>540.70130133001783</v>
      </c>
      <c r="H27" s="29">
        <f ca="1">IF(Nb_cpte!H27&gt;0,Mass_sal_nette!H27/Nb_cpte!H27," ")</f>
        <v>933.79222763171231</v>
      </c>
      <c r="I27" s="29">
        <f ca="1">IF(Nb_cpte!I27&gt;0,Mass_sal_nette!I27/Nb_cpte!I27," ")</f>
        <v>747.42708232848463</v>
      </c>
      <c r="J27" s="49">
        <f ca="1">IF(Nb_cpte!J27&gt;0,Mass_sal_nette!J27/Nb_cpte!J27," ")</f>
        <v>590.25225002668651</v>
      </c>
      <c r="K27" s="29">
        <f ca="1">IF(Nb_cpte!K27&gt;0,Mass_sal_nette!K27/Nb_cpte!K27," ")</f>
        <v>1667.0910160300045</v>
      </c>
      <c r="L27" s="29">
        <f ca="1">IF(Nb_cpte!L27&gt;0,Mass_sal_nette!L27/Nb_cpte!L27," ")</f>
        <v>1352.0784355929459</v>
      </c>
      <c r="M27" s="49">
        <f ca="1">IF(Nb_cpte!M27&gt;0,Mass_sal_nette!M27/Nb_cpte!M27," ")</f>
        <v>989.43556664627158</v>
      </c>
      <c r="N27" s="29">
        <f ca="1">IF(Nb_cpte!N27&gt;0,Mass_sal_nette!N27/Nb_cpte!N27," ")</f>
        <v>980.12302019976732</v>
      </c>
      <c r="O27" s="30">
        <f ca="1">IF(Nb_cpte!O27&gt;0,Mass_sal_nette!O27/Nb_cpte!O27," ")</f>
        <v>367.81598586159652</v>
      </c>
      <c r="P27" s="28">
        <f ca="1">IF(Nb_cpte!P27&gt;0,Mass_sal_nette!P27/Nb_cpte!P27," ")</f>
        <v>463.57076448367303</v>
      </c>
      <c r="Q27" s="29">
        <f ca="1">IF(Nb_cpte!Q27&gt;0,Mass_sal_nette!Q27/Nb_cpte!Q27," ")</f>
        <v>495.61185516513058</v>
      </c>
      <c r="R27" s="29">
        <f ca="1">IF(Nb_cpte!R27&gt;0,Mass_sal_nette!R27/Nb_cpte!R27," ")</f>
        <v>1180.7774198588791</v>
      </c>
      <c r="S27" s="29">
        <f ca="1">IF(Nb_cpte!S27&gt;0,Mass_sal_nette!S27/Nb_cpte!S27," ")</f>
        <v>457.48050205431247</v>
      </c>
      <c r="T27" s="29" t="str">
        <f ca="1">IF(Nb_cpte!T27&gt;0,Mass_sal_nette!T27/Nb_cpte!T27," ")</f>
        <v xml:space="preserve"> </v>
      </c>
      <c r="U27" s="29">
        <f ca="1">IF(Nb_cpte!U27&gt;0,Mass_sal_nette!U27/Nb_cpte!U27," ")</f>
        <v>1094.5620374486216</v>
      </c>
      <c r="V27" s="29">
        <f ca="1">IF(Nb_cpte!V27&gt;0,Mass_sal_nette!V27/Nb_cpte!V27," ")</f>
        <v>1566.2209932591827</v>
      </c>
      <c r="W27" s="29" t="str">
        <f ca="1">IF(Nb_cpte!W27&gt;0,Mass_sal_nette!W27/Nb_cpte!W27," ")</f>
        <v xml:space="preserve"> </v>
      </c>
      <c r="X27" s="29">
        <f ca="1">IF(Nb_cpte!X27&gt;0,Mass_sal_nette!X27/Nb_cpte!X27," ")</f>
        <v>1666.687345748071</v>
      </c>
      <c r="Y27" s="30">
        <f ca="1">IF(Nb_cpte!Y27&gt;0,Mass_sal_nette!Y27/Nb_cpte!Y27," ")</f>
        <v>1455.6191066962085</v>
      </c>
    </row>
    <row r="28" spans="1:25" ht="12" thickBot="1">
      <c r="A28" s="31">
        <v>40178</v>
      </c>
      <c r="B28" s="32">
        <f ca="1">+Mass_sal_nette!B28/Nb_cpte!B28</f>
        <v>723.80285053420016</v>
      </c>
      <c r="C28" s="32">
        <f ca="1">+Mass_sal_nette!C28/Nb_cpte!C28</f>
        <v>626.09468752486248</v>
      </c>
      <c r="D28" s="33">
        <f ca="1">+Mass_sal_nette!D28/Nb_cpte!D28</f>
        <v>584.86707166693304</v>
      </c>
      <c r="E28" s="33">
        <f ca="1">+Mass_sal_nette!E28/Nb_cpte!E28</f>
        <v>964.33286260634168</v>
      </c>
      <c r="F28" s="33">
        <f ca="1">+Mass_sal_nette!F28/Nb_cpte!F28</f>
        <v>1633.2827693616325</v>
      </c>
      <c r="G28" s="34">
        <f ca="1">IF(Nb_cpte!G28&gt;0,Mass_sal_nette!G28/Nb_cpte!G28," ")</f>
        <v>543.82294940566044</v>
      </c>
      <c r="H28" s="33">
        <f ca="1">IF(Nb_cpte!H28&gt;0,Mass_sal_nette!H28/Nb_cpte!H28," ")</f>
        <v>864.21259775833164</v>
      </c>
      <c r="I28" s="33">
        <f ca="1">IF(Nb_cpte!I28&gt;0,Mass_sal_nette!I28/Nb_cpte!I28," ")</f>
        <v>746.21595973347996</v>
      </c>
      <c r="J28" s="50">
        <f ca="1">IF(Nb_cpte!J28&gt;0,Mass_sal_nette!J28/Nb_cpte!J28," ")</f>
        <v>590.71030650564126</v>
      </c>
      <c r="K28" s="33">
        <f ca="1">IF(Nb_cpte!K28&gt;0,Mass_sal_nette!K28/Nb_cpte!K28," ")</f>
        <v>1648.6697331837458</v>
      </c>
      <c r="L28" s="33">
        <f ca="1">IF(Nb_cpte!L28&gt;0,Mass_sal_nette!L28/Nb_cpte!L28," ")</f>
        <v>1169.9071806673353</v>
      </c>
      <c r="M28" s="50">
        <f ca="1">IF(Nb_cpte!M28&gt;0,Mass_sal_nette!M28/Nb_cpte!M28," ")</f>
        <v>962.44266911904219</v>
      </c>
      <c r="N28" s="33">
        <f ca="1">IF(Nb_cpte!N28&gt;0,Mass_sal_nette!N28/Nb_cpte!N28," ")</f>
        <v>978.16280755000059</v>
      </c>
      <c r="O28" s="35">
        <f ca="1">IF(Nb_cpte!O28&gt;0,Mass_sal_nette!O28/Nb_cpte!O28," ")</f>
        <v>332.2202935544546</v>
      </c>
      <c r="P28" s="34">
        <f ca="1">IF(Nb_cpte!P28&gt;0,Mass_sal_nette!P28/Nb_cpte!P28," ")</f>
        <v>469.41492767810536</v>
      </c>
      <c r="Q28" s="33">
        <f ca="1">IF(Nb_cpte!Q28&gt;0,Mass_sal_nette!Q28/Nb_cpte!Q28," ")</f>
        <v>499.23090838778461</v>
      </c>
      <c r="R28" s="33">
        <f ca="1">IF(Nb_cpte!R28&gt;0,Mass_sal_nette!R28/Nb_cpte!R28," ")</f>
        <v>1182.9710752868068</v>
      </c>
      <c r="S28" s="33">
        <f ca="1">IF(Nb_cpte!S28&gt;0,Mass_sal_nette!S28/Nb_cpte!S28," ")</f>
        <v>461.76642953362864</v>
      </c>
      <c r="T28" s="33" t="str">
        <f ca="1">IF(Nb_cpte!T28&gt;0,Mass_sal_nette!T28/Nb_cpte!T28," ")</f>
        <v xml:space="preserve"> </v>
      </c>
      <c r="U28" s="33">
        <f ca="1">IF(Nb_cpte!U28&gt;0,Mass_sal_nette!U28/Nb_cpte!U28," ")</f>
        <v>1088.7955230674781</v>
      </c>
      <c r="V28" s="33">
        <f ca="1">IF(Nb_cpte!V28&gt;0,Mass_sal_nette!V28/Nb_cpte!V28," ")</f>
        <v>1563.2789988159479</v>
      </c>
      <c r="W28" s="33" t="str">
        <f ca="1">IF(Nb_cpte!W28&gt;0,Mass_sal_nette!W28/Nb_cpte!W28," ")</f>
        <v xml:space="preserve"> </v>
      </c>
      <c r="X28" s="33">
        <f ca="1">IF(Nb_cpte!X28&gt;0,Mass_sal_nette!X28/Nb_cpte!X28," ")</f>
        <v>1645.0219645131092</v>
      </c>
      <c r="Y28" s="35">
        <f ca="1">IF(Nb_cpte!Y28&gt;0,Mass_sal_nette!Y28/Nb_cpte!Y28," ")</f>
        <v>1465.2368387442759</v>
      </c>
    </row>
    <row r="29" spans="1:25">
      <c r="A29" s="19">
        <v>40268</v>
      </c>
      <c r="B29" s="26">
        <f ca="1">+Mass_sal_nette!B29/Nb_cpte!B29</f>
        <v>728.43968443550852</v>
      </c>
      <c r="C29" s="26">
        <f ca="1">+Mass_sal_nette!C29/Nb_cpte!C29</f>
        <v>627.23663511559073</v>
      </c>
      <c r="D29" s="29">
        <f ca="1">+Mass_sal_nette!D29/Nb_cpte!D29</f>
        <v>585.40511553879026</v>
      </c>
      <c r="E29" s="29">
        <f ca="1">+Mass_sal_nette!E29/Nb_cpte!E29</f>
        <v>974.94215049883121</v>
      </c>
      <c r="F29" s="29">
        <f ca="1">+Mass_sal_nette!F29/Nb_cpte!F29</f>
        <v>1651.8079843846347</v>
      </c>
      <c r="G29" s="28">
        <f ca="1">IF(Nb_cpte!G29&gt;0,Mass_sal_nette!G29/Nb_cpte!G29," ")</f>
        <v>546.82124626964412</v>
      </c>
      <c r="H29" s="29">
        <f ca="1">IF(Nb_cpte!H29&gt;0,Mass_sal_nette!H29/Nb_cpte!H29," ")</f>
        <v>884.44082315199853</v>
      </c>
      <c r="I29" s="29">
        <f ca="1">IF(Nb_cpte!I29&gt;0,Mass_sal_nette!I29/Nb_cpte!I29," ")</f>
        <v>740.13415126358882</v>
      </c>
      <c r="J29" s="49">
        <f ca="1">IF(Nb_cpte!J29&gt;0,Mass_sal_nette!J29/Nb_cpte!J29," ")</f>
        <v>590.48813112009623</v>
      </c>
      <c r="K29" s="29">
        <f ca="1">IF(Nb_cpte!K29&gt;0,Mass_sal_nette!K29/Nb_cpte!K29," ")</f>
        <v>1649.7625416951116</v>
      </c>
      <c r="L29" s="29" t="str">
        <f ca="1">IF(Nb_cpte!L29&gt;0,Mass_sal_nette!L29/Nb_cpte!L29," ")</f>
        <v xml:space="preserve"> </v>
      </c>
      <c r="M29" s="49" t="str">
        <f ca="1">IF(Nb_cpte!M29&gt;0,Mass_sal_nette!M29/Nb_cpte!M29," ")</f>
        <v xml:space="preserve"> </v>
      </c>
      <c r="N29" s="29">
        <f ca="1">IF(Nb_cpte!N29&gt;0,Mass_sal_nette!N29/Nb_cpte!N29," ")</f>
        <v>985.16190073588996</v>
      </c>
      <c r="O29" s="30">
        <f ca="1">IF(Nb_cpte!O29&gt;0,Mass_sal_nette!O29/Nb_cpte!O29," ")</f>
        <v>315.30800627303989</v>
      </c>
      <c r="P29" s="28">
        <f ca="1">IF(Nb_cpte!P29&gt;0,Mass_sal_nette!P29/Nb_cpte!P29," ")</f>
        <v>462.31899168883734</v>
      </c>
      <c r="Q29" s="29">
        <f ca="1">IF(Nb_cpte!Q29&gt;0,Mass_sal_nette!Q29/Nb_cpte!Q29," ")</f>
        <v>500.3028324185774</v>
      </c>
      <c r="R29" s="29">
        <f ca="1">IF(Nb_cpte!R29&gt;0,Mass_sal_nette!R29/Nb_cpte!R29," ")</f>
        <v>1189.8430578967238</v>
      </c>
      <c r="S29" s="29">
        <f ca="1">IF(Nb_cpte!S29&gt;0,Mass_sal_nette!S29/Nb_cpte!S29," ")</f>
        <v>465.41927685986701</v>
      </c>
      <c r="T29" s="29" t="str">
        <f ca="1">IF(Nb_cpte!T29&gt;0,Mass_sal_nette!T29/Nb_cpte!T29," ")</f>
        <v xml:space="preserve"> </v>
      </c>
      <c r="U29" s="29">
        <f ca="1">IF(Nb_cpte!U29&gt;0,Mass_sal_nette!U29/Nb_cpte!U29," ")</f>
        <v>1097.7865496945067</v>
      </c>
      <c r="V29" s="29">
        <f ca="1">IF(Nb_cpte!V29&gt;0,Mass_sal_nette!V29/Nb_cpte!V29," ")</f>
        <v>1591.1263238774584</v>
      </c>
      <c r="W29" s="29" t="str">
        <f ca="1">IF(Nb_cpte!W29&gt;0,Mass_sal_nette!W29/Nb_cpte!W29," ")</f>
        <v xml:space="preserve"> </v>
      </c>
      <c r="X29" s="29">
        <f ca="1">IF(Nb_cpte!X29&gt;0,Mass_sal_nette!X29/Nb_cpte!X29," ")</f>
        <v>1655.6443811980205</v>
      </c>
      <c r="Y29" s="30">
        <f ca="1">IF(Nb_cpte!Y29&gt;0,Mass_sal_nette!Y29/Nb_cpte!Y29," ")</f>
        <v>1465.9337872457188</v>
      </c>
    </row>
    <row r="30" spans="1:25">
      <c r="A30" s="25">
        <v>40359</v>
      </c>
      <c r="B30" s="26">
        <f ca="1">+Mass_sal_nette!B30/Nb_cpte!B30</f>
        <v>732.84998490697456</v>
      </c>
      <c r="C30" s="26">
        <f ca="1">+Mass_sal_nette!C30/Nb_cpte!C30</f>
        <v>630.95999426738581</v>
      </c>
      <c r="D30" s="29">
        <f ca="1">+Mass_sal_nette!D30/Nb_cpte!D30</f>
        <v>589.09318409047216</v>
      </c>
      <c r="E30" s="29">
        <f ca="1">+Mass_sal_nette!E30/Nb_cpte!E30</f>
        <v>983.07059463657356</v>
      </c>
      <c r="F30" s="29">
        <f ca="1">+Mass_sal_nette!F30/Nb_cpte!F30</f>
        <v>1648.1378803862503</v>
      </c>
      <c r="G30" s="28">
        <f ca="1">IF(Nb_cpte!G30&gt;0,Mass_sal_nette!G30/Nb_cpte!G30," ")</f>
        <v>551.72647434080898</v>
      </c>
      <c r="H30" s="29">
        <f ca="1">IF(Nb_cpte!H30&gt;0,Mass_sal_nette!H30/Nb_cpte!H30," ")</f>
        <v>881.38299880124805</v>
      </c>
      <c r="I30" s="29">
        <f ca="1">IF(Nb_cpte!I30&gt;0,Mass_sal_nette!I30/Nb_cpte!I30," ")</f>
        <v>739.6759214617307</v>
      </c>
      <c r="J30" s="49">
        <f ca="1">IF(Nb_cpte!J30&gt;0,Mass_sal_nette!J30/Nb_cpte!J30," ")</f>
        <v>589.89585568124699</v>
      </c>
      <c r="K30" s="29">
        <f ca="1">IF(Nb_cpte!K30&gt;0,Mass_sal_nette!K30/Nb_cpte!K30," ")</f>
        <v>1645.7018341495489</v>
      </c>
      <c r="L30" s="29" t="str">
        <f ca="1">IF(Nb_cpte!L30&gt;0,Mass_sal_nette!L30/Nb_cpte!L30," ")</f>
        <v xml:space="preserve"> </v>
      </c>
      <c r="M30" s="49" t="str">
        <f ca="1">IF(Nb_cpte!M30&gt;0,Mass_sal_nette!M30/Nb_cpte!M30," ")</f>
        <v xml:space="preserve"> </v>
      </c>
      <c r="N30" s="29">
        <f ca="1">IF(Nb_cpte!N30&gt;0,Mass_sal_nette!N30/Nb_cpte!N30," ")</f>
        <v>991.97719854700722</v>
      </c>
      <c r="O30" s="30">
        <f ca="1">IF(Nb_cpte!O30&gt;0,Mass_sal_nette!O30/Nb_cpte!O30," ")</f>
        <v>309.88908713774805</v>
      </c>
      <c r="P30" s="28">
        <f ca="1">IF(Nb_cpte!P30&gt;0,Mass_sal_nette!P30/Nb_cpte!P30," ")</f>
        <v>458.41176111594791</v>
      </c>
      <c r="Q30" s="29">
        <f ca="1">IF(Nb_cpte!Q30&gt;0,Mass_sal_nette!Q30/Nb_cpte!Q30," ")</f>
        <v>505.25869499234477</v>
      </c>
      <c r="R30" s="29">
        <f ca="1">IF(Nb_cpte!R30&gt;0,Mass_sal_nette!R30/Nb_cpte!R30," ")</f>
        <v>1190.1271130159648</v>
      </c>
      <c r="S30" s="29">
        <f ca="1">IF(Nb_cpte!S30&gt;0,Mass_sal_nette!S30/Nb_cpte!S30," ")</f>
        <v>464.45955082914259</v>
      </c>
      <c r="T30" s="29" t="str">
        <f ca="1">IF(Nb_cpte!T30&gt;0,Mass_sal_nette!T30/Nb_cpte!T30," ")</f>
        <v xml:space="preserve"> </v>
      </c>
      <c r="U30" s="29">
        <f ca="1">IF(Nb_cpte!U30&gt;0,Mass_sal_nette!U30/Nb_cpte!U30," ")</f>
        <v>1102.2868187002716</v>
      </c>
      <c r="V30" s="29">
        <f ca="1">IF(Nb_cpte!V30&gt;0,Mass_sal_nette!V30/Nb_cpte!V30," ")</f>
        <v>1580.2575553621689</v>
      </c>
      <c r="W30" s="29" t="str">
        <f ca="1">IF(Nb_cpte!W30&gt;0,Mass_sal_nette!W30/Nb_cpte!W30," ")</f>
        <v xml:space="preserve"> </v>
      </c>
      <c r="X30" s="29">
        <f ca="1">IF(Nb_cpte!X30&gt;0,Mass_sal_nette!X30/Nb_cpte!X30," ")</f>
        <v>1639.1364751032338</v>
      </c>
      <c r="Y30" s="30">
        <f ca="1">IF(Nb_cpte!Y30&gt;0,Mass_sal_nette!Y30/Nb_cpte!Y30," ")</f>
        <v>1459.0415347597548</v>
      </c>
    </row>
    <row r="31" spans="1:25">
      <c r="A31" s="25">
        <v>40451</v>
      </c>
      <c r="B31" s="26">
        <f ca="1">+Mass_sal_nette!B31/Nb_cpte!B31</f>
        <v>735.34100279722247</v>
      </c>
      <c r="C31" s="26">
        <f ca="1">+Mass_sal_nette!C31/Nb_cpte!C31</f>
        <v>629.66160044918854</v>
      </c>
      <c r="D31" s="29">
        <f ca="1">+Mass_sal_nette!D31/Nb_cpte!D31</f>
        <v>587.08834464306972</v>
      </c>
      <c r="E31" s="29">
        <f ca="1">+Mass_sal_nette!E31/Nb_cpte!E31</f>
        <v>989.82710855392804</v>
      </c>
      <c r="F31" s="29">
        <f ca="1">+Mass_sal_nette!F31/Nb_cpte!F31</f>
        <v>1643.6991332959071</v>
      </c>
      <c r="G31" s="28">
        <f ca="1">IF(Nb_cpte!G31&gt;0,Mass_sal_nette!G31/Nb_cpte!G31," ")</f>
        <v>553.51793862980446</v>
      </c>
      <c r="H31" s="29">
        <f ca="1">IF(Nb_cpte!H31&gt;0,Mass_sal_nette!H31/Nb_cpte!H31," ")</f>
        <v>850.73046179339076</v>
      </c>
      <c r="I31" s="29">
        <f ca="1">IF(Nb_cpte!I31&gt;0,Mass_sal_nette!I31/Nb_cpte!I31," ")</f>
        <v>736.58172000769309</v>
      </c>
      <c r="J31" s="49">
        <f ca="1">IF(Nb_cpte!J31&gt;0,Mass_sal_nette!J31/Nb_cpte!J31," ")</f>
        <v>586.51005742913355</v>
      </c>
      <c r="K31" s="29">
        <f ca="1">IF(Nb_cpte!K31&gt;0,Mass_sal_nette!K31/Nb_cpte!K31," ")</f>
        <v>1646.4547044085245</v>
      </c>
      <c r="L31" s="29" t="str">
        <f ca="1">IF(Nb_cpte!L31&gt;0,Mass_sal_nette!L31/Nb_cpte!L31," ")</f>
        <v xml:space="preserve"> </v>
      </c>
      <c r="M31" s="49" t="str">
        <f ca="1">IF(Nb_cpte!M31&gt;0,Mass_sal_nette!M31/Nb_cpte!M31," ")</f>
        <v xml:space="preserve"> </v>
      </c>
      <c r="N31" s="29">
        <f ca="1">IF(Nb_cpte!N31&gt;0,Mass_sal_nette!N31/Nb_cpte!N31," ")</f>
        <v>999.09162649658344</v>
      </c>
      <c r="O31" s="30">
        <f ca="1">IF(Nb_cpte!O31&gt;0,Mass_sal_nette!O31/Nb_cpte!O31," ")</f>
        <v>304.2409331428974</v>
      </c>
      <c r="P31" s="28">
        <f ca="1">IF(Nb_cpte!P31&gt;0,Mass_sal_nette!P31/Nb_cpte!P31," ")</f>
        <v>460.97678798343776</v>
      </c>
      <c r="Q31" s="29">
        <f ca="1">IF(Nb_cpte!Q31&gt;0,Mass_sal_nette!Q31/Nb_cpte!Q31," ")</f>
        <v>506.36729901222122</v>
      </c>
      <c r="R31" s="29">
        <f ca="1">IF(Nb_cpte!R31&gt;0,Mass_sal_nette!R31/Nb_cpte!R31," ")</f>
        <v>1186.7036117852249</v>
      </c>
      <c r="S31" s="29">
        <f ca="1">IF(Nb_cpte!S31&gt;0,Mass_sal_nette!S31/Nb_cpte!S31," ")</f>
        <v>459.78215123864305</v>
      </c>
      <c r="T31" s="29" t="str">
        <f ca="1">IF(Nb_cpte!T31&gt;0,Mass_sal_nette!T31/Nb_cpte!T31," ")</f>
        <v xml:space="preserve"> </v>
      </c>
      <c r="U31" s="29">
        <f ca="1">IF(Nb_cpte!U31&gt;0,Mass_sal_nette!U31/Nb_cpte!U31," ")</f>
        <v>1099.6858166235334</v>
      </c>
      <c r="V31" s="29">
        <f ca="1">IF(Nb_cpte!V31&gt;0,Mass_sal_nette!V31/Nb_cpte!V31," ")</f>
        <v>1577.9557141429402</v>
      </c>
      <c r="W31" s="29" t="str">
        <f ca="1">IF(Nb_cpte!W31&gt;0,Mass_sal_nette!W31/Nb_cpte!W31," ")</f>
        <v xml:space="preserve"> </v>
      </c>
      <c r="X31" s="29">
        <f ca="1">IF(Nb_cpte!X31&gt;0,Mass_sal_nette!X31/Nb_cpte!X31," ")</f>
        <v>1611.9692552602037</v>
      </c>
      <c r="Y31" s="30">
        <f ca="1">IF(Nb_cpte!Y31&gt;0,Mass_sal_nette!Y31/Nb_cpte!Y31," ")</f>
        <v>1468.5864855322691</v>
      </c>
    </row>
    <row r="32" spans="1:25" ht="12" thickBot="1">
      <c r="A32" s="25">
        <v>40543</v>
      </c>
      <c r="B32" s="26">
        <f ca="1">+Mass_sal_nette!B32/Nb_cpte!B32</f>
        <v>738.41412677091171</v>
      </c>
      <c r="C32" s="26">
        <f ca="1">+Mass_sal_nette!C32/Nb_cpte!C32</f>
        <v>629.21976888935092</v>
      </c>
      <c r="D32" s="29">
        <f ca="1">+Mass_sal_nette!D32/Nb_cpte!D32</f>
        <v>586.02781999443016</v>
      </c>
      <c r="E32" s="29">
        <f ca="1">+Mass_sal_nette!E32/Nb_cpte!E32</f>
        <v>996.76983580969898</v>
      </c>
      <c r="F32" s="29">
        <f ca="1">+Mass_sal_nette!F32/Nb_cpte!F32</f>
        <v>1637.2457121356367</v>
      </c>
      <c r="G32" s="28">
        <f ca="1">IF(Nb_cpte!G32&gt;0,Mass_sal_nette!G32/Nb_cpte!G32," ")</f>
        <v>552.39167201019836</v>
      </c>
      <c r="H32" s="29">
        <f ca="1">IF(Nb_cpte!H32&gt;0,Mass_sal_nette!H32/Nb_cpte!H32," ")</f>
        <v>871.70095762861433</v>
      </c>
      <c r="I32" s="29">
        <f ca="1">IF(Nb_cpte!I32&gt;0,Mass_sal_nette!I32/Nb_cpte!I32," ")</f>
        <v>734.80156776357501</v>
      </c>
      <c r="J32" s="49">
        <f ca="1">IF(Nb_cpte!J32&gt;0,Mass_sal_nette!J32/Nb_cpte!J32," ")</f>
        <v>586.85412049652939</v>
      </c>
      <c r="K32" s="29">
        <f ca="1">IF(Nb_cpte!K32&gt;0,Mass_sal_nette!K32/Nb_cpte!K32," ")</f>
        <v>1638.7756456128911</v>
      </c>
      <c r="L32" s="29" t="str">
        <f ca="1">IF(Nb_cpte!L32&gt;0,Mass_sal_nette!L32/Nb_cpte!L32," ")</f>
        <v xml:space="preserve"> </v>
      </c>
      <c r="M32" s="49" t="str">
        <f ca="1">IF(Nb_cpte!M32&gt;0,Mass_sal_nette!M32/Nb_cpte!M32," ")</f>
        <v xml:space="preserve"> </v>
      </c>
      <c r="N32" s="29">
        <f ca="1">IF(Nb_cpte!N32&gt;0,Mass_sal_nette!N32/Nb_cpte!N32," ")</f>
        <v>1004.4799160391428</v>
      </c>
      <c r="O32" s="30">
        <f ca="1">IF(Nb_cpte!O32&gt;0,Mass_sal_nette!O32/Nb_cpte!O32," ")</f>
        <v>305.83448808162768</v>
      </c>
      <c r="P32" s="28">
        <f ca="1">IF(Nb_cpte!P32&gt;0,Mass_sal_nette!P32/Nb_cpte!P32," ")</f>
        <v>422.73687693729175</v>
      </c>
      <c r="Q32" s="29">
        <f ca="1">IF(Nb_cpte!Q32&gt;0,Mass_sal_nette!Q32/Nb_cpte!Q32," ")</f>
        <v>506.46909931185138</v>
      </c>
      <c r="R32" s="29">
        <f ca="1">IF(Nb_cpte!R32&gt;0,Mass_sal_nette!R32/Nb_cpte!R32," ")</f>
        <v>1183.6827306745267</v>
      </c>
      <c r="S32" s="29">
        <f ca="1">IF(Nb_cpte!S32&gt;0,Mass_sal_nette!S32/Nb_cpte!S32," ")</f>
        <v>441.84029472682698</v>
      </c>
      <c r="T32" s="29" t="str">
        <f ca="1">IF(Nb_cpte!T32&gt;0,Mass_sal_nette!T32/Nb_cpte!T32," ")</f>
        <v xml:space="preserve"> </v>
      </c>
      <c r="U32" s="29">
        <f ca="1">IF(Nb_cpte!U32&gt;0,Mass_sal_nette!U32/Nb_cpte!U32," ")</f>
        <v>1107.6839372538634</v>
      </c>
      <c r="V32" s="29">
        <f ca="1">IF(Nb_cpte!V32&gt;0,Mass_sal_nette!V32/Nb_cpte!V32," ")</f>
        <v>1560.0374182872731</v>
      </c>
      <c r="W32" s="29" t="str">
        <f ca="1">IF(Nb_cpte!W32&gt;0,Mass_sal_nette!W32/Nb_cpte!W32," ")</f>
        <v xml:space="preserve"> </v>
      </c>
      <c r="X32" s="29">
        <f ca="1">IF(Nb_cpte!X32&gt;0,Mass_sal_nette!X32/Nb_cpte!X32," ")</f>
        <v>1482.4620500294127</v>
      </c>
      <c r="Y32" s="30">
        <f ca="1">IF(Nb_cpte!Y32&gt;0,Mass_sal_nette!Y32/Nb_cpte!Y32," ")</f>
        <v>1446.5341560774218</v>
      </c>
    </row>
    <row r="33" spans="1:25">
      <c r="A33" s="19">
        <v>40633</v>
      </c>
      <c r="B33" s="54">
        <f ca="1">+Mass_sal_nette!B33/Nb_cpte!B33</f>
        <v>746.89564584346579</v>
      </c>
      <c r="C33" s="54">
        <f ca="1">+Mass_sal_nette!C33/Nb_cpte!C33</f>
        <v>635.73866446489581</v>
      </c>
      <c r="D33" s="56">
        <f ca="1">+Mass_sal_nette!D33/Nb_cpte!D33</f>
        <v>591.39433041448524</v>
      </c>
      <c r="E33" s="56">
        <f ca="1">+Mass_sal_nette!E33/Nb_cpte!E33</f>
        <v>1007.5925811404276</v>
      </c>
      <c r="F33" s="56">
        <f ca="1">+Mass_sal_nette!F33/Nb_cpte!F33</f>
        <v>1642.2170930764944</v>
      </c>
      <c r="G33" s="55">
        <f ca="1">IF(Nb_cpte!G33&gt;0,Mass_sal_nette!G33/Nb_cpte!G33," ")</f>
        <v>557.52229246744639</v>
      </c>
      <c r="H33" s="56">
        <f ca="1">IF(Nb_cpte!H33&gt;0,Mass_sal_nette!H33/Nb_cpte!H33," ")</f>
        <v>864.20786616628516</v>
      </c>
      <c r="I33" s="56">
        <f ca="1">IF(Nb_cpte!I33&gt;0,Mass_sal_nette!I33/Nb_cpte!I33," ")</f>
        <v>737.23925205686953</v>
      </c>
      <c r="J33" s="57">
        <f ca="1">IF(Nb_cpte!J33&gt;0,Mass_sal_nette!J33/Nb_cpte!J33," ")</f>
        <v>586.22340451922321</v>
      </c>
      <c r="K33" s="56">
        <f ca="1">IF(Nb_cpte!K33&gt;0,Mass_sal_nette!K33/Nb_cpte!K33," ")</f>
        <v>1639.9941732441823</v>
      </c>
      <c r="L33" s="56" t="str">
        <f ca="1">IF(Nb_cpte!L33&gt;0,Mass_sal_nette!L33/Nb_cpte!L33," ")</f>
        <v xml:space="preserve"> </v>
      </c>
      <c r="M33" s="57" t="str">
        <f ca="1">IF(Nb_cpte!M33&gt;0,Mass_sal_nette!M33/Nb_cpte!M33," ")</f>
        <v xml:space="preserve"> </v>
      </c>
      <c r="N33" s="56">
        <f ca="1">IF(Nb_cpte!N33&gt;0,Mass_sal_nette!N33/Nb_cpte!N33," ")</f>
        <v>1013.7885999480775</v>
      </c>
      <c r="O33" s="58">
        <f ca="1">IF(Nb_cpte!O33&gt;0,Mass_sal_nette!O33/Nb_cpte!O33," ")</f>
        <v>308.23797153189935</v>
      </c>
      <c r="P33" s="55">
        <f ca="1">IF(Nb_cpte!P33&gt;0,Mass_sal_nette!P33/Nb_cpte!P33," ")</f>
        <v>488.20201026172396</v>
      </c>
      <c r="Q33" s="56">
        <f ca="1">IF(Nb_cpte!Q33&gt;0,Mass_sal_nette!Q33/Nb_cpte!Q33," ")</f>
        <v>516.46400913295736</v>
      </c>
      <c r="R33" s="56">
        <f ca="1">IF(Nb_cpte!R33&gt;0,Mass_sal_nette!R33/Nb_cpte!R33," ")</f>
        <v>1180.0144025570239</v>
      </c>
      <c r="S33" s="56" t="str">
        <f ca="1">IF(Nb_cpte!S33&gt;0,Mass_sal_nette!S33/Nb_cpte!S33," ")</f>
        <v xml:space="preserve"> </v>
      </c>
      <c r="T33" s="56" t="str">
        <f ca="1">IF(Nb_cpte!T33&gt;0,Mass_sal_nette!T33/Nb_cpte!T33," ")</f>
        <v xml:space="preserve"> </v>
      </c>
      <c r="U33" s="56">
        <f ca="1">IF(Nb_cpte!U33&gt;0,Mass_sal_nette!U33/Nb_cpte!U33," ")</f>
        <v>1111.3049069915849</v>
      </c>
      <c r="V33" s="56" t="str">
        <f ca="1">IF(Nb_cpte!V33&gt;0,Mass_sal_nette!V33/Nb_cpte!V33," ")</f>
        <v xml:space="preserve"> </v>
      </c>
      <c r="W33" s="56" t="str">
        <f ca="1">IF(Nb_cpte!W33&gt;0,Mass_sal_nette!W33/Nb_cpte!W33," ")</f>
        <v xml:space="preserve"> </v>
      </c>
      <c r="X33" s="56">
        <f ca="1">IF(Nb_cpte!X33&gt;0,Mass_sal_nette!X33/Nb_cpte!X33," ")</f>
        <v>1645.6119418285007</v>
      </c>
      <c r="Y33" s="58">
        <f ca="1">IF(Nb_cpte!Y33&gt;0,Mass_sal_nette!Y33/Nb_cpte!Y33," ")</f>
        <v>1454.8568252714579</v>
      </c>
    </row>
    <row r="34" spans="1:25">
      <c r="A34" s="25">
        <v>40724</v>
      </c>
      <c r="B34" s="26">
        <f ca="1">+Mass_sal_nette!B34/Nb_cpte!B34</f>
        <v>749.57975644108319</v>
      </c>
      <c r="C34" s="26">
        <f ca="1">+Mass_sal_nette!C34/Nb_cpte!C34</f>
        <v>634.65820841039556</v>
      </c>
      <c r="D34" s="29">
        <f ca="1">+Mass_sal_nette!D34/Nb_cpte!D34</f>
        <v>590.12736518251484</v>
      </c>
      <c r="E34" s="29">
        <f ca="1">+Mass_sal_nette!E34/Nb_cpte!E34</f>
        <v>1015.9321213943754</v>
      </c>
      <c r="F34" s="29">
        <f ca="1">+Mass_sal_nette!F34/Nb_cpte!F34</f>
        <v>1635.3484588496708</v>
      </c>
      <c r="G34" s="28">
        <f ca="1">IF(Nb_cpte!G34&gt;0,Mass_sal_nette!G34/Nb_cpte!G34," ")</f>
        <v>557.44190817030517</v>
      </c>
      <c r="H34" s="29">
        <f ca="1">IF(Nb_cpte!H34&gt;0,Mass_sal_nette!H34/Nb_cpte!H34," ")</f>
        <v>867.95595212774106</v>
      </c>
      <c r="I34" s="29">
        <f ca="1">IF(Nb_cpte!I34&gt;0,Mass_sal_nette!I34/Nb_cpte!I34," ")</f>
        <v>734.19053967204661</v>
      </c>
      <c r="J34" s="49">
        <f ca="1">IF(Nb_cpte!J34&gt;0,Mass_sal_nette!J34/Nb_cpte!J34," ")</f>
        <v>587.1397745995157</v>
      </c>
      <c r="K34" s="29">
        <f ca="1">IF(Nb_cpte!K34&gt;0,Mass_sal_nette!K34/Nb_cpte!K34," ")</f>
        <v>1633.7283882493543</v>
      </c>
      <c r="L34" s="29" t="str">
        <f ca="1">IF(Nb_cpte!L34&gt;0,Mass_sal_nette!L34/Nb_cpte!L34," ")</f>
        <v xml:space="preserve"> </v>
      </c>
      <c r="M34" s="49" t="str">
        <f ca="1">IF(Nb_cpte!M34&gt;0,Mass_sal_nette!M34/Nb_cpte!M34," ")</f>
        <v xml:space="preserve"> </v>
      </c>
      <c r="N34" s="29">
        <f ca="1">IF(Nb_cpte!N34&gt;0,Mass_sal_nette!N34/Nb_cpte!N34," ")</f>
        <v>1021.8709978966315</v>
      </c>
      <c r="O34" s="30">
        <f ca="1">IF(Nb_cpte!O34&gt;0,Mass_sal_nette!O34/Nb_cpte!O34," ")</f>
        <v>300.77272155308071</v>
      </c>
      <c r="P34" s="28">
        <f ca="1">IF(Nb_cpte!P34&gt;0,Mass_sal_nette!P34/Nb_cpte!P34," ")</f>
        <v>484.24728450785022</v>
      </c>
      <c r="Q34" s="29">
        <f ca="1">IF(Nb_cpte!Q34&gt;0,Mass_sal_nette!Q34/Nb_cpte!Q34," ")</f>
        <v>515.89252561512149</v>
      </c>
      <c r="R34" s="29">
        <f ca="1">IF(Nb_cpte!R34&gt;0,Mass_sal_nette!R34/Nb_cpte!R34," ")</f>
        <v>1178.5355805568154</v>
      </c>
      <c r="S34" s="29" t="str">
        <f ca="1">IF(Nb_cpte!S34&gt;0,Mass_sal_nette!S34/Nb_cpte!S34," ")</f>
        <v xml:space="preserve"> </v>
      </c>
      <c r="T34" s="29" t="str">
        <f ca="1">IF(Nb_cpte!T34&gt;0,Mass_sal_nette!T34/Nb_cpte!T34," ")</f>
        <v xml:space="preserve"> </v>
      </c>
      <c r="U34" s="29">
        <f ca="1">IF(Nb_cpte!U34&gt;0,Mass_sal_nette!U34/Nb_cpte!U34," ")</f>
        <v>1114.3423323503814</v>
      </c>
      <c r="V34" s="29" t="str">
        <f ca="1">IF(Nb_cpte!V34&gt;0,Mass_sal_nette!V34/Nb_cpte!V34," ")</f>
        <v xml:space="preserve"> </v>
      </c>
      <c r="W34" s="29" t="str">
        <f ca="1">IF(Nb_cpte!W34&gt;0,Mass_sal_nette!W34/Nb_cpte!W34," ")</f>
        <v xml:space="preserve"> </v>
      </c>
      <c r="X34" s="29">
        <f ca="1">IF(Nb_cpte!X34&gt;0,Mass_sal_nette!X34/Nb_cpte!X34," ")</f>
        <v>1637.5807163477539</v>
      </c>
      <c r="Y34" s="30">
        <f ca="1">IF(Nb_cpte!Y34&gt;0,Mass_sal_nette!Y34/Nb_cpte!Y34," ")</f>
        <v>1431.5254004897765</v>
      </c>
    </row>
    <row r="35" spans="1:25">
      <c r="A35" s="25">
        <v>40816</v>
      </c>
      <c r="B35" s="26">
        <f ca="1">+Mass_sal_nette!B35/Nb_cpte!B35</f>
        <v>749.7985869849108</v>
      </c>
      <c r="C35" s="26">
        <f ca="1">+Mass_sal_nette!C35/Nb_cpte!C35</f>
        <v>630.16314975764499</v>
      </c>
      <c r="D35" s="29">
        <f ca="1">+Mass_sal_nette!D35/Nb_cpte!D35</f>
        <v>585.55037402595951</v>
      </c>
      <c r="E35" s="29">
        <f ca="1">+Mass_sal_nette!E35/Nb_cpte!E35</f>
        <v>1022.4445372514332</v>
      </c>
      <c r="F35" s="29">
        <f ca="1">+Mass_sal_nette!F35/Nb_cpte!F35</f>
        <v>1626.5984517336819</v>
      </c>
      <c r="G35" s="28">
        <f ca="1">IF(Nb_cpte!G35&gt;0,Mass_sal_nette!G35/Nb_cpte!G35," ")</f>
        <v>555.88127877874126</v>
      </c>
      <c r="H35" s="29">
        <f ca="1">IF(Nb_cpte!H35&gt;0,Mass_sal_nette!H35/Nb_cpte!H35," ")</f>
        <v>839.89981285578244</v>
      </c>
      <c r="I35" s="29">
        <f ca="1">IF(Nb_cpte!I35&gt;0,Mass_sal_nette!I35/Nb_cpte!I35," ")</f>
        <v>727.16304482349324</v>
      </c>
      <c r="J35" s="49">
        <f ca="1">IF(Nb_cpte!J35&gt;0,Mass_sal_nette!J35/Nb_cpte!J35," ")</f>
        <v>579.15304602467654</v>
      </c>
      <c r="K35" s="29">
        <f ca="1">IF(Nb_cpte!K35&gt;0,Mass_sal_nette!K35/Nb_cpte!K35," ")</f>
        <v>1629.666190145721</v>
      </c>
      <c r="L35" s="29" t="str">
        <f ca="1">IF(Nb_cpte!L35&gt;0,Mass_sal_nette!L35/Nb_cpte!L35," ")</f>
        <v xml:space="preserve"> </v>
      </c>
      <c r="M35" s="49" t="str">
        <f ca="1">IF(Nb_cpte!M35&gt;0,Mass_sal_nette!M35/Nb_cpte!M35," ")</f>
        <v xml:space="preserve"> </v>
      </c>
      <c r="N35" s="29">
        <f ca="1">IF(Nb_cpte!N35&gt;0,Mass_sal_nette!N35/Nb_cpte!N35," ")</f>
        <v>1028.5074970386527</v>
      </c>
      <c r="O35" s="30">
        <f ca="1">IF(Nb_cpte!O35&gt;0,Mass_sal_nette!O35/Nb_cpte!O35," ")</f>
        <v>302.58375889074796</v>
      </c>
      <c r="P35" s="28">
        <f ca="1">IF(Nb_cpte!P35&gt;0,Mass_sal_nette!P35/Nb_cpte!P35," ")</f>
        <v>478.06518221647843</v>
      </c>
      <c r="Q35" s="29">
        <f ca="1">IF(Nb_cpte!Q35&gt;0,Mass_sal_nette!Q35/Nb_cpte!Q35," ")</f>
        <v>515.73449075466908</v>
      </c>
      <c r="R35" s="29">
        <f ca="1">IF(Nb_cpte!R35&gt;0,Mass_sal_nette!R35/Nb_cpte!R35," ")</f>
        <v>1179.0259875026363</v>
      </c>
      <c r="S35" s="29" t="str">
        <f ca="1">IF(Nb_cpte!S35&gt;0,Mass_sal_nette!S35/Nb_cpte!S35," ")</f>
        <v xml:space="preserve"> </v>
      </c>
      <c r="T35" s="29" t="str">
        <f ca="1">IF(Nb_cpte!T35&gt;0,Mass_sal_nette!T35/Nb_cpte!T35," ")</f>
        <v xml:space="preserve"> </v>
      </c>
      <c r="U35" s="29">
        <f ca="1">IF(Nb_cpte!U35&gt;0,Mass_sal_nette!U35/Nb_cpte!U35," ")</f>
        <v>1118.1816477800153</v>
      </c>
      <c r="V35" s="29" t="str">
        <f ca="1">IF(Nb_cpte!V35&gt;0,Mass_sal_nette!V35/Nb_cpte!V35," ")</f>
        <v xml:space="preserve"> </v>
      </c>
      <c r="W35" s="29" t="str">
        <f ca="1">IF(Nb_cpte!W35&gt;0,Mass_sal_nette!W35/Nb_cpte!W35," ")</f>
        <v xml:space="preserve"> </v>
      </c>
      <c r="X35" s="29">
        <f ca="1">IF(Nb_cpte!X35&gt;0,Mass_sal_nette!X35/Nb_cpte!X35," ")</f>
        <v>1623.2207773433879</v>
      </c>
      <c r="Y35" s="30">
        <f ca="1">IF(Nb_cpte!Y35&gt;0,Mass_sal_nette!Y35/Nb_cpte!Y35," ")</f>
        <v>1414.7850962819027</v>
      </c>
    </row>
    <row r="36" spans="1:25" ht="12" thickBot="1">
      <c r="A36" s="31">
        <v>40908</v>
      </c>
      <c r="B36" s="32">
        <f ca="1">+Mass_sal_nette!B36/Nb_cpte!B36</f>
        <v>754.26713980258319</v>
      </c>
      <c r="C36" s="32">
        <f ca="1">+Mass_sal_nette!C36/Nb_cpte!C36</f>
        <v>634.1979103424901</v>
      </c>
      <c r="D36" s="33">
        <f ca="1">+Mass_sal_nette!D36/Nb_cpte!D36</f>
        <v>589.31339401115395</v>
      </c>
      <c r="E36" s="33">
        <f ca="1">+Mass_sal_nette!E36/Nb_cpte!E36</f>
        <v>1027.9857118173418</v>
      </c>
      <c r="F36" s="33">
        <f ca="1">+Mass_sal_nette!F36/Nb_cpte!F36</f>
        <v>1627.2204818917876</v>
      </c>
      <c r="G36" s="34">
        <f ca="1">IF(Nb_cpte!G36&gt;0,Mass_sal_nette!G36/Nb_cpte!G36," ")</f>
        <v>558.62387544498097</v>
      </c>
      <c r="H36" s="33">
        <f ca="1">IF(Nb_cpte!H36&gt;0,Mass_sal_nette!H36/Nb_cpte!H36," ")</f>
        <v>940.08420566375628</v>
      </c>
      <c r="I36" s="33">
        <f ca="1">IF(Nb_cpte!I36&gt;0,Mass_sal_nette!I36/Nb_cpte!I36," ")</f>
        <v>726.63902641915865</v>
      </c>
      <c r="J36" s="50">
        <f ca="1">IF(Nb_cpte!J36&gt;0,Mass_sal_nette!J36/Nb_cpte!J36," ")</f>
        <v>578.76699607918761</v>
      </c>
      <c r="K36" s="33">
        <f ca="1">IF(Nb_cpte!K36&gt;0,Mass_sal_nette!K36/Nb_cpte!K36," ")</f>
        <v>1627.7711177131127</v>
      </c>
      <c r="L36" s="33" t="str">
        <f ca="1">IF(Nb_cpte!L36&gt;0,Mass_sal_nette!L36/Nb_cpte!L36," ")</f>
        <v xml:space="preserve"> </v>
      </c>
      <c r="M36" s="50" t="str">
        <f ca="1">IF(Nb_cpte!M36&gt;0,Mass_sal_nette!M36/Nb_cpte!M36," ")</f>
        <v xml:space="preserve"> </v>
      </c>
      <c r="N36" s="33">
        <f ca="1">IF(Nb_cpte!N36&gt;0,Mass_sal_nette!N36/Nb_cpte!N36," ")</f>
        <v>1033.3795205482561</v>
      </c>
      <c r="O36" s="35">
        <f ca="1">IF(Nb_cpte!O36&gt;0,Mass_sal_nette!O36/Nb_cpte!O36," ")</f>
        <v>307.20575935043792</v>
      </c>
      <c r="P36" s="34">
        <f ca="1">IF(Nb_cpte!P36&gt;0,Mass_sal_nette!P36/Nb_cpte!P36," ")</f>
        <v>479.38635848625529</v>
      </c>
      <c r="Q36" s="33">
        <f ca="1">IF(Nb_cpte!Q36&gt;0,Mass_sal_nette!Q36/Nb_cpte!Q36," ")</f>
        <v>521.92111344997909</v>
      </c>
      <c r="R36" s="33">
        <f ca="1">IF(Nb_cpte!R36&gt;0,Mass_sal_nette!R36/Nb_cpte!R36," ")</f>
        <v>1180.636618726445</v>
      </c>
      <c r="S36" s="33" t="str">
        <f ca="1">IF(Nb_cpte!S36&gt;0,Mass_sal_nette!S36/Nb_cpte!S36," ")</f>
        <v xml:space="preserve"> </v>
      </c>
      <c r="T36" s="33" t="str">
        <f ca="1">IF(Nb_cpte!T36&gt;0,Mass_sal_nette!T36/Nb_cpte!T36," ")</f>
        <v xml:space="preserve"> </v>
      </c>
      <c r="U36" s="33">
        <f ca="1">IF(Nb_cpte!U36&gt;0,Mass_sal_nette!U36/Nb_cpte!U36," ")</f>
        <v>1132.6993463581668</v>
      </c>
      <c r="V36" s="33" t="str">
        <f ca="1">IF(Nb_cpte!V36&gt;0,Mass_sal_nette!V36/Nb_cpte!V36," ")</f>
        <v xml:space="preserve"> </v>
      </c>
      <c r="W36" s="33" t="str">
        <f ca="1">IF(Nb_cpte!W36&gt;0,Mass_sal_nette!W36/Nb_cpte!W36," ")</f>
        <v xml:space="preserve"> </v>
      </c>
      <c r="X36" s="33">
        <f ca="1">IF(Nb_cpte!X36&gt;0,Mass_sal_nette!X36/Nb_cpte!X36," ")</f>
        <v>1633.8897252339509</v>
      </c>
      <c r="Y36" s="35">
        <f ca="1">IF(Nb_cpte!Y36&gt;0,Mass_sal_nette!Y36/Nb_cpte!Y36," ")</f>
        <v>1433.0136899077343</v>
      </c>
    </row>
    <row r="37" spans="1:25">
      <c r="A37" s="19">
        <v>40999</v>
      </c>
      <c r="B37" s="54">
        <f ca="1">+Mass_sal_nette!B37/Nb_cpte!B37</f>
        <v>767.61678062854219</v>
      </c>
      <c r="C37" s="54">
        <f ca="1">+Mass_sal_nette!C37/Nb_cpte!C37</f>
        <v>646.22292947169967</v>
      </c>
      <c r="D37" s="56">
        <f ca="1">+Mass_sal_nette!D37/Nb_cpte!D37</f>
        <v>600.53176122719003</v>
      </c>
      <c r="E37" s="56">
        <f ca="1">+Mass_sal_nette!E37/Nb_cpte!E37</f>
        <v>1042.8975029033065</v>
      </c>
      <c r="F37" s="56">
        <f ca="1">+Mass_sal_nette!F37/Nb_cpte!F37</f>
        <v>1640.5692301339664</v>
      </c>
      <c r="G37" s="55">
        <f ca="1">IF(Nb_cpte!G37&gt;0,Mass_sal_nette!G37/Nb_cpte!G37," ")</f>
        <v>571.17005080221918</v>
      </c>
      <c r="H37" s="56">
        <f ca="1">IF(Nb_cpte!H37&gt;0,Mass_sal_nette!H37/Nb_cpte!H37," ")</f>
        <v>879.48190112977716</v>
      </c>
      <c r="I37" s="56">
        <f ca="1">IF(Nb_cpte!I37&gt;0,Mass_sal_nette!I37/Nb_cpte!I37," ")</f>
        <v>729.48334490661625</v>
      </c>
      <c r="J37" s="57">
        <f ca="1">IF(Nb_cpte!J37&gt;0,Mass_sal_nette!J37/Nb_cpte!J37," ")</f>
        <v>583.68241214399745</v>
      </c>
      <c r="K37" s="56">
        <f ca="1">IF(Nb_cpte!K37&gt;0,Mass_sal_nette!K37/Nb_cpte!K37," ")</f>
        <v>1638.6276442191222</v>
      </c>
      <c r="L37" s="56" t="str">
        <f ca="1">IF(Nb_cpte!L37&gt;0,Mass_sal_nette!L37/Nb_cpte!L37," ")</f>
        <v xml:space="preserve"> </v>
      </c>
      <c r="M37" s="57" t="str">
        <f ca="1">IF(Nb_cpte!M37&gt;0,Mass_sal_nette!M37/Nb_cpte!M37," ")</f>
        <v xml:space="preserve"> </v>
      </c>
      <c r="N37" s="56">
        <f ca="1">IF(Nb_cpte!N37&gt;0,Mass_sal_nette!N37/Nb_cpte!N37," ")</f>
        <v>1047.2261620103734</v>
      </c>
      <c r="O37" s="58">
        <f ca="1">IF(Nb_cpte!O37&gt;0,Mass_sal_nette!O37/Nb_cpte!O37," ")</f>
        <v>311.96958143528701</v>
      </c>
      <c r="P37" s="55">
        <f ca="1">IF(Nb_cpte!P37&gt;0,Mass_sal_nette!P37/Nb_cpte!P37," ")</f>
        <v>488.98883994730244</v>
      </c>
      <c r="Q37" s="56">
        <f ca="1">IF(Nb_cpte!Q37&gt;0,Mass_sal_nette!Q37/Nb_cpte!Q37," ")</f>
        <v>534.13150815892755</v>
      </c>
      <c r="R37" s="56">
        <f ca="1">IF(Nb_cpte!R37&gt;0,Mass_sal_nette!R37/Nb_cpte!R37," ")</f>
        <v>1190.1821035961523</v>
      </c>
      <c r="S37" s="56" t="str">
        <f ca="1">IF(Nb_cpte!S37&gt;0,Mass_sal_nette!S37/Nb_cpte!S37," ")</f>
        <v xml:space="preserve"> </v>
      </c>
      <c r="T37" s="56" t="str">
        <f ca="1">IF(Nb_cpte!T37&gt;0,Mass_sal_nette!T37/Nb_cpte!T37," ")</f>
        <v xml:space="preserve"> </v>
      </c>
      <c r="U37" s="56">
        <f ca="1">IF(Nb_cpte!U37&gt;0,Mass_sal_nette!U37/Nb_cpte!U37," ")</f>
        <v>1139.4109414631848</v>
      </c>
      <c r="V37" s="56" t="str">
        <f ca="1">IF(Nb_cpte!V37&gt;0,Mass_sal_nette!V37/Nb_cpte!V37," ")</f>
        <v xml:space="preserve"> </v>
      </c>
      <c r="W37" s="56" t="str">
        <f ca="1">IF(Nb_cpte!W37&gt;0,Mass_sal_nette!W37/Nb_cpte!W37," ")</f>
        <v xml:space="preserve"> </v>
      </c>
      <c r="X37" s="56">
        <f ca="1">IF(Nb_cpte!X37&gt;0,Mass_sal_nette!X37/Nb_cpte!X37," ")</f>
        <v>1649.1982992870724</v>
      </c>
      <c r="Y37" s="58">
        <f ca="1">IF(Nb_cpte!Y37&gt;0,Mass_sal_nette!Y37/Nb_cpte!Y37," ")</f>
        <v>1423.393924604545</v>
      </c>
    </row>
    <row r="38" spans="1:25">
      <c r="A38" s="25">
        <v>41090</v>
      </c>
      <c r="B38" s="26">
        <f ca="1">+Mass_sal_nette!B38/Nb_cpte!B38</f>
        <v>760.90972286159183</v>
      </c>
      <c r="C38" s="26">
        <f ca="1">+Mass_sal_nette!C38/Nb_cpte!C38</f>
        <v>635.03652535563936</v>
      </c>
      <c r="D38" s="29">
        <f ca="1">+Mass_sal_nette!D38/Nb_cpte!D38</f>
        <v>589.69394671168777</v>
      </c>
      <c r="E38" s="29">
        <f ca="1">+Mass_sal_nette!E38/Nb_cpte!E38</f>
        <v>1042.438586284283</v>
      </c>
      <c r="F38" s="29">
        <f ca="1">+Mass_sal_nette!F38/Nb_cpte!F38</f>
        <v>1618.1039473726939</v>
      </c>
      <c r="G38" s="28">
        <f ca="1">IF(Nb_cpte!G38&gt;0,Mass_sal_nette!G38/Nb_cpte!G38," ")</f>
        <v>560.75355236851397</v>
      </c>
      <c r="H38" s="29">
        <f ca="1">IF(Nb_cpte!H38&gt;0,Mass_sal_nette!H38/Nb_cpte!H38," ")</f>
        <v>869.47472599945672</v>
      </c>
      <c r="I38" s="29">
        <f ca="1">IF(Nb_cpte!I38&gt;0,Mass_sal_nette!I38/Nb_cpte!I38," ")</f>
        <v>726.11499257270543</v>
      </c>
      <c r="J38" s="49">
        <f ca="1">IF(Nb_cpte!J38&gt;0,Mass_sal_nette!J38/Nb_cpte!J38," ")</f>
        <v>579.14608548183503</v>
      </c>
      <c r="K38" s="29">
        <f ca="1">IF(Nb_cpte!K38&gt;0,Mass_sal_nette!K38/Nb_cpte!K38," ")</f>
        <v>1617.3033746794235</v>
      </c>
      <c r="L38" s="29" t="str">
        <f ca="1">IF(Nb_cpte!L38&gt;0,Mass_sal_nette!L38/Nb_cpte!L38," ")</f>
        <v xml:space="preserve"> </v>
      </c>
      <c r="M38" s="49" t="str">
        <f ca="1">IF(Nb_cpte!M38&gt;0,Mass_sal_nette!M38/Nb_cpte!M38," ")</f>
        <v xml:space="preserve"> </v>
      </c>
      <c r="N38" s="29">
        <f ca="1">IF(Nb_cpte!N38&gt;0,Mass_sal_nette!N38/Nb_cpte!N38," ")</f>
        <v>1047.3661172199029</v>
      </c>
      <c r="O38" s="30">
        <f ca="1">IF(Nb_cpte!O38&gt;0,Mass_sal_nette!O38/Nb_cpte!O38," ")</f>
        <v>303.63524485512318</v>
      </c>
      <c r="P38" s="28">
        <f ca="1">IF(Nb_cpte!P38&gt;0,Mass_sal_nette!P38/Nb_cpte!P38," ")</f>
        <v>477.89200392913261</v>
      </c>
      <c r="Q38" s="29">
        <f ca="1">IF(Nb_cpte!Q38&gt;0,Mass_sal_nette!Q38/Nb_cpte!Q38," ")</f>
        <v>526.13178819017708</v>
      </c>
      <c r="R38" s="29">
        <f ca="1">IF(Nb_cpte!R38&gt;0,Mass_sal_nette!R38/Nb_cpte!R38," ")</f>
        <v>1171.0774499104477</v>
      </c>
      <c r="S38" s="29" t="str">
        <f ca="1">IF(Nb_cpte!S38&gt;0,Mass_sal_nette!S38/Nb_cpte!S38," ")</f>
        <v xml:space="preserve"> </v>
      </c>
      <c r="T38" s="29" t="str">
        <f ca="1">IF(Nb_cpte!T38&gt;0,Mass_sal_nette!T38/Nb_cpte!T38," ")</f>
        <v xml:space="preserve"> </v>
      </c>
      <c r="U38" s="29">
        <f ca="1">IF(Nb_cpte!U38&gt;0,Mass_sal_nette!U38/Nb_cpte!U38," ")</f>
        <v>1146.254020930988</v>
      </c>
      <c r="V38" s="29" t="str">
        <f ca="1">IF(Nb_cpte!V38&gt;0,Mass_sal_nette!V38/Nb_cpte!V38," ")</f>
        <v xml:space="preserve"> </v>
      </c>
      <c r="W38" s="29" t="str">
        <f ca="1">IF(Nb_cpte!W38&gt;0,Mass_sal_nette!W38/Nb_cpte!W38," ")</f>
        <v xml:space="preserve"> </v>
      </c>
      <c r="X38" s="29">
        <f ca="1">IF(Nb_cpte!X38&gt;0,Mass_sal_nette!X38/Nb_cpte!X38," ")</f>
        <v>1619.3704940819528</v>
      </c>
      <c r="Y38" s="30">
        <f ca="1">IF(Nb_cpte!Y38&gt;0,Mass_sal_nette!Y38/Nb_cpte!Y38," ")</f>
        <v>1383.8329141544955</v>
      </c>
    </row>
    <row r="39" spans="1:25">
      <c r="A39" s="25">
        <v>41182</v>
      </c>
      <c r="B39" s="26">
        <f ca="1">+Mass_sal_nette!B39/Nb_cpte!B39</f>
        <v>763.45334998724411</v>
      </c>
      <c r="C39" s="26">
        <f ca="1">+Mass_sal_nette!C39/Nb_cpte!C39</f>
        <v>633.38378758958231</v>
      </c>
      <c r="D39" s="29">
        <f ca="1">+Mass_sal_nette!D39/Nb_cpte!D39</f>
        <v>587.8231070915225</v>
      </c>
      <c r="E39" s="29">
        <f ca="1">+Mass_sal_nette!E39/Nb_cpte!E39</f>
        <v>1052.5371768071022</v>
      </c>
      <c r="F39" s="29">
        <f ca="1">+Mass_sal_nette!F39/Nb_cpte!F39</f>
        <v>1616.5004139166892</v>
      </c>
      <c r="G39" s="28">
        <f ca="1">IF(Nb_cpte!G39&gt;0,Mass_sal_nette!G39/Nb_cpte!G39," ")</f>
        <v>559.29917160295611</v>
      </c>
      <c r="H39" s="29">
        <f ca="1">IF(Nb_cpte!H39&gt;0,Mass_sal_nette!H39/Nb_cpte!H39," ")</f>
        <v>900.47889659047405</v>
      </c>
      <c r="I39" s="29">
        <f ca="1">IF(Nb_cpte!I39&gt;0,Mass_sal_nette!I39/Nb_cpte!I39," ")</f>
        <v>722.54629847207104</v>
      </c>
      <c r="J39" s="49">
        <f ca="1">IF(Nb_cpte!J39&gt;0,Mass_sal_nette!J39/Nb_cpte!J39," ")</f>
        <v>571.94020704328159</v>
      </c>
      <c r="K39" s="29">
        <f ca="1">IF(Nb_cpte!K39&gt;0,Mass_sal_nette!K39/Nb_cpte!K39," ")</f>
        <v>1618.9137599963171</v>
      </c>
      <c r="L39" s="29" t="str">
        <f ca="1">IF(Nb_cpte!L39&gt;0,Mass_sal_nette!L39/Nb_cpte!L39," ")</f>
        <v xml:space="preserve"> </v>
      </c>
      <c r="M39" s="49" t="str">
        <f ca="1">IF(Nb_cpte!M39&gt;0,Mass_sal_nette!M39/Nb_cpte!M39," ")</f>
        <v xml:space="preserve"> </v>
      </c>
      <c r="N39" s="29">
        <f ca="1">IF(Nb_cpte!N39&gt;0,Mass_sal_nette!N39/Nb_cpte!N39," ")</f>
        <v>1056.4996949792514</v>
      </c>
      <c r="O39" s="30">
        <f ca="1">IF(Nb_cpte!O39&gt;0,Mass_sal_nette!O39/Nb_cpte!O39," ")</f>
        <v>310.7605784404563</v>
      </c>
      <c r="P39" s="28">
        <f ca="1">IF(Nb_cpte!P39&gt;0,Mass_sal_nette!P39/Nb_cpte!P39," ")</f>
        <v>473.85952679070635</v>
      </c>
      <c r="Q39" s="29">
        <f ca="1">IF(Nb_cpte!Q39&gt;0,Mass_sal_nette!Q39/Nb_cpte!Q39," ")</f>
        <v>526.67269384575866</v>
      </c>
      <c r="R39" s="29">
        <f ca="1">IF(Nb_cpte!R39&gt;0,Mass_sal_nette!R39/Nb_cpte!R39," ")</f>
        <v>1173.4131498086053</v>
      </c>
      <c r="S39" s="29" t="str">
        <f ca="1">IF(Nb_cpte!S39&gt;0,Mass_sal_nette!S39/Nb_cpte!S39," ")</f>
        <v xml:space="preserve"> </v>
      </c>
      <c r="T39" s="29" t="str">
        <f ca="1">IF(Nb_cpte!T39&gt;0,Mass_sal_nette!T39/Nb_cpte!T39," ")</f>
        <v xml:space="preserve"> </v>
      </c>
      <c r="U39" s="29">
        <f ca="1">IF(Nb_cpte!U39&gt;0,Mass_sal_nette!U39/Nb_cpte!U39," ")</f>
        <v>1158.5401857395484</v>
      </c>
      <c r="V39" s="29" t="str">
        <f ca="1">IF(Nb_cpte!V39&gt;0,Mass_sal_nette!V39/Nb_cpte!V39," ")</f>
        <v xml:space="preserve"> </v>
      </c>
      <c r="W39" s="29" t="str">
        <f ca="1">IF(Nb_cpte!W39&gt;0,Mass_sal_nette!W39/Nb_cpte!W39," ")</f>
        <v xml:space="preserve"> </v>
      </c>
      <c r="X39" s="29">
        <f ca="1">IF(Nb_cpte!X39&gt;0,Mass_sal_nette!X39/Nb_cpte!X39," ")</f>
        <v>1616.8310762932142</v>
      </c>
      <c r="Y39" s="30">
        <f ca="1">IF(Nb_cpte!Y39&gt;0,Mass_sal_nette!Y39/Nb_cpte!Y39," ")</f>
        <v>1403.9604636243685</v>
      </c>
    </row>
    <row r="40" spans="1:25" ht="12" thickBot="1">
      <c r="A40" s="25">
        <v>41274</v>
      </c>
      <c r="B40" s="26">
        <f ca="1">+Mass_sal_nette!B40/Nb_cpte!B40</f>
        <v>767.08346657930713</v>
      </c>
      <c r="C40" s="26">
        <f ca="1">+Mass_sal_nette!C40/Nb_cpte!C40</f>
        <v>636.73060713308712</v>
      </c>
      <c r="D40" s="29">
        <f ca="1">+Mass_sal_nette!D40/Nb_cpte!D40</f>
        <v>591.64704165807836</v>
      </c>
      <c r="E40" s="29">
        <f ca="1">+Mass_sal_nette!E40/Nb_cpte!E40</f>
        <v>1056.5352521415912</v>
      </c>
      <c r="F40" s="29">
        <f ca="1">+Mass_sal_nette!F40/Nb_cpte!F40</f>
        <v>1610.5507113297472</v>
      </c>
      <c r="G40" s="34">
        <f ca="1">IF(Nb_cpte!G40&gt;0,Mass_sal_nette!G40/Nb_cpte!G40," ")</f>
        <v>563.80631250023703</v>
      </c>
      <c r="H40" s="33">
        <f ca="1">IF(Nb_cpte!H40&gt;0,Mass_sal_nette!H40/Nb_cpte!H40," ")</f>
        <v>888.95384179574432</v>
      </c>
      <c r="I40" s="33">
        <f ca="1">IF(Nb_cpte!I40&gt;0,Mass_sal_nette!I40/Nb_cpte!I40," ")</f>
        <v>724.673729381263</v>
      </c>
      <c r="J40" s="50">
        <f ca="1">IF(Nb_cpte!J40&gt;0,Mass_sal_nette!J40/Nb_cpte!J40," ")</f>
        <v>575.79238727919869</v>
      </c>
      <c r="K40" s="33">
        <f ca="1">IF(Nb_cpte!K40&gt;0,Mass_sal_nette!K40/Nb_cpte!K40," ")</f>
        <v>1610.422389074987</v>
      </c>
      <c r="L40" s="33" t="str">
        <f ca="1">IF(Nb_cpte!L40&gt;0,Mass_sal_nette!L40/Nb_cpte!L40," ")</f>
        <v xml:space="preserve"> </v>
      </c>
      <c r="M40" s="50" t="str">
        <f ca="1">IF(Nb_cpte!M40&gt;0,Mass_sal_nette!M40/Nb_cpte!M40," ")</f>
        <v xml:space="preserve"> </v>
      </c>
      <c r="N40" s="33">
        <f ca="1">IF(Nb_cpte!N40&gt;0,Mass_sal_nette!N40/Nb_cpte!N40," ")</f>
        <v>1060.0183666831904</v>
      </c>
      <c r="O40" s="35">
        <f ca="1">IF(Nb_cpte!O40&gt;0,Mass_sal_nette!O40/Nb_cpte!O40," ")</f>
        <v>326.90327200955511</v>
      </c>
      <c r="P40" s="34">
        <f ca="1">IF(Nb_cpte!P40&gt;0,Mass_sal_nette!P40/Nb_cpte!P40," ")</f>
        <v>481.62572575510563</v>
      </c>
      <c r="Q40" s="33">
        <f ca="1">IF(Nb_cpte!Q40&gt;0,Mass_sal_nette!Q40/Nb_cpte!Q40," ")</f>
        <v>529.35246681581521</v>
      </c>
      <c r="R40" s="33">
        <f ca="1">IF(Nb_cpte!R40&gt;0,Mass_sal_nette!R40/Nb_cpte!R40," ")</f>
        <v>1170.9575085278348</v>
      </c>
      <c r="S40" s="33" t="str">
        <f ca="1">IF(Nb_cpte!S40&gt;0,Mass_sal_nette!S40/Nb_cpte!S40," ")</f>
        <v xml:space="preserve"> </v>
      </c>
      <c r="T40" s="33" t="str">
        <f ca="1">IF(Nb_cpte!T40&gt;0,Mass_sal_nette!T40/Nb_cpte!T40," ")</f>
        <v xml:space="preserve"> </v>
      </c>
      <c r="U40" s="33">
        <f ca="1">IF(Nb_cpte!U40&gt;0,Mass_sal_nette!U40/Nb_cpte!U40," ")</f>
        <v>1161.2255343844488</v>
      </c>
      <c r="V40" s="33" t="str">
        <f ca="1">IF(Nb_cpte!V40&gt;0,Mass_sal_nette!V40/Nb_cpte!V40," ")</f>
        <v xml:space="preserve"> </v>
      </c>
      <c r="W40" s="33" t="str">
        <f ca="1">IF(Nb_cpte!W40&gt;0,Mass_sal_nette!W40/Nb_cpte!W40," ")</f>
        <v xml:space="preserve"> </v>
      </c>
      <c r="X40" s="33">
        <f ca="1">IF(Nb_cpte!X40&gt;0,Mass_sal_nette!X40/Nb_cpte!X40," ")</f>
        <v>1615.1609228151301</v>
      </c>
      <c r="Y40" s="35">
        <f ca="1">IF(Nb_cpte!Y40&gt;0,Mass_sal_nette!Y40/Nb_cpte!Y40," ")</f>
        <v>1436.5721576355154</v>
      </c>
    </row>
    <row r="41" spans="1:25">
      <c r="A41" s="19">
        <v>41364</v>
      </c>
      <c r="B41" s="54">
        <f ca="1">+Mass_sal_nette!B41/Nb_cpte!B41</f>
        <v>762.93663710142289</v>
      </c>
      <c r="C41" s="54">
        <f ca="1">+Mass_sal_nette!C41/Nb_cpte!C41</f>
        <v>627.75884886121298</v>
      </c>
      <c r="D41" s="56">
        <f ca="1">+Mass_sal_nette!D41/Nb_cpte!D41</f>
        <v>582.72101991077989</v>
      </c>
      <c r="E41" s="56">
        <f ca="1">+Mass_sal_nette!E41/Nb_cpte!E41</f>
        <v>1057.1617727939315</v>
      </c>
      <c r="F41" s="56">
        <f ca="1">+Mass_sal_nette!F41/Nb_cpte!F41</f>
        <v>1586.9733831417434</v>
      </c>
      <c r="G41" s="55">
        <f ca="1">IF(Nb_cpte!G41&gt;0,Mass_sal_nette!G41/Nb_cpte!G41," ")</f>
        <v>555.56918211334437</v>
      </c>
      <c r="H41" s="56">
        <f ca="1">IF(Nb_cpte!H41&gt;0,Mass_sal_nette!H41/Nb_cpte!H41," ")</f>
        <v>913.36662936085986</v>
      </c>
      <c r="I41" s="56">
        <f ca="1">IF(Nb_cpte!I41&gt;0,Mass_sal_nette!I41/Nb_cpte!I41," ")</f>
        <v>706.70503608200693</v>
      </c>
      <c r="J41" s="57">
        <f ca="1">IF(Nb_cpte!J41&gt;0,Mass_sal_nette!J41/Nb_cpte!J41," ")</f>
        <v>560.24440719563404</v>
      </c>
      <c r="K41" s="56">
        <f ca="1">IF(Nb_cpte!K41&gt;0,Mass_sal_nette!K41/Nb_cpte!K41," ")</f>
        <v>1586.1224147936034</v>
      </c>
      <c r="L41" s="56" t="str">
        <f ca="1">IF(Nb_cpte!L41&gt;0,Mass_sal_nette!L41/Nb_cpte!L41," ")</f>
        <v xml:space="preserve"> </v>
      </c>
      <c r="M41" s="57" t="str">
        <f ca="1">IF(Nb_cpte!M41&gt;0,Mass_sal_nette!M41/Nb_cpte!M41," ")</f>
        <v xml:space="preserve"> </v>
      </c>
      <c r="N41" s="56">
        <f ca="1">IF(Nb_cpte!N41&gt;0,Mass_sal_nette!N41/Nb_cpte!N41," ")</f>
        <v>1060.521892998582</v>
      </c>
      <c r="O41" s="58">
        <f ca="1">IF(Nb_cpte!O41&gt;0,Mass_sal_nette!O41/Nb_cpte!O41," ")</f>
        <v>325.05835919095256</v>
      </c>
      <c r="P41" s="55">
        <f ca="1">IF(Nb_cpte!P41&gt;0,Mass_sal_nette!P41/Nb_cpte!P41," ")</f>
        <v>251.66624634583928</v>
      </c>
      <c r="Q41" s="56">
        <f ca="1">IF(Nb_cpte!Q41&gt;0,Mass_sal_nette!Q41/Nb_cpte!Q41," ")</f>
        <v>524.98592812633615</v>
      </c>
      <c r="R41" s="56">
        <f ca="1">IF(Nb_cpte!R41&gt;0,Mass_sal_nette!R41/Nb_cpte!R41," ")</f>
        <v>1166.5367069056354</v>
      </c>
      <c r="S41" s="56" t="str">
        <f ca="1">IF(Nb_cpte!S41&gt;0,Mass_sal_nette!S41/Nb_cpte!S41," ")</f>
        <v xml:space="preserve"> </v>
      </c>
      <c r="T41" s="56">
        <f ca="1">IF(Nb_cpte!T41&gt;0,Mass_sal_nette!T41/Nb_cpte!T41," ")</f>
        <v>478.591259118685</v>
      </c>
      <c r="U41" s="56">
        <f ca="1">IF(Nb_cpte!U41&gt;0,Mass_sal_nette!U41/Nb_cpte!U41," ")</f>
        <v>1150.0001825100287</v>
      </c>
      <c r="V41" s="56" t="str">
        <f ca="1">IF(Nb_cpte!V41&gt;0,Mass_sal_nette!V41/Nb_cpte!V41," ")</f>
        <v xml:space="preserve"> </v>
      </c>
      <c r="W41" s="56">
        <f ca="1">IF(Nb_cpte!W41&gt;0,Mass_sal_nette!W41/Nb_cpte!W41," ")</f>
        <v>1593.1607528643783</v>
      </c>
      <c r="X41" s="56">
        <f ca="1">IF(Nb_cpte!X41&gt;0,Mass_sal_nette!X41/Nb_cpte!X41," ")</f>
        <v>1615.7279118723038</v>
      </c>
      <c r="Y41" s="58">
        <f ca="1">IF(Nb_cpte!Y41&gt;0,Mass_sal_nette!Y41/Nb_cpte!Y41," ")</f>
        <v>1427.5794365779757</v>
      </c>
    </row>
    <row r="42" spans="1:25">
      <c r="A42" s="25">
        <v>41455</v>
      </c>
      <c r="B42" s="26">
        <f ca="1">+Mass_sal_nette!B42/Nb_cpte!B42</f>
        <v>765.3107137527918</v>
      </c>
      <c r="C42" s="26">
        <f ca="1">+Mass_sal_nette!C42/Nb_cpte!C42</f>
        <v>628.85740475986768</v>
      </c>
      <c r="D42" s="29">
        <f ca="1">+Mass_sal_nette!D42/Nb_cpte!D42</f>
        <v>583.95863761378166</v>
      </c>
      <c r="E42" s="29">
        <f ca="1">+Mass_sal_nette!E42/Nb_cpte!E42</f>
        <v>1060.8421969313993</v>
      </c>
      <c r="F42" s="29">
        <f ca="1">+Mass_sal_nette!F42/Nb_cpte!F42</f>
        <v>1585.43015561324</v>
      </c>
      <c r="G42" s="28">
        <f ca="1">IF(Nb_cpte!G42&gt;0,Mass_sal_nette!G42/Nb_cpte!G42," ")</f>
        <v>559.23591761458692</v>
      </c>
      <c r="H42" s="29">
        <f ca="1">IF(Nb_cpte!H42&gt;0,Mass_sal_nette!H42/Nb_cpte!H42," ")</f>
        <v>851.17690252765806</v>
      </c>
      <c r="I42" s="29">
        <f ca="1">IF(Nb_cpte!I42&gt;0,Mass_sal_nette!I42/Nb_cpte!I42," ")</f>
        <v>706.05369022292336</v>
      </c>
      <c r="J42" s="49">
        <f ca="1">IF(Nb_cpte!J42&gt;0,Mass_sal_nette!J42/Nb_cpte!J42," ")</f>
        <v>556.23364447778704</v>
      </c>
      <c r="K42" s="29">
        <f ca="1">IF(Nb_cpte!K42&gt;0,Mass_sal_nette!K42/Nb_cpte!K42," ")</f>
        <v>1584.1668428791832</v>
      </c>
      <c r="L42" s="29" t="str">
        <f ca="1">IF(Nb_cpte!L42&gt;0,Mass_sal_nette!L42/Nb_cpte!L42," ")</f>
        <v xml:space="preserve"> </v>
      </c>
      <c r="M42" s="49" t="str">
        <f ca="1">IF(Nb_cpte!M42&gt;0,Mass_sal_nette!M42/Nb_cpte!M42," ")</f>
        <v xml:space="preserve"> </v>
      </c>
      <c r="N42" s="29">
        <f ca="1">IF(Nb_cpte!N42&gt;0,Mass_sal_nette!N42/Nb_cpte!N42," ")</f>
        <v>1065.5759212121434</v>
      </c>
      <c r="O42" s="30">
        <f ca="1">IF(Nb_cpte!O42&gt;0,Mass_sal_nette!O42/Nb_cpte!O42," ")</f>
        <v>323.01964763011182</v>
      </c>
      <c r="P42" s="28">
        <f ca="1">IF(Nb_cpte!P42&gt;0,Mass_sal_nette!P42/Nb_cpte!P42," ")</f>
        <v>231.44395286386992</v>
      </c>
      <c r="Q42" s="29">
        <f ca="1">IF(Nb_cpte!Q42&gt;0,Mass_sal_nette!Q42/Nb_cpte!Q42," ")</f>
        <v>527.84328423051988</v>
      </c>
      <c r="R42" s="29">
        <f ca="1">IF(Nb_cpte!R42&gt;0,Mass_sal_nette!R42/Nb_cpte!R42," ")</f>
        <v>1166.1488404437214</v>
      </c>
      <c r="S42" s="29" t="str">
        <f ca="1">IF(Nb_cpte!S42&gt;0,Mass_sal_nette!S42/Nb_cpte!S42," ")</f>
        <v xml:space="preserve"> </v>
      </c>
      <c r="T42" s="29">
        <f ca="1">IF(Nb_cpte!T42&gt;0,Mass_sal_nette!T42/Nb_cpte!T42," ")</f>
        <v>480.56623484964331</v>
      </c>
      <c r="U42" s="29">
        <f ca="1">IF(Nb_cpte!U42&gt;0,Mass_sal_nette!U42/Nb_cpte!U42," ")</f>
        <v>1145.860146105199</v>
      </c>
      <c r="V42" s="29" t="str">
        <f ca="1">IF(Nb_cpte!V42&gt;0,Mass_sal_nette!V42/Nb_cpte!V42," ")</f>
        <v xml:space="preserve"> </v>
      </c>
      <c r="W42" s="29">
        <f ca="1">IF(Nb_cpte!W42&gt;0,Mass_sal_nette!W42/Nb_cpte!W42," ")</f>
        <v>1585.3616548787652</v>
      </c>
      <c r="X42" s="29">
        <f ca="1">IF(Nb_cpte!X42&gt;0,Mass_sal_nette!X42/Nb_cpte!X42," ")</f>
        <v>1921.0541277441603</v>
      </c>
      <c r="Y42" s="30">
        <f ca="1">IF(Nb_cpte!Y42&gt;0,Mass_sal_nette!Y42/Nb_cpte!Y42," ")</f>
        <v>1440.1608971292221</v>
      </c>
    </row>
    <row r="43" spans="1:25">
      <c r="A43" s="25">
        <v>41547</v>
      </c>
      <c r="B43" s="26">
        <f ca="1">+Mass_sal_nette!B43/Nb_cpte!B43</f>
        <v>765.45004291417479</v>
      </c>
      <c r="C43" s="26">
        <f ca="1">+Mass_sal_nette!C43/Nb_cpte!C43</f>
        <v>628.83608582544775</v>
      </c>
      <c r="D43" s="29">
        <f ca="1">+Mass_sal_nette!D43/Nb_cpte!D43</f>
        <v>584.40350349338269</v>
      </c>
      <c r="E43" s="29">
        <f ca="1">+Mass_sal_nette!E43/Nb_cpte!E43</f>
        <v>1061.787403814096</v>
      </c>
      <c r="F43" s="29">
        <f ca="1">+Mass_sal_nette!F43/Nb_cpte!F43</f>
        <v>1567.034031506307</v>
      </c>
      <c r="G43" s="28">
        <f ca="1">IF(Nb_cpte!G43&gt;0,Mass_sal_nette!G43/Nb_cpte!G43," ")</f>
        <v>559.58334460389619</v>
      </c>
      <c r="H43" s="29">
        <f ca="1">IF(Nb_cpte!H43&gt;0,Mass_sal_nette!H43/Nb_cpte!H43," ")</f>
        <v>873.80093938228686</v>
      </c>
      <c r="I43" s="29">
        <f ca="1">IF(Nb_cpte!I43&gt;0,Mass_sal_nette!I43/Nb_cpte!I43," ")</f>
        <v>704.40596267758031</v>
      </c>
      <c r="J43" s="49">
        <f ca="1">IF(Nb_cpte!J43&gt;0,Mass_sal_nette!J43/Nb_cpte!J43," ")</f>
        <v>551.56398448367167</v>
      </c>
      <c r="K43" s="29">
        <f ca="1">IF(Nb_cpte!K43&gt;0,Mass_sal_nette!K43/Nb_cpte!K43," ")</f>
        <v>1568.579080326376</v>
      </c>
      <c r="L43" s="29" t="str">
        <f ca="1">IF(Nb_cpte!L43&gt;0,Mass_sal_nette!L43/Nb_cpte!L43," ")</f>
        <v xml:space="preserve"> </v>
      </c>
      <c r="M43" s="49" t="str">
        <f ca="1">IF(Nb_cpte!M43&gt;0,Mass_sal_nette!M43/Nb_cpte!M43," ")</f>
        <v xml:space="preserve"> </v>
      </c>
      <c r="N43" s="29">
        <f ca="1">IF(Nb_cpte!N43&gt;0,Mass_sal_nette!N43/Nb_cpte!N43," ")</f>
        <v>1063.7503051415299</v>
      </c>
      <c r="O43" s="30">
        <f ca="1">IF(Nb_cpte!O43&gt;0,Mass_sal_nette!O43/Nb_cpte!O43," ")</f>
        <v>317.27397839392341</v>
      </c>
      <c r="P43" s="28">
        <f ca="1">IF(Nb_cpte!P43&gt;0,Mass_sal_nette!P43/Nb_cpte!P43," ")</f>
        <v>643.28576788767714</v>
      </c>
      <c r="Q43" s="29">
        <f ca="1">IF(Nb_cpte!Q43&gt;0,Mass_sal_nette!Q43/Nb_cpte!Q43," ")</f>
        <v>529.67075436854407</v>
      </c>
      <c r="R43" s="29">
        <f ca="1">IF(Nb_cpte!R43&gt;0,Mass_sal_nette!R43/Nb_cpte!R43," ")</f>
        <v>1162.0974567873218</v>
      </c>
      <c r="S43" s="29" t="str">
        <f ca="1">IF(Nb_cpte!S43&gt;0,Mass_sal_nette!S43/Nb_cpte!S43," ")</f>
        <v xml:space="preserve"> </v>
      </c>
      <c r="T43" s="29">
        <f ca="1">IF(Nb_cpte!T43&gt;0,Mass_sal_nette!T43/Nb_cpte!T43," ")</f>
        <v>466.44106210840306</v>
      </c>
      <c r="U43" s="29">
        <f ca="1">IF(Nb_cpte!U43&gt;0,Mass_sal_nette!U43/Nb_cpte!U43," ")</f>
        <v>1154.8427410689126</v>
      </c>
      <c r="V43" s="29" t="str">
        <f ca="1">IF(Nb_cpte!V43&gt;0,Mass_sal_nette!V43/Nb_cpte!V43," ")</f>
        <v xml:space="preserve"> </v>
      </c>
      <c r="W43" s="29">
        <f ca="1">IF(Nb_cpte!W43&gt;0,Mass_sal_nette!W43/Nb_cpte!W43," ")</f>
        <v>1568.9235946214949</v>
      </c>
      <c r="X43" s="29">
        <f ca="1">IF(Nb_cpte!X43&gt;0,Mass_sal_nette!X43/Nb_cpte!X43," ")</f>
        <v>863.82635875670292</v>
      </c>
      <c r="Y43" s="30">
        <f ca="1">IF(Nb_cpte!Y43&gt;0,Mass_sal_nette!Y43/Nb_cpte!Y43," ")</f>
        <v>1448.039430399132</v>
      </c>
    </row>
    <row r="44" spans="1:25" ht="12" thickBot="1">
      <c r="A44" s="31">
        <v>41639</v>
      </c>
      <c r="B44" s="32">
        <f ca="1">+Mass_sal_nette!B44/Nb_cpte!B44</f>
        <v>762.90402998483171</v>
      </c>
      <c r="C44" s="32">
        <f ca="1">+Mass_sal_nette!C44/Nb_cpte!C44</f>
        <v>623.06571300018447</v>
      </c>
      <c r="D44" s="33">
        <f ca="1">+Mass_sal_nette!D44/Nb_cpte!D44</f>
        <v>579.07193030008591</v>
      </c>
      <c r="E44" s="33">
        <f ca="1">+Mass_sal_nette!E44/Nb_cpte!E44</f>
        <v>1065.2226452513296</v>
      </c>
      <c r="F44" s="33">
        <f ca="1">+Mass_sal_nette!F44/Nb_cpte!F44</f>
        <v>1561.725730344727</v>
      </c>
      <c r="G44" s="34">
        <f ca="1">IF(Nb_cpte!G44&gt;0,Mass_sal_nette!G44/Nb_cpte!G44," ")</f>
        <v>555.66113315864595</v>
      </c>
      <c r="H44" s="33">
        <f ca="1">IF(Nb_cpte!H44&gt;0,Mass_sal_nette!H44/Nb_cpte!H44," ")</f>
        <v>788.82800597434857</v>
      </c>
      <c r="I44" s="33">
        <f ca="1">IF(Nb_cpte!I44&gt;0,Mass_sal_nette!I44/Nb_cpte!I44," ")</f>
        <v>700.46532042595368</v>
      </c>
      <c r="J44" s="50">
        <f ca="1">IF(Nb_cpte!J44&gt;0,Mass_sal_nette!J44/Nb_cpte!J44," ")</f>
        <v>546.48607818972107</v>
      </c>
      <c r="K44" s="33">
        <f ca="1">IF(Nb_cpte!K44&gt;0,Mass_sal_nette!K44/Nb_cpte!K44," ")</f>
        <v>1562.5017916077354</v>
      </c>
      <c r="L44" s="33" t="str">
        <f ca="1">IF(Nb_cpte!L44&gt;0,Mass_sal_nette!L44/Nb_cpte!L44," ")</f>
        <v xml:space="preserve"> </v>
      </c>
      <c r="M44" s="50" t="str">
        <f ca="1">IF(Nb_cpte!M44&gt;0,Mass_sal_nette!M44/Nb_cpte!M44," ")</f>
        <v xml:space="preserve"> </v>
      </c>
      <c r="N44" s="33">
        <f ca="1">IF(Nb_cpte!N44&gt;0,Mass_sal_nette!N44/Nb_cpte!N44," ")</f>
        <v>1064.9724688583349</v>
      </c>
      <c r="O44" s="35">
        <f ca="1">IF(Nb_cpte!O44&gt;0,Mass_sal_nette!O44/Nb_cpte!O44," ")</f>
        <v>338.96973529802335</v>
      </c>
      <c r="P44" s="34">
        <f ca="1">IF(Nb_cpte!P44&gt;0,Mass_sal_nette!P44/Nb_cpte!P44," ")</f>
        <v>704.38536389491583</v>
      </c>
      <c r="Q44" s="33">
        <f ca="1">IF(Nb_cpte!Q44&gt;0,Mass_sal_nette!Q44/Nb_cpte!Q44," ")</f>
        <v>526.12793133087689</v>
      </c>
      <c r="R44" s="33">
        <f ca="1">IF(Nb_cpte!R44&gt;0,Mass_sal_nette!R44/Nb_cpte!R44," ")</f>
        <v>1155.7794748186764</v>
      </c>
      <c r="S44" s="33" t="str">
        <f ca="1">IF(Nb_cpte!S44&gt;0,Mass_sal_nette!S44/Nb_cpte!S44," ")</f>
        <v xml:space="preserve"> </v>
      </c>
      <c r="T44" s="33">
        <f ca="1">IF(Nb_cpte!T44&gt;0,Mass_sal_nette!T44/Nb_cpte!T44," ")</f>
        <v>463.94978107991614</v>
      </c>
      <c r="U44" s="33">
        <f ca="1">IF(Nb_cpte!U44&gt;0,Mass_sal_nette!U44/Nb_cpte!U44," ")</f>
        <v>1149.819864898443</v>
      </c>
      <c r="V44" s="33" t="str">
        <f ca="1">IF(Nb_cpte!V44&gt;0,Mass_sal_nette!V44/Nb_cpte!V44," ")</f>
        <v xml:space="preserve"> </v>
      </c>
      <c r="W44" s="33">
        <f ca="1">IF(Nb_cpte!W44&gt;0,Mass_sal_nette!W44/Nb_cpte!W44," ")</f>
        <v>1564.1373372641085</v>
      </c>
      <c r="X44" s="33">
        <f ca="1">IF(Nb_cpte!X44&gt;0,Mass_sal_nette!X44/Nb_cpte!X44," ")</f>
        <v>1059.0982416305308</v>
      </c>
      <c r="Y44" s="35">
        <f ca="1">IF(Nb_cpte!Y44&gt;0,Mass_sal_nette!Y44/Nb_cpte!Y44," ")</f>
        <v>1451.6834199287243</v>
      </c>
    </row>
    <row r="45" spans="1:25">
      <c r="A45" s="19">
        <v>41729</v>
      </c>
      <c r="B45" s="54">
        <f ca="1">+Mass_sal_nette!B45/Nb_cpte!B45</f>
        <v>764.36828074969242</v>
      </c>
      <c r="C45" s="54">
        <f ca="1">+Mass_sal_nette!C45/Nb_cpte!C45</f>
        <v>622.79926217887646</v>
      </c>
      <c r="D45" s="56">
        <f ca="1">+Mass_sal_nette!D45/Nb_cpte!D45</f>
        <v>579.01730322190474</v>
      </c>
      <c r="E45" s="56">
        <f ca="1">+Mass_sal_nette!E45/Nb_cpte!E45</f>
        <v>1069.6087123998936</v>
      </c>
      <c r="F45" s="56">
        <f ca="1">+Mass_sal_nette!F45/Nb_cpte!F45</f>
        <v>1554.6043939556164</v>
      </c>
      <c r="G45" s="55">
        <f ca="1">IF(Nb_cpte!G45&gt;0,Mass_sal_nette!G45/Nb_cpte!G45," ")</f>
        <v>557.06550641243336</v>
      </c>
      <c r="H45" s="56">
        <f ca="1">IF(Nb_cpte!H45&gt;0,Mass_sal_nette!H45/Nb_cpte!H45," ")</f>
        <v>766.84166621111706</v>
      </c>
      <c r="I45" s="56">
        <f ca="1">IF(Nb_cpte!I45&gt;0,Mass_sal_nette!I45/Nb_cpte!I45," ")</f>
        <v>693.55990985206745</v>
      </c>
      <c r="J45" s="57">
        <f ca="1">IF(Nb_cpte!J45&gt;0,Mass_sal_nette!J45/Nb_cpte!J45," ")</f>
        <v>538.85765240104456</v>
      </c>
      <c r="K45" s="56">
        <f ca="1">IF(Nb_cpte!K45&gt;0,Mass_sal_nette!K45/Nb_cpte!K45," ")</f>
        <v>1553.7463631947942</v>
      </c>
      <c r="L45" s="56" t="str">
        <f ca="1">IF(Nb_cpte!L45&gt;0,Mass_sal_nette!L45/Nb_cpte!L45," ")</f>
        <v xml:space="preserve"> </v>
      </c>
      <c r="M45" s="57" t="str">
        <f ca="1">IF(Nb_cpte!M45&gt;0,Mass_sal_nette!M45/Nb_cpte!M45," ")</f>
        <v xml:space="preserve"> </v>
      </c>
      <c r="N45" s="56">
        <f ca="1">IF(Nb_cpte!N45&gt;0,Mass_sal_nette!N45/Nb_cpte!N45," ")</f>
        <v>1072.701590326149</v>
      </c>
      <c r="O45" s="58">
        <f ca="1">IF(Nb_cpte!O45&gt;0,Mass_sal_nette!O45/Nb_cpte!O45," ")</f>
        <v>334.94879257098529</v>
      </c>
      <c r="P45" s="55">
        <f ca="1">IF(Nb_cpte!P45&gt;0,Mass_sal_nette!P45/Nb_cpte!P45," ")</f>
        <v>770.09743416636707</v>
      </c>
      <c r="Q45" s="56">
        <f ca="1">IF(Nb_cpte!Q45&gt;0,Mass_sal_nette!Q45/Nb_cpte!Q45," ")</f>
        <v>528.84112779437328</v>
      </c>
      <c r="R45" s="56">
        <f ca="1">IF(Nb_cpte!R45&gt;0,Mass_sal_nette!R45/Nb_cpte!R45," ")</f>
        <v>1155.0694171647476</v>
      </c>
      <c r="S45" s="56" t="str">
        <f ca="1">IF(Nb_cpte!S45&gt;0,Mass_sal_nette!S45/Nb_cpte!S45," ")</f>
        <v xml:space="preserve"> </v>
      </c>
      <c r="T45" s="56">
        <f ca="1">IF(Nb_cpte!T45&gt;0,Mass_sal_nette!T45/Nb_cpte!T45," ")</f>
        <v>464.30176016732662</v>
      </c>
      <c r="U45" s="56">
        <f ca="1">IF(Nb_cpte!U45&gt;0,Mass_sal_nette!U45/Nb_cpte!U45," ")</f>
        <v>1223.8598167552739</v>
      </c>
      <c r="V45" s="56" t="str">
        <f ca="1">IF(Nb_cpte!V45&gt;0,Mass_sal_nette!V45/Nb_cpte!V45," ")</f>
        <v xml:space="preserve"> </v>
      </c>
      <c r="W45" s="56">
        <f ca="1">IF(Nb_cpte!W45&gt;0,Mass_sal_nette!W45/Nb_cpte!W45," ")</f>
        <v>1558.352892582785</v>
      </c>
      <c r="X45" s="56">
        <f ca="1">IF(Nb_cpte!X45&gt;0,Mass_sal_nette!X45/Nb_cpte!X45," ")</f>
        <v>887.84960432138314</v>
      </c>
      <c r="Y45" s="58">
        <f ca="1">IF(Nb_cpte!Y45&gt;0,Mass_sal_nette!Y45/Nb_cpte!Y45," ")</f>
        <v>1434.8486293246749</v>
      </c>
    </row>
    <row r="46" spans="1:25">
      <c r="A46" s="25">
        <v>41820</v>
      </c>
      <c r="B46" s="26">
        <f ca="1">+Mass_sal_nette!B46/Nb_cpte!B46</f>
        <v>765.01708811227945</v>
      </c>
      <c r="C46" s="26">
        <f ca="1">+Mass_sal_nette!C46/Nb_cpte!C46</f>
        <v>620.78545708145316</v>
      </c>
      <c r="D46" s="29">
        <f ca="1">+Mass_sal_nette!D46/Nb_cpte!D46</f>
        <v>576.90063212924508</v>
      </c>
      <c r="E46" s="29">
        <f ca="1">+Mass_sal_nette!E46/Nb_cpte!E46</f>
        <v>1072.4242070793862</v>
      </c>
      <c r="F46" s="29">
        <f ca="1">+Mass_sal_nette!F46/Nb_cpte!F46</f>
        <v>1547.4182442194938</v>
      </c>
      <c r="G46" s="28">
        <f ca="1">IF(Nb_cpte!G46&gt;0,Mass_sal_nette!G46/Nb_cpte!G46," ")</f>
        <v>555.51936202793036</v>
      </c>
      <c r="H46" s="29">
        <f ca="1">IF(Nb_cpte!H46&gt;0,Mass_sal_nette!H46/Nb_cpte!H46," ")</f>
        <v>802.95918582975139</v>
      </c>
      <c r="I46" s="29">
        <f ca="1">IF(Nb_cpte!I46&gt;0,Mass_sal_nette!I46/Nb_cpte!I46," ")</f>
        <v>689.62280142341058</v>
      </c>
      <c r="J46" s="49">
        <f ca="1">IF(Nb_cpte!J46&gt;0,Mass_sal_nette!J46/Nb_cpte!J46," ")</f>
        <v>534.71635109802355</v>
      </c>
      <c r="K46" s="29">
        <f ca="1">IF(Nb_cpte!K46&gt;0,Mass_sal_nette!K46/Nb_cpte!K46," ")</f>
        <v>1546.2199603538954</v>
      </c>
      <c r="L46" s="29" t="str">
        <f ca="1">IF(Nb_cpte!L46&gt;0,Mass_sal_nette!L46/Nb_cpte!L46," ")</f>
        <v xml:space="preserve"> </v>
      </c>
      <c r="M46" s="49" t="str">
        <f ca="1">IF(Nb_cpte!M46&gt;0,Mass_sal_nette!M46/Nb_cpte!M46," ")</f>
        <v xml:space="preserve"> </v>
      </c>
      <c r="N46" s="29">
        <f ca="1">IF(Nb_cpte!N46&gt;0,Mass_sal_nette!N46/Nb_cpte!N46," ")</f>
        <v>1077.4301425639642</v>
      </c>
      <c r="O46" s="30">
        <f ca="1">IF(Nb_cpte!O46&gt;0,Mass_sal_nette!O46/Nb_cpte!O46," ")</f>
        <v>343.30408334083887</v>
      </c>
      <c r="P46" s="28">
        <f ca="1">IF(Nb_cpte!P46&gt;0,Mass_sal_nette!P46/Nb_cpte!P46," ")</f>
        <v>279.03928368037396</v>
      </c>
      <c r="Q46" s="29">
        <f ca="1">IF(Nb_cpte!Q46&gt;0,Mass_sal_nette!Q46/Nb_cpte!Q46," ")</f>
        <v>528.47444063750777</v>
      </c>
      <c r="R46" s="29">
        <f ca="1">IF(Nb_cpte!R46&gt;0,Mass_sal_nette!R46/Nb_cpte!R46," ")</f>
        <v>1147.1906230166571</v>
      </c>
      <c r="S46" s="29" t="str">
        <f ca="1">IF(Nb_cpte!S46&gt;0,Mass_sal_nette!S46/Nb_cpte!S46," ")</f>
        <v xml:space="preserve"> </v>
      </c>
      <c r="T46" s="29">
        <f ca="1">IF(Nb_cpte!T46&gt;0,Mass_sal_nette!T46/Nb_cpte!T46," ")</f>
        <v>471.19048307448725</v>
      </c>
      <c r="U46" s="29">
        <f ca="1">IF(Nb_cpte!U46&gt;0,Mass_sal_nette!U46/Nb_cpte!U46," ")</f>
        <v>1217.9488350690733</v>
      </c>
      <c r="V46" s="29" t="str">
        <f ca="1">IF(Nb_cpte!V46&gt;0,Mass_sal_nette!V46/Nb_cpte!V46," ")</f>
        <v xml:space="preserve"> </v>
      </c>
      <c r="W46" s="29">
        <f ca="1">IF(Nb_cpte!W46&gt;0,Mass_sal_nette!W46/Nb_cpte!W46," ")</f>
        <v>1548.4475818912003</v>
      </c>
      <c r="X46" s="29">
        <f ca="1">IF(Nb_cpte!X46&gt;0,Mass_sal_nette!X46/Nb_cpte!X46," ")</f>
        <v>1311.035545877736</v>
      </c>
      <c r="Y46" s="30">
        <f ca="1">IF(Nb_cpte!Y46&gt;0,Mass_sal_nette!Y46/Nb_cpte!Y46," ")</f>
        <v>1411.879597585259</v>
      </c>
    </row>
    <row r="47" spans="1:25">
      <c r="A47" s="25">
        <v>41912</v>
      </c>
      <c r="B47" s="26">
        <f ca="1">+Mass_sal_nette!B47/Nb_cpte!B47</f>
        <v>765.30614718256072</v>
      </c>
      <c r="C47" s="26">
        <f ca="1">+Mass_sal_nette!C47/Nb_cpte!C47</f>
        <v>622.34997024492304</v>
      </c>
      <c r="D47" s="29">
        <f ca="1">+Mass_sal_nette!D47/Nb_cpte!D47</f>
        <v>578.59616263625981</v>
      </c>
      <c r="E47" s="29">
        <f ca="1">+Mass_sal_nette!E47/Nb_cpte!E47</f>
        <v>1071.7329753346578</v>
      </c>
      <c r="F47" s="29">
        <f ca="1">+Mass_sal_nette!F47/Nb_cpte!F47</f>
        <v>1532.6788156822338</v>
      </c>
      <c r="G47" s="28">
        <f ca="1">IF(Nb_cpte!G47&gt;0,Mass_sal_nette!G47/Nb_cpte!G47," ")</f>
        <v>558.00192025124932</v>
      </c>
      <c r="H47" s="29">
        <f ca="1">IF(Nb_cpte!H47&gt;0,Mass_sal_nette!H47/Nb_cpte!H47," ")</f>
        <v>775.6353561001863</v>
      </c>
      <c r="I47" s="29">
        <f ca="1">IF(Nb_cpte!I47&gt;0,Mass_sal_nette!I47/Nb_cpte!I47," ")</f>
        <v>692.08175287443055</v>
      </c>
      <c r="J47" s="49">
        <f ca="1">IF(Nb_cpte!J47&gt;0,Mass_sal_nette!J47/Nb_cpte!J47," ")</f>
        <v>538.34083009540643</v>
      </c>
      <c r="K47" s="29">
        <f ca="1">IF(Nb_cpte!K47&gt;0,Mass_sal_nette!K47/Nb_cpte!K47," ")</f>
        <v>1533.2288222058867</v>
      </c>
      <c r="L47" s="29" t="str">
        <f ca="1">IF(Nb_cpte!L47&gt;0,Mass_sal_nette!L47/Nb_cpte!L47," ")</f>
        <v xml:space="preserve"> </v>
      </c>
      <c r="M47" s="49" t="str">
        <f ca="1">IF(Nb_cpte!M47&gt;0,Mass_sal_nette!M47/Nb_cpte!M47," ")</f>
        <v xml:space="preserve"> </v>
      </c>
      <c r="N47" s="29">
        <f ca="1">IF(Nb_cpte!N47&gt;0,Mass_sal_nette!N47/Nb_cpte!N47," ")</f>
        <v>1070.8064819002141</v>
      </c>
      <c r="O47" s="30">
        <f ca="1">IF(Nb_cpte!O47&gt;0,Mass_sal_nette!O47/Nb_cpte!O47," ")</f>
        <v>326.63049147971782</v>
      </c>
      <c r="P47" s="28">
        <f ca="1">IF(Nb_cpte!P47&gt;0,Mass_sal_nette!P47/Nb_cpte!P47," ")</f>
        <v>693.05054892246596</v>
      </c>
      <c r="Q47" s="29">
        <f ca="1">IF(Nb_cpte!Q47&gt;0,Mass_sal_nette!Q47/Nb_cpte!Q47," ")</f>
        <v>531.10811287228864</v>
      </c>
      <c r="R47" s="29">
        <f ca="1">IF(Nb_cpte!R47&gt;0,Mass_sal_nette!R47/Nb_cpte!R47," ")</f>
        <v>1139.2237774348944</v>
      </c>
      <c r="S47" s="29" t="str">
        <f ca="1">IF(Nb_cpte!S47&gt;0,Mass_sal_nette!S47/Nb_cpte!S47," ")</f>
        <v xml:space="preserve"> </v>
      </c>
      <c r="T47" s="29">
        <f ca="1">IF(Nb_cpte!T47&gt;0,Mass_sal_nette!T47/Nb_cpte!T47," ")</f>
        <v>469.22241584810871</v>
      </c>
      <c r="U47" s="29">
        <f ca="1">IF(Nb_cpte!U47&gt;0,Mass_sal_nette!U47/Nb_cpte!U47," ")</f>
        <v>1215.4545646460097</v>
      </c>
      <c r="V47" s="29" t="str">
        <f ca="1">IF(Nb_cpte!V47&gt;0,Mass_sal_nette!V47/Nb_cpte!V47," ")</f>
        <v xml:space="preserve"> </v>
      </c>
      <c r="W47" s="29">
        <f ca="1">IF(Nb_cpte!W47&gt;0,Mass_sal_nette!W47/Nb_cpte!W47," ")</f>
        <v>1536.0847237669982</v>
      </c>
      <c r="X47" s="29">
        <f ca="1">IF(Nb_cpte!X47&gt;0,Mass_sal_nette!X47/Nb_cpte!X47," ")</f>
        <v>1259.9989645080016</v>
      </c>
      <c r="Y47" s="30">
        <f ca="1">IF(Nb_cpte!Y47&gt;0,Mass_sal_nette!Y47/Nb_cpte!Y47," ")</f>
        <v>1399.770019641217</v>
      </c>
    </row>
    <row r="48" spans="1:25" ht="12" thickBot="1">
      <c r="A48" s="25">
        <v>42004</v>
      </c>
      <c r="B48" s="26">
        <f ca="1">+Mass_sal_nette!B48/Nb_cpte!B48</f>
        <v>765.56801185130848</v>
      </c>
      <c r="C48" s="26">
        <f ca="1">+Mass_sal_nette!C48/Nb_cpte!C48</f>
        <v>619.76859043903573</v>
      </c>
      <c r="D48" s="29">
        <f ca="1">+Mass_sal_nette!D48/Nb_cpte!D48</f>
        <v>576.04379852443424</v>
      </c>
      <c r="E48" s="29">
        <f ca="1">+Mass_sal_nette!E48/Nb_cpte!E48</f>
        <v>1080.6505188966544</v>
      </c>
      <c r="F48" s="29">
        <f ca="1">+Mass_sal_nette!F48/Nb_cpte!F48</f>
        <v>1532.5202199478056</v>
      </c>
      <c r="G48" s="34">
        <f ca="1">IF(Nb_cpte!G48&gt;0,Mass_sal_nette!G48/Nb_cpte!G48," ")</f>
        <v>557.05454083823372</v>
      </c>
      <c r="H48" s="33">
        <f ca="1">IF(Nb_cpte!H48&gt;0,Mass_sal_nette!H48/Nb_cpte!H48," ")</f>
        <v>765.54181873439779</v>
      </c>
      <c r="I48" s="33">
        <f ca="1">IF(Nb_cpte!I48&gt;0,Mass_sal_nette!I48/Nb_cpte!I48," ")</f>
        <v>679.1792312230333</v>
      </c>
      <c r="J48" s="50">
        <f ca="1">IF(Nb_cpte!J48&gt;0,Mass_sal_nette!J48/Nb_cpte!J48," ")</f>
        <v>526.72414414669026</v>
      </c>
      <c r="K48" s="33">
        <f ca="1">IF(Nb_cpte!K48&gt;0,Mass_sal_nette!K48/Nb_cpte!K48," ")</f>
        <v>1534.3754050309406</v>
      </c>
      <c r="L48" s="33" t="str">
        <f ca="1">IF(Nb_cpte!L48&gt;0,Mass_sal_nette!L48/Nb_cpte!L48," ")</f>
        <v xml:space="preserve"> </v>
      </c>
      <c r="M48" s="50" t="str">
        <f ca="1">IF(Nb_cpte!M48&gt;0,Mass_sal_nette!M48/Nb_cpte!M48," ")</f>
        <v xml:space="preserve"> </v>
      </c>
      <c r="N48" s="33">
        <f ca="1">IF(Nb_cpte!N48&gt;0,Mass_sal_nette!N48/Nb_cpte!N48," ")</f>
        <v>1074.9697329933304</v>
      </c>
      <c r="O48" s="35">
        <f ca="1">IF(Nb_cpte!O48&gt;0,Mass_sal_nette!O48/Nb_cpte!O48," ")</f>
        <v>320.95139929007604</v>
      </c>
      <c r="P48" s="28">
        <f ca="1">IF(Nb_cpte!P48&gt;0,Mass_sal_nette!P48/Nb_cpte!P48," ")</f>
        <v>300.66665571966831</v>
      </c>
      <c r="Q48" s="29">
        <f ca="1">IF(Nb_cpte!Q48&gt;0,Mass_sal_nette!Q48/Nb_cpte!Q48," ")</f>
        <v>531.38040559360718</v>
      </c>
      <c r="R48" s="29">
        <f ca="1">IF(Nb_cpte!R48&gt;0,Mass_sal_nette!R48/Nb_cpte!R48," ")</f>
        <v>1133.3117509227689</v>
      </c>
      <c r="S48" s="29" t="str">
        <f ca="1">IF(Nb_cpte!S48&gt;0,Mass_sal_nette!S48/Nb_cpte!S48," ")</f>
        <v xml:space="preserve"> </v>
      </c>
      <c r="T48" s="29">
        <f ca="1">IF(Nb_cpte!T48&gt;0,Mass_sal_nette!T48/Nb_cpte!T48," ")</f>
        <v>472.26334430022018</v>
      </c>
      <c r="U48" s="29">
        <f ca="1">IF(Nb_cpte!U48&gt;0,Mass_sal_nette!U48/Nb_cpte!U48," ")</f>
        <v>1220.9817225909048</v>
      </c>
      <c r="V48" s="29" t="str">
        <f ca="1">IF(Nb_cpte!V48&gt;0,Mass_sal_nette!V48/Nb_cpte!V48," ")</f>
        <v xml:space="preserve"> </v>
      </c>
      <c r="W48" s="29">
        <f ca="1">IF(Nb_cpte!W48&gt;0,Mass_sal_nette!W48/Nb_cpte!W48," ")</f>
        <v>1534.3515544286749</v>
      </c>
      <c r="X48" s="29">
        <f ca="1">IF(Nb_cpte!X48&gt;0,Mass_sal_nette!X48/Nb_cpte!X48," ")</f>
        <v>1835.0402407926863</v>
      </c>
      <c r="Y48" s="30">
        <f ca="1">IF(Nb_cpte!Y48&gt;0,Mass_sal_nette!Y48/Nb_cpte!Y48," ")</f>
        <v>1419.5290591953608</v>
      </c>
    </row>
    <row r="49" spans="1:25">
      <c r="A49" s="19">
        <v>42094</v>
      </c>
      <c r="B49" s="54">
        <f ca="1">+Mass_sal_nette!B49/Nb_cpte!B49</f>
        <v>766.53343296806565</v>
      </c>
      <c r="C49" s="54">
        <f ca="1">+Mass_sal_nette!C49/Nb_cpte!C49</f>
        <v>618.22263032478327</v>
      </c>
      <c r="D49" s="56">
        <f ca="1">+Mass_sal_nette!D49/Nb_cpte!D49</f>
        <v>574.40526766736184</v>
      </c>
      <c r="E49" s="56">
        <f ca="1">+Mass_sal_nette!E49/Nb_cpte!E49</f>
        <v>1085.7727273018938</v>
      </c>
      <c r="F49" s="56">
        <f ca="1">+Mass_sal_nette!F49/Nb_cpte!F49</f>
        <v>1521.9351931022177</v>
      </c>
      <c r="G49" s="55">
        <f ca="1">IF(Nb_cpte!G49&gt;0,Mass_sal_nette!G49/Nb_cpte!G49," ")</f>
        <v>556.16701230216415</v>
      </c>
      <c r="H49" s="56">
        <f ca="1">IF(Nb_cpte!H49&gt;0,Mass_sal_nette!H49/Nb_cpte!H49," ")</f>
        <v>827.10890374226858</v>
      </c>
      <c r="I49" s="56">
        <f ca="1">IF(Nb_cpte!I49&gt;0,Mass_sal_nette!I49/Nb_cpte!I49," ")</f>
        <v>671.58620535311729</v>
      </c>
      <c r="J49" s="57">
        <f ca="1">IF(Nb_cpte!J49&gt;0,Mass_sal_nette!J49/Nb_cpte!J49," ")</f>
        <v>521.12450977921742</v>
      </c>
      <c r="K49" s="56">
        <f ca="1">IF(Nb_cpte!K49&gt;0,Mass_sal_nette!K49/Nb_cpte!K49," ")</f>
        <v>1520.9734932907236</v>
      </c>
      <c r="L49" s="56" t="str">
        <f ca="1">IF(Nb_cpte!L49&gt;0,Mass_sal_nette!L49/Nb_cpte!L49," ")</f>
        <v xml:space="preserve"> </v>
      </c>
      <c r="M49" s="57" t="str">
        <f ca="1">IF(Nb_cpte!M49&gt;0,Mass_sal_nette!M49/Nb_cpte!M49," ")</f>
        <v xml:space="preserve"> </v>
      </c>
      <c r="N49" s="56">
        <f ca="1">IF(Nb_cpte!N49&gt;0,Mass_sal_nette!N49/Nb_cpte!N49," ")</f>
        <v>1089.1807509217595</v>
      </c>
      <c r="O49" s="58">
        <f ca="1">IF(Nb_cpte!O49&gt;0,Mass_sal_nette!O49/Nb_cpte!O49," ")</f>
        <v>324.30313965396084</v>
      </c>
      <c r="P49" s="55">
        <f ca="1">IF(Nb_cpte!P49&gt;0,Mass_sal_nette!P49/Nb_cpte!P49," ")</f>
        <v>585.45881324469849</v>
      </c>
      <c r="Q49" s="56">
        <f ca="1">IF(Nb_cpte!Q49&gt;0,Mass_sal_nette!Q49/Nb_cpte!Q49," ")</f>
        <v>530.2846702707842</v>
      </c>
      <c r="R49" s="56">
        <f ca="1">IF(Nb_cpte!R49&gt;0,Mass_sal_nette!R49/Nb_cpte!R49," ")</f>
        <v>1126.1615662281529</v>
      </c>
      <c r="S49" s="56" t="str">
        <f ca="1">IF(Nb_cpte!S49&gt;0,Mass_sal_nette!S49/Nb_cpte!S49," ")</f>
        <v xml:space="preserve"> </v>
      </c>
      <c r="T49" s="56">
        <f ca="1">IF(Nb_cpte!T49&gt;0,Mass_sal_nette!T49/Nb_cpte!T49," ")</f>
        <v>462.31056273771145</v>
      </c>
      <c r="U49" s="56">
        <f ca="1">IF(Nb_cpte!U49&gt;0,Mass_sal_nette!U49/Nb_cpte!U49," ")</f>
        <v>1227.5595738803975</v>
      </c>
      <c r="V49" s="56" t="str">
        <f ca="1">IF(Nb_cpte!V49&gt;0,Mass_sal_nette!V49/Nb_cpte!V49," ")</f>
        <v xml:space="preserve"> </v>
      </c>
      <c r="W49" s="56">
        <f ca="1">IF(Nb_cpte!W49&gt;0,Mass_sal_nette!W49/Nb_cpte!W49," ")</f>
        <v>1524.0222910194746</v>
      </c>
      <c r="X49" s="56">
        <f ca="1">IF(Nb_cpte!X49&gt;0,Mass_sal_nette!X49/Nb_cpte!X49," ")</f>
        <v>1411.2798274681923</v>
      </c>
      <c r="Y49" s="58">
        <f ca="1">IF(Nb_cpte!Y49&gt;0,Mass_sal_nette!Y49/Nb_cpte!Y49," ")</f>
        <v>1414.755761948787</v>
      </c>
    </row>
    <row r="50" spans="1:25">
      <c r="A50" s="25">
        <v>42185</v>
      </c>
      <c r="B50" s="26">
        <f ca="1">+Mass_sal_nette!B50/Nb_cpte!B50</f>
        <v>769.19781954153802</v>
      </c>
      <c r="C50" s="26">
        <f ca="1">+Mass_sal_nette!C50/Nb_cpte!C50</f>
        <v>619.4009385821189</v>
      </c>
      <c r="D50" s="29">
        <f ca="1">+Mass_sal_nette!D50/Nb_cpte!D50</f>
        <v>575.50580291552671</v>
      </c>
      <c r="E50" s="29">
        <f ca="1">+Mass_sal_nette!E50/Nb_cpte!E50</f>
        <v>1090.6779836941512</v>
      </c>
      <c r="F50" s="29">
        <f ca="1">+Mass_sal_nette!F50/Nb_cpte!F50</f>
        <v>1514.3874236167658</v>
      </c>
      <c r="G50" s="28">
        <f ca="1">IF(Nb_cpte!G50&gt;0,Mass_sal_nette!G50/Nb_cpte!G50," ")</f>
        <v>557.37420169064615</v>
      </c>
      <c r="H50" s="29">
        <f ca="1">IF(Nb_cpte!H50&gt;0,Mass_sal_nette!H50/Nb_cpte!H50," ")</f>
        <v>789.87926820827181</v>
      </c>
      <c r="I50" s="29">
        <f ca="1">IF(Nb_cpte!I50&gt;0,Mass_sal_nette!I50/Nb_cpte!I50," ")</f>
        <v>668.9784783768788</v>
      </c>
      <c r="J50" s="49">
        <f ca="1">IF(Nb_cpte!J50&gt;0,Mass_sal_nette!J50/Nb_cpte!J50," ")</f>
        <v>517.2123742941518</v>
      </c>
      <c r="K50" s="29">
        <f ca="1">IF(Nb_cpte!K50&gt;0,Mass_sal_nette!K50/Nb_cpte!K50," ")</f>
        <v>1512.9436024912966</v>
      </c>
      <c r="L50" s="29" t="str">
        <f ca="1">IF(Nb_cpte!L50&gt;0,Mass_sal_nette!L50/Nb_cpte!L50," ")</f>
        <v xml:space="preserve"> </v>
      </c>
      <c r="M50" s="49" t="str">
        <f ca="1">IF(Nb_cpte!M50&gt;0,Mass_sal_nette!M50/Nb_cpte!M50," ")</f>
        <v xml:space="preserve"> </v>
      </c>
      <c r="N50" s="29">
        <f ca="1">IF(Nb_cpte!N50&gt;0,Mass_sal_nette!N50/Nb_cpte!N50," ")</f>
        <v>1097.1325593962372</v>
      </c>
      <c r="O50" s="30">
        <f ca="1">IF(Nb_cpte!O50&gt;0,Mass_sal_nette!O50/Nb_cpte!O50," ")</f>
        <v>328.1017067153345</v>
      </c>
      <c r="P50" s="28">
        <f ca="1">IF(Nb_cpte!P50&gt;0,Mass_sal_nette!P50/Nb_cpte!P50," ")</f>
        <v>607.1252843185373</v>
      </c>
      <c r="Q50" s="29">
        <f ca="1">IF(Nb_cpte!Q50&gt;0,Mass_sal_nette!Q50/Nb_cpte!Q50," ")</f>
        <v>534.69446211113245</v>
      </c>
      <c r="R50" s="29">
        <f ca="1">IF(Nb_cpte!R50&gt;0,Mass_sal_nette!R50/Nb_cpte!R50," ")</f>
        <v>1122.8208007266478</v>
      </c>
      <c r="S50" s="29" t="str">
        <f ca="1">IF(Nb_cpte!S50&gt;0,Mass_sal_nette!S50/Nb_cpte!S50," ")</f>
        <v xml:space="preserve"> </v>
      </c>
      <c r="T50" s="29">
        <f ca="1">IF(Nb_cpte!T50&gt;0,Mass_sal_nette!T50/Nb_cpte!T50," ")</f>
        <v>463.20106370621414</v>
      </c>
      <c r="U50" s="29">
        <f ca="1">IF(Nb_cpte!U50&gt;0,Mass_sal_nette!U50/Nb_cpte!U50," ")</f>
        <v>1228.3190207746868</v>
      </c>
      <c r="V50" s="29" t="str">
        <f ca="1">IF(Nb_cpte!V50&gt;0,Mass_sal_nette!V50/Nb_cpte!V50," ")</f>
        <v xml:space="preserve"> </v>
      </c>
      <c r="W50" s="29">
        <f ca="1">IF(Nb_cpte!W50&gt;0,Mass_sal_nette!W50/Nb_cpte!W50," ")</f>
        <v>1516.979137773154</v>
      </c>
      <c r="X50" s="29">
        <f ca="1">IF(Nb_cpte!X50&gt;0,Mass_sal_nette!X50/Nb_cpte!X50," ")</f>
        <v>1379.9481672855484</v>
      </c>
      <c r="Y50" s="30">
        <f ca="1">IF(Nb_cpte!Y50&gt;0,Mass_sal_nette!Y50/Nb_cpte!Y50," ")</f>
        <v>1383.2929241924587</v>
      </c>
    </row>
    <row r="51" spans="1:25">
      <c r="A51" s="25">
        <v>42277</v>
      </c>
      <c r="B51" s="26">
        <f ca="1">+Mass_sal_nette!B51/Nb_cpte!B51</f>
        <v>767.67890463485037</v>
      </c>
      <c r="C51" s="26">
        <f ca="1">+Mass_sal_nette!C51/Nb_cpte!C51</f>
        <v>617.29353724712632</v>
      </c>
      <c r="D51" s="29">
        <f ca="1">+Mass_sal_nette!D51/Nb_cpte!D51</f>
        <v>573.42774480068579</v>
      </c>
      <c r="E51" s="29">
        <f ca="1">+Mass_sal_nette!E51/Nb_cpte!E51</f>
        <v>1090.2675743917994</v>
      </c>
      <c r="F51" s="29">
        <f ca="1">+Mass_sal_nette!F51/Nb_cpte!F51</f>
        <v>1502.3265445356844</v>
      </c>
      <c r="G51" s="28">
        <f ca="1">IF(Nb_cpte!G51&gt;0,Mass_sal_nette!G51/Nb_cpte!G51," ")</f>
        <v>557.17825589948302</v>
      </c>
      <c r="H51" s="29">
        <f ca="1">IF(Nb_cpte!H51&gt;0,Mass_sal_nette!H51/Nb_cpte!H51," ")</f>
        <v>766.03647916031127</v>
      </c>
      <c r="I51" s="29">
        <f ca="1">IF(Nb_cpte!I51&gt;0,Mass_sal_nette!I51/Nb_cpte!I51," ")</f>
        <v>668.75493715473613</v>
      </c>
      <c r="J51" s="49">
        <f ca="1">IF(Nb_cpte!J51&gt;0,Mass_sal_nette!J51/Nb_cpte!J51," ")</f>
        <v>513.31816384169088</v>
      </c>
      <c r="K51" s="29">
        <f ca="1">IF(Nb_cpte!K51&gt;0,Mass_sal_nette!K51/Nb_cpte!K51," ")</f>
        <v>1502.2479470104254</v>
      </c>
      <c r="L51" s="29" t="str">
        <f ca="1">IF(Nb_cpte!L51&gt;0,Mass_sal_nette!L51/Nb_cpte!L51," ")</f>
        <v xml:space="preserve"> </v>
      </c>
      <c r="M51" s="49" t="str">
        <f ca="1">IF(Nb_cpte!M51&gt;0,Mass_sal_nette!M51/Nb_cpte!M51," ")</f>
        <v xml:space="preserve"> </v>
      </c>
      <c r="N51" s="29">
        <f ca="1">IF(Nb_cpte!N51&gt;0,Mass_sal_nette!N51/Nb_cpte!N51," ")</f>
        <v>1088.4623014127844</v>
      </c>
      <c r="O51" s="30">
        <f ca="1">IF(Nb_cpte!O51&gt;0,Mass_sal_nette!O51/Nb_cpte!O51," ")</f>
        <v>338.9942494400521</v>
      </c>
      <c r="P51" s="28">
        <f ca="1">IF(Nb_cpte!P51&gt;0,Mass_sal_nette!P51/Nb_cpte!P51," ")</f>
        <v>582.26257958802807</v>
      </c>
      <c r="Q51" s="29">
        <f ca="1">IF(Nb_cpte!Q51&gt;0,Mass_sal_nette!Q51/Nb_cpte!Q51," ")</f>
        <v>534.15161854036262</v>
      </c>
      <c r="R51" s="29">
        <f ca="1">IF(Nb_cpte!R51&gt;0,Mass_sal_nette!R51/Nb_cpte!R51," ")</f>
        <v>1118.6917768368785</v>
      </c>
      <c r="S51" s="29" t="str">
        <f ca="1">IF(Nb_cpte!S51&gt;0,Mass_sal_nette!S51/Nb_cpte!S51," ")</f>
        <v xml:space="preserve"> </v>
      </c>
      <c r="T51" s="29">
        <f ca="1">IF(Nb_cpte!T51&gt;0,Mass_sal_nette!T51/Nb_cpte!T51," ")</f>
        <v>463.96207457317661</v>
      </c>
      <c r="U51" s="29">
        <f ca="1">IF(Nb_cpte!U51&gt;0,Mass_sal_nette!U51/Nb_cpte!U51," ")</f>
        <v>1227.8105289816042</v>
      </c>
      <c r="V51" s="29" t="str">
        <f ca="1">IF(Nb_cpte!V51&gt;0,Mass_sal_nette!V51/Nb_cpte!V51," ")</f>
        <v xml:space="preserve"> </v>
      </c>
      <c r="W51" s="29">
        <f ca="1">IF(Nb_cpte!W51&gt;0,Mass_sal_nette!W51/Nb_cpte!W51," ")</f>
        <v>1505.3564023705917</v>
      </c>
      <c r="X51" s="29">
        <f ca="1">IF(Nb_cpte!X51&gt;0,Mass_sal_nette!X51/Nb_cpte!X51," ")</f>
        <v>1187.2600207861819</v>
      </c>
      <c r="Y51" s="30">
        <f ca="1">IF(Nb_cpte!Y51&gt;0,Mass_sal_nette!Y51/Nb_cpte!Y51," ")</f>
        <v>1383.4381386162529</v>
      </c>
    </row>
    <row r="52" spans="1:25" ht="12" thickBot="1">
      <c r="A52" s="31">
        <v>42369</v>
      </c>
      <c r="B52" s="32">
        <f ca="1">+Mass_sal_nette!B52/Nb_cpte!B52</f>
        <v>769.59866732570435</v>
      </c>
      <c r="C52" s="32">
        <f ca="1">+Mass_sal_nette!C52/Nb_cpte!C52</f>
        <v>618.26151695231522</v>
      </c>
      <c r="D52" s="33">
        <f ca="1">+Mass_sal_nette!D52/Nb_cpte!D52</f>
        <v>574.47782411191554</v>
      </c>
      <c r="E52" s="33">
        <f ca="1">+Mass_sal_nette!E52/Nb_cpte!E52</f>
        <v>1095.8717626891919</v>
      </c>
      <c r="F52" s="33">
        <f ca="1">+Mass_sal_nette!F52/Nb_cpte!F52</f>
        <v>1494.7091498044701</v>
      </c>
      <c r="G52" s="34">
        <f ca="1">IF(Nb_cpte!G52&gt;0,Mass_sal_nette!G52/Nb_cpte!G52," ")</f>
        <v>558.18001237827207</v>
      </c>
      <c r="H52" s="33">
        <f ca="1">IF(Nb_cpte!H52&gt;0,Mass_sal_nette!H52/Nb_cpte!H52," ")</f>
        <v>758.431159187194</v>
      </c>
      <c r="I52" s="33">
        <f ca="1">IF(Nb_cpte!I52&gt;0,Mass_sal_nette!I52/Nb_cpte!I52," ")</f>
        <v>662.97224398905291</v>
      </c>
      <c r="J52" s="50">
        <f ca="1">IF(Nb_cpte!J52&gt;0,Mass_sal_nette!J52/Nb_cpte!J52," ")</f>
        <v>507.38020137350566</v>
      </c>
      <c r="K52" s="33">
        <f ca="1">IF(Nb_cpte!K52&gt;0,Mass_sal_nette!K52/Nb_cpte!K52," ")</f>
        <v>1497.6336742827996</v>
      </c>
      <c r="L52" s="33" t="str">
        <f ca="1">IF(Nb_cpte!L52&gt;0,Mass_sal_nette!L52/Nb_cpte!L52," ")</f>
        <v xml:space="preserve"> </v>
      </c>
      <c r="M52" s="50" t="str">
        <f ca="1">IF(Nb_cpte!M52&gt;0,Mass_sal_nette!M52/Nb_cpte!M52," ")</f>
        <v xml:space="preserve"> </v>
      </c>
      <c r="N52" s="33">
        <f ca="1">IF(Nb_cpte!N52&gt;0,Mass_sal_nette!N52/Nb_cpte!N52," ")</f>
        <v>1085.840501903341</v>
      </c>
      <c r="O52" s="35">
        <f ca="1">IF(Nb_cpte!O52&gt;0,Mass_sal_nette!O52/Nb_cpte!O52," ")</f>
        <v>292.66656341980217</v>
      </c>
      <c r="P52" s="34">
        <f ca="1">IF(Nb_cpte!P52&gt;0,Mass_sal_nette!P52/Nb_cpte!P52," ")</f>
        <v>504.64237211431004</v>
      </c>
      <c r="Q52" s="33">
        <f ca="1">IF(Nb_cpte!Q52&gt;0,Mass_sal_nette!Q52/Nb_cpte!Q52," ")</f>
        <v>537.26239916369934</v>
      </c>
      <c r="R52" s="33">
        <f ca="1">IF(Nb_cpte!R52&gt;0,Mass_sal_nette!R52/Nb_cpte!R52," ")</f>
        <v>1110.3829682148396</v>
      </c>
      <c r="S52" s="33" t="str">
        <f ca="1">IF(Nb_cpte!S52&gt;0,Mass_sal_nette!S52/Nb_cpte!S52," ")</f>
        <v xml:space="preserve"> </v>
      </c>
      <c r="T52" s="33">
        <f ca="1">IF(Nb_cpte!T52&gt;0,Mass_sal_nette!T52/Nb_cpte!T52," ")</f>
        <v>467.31016930114436</v>
      </c>
      <c r="U52" s="33">
        <f ca="1">IF(Nb_cpte!U52&gt;0,Mass_sal_nette!U52/Nb_cpte!U52," ")</f>
        <v>1232.1300124701334</v>
      </c>
      <c r="V52" s="33" t="str">
        <f ca="1">IF(Nb_cpte!V52&gt;0,Mass_sal_nette!V52/Nb_cpte!V52," ")</f>
        <v xml:space="preserve"> </v>
      </c>
      <c r="W52" s="33">
        <f ca="1">IF(Nb_cpte!W52&gt;0,Mass_sal_nette!W52/Nb_cpte!W52," ")</f>
        <v>1495.4146436488602</v>
      </c>
      <c r="X52" s="33">
        <f ca="1">IF(Nb_cpte!X52&gt;0,Mass_sal_nette!X52/Nb_cpte!X52," ")</f>
        <v>1386.8601656038459</v>
      </c>
      <c r="Y52" s="35">
        <f ca="1">IF(Nb_cpte!Y52&gt;0,Mass_sal_nette!Y52/Nb_cpte!Y52," ")</f>
        <v>1424.449982303888</v>
      </c>
    </row>
    <row r="53" spans="1:25">
      <c r="A53" s="19">
        <v>42460</v>
      </c>
      <c r="B53" s="54">
        <f ca="1">+Mass_sal_nette!B53/Nb_cpte!B53</f>
        <v>774.38106486586173</v>
      </c>
      <c r="C53" s="54">
        <f ca="1">+Mass_sal_nette!C53/Nb_cpte!C53</f>
        <v>621.39455044883766</v>
      </c>
      <c r="D53" s="56">
        <f ca="1">+Mass_sal_nette!D53/Nb_cpte!D53</f>
        <v>577.22084468735852</v>
      </c>
      <c r="E53" s="56">
        <f ca="1">+Mass_sal_nette!E53/Nb_cpte!E53</f>
        <v>1105.6961327974388</v>
      </c>
      <c r="F53" s="56">
        <f ca="1">+Mass_sal_nette!F53/Nb_cpte!F53</f>
        <v>1501.9799171416682</v>
      </c>
      <c r="G53" s="55">
        <f ca="1">IF(Nb_cpte!G53&gt;0,Mass_sal_nette!G53/Nb_cpte!G53," ")</f>
        <v>562.4580384748823</v>
      </c>
      <c r="H53" s="56">
        <f ca="1">IF(Nb_cpte!H53&gt;0,Mass_sal_nette!H53/Nb_cpte!H53," ")</f>
        <v>835.27394224488455</v>
      </c>
      <c r="I53" s="56">
        <f ca="1">IF(Nb_cpte!I53&gt;0,Mass_sal_nette!I53/Nb_cpte!I53," ")</f>
        <v>655.64644943061353</v>
      </c>
      <c r="J53" s="57">
        <f ca="1">IF(Nb_cpte!J53&gt;0,Mass_sal_nette!J53/Nb_cpte!J53," ")</f>
        <v>510.96612730000345</v>
      </c>
      <c r="K53" s="56">
        <f ca="1">IF(Nb_cpte!K53&gt;0,Mass_sal_nette!K53/Nb_cpte!K53," ")</f>
        <v>1500.6386405464377</v>
      </c>
      <c r="L53" s="56" t="str">
        <f ca="1">IF(Nb_cpte!L53&gt;0,Mass_sal_nette!L53/Nb_cpte!L53," ")</f>
        <v xml:space="preserve"> </v>
      </c>
      <c r="M53" s="57" t="str">
        <f ca="1">IF(Nb_cpte!M53&gt;0,Mass_sal_nette!M53/Nb_cpte!M53," ")</f>
        <v xml:space="preserve"> </v>
      </c>
      <c r="N53" s="56">
        <f ca="1">IF(Nb_cpte!N53&gt;0,Mass_sal_nette!N53/Nb_cpte!N53," ")</f>
        <v>1110.6309997150256</v>
      </c>
      <c r="O53" s="58">
        <f ca="1">IF(Nb_cpte!O53&gt;0,Mass_sal_nette!O53/Nb_cpte!O53," ")</f>
        <v>289.58361760727075</v>
      </c>
      <c r="P53" s="55">
        <f ca="1">IF(Nb_cpte!P53&gt;0,Mass_sal_nette!P53/Nb_cpte!P53," ")</f>
        <v>451.23852806405608</v>
      </c>
      <c r="Q53" s="56">
        <f ca="1">IF(Nb_cpte!Q53&gt;0,Mass_sal_nette!Q53/Nb_cpte!Q53," ")</f>
        <v>536.21438315967566</v>
      </c>
      <c r="R53" s="56">
        <f ca="1">IF(Nb_cpte!R53&gt;0,Mass_sal_nette!R53/Nb_cpte!R53," ")</f>
        <v>1112.6418205646623</v>
      </c>
      <c r="S53" s="56" t="str">
        <f ca="1">IF(Nb_cpte!S53&gt;0,Mass_sal_nette!S53/Nb_cpte!S53," ")</f>
        <v xml:space="preserve"> </v>
      </c>
      <c r="T53" s="56">
        <f ca="1">IF(Nb_cpte!T53&gt;0,Mass_sal_nette!T53/Nb_cpte!T53," ")</f>
        <v>469.45468561699528</v>
      </c>
      <c r="U53" s="56">
        <f ca="1">IF(Nb_cpte!U53&gt;0,Mass_sal_nette!U53/Nb_cpte!U53," ")</f>
        <v>1257.2187155768459</v>
      </c>
      <c r="V53" s="56" t="str">
        <f ca="1">IF(Nb_cpte!V53&gt;0,Mass_sal_nette!V53/Nb_cpte!V53," ")</f>
        <v xml:space="preserve"> </v>
      </c>
      <c r="W53" s="56">
        <f ca="1">IF(Nb_cpte!W53&gt;0,Mass_sal_nette!W53/Nb_cpte!W53," ")</f>
        <v>1503.7076642390491</v>
      </c>
      <c r="X53" s="56">
        <f ca="1">IF(Nb_cpte!X53&gt;0,Mass_sal_nette!X53/Nb_cpte!X53," ")</f>
        <v>1461.1468489206613</v>
      </c>
      <c r="Y53" s="58">
        <f ca="1">IF(Nb_cpte!Y53&gt;0,Mass_sal_nette!Y53/Nb_cpte!Y53," ")</f>
        <v>1411.3247357794496</v>
      </c>
    </row>
    <row r="54" spans="1:25">
      <c r="A54" s="25">
        <v>42551</v>
      </c>
      <c r="B54" s="26">
        <f ca="1">+Mass_sal_nette!B54/Nb_cpte!B54</f>
        <v>780.70441175894314</v>
      </c>
      <c r="C54" s="26">
        <f ca="1">+Mass_sal_nette!C54/Nb_cpte!C54</f>
        <v>624.96231633419461</v>
      </c>
      <c r="D54" s="29">
        <f ca="1">+Mass_sal_nette!D54/Nb_cpte!D54</f>
        <v>579.92459287617964</v>
      </c>
      <c r="E54" s="29">
        <f ca="1">+Mass_sal_nette!E54/Nb_cpte!E54</f>
        <v>1115.3784197318791</v>
      </c>
      <c r="F54" s="29">
        <f ca="1">+Mass_sal_nette!F54/Nb_cpte!F54</f>
        <v>1505.0485131739183</v>
      </c>
      <c r="G54" s="28">
        <f ca="1">IF(Nb_cpte!G54&gt;0,Mass_sal_nette!G54/Nb_cpte!G54," ")</f>
        <v>565.34520785111329</v>
      </c>
      <c r="H54" s="29">
        <f ca="1">IF(Nb_cpte!H54&gt;0,Mass_sal_nette!H54/Nb_cpte!H54," ")</f>
        <v>803.86367718184704</v>
      </c>
      <c r="I54" s="29">
        <f ca="1">IF(Nb_cpte!I54&gt;0,Mass_sal_nette!I54/Nb_cpte!I54," ")</f>
        <v>648.47203748005074</v>
      </c>
      <c r="J54" s="49">
        <f ca="1">IF(Nb_cpte!J54&gt;0,Mass_sal_nette!J54/Nb_cpte!J54," ")</f>
        <v>503.230403602553</v>
      </c>
      <c r="K54" s="29">
        <f ca="1">IF(Nb_cpte!K54&gt;0,Mass_sal_nette!K54/Nb_cpte!K54," ")</f>
        <v>1503.5899385790071</v>
      </c>
      <c r="L54" s="29" t="str">
        <f ca="1">IF(Nb_cpte!L54&gt;0,Mass_sal_nette!L54/Nb_cpte!L54," ")</f>
        <v xml:space="preserve"> </v>
      </c>
      <c r="M54" s="49" t="str">
        <f ca="1">IF(Nb_cpte!M54&gt;0,Mass_sal_nette!M54/Nb_cpte!M54," ")</f>
        <v xml:space="preserve"> </v>
      </c>
      <c r="N54" s="29">
        <f ca="1">IF(Nb_cpte!N54&gt;0,Mass_sal_nette!N54/Nb_cpte!N54," ")</f>
        <v>1123.7677115741792</v>
      </c>
      <c r="O54" s="30">
        <f ca="1">IF(Nb_cpte!O54&gt;0,Mass_sal_nette!O54/Nb_cpte!O54," ")</f>
        <v>272.81545900467529</v>
      </c>
      <c r="P54" s="28">
        <f ca="1">IF(Nb_cpte!P54&gt;0,Mass_sal_nette!P54/Nb_cpte!P54," ")</f>
        <v>495.26742731300158</v>
      </c>
      <c r="Q54" s="29">
        <f ca="1">IF(Nb_cpte!Q54&gt;0,Mass_sal_nette!Q54/Nb_cpte!Q54," ")</f>
        <v>539.20274344445932</v>
      </c>
      <c r="R54" s="29">
        <f ca="1">IF(Nb_cpte!R54&gt;0,Mass_sal_nette!R54/Nb_cpte!R54," ")</f>
        <v>1114.1929235033615</v>
      </c>
      <c r="S54" s="29" t="str">
        <f ca="1">IF(Nb_cpte!S54&gt;0,Mass_sal_nette!S54/Nb_cpte!S54," ")</f>
        <v xml:space="preserve"> </v>
      </c>
      <c r="T54" s="29">
        <f ca="1">IF(Nb_cpte!T54&gt;0,Mass_sal_nette!T54/Nb_cpte!T54," ")</f>
        <v>471.04806896413709</v>
      </c>
      <c r="U54" s="29">
        <f ca="1">IF(Nb_cpte!U54&gt;0,Mass_sal_nette!U54/Nb_cpte!U54," ")</f>
        <v>1275.7617804574995</v>
      </c>
      <c r="V54" s="29" t="str">
        <f ca="1">IF(Nb_cpte!V54&gt;0,Mass_sal_nette!V54/Nb_cpte!V54," ")</f>
        <v xml:space="preserve"> </v>
      </c>
      <c r="W54" s="29">
        <f ca="1">IF(Nb_cpte!W54&gt;0,Mass_sal_nette!W54/Nb_cpte!W54," ")</f>
        <v>1507.1510626951729</v>
      </c>
      <c r="X54" s="29">
        <f ca="1">IF(Nb_cpte!X54&gt;0,Mass_sal_nette!X54/Nb_cpte!X54," ")</f>
        <v>2147.0417073231984</v>
      </c>
      <c r="Y54" s="30">
        <f ca="1">IF(Nb_cpte!Y54&gt;0,Mass_sal_nette!Y54/Nb_cpte!Y54," ")</f>
        <v>1407.7442371714014</v>
      </c>
    </row>
    <row r="55" spans="1:25">
      <c r="A55" s="25">
        <v>42643</v>
      </c>
      <c r="B55" s="26">
        <f ca="1">+Mass_sal_nette!B55/Nb_cpte!B55</f>
        <v>773.52569846276788</v>
      </c>
      <c r="C55" s="26">
        <f ca="1">+Mass_sal_nette!C55/Nb_cpte!C55</f>
        <v>617.86993383626623</v>
      </c>
      <c r="D55" s="29">
        <f ca="1">+Mass_sal_nette!D55/Nb_cpte!D55</f>
        <v>572.7263527123547</v>
      </c>
      <c r="E55" s="29">
        <f ca="1">+Mass_sal_nette!E55/Nb_cpte!E55</f>
        <v>1108.8606616846848</v>
      </c>
      <c r="F55" s="29">
        <f ca="1">+Mass_sal_nette!F55/Nb_cpte!F55</f>
        <v>1498.224834429371</v>
      </c>
      <c r="G55" s="28">
        <f ca="1">IF(Nb_cpte!G55&gt;0,Mass_sal_nette!G55/Nb_cpte!G55," ")</f>
        <v>562.59474885814382</v>
      </c>
      <c r="H55" s="29">
        <f ca="1">IF(Nb_cpte!H55&gt;0,Mass_sal_nette!H55/Nb_cpte!H55," ")</f>
        <v>766.56247236356307</v>
      </c>
      <c r="I55" s="29">
        <f ca="1">IF(Nb_cpte!I55&gt;0,Mass_sal_nette!I55/Nb_cpte!I55," ")</f>
        <v>634.45575085966902</v>
      </c>
      <c r="J55" s="49">
        <f ca="1">IF(Nb_cpte!J55&gt;0,Mass_sal_nette!J55/Nb_cpte!J55," ")</f>
        <v>486.60951495175533</v>
      </c>
      <c r="K55" s="29">
        <f ca="1">IF(Nb_cpte!K55&gt;0,Mass_sal_nette!K55/Nb_cpte!K55," ")</f>
        <v>1497.8500378922836</v>
      </c>
      <c r="L55" s="29" t="str">
        <f ca="1">IF(Nb_cpte!L55&gt;0,Mass_sal_nette!L55/Nb_cpte!L55," ")</f>
        <v xml:space="preserve"> </v>
      </c>
      <c r="M55" s="49" t="str">
        <f ca="1">IF(Nb_cpte!M55&gt;0,Mass_sal_nette!M55/Nb_cpte!M55," ")</f>
        <v xml:space="preserve"> </v>
      </c>
      <c r="N55" s="29">
        <f ca="1">IF(Nb_cpte!N55&gt;0,Mass_sal_nette!N55/Nb_cpte!N55," ")</f>
        <v>1106.4089800714644</v>
      </c>
      <c r="O55" s="30">
        <f ca="1">IF(Nb_cpte!O55&gt;0,Mass_sal_nette!O55/Nb_cpte!O55," ")</f>
        <v>303.33525912632388</v>
      </c>
      <c r="P55" s="28">
        <f ca="1">IF(Nb_cpte!P55&gt;0,Mass_sal_nette!P55/Nb_cpte!P55," ")</f>
        <v>511.0433325053516</v>
      </c>
      <c r="Q55" s="29">
        <f ca="1">IF(Nb_cpte!Q55&gt;0,Mass_sal_nette!Q55/Nb_cpte!Q55," ")</f>
        <v>533.4462579949676</v>
      </c>
      <c r="R55" s="29">
        <f ca="1">IF(Nb_cpte!R55&gt;0,Mass_sal_nette!R55/Nb_cpte!R55," ")</f>
        <v>1114.1641333178297</v>
      </c>
      <c r="S55" s="29" t="str">
        <f ca="1">IF(Nb_cpte!S55&gt;0,Mass_sal_nette!S55/Nb_cpte!S55," ")</f>
        <v xml:space="preserve"> </v>
      </c>
      <c r="T55" s="29">
        <f ca="1">IF(Nb_cpte!T55&gt;0,Mass_sal_nette!T55/Nb_cpte!T55," ")</f>
        <v>466.82300307509718</v>
      </c>
      <c r="U55" s="29">
        <f ca="1">IF(Nb_cpte!U55&gt;0,Mass_sal_nette!U55/Nb_cpte!U55," ")</f>
        <v>1279.6026982569572</v>
      </c>
      <c r="V55" s="29" t="str">
        <f ca="1">IF(Nb_cpte!V55&gt;0,Mass_sal_nette!V55/Nb_cpte!V55," ")</f>
        <v xml:space="preserve"> </v>
      </c>
      <c r="W55" s="29">
        <f ca="1">IF(Nb_cpte!W55&gt;0,Mass_sal_nette!W55/Nb_cpte!W55," ")</f>
        <v>1500.8319315974102</v>
      </c>
      <c r="X55" s="29">
        <f ca="1">IF(Nb_cpte!X55&gt;0,Mass_sal_nette!X55/Nb_cpte!X55," ")</f>
        <v>1551.0234533715129</v>
      </c>
      <c r="Y55" s="30">
        <f ca="1">IF(Nb_cpte!Y55&gt;0,Mass_sal_nette!Y55/Nb_cpte!Y55," ")</f>
        <v>1396.8404994548471</v>
      </c>
    </row>
    <row r="56" spans="1:25" ht="12" thickBot="1">
      <c r="A56" s="25">
        <v>42735</v>
      </c>
      <c r="B56" s="26">
        <f ca="1">+Mass_sal_nette!B56/Nb_cpte!B56</f>
        <v>775.8906147111602</v>
      </c>
      <c r="C56" s="26">
        <f ca="1">+Mass_sal_nette!C56/Nb_cpte!C56</f>
        <v>620.12746189703455</v>
      </c>
      <c r="D56" s="29">
        <f ca="1">+Mass_sal_nette!D56/Nb_cpte!D56</f>
        <v>573.64717662086025</v>
      </c>
      <c r="E56" s="29">
        <f ca="1">+Mass_sal_nette!E56/Nb_cpte!E56</f>
        <v>1115.1445154971311</v>
      </c>
      <c r="F56" s="29">
        <f ca="1">+Mass_sal_nette!F56/Nb_cpte!F56</f>
        <v>1506.8336882887195</v>
      </c>
      <c r="G56" s="28">
        <f ca="1">IF(Nb_cpte!G56&gt;0,Mass_sal_nette!G56/Nb_cpte!G56," ")</f>
        <v>560.01020518700329</v>
      </c>
      <c r="H56" s="29">
        <f ca="1">IF(Nb_cpte!H56&gt;0,Mass_sal_nette!H56/Nb_cpte!H56," ")</f>
        <v>734.17535058601538</v>
      </c>
      <c r="I56" s="29">
        <f ca="1">IF(Nb_cpte!I56&gt;0,Mass_sal_nette!I56/Nb_cpte!I56," ")</f>
        <v>645.44050110563364</v>
      </c>
      <c r="J56" s="49">
        <f ca="1">IF(Nb_cpte!J56&gt;0,Mass_sal_nette!J56/Nb_cpte!J56," ")</f>
        <v>494.39509361034789</v>
      </c>
      <c r="K56" s="29">
        <f ca="1">IF(Nb_cpte!K56&gt;0,Mass_sal_nette!K56/Nb_cpte!K56," ")</f>
        <v>1510.3296092459909</v>
      </c>
      <c r="L56" s="29" t="str">
        <f ca="1">IF(Nb_cpte!L56&gt;0,Mass_sal_nette!L56/Nb_cpte!L56," ")</f>
        <v xml:space="preserve"> </v>
      </c>
      <c r="M56" s="49" t="str">
        <f ca="1">IF(Nb_cpte!M56&gt;0,Mass_sal_nette!M56/Nb_cpte!M56," ")</f>
        <v xml:space="preserve"> </v>
      </c>
      <c r="N56" s="29">
        <f ca="1">IF(Nb_cpte!N56&gt;0,Mass_sal_nette!N56/Nb_cpte!N56," ")</f>
        <v>1102.5496045263696</v>
      </c>
      <c r="O56" s="30">
        <f ca="1">IF(Nb_cpte!O56&gt;0,Mass_sal_nette!O56/Nb_cpte!O56," ")</f>
        <v>271.17733037521367</v>
      </c>
      <c r="P56" s="28">
        <f ca="1">IF(Nb_cpte!P56&gt;0,Mass_sal_nette!P56/Nb_cpte!P56," ")</f>
        <v>449.69090278447419</v>
      </c>
      <c r="Q56" s="29">
        <f ca="1">IF(Nb_cpte!Q56&gt;0,Mass_sal_nette!Q56/Nb_cpte!Q56," ")</f>
        <v>537.80766203817427</v>
      </c>
      <c r="R56" s="29">
        <f ca="1">IF(Nb_cpte!R56&gt;0,Mass_sal_nette!R56/Nb_cpte!R56," ")</f>
        <v>1133.3103928337271</v>
      </c>
      <c r="S56" s="29" t="str">
        <f ca="1">IF(Nb_cpte!S56&gt;0,Mass_sal_nette!S56/Nb_cpte!S56," ")</f>
        <v xml:space="preserve"> </v>
      </c>
      <c r="T56" s="29">
        <f ca="1">IF(Nb_cpte!T56&gt;0,Mass_sal_nette!T56/Nb_cpte!T56," ")</f>
        <v>465.17060394846266</v>
      </c>
      <c r="U56" s="29">
        <f ca="1">IF(Nb_cpte!U56&gt;0,Mass_sal_nette!U56/Nb_cpte!U56," ")</f>
        <v>1296.8441439986609</v>
      </c>
      <c r="V56" s="29" t="str">
        <f ca="1">IF(Nb_cpte!V56&gt;0,Mass_sal_nette!V56/Nb_cpte!V56," ")</f>
        <v xml:space="preserve"> </v>
      </c>
      <c r="W56" s="29">
        <f ca="1">IF(Nb_cpte!W56&gt;0,Mass_sal_nette!W56/Nb_cpte!W56," ")</f>
        <v>1507.090315182762</v>
      </c>
      <c r="X56" s="29">
        <f ca="1">IF(Nb_cpte!X56&gt;0,Mass_sal_nette!X56/Nb_cpte!X56," ")</f>
        <v>1322.0018326116417</v>
      </c>
      <c r="Y56" s="30">
        <f ca="1">IF(Nb_cpte!Y56&gt;0,Mass_sal_nette!Y56/Nb_cpte!Y56," ")</f>
        <v>1450.4413946798934</v>
      </c>
    </row>
    <row r="57" spans="1:25" ht="18" customHeight="1" thickBot="1">
      <c r="A57" s="136" t="s">
        <v>33</v>
      </c>
      <c r="B57" s="137"/>
      <c r="C57" s="137"/>
      <c r="D57" s="126"/>
      <c r="E57" s="126"/>
      <c r="F57" s="126"/>
      <c r="G57" s="124"/>
      <c r="H57" s="126"/>
      <c r="I57" s="126"/>
      <c r="J57" s="138"/>
      <c r="K57" s="126"/>
      <c r="L57" s="126"/>
      <c r="M57" s="138"/>
      <c r="N57" s="126"/>
      <c r="O57" s="139"/>
      <c r="P57" s="152"/>
      <c r="Q57" s="153"/>
      <c r="R57" s="153"/>
      <c r="S57" s="153"/>
      <c r="T57" s="153"/>
      <c r="U57" s="153"/>
      <c r="V57" s="153"/>
      <c r="W57" s="153"/>
      <c r="X57" s="153"/>
      <c r="Y57" s="154"/>
    </row>
    <row r="58" spans="1:25" s="37" customFormat="1">
      <c r="A58" s="25">
        <v>38077</v>
      </c>
      <c r="B58" s="75"/>
      <c r="C58" s="75"/>
      <c r="D58" s="36"/>
      <c r="E58" s="36"/>
      <c r="F58" s="36"/>
      <c r="G58" s="76"/>
      <c r="H58" s="36"/>
      <c r="I58" s="36"/>
      <c r="J58" s="77"/>
      <c r="K58" s="36"/>
      <c r="L58" s="36"/>
      <c r="M58" s="77"/>
      <c r="N58" s="36"/>
      <c r="O58" s="36"/>
      <c r="P58" s="76"/>
      <c r="Q58" s="36"/>
      <c r="R58" s="36"/>
      <c r="S58" s="36"/>
      <c r="T58" s="36"/>
      <c r="U58" s="36"/>
      <c r="V58" s="36"/>
      <c r="W58" s="36"/>
      <c r="X58" s="36"/>
      <c r="Y58" s="135"/>
    </row>
    <row r="59" spans="1:25" s="37" customFormat="1">
      <c r="A59" s="25">
        <v>38168</v>
      </c>
      <c r="B59" s="69">
        <f t="shared" ref="B59:F59" ca="1" si="0">IF(AND(B6&gt;=0, (B5)&gt;0),B6/B5-1," ")</f>
        <v>-7.9766412421822253E-4</v>
      </c>
      <c r="C59" s="69">
        <f t="shared" ca="1" si="0"/>
        <v>-6.0050742360426845E-3</v>
      </c>
      <c r="D59" s="93">
        <f t="shared" ca="1" si="0"/>
        <v>-6.6270164991426572E-3</v>
      </c>
      <c r="E59" s="93">
        <f t="shared" ca="1" si="0"/>
        <v>1.2308869785988552E-3</v>
      </c>
      <c r="F59" s="93">
        <f t="shared" ca="1" si="0"/>
        <v>8.6932746707082398E-3</v>
      </c>
      <c r="G59" s="59">
        <f ca="1">IF(AND(G6&gt;=0, G6 &lt;&gt; " ", G5&lt;&gt; " ",(G5)&gt;0),G6/G5-1," ")</f>
        <v>-1.1338369132358306E-2</v>
      </c>
      <c r="H59" s="39">
        <f t="shared" ref="H59:Y74" ca="1" si="1">IF(AND(H6&gt;=0, H6 &lt;&gt; " ", H5&lt;&gt; " ",(H5)&gt;0),H6/H5-1," ")</f>
        <v>-0.10854115164134059</v>
      </c>
      <c r="I59" s="39">
        <f t="shared" ca="1" si="1"/>
        <v>1.5960179345943626E-2</v>
      </c>
      <c r="J59" s="70">
        <f t="shared" ca="1" si="1"/>
        <v>2.0764144830296205E-2</v>
      </c>
      <c r="K59" s="39">
        <f t="shared" ca="1" si="1"/>
        <v>1.0575614617233158</v>
      </c>
      <c r="L59" s="39">
        <f t="shared" ca="1" si="1"/>
        <v>1.8781943768953369E-2</v>
      </c>
      <c r="M59" s="70">
        <f t="shared" ca="1" si="1"/>
        <v>1.3059046800658169E-2</v>
      </c>
      <c r="N59" s="39">
        <f t="shared" ca="1" si="1"/>
        <v>2.5429571481608324</v>
      </c>
      <c r="O59" s="39">
        <f t="shared" ca="1" si="1"/>
        <v>-6.6948022889069536E-3</v>
      </c>
      <c r="P59" s="59">
        <f t="shared" ca="1" si="1"/>
        <v>-1.0380729169648051E-2</v>
      </c>
      <c r="Q59" s="39">
        <f t="shared" ca="1" si="1"/>
        <v>-2.0380545825386953E-3</v>
      </c>
      <c r="R59" s="39">
        <f t="shared" ca="1" si="1"/>
        <v>-5.2593396760519662E-3</v>
      </c>
      <c r="S59" s="39" t="str">
        <f t="shared" ca="1" si="1"/>
        <v xml:space="preserve"> </v>
      </c>
      <c r="T59" s="39" t="str">
        <f t="shared" ca="1" si="1"/>
        <v xml:space="preserve"> </v>
      </c>
      <c r="U59" s="39">
        <f t="shared" ca="1" si="1"/>
        <v>-1.3122979036235383E-2</v>
      </c>
      <c r="V59" s="39" t="str">
        <f t="shared" ca="1" si="1"/>
        <v xml:space="preserve"> </v>
      </c>
      <c r="W59" s="39" t="str">
        <f t="shared" ca="1" si="1"/>
        <v xml:space="preserve"> </v>
      </c>
      <c r="X59" s="39">
        <f t="shared" ca="1" si="1"/>
        <v>7.0732459487818922E-3</v>
      </c>
      <c r="Y59" s="61">
        <f t="shared" ca="1" si="1"/>
        <v>1.8997237643807021</v>
      </c>
    </row>
    <row r="60" spans="1:25" s="37" customFormat="1">
      <c r="A60" s="25">
        <v>38260</v>
      </c>
      <c r="B60" s="69">
        <f t="shared" ref="B60:F60" ca="1" si="2">IF(AND(B7&gt;=0, (B6)&gt;0),B7/B6-1," ")</f>
        <v>-5.9891567669521084E-3</v>
      </c>
      <c r="C60" s="69">
        <f t="shared" ca="1" si="2"/>
        <v>1.0835455678680717E-2</v>
      </c>
      <c r="D60" s="93">
        <f t="shared" ca="1" si="2"/>
        <v>1.1238815134667401E-2</v>
      </c>
      <c r="E60" s="93">
        <f t="shared" ca="1" si="2"/>
        <v>-2.4485400518718503E-2</v>
      </c>
      <c r="F60" s="93">
        <f t="shared" ca="1" si="2"/>
        <v>2.3807067847841257E-2</v>
      </c>
      <c r="G60" s="59">
        <f t="shared" ref="G60:V75" ca="1" si="3">IF(AND(G7&gt;=0, G7 &lt;&gt; " ", G6&lt;&gt; " ",(G6)&gt;0),G7/G6-1," ")</f>
        <v>8.3075315028435792E-3</v>
      </c>
      <c r="H60" s="39">
        <f t="shared" ca="1" si="3"/>
        <v>-1.6849044366755273E-2</v>
      </c>
      <c r="I60" s="39">
        <f t="shared" ca="1" si="3"/>
        <v>-1.1884302063721375E-2</v>
      </c>
      <c r="J60" s="70">
        <f t="shared" ca="1" si="3"/>
        <v>-3.1254440701076414E-2</v>
      </c>
      <c r="K60" s="39">
        <f t="shared" ca="1" si="3"/>
        <v>8.4653863842641286E-2</v>
      </c>
      <c r="L60" s="39">
        <f t="shared" ca="1" si="3"/>
        <v>2.1951951735673214E-2</v>
      </c>
      <c r="M60" s="70">
        <f t="shared" ca="1" si="3"/>
        <v>2.0858920442118123E-2</v>
      </c>
      <c r="N60" s="39">
        <f t="shared" ca="1" si="3"/>
        <v>0.1455696334718688</v>
      </c>
      <c r="O60" s="39">
        <f t="shared" ca="1" si="3"/>
        <v>-2.2303769427972409E-2</v>
      </c>
      <c r="P60" s="59">
        <f t="shared" ca="1" si="1"/>
        <v>-1.522845391422889E-4</v>
      </c>
      <c r="Q60" s="39">
        <f t="shared" ca="1" si="1"/>
        <v>1.1566406970064058E-2</v>
      </c>
      <c r="R60" s="39">
        <f t="shared" ca="1" si="1"/>
        <v>8.2761145417047377E-3</v>
      </c>
      <c r="S60" s="39" t="str">
        <f t="shared" ca="1" si="1"/>
        <v xml:space="preserve"> </v>
      </c>
      <c r="T60" s="39" t="str">
        <f t="shared" ca="1" si="1"/>
        <v xml:space="preserve"> </v>
      </c>
      <c r="U60" s="39">
        <f t="shared" ca="1" si="1"/>
        <v>1.3640831602983461E-2</v>
      </c>
      <c r="V60" s="39" t="str">
        <f t="shared" ca="1" si="1"/>
        <v xml:space="preserve"> </v>
      </c>
      <c r="W60" s="39" t="str">
        <f t="shared" ca="1" si="1"/>
        <v xml:space="preserve"> </v>
      </c>
      <c r="X60" s="39">
        <f t="shared" ca="1" si="1"/>
        <v>7.7034406474298933E-3</v>
      </c>
      <c r="Y60" s="61">
        <f t="shared" ca="1" si="1"/>
        <v>0.28077678732838374</v>
      </c>
    </row>
    <row r="61" spans="1:25" s="38" customFormat="1" ht="12" thickBot="1">
      <c r="A61" s="31">
        <v>38352</v>
      </c>
      <c r="B61" s="71">
        <f t="shared" ref="B61:F61" ca="1" si="4">IF(AND(B8&gt;=0, (B7)&gt;0),B8/B7-1," ")</f>
        <v>2.8931230319968471E-2</v>
      </c>
      <c r="C61" s="71">
        <f t="shared" ca="1" si="4"/>
        <v>7.9897619599196279E-3</v>
      </c>
      <c r="D61" s="62">
        <f t="shared" ca="1" si="4"/>
        <v>7.5555775872420128E-3</v>
      </c>
      <c r="E61" s="62">
        <f t="shared" ca="1" si="4"/>
        <v>5.8933813246264899E-2</v>
      </c>
      <c r="F61" s="62">
        <f t="shared" ca="1" si="4"/>
        <v>5.8211715814673326E-3</v>
      </c>
      <c r="G61" s="63">
        <f t="shared" ca="1" si="3"/>
        <v>1.698791160325519E-2</v>
      </c>
      <c r="H61" s="62">
        <f t="shared" ca="1" si="3"/>
        <v>-3.8082428475274877E-2</v>
      </c>
      <c r="I61" s="62">
        <f t="shared" ca="1" si="3"/>
        <v>2.7477122000998166E-2</v>
      </c>
      <c r="J61" s="72">
        <f t="shared" ca="1" si="3"/>
        <v>5.0503719317389395E-2</v>
      </c>
      <c r="K61" s="62">
        <f t="shared" ca="1" si="3"/>
        <v>0.18339006985204653</v>
      </c>
      <c r="L61" s="62">
        <f t="shared" ca="1" si="3"/>
        <v>-1.430594370426963E-2</v>
      </c>
      <c r="M61" s="72">
        <f t="shared" ca="1" si="3"/>
        <v>-1.9276315961068824E-2</v>
      </c>
      <c r="N61" s="62">
        <f t="shared" ca="1" si="3"/>
        <v>0.22427384120396665</v>
      </c>
      <c r="O61" s="62">
        <f t="shared" ca="1" si="3"/>
        <v>4.6127763306056835E-2</v>
      </c>
      <c r="P61" s="63">
        <f t="shared" ca="1" si="1"/>
        <v>3.5764510783089509E-3</v>
      </c>
      <c r="Q61" s="62">
        <f t="shared" ca="1" si="1"/>
        <v>1.0462046849689877E-2</v>
      </c>
      <c r="R61" s="62">
        <f t="shared" ca="1" si="1"/>
        <v>1.1212194801151432E-2</v>
      </c>
      <c r="S61" s="62" t="str">
        <f t="shared" ca="1" si="1"/>
        <v xml:space="preserve"> </v>
      </c>
      <c r="T61" s="62" t="str">
        <f t="shared" ca="1" si="1"/>
        <v xml:space="preserve"> </v>
      </c>
      <c r="U61" s="62">
        <f t="shared" ca="1" si="1"/>
        <v>-9.4029304675816716E-3</v>
      </c>
      <c r="V61" s="62" t="str">
        <f t="shared" ca="1" si="1"/>
        <v xml:space="preserve"> </v>
      </c>
      <c r="W61" s="62" t="str">
        <f t="shared" ca="1" si="1"/>
        <v xml:space="preserve"> </v>
      </c>
      <c r="X61" s="62">
        <f t="shared" ca="1" si="1"/>
        <v>2.1424207349072466E-2</v>
      </c>
      <c r="Y61" s="64">
        <f t="shared" ca="1" si="1"/>
        <v>6.5303381366565327E-2</v>
      </c>
    </row>
    <row r="62" spans="1:25" s="38" customFormat="1">
      <c r="A62" s="25">
        <v>38383</v>
      </c>
      <c r="B62" s="73">
        <f t="shared" ref="B62:F62" ca="1" si="5">IF(AND(B9&gt;=0, (B8)&gt;0),B9/B8-1," ")</f>
        <v>9.7923725958539709E-3</v>
      </c>
      <c r="C62" s="73">
        <f t="shared" ca="1" si="5"/>
        <v>4.1223801244427705E-3</v>
      </c>
      <c r="D62" s="65">
        <f t="shared" ca="1" si="5"/>
        <v>3.8786452102119728E-3</v>
      </c>
      <c r="E62" s="65">
        <f t="shared" ca="1" si="5"/>
        <v>2.8072365032445035E-2</v>
      </c>
      <c r="F62" s="65">
        <f t="shared" ca="1" si="5"/>
        <v>1.7066274393683356E-2</v>
      </c>
      <c r="G62" s="66">
        <f t="shared" ca="1" si="3"/>
        <v>4.1575784261971283E-3</v>
      </c>
      <c r="H62" s="65">
        <f t="shared" ca="1" si="3"/>
        <v>5.4447520043348296E-2</v>
      </c>
      <c r="I62" s="65">
        <f t="shared" ca="1" si="3"/>
        <v>5.8916739407341989E-3</v>
      </c>
      <c r="J62" s="74">
        <f t="shared" ca="1" si="3"/>
        <v>1.6084945693520813E-2</v>
      </c>
      <c r="K62" s="65">
        <f t="shared" ca="1" si="3"/>
        <v>2.986995403144288E-3</v>
      </c>
      <c r="L62" s="65">
        <f t="shared" ca="1" si="3"/>
        <v>1.6920365597514753E-3</v>
      </c>
      <c r="M62" s="74">
        <f t="shared" ca="1" si="3"/>
        <v>1.3106610053864154E-2</v>
      </c>
      <c r="N62" s="65">
        <f t="shared" ca="1" si="3"/>
        <v>2.1565910991005355E-2</v>
      </c>
      <c r="O62" s="65">
        <f t="shared" ca="1" si="3"/>
        <v>-7.3027821825099037E-3</v>
      </c>
      <c r="P62" s="66">
        <f t="shared" ca="1" si="1"/>
        <v>1.376588811480417E-2</v>
      </c>
      <c r="Q62" s="65">
        <f t="shared" ca="1" si="1"/>
        <v>6.3163039949603039E-3</v>
      </c>
      <c r="R62" s="65">
        <f t="shared" ca="1" si="1"/>
        <v>6.5677907628995946E-3</v>
      </c>
      <c r="S62" s="65" t="str">
        <f t="shared" ca="1" si="1"/>
        <v xml:space="preserve"> </v>
      </c>
      <c r="T62" s="65" t="str">
        <f t="shared" ca="1" si="1"/>
        <v xml:space="preserve"> </v>
      </c>
      <c r="U62" s="65">
        <f t="shared" ca="1" si="1"/>
        <v>9.887252061595575E-3</v>
      </c>
      <c r="V62" s="65" t="str">
        <f t="shared" ca="1" si="1"/>
        <v xml:space="preserve"> </v>
      </c>
      <c r="W62" s="65" t="str">
        <f t="shared" ca="1" si="1"/>
        <v xml:space="preserve"> </v>
      </c>
      <c r="X62" s="65">
        <f t="shared" ca="1" si="1"/>
        <v>1.9181130614658759E-2</v>
      </c>
      <c r="Y62" s="67">
        <f t="shared" ca="1" si="1"/>
        <v>-8.740349603148978E-2</v>
      </c>
    </row>
    <row r="63" spans="1:25" s="38" customFormat="1">
      <c r="A63" s="25">
        <v>38442</v>
      </c>
      <c r="B63" s="69">
        <f t="shared" ref="B63:F63" ca="1" si="6">IF(AND(B10&gt;=0, (B9)&gt;0),B10/B9-1," ")</f>
        <v>1.7723151727631503E-2</v>
      </c>
      <c r="C63" s="69">
        <f t="shared" ca="1" si="6"/>
        <v>9.6232962759870144E-3</v>
      </c>
      <c r="D63" s="39">
        <f t="shared" ca="1" si="6"/>
        <v>9.6213371658238067E-3</v>
      </c>
      <c r="E63" s="39">
        <f t="shared" ca="1" si="6"/>
        <v>2.8417491177199938E-2</v>
      </c>
      <c r="F63" s="39">
        <f t="shared" ca="1" si="6"/>
        <v>1.8979581336846962E-2</v>
      </c>
      <c r="G63" s="59">
        <f t="shared" ca="1" si="3"/>
        <v>1.4440668572616389E-2</v>
      </c>
      <c r="H63" s="39">
        <f t="shared" ca="1" si="3"/>
        <v>3.2267042253457445E-2</v>
      </c>
      <c r="I63" s="39">
        <f t="shared" ca="1" si="3"/>
        <v>1.9464074800354725E-2</v>
      </c>
      <c r="J63" s="70">
        <f t="shared" ca="1" si="3"/>
        <v>2.176444810993905E-2</v>
      </c>
      <c r="K63" s="39">
        <f t="shared" ca="1" si="3"/>
        <v>6.8120290121476579E-2</v>
      </c>
      <c r="L63" s="39">
        <f t="shared" ca="1" si="3"/>
        <v>7.5059085098141409E-3</v>
      </c>
      <c r="M63" s="70">
        <f t="shared" ca="1" si="3"/>
        <v>1.2602740131473666E-2</v>
      </c>
      <c r="N63" s="39">
        <f t="shared" ca="1" si="3"/>
        <v>8.5822462996065552E-2</v>
      </c>
      <c r="O63" s="39">
        <f t="shared" ca="1" si="3"/>
        <v>-1.1970174106975651E-2</v>
      </c>
      <c r="P63" s="59">
        <f t="shared" ca="1" si="1"/>
        <v>7.1451957846775382E-3</v>
      </c>
      <c r="Q63" s="39">
        <f t="shared" ca="1" si="1"/>
        <v>1.0398451004147491E-2</v>
      </c>
      <c r="R63" s="39">
        <f t="shared" ca="1" si="1"/>
        <v>6.031806102995585E-3</v>
      </c>
      <c r="S63" s="39" t="str">
        <f t="shared" ca="1" si="1"/>
        <v xml:space="preserve"> </v>
      </c>
      <c r="T63" s="39" t="str">
        <f t="shared" ca="1" si="1"/>
        <v xml:space="preserve"> </v>
      </c>
      <c r="U63" s="39">
        <f t="shared" ca="1" si="1"/>
        <v>-2.7464359341932698E-2</v>
      </c>
      <c r="V63" s="39" t="str">
        <f t="shared" ca="1" si="1"/>
        <v xml:space="preserve"> </v>
      </c>
      <c r="W63" s="39" t="str">
        <f t="shared" ca="1" si="1"/>
        <v xml:space="preserve"> </v>
      </c>
      <c r="X63" s="39">
        <f t="shared" ca="1" si="1"/>
        <v>1.6800330278550879E-2</v>
      </c>
      <c r="Y63" s="61">
        <f t="shared" ca="1" si="1"/>
        <v>0.12856493803208968</v>
      </c>
    </row>
    <row r="64" spans="1:25" s="38" customFormat="1">
      <c r="A64" s="25">
        <v>38625</v>
      </c>
      <c r="B64" s="69">
        <f t="shared" ref="B64:F64" ca="1" si="7">IF(AND(B11&gt;=0, (B10)&gt;0),B11/B10-1," ")</f>
        <v>-2.7608315327317667E-3</v>
      </c>
      <c r="C64" s="69">
        <f t="shared" ca="1" si="7"/>
        <v>5.035228116706314E-3</v>
      </c>
      <c r="D64" s="39">
        <f t="shared" ca="1" si="7"/>
        <v>4.2642434361108705E-3</v>
      </c>
      <c r="E64" s="39">
        <f t="shared" ca="1" si="7"/>
        <v>-6.8624659548439659E-3</v>
      </c>
      <c r="F64" s="39">
        <f t="shared" ca="1" si="7"/>
        <v>1.3265382098780254E-2</v>
      </c>
      <c r="G64" s="59">
        <f t="shared" ca="1" si="3"/>
        <v>1.5272053394796981E-3</v>
      </c>
      <c r="H64" s="39">
        <f t="shared" ca="1" si="3"/>
        <v>8.9619541942696168E-2</v>
      </c>
      <c r="I64" s="39">
        <f t="shared" ca="1" si="3"/>
        <v>-6.9859442408656269E-3</v>
      </c>
      <c r="J64" s="70">
        <f t="shared" ca="1" si="3"/>
        <v>-1.8751641118611717E-2</v>
      </c>
      <c r="K64" s="39">
        <f t="shared" ca="1" si="3"/>
        <v>3.5370220206742298E-2</v>
      </c>
      <c r="L64" s="39">
        <f t="shared" ca="1" si="3"/>
        <v>-7.6797346871596561E-3</v>
      </c>
      <c r="M64" s="70">
        <f t="shared" ca="1" si="3"/>
        <v>-5.3983756181341658E-4</v>
      </c>
      <c r="N64" s="39">
        <f t="shared" ca="1" si="3"/>
        <v>2.6710022401019717E-2</v>
      </c>
      <c r="O64" s="39">
        <f t="shared" ca="1" si="3"/>
        <v>-4.5142470858013373E-2</v>
      </c>
      <c r="P64" s="59">
        <f t="shared" ca="1" si="1"/>
        <v>-1.5861449926583226E-2</v>
      </c>
      <c r="Q64" s="39">
        <f t="shared" ca="1" si="1"/>
        <v>1.6138718128052121E-2</v>
      </c>
      <c r="R64" s="39">
        <f t="shared" ca="1" si="1"/>
        <v>1.2675124980443764E-2</v>
      </c>
      <c r="S64" s="39" t="str">
        <f t="shared" ca="1" si="1"/>
        <v xml:space="preserve"> </v>
      </c>
      <c r="T64" s="39" t="str">
        <f t="shared" ca="1" si="1"/>
        <v xml:space="preserve"> </v>
      </c>
      <c r="U64" s="39">
        <f t="shared" ca="1" si="1"/>
        <v>1.5337467614956024E-2</v>
      </c>
      <c r="V64" s="39" t="str">
        <f t="shared" ca="1" si="1"/>
        <v xml:space="preserve"> </v>
      </c>
      <c r="W64" s="39" t="str">
        <f t="shared" ca="1" si="1"/>
        <v xml:space="preserve"> </v>
      </c>
      <c r="X64" s="39">
        <f t="shared" ca="1" si="1"/>
        <v>-2.0126844512575737E-3</v>
      </c>
      <c r="Y64" s="61">
        <f t="shared" ca="1" si="1"/>
        <v>-2.1766170389744932E-2</v>
      </c>
    </row>
    <row r="65" spans="1:25" s="38" customFormat="1" ht="12" thickBot="1">
      <c r="A65" s="31">
        <v>38717</v>
      </c>
      <c r="B65" s="71">
        <f t="shared" ref="B65:F65" ca="1" si="8">IF(AND(B12&gt;=0, (B11)&gt;0),B12/B11-1," ")</f>
        <v>1.7270040879256765E-2</v>
      </c>
      <c r="C65" s="71">
        <f t="shared" ca="1" si="8"/>
        <v>4.0701480303930726E-3</v>
      </c>
      <c r="D65" s="62">
        <f t="shared" ca="1" si="8"/>
        <v>3.4114411076138218E-3</v>
      </c>
      <c r="E65" s="62">
        <f t="shared" ca="1" si="8"/>
        <v>3.682223810181795E-2</v>
      </c>
      <c r="F65" s="62">
        <f t="shared" ca="1" si="8"/>
        <v>1.0449324156495132E-2</v>
      </c>
      <c r="G65" s="63">
        <f t="shared" ca="1" si="3"/>
        <v>9.520853264346929E-3</v>
      </c>
      <c r="H65" s="62">
        <f t="shared" ca="1" si="3"/>
        <v>2.2658479649099394E-2</v>
      </c>
      <c r="I65" s="62">
        <f t="shared" ca="1" si="3"/>
        <v>1.0990812048981002E-2</v>
      </c>
      <c r="J65" s="72">
        <f t="shared" ca="1" si="3"/>
        <v>2.4222271787443406E-2</v>
      </c>
      <c r="K65" s="62">
        <f t="shared" ca="1" si="3"/>
        <v>-3.1615694714465237E-3</v>
      </c>
      <c r="L65" s="62">
        <f t="shared" ca="1" si="3"/>
        <v>-2.3990797968436617E-2</v>
      </c>
      <c r="M65" s="72">
        <f t="shared" ca="1" si="3"/>
        <v>-2.4436526035223505E-2</v>
      </c>
      <c r="N65" s="62">
        <f t="shared" ca="1" si="3"/>
        <v>3.2916987158970734E-3</v>
      </c>
      <c r="O65" s="62">
        <f t="shared" ca="1" si="3"/>
        <v>-1.2905276765442508E-2</v>
      </c>
      <c r="P65" s="63">
        <f t="shared" ca="1" si="1"/>
        <v>-2.0775896262012594E-2</v>
      </c>
      <c r="Q65" s="62">
        <f t="shared" ca="1" si="1"/>
        <v>1.4171176399301544E-2</v>
      </c>
      <c r="R65" s="62">
        <f t="shared" ca="1" si="1"/>
        <v>7.5227640158230802E-3</v>
      </c>
      <c r="S65" s="62" t="str">
        <f t="shared" ca="1" si="1"/>
        <v xml:space="preserve"> </v>
      </c>
      <c r="T65" s="62" t="str">
        <f t="shared" ca="1" si="1"/>
        <v xml:space="preserve"> </v>
      </c>
      <c r="U65" s="62">
        <f t="shared" ca="1" si="1"/>
        <v>3.7351138864933908E-3</v>
      </c>
      <c r="V65" s="62" t="str">
        <f t="shared" ca="1" si="1"/>
        <v xml:space="preserve"> </v>
      </c>
      <c r="W65" s="62" t="str">
        <f t="shared" ca="1" si="1"/>
        <v xml:space="preserve"> </v>
      </c>
      <c r="X65" s="62">
        <f t="shared" ca="1" si="1"/>
        <v>1.7162699721509522E-2</v>
      </c>
      <c r="Y65" s="64">
        <f t="shared" ca="1" si="1"/>
        <v>7.5718865471031904E-2</v>
      </c>
    </row>
    <row r="66" spans="1:25" s="38" customFormat="1">
      <c r="A66" s="25">
        <v>38807</v>
      </c>
      <c r="B66" s="73">
        <f t="shared" ref="B66:F66" ca="1" si="9">IF(AND(B13&gt;=0, (B12)&gt;0),B13/B12-1," ")</f>
        <v>1.6315863418104648E-2</v>
      </c>
      <c r="C66" s="73">
        <f t="shared" ca="1" si="9"/>
        <v>1.392766774706522E-2</v>
      </c>
      <c r="D66" s="65">
        <f t="shared" ca="1" si="9"/>
        <v>1.3750720040282882E-2</v>
      </c>
      <c r="E66" s="65">
        <f t="shared" ca="1" si="9"/>
        <v>2.2151550791160934E-2</v>
      </c>
      <c r="F66" s="65">
        <f t="shared" ca="1" si="9"/>
        <v>2.1419594770831107E-2</v>
      </c>
      <c r="G66" s="66">
        <f t="shared" ca="1" si="3"/>
        <v>1.9002221245626671E-2</v>
      </c>
      <c r="H66" s="65">
        <f t="shared" ca="1" si="3"/>
        <v>-2.6921151801110987E-2</v>
      </c>
      <c r="I66" s="65">
        <f t="shared" ca="1" si="3"/>
        <v>1.4500744606278593E-2</v>
      </c>
      <c r="J66" s="74">
        <f t="shared" ca="1" si="3"/>
        <v>1.7873699244815855E-2</v>
      </c>
      <c r="K66" s="65">
        <f t="shared" ca="1" si="3"/>
        <v>5.9995276778412876E-3</v>
      </c>
      <c r="L66" s="65">
        <f t="shared" ca="1" si="3"/>
        <v>5.7371360507327829E-3</v>
      </c>
      <c r="M66" s="74">
        <f t="shared" ca="1" si="3"/>
        <v>1.2416378611065149E-2</v>
      </c>
      <c r="N66" s="65">
        <f t="shared" ca="1" si="3"/>
        <v>5.5512637295038747E-3</v>
      </c>
      <c r="O66" s="65">
        <f t="shared" ca="1" si="3"/>
        <v>-2.2530880110377849E-2</v>
      </c>
      <c r="P66" s="66">
        <f t="shared" ca="1" si="1"/>
        <v>-6.0867631017924473E-2</v>
      </c>
      <c r="Q66" s="65">
        <f t="shared" ca="1" si="1"/>
        <v>2.1123835664550006E-2</v>
      </c>
      <c r="R66" s="65">
        <f t="shared" ca="1" si="1"/>
        <v>7.1935667184515051E-3</v>
      </c>
      <c r="S66" s="65" t="str">
        <f t="shared" ca="1" si="1"/>
        <v xml:space="preserve"> </v>
      </c>
      <c r="T66" s="65" t="str">
        <f t="shared" ca="1" si="1"/>
        <v xml:space="preserve"> </v>
      </c>
      <c r="U66" s="65">
        <f t="shared" ca="1" si="1"/>
        <v>1.0125335548610837E-2</v>
      </c>
      <c r="V66" s="65" t="str">
        <f t="shared" ca="1" si="1"/>
        <v xml:space="preserve"> </v>
      </c>
      <c r="W66" s="65" t="str">
        <f t="shared" ca="1" si="1"/>
        <v xml:space="preserve"> </v>
      </c>
      <c r="X66" s="65">
        <f t="shared" ca="1" si="1"/>
        <v>9.544991893599919E-2</v>
      </c>
      <c r="Y66" s="67">
        <f t="shared" ca="1" si="1"/>
        <v>-3.4847460395592833E-2</v>
      </c>
    </row>
    <row r="67" spans="1:25" s="38" customFormat="1">
      <c r="A67" s="25">
        <v>38898</v>
      </c>
      <c r="B67" s="69">
        <f t="shared" ref="B67:F67" ca="1" si="10">IF(AND(B14&gt;=0, (B13)&gt;0),B14/B13-1," ")</f>
        <v>-1.169745788490828E-3</v>
      </c>
      <c r="C67" s="69">
        <f t="shared" ca="1" si="10"/>
        <v>-7.8264448608337256E-3</v>
      </c>
      <c r="D67" s="39">
        <f t="shared" ca="1" si="10"/>
        <v>-7.889019572634548E-3</v>
      </c>
      <c r="E67" s="39">
        <f t="shared" ca="1" si="10"/>
        <v>1.0152875044674659E-2</v>
      </c>
      <c r="F67" s="39">
        <f t="shared" ca="1" si="10"/>
        <v>3.931658948637784E-3</v>
      </c>
      <c r="G67" s="59">
        <f t="shared" ca="1" si="3"/>
        <v>2.8899705406804088E-4</v>
      </c>
      <c r="H67" s="39">
        <f t="shared" ca="1" si="3"/>
        <v>5.7442339914968166E-2</v>
      </c>
      <c r="I67" s="39">
        <f t="shared" ca="1" si="3"/>
        <v>-5.6830153630583746E-3</v>
      </c>
      <c r="J67" s="70">
        <f t="shared" ca="1" si="3"/>
        <v>-1.4147912055731182E-2</v>
      </c>
      <c r="K67" s="39">
        <f t="shared" ca="1" si="3"/>
        <v>1.6116817239014036E-2</v>
      </c>
      <c r="L67" s="39">
        <f t="shared" ca="1" si="3"/>
        <v>-1.3020726765532897E-2</v>
      </c>
      <c r="M67" s="70">
        <f t="shared" ca="1" si="3"/>
        <v>-2.0202141227316228E-2</v>
      </c>
      <c r="N67" s="39">
        <f t="shared" ca="1" si="3"/>
        <v>2.3770210999404462E-2</v>
      </c>
      <c r="O67" s="39">
        <f t="shared" ca="1" si="3"/>
        <v>-4.0422321661454319E-2</v>
      </c>
      <c r="P67" s="59">
        <f t="shared" ca="1" si="1"/>
        <v>3.821920535859169E-3</v>
      </c>
      <c r="Q67" s="39">
        <f t="shared" ca="1" si="1"/>
        <v>3.8958113858413856E-3</v>
      </c>
      <c r="R67" s="39">
        <f t="shared" ca="1" si="1"/>
        <v>6.927748186831284E-3</v>
      </c>
      <c r="S67" s="39">
        <f t="shared" ca="1" si="1"/>
        <v>2.3162898837745249E-3</v>
      </c>
      <c r="T67" s="39" t="str">
        <f t="shared" ca="1" si="1"/>
        <v xml:space="preserve"> </v>
      </c>
      <c r="U67" s="39">
        <f t="shared" ca="1" si="1"/>
        <v>8.7024253425860287E-4</v>
      </c>
      <c r="V67" s="39">
        <f t="shared" ca="1" si="1"/>
        <v>3.3126496571804553E-2</v>
      </c>
      <c r="W67" s="39" t="str">
        <f t="shared" ca="1" si="1"/>
        <v xml:space="preserve"> </v>
      </c>
      <c r="X67" s="39">
        <f t="shared" ca="1" si="1"/>
        <v>6.0104030839442935E-3</v>
      </c>
      <c r="Y67" s="61">
        <f t="shared" ca="1" si="1"/>
        <v>5.8780553530379587E-2</v>
      </c>
    </row>
    <row r="68" spans="1:25" s="38" customFormat="1">
      <c r="A68" s="25">
        <v>38990</v>
      </c>
      <c r="B68" s="69">
        <f t="shared" ref="B68:F68" ca="1" si="11">IF(AND(B15&gt;=0, (B14)&gt;0),B15/B14-1," ")</f>
        <v>1.0355573300459886E-2</v>
      </c>
      <c r="C68" s="69">
        <f t="shared" ca="1" si="11"/>
        <v>6.8134132649926293E-3</v>
      </c>
      <c r="D68" s="39">
        <f t="shared" ca="1" si="11"/>
        <v>5.6555657963781591E-3</v>
      </c>
      <c r="E68" s="39">
        <f t="shared" ca="1" si="11"/>
        <v>2.1848440906137467E-2</v>
      </c>
      <c r="F68" s="39">
        <f t="shared" ca="1" si="11"/>
        <v>7.7101704218345279E-3</v>
      </c>
      <c r="G68" s="59">
        <f t="shared" ca="1" si="3"/>
        <v>7.7078247888473506E-3</v>
      </c>
      <c r="H68" s="39">
        <f t="shared" ca="1" si="3"/>
        <v>-5.035191402315653E-2</v>
      </c>
      <c r="I68" s="39">
        <f t="shared" ca="1" si="3"/>
        <v>2.0097219264973987E-3</v>
      </c>
      <c r="J68" s="70">
        <f t="shared" ca="1" si="3"/>
        <v>4.8208601826773556E-3</v>
      </c>
      <c r="K68" s="39">
        <f t="shared" ca="1" si="3"/>
        <v>2.6519820735135813E-2</v>
      </c>
      <c r="L68" s="39">
        <f t="shared" ca="1" si="3"/>
        <v>-4.2144860356478464E-2</v>
      </c>
      <c r="M68" s="70">
        <f t="shared" ca="1" si="3"/>
        <v>-2.7719504879305745E-2</v>
      </c>
      <c r="N68" s="39">
        <f t="shared" ca="1" si="3"/>
        <v>4.1566558575767854E-2</v>
      </c>
      <c r="O68" s="39">
        <f t="shared" ca="1" si="3"/>
        <v>-9.9361980088611079E-2</v>
      </c>
      <c r="P68" s="59">
        <f t="shared" ca="1" si="1"/>
        <v>6.2196552028330743E-3</v>
      </c>
      <c r="Q68" s="39">
        <f t="shared" ca="1" si="1"/>
        <v>5.4923789236913656E-3</v>
      </c>
      <c r="R68" s="39">
        <f t="shared" ca="1" si="1"/>
        <v>3.1944820347973302E-3</v>
      </c>
      <c r="S68" s="39">
        <f t="shared" ca="1" si="1"/>
        <v>2.4849641936296241E-2</v>
      </c>
      <c r="T68" s="39" t="str">
        <f t="shared" ca="1" si="1"/>
        <v xml:space="preserve"> </v>
      </c>
      <c r="U68" s="39">
        <f t="shared" ca="1" si="1"/>
        <v>3.4374806032699823E-3</v>
      </c>
      <c r="V68" s="39">
        <f t="shared" ca="1" si="1"/>
        <v>1.3012014126397631E-2</v>
      </c>
      <c r="W68" s="39" t="str">
        <f t="shared" ca="1" si="1"/>
        <v xml:space="preserve"> </v>
      </c>
      <c r="X68" s="39">
        <f t="shared" ca="1" si="1"/>
        <v>1.212426878647932E-2</v>
      </c>
      <c r="Y68" s="61">
        <f t="shared" ca="1" si="1"/>
        <v>-1.7931168086551819E-2</v>
      </c>
    </row>
    <row r="69" spans="1:25" s="38" customFormat="1" ht="12" thickBot="1">
      <c r="A69" s="31">
        <v>39082</v>
      </c>
      <c r="B69" s="71">
        <f t="shared" ref="B69:F69" ca="1" si="12">IF(AND(B16&gt;=0, (B15)&gt;0),B16/B15-1," ")</f>
        <v>8.1649672023702546E-3</v>
      </c>
      <c r="C69" s="71">
        <f t="shared" ca="1" si="12"/>
        <v>2.5856860988644481E-3</v>
      </c>
      <c r="D69" s="62">
        <f t="shared" ca="1" si="12"/>
        <v>2.2663957961925885E-3</v>
      </c>
      <c r="E69" s="62">
        <f t="shared" ca="1" si="12"/>
        <v>1.7927019814116596E-2</v>
      </c>
      <c r="F69" s="62">
        <f t="shared" ca="1" si="12"/>
        <v>1.0818524718712696E-2</v>
      </c>
      <c r="G69" s="63">
        <f t="shared" ca="1" si="3"/>
        <v>1.1588217057032502E-2</v>
      </c>
      <c r="H69" s="62">
        <f t="shared" ca="1" si="3"/>
        <v>2.3138121265444456E-2</v>
      </c>
      <c r="I69" s="62">
        <f t="shared" ca="1" si="3"/>
        <v>-2.6611398374687401E-3</v>
      </c>
      <c r="J69" s="72">
        <f t="shared" ca="1" si="3"/>
        <v>-1.0528734827198849E-2</v>
      </c>
      <c r="K69" s="62">
        <f t="shared" ca="1" si="3"/>
        <v>-1.9238876655967241E-2</v>
      </c>
      <c r="L69" s="62">
        <f t="shared" ca="1" si="3"/>
        <v>-1.5654935845813345E-2</v>
      </c>
      <c r="M69" s="72">
        <f t="shared" ca="1" si="3"/>
        <v>-1.3578349417596391E-2</v>
      </c>
      <c r="N69" s="62">
        <f t="shared" ca="1" si="3"/>
        <v>-1.7577134294072927E-2</v>
      </c>
      <c r="O69" s="62">
        <f t="shared" ca="1" si="3"/>
        <v>-0.13501572783356197</v>
      </c>
      <c r="P69" s="63">
        <f t="shared" ca="1" si="1"/>
        <v>1.1017245844537227E-2</v>
      </c>
      <c r="Q69" s="62">
        <f t="shared" ca="1" si="1"/>
        <v>5.8615462798856655E-3</v>
      </c>
      <c r="R69" s="62">
        <f t="shared" ca="1" si="1"/>
        <v>1.0935388645549882E-3</v>
      </c>
      <c r="S69" s="62">
        <f t="shared" ca="1" si="1"/>
        <v>9.6107735792148041E-3</v>
      </c>
      <c r="T69" s="62" t="str">
        <f t="shared" ca="1" si="1"/>
        <v xml:space="preserve"> </v>
      </c>
      <c r="U69" s="62">
        <f t="shared" ca="1" si="1"/>
        <v>1.926891453363222E-3</v>
      </c>
      <c r="V69" s="62">
        <f t="shared" ca="1" si="1"/>
        <v>5.6229852619708476E-2</v>
      </c>
      <c r="W69" s="62" t="str">
        <f t="shared" ca="1" si="1"/>
        <v xml:space="preserve"> </v>
      </c>
      <c r="X69" s="62">
        <f t="shared" ca="1" si="1"/>
        <v>4.0304618198940823E-3</v>
      </c>
      <c r="Y69" s="64">
        <f t="shared" ca="1" si="1"/>
        <v>-8.1848858584402384E-3</v>
      </c>
    </row>
    <row r="70" spans="1:25" s="38" customFormat="1">
      <c r="A70" s="25">
        <v>39172</v>
      </c>
      <c r="B70" s="69">
        <f t="shared" ref="B70:F70" ca="1" si="13">IF(AND(B17&gt;=0, (B16)&gt;0),B17/B16-1," ")</f>
        <v>4.7076859220889222E-3</v>
      </c>
      <c r="C70" s="69">
        <f t="shared" ca="1" si="13"/>
        <v>-1.0382303467393328E-4</v>
      </c>
      <c r="D70" s="39">
        <f t="shared" ca="1" si="13"/>
        <v>2.9614449143267052E-4</v>
      </c>
      <c r="E70" s="39">
        <f t="shared" ca="1" si="13"/>
        <v>1.1538227730836903E-2</v>
      </c>
      <c r="F70" s="39">
        <f t="shared" ca="1" si="13"/>
        <v>-3.8448704107538756E-3</v>
      </c>
      <c r="G70" s="59">
        <f t="shared" ca="1" si="3"/>
        <v>9.5402892160971753E-3</v>
      </c>
      <c r="H70" s="39">
        <f t="shared" ca="1" si="3"/>
        <v>4.5021086939005528E-3</v>
      </c>
      <c r="I70" s="39">
        <f t="shared" ca="1" si="3"/>
        <v>-3.1652297407358532E-4</v>
      </c>
      <c r="J70" s="70">
        <f t="shared" ca="1" si="3"/>
        <v>-1.0594263193489661E-3</v>
      </c>
      <c r="K70" s="39">
        <f t="shared" ca="1" si="3"/>
        <v>-9.9068689006477362E-3</v>
      </c>
      <c r="L70" s="39">
        <f t="shared" ca="1" si="3"/>
        <v>-2.4752099213326662E-2</v>
      </c>
      <c r="M70" s="70">
        <f t="shared" ca="1" si="3"/>
        <v>-2.2384059943625467E-2</v>
      </c>
      <c r="N70" s="39">
        <f t="shared" ca="1" si="3"/>
        <v>-7.3460615616149916E-4</v>
      </c>
      <c r="O70" s="39">
        <f t="shared" ca="1" si="3"/>
        <v>-3.8129348070593649E-2</v>
      </c>
      <c r="P70" s="59">
        <f t="shared" ca="1" si="1"/>
        <v>9.7885349849877734E-3</v>
      </c>
      <c r="Q70" s="39">
        <f t="shared" ca="1" si="1"/>
        <v>9.8752504729815449E-3</v>
      </c>
      <c r="R70" s="39">
        <f t="shared" ca="1" si="1"/>
        <v>2.8733289702760345E-3</v>
      </c>
      <c r="S70" s="39">
        <f t="shared" ca="1" si="1"/>
        <v>1.7863381672911682E-2</v>
      </c>
      <c r="T70" s="39" t="str">
        <f t="shared" ca="1" si="1"/>
        <v xml:space="preserve"> </v>
      </c>
      <c r="U70" s="39">
        <f t="shared" ca="1" si="1"/>
        <v>3.0231623062637603E-3</v>
      </c>
      <c r="V70" s="39">
        <f t="shared" ca="1" si="1"/>
        <v>3.9402306097129358E-3</v>
      </c>
      <c r="W70" s="39" t="str">
        <f t="shared" ca="1" si="1"/>
        <v xml:space="preserve"> </v>
      </c>
      <c r="X70" s="39">
        <f t="shared" ca="1" si="1"/>
        <v>-7.5022058280855841E-3</v>
      </c>
      <c r="Y70" s="61">
        <f t="shared" ca="1" si="1"/>
        <v>-1.6672710208357699E-2</v>
      </c>
    </row>
    <row r="71" spans="1:25" s="38" customFormat="1">
      <c r="A71" s="25">
        <v>39263</v>
      </c>
      <c r="B71" s="69">
        <f t="shared" ref="B71:F71" ca="1" si="14">IF(AND(B18&gt;=0, (B17)&gt;0),B18/B17-1," ")</f>
        <v>6.852599451443675E-3</v>
      </c>
      <c r="C71" s="69">
        <f t="shared" ca="1" si="14"/>
        <v>2.6817293047303181E-3</v>
      </c>
      <c r="D71" s="39">
        <f t="shared" ca="1" si="14"/>
        <v>2.230558983155273E-3</v>
      </c>
      <c r="E71" s="39">
        <f t="shared" ca="1" si="14"/>
        <v>1.2392524201081834E-2</v>
      </c>
      <c r="F71" s="39">
        <f t="shared" ca="1" si="14"/>
        <v>4.1565025114365106E-3</v>
      </c>
      <c r="G71" s="59">
        <f t="shared" ca="1" si="3"/>
        <v>8.5890642523045457E-3</v>
      </c>
      <c r="H71" s="39">
        <f t="shared" ca="1" si="3"/>
        <v>4.0704680814971583E-2</v>
      </c>
      <c r="I71" s="39">
        <f t="shared" ca="1" si="3"/>
        <v>6.8937632305190455E-3</v>
      </c>
      <c r="J71" s="70">
        <f t="shared" ca="1" si="3"/>
        <v>2.1490242330330922E-3</v>
      </c>
      <c r="K71" s="39">
        <f t="shared" ca="1" si="3"/>
        <v>-4.9608753013548057E-3</v>
      </c>
      <c r="L71" s="39">
        <f t="shared" ca="1" si="3"/>
        <v>-6.9527087153442579E-3</v>
      </c>
      <c r="M71" s="70">
        <f t="shared" ca="1" si="3"/>
        <v>-3.3889682197318916E-4</v>
      </c>
      <c r="N71" s="39">
        <f t="shared" ca="1" si="3"/>
        <v>2.1655044286923442E-3</v>
      </c>
      <c r="O71" s="39">
        <f t="shared" ca="1" si="3"/>
        <v>-4.1684897571803492E-2</v>
      </c>
      <c r="P71" s="59">
        <f t="shared" ca="1" si="1"/>
        <v>3.7304219348492929E-3</v>
      </c>
      <c r="Q71" s="39">
        <f t="shared" ca="1" si="1"/>
        <v>4.9569955405381894E-3</v>
      </c>
      <c r="R71" s="39">
        <f t="shared" ca="1" si="1"/>
        <v>6.3475130741212915E-3</v>
      </c>
      <c r="S71" s="39">
        <f t="shared" ca="1" si="1"/>
        <v>9.7452738678827089E-4</v>
      </c>
      <c r="T71" s="39" t="str">
        <f t="shared" ca="1" si="1"/>
        <v xml:space="preserve"> </v>
      </c>
      <c r="U71" s="39">
        <f t="shared" ca="1" si="1"/>
        <v>1.4158740802692416E-2</v>
      </c>
      <c r="V71" s="39">
        <f t="shared" ca="1" si="1"/>
        <v>7.5793171724658492E-3</v>
      </c>
      <c r="W71" s="39" t="str">
        <f t="shared" ca="1" si="1"/>
        <v xml:space="preserve"> </v>
      </c>
      <c r="X71" s="39">
        <f t="shared" ca="1" si="1"/>
        <v>-6.2716871824304299E-3</v>
      </c>
      <c r="Y71" s="61">
        <f t="shared" ca="1" si="1"/>
        <v>1.157715807380022E-2</v>
      </c>
    </row>
    <row r="72" spans="1:25" s="38" customFormat="1">
      <c r="A72" s="25">
        <v>39355</v>
      </c>
      <c r="B72" s="69">
        <f t="shared" ref="B72:F72" ca="1" si="15">IF(AND(B19&gt;=0, (B18)&gt;0),B19/B18-1," ")</f>
        <v>1.2417531656460978E-2</v>
      </c>
      <c r="C72" s="69">
        <f t="shared" ca="1" si="15"/>
        <v>1.121514000627899E-2</v>
      </c>
      <c r="D72" s="39">
        <f t="shared" ca="1" si="15"/>
        <v>1.0154515302331468E-2</v>
      </c>
      <c r="E72" s="39">
        <f t="shared" ca="1" si="15"/>
        <v>1.7443160750994391E-2</v>
      </c>
      <c r="F72" s="39">
        <f t="shared" ca="1" si="15"/>
        <v>1.2090244193279087E-2</v>
      </c>
      <c r="G72" s="59">
        <f t="shared" ca="1" si="3"/>
        <v>1.5193461556502363E-2</v>
      </c>
      <c r="H72" s="39">
        <f t="shared" ca="1" si="3"/>
        <v>-1.6705761725055557E-2</v>
      </c>
      <c r="I72" s="39">
        <f t="shared" ca="1" si="3"/>
        <v>7.1456657138013746E-3</v>
      </c>
      <c r="J72" s="70">
        <f t="shared" ca="1" si="3"/>
        <v>9.3442914389578746E-3</v>
      </c>
      <c r="K72" s="39">
        <f t="shared" ca="1" si="3"/>
        <v>-2.9128195495513598E-3</v>
      </c>
      <c r="L72" s="39">
        <f t="shared" ca="1" si="3"/>
        <v>1.4057026234397529E-3</v>
      </c>
      <c r="M72" s="70">
        <f t="shared" ca="1" si="3"/>
        <v>3.7719039207455562E-3</v>
      </c>
      <c r="N72" s="39">
        <f t="shared" ca="1" si="3"/>
        <v>-2.3510928948046184E-3</v>
      </c>
      <c r="O72" s="39">
        <f t="shared" ca="1" si="3"/>
        <v>3.3867468139396895E-2</v>
      </c>
      <c r="P72" s="59">
        <f t="shared" ca="1" si="1"/>
        <v>1.4713829154595182E-2</v>
      </c>
      <c r="Q72" s="39">
        <f t="shared" ca="1" si="1"/>
        <v>1.1325889027329117E-2</v>
      </c>
      <c r="R72" s="39">
        <f t="shared" ca="1" si="1"/>
        <v>5.9532124449004353E-3</v>
      </c>
      <c r="S72" s="39">
        <f t="shared" ca="1" si="1"/>
        <v>2.023841724625175E-2</v>
      </c>
      <c r="T72" s="39" t="str">
        <f t="shared" ca="1" si="1"/>
        <v xml:space="preserve"> </v>
      </c>
      <c r="U72" s="39">
        <f t="shared" ca="1" si="1"/>
        <v>9.7711405901848014E-3</v>
      </c>
      <c r="V72" s="39">
        <f t="shared" ca="1" si="1"/>
        <v>1.484836639878484E-2</v>
      </c>
      <c r="W72" s="39" t="str">
        <f t="shared" ca="1" si="1"/>
        <v xml:space="preserve"> </v>
      </c>
      <c r="X72" s="39">
        <f t="shared" ca="1" si="1"/>
        <v>6.3009383038277189E-3</v>
      </c>
      <c r="Y72" s="61">
        <f t="shared" ca="1" si="1"/>
        <v>-1.4135370434540606E-2</v>
      </c>
    </row>
    <row r="73" spans="1:25" s="38" customFormat="1" ht="12" thickBot="1">
      <c r="A73" s="31">
        <v>39447</v>
      </c>
      <c r="B73" s="71">
        <f t="shared" ref="B73:F73" ca="1" si="16">IF(AND(B20&gt;=0, (B19)&gt;0),B20/B19-1," ")</f>
        <v>1.068587777092489E-2</v>
      </c>
      <c r="C73" s="71">
        <f t="shared" ca="1" si="16"/>
        <v>9.6852856176814495E-3</v>
      </c>
      <c r="D73" s="62">
        <f t="shared" ca="1" si="16"/>
        <v>9.4977173684689387E-3</v>
      </c>
      <c r="E73" s="62">
        <f t="shared" ca="1" si="16"/>
        <v>1.3175489705434806E-2</v>
      </c>
      <c r="F73" s="62">
        <f t="shared" ca="1" si="16"/>
        <v>1.1833562867118008E-2</v>
      </c>
      <c r="G73" s="63">
        <f t="shared" ca="1" si="3"/>
        <v>9.2320959144498449E-3</v>
      </c>
      <c r="H73" s="62">
        <f t="shared" ca="1" si="3"/>
        <v>6.3855847398584853E-2</v>
      </c>
      <c r="I73" s="62">
        <f t="shared" ca="1" si="3"/>
        <v>1.1056031109462516E-2</v>
      </c>
      <c r="J73" s="72">
        <f t="shared" ca="1" si="3"/>
        <v>1.4161701898162571E-2</v>
      </c>
      <c r="K73" s="62">
        <f t="shared" ca="1" si="3"/>
        <v>-2.5885424775708987E-3</v>
      </c>
      <c r="L73" s="62">
        <f t="shared" ca="1" si="3"/>
        <v>1.0632310285767055E-2</v>
      </c>
      <c r="M73" s="72">
        <f t="shared" ca="1" si="3"/>
        <v>2.4678421671999518E-2</v>
      </c>
      <c r="N73" s="62">
        <f t="shared" ca="1" si="3"/>
        <v>-3.0650369105520436E-3</v>
      </c>
      <c r="O73" s="62">
        <f t="shared" ca="1" si="3"/>
        <v>-6.5919844485030743E-2</v>
      </c>
      <c r="P73" s="63">
        <f t="shared" ca="1" si="1"/>
        <v>1.7787663326972236E-2</v>
      </c>
      <c r="Q73" s="62">
        <f t="shared" ca="1" si="1"/>
        <v>9.9862597978697121E-3</v>
      </c>
      <c r="R73" s="62">
        <f t="shared" ca="1" si="1"/>
        <v>7.8394917936814856E-3</v>
      </c>
      <c r="S73" s="62">
        <f t="shared" ca="1" si="1"/>
        <v>1.3299093641976567E-2</v>
      </c>
      <c r="T73" s="62" t="str">
        <f t="shared" ca="1" si="1"/>
        <v xml:space="preserve"> </v>
      </c>
      <c r="U73" s="62">
        <f t="shared" ca="1" si="1"/>
        <v>1.212092400535969E-2</v>
      </c>
      <c r="V73" s="62">
        <f t="shared" ca="1" si="1"/>
        <v>2.8494045862291317E-2</v>
      </c>
      <c r="W73" s="62" t="str">
        <f t="shared" ca="1" si="1"/>
        <v xml:space="preserve"> </v>
      </c>
      <c r="X73" s="62">
        <f t="shared" ca="1" si="1"/>
        <v>2.3333382328276642E-3</v>
      </c>
      <c r="Y73" s="64">
        <f t="shared" ca="1" si="1"/>
        <v>-1.1711382324985031E-2</v>
      </c>
    </row>
    <row r="74" spans="1:25" s="38" customFormat="1">
      <c r="A74" s="19">
        <v>39538</v>
      </c>
      <c r="B74" s="73">
        <f t="shared" ref="B74:F74" ca="1" si="17">IF(AND(B21&gt;=0, (B20)&gt;0),B21/B20-1," ")</f>
        <v>5.4703744157282852E-3</v>
      </c>
      <c r="C74" s="73">
        <f t="shared" ca="1" si="17"/>
        <v>1.8274331521106468E-4</v>
      </c>
      <c r="D74" s="65">
        <f t="shared" ca="1" si="17"/>
        <v>-5.0962620564032335E-4</v>
      </c>
      <c r="E74" s="65">
        <f t="shared" ca="1" si="17"/>
        <v>1.0563778429345305E-2</v>
      </c>
      <c r="F74" s="65">
        <f t="shared" ca="1" si="17"/>
        <v>-7.6758972078661003E-4</v>
      </c>
      <c r="G74" s="66">
        <f t="shared" ca="1" si="3"/>
        <v>3.2104669925760998E-3</v>
      </c>
      <c r="H74" s="65">
        <f t="shared" ca="1" si="3"/>
        <v>-2.5167391587137988E-2</v>
      </c>
      <c r="I74" s="65">
        <f t="shared" ca="1" si="3"/>
        <v>4.1491689381674135E-3</v>
      </c>
      <c r="J74" s="74">
        <f t="shared" ca="1" si="3"/>
        <v>8.5943276887221476E-3</v>
      </c>
      <c r="K74" s="65">
        <f t="shared" ca="1" si="3"/>
        <v>-1.0125844867493794E-2</v>
      </c>
      <c r="L74" s="65">
        <f t="shared" ca="1" si="3"/>
        <v>-1.4407142527758543E-2</v>
      </c>
      <c r="M74" s="74">
        <f t="shared" ca="1" si="3"/>
        <v>-1.9569030762344064E-2</v>
      </c>
      <c r="N74" s="65">
        <f t="shared" ca="1" si="3"/>
        <v>9.2818700650831865E-4</v>
      </c>
      <c r="O74" s="65">
        <f t="shared" ca="1" si="3"/>
        <v>-2.9964468784817622E-2</v>
      </c>
      <c r="P74" s="66">
        <f t="shared" ca="1" si="1"/>
        <v>3.917521971420479E-3</v>
      </c>
      <c r="Q74" s="65">
        <f t="shared" ca="1" si="1"/>
        <v>4.0395425360744142E-3</v>
      </c>
      <c r="R74" s="65">
        <f t="shared" ca="1" si="1"/>
        <v>7.8280785745632464E-3</v>
      </c>
      <c r="S74" s="65">
        <f t="shared" ca="1" si="1"/>
        <v>1.2012752584668274E-2</v>
      </c>
      <c r="T74" s="65" t="str">
        <f t="shared" ca="1" si="1"/>
        <v xml:space="preserve"> </v>
      </c>
      <c r="U74" s="65">
        <f t="shared" ca="1" si="1"/>
        <v>6.9170616630118698E-3</v>
      </c>
      <c r="V74" s="65">
        <f t="shared" ca="1" si="1"/>
        <v>2.1830203635597734E-3</v>
      </c>
      <c r="W74" s="65" t="str">
        <f t="shared" ca="1" si="1"/>
        <v xml:space="preserve"> </v>
      </c>
      <c r="X74" s="65">
        <f t="shared" ca="1" si="1"/>
        <v>-9.5956559276466624E-3</v>
      </c>
      <c r="Y74" s="67">
        <f t="shared" ca="1" si="1"/>
        <v>-2.0264119511932743E-2</v>
      </c>
    </row>
    <row r="75" spans="1:25" s="38" customFormat="1">
      <c r="A75" s="25">
        <v>39629</v>
      </c>
      <c r="B75" s="69">
        <f t="shared" ref="B75:F75" ca="1" si="18">IF(AND(B22&gt;=0, (B21)&gt;0),B22/B21-1," ")</f>
        <v>1.1721763509931149E-2</v>
      </c>
      <c r="C75" s="69">
        <f t="shared" ca="1" si="18"/>
        <v>6.2445539438760189E-3</v>
      </c>
      <c r="D75" s="39">
        <f t="shared" ca="1" si="18"/>
        <v>5.2311513570006962E-3</v>
      </c>
      <c r="E75" s="39">
        <f t="shared" ca="1" si="18"/>
        <v>2.1227353583564978E-2</v>
      </c>
      <c r="F75" s="39">
        <f t="shared" ca="1" si="18"/>
        <v>9.923439936392775E-3</v>
      </c>
      <c r="G75" s="59">
        <f t="shared" ca="1" si="3"/>
        <v>1.1589833220495116E-2</v>
      </c>
      <c r="H75" s="39">
        <f t="shared" ca="1" si="3"/>
        <v>-0.11057361055490023</v>
      </c>
      <c r="I75" s="39">
        <f t="shared" ca="1" si="3"/>
        <v>8.4389286867991853E-3</v>
      </c>
      <c r="J75" s="70">
        <f t="shared" ca="1" si="3"/>
        <v>2.2670166811942227E-3</v>
      </c>
      <c r="K75" s="39">
        <f t="shared" ca="1" si="3"/>
        <v>7.4266517228083195E-4</v>
      </c>
      <c r="L75" s="39">
        <f t="shared" ca="1" si="3"/>
        <v>2.5088045837047046E-2</v>
      </c>
      <c r="M75" s="70">
        <f t="shared" ca="1" si="3"/>
        <v>2.3933081765663111E-2</v>
      </c>
      <c r="N75" s="39">
        <f t="shared" ca="1" si="3"/>
        <v>1.2637635342289899E-2</v>
      </c>
      <c r="O75" s="39">
        <f t="shared" ca="1" si="3"/>
        <v>-1.3840647925779881E-2</v>
      </c>
      <c r="P75" s="59">
        <f t="shared" ca="1" si="3"/>
        <v>1.0905409265257626E-2</v>
      </c>
      <c r="Q75" s="39">
        <f t="shared" ca="1" si="3"/>
        <v>1.0111471434818053E-2</v>
      </c>
      <c r="R75" s="39">
        <f t="shared" ca="1" si="3"/>
        <v>2.996380336784954E-3</v>
      </c>
      <c r="S75" s="39">
        <f t="shared" ca="1" si="3"/>
        <v>8.5478262880036571E-3</v>
      </c>
      <c r="T75" s="39" t="str">
        <f t="shared" ca="1" si="3"/>
        <v xml:space="preserve"> </v>
      </c>
      <c r="U75" s="39">
        <f t="shared" ca="1" si="3"/>
        <v>-2.2525485809303802E-3</v>
      </c>
      <c r="V75" s="39">
        <f t="shared" ca="1" si="3"/>
        <v>8.7953990135838378E-3</v>
      </c>
      <c r="W75" s="39" t="str">
        <f t="shared" ref="W75:Y90" ca="1" si="19">IF(AND(W22&gt;=0, W22 &lt;&gt; " ", W21&lt;&gt; " ",(W21)&gt;0),W22/W21-1," ")</f>
        <v xml:space="preserve"> </v>
      </c>
      <c r="X75" s="39">
        <f t="shared" ca="1" si="19"/>
        <v>2.8735076869290666E-3</v>
      </c>
      <c r="Y75" s="61">
        <f t="shared" ca="1" si="19"/>
        <v>-1.9833393491357487E-3</v>
      </c>
    </row>
    <row r="76" spans="1:25" s="38" customFormat="1">
      <c r="A76" s="25">
        <v>39721</v>
      </c>
      <c r="B76" s="69">
        <f t="shared" ref="B76:F76" ca="1" si="20">IF(AND(B23&gt;=0, (B22)&gt;0),B23/B22-1," ")</f>
        <v>1.0271426901403036E-2</v>
      </c>
      <c r="C76" s="69">
        <f t="shared" ca="1" si="20"/>
        <v>9.9313812666330659E-3</v>
      </c>
      <c r="D76" s="39">
        <f t="shared" ca="1" si="20"/>
        <v>9.6326235768180446E-3</v>
      </c>
      <c r="E76" s="39">
        <f t="shared" ca="1" si="20"/>
        <v>1.1865071467760391E-2</v>
      </c>
      <c r="F76" s="39">
        <f t="shared" ca="1" si="20"/>
        <v>1.5346848341202257E-3</v>
      </c>
      <c r="G76" s="59">
        <f t="shared" ref="G76:V91" ca="1" si="21">IF(AND(G23&gt;=0, G23 &lt;&gt; " ", G22&lt;&gt; " ",(G22)&gt;0),G23/G22-1," ")</f>
        <v>1.1397461118984431E-2</v>
      </c>
      <c r="H76" s="39">
        <f t="shared" ca="1" si="21"/>
        <v>0.19983135515395789</v>
      </c>
      <c r="I76" s="39">
        <f t="shared" ca="1" si="21"/>
        <v>2.6311888041663511E-3</v>
      </c>
      <c r="J76" s="70">
        <f t="shared" ca="1" si="21"/>
        <v>-9.7539715576711039E-4</v>
      </c>
      <c r="K76" s="39">
        <f t="shared" ca="1" si="21"/>
        <v>-7.6343956989612938E-3</v>
      </c>
      <c r="L76" s="39">
        <f t="shared" ca="1" si="21"/>
        <v>-3.5729780237658826E-4</v>
      </c>
      <c r="M76" s="70">
        <f t="shared" ca="1" si="21"/>
        <v>-1.5182209148748571E-2</v>
      </c>
      <c r="N76" s="39">
        <f t="shared" ca="1" si="21"/>
        <v>5.6214042467295222E-4</v>
      </c>
      <c r="O76" s="39">
        <f t="shared" ca="1" si="21"/>
        <v>3.0338219416894185E-2</v>
      </c>
      <c r="P76" s="59">
        <f t="shared" ca="1" si="21"/>
        <v>1.1797897739684648E-2</v>
      </c>
      <c r="Q76" s="39">
        <f t="shared" ca="1" si="21"/>
        <v>8.1195186206985959E-3</v>
      </c>
      <c r="R76" s="39">
        <f t="shared" ca="1" si="21"/>
        <v>3.3935386363530551E-3</v>
      </c>
      <c r="S76" s="39">
        <f t="shared" ca="1" si="21"/>
        <v>1.1267267575792772E-2</v>
      </c>
      <c r="T76" s="39" t="str">
        <f t="shared" ca="1" si="21"/>
        <v xml:space="preserve"> </v>
      </c>
      <c r="U76" s="39">
        <f t="shared" ca="1" si="21"/>
        <v>2.1186681400222396E-2</v>
      </c>
      <c r="V76" s="39">
        <f t="shared" ca="1" si="21"/>
        <v>6.0082439537492149E-3</v>
      </c>
      <c r="W76" s="39" t="str">
        <f t="shared" ca="1" si="19"/>
        <v xml:space="preserve"> </v>
      </c>
      <c r="X76" s="39">
        <f t="shared" ca="1" si="19"/>
        <v>-6.6762210606402528E-3</v>
      </c>
      <c r="Y76" s="61">
        <f t="shared" ca="1" si="19"/>
        <v>-7.3308170067540868E-3</v>
      </c>
    </row>
    <row r="77" spans="1:25" s="38" customFormat="1" ht="12" thickBot="1">
      <c r="A77" s="31">
        <v>39813</v>
      </c>
      <c r="B77" s="71">
        <f t="shared" ref="B77:F77" ca="1" si="22">IF(AND(B24&gt;=0, (B23)&gt;0),B24/B23-1," ")</f>
        <v>6.9643978864379896E-3</v>
      </c>
      <c r="C77" s="71">
        <f t="shared" ca="1" si="22"/>
        <v>9.5379197999623244E-6</v>
      </c>
      <c r="D77" s="62">
        <f t="shared" ca="1" si="22"/>
        <v>-1.0227139800744744E-3</v>
      </c>
      <c r="E77" s="62">
        <f t="shared" ca="1" si="22"/>
        <v>1.5787154174320417E-2</v>
      </c>
      <c r="F77" s="62">
        <f t="shared" ca="1" si="22"/>
        <v>-2.6182842007413942E-3</v>
      </c>
      <c r="G77" s="63">
        <f t="shared" ca="1" si="21"/>
        <v>2.284394479727947E-3</v>
      </c>
      <c r="H77" s="62">
        <f t="shared" ca="1" si="21"/>
        <v>-2.767322803731298E-2</v>
      </c>
      <c r="I77" s="62">
        <f t="shared" ca="1" si="21"/>
        <v>-1.2888211194730381E-3</v>
      </c>
      <c r="J77" s="72">
        <f t="shared" ca="1" si="21"/>
        <v>-4.0234292861518473E-4</v>
      </c>
      <c r="K77" s="62">
        <f t="shared" ca="1" si="21"/>
        <v>-8.5382765067572031E-3</v>
      </c>
      <c r="L77" s="62">
        <f t="shared" ca="1" si="21"/>
        <v>-5.0314165048045423E-2</v>
      </c>
      <c r="M77" s="72">
        <f t="shared" ca="1" si="21"/>
        <v>-3.352136225128366E-2</v>
      </c>
      <c r="N77" s="62">
        <f t="shared" ca="1" si="21"/>
        <v>5.663936447773299E-3</v>
      </c>
      <c r="O77" s="62">
        <f t="shared" ca="1" si="21"/>
        <v>-3.0759628340977008E-2</v>
      </c>
      <c r="P77" s="63">
        <f t="shared" ca="1" si="21"/>
        <v>1.6253008394233603E-3</v>
      </c>
      <c r="Q77" s="62">
        <f t="shared" ca="1" si="21"/>
        <v>3.1817821112551936E-3</v>
      </c>
      <c r="R77" s="62">
        <f t="shared" ca="1" si="21"/>
        <v>-1.3460369255582361E-3</v>
      </c>
      <c r="S77" s="62">
        <f t="shared" ca="1" si="21"/>
        <v>5.1991089150276171E-3</v>
      </c>
      <c r="T77" s="62" t="str">
        <f t="shared" ca="1" si="21"/>
        <v xml:space="preserve"> </v>
      </c>
      <c r="U77" s="62">
        <f t="shared" ca="1" si="21"/>
        <v>-2.1253456523766534E-3</v>
      </c>
      <c r="V77" s="62">
        <f t="shared" ca="1" si="21"/>
        <v>3.999521636770309E-3</v>
      </c>
      <c r="W77" s="62" t="str">
        <f t="shared" ca="1" si="19"/>
        <v xml:space="preserve"> </v>
      </c>
      <c r="X77" s="62">
        <f t="shared" ca="1" si="19"/>
        <v>-2.7189401583538331E-4</v>
      </c>
      <c r="Y77" s="64">
        <f t="shared" ca="1" si="19"/>
        <v>-3.0155501638594595E-3</v>
      </c>
    </row>
    <row r="78" spans="1:25" s="38" customFormat="1">
      <c r="A78" s="19">
        <v>39903</v>
      </c>
      <c r="B78" s="73">
        <f t="shared" ref="B78:F78" ca="1" si="23">IF(AND(B25&gt;=0, (B24)&gt;0),B25/B24-1," ")</f>
        <v>1.7280259689145261E-3</v>
      </c>
      <c r="C78" s="73">
        <f t="shared" ca="1" si="23"/>
        <v>-5.9103529920500053E-3</v>
      </c>
      <c r="D78" s="65">
        <f t="shared" ca="1" si="23"/>
        <v>-6.998345315843757E-3</v>
      </c>
      <c r="E78" s="65">
        <f t="shared" ca="1" si="23"/>
        <v>1.0109768860461443E-2</v>
      </c>
      <c r="F78" s="65">
        <f t="shared" ca="1" si="23"/>
        <v>-3.5302812887053614E-3</v>
      </c>
      <c r="G78" s="66">
        <f t="shared" ca="1" si="21"/>
        <v>-1.6294444177693546E-3</v>
      </c>
      <c r="H78" s="65">
        <f t="shared" ca="1" si="21"/>
        <v>4.67554490818618E-2</v>
      </c>
      <c r="I78" s="65">
        <f t="shared" ca="1" si="21"/>
        <v>-7.5719230821879036E-3</v>
      </c>
      <c r="J78" s="74">
        <f t="shared" ca="1" si="21"/>
        <v>-1.2662886331596956E-2</v>
      </c>
      <c r="K78" s="65">
        <f t="shared" ca="1" si="21"/>
        <v>-1.196226074618989E-2</v>
      </c>
      <c r="L78" s="65">
        <f t="shared" ca="1" si="21"/>
        <v>4.725594236239461E-2</v>
      </c>
      <c r="M78" s="74">
        <f t="shared" ca="1" si="21"/>
        <v>-1.0388908326375845E-2</v>
      </c>
      <c r="N78" s="65">
        <f t="shared" ca="1" si="21"/>
        <v>4.0226239820690957E-3</v>
      </c>
      <c r="O78" s="65">
        <f t="shared" ca="1" si="21"/>
        <v>-3.5070232781053701E-2</v>
      </c>
      <c r="P78" s="66">
        <f t="shared" ca="1" si="21"/>
        <v>1.0581163075058519E-3</v>
      </c>
      <c r="Q78" s="65">
        <f t="shared" ca="1" si="21"/>
        <v>-2.5580714566860729E-3</v>
      </c>
      <c r="R78" s="65">
        <f t="shared" ca="1" si="21"/>
        <v>-8.4908372344767447E-3</v>
      </c>
      <c r="S78" s="65">
        <f t="shared" ca="1" si="21"/>
        <v>2.2692344179287005E-5</v>
      </c>
      <c r="T78" s="65" t="str">
        <f t="shared" ca="1" si="21"/>
        <v xml:space="preserve"> </v>
      </c>
      <c r="U78" s="65">
        <f t="shared" ca="1" si="21"/>
        <v>-4.5814237284215187E-3</v>
      </c>
      <c r="V78" s="65">
        <f t="shared" ca="1" si="21"/>
        <v>-1.3154731674557274E-3</v>
      </c>
      <c r="W78" s="65" t="str">
        <f t="shared" ca="1" si="19"/>
        <v xml:space="preserve"> </v>
      </c>
      <c r="X78" s="65">
        <f t="shared" ca="1" si="19"/>
        <v>-3.6771263910151397E-4</v>
      </c>
      <c r="Y78" s="67">
        <f t="shared" ca="1" si="19"/>
        <v>-1.4716863816990666E-2</v>
      </c>
    </row>
    <row r="79" spans="1:25" s="38" customFormat="1">
      <c r="A79" s="25">
        <v>39994</v>
      </c>
      <c r="B79" s="69">
        <f t="shared" ref="B79:F79" ca="1" si="24">IF(AND(B26&gt;=0, (B25)&gt;0),B26/B25-1," ")</f>
        <v>4.417566656552907E-3</v>
      </c>
      <c r="C79" s="69">
        <f t="shared" ca="1" si="24"/>
        <v>3.4562548360903556E-3</v>
      </c>
      <c r="D79" s="39">
        <f t="shared" ca="1" si="24"/>
        <v>4.3311901857656654E-3</v>
      </c>
      <c r="E79" s="39">
        <f t="shared" ca="1" si="24"/>
        <v>8.0921004558414111E-3</v>
      </c>
      <c r="F79" s="39">
        <f t="shared" ca="1" si="24"/>
        <v>-6.912216254742698E-3</v>
      </c>
      <c r="G79" s="59">
        <f t="shared" ca="1" si="21"/>
        <v>7.2398647824154505E-3</v>
      </c>
      <c r="H79" s="39">
        <f t="shared" ca="1" si="21"/>
        <v>-2.2961308945770642E-2</v>
      </c>
      <c r="I79" s="39">
        <f t="shared" ca="1" si="21"/>
        <v>5.0025491951097845E-3</v>
      </c>
      <c r="J79" s="70">
        <f t="shared" ca="1" si="21"/>
        <v>4.7596551124504671E-3</v>
      </c>
      <c r="K79" s="39">
        <f t="shared" ca="1" si="21"/>
        <v>-1.2825355863684496E-2</v>
      </c>
      <c r="L79" s="39">
        <f t="shared" ca="1" si="21"/>
        <v>1.2075245680744473E-2</v>
      </c>
      <c r="M79" s="70">
        <f t="shared" ca="1" si="21"/>
        <v>-1.8666147706156488E-2</v>
      </c>
      <c r="N79" s="39">
        <f t="shared" ca="1" si="21"/>
        <v>1.1803792372349076E-3</v>
      </c>
      <c r="O79" s="39">
        <f t="shared" ca="1" si="21"/>
        <v>-2.8709963543410266E-2</v>
      </c>
      <c r="P79" s="59">
        <f t="shared" ca="1" si="21"/>
        <v>-3.5141124674531454E-4</v>
      </c>
      <c r="Q79" s="39">
        <f t="shared" ca="1" si="21"/>
        <v>7.3415170848043498E-3</v>
      </c>
      <c r="R79" s="39">
        <f t="shared" ca="1" si="21"/>
        <v>5.4303949823464315E-3</v>
      </c>
      <c r="S79" s="39">
        <f t="shared" ca="1" si="21"/>
        <v>1.4525302500920656E-3</v>
      </c>
      <c r="T79" s="39" t="str">
        <f t="shared" ca="1" si="21"/>
        <v xml:space="preserve"> </v>
      </c>
      <c r="U79" s="39">
        <f t="shared" ca="1" si="21"/>
        <v>4.8914940116497885E-3</v>
      </c>
      <c r="V79" s="39">
        <f t="shared" ca="1" si="21"/>
        <v>-9.7118480395432805E-3</v>
      </c>
      <c r="W79" s="39" t="str">
        <f t="shared" ca="1" si="19"/>
        <v xml:space="preserve"> </v>
      </c>
      <c r="X79" s="39">
        <f t="shared" ca="1" si="19"/>
        <v>-1.4692210115956783E-2</v>
      </c>
      <c r="Y79" s="61">
        <f t="shared" ca="1" si="19"/>
        <v>-1.0698129584405081E-2</v>
      </c>
    </row>
    <row r="80" spans="1:25" s="38" customFormat="1">
      <c r="A80" s="25">
        <v>40086</v>
      </c>
      <c r="B80" s="69">
        <f t="shared" ref="B80:F80" ca="1" si="25">IF(AND(B27&gt;=0, (B26)&gt;0),B27/B26-1," ")</f>
        <v>7.1512677546885506E-3</v>
      </c>
      <c r="C80" s="69">
        <f t="shared" ca="1" si="25"/>
        <v>4.1825579352687825E-3</v>
      </c>
      <c r="D80" s="39">
        <f t="shared" ca="1" si="25"/>
        <v>4.1235139855229086E-3</v>
      </c>
      <c r="E80" s="39">
        <f t="shared" ca="1" si="25"/>
        <v>1.2013787741692816E-2</v>
      </c>
      <c r="F80" s="39">
        <f t="shared" ca="1" si="25"/>
        <v>-5.2710826526364274E-3</v>
      </c>
      <c r="G80" s="59">
        <f t="shared" ca="1" si="21"/>
        <v>8.3680144975697424E-3</v>
      </c>
      <c r="H80" s="39">
        <f t="shared" ca="1" si="21"/>
        <v>2.737907631593739E-2</v>
      </c>
      <c r="I80" s="39">
        <f t="shared" ca="1" si="21"/>
        <v>4.0327839793581344E-3</v>
      </c>
      <c r="J80" s="70">
        <f t="shared" ca="1" si="21"/>
        <v>7.7089292411332E-3</v>
      </c>
      <c r="K80" s="39">
        <f t="shared" ca="1" si="21"/>
        <v>-1.0590796501001032E-2</v>
      </c>
      <c r="L80" s="39">
        <f t="shared" ca="1" si="21"/>
        <v>2.8524907789007736E-2</v>
      </c>
      <c r="M80" s="70">
        <f t="shared" ca="1" si="21"/>
        <v>1.8564872814347044E-2</v>
      </c>
      <c r="N80" s="39">
        <f t="shared" ca="1" si="21"/>
        <v>7.1342021707150316E-3</v>
      </c>
      <c r="O80" s="39">
        <f t="shared" ca="1" si="21"/>
        <v>-2.8595301264675799E-2</v>
      </c>
      <c r="P80" s="59">
        <f t="shared" ca="1" si="21"/>
        <v>1.5903444279841583E-2</v>
      </c>
      <c r="Q80" s="39">
        <f t="shared" ca="1" si="21"/>
        <v>9.3573541089413403E-3</v>
      </c>
      <c r="R80" s="39">
        <f t="shared" ca="1" si="21"/>
        <v>3.2591138085584781E-3</v>
      </c>
      <c r="S80" s="39">
        <f t="shared" ca="1" si="21"/>
        <v>-2.1156094975780526E-3</v>
      </c>
      <c r="T80" s="39" t="str">
        <f t="shared" ca="1" si="21"/>
        <v xml:space="preserve"> </v>
      </c>
      <c r="U80" s="39">
        <f t="shared" ca="1" si="21"/>
        <v>6.3648624119332364E-3</v>
      </c>
      <c r="V80" s="39">
        <f t="shared" ca="1" si="21"/>
        <v>-9.2954332341266266E-3</v>
      </c>
      <c r="W80" s="39" t="str">
        <f t="shared" ca="1" si="19"/>
        <v xml:space="preserve"> </v>
      </c>
      <c r="X80" s="39">
        <f t="shared" ca="1" si="19"/>
        <v>-1.6182324136715387E-3</v>
      </c>
      <c r="Y80" s="61">
        <f t="shared" ca="1" si="19"/>
        <v>-4.793633157338606E-3</v>
      </c>
    </row>
    <row r="81" spans="1:25" s="38" customFormat="1" ht="12" thickBot="1">
      <c r="A81" s="31">
        <v>40178</v>
      </c>
      <c r="B81" s="71">
        <f t="shared" ref="B81:F81" ca="1" si="26">IF(AND(B28&gt;=0, (B27)&gt;0),B28/B27-1," ")</f>
        <v>3.4729117809146892E-3</v>
      </c>
      <c r="C81" s="71">
        <f t="shared" ca="1" si="26"/>
        <v>-2.0088549360819385E-4</v>
      </c>
      <c r="D81" s="62">
        <f t="shared" ca="1" si="26"/>
        <v>1.526365284103548E-4</v>
      </c>
      <c r="E81" s="62">
        <f t="shared" ca="1" si="26"/>
        <v>4.7317725792883625E-3</v>
      </c>
      <c r="F81" s="62">
        <f t="shared" ca="1" si="26"/>
        <v>-8.1497461049278019E-3</v>
      </c>
      <c r="G81" s="63">
        <f t="shared" ca="1" si="21"/>
        <v>5.7733319079573686E-3</v>
      </c>
      <c r="H81" s="62">
        <f t="shared" ca="1" si="21"/>
        <v>-7.451296746156133E-2</v>
      </c>
      <c r="I81" s="62">
        <f t="shared" ca="1" si="21"/>
        <v>-1.6203889632037116E-3</v>
      </c>
      <c r="J81" s="72">
        <f t="shared" ca="1" si="21"/>
        <v>7.7603512554857979E-4</v>
      </c>
      <c r="K81" s="62">
        <f t="shared" ca="1" si="21"/>
        <v>-1.1049956282607187E-2</v>
      </c>
      <c r="L81" s="62">
        <f t="shared" ca="1" si="21"/>
        <v>-0.13473423592154288</v>
      </c>
      <c r="M81" s="72">
        <f t="shared" ca="1" si="21"/>
        <v>-2.7281106963561896E-2</v>
      </c>
      <c r="N81" s="62">
        <f t="shared" ca="1" si="21"/>
        <v>-1.9999659322023078E-3</v>
      </c>
      <c r="O81" s="62">
        <f t="shared" ca="1" si="21"/>
        <v>-9.6775816373940948E-2</v>
      </c>
      <c r="P81" s="63">
        <f t="shared" ca="1" si="21"/>
        <v>1.2606841591793705E-2</v>
      </c>
      <c r="Q81" s="62">
        <f t="shared" ca="1" si="21"/>
        <v>7.3021926028145057E-3</v>
      </c>
      <c r="R81" s="62">
        <f t="shared" ca="1" si="21"/>
        <v>1.85780604458885E-3</v>
      </c>
      <c r="S81" s="62">
        <f t="shared" ca="1" si="21"/>
        <v>9.3685467688136015E-3</v>
      </c>
      <c r="T81" s="62" t="str">
        <f t="shared" ca="1" si="21"/>
        <v xml:space="preserve"> </v>
      </c>
      <c r="U81" s="62">
        <f t="shared" ca="1" si="21"/>
        <v>-5.2683303310837593E-3</v>
      </c>
      <c r="V81" s="62">
        <f t="shared" ca="1" si="21"/>
        <v>-1.8784031473826346E-3</v>
      </c>
      <c r="W81" s="62" t="str">
        <f t="shared" ca="1" si="19"/>
        <v xml:space="preserve"> </v>
      </c>
      <c r="X81" s="62">
        <f t="shared" ca="1" si="19"/>
        <v>-1.2999067455712665E-2</v>
      </c>
      <c r="Y81" s="64">
        <f t="shared" ca="1" si="19"/>
        <v>6.6073136879170047E-3</v>
      </c>
    </row>
    <row r="82" spans="1:25" s="38" customFormat="1">
      <c r="A82" s="25">
        <v>40268</v>
      </c>
      <c r="B82" s="69">
        <f t="shared" ref="B82:F82" ca="1" si="27">IF(AND(B29&gt;=0, (B28)&gt;0),B29/B28-1," ")</f>
        <v>6.4062111635594388E-3</v>
      </c>
      <c r="C82" s="69">
        <f t="shared" ca="1" si="27"/>
        <v>1.8239215465039038E-3</v>
      </c>
      <c r="D82" s="39">
        <f t="shared" ca="1" si="27"/>
        <v>9.1994215082702446E-4</v>
      </c>
      <c r="E82" s="39">
        <f t="shared" ca="1" si="27"/>
        <v>1.1001686558534729E-2</v>
      </c>
      <c r="F82" s="39">
        <f t="shared" ca="1" si="27"/>
        <v>1.1342319511668419E-2</v>
      </c>
      <c r="G82" s="59">
        <f t="shared" ca="1" si="21"/>
        <v>5.513369502446519E-3</v>
      </c>
      <c r="H82" s="39">
        <f t="shared" ca="1" si="21"/>
        <v>2.3406538444517677E-2</v>
      </c>
      <c r="I82" s="39">
        <f t="shared" ca="1" si="21"/>
        <v>-8.1501988674476111E-3</v>
      </c>
      <c r="J82" s="70">
        <f t="shared" ca="1" si="21"/>
        <v>-3.7611564094641725E-4</v>
      </c>
      <c r="K82" s="39">
        <f t="shared" ca="1" si="21"/>
        <v>6.6284258719018219E-4</v>
      </c>
      <c r="L82" s="39" t="str">
        <f t="shared" ca="1" si="21"/>
        <v xml:space="preserve"> </v>
      </c>
      <c r="M82" s="70" t="str">
        <f t="shared" ca="1" si="21"/>
        <v xml:space="preserve"> </v>
      </c>
      <c r="N82" s="39">
        <f t="shared" ca="1" si="21"/>
        <v>7.1553458502680023E-3</v>
      </c>
      <c r="O82" s="39">
        <f t="shared" ca="1" si="21"/>
        <v>-5.0906845877681461E-2</v>
      </c>
      <c r="P82" s="59">
        <f t="shared" ca="1" si="21"/>
        <v>-1.5116553758456441E-2</v>
      </c>
      <c r="Q82" s="39">
        <f t="shared" ca="1" si="21"/>
        <v>2.1471507728847428E-3</v>
      </c>
      <c r="R82" s="39">
        <f t="shared" ca="1" si="21"/>
        <v>5.8090876044885054E-3</v>
      </c>
      <c r="S82" s="39">
        <f t="shared" ca="1" si="21"/>
        <v>7.9105952546780767E-3</v>
      </c>
      <c r="T82" s="39" t="str">
        <f t="shared" ca="1" si="21"/>
        <v xml:space="preserve"> </v>
      </c>
      <c r="U82" s="39">
        <f t="shared" ca="1" si="21"/>
        <v>8.2577733252411356E-3</v>
      </c>
      <c r="V82" s="39">
        <f t="shared" ca="1" si="21"/>
        <v>1.7813407000671244E-2</v>
      </c>
      <c r="W82" s="39" t="str">
        <f t="shared" ca="1" si="19"/>
        <v xml:space="preserve"> </v>
      </c>
      <c r="X82" s="39">
        <f t="shared" ca="1" si="19"/>
        <v>6.4573099411808776E-3</v>
      </c>
      <c r="Y82" s="61">
        <f t="shared" ca="1" si="19"/>
        <v>4.7565586873998811E-4</v>
      </c>
    </row>
    <row r="83" spans="1:25" s="38" customFormat="1">
      <c r="A83" s="25">
        <v>40359</v>
      </c>
      <c r="B83" s="69">
        <f t="shared" ref="B83:F83" ca="1" si="28">IF(AND(B30&gt;=0, (B29)&gt;0),B30/B29-1," ")</f>
        <v>6.0544483856390663E-3</v>
      </c>
      <c r="C83" s="69">
        <f t="shared" ca="1" si="28"/>
        <v>5.9361315065866727E-3</v>
      </c>
      <c r="D83" s="39">
        <f t="shared" ca="1" si="28"/>
        <v>6.3000278846001567E-3</v>
      </c>
      <c r="E83" s="39">
        <f t="shared" ca="1" si="28"/>
        <v>8.337360461421639E-3</v>
      </c>
      <c r="F83" s="39">
        <f t="shared" ca="1" si="28"/>
        <v>-2.2218708427853562E-3</v>
      </c>
      <c r="G83" s="59">
        <f t="shared" ca="1" si="21"/>
        <v>8.9704416290108391E-3</v>
      </c>
      <c r="H83" s="39">
        <f t="shared" ca="1" si="21"/>
        <v>-3.4573532459220013E-3</v>
      </c>
      <c r="I83" s="39">
        <f t="shared" ca="1" si="21"/>
        <v>-6.1911722500007649E-4</v>
      </c>
      <c r="J83" s="70">
        <f t="shared" ca="1" si="21"/>
        <v>-1.0030268309132451E-3</v>
      </c>
      <c r="K83" s="39">
        <f t="shared" ca="1" si="21"/>
        <v>-2.4613891047559067E-3</v>
      </c>
      <c r="L83" s="39" t="str">
        <f t="shared" ca="1" si="21"/>
        <v xml:space="preserve"> </v>
      </c>
      <c r="M83" s="70" t="str">
        <f t="shared" ca="1" si="21"/>
        <v xml:space="preserve"> </v>
      </c>
      <c r="N83" s="39">
        <f t="shared" ca="1" si="21"/>
        <v>6.9179469953379868E-3</v>
      </c>
      <c r="O83" s="39">
        <f t="shared" ca="1" si="21"/>
        <v>-1.7186113347846144E-2</v>
      </c>
      <c r="P83" s="59">
        <f t="shared" ca="1" si="21"/>
        <v>-8.4513737119394916E-3</v>
      </c>
      <c r="Q83" s="39">
        <f t="shared" ca="1" si="21"/>
        <v>9.9057255978536318E-3</v>
      </c>
      <c r="R83" s="39">
        <f t="shared" ca="1" si="21"/>
        <v>2.3873326600165612E-4</v>
      </c>
      <c r="S83" s="39">
        <f t="shared" ca="1" si="21"/>
        <v>-2.0620676418896533E-3</v>
      </c>
      <c r="T83" s="39" t="str">
        <f t="shared" ca="1" si="21"/>
        <v xml:space="preserve"> </v>
      </c>
      <c r="U83" s="39">
        <f t="shared" ca="1" si="21"/>
        <v>4.0994025724010452E-3</v>
      </c>
      <c r="V83" s="39">
        <f t="shared" ca="1" si="21"/>
        <v>-6.8308646222401403E-3</v>
      </c>
      <c r="W83" s="39" t="str">
        <f t="shared" ca="1" si="19"/>
        <v xml:space="preserve"> </v>
      </c>
      <c r="X83" s="39">
        <f t="shared" ca="1" si="19"/>
        <v>-9.9706834887101081E-3</v>
      </c>
      <c r="Y83" s="61">
        <f t="shared" ca="1" si="19"/>
        <v>-4.7016124097347678E-3</v>
      </c>
    </row>
    <row r="84" spans="1:25" s="38" customFormat="1">
      <c r="A84" s="25">
        <v>40451</v>
      </c>
      <c r="B84" s="69">
        <f t="shared" ref="B84:F84" ca="1" si="29">IF(AND(B31&gt;=0, (B30)&gt;0),B31/B30-1," ")</f>
        <v>3.3990829522416721E-3</v>
      </c>
      <c r="C84" s="69">
        <f t="shared" ca="1" si="29"/>
        <v>-2.0578068815675365E-3</v>
      </c>
      <c r="D84" s="39">
        <f t="shared" ca="1" si="29"/>
        <v>-3.403263696723613E-3</v>
      </c>
      <c r="E84" s="39">
        <f t="shared" ca="1" si="29"/>
        <v>6.8728674768796516E-3</v>
      </c>
      <c r="F84" s="39">
        <f t="shared" ca="1" si="29"/>
        <v>-2.6931891701336141E-3</v>
      </c>
      <c r="G84" s="59">
        <f t="shared" ca="1" si="21"/>
        <v>3.2470152735299962E-3</v>
      </c>
      <c r="H84" s="39">
        <f t="shared" ca="1" si="21"/>
        <v>-3.4777772035025856E-2</v>
      </c>
      <c r="I84" s="39">
        <f t="shared" ca="1" si="21"/>
        <v>-4.1831853170546385E-3</v>
      </c>
      <c r="J84" s="70">
        <f t="shared" ca="1" si="21"/>
        <v>-5.7396542449061894E-3</v>
      </c>
      <c r="K84" s="39">
        <f t="shared" ca="1" si="21"/>
        <v>4.5747670893536707E-4</v>
      </c>
      <c r="L84" s="39" t="str">
        <f t="shared" ca="1" si="21"/>
        <v xml:space="preserve"> </v>
      </c>
      <c r="M84" s="70" t="str">
        <f t="shared" ca="1" si="21"/>
        <v xml:space="preserve"> </v>
      </c>
      <c r="N84" s="39">
        <f t="shared" ca="1" si="21"/>
        <v>7.1719672185983629E-3</v>
      </c>
      <c r="O84" s="39">
        <f t="shared" ca="1" si="21"/>
        <v>-1.822637269036842E-2</v>
      </c>
      <c r="P84" s="59">
        <f t="shared" ca="1" si="21"/>
        <v>5.5954647874776331E-3</v>
      </c>
      <c r="Q84" s="39">
        <f t="shared" ca="1" si="21"/>
        <v>2.1941315030575836E-3</v>
      </c>
      <c r="R84" s="39">
        <f t="shared" ca="1" si="21"/>
        <v>-2.8765845205090956E-3</v>
      </c>
      <c r="S84" s="39">
        <f t="shared" ca="1" si="21"/>
        <v>-1.0070628501770651E-2</v>
      </c>
      <c r="T84" s="39" t="str">
        <f t="shared" ca="1" si="21"/>
        <v xml:space="preserve"> </v>
      </c>
      <c r="U84" s="39">
        <f t="shared" ca="1" si="21"/>
        <v>-2.3596418215408033E-3</v>
      </c>
      <c r="V84" s="39">
        <f t="shared" ca="1" si="21"/>
        <v>-1.4566240872685432E-3</v>
      </c>
      <c r="W84" s="39" t="str">
        <f t="shared" ca="1" si="19"/>
        <v xml:space="preserve"> </v>
      </c>
      <c r="X84" s="39">
        <f t="shared" ca="1" si="19"/>
        <v>-1.6574104875141105E-2</v>
      </c>
      <c r="Y84" s="61">
        <f t="shared" ca="1" si="19"/>
        <v>6.5419321829560673E-3</v>
      </c>
    </row>
    <row r="85" spans="1:25" s="38" customFormat="1" ht="12" thickBot="1">
      <c r="A85" s="25">
        <v>40543</v>
      </c>
      <c r="B85" s="69">
        <f t="shared" ref="B85:F85" ca="1" si="30">IF(AND(B32&gt;=0, (B31)&gt;0),B32/B31-1," ")</f>
        <v>4.179182123666525E-3</v>
      </c>
      <c r="C85" s="69">
        <f t="shared" ca="1" si="30"/>
        <v>-7.0169684719922909E-4</v>
      </c>
      <c r="D85" s="39">
        <f t="shared" ca="1" si="30"/>
        <v>-1.8064140743320189E-3</v>
      </c>
      <c r="E85" s="39">
        <f t="shared" ca="1" si="30"/>
        <v>7.0140807377097047E-3</v>
      </c>
      <c r="F85" s="39">
        <f t="shared" ca="1" si="30"/>
        <v>-3.9261571838455911E-3</v>
      </c>
      <c r="G85" s="59">
        <f t="shared" ca="1" si="21"/>
        <v>-2.034742762617725E-3</v>
      </c>
      <c r="H85" s="39">
        <f t="shared" ca="1" si="21"/>
        <v>2.4649988188992999E-2</v>
      </c>
      <c r="I85" s="39">
        <f t="shared" ca="1" si="21"/>
        <v>-2.4167749426357021E-3</v>
      </c>
      <c r="J85" s="70">
        <f t="shared" ca="1" si="21"/>
        <v>5.8662773645168365E-4</v>
      </c>
      <c r="K85" s="39">
        <f t="shared" ca="1" si="21"/>
        <v>-4.6639963887692426E-3</v>
      </c>
      <c r="L85" s="39" t="str">
        <f t="shared" ca="1" si="21"/>
        <v xml:space="preserve"> </v>
      </c>
      <c r="M85" s="70" t="str">
        <f t="shared" ca="1" si="21"/>
        <v xml:space="preserve"> </v>
      </c>
      <c r="N85" s="39">
        <f t="shared" ca="1" si="21"/>
        <v>5.3931885721572037E-3</v>
      </c>
      <c r="O85" s="39">
        <f t="shared" ca="1" si="21"/>
        <v>5.2378058477153822E-3</v>
      </c>
      <c r="P85" s="59">
        <f t="shared" ca="1" si="21"/>
        <v>-8.2954092359895371E-2</v>
      </c>
      <c r="Q85" s="39">
        <f t="shared" ca="1" si="21"/>
        <v>2.0104043019508744E-4</v>
      </c>
      <c r="R85" s="39">
        <f t="shared" ca="1" si="21"/>
        <v>-2.5456070755137672E-3</v>
      </c>
      <c r="S85" s="39">
        <f t="shared" ca="1" si="21"/>
        <v>-3.9022516344927927E-2</v>
      </c>
      <c r="T85" s="39" t="str">
        <f t="shared" ca="1" si="21"/>
        <v xml:space="preserve"> </v>
      </c>
      <c r="U85" s="39">
        <f t="shared" ca="1" si="21"/>
        <v>7.2730961056561849E-3</v>
      </c>
      <c r="V85" s="39">
        <f t="shared" ca="1" si="21"/>
        <v>-1.1355385765942971E-2</v>
      </c>
      <c r="W85" s="39" t="str">
        <f t="shared" ca="1" si="19"/>
        <v xml:space="preserve"> </v>
      </c>
      <c r="X85" s="39">
        <f t="shared" ca="1" si="19"/>
        <v>-8.0340989636235927E-2</v>
      </c>
      <c r="Y85" s="61">
        <f t="shared" ca="1" si="19"/>
        <v>-1.5016023688148472E-2</v>
      </c>
    </row>
    <row r="86" spans="1:25" s="38" customFormat="1">
      <c r="A86" s="19">
        <v>40633</v>
      </c>
      <c r="B86" s="73">
        <f t="shared" ref="B86:F86" ca="1" si="31">IF(AND(B33&gt;=0, (B32)&gt;0),B33/B32-1," ")</f>
        <v>1.1486127858419737E-2</v>
      </c>
      <c r="C86" s="73">
        <f t="shared" ca="1" si="31"/>
        <v>1.0360284113532403E-2</v>
      </c>
      <c r="D86" s="65">
        <f t="shared" ca="1" si="31"/>
        <v>9.1574328674466354E-3</v>
      </c>
      <c r="E86" s="65">
        <f t="shared" ca="1" si="31"/>
        <v>1.0857817865181474E-2</v>
      </c>
      <c r="F86" s="65">
        <f t="shared" ca="1" si="31"/>
        <v>3.03642935449977E-3</v>
      </c>
      <c r="G86" s="66">
        <f t="shared" ca="1" si="21"/>
        <v>9.2880119618337087E-3</v>
      </c>
      <c r="H86" s="65">
        <f t="shared" ca="1" si="21"/>
        <v>-8.5959426759303348E-3</v>
      </c>
      <c r="I86" s="65">
        <f t="shared" ca="1" si="21"/>
        <v>3.3174729072962261E-3</v>
      </c>
      <c r="J86" s="74">
        <f t="shared" ca="1" si="21"/>
        <v>-1.0747406472541021E-3</v>
      </c>
      <c r="K86" s="65">
        <f t="shared" ca="1" si="21"/>
        <v>7.4355976338380536E-4</v>
      </c>
      <c r="L86" s="65" t="str">
        <f t="shared" ca="1" si="21"/>
        <v xml:space="preserve"> </v>
      </c>
      <c r="M86" s="74" t="str">
        <f t="shared" ca="1" si="21"/>
        <v xml:space="preserve"> </v>
      </c>
      <c r="N86" s="65">
        <f t="shared" ca="1" si="21"/>
        <v>9.2671677753803916E-3</v>
      </c>
      <c r="O86" s="65">
        <f t="shared" ca="1" si="21"/>
        <v>7.8587717995695083E-3</v>
      </c>
      <c r="P86" s="66">
        <f t="shared" ca="1" si="21"/>
        <v>0.15486023788301595</v>
      </c>
      <c r="Q86" s="65">
        <f t="shared" ca="1" si="21"/>
        <v>1.9734490879475652E-2</v>
      </c>
      <c r="R86" s="65">
        <f t="shared" ca="1" si="21"/>
        <v>-3.0990805411281741E-3</v>
      </c>
      <c r="S86" s="65" t="str">
        <f t="shared" ca="1" si="21"/>
        <v xml:space="preserve"> </v>
      </c>
      <c r="T86" s="65" t="str">
        <f t="shared" ca="1" si="21"/>
        <v xml:space="preserve"> </v>
      </c>
      <c r="U86" s="65">
        <f t="shared" ca="1" si="21"/>
        <v>3.2689557155611837E-3</v>
      </c>
      <c r="V86" s="65" t="str">
        <f t="shared" ca="1" si="21"/>
        <v xml:space="preserve"> </v>
      </c>
      <c r="W86" s="65" t="str">
        <f t="shared" ca="1" si="19"/>
        <v xml:space="preserve"> </v>
      </c>
      <c r="X86" s="65">
        <f t="shared" ca="1" si="19"/>
        <v>0.11005333444849463</v>
      </c>
      <c r="Y86" s="67">
        <f t="shared" ca="1" si="19"/>
        <v>5.7535241453299246E-3</v>
      </c>
    </row>
    <row r="87" spans="1:25" s="38" customFormat="1">
      <c r="A87" s="25">
        <v>40724</v>
      </c>
      <c r="B87" s="69">
        <f t="shared" ref="B87:F87" ca="1" si="32">IF(AND(B34&gt;=0, (B33)&gt;0),B34/B33-1," ")</f>
        <v>3.5936889076200185E-3</v>
      </c>
      <c r="C87" s="69">
        <f t="shared" ca="1" si="32"/>
        <v>-1.6995286190587544E-3</v>
      </c>
      <c r="D87" s="39">
        <f t="shared" ca="1" si="32"/>
        <v>-2.1423357763380446E-3</v>
      </c>
      <c r="E87" s="39">
        <f t="shared" ca="1" si="32"/>
        <v>8.2766987471352138E-3</v>
      </c>
      <c r="F87" s="39">
        <f t="shared" ca="1" si="32"/>
        <v>-4.1825372880244238E-3</v>
      </c>
      <c r="G87" s="59">
        <f t="shared" ca="1" si="21"/>
        <v>-1.4418131476945373E-4</v>
      </c>
      <c r="H87" s="39">
        <f t="shared" ca="1" si="21"/>
        <v>4.3370190300195954E-3</v>
      </c>
      <c r="I87" s="39">
        <f t="shared" ca="1" si="21"/>
        <v>-4.135309367097717E-3</v>
      </c>
      <c r="J87" s="70">
        <f t="shared" ca="1" si="21"/>
        <v>1.5631755286946714E-3</v>
      </c>
      <c r="K87" s="39">
        <f t="shared" ca="1" si="21"/>
        <v>-3.820614180862103E-3</v>
      </c>
      <c r="L87" s="39" t="str">
        <f t="shared" ca="1" si="21"/>
        <v xml:space="preserve"> </v>
      </c>
      <c r="M87" s="70" t="str">
        <f t="shared" ca="1" si="21"/>
        <v xml:space="preserve"> </v>
      </c>
      <c r="N87" s="39">
        <f t="shared" ca="1" si="21"/>
        <v>7.9724687661391069E-3</v>
      </c>
      <c r="O87" s="39">
        <f t="shared" ca="1" si="21"/>
        <v>-2.421911207667693E-2</v>
      </c>
      <c r="P87" s="59">
        <f t="shared" ca="1" si="21"/>
        <v>-8.1005929323265669E-3</v>
      </c>
      <c r="Q87" s="39">
        <f t="shared" ca="1" si="21"/>
        <v>-1.1065311575055858E-3</v>
      </c>
      <c r="R87" s="39">
        <f t="shared" ca="1" si="21"/>
        <v>-1.2532236869347013E-3</v>
      </c>
      <c r="S87" s="39" t="str">
        <f t="shared" ca="1" si="21"/>
        <v xml:space="preserve"> </v>
      </c>
      <c r="T87" s="39" t="str">
        <f t="shared" ca="1" si="21"/>
        <v xml:space="preserve"> </v>
      </c>
      <c r="U87" s="39">
        <f t="shared" ca="1" si="21"/>
        <v>2.7332061072411484E-3</v>
      </c>
      <c r="V87" s="39" t="str">
        <f t="shared" ca="1" si="21"/>
        <v xml:space="preserve"> </v>
      </c>
      <c r="W87" s="39" t="str">
        <f t="shared" ca="1" si="19"/>
        <v xml:space="preserve"> </v>
      </c>
      <c r="X87" s="39">
        <f t="shared" ca="1" si="19"/>
        <v>-4.8803884297430322E-3</v>
      </c>
      <c r="Y87" s="61">
        <f t="shared" ca="1" si="19"/>
        <v>-1.6036921555719452E-2</v>
      </c>
    </row>
    <row r="88" spans="1:25" s="38" customFormat="1">
      <c r="A88" s="25">
        <v>40816</v>
      </c>
      <c r="B88" s="69">
        <f t="shared" ref="B88:F88" ca="1" si="33">IF(AND(B35&gt;=0, (B34)&gt;0),B35/B34-1," ")</f>
        <v>2.9193763831969477E-4</v>
      </c>
      <c r="C88" s="69">
        <f t="shared" ca="1" si="33"/>
        <v>-7.0826447892468058E-3</v>
      </c>
      <c r="D88" s="39">
        <f t="shared" ca="1" si="33"/>
        <v>-7.7559378307083815E-3</v>
      </c>
      <c r="E88" s="39">
        <f t="shared" ca="1" si="33"/>
        <v>6.4102863960235901E-3</v>
      </c>
      <c r="F88" s="39">
        <f t="shared" ca="1" si="33"/>
        <v>-5.3505459760813112E-3</v>
      </c>
      <c r="G88" s="59">
        <f t="shared" ca="1" si="21"/>
        <v>-2.7996269542890362E-3</v>
      </c>
      <c r="H88" s="39">
        <f t="shared" ca="1" si="21"/>
        <v>-3.2324381442607408E-2</v>
      </c>
      <c r="I88" s="39">
        <f t="shared" ca="1" si="21"/>
        <v>-9.5717589219992405E-3</v>
      </c>
      <c r="J88" s="70">
        <f t="shared" ca="1" si="21"/>
        <v>-1.3602772151293685E-2</v>
      </c>
      <c r="K88" s="39">
        <f t="shared" ca="1" si="21"/>
        <v>-2.4864586628051688E-3</v>
      </c>
      <c r="L88" s="39" t="str">
        <f t="shared" ca="1" si="21"/>
        <v xml:space="preserve"> </v>
      </c>
      <c r="M88" s="70" t="str">
        <f t="shared" ca="1" si="21"/>
        <v xml:space="preserve"> </v>
      </c>
      <c r="N88" s="39">
        <f t="shared" ca="1" si="21"/>
        <v>6.4944588462549913E-3</v>
      </c>
      <c r="O88" s="39">
        <f t="shared" ca="1" si="21"/>
        <v>6.0212818779432631E-3</v>
      </c>
      <c r="P88" s="59">
        <f t="shared" ca="1" si="21"/>
        <v>-1.2766416021629867E-2</v>
      </c>
      <c r="Q88" s="39">
        <f t="shared" ca="1" si="21"/>
        <v>-3.0633291355397496E-4</v>
      </c>
      <c r="R88" s="39">
        <f t="shared" ca="1" si="21"/>
        <v>4.1611551989739759E-4</v>
      </c>
      <c r="S88" s="39" t="str">
        <f t="shared" ca="1" si="21"/>
        <v xml:space="preserve"> </v>
      </c>
      <c r="T88" s="39" t="str">
        <f t="shared" ca="1" si="21"/>
        <v xml:space="preserve"> </v>
      </c>
      <c r="U88" s="39">
        <f t="shared" ca="1" si="21"/>
        <v>3.4453644254328619E-3</v>
      </c>
      <c r="V88" s="39" t="str">
        <f t="shared" ca="1" si="21"/>
        <v xml:space="preserve"> </v>
      </c>
      <c r="W88" s="39" t="str">
        <f t="shared" ca="1" si="19"/>
        <v xml:space="preserve"> </v>
      </c>
      <c r="X88" s="39">
        <f t="shared" ca="1" si="19"/>
        <v>-8.7689961545177608E-3</v>
      </c>
      <c r="Y88" s="61">
        <f t="shared" ca="1" si="19"/>
        <v>-1.1694032255485154E-2</v>
      </c>
    </row>
    <row r="89" spans="1:25" s="38" customFormat="1" ht="12" thickBot="1">
      <c r="A89" s="31">
        <v>40908</v>
      </c>
      <c r="B89" s="71">
        <f t="shared" ref="B89:F89" ca="1" si="34">IF(AND(B36&gt;=0, (B35)&gt;0),B36/B35-1," ")</f>
        <v>5.9596708972755597E-3</v>
      </c>
      <c r="C89" s="71">
        <f t="shared" ca="1" si="34"/>
        <v>6.4027237809713977E-3</v>
      </c>
      <c r="D89" s="62">
        <f t="shared" ca="1" si="34"/>
        <v>6.4264667091264993E-3</v>
      </c>
      <c r="E89" s="62">
        <f t="shared" ca="1" si="34"/>
        <v>5.419535597309233E-3</v>
      </c>
      <c r="F89" s="62">
        <f t="shared" ca="1" si="34"/>
        <v>3.8241162558749764E-4</v>
      </c>
      <c r="G89" s="63">
        <f t="shared" ca="1" si="21"/>
        <v>4.9337813143575104E-3</v>
      </c>
      <c r="H89" s="62">
        <f t="shared" ca="1" si="21"/>
        <v>0.1192813610320167</v>
      </c>
      <c r="I89" s="62">
        <f t="shared" ca="1" si="21"/>
        <v>-7.2063398719857119E-4</v>
      </c>
      <c r="J89" s="72">
        <f t="shared" ca="1" si="21"/>
        <v>-6.6657673328107681E-4</v>
      </c>
      <c r="K89" s="62">
        <f t="shared" ca="1" si="21"/>
        <v>-1.1628592677858096E-3</v>
      </c>
      <c r="L89" s="62" t="str">
        <f t="shared" ca="1" si="21"/>
        <v xml:space="preserve"> </v>
      </c>
      <c r="M89" s="72" t="str">
        <f t="shared" ca="1" si="21"/>
        <v xml:space="preserve"> </v>
      </c>
      <c r="N89" s="62">
        <f t="shared" ca="1" si="21"/>
        <v>4.7369839535746916E-3</v>
      </c>
      <c r="O89" s="62">
        <f t="shared" ca="1" si="21"/>
        <v>1.5275110854045426E-2</v>
      </c>
      <c r="P89" s="63">
        <f t="shared" ca="1" si="21"/>
        <v>2.7635902360665376E-3</v>
      </c>
      <c r="Q89" s="62">
        <f t="shared" ca="1" si="21"/>
        <v>1.1995751314319181E-2</v>
      </c>
      <c r="R89" s="62">
        <f t="shared" ca="1" si="21"/>
        <v>1.3660693155883585E-3</v>
      </c>
      <c r="S89" s="62" t="str">
        <f t="shared" ca="1" si="21"/>
        <v xml:space="preserve"> </v>
      </c>
      <c r="T89" s="62" t="str">
        <f t="shared" ca="1" si="21"/>
        <v xml:space="preserve"> </v>
      </c>
      <c r="U89" s="62">
        <f t="shared" ca="1" si="21"/>
        <v>1.298330965006822E-2</v>
      </c>
      <c r="V89" s="62" t="str">
        <f t="shared" ca="1" si="21"/>
        <v xml:space="preserve"> </v>
      </c>
      <c r="W89" s="62" t="str">
        <f t="shared" ca="1" si="19"/>
        <v xml:space="preserve"> </v>
      </c>
      <c r="X89" s="62">
        <f t="shared" ca="1" si="19"/>
        <v>6.5727028876652049E-3</v>
      </c>
      <c r="Y89" s="64">
        <f t="shared" ca="1" si="19"/>
        <v>1.2884355138979675E-2</v>
      </c>
    </row>
    <row r="90" spans="1:25" s="38" customFormat="1">
      <c r="A90" s="19">
        <v>40999</v>
      </c>
      <c r="B90" s="73">
        <f t="shared" ref="B90:F90" ca="1" si="35">IF(AND(B37&gt;=0, (B36)&gt;0),B37/B36-1," ")</f>
        <v>1.7698823296813604E-2</v>
      </c>
      <c r="C90" s="73">
        <f t="shared" ca="1" si="35"/>
        <v>1.8960988254779432E-2</v>
      </c>
      <c r="D90" s="65">
        <f t="shared" ca="1" si="35"/>
        <v>1.9036335046923591E-2</v>
      </c>
      <c r="E90" s="65">
        <f t="shared" ca="1" si="35"/>
        <v>1.450583496885649E-2</v>
      </c>
      <c r="F90" s="65">
        <f t="shared" ca="1" si="35"/>
        <v>8.2034047572088209E-3</v>
      </c>
      <c r="G90" s="66">
        <f t="shared" ca="1" si="21"/>
        <v>2.2459074716855598E-2</v>
      </c>
      <c r="H90" s="65">
        <f t="shared" ca="1" si="21"/>
        <v>-6.4464761953095695E-2</v>
      </c>
      <c r="I90" s="65">
        <f t="shared" ca="1" si="21"/>
        <v>3.914348643609511E-3</v>
      </c>
      <c r="J90" s="74">
        <f t="shared" ca="1" si="21"/>
        <v>8.4929100969974858E-3</v>
      </c>
      <c r="K90" s="65">
        <f t="shared" ca="1" si="21"/>
        <v>6.6695657564326272E-3</v>
      </c>
      <c r="L90" s="65" t="str">
        <f t="shared" ca="1" si="21"/>
        <v xml:space="preserve"> </v>
      </c>
      <c r="M90" s="74" t="str">
        <f t="shared" ca="1" si="21"/>
        <v xml:space="preserve"> </v>
      </c>
      <c r="N90" s="65">
        <f t="shared" ca="1" si="21"/>
        <v>1.3399376692476928E-2</v>
      </c>
      <c r="O90" s="65">
        <f t="shared" ca="1" si="21"/>
        <v>1.5506942626732689E-2</v>
      </c>
      <c r="P90" s="66">
        <f t="shared" ca="1" si="21"/>
        <v>2.0030777453427406E-2</v>
      </c>
      <c r="Q90" s="65">
        <f t="shared" ca="1" si="21"/>
        <v>2.3395096297668116E-2</v>
      </c>
      <c r="R90" s="65">
        <f t="shared" ca="1" si="21"/>
        <v>8.0850320228116335E-3</v>
      </c>
      <c r="S90" s="65" t="str">
        <f t="shared" ca="1" si="21"/>
        <v xml:space="preserve"> </v>
      </c>
      <c r="T90" s="65" t="str">
        <f t="shared" ca="1" si="21"/>
        <v xml:space="preserve"> </v>
      </c>
      <c r="U90" s="65">
        <f t="shared" ca="1" si="21"/>
        <v>5.9253103010934449E-3</v>
      </c>
      <c r="V90" s="65" t="str">
        <f t="shared" ca="1" si="21"/>
        <v xml:space="preserve"> </v>
      </c>
      <c r="W90" s="65" t="str">
        <f t="shared" ca="1" si="19"/>
        <v xml:space="preserve"> </v>
      </c>
      <c r="X90" s="65">
        <f t="shared" ca="1" si="19"/>
        <v>9.3694046891257265E-3</v>
      </c>
      <c r="Y90" s="67">
        <f t="shared" ca="1" si="19"/>
        <v>-6.7129612026307628E-3</v>
      </c>
    </row>
    <row r="91" spans="1:25" s="38" customFormat="1">
      <c r="A91" s="25">
        <v>41090</v>
      </c>
      <c r="B91" s="69">
        <f t="shared" ref="B91:F91" ca="1" si="36">IF(AND(B38&gt;=0, (B37)&gt;0),B38/B37-1," ")</f>
        <v>-8.7375080068708977E-3</v>
      </c>
      <c r="C91" s="69">
        <f t="shared" ca="1" si="36"/>
        <v>-1.7310441344452809E-2</v>
      </c>
      <c r="D91" s="39">
        <f t="shared" ca="1" si="36"/>
        <v>-1.8047029674758797E-2</v>
      </c>
      <c r="E91" s="39">
        <f t="shared" ca="1" si="36"/>
        <v>-4.4004000177000346E-4</v>
      </c>
      <c r="F91" s="39">
        <f t="shared" ca="1" si="36"/>
        <v>-1.3693590217730645E-2</v>
      </c>
      <c r="G91" s="59">
        <f t="shared" ca="1" si="21"/>
        <v>-1.8237122935761518E-2</v>
      </c>
      <c r="H91" s="39">
        <f t="shared" ca="1" si="21"/>
        <v>-1.1378488991604319E-2</v>
      </c>
      <c r="I91" s="39">
        <f t="shared" ca="1" si="21"/>
        <v>-4.6174492638239029E-3</v>
      </c>
      <c r="J91" s="70">
        <f t="shared" ca="1" si="21"/>
        <v>-7.7719091200632029E-3</v>
      </c>
      <c r="K91" s="39">
        <f t="shared" ca="1" si="21"/>
        <v>-1.301349309889166E-2</v>
      </c>
      <c r="L91" s="39" t="str">
        <f t="shared" ca="1" si="21"/>
        <v xml:space="preserve"> </v>
      </c>
      <c r="M91" s="70" t="str">
        <f t="shared" ca="1" si="21"/>
        <v xml:space="preserve"> </v>
      </c>
      <c r="N91" s="39">
        <f t="shared" ca="1" si="21"/>
        <v>1.3364372912616496E-4</v>
      </c>
      <c r="O91" s="39">
        <f t="shared" ca="1" si="21"/>
        <v>-2.6715221855348248E-2</v>
      </c>
      <c r="P91" s="59">
        <f t="shared" ca="1" si="21"/>
        <v>-2.2693434106524246E-2</v>
      </c>
      <c r="Q91" s="39">
        <f t="shared" ca="1" si="21"/>
        <v>-1.497706060502646E-2</v>
      </c>
      <c r="R91" s="39">
        <f t="shared" ca="1" si="21"/>
        <v>-1.6051874438356539E-2</v>
      </c>
      <c r="S91" s="39" t="str">
        <f t="shared" ca="1" si="21"/>
        <v xml:space="preserve"> </v>
      </c>
      <c r="T91" s="39" t="str">
        <f t="shared" ca="1" si="21"/>
        <v xml:space="preserve"> </v>
      </c>
      <c r="U91" s="39">
        <f t="shared" ca="1" si="21"/>
        <v>6.0058045949737959E-3</v>
      </c>
      <c r="V91" s="39" t="str">
        <f t="shared" ref="V91:Y109" ca="1" si="37">IF(AND(V38&gt;=0, V38 &lt;&gt; " ", V37&lt;&gt; " ",(V37)&gt;0),V38/V37-1," ")</f>
        <v xml:space="preserve"> </v>
      </c>
      <c r="W91" s="39" t="str">
        <f t="shared" ca="1" si="37"/>
        <v xml:space="preserve"> </v>
      </c>
      <c r="X91" s="39">
        <f t="shared" ca="1" si="37"/>
        <v>-1.8086245430894432E-2</v>
      </c>
      <c r="Y91" s="61">
        <f t="shared" ca="1" si="37"/>
        <v>-2.7793437759010109E-2</v>
      </c>
    </row>
    <row r="92" spans="1:25" s="38" customFormat="1">
      <c r="A92" s="25">
        <v>41182</v>
      </c>
      <c r="B92" s="69">
        <f t="shared" ref="B92:F92" ca="1" si="38">IF(AND(B39&gt;=0, (B38)&gt;0),B39/B38-1," ")</f>
        <v>3.342876361319691E-3</v>
      </c>
      <c r="C92" s="69">
        <f t="shared" ca="1" si="38"/>
        <v>-2.6025869380212896E-3</v>
      </c>
      <c r="D92" s="39">
        <f t="shared" ca="1" si="38"/>
        <v>-3.1725603265857494E-3</v>
      </c>
      <c r="E92" s="39">
        <f t="shared" ca="1" si="38"/>
        <v>9.6874680731218188E-3</v>
      </c>
      <c r="F92" s="39">
        <f t="shared" ca="1" si="38"/>
        <v>-9.9099533043489618E-4</v>
      </c>
      <c r="G92" s="59">
        <f t="shared" ref="G92:U92" ca="1" si="39">IF(AND(G39&gt;=0, G39 &lt;&gt; " ", G38&lt;&gt; " ",(G38)&gt;0),G39/G38-1," ")</f>
        <v>-2.5936184611132784E-3</v>
      </c>
      <c r="H92" s="39">
        <f t="shared" ca="1" si="39"/>
        <v>3.5658506985787541E-2</v>
      </c>
      <c r="I92" s="39">
        <f t="shared" ca="1" si="39"/>
        <v>-4.9147781510338051E-3</v>
      </c>
      <c r="J92" s="70">
        <f t="shared" ca="1" si="39"/>
        <v>-1.2442246644140398E-2</v>
      </c>
      <c r="K92" s="39">
        <f t="shared" ca="1" si="39"/>
        <v>9.9572247365942168E-4</v>
      </c>
      <c r="L92" s="39" t="str">
        <f t="shared" ca="1" si="39"/>
        <v xml:space="preserve"> </v>
      </c>
      <c r="M92" s="70" t="str">
        <f t="shared" ca="1" si="39"/>
        <v xml:space="preserve"> </v>
      </c>
      <c r="N92" s="39">
        <f t="shared" ca="1" si="39"/>
        <v>8.7205205602720604E-3</v>
      </c>
      <c r="O92" s="39">
        <f t="shared" ca="1" si="39"/>
        <v>2.3466753962416043E-2</v>
      </c>
      <c r="P92" s="59">
        <f t="shared" ca="1" si="39"/>
        <v>-8.438051076963049E-3</v>
      </c>
      <c r="Q92" s="39">
        <f t="shared" ca="1" si="39"/>
        <v>1.0280801649378279E-3</v>
      </c>
      <c r="R92" s="39">
        <f t="shared" ca="1" si="39"/>
        <v>1.9944879805653404E-3</v>
      </c>
      <c r="S92" s="39" t="str">
        <f t="shared" ca="1" si="39"/>
        <v xml:space="preserve"> </v>
      </c>
      <c r="T92" s="39" t="str">
        <f t="shared" ca="1" si="39"/>
        <v xml:space="preserve"> </v>
      </c>
      <c r="U92" s="39">
        <f t="shared" ca="1" si="39"/>
        <v>1.0718535843025068E-2</v>
      </c>
      <c r="V92" s="39" t="str">
        <f t="shared" ca="1" si="37"/>
        <v xml:space="preserve"> </v>
      </c>
      <c r="W92" s="39" t="str">
        <f t="shared" ca="1" si="37"/>
        <v xml:space="preserve"> </v>
      </c>
      <c r="X92" s="39">
        <f t="shared" ca="1" si="37"/>
        <v>-1.5681512032107436E-3</v>
      </c>
      <c r="Y92" s="61">
        <f t="shared" ca="1" si="37"/>
        <v>1.4544783018237917E-2</v>
      </c>
    </row>
    <row r="93" spans="1:25" s="38" customFormat="1" ht="12" thickBot="1">
      <c r="A93" s="31">
        <v>41274</v>
      </c>
      <c r="B93" s="71">
        <f t="shared" ref="B93:F93" ca="1" si="40">IF(AND(B40&gt;=0, (B39)&gt;0),B40/B39-1," ")</f>
        <v>4.7548636627550156E-3</v>
      </c>
      <c r="C93" s="71">
        <f t="shared" ca="1" si="40"/>
        <v>5.2840309605042268E-3</v>
      </c>
      <c r="D93" s="62">
        <f t="shared" ca="1" si="40"/>
        <v>6.5052471065254469E-3</v>
      </c>
      <c r="E93" s="62">
        <f t="shared" ca="1" si="40"/>
        <v>3.798512226064199E-3</v>
      </c>
      <c r="F93" s="62">
        <f t="shared" ca="1" si="40"/>
        <v>-3.68060690595573E-3</v>
      </c>
      <c r="G93" s="63">
        <f t="shared" ref="G93:U93" ca="1" si="41">IF(AND(G40&gt;=0, G40 &lt;&gt; " ", G39&lt;&gt; " ",(G39)&gt;0),G40/G39-1," ")</f>
        <v>8.0585509976054404E-3</v>
      </c>
      <c r="H93" s="62">
        <f t="shared" ca="1" si="41"/>
        <v>-1.2798806100140281E-2</v>
      </c>
      <c r="I93" s="62">
        <f t="shared" ca="1" si="41"/>
        <v>2.9443523739458577E-3</v>
      </c>
      <c r="J93" s="72">
        <f t="shared" ca="1" si="41"/>
        <v>6.7352848925090747E-3</v>
      </c>
      <c r="K93" s="62">
        <f t="shared" ca="1" si="41"/>
        <v>-5.2451039278024192E-3</v>
      </c>
      <c r="L93" s="62" t="str">
        <f t="shared" ca="1" si="41"/>
        <v xml:space="preserve"> </v>
      </c>
      <c r="M93" s="72" t="str">
        <f t="shared" ca="1" si="41"/>
        <v xml:space="preserve"> </v>
      </c>
      <c r="N93" s="62">
        <f t="shared" ca="1" si="41"/>
        <v>3.3304994981642189E-3</v>
      </c>
      <c r="O93" s="62">
        <f t="shared" ca="1" si="41"/>
        <v>5.1945757245370316E-2</v>
      </c>
      <c r="P93" s="63">
        <f t="shared" ca="1" si="41"/>
        <v>1.6389243067449044E-2</v>
      </c>
      <c r="Q93" s="62">
        <f t="shared" ca="1" si="41"/>
        <v>5.0881182969424454E-3</v>
      </c>
      <c r="R93" s="62">
        <f t="shared" ca="1" si="41"/>
        <v>-2.0927337325059581E-3</v>
      </c>
      <c r="S93" s="62" t="str">
        <f t="shared" ca="1" si="41"/>
        <v xml:space="preserve"> </v>
      </c>
      <c r="T93" s="62" t="str">
        <f t="shared" ca="1" si="41"/>
        <v xml:space="preserve"> </v>
      </c>
      <c r="U93" s="62">
        <f t="shared" ca="1" si="41"/>
        <v>2.3178726797346005E-3</v>
      </c>
      <c r="V93" s="62" t="str">
        <f t="shared" ca="1" si="37"/>
        <v xml:space="preserve"> </v>
      </c>
      <c r="W93" s="62" t="str">
        <f t="shared" ca="1" si="37"/>
        <v xml:space="preserve"> </v>
      </c>
      <c r="X93" s="62">
        <f t="shared" ca="1" si="37"/>
        <v>-1.03297957502968E-3</v>
      </c>
      <c r="Y93" s="64">
        <f t="shared" ca="1" si="37"/>
        <v>2.32283563932838E-2</v>
      </c>
    </row>
    <row r="94" spans="1:25" s="38" customFormat="1">
      <c r="A94" s="19">
        <v>41364</v>
      </c>
      <c r="B94" s="73">
        <f t="shared" ref="B94:F94" ca="1" si="42">IF(AND(B41&gt;=0, (B40)&gt;0),B41/B40-1," ")</f>
        <v>-5.4059690484222767E-3</v>
      </c>
      <c r="C94" s="73">
        <f t="shared" ca="1" si="42"/>
        <v>-1.4090351824408098E-2</v>
      </c>
      <c r="D94" s="65">
        <f t="shared" ca="1" si="42"/>
        <v>-1.5086734351419162E-2</v>
      </c>
      <c r="E94" s="65">
        <f t="shared" ca="1" si="42"/>
        <v>5.9299550210978325E-4</v>
      </c>
      <c r="F94" s="65">
        <f t="shared" ca="1" si="42"/>
        <v>-1.4639295752778336E-2</v>
      </c>
      <c r="G94" s="66">
        <f t="shared" ref="G94:U94" ca="1" si="43">IF(AND(G41&gt;=0, G41 &lt;&gt; " ", G40&lt;&gt; " ",(G40)&gt;0),G41/G40-1," ")</f>
        <v>-1.4609858393327624E-2</v>
      </c>
      <c r="H94" s="65">
        <f t="shared" ca="1" si="43"/>
        <v>2.7462379279221238E-2</v>
      </c>
      <c r="I94" s="65">
        <f t="shared" ca="1" si="43"/>
        <v>-2.4795563259341513E-2</v>
      </c>
      <c r="J94" s="74">
        <f t="shared" ca="1" si="43"/>
        <v>-2.70027538172809E-2</v>
      </c>
      <c r="K94" s="65">
        <f t="shared" ca="1" si="43"/>
        <v>-1.508919302552747E-2</v>
      </c>
      <c r="L94" s="65" t="str">
        <f t="shared" ca="1" si="43"/>
        <v xml:space="preserve"> </v>
      </c>
      <c r="M94" s="74" t="str">
        <f t="shared" ca="1" si="43"/>
        <v xml:space="preserve"> </v>
      </c>
      <c r="N94" s="65">
        <f t="shared" ca="1" si="43"/>
        <v>4.7501659520032824E-4</v>
      </c>
      <c r="O94" s="65">
        <f t="shared" ca="1" si="43"/>
        <v>-5.6436046273303786E-3</v>
      </c>
      <c r="P94" s="66">
        <f t="shared" ca="1" si="43"/>
        <v>-0.47746510851082502</v>
      </c>
      <c r="Q94" s="65">
        <f t="shared" ca="1" si="43"/>
        <v>-8.2488303412372455E-3</v>
      </c>
      <c r="R94" s="65">
        <f t="shared" ca="1" si="43"/>
        <v>-3.775373222344669E-3</v>
      </c>
      <c r="S94" s="65" t="str">
        <f t="shared" ca="1" si="43"/>
        <v xml:space="preserve"> </v>
      </c>
      <c r="T94" s="65" t="str">
        <f t="shared" ca="1" si="43"/>
        <v xml:space="preserve"> </v>
      </c>
      <c r="U94" s="65">
        <f t="shared" ca="1" si="43"/>
        <v>-9.6668145351889168E-3</v>
      </c>
      <c r="V94" s="65" t="str">
        <f t="shared" ca="1" si="37"/>
        <v xml:space="preserve"> </v>
      </c>
      <c r="W94" s="65" t="str">
        <f t="shared" ca="1" si="37"/>
        <v xml:space="preserve"> </v>
      </c>
      <c r="X94" s="65">
        <f t="shared" ca="1" si="37"/>
        <v>3.5104183686263113E-4</v>
      </c>
      <c r="Y94" s="67">
        <f t="shared" ca="1" si="37"/>
        <v>-6.2598464057253E-3</v>
      </c>
    </row>
    <row r="95" spans="1:25" s="38" customFormat="1">
      <c r="A95" s="25">
        <v>41455</v>
      </c>
      <c r="B95" s="69">
        <f t="shared" ref="B95:F95" ca="1" si="44">IF(AND(B42&gt;=0, (B41)&gt;0),B42/B41-1," ")</f>
        <v>3.1117612340503253E-3</v>
      </c>
      <c r="C95" s="69">
        <f t="shared" ca="1" si="44"/>
        <v>1.7499648163423753E-3</v>
      </c>
      <c r="D95" s="39">
        <f t="shared" ca="1" si="44"/>
        <v>2.1238597214001675E-3</v>
      </c>
      <c r="E95" s="39">
        <f t="shared" ca="1" si="44"/>
        <v>3.4814199985124805E-3</v>
      </c>
      <c r="F95" s="39">
        <f t="shared" ca="1" si="44"/>
        <v>-9.7243441187921942E-4</v>
      </c>
      <c r="G95" s="59">
        <f t="shared" ref="G95:U95" ca="1" si="45">IF(AND(G42&gt;=0, G42 &lt;&gt; " ", G41&lt;&gt; " ",(G41)&gt;0),G42/G41-1," ")</f>
        <v>6.5999620196617315E-3</v>
      </c>
      <c r="H95" s="39">
        <f t="shared" ca="1" si="45"/>
        <v>-6.8088459589025985E-2</v>
      </c>
      <c r="I95" s="39">
        <f t="shared" ca="1" si="45"/>
        <v>-9.2166579524410874E-4</v>
      </c>
      <c r="J95" s="70">
        <f t="shared" ca="1" si="45"/>
        <v>-7.158951818766579E-3</v>
      </c>
      <c r="K95" s="39">
        <f t="shared" ca="1" si="45"/>
        <v>-1.2329262206881575E-3</v>
      </c>
      <c r="L95" s="39" t="str">
        <f t="shared" ca="1" si="45"/>
        <v xml:space="preserve"> </v>
      </c>
      <c r="M95" s="70" t="str">
        <f t="shared" ca="1" si="45"/>
        <v xml:space="preserve"> </v>
      </c>
      <c r="N95" s="39">
        <f t="shared" ca="1" si="45"/>
        <v>4.7656047903654741E-3</v>
      </c>
      <c r="O95" s="39">
        <f t="shared" ca="1" si="45"/>
        <v>-6.2718324362276423E-3</v>
      </c>
      <c r="P95" s="59">
        <f t="shared" ca="1" si="45"/>
        <v>-8.0353618236829072E-2</v>
      </c>
      <c r="Q95" s="39">
        <f t="shared" ca="1" si="45"/>
        <v>5.4427289401481893E-3</v>
      </c>
      <c r="R95" s="39">
        <f t="shared" ca="1" si="45"/>
        <v>-3.3249400521895289E-4</v>
      </c>
      <c r="S95" s="39" t="str">
        <f t="shared" ca="1" si="45"/>
        <v xml:space="preserve"> </v>
      </c>
      <c r="T95" s="39">
        <f t="shared" ca="1" si="45"/>
        <v>4.1266439646123754E-3</v>
      </c>
      <c r="U95" s="39">
        <f t="shared" ca="1" si="45"/>
        <v>-3.6000310850330397E-3</v>
      </c>
      <c r="V95" s="39" t="str">
        <f t="shared" ca="1" si="37"/>
        <v xml:space="preserve"> </v>
      </c>
      <c r="W95" s="39">
        <f t="shared" ca="1" si="37"/>
        <v>-4.895361608419635E-3</v>
      </c>
      <c r="X95" s="39">
        <f t="shared" ca="1" si="37"/>
        <v>0.18897130737689904</v>
      </c>
      <c r="Y95" s="61">
        <f t="shared" ca="1" si="37"/>
        <v>8.8131421824100276E-3</v>
      </c>
    </row>
    <row r="96" spans="1:25" s="38" customFormat="1">
      <c r="A96" s="25">
        <v>41547</v>
      </c>
      <c r="B96" s="69">
        <f t="shared" ref="B96:F109" ca="1" si="46">IF(AND(B43&gt;=0, (B42)&gt;0),B43/B42-1," ")</f>
        <v>1.8205567866647066E-4</v>
      </c>
      <c r="C96" s="69">
        <f t="shared" ca="1" si="46"/>
        <v>-3.3901062877816912E-5</v>
      </c>
      <c r="D96" s="39">
        <f t="shared" ca="1" si="46"/>
        <v>7.6181059915292337E-4</v>
      </c>
      <c r="E96" s="39">
        <f t="shared" ca="1" si="46"/>
        <v>8.9099668681247302E-4</v>
      </c>
      <c r="F96" s="39">
        <f t="shared" ca="1" si="46"/>
        <v>-1.1603238428259499E-2</v>
      </c>
      <c r="G96" s="59">
        <f t="shared" ref="G96:U96" ca="1" si="47">IF(AND(G43&gt;=0, G43 &lt;&gt; " ", G42&lt;&gt; " ",(G42)&gt;0),G43/G42-1," ")</f>
        <v>6.212529960365476E-4</v>
      </c>
      <c r="H96" s="39">
        <f t="shared" ca="1" si="47"/>
        <v>2.6579711911171922E-2</v>
      </c>
      <c r="I96" s="39">
        <f t="shared" ca="1" si="47"/>
        <v>-2.3337142318777815E-3</v>
      </c>
      <c r="J96" s="70">
        <f t="shared" ca="1" si="47"/>
        <v>-8.3951412153420168E-3</v>
      </c>
      <c r="K96" s="39">
        <f t="shared" ca="1" si="47"/>
        <v>-9.83972276839018E-3</v>
      </c>
      <c r="L96" s="39" t="str">
        <f t="shared" ca="1" si="47"/>
        <v xml:space="preserve"> </v>
      </c>
      <c r="M96" s="70" t="str">
        <f t="shared" ca="1" si="47"/>
        <v xml:space="preserve"> </v>
      </c>
      <c r="N96" s="39">
        <f t="shared" ca="1" si="47"/>
        <v>-1.7132670082641299E-3</v>
      </c>
      <c r="O96" s="39">
        <f t="shared" ca="1" si="47"/>
        <v>-1.778736766739264E-2</v>
      </c>
      <c r="P96" s="59">
        <f t="shared" ca="1" si="47"/>
        <v>1.7794451310034582</v>
      </c>
      <c r="Q96" s="39">
        <f t="shared" ca="1" si="47"/>
        <v>3.4621452855807533E-3</v>
      </c>
      <c r="R96" s="39">
        <f t="shared" ca="1" si="47"/>
        <v>-3.4741565706638555E-3</v>
      </c>
      <c r="S96" s="39" t="str">
        <f t="shared" ca="1" si="47"/>
        <v xml:space="preserve"> </v>
      </c>
      <c r="T96" s="39">
        <f t="shared" ca="1" si="47"/>
        <v>-2.9392769855459466E-2</v>
      </c>
      <c r="U96" s="39">
        <f t="shared" ca="1" si="47"/>
        <v>7.8391721662067759E-3</v>
      </c>
      <c r="V96" s="39" t="str">
        <f t="shared" ca="1" si="37"/>
        <v xml:space="preserve"> </v>
      </c>
      <c r="W96" s="39">
        <f t="shared" ca="1" si="37"/>
        <v>-1.0368650084782938E-2</v>
      </c>
      <c r="X96" s="39">
        <f t="shared" ca="1" si="37"/>
        <v>-0.55033731414373532</v>
      </c>
      <c r="Y96" s="61">
        <f t="shared" ca="1" si="37"/>
        <v>5.4705924078446433E-3</v>
      </c>
    </row>
    <row r="97" spans="1:25" s="38" customFormat="1" ht="12" thickBot="1">
      <c r="A97" s="31">
        <v>41639</v>
      </c>
      <c r="B97" s="71">
        <f t="shared" ca="1" si="46"/>
        <v>-3.3261647221940471E-3</v>
      </c>
      <c r="C97" s="71">
        <f t="shared" ca="1" si="46"/>
        <v>-9.1762749551638212E-3</v>
      </c>
      <c r="D97" s="62">
        <f t="shared" ca="1" si="46"/>
        <v>-9.1231027217090199E-3</v>
      </c>
      <c r="E97" s="62">
        <f t="shared" ca="1" si="46"/>
        <v>3.235338284192979E-3</v>
      </c>
      <c r="F97" s="62">
        <f t="shared" ca="1" si="46"/>
        <v>-3.3874830123997723E-3</v>
      </c>
      <c r="G97" s="63">
        <f t="shared" ref="G97:U97" ca="1" si="48">IF(AND(G44&gt;=0, G44 &lt;&gt; " ", G43&lt;&gt; " ",(G43)&gt;0),G44/G43-1," ")</f>
        <v>-7.0091640201096483E-3</v>
      </c>
      <c r="H97" s="62">
        <f t="shared" ca="1" si="48"/>
        <v>-9.7245184318533573E-2</v>
      </c>
      <c r="I97" s="62">
        <f t="shared" ca="1" si="48"/>
        <v>-5.5942772497943327E-3</v>
      </c>
      <c r="J97" s="72">
        <f t="shared" ca="1" si="48"/>
        <v>-9.2063775677886373E-3</v>
      </c>
      <c r="K97" s="62">
        <f t="shared" ca="1" si="48"/>
        <v>-3.8743910299862128E-3</v>
      </c>
      <c r="L97" s="62" t="str">
        <f t="shared" ca="1" si="48"/>
        <v xml:space="preserve"> </v>
      </c>
      <c r="M97" s="72" t="str">
        <f t="shared" ca="1" si="48"/>
        <v xml:space="preserve"> </v>
      </c>
      <c r="N97" s="62">
        <f t="shared" ca="1" si="48"/>
        <v>1.148919733228615E-3</v>
      </c>
      <c r="O97" s="62">
        <f t="shared" ca="1" si="48"/>
        <v>6.8381772164002541E-2</v>
      </c>
      <c r="P97" s="63">
        <f t="shared" ca="1" si="48"/>
        <v>9.4980487766530564E-2</v>
      </c>
      <c r="Q97" s="62">
        <f t="shared" ca="1" si="48"/>
        <v>-6.6887269279022332E-3</v>
      </c>
      <c r="R97" s="62">
        <f t="shared" ca="1" si="48"/>
        <v>-5.4367057872338753E-3</v>
      </c>
      <c r="S97" s="62" t="str">
        <f t="shared" ca="1" si="48"/>
        <v xml:space="preserve"> </v>
      </c>
      <c r="T97" s="62">
        <f t="shared" ca="1" si="48"/>
        <v>-5.3410414109467119E-3</v>
      </c>
      <c r="U97" s="62">
        <f t="shared" ca="1" si="48"/>
        <v>-4.349402729778129E-3</v>
      </c>
      <c r="V97" s="62" t="str">
        <f t="shared" ca="1" si="37"/>
        <v xml:space="preserve"> </v>
      </c>
      <c r="W97" s="62">
        <f t="shared" ca="1" si="37"/>
        <v>-3.0506631258491179E-3</v>
      </c>
      <c r="X97" s="62">
        <f t="shared" ca="1" si="37"/>
        <v>0.22605455470805591</v>
      </c>
      <c r="Y97" s="64">
        <f t="shared" ca="1" si="37"/>
        <v>2.5164988280657052E-3</v>
      </c>
    </row>
    <row r="98" spans="1:25" s="38" customFormat="1">
      <c r="A98" s="19">
        <v>41364</v>
      </c>
      <c r="B98" s="73">
        <f t="shared" ca="1" si="46"/>
        <v>1.9193118758198402E-3</v>
      </c>
      <c r="C98" s="73">
        <f t="shared" ca="1" si="46"/>
        <v>-4.2764481458146264E-4</v>
      </c>
      <c r="D98" s="65">
        <f t="shared" ca="1" si="46"/>
        <v>-9.4335565795522491E-5</v>
      </c>
      <c r="E98" s="65">
        <f t="shared" ca="1" si="46"/>
        <v>4.1175121164731543E-3</v>
      </c>
      <c r="F98" s="65">
        <f t="shared" ca="1" si="46"/>
        <v>-4.5599148754107421E-3</v>
      </c>
      <c r="G98" s="66">
        <f t="shared" ref="G98:U98" ca="1" si="49">IF(AND(G45&gt;=0, G45 &lt;&gt; " ", G44&lt;&gt; " ",(G44)&gt;0),G45/G44-1," ")</f>
        <v>2.5273915521215606E-3</v>
      </c>
      <c r="H98" s="65">
        <f t="shared" ca="1" si="49"/>
        <v>-2.787215919910746E-2</v>
      </c>
      <c r="I98" s="65">
        <f t="shared" ca="1" si="49"/>
        <v>-9.858318995274562E-3</v>
      </c>
      <c r="J98" s="74">
        <f t="shared" ca="1" si="49"/>
        <v>-1.3959048717116951E-2</v>
      </c>
      <c r="K98" s="65">
        <f t="shared" ca="1" si="49"/>
        <v>-5.6034677591840776E-3</v>
      </c>
      <c r="L98" s="65" t="str">
        <f t="shared" ca="1" si="49"/>
        <v xml:space="preserve"> </v>
      </c>
      <c r="M98" s="74" t="str">
        <f t="shared" ca="1" si="49"/>
        <v xml:space="preserve"> </v>
      </c>
      <c r="N98" s="65">
        <f t="shared" ca="1" si="49"/>
        <v>7.2575786640756146E-3</v>
      </c>
      <c r="O98" s="65">
        <f t="shared" ca="1" si="49"/>
        <v>-1.1862247004154614E-2</v>
      </c>
      <c r="P98" s="66">
        <f t="shared" ca="1" si="49"/>
        <v>9.328994274965452E-2</v>
      </c>
      <c r="Q98" s="65">
        <f t="shared" ca="1" si="49"/>
        <v>5.1569139403664366E-3</v>
      </c>
      <c r="R98" s="65">
        <f t="shared" ca="1" si="49"/>
        <v>-6.1435392252495724E-4</v>
      </c>
      <c r="S98" s="65" t="str">
        <f t="shared" ca="1" si="49"/>
        <v xml:space="preserve"> </v>
      </c>
      <c r="T98" s="65">
        <f t="shared" ca="1" si="49"/>
        <v>7.5865772927241615E-4</v>
      </c>
      <c r="U98" s="65">
        <f t="shared" ca="1" si="49"/>
        <v>6.4392653246924336E-2</v>
      </c>
      <c r="V98" s="65" t="str">
        <f t="shared" ca="1" si="37"/>
        <v xml:space="preserve"> </v>
      </c>
      <c r="W98" s="65">
        <f t="shared" ca="1" si="37"/>
        <v>-3.6981692997888338E-3</v>
      </c>
      <c r="X98" s="65">
        <f t="shared" ca="1" si="37"/>
        <v>-0.16169287284010825</v>
      </c>
      <c r="Y98" s="67">
        <f t="shared" ca="1" si="37"/>
        <v>-1.1596736845610578E-2</v>
      </c>
    </row>
    <row r="99" spans="1:25" s="38" customFormat="1">
      <c r="A99" s="25">
        <v>41820</v>
      </c>
      <c r="B99" s="69">
        <f t="shared" ca="1" si="46"/>
        <v>8.4881513130130593E-4</v>
      </c>
      <c r="C99" s="69">
        <f t="shared" ca="1" si="46"/>
        <v>-3.2334738008166219E-3</v>
      </c>
      <c r="D99" s="39">
        <f t="shared" ca="1" si="46"/>
        <v>-3.6556266641455393E-3</v>
      </c>
      <c r="E99" s="39">
        <f t="shared" ca="1" si="46"/>
        <v>2.6322660304209933E-3</v>
      </c>
      <c r="F99" s="39">
        <f t="shared" ca="1" si="46"/>
        <v>-4.6224941625424565E-3</v>
      </c>
      <c r="G99" s="59">
        <f t="shared" ref="G99:U99" ca="1" si="50">IF(AND(G46&gt;=0, G46 &lt;&gt; " ", G45&lt;&gt; " ",(G45)&gt;0),G46/G45-1," ")</f>
        <v>-2.7755162843601244E-3</v>
      </c>
      <c r="H99" s="39">
        <f t="shared" ca="1" si="50"/>
        <v>4.7099057354417218E-2</v>
      </c>
      <c r="I99" s="39">
        <f t="shared" ca="1" si="50"/>
        <v>-5.676666676850739E-3</v>
      </c>
      <c r="J99" s="70">
        <f t="shared" ca="1" si="50"/>
        <v>-7.6853344933828227E-3</v>
      </c>
      <c r="K99" s="39">
        <f t="shared" ca="1" si="50"/>
        <v>-4.8440356928161066E-3</v>
      </c>
      <c r="L99" s="39" t="str">
        <f t="shared" ca="1" si="50"/>
        <v xml:space="preserve"> </v>
      </c>
      <c r="M99" s="70" t="str">
        <f t="shared" ca="1" si="50"/>
        <v xml:space="preserve"> </v>
      </c>
      <c r="N99" s="39">
        <f t="shared" ca="1" si="50"/>
        <v>4.408077959852319E-3</v>
      </c>
      <c r="O99" s="39">
        <f t="shared" ca="1" si="50"/>
        <v>2.494497951678043E-2</v>
      </c>
      <c r="P99" s="59">
        <f t="shared" ca="1" si="50"/>
        <v>-0.63765716998858091</v>
      </c>
      <c r="Q99" s="39">
        <f t="shared" ca="1" si="50"/>
        <v>-6.9337866817364979E-4</v>
      </c>
      <c r="R99" s="39">
        <f t="shared" ca="1" si="50"/>
        <v>-6.8210568395360438E-3</v>
      </c>
      <c r="S99" s="39" t="str">
        <f t="shared" ca="1" si="50"/>
        <v xml:space="preserve"> </v>
      </c>
      <c r="T99" s="39">
        <f t="shared" ca="1" si="50"/>
        <v>1.4836736575536635E-2</v>
      </c>
      <c r="U99" s="39">
        <f t="shared" ca="1" si="50"/>
        <v>-4.8297865533912798E-3</v>
      </c>
      <c r="V99" s="39" t="str">
        <f t="shared" ca="1" si="37"/>
        <v xml:space="preserve"> </v>
      </c>
      <c r="W99" s="39">
        <f t="shared" ca="1" si="37"/>
        <v>-6.3562693268838233E-3</v>
      </c>
      <c r="X99" s="39">
        <f t="shared" ca="1" si="37"/>
        <v>0.47664147114173661</v>
      </c>
      <c r="Y99" s="61">
        <f t="shared" ca="1" si="37"/>
        <v>-1.6007982493753681E-2</v>
      </c>
    </row>
    <row r="100" spans="1:25" s="38" customFormat="1">
      <c r="A100" s="25">
        <v>41912</v>
      </c>
      <c r="B100" s="69">
        <f t="shared" ca="1" si="46"/>
        <v>3.7784655372141707E-4</v>
      </c>
      <c r="C100" s="69">
        <f t="shared" ca="1" si="46"/>
        <v>2.5202155521253378E-3</v>
      </c>
      <c r="D100" s="39">
        <f t="shared" ca="1" si="46"/>
        <v>2.9390338865755705E-3</v>
      </c>
      <c r="E100" s="39">
        <f t="shared" ca="1" si="46"/>
        <v>-6.4455067329272087E-4</v>
      </c>
      <c r="F100" s="39">
        <f t="shared" ca="1" si="46"/>
        <v>-9.5251743297717351E-3</v>
      </c>
      <c r="G100" s="59">
        <f t="shared" ref="G100:U100" ca="1" si="51">IF(AND(G47&gt;=0, G47 &lt;&gt; " ", G46&lt;&gt; " ",(G46)&gt;0),G47/G46-1," ")</f>
        <v>4.4688959431700148E-3</v>
      </c>
      <c r="H100" s="39">
        <f t="shared" ca="1" si="51"/>
        <v>-3.4028914808826194E-2</v>
      </c>
      <c r="I100" s="39">
        <f t="shared" ca="1" si="51"/>
        <v>3.5656469680882541E-3</v>
      </c>
      <c r="J100" s="70">
        <f t="shared" ca="1" si="51"/>
        <v>6.7783208610323609E-3</v>
      </c>
      <c r="K100" s="39">
        <f t="shared" ca="1" si="51"/>
        <v>-8.4018693854109872E-3</v>
      </c>
      <c r="L100" s="39" t="str">
        <f t="shared" ca="1" si="51"/>
        <v xml:space="preserve"> </v>
      </c>
      <c r="M100" s="70" t="str">
        <f t="shared" ca="1" si="51"/>
        <v xml:space="preserve"> </v>
      </c>
      <c r="N100" s="39">
        <f t="shared" ca="1" si="51"/>
        <v>-6.147647445604032E-3</v>
      </c>
      <c r="O100" s="39">
        <f t="shared" ca="1" si="51"/>
        <v>-4.8567997499077808E-2</v>
      </c>
      <c r="P100" s="59">
        <f t="shared" ca="1" si="51"/>
        <v>1.4837024370959968</v>
      </c>
      <c r="Q100" s="39">
        <f t="shared" ca="1" si="51"/>
        <v>4.9835375796110082E-3</v>
      </c>
      <c r="R100" s="39">
        <f t="shared" ca="1" si="51"/>
        <v>-6.9446571667515222E-3</v>
      </c>
      <c r="S100" s="39" t="str">
        <f t="shared" ca="1" si="51"/>
        <v xml:space="preserve"> </v>
      </c>
      <c r="T100" s="39">
        <f t="shared" ca="1" si="51"/>
        <v>-4.1767974886441905E-3</v>
      </c>
      <c r="U100" s="39">
        <f t="shared" ca="1" si="51"/>
        <v>-2.0479270977932229E-3</v>
      </c>
      <c r="V100" s="39" t="str">
        <f t="shared" ca="1" si="37"/>
        <v xml:space="preserve"> </v>
      </c>
      <c r="W100" s="39">
        <f t="shared" ca="1" si="37"/>
        <v>-7.9840339891278367E-3</v>
      </c>
      <c r="X100" s="39">
        <f t="shared" ca="1" si="37"/>
        <v>-3.8928449751196914E-2</v>
      </c>
      <c r="Y100" s="61">
        <f t="shared" ca="1" si="37"/>
        <v>-8.5769197067179226E-3</v>
      </c>
    </row>
    <row r="101" spans="1:25" s="38" customFormat="1" ht="12" thickBot="1">
      <c r="A101" s="25">
        <v>42004</v>
      </c>
      <c r="B101" s="69">
        <f t="shared" ca="1" si="46"/>
        <v>3.4216982277190944E-4</v>
      </c>
      <c r="C101" s="69">
        <f t="shared" ca="1" si="46"/>
        <v>-4.1477945357198953E-3</v>
      </c>
      <c r="D101" s="39">
        <f t="shared" ca="1" si="46"/>
        <v>-4.4113049422869199E-3</v>
      </c>
      <c r="E101" s="39">
        <f t="shared" ca="1" si="46"/>
        <v>8.3206766678165511E-3</v>
      </c>
      <c r="F101" s="39">
        <f t="shared" ca="1" si="46"/>
        <v>-1.0347617048367397E-4</v>
      </c>
      <c r="G101" s="59">
        <f t="shared" ref="G101:U101" ca="1" si="52">IF(AND(G48&gt;=0, G48 &lt;&gt; " ", G47&lt;&gt; " ",(G47)&gt;0),G48/G47-1," ")</f>
        <v>-1.6978067254482809E-3</v>
      </c>
      <c r="H101" s="39">
        <f t="shared" ca="1" si="52"/>
        <v>-1.3013250732325732E-2</v>
      </c>
      <c r="I101" s="39">
        <f t="shared" ca="1" si="52"/>
        <v>-1.8643060011059531E-2</v>
      </c>
      <c r="J101" s="70">
        <f t="shared" ca="1" si="52"/>
        <v>-2.1578682684457395E-2</v>
      </c>
      <c r="K101" s="39">
        <f t="shared" ca="1" si="52"/>
        <v>7.4782237879156277E-4</v>
      </c>
      <c r="L101" s="39" t="str">
        <f t="shared" ca="1" si="52"/>
        <v xml:space="preserve"> </v>
      </c>
      <c r="M101" s="70" t="str">
        <f t="shared" ca="1" si="52"/>
        <v xml:space="preserve"> </v>
      </c>
      <c r="N101" s="39">
        <f t="shared" ca="1" si="52"/>
        <v>3.8879584345887785E-3</v>
      </c>
      <c r="O101" s="39">
        <f t="shared" ca="1" si="52"/>
        <v>-1.7386901522616793E-2</v>
      </c>
      <c r="P101" s="59">
        <f t="shared" ca="1" si="52"/>
        <v>-0.56616922649129164</v>
      </c>
      <c r="Q101" s="39">
        <f t="shared" ca="1" si="52"/>
        <v>5.1268793437553306E-4</v>
      </c>
      <c r="R101" s="39">
        <f t="shared" ca="1" si="52"/>
        <v>-5.1895216982190684E-3</v>
      </c>
      <c r="S101" s="39" t="str">
        <f t="shared" ca="1" si="52"/>
        <v xml:space="preserve"> </v>
      </c>
      <c r="T101" s="39">
        <f t="shared" ca="1" si="52"/>
        <v>6.4807825658010909E-3</v>
      </c>
      <c r="U101" s="39">
        <f t="shared" ca="1" si="52"/>
        <v>4.5473998828617912E-3</v>
      </c>
      <c r="V101" s="39" t="str">
        <f t="shared" ca="1" si="37"/>
        <v xml:space="preserve"> </v>
      </c>
      <c r="W101" s="39">
        <f t="shared" ca="1" si="37"/>
        <v>-1.1283032188960096E-3</v>
      </c>
      <c r="X101" s="39">
        <f t="shared" ca="1" si="37"/>
        <v>0.45638234036900505</v>
      </c>
      <c r="Y101" s="61">
        <f t="shared" ca="1" si="37"/>
        <v>1.4115918527250804E-2</v>
      </c>
    </row>
    <row r="102" spans="1:25" s="38" customFormat="1">
      <c r="A102" s="19">
        <v>42094</v>
      </c>
      <c r="B102" s="73">
        <f t="shared" ca="1" si="46"/>
        <v>1.2610520578342221E-3</v>
      </c>
      <c r="C102" s="73">
        <f t="shared" ca="1" si="46"/>
        <v>-2.4944150737895576E-3</v>
      </c>
      <c r="D102" s="65">
        <f t="shared" ca="1" si="46"/>
        <v>-2.8444553370239323E-3</v>
      </c>
      <c r="E102" s="65">
        <f t="shared" ca="1" si="46"/>
        <v>4.7399305470832154E-3</v>
      </c>
      <c r="F102" s="65">
        <f t="shared" ca="1" si="46"/>
        <v>-6.9069410685806965E-3</v>
      </c>
      <c r="G102" s="66">
        <f t="shared" ref="G102:U102" ca="1" si="53">IF(AND(G49&gt;=0, G49 &lt;&gt; " ", G48&lt;&gt; " ",(G48)&gt;0),G49/G48-1," ")</f>
        <v>-1.5932524932550374E-3</v>
      </c>
      <c r="H102" s="65">
        <f t="shared" ca="1" si="53"/>
        <v>8.042288938526454E-2</v>
      </c>
      <c r="I102" s="65">
        <f t="shared" ca="1" si="53"/>
        <v>-1.1179708567122804E-2</v>
      </c>
      <c r="J102" s="74">
        <f t="shared" ca="1" si="53"/>
        <v>-1.0631056938816497E-2</v>
      </c>
      <c r="K102" s="65">
        <f t="shared" ca="1" si="53"/>
        <v>-8.7344411910373898E-3</v>
      </c>
      <c r="L102" s="65" t="str">
        <f t="shared" ca="1" si="53"/>
        <v xml:space="preserve"> </v>
      </c>
      <c r="M102" s="74" t="str">
        <f t="shared" ca="1" si="53"/>
        <v xml:space="preserve"> </v>
      </c>
      <c r="N102" s="65">
        <f t="shared" ca="1" si="53"/>
        <v>1.3219923772976871E-2</v>
      </c>
      <c r="O102" s="67">
        <f t="shared" ca="1" si="53"/>
        <v>1.0443139899993126E-2</v>
      </c>
      <c r="P102" s="66">
        <f t="shared" ca="1" si="53"/>
        <v>0.9472023322418599</v>
      </c>
      <c r="Q102" s="65">
        <f t="shared" ca="1" si="53"/>
        <v>-2.0620544364990945E-3</v>
      </c>
      <c r="R102" s="65">
        <f t="shared" ca="1" si="53"/>
        <v>-6.3091066414815433E-3</v>
      </c>
      <c r="S102" s="65" t="str">
        <f t="shared" ca="1" si="53"/>
        <v xml:space="preserve"> </v>
      </c>
      <c r="T102" s="65">
        <f t="shared" ca="1" si="53"/>
        <v>-2.1074643379863311E-2</v>
      </c>
      <c r="U102" s="65">
        <f t="shared" ca="1" si="53"/>
        <v>5.3873462376934356E-3</v>
      </c>
      <c r="V102" s="65" t="str">
        <f t="shared" ca="1" si="37"/>
        <v xml:space="preserve"> </v>
      </c>
      <c r="W102" s="65">
        <f t="shared" ca="1" si="37"/>
        <v>-6.7320056993369626E-3</v>
      </c>
      <c r="X102" s="65">
        <f t="shared" ca="1" si="37"/>
        <v>-0.23092704121923857</v>
      </c>
      <c r="Y102" s="67">
        <f t="shared" ca="1" si="37"/>
        <v>-3.3625921326889685E-3</v>
      </c>
    </row>
    <row r="103" spans="1:25" s="38" customFormat="1">
      <c r="A103" s="25">
        <v>42185</v>
      </c>
      <c r="B103" s="69">
        <f t="shared" ca="1" si="46"/>
        <v>3.4758908860057502E-3</v>
      </c>
      <c r="C103" s="69">
        <f t="shared" ca="1" si="46"/>
        <v>1.9059610559979401E-3</v>
      </c>
      <c r="D103" s="39">
        <f t="shared" ca="1" si="46"/>
        <v>1.91595605074113E-3</v>
      </c>
      <c r="E103" s="39">
        <f t="shared" ca="1" si="46"/>
        <v>4.5177561278839651E-3</v>
      </c>
      <c r="F103" s="39">
        <f t="shared" ca="1" si="46"/>
        <v>-4.9593238395828632E-3</v>
      </c>
      <c r="G103" s="59">
        <f t="shared" ref="G103:U103" ca="1" si="54">IF(AND(G50&gt;=0, G50 &lt;&gt; " ", G49&lt;&gt; " ",(G49)&gt;0),G50/G49-1," ")</f>
        <v>2.1705519417360986E-3</v>
      </c>
      <c r="H103" s="39">
        <f t="shared" ca="1" si="54"/>
        <v>-4.5011769750694985E-2</v>
      </c>
      <c r="I103" s="39">
        <f t="shared" ca="1" si="54"/>
        <v>-3.8829370756169324E-3</v>
      </c>
      <c r="J103" s="70">
        <f t="shared" ca="1" si="54"/>
        <v>-7.5071032193880782E-3</v>
      </c>
      <c r="K103" s="39">
        <f t="shared" ca="1" si="54"/>
        <v>-5.2794416436895419E-3</v>
      </c>
      <c r="L103" s="39" t="str">
        <f t="shared" ca="1" si="54"/>
        <v xml:space="preserve"> </v>
      </c>
      <c r="M103" s="70" t="str">
        <f t="shared" ca="1" si="54"/>
        <v xml:space="preserve"> </v>
      </c>
      <c r="N103" s="39">
        <f t="shared" ca="1" si="54"/>
        <v>7.3007243910143682E-3</v>
      </c>
      <c r="O103" s="61">
        <f t="shared" ca="1" si="54"/>
        <v>1.1713013526254645E-2</v>
      </c>
      <c r="P103" s="59">
        <f t="shared" ca="1" si="54"/>
        <v>3.7007677711366371E-2</v>
      </c>
      <c r="Q103" s="39">
        <f t="shared" ca="1" si="54"/>
        <v>8.3158953814306269E-3</v>
      </c>
      <c r="R103" s="39">
        <f t="shared" ca="1" si="54"/>
        <v>-2.9665064069752667E-3</v>
      </c>
      <c r="S103" s="39" t="str">
        <f t="shared" ca="1" si="54"/>
        <v xml:space="preserve"> </v>
      </c>
      <c r="T103" s="39">
        <f t="shared" ca="1" si="54"/>
        <v>1.9261964581327451E-3</v>
      </c>
      <c r="U103" s="39">
        <f t="shared" ca="1" si="54"/>
        <v>6.1866398213861196E-4</v>
      </c>
      <c r="V103" s="39" t="str">
        <f t="shared" ca="1" si="37"/>
        <v xml:space="preserve"> </v>
      </c>
      <c r="W103" s="39">
        <f t="shared" ca="1" si="37"/>
        <v>-4.6214240354772729E-3</v>
      </c>
      <c r="X103" s="39">
        <f t="shared" ca="1" si="37"/>
        <v>-2.2200884312824187E-2</v>
      </c>
      <c r="Y103" s="61">
        <f t="shared" ca="1" si="37"/>
        <v>-2.2239059633154756E-2</v>
      </c>
    </row>
    <row r="104" spans="1:25" s="38" customFormat="1">
      <c r="A104" s="25">
        <v>42277</v>
      </c>
      <c r="B104" s="69">
        <f t="shared" ca="1" si="46"/>
        <v>-1.9746739630553956E-3</v>
      </c>
      <c r="C104" s="69">
        <f t="shared" ca="1" si="46"/>
        <v>-3.402321830213384E-3</v>
      </c>
      <c r="D104" s="39">
        <f t="shared" ca="1" si="46"/>
        <v>-3.6108378131262109E-3</v>
      </c>
      <c r="E104" s="39">
        <f t="shared" ca="1" si="46"/>
        <v>-3.7628824317303966E-4</v>
      </c>
      <c r="F104" s="39">
        <f t="shared" ca="1" si="46"/>
        <v>-7.9641965411180182E-3</v>
      </c>
      <c r="G104" s="59">
        <f t="shared" ref="G104:U104" ca="1" si="55">IF(AND(G51&gt;=0, G51 &lt;&gt; " ", G50&lt;&gt; " ",(G50)&gt;0),G51/G50-1," ")</f>
        <v>-3.5155159777533473E-4</v>
      </c>
      <c r="H104" s="39">
        <f t="shared" ca="1" si="55"/>
        <v>-3.0185358709369003E-2</v>
      </c>
      <c r="I104" s="39">
        <f t="shared" ca="1" si="55"/>
        <v>-3.3415308469275651E-4</v>
      </c>
      <c r="J104" s="70">
        <f t="shared" ca="1" si="55"/>
        <v>-7.5292290865535128E-3</v>
      </c>
      <c r="K104" s="39">
        <f t="shared" ca="1" si="55"/>
        <v>-7.0694343551598315E-3</v>
      </c>
      <c r="L104" s="39" t="str">
        <f t="shared" ca="1" si="55"/>
        <v xml:space="preserve"> </v>
      </c>
      <c r="M104" s="70" t="str">
        <f t="shared" ca="1" si="55"/>
        <v xml:space="preserve"> </v>
      </c>
      <c r="N104" s="39">
        <f t="shared" ca="1" si="55"/>
        <v>-7.9026530652085425E-3</v>
      </c>
      <c r="O104" s="61">
        <f t="shared" ca="1" si="55"/>
        <v>3.3198677427692003E-2</v>
      </c>
      <c r="P104" s="59">
        <f t="shared" ca="1" si="55"/>
        <v>-4.0951522482573166E-2</v>
      </c>
      <c r="Q104" s="39">
        <f t="shared" ca="1" si="55"/>
        <v>-1.0152406827378391E-3</v>
      </c>
      <c r="R104" s="39">
        <f t="shared" ca="1" si="55"/>
        <v>-3.6773667597689297E-3</v>
      </c>
      <c r="S104" s="39" t="str">
        <f t="shared" ca="1" si="55"/>
        <v xml:space="preserve"> </v>
      </c>
      <c r="T104" s="39">
        <f t="shared" ca="1" si="55"/>
        <v>1.6429385132956664E-3</v>
      </c>
      <c r="U104" s="39">
        <f t="shared" ca="1" si="55"/>
        <v>-4.1397371894635882E-4</v>
      </c>
      <c r="V104" s="39" t="str">
        <f t="shared" ca="1" si="37"/>
        <v xml:space="preserve"> </v>
      </c>
      <c r="W104" s="39">
        <f t="shared" ca="1" si="37"/>
        <v>-7.661763509565378E-3</v>
      </c>
      <c r="X104" s="39">
        <f t="shared" ca="1" si="37"/>
        <v>-0.13963433632322375</v>
      </c>
      <c r="Y104" s="61">
        <f t="shared" ca="1" si="37"/>
        <v>1.0497734879910681E-4</v>
      </c>
    </row>
    <row r="105" spans="1:25" s="38" customFormat="1" ht="12" thickBot="1">
      <c r="A105" s="31">
        <v>42369</v>
      </c>
      <c r="B105" s="71">
        <f t="shared" ca="1" si="46"/>
        <v>2.5007365439684293E-3</v>
      </c>
      <c r="C105" s="71">
        <f t="shared" ca="1" si="46"/>
        <v>1.5681027692362459E-3</v>
      </c>
      <c r="D105" s="62">
        <f t="shared" ca="1" si="46"/>
        <v>1.831232131250804E-3</v>
      </c>
      <c r="E105" s="62">
        <f t="shared" ca="1" si="46"/>
        <v>5.1401953328005234E-3</v>
      </c>
      <c r="F105" s="62">
        <f t="shared" ca="1" si="46"/>
        <v>-5.0703988150382351E-3</v>
      </c>
      <c r="G105" s="63">
        <f t="shared" ref="G105:U105" ca="1" si="56">IF(AND(G52&gt;=0, G52 &lt;&gt; " ", G51&lt;&gt; " ",(G51)&gt;0),G52/G51-1," ")</f>
        <v>1.7979102166718608E-3</v>
      </c>
      <c r="H105" s="62">
        <f t="shared" ca="1" si="56"/>
        <v>-9.9281433456717139E-3</v>
      </c>
      <c r="I105" s="62">
        <f t="shared" ca="1" si="56"/>
        <v>-8.6469539803116779E-3</v>
      </c>
      <c r="J105" s="72">
        <f t="shared" ca="1" si="56"/>
        <v>-1.156780119321188E-2</v>
      </c>
      <c r="K105" s="62">
        <f t="shared" ca="1" si="56"/>
        <v>-3.0715786543815682E-3</v>
      </c>
      <c r="L105" s="62" t="str">
        <f t="shared" ca="1" si="56"/>
        <v xml:space="preserve"> </v>
      </c>
      <c r="M105" s="72" t="str">
        <f t="shared" ca="1" si="56"/>
        <v xml:space="preserve"> </v>
      </c>
      <c r="N105" s="62">
        <f t="shared" ca="1" si="56"/>
        <v>-2.4087187089901763E-3</v>
      </c>
      <c r="O105" s="64">
        <f t="shared" ca="1" si="56"/>
        <v>-0.13666215900940393</v>
      </c>
      <c r="P105" s="63">
        <f t="shared" ca="1" si="56"/>
        <v>-0.13330790985853347</v>
      </c>
      <c r="Q105" s="62">
        <f t="shared" ca="1" si="56"/>
        <v>5.8237783343937366E-3</v>
      </c>
      <c r="R105" s="62">
        <f t="shared" ca="1" si="56"/>
        <v>-7.4272545790335931E-3</v>
      </c>
      <c r="S105" s="62" t="str">
        <f t="shared" ca="1" si="56"/>
        <v xml:space="preserve"> </v>
      </c>
      <c r="T105" s="62">
        <f t="shared" ca="1" si="56"/>
        <v>7.2163112276963925E-3</v>
      </c>
      <c r="U105" s="62">
        <f t="shared" ca="1" si="56"/>
        <v>3.5180375038093015E-3</v>
      </c>
      <c r="V105" s="62" t="str">
        <f t="shared" ca="1" si="37"/>
        <v xml:space="preserve"> </v>
      </c>
      <c r="W105" s="62">
        <f t="shared" ca="1" si="37"/>
        <v>-6.6042557802760138E-3</v>
      </c>
      <c r="X105" s="62">
        <f t="shared" ca="1" si="37"/>
        <v>0.16811830712996834</v>
      </c>
      <c r="Y105" s="64">
        <f t="shared" ca="1" si="37"/>
        <v>2.9644869938786123E-2</v>
      </c>
    </row>
    <row r="106" spans="1:25" s="38" customFormat="1">
      <c r="A106" s="19">
        <v>42460</v>
      </c>
      <c r="B106" s="73">
        <f t="shared" ca="1" si="46"/>
        <v>6.2141447785712955E-3</v>
      </c>
      <c r="C106" s="73">
        <f t="shared" ca="1" si="46"/>
        <v>5.0674890974398146E-3</v>
      </c>
      <c r="D106" s="65">
        <f t="shared" ca="1" si="46"/>
        <v>4.7748067206656586E-3</v>
      </c>
      <c r="E106" s="65">
        <f t="shared" ca="1" si="46"/>
        <v>8.9648902752441639E-3</v>
      </c>
      <c r="F106" s="65">
        <f t="shared" ca="1" si="46"/>
        <v>4.8643358730688924E-3</v>
      </c>
      <c r="G106" s="66">
        <f t="shared" ref="G106:U109" ca="1" si="57">IF(AND(G53&gt;=0, G53 &lt;&gt; " ", G52&lt;&gt; " ",(G52)&gt;0),G53/G52-1," ")</f>
        <v>7.6642409289837676E-3</v>
      </c>
      <c r="H106" s="65">
        <f t="shared" ca="1" si="57"/>
        <v>0.10131807234824386</v>
      </c>
      <c r="I106" s="65">
        <f t="shared" ca="1" si="57"/>
        <v>-1.1049926486153661E-2</v>
      </c>
      <c r="J106" s="74">
        <f t="shared" ca="1" si="57"/>
        <v>7.0675322308408894E-3</v>
      </c>
      <c r="K106" s="65">
        <f t="shared" ca="1" si="57"/>
        <v>2.0064761598508341E-3</v>
      </c>
      <c r="L106" s="65" t="str">
        <f t="shared" ca="1" si="57"/>
        <v xml:space="preserve"> </v>
      </c>
      <c r="M106" s="74" t="str">
        <f t="shared" ca="1" si="57"/>
        <v xml:space="preserve"> </v>
      </c>
      <c r="N106" s="65">
        <f t="shared" ca="1" si="57"/>
        <v>2.2830699138805421E-2</v>
      </c>
      <c r="O106" s="67">
        <f t="shared" ca="1" si="57"/>
        <v>-1.0533987130293521E-2</v>
      </c>
      <c r="P106" s="66">
        <f t="shared" ca="1" si="57"/>
        <v>-0.10582512884621009</v>
      </c>
      <c r="Q106" s="65">
        <f t="shared" ca="1" si="57"/>
        <v>-1.9506595020515327E-3</v>
      </c>
      <c r="R106" s="65">
        <f t="shared" ca="1" si="57"/>
        <v>2.0343002499887408E-3</v>
      </c>
      <c r="S106" s="65" t="str">
        <f t="shared" ca="1" si="57"/>
        <v xml:space="preserve"> </v>
      </c>
      <c r="T106" s="65">
        <f t="shared" ca="1" si="57"/>
        <v>4.5890640879011624E-3</v>
      </c>
      <c r="U106" s="65">
        <f t="shared" ca="1" si="57"/>
        <v>2.0362058267224148E-2</v>
      </c>
      <c r="V106" s="65" t="str">
        <f t="shared" ca="1" si="37"/>
        <v xml:space="preserve"> </v>
      </c>
      <c r="W106" s="65">
        <f t="shared" ca="1" si="37"/>
        <v>5.5456328620360207E-3</v>
      </c>
      <c r="X106" s="65">
        <f t="shared" ca="1" si="37"/>
        <v>5.3564652846215921E-2</v>
      </c>
      <c r="Y106" s="67">
        <f t="shared" ca="1" si="37"/>
        <v>-9.2142558092560556E-3</v>
      </c>
    </row>
    <row r="107" spans="1:25" s="38" customFormat="1">
      <c r="A107" s="25">
        <v>42551</v>
      </c>
      <c r="B107" s="69">
        <f t="shared" ca="1" si="46"/>
        <v>8.165678604469484E-3</v>
      </c>
      <c r="C107" s="69">
        <f t="shared" ca="1" si="46"/>
        <v>5.7415467882360183E-3</v>
      </c>
      <c r="D107" s="39">
        <f t="shared" ca="1" si="46"/>
        <v>4.6840792630862271E-3</v>
      </c>
      <c r="E107" s="39">
        <f t="shared" ca="1" si="46"/>
        <v>8.7567340132987947E-3</v>
      </c>
      <c r="F107" s="39">
        <f t="shared" ca="1" si="46"/>
        <v>2.0430339961468036E-3</v>
      </c>
      <c r="G107" s="59">
        <f t="shared" ca="1" si="57"/>
        <v>5.1331284802322852E-3</v>
      </c>
      <c r="H107" s="39">
        <f t="shared" ca="1" si="57"/>
        <v>-3.7604746747658901E-2</v>
      </c>
      <c r="I107" s="39">
        <f t="shared" ca="1" si="57"/>
        <v>-1.0942501033587959E-2</v>
      </c>
      <c r="J107" s="70">
        <f t="shared" ca="1" si="57"/>
        <v>-1.5139406086127072E-2</v>
      </c>
      <c r="K107" s="39">
        <f t="shared" ca="1" si="57"/>
        <v>1.9666946810690256E-3</v>
      </c>
      <c r="L107" s="39" t="str">
        <f t="shared" ca="1" si="57"/>
        <v xml:space="preserve"> </v>
      </c>
      <c r="M107" s="70" t="str">
        <f t="shared" ca="1" si="57"/>
        <v xml:space="preserve"> </v>
      </c>
      <c r="N107" s="39">
        <f t="shared" ca="1" si="57"/>
        <v>1.1828151620587146E-2</v>
      </c>
      <c r="O107" s="61">
        <f t="shared" ca="1" si="57"/>
        <v>-5.7904375741780423E-2</v>
      </c>
      <c r="P107" s="59">
        <f t="shared" ca="1" si="57"/>
        <v>9.7573448432788368E-2</v>
      </c>
      <c r="Q107" s="39">
        <f t="shared" ca="1" si="57"/>
        <v>5.5730699858786981E-3</v>
      </c>
      <c r="R107" s="39">
        <f t="shared" ca="1" si="57"/>
        <v>1.3940721173970605E-3</v>
      </c>
      <c r="S107" s="39" t="str">
        <f t="shared" ca="1" si="57"/>
        <v xml:space="preserve"> </v>
      </c>
      <c r="T107" s="39">
        <f t="shared" ca="1" si="57"/>
        <v>3.3941153341512376E-3</v>
      </c>
      <c r="U107" s="39">
        <f t="shared" ca="1" si="57"/>
        <v>1.4749275246149773E-2</v>
      </c>
      <c r="V107" s="39" t="str">
        <f t="shared" ca="1" si="37"/>
        <v xml:space="preserve"> </v>
      </c>
      <c r="W107" s="39">
        <f t="shared" ca="1" si="37"/>
        <v>2.2899387547288264E-3</v>
      </c>
      <c r="X107" s="39">
        <f t="shared" ca="1" si="37"/>
        <v>0.4694222616359216</v>
      </c>
      <c r="Y107" s="61">
        <f t="shared" ca="1" si="37"/>
        <v>-2.5369771515204587E-3</v>
      </c>
    </row>
    <row r="108" spans="1:25" s="38" customFormat="1">
      <c r="A108" s="25">
        <v>42643</v>
      </c>
      <c r="B108" s="69">
        <f t="shared" ca="1" si="46"/>
        <v>-9.1951744963263415E-3</v>
      </c>
      <c r="C108" s="69">
        <f t="shared" ca="1" si="46"/>
        <v>-1.1348496241389006E-2</v>
      </c>
      <c r="D108" s="39">
        <f t="shared" ca="1" si="46"/>
        <v>-1.2412372664047155E-2</v>
      </c>
      <c r="E108" s="39">
        <f t="shared" ca="1" si="46"/>
        <v>-5.8435396739709988E-3</v>
      </c>
      <c r="F108" s="39">
        <f t="shared" ca="1" si="46"/>
        <v>-4.5338596628737848E-3</v>
      </c>
      <c r="G108" s="59">
        <f t="shared" ca="1" si="57"/>
        <v>-4.8650965017003056E-3</v>
      </c>
      <c r="H108" s="39">
        <f t="shared" ca="1" si="57"/>
        <v>-4.6402401149723604E-2</v>
      </c>
      <c r="I108" s="39">
        <f t="shared" ca="1" si="57"/>
        <v>-2.1614326925874394E-2</v>
      </c>
      <c r="J108" s="70">
        <f t="shared" ca="1" si="57"/>
        <v>-3.3028387259217973E-2</v>
      </c>
      <c r="K108" s="39">
        <f t="shared" ca="1" si="57"/>
        <v>-3.8174641499317818E-3</v>
      </c>
      <c r="L108" s="39" t="str">
        <f t="shared" ca="1" si="57"/>
        <v xml:space="preserve"> </v>
      </c>
      <c r="M108" s="70" t="str">
        <f t="shared" ca="1" si="57"/>
        <v xml:space="preserve"> </v>
      </c>
      <c r="N108" s="39">
        <f t="shared" ca="1" si="57"/>
        <v>-1.5446903593980821E-2</v>
      </c>
      <c r="O108" s="61">
        <f t="shared" ca="1" si="57"/>
        <v>0.11186976072761912</v>
      </c>
      <c r="P108" s="59">
        <f t="shared" ca="1" si="57"/>
        <v>3.1853306561951511E-2</v>
      </c>
      <c r="Q108" s="39">
        <f t="shared" ca="1" si="57"/>
        <v>-1.0675920179335385E-2</v>
      </c>
      <c r="R108" s="39">
        <f t="shared" ca="1" si="57"/>
        <v>-2.5839497742707884E-5</v>
      </c>
      <c r="S108" s="39" t="str">
        <f t="shared" ca="1" si="57"/>
        <v xml:space="preserve"> </v>
      </c>
      <c r="T108" s="39">
        <f t="shared" ca="1" si="57"/>
        <v>-8.9695004977540238E-3</v>
      </c>
      <c r="U108" s="39">
        <f t="shared" ca="1" si="57"/>
        <v>3.0106857395275632E-3</v>
      </c>
      <c r="V108" s="39" t="str">
        <f t="shared" ca="1" si="37"/>
        <v xml:space="preserve"> </v>
      </c>
      <c r="W108" s="39">
        <f t="shared" ca="1" si="37"/>
        <v>-4.1927655788281948E-3</v>
      </c>
      <c r="X108" s="39">
        <f t="shared" ca="1" si="37"/>
        <v>-0.27759975594268493</v>
      </c>
      <c r="Y108" s="61">
        <f t="shared" ca="1" si="37"/>
        <v>-7.7455388760556687E-3</v>
      </c>
    </row>
    <row r="109" spans="1:25" s="38" customFormat="1" ht="12" thickBot="1">
      <c r="A109" s="31">
        <v>42735</v>
      </c>
      <c r="B109" s="71">
        <f t="shared" ca="1" si="46"/>
        <v>3.0573208531947671E-3</v>
      </c>
      <c r="C109" s="71">
        <f t="shared" ca="1" si="46"/>
        <v>3.653727001655005E-3</v>
      </c>
      <c r="D109" s="62">
        <f t="shared" ca="1" si="46"/>
        <v>1.6077903594704512E-3</v>
      </c>
      <c r="E109" s="62">
        <f t="shared" ca="1" si="46"/>
        <v>5.6669462896259404E-3</v>
      </c>
      <c r="F109" s="62">
        <f t="shared" ca="1" si="46"/>
        <v>5.7460360164349744E-3</v>
      </c>
      <c r="G109" s="63">
        <f t="shared" ca="1" si="57"/>
        <v>-4.593970484769283E-3</v>
      </c>
      <c r="H109" s="62">
        <f t="shared" ca="1" si="57"/>
        <v>-4.2249813870600228E-2</v>
      </c>
      <c r="I109" s="62">
        <f t="shared" ca="1" si="57"/>
        <v>1.7313658566544099E-2</v>
      </c>
      <c r="J109" s="72">
        <f t="shared" ca="1" si="57"/>
        <v>1.5999643285570464E-2</v>
      </c>
      <c r="K109" s="62">
        <f t="shared" ca="1" si="57"/>
        <v>8.3316560656954142E-3</v>
      </c>
      <c r="L109" s="62" t="str">
        <f t="shared" ca="1" si="57"/>
        <v xml:space="preserve"> </v>
      </c>
      <c r="M109" s="72" t="str">
        <f t="shared" ca="1" si="57"/>
        <v xml:space="preserve"> </v>
      </c>
      <c r="N109" s="62">
        <f t="shared" ca="1" si="57"/>
        <v>-3.48819976573711E-3</v>
      </c>
      <c r="O109" s="64">
        <f t="shared" ca="1" si="57"/>
        <v>-0.1060144766676071</v>
      </c>
      <c r="P109" s="63">
        <f t="shared" ca="1" si="57"/>
        <v>-0.12005328280109184</v>
      </c>
      <c r="Q109" s="62">
        <f t="shared" ca="1" si="57"/>
        <v>8.175901466812574E-3</v>
      </c>
      <c r="R109" s="62">
        <f t="shared" ca="1" si="57"/>
        <v>1.7184415602109038E-2</v>
      </c>
      <c r="S109" s="62" t="str">
        <f t="shared" ca="1" si="57"/>
        <v xml:space="preserve"> </v>
      </c>
      <c r="T109" s="62">
        <f t="shared" ca="1" si="57"/>
        <v>-3.5396694587663813E-3</v>
      </c>
      <c r="U109" s="62">
        <f t="shared" ca="1" si="57"/>
        <v>1.3474061726495012E-2</v>
      </c>
      <c r="V109" s="62" t="str">
        <f t="shared" ca="1" si="37"/>
        <v xml:space="preserve"> </v>
      </c>
      <c r="W109" s="62">
        <f t="shared" ca="1" si="37"/>
        <v>4.1699429853485626E-3</v>
      </c>
      <c r="X109" s="62">
        <f t="shared" ca="1" si="37"/>
        <v>-0.14765838663628139</v>
      </c>
      <c r="Y109" s="64">
        <f t="shared" ca="1" si="37"/>
        <v>3.8372953279895095E-2</v>
      </c>
    </row>
    <row r="110" spans="1:25" s="40" customFormat="1" ht="15.75" thickBot="1">
      <c r="A110" s="110" t="s">
        <v>34</v>
      </c>
      <c r="B110" s="111"/>
      <c r="C110" s="111"/>
      <c r="D110" s="112"/>
      <c r="E110" s="112"/>
      <c r="F110" s="112"/>
      <c r="G110" s="113"/>
      <c r="H110" s="114"/>
      <c r="I110" s="112"/>
      <c r="J110" s="115"/>
      <c r="K110" s="112"/>
      <c r="L110" s="112"/>
      <c r="M110" s="115"/>
      <c r="N110" s="112"/>
      <c r="O110" s="116"/>
      <c r="P110" s="143"/>
      <c r="Q110" s="144"/>
      <c r="R110" s="144"/>
      <c r="S110" s="144"/>
      <c r="T110" s="144"/>
      <c r="U110" s="144"/>
      <c r="V110" s="144"/>
      <c r="W110" s="144"/>
      <c r="X110" s="144"/>
      <c r="Y110" s="145"/>
    </row>
    <row r="111" spans="1:25" s="37" customFormat="1" ht="13.5" customHeight="1" thickTop="1">
      <c r="A111" s="25">
        <v>38077</v>
      </c>
      <c r="B111" s="75"/>
      <c r="C111" s="75"/>
      <c r="D111" s="36"/>
      <c r="E111" s="36"/>
      <c r="F111" s="36"/>
      <c r="G111" s="90"/>
      <c r="H111" s="91"/>
      <c r="I111" s="91"/>
      <c r="J111" s="92"/>
      <c r="K111" s="91"/>
      <c r="L111" s="91"/>
      <c r="M111" s="92"/>
      <c r="N111" s="91"/>
      <c r="O111" s="60"/>
      <c r="P111" s="155"/>
      <c r="Q111" s="156"/>
      <c r="R111" s="156"/>
      <c r="S111" s="156"/>
      <c r="T111" s="156"/>
      <c r="U111" s="156"/>
      <c r="V111" s="156"/>
      <c r="W111" s="156"/>
      <c r="X111" s="156"/>
      <c r="Y111" s="157"/>
    </row>
    <row r="112" spans="1:25" s="37" customFormat="1" ht="12.75" customHeight="1">
      <c r="A112" s="25">
        <v>38168</v>
      </c>
      <c r="B112" s="69"/>
      <c r="C112" s="69"/>
      <c r="D112" s="93"/>
      <c r="E112" s="93"/>
      <c r="F112" s="93"/>
      <c r="G112" s="59"/>
      <c r="H112" s="39"/>
      <c r="I112" s="39"/>
      <c r="J112" s="70"/>
      <c r="K112" s="39"/>
      <c r="L112" s="39"/>
      <c r="M112" s="70"/>
      <c r="N112" s="39"/>
      <c r="O112" s="61"/>
      <c r="P112" s="158"/>
      <c r="Q112" s="159"/>
      <c r="R112" s="159"/>
      <c r="S112" s="159"/>
      <c r="T112" s="159"/>
      <c r="U112" s="159"/>
      <c r="V112" s="159"/>
      <c r="W112" s="159"/>
      <c r="X112" s="159"/>
      <c r="Y112" s="160"/>
    </row>
    <row r="113" spans="1:25" s="37" customFormat="1" ht="12.75" customHeight="1">
      <c r="A113" s="25">
        <v>38260</v>
      </c>
      <c r="B113" s="69"/>
      <c r="C113" s="69"/>
      <c r="D113" s="93"/>
      <c r="E113" s="93"/>
      <c r="F113" s="93"/>
      <c r="G113" s="59"/>
      <c r="H113" s="39"/>
      <c r="I113" s="39"/>
      <c r="J113" s="70"/>
      <c r="K113" s="39"/>
      <c r="L113" s="39"/>
      <c r="M113" s="70"/>
      <c r="N113" s="39"/>
      <c r="O113" s="61"/>
      <c r="P113" s="158"/>
      <c r="Q113" s="159"/>
      <c r="R113" s="159"/>
      <c r="S113" s="159"/>
      <c r="T113" s="159"/>
      <c r="U113" s="159"/>
      <c r="V113" s="159"/>
      <c r="W113" s="159"/>
      <c r="X113" s="159"/>
      <c r="Y113" s="160"/>
    </row>
    <row r="114" spans="1:25" s="38" customFormat="1" ht="13.5" customHeight="1" thickBot="1">
      <c r="A114" s="31">
        <v>38352</v>
      </c>
      <c r="B114" s="71"/>
      <c r="C114" s="71"/>
      <c r="D114" s="62"/>
      <c r="E114" s="62"/>
      <c r="F114" s="62"/>
      <c r="G114" s="63"/>
      <c r="H114" s="62"/>
      <c r="I114" s="62"/>
      <c r="J114" s="72"/>
      <c r="K114" s="62"/>
      <c r="L114" s="62"/>
      <c r="M114" s="72"/>
      <c r="N114" s="62"/>
      <c r="O114" s="64"/>
      <c r="P114" s="161"/>
      <c r="Q114" s="162"/>
      <c r="R114" s="162"/>
      <c r="S114" s="162"/>
      <c r="T114" s="162"/>
      <c r="U114" s="162"/>
      <c r="V114" s="162"/>
      <c r="W114" s="162"/>
      <c r="X114" s="162"/>
      <c r="Y114" s="163"/>
    </row>
    <row r="115" spans="1:25" s="38" customFormat="1">
      <c r="A115" s="25">
        <v>38383</v>
      </c>
      <c r="B115" s="73">
        <f t="shared" ref="B115:F115" ca="1" si="58">IF(IF(OR(B9="",B5=0),NA(),B9/B5-1)&gt;1.5,NA(),B9/B5-1)</f>
        <v>3.1960318196007087E-2</v>
      </c>
      <c r="C115" s="73">
        <f t="shared" ca="1" si="58"/>
        <v>1.6968267758464384E-2</v>
      </c>
      <c r="D115" s="65">
        <f t="shared" ca="1" si="58"/>
        <v>1.6052860706750494E-2</v>
      </c>
      <c r="E115" s="65">
        <f t="shared" ca="1" si="58"/>
        <v>6.3311506489925673E-2</v>
      </c>
      <c r="F115" s="65">
        <f t="shared" ca="1" si="58"/>
        <v>5.6445931566453611E-2</v>
      </c>
      <c r="G115" s="66">
        <f t="shared" ref="G115:O130" ca="1" si="59">IF(IF(OR(G9=" ",G5=0,G5 = " ")," ",G9/G5-1)&gt;1.5," ",G9/G5-1)</f>
        <v>1.8024786077270427E-2</v>
      </c>
      <c r="H115" s="65">
        <f t="shared" ca="1" si="59"/>
        <v>-0.11103567311123863</v>
      </c>
      <c r="I115" s="65">
        <f t="shared" ca="1" si="59"/>
        <v>3.7547190869047453E-2</v>
      </c>
      <c r="J115" s="74">
        <f t="shared" ca="1" si="59"/>
        <v>5.5510949051020608E-2</v>
      </c>
      <c r="K115" s="65" t="str">
        <f t="shared" ca="1" si="59"/>
        <v xml:space="preserve"> </v>
      </c>
      <c r="L115" s="65">
        <f t="shared" ca="1" si="59"/>
        <v>2.7988072217722815E-2</v>
      </c>
      <c r="M115" s="74">
        <f t="shared" ca="1" si="59"/>
        <v>2.7548429202742586E-2</v>
      </c>
      <c r="N115" s="65" t="str">
        <f t="shared" ca="1" si="59"/>
        <v xml:space="preserve"> </v>
      </c>
      <c r="O115" s="67">
        <f t="shared" ca="1" si="59"/>
        <v>8.5285142340543185E-3</v>
      </c>
      <c r="P115" s="66">
        <f t="shared" ref="P115:U115" ca="1" si="60">IF(IF(OR(P9=" ",P5=0,P5 = " ")," ",P9/P5-1)&gt;1.5," ",P9/P5-1)</f>
        <v>6.6769811587017447E-3</v>
      </c>
      <c r="Q115" s="65">
        <f t="shared" ca="1" si="60"/>
        <v>2.650931434532855E-2</v>
      </c>
      <c r="R115" s="65">
        <f t="shared" ca="1" si="60"/>
        <v>2.0879956135574806E-2</v>
      </c>
      <c r="S115" s="65" t="str">
        <f t="shared" ca="1" si="60"/>
        <v xml:space="preserve"> </v>
      </c>
      <c r="T115" s="65" t="str">
        <f t="shared" ref="T115" ca="1" si="61">IF(IF(OR(T9=" ",T5=0,T5 = " ")," ",T9/T5-1)&gt;1.5," ",T9/T5-1)</f>
        <v xml:space="preserve"> </v>
      </c>
      <c r="U115" s="65">
        <f t="shared" ca="1" si="60"/>
        <v>7.3032927746408127E-4</v>
      </c>
      <c r="V115" s="65" t="str">
        <f t="shared" ref="V115:Y115" ca="1" si="62">IF(IF(OR(V9=" ",V5=0,V5 = " ")," ",V9/V5-1)&gt;1.5," ",V9/V5-1)</f>
        <v xml:space="preserve"> </v>
      </c>
      <c r="W115" s="65" t="str">
        <f t="shared" ca="1" si="62"/>
        <v xml:space="preserve"> </v>
      </c>
      <c r="X115" s="65">
        <f t="shared" ca="1" si="62"/>
        <v>5.6455773010793076E-2</v>
      </c>
      <c r="Y115" s="67" t="str">
        <f t="shared" ca="1" si="62"/>
        <v xml:space="preserve"> </v>
      </c>
    </row>
    <row r="116" spans="1:25" s="38" customFormat="1">
      <c r="A116" s="25">
        <v>38442</v>
      </c>
      <c r="B116" s="69">
        <f t="shared" ref="B116:F116" ca="1" si="63">IF(IF(OR(B10="",B6=0),NA(),B10/B6-1)&gt;1.5,NA(),B10/B6-1)</f>
        <v>5.1088322938882769E-2</v>
      </c>
      <c r="C116" s="69">
        <f t="shared" ca="1" si="63"/>
        <v>3.2957843233702322E-2</v>
      </c>
      <c r="D116" s="39">
        <f t="shared" ca="1" si="63"/>
        <v>3.2672183455877857E-2</v>
      </c>
      <c r="E116" s="39">
        <f t="shared" ca="1" si="63"/>
        <v>9.2183797030217063E-2</v>
      </c>
      <c r="F116" s="39">
        <f t="shared" ca="1" si="63"/>
        <v>6.7219203383730886E-2</v>
      </c>
      <c r="G116" s="59">
        <f t="shared" ca="1" si="59"/>
        <v>4.456945871906548E-2</v>
      </c>
      <c r="H116" s="39">
        <f ca="1">IF(IF(OR(H10=" ",H6=0,H6 = " ")," ",H10/H6-1)&gt;1.5," ",H10/H6-1)</f>
        <v>2.9378504768737379E-2</v>
      </c>
      <c r="I116" s="39">
        <f t="shared" ca="1" si="59"/>
        <v>4.1125536713432664E-2</v>
      </c>
      <c r="J116" s="70">
        <f t="shared" ca="1" si="59"/>
        <v>5.6545302647178719E-2</v>
      </c>
      <c r="K116" s="39">
        <f t="shared" ca="1" si="59"/>
        <v>0.37510086557535161</v>
      </c>
      <c r="L116" s="39">
        <f t="shared" ca="1" si="59"/>
        <v>1.661014211285794E-2</v>
      </c>
      <c r="M116" s="70">
        <f t="shared" ca="1" si="59"/>
        <v>2.7085596159953873E-2</v>
      </c>
      <c r="N116" s="39">
        <f t="shared" ca="1" si="59"/>
        <v>0.55569794239550463</v>
      </c>
      <c r="O116" s="61">
        <f t="shared" ca="1" si="59"/>
        <v>3.1722924867314539E-3</v>
      </c>
      <c r="P116" s="59">
        <f t="shared" ref="P116:U116" ca="1" si="64">IF(IF(OR(P10=" ",P6=0,P6 = " ")," ",P10/P6-1)&gt;1.5," ",P10/P6-1)</f>
        <v>2.4504994158318194E-2</v>
      </c>
      <c r="Q116" s="39">
        <f t="shared" ca="1" si="64"/>
        <v>3.9301574492383251E-2</v>
      </c>
      <c r="R116" s="39">
        <f t="shared" ca="1" si="64"/>
        <v>3.2467804976377801E-2</v>
      </c>
      <c r="S116" s="39" t="str">
        <f t="shared" ca="1" si="64"/>
        <v xml:space="preserve"> </v>
      </c>
      <c r="T116" s="39" t="str">
        <f t="shared" ref="T116" ca="1" si="65">IF(IF(OR(T10=" ",T6=0,T6 = " ")," ",T10/T6-1)&gt;1.5," ",T10/T6-1)</f>
        <v xml:space="preserve"> </v>
      </c>
      <c r="U116" s="39">
        <f t="shared" ca="1" si="64"/>
        <v>-1.3812368475897285E-2</v>
      </c>
      <c r="V116" s="39" t="str">
        <f t="shared" ref="V116:Y116" ca="1" si="66">IF(IF(OR(V10=" ",V6=0,V6 = " ")," ",V10/V6-1)&gt;1.5," ",V10/V6-1)</f>
        <v xml:space="preserve"> </v>
      </c>
      <c r="W116" s="39" t="str">
        <f t="shared" ca="1" si="66"/>
        <v xml:space="preserve"> </v>
      </c>
      <c r="X116" s="39">
        <f t="shared" ca="1" si="66"/>
        <v>6.6659831589537255E-2</v>
      </c>
      <c r="Y116" s="61">
        <f t="shared" ca="1" si="66"/>
        <v>0.40524519087475475</v>
      </c>
    </row>
    <row r="117" spans="1:25" s="38" customFormat="1">
      <c r="A117" s="25">
        <v>38625</v>
      </c>
      <c r="B117" s="69">
        <f t="shared" ref="B117:F117" ca="1" si="67">IF(IF(OR(B11="",B7=0),NA(),B11/B7-1)&gt;1.5,NA(),B11/B7-1)</f>
        <v>5.4502023080524431E-2</v>
      </c>
      <c r="C117" s="69">
        <f t="shared" ca="1" si="67"/>
        <v>2.7030676236320827E-2</v>
      </c>
      <c r="D117" s="39">
        <f t="shared" ca="1" si="67"/>
        <v>2.5549784595368719E-2</v>
      </c>
      <c r="E117" s="39">
        <f t="shared" ca="1" si="67"/>
        <v>0.11191439214075904</v>
      </c>
      <c r="F117" s="39">
        <f t="shared" ca="1" si="67"/>
        <v>5.6230522194916865E-2</v>
      </c>
      <c r="G117" s="59">
        <f t="shared" ca="1" si="59"/>
        <v>3.754529058670264E-2</v>
      </c>
      <c r="H117" s="39">
        <f t="shared" ca="1" si="59"/>
        <v>0.14085322139500911</v>
      </c>
      <c r="I117" s="39">
        <f t="shared" ca="1" si="59"/>
        <v>4.6286678701143336E-2</v>
      </c>
      <c r="J117" s="70">
        <f t="shared" ca="1" si="59"/>
        <v>7.0181261069895973E-2</v>
      </c>
      <c r="K117" s="39">
        <f t="shared" ca="1" si="59"/>
        <v>0.31262012099722347</v>
      </c>
      <c r="L117" s="39">
        <f t="shared" ca="1" si="59"/>
        <v>-1.2866657549002514E-2</v>
      </c>
      <c r="M117" s="70">
        <f t="shared" ca="1" si="59"/>
        <v>5.5563175481432303E-3</v>
      </c>
      <c r="N117" s="39">
        <f t="shared" ca="1" si="59"/>
        <v>0.39428509853681604</v>
      </c>
      <c r="O117" s="61">
        <f t="shared" ca="1" si="59"/>
        <v>-2.026152238804757E-2</v>
      </c>
      <c r="P117" s="59">
        <f t="shared" ref="P117:U117" ca="1" si="68">IF(IF(OR(P11=" ",P7=0,P7 = " ")," ",P11/P7-1)&gt;1.5," ",P11/P7-1)</f>
        <v>8.4084245061348817E-3</v>
      </c>
      <c r="Q117" s="39">
        <f t="shared" ca="1" si="68"/>
        <v>4.3999249457489897E-2</v>
      </c>
      <c r="R117" s="39">
        <f t="shared" ca="1" si="68"/>
        <v>3.6972361403182941E-2</v>
      </c>
      <c r="S117" s="39" t="str">
        <f t="shared" ca="1" si="68"/>
        <v xml:space="preserve"> </v>
      </c>
      <c r="T117" s="39" t="str">
        <f t="shared" ref="T117" ca="1" si="69">IF(IF(OR(T11=" ",T7=0,T7 = " ")," ",T11/T7-1)&gt;1.5," ",T11/T7-1)</f>
        <v xml:space="preserve"> </v>
      </c>
      <c r="U117" s="39">
        <f t="shared" ca="1" si="68"/>
        <v>-1.216168373822768E-2</v>
      </c>
      <c r="V117" s="39" t="str">
        <f t="shared" ref="V117:Y117" ca="1" si="70">IF(IF(OR(V11=" ",V7=0,V7 = " ")," ",V11/V7-1)&gt;1.5," ",V11/V7-1)</f>
        <v xml:space="preserve"> </v>
      </c>
      <c r="W117" s="39" t="str">
        <f t="shared" ca="1" si="70"/>
        <v xml:space="preserve"> </v>
      </c>
      <c r="X117" s="39">
        <f t="shared" ca="1" si="70"/>
        <v>5.6375257831596803E-2</v>
      </c>
      <c r="Y117" s="61">
        <f t="shared" ca="1" si="70"/>
        <v>7.3300514352896862E-2</v>
      </c>
    </row>
    <row r="118" spans="1:25" s="38" customFormat="1" ht="12" thickBot="1">
      <c r="A118" s="31">
        <v>38717</v>
      </c>
      <c r="B118" s="71">
        <f t="shared" ref="B118:F118" ca="1" si="71">IF(IF(OR(B12="",B8=0),NA(),B12/B8-1)&gt;1.5,NA(),B12/B8-1)</f>
        <v>4.2551032096479924E-2</v>
      </c>
      <c r="C118" s="71">
        <f t="shared" ca="1" si="71"/>
        <v>2.3037020847599621E-2</v>
      </c>
      <c r="D118" s="62">
        <f t="shared" ca="1" si="71"/>
        <v>2.1331636863812342E-2</v>
      </c>
      <c r="E118" s="62">
        <f t="shared" ca="1" si="71"/>
        <v>8.8696530619611469E-2</v>
      </c>
      <c r="F118" s="62">
        <f t="shared" ca="1" si="71"/>
        <v>6.1090626703786066E-2</v>
      </c>
      <c r="G118" s="63">
        <f t="shared" ca="1" si="59"/>
        <v>2.9927293238182662E-2</v>
      </c>
      <c r="H118" s="62">
        <f t="shared" ca="1" si="59"/>
        <v>0.2128931370338405</v>
      </c>
      <c r="I118" s="62">
        <f t="shared" ca="1" si="59"/>
        <v>2.9498561365605358E-2</v>
      </c>
      <c r="J118" s="72">
        <f t="shared" ca="1" si="59"/>
        <v>4.3407521821627659E-2</v>
      </c>
      <c r="K118" s="62">
        <f t="shared" ca="1" si="59"/>
        <v>0.10569643486924307</v>
      </c>
      <c r="L118" s="62">
        <f t="shared" ca="1" si="59"/>
        <v>-2.2565653398551988E-2</v>
      </c>
      <c r="M118" s="72">
        <f t="shared" ca="1" si="59"/>
        <v>2.6544722004806509E-4</v>
      </c>
      <c r="N118" s="62">
        <f t="shared" ca="1" si="59"/>
        <v>0.1426158249281817</v>
      </c>
      <c r="O118" s="64">
        <f t="shared" ca="1" si="59"/>
        <v>-7.554821187010019E-2</v>
      </c>
      <c r="P118" s="63">
        <f t="shared" ref="P118:U118" ca="1" si="72">IF(IF(OR(P12=" ",P8=0,P8 = " ")," ",P12/P8-1)&gt;1.5," ",P12/P8-1)</f>
        <v>-1.6061173388568606E-2</v>
      </c>
      <c r="Q118" s="62">
        <f t="shared" ca="1" si="72"/>
        <v>4.7831484896720955E-2</v>
      </c>
      <c r="R118" s="62">
        <f t="shared" ca="1" si="72"/>
        <v>3.3188944061733894E-2</v>
      </c>
      <c r="S118" s="62" t="str">
        <f t="shared" ca="1" si="72"/>
        <v xml:space="preserve"> </v>
      </c>
      <c r="T118" s="62" t="str">
        <f t="shared" ref="T118" ca="1" si="73">IF(IF(OR(T12=" ",T8=0,T8 = " ")," ",T12/T8-1)&gt;1.5," ",T12/T8-1)</f>
        <v xml:space="preserve"> </v>
      </c>
      <c r="U118" s="62">
        <f t="shared" ca="1" si="72"/>
        <v>9.3977195235694921E-4</v>
      </c>
      <c r="V118" s="62" t="str">
        <f t="shared" ref="V118:Y118" ca="1" si="74">IF(IF(OR(V12=" ",V8=0,V8 = " ")," ",V12/V8-1)&gt;1.5," ",V12/V8-1)</f>
        <v xml:space="preserve"> </v>
      </c>
      <c r="W118" s="62" t="str">
        <f t="shared" ca="1" si="74"/>
        <v xml:space="preserve"> </v>
      </c>
      <c r="X118" s="62">
        <f t="shared" ca="1" si="74"/>
        <v>5.1967930115621064E-2</v>
      </c>
      <c r="Y118" s="64">
        <f t="shared" ca="1" si="74"/>
        <v>8.3794186523746594E-2</v>
      </c>
    </row>
    <row r="119" spans="1:25" s="38" customFormat="1">
      <c r="A119" s="25">
        <v>38807</v>
      </c>
      <c r="B119" s="73">
        <f t="shared" ref="B119:F119" ca="1" si="75">IF(IF(OR(B13="",B9=0),NA(),B13/B9-1)&gt;1.5,NA(),B13/B9-1)</f>
        <v>4.928615138850434E-2</v>
      </c>
      <c r="C119" s="73">
        <f t="shared" ca="1" si="75"/>
        <v>3.3027010550605862E-2</v>
      </c>
      <c r="D119" s="65">
        <f t="shared" ca="1" si="75"/>
        <v>3.1375343235638953E-2</v>
      </c>
      <c r="E119" s="65">
        <f t="shared" ca="1" si="75"/>
        <v>8.2426573229281486E-2</v>
      </c>
      <c r="F119" s="65">
        <f t="shared" ca="1" si="75"/>
        <v>6.5632383286938767E-2</v>
      </c>
      <c r="G119" s="66">
        <f t="shared" ca="1" si="59"/>
        <v>4.5152894405346755E-2</v>
      </c>
      <c r="H119" s="65">
        <f t="shared" ca="1" si="59"/>
        <v>0.11929767422157433</v>
      </c>
      <c r="I119" s="65">
        <f t="shared" ca="1" si="59"/>
        <v>3.8309675021761525E-2</v>
      </c>
      <c r="J119" s="74">
        <f t="shared" ca="1" si="59"/>
        <v>4.5244375047351237E-2</v>
      </c>
      <c r="K119" s="65">
        <f t="shared" ca="1" si="59"/>
        <v>0.10901746117499478</v>
      </c>
      <c r="L119" s="65">
        <f t="shared" ca="1" si="59"/>
        <v>-1.8618512926631747E-2</v>
      </c>
      <c r="M119" s="74">
        <f t="shared" ca="1" si="59"/>
        <v>-4.1603551431090846E-4</v>
      </c>
      <c r="N119" s="65">
        <f t="shared" ca="1" si="59"/>
        <v>0.12470353048417149</v>
      </c>
      <c r="O119" s="67">
        <f t="shared" ca="1" si="59"/>
        <v>-8.9729416477669632E-2</v>
      </c>
      <c r="P119" s="66">
        <f t="shared" ref="P119:U119" ca="1" si="76">IF(IF(OR(P13=" ",P9=0,P9 = " ")," ",P13/P9-1)&gt;1.5," ",P13/P9-1)</f>
        <v>-8.8498822062956228E-2</v>
      </c>
      <c r="Q119" s="65">
        <f t="shared" ca="1" si="76"/>
        <v>6.3249895425702141E-2</v>
      </c>
      <c r="R119" s="65">
        <f t="shared" ca="1" si="76"/>
        <v>3.383127019681309E-2</v>
      </c>
      <c r="S119" s="65" t="str">
        <f t="shared" ca="1" si="76"/>
        <v xml:space="preserve"> </v>
      </c>
      <c r="T119" s="65" t="str">
        <f t="shared" ref="T119" ca="1" si="77">IF(IF(OR(T13=" ",T9=0,T9 = " ")," ",T13/T9-1)&gt;1.5," ",T13/T9-1)</f>
        <v xml:space="preserve"> </v>
      </c>
      <c r="U119" s="65">
        <f t="shared" ca="1" si="76"/>
        <v>1.1757460481900406E-3</v>
      </c>
      <c r="V119" s="65" t="str">
        <f t="shared" ref="V119:Y119" ca="1" si="78">IF(IF(OR(V13=" ",V9=0,V9 = " ")," ",V13/V9-1)&gt;1.5," ",V13/V9-1)</f>
        <v xml:space="preserve"> </v>
      </c>
      <c r="W119" s="65" t="str">
        <f t="shared" ca="1" si="78"/>
        <v xml:space="preserve"> </v>
      </c>
      <c r="X119" s="65">
        <f t="shared" ca="1" si="78"/>
        <v>0.13069026608983547</v>
      </c>
      <c r="Y119" s="67">
        <f t="shared" ca="1" si="78"/>
        <v>0.14620942221797106</v>
      </c>
    </row>
    <row r="120" spans="1:25" s="38" customFormat="1">
      <c r="A120" s="25">
        <v>38898</v>
      </c>
      <c r="B120" s="69">
        <f t="shared" ref="B120:F120" ca="1" si="79">IF(IF(OR(B14="",B10=0),NA(),B14/B10-1)&gt;1.5,NA(),B14/B10-1)</f>
        <v>2.9807321915462204E-2</v>
      </c>
      <c r="C120" s="69">
        <f t="shared" ca="1" si="79"/>
        <v>1.5172773244532145E-2</v>
      </c>
      <c r="D120" s="39">
        <f t="shared" ca="1" si="79"/>
        <v>1.3487696128256177E-2</v>
      </c>
      <c r="E120" s="39">
        <f t="shared" ca="1" si="79"/>
        <v>6.3202759922637464E-2</v>
      </c>
      <c r="F120" s="39">
        <f t="shared" ca="1" si="79"/>
        <v>4.9895509171143049E-2</v>
      </c>
      <c r="G120" s="59">
        <f t="shared" ca="1" si="59"/>
        <v>3.0572780549012357E-2</v>
      </c>
      <c r="H120" s="39">
        <f t="shared" ca="1" si="59"/>
        <v>0.14659550604893767</v>
      </c>
      <c r="I120" s="39">
        <f t="shared" ca="1" si="59"/>
        <v>1.2697720995397344E-2</v>
      </c>
      <c r="J120" s="70">
        <f t="shared" ca="1" si="59"/>
        <v>8.5067565803185197E-3</v>
      </c>
      <c r="K120" s="39">
        <f t="shared" ca="1" si="59"/>
        <v>5.5022831542191675E-2</v>
      </c>
      <c r="L120" s="39">
        <f t="shared" ca="1" si="59"/>
        <v>-3.8612896761986315E-2</v>
      </c>
      <c r="M120" s="70">
        <f t="shared" ca="1" si="59"/>
        <v>-3.279915286479762E-2</v>
      </c>
      <c r="N120" s="39">
        <f t="shared" ca="1" si="59"/>
        <v>6.0429315063569078E-2</v>
      </c>
      <c r="O120" s="61">
        <f t="shared" ca="1" si="59"/>
        <v>-0.11594234272558934</v>
      </c>
      <c r="P120" s="59">
        <f t="shared" ref="P120:U120" ca="1" si="80">IF(IF(OR(P14=" ",P10=0,P10 = " ")," ",P14/P10-1)&gt;1.5," ",P14/P10-1)</f>
        <v>-9.1506500912624911E-2</v>
      </c>
      <c r="Q120" s="39">
        <f t="shared" ca="1" si="80"/>
        <v>5.6407118808929013E-2</v>
      </c>
      <c r="R120" s="39">
        <f t="shared" ca="1" si="80"/>
        <v>3.4751969658734172E-2</v>
      </c>
      <c r="S120" s="39" t="str">
        <f t="shared" ca="1" si="80"/>
        <v xml:space="preserve"> </v>
      </c>
      <c r="T120" s="39" t="str">
        <f t="shared" ref="T120" ca="1" si="81">IF(IF(OR(T14=" ",T10=0,T10 = " ")," ",T14/T10-1)&gt;1.5," ",T14/T10-1)</f>
        <v xml:space="preserve"> </v>
      </c>
      <c r="U120" s="39">
        <f t="shared" ca="1" si="80"/>
        <v>3.0344770797945397E-2</v>
      </c>
      <c r="V120" s="39" t="str">
        <f t="shared" ref="V120:Y120" ca="1" si="82">IF(IF(OR(V14=" ",V10=0,V10 = " ")," ",V14/V10-1)&gt;1.5," ",V14/V10-1)</f>
        <v xml:space="preserve"> </v>
      </c>
      <c r="W120" s="39" t="str">
        <f t="shared" ca="1" si="82"/>
        <v xml:space="preserve"> </v>
      </c>
      <c r="X120" s="39">
        <f t="shared" ca="1" si="82"/>
        <v>0.1186917789852755</v>
      </c>
      <c r="Y120" s="61">
        <f t="shared" ca="1" si="82"/>
        <v>7.5333997735071323E-2</v>
      </c>
    </row>
    <row r="121" spans="1:25" s="38" customFormat="1">
      <c r="A121" s="25">
        <v>38990</v>
      </c>
      <c r="B121" s="69">
        <f t="shared" ref="B121:F121" ca="1" si="83">IF(IF(OR(B15="",B11=0),NA(),B15/B11-1)&gt;1.5,NA(),B15/B11-1)</f>
        <v>4.3352086462956629E-2</v>
      </c>
      <c r="C121" s="69">
        <f t="shared" ca="1" si="83"/>
        <v>1.696889451255057E-2</v>
      </c>
      <c r="D121" s="39">
        <f t="shared" ca="1" si="83"/>
        <v>1.4891796794684886E-2</v>
      </c>
      <c r="E121" s="39">
        <f t="shared" ca="1" si="83"/>
        <v>9.3939203132213489E-2</v>
      </c>
      <c r="F121" s="39">
        <f t="shared" ca="1" si="83"/>
        <v>4.4139473392993844E-2</v>
      </c>
      <c r="G121" s="59">
        <f t="shared" ca="1" si="59"/>
        <v>3.6932645900140004E-2</v>
      </c>
      <c r="H121" s="39">
        <f t="shared" ca="1" si="59"/>
        <v>-6.9502629543694017E-4</v>
      </c>
      <c r="I121" s="39">
        <f t="shared" ca="1" si="59"/>
        <v>2.1871700531426841E-2</v>
      </c>
      <c r="J121" s="70">
        <f t="shared" ca="1" si="59"/>
        <v>3.273408559103852E-2</v>
      </c>
      <c r="K121" s="39">
        <f t="shared" ca="1" si="59"/>
        <v>4.6004440508161881E-2</v>
      </c>
      <c r="L121" s="39">
        <f t="shared" ca="1" si="59"/>
        <v>-7.2003656265939964E-2</v>
      </c>
      <c r="M121" s="70">
        <f t="shared" ca="1" si="59"/>
        <v>-5.9101549140604615E-2</v>
      </c>
      <c r="N121" s="39">
        <f t="shared" ca="1" si="59"/>
        <v>7.5773770787457728E-2</v>
      </c>
      <c r="O121" s="61">
        <f t="shared" ca="1" si="59"/>
        <v>-0.1661416351289724</v>
      </c>
      <c r="P121" s="59">
        <f t="shared" ref="P121:U121" ca="1" si="84">IF(IF(OR(P15=" ",P11=0,P11 = " ")," ",P15/P11-1)&gt;1.5," ",P15/P11-1)</f>
        <v>-7.1122642906815803E-2</v>
      </c>
      <c r="Q121" s="39">
        <f t="shared" ca="1" si="84"/>
        <v>4.5338877510673337E-2</v>
      </c>
      <c r="R121" s="39">
        <f t="shared" ca="1" si="84"/>
        <v>2.5064643763543337E-2</v>
      </c>
      <c r="S121" s="39" t="str">
        <f t="shared" ca="1" si="84"/>
        <v xml:space="preserve"> </v>
      </c>
      <c r="T121" s="39" t="str">
        <f t="shared" ref="T121" ca="1" si="85">IF(IF(OR(T15=" ",T11=0,T11 = " ")," ",T15/T11-1)&gt;1.5," ",T15/T11-1)</f>
        <v xml:space="preserve"> </v>
      </c>
      <c r="U121" s="39">
        <f t="shared" ca="1" si="84"/>
        <v>1.8268894765461452E-2</v>
      </c>
      <c r="V121" s="39" t="str">
        <f t="shared" ref="V121:Y121" ca="1" si="86">IF(IF(OR(V15=" ",V11=0,V11 = " ")," ",V15/V11-1)&gt;1.5," ",V15/V11-1)</f>
        <v xml:space="preserve"> </v>
      </c>
      <c r="W121" s="39" t="str">
        <f t="shared" ca="1" si="86"/>
        <v xml:space="preserve"> </v>
      </c>
      <c r="X121" s="39">
        <f t="shared" ca="1" si="86"/>
        <v>0.13453856693594179</v>
      </c>
      <c r="Y121" s="61">
        <f t="shared" ca="1" si="86"/>
        <v>7.9549665025640204E-2</v>
      </c>
    </row>
    <row r="122" spans="1:25" s="38" customFormat="1" ht="12" thickBot="1">
      <c r="A122" s="31">
        <v>39082</v>
      </c>
      <c r="B122" s="71">
        <f t="shared" ref="B122:F122" ca="1" si="87">IF(IF(OR(B16="",B12=0),NA(),B16/B12-1)&gt;1.5,NA(),B16/B12-1)</f>
        <v>3.4013565483839381E-2</v>
      </c>
      <c r="C122" s="71">
        <f t="shared" ca="1" si="87"/>
        <v>1.5465362500953539E-2</v>
      </c>
      <c r="D122" s="62">
        <f t="shared" ca="1" si="87"/>
        <v>1.3733650648536599E-2</v>
      </c>
      <c r="E122" s="62">
        <f t="shared" ca="1" si="87"/>
        <v>7.4003075918642525E-2</v>
      </c>
      <c r="F122" s="62">
        <f t="shared" ca="1" si="87"/>
        <v>4.4520983748233212E-2</v>
      </c>
      <c r="G122" s="63">
        <f t="shared" ca="1" si="59"/>
        <v>3.9056145380765628E-2</v>
      </c>
      <c r="H122" s="62">
        <f t="shared" ca="1" si="59"/>
        <v>-2.2633781111136564E-4</v>
      </c>
      <c r="I122" s="62">
        <f t="shared" ca="1" si="59"/>
        <v>8.0728181642311103E-3</v>
      </c>
      <c r="J122" s="72">
        <f t="shared" ca="1" si="59"/>
        <v>-2.3057197599124502E-3</v>
      </c>
      <c r="K122" s="62">
        <f t="shared" ca="1" si="59"/>
        <v>2.9134169267209131E-2</v>
      </c>
      <c r="L122" s="62">
        <f t="shared" ca="1" si="59"/>
        <v>-6.4077860530035169E-2</v>
      </c>
      <c r="M122" s="72">
        <f t="shared" ca="1" si="59"/>
        <v>-4.8629199743222551E-2</v>
      </c>
      <c r="N122" s="62">
        <f t="shared" ca="1" si="59"/>
        <v>5.3397284260356281E-2</v>
      </c>
      <c r="O122" s="64">
        <f t="shared" ca="1" si="59"/>
        <v>-0.26929568778935742</v>
      </c>
      <c r="P122" s="63">
        <f t="shared" ref="P122:U122" ca="1" si="88">IF(IF(OR(P16=" ",P12=0,P12 = " ")," ",P16/P12-1)&gt;1.5," ",P16/P12-1)</f>
        <v>-4.0964143232545158E-2</v>
      </c>
      <c r="Q122" s="62">
        <f t="shared" ca="1" si="88"/>
        <v>3.6773874261025519E-2</v>
      </c>
      <c r="R122" s="62">
        <f t="shared" ca="1" si="88"/>
        <v>1.8523480005523396E-2</v>
      </c>
      <c r="S122" s="62" t="str">
        <f t="shared" ca="1" si="88"/>
        <v xml:space="preserve"> </v>
      </c>
      <c r="T122" s="62" t="str">
        <f t="shared" ref="T122" ca="1" si="89">IF(IF(OR(T16=" ",T12=0,T12 = " ")," ",T16/T12-1)&gt;1.5," ",T16/T12-1)</f>
        <v xml:space="preserve"> </v>
      </c>
      <c r="U122" s="62">
        <f t="shared" ca="1" si="88"/>
        <v>1.643448981837925E-2</v>
      </c>
      <c r="V122" s="62" t="str">
        <f t="shared" ref="V122:Y122" ca="1" si="90">IF(IF(OR(V16=" ",V12=0,V12 = " ")," ",V16/V12-1)&gt;1.5," ",V16/V12-1)</f>
        <v xml:space="preserve"> </v>
      </c>
      <c r="W122" s="62" t="str">
        <f t="shared" ca="1" si="90"/>
        <v xml:space="preserve"> </v>
      </c>
      <c r="X122" s="62">
        <f t="shared" ca="1" si="90"/>
        <v>0.11989092956815406</v>
      </c>
      <c r="Y122" s="64">
        <f t="shared" ca="1" si="90"/>
        <v>-4.6528804065847362E-3</v>
      </c>
    </row>
    <row r="123" spans="1:25" s="38" customFormat="1">
      <c r="A123" s="25">
        <v>39172</v>
      </c>
      <c r="B123" s="69">
        <f t="shared" ref="B123:F123" ca="1" si="91">IF(IF(OR(B17="",B13=0),NA(),B17/B13-1)&gt;1.5,NA(),B17/B13-1)</f>
        <v>2.2203248009254661E-2</v>
      </c>
      <c r="C123" s="69">
        <f t="shared" ca="1" si="91"/>
        <v>1.4125919470466819E-3</v>
      </c>
      <c r="D123" s="39">
        <f t="shared" ca="1" si="91"/>
        <v>2.793016459332609E-4</v>
      </c>
      <c r="E123" s="39">
        <f t="shared" ca="1" si="91"/>
        <v>6.2851362062039229E-2</v>
      </c>
      <c r="F123" s="39">
        <f t="shared" ca="1" si="91"/>
        <v>1.8685113592185276E-2</v>
      </c>
      <c r="G123" s="59">
        <f t="shared" ca="1" si="59"/>
        <v>2.9408002896404994E-2</v>
      </c>
      <c r="H123" s="39">
        <f t="shared" ca="1" si="59"/>
        <v>3.2058968031434265E-2</v>
      </c>
      <c r="I123" s="39">
        <f t="shared" ca="1" si="59"/>
        <v>-6.6505664824859645E-3</v>
      </c>
      <c r="J123" s="70">
        <f t="shared" ca="1" si="59"/>
        <v>-2.0863494753459388E-2</v>
      </c>
      <c r="K123" s="39">
        <f t="shared" ca="1" si="59"/>
        <v>1.2861978497274329E-2</v>
      </c>
      <c r="L123" s="39">
        <f t="shared" ca="1" si="59"/>
        <v>-9.2450632376954722E-2</v>
      </c>
      <c r="M123" s="70">
        <f t="shared" ca="1" si="59"/>
        <v>-8.1331279417678037E-2</v>
      </c>
      <c r="N123" s="39">
        <f t="shared" ca="1" si="59"/>
        <v>4.6812320862055445E-2</v>
      </c>
      <c r="O123" s="61">
        <f t="shared" ca="1" si="59"/>
        <v>-0.28095627897375852</v>
      </c>
      <c r="P123" s="59">
        <f t="shared" ref="P123:U123" ca="1" si="92">IF(IF(OR(P17=" ",P13=0,P13 = " ")," ",P17/P13-1)&gt;1.5," ",P17/P13-1)</f>
        <v>3.1189473165485593E-2</v>
      </c>
      <c r="Q123" s="39">
        <f t="shared" ca="1" si="92"/>
        <v>2.5352890006527407E-2</v>
      </c>
      <c r="R123" s="39">
        <f t="shared" ca="1" si="92"/>
        <v>1.4154643933566025E-2</v>
      </c>
      <c r="S123" s="39">
        <f t="shared" ca="1" si="92"/>
        <v>5.5621943129487761E-2</v>
      </c>
      <c r="T123" s="39" t="str">
        <f t="shared" ref="T123" ca="1" si="93">IF(IF(OR(T17=" ",T13=0,T13 = " ")," ",T17/T13-1)&gt;1.5," ",T17/T13-1)</f>
        <v xml:space="preserve"> </v>
      </c>
      <c r="U123" s="39">
        <f t="shared" ca="1" si="92"/>
        <v>9.2879570247372811E-3</v>
      </c>
      <c r="V123" s="39">
        <f t="shared" ref="V123:Y123" ca="1" si="94">IF(IF(OR(V17=" ",V13=0,V13 = " ")," ",V17/V13-1)&gt;1.5," ",V17/V13-1)</f>
        <v>0.10977360672817582</v>
      </c>
      <c r="W123" s="39" t="str">
        <f t="shared" ca="1" si="94"/>
        <v xml:space="preserve"> </v>
      </c>
      <c r="X123" s="39">
        <f t="shared" ca="1" si="94"/>
        <v>1.4641799772195485E-2</v>
      </c>
      <c r="Y123" s="61">
        <f t="shared" ca="1" si="94"/>
        <v>1.4090462749937416E-2</v>
      </c>
    </row>
    <row r="124" spans="1:25" s="38" customFormat="1">
      <c r="A124" s="25">
        <v>39263</v>
      </c>
      <c r="B124" s="69">
        <f t="shared" ref="B124:F124" ca="1" si="95">IF(IF(OR(B18="",B14=0),NA(),B18/B14-1)&gt;1.5,NA(),B18/B14-1)</f>
        <v>3.0413319066209477E-2</v>
      </c>
      <c r="C124" s="69">
        <f t="shared" ca="1" si="95"/>
        <v>1.2018617347806959E-2</v>
      </c>
      <c r="D124" s="39">
        <f t="shared" ca="1" si="95"/>
        <v>1.0482197461456177E-2</v>
      </c>
      <c r="E124" s="39">
        <f t="shared" ca="1" si="95"/>
        <v>6.5207851079924994E-2</v>
      </c>
      <c r="F124" s="39">
        <f t="shared" ca="1" si="95"/>
        <v>1.8913261383191271E-2</v>
      </c>
      <c r="G124" s="59">
        <f t="shared" ca="1" si="59"/>
        <v>3.7949689972445855E-2</v>
      </c>
      <c r="H124" s="39">
        <f t="shared" ca="1" si="59"/>
        <v>1.5723088025538789E-2</v>
      </c>
      <c r="I124" s="39">
        <f t="shared" ca="1" si="59"/>
        <v>5.9139738848568157E-3</v>
      </c>
      <c r="J124" s="70">
        <f t="shared" ca="1" si="59"/>
        <v>-4.677572504940275E-3</v>
      </c>
      <c r="K124" s="39">
        <f t="shared" ca="1" si="59"/>
        <v>-8.1481977013676543E-3</v>
      </c>
      <c r="L124" s="39">
        <f t="shared" ca="1" si="59"/>
        <v>-8.6870954977928183E-2</v>
      </c>
      <c r="M124" s="70">
        <f t="shared" ca="1" si="59"/>
        <v>-6.2707293703596179E-2</v>
      </c>
      <c r="N124" s="39">
        <f t="shared" ca="1" si="59"/>
        <v>2.4721354760636194E-2</v>
      </c>
      <c r="O124" s="61">
        <f t="shared" ca="1" si="59"/>
        <v>-0.28190236942703728</v>
      </c>
      <c r="P124" s="59">
        <f t="shared" ref="P124:U124" ca="1" si="96">IF(IF(OR(P18=" ",P14=0,P14 = " ")," ",P18/P14-1)&gt;1.5," ",P18/P14-1)</f>
        <v>3.1095480005702392E-2</v>
      </c>
      <c r="Q124" s="39">
        <f t="shared" ca="1" si="96"/>
        <v>2.6436755710026461E-2</v>
      </c>
      <c r="R124" s="39">
        <f t="shared" ca="1" si="96"/>
        <v>1.3570244372437923E-2</v>
      </c>
      <c r="S124" s="39">
        <f t="shared" ca="1" si="96"/>
        <v>5.4208822392468825E-2</v>
      </c>
      <c r="T124" s="39" t="str">
        <f t="shared" ref="T124" ca="1" si="97">IF(IF(OR(T18=" ",T14=0,T14 = " ")," ",T18/T14-1)&gt;1.5," ",T18/T14-1)</f>
        <v xml:space="preserve"> </v>
      </c>
      <c r="U124" s="39">
        <f t="shared" ca="1" si="96"/>
        <v>2.2688216817969398E-2</v>
      </c>
      <c r="V124" s="39">
        <f t="shared" ref="V124:Y124" ca="1" si="98">IF(IF(OR(V18=" ",V14=0,V14 = " ")," ",V18/V14-1)&gt;1.5," ",V18/V14-1)</f>
        <v>8.2331095556683831E-2</v>
      </c>
      <c r="W124" s="39" t="str">
        <f t="shared" ca="1" si="98"/>
        <v xml:space="preserve"> </v>
      </c>
      <c r="X124" s="39">
        <f t="shared" ca="1" si="98"/>
        <v>2.2543312781948543E-3</v>
      </c>
      <c r="Y124" s="61">
        <f t="shared" ca="1" si="98"/>
        <v>-3.1120523589317606E-2</v>
      </c>
    </row>
    <row r="125" spans="1:25" s="38" customFormat="1">
      <c r="A125" s="25">
        <v>39355</v>
      </c>
      <c r="B125" s="69">
        <f t="shared" ref="B125:F125" ca="1" si="99">IF(IF(OR(B19="",B15=0),NA(),B19/B15-1)&gt;1.5,NA(),B19/B15-1)</f>
        <v>3.2516211760157621E-2</v>
      </c>
      <c r="C125" s="69">
        <f t="shared" ca="1" si="99"/>
        <v>1.6443100923381859E-2</v>
      </c>
      <c r="D125" s="39">
        <f t="shared" ca="1" si="99"/>
        <v>1.5002739620882055E-2</v>
      </c>
      <c r="E125" s="39">
        <f t="shared" ca="1" si="99"/>
        <v>6.0615644623844611E-2</v>
      </c>
      <c r="F125" s="39">
        <f t="shared" ca="1" si="99"/>
        <v>2.3342030073392639E-2</v>
      </c>
      <c r="G125" s="59">
        <f t="shared" ca="1" si="59"/>
        <v>4.5659974810079218E-2</v>
      </c>
      <c r="H125" s="39">
        <f t="shared" ca="1" si="59"/>
        <v>5.1710286038211928E-2</v>
      </c>
      <c r="I125" s="39">
        <f t="shared" ca="1" si="59"/>
        <v>1.1069929472596218E-2</v>
      </c>
      <c r="J125" s="70">
        <f t="shared" ca="1" si="59"/>
        <v>-1.9690061901866951E-4</v>
      </c>
      <c r="K125" s="39">
        <f t="shared" ca="1" si="59"/>
        <v>-3.658682764605603E-2</v>
      </c>
      <c r="L125" s="39">
        <f t="shared" ca="1" si="59"/>
        <v>-4.5353942291827987E-2</v>
      </c>
      <c r="M125" s="70">
        <f t="shared" ca="1" si="59"/>
        <v>-3.234911216296732E-2</v>
      </c>
      <c r="N125" s="39">
        <f t="shared" ca="1" si="59"/>
        <v>-1.8486018731047049E-2</v>
      </c>
      <c r="O125" s="61">
        <f t="shared" ca="1" si="59"/>
        <v>-0.1756757290010772</v>
      </c>
      <c r="P125" s="59">
        <f t="shared" ref="P125:U125" ca="1" si="100">IF(IF(OR(P19=" ",P15=0,P15 = " ")," ",P19/P15-1)&gt;1.5," ",P19/P15-1)</f>
        <v>3.9799647453394149E-2</v>
      </c>
      <c r="Q125" s="39">
        <f t="shared" ca="1" si="100"/>
        <v>3.239177765816792E-2</v>
      </c>
      <c r="R125" s="39">
        <f t="shared" ca="1" si="100"/>
        <v>1.6357507566165275E-2</v>
      </c>
      <c r="S125" s="39">
        <f t="shared" ca="1" si="100"/>
        <v>4.9465498541475084E-2</v>
      </c>
      <c r="T125" s="39" t="str">
        <f t="shared" ref="T125" ca="1" si="101">IF(IF(OR(T19=" ",T15=0,T15 = " ")," ",T19/T15-1)&gt;1.5," ",T19/T15-1)</f>
        <v xml:space="preserve"> </v>
      </c>
      <c r="U125" s="39">
        <f t="shared" ca="1" si="100"/>
        <v>2.9143386734539867E-2</v>
      </c>
      <c r="V125" s="39">
        <f t="shared" ref="V125:Y125" ca="1" si="102">IF(IF(OR(V19=" ",V15=0,V15 = " ")," ",V19/V15-1)&gt;1.5," ",V19/V15-1)</f>
        <v>8.4293107002831213E-2</v>
      </c>
      <c r="W125" s="39" t="str">
        <f t="shared" ca="1" si="102"/>
        <v xml:space="preserve"> </v>
      </c>
      <c r="X125" s="39">
        <f t="shared" ca="1" si="102"/>
        <v>-3.5122118022310467E-3</v>
      </c>
      <c r="Y125" s="61">
        <f t="shared" ca="1" si="102"/>
        <v>-2.7375704161054171E-2</v>
      </c>
    </row>
    <row r="126" spans="1:25" s="38" customFormat="1" ht="12" thickBot="1">
      <c r="A126" s="31">
        <v>39447</v>
      </c>
      <c r="B126" s="71">
        <f t="shared" ref="B126:F126" ca="1" si="103">IF(IF(OR(B20="",B16=0),NA(),B20/B16-1)&gt;1.5,NA(),B20/B16-1)</f>
        <v>3.5098012472448703E-2</v>
      </c>
      <c r="C126" s="71">
        <f t="shared" ca="1" si="103"/>
        <v>2.3640828808665804E-2</v>
      </c>
      <c r="D126" s="62">
        <f t="shared" ca="1" si="103"/>
        <v>2.2325953526611597E-2</v>
      </c>
      <c r="E126" s="62">
        <f t="shared" ca="1" si="103"/>
        <v>5.5664850440102942E-2</v>
      </c>
      <c r="F126" s="62">
        <f t="shared" ca="1" si="103"/>
        <v>2.4369644006051905E-2</v>
      </c>
      <c r="G126" s="63">
        <f t="shared" ca="1" si="59"/>
        <v>4.322449609150536E-2</v>
      </c>
      <c r="H126" s="62">
        <f t="shared" ca="1" si="59"/>
        <v>9.3565095773329388E-2</v>
      </c>
      <c r="I126" s="62">
        <f t="shared" ca="1" si="59"/>
        <v>2.4975954411419199E-2</v>
      </c>
      <c r="J126" s="72">
        <f t="shared" ca="1" si="59"/>
        <v>2.4751348038586585E-2</v>
      </c>
      <c r="K126" s="62">
        <f t="shared" ca="1" si="59"/>
        <v>-2.0231008792972016E-2</v>
      </c>
      <c r="L126" s="62">
        <f t="shared" ca="1" si="59"/>
        <v>-1.985981751650745E-2</v>
      </c>
      <c r="M126" s="72">
        <f t="shared" ca="1" si="59"/>
        <v>5.1796651999065357E-3</v>
      </c>
      <c r="N126" s="62">
        <f t="shared" ca="1" si="59"/>
        <v>-3.9873471541926886E-3</v>
      </c>
      <c r="O126" s="64">
        <f t="shared" ca="1" si="59"/>
        <v>-0.10982781071737346</v>
      </c>
      <c r="P126" s="63">
        <f t="shared" ref="P126:U126" ca="1" si="104">IF(IF(OR(P20=" ",P16=0,P16 = " ")," ",P20/P16-1)&gt;1.5," ",P20/P16-1)</f>
        <v>4.6762810287938494E-2</v>
      </c>
      <c r="Q126" s="62">
        <f t="shared" ca="1" si="104"/>
        <v>3.6625283091307637E-2</v>
      </c>
      <c r="R126" s="62">
        <f t="shared" ca="1" si="104"/>
        <v>2.3206318030951634E-2</v>
      </c>
      <c r="S126" s="62">
        <f t="shared" ca="1" si="104"/>
        <v>5.3299416279619205E-2</v>
      </c>
      <c r="T126" s="62" t="str">
        <f t="shared" ref="T126" ca="1" si="105">IF(IF(OR(T20=" ",T16=0,T16 = " ")," ",T20/T16-1)&gt;1.5," ",T20/T16-1)</f>
        <v xml:space="preserve"> </v>
      </c>
      <c r="U126" s="62">
        <f t="shared" ca="1" si="104"/>
        <v>3.9614331545518633E-2</v>
      </c>
      <c r="V126" s="62">
        <f t="shared" ref="V126:Y126" ca="1" si="106">IF(IF(OR(V20=" ",V16=0,V16 = " ")," ",V20/V16-1)&gt;1.5," ",V20/V16-1)</f>
        <v>5.5820380153046134E-2</v>
      </c>
      <c r="W126" s="62" t="str">
        <f t="shared" ca="1" si="106"/>
        <v xml:space="preserve"> </v>
      </c>
      <c r="X126" s="62">
        <f t="shared" ca="1" si="106"/>
        <v>-5.196585926208086E-3</v>
      </c>
      <c r="Y126" s="64">
        <f t="shared" ca="1" si="106"/>
        <v>-3.0833965780227457E-2</v>
      </c>
    </row>
    <row r="127" spans="1:25" s="38" customFormat="1">
      <c r="A127" s="19">
        <v>39538</v>
      </c>
      <c r="B127" s="73">
        <f t="shared" ref="B127:F127" ca="1" si="107">IF(IF(OR(B21="",B17=0),NA(),B21/B17-1)&gt;1.5,NA(),B21/B17-1)</f>
        <v>3.5883770713341701E-2</v>
      </c>
      <c r="C127" s="73">
        <f t="shared" ca="1" si="107"/>
        <v>2.3934200283287632E-2</v>
      </c>
      <c r="D127" s="65">
        <f t="shared" ca="1" si="107"/>
        <v>2.1502437110252792E-2</v>
      </c>
      <c r="E127" s="65">
        <f t="shared" ca="1" si="107"/>
        <v>5.4647892456786362E-2</v>
      </c>
      <c r="F127" s="65">
        <f t="shared" ca="1" si="107"/>
        <v>2.7534083791839414E-2</v>
      </c>
      <c r="G127" s="66">
        <f t="shared" ca="1" si="59"/>
        <v>3.6683473737054273E-2</v>
      </c>
      <c r="H127" s="65">
        <f t="shared" ca="1" si="59"/>
        <v>6.126498446886619E-2</v>
      </c>
      <c r="I127" s="65">
        <f t="shared" ca="1" si="59"/>
        <v>2.9554630497447887E-2</v>
      </c>
      <c r="J127" s="74">
        <f t="shared" ca="1" si="59"/>
        <v>3.4654537171203037E-2</v>
      </c>
      <c r="K127" s="65">
        <f t="shared" ca="1" si="59"/>
        <v>-2.0447701400360563E-2</v>
      </c>
      <c r="L127" s="65">
        <f t="shared" ca="1" si="59"/>
        <v>-9.4629658797106275E-3</v>
      </c>
      <c r="M127" s="74">
        <f t="shared" ca="1" si="59"/>
        <v>8.0740636789302656E-3</v>
      </c>
      <c r="N127" s="65">
        <f t="shared" ca="1" si="59"/>
        <v>-2.3299666031522115E-3</v>
      </c>
      <c r="O127" s="67">
        <f t="shared" ca="1" si="59"/>
        <v>-0.10227154683254813</v>
      </c>
      <c r="P127" s="66">
        <f t="shared" ref="P127:U127" ca="1" si="108">IF(IF(OR(P21=" ",P17=0,P17 = " ")," ",P21/P17-1)&gt;1.5," ",P21/P17-1)</f>
        <v>4.0676825085690149E-2</v>
      </c>
      <c r="Q127" s="65">
        <f t="shared" ca="1" si="108"/>
        <v>3.063499628182198E-2</v>
      </c>
      <c r="R127" s="65">
        <f t="shared" ca="1" si="108"/>
        <v>2.8261523860957816E-2</v>
      </c>
      <c r="S127" s="65">
        <f t="shared" ca="1" si="108"/>
        <v>4.724510259226844E-2</v>
      </c>
      <c r="T127" s="65" t="str">
        <f t="shared" ref="T127" ca="1" si="109">IF(IF(OR(T21=" ",T17=0,T17 = " ")," ",T21/T17-1)&gt;1.5," ",T21/T17-1)</f>
        <v xml:space="preserve"> </v>
      </c>
      <c r="U127" s="65">
        <f t="shared" ca="1" si="108"/>
        <v>4.3650283783713606E-2</v>
      </c>
      <c r="V127" s="65">
        <f t="shared" ref="V127:Y127" ca="1" si="110">IF(IF(OR(V21=" ",V17=0,V17 = " ")," ",V21/V17-1)&gt;1.5," ",V21/V17-1)</f>
        <v>5.3972363375219157E-2</v>
      </c>
      <c r="W127" s="65" t="str">
        <f t="shared" ca="1" si="110"/>
        <v xml:space="preserve"> </v>
      </c>
      <c r="X127" s="65">
        <f t="shared" ca="1" si="110"/>
        <v>-7.2948992105958954E-3</v>
      </c>
      <c r="Y127" s="67">
        <f t="shared" ca="1" si="110"/>
        <v>-3.4373653886252908E-2</v>
      </c>
    </row>
    <row r="128" spans="1:25" s="38" customFormat="1">
      <c r="A128" s="25">
        <v>39629</v>
      </c>
      <c r="B128" s="69">
        <f t="shared" ref="B128:F128" ca="1" si="111">IF(IF(OR(B22="",B18=0),NA(),B22/B18-1)&gt;1.5,NA(),B22/B18-1)</f>
        <v>4.0893330233648717E-2</v>
      </c>
      <c r="C128" s="69">
        <f t="shared" ca="1" si="111"/>
        <v>2.7572541235368897E-2</v>
      </c>
      <c r="D128" s="39">
        <f t="shared" ca="1" si="111"/>
        <v>2.4560727835061247E-2</v>
      </c>
      <c r="E128" s="39">
        <f t="shared" ca="1" si="111"/>
        <v>6.3851471074481303E-2</v>
      </c>
      <c r="F128" s="39">
        <f t="shared" ca="1" si="111"/>
        <v>3.3435280217313679E-2</v>
      </c>
      <c r="G128" s="59">
        <f t="shared" ca="1" si="59"/>
        <v>3.9767829604161031E-2</v>
      </c>
      <c r="H128" s="39">
        <f t="shared" ca="1" si="59"/>
        <v>-9.3001981463679217E-2</v>
      </c>
      <c r="I128" s="39">
        <f t="shared" ca="1" si="59"/>
        <v>3.1134571012019885E-2</v>
      </c>
      <c r="J128" s="70">
        <f t="shared" ca="1" si="59"/>
        <v>3.477635679971125E-2</v>
      </c>
      <c r="K128" s="39">
        <f t="shared" ca="1" si="59"/>
        <v>-1.483293104366934E-2</v>
      </c>
      <c r="L128" s="39">
        <f t="shared" ca="1" si="59"/>
        <v>2.249679501369517E-2</v>
      </c>
      <c r="M128" s="70">
        <f t="shared" ca="1" si="59"/>
        <v>3.2550310689622552E-2</v>
      </c>
      <c r="N128" s="39">
        <f t="shared" ca="1" si="59"/>
        <v>8.0951888747955447E-3</v>
      </c>
      <c r="O128" s="61">
        <f t="shared" ca="1" si="59"/>
        <v>-7.6187667844315188E-2</v>
      </c>
      <c r="P128" s="59">
        <f t="shared" ref="P128:U128" ca="1" si="112">IF(IF(OR(P22=" ",P18=0,P18 = " ")," ",P22/P18-1)&gt;1.5," ",P22/P18-1)</f>
        <v>4.8115917168448652E-2</v>
      </c>
      <c r="Q128" s="39">
        <f t="shared" ca="1" si="112"/>
        <v>3.5921175956882045E-2</v>
      </c>
      <c r="R128" s="39">
        <f t="shared" ca="1" si="112"/>
        <v>2.4837417565282793E-2</v>
      </c>
      <c r="S128" s="39">
        <f t="shared" ca="1" si="112"/>
        <v>5.5168481227557686E-2</v>
      </c>
      <c r="T128" s="39" t="str">
        <f t="shared" ref="T128" ca="1" si="113">IF(IF(OR(T22=" ",T18=0,T18 = " ")," ",T22/T18-1)&gt;1.5," ",T22/T18-1)</f>
        <v xml:space="preserve"> </v>
      </c>
      <c r="U128" s="39">
        <f t="shared" ca="1" si="112"/>
        <v>2.6761757231234862E-2</v>
      </c>
      <c r="V128" s="39">
        <f t="shared" ref="V128:Y128" ca="1" si="114">IF(IF(OR(V22=" ",V18=0,V18 = " ")," ",V22/V18-1)&gt;1.5," ",V22/V18-1)</f>
        <v>5.5244438566021792E-2</v>
      </c>
      <c r="W128" s="39" t="str">
        <f t="shared" ca="1" si="114"/>
        <v xml:space="preserve"> </v>
      </c>
      <c r="X128" s="39">
        <f t="shared" ca="1" si="114"/>
        <v>1.8408791278370362E-3</v>
      </c>
      <c r="Y128" s="61">
        <f t="shared" ca="1" si="114"/>
        <v>-4.731816679214762E-2</v>
      </c>
    </row>
    <row r="129" spans="1:25" s="38" customFormat="1">
      <c r="A129" s="25">
        <v>39721</v>
      </c>
      <c r="B129" s="69">
        <f t="shared" ref="B129:F129" ca="1" si="115">IF(IF(OR(B23="",B19=0),NA(),B23/B19-1)&gt;1.5,NA(),B23/B19-1)</f>
        <v>3.8686862985034765E-2</v>
      </c>
      <c r="C129" s="69">
        <f t="shared" ca="1" si="115"/>
        <v>2.6268016433235397E-2</v>
      </c>
      <c r="D129" s="39">
        <f t="shared" ca="1" si="115"/>
        <v>2.403139320551384E-2</v>
      </c>
      <c r="E129" s="39">
        <f t="shared" ca="1" si="115"/>
        <v>5.8018950184200557E-2</v>
      </c>
      <c r="F129" s="39">
        <f t="shared" ca="1" si="115"/>
        <v>2.2657103560865588E-2</v>
      </c>
      <c r="G129" s="59">
        <f t="shared" ca="1" si="59"/>
        <v>3.5879940954796519E-2</v>
      </c>
      <c r="H129" s="39">
        <f t="shared" ca="1" si="59"/>
        <v>0.10673348764004276</v>
      </c>
      <c r="I129" s="39">
        <f t="shared" ca="1" si="59"/>
        <v>2.65125651095659E-2</v>
      </c>
      <c r="J129" s="70">
        <f t="shared" ca="1" si="59"/>
        <v>2.4196646924765197E-2</v>
      </c>
      <c r="K129" s="39">
        <f t="shared" ca="1" si="59"/>
        <v>-1.949806106155505E-2</v>
      </c>
      <c r="L129" s="39">
        <f t="shared" ca="1" si="59"/>
        <v>2.0696663178733088E-2</v>
      </c>
      <c r="M129" s="70">
        <f t="shared" ca="1" si="59"/>
        <v>1.3052778170224766E-2</v>
      </c>
      <c r="N129" s="39">
        <f t="shared" ca="1" si="59"/>
        <v>1.1038926368536428E-2</v>
      </c>
      <c r="O129" s="61">
        <f t="shared" ca="1" si="59"/>
        <v>-7.9341228231470384E-2</v>
      </c>
      <c r="P129" s="59">
        <f t="shared" ref="P129:U129" ca="1" si="116">IF(IF(OR(P23=" ",P19=0,P19 = " ")," ",P23/P19-1)&gt;1.5," ",P23/P19-1)</f>
        <v>4.5103999875584444E-2</v>
      </c>
      <c r="Q129" s="39">
        <f t="shared" ca="1" si="116"/>
        <v>3.2636827125088086E-2</v>
      </c>
      <c r="R129" s="39">
        <f t="shared" ca="1" si="116"/>
        <v>2.2229692411360968E-2</v>
      </c>
      <c r="S129" s="39">
        <f t="shared" ca="1" si="116"/>
        <v>4.5890184887577012E-2</v>
      </c>
      <c r="T129" s="39" t="str">
        <f t="shared" ref="T129" ca="1" si="117">IF(IF(OR(T23=" ",T19=0,T19 = " ")," ",T23/T19-1)&gt;1.5," ",T23/T19-1)</f>
        <v xml:space="preserve"> </v>
      </c>
      <c r="U129" s="39">
        <f t="shared" ca="1" si="116"/>
        <v>3.836937827594844E-2</v>
      </c>
      <c r="V129" s="39">
        <f t="shared" ref="V129:Y129" ca="1" si="118">IF(IF(OR(V23=" ",V19=0,V19 = " ")," ",V23/V19-1)&gt;1.5," ",V23/V19-1)</f>
        <v>4.6052434760104788E-2</v>
      </c>
      <c r="W129" s="39" t="str">
        <f t="shared" ca="1" si="118"/>
        <v xml:space="preserve"> </v>
      </c>
      <c r="X129" s="39">
        <f t="shared" ca="1" si="118"/>
        <v>-1.1078763745789311E-2</v>
      </c>
      <c r="Y129" s="61">
        <f t="shared" ca="1" si="118"/>
        <v>-4.0742644920953364E-2</v>
      </c>
    </row>
    <row r="130" spans="1:25" s="38" customFormat="1" ht="12" thickBot="1">
      <c r="A130" s="31">
        <v>39813</v>
      </c>
      <c r="B130" s="71">
        <f t="shared" ref="B130:F130" ca="1" si="119">IF(IF(OR(B24="",B20=0),NA(),B24/B20-1)&gt;1.5,NA(),B24/B20-1)</f>
        <v>3.4862279747160052E-2</v>
      </c>
      <c r="C130" s="71">
        <f t="shared" ca="1" si="119"/>
        <v>1.6433357516384417E-2</v>
      </c>
      <c r="D130" s="62">
        <f t="shared" ca="1" si="119"/>
        <v>1.3359499861311575E-2</v>
      </c>
      <c r="E130" s="62">
        <f t="shared" ca="1" si="119"/>
        <v>6.0746207730084434E-2</v>
      </c>
      <c r="F130" s="62">
        <f t="shared" ca="1" si="119"/>
        <v>8.0506656980581237E-3</v>
      </c>
      <c r="G130" s="63">
        <f t="shared" ca="1" si="59"/>
        <v>2.8748791855292222E-2</v>
      </c>
      <c r="H130" s="62">
        <f t="shared" ca="1" si="59"/>
        <v>1.1515424849541933E-2</v>
      </c>
      <c r="I130" s="62">
        <f t="shared" ca="1" si="59"/>
        <v>1.3978990769954125E-2</v>
      </c>
      <c r="J130" s="72">
        <f t="shared" ca="1" si="59"/>
        <v>9.4884935313477303E-3</v>
      </c>
      <c r="K130" s="62">
        <f t="shared" ca="1" si="59"/>
        <v>-2.5346926850881579E-2</v>
      </c>
      <c r="L130" s="62">
        <f t="shared" ca="1" si="59"/>
        <v>-4.085674588270638E-2</v>
      </c>
      <c r="M130" s="72">
        <f t="shared" ca="1" si="59"/>
        <v>-4.4486691331028894E-2</v>
      </c>
      <c r="N130" s="62">
        <f t="shared" ca="1" si="59"/>
        <v>1.9891391352963694E-2</v>
      </c>
      <c r="O130" s="64">
        <f t="shared" ca="1" si="59"/>
        <v>-4.4686213649285711E-2</v>
      </c>
      <c r="P130" s="63">
        <f t="shared" ref="P130:U130" ca="1" si="120">IF(IF(OR(P24=" ",P20=0,P20 = " ")," ",P24/P20-1)&gt;1.5," ",P24/P20-1)</f>
        <v>2.8507856797998166E-2</v>
      </c>
      <c r="Q130" s="62">
        <f t="shared" ca="1" si="120"/>
        <v>2.5679748075363884E-2</v>
      </c>
      <c r="R130" s="62">
        <f t="shared" ca="1" si="120"/>
        <v>1.2913010267269653E-2</v>
      </c>
      <c r="S130" s="62">
        <f t="shared" ca="1" si="120"/>
        <v>3.7529677534110073E-2</v>
      </c>
      <c r="T130" s="62" t="str">
        <f t="shared" ref="T130" ca="1" si="121">IF(IF(OR(T24=" ",T20=0,T20 = " ")," ",T24/T20-1)&gt;1.5," ",T24/T20-1)</f>
        <v xml:space="preserve"> </v>
      </c>
      <c r="U130" s="62">
        <f t="shared" ca="1" si="120"/>
        <v>2.3753644309384425E-2</v>
      </c>
      <c r="V130" s="62">
        <f t="shared" ref="V130:Y130" ca="1" si="122">IF(IF(OR(V24=" ",V20=0,V20 = " ")," ",V24/V20-1)&gt;1.5," ",V24/V20-1)</f>
        <v>2.1139741480568297E-2</v>
      </c>
      <c r="W130" s="62" t="str">
        <f t="shared" ca="1" si="122"/>
        <v xml:space="preserve"> </v>
      </c>
      <c r="X130" s="62">
        <f t="shared" ca="1" si="122"/>
        <v>-1.3649135694725478E-2</v>
      </c>
      <c r="Y130" s="64">
        <f t="shared" ca="1" si="122"/>
        <v>-3.2302255332417595E-2</v>
      </c>
    </row>
    <row r="131" spans="1:25" s="38" customFormat="1">
      <c r="A131" s="19">
        <v>39903</v>
      </c>
      <c r="B131" s="73">
        <f t="shared" ref="B131:F131" ca="1" si="123">IF(IF(OR(B25="",B21=0),NA(),B25/B21-1)&gt;1.5,NA(),B25/B21-1)</f>
        <v>3.101053498786932E-2</v>
      </c>
      <c r="C131" s="73">
        <f t="shared" ca="1" si="123"/>
        <v>1.0241262743051482E-2</v>
      </c>
      <c r="D131" s="65">
        <f t="shared" ca="1" si="123"/>
        <v>6.7807420016494646E-3</v>
      </c>
      <c r="E131" s="65">
        <f t="shared" ca="1" si="123"/>
        <v>6.0269653019984659E-2</v>
      </c>
      <c r="F131" s="65">
        <f t="shared" ca="1" si="123"/>
        <v>5.2635932957723064E-3</v>
      </c>
      <c r="G131" s="66">
        <f t="shared" ref="G131:O146" ca="1" si="124">IF(IF(OR(G25=" ",G21=0,G21 = " ")," ",G25/G21-1)&gt;1.5," ",G25/G21-1)</f>
        <v>2.3785672769218724E-2</v>
      </c>
      <c r="H131" s="65">
        <f t="shared" ca="1" si="124"/>
        <v>8.6144712080850727E-2</v>
      </c>
      <c r="I131" s="65">
        <f t="shared" ca="1" si="124"/>
        <v>2.1431585797135888E-3</v>
      </c>
      <c r="J131" s="74">
        <f t="shared" ca="1" si="124"/>
        <v>-1.1787565999167748E-2</v>
      </c>
      <c r="K131" s="65">
        <f t="shared" ca="1" si="124"/>
        <v>-2.7155104557583298E-2</v>
      </c>
      <c r="L131" s="65">
        <f t="shared" ca="1" si="124"/>
        <v>1.9151533856798686E-2</v>
      </c>
      <c r="M131" s="74">
        <f t="shared" ca="1" si="124"/>
        <v>-3.5539881776860294E-2</v>
      </c>
      <c r="N131" s="65">
        <f t="shared" ca="1" si="124"/>
        <v>2.3044454353315036E-2</v>
      </c>
      <c r="O131" s="67">
        <f t="shared" ca="1" si="124"/>
        <v>-4.9714490014943324E-2</v>
      </c>
      <c r="P131" s="66">
        <f t="shared" ref="P131:U131" ca="1" si="125">IF(IF(OR(P25=" ",P21=0,P21 = " ")," ",P25/P21-1)&gt;1.5," ",P25/P21-1)</f>
        <v>2.5578411772142262E-2</v>
      </c>
      <c r="Q131" s="65">
        <f t="shared" ca="1" si="125"/>
        <v>1.893993477986311E-2</v>
      </c>
      <c r="R131" s="65">
        <f t="shared" ca="1" si="125"/>
        <v>-3.4882415809739387E-3</v>
      </c>
      <c r="S131" s="65">
        <f t="shared" ca="1" si="125"/>
        <v>2.5237299495239229E-2</v>
      </c>
      <c r="T131" s="65" t="str">
        <f t="shared" ref="T131" ca="1" si="126">IF(IF(OR(T25=" ",T21=0,T21 = " ")," ",T25/T21-1)&gt;1.5," ",T25/T21-1)</f>
        <v xml:space="preserve"> </v>
      </c>
      <c r="U131" s="65">
        <f t="shared" ca="1" si="125"/>
        <v>1.2062893629207982E-2</v>
      </c>
      <c r="V131" s="65">
        <f t="shared" ref="V131:Y131" ca="1" si="127">IF(IF(OR(V25=" ",V21=0,V21 = " ")," ",V25/V21-1)&gt;1.5," ",V25/V21-1)</f>
        <v>1.75750724458279E-2</v>
      </c>
      <c r="W131" s="65" t="str">
        <f t="shared" ca="1" si="127"/>
        <v xml:space="preserve"> </v>
      </c>
      <c r="X131" s="65">
        <f t="shared" ca="1" si="127"/>
        <v>-4.4589600933231388E-3</v>
      </c>
      <c r="Y131" s="67">
        <f t="shared" ca="1" si="127"/>
        <v>-2.6823159453622569E-2</v>
      </c>
    </row>
    <row r="132" spans="1:25" s="38" customFormat="1">
      <c r="A132" s="25">
        <v>39994</v>
      </c>
      <c r="B132" s="69">
        <f t="shared" ref="B132:F132" ca="1" si="128">IF(IF(OR(B26="",B22=0),NA(),B26/B22-1)&gt;1.5,NA(),B26/B22-1)</f>
        <v>2.3567081484079599E-2</v>
      </c>
      <c r="C132" s="69">
        <f t="shared" ca="1" si="128"/>
        <v>7.4418887732601302E-3</v>
      </c>
      <c r="D132" s="39">
        <f t="shared" ca="1" si="128"/>
        <v>5.8793935162533284E-3</v>
      </c>
      <c r="E132" s="39">
        <f t="shared" ca="1" si="128"/>
        <v>4.6632229162123284E-2</v>
      </c>
      <c r="F132" s="39">
        <f t="shared" ca="1" si="128"/>
        <v>-1.1494382179337959E-2</v>
      </c>
      <c r="G132" s="59">
        <f t="shared" ca="1" si="124"/>
        <v>1.9383260627801269E-2</v>
      </c>
      <c r="H132" s="39">
        <f t="shared" ca="1" si="124"/>
        <v>0.19313460942958738</v>
      </c>
      <c r="I132" s="39">
        <f t="shared" ca="1" si="124"/>
        <v>-1.2717673021785947E-3</v>
      </c>
      <c r="J132" s="70">
        <f t="shared" ca="1" si="124"/>
        <v>-9.3298813200966002E-3</v>
      </c>
      <c r="K132" s="39">
        <f t="shared" ca="1" si="124"/>
        <v>-4.0344888970164527E-2</v>
      </c>
      <c r="L132" s="39">
        <f t="shared" ca="1" si="124"/>
        <v>6.2140937091688109E-3</v>
      </c>
      <c r="M132" s="70">
        <f t="shared" ca="1" si="124"/>
        <v>-7.5664826096227933E-2</v>
      </c>
      <c r="N132" s="39">
        <f t="shared" ca="1" si="124"/>
        <v>1.1469452683126935E-2</v>
      </c>
      <c r="O132" s="61">
        <f t="shared" ca="1" si="124"/>
        <v>-6.404289966304777E-2</v>
      </c>
      <c r="P132" s="59">
        <f t="shared" ref="P132:U132" ca="1" si="129">IF(IF(OR(P26=" ",P22=0,P22 = " ")," ",P26/P22-1)&gt;1.5," ",P26/P22-1)</f>
        <v>1.415820173419724E-2</v>
      </c>
      <c r="Q132" s="39">
        <f t="shared" ca="1" si="129"/>
        <v>1.6145770784539604E-2</v>
      </c>
      <c r="R132" s="39">
        <f t="shared" ca="1" si="129"/>
        <v>-1.0699634475556108E-3</v>
      </c>
      <c r="S132" s="39">
        <f t="shared" ca="1" si="129"/>
        <v>1.8024590331211288E-2</v>
      </c>
      <c r="T132" s="39" t="str">
        <f t="shared" ref="T132" ca="1" si="130">IF(IF(OR(T26=" ",T22=0,T22 = " ")," ",T26/T22-1)&gt;1.5," ",T26/T22-1)</f>
        <v xml:space="preserve"> </v>
      </c>
      <c r="U132" s="39">
        <f t="shared" ca="1" si="129"/>
        <v>1.9309437239190208E-2</v>
      </c>
      <c r="V132" s="39">
        <f t="shared" ref="V132:Y132" ca="1" si="131">IF(IF(OR(V26=" ",V22=0,V22 = " ")," ",V26/V22-1)&gt;1.5," ",V26/V22-1)</f>
        <v>-1.0932455096995808E-3</v>
      </c>
      <c r="W132" s="39" t="str">
        <f t="shared" ca="1" si="131"/>
        <v xml:space="preserve"> </v>
      </c>
      <c r="X132" s="39">
        <f t="shared" ca="1" si="131"/>
        <v>-2.1896246883883586E-2</v>
      </c>
      <c r="Y132" s="61">
        <f t="shared" ca="1" si="131"/>
        <v>-3.5321045672929485E-2</v>
      </c>
    </row>
    <row r="133" spans="1:25" s="38" customFormat="1">
      <c r="A133" s="25">
        <v>40086</v>
      </c>
      <c r="B133" s="69">
        <f t="shared" ref="B133:F133" ca="1" si="132">IF(IF(OR(B27="",B23=0),NA(),B27/B23-1)&gt;1.5,NA(),B27/B23-1)</f>
        <v>2.0405859552500516E-2</v>
      </c>
      <c r="C133" s="69">
        <f t="shared" ca="1" si="132"/>
        <v>1.7072363576577931E-3</v>
      </c>
      <c r="D133" s="39">
        <f t="shared" ca="1" si="132"/>
        <v>3.9076360760925688E-4</v>
      </c>
      <c r="E133" s="39">
        <f t="shared" ca="1" si="132"/>
        <v>4.6786055249896874E-2</v>
      </c>
      <c r="F133" s="39">
        <f t="shared" ca="1" si="132"/>
        <v>-1.8211612741706795E-2</v>
      </c>
      <c r="G133" s="59">
        <f t="shared" ca="1" si="124"/>
        <v>1.6329894079482266E-2</v>
      </c>
      <c r="H133" s="39">
        <f t="shared" ca="1" si="124"/>
        <v>2.1644856746601437E-2</v>
      </c>
      <c r="I133" s="39">
        <f t="shared" ca="1" si="124"/>
        <v>1.2437186435443337E-4</v>
      </c>
      <c r="J133" s="70">
        <f t="shared" ca="1" si="124"/>
        <v>-7.1817882770697228E-4</v>
      </c>
      <c r="K133" s="39">
        <f t="shared" ca="1" si="124"/>
        <v>-4.3203840477183397E-2</v>
      </c>
      <c r="L133" s="39">
        <f t="shared" ca="1" si="124"/>
        <v>3.5286163419243177E-2</v>
      </c>
      <c r="M133" s="70">
        <f t="shared" ca="1" si="124"/>
        <v>-4.399032227949673E-2</v>
      </c>
      <c r="N133" s="39">
        <f t="shared" ca="1" si="124"/>
        <v>1.8113157685244463E-2</v>
      </c>
      <c r="O133" s="61">
        <f t="shared" ca="1" si="124"/>
        <v>-0.11757798755000071</v>
      </c>
      <c r="P133" s="59">
        <f t="shared" ref="P133:U133" ca="1" si="133">IF(IF(OR(P27=" ",P23=0,P23 = " ")," ",P27/P23-1)&gt;1.5," ",P27/P23-1)</f>
        <v>1.82733256197114E-2</v>
      </c>
      <c r="Q133" s="39">
        <f t="shared" ca="1" si="133"/>
        <v>1.739346143338838E-2</v>
      </c>
      <c r="R133" s="39">
        <f t="shared" ca="1" si="133"/>
        <v>-1.2037902991067773E-3</v>
      </c>
      <c r="S133" s="39">
        <f t="shared" ca="1" si="133"/>
        <v>4.5522884117288331E-3</v>
      </c>
      <c r="T133" s="39" t="str">
        <f t="shared" ref="T133" ca="1" si="134">IF(IF(OR(T27=" ",T23=0,T23 = " ")," ",T27/T23-1)&gt;1.5," ",T27/T23-1)</f>
        <v xml:space="preserve"> </v>
      </c>
      <c r="U133" s="39">
        <f t="shared" ca="1" si="133"/>
        <v>4.5148651526267791E-3</v>
      </c>
      <c r="V133" s="39">
        <f t="shared" ref="V133:Y133" ca="1" si="135">IF(IF(OR(V27=" ",V23=0,V23 = " ")," ",V27/V23-1)&gt;1.5," ",V27/V23-1)</f>
        <v>-1.6288892864862903E-2</v>
      </c>
      <c r="W133" s="39" t="str">
        <f t="shared" ca="1" si="135"/>
        <v xml:space="preserve"> </v>
      </c>
      <c r="X133" s="39">
        <f t="shared" ca="1" si="135"/>
        <v>-1.6915758362707423E-2</v>
      </c>
      <c r="Y133" s="61">
        <f t="shared" ca="1" si="135"/>
        <v>-3.2855402632204322E-2</v>
      </c>
    </row>
    <row r="134" spans="1:25" s="38" customFormat="1" ht="12" thickBot="1">
      <c r="A134" s="31">
        <v>40178</v>
      </c>
      <c r="B134" s="71">
        <f t="shared" ref="B134:F134" ca="1" si="136">IF(IF(OR(B28="",B24=0),NA(),B28/B24-1)&gt;1.5,NA(),B28/B24-1)</f>
        <v>1.6867767353709651E-2</v>
      </c>
      <c r="C134" s="71">
        <f t="shared" ca="1" si="136"/>
        <v>1.4964557121566191E-3</v>
      </c>
      <c r="D134" s="62">
        <f t="shared" ca="1" si="136"/>
        <v>1.5677771485020919E-3</v>
      </c>
      <c r="E134" s="62">
        <f t="shared" ca="1" si="136"/>
        <v>3.5393295219816823E-2</v>
      </c>
      <c r="F134" s="62">
        <f t="shared" ca="1" si="136"/>
        <v>-2.3656594313020141E-2</v>
      </c>
      <c r="G134" s="63">
        <f t="shared" ca="1" si="124"/>
        <v>1.9867723687936545E-2</v>
      </c>
      <c r="H134" s="62">
        <f t="shared" ca="1" si="124"/>
        <v>-2.7570674753718771E-2</v>
      </c>
      <c r="I134" s="62">
        <f t="shared" ca="1" si="124"/>
        <v>-2.0766515340808755E-4</v>
      </c>
      <c r="J134" s="72">
        <f t="shared" ca="1" si="124"/>
        <v>4.5982690256263226E-4</v>
      </c>
      <c r="K134" s="62">
        <f t="shared" ca="1" si="124"/>
        <v>-4.562770163746821E-2</v>
      </c>
      <c r="L134" s="62">
        <f t="shared" ca="1" si="124"/>
        <v>-5.6743145720263177E-2</v>
      </c>
      <c r="M134" s="72">
        <f t="shared" ca="1" si="124"/>
        <v>-3.7817661846561546E-2</v>
      </c>
      <c r="N134" s="62">
        <f t="shared" ca="1" si="124"/>
        <v>1.0354383039482329E-2</v>
      </c>
      <c r="O134" s="64">
        <f t="shared" ca="1" si="124"/>
        <v>-0.17768086729139398</v>
      </c>
      <c r="P134" s="63">
        <f t="shared" ref="P134:U134" ca="1" si="137">IF(IF(OR(P28=" ",P24=0,P24 = " ")," ",P28/P24-1)&gt;1.5," ",P28/P24-1)</f>
        <v>2.9437390677745645E-2</v>
      </c>
      <c r="Q134" s="62">
        <f t="shared" ca="1" si="137"/>
        <v>2.1572244149828501E-2</v>
      </c>
      <c r="R134" s="62">
        <f t="shared" ca="1" si="137"/>
        <v>2.0005090211585586E-3</v>
      </c>
      <c r="S134" s="62">
        <f t="shared" ca="1" si="137"/>
        <v>8.7190433364641162E-3</v>
      </c>
      <c r="T134" s="62" t="str">
        <f t="shared" ref="T134" ca="1" si="138">IF(IF(OR(T28=" ",T24=0,T24 = " ")," ",T28/T24-1)&gt;1.5," ",T28/T24-1)</f>
        <v xml:space="preserve"> </v>
      </c>
      <c r="U134" s="62">
        <f t="shared" ca="1" si="137"/>
        <v>1.3509659424877363E-3</v>
      </c>
      <c r="V134" s="62">
        <f t="shared" ref="V134:Y134" ca="1" si="139">IF(IF(OR(V28=" ",V24=0,V24 = " ")," ",V28/V24-1)&gt;1.5," ",V28/V24-1)</f>
        <v>-2.2048038932631742E-2</v>
      </c>
      <c r="W134" s="62" t="str">
        <f t="shared" ca="1" si="139"/>
        <v xml:space="preserve"> </v>
      </c>
      <c r="X134" s="62">
        <f t="shared" ca="1" si="139"/>
        <v>-2.9431044843536092E-2</v>
      </c>
      <c r="Y134" s="64">
        <f t="shared" ca="1" si="139"/>
        <v>-2.3520552136811923E-2</v>
      </c>
    </row>
    <row r="135" spans="1:25" s="38" customFormat="1">
      <c r="A135" s="25">
        <v>40268</v>
      </c>
      <c r="B135" s="69">
        <f t="shared" ref="B135:F135" ca="1" si="140">IF(IF(OR(B29="",B25=0),NA(),B29/B25-1)&gt;1.5,NA(),B29/B25-1)</f>
        <v>2.1616656883424623E-2</v>
      </c>
      <c r="C135" s="69">
        <f t="shared" ca="1" si="140"/>
        <v>9.2883571379287488E-3</v>
      </c>
      <c r="D135" s="39">
        <f t="shared" ca="1" si="140"/>
        <v>9.5543716716892657E-3</v>
      </c>
      <c r="E135" s="39">
        <f t="shared" ca="1" si="140"/>
        <v>3.6307538040688314E-2</v>
      </c>
      <c r="F135" s="39">
        <f t="shared" ca="1" si="140"/>
        <v>-9.0843845968643366E-3</v>
      </c>
      <c r="G135" s="59">
        <f t="shared" ca="1" si="124"/>
        <v>2.7164338489731099E-2</v>
      </c>
      <c r="H135" s="39">
        <f t="shared" ca="1" si="124"/>
        <v>-4.926166803798937E-2</v>
      </c>
      <c r="I135" s="39">
        <f t="shared" ca="1" si="124"/>
        <v>-7.90232002308211E-4</v>
      </c>
      <c r="J135" s="70">
        <f t="shared" ca="1" si="124"/>
        <v>1.2909901257296186E-2</v>
      </c>
      <c r="K135" s="39">
        <f t="shared" ca="1" si="124"/>
        <v>-3.3432773846104547E-2</v>
      </c>
      <c r="L135" s="39" t="str">
        <f t="shared" ca="1" si="124"/>
        <v xml:space="preserve"> </v>
      </c>
      <c r="M135" s="70" t="str">
        <f t="shared" ca="1" si="124"/>
        <v xml:space="preserve"> </v>
      </c>
      <c r="N135" s="39">
        <f t="shared" ca="1" si="124"/>
        <v>1.3506861076107546E-2</v>
      </c>
      <c r="O135" s="61">
        <f t="shared" ca="1" si="124"/>
        <v>-0.19117692720070112</v>
      </c>
      <c r="P135" s="59">
        <f t="shared" ref="P135:U135" ca="1" si="141">IF(IF(OR(P29=" ",P25=0,P25 = " ")," ",P29/P25-1)&gt;1.5," ",P29/P25-1)</f>
        <v>1.2804180401008169E-2</v>
      </c>
      <c r="Q135" s="39">
        <f t="shared" ca="1" si="141"/>
        <v>2.6391296061257563E-2</v>
      </c>
      <c r="R135" s="39">
        <f t="shared" ca="1" si="141"/>
        <v>1.6451744073431973E-2</v>
      </c>
      <c r="S135" s="39">
        <f t="shared" ca="1" si="141"/>
        <v>1.6675540662697719E-2</v>
      </c>
      <c r="T135" s="39" t="str">
        <f t="shared" ref="T135" ca="1" si="142">IF(IF(OR(T29=" ",T25=0,T25 = " ")," ",T29/T25-1)&gt;1.5," ",T29/T25-1)</f>
        <v xml:space="preserve"> </v>
      </c>
      <c r="U135" s="39">
        <f t="shared" ca="1" si="141"/>
        <v>1.4266680676048527E-2</v>
      </c>
      <c r="V135" s="39">
        <f t="shared" ref="V135:Y135" ca="1" si="143">IF(IF(OR(V29=" ",V25=0,V25 = " ")," ",V29/V25-1)&gt;1.5," ",V29/V25-1)</f>
        <v>-3.3162719223081005E-3</v>
      </c>
      <c r="W135" s="39" t="str">
        <f t="shared" ca="1" si="143"/>
        <v xml:space="preserve"> </v>
      </c>
      <c r="X135" s="39">
        <f t="shared" ca="1" si="143"/>
        <v>-2.2804453127344027E-2</v>
      </c>
      <c r="Y135" s="61">
        <f t="shared" ca="1" si="143"/>
        <v>-8.4637804439110509E-3</v>
      </c>
    </row>
    <row r="136" spans="1:25" s="38" customFormat="1">
      <c r="A136" s="25">
        <v>40359</v>
      </c>
      <c r="B136" s="69">
        <f t="shared" ref="B136:F136" ca="1" si="144">IF(IF(OR(B30="",B26=0),NA(),B30/B26-1)&gt;1.5,NA(),B30/B26-1)</f>
        <v>2.3281567668835157E-2</v>
      </c>
      <c r="C136" s="69">
        <f t="shared" ca="1" si="144"/>
        <v>1.1782646887588788E-2</v>
      </c>
      <c r="D136" s="39">
        <f t="shared" ca="1" si="144"/>
        <v>1.1533448619008624E-2</v>
      </c>
      <c r="E136" s="39">
        <f t="shared" ca="1" si="144"/>
        <v>3.6559662615861521E-2</v>
      </c>
      <c r="F136" s="39">
        <f t="shared" ca="1" si="144"/>
        <v>-4.4042983180715423E-3</v>
      </c>
      <c r="G136" s="59">
        <f t="shared" ca="1" si="124"/>
        <v>2.8929148326981569E-2</v>
      </c>
      <c r="H136" s="39">
        <f t="shared" ca="1" si="124"/>
        <v>-3.0282728433533301E-2</v>
      </c>
      <c r="I136" s="39">
        <f t="shared" ca="1" si="124"/>
        <v>-6.3794954364131407E-3</v>
      </c>
      <c r="J136" s="70">
        <f t="shared" ca="1" si="124"/>
        <v>7.1004745267051472E-3</v>
      </c>
      <c r="K136" s="39">
        <f t="shared" ca="1" si="124"/>
        <v>-2.3285156439568411E-2</v>
      </c>
      <c r="L136" s="39" t="str">
        <f t="shared" ca="1" si="124"/>
        <v xml:space="preserve"> </v>
      </c>
      <c r="M136" s="70" t="str">
        <f t="shared" ca="1" si="124"/>
        <v xml:space="preserve"> </v>
      </c>
      <c r="N136" s="39">
        <f t="shared" ca="1" si="124"/>
        <v>1.931506947623296E-2</v>
      </c>
      <c r="O136" s="61">
        <f t="shared" ca="1" si="124"/>
        <v>-0.18158066287613484</v>
      </c>
      <c r="P136" s="59">
        <f t="shared" ref="P136:U136" ca="1" si="145">IF(IF(OR(P30=" ",P26=0,P26 = " ")," ",P30/P26-1)&gt;1.5," ",P30/P26-1)</f>
        <v>4.5976206777842421E-3</v>
      </c>
      <c r="Q136" s="39">
        <f t="shared" ca="1" si="145"/>
        <v>2.9003996177794589E-2</v>
      </c>
      <c r="R136" s="39">
        <f t="shared" ca="1" si="145"/>
        <v>1.1203172285117802E-2</v>
      </c>
      <c r="S136" s="39">
        <f t="shared" ca="1" si="145"/>
        <v>1.3107517612069186E-2</v>
      </c>
      <c r="T136" s="39" t="str">
        <f t="shared" ref="T136" ca="1" si="146">IF(IF(OR(T30=" ",T26=0,T26 = " ")," ",T30/T26-1)&gt;1.5," ",T30/T26-1)</f>
        <v xml:space="preserve"> </v>
      </c>
      <c r="U136" s="39">
        <f t="shared" ca="1" si="145"/>
        <v>1.34671993791462E-2</v>
      </c>
      <c r="V136" s="39">
        <f t="shared" ref="V136:Y136" ca="1" si="147">IF(IF(OR(V30=" ",V26=0,V26 = " ")," ",V30/V26-1)&gt;1.5," ",V30/V26-1)</f>
        <v>-4.1668225519631008E-4</v>
      </c>
      <c r="W136" s="39" t="str">
        <f t="shared" ca="1" si="147"/>
        <v xml:space="preserve"> </v>
      </c>
      <c r="X136" s="39">
        <f t="shared" ca="1" si="147"/>
        <v>-1.8121799806264272E-2</v>
      </c>
      <c r="Y136" s="61">
        <f t="shared" ca="1" si="147"/>
        <v>-2.4537200693380834E-3</v>
      </c>
    </row>
    <row r="137" spans="1:25" s="38" customFormat="1">
      <c r="A137" s="25">
        <v>40451</v>
      </c>
      <c r="B137" s="69">
        <f t="shared" ref="B137:F137" ca="1" si="148">IF(IF(OR(B31="",B27=0),NA(),B31/B27-1)&gt;1.5,NA(),B31/B27-1)</f>
        <v>1.9469288749313307E-2</v>
      </c>
      <c r="C137" s="69">
        <f t="shared" ca="1" si="148"/>
        <v>5.4950522843673077E-3</v>
      </c>
      <c r="D137" s="39">
        <f t="shared" ca="1" si="148"/>
        <v>3.9511270421619393E-3</v>
      </c>
      <c r="E137" s="39">
        <f t="shared" ca="1" si="148"/>
        <v>3.1294051969270376E-2</v>
      </c>
      <c r="F137" s="39">
        <f t="shared" ca="1" si="148"/>
        <v>-1.8241585173529584E-3</v>
      </c>
      <c r="G137" s="59">
        <f t="shared" ca="1" si="124"/>
        <v>2.3703729338657498E-2</v>
      </c>
      <c r="H137" s="39">
        <f t="shared" ca="1" si="124"/>
        <v>-8.8951014348216617E-2</v>
      </c>
      <c r="I137" s="39">
        <f t="shared" ca="1" si="124"/>
        <v>-1.4510261371590394E-2</v>
      </c>
      <c r="J137" s="70">
        <f t="shared" ca="1" si="124"/>
        <v>-6.3399887037851599E-3</v>
      </c>
      <c r="K137" s="39">
        <f t="shared" ca="1" si="124"/>
        <v>-1.2378635253294745E-2</v>
      </c>
      <c r="L137" s="39" t="str">
        <f t="shared" ca="1" si="124"/>
        <v xml:space="preserve"> </v>
      </c>
      <c r="M137" s="70" t="str">
        <f t="shared" ca="1" si="124"/>
        <v xml:space="preserve"> </v>
      </c>
      <c r="N137" s="39">
        <f t="shared" ca="1" si="124"/>
        <v>1.9353291276588802E-2</v>
      </c>
      <c r="O137" s="61">
        <f t="shared" ca="1" si="124"/>
        <v>-0.17284472443408538</v>
      </c>
      <c r="P137" s="59">
        <f t="shared" ref="P137:U137" ca="1" si="149">IF(IF(OR(P31=" ",P27=0,P27 = " ")," ",P31/P27-1)&gt;1.5," ",P31/P27-1)</f>
        <v>-5.5956429934154173E-3</v>
      </c>
      <c r="Q137" s="39">
        <f t="shared" ca="1" si="149"/>
        <v>2.1701344983983573E-2</v>
      </c>
      <c r="R137" s="39">
        <f t="shared" ca="1" si="149"/>
        <v>5.01888995053279E-3</v>
      </c>
      <c r="S137" s="39">
        <f t="shared" ca="1" si="149"/>
        <v>5.0311415983741448E-3</v>
      </c>
      <c r="T137" s="39" t="str">
        <f t="shared" ref="T137" ca="1" si="150">IF(IF(OR(T31=" ",T27=0,T27 = " ")," ",T31/T27-1)&gt;1.5," ",T31/T27-1)</f>
        <v xml:space="preserve"> </v>
      </c>
      <c r="U137" s="39">
        <f t="shared" ca="1" si="149"/>
        <v>4.6811226770253622E-3</v>
      </c>
      <c r="V137" s="39">
        <f t="shared" ref="V137:Y137" ca="1" si="151">IF(IF(OR(V31=" ",V27=0,V27 = " ")," ",V31/V27-1)&gt;1.5," ",V31/V27-1)</f>
        <v>7.4923787474834302E-3</v>
      </c>
      <c r="W137" s="39" t="str">
        <f t="shared" ca="1" si="151"/>
        <v xml:space="preserve"> </v>
      </c>
      <c r="X137" s="39">
        <f t="shared" ca="1" si="151"/>
        <v>-3.2830446950629422E-2</v>
      </c>
      <c r="Y137" s="61">
        <f t="shared" ca="1" si="151"/>
        <v>8.9084972685555819E-3</v>
      </c>
    </row>
    <row r="138" spans="1:25" s="38" customFormat="1" ht="12" thickBot="1">
      <c r="A138" s="25">
        <v>40543</v>
      </c>
      <c r="B138" s="69">
        <f t="shared" ref="B138:F138" ca="1" si="152">IF(IF(OR(B32="",B28=0),NA(),B32/B28-1)&gt;1.5,NA(),B32/B28-1)</f>
        <v>2.0186817758354625E-2</v>
      </c>
      <c r="C138" s="69">
        <f t="shared" ca="1" si="152"/>
        <v>4.9913877673084528E-3</v>
      </c>
      <c r="D138" s="39">
        <f t="shared" ca="1" si="152"/>
        <v>1.9846361399502577E-3</v>
      </c>
      <c r="E138" s="39">
        <f t="shared" ca="1" si="152"/>
        <v>3.3636697929891657E-2</v>
      </c>
      <c r="F138" s="39">
        <f t="shared" ca="1" si="152"/>
        <v>2.4263666086143942E-3</v>
      </c>
      <c r="G138" s="59">
        <f t="shared" ca="1" si="124"/>
        <v>1.5756456423736021E-2</v>
      </c>
      <c r="H138" s="39">
        <f t="shared" ca="1" si="124"/>
        <v>8.6649510660994356E-3</v>
      </c>
      <c r="I138" s="39">
        <f t="shared" ca="1" si="124"/>
        <v>-1.5296365376561649E-2</v>
      </c>
      <c r="J138" s="70">
        <f t="shared" ca="1" si="124"/>
        <v>-6.5280493105380755E-3</v>
      </c>
      <c r="K138" s="39">
        <f t="shared" ca="1" si="124"/>
        <v>-6.0012550553397714E-3</v>
      </c>
      <c r="L138" s="39" t="str">
        <f t="shared" ca="1" si="124"/>
        <v xml:space="preserve"> </v>
      </c>
      <c r="M138" s="70" t="str">
        <f t="shared" ca="1" si="124"/>
        <v xml:space="preserve"> </v>
      </c>
      <c r="N138" s="39">
        <f t="shared" ca="1" si="124"/>
        <v>2.6904630073861124E-2</v>
      </c>
      <c r="O138" s="61">
        <f t="shared" ca="1" si="124"/>
        <v>-7.9422618018071156E-2</v>
      </c>
      <c r="P138" s="59">
        <f t="shared" ref="P138:U138" ca="1" si="153">IF(IF(OR(P32=" ",P28=0,P28 = " ")," ",P32/P28-1)&gt;1.5," ",P32/P28-1)</f>
        <v>-9.9438786430802284E-2</v>
      </c>
      <c r="Q138" s="39">
        <f t="shared" ca="1" si="153"/>
        <v>1.4498683479838625E-2</v>
      </c>
      <c r="R138" s="39">
        <f t="shared" ca="1" si="153"/>
        <v>6.0158308397140203E-4</v>
      </c>
      <c r="S138" s="39">
        <f t="shared" ca="1" si="153"/>
        <v>-4.3151977996595647E-2</v>
      </c>
      <c r="T138" s="39" t="str">
        <f t="shared" ref="T138" ca="1" si="154">IF(IF(OR(T32=" ",T28=0,T28 = " ")," ",T32/T28-1)&gt;1.5," ",T32/T28-1)</f>
        <v xml:space="preserve"> </v>
      </c>
      <c r="U138" s="39">
        <f t="shared" ca="1" si="153"/>
        <v>1.7347990312424066E-2</v>
      </c>
      <c r="V138" s="39">
        <f t="shared" ref="V138:Y138" ca="1" si="155">IF(IF(OR(V32=" ",V28=0,V28 = " ")," ",V32/V28-1)&gt;1.5," ",V32/V28-1)</f>
        <v>-2.073577737006671E-3</v>
      </c>
      <c r="W138" s="39" t="str">
        <f t="shared" ca="1" si="155"/>
        <v xml:space="preserve"> </v>
      </c>
      <c r="X138" s="39">
        <f t="shared" ca="1" si="155"/>
        <v>-9.8819297243736615E-2</v>
      </c>
      <c r="Y138" s="61">
        <f t="shared" ca="1" si="155"/>
        <v>-1.2764272759400841E-2</v>
      </c>
    </row>
    <row r="139" spans="1:25" s="38" customFormat="1">
      <c r="A139" s="19">
        <v>40633</v>
      </c>
      <c r="B139" s="73">
        <f t="shared" ref="B139:F139" ca="1" si="156">IF(IF(OR(B33="",B29=0),NA(),B33/B29-1)&gt;1.5,NA(),B33/B29-1)</f>
        <v>2.5336293178836566E-2</v>
      </c>
      <c r="C139" s="73">
        <f t="shared" ca="1" si="156"/>
        <v>1.3554739747843714E-2</v>
      </c>
      <c r="D139" s="65">
        <f t="shared" ca="1" si="156"/>
        <v>1.0230889202569982E-2</v>
      </c>
      <c r="E139" s="65">
        <f t="shared" ca="1" si="156"/>
        <v>3.3489608203820742E-2</v>
      </c>
      <c r="F139" s="65">
        <f t="shared" ca="1" si="156"/>
        <v>-5.8062991575339451E-3</v>
      </c>
      <c r="G139" s="66">
        <f t="shared" ca="1" si="124"/>
        <v>1.9569550873898223E-2</v>
      </c>
      <c r="H139" s="65">
        <f t="shared" ca="1" si="124"/>
        <v>-2.287655256979948E-2</v>
      </c>
      <c r="I139" s="65">
        <f t="shared" ca="1" si="124"/>
        <v>-3.9113168900218875E-3</v>
      </c>
      <c r="J139" s="74">
        <f t="shared" ca="1" si="124"/>
        <v>-7.2223748050334047E-3</v>
      </c>
      <c r="K139" s="65">
        <f t="shared" ca="1" si="124"/>
        <v>-5.9210754299782176E-3</v>
      </c>
      <c r="L139" s="65" t="str">
        <f t="shared" ca="1" si="124"/>
        <v xml:space="preserve"> </v>
      </c>
      <c r="M139" s="74" t="str">
        <f t="shared" ca="1" si="124"/>
        <v xml:space="preserve"> </v>
      </c>
      <c r="N139" s="65">
        <f t="shared" ca="1" si="124"/>
        <v>2.9057862662780654E-2</v>
      </c>
      <c r="O139" s="67">
        <f t="shared" ca="1" si="124"/>
        <v>-2.2422629937973282E-2</v>
      </c>
      <c r="P139" s="66">
        <f t="shared" ref="P139:U139" ca="1" si="157">IF(IF(OR(P33=" ",P29=0,P29 = " ")," ",P33/P29-1)&gt;1.5," ",P33/P29-1)</f>
        <v>5.5985194288334927E-2</v>
      </c>
      <c r="Q139" s="65">
        <f t="shared" ca="1" si="157"/>
        <v>3.2302788765462553E-2</v>
      </c>
      <c r="R139" s="65">
        <f t="shared" ca="1" si="157"/>
        <v>-8.2604636590257741E-3</v>
      </c>
      <c r="S139" s="65" t="str">
        <f t="shared" ca="1" si="157"/>
        <v xml:space="preserve"> </v>
      </c>
      <c r="T139" s="65" t="str">
        <f t="shared" ref="T139" ca="1" si="158">IF(IF(OR(T33=" ",T29=0,T29 = " ")," ",T33/T29-1)&gt;1.5," ",T33/T29-1)</f>
        <v xml:space="preserve"> </v>
      </c>
      <c r="U139" s="65">
        <f t="shared" ca="1" si="157"/>
        <v>1.231419468642625E-2</v>
      </c>
      <c r="V139" s="65" t="str">
        <f t="shared" ref="V139:Y139" ca="1" si="159">IF(IF(OR(V33=" ",V29=0,V29 = " ")," ",V33/V29-1)&gt;1.5," ",V33/V29-1)</f>
        <v xml:space="preserve"> </v>
      </c>
      <c r="W139" s="65" t="str">
        <f t="shared" ca="1" si="159"/>
        <v xml:space="preserve"> </v>
      </c>
      <c r="X139" s="65">
        <f t="shared" ca="1" si="159"/>
        <v>-6.0595375936107754E-3</v>
      </c>
      <c r="Y139" s="67">
        <f t="shared" ca="1" si="159"/>
        <v>-7.5562498597382399E-3</v>
      </c>
    </row>
    <row r="140" spans="1:25" s="38" customFormat="1">
      <c r="A140" s="25">
        <v>40724</v>
      </c>
      <c r="B140" s="69">
        <f t="shared" ref="B140:F140" ca="1" si="160">IF(IF(OR(B34="",B30=0),NA(),B34/B30-1)&gt;1.5,NA(),B34/B30-1)</f>
        <v>2.2828371261046421E-2</v>
      </c>
      <c r="C140" s="69">
        <f t="shared" ca="1" si="160"/>
        <v>5.8612498044408046E-3</v>
      </c>
      <c r="D140" s="39">
        <f t="shared" ca="1" si="160"/>
        <v>1.7555475431945133E-3</v>
      </c>
      <c r="E140" s="39">
        <f t="shared" ca="1" si="160"/>
        <v>3.3427433326850942E-2</v>
      </c>
      <c r="F140" s="39">
        <f t="shared" ca="1" si="160"/>
        <v>-7.7599220846633621E-3</v>
      </c>
      <c r="G140" s="59">
        <f t="shared" ca="1" si="124"/>
        <v>1.0359179947500019E-2</v>
      </c>
      <c r="H140" s="39">
        <f t="shared" ca="1" si="124"/>
        <v>-1.5234065884829673E-2</v>
      </c>
      <c r="I140" s="39">
        <f t="shared" ca="1" si="124"/>
        <v>-7.4159258541821593E-3</v>
      </c>
      <c r="J140" s="70">
        <f t="shared" ca="1" si="124"/>
        <v>-4.6721485753589143E-3</v>
      </c>
      <c r="K140" s="39">
        <f t="shared" ca="1" si="124"/>
        <v>-7.2755864104521173E-3</v>
      </c>
      <c r="L140" s="39" t="str">
        <f t="shared" ca="1" si="124"/>
        <v xml:space="preserve"> </v>
      </c>
      <c r="M140" s="70" t="str">
        <f t="shared" ca="1" si="124"/>
        <v xml:space="preserve"> </v>
      </c>
      <c r="N140" s="39">
        <f t="shared" ca="1" si="124"/>
        <v>3.0135571052853916E-2</v>
      </c>
      <c r="O140" s="61">
        <f t="shared" ca="1" si="124"/>
        <v>-2.9418156247028593E-2</v>
      </c>
      <c r="P140" s="59">
        <f t="shared" ref="P140:U140" ca="1" si="161">IF(IF(OR(P34=" ",P30=0,P30 = " ")," ",P34/P30-1)&gt;1.5," ",P34/P30-1)</f>
        <v>5.635877083303642E-2</v>
      </c>
      <c r="Q140" s="39">
        <f t="shared" ca="1" si="161"/>
        <v>2.1046309005999131E-2</v>
      </c>
      <c r="R140" s="39">
        <f t="shared" ca="1" si="161"/>
        <v>-9.7397432025346786E-3</v>
      </c>
      <c r="S140" s="39" t="str">
        <f t="shared" ca="1" si="161"/>
        <v xml:space="preserve"> </v>
      </c>
      <c r="T140" s="39" t="str">
        <f t="shared" ref="T140" ca="1" si="162">IF(IF(OR(T34=" ",T30=0,T30 = " ")," ",T34/T30-1)&gt;1.5," ",T34/T30-1)</f>
        <v xml:space="preserve"> </v>
      </c>
      <c r="U140" s="39">
        <f t="shared" ca="1" si="161"/>
        <v>1.0936821021160892E-2</v>
      </c>
      <c r="V140" s="39" t="str">
        <f t="shared" ref="V140:Y140" ca="1" si="163">IF(IF(OR(V34=" ",V30=0,V30 = " ")," ",V34/V30-1)&gt;1.5," ",V34/V30-1)</f>
        <v xml:space="preserve"> </v>
      </c>
      <c r="W140" s="39" t="str">
        <f t="shared" ca="1" si="163"/>
        <v xml:space="preserve"> </v>
      </c>
      <c r="X140" s="39">
        <f t="shared" ca="1" si="163"/>
        <v>-9.4913314364619694E-4</v>
      </c>
      <c r="Y140" s="61">
        <f t="shared" ca="1" si="163"/>
        <v>-1.885904795336002E-2</v>
      </c>
    </row>
    <row r="141" spans="1:25" s="38" customFormat="1">
      <c r="A141" s="25">
        <v>40816</v>
      </c>
      <c r="B141" s="69">
        <f t="shared" ref="B141:F141" ca="1" si="164">IF(IF(OR(B35="",B31=0),NA(),B35/B31-1)&gt;1.5,NA(),B35/B31-1)</f>
        <v>1.9661060831222432E-2</v>
      </c>
      <c r="C141" s="69">
        <f t="shared" ca="1" si="164"/>
        <v>7.9653786748101751E-4</v>
      </c>
      <c r="D141" s="39">
        <f t="shared" ca="1" si="164"/>
        <v>-2.6196578950059557E-3</v>
      </c>
      <c r="E141" s="39">
        <f t="shared" ca="1" si="164"/>
        <v>3.2952652453777542E-2</v>
      </c>
      <c r="F141" s="39">
        <f t="shared" ca="1" si="164"/>
        <v>-1.0403778414079579E-2</v>
      </c>
      <c r="G141" s="59">
        <f t="shared" ca="1" si="124"/>
        <v>4.2696721894635026E-3</v>
      </c>
      <c r="H141" s="39">
        <f t="shared" ca="1" si="124"/>
        <v>-1.2730999328243953E-2</v>
      </c>
      <c r="I141" s="39">
        <f t="shared" ca="1" si="124"/>
        <v>-1.2787006422181446E-2</v>
      </c>
      <c r="J141" s="70">
        <f t="shared" ca="1" si="124"/>
        <v>-1.2543708861029956E-2</v>
      </c>
      <c r="K141" s="39">
        <f t="shared" ca="1" si="124"/>
        <v>-1.0196766554130487E-2</v>
      </c>
      <c r="L141" s="39" t="str">
        <f t="shared" ca="1" si="124"/>
        <v xml:space="preserve"> </v>
      </c>
      <c r="M141" s="70" t="str">
        <f t="shared" ca="1" si="124"/>
        <v xml:space="preserve"> </v>
      </c>
      <c r="N141" s="39">
        <f t="shared" ca="1" si="124"/>
        <v>2.9442615433800556E-2</v>
      </c>
      <c r="O141" s="61">
        <f t="shared" ca="1" si="124"/>
        <v>-5.4469141776234409E-3</v>
      </c>
      <c r="P141" s="59">
        <f t="shared" ref="P141:U141" ca="1" si="165">IF(IF(OR(P35=" ",P31=0,P31 = " ")," ",P35/P31-1)&gt;1.5," ",P35/P31-1)</f>
        <v>3.7069966815020283E-2</v>
      </c>
      <c r="Q141" s="39">
        <f t="shared" ca="1" si="165"/>
        <v>1.8498808593526039E-2</v>
      </c>
      <c r="R141" s="39">
        <f t="shared" ca="1" si="165"/>
        <v>-6.4697066785182056E-3</v>
      </c>
      <c r="S141" s="39" t="str">
        <f t="shared" ca="1" si="165"/>
        <v xml:space="preserve"> </v>
      </c>
      <c r="T141" s="39" t="str">
        <f t="shared" ref="T141" ca="1" si="166">IF(IF(OR(T35=" ",T31=0,T31 = " ")," ",T35/T31-1)&gt;1.5," ",T35/T31-1)</f>
        <v xml:space="preserve"> </v>
      </c>
      <c r="U141" s="39">
        <f t="shared" ca="1" si="165"/>
        <v>1.6819195880211746E-2</v>
      </c>
      <c r="V141" s="39" t="str">
        <f t="shared" ref="V141:Y141" ca="1" si="167">IF(IF(OR(V35=" ",V31=0,V31 = " ")," ",V35/V31-1)&gt;1.5," ",V35/V31-1)</f>
        <v xml:space="preserve"> </v>
      </c>
      <c r="W141" s="39" t="str">
        <f t="shared" ca="1" si="167"/>
        <v xml:space="preserve"> </v>
      </c>
      <c r="X141" s="39">
        <f t="shared" ca="1" si="167"/>
        <v>6.9799855341334816E-3</v>
      </c>
      <c r="Y141" s="61">
        <f t="shared" ca="1" si="167"/>
        <v>-3.6634811623550201E-2</v>
      </c>
    </row>
    <row r="142" spans="1:25" s="38" customFormat="1" ht="12" thickBot="1">
      <c r="A142" s="31">
        <v>40908</v>
      </c>
      <c r="B142" s="71">
        <f t="shared" ref="B142:F142" ca="1" si="168">IF(IF(OR(B36="",B32=0),NA(),B36/B32-1)&gt;1.5,NA(),B36/B32-1)</f>
        <v>2.1469000195048826E-2</v>
      </c>
      <c r="C142" s="71">
        <f t="shared" ca="1" si="168"/>
        <v>7.911610059433194E-3</v>
      </c>
      <c r="D142" s="62">
        <f t="shared" ca="1" si="168"/>
        <v>5.6065154325863897E-3</v>
      </c>
      <c r="E142" s="62">
        <f t="shared" ca="1" si="168"/>
        <v>3.1317035173205721E-2</v>
      </c>
      <c r="F142" s="62">
        <f t="shared" ca="1" si="168"/>
        <v>-6.1232288895550768E-3</v>
      </c>
      <c r="G142" s="63">
        <f t="shared" ca="1" si="124"/>
        <v>1.1282218307352654E-2</v>
      </c>
      <c r="H142" s="62">
        <f t="shared" ca="1" si="124"/>
        <v>7.8448058863182402E-2</v>
      </c>
      <c r="I142" s="62">
        <f t="shared" ca="1" si="124"/>
        <v>-1.1108497453618194E-2</v>
      </c>
      <c r="J142" s="72">
        <f t="shared" ca="1" si="124"/>
        <v>-1.378046798154775E-2</v>
      </c>
      <c r="K142" s="62">
        <f t="shared" ca="1" si="124"/>
        <v>-6.7150911897172483E-3</v>
      </c>
      <c r="L142" s="62" t="str">
        <f t="shared" ca="1" si="124"/>
        <v xml:space="preserve"> </v>
      </c>
      <c r="M142" s="72" t="str">
        <f t="shared" ca="1" si="124"/>
        <v xml:space="preserve"> </v>
      </c>
      <c r="N142" s="62">
        <f t="shared" ca="1" si="124"/>
        <v>2.8770714125445185E-2</v>
      </c>
      <c r="O142" s="64">
        <f t="shared" ca="1" si="124"/>
        <v>4.4837038406349006E-3</v>
      </c>
      <c r="P142" s="63">
        <f t="shared" ref="P142:U142" ca="1" si="169">IF(IF(OR(P36=" ",P32=0,P32 = " ")," ",P36/P32-1)&gt;1.5," ",P36/P32-1)</f>
        <v>0.13400648166629381</v>
      </c>
      <c r="Q142" s="62">
        <f t="shared" ca="1" si="169"/>
        <v>3.0509292983762704E-2</v>
      </c>
      <c r="R142" s="62">
        <f t="shared" ca="1" si="169"/>
        <v>-2.5734192694911728E-3</v>
      </c>
      <c r="S142" s="62" t="str">
        <f t="shared" ca="1" si="169"/>
        <v xml:space="preserve"> </v>
      </c>
      <c r="T142" s="62" t="str">
        <f t="shared" ref="T142" ca="1" si="170">IF(IF(OR(T36=" ",T32=0,T32 = " ")," ",T36/T32-1)&gt;1.5," ",T36/T32-1)</f>
        <v xml:space="preserve"> </v>
      </c>
      <c r="U142" s="62">
        <f t="shared" ca="1" si="169"/>
        <v>2.2583526097093021E-2</v>
      </c>
      <c r="V142" s="62" t="str">
        <f t="shared" ref="V142:Y142" ca="1" si="171">IF(IF(OR(V36=" ",V32=0,V32 = " ")," ",V36/V32-1)&gt;1.5," ",V36/V32-1)</f>
        <v xml:space="preserve"> </v>
      </c>
      <c r="W142" s="62" t="str">
        <f t="shared" ca="1" si="171"/>
        <v xml:space="preserve"> </v>
      </c>
      <c r="X142" s="62">
        <f t="shared" ca="1" si="171"/>
        <v>0.10214607193589464</v>
      </c>
      <c r="Y142" s="64">
        <f t="shared" ca="1" si="171"/>
        <v>-9.3468004975085783E-3</v>
      </c>
    </row>
    <row r="143" spans="1:25" s="38" customFormat="1">
      <c r="A143" s="19">
        <v>40999</v>
      </c>
      <c r="B143" s="73">
        <f t="shared" ref="B143:F143" ca="1" si="172">IF(IF(OR(B37="",B33=0),NA(),B37/B33-1)&gt;1.5,NA(),B37/B33-1)</f>
        <v>2.7743011892479519E-2</v>
      </c>
      <c r="C143" s="73">
        <f t="shared" ca="1" si="172"/>
        <v>1.6491469833171957E-2</v>
      </c>
      <c r="D143" s="65">
        <f t="shared" ca="1" si="172"/>
        <v>1.5450656766189619E-2</v>
      </c>
      <c r="E143" s="65">
        <f t="shared" ca="1" si="172"/>
        <v>3.5038886176513628E-2</v>
      </c>
      <c r="F143" s="65">
        <f t="shared" ca="1" si="172"/>
        <v>-1.0034379434212815E-3</v>
      </c>
      <c r="G143" s="66">
        <f t="shared" ca="1" si="124"/>
        <v>2.4479305167101728E-2</v>
      </c>
      <c r="H143" s="65">
        <f t="shared" ca="1" si="124"/>
        <v>1.7674029086600651E-2</v>
      </c>
      <c r="I143" s="65">
        <f t="shared" ca="1" si="124"/>
        <v>-1.0520203758297764E-2</v>
      </c>
      <c r="J143" s="74">
        <f t="shared" ca="1" si="124"/>
        <v>-4.3345119891787798E-3</v>
      </c>
      <c r="K143" s="65">
        <f t="shared" ca="1" si="124"/>
        <v>-8.3325236598674746E-4</v>
      </c>
      <c r="L143" s="65" t="str">
        <f t="shared" ca="1" si="124"/>
        <v xml:space="preserve"> </v>
      </c>
      <c r="M143" s="74" t="str">
        <f t="shared" ca="1" si="124"/>
        <v xml:space="preserve"> </v>
      </c>
      <c r="N143" s="65">
        <f t="shared" ca="1" si="124"/>
        <v>3.2982775762134597E-2</v>
      </c>
      <c r="O143" s="67">
        <f t="shared" ca="1" si="124"/>
        <v>1.210626284893479E-2</v>
      </c>
      <c r="P143" s="66">
        <f t="shared" ref="P143:U143" ca="1" si="173">IF(IF(OR(P37=" ",P33=0,P33 = " ")," ",P37/P33-1)&gt;1.5," ",P37/P33-1)</f>
        <v>1.611688745723594E-3</v>
      </c>
      <c r="Q143" s="65">
        <f t="shared" ca="1" si="173"/>
        <v>3.4208577390766326E-2</v>
      </c>
      <c r="R143" s="65">
        <f t="shared" ca="1" si="173"/>
        <v>8.6165906255852853E-3</v>
      </c>
      <c r="S143" s="65" t="str">
        <f t="shared" ca="1" si="173"/>
        <v xml:space="preserve"> </v>
      </c>
      <c r="T143" s="65" t="str">
        <f t="shared" ref="T143" ca="1" si="174">IF(IF(OR(T37=" ",T33=0,T33 = " ")," ",T37/T33-1)&gt;1.5," ",T37/T33-1)</f>
        <v xml:space="preserve"> </v>
      </c>
      <c r="U143" s="65">
        <f t="shared" ca="1" si="173"/>
        <v>2.5291019858524555E-2</v>
      </c>
      <c r="V143" s="65" t="str">
        <f t="shared" ref="V143:Y143" ca="1" si="175">IF(IF(OR(V37=" ",V33=0,V33 = " ")," ",V37/V33-1)&gt;1.5," ",V37/V33-1)</f>
        <v xml:space="preserve"> </v>
      </c>
      <c r="W143" s="65" t="str">
        <f t="shared" ca="1" si="175"/>
        <v xml:space="preserve"> </v>
      </c>
      <c r="X143" s="65">
        <f t="shared" ca="1" si="175"/>
        <v>2.1793457907133273E-3</v>
      </c>
      <c r="Y143" s="67">
        <f t="shared" ca="1" si="175"/>
        <v>-2.1626114762902771E-2</v>
      </c>
    </row>
    <row r="144" spans="1:25" s="38" customFormat="1">
      <c r="A144" s="25">
        <v>41090</v>
      </c>
      <c r="B144" s="69">
        <f t="shared" ref="B144:F144" ca="1" si="176">IF(IF(OR(B38="",B34=0),NA(),B38/B34-1)&gt;1.5,NA(),B38/B34-1)</f>
        <v>1.5115091253667279E-2</v>
      </c>
      <c r="C144" s="69">
        <f t="shared" ca="1" si="176"/>
        <v>5.9609556802442398E-4</v>
      </c>
      <c r="D144" s="39">
        <f t="shared" ca="1" si="176"/>
        <v>-7.3444902981756321E-4</v>
      </c>
      <c r="E144" s="39">
        <f t="shared" ca="1" si="176"/>
        <v>2.6090783362108239E-2</v>
      </c>
      <c r="F144" s="39">
        <f t="shared" ca="1" si="176"/>
        <v>-1.054485445206399E-2</v>
      </c>
      <c r="G144" s="59">
        <f t="shared" ca="1" si="124"/>
        <v>5.9407879990196477E-3</v>
      </c>
      <c r="H144" s="39">
        <f t="shared" ca="1" si="124"/>
        <v>1.7498282810233245E-3</v>
      </c>
      <c r="I144" s="39">
        <f t="shared" ca="1" si="124"/>
        <v>-1.0999252459652276E-2</v>
      </c>
      <c r="J144" s="70">
        <f t="shared" ca="1" si="124"/>
        <v>-1.361462715267947E-2</v>
      </c>
      <c r="K144" s="39">
        <f t="shared" ca="1" si="124"/>
        <v>-1.0053699065320942E-2</v>
      </c>
      <c r="L144" s="39" t="str">
        <f t="shared" ca="1" si="124"/>
        <v xml:space="preserve"> </v>
      </c>
      <c r="M144" s="70" t="str">
        <f t="shared" ca="1" si="124"/>
        <v xml:space="preserve"> </v>
      </c>
      <c r="N144" s="39">
        <f t="shared" ca="1" si="124"/>
        <v>2.4949449955766756E-2</v>
      </c>
      <c r="O144" s="61">
        <f t="shared" ca="1" si="124"/>
        <v>9.5172304431778709E-3</v>
      </c>
      <c r="P144" s="59">
        <f t="shared" ref="P144:U144" ca="1" si="177">IF(IF(OR(P38=" ",P34=0,P34 = " ")," ",P38/P34-1)&gt;1.5," ",P38/P34-1)</f>
        <v>-1.3124039683932609E-2</v>
      </c>
      <c r="Q144" s="39">
        <f t="shared" ca="1" si="177"/>
        <v>1.9847666067359437E-2</v>
      </c>
      <c r="R144" s="39">
        <f t="shared" ca="1" si="177"/>
        <v>-6.3283033362844243E-3</v>
      </c>
      <c r="S144" s="39" t="str">
        <f t="shared" ca="1" si="177"/>
        <v xml:space="preserve"> </v>
      </c>
      <c r="T144" s="39" t="str">
        <f t="shared" ref="T144" ca="1" si="178">IF(IF(OR(T38=" ",T34=0,T34 = " ")," ",T38/T34-1)&gt;1.5," ",T38/T34-1)</f>
        <v xml:space="preserve"> </v>
      </c>
      <c r="U144" s="39">
        <f t="shared" ca="1" si="177"/>
        <v>2.8637239790844315E-2</v>
      </c>
      <c r="V144" s="39" t="str">
        <f t="shared" ref="V144:Y144" ca="1" si="179">IF(IF(OR(V38=" ",V34=0,V34 = " ")," ",V38/V34-1)&gt;1.5," ",V38/V34-1)</f>
        <v xml:space="preserve"> </v>
      </c>
      <c r="W144" s="39" t="str">
        <f t="shared" ca="1" si="179"/>
        <v xml:space="preserve"> </v>
      </c>
      <c r="X144" s="39">
        <f t="shared" ca="1" si="179"/>
        <v>-1.1120198280311189E-2</v>
      </c>
      <c r="Y144" s="61">
        <f t="shared" ca="1" si="179"/>
        <v>-3.3315850573775174E-2</v>
      </c>
    </row>
    <row r="145" spans="1:25" s="38" customFormat="1">
      <c r="A145" s="25">
        <v>41182</v>
      </c>
      <c r="B145" s="69">
        <f t="shared" ref="B145:F145" ca="1" si="180">IF(IF(OR(B39="",B35=0),NA(),B39/B35-1)&gt;1.5,NA(),B39/B35-1)</f>
        <v>1.8211241311139048E-2</v>
      </c>
      <c r="C145" s="69">
        <f t="shared" ca="1" si="180"/>
        <v>5.1108000097688233E-3</v>
      </c>
      <c r="D145" s="39">
        <f t="shared" ca="1" si="180"/>
        <v>3.881362161784363E-3</v>
      </c>
      <c r="E145" s="39">
        <f t="shared" ca="1" si="180"/>
        <v>2.9432050795209941E-2</v>
      </c>
      <c r="F145" s="39">
        <f t="shared" ca="1" si="180"/>
        <v>-6.2080704713752821E-3</v>
      </c>
      <c r="G145" s="59">
        <f t="shared" ca="1" si="124"/>
        <v>6.1486021470698038E-3</v>
      </c>
      <c r="H145" s="39">
        <f t="shared" ca="1" si="124"/>
        <v>7.2126559391308742E-2</v>
      </c>
      <c r="I145" s="39">
        <f t="shared" ca="1" si="124"/>
        <v>-6.3489837448255093E-3</v>
      </c>
      <c r="J145" s="70">
        <f t="shared" ca="1" si="124"/>
        <v>-1.2454115593285908E-2</v>
      </c>
      <c r="K145" s="39">
        <f t="shared" ca="1" si="124"/>
        <v>-6.5979341133919345E-3</v>
      </c>
      <c r="L145" s="39" t="str">
        <f t="shared" ca="1" si="124"/>
        <v xml:space="preserve"> </v>
      </c>
      <c r="M145" s="70" t="str">
        <f t="shared" ca="1" si="124"/>
        <v xml:space="preserve"> </v>
      </c>
      <c r="N145" s="39">
        <f t="shared" ca="1" si="124"/>
        <v>2.7216328535470735E-2</v>
      </c>
      <c r="O145" s="61">
        <f t="shared" ca="1" si="124"/>
        <v>2.7023325969919965E-2</v>
      </c>
      <c r="P145" s="59">
        <f t="shared" ref="P145:U145" ca="1" si="181">IF(IF(OR(P39=" ",P35=0,P35 = " ")," ",P39/P35-1)&gt;1.5," ",P39/P35-1)</f>
        <v>-8.7972426819982186E-3</v>
      </c>
      <c r="Q145" s="39">
        <f t="shared" ca="1" si="181"/>
        <v>2.1208981146643602E-2</v>
      </c>
      <c r="R145" s="39">
        <f t="shared" ca="1" si="181"/>
        <v>-4.7605716528096309E-3</v>
      </c>
      <c r="S145" s="39" t="str">
        <f t="shared" ca="1" si="181"/>
        <v xml:space="preserve"> </v>
      </c>
      <c r="T145" s="39" t="str">
        <f t="shared" ref="T145" ca="1" si="182">IF(IF(OR(T39=" ",T35=0,T35 = " ")," ",T39/T35-1)&gt;1.5," ",T39/T35-1)</f>
        <v xml:space="preserve"> </v>
      </c>
      <c r="U145" s="39">
        <f t="shared" ca="1" si="181"/>
        <v>3.6093006927505167E-2</v>
      </c>
      <c r="V145" s="39" t="str">
        <f t="shared" ref="V145:Y145" ca="1" si="183">IF(IF(OR(V39=" ",V35=0,V35 = " ")," ",V39/V35-1)&gt;1.5," ",V39/V35-1)</f>
        <v xml:space="preserve"> </v>
      </c>
      <c r="W145" s="39" t="str">
        <f t="shared" ca="1" si="183"/>
        <v xml:space="preserve"> </v>
      </c>
      <c r="X145" s="39">
        <f t="shared" ca="1" si="183"/>
        <v>-3.936433749099244E-3</v>
      </c>
      <c r="Y145" s="61">
        <f t="shared" ca="1" si="183"/>
        <v>-7.6510790833050901E-3</v>
      </c>
    </row>
    <row r="146" spans="1:25" s="38" customFormat="1" ht="12" thickBot="1">
      <c r="A146" s="31">
        <v>41274</v>
      </c>
      <c r="B146" s="71">
        <f t="shared" ref="B146:F146" ca="1" si="184">IF(IF(OR(B40="",B36=0),NA(),B40/B36-1)&gt;1.5,NA(),B40/B36-1)</f>
        <v>1.6991760744182072E-2</v>
      </c>
      <c r="C146" s="71">
        <f t="shared" ca="1" si="184"/>
        <v>3.9935432603825927E-3</v>
      </c>
      <c r="D146" s="62">
        <f t="shared" ca="1" si="184"/>
        <v>3.9599433351420465E-3</v>
      </c>
      <c r="E146" s="62">
        <f t="shared" ca="1" si="184"/>
        <v>2.7772312393114396E-2</v>
      </c>
      <c r="F146" s="62">
        <f t="shared" ca="1" si="184"/>
        <v>-1.024432198804448E-2</v>
      </c>
      <c r="G146" s="63">
        <f t="shared" ca="1" si="124"/>
        <v>9.2771492287684332E-3</v>
      </c>
      <c r="H146" s="62">
        <f t="shared" ca="1" si="124"/>
        <v>-5.4389131909636568E-2</v>
      </c>
      <c r="I146" s="62">
        <f t="shared" ca="1" si="124"/>
        <v>-2.7046400846105767E-3</v>
      </c>
      <c r="J146" s="72">
        <f t="shared" ca="1" si="124"/>
        <v>-5.1395618964802381E-3</v>
      </c>
      <c r="K146" s="62">
        <f t="shared" ca="1" si="124"/>
        <v>-1.0657965637392186E-2</v>
      </c>
      <c r="L146" s="62" t="str">
        <f t="shared" ca="1" si="124"/>
        <v xml:space="preserve"> </v>
      </c>
      <c r="M146" s="72" t="str">
        <f t="shared" ca="1" si="124"/>
        <v xml:space="preserve"> </v>
      </c>
      <c r="N146" s="62">
        <f t="shared" ca="1" si="124"/>
        <v>2.5778376293736915E-2</v>
      </c>
      <c r="O146" s="64">
        <f t="shared" ca="1" si="124"/>
        <v>6.4118305271248843E-2</v>
      </c>
      <c r="P146" s="63">
        <f t="shared" ref="P146:U146" ca="1" si="185">IF(IF(OR(P40=" ",P36=0,P36 = " ")," ",P40/P36-1)&gt;1.5," ",P40/P36-1)</f>
        <v>4.6713203853392393E-3</v>
      </c>
      <c r="Q146" s="62">
        <f t="shared" ca="1" si="185"/>
        <v>1.4238460898264416E-2</v>
      </c>
      <c r="R146" s="62">
        <f t="shared" ca="1" si="185"/>
        <v>-8.1982127651191172E-3</v>
      </c>
      <c r="S146" s="62" t="str">
        <f t="shared" ca="1" si="185"/>
        <v xml:space="preserve"> </v>
      </c>
      <c r="T146" s="62" t="str">
        <f t="shared" ref="T146" ca="1" si="186">IF(IF(OR(T40=" ",T36=0,T36 = " ")," ",T40/T36-1)&gt;1.5," ",T40/T36-1)</f>
        <v xml:space="preserve"> </v>
      </c>
      <c r="U146" s="62">
        <f t="shared" ca="1" si="185"/>
        <v>2.5184253984076976E-2</v>
      </c>
      <c r="V146" s="62" t="str">
        <f t="shared" ref="V146:Y146" ca="1" si="187">IF(IF(OR(V40=" ",V36=0,V36 = " ")," ",V40/V36-1)&gt;1.5," ",V40/V36-1)</f>
        <v xml:space="preserve"> </v>
      </c>
      <c r="W146" s="62" t="str">
        <f t="shared" ca="1" si="187"/>
        <v xml:space="preserve"> </v>
      </c>
      <c r="X146" s="62">
        <f t="shared" ca="1" si="187"/>
        <v>-1.1462708975747526E-2</v>
      </c>
      <c r="Y146" s="64">
        <f t="shared" ca="1" si="187"/>
        <v>2.4832056754533482E-3</v>
      </c>
    </row>
    <row r="147" spans="1:25" s="38" customFormat="1">
      <c r="A147" s="19">
        <v>41364</v>
      </c>
      <c r="B147" s="73">
        <f t="shared" ref="B147:F147" ca="1" si="188">IF(IF(OR(B41="",B37=0),NA(),B41/B37-1)&gt;1.5,NA(),B41/B37-1)</f>
        <v>-6.0969791766238846E-3</v>
      </c>
      <c r="C147" s="73">
        <f t="shared" ca="1" si="188"/>
        <v>-2.8572308051002526E-2</v>
      </c>
      <c r="D147" s="65">
        <f t="shared" ca="1" si="188"/>
        <v>-2.9658283651831874E-2</v>
      </c>
      <c r="E147" s="65">
        <f t="shared" ca="1" si="188"/>
        <v>1.3677537678357554E-2</v>
      </c>
      <c r="F147" s="65">
        <f t="shared" ca="1" si="188"/>
        <v>-3.2669055354553E-2</v>
      </c>
      <c r="G147" s="66">
        <f t="shared" ref="G147:O162" ca="1" si="189">IF(IF(OR(G41=" ",G37=0,G37 = " ")," ",G41/G37-1)&gt;1.5," ",G41/G37-1)</f>
        <v>-2.7313877306702428E-2</v>
      </c>
      <c r="H147" s="65">
        <f t="shared" ca="1" si="189"/>
        <v>3.8528056333569261E-2</v>
      </c>
      <c r="I147" s="65">
        <f t="shared" ca="1" si="189"/>
        <v>-3.1225262349924177E-2</v>
      </c>
      <c r="J147" s="74">
        <f t="shared" ca="1" si="189"/>
        <v>-4.0155407222688622E-2</v>
      </c>
      <c r="K147" s="65">
        <f t="shared" ca="1" si="189"/>
        <v>-3.2042196780184162E-2</v>
      </c>
      <c r="L147" s="65" t="str">
        <f t="shared" ca="1" si="189"/>
        <v xml:space="preserve"> </v>
      </c>
      <c r="M147" s="74" t="str">
        <f t="shared" ca="1" si="189"/>
        <v xml:space="preserve"> </v>
      </c>
      <c r="N147" s="65">
        <f t="shared" ca="1" si="189"/>
        <v>1.2696140977498604E-2</v>
      </c>
      <c r="O147" s="67">
        <f t="shared" ca="1" si="189"/>
        <v>4.1955301204199547E-2</v>
      </c>
      <c r="P147" s="66">
        <f t="shared" ref="P147:U147" ca="1" si="190">IF(IF(OR(P41=" ",P37=0,P37 = " ")," ",P41/P37-1)&gt;1.5," ",P41/P37-1)</f>
        <v>-0.48533335367539066</v>
      </c>
      <c r="Q147" s="65">
        <f t="shared" ca="1" si="190"/>
        <v>-1.7122337650731123E-2</v>
      </c>
      <c r="R147" s="65">
        <f t="shared" ca="1" si="190"/>
        <v>-1.9867041034369426E-2</v>
      </c>
      <c r="S147" s="65" t="str">
        <f t="shared" ca="1" si="190"/>
        <v xml:space="preserve"> </v>
      </c>
      <c r="T147" s="65" t="str">
        <f t="shared" ref="T147" ca="1" si="191">IF(IF(OR(T41=" ",T37=0,T37 = " ")," ",T41/T37-1)&gt;1.5," ",T41/T37-1)</f>
        <v xml:space="preserve"> </v>
      </c>
      <c r="U147" s="65">
        <f t="shared" ca="1" si="190"/>
        <v>9.2936101115947967E-3</v>
      </c>
      <c r="V147" s="65" t="str">
        <f t="shared" ref="V147:Y147" ca="1" si="192">IF(IF(OR(V41=" ",V37=0,V37 = " ")," ",V41/V37-1)&gt;1.5," ",V41/V37-1)</f>
        <v xml:space="preserve"> </v>
      </c>
      <c r="W147" s="65" t="str">
        <f t="shared" ca="1" si="192"/>
        <v xml:space="preserve"> </v>
      </c>
      <c r="X147" s="65">
        <f t="shared" ca="1" si="192"/>
        <v>-2.0294944173321894E-2</v>
      </c>
      <c r="Y147" s="67">
        <f t="shared" ca="1" si="192"/>
        <v>2.9405155530599636E-3</v>
      </c>
    </row>
    <row r="148" spans="1:25" s="38" customFormat="1">
      <c r="A148" s="25">
        <v>41455</v>
      </c>
      <c r="B148" s="69">
        <f t="shared" ref="B148:F148" ca="1" si="193">IF(IF(OR(B42="",B38=0),NA(),B42/B38-1)&gt;1.5,NA(),B42/B38-1)</f>
        <v>5.783854193174065E-3</v>
      </c>
      <c r="C148" s="69">
        <f t="shared" ca="1" si="193"/>
        <v>-9.730338884540779E-3</v>
      </c>
      <c r="D148" s="39">
        <f t="shared" ca="1" si="193"/>
        <v>-9.7259080407522402E-3</v>
      </c>
      <c r="E148" s="39">
        <f t="shared" ca="1" si="193"/>
        <v>1.765438356681992E-2</v>
      </c>
      <c r="F148" s="39">
        <f t="shared" ca="1" si="193"/>
        <v>-2.0192640783372573E-2</v>
      </c>
      <c r="G148" s="59">
        <f t="shared" ca="1" si="189"/>
        <v>-2.7064202224253986E-3</v>
      </c>
      <c r="H148" s="39">
        <f t="shared" ca="1" si="189"/>
        <v>-2.1044687010039809E-2</v>
      </c>
      <c r="I148" s="39">
        <f t="shared" ca="1" si="189"/>
        <v>-2.7628271768225909E-2</v>
      </c>
      <c r="J148" s="70">
        <f t="shared" ca="1" si="189"/>
        <v>-3.9562455101436855E-2</v>
      </c>
      <c r="K148" s="39">
        <f t="shared" ca="1" si="189"/>
        <v>-2.0488754502728135E-2</v>
      </c>
      <c r="L148" s="39" t="str">
        <f t="shared" ca="1" si="189"/>
        <v xml:space="preserve"> </v>
      </c>
      <c r="M148" s="70" t="str">
        <f t="shared" ca="1" si="189"/>
        <v xml:space="preserve"> </v>
      </c>
      <c r="N148" s="39">
        <f t="shared" ca="1" si="189"/>
        <v>1.7386283261268787E-2</v>
      </c>
      <c r="O148" s="61">
        <f t="shared" ca="1" si="189"/>
        <v>6.3841082691957318E-2</v>
      </c>
      <c r="P148" s="59">
        <f t="shared" ref="P148:U148" ca="1" si="194">IF(IF(OR(P42=" ",P38=0,P38 = " ")," ",P42/P38-1)&gt;1.5," ",P42/P38-1)</f>
        <v>-0.51569821013747053</v>
      </c>
      <c r="Q148" s="39">
        <f t="shared" ca="1" si="194"/>
        <v>3.2529797262965676E-3</v>
      </c>
      <c r="R148" s="39">
        <f t="shared" ca="1" si="194"/>
        <v>-4.2086110249183184E-3</v>
      </c>
      <c r="S148" s="39" t="str">
        <f t="shared" ca="1" si="194"/>
        <v xml:space="preserve"> </v>
      </c>
      <c r="T148" s="39" t="str">
        <f t="shared" ref="T148" ca="1" si="195">IF(IF(OR(T42=" ",T38=0,T38 = " ")," ",T42/T38-1)&gt;1.5," ",T42/T38-1)</f>
        <v xml:space="preserve"> </v>
      </c>
      <c r="U148" s="39">
        <f t="shared" ca="1" si="194"/>
        <v>-3.4361914427061269E-4</v>
      </c>
      <c r="V148" s="39" t="str">
        <f t="shared" ref="V148:Y148" ca="1" si="196">IF(IF(OR(V42=" ",V38=0,V38 = " ")," ",V42/V38-1)&gt;1.5," ",V42/V38-1)</f>
        <v xml:space="preserve"> </v>
      </c>
      <c r="W148" s="39" t="str">
        <f t="shared" ca="1" si="196"/>
        <v xml:space="preserve"> </v>
      </c>
      <c r="X148" s="39">
        <f t="shared" ca="1" si="196"/>
        <v>0.18629685718291222</v>
      </c>
      <c r="Y148" s="61">
        <f t="shared" ca="1" si="196"/>
        <v>4.0704323765230255E-2</v>
      </c>
    </row>
    <row r="149" spans="1:25" s="38" customFormat="1">
      <c r="A149" s="25">
        <v>41547</v>
      </c>
      <c r="B149" s="69">
        <f t="shared" ref="B149:F162" ca="1" si="197">IF(IF(OR(B43="",B39=0),NA(),B43/B39-1)&gt;1.5,NA(),B43/B39-1)</f>
        <v>2.6153437233120691E-3</v>
      </c>
      <c r="C149" s="69">
        <f t="shared" ca="1" si="197"/>
        <v>-7.1800097401314433E-3</v>
      </c>
      <c r="D149" s="39">
        <f t="shared" ca="1" si="197"/>
        <v>-5.8174024751418418E-3</v>
      </c>
      <c r="E149" s="39">
        <f t="shared" ca="1" si="197"/>
        <v>8.7885038275365979E-3</v>
      </c>
      <c r="F149" s="39">
        <f t="shared" ca="1" si="197"/>
        <v>-3.0600909213829408E-2</v>
      </c>
      <c r="G149" s="59">
        <f t="shared" ca="1" si="189"/>
        <v>5.0808764855791999E-4</v>
      </c>
      <c r="H149" s="39">
        <f t="shared" ca="1" si="189"/>
        <v>-2.9626410245924939E-2</v>
      </c>
      <c r="I149" s="39">
        <f t="shared" ca="1" si="189"/>
        <v>-2.5106122379771501E-2</v>
      </c>
      <c r="J149" s="70">
        <f t="shared" ca="1" si="189"/>
        <v>-3.5626490861601412E-2</v>
      </c>
      <c r="K149" s="39">
        <f t="shared" ca="1" si="189"/>
        <v>-3.1091637438460995E-2</v>
      </c>
      <c r="L149" s="39" t="str">
        <f t="shared" ca="1" si="189"/>
        <v xml:space="preserve"> </v>
      </c>
      <c r="M149" s="70" t="str">
        <f t="shared" ca="1" si="189"/>
        <v xml:space="preserve"> </v>
      </c>
      <c r="N149" s="39">
        <f t="shared" ca="1" si="189"/>
        <v>6.862860629998524E-3</v>
      </c>
      <c r="O149" s="61">
        <f t="shared" ca="1" si="189"/>
        <v>2.0959543794629498E-2</v>
      </c>
      <c r="P149" s="59">
        <f t="shared" ref="P149:U149" ca="1" si="198">IF(IF(OR(P43=" ",P39=0,P39 = " ")," ",P43/P39-1)&gt;1.5," ",P43/P39-1)</f>
        <v>0.357545288251222</v>
      </c>
      <c r="Q149" s="39">
        <f t="shared" ca="1" si="198"/>
        <v>5.6924548354568838E-3</v>
      </c>
      <c r="R149" s="39">
        <f t="shared" ca="1" si="198"/>
        <v>-9.6434005560013247E-3</v>
      </c>
      <c r="S149" s="39" t="str">
        <f t="shared" ca="1" si="198"/>
        <v xml:space="preserve"> </v>
      </c>
      <c r="T149" s="39" t="str">
        <f t="shared" ref="T149" ca="1" si="199">IF(IF(OR(T43=" ",T39=0,T39 = " ")," ",T43/T39-1)&gt;1.5," ",T43/T39-1)</f>
        <v xml:space="preserve"> </v>
      </c>
      <c r="U149" s="39">
        <f t="shared" ca="1" si="198"/>
        <v>-3.191468639713646E-3</v>
      </c>
      <c r="V149" s="39" t="str">
        <f t="shared" ref="V149:Y149" ca="1" si="200">IF(IF(OR(V43=" ",V39=0,V39 = " ")," ",V43/V39-1)&gt;1.5," ",V43/V39-1)</f>
        <v xml:space="preserve"> </v>
      </c>
      <c r="W149" s="39" t="str">
        <f t="shared" ca="1" si="200"/>
        <v xml:space="preserve"> </v>
      </c>
      <c r="X149" s="39">
        <f t="shared" ca="1" si="200"/>
        <v>-0.46572875087412846</v>
      </c>
      <c r="Y149" s="61">
        <f t="shared" ca="1" si="200"/>
        <v>3.1396159590543204E-2</v>
      </c>
    </row>
    <row r="150" spans="1:25" s="38" customFormat="1" ht="12" thickBot="1">
      <c r="A150" s="31">
        <v>41639</v>
      </c>
      <c r="B150" s="71">
        <f t="shared" ca="1" si="197"/>
        <v>-5.4484769605489536E-3</v>
      </c>
      <c r="C150" s="71">
        <f t="shared" ca="1" si="197"/>
        <v>-2.1461029169666523E-2</v>
      </c>
      <c r="D150" s="62">
        <f t="shared" ca="1" si="197"/>
        <v>-2.1254414325728721E-2</v>
      </c>
      <c r="E150" s="62">
        <f t="shared" ca="1" si="197"/>
        <v>8.2225302867360295E-3</v>
      </c>
      <c r="F150" s="62">
        <f t="shared" ca="1" si="197"/>
        <v>-3.0315705455004172E-2</v>
      </c>
      <c r="G150" s="63">
        <f t="shared" ca="1" si="189"/>
        <v>-1.4446768617170536E-2</v>
      </c>
      <c r="H150" s="62">
        <f t="shared" ca="1" si="189"/>
        <v>-0.11263333495374195</v>
      </c>
      <c r="I150" s="62">
        <f t="shared" ca="1" si="189"/>
        <v>-3.3405942528065391E-2</v>
      </c>
      <c r="J150" s="72">
        <f t="shared" ca="1" si="189"/>
        <v>-5.0897354214700874E-2</v>
      </c>
      <c r="K150" s="62">
        <f t="shared" ca="1" si="189"/>
        <v>-2.9756539521769043E-2</v>
      </c>
      <c r="L150" s="62" t="str">
        <f t="shared" ca="1" si="189"/>
        <v xml:space="preserve"> </v>
      </c>
      <c r="M150" s="72" t="str">
        <f t="shared" ca="1" si="189"/>
        <v xml:space="preserve"> </v>
      </c>
      <c r="N150" s="62">
        <f t="shared" ca="1" si="189"/>
        <v>4.6736003175549268E-3</v>
      </c>
      <c r="O150" s="64">
        <f t="shared" ca="1" si="189"/>
        <v>3.691141790748298E-2</v>
      </c>
      <c r="P150" s="63">
        <f t="shared" ref="P150:U150" ca="1" si="201">IF(IF(OR(P44=" ",P40=0,P40 = " ")," ",P44/P40-1)&gt;1.5," ",P44/P40-1)</f>
        <v>0.46251607052460031</v>
      </c>
      <c r="Q150" s="62">
        <f t="shared" ca="1" si="201"/>
        <v>-6.0914715375460782E-3</v>
      </c>
      <c r="R150" s="62">
        <f t="shared" ca="1" si="201"/>
        <v>-1.2962070441173146E-2</v>
      </c>
      <c r="S150" s="62" t="str">
        <f t="shared" ca="1" si="201"/>
        <v xml:space="preserve"> </v>
      </c>
      <c r="T150" s="62" t="str">
        <f t="shared" ref="T150" ca="1" si="202">IF(IF(OR(T44=" ",T40=0,T40 = " ")," ",T44/T40-1)&gt;1.5," ",T44/T40-1)</f>
        <v xml:space="preserve"> </v>
      </c>
      <c r="U150" s="62">
        <f t="shared" ca="1" si="201"/>
        <v>-9.8220966972206725E-3</v>
      </c>
      <c r="V150" s="62" t="str">
        <f t="shared" ref="V150:Y150" ca="1" si="203">IF(IF(OR(V44=" ",V40=0,V40 = " ")," ",V44/V40-1)&gt;1.5," ",V44/V40-1)</f>
        <v xml:space="preserve"> </v>
      </c>
      <c r="W150" s="62" t="str">
        <f t="shared" ca="1" si="203"/>
        <v xml:space="preserve"> </v>
      </c>
      <c r="X150" s="62">
        <f t="shared" ca="1" si="203"/>
        <v>-0.34427695304528227</v>
      </c>
      <c r="Y150" s="64">
        <f t="shared" ca="1" si="203"/>
        <v>1.0518971993777715E-2</v>
      </c>
    </row>
    <row r="151" spans="1:25" s="38" customFormat="1">
      <c r="A151" s="19">
        <v>41729</v>
      </c>
      <c r="B151" s="73">
        <f t="shared" ca="1" si="197"/>
        <v>1.8764908888222465E-3</v>
      </c>
      <c r="C151" s="73">
        <f t="shared" ca="1" si="197"/>
        <v>-7.9004647904740155E-3</v>
      </c>
      <c r="D151" s="65">
        <f t="shared" ca="1" si="197"/>
        <v>-6.3559002718697188E-3</v>
      </c>
      <c r="E151" s="65">
        <f t="shared" ca="1" si="197"/>
        <v>1.1773921386758701E-2</v>
      </c>
      <c r="F151" s="65">
        <f t="shared" ca="1" si="197"/>
        <v>-2.0396680580770599E-2</v>
      </c>
      <c r="G151" s="66">
        <f t="shared" ca="1" si="189"/>
        <v>2.693317677191942E-3</v>
      </c>
      <c r="H151" s="65">
        <f t="shared" ca="1" si="189"/>
        <v>-0.16042294347043917</v>
      </c>
      <c r="I151" s="65">
        <f t="shared" ca="1" si="189"/>
        <v>-1.8600583777945712E-2</v>
      </c>
      <c r="J151" s="74">
        <f t="shared" ca="1" si="189"/>
        <v>-3.8173972858815741E-2</v>
      </c>
      <c r="K151" s="65">
        <f t="shared" ca="1" si="189"/>
        <v>-2.0412076203476515E-2</v>
      </c>
      <c r="L151" s="65" t="str">
        <f t="shared" ca="1" si="189"/>
        <v xml:space="preserve"> </v>
      </c>
      <c r="M151" s="74" t="str">
        <f t="shared" ca="1" si="189"/>
        <v xml:space="preserve"> </v>
      </c>
      <c r="N151" s="65">
        <f t="shared" ca="1" si="189"/>
        <v>1.1484626020429767E-2</v>
      </c>
      <c r="O151" s="67">
        <f t="shared" ca="1" si="189"/>
        <v>3.0426639095359143E-2</v>
      </c>
      <c r="P151" s="66" t="str">
        <f t="shared" ref="P151:U151" ca="1" si="204">IF(IF(OR(P45=" ",P41=0,P41 = " ")," ",P45/P41-1)&gt;1.5," ",P45/P41-1)</f>
        <v xml:space="preserve"> </v>
      </c>
      <c r="Q151" s="65">
        <f t="shared" ca="1" si="204"/>
        <v>7.3434342931748553E-3</v>
      </c>
      <c r="R151" s="65">
        <f t="shared" ca="1" si="204"/>
        <v>-9.8302005183411589E-3</v>
      </c>
      <c r="S151" s="65" t="str">
        <f t="shared" ca="1" si="204"/>
        <v xml:space="preserve"> </v>
      </c>
      <c r="T151" s="65">
        <f t="shared" ref="T151" ca="1" si="205">IF(IF(OR(T45=" ",T41=0,T41 = " ")," ",T45/T41-1)&gt;1.5," ",T45/T41-1)</f>
        <v>-2.9857417324487212E-2</v>
      </c>
      <c r="U151" s="65">
        <f t="shared" ca="1" si="204"/>
        <v>6.4225758716000003E-2</v>
      </c>
      <c r="V151" s="65" t="str">
        <f t="shared" ref="V151:Y151" ca="1" si="206">IF(IF(OR(V45=" ",V41=0,V41 = " ")," ",V45/V41-1)&gt;1.5," ",V45/V41-1)</f>
        <v xml:space="preserve"> </v>
      </c>
      <c r="W151" s="65">
        <f t="shared" ca="1" si="206"/>
        <v>-2.184830389463932E-2</v>
      </c>
      <c r="X151" s="65">
        <f t="shared" ca="1" si="206"/>
        <v>-0.45049559533043904</v>
      </c>
      <c r="Y151" s="67">
        <f t="shared" ca="1" si="206"/>
        <v>5.0919707586458696E-3</v>
      </c>
    </row>
    <row r="152" spans="1:25" s="38" customFormat="1">
      <c r="A152" s="25">
        <v>41820</v>
      </c>
      <c r="B152" s="69">
        <f t="shared" ca="1" si="197"/>
        <v>-3.8366853519211652E-4</v>
      </c>
      <c r="C152" s="69">
        <f t="shared" ca="1" si="197"/>
        <v>-1.2835895096912853E-2</v>
      </c>
      <c r="D152" s="39">
        <f t="shared" ca="1" si="197"/>
        <v>-1.2086481866896537E-2</v>
      </c>
      <c r="E152" s="39">
        <f t="shared" ca="1" si="197"/>
        <v>1.0917750237961155E-2</v>
      </c>
      <c r="F152" s="39">
        <f t="shared" ca="1" si="197"/>
        <v>-2.397577165992737E-2</v>
      </c>
      <c r="G152" s="59">
        <f t="shared" ca="1" si="189"/>
        <v>-6.645774117137293E-3</v>
      </c>
      <c r="H152" s="39">
        <f t="shared" ca="1" si="189"/>
        <v>-5.6648290801499801E-2</v>
      </c>
      <c r="I152" s="39">
        <f t="shared" ca="1" si="189"/>
        <v>-2.3271443839242623E-2</v>
      </c>
      <c r="J152" s="70">
        <f t="shared" ca="1" si="189"/>
        <v>-3.8683912045566315E-2</v>
      </c>
      <c r="K152" s="39">
        <f t="shared" ca="1" si="189"/>
        <v>-2.3953842170007955E-2</v>
      </c>
      <c r="L152" s="39" t="str">
        <f t="shared" ca="1" si="189"/>
        <v xml:space="preserve"> </v>
      </c>
      <c r="M152" s="70" t="str">
        <f t="shared" ca="1" si="189"/>
        <v xml:space="preserve"> </v>
      </c>
      <c r="N152" s="39">
        <f t="shared" ca="1" si="189"/>
        <v>1.1124708353334567E-2</v>
      </c>
      <c r="O152" s="61">
        <f t="shared" ca="1" si="189"/>
        <v>6.2796290750569694E-2</v>
      </c>
      <c r="P152" s="59">
        <f t="shared" ref="P152:U152" ca="1" si="207">IF(IF(OR(P46=" ",P42=0,P42 = " ")," ",P46/P42-1)&gt;1.5," ",P46/P42-1)</f>
        <v>0.20564516906820418</v>
      </c>
      <c r="Q152" s="39">
        <f t="shared" ca="1" si="207"/>
        <v>1.1957268868314497E-3</v>
      </c>
      <c r="R152" s="39">
        <f t="shared" ca="1" si="207"/>
        <v>-1.6257116389920334E-2</v>
      </c>
      <c r="S152" s="39" t="str">
        <f t="shared" ca="1" si="207"/>
        <v xml:space="preserve"> </v>
      </c>
      <c r="T152" s="39">
        <f t="shared" ref="T152" ca="1" si="208">IF(IF(OR(T46=" ",T42=0,T42 = " ")," ",T46/T42-1)&gt;1.5," ",T46/T42-1)</f>
        <v>-1.9509801345259925E-2</v>
      </c>
      <c r="U152" s="39">
        <f t="shared" ca="1" si="207"/>
        <v>6.2912292751349463E-2</v>
      </c>
      <c r="V152" s="39" t="str">
        <f t="shared" ref="V152:Y152" ca="1" si="209">IF(IF(OR(V46=" ",V42=0,V42 = " ")," ",V46/V42-1)&gt;1.5," ",V46/V42-1)</f>
        <v xml:space="preserve"> </v>
      </c>
      <c r="W152" s="39">
        <f t="shared" ca="1" si="209"/>
        <v>-2.3284323090549175E-2</v>
      </c>
      <c r="X152" s="39">
        <f t="shared" ca="1" si="209"/>
        <v>-0.31754367201654643</v>
      </c>
      <c r="Y152" s="61">
        <f t="shared" ca="1" si="209"/>
        <v>-1.9637597160385489E-2</v>
      </c>
    </row>
    <row r="153" spans="1:25" s="38" customFormat="1">
      <c r="A153" s="25">
        <v>41912</v>
      </c>
      <c r="B153" s="69">
        <f t="shared" ca="1" si="197"/>
        <v>-1.8798840361444746E-4</v>
      </c>
      <c r="C153" s="69">
        <f t="shared" ca="1" si="197"/>
        <v>-1.031447737610458E-2</v>
      </c>
      <c r="D153" s="39">
        <f t="shared" ca="1" si="197"/>
        <v>-9.9372108866705444E-3</v>
      </c>
      <c r="E153" s="39">
        <f t="shared" ca="1" si="197"/>
        <v>9.366820028977374E-3</v>
      </c>
      <c r="F153" s="39">
        <f t="shared" ca="1" si="197"/>
        <v>-2.1923720310687456E-2</v>
      </c>
      <c r="G153" s="59">
        <f t="shared" ca="1" si="189"/>
        <v>-2.8260747355987048E-3</v>
      </c>
      <c r="H153" s="39">
        <f t="shared" ca="1" si="189"/>
        <v>-0.11234318808525934</v>
      </c>
      <c r="I153" s="39">
        <f t="shared" ca="1" si="189"/>
        <v>-1.7495890801808578E-2</v>
      </c>
      <c r="J153" s="70">
        <f t="shared" ca="1" si="189"/>
        <v>-2.3973926435105541E-2</v>
      </c>
      <c r="K153" s="39">
        <f t="shared" ca="1" si="189"/>
        <v>-2.2536484493427045E-2</v>
      </c>
      <c r="L153" s="39" t="str">
        <f t="shared" ca="1" si="189"/>
        <v xml:space="preserve"> </v>
      </c>
      <c r="M153" s="70" t="str">
        <f t="shared" ca="1" si="189"/>
        <v xml:space="preserve"> </v>
      </c>
      <c r="N153" s="39">
        <f t="shared" ca="1" si="189"/>
        <v>6.6333017481441381E-3</v>
      </c>
      <c r="O153" s="61">
        <f t="shared" ca="1" si="189"/>
        <v>2.9490326099726571E-2</v>
      </c>
      <c r="P153" s="59">
        <f t="shared" ref="P153:U153" ca="1" si="210">IF(IF(OR(P47=" ",P43=0,P43 = " ")," ",P47/P43-1)&gt;1.5," ",P47/P43-1)</f>
        <v>7.7360301624888717E-2</v>
      </c>
      <c r="Q153" s="39">
        <f t="shared" ca="1" si="210"/>
        <v>2.7136829660496797E-3</v>
      </c>
      <c r="R153" s="39">
        <f t="shared" ca="1" si="210"/>
        <v>-1.968309905406973E-2</v>
      </c>
      <c r="S153" s="39" t="str">
        <f t="shared" ca="1" si="210"/>
        <v xml:space="preserve"> </v>
      </c>
      <c r="T153" s="39">
        <f t="shared" ref="T153" ca="1" si="211">IF(IF(OR(T47=" ",T43=0,T43 = " ")," ",T47/T43-1)&gt;1.5," ",T47/T43-1)</f>
        <v>5.9629264351928057E-3</v>
      </c>
      <c r="U153" s="39">
        <f t="shared" ca="1" si="210"/>
        <v>5.2484915410210053E-2</v>
      </c>
      <c r="V153" s="39" t="str">
        <f t="shared" ref="V153:Y153" ca="1" si="212">IF(IF(OR(V47=" ",V43=0,V43 = " ")," ",V47/V43-1)&gt;1.5," ",V47/V43-1)</f>
        <v xml:space="preserve"> </v>
      </c>
      <c r="W153" s="39">
        <f t="shared" ca="1" si="212"/>
        <v>-2.0930828605722596E-2</v>
      </c>
      <c r="X153" s="39">
        <f t="shared" ca="1" si="212"/>
        <v>0.45862528011012094</v>
      </c>
      <c r="Y153" s="61">
        <f t="shared" ca="1" si="212"/>
        <v>-3.3334320699133335E-2</v>
      </c>
    </row>
    <row r="154" spans="1:25" s="38" customFormat="1" ht="12" thickBot="1">
      <c r="A154" s="25">
        <v>42004</v>
      </c>
      <c r="B154" s="69">
        <f t="shared" ca="1" si="197"/>
        <v>3.491896440145581E-3</v>
      </c>
      <c r="C154" s="69">
        <f t="shared" ca="1" si="197"/>
        <v>-5.2917733914010778E-3</v>
      </c>
      <c r="D154" s="39">
        <f t="shared" ca="1" si="197"/>
        <v>-5.2292843379274645E-3</v>
      </c>
      <c r="E154" s="39">
        <f t="shared" ca="1" si="197"/>
        <v>1.4483238517413177E-2</v>
      </c>
      <c r="F154" s="39">
        <f t="shared" ca="1" si="197"/>
        <v>-1.8700793506472357E-2</v>
      </c>
      <c r="G154" s="59">
        <f t="shared" ca="1" si="189"/>
        <v>2.5076572688591536E-3</v>
      </c>
      <c r="H154" s="39">
        <f t="shared" ca="1" si="189"/>
        <v>-2.9519980355144804E-2</v>
      </c>
      <c r="I154" s="39">
        <f t="shared" ca="1" si="189"/>
        <v>-3.0388498305635281E-2</v>
      </c>
      <c r="J154" s="70">
        <f t="shared" ca="1" si="189"/>
        <v>-3.6161825217018828E-2</v>
      </c>
      <c r="K154" s="39">
        <f t="shared" ca="1" si="189"/>
        <v>-1.8000866768833723E-2</v>
      </c>
      <c r="L154" s="39" t="str">
        <f t="shared" ca="1" si="189"/>
        <v xml:space="preserve"> </v>
      </c>
      <c r="M154" s="70" t="str">
        <f t="shared" ca="1" si="189"/>
        <v xml:space="preserve"> </v>
      </c>
      <c r="N154" s="39">
        <f t="shared" ca="1" si="189"/>
        <v>9.3873451449055789E-3</v>
      </c>
      <c r="O154" s="61">
        <f t="shared" ca="1" si="189"/>
        <v>-5.315617924445537E-2</v>
      </c>
      <c r="P154" s="59">
        <f t="shared" ref="P154:U154" ca="1" si="213">IF(IF(OR(P48=" ",P44=0,P44 = " ")," ",P48/P44-1)&gt;1.5," ",P48/P44-1)</f>
        <v>-0.5731503362632</v>
      </c>
      <c r="Q154" s="39">
        <f t="shared" ca="1" si="213"/>
        <v>9.9832644304662654E-3</v>
      </c>
      <c r="R154" s="39">
        <f t="shared" ca="1" si="213"/>
        <v>-1.9439455696712682E-2</v>
      </c>
      <c r="S154" s="39" t="str">
        <f t="shared" ca="1" si="213"/>
        <v xml:space="preserve"> </v>
      </c>
      <c r="T154" s="39">
        <f t="shared" ref="T154" ca="1" si="214">IF(IF(OR(T48=" ",T44=0,T44 = " ")," ",T48/T44-1)&gt;1.5," ",T48/T44-1)</f>
        <v>1.7919101504807022E-2</v>
      </c>
      <c r="U154" s="39">
        <f t="shared" ca="1" si="213"/>
        <v>6.1889570588300025E-2</v>
      </c>
      <c r="V154" s="39" t="str">
        <f t="shared" ref="V154:Y154" ca="1" si="215">IF(IF(OR(V48=" ",V44=0,V44 = " ")," ",V48/V44-1)&gt;1.5," ",V48/V44-1)</f>
        <v xml:space="preserve"> </v>
      </c>
      <c r="W154" s="39">
        <f t="shared" ca="1" si="215"/>
        <v>-1.9042945990620619E-2</v>
      </c>
      <c r="X154" s="39">
        <f t="shared" ca="1" si="215"/>
        <v>0.73264402551321095</v>
      </c>
      <c r="Y154" s="61">
        <f t="shared" ca="1" si="215"/>
        <v>-2.2149705846294165E-2</v>
      </c>
    </row>
    <row r="155" spans="1:25" s="38" customFormat="1">
      <c r="A155" s="19">
        <v>42094</v>
      </c>
      <c r="B155" s="73">
        <f t="shared" ca="1" si="197"/>
        <v>2.8326034359376084E-3</v>
      </c>
      <c r="C155" s="73">
        <f t="shared" ca="1" si="197"/>
        <v>-7.3484863133616019E-3</v>
      </c>
      <c r="D155" s="65">
        <f t="shared" ca="1" si="197"/>
        <v>-7.9652810527068851E-3</v>
      </c>
      <c r="E155" s="65">
        <f t="shared" ca="1" si="197"/>
        <v>1.5112082310672958E-2</v>
      </c>
      <c r="F155" s="65">
        <f t="shared" ca="1" si="197"/>
        <v>-2.1014478654774349E-2</v>
      </c>
      <c r="G155" s="66">
        <f t="shared" ca="1" si="189"/>
        <v>-1.6129056635647565E-3</v>
      </c>
      <c r="H155" s="65">
        <f t="shared" ca="1" si="189"/>
        <v>7.8591500940377257E-2</v>
      </c>
      <c r="I155" s="65">
        <f t="shared" ca="1" si="189"/>
        <v>-3.168248940980023E-2</v>
      </c>
      <c r="J155" s="74">
        <f t="shared" ca="1" si="189"/>
        <v>-3.2908770141449661E-2</v>
      </c>
      <c r="K155" s="65">
        <f t="shared" ca="1" si="189"/>
        <v>-2.1092805544325466E-2</v>
      </c>
      <c r="L155" s="65" t="str">
        <f t="shared" ca="1" si="189"/>
        <v xml:space="preserve"> </v>
      </c>
      <c r="M155" s="74" t="str">
        <f t="shared" ca="1" si="189"/>
        <v xml:space="preserve"> </v>
      </c>
      <c r="N155" s="65">
        <f t="shared" ca="1" si="189"/>
        <v>1.5362297160946836E-2</v>
      </c>
      <c r="O155" s="67">
        <f t="shared" ca="1" si="189"/>
        <v>-3.1782926683541768E-2</v>
      </c>
      <c r="P155" s="66">
        <f t="shared" ref="P155:U155" ca="1" si="216">IF(IF(OR(P49=" ",P45=0,P45 = " ")," ",P49/P45-1)&gt;1.5," ",P49/P45-1)</f>
        <v>-0.23976007804978661</v>
      </c>
      <c r="Q155" s="65">
        <f t="shared" ca="1" si="216"/>
        <v>2.7296335336690625E-3</v>
      </c>
      <c r="R155" s="65">
        <f t="shared" ca="1" si="216"/>
        <v>-2.5026938214287142E-2</v>
      </c>
      <c r="S155" s="65" t="str">
        <f t="shared" ca="1" si="216"/>
        <v xml:space="preserve"> </v>
      </c>
      <c r="T155" s="65">
        <f t="shared" ref="T155" ca="1" si="217">IF(IF(OR(T49=" ",T45=0,T45 = " ")," ",T49/T45-1)&gt;1.5," ",T49/T45-1)</f>
        <v>-4.2885847102918095E-3</v>
      </c>
      <c r="U155" s="65">
        <f t="shared" ca="1" si="216"/>
        <v>3.0230236130577293E-3</v>
      </c>
      <c r="V155" s="65" t="str">
        <f t="shared" ref="V155:Y155" ca="1" si="218">IF(IF(OR(V49=" ",V45=0,V45 = " ")," ",V49/V45-1)&gt;1.5," ",V49/V45-1)</f>
        <v xml:space="preserve"> </v>
      </c>
      <c r="W155" s="65">
        <f t="shared" ca="1" si="218"/>
        <v>-2.2030056046170365E-2</v>
      </c>
      <c r="X155" s="65">
        <f t="shared" ca="1" si="218"/>
        <v>0.58954829804411135</v>
      </c>
      <c r="Y155" s="67">
        <f t="shared" ca="1" si="218"/>
        <v>-1.4003475325020664E-2</v>
      </c>
    </row>
    <row r="156" spans="1:25" s="38" customFormat="1">
      <c r="A156" s="25">
        <v>42185</v>
      </c>
      <c r="B156" s="69">
        <f t="shared" ca="1" si="197"/>
        <v>5.4648863328985442E-3</v>
      </c>
      <c r="C156" s="69">
        <f t="shared" ca="1" si="197"/>
        <v>-2.2302689013421473E-3</v>
      </c>
      <c r="D156" s="39">
        <f t="shared" ca="1" si="197"/>
        <v>-2.4177980332077409E-3</v>
      </c>
      <c r="E156" s="39">
        <f t="shared" ca="1" si="197"/>
        <v>1.7021041202041509E-2</v>
      </c>
      <c r="F156" s="39">
        <f t="shared" ca="1" si="197"/>
        <v>-2.1345761384239381E-2</v>
      </c>
      <c r="G156" s="59">
        <f t="shared" ca="1" si="189"/>
        <v>3.3389289185972171E-3</v>
      </c>
      <c r="H156" s="39">
        <f t="shared" ca="1" si="189"/>
        <v>-1.6289641929886134E-2</v>
      </c>
      <c r="I156" s="39">
        <f t="shared" ca="1" si="189"/>
        <v>-2.9935673536201302E-2</v>
      </c>
      <c r="J156" s="70">
        <f t="shared" ca="1" si="189"/>
        <v>-3.2735069290340313E-2</v>
      </c>
      <c r="K156" s="39">
        <f t="shared" ca="1" si="189"/>
        <v>-2.1521102246657486E-2</v>
      </c>
      <c r="L156" s="39" t="str">
        <f t="shared" ca="1" si="189"/>
        <v xml:space="preserve"> </v>
      </c>
      <c r="M156" s="70" t="str">
        <f t="shared" ca="1" si="189"/>
        <v xml:space="preserve"> </v>
      </c>
      <c r="N156" s="39">
        <f t="shared" ca="1" si="189"/>
        <v>1.8286491210824263E-2</v>
      </c>
      <c r="O156" s="61">
        <f t="shared" ca="1" si="189"/>
        <v>-4.4282539483840533E-2</v>
      </c>
      <c r="P156" s="59">
        <f t="shared" ref="P156:U162" ca="1" si="219">IF(IF(OR(P50=" ",P46=0,P46 = " ")," ",P50/P46-1)&gt;1.5," ",P50/P46-1)</f>
        <v>1.1757699357269353</v>
      </c>
      <c r="Q156" s="39">
        <f t="shared" ca="1" si="219"/>
        <v>1.1769767836115941E-2</v>
      </c>
      <c r="R156" s="39">
        <f t="shared" ca="1" si="219"/>
        <v>-2.1243045228112378E-2</v>
      </c>
      <c r="S156" s="39" t="str">
        <f t="shared" ca="1" si="219"/>
        <v xml:space="preserve"> </v>
      </c>
      <c r="T156" s="39">
        <f t="shared" ref="T156" ca="1" si="220">IF(IF(OR(T50=" ",T46=0,T46 = " ")," ",T50/T46-1)&gt;1.5," ",T50/T46-1)</f>
        <v>-1.6955816501519005E-2</v>
      </c>
      <c r="U156" s="39">
        <f t="shared" ca="1" si="219"/>
        <v>8.5144674447883428E-3</v>
      </c>
      <c r="V156" s="39" t="str">
        <f t="shared" ref="V156:Y162" ca="1" si="221">IF(IF(OR(V50=" ",V46=0,V46 = " ")," ",V50/V46-1)&gt;1.5," ",V50/V46-1)</f>
        <v xml:space="preserve"> </v>
      </c>
      <c r="W156" s="39">
        <f t="shared" ca="1" si="221"/>
        <v>-2.0322576292580941E-2</v>
      </c>
      <c r="X156" s="39">
        <f t="shared" ca="1" si="221"/>
        <v>5.2563503426350966E-2</v>
      </c>
      <c r="Y156" s="61">
        <f t="shared" ca="1" si="221"/>
        <v>-2.0247245899503219E-2</v>
      </c>
    </row>
    <row r="157" spans="1:25" s="38" customFormat="1">
      <c r="A157" s="25">
        <v>42277</v>
      </c>
      <c r="B157" s="69">
        <f t="shared" ca="1" si="197"/>
        <v>3.1004029707912828E-3</v>
      </c>
      <c r="C157" s="69">
        <f t="shared" ca="1" si="197"/>
        <v>-8.1247420897390121E-3</v>
      </c>
      <c r="D157" s="39">
        <f t="shared" ca="1" si="197"/>
        <v>-8.9326859895253463E-3</v>
      </c>
      <c r="E157" s="39">
        <f t="shared" ca="1" si="197"/>
        <v>1.7294045703272198E-2</v>
      </c>
      <c r="F157" s="39">
        <f t="shared" ca="1" si="197"/>
        <v>-1.9803412715036939E-2</v>
      </c>
      <c r="G157" s="59">
        <f t="shared" ca="1" si="189"/>
        <v>-1.4760959091241199E-3</v>
      </c>
      <c r="H157" s="39">
        <f t="shared" ca="1" si="189"/>
        <v>-1.2375502050521736E-2</v>
      </c>
      <c r="I157" s="39">
        <f t="shared" ca="1" si="189"/>
        <v>-3.370528932862471E-2</v>
      </c>
      <c r="J157" s="70">
        <f t="shared" ca="1" si="189"/>
        <v>-4.6481085689303869E-2</v>
      </c>
      <c r="K157" s="39">
        <f t="shared" ca="1" si="189"/>
        <v>-2.0206295855362599E-2</v>
      </c>
      <c r="L157" s="39" t="str">
        <f t="shared" ca="1" si="189"/>
        <v xml:space="preserve"> </v>
      </c>
      <c r="M157" s="70" t="str">
        <f t="shared" ca="1" si="189"/>
        <v xml:space="preserve"> </v>
      </c>
      <c r="N157" s="39">
        <f t="shared" ca="1" si="189"/>
        <v>1.6488338286147597E-2</v>
      </c>
      <c r="O157" s="61">
        <f t="shared" ca="1" si="189"/>
        <v>3.7852430446169816E-2</v>
      </c>
      <c r="P157" s="59">
        <f t="shared" ca="1" si="219"/>
        <v>-0.15985553940717268</v>
      </c>
      <c r="Q157" s="39">
        <f t="shared" ca="1" si="219"/>
        <v>5.730482352480637E-3</v>
      </c>
      <c r="R157" s="39">
        <f t="shared" ca="1" si="219"/>
        <v>-1.8022798509566118E-2</v>
      </c>
      <c r="S157" s="39" t="str">
        <f t="shared" ca="1" si="219"/>
        <v xml:space="preserve"> </v>
      </c>
      <c r="T157" s="39">
        <f t="shared" ref="T157" ca="1" si="222">IF(IF(OR(T51=" ",T47=0,T47 = " ")," ",T51/T47-1)&gt;1.5," ",T51/T47-1)</f>
        <v>-1.1210762950069508E-2</v>
      </c>
      <c r="U157" s="39">
        <f t="shared" ca="1" si="219"/>
        <v>1.0165714700485884E-2</v>
      </c>
      <c r="V157" s="39" t="str">
        <f t="shared" ca="1" si="221"/>
        <v xml:space="preserve"> </v>
      </c>
      <c r="W157" s="39">
        <f t="shared" ca="1" si="221"/>
        <v>-2.0004314163772352E-2</v>
      </c>
      <c r="X157" s="39">
        <f t="shared" ca="1" si="221"/>
        <v>-5.7729367857236591E-2</v>
      </c>
      <c r="Y157" s="61">
        <f t="shared" ca="1" si="221"/>
        <v>-1.1667545950977187E-2</v>
      </c>
    </row>
    <row r="158" spans="1:25" s="38" customFormat="1" ht="12" thickBot="1">
      <c r="A158" s="31">
        <v>42369</v>
      </c>
      <c r="B158" s="71">
        <f t="shared" ca="1" si="197"/>
        <v>5.264921485746088E-3</v>
      </c>
      <c r="C158" s="71">
        <f t="shared" ca="1" si="197"/>
        <v>-2.4316712882350711E-3</v>
      </c>
      <c r="D158" s="62">
        <f t="shared" ca="1" si="197"/>
        <v>-2.71849886506903E-3</v>
      </c>
      <c r="E158" s="62">
        <f t="shared" ca="1" si="197"/>
        <v>1.4085260244985021E-2</v>
      </c>
      <c r="F158" s="62">
        <f t="shared" ca="1" si="197"/>
        <v>-2.4672477172681728E-2</v>
      </c>
      <c r="G158" s="63">
        <f t="shared" ca="1" si="189"/>
        <v>2.020397389355777E-3</v>
      </c>
      <c r="H158" s="62">
        <f t="shared" ca="1" si="189"/>
        <v>-9.2884011992436788E-3</v>
      </c>
      <c r="I158" s="62">
        <f t="shared" ca="1" si="189"/>
        <v>-2.3862607230783039E-2</v>
      </c>
      <c r="J158" s="72">
        <f t="shared" ca="1" si="189"/>
        <v>-3.6724997302947648E-2</v>
      </c>
      <c r="K158" s="62">
        <f t="shared" ca="1" si="189"/>
        <v>-2.3945724512835276E-2</v>
      </c>
      <c r="L158" s="62" t="str">
        <f t="shared" ca="1" si="189"/>
        <v xml:space="preserve"> </v>
      </c>
      <c r="M158" s="72" t="str">
        <f t="shared" ca="1" si="189"/>
        <v xml:space="preserve"> </v>
      </c>
      <c r="N158" s="62">
        <f t="shared" ca="1" si="189"/>
        <v>1.0112627896731619E-2</v>
      </c>
      <c r="O158" s="64">
        <f t="shared" ca="1" si="189"/>
        <v>-8.8128096443380932E-2</v>
      </c>
      <c r="P158" s="63">
        <f t="shared" ca="1" si="219"/>
        <v>0.67841149829671155</v>
      </c>
      <c r="Q158" s="62">
        <f t="shared" ca="1" si="219"/>
        <v>1.1069270729923364E-2</v>
      </c>
      <c r="R158" s="62">
        <f t="shared" ca="1" si="219"/>
        <v>-2.0231664137656868E-2</v>
      </c>
      <c r="S158" s="62" t="str">
        <f t="shared" ca="1" si="219"/>
        <v xml:space="preserve"> </v>
      </c>
      <c r="T158" s="62">
        <f t="shared" ref="T158" ca="1" si="223">IF(IF(OR(T52=" ",T48=0,T48 = " ")," ",T52/T48-1)&gt;1.5," ",T52/T48-1)</f>
        <v>-1.0488163137910345E-2</v>
      </c>
      <c r="U158" s="62">
        <f t="shared" ca="1" si="219"/>
        <v>9.130595219371429E-3</v>
      </c>
      <c r="V158" s="62" t="str">
        <f t="shared" ca="1" si="221"/>
        <v xml:space="preserve"> </v>
      </c>
      <c r="W158" s="62">
        <f t="shared" ca="1" si="221"/>
        <v>-2.5376785826839554E-2</v>
      </c>
      <c r="X158" s="62">
        <f t="shared" ca="1" si="221"/>
        <v>-0.24423446703012852</v>
      </c>
      <c r="Y158" s="64">
        <f t="shared" ca="1" si="221"/>
        <v>3.4665884975377814E-3</v>
      </c>
    </row>
    <row r="159" spans="1:25" s="38" customFormat="1">
      <c r="A159" s="19">
        <v>42460</v>
      </c>
      <c r="B159" s="73">
        <f t="shared" ca="1" si="197"/>
        <v>1.0237820765898631E-2</v>
      </c>
      <c r="C159" s="73">
        <f t="shared" ca="1" si="197"/>
        <v>5.1307085319540757E-3</v>
      </c>
      <c r="D159" s="65">
        <f t="shared" ca="1" si="197"/>
        <v>4.9017256255858843E-3</v>
      </c>
      <c r="E159" s="65">
        <f t="shared" ca="1" si="197"/>
        <v>1.8349517347938882E-2</v>
      </c>
      <c r="F159" s="65">
        <f t="shared" ca="1" si="197"/>
        <v>-1.3111777722856766E-2</v>
      </c>
      <c r="G159" s="66">
        <f t="shared" ca="1" si="189"/>
        <v>1.1311397536285739E-2</v>
      </c>
      <c r="H159" s="65">
        <f t="shared" ca="1" si="189"/>
        <v>9.8717816549587223E-3</v>
      </c>
      <c r="I159" s="65">
        <f t="shared" ca="1" si="189"/>
        <v>-2.373448977279502E-2</v>
      </c>
      <c r="J159" s="74">
        <f t="shared" ca="1" si="189"/>
        <v>-1.9493196517503475E-2</v>
      </c>
      <c r="K159" s="65">
        <f t="shared" ca="1" si="189"/>
        <v>-1.3369629933714378E-2</v>
      </c>
      <c r="L159" s="65" t="str">
        <f t="shared" ca="1" si="189"/>
        <v xml:space="preserve"> </v>
      </c>
      <c r="M159" s="74" t="str">
        <f t="shared" ca="1" si="189"/>
        <v xml:space="preserve"> </v>
      </c>
      <c r="N159" s="65">
        <f t="shared" ca="1" si="189"/>
        <v>1.9693929382348152E-2</v>
      </c>
      <c r="O159" s="67">
        <f t="shared" ca="1" si="189"/>
        <v>-0.1070588526640126</v>
      </c>
      <c r="P159" s="66">
        <f t="shared" ca="1" si="219"/>
        <v>-0.22925657987241477</v>
      </c>
      <c r="Q159" s="65">
        <f t="shared" ca="1" si="219"/>
        <v>1.1182131450006905E-2</v>
      </c>
      <c r="R159" s="65">
        <f t="shared" ca="1" si="219"/>
        <v>-1.2005156337178247E-2</v>
      </c>
      <c r="S159" s="65" t="str">
        <f t="shared" ca="1" si="219"/>
        <v xml:space="preserve"> </v>
      </c>
      <c r="T159" s="65">
        <f t="shared" ref="T159" ca="1" si="224">IF(IF(OR(T53=" ",T49=0,T49 = " ")," ",T53/T49-1)&gt;1.5," ",T53/T49-1)</f>
        <v>1.5453081662200718E-2</v>
      </c>
      <c r="U159" s="65">
        <f t="shared" ca="1" si="219"/>
        <v>2.4161060959912328E-2</v>
      </c>
      <c r="V159" s="65" t="str">
        <f t="shared" ca="1" si="221"/>
        <v xml:space="preserve"> </v>
      </c>
      <c r="W159" s="65">
        <f t="shared" ca="1" si="221"/>
        <v>-1.3329612631083121E-2</v>
      </c>
      <c r="X159" s="65">
        <f t="shared" ca="1" si="221"/>
        <v>3.5334609396302064E-2</v>
      </c>
      <c r="Y159" s="67">
        <f t="shared" ca="1" si="221"/>
        <v>-2.4251720767769491E-3</v>
      </c>
    </row>
    <row r="160" spans="1:25" s="38" customFormat="1">
      <c r="A160" s="25">
        <v>42551</v>
      </c>
      <c r="B160" s="69">
        <f t="shared" ca="1" si="197"/>
        <v>1.4959210654371446E-2</v>
      </c>
      <c r="C160" s="69">
        <f t="shared" ca="1" si="197"/>
        <v>8.9786395300051058E-3</v>
      </c>
      <c r="D160" s="39">
        <f t="shared" ca="1" si="197"/>
        <v>7.6780980109447672E-3</v>
      </c>
      <c r="E160" s="39">
        <f t="shared" ca="1" si="197"/>
        <v>2.2646864067125572E-2</v>
      </c>
      <c r="F160" s="39">
        <f t="shared" ca="1" si="197"/>
        <v>-6.1667908074299893E-3</v>
      </c>
      <c r="G160" s="59">
        <f t="shared" ca="1" si="189"/>
        <v>1.4300995877256639E-2</v>
      </c>
      <c r="H160" s="39">
        <f t="shared" ca="1" si="189"/>
        <v>1.7704489200351947E-2</v>
      </c>
      <c r="I160" s="39">
        <f t="shared" ca="1" si="189"/>
        <v>-3.0653364135991623E-2</v>
      </c>
      <c r="J160" s="70">
        <f t="shared" ca="1" si="189"/>
        <v>-2.7033325934400221E-2</v>
      </c>
      <c r="K160" s="39">
        <f t="shared" ca="1" si="189"/>
        <v>-6.1824273534633045E-3</v>
      </c>
      <c r="L160" s="39" t="str">
        <f t="shared" ca="1" si="189"/>
        <v xml:space="preserve"> </v>
      </c>
      <c r="M160" s="70" t="str">
        <f t="shared" ca="1" si="189"/>
        <v xml:space="preserve"> </v>
      </c>
      <c r="N160" s="39">
        <f t="shared" ca="1" si="189"/>
        <v>2.4277059275863211E-2</v>
      </c>
      <c r="O160" s="61">
        <f t="shared" ca="1" si="189"/>
        <v>-0.16850338349085858</v>
      </c>
      <c r="P160" s="59">
        <f t="shared" ca="1" si="219"/>
        <v>-0.18424180296014137</v>
      </c>
      <c r="Q160" s="39">
        <f t="shared" ca="1" si="219"/>
        <v>8.4315093063183078E-3</v>
      </c>
      <c r="R160" s="39">
        <f t="shared" ca="1" si="219"/>
        <v>-7.6841088245805933E-3</v>
      </c>
      <c r="S160" s="39" t="str">
        <f t="shared" ca="1" si="219"/>
        <v xml:space="preserve"> </v>
      </c>
      <c r="T160" s="39">
        <f t="shared" ref="T160" ca="1" si="225">IF(IF(OR(T54=" ",T50=0,T50 = " ")," ",T54/T50-1)&gt;1.5," ",T54/T50-1)</f>
        <v>1.6940818734604512E-2</v>
      </c>
      <c r="U160" s="39">
        <f t="shared" ca="1" si="219"/>
        <v>3.8624135001093629E-2</v>
      </c>
      <c r="V160" s="39" t="str">
        <f t="shared" ca="1" si="221"/>
        <v xml:space="preserve"> </v>
      </c>
      <c r="W160" s="39">
        <f t="shared" ca="1" si="221"/>
        <v>-6.4787147253773103E-3</v>
      </c>
      <c r="X160" s="39">
        <f t="shared" ca="1" si="221"/>
        <v>0.55588576312005622</v>
      </c>
      <c r="Y160" s="61">
        <f t="shared" ca="1" si="221"/>
        <v>1.7676164282570017E-2</v>
      </c>
    </row>
    <row r="161" spans="1:25" s="38" customFormat="1">
      <c r="A161" s="25">
        <v>42643</v>
      </c>
      <c r="B161" s="69">
        <f t="shared" ca="1" si="197"/>
        <v>7.6161970748676033E-3</v>
      </c>
      <c r="C161" s="69">
        <f t="shared" ca="1" si="197"/>
        <v>9.3374797298273471E-4</v>
      </c>
      <c r="D161" s="39">
        <f t="shared" ca="1" si="197"/>
        <v>-1.2231568749343502E-3</v>
      </c>
      <c r="E161" s="39">
        <f t="shared" ca="1" si="197"/>
        <v>1.7053691891421696E-2</v>
      </c>
      <c r="F161" s="39">
        <f t="shared" ca="1" si="197"/>
        <v>-2.7302387228878011E-3</v>
      </c>
      <c r="G161" s="59">
        <f t="shared" ca="1" si="189"/>
        <v>9.7212927843293162E-3</v>
      </c>
      <c r="H161" s="39">
        <f t="shared" ca="1" si="189"/>
        <v>6.8664250014349726E-4</v>
      </c>
      <c r="I161" s="39">
        <f t="shared" ca="1" si="189"/>
        <v>-5.1288124228279108E-2</v>
      </c>
      <c r="J161" s="70">
        <f t="shared" ca="1" si="189"/>
        <v>-5.2031373076781628E-2</v>
      </c>
      <c r="K161" s="39">
        <f t="shared" ca="1" si="189"/>
        <v>-2.9275520907809938E-3</v>
      </c>
      <c r="L161" s="39" t="str">
        <f t="shared" ca="1" si="189"/>
        <v xml:space="preserve"> </v>
      </c>
      <c r="M161" s="70" t="str">
        <f t="shared" ca="1" si="189"/>
        <v xml:space="preserve"> </v>
      </c>
      <c r="N161" s="39">
        <f t="shared" ca="1" si="189"/>
        <v>1.6488103111504948E-2</v>
      </c>
      <c r="O161" s="61">
        <f t="shared" ca="1" si="189"/>
        <v>-0.10519054636658132</v>
      </c>
      <c r="P161" s="59">
        <f t="shared" ca="1" si="219"/>
        <v>-0.12231465592905988</v>
      </c>
      <c r="Q161" s="39">
        <f t="shared" ca="1" si="219"/>
        <v>-1.3205249612882053E-3</v>
      </c>
      <c r="R161" s="39">
        <f t="shared" ca="1" si="219"/>
        <v>-4.0472662915702617E-3</v>
      </c>
      <c r="S161" s="39" t="str">
        <f t="shared" ca="1" si="219"/>
        <v xml:space="preserve"> </v>
      </c>
      <c r="T161" s="39">
        <f t="shared" ref="T161:T162" ca="1" si="226">IF(IF(OR(T55=" ",T51=0,T51 = " ")," ",T55/T51-1)&gt;1.5," ",T55/T51-1)</f>
        <v>6.166298192697095E-3</v>
      </c>
      <c r="U161" s="39">
        <f t="shared" ca="1" si="219"/>
        <v>4.2182542055826389E-2</v>
      </c>
      <c r="V161" s="39" t="str">
        <f t="shared" ca="1" si="221"/>
        <v xml:space="preserve"> </v>
      </c>
      <c r="W161" s="39">
        <f t="shared" ca="1" si="221"/>
        <v>-3.0055811142507549E-3</v>
      </c>
      <c r="X161" s="39">
        <f t="shared" ca="1" si="221"/>
        <v>0.30638901859464074</v>
      </c>
      <c r="Y161" s="61">
        <f t="shared" ca="1" si="221"/>
        <v>9.6877196489606465E-3</v>
      </c>
    </row>
    <row r="162" spans="1:25" s="38" customFormat="1" ht="12" thickBot="1">
      <c r="A162" s="25">
        <v>42735</v>
      </c>
      <c r="B162" s="69">
        <f t="shared" ca="1" si="197"/>
        <v>8.1756214668613492E-3</v>
      </c>
      <c r="C162" s="69">
        <f t="shared" ca="1" si="197"/>
        <v>3.0180512510586954E-3</v>
      </c>
      <c r="D162" s="39">
        <f t="shared" ca="1" si="197"/>
        <v>-1.4459174161149946E-3</v>
      </c>
      <c r="E162" s="39">
        <f t="shared" ca="1" si="197"/>
        <v>1.758668620190118E-2</v>
      </c>
      <c r="F162" s="39">
        <f t="shared" ca="1" si="197"/>
        <v>8.1116372946772319E-3</v>
      </c>
      <c r="G162" s="59">
        <f t="shared" ca="1" si="189"/>
        <v>3.2788576590787599E-3</v>
      </c>
      <c r="H162" s="39">
        <f t="shared" ca="1" si="189"/>
        <v>-3.1981556015147627E-2</v>
      </c>
      <c r="I162" s="39">
        <f t="shared" ca="1" si="189"/>
        <v>-2.6444158171588183E-2</v>
      </c>
      <c r="J162" s="70">
        <f t="shared" ca="1" si="189"/>
        <v>-2.5592460502018799E-2</v>
      </c>
      <c r="K162" s="39">
        <f t="shared" ca="1" si="189"/>
        <v>8.4773300582141609E-3</v>
      </c>
      <c r="L162" s="39" t="str">
        <f t="shared" ca="1" si="189"/>
        <v xml:space="preserve"> </v>
      </c>
      <c r="M162" s="70" t="str">
        <f t="shared" ca="1" si="189"/>
        <v xml:space="preserve"> </v>
      </c>
      <c r="N162" s="39">
        <f t="shared" ca="1" si="189"/>
        <v>1.5388174040054547E-2</v>
      </c>
      <c r="O162" s="61">
        <f t="shared" ca="1" si="189"/>
        <v>-7.3425651340171205E-2</v>
      </c>
      <c r="P162" s="59">
        <f t="shared" ca="1" si="219"/>
        <v>-0.10889190517158631</v>
      </c>
      <c r="Q162" s="39">
        <f t="shared" ca="1" si="219"/>
        <v>1.0148911878509193E-3</v>
      </c>
      <c r="R162" s="39">
        <f t="shared" ca="1" si="219"/>
        <v>2.0648213521995862E-2</v>
      </c>
      <c r="S162" s="39" t="str">
        <f t="shared" ca="1" si="219"/>
        <v xml:space="preserve"> </v>
      </c>
      <c r="T162" s="39">
        <f t="shared" ca="1" si="226"/>
        <v>-4.5784694903631129E-3</v>
      </c>
      <c r="U162" s="39">
        <f t="shared" ca="1" si="219"/>
        <v>5.2522161519944488E-2</v>
      </c>
      <c r="V162" s="39" t="str">
        <f t="shared" ca="1" si="221"/>
        <v xml:space="preserve"> </v>
      </c>
      <c r="W162" s="39">
        <f t="shared" ca="1" si="221"/>
        <v>7.8076482556119764E-3</v>
      </c>
      <c r="X162" s="39">
        <f t="shared" ca="1" si="221"/>
        <v>-4.6766310404455558E-2</v>
      </c>
      <c r="Y162" s="61">
        <f t="shared" ca="1" si="221"/>
        <v>1.8246630417985799E-2</v>
      </c>
    </row>
    <row r="163" spans="1:25" ht="15.75" thickBot="1">
      <c r="A163" s="146" t="s">
        <v>35</v>
      </c>
      <c r="B163" s="73"/>
      <c r="C163" s="73"/>
      <c r="D163" s="65"/>
      <c r="E163" s="65"/>
      <c r="F163" s="65"/>
      <c r="G163" s="66"/>
      <c r="H163" s="65"/>
      <c r="I163" s="65"/>
      <c r="J163" s="74"/>
      <c r="K163" s="65"/>
      <c r="L163" s="65"/>
      <c r="M163" s="74"/>
      <c r="N163" s="65"/>
      <c r="O163" s="67"/>
      <c r="P163" s="164"/>
      <c r="Q163" s="165"/>
      <c r="R163" s="165"/>
      <c r="S163" s="165"/>
      <c r="T163" s="165"/>
      <c r="U163" s="165"/>
      <c r="V163" s="165"/>
      <c r="W163" s="165"/>
      <c r="X163" s="165"/>
      <c r="Y163" s="166"/>
    </row>
    <row r="164" spans="1:25">
      <c r="A164" s="147" t="s">
        <v>36</v>
      </c>
      <c r="B164" s="149"/>
      <c r="C164" s="149"/>
      <c r="D164" s="90"/>
      <c r="E164" s="91"/>
      <c r="F164" s="91"/>
      <c r="G164" s="90"/>
      <c r="H164" s="91"/>
      <c r="I164" s="91"/>
      <c r="J164" s="92"/>
      <c r="K164" s="91"/>
      <c r="L164" s="91"/>
      <c r="M164" s="92"/>
      <c r="N164" s="91"/>
      <c r="O164" s="91"/>
      <c r="P164" s="90"/>
      <c r="Q164" s="91"/>
      <c r="R164" s="91"/>
      <c r="S164" s="91"/>
      <c r="T164" s="91"/>
      <c r="U164" s="91"/>
      <c r="V164" s="91"/>
      <c r="W164" s="91"/>
      <c r="X164" s="91"/>
      <c r="Y164" s="60"/>
    </row>
    <row r="165" spans="1:25">
      <c r="A165" s="148" t="s">
        <v>37</v>
      </c>
      <c r="B165" s="150">
        <f t="shared" ref="B165:Y165" ca="1" si="227">SUM(B$9:B$12)/SUM(B$5:B$8)-1</f>
        <v>4.4994677777490777E-2</v>
      </c>
      <c r="C165" s="150">
        <f t="shared" ca="1" si="227"/>
        <v>2.4982696169588037E-2</v>
      </c>
      <c r="D165" s="76">
        <f t="shared" ca="1" si="227"/>
        <v>2.3881214843380461E-2</v>
      </c>
      <c r="E165" s="36">
        <f t="shared" ca="1" si="227"/>
        <v>8.8891877780624906E-2</v>
      </c>
      <c r="F165" s="36">
        <f t="shared" ca="1" si="227"/>
        <v>6.0237243236803018E-2</v>
      </c>
      <c r="G165" s="76">
        <f t="shared" ca="1" si="227"/>
        <v>3.2469666394654206E-2</v>
      </c>
      <c r="H165" s="36">
        <f t="shared" ca="1" si="227"/>
        <v>6.0395396020307857E-2</v>
      </c>
      <c r="I165" s="36">
        <f t="shared" ca="1" si="227"/>
        <v>3.8560932309010587E-2</v>
      </c>
      <c r="J165" s="77">
        <f t="shared" ca="1" si="227"/>
        <v>5.6249424465178777E-2</v>
      </c>
      <c r="K165" s="36">
        <f t="shared" ca="1" si="227"/>
        <v>0.42842345086747891</v>
      </c>
      <c r="L165" s="36">
        <f t="shared" ca="1" si="227"/>
        <v>2.0449602649241783E-3</v>
      </c>
      <c r="M165" s="77">
        <f t="shared" ca="1" si="227"/>
        <v>1.5019867693568445E-2</v>
      </c>
      <c r="N165" s="36">
        <f t="shared" ca="1" si="227"/>
        <v>0.61558537105148425</v>
      </c>
      <c r="O165" s="36">
        <f t="shared" ca="1" si="227"/>
        <v>-2.1291925801972034E-2</v>
      </c>
      <c r="P165" s="76">
        <f t="shared" ca="1" si="227"/>
        <v>5.8655704265915265E-3</v>
      </c>
      <c r="Q165" s="36">
        <f t="shared" ca="1" si="227"/>
        <v>3.9463246423302234E-2</v>
      </c>
      <c r="R165" s="36">
        <f t="shared" ca="1" si="227"/>
        <v>3.088789151789384E-2</v>
      </c>
      <c r="S165" s="36" t="e">
        <f t="shared" ca="1" si="227"/>
        <v>#DIV/0!</v>
      </c>
      <c r="T165" s="36" t="e">
        <f t="shared" ca="1" si="227"/>
        <v>#DIV/0!</v>
      </c>
      <c r="U165" s="36">
        <f t="shared" ca="1" si="227"/>
        <v>-6.0669764046759056E-3</v>
      </c>
      <c r="V165" s="36" t="e">
        <f t="shared" ca="1" si="227"/>
        <v>#DIV/0!</v>
      </c>
      <c r="W165" s="36" t="e">
        <f t="shared" ca="1" si="227"/>
        <v>#DIV/0!</v>
      </c>
      <c r="X165" s="36">
        <f t="shared" ca="1" si="227"/>
        <v>5.7821444660737242E-2</v>
      </c>
      <c r="Y165" s="68">
        <f t="shared" ca="1" si="227"/>
        <v>0.37938282305738635</v>
      </c>
    </row>
    <row r="166" spans="1:25">
      <c r="A166" s="148" t="s">
        <v>38</v>
      </c>
      <c r="B166" s="150">
        <f t="shared" ref="B166:S166" ca="1" si="228">SUM(B$13:B$16)/SUM(B$9:B$12)-1</f>
        <v>3.904903757260092E-2</v>
      </c>
      <c r="C166" s="150">
        <f t="shared" ca="1" si="228"/>
        <v>2.0113176039531222E-2</v>
      </c>
      <c r="D166" s="76">
        <f t="shared" ca="1" si="228"/>
        <v>1.8328541118185271E-2</v>
      </c>
      <c r="E166" s="36">
        <f t="shared" ca="1" si="228"/>
        <v>7.8305660055050685E-2</v>
      </c>
      <c r="F166" s="36">
        <f t="shared" ca="1" si="228"/>
        <v>5.0917942439768327E-2</v>
      </c>
      <c r="G166" s="76">
        <f t="shared" ca="1" si="228"/>
        <v>3.7905635606135135E-2</v>
      </c>
      <c r="H166" s="36">
        <f t="shared" ca="1" si="228"/>
        <v>6.2586931660645329E-2</v>
      </c>
      <c r="I166" s="36">
        <f t="shared" ca="1" si="228"/>
        <v>2.013635794708879E-2</v>
      </c>
      <c r="J166" s="77">
        <f t="shared" ca="1" si="228"/>
        <v>2.0830043099499873E-2</v>
      </c>
      <c r="K166" s="36">
        <f t="shared" ca="1" si="228"/>
        <v>5.8643014858652531E-2</v>
      </c>
      <c r="L166" s="36">
        <f t="shared" ca="1" si="228"/>
        <v>-4.8212790959308638E-2</v>
      </c>
      <c r="M166" s="77">
        <f t="shared" ca="1" si="228"/>
        <v>-3.5258231507547255E-2</v>
      </c>
      <c r="N166" s="36">
        <f t="shared" ca="1" si="228"/>
        <v>7.7450128944878793E-2</v>
      </c>
      <c r="O166" s="36">
        <f t="shared" ca="1" si="228"/>
        <v>-0.15838849173320713</v>
      </c>
      <c r="P166" s="76">
        <f t="shared" ca="1" si="228"/>
        <v>-7.3298188461368263E-2</v>
      </c>
      <c r="Q166" s="36">
        <f t="shared" ca="1" si="228"/>
        <v>5.0285967123834929E-2</v>
      </c>
      <c r="R166" s="36">
        <f t="shared" ca="1" si="228"/>
        <v>2.7976877446498571E-2</v>
      </c>
      <c r="S166" s="36" t="e">
        <f t="shared" ca="1" si="228"/>
        <v>#DIV/0!</v>
      </c>
      <c r="T166" s="36" t="e">
        <f t="shared" ref="T166:T172" ca="1" si="229">SUM(T$9:T$12)/SUM(T$5:T$8)-1</f>
        <v>#DIV/0!</v>
      </c>
      <c r="U166" s="36">
        <f ca="1">SUM(U$13:U$16)/SUM(U$9:U$12)-1</f>
        <v>1.6454961659626122E-2</v>
      </c>
      <c r="V166" s="36" t="e">
        <f ca="1">SUM(V$13:V$16)/SUM(V$9:V$12)-1</f>
        <v>#DIV/0!</v>
      </c>
      <c r="W166" s="36" t="e">
        <f t="shared" ref="W166:W172" ca="1" si="230">SUM(W$9:W$12)/SUM(W$5:W$8)-1</f>
        <v>#DIV/0!</v>
      </c>
      <c r="X166" s="36">
        <f ca="1">SUM(X$13:X$16)/SUM(X$9:X$12)-1</f>
        <v>0.12590604932177474</v>
      </c>
      <c r="Y166" s="68">
        <f ca="1">SUM(Y$13:Y$16)/SUM(Y$9:Y$12)-1</f>
        <v>7.0930894436335379E-2</v>
      </c>
    </row>
    <row r="167" spans="1:25">
      <c r="A167" s="148" t="s">
        <v>39</v>
      </c>
      <c r="B167" s="150">
        <f t="shared" ref="B167:S167" ca="1" si="231">SUM(B$17:B$20)/SUM(B$13:B$16)-1</f>
        <v>3.008500124600233E-2</v>
      </c>
      <c r="C167" s="150">
        <f t="shared" ca="1" si="231"/>
        <v>1.3384530541087569E-2</v>
      </c>
      <c r="D167" s="76">
        <f t="shared" ca="1" si="231"/>
        <v>1.2023848695570161E-2</v>
      </c>
      <c r="E167" s="36">
        <f t="shared" ca="1" si="231"/>
        <v>6.102428580480912E-2</v>
      </c>
      <c r="F167" s="36">
        <f t="shared" ca="1" si="231"/>
        <v>2.1348022645687692E-2</v>
      </c>
      <c r="G167" s="76">
        <f t="shared" ca="1" si="231"/>
        <v>3.9093911277249926E-2</v>
      </c>
      <c r="H167" s="36">
        <f t="shared" ca="1" si="231"/>
        <v>4.8114685123916257E-2</v>
      </c>
      <c r="I167" s="36">
        <f t="shared" ca="1" si="231"/>
        <v>8.8037238532951978E-3</v>
      </c>
      <c r="J167" s="77">
        <f t="shared" ca="1" si="231"/>
        <v>-3.5618408691462378E-4</v>
      </c>
      <c r="K167" s="36">
        <f t="shared" ca="1" si="231"/>
        <v>-1.3295894423429266E-2</v>
      </c>
      <c r="L167" s="36">
        <f t="shared" ca="1" si="231"/>
        <v>-6.2011881708344152E-2</v>
      </c>
      <c r="M167" s="77">
        <f t="shared" ca="1" si="231"/>
        <v>-4.3573176460844576E-2</v>
      </c>
      <c r="N167" s="36">
        <f t="shared" ca="1" si="231"/>
        <v>1.1656815014181143E-2</v>
      </c>
      <c r="O167" s="36">
        <f t="shared" ca="1" si="231"/>
        <v>-0.21991348911571529</v>
      </c>
      <c r="P167" s="76">
        <f t="shared" ca="1" si="231"/>
        <v>3.7262679179750791E-2</v>
      </c>
      <c r="Q167" s="36">
        <f t="shared" ca="1" si="231"/>
        <v>3.0227588782368642E-2</v>
      </c>
      <c r="R167" s="36">
        <f t="shared" ca="1" si="231"/>
        <v>1.6833243326247027E-2</v>
      </c>
      <c r="S167" s="36">
        <f t="shared" ca="1" si="231"/>
        <v>5.3126238496742584E-2</v>
      </c>
      <c r="T167" s="36" t="e">
        <f t="shared" ca="1" si="229"/>
        <v>#DIV/0!</v>
      </c>
      <c r="U167" s="36">
        <f ca="1">SUM(U$17:U$20)/SUM(U$13:U$16)-1</f>
        <v>2.5209656346486753E-2</v>
      </c>
      <c r="V167" s="36">
        <f ca="1">SUM(V$17:V$20)/SUM(V$13:V$16)-1</f>
        <v>8.2376606976999112E-2</v>
      </c>
      <c r="W167" s="36" t="e">
        <f t="shared" ca="1" si="230"/>
        <v>#DIV/0!</v>
      </c>
      <c r="X167" s="36">
        <f ca="1">SUM(X$17:X$20)/SUM(X$13:X$16)-1</f>
        <v>1.9821902394983049E-3</v>
      </c>
      <c r="Y167" s="68">
        <f ca="1">SUM(Y$17:Y$20)/SUM(Y$13:Y$16)-1</f>
        <v>-1.9158775128409022E-2</v>
      </c>
    </row>
    <row r="168" spans="1:25">
      <c r="A168" s="148" t="s">
        <v>40</v>
      </c>
      <c r="B168" s="150">
        <f t="shared" ref="B168:S168" ca="1" si="232">SUM(B$21:B$24)/SUM(B$17:B$20)-1</f>
        <v>3.757215245374379E-2</v>
      </c>
      <c r="C168" s="150">
        <f t="shared" ca="1" si="232"/>
        <v>2.3522219465614391E-2</v>
      </c>
      <c r="D168" s="76">
        <f t="shared" ca="1" si="232"/>
        <v>2.0834354255871546E-2</v>
      </c>
      <c r="E168" s="36">
        <f t="shared" ca="1" si="232"/>
        <v>5.9335612743538491E-2</v>
      </c>
      <c r="F168" s="36">
        <f t="shared" ca="1" si="232"/>
        <v>2.2825009663448137E-2</v>
      </c>
      <c r="G168" s="76">
        <f t="shared" ca="1" si="232"/>
        <v>3.522958253887909E-2</v>
      </c>
      <c r="H168" s="36">
        <f t="shared" ca="1" si="232"/>
        <v>2.0766362058092902E-2</v>
      </c>
      <c r="I168" s="36">
        <f t="shared" ca="1" si="232"/>
        <v>2.5238619211491731E-2</v>
      </c>
      <c r="J168" s="77">
        <f t="shared" ca="1" si="232"/>
        <v>2.567508497300941E-2</v>
      </c>
      <c r="K168" s="36">
        <f t="shared" ca="1" si="232"/>
        <v>-2.0025006240067533E-2</v>
      </c>
      <c r="L168" s="36">
        <f t="shared" ca="1" si="232"/>
        <v>-1.9042245630246368E-3</v>
      </c>
      <c r="M168" s="77">
        <f t="shared" ca="1" si="232"/>
        <v>1.9770180408400506E-3</v>
      </c>
      <c r="N168" s="36">
        <f t="shared" ca="1" si="232"/>
        <v>9.1644873784906267E-3</v>
      </c>
      <c r="O168" s="36">
        <f t="shared" ca="1" si="232"/>
        <v>-7.6201868016049223E-2</v>
      </c>
      <c r="P168" s="76">
        <f t="shared" ca="1" si="232"/>
        <v>4.0519482613634139E-2</v>
      </c>
      <c r="Q168" s="36">
        <f t="shared" ca="1" si="232"/>
        <v>3.1193429421279006E-2</v>
      </c>
      <c r="R168" s="36">
        <f t="shared" ca="1" si="232"/>
        <v>2.20193743950996E-2</v>
      </c>
      <c r="S168" s="36">
        <f t="shared" ca="1" si="232"/>
        <v>4.6380861331978496E-2</v>
      </c>
      <c r="T168" s="36" t="e">
        <f t="shared" ca="1" si="229"/>
        <v>#DIV/0!</v>
      </c>
      <c r="U168" s="36">
        <f ca="1">SUM(U$21:U$24)/SUM(U$17:U$20)-1</f>
        <v>3.3058569635471935E-2</v>
      </c>
      <c r="V168" s="36">
        <f ca="1">SUM(V$21:V$24)/SUM(V$17:V$20)-1</f>
        <v>4.3842992353396282E-2</v>
      </c>
      <c r="W168" s="36" t="e">
        <f t="shared" ca="1" si="230"/>
        <v>#DIV/0!</v>
      </c>
      <c r="X168" s="36">
        <f ca="1">SUM(X$21:X$24)/SUM(X$17:X$20)-1</f>
        <v>-7.5637507435080131E-3</v>
      </c>
      <c r="Y168" s="68">
        <f t="shared" ref="Y168" ca="1" si="233">SUM(Y$21:Y$24)/SUM(Y$17:Y$20)-1</f>
        <v>-3.8730810538437188E-2</v>
      </c>
    </row>
    <row r="169" spans="1:25">
      <c r="A169" s="148" t="s">
        <v>41</v>
      </c>
      <c r="B169" s="150">
        <f t="shared" ref="B169:S169" ca="1" si="234">IF(ISBLANK(B28),NA(),SUM(B$25:B$28)/SUM(B$21:B$24)-1)</f>
        <v>2.2906786536380563E-2</v>
      </c>
      <c r="C169" s="150">
        <f t="shared" ca="1" si="234"/>
        <v>5.1960269638757772E-3</v>
      </c>
      <c r="D169" s="76">
        <f t="shared" ca="1" si="234"/>
        <v>3.6383085513773672E-3</v>
      </c>
      <c r="E169" s="36">
        <f t="shared" ca="1" si="234"/>
        <v>4.711937148131895E-2</v>
      </c>
      <c r="F169" s="36">
        <f t="shared" ca="1" si="234"/>
        <v>-1.2066526435114744E-2</v>
      </c>
      <c r="G169" s="76">
        <f t="shared" ca="1" si="234"/>
        <v>1.9820496332976667E-2</v>
      </c>
      <c r="H169" s="36">
        <f t="shared" ca="1" si="234"/>
        <v>6.3194883559574144E-2</v>
      </c>
      <c r="I169" s="36">
        <f t="shared" ca="1" si="234"/>
        <v>1.9276509266585862E-4</v>
      </c>
      <c r="J169" s="77">
        <f t="shared" ca="1" si="234"/>
        <v>-5.3434319731501256E-3</v>
      </c>
      <c r="K169" s="36">
        <f t="shared" ca="1" si="234"/>
        <v>-3.9050679333600069E-2</v>
      </c>
      <c r="L169" s="36">
        <f t="shared" ca="1" si="234"/>
        <v>1.6056914110718079E-3</v>
      </c>
      <c r="M169" s="77">
        <f t="shared" ca="1" si="234"/>
        <v>-4.8474168774190751E-2</v>
      </c>
      <c r="N169" s="36">
        <f t="shared" ca="1" si="234"/>
        <v>1.5714482310565492E-2</v>
      </c>
      <c r="O169" s="36">
        <f t="shared" ca="1" si="234"/>
        <v>-0.10216139268601188</v>
      </c>
      <c r="P169" s="76">
        <f t="shared" ca="1" si="234"/>
        <v>2.1866665754232129E-2</v>
      </c>
      <c r="Q169" s="36">
        <f t="shared" ca="1" si="234"/>
        <v>1.8518162765646551E-2</v>
      </c>
      <c r="R169" s="36">
        <f t="shared" ca="1" si="234"/>
        <v>-9.3719210243814466E-4</v>
      </c>
      <c r="S169" s="36">
        <f t="shared" ca="1" si="234"/>
        <v>1.4060772446205183E-2</v>
      </c>
      <c r="T169" s="36" t="e">
        <f t="shared" ca="1" si="229"/>
        <v>#DIV/0!</v>
      </c>
      <c r="U169" s="36">
        <f ca="1">IF(ISBLANK(U28),NA(),SUM(U$25:U$28)/SUM(U$21:U$24)-1)</f>
        <v>9.2485108574693609E-3</v>
      </c>
      <c r="V169" s="36">
        <f ca="1">IF(ISBLANK(V28),NA(),SUM(V$25:V$28)/SUM(V$21:V$24)-1)</f>
        <v>-5.5716485281397388E-3</v>
      </c>
      <c r="W169" s="36" t="e">
        <f t="shared" ca="1" si="230"/>
        <v>#DIV/0!</v>
      </c>
      <c r="X169" s="36">
        <f ca="1">IF(ISBLANK(X28),NA(),SUM(X$25:X$28)/SUM(X$21:X$24)-1)</f>
        <v>-1.8167852918342886E-2</v>
      </c>
      <c r="Y169" s="68">
        <f t="shared" ref="Y169" ca="1" si="235">IF(ISBLANK(Y28),NA(),SUM(Y$25:Y$28)/SUM(Y$21:Y$24)-1)</f>
        <v>-2.9638536590237852E-2</v>
      </c>
    </row>
    <row r="170" spans="1:25">
      <c r="A170" s="148" t="s">
        <v>42</v>
      </c>
      <c r="B170" s="150">
        <f t="shared" ref="B170:S170" ca="1" si="236">IF(ISBLANK(B32),NA(),SUM(B$29:B$32)/SUM(B$25:B$28)-1)</f>
        <v>2.1132559056562084E-2</v>
      </c>
      <c r="C170" s="150">
        <f t="shared" ca="1" si="236"/>
        <v>7.8827764592510619E-3</v>
      </c>
      <c r="D170" s="76">
        <f t="shared" ca="1" si="236"/>
        <v>6.7448972103854032E-3</v>
      </c>
      <c r="E170" s="36">
        <f t="shared" ca="1" si="236"/>
        <v>3.4432953472368633E-2</v>
      </c>
      <c r="F170" s="36">
        <f t="shared" ca="1" si="236"/>
        <v>-3.2526420902855291E-3</v>
      </c>
      <c r="G170" s="76">
        <f t="shared" ca="1" si="236"/>
        <v>2.3853432083076553E-2</v>
      </c>
      <c r="H170" s="36">
        <f t="shared" ca="1" si="236"/>
        <v>-4.0944947159652467E-2</v>
      </c>
      <c r="I170" s="36">
        <f t="shared" ca="1" si="236"/>
        <v>-9.2635510866788673E-3</v>
      </c>
      <c r="J170" s="77">
        <f t="shared" ca="1" si="236"/>
        <v>1.7392354689309553E-3</v>
      </c>
      <c r="K170" s="36">
        <f t="shared" ca="1" si="236"/>
        <v>-1.8908371427098891E-2</v>
      </c>
      <c r="L170" s="36">
        <f t="shared" ca="1" si="236"/>
        <v>-1</v>
      </c>
      <c r="M170" s="77">
        <f t="shared" ca="1" si="236"/>
        <v>-1</v>
      </c>
      <c r="N170" s="36">
        <f t="shared" ca="1" si="236"/>
        <v>1.9780169906548073E-2</v>
      </c>
      <c r="O170" s="36">
        <f t="shared" ca="1" si="236"/>
        <v>-0.15882895634130068</v>
      </c>
      <c r="P170" s="76">
        <f t="shared" ca="1" si="236"/>
        <v>-2.2391309987408459E-2</v>
      </c>
      <c r="Q170" s="36">
        <f t="shared" ca="1" si="236"/>
        <v>2.2854743592517934E-2</v>
      </c>
      <c r="R170" s="36">
        <f t="shared" ca="1" si="236"/>
        <v>8.2953107414736049E-3</v>
      </c>
      <c r="S170" s="36">
        <f t="shared" ca="1" si="236"/>
        <v>-2.1691943352689647E-3</v>
      </c>
      <c r="T170" s="36" t="e">
        <f t="shared" ca="1" si="229"/>
        <v>#DIV/0!</v>
      </c>
      <c r="U170" s="36">
        <f ca="1">IF(ISBLANK(U32),NA(),SUM(U$29:U$32)/SUM(U$25:U$28)-1)</f>
        <v>1.2427491592756246E-2</v>
      </c>
      <c r="V170" s="36">
        <f ca="1">IF(ISBLANK(V32),NA(),SUM(V$29:V$32)/SUM(V$25:V$28)-1)</f>
        <v>4.0277499430474428E-4</v>
      </c>
      <c r="W170" s="36" t="e">
        <f t="shared" ca="1" si="230"/>
        <v>#DIV/0!</v>
      </c>
      <c r="X170" s="36">
        <f ca="1">IF(ISBLANK(X32),NA(),SUM(X$29:X$32)/SUM(X$25:X$28)-1)</f>
        <v>-4.2869097090366126E-2</v>
      </c>
      <c r="Y170" s="68">
        <f t="shared" ref="Y170" ca="1" si="237">IF(ISBLANK(Y32),NA(),SUM(Y$29:Y$32)/SUM(Y$25:Y$28)-1)</f>
        <v>-3.7252965996582565E-3</v>
      </c>
    </row>
    <row r="171" spans="1:25">
      <c r="A171" s="148" t="s">
        <v>43</v>
      </c>
      <c r="B171" s="150">
        <f t="shared" ref="B171:S171" ca="1" si="238">IF(ISBLANK(B36),NA(),SUM(B$33:B$36)/SUM(B$29:B$32)-1)</f>
        <v>2.2315274433199583E-2</v>
      </c>
      <c r="C171" s="150">
        <f t="shared" ca="1" si="238"/>
        <v>7.0239914150020955E-3</v>
      </c>
      <c r="D171" s="76">
        <f t="shared" ca="1" si="238"/>
        <v>3.736132785367996E-3</v>
      </c>
      <c r="E171" s="36">
        <f t="shared" ca="1" si="238"/>
        <v>3.279038289868752E-2</v>
      </c>
      <c r="F171" s="36">
        <f t="shared" ca="1" si="238"/>
        <v>-7.522724024886851E-3</v>
      </c>
      <c r="G171" s="76">
        <f t="shared" ca="1" si="238"/>
        <v>1.1346113738037511E-2</v>
      </c>
      <c r="H171" s="36">
        <f t="shared" ca="1" si="238"/>
        <v>6.849440131248441E-3</v>
      </c>
      <c r="I171" s="36">
        <f t="shared" ca="1" si="238"/>
        <v>-8.7969490147710161E-3</v>
      </c>
      <c r="J171" s="77">
        <f t="shared" ca="1" si="238"/>
        <v>-9.5443275712586706E-3</v>
      </c>
      <c r="K171" s="36">
        <f t="shared" ca="1" si="238"/>
        <v>-7.5272989520398514E-3</v>
      </c>
      <c r="L171" s="36" t="e">
        <f t="shared" ca="1" si="238"/>
        <v>#DIV/0!</v>
      </c>
      <c r="M171" s="77" t="e">
        <f t="shared" ca="1" si="238"/>
        <v>#DIV/0!</v>
      </c>
      <c r="N171" s="36">
        <f t="shared" ca="1" si="238"/>
        <v>2.9350531632617693E-2</v>
      </c>
      <c r="O171" s="36">
        <f t="shared" ca="1" si="238"/>
        <v>-1.3334954930176113E-2</v>
      </c>
      <c r="P171" s="76">
        <f t="shared" ca="1" si="238"/>
        <v>6.9526340913803164E-2</v>
      </c>
      <c r="Q171" s="36">
        <f t="shared" ca="1" si="238"/>
        <v>2.5571871908725452E-2</v>
      </c>
      <c r="R171" s="36">
        <f t="shared" ca="1" si="238"/>
        <v>-6.7666340282109827E-3</v>
      </c>
      <c r="S171" s="36">
        <f t="shared" ca="1" si="238"/>
        <v>-1</v>
      </c>
      <c r="T171" s="36" t="e">
        <f t="shared" ca="1" si="229"/>
        <v>#DIV/0!</v>
      </c>
      <c r="U171" s="36">
        <f ca="1">IF(ISBLANK(U36),NA(),SUM(U$33:U$36)/SUM(U$29:U$32)-1)</f>
        <v>1.5674646113721824E-2</v>
      </c>
      <c r="V171" s="36">
        <f ca="1">IF(ISBLANK(V36),NA(),SUM(V$33:V$36)/SUM(V$29:V$32)-1)</f>
        <v>-1</v>
      </c>
      <c r="W171" s="36" t="e">
        <f t="shared" ca="1" si="230"/>
        <v>#DIV/0!</v>
      </c>
      <c r="X171" s="36">
        <f ca="1">IF(ISBLANK(X36),NA(),SUM(X$33:X$36)/SUM(X$29:X$32)-1)</f>
        <v>2.3647829394524589E-2</v>
      </c>
      <c r="Y171" s="68">
        <f t="shared" ref="Y171" ca="1" si="239">IF(ISBLANK(Y36),NA(),SUM(Y$33:Y$36)/SUM(Y$29:Y$32)-1)</f>
        <v>-1.8135823850183419E-2</v>
      </c>
    </row>
    <row r="172" spans="1:25">
      <c r="A172" s="148" t="s">
        <v>44</v>
      </c>
      <c r="B172" s="150">
        <f t="shared" ref="B172:S172" ca="1" si="240">IF(ISBLANK(B40),NA(),SUM(B$37:B$40)/SUM(B$33:B$36)-1)</f>
        <v>1.9503878956240506E-2</v>
      </c>
      <c r="C172" s="150">
        <f t="shared" ca="1" si="240"/>
        <v>6.5552281574587923E-3</v>
      </c>
      <c r="D172" s="76">
        <f t="shared" ca="1" si="240"/>
        <v>5.6486484320088515E-3</v>
      </c>
      <c r="E172" s="36">
        <f t="shared" ca="1" si="240"/>
        <v>2.9566739928062136E-2</v>
      </c>
      <c r="F172" s="36">
        <f t="shared" ca="1" si="240"/>
        <v>-6.9908888229661681E-3</v>
      </c>
      <c r="G172" s="76">
        <f t="shared" ca="1" si="240"/>
        <v>1.1464491474941108E-2</v>
      </c>
      <c r="H172" s="36">
        <f t="shared" ca="1" si="240"/>
        <v>7.4716469582598588E-3</v>
      </c>
      <c r="I172" s="36">
        <f t="shared" ca="1" si="240"/>
        <v>-7.6621268633877415E-3</v>
      </c>
      <c r="J172" s="77">
        <f t="shared" ca="1" si="240"/>
        <v>-8.8887223506989299E-3</v>
      </c>
      <c r="K172" s="36">
        <f t="shared" ca="1" si="240"/>
        <v>-7.0267306727359591E-3</v>
      </c>
      <c r="L172" s="36" t="e">
        <f t="shared" ca="1" si="240"/>
        <v>#DIV/0!</v>
      </c>
      <c r="M172" s="77" t="e">
        <f t="shared" ca="1" si="240"/>
        <v>#DIV/0!</v>
      </c>
      <c r="N172" s="36">
        <f t="shared" ca="1" si="240"/>
        <v>2.7715053938230039E-2</v>
      </c>
      <c r="O172" s="36">
        <f t="shared" ca="1" si="240"/>
        <v>2.8280652640149118E-2</v>
      </c>
      <c r="P172" s="76">
        <f t="shared" ca="1" si="240"/>
        <v>-3.904210471113001E-3</v>
      </c>
      <c r="Q172" s="36">
        <f t="shared" ca="1" si="240"/>
        <v>2.235557810852451E-2</v>
      </c>
      <c r="R172" s="36">
        <f t="shared" ca="1" si="240"/>
        <v>-2.6667678197249689E-3</v>
      </c>
      <c r="S172" s="36" t="e">
        <f t="shared" ca="1" si="240"/>
        <v>#DIV/0!</v>
      </c>
      <c r="T172" s="36" t="e">
        <f t="shared" ca="1" si="229"/>
        <v>#DIV/0!</v>
      </c>
      <c r="U172" s="36">
        <f ca="1">IF(ISBLANK(U40),NA(),SUM(U$37:U$40)/SUM(U$33:U$36)-1)</f>
        <v>2.8795182854863821E-2</v>
      </c>
      <c r="V172" s="36" t="e">
        <f ca="1">IF(ISBLANK(V40),NA(),SUM(V$37:V$40)/SUM(V$33:V$36)-1)</f>
        <v>#DIV/0!</v>
      </c>
      <c r="W172" s="36" t="e">
        <f t="shared" ca="1" si="230"/>
        <v>#DIV/0!</v>
      </c>
      <c r="X172" s="36">
        <f ca="1">IF(ISBLANK(X40),NA(),SUM(X$37:X$40)/SUM(X$33:X$36)-1)</f>
        <v>-6.0765330443252052E-3</v>
      </c>
      <c r="Y172" s="68">
        <f t="shared" ref="Y172" ca="1" si="241">IF(ISBLANK(Y40),NA(),SUM(Y$37:Y$40)/SUM(Y$33:Y$36)-1)</f>
        <v>-1.507129819442965E-2</v>
      </c>
    </row>
    <row r="173" spans="1:25">
      <c r="A173" s="148" t="s">
        <v>45</v>
      </c>
      <c r="B173" s="150">
        <f ca="1">IF(ISBLANK(B44),NA(),SUM(B$41:B$44)/SUM(B$37:B$40)-1)</f>
        <v>-8.0478762480096222E-4</v>
      </c>
      <c r="C173" s="150">
        <f t="shared" ref="C173:Y173" ca="1" si="242">IF(ISBLANK(C44),NA(),SUM(C$41:C$44)/SUM(C$37:C$40)-1)</f>
        <v>-1.6797145236420175E-2</v>
      </c>
      <c r="D173" s="76">
        <f t="shared" ca="1" si="242"/>
        <v>-1.6686008568924326E-2</v>
      </c>
      <c r="E173" s="36">
        <f t="shared" ca="1" si="242"/>
        <v>1.2064990912463491E-2</v>
      </c>
      <c r="F173" s="36">
        <f t="shared" ca="1" si="242"/>
        <v>-2.8456498230850724E-2</v>
      </c>
      <c r="G173" s="76">
        <f t="shared" ca="1" si="242"/>
        <v>-1.1077245045051698E-2</v>
      </c>
      <c r="H173" s="36">
        <f t="shared" ca="1" si="242"/>
        <v>-3.1431500827523329E-2</v>
      </c>
      <c r="I173" s="36">
        <f t="shared" ca="1" si="242"/>
        <v>-2.9346774480128013E-2</v>
      </c>
      <c r="J173" s="77">
        <f t="shared" ca="1" si="242"/>
        <v>-4.156262214236528E-2</v>
      </c>
      <c r="K173" s="36">
        <f t="shared" ca="1" si="242"/>
        <v>-2.8356123749412099E-2</v>
      </c>
      <c r="L173" s="36" t="e">
        <f t="shared" ca="1" si="242"/>
        <v>#DIV/0!</v>
      </c>
      <c r="M173" s="77" t="e">
        <f t="shared" ca="1" si="242"/>
        <v>#DIV/0!</v>
      </c>
      <c r="N173" s="36">
        <f t="shared" ca="1" si="242"/>
        <v>1.0379744005616809E-2</v>
      </c>
      <c r="O173" s="36">
        <f t="shared" ca="1" si="242"/>
        <v>4.0735912993031365E-2</v>
      </c>
      <c r="P173" s="76">
        <f t="shared" ca="1" si="242"/>
        <v>-4.7641687813988698E-2</v>
      </c>
      <c r="Q173" s="36">
        <f t="shared" ca="1" si="242"/>
        <v>-3.6198085043767092E-3</v>
      </c>
      <c r="R173" s="36">
        <f t="shared" ca="1" si="242"/>
        <v>-1.1702520259473825E-2</v>
      </c>
      <c r="S173" s="36" t="e">
        <f t="shared" ca="1" si="242"/>
        <v>#DIV/0!</v>
      </c>
      <c r="T173" s="36" t="e">
        <f t="shared" ca="1" si="242"/>
        <v>#DIV/0!</v>
      </c>
      <c r="U173" s="36">
        <f t="shared" ca="1" si="242"/>
        <v>-1.0656436441909278E-3</v>
      </c>
      <c r="V173" s="36" t="e">
        <f t="shared" ca="1" si="242"/>
        <v>#DIV/0!</v>
      </c>
      <c r="W173" s="36" t="e">
        <f t="shared" ca="1" si="242"/>
        <v>#DIV/0!</v>
      </c>
      <c r="X173" s="36">
        <f t="shared" ca="1" si="242"/>
        <v>-0.16011759380485724</v>
      </c>
      <c r="Y173" s="68">
        <f t="shared" ca="1" si="242"/>
        <v>2.1194904787203761E-2</v>
      </c>
    </row>
    <row r="174" spans="1:25">
      <c r="A174" s="148" t="s">
        <v>46</v>
      </c>
      <c r="B174" s="150">
        <f ca="1">IF(ISBLANK(B48),NA(),SUM(B$45:B$48)/SUM(B$41:B$44)-1)</f>
        <v>1.1967880778280815E-3</v>
      </c>
      <c r="C174" s="150">
        <f t="shared" ref="C174:Y174" ca="1" si="243">IF(ISBLANK(C48),NA(),SUM(C$45:C$48)/SUM(C$41:C$44)-1)</f>
        <v>-9.0949205967130187E-3</v>
      </c>
      <c r="D174" s="76">
        <f t="shared" ca="1" si="243"/>
        <v>-8.4102534115449989E-3</v>
      </c>
      <c r="E174" s="36">
        <f t="shared" ca="1" si="243"/>
        <v>1.1637746000638494E-2</v>
      </c>
      <c r="F174" s="36">
        <f t="shared" ca="1" si="243"/>
        <v>-2.1256650623224793E-2</v>
      </c>
      <c r="G174" s="76">
        <f t="shared" ca="1" si="243"/>
        <v>-1.0799078123352457E-3</v>
      </c>
      <c r="H174" s="36">
        <f t="shared" ca="1" si="243"/>
        <v>-9.2261026391022627E-2</v>
      </c>
      <c r="I174" s="36">
        <f t="shared" ca="1" si="243"/>
        <v>-2.2425341093236018E-2</v>
      </c>
      <c r="J174" s="77">
        <f t="shared" ca="1" si="243"/>
        <v>-3.4268761870305919E-2</v>
      </c>
      <c r="K174" s="36">
        <f t="shared" ca="1" si="243"/>
        <v>-2.1233410523328056E-2</v>
      </c>
      <c r="L174" s="36" t="e">
        <f t="shared" ca="1" si="243"/>
        <v>#DIV/0!</v>
      </c>
      <c r="M174" s="77" t="e">
        <f t="shared" ca="1" si="243"/>
        <v>#DIV/0!</v>
      </c>
      <c r="N174" s="36">
        <f t="shared" ca="1" si="243"/>
        <v>9.6566608911583529E-3</v>
      </c>
      <c r="O174" s="36">
        <f t="shared" ca="1" si="243"/>
        <v>1.6493665504662136E-2</v>
      </c>
      <c r="P174" s="76">
        <f t="shared" ca="1" si="243"/>
        <v>0.11583720453475865</v>
      </c>
      <c r="Q174" s="36">
        <f t="shared" ca="1" si="243"/>
        <v>5.300218616950847E-3</v>
      </c>
      <c r="R174" s="36">
        <f t="shared" ca="1" si="243"/>
        <v>-1.6291988497981968E-2</v>
      </c>
      <c r="S174" s="36" t="e">
        <f t="shared" ca="1" si="243"/>
        <v>#DIV/0!</v>
      </c>
      <c r="T174" s="36">
        <f t="shared" ca="1" si="243"/>
        <v>-6.6525600426925457E-3</v>
      </c>
      <c r="U174" s="36">
        <f t="shared" ca="1" si="243"/>
        <v>6.0367486137502979E-2</v>
      </c>
      <c r="V174" s="36" t="e">
        <f t="shared" ca="1" si="243"/>
        <v>#DIV/0!</v>
      </c>
      <c r="W174" s="36">
        <f t="shared" ca="1" si="243"/>
        <v>-2.1285718611297244E-2</v>
      </c>
      <c r="X174" s="36">
        <f t="shared" ca="1" si="243"/>
        <v>-3.0364687232312337E-2</v>
      </c>
      <c r="Y174" s="68">
        <f t="shared" ca="1" si="243"/>
        <v>-1.7587607419727869E-2</v>
      </c>
    </row>
    <row r="175" spans="1:25">
      <c r="A175" s="184" t="s">
        <v>196</v>
      </c>
      <c r="B175" s="75">
        <f ca="1">IF(ISBLANK(B52),NA(),SUM(B$49:B$52)/SUM(B$45:B$48)-1)</f>
        <v>4.1660834507990518E-3</v>
      </c>
      <c r="C175" s="75">
        <f t="shared" ref="C175:Y175" ca="1" si="244">IF(ISBLANK(C52),NA(),SUM(C$49:C$52)/SUM(C$45:C$48)-1)</f>
        <v>-5.0386773590391787E-3</v>
      </c>
      <c r="D175" s="36">
        <f t="shared" ca="1" si="244"/>
        <v>-5.5143638839733056E-3</v>
      </c>
      <c r="E175" s="36">
        <f t="shared" ca="1" si="244"/>
        <v>1.5874947326670164E-2</v>
      </c>
      <c r="F175" s="36">
        <f t="shared" ca="1" si="244"/>
        <v>-2.1705618806372229E-2</v>
      </c>
      <c r="G175" s="76">
        <f t="shared" ca="1" si="244"/>
        <v>5.647914338993143E-4</v>
      </c>
      <c r="H175" s="36">
        <f t="shared" ca="1" si="244"/>
        <v>9.7968494664053551E-3</v>
      </c>
      <c r="I175" s="36">
        <f t="shared" ca="1" si="244"/>
        <v>-2.9825198691539656E-2</v>
      </c>
      <c r="J175" s="36">
        <f t="shared" ca="1" si="244"/>
        <v>-3.7221676627570255E-2</v>
      </c>
      <c r="K175" s="36">
        <f t="shared" ca="1" si="244"/>
        <v>-2.1689550627553844E-2</v>
      </c>
      <c r="L175" s="36" t="e">
        <f t="shared" ca="1" si="244"/>
        <v>#DIV/0!</v>
      </c>
      <c r="M175" s="36" t="e">
        <f t="shared" ca="1" si="244"/>
        <v>#DIV/0!</v>
      </c>
      <c r="N175" s="36">
        <f t="shared" ca="1" si="244"/>
        <v>1.5062744974283726E-2</v>
      </c>
      <c r="O175" s="68">
        <f t="shared" ca="1" si="244"/>
        <v>-3.1504006760216807E-2</v>
      </c>
      <c r="P175" s="36">
        <f t="shared" ca="1" si="244"/>
        <v>0.11583555934748313</v>
      </c>
      <c r="Q175" s="36">
        <f t="shared" ca="1" si="244"/>
        <v>7.825752997994595E-3</v>
      </c>
      <c r="R175" s="36">
        <f t="shared" ca="1" si="244"/>
        <v>-2.1145962717508238E-2</v>
      </c>
      <c r="S175" s="36" t="e">
        <f t="shared" ca="1" si="244"/>
        <v>#DIV/0!</v>
      </c>
      <c r="T175" s="36">
        <f t="shared" ca="1" si="244"/>
        <v>-1.0758854411411556E-2</v>
      </c>
      <c r="U175" s="36">
        <f t="shared" ca="1" si="244"/>
        <v>7.702400661494968E-3</v>
      </c>
      <c r="V175" s="36" t="e">
        <f t="shared" ca="1" si="244"/>
        <v>#DIV/0!</v>
      </c>
      <c r="W175" s="36">
        <f t="shared" ca="1" si="244"/>
        <v>-2.1929591382268576E-2</v>
      </c>
      <c r="X175" s="36">
        <f t="shared" ca="1" si="244"/>
        <v>1.3491659655046062E-2</v>
      </c>
      <c r="Y175" s="68">
        <f t="shared" ca="1" si="244"/>
        <v>-1.060540224085782E-2</v>
      </c>
    </row>
    <row r="176" spans="1:25" ht="12" thickBot="1">
      <c r="A176" s="185" t="s">
        <v>201</v>
      </c>
      <c r="B176" s="186">
        <f ca="1">IF(ISBLANK(B56),NA(),SUM(B$53:B$56)/SUM(B$49:B$52)-1)</f>
        <v>1.024825086013359E-2</v>
      </c>
      <c r="C176" s="186">
        <f t="shared" ref="C176:Y176" ca="1" si="245">IF(ISBLANK(C56),NA(),SUM(C$53:C$56)/SUM(C$49:C$52)-1)</f>
        <v>4.5187352444251427E-3</v>
      </c>
      <c r="D176" s="121">
        <f t="shared" ca="1" si="245"/>
        <v>2.4816285613264988E-3</v>
      </c>
      <c r="E176" s="121">
        <f t="shared" ca="1" si="245"/>
        <v>1.8908419247519515E-2</v>
      </c>
      <c r="F176" s="121">
        <f ca="1">IF(ISBLANK(F56),NA(),SUM(F$53:F$56)/SUM(F$49:F$52)-1)</f>
        <v>-3.5256248558070968E-3</v>
      </c>
      <c r="G176" s="122">
        <f t="shared" ca="1" si="245"/>
        <v>9.6499273617609571E-3</v>
      </c>
      <c r="H176" s="121">
        <f t="shared" ca="1" si="245"/>
        <v>-5.030686462481615E-4</v>
      </c>
      <c r="I176" s="121">
        <f t="shared" ca="1" si="245"/>
        <v>-3.3034238197625743E-2</v>
      </c>
      <c r="J176" s="121">
        <f t="shared" ca="1" si="245"/>
        <v>-3.1001950960267477E-2</v>
      </c>
      <c r="K176" s="121">
        <f t="shared" ca="1" si="245"/>
        <v>-3.5451117636706719E-3</v>
      </c>
      <c r="L176" s="121" t="e">
        <f t="shared" ca="1" si="245"/>
        <v>#DIV/0!</v>
      </c>
      <c r="M176" s="121" t="e">
        <f t="shared" ca="1" si="245"/>
        <v>#DIV/0!</v>
      </c>
      <c r="N176" s="121">
        <f t="shared" ca="1" si="245"/>
        <v>1.8974654061891583E-2</v>
      </c>
      <c r="O176" s="123">
        <f t="shared" ca="1" si="245"/>
        <v>-0.11460005339914292</v>
      </c>
      <c r="P176" s="121">
        <f t="shared" ca="1" si="245"/>
        <v>-0.16330363978656748</v>
      </c>
      <c r="Q176" s="121">
        <f t="shared" ca="1" si="245"/>
        <v>4.8108638388419944E-3</v>
      </c>
      <c r="R176" s="121">
        <f t="shared" ca="1" si="245"/>
        <v>-8.369347896189927E-4</v>
      </c>
      <c r="S176" s="121" t="e">
        <f t="shared" ca="1" si="245"/>
        <v>#DIV/0!</v>
      </c>
      <c r="T176" s="121">
        <f t="shared" ca="1" si="245"/>
        <v>8.4622079810250384E-3</v>
      </c>
      <c r="U176" s="121">
        <f t="shared" ca="1" si="245"/>
        <v>3.9384728531016266E-2</v>
      </c>
      <c r="V176" s="121" t="e">
        <f t="shared" ca="1" si="245"/>
        <v>#DIV/0!</v>
      </c>
      <c r="W176" s="121">
        <f t="shared" ca="1" si="245"/>
        <v>-3.8054231922067805E-3</v>
      </c>
      <c r="X176" s="121">
        <f t="shared" ca="1" si="245"/>
        <v>0.2079763742090206</v>
      </c>
      <c r="Y176" s="123">
        <f ca="1">IF(ISBLANK(Y56),NA(),SUM(Y$53:Y$56)/SUM(Y$49:Y$52)-1)</f>
        <v>1.0776800043144741E-2</v>
      </c>
    </row>
    <row r="177" spans="3:14" ht="12.75">
      <c r="C177" s="89"/>
      <c r="D177" s="29"/>
      <c r="E177" s="44"/>
      <c r="G177" s="29"/>
      <c r="H177" s="29"/>
      <c r="I177" s="29"/>
      <c r="J177" s="49"/>
      <c r="K177" s="29"/>
      <c r="L177" s="29"/>
      <c r="M177" s="49"/>
      <c r="N177" s="29"/>
    </row>
    <row r="178" spans="3:14">
      <c r="G178" s="29"/>
      <c r="H178" s="29"/>
      <c r="I178" s="29"/>
      <c r="J178" s="49"/>
      <c r="K178" s="29"/>
      <c r="L178" s="29"/>
      <c r="M178" s="49"/>
      <c r="N178" s="29"/>
    </row>
    <row r="179" spans="3:14">
      <c r="G179" s="29"/>
      <c r="H179" s="29"/>
      <c r="I179" s="29"/>
      <c r="J179" s="49"/>
      <c r="K179" s="29"/>
      <c r="L179" s="29"/>
      <c r="M179" s="49"/>
      <c r="N179" s="29"/>
    </row>
  </sheetData>
  <mergeCells count="11">
    <mergeCell ref="A1:Y1"/>
    <mergeCell ref="A2:A3"/>
    <mergeCell ref="B2:B3"/>
    <mergeCell ref="C2:C3"/>
    <mergeCell ref="D2:F2"/>
    <mergeCell ref="P57:Y57"/>
    <mergeCell ref="P111:Y114"/>
    <mergeCell ref="P163:Y163"/>
    <mergeCell ref="P4:Y4"/>
    <mergeCell ref="G2:O2"/>
    <mergeCell ref="P2:Y2"/>
  </mergeCells>
  <phoneticPr fontId="9"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sheetPr codeName="Feuil8">
    <pageSetUpPr fitToPage="1"/>
  </sheetPr>
  <dimension ref="A1:Y179"/>
  <sheetViews>
    <sheetView showGridLines="0" workbookViewId="0">
      <pane xSplit="1" ySplit="4" topLeftCell="B5" activePane="bottomRight" state="frozen"/>
      <selection activeCell="M181" sqref="M181"/>
      <selection pane="topRight" activeCell="M181" sqref="M181"/>
      <selection pane="bottomLeft" activeCell="M181" sqref="M181"/>
      <selection pane="bottomRight" activeCell="L179" sqref="L179"/>
    </sheetView>
  </sheetViews>
  <sheetFormatPr baseColWidth="10" defaultColWidth="11.42578125" defaultRowHeight="11.25"/>
  <cols>
    <col min="1" max="1" width="9.140625" style="41" customWidth="1"/>
    <col min="2" max="2" width="10.28515625" style="7" customWidth="1"/>
    <col min="3" max="3" width="10.42578125" style="7" customWidth="1"/>
    <col min="4" max="4" width="14.42578125" style="24" bestFit="1" customWidth="1"/>
    <col min="5" max="5" width="11.28515625" style="24" customWidth="1"/>
    <col min="6" max="6" width="10.28515625" style="24" customWidth="1"/>
    <col min="7" max="7" width="8.42578125" style="24" bestFit="1" customWidth="1"/>
    <col min="8" max="8" width="7.7109375" style="24" bestFit="1" customWidth="1"/>
    <col min="9" max="9" width="10" style="24" bestFit="1" customWidth="1"/>
    <col min="10" max="10" width="10.140625" style="51" customWidth="1"/>
    <col min="11" max="11" width="9.5703125" style="24" bestFit="1" customWidth="1"/>
    <col min="12" max="12" width="10" style="24" customWidth="1"/>
    <col min="13" max="13" width="10.140625" style="51" customWidth="1"/>
    <col min="14" max="14" width="9.28515625" style="24" bestFit="1" customWidth="1"/>
    <col min="15" max="15" width="9.42578125" style="27" bestFit="1" customWidth="1"/>
    <col min="16" max="16" width="15.5703125" style="27" customWidth="1"/>
    <col min="17" max="17" width="7.7109375" style="27" customWidth="1"/>
    <col min="18" max="18" width="7.7109375" style="27" bestFit="1" customWidth="1"/>
    <col min="19" max="20" width="10.5703125" style="27" customWidth="1"/>
    <col min="21" max="21" width="11.140625" style="27" customWidth="1"/>
    <col min="22" max="22" width="15.140625" style="27" customWidth="1"/>
    <col min="23" max="23" width="12.140625" style="27" customWidth="1"/>
    <col min="24" max="24" width="14.7109375" style="24" customWidth="1"/>
    <col min="25" max="16384" width="11.42578125" style="24"/>
  </cols>
  <sheetData>
    <row r="1" spans="1:25" s="53" customFormat="1" ht="13.5" thickBot="1">
      <c r="A1" s="175" t="s">
        <v>51</v>
      </c>
      <c r="B1" s="176"/>
      <c r="C1" s="176"/>
      <c r="D1" s="176"/>
      <c r="E1" s="176"/>
      <c r="F1" s="176"/>
      <c r="G1" s="176"/>
      <c r="H1" s="176"/>
      <c r="I1" s="176"/>
      <c r="J1" s="176"/>
      <c r="K1" s="176"/>
      <c r="L1" s="176"/>
      <c r="M1" s="176"/>
      <c r="N1" s="176"/>
      <c r="O1" s="176"/>
      <c r="P1" s="177"/>
      <c r="Q1" s="177"/>
      <c r="R1" s="177"/>
      <c r="S1" s="177"/>
      <c r="T1" s="177"/>
      <c r="U1" s="177"/>
      <c r="V1" s="177"/>
      <c r="W1" s="177"/>
      <c r="X1" s="177"/>
      <c r="Y1" s="177"/>
    </row>
    <row r="2" spans="1:25" s="7" customFormat="1" ht="15" customHeight="1" thickBot="1">
      <c r="A2" s="178" t="s">
        <v>9</v>
      </c>
      <c r="B2" s="180" t="s">
        <v>10</v>
      </c>
      <c r="C2" s="180" t="s">
        <v>11</v>
      </c>
      <c r="D2" s="182" t="s">
        <v>12</v>
      </c>
      <c r="E2" s="182"/>
      <c r="F2" s="183"/>
      <c r="G2" s="170" t="s">
        <v>13</v>
      </c>
      <c r="H2" s="171"/>
      <c r="I2" s="171"/>
      <c r="J2" s="171"/>
      <c r="K2" s="171"/>
      <c r="L2" s="171"/>
      <c r="M2" s="171"/>
      <c r="N2" s="171"/>
      <c r="O2" s="171"/>
      <c r="P2" s="172" t="s">
        <v>14</v>
      </c>
      <c r="Q2" s="173"/>
      <c r="R2" s="173"/>
      <c r="S2" s="173"/>
      <c r="T2" s="173"/>
      <c r="U2" s="173"/>
      <c r="V2" s="173"/>
      <c r="W2" s="173"/>
      <c r="X2" s="173"/>
      <c r="Y2" s="174"/>
    </row>
    <row r="3" spans="1:25" s="12" customFormat="1" ht="45.75" thickBot="1">
      <c r="A3" s="179"/>
      <c r="B3" s="181"/>
      <c r="C3" s="181"/>
      <c r="D3" s="8" t="s">
        <v>15</v>
      </c>
      <c r="E3" s="8" t="s">
        <v>16</v>
      </c>
      <c r="F3" s="8" t="s">
        <v>17</v>
      </c>
      <c r="G3" s="9" t="s">
        <v>18</v>
      </c>
      <c r="H3" s="10" t="s">
        <v>80</v>
      </c>
      <c r="I3" s="10" t="s">
        <v>19</v>
      </c>
      <c r="J3" s="11" t="s">
        <v>20</v>
      </c>
      <c r="K3" s="10" t="s">
        <v>21</v>
      </c>
      <c r="L3" s="10" t="s">
        <v>22</v>
      </c>
      <c r="M3" s="11" t="s">
        <v>20</v>
      </c>
      <c r="N3" s="10" t="s">
        <v>23</v>
      </c>
      <c r="O3" s="10" t="s">
        <v>24</v>
      </c>
      <c r="P3" s="128" t="s">
        <v>25</v>
      </c>
      <c r="Q3" s="129" t="s">
        <v>26</v>
      </c>
      <c r="R3" s="129" t="s">
        <v>27</v>
      </c>
      <c r="S3" s="129" t="s">
        <v>28</v>
      </c>
      <c r="T3" s="129" t="s">
        <v>179</v>
      </c>
      <c r="U3" s="129" t="s">
        <v>29</v>
      </c>
      <c r="V3" s="129" t="s">
        <v>30</v>
      </c>
      <c r="W3" s="129" t="s">
        <v>180</v>
      </c>
      <c r="X3" s="129" t="s">
        <v>31</v>
      </c>
      <c r="Y3" s="130" t="s">
        <v>181</v>
      </c>
    </row>
    <row r="4" spans="1:25" s="18" customFormat="1" ht="15.75" thickBot="1">
      <c r="A4" s="13" t="s">
        <v>32</v>
      </c>
      <c r="B4" s="14"/>
      <c r="C4" s="14"/>
      <c r="D4" s="15"/>
      <c r="E4" s="15"/>
      <c r="F4" s="15"/>
      <c r="G4" s="16"/>
      <c r="H4" s="15"/>
      <c r="I4" s="15"/>
      <c r="J4" s="47"/>
      <c r="K4" s="15"/>
      <c r="L4" s="15"/>
      <c r="M4" s="47"/>
      <c r="N4" s="15"/>
      <c r="O4" s="17"/>
      <c r="P4" s="167"/>
      <c r="Q4" s="168"/>
      <c r="R4" s="168"/>
      <c r="S4" s="168"/>
      <c r="T4" s="168"/>
      <c r="U4" s="168"/>
      <c r="V4" s="168"/>
      <c r="W4" s="168"/>
      <c r="X4" s="168"/>
      <c r="Y4" s="169"/>
    </row>
    <row r="5" spans="1:25" ht="12" thickTop="1">
      <c r="A5" s="19">
        <v>38077</v>
      </c>
      <c r="B5" s="78">
        <f ca="1">IF(Vol_hor!B5&gt;0,Mass_sal_nette!B5/Vol_hor!B5," ")</f>
        <v>4.2540707464844019</v>
      </c>
      <c r="C5" s="78">
        <f ca="1">IF(Vol_hor!C5&gt;0,Mass_sal_nette!C5/Vol_hor!C5," ")</f>
        <v>7.0233689270471285</v>
      </c>
      <c r="D5" s="94">
        <f ca="1">IF(Vol_hor!D5&gt;0,Mass_sal_nette!D5/Vol_hor!D5," ")</f>
        <v>7.1120734609037246</v>
      </c>
      <c r="E5" s="94">
        <f ca="1">IF(Vol_hor!E5&gt;0,Mass_sal_nette!E5/Vol_hor!E5," ")</f>
        <v>2.3059804921273521</v>
      </c>
      <c r="F5" s="94">
        <f ca="1">IF(Vol_hor!F5&gt;0,Mass_sal_nette!F5/Vol_hor!F5," ")</f>
        <v>6.264336027608592</v>
      </c>
      <c r="G5" s="95">
        <f ca="1">IF(Vol_hor!G5&gt;0,Mass_sal_nette!G5/Vol_hor!G5," ")</f>
        <v>7.3222420011738407</v>
      </c>
      <c r="H5" s="94">
        <f ca="1">IF(Vol_hor!H5&gt;0,Mass_sal_nette!H5/Vol_hor!H5," ")</f>
        <v>6.4840694013183482</v>
      </c>
      <c r="I5" s="94">
        <f ca="1">IF(Vol_hor!I5&gt;0,Mass_sal_nette!I5/Vol_hor!I5," ")</f>
        <v>6.8864783121281565</v>
      </c>
      <c r="J5" s="96">
        <f ca="1">IF(Vol_hor!J5&gt;0,Mass_sal_nette!J5/Vol_hor!J5," ")</f>
        <v>6.9049676724378779</v>
      </c>
      <c r="K5" s="94">
        <f ca="1">IF(Vol_hor!K5&gt;0,Mass_sal_nette!K5/Vol_hor!K5," ")</f>
        <v>6.3758877336530784</v>
      </c>
      <c r="L5" s="94">
        <f ca="1">IF(Vol_hor!L5&gt;0,Mass_sal_nette!L5/Vol_hor!L5," ")</f>
        <v>6.2459211732628006</v>
      </c>
      <c r="M5" s="96">
        <f ca="1">IF(Vol_hor!M5&gt;0,Mass_sal_nette!M5/Vol_hor!M5," ")</f>
        <v>6.0686445713059687</v>
      </c>
      <c r="N5" s="94">
        <f ca="1">IF(Vol_hor!N5&gt;0,Mass_sal_nette!N5/Vol_hor!N5," ")</f>
        <v>2.3089227666721563</v>
      </c>
      <c r="O5" s="97">
        <f ca="1">IF(Vol_hor!O5&gt;0,Mass_sal_nette!O5/Vol_hor!O5," ")</f>
        <v>2.3092680601675699</v>
      </c>
      <c r="P5" s="95">
        <f ca="1">IF(Vol_hor!P5&gt;0,Mass_sal_nette!P5/Vol_hor!P5," ")</f>
        <v>7.507539652426245</v>
      </c>
      <c r="Q5" s="94">
        <f ca="1">IF(Vol_hor!Q5&gt;0,Mass_sal_nette!Q5/Vol_hor!Q5," ")</f>
        <v>7.2013981747894125</v>
      </c>
      <c r="R5" s="94">
        <f ca="1">IF(Vol_hor!R5&gt;0,Mass_sal_nette!R5/Vol_hor!R5," ")</f>
        <v>6.4670251330871169</v>
      </c>
      <c r="S5" s="94" t="str">
        <f ca="1">IF(Vol_hor!S5&gt;0,Mass_sal_nette!S5/Vol_hor!S5," ")</f>
        <v xml:space="preserve"> </v>
      </c>
      <c r="T5" s="94" t="str">
        <f ca="1">IF(Vol_hor!T5&gt;0,Mass_sal_nette!T5/Vol_hor!T5," ")</f>
        <v xml:space="preserve"> </v>
      </c>
      <c r="U5" s="94">
        <f ca="1">IF(Vol_hor!U5&gt;0,Mass_sal_nette!U5/Vol_hor!U5," ")</f>
        <v>6.7704113512845376</v>
      </c>
      <c r="V5" s="94" t="str">
        <f ca="1">IF(Vol_hor!V5&gt;0,Mass_sal_nette!V5/Vol_hor!V5," ")</f>
        <v xml:space="preserve"> </v>
      </c>
      <c r="W5" s="94" t="str">
        <f ca="1">IF(Vol_hor!W5&gt;0,Mass_sal_nette!W5/Vol_hor!W5," ")</f>
        <v xml:space="preserve"> </v>
      </c>
      <c r="X5" s="94">
        <f ca="1">IF(Vol_hor!X5&gt;0,Mass_sal_nette!X5/Vol_hor!X5," ")</f>
        <v>6.2648349996871922</v>
      </c>
      <c r="Y5" s="97">
        <f ca="1">IF(Vol_hor!Y5&gt;0,Mass_sal_nette!Y5/Vol_hor!Y5," ")</f>
        <v>6.7667688322733195</v>
      </c>
    </row>
    <row r="6" spans="1:25">
      <c r="A6" s="25">
        <v>38168</v>
      </c>
      <c r="B6" s="79">
        <f ca="1">IF(Vol_hor!B6&gt;0,Mass_sal_nette!B6/Vol_hor!B6," ")</f>
        <v>4.2902338766467905</v>
      </c>
      <c r="C6" s="79">
        <f ca="1">IF(Vol_hor!C6&gt;0,Mass_sal_nette!C6/Vol_hor!C6," ")</f>
        <v>7.0841360716421065</v>
      </c>
      <c r="D6" s="98">
        <f ca="1">IF(Vol_hor!D6&gt;0,Mass_sal_nette!D6/Vol_hor!D6," ")</f>
        <v>7.1756478774324357</v>
      </c>
      <c r="E6" s="98">
        <f ca="1">IF(Vol_hor!E6&gt;0,Mass_sal_nette!E6/Vol_hor!E6," ")</f>
        <v>2.3271878510119945</v>
      </c>
      <c r="F6" s="98">
        <f ca="1">IF(Vol_hor!F6&gt;0,Mass_sal_nette!F6/Vol_hor!F6," ")</f>
        <v>6.3151054572227094</v>
      </c>
      <c r="G6" s="80">
        <f ca="1">IF(Vol_hor!G6&gt;0,Mass_sal_nette!G6/Vol_hor!G6," ")</f>
        <v>7.3634536337764445</v>
      </c>
      <c r="H6" s="81">
        <f ca="1">IF(Vol_hor!H6&gt;0,Mass_sal_nette!H6/Vol_hor!H6," ")</f>
        <v>6.5416877405382579</v>
      </c>
      <c r="I6" s="81">
        <f ca="1">IF(Vol_hor!I6&gt;0,Mass_sal_nette!I6/Vol_hor!I6," ")</f>
        <v>6.9757224966740718</v>
      </c>
      <c r="J6" s="82">
        <f ca="1">IF(Vol_hor!J6&gt;0,Mass_sal_nette!J6/Vol_hor!J6," ")</f>
        <v>7.0382962100599089</v>
      </c>
      <c r="K6" s="81">
        <f ca="1">IF(Vol_hor!K6&gt;0,Mass_sal_nette!K6/Vol_hor!K6," ")</f>
        <v>6.2530271035006955</v>
      </c>
      <c r="L6" s="81">
        <f ca="1">IF(Vol_hor!L6&gt;0,Mass_sal_nette!L6/Vol_hor!L6," ")</f>
        <v>6.3113582765264455</v>
      </c>
      <c r="M6" s="82">
        <f ca="1">IF(Vol_hor!M6&gt;0,Mass_sal_nette!M6/Vol_hor!M6," ")</f>
        <v>6.134421858037217</v>
      </c>
      <c r="N6" s="81">
        <f ca="1">IF(Vol_hor!N6&gt;0,Mass_sal_nette!N6/Vol_hor!N6," ")</f>
        <v>2.3298448974444779</v>
      </c>
      <c r="O6" s="83">
        <f ca="1">IF(Vol_hor!O6&gt;0,Mass_sal_nette!O6/Vol_hor!O6," ")</f>
        <v>2.326148374021288</v>
      </c>
      <c r="P6" s="80">
        <f ca="1">IF(Vol_hor!P6&gt;0,Mass_sal_nette!P6/Vol_hor!P6," ")</f>
        <v>7.5997511807422518</v>
      </c>
      <c r="Q6" s="81">
        <f ca="1">IF(Vol_hor!Q6&gt;0,Mass_sal_nette!Q6/Vol_hor!Q6," ")</f>
        <v>7.2629888269280185</v>
      </c>
      <c r="R6" s="81">
        <f ca="1">IF(Vol_hor!R6&gt;0,Mass_sal_nette!R6/Vol_hor!R6," ")</f>
        <v>6.5163386341051384</v>
      </c>
      <c r="S6" s="81" t="str">
        <f ca="1">IF(Vol_hor!S6&gt;0,Mass_sal_nette!S6/Vol_hor!S6," ")</f>
        <v xml:space="preserve"> </v>
      </c>
      <c r="T6" s="81" t="str">
        <f ca="1">IF(Vol_hor!T6&gt;0,Mass_sal_nette!T6/Vol_hor!T6," ")</f>
        <v xml:space="preserve"> </v>
      </c>
      <c r="U6" s="81">
        <f ca="1">IF(Vol_hor!U6&gt;0,Mass_sal_nette!U6/Vol_hor!U6," ")</f>
        <v>6.832714669715573</v>
      </c>
      <c r="V6" s="81" t="str">
        <f ca="1">IF(Vol_hor!V6&gt;0,Mass_sal_nette!V6/Vol_hor!V6," ")</f>
        <v xml:space="preserve"> </v>
      </c>
      <c r="W6" s="81" t="str">
        <f ca="1">IF(Vol_hor!W6&gt;0,Mass_sal_nette!W6/Vol_hor!W6," ")</f>
        <v xml:space="preserve"> </v>
      </c>
      <c r="X6" s="81">
        <f ca="1">IF(Vol_hor!X6&gt;0,Mass_sal_nette!X6/Vol_hor!X6," ")</f>
        <v>6.335423504075588</v>
      </c>
      <c r="Y6" s="83">
        <f ca="1">IF(Vol_hor!Y6&gt;0,Mass_sal_nette!Y6/Vol_hor!Y6," ")</f>
        <v>6.3780115834977673</v>
      </c>
    </row>
    <row r="7" spans="1:25">
      <c r="A7" s="25">
        <v>38260</v>
      </c>
      <c r="B7" s="79">
        <f ca="1">IF(Vol_hor!B7&gt;0,Mass_sal_nette!B7/Vol_hor!B7," ")</f>
        <v>4.4083632623205489</v>
      </c>
      <c r="C7" s="79">
        <f ca="1">IF(Vol_hor!C7&gt;0,Mass_sal_nette!C7/Vol_hor!C7," ")</f>
        <v>7.173504790099285</v>
      </c>
      <c r="D7" s="98">
        <f ca="1">IF(Vol_hor!D7&gt;0,Mass_sal_nette!D7/Vol_hor!D7," ")</f>
        <v>7.2675586952892068</v>
      </c>
      <c r="E7" s="98">
        <f ca="1">IF(Vol_hor!E7&gt;0,Mass_sal_nette!E7/Vol_hor!E7," ")</f>
        <v>2.3678608750542445</v>
      </c>
      <c r="F7" s="98">
        <f ca="1">IF(Vol_hor!F7&gt;0,Mass_sal_nette!F7/Vol_hor!F7," ")</f>
        <v>6.3707734349467042</v>
      </c>
      <c r="G7" s="80">
        <f ca="1">IF(Vol_hor!G7&gt;0,Mass_sal_nette!G7/Vol_hor!G7," ")</f>
        <v>7.4611818424315688</v>
      </c>
      <c r="H7" s="81">
        <f ca="1">IF(Vol_hor!H7&gt;0,Mass_sal_nette!H7/Vol_hor!H7," ")</f>
        <v>6.4711425561306557</v>
      </c>
      <c r="I7" s="81">
        <f ca="1">IF(Vol_hor!I7&gt;0,Mass_sal_nette!I7/Vol_hor!I7," ")</f>
        <v>7.0656674611668713</v>
      </c>
      <c r="J7" s="82">
        <f ca="1">IF(Vol_hor!J7&gt;0,Mass_sal_nette!J7/Vol_hor!J7," ")</f>
        <v>7.007881425764654</v>
      </c>
      <c r="K7" s="81">
        <f ca="1">IF(Vol_hor!K7&gt;0,Mass_sal_nette!K7/Vol_hor!K7," ")</f>
        <v>6.2832303706341355</v>
      </c>
      <c r="L7" s="81">
        <f ca="1">IF(Vol_hor!L7&gt;0,Mass_sal_nette!L7/Vol_hor!L7," ")</f>
        <v>6.419383749493865</v>
      </c>
      <c r="M7" s="82">
        <f ca="1">IF(Vol_hor!M7&gt;0,Mass_sal_nette!M7/Vol_hor!M7," ")</f>
        <v>6.2295218599470283</v>
      </c>
      <c r="N7" s="81">
        <f ca="1">IF(Vol_hor!N7&gt;0,Mass_sal_nette!N7/Vol_hor!N7," ")</f>
        <v>2.3552711336177579</v>
      </c>
      <c r="O7" s="83">
        <f ca="1">IF(Vol_hor!O7&gt;0,Mass_sal_nette!O7/Vol_hor!O7," ")</f>
        <v>2.3684109438207988</v>
      </c>
      <c r="P7" s="80">
        <f ca="1">IF(Vol_hor!P7&gt;0,Mass_sal_nette!P7/Vol_hor!P7," ")</f>
        <v>7.6636684333231617</v>
      </c>
      <c r="Q7" s="81">
        <f ca="1">IF(Vol_hor!Q7&gt;0,Mass_sal_nette!Q7/Vol_hor!Q7," ")</f>
        <v>7.3727200408966</v>
      </c>
      <c r="R7" s="81">
        <f ca="1">IF(Vol_hor!R7&gt;0,Mass_sal_nette!R7/Vol_hor!R7," ")</f>
        <v>6.6176987065718604</v>
      </c>
      <c r="S7" s="81" t="str">
        <f ca="1">IF(Vol_hor!S7&gt;0,Mass_sal_nette!S7/Vol_hor!S7," ")</f>
        <v xml:space="preserve"> </v>
      </c>
      <c r="T7" s="81" t="str">
        <f ca="1">IF(Vol_hor!T7&gt;0,Mass_sal_nette!T7/Vol_hor!T7," ")</f>
        <v xml:space="preserve"> </v>
      </c>
      <c r="U7" s="81">
        <f ca="1">IF(Vol_hor!U7&gt;0,Mass_sal_nette!U7/Vol_hor!U7," ")</f>
        <v>6.9687616461126725</v>
      </c>
      <c r="V7" s="81" t="str">
        <f ca="1">IF(Vol_hor!V7&gt;0,Mass_sal_nette!V7/Vol_hor!V7," ")</f>
        <v xml:space="preserve"> </v>
      </c>
      <c r="W7" s="81" t="str">
        <f ca="1">IF(Vol_hor!W7&gt;0,Mass_sal_nette!W7/Vol_hor!W7," ")</f>
        <v xml:space="preserve"> </v>
      </c>
      <c r="X7" s="81">
        <f ca="1">IF(Vol_hor!X7&gt;0,Mass_sal_nette!X7/Vol_hor!X7," ")</f>
        <v>6.3393330788887905</v>
      </c>
      <c r="Y7" s="83">
        <f ca="1">IF(Vol_hor!Y7&gt;0,Mass_sal_nette!Y7/Vol_hor!Y7," ")</f>
        <v>6.3995122507281073</v>
      </c>
    </row>
    <row r="8" spans="1:25" ht="12" thickBot="1">
      <c r="A8" s="31">
        <v>38352</v>
      </c>
      <c r="B8" s="84">
        <f ca="1">IF(Vol_hor!B8&gt;0,Mass_sal_nette!B8/Vol_hor!B8," ")</f>
        <v>4.3594363596400205</v>
      </c>
      <c r="C8" s="84">
        <f ca="1">IF(Vol_hor!C8&gt;0,Mass_sal_nette!C8/Vol_hor!C8," ")</f>
        <v>7.2573449058801502</v>
      </c>
      <c r="D8" s="86">
        <f ca="1">IF(Vol_hor!D8&gt;0,Mass_sal_nette!D8/Vol_hor!D8," ")</f>
        <v>7.3488763048135004</v>
      </c>
      <c r="E8" s="86">
        <f ca="1">IF(Vol_hor!E8&gt;0,Mass_sal_nette!E8/Vol_hor!E8," ")</f>
        <v>2.3682691551473747</v>
      </c>
      <c r="F8" s="86">
        <f ca="1">IF(Vol_hor!F8&gt;0,Mass_sal_nette!F8/Vol_hor!F8," ")</f>
        <v>6.472817029470856</v>
      </c>
      <c r="G8" s="85">
        <f ca="1">IF(Vol_hor!G8&gt;0,Mass_sal_nette!G8/Vol_hor!G8," ")</f>
        <v>7.5446864909652218</v>
      </c>
      <c r="H8" s="86">
        <f ca="1">IF(Vol_hor!H8&gt;0,Mass_sal_nette!H8/Vol_hor!H8," ")</f>
        <v>6.5139333526176983</v>
      </c>
      <c r="I8" s="86">
        <f ca="1">IF(Vol_hor!I8&gt;0,Mass_sal_nette!I8/Vol_hor!I8," ")</f>
        <v>7.1441957351238221</v>
      </c>
      <c r="J8" s="87">
        <f ca="1">IF(Vol_hor!J8&gt;0,Mass_sal_nette!J8/Vol_hor!J8," ")</f>
        <v>7.154090711611234</v>
      </c>
      <c r="K8" s="86">
        <f ca="1">IF(Vol_hor!K8&gt;0,Mass_sal_nette!K8/Vol_hor!K8," ")</f>
        <v>6.4455267697921972</v>
      </c>
      <c r="L8" s="86">
        <f ca="1">IF(Vol_hor!L8&gt;0,Mass_sal_nette!L8/Vol_hor!L8," ")</f>
        <v>6.4694451958381221</v>
      </c>
      <c r="M8" s="87">
        <f ca="1">IF(Vol_hor!M8&gt;0,Mass_sal_nette!M8/Vol_hor!M8," ")</f>
        <v>6.3408958361351129</v>
      </c>
      <c r="N8" s="86">
        <f ca="1">IF(Vol_hor!N8&gt;0,Mass_sal_nette!N8/Vol_hor!N8," ")</f>
        <v>2.3664454404621864</v>
      </c>
      <c r="O8" s="88">
        <f ca="1">IF(Vol_hor!O8&gt;0,Mass_sal_nette!O8/Vol_hor!O8," ")</f>
        <v>2.3657896394864317</v>
      </c>
      <c r="P8" s="85">
        <f ca="1">IF(Vol_hor!P8&gt;0,Mass_sal_nette!P8/Vol_hor!P8," ")</f>
        <v>7.8019030191877334</v>
      </c>
      <c r="Q8" s="86">
        <f ca="1">IF(Vol_hor!Q8&gt;0,Mass_sal_nette!Q8/Vol_hor!Q8," ")</f>
        <v>7.4595961408385003</v>
      </c>
      <c r="R8" s="86">
        <f ca="1">IF(Vol_hor!R8&gt;0,Mass_sal_nette!R8/Vol_hor!R8," ")</f>
        <v>6.6982722273007624</v>
      </c>
      <c r="S8" s="86" t="str">
        <f ca="1">IF(Vol_hor!S8&gt;0,Mass_sal_nette!S8/Vol_hor!S8," ")</f>
        <v xml:space="preserve"> </v>
      </c>
      <c r="T8" s="86" t="str">
        <f ca="1">IF(Vol_hor!T8&gt;0,Mass_sal_nette!T8/Vol_hor!T8," ")</f>
        <v xml:space="preserve"> </v>
      </c>
      <c r="U8" s="86">
        <f ca="1">IF(Vol_hor!U8&gt;0,Mass_sal_nette!U8/Vol_hor!U8," ")</f>
        <v>7.0347447608705611</v>
      </c>
      <c r="V8" s="86" t="str">
        <f ca="1">IF(Vol_hor!V8&gt;0,Mass_sal_nette!V8/Vol_hor!V8," ")</f>
        <v xml:space="preserve"> </v>
      </c>
      <c r="W8" s="86" t="str">
        <f ca="1">IF(Vol_hor!W8&gt;0,Mass_sal_nette!W8/Vol_hor!W8," ")</f>
        <v xml:space="preserve"> </v>
      </c>
      <c r="X8" s="86">
        <f ca="1">IF(Vol_hor!X8&gt;0,Mass_sal_nette!X8/Vol_hor!X8," ")</f>
        <v>6.4795707006408572</v>
      </c>
      <c r="Y8" s="88">
        <f ca="1">IF(Vol_hor!Y8&gt;0,Mass_sal_nette!Y8/Vol_hor!Y8," ")</f>
        <v>6.4188631463500112</v>
      </c>
    </row>
    <row r="9" spans="1:25">
      <c r="A9" s="19">
        <v>38442</v>
      </c>
      <c r="B9" s="78">
        <f ca="1">IF(Vol_hor!B9&gt;0,Mass_sal_nette!B9/Vol_hor!B9," ")</f>
        <v>4.3943270086735842</v>
      </c>
      <c r="C9" s="78">
        <f ca="1">IF(Vol_hor!C9&gt;0,Mass_sal_nette!C9/Vol_hor!C9," ")</f>
        <v>7.35714072995665</v>
      </c>
      <c r="D9" s="94">
        <f ca="1">IF(Vol_hor!D9&gt;0,Mass_sal_nette!D9/Vol_hor!D9," ")</f>
        <v>7.4485764163777457</v>
      </c>
      <c r="E9" s="94">
        <f ca="1">IF(Vol_hor!E9&gt;0,Mass_sal_nette!E9/Vol_hor!E9," ")</f>
        <v>2.3961233812737177</v>
      </c>
      <c r="F9" s="94">
        <f ca="1">IF(Vol_hor!F9&gt;0,Mass_sal_nette!F9/Vol_hor!F9," ")</f>
        <v>6.566694347452759</v>
      </c>
      <c r="G9" s="95">
        <f ca="1">IF(Vol_hor!G9&gt;0,Mass_sal_nette!G9/Vol_hor!G9," ")</f>
        <v>7.6258496683008303</v>
      </c>
      <c r="H9" s="94">
        <f ca="1">IF(Vol_hor!H9&gt;0,Mass_sal_nette!H9/Vol_hor!H9," ")</f>
        <v>6.7564411616814333</v>
      </c>
      <c r="I9" s="94">
        <f ca="1">IF(Vol_hor!I9&gt;0,Mass_sal_nette!I9/Vol_hor!I9," ")</f>
        <v>7.2386755352247638</v>
      </c>
      <c r="J9" s="96">
        <f ca="1">IF(Vol_hor!J9&gt;0,Mass_sal_nette!J9/Vol_hor!J9," ")</f>
        <v>7.2793538981286696</v>
      </c>
      <c r="K9" s="94">
        <f ca="1">IF(Vol_hor!K9&gt;0,Mass_sal_nette!K9/Vol_hor!K9," ")</f>
        <v>6.5150985679122941</v>
      </c>
      <c r="L9" s="94">
        <f ca="1">IF(Vol_hor!L9&gt;0,Mass_sal_nette!L9/Vol_hor!L9," ")</f>
        <v>6.5562268173595868</v>
      </c>
      <c r="M9" s="96">
        <f ca="1">IF(Vol_hor!M9&gt;0,Mass_sal_nette!M9/Vol_hor!M9," ")</f>
        <v>6.4203491927853342</v>
      </c>
      <c r="N9" s="94">
        <f ca="1">IF(Vol_hor!N9&gt;0,Mass_sal_nette!N9/Vol_hor!N9," ")</f>
        <v>2.3977964237297233</v>
      </c>
      <c r="O9" s="97">
        <f ca="1">IF(Vol_hor!O9&gt;0,Mass_sal_nette!O9/Vol_hor!O9," ")</f>
        <v>2.3996585919637901</v>
      </c>
      <c r="P9" s="95">
        <f ca="1">IF(Vol_hor!P9&gt;0,Mass_sal_nette!P9/Vol_hor!P9," ")</f>
        <v>7.825694519647862</v>
      </c>
      <c r="Q9" s="94">
        <f ca="1">IF(Vol_hor!Q9&gt;0,Mass_sal_nette!Q9/Vol_hor!Q9," ")</f>
        <v>7.561583481528376</v>
      </c>
      <c r="R9" s="94">
        <f ca="1">IF(Vol_hor!R9&gt;0,Mass_sal_nette!R9/Vol_hor!R9," ")</f>
        <v>6.7941783836227012</v>
      </c>
      <c r="S9" s="94" t="str">
        <f ca="1">IF(Vol_hor!S9&gt;0,Mass_sal_nette!S9/Vol_hor!S9," ")</f>
        <v xml:space="preserve"> </v>
      </c>
      <c r="T9" s="94" t="str">
        <f ca="1">IF(Vol_hor!T9&gt;0,Mass_sal_nette!T9/Vol_hor!T9," ")</f>
        <v xml:space="preserve"> </v>
      </c>
      <c r="U9" s="94">
        <f ca="1">IF(Vol_hor!U9&gt;0,Mass_sal_nette!U9/Vol_hor!U9," ")</f>
        <v>7.151374573092192</v>
      </c>
      <c r="V9" s="94" t="str">
        <f ca="1">IF(Vol_hor!V9&gt;0,Mass_sal_nette!V9/Vol_hor!V9," ")</f>
        <v xml:space="preserve"> </v>
      </c>
      <c r="W9" s="94" t="str">
        <f ca="1">IF(Vol_hor!W9&gt;0,Mass_sal_nette!W9/Vol_hor!W9," ")</f>
        <v xml:space="preserve"> </v>
      </c>
      <c r="X9" s="94">
        <f ca="1">IF(Vol_hor!X9&gt;0,Mass_sal_nette!X9/Vol_hor!X9," ")</f>
        <v>6.567221860666244</v>
      </c>
      <c r="Y9" s="97">
        <f ca="1">IF(Vol_hor!Y9&gt;0,Mass_sal_nette!Y9/Vol_hor!Y9," ")</f>
        <v>6.5756058124528325</v>
      </c>
    </row>
    <row r="10" spans="1:25">
      <c r="A10" s="25">
        <v>38533</v>
      </c>
      <c r="B10" s="79">
        <f ca="1">IF(Vol_hor!B10&gt;0,Mass_sal_nette!B10/Vol_hor!B10," ")</f>
        <v>4.4218800139319008</v>
      </c>
      <c r="C10" s="79">
        <f ca="1">IF(Vol_hor!C10&gt;0,Mass_sal_nette!C10/Vol_hor!C10," ")</f>
        <v>7.4222185647243943</v>
      </c>
      <c r="D10" s="98">
        <f ca="1">IF(Vol_hor!D10&gt;0,Mass_sal_nette!D10/Vol_hor!D10," ")</f>
        <v>7.5151589096672904</v>
      </c>
      <c r="E10" s="98">
        <f ca="1">IF(Vol_hor!E10&gt;0,Mass_sal_nette!E10/Vol_hor!E10," ")</f>
        <v>2.4164667286729049</v>
      </c>
      <c r="F10" s="98">
        <f ca="1">IF(Vol_hor!F10&gt;0,Mass_sal_nette!F10/Vol_hor!F10," ")</f>
        <v>6.6260218892195342</v>
      </c>
      <c r="G10" s="80">
        <f ca="1">IF(Vol_hor!G10&gt;0,Mass_sal_nette!G10/Vol_hor!G10," ")</f>
        <v>7.685539965405189</v>
      </c>
      <c r="H10" s="81">
        <f ca="1">IF(Vol_hor!H10&gt;0,Mass_sal_nette!H10/Vol_hor!H10," ")</f>
        <v>6.8502819596287665</v>
      </c>
      <c r="I10" s="81">
        <f ca="1">IF(Vol_hor!I10&gt;0,Mass_sal_nette!I10/Vol_hor!I10," ")</f>
        <v>7.3121355550354075</v>
      </c>
      <c r="J10" s="82">
        <f ca="1">IF(Vol_hor!J10&gt;0,Mass_sal_nette!J10/Vol_hor!J10," ")</f>
        <v>7.3732623347906427</v>
      </c>
      <c r="K10" s="81">
        <f ca="1">IF(Vol_hor!K10&gt;0,Mass_sal_nette!K10/Vol_hor!K10," ")</f>
        <v>6.6181133647990542</v>
      </c>
      <c r="L10" s="81">
        <f ca="1">IF(Vol_hor!L10&gt;0,Mass_sal_nette!L10/Vol_hor!L10," ")</f>
        <v>6.6286369579730646</v>
      </c>
      <c r="M10" s="82">
        <f ca="1">IF(Vol_hor!M10&gt;0,Mass_sal_nette!M10/Vol_hor!M10," ")</f>
        <v>6.4718748157456023</v>
      </c>
      <c r="N10" s="81">
        <f ca="1">IF(Vol_hor!N10&gt;0,Mass_sal_nette!N10/Vol_hor!N10," ")</f>
        <v>2.4184874966404548</v>
      </c>
      <c r="O10" s="83">
        <f ca="1">IF(Vol_hor!O10&gt;0,Mass_sal_nette!O10/Vol_hor!O10," ")</f>
        <v>2.414368171451839</v>
      </c>
      <c r="P10" s="80">
        <f ca="1">IF(Vol_hor!P10&gt;0,Mass_sal_nette!P10/Vol_hor!P10," ")</f>
        <v>7.9230745094131523</v>
      </c>
      <c r="Q10" s="81">
        <f ca="1">IF(Vol_hor!Q10&gt;0,Mass_sal_nette!Q10/Vol_hor!Q10," ")</f>
        <v>7.6256089865703531</v>
      </c>
      <c r="R10" s="81">
        <f ca="1">IF(Vol_hor!R10&gt;0,Mass_sal_nette!R10/Vol_hor!R10," ")</f>
        <v>6.8436634374448824</v>
      </c>
      <c r="S10" s="81" t="str">
        <f ca="1">IF(Vol_hor!S10&gt;0,Mass_sal_nette!S10/Vol_hor!S10," ")</f>
        <v xml:space="preserve"> </v>
      </c>
      <c r="T10" s="81" t="str">
        <f ca="1">IF(Vol_hor!T10&gt;0,Mass_sal_nette!T10/Vol_hor!T10," ")</f>
        <v xml:space="preserve"> </v>
      </c>
      <c r="U10" s="81">
        <f ca="1">IF(Vol_hor!U10&gt;0,Mass_sal_nette!U10/Vol_hor!U10," ")</f>
        <v>7.1699940014117569</v>
      </c>
      <c r="V10" s="81" t="str">
        <f ca="1">IF(Vol_hor!V10&gt;0,Mass_sal_nette!V10/Vol_hor!V10," ")</f>
        <v xml:space="preserve"> </v>
      </c>
      <c r="W10" s="81" t="str">
        <f ca="1">IF(Vol_hor!W10&gt;0,Mass_sal_nette!W10/Vol_hor!W10," ")</f>
        <v xml:space="preserve"> </v>
      </c>
      <c r="X10" s="81">
        <f ca="1">IF(Vol_hor!X10&gt;0,Mass_sal_nette!X10/Vol_hor!X10," ")</f>
        <v>6.6453086530261585</v>
      </c>
      <c r="Y10" s="83">
        <f ca="1">IF(Vol_hor!Y10&gt;0,Mass_sal_nette!Y10/Vol_hor!Y10," ")</f>
        <v>6.6236840249131763</v>
      </c>
    </row>
    <row r="11" spans="1:25">
      <c r="A11" s="25">
        <v>38625</v>
      </c>
      <c r="B11" s="79">
        <f ca="1">IF(Vol_hor!B11&gt;0,Mass_sal_nette!B11/Vol_hor!B11," ")</f>
        <v>4.5063299650739772</v>
      </c>
      <c r="C11" s="79">
        <f ca="1">IF(Vol_hor!C11&gt;0,Mass_sal_nette!C11/Vol_hor!C11," ")</f>
        <v>7.527755988434282</v>
      </c>
      <c r="D11" s="98">
        <f ca="1">IF(Vol_hor!D11&gt;0,Mass_sal_nette!D11/Vol_hor!D11," ")</f>
        <v>7.6233643467042098</v>
      </c>
      <c r="E11" s="98">
        <f ca="1">IF(Vol_hor!E11&gt;0,Mass_sal_nette!E11/Vol_hor!E11," ")</f>
        <v>2.4482621077791098</v>
      </c>
      <c r="F11" s="98">
        <f ca="1">IF(Vol_hor!F11&gt;0,Mass_sal_nette!F11/Vol_hor!F11," ")</f>
        <v>6.7132986837557995</v>
      </c>
      <c r="G11" s="80">
        <f ca="1">IF(Vol_hor!G11&gt;0,Mass_sal_nette!G11/Vol_hor!G11," ")</f>
        <v>7.8034540317144154</v>
      </c>
      <c r="H11" s="81">
        <f ca="1">IF(Vol_hor!H11&gt;0,Mass_sal_nette!H11/Vol_hor!H11," ")</f>
        <v>7.4694530494523779</v>
      </c>
      <c r="I11" s="81">
        <f ca="1">IF(Vol_hor!I11&gt;0,Mass_sal_nette!I11/Vol_hor!I11," ")</f>
        <v>7.3955485778435426</v>
      </c>
      <c r="J11" s="82">
        <f ca="1">IF(Vol_hor!J11&gt;0,Mass_sal_nette!J11/Vol_hor!J11," ")</f>
        <v>7.325307645028885</v>
      </c>
      <c r="K11" s="81">
        <f ca="1">IF(Vol_hor!K11&gt;0,Mass_sal_nette!K11/Vol_hor!K11," ")</f>
        <v>6.7247576606581401</v>
      </c>
      <c r="L11" s="81">
        <f ca="1">IF(Vol_hor!L11&gt;0,Mass_sal_nette!L11/Vol_hor!L11," ")</f>
        <v>6.7481507366517839</v>
      </c>
      <c r="M11" s="82">
        <f ca="1">IF(Vol_hor!M11&gt;0,Mass_sal_nette!M11/Vol_hor!M11," ")</f>
        <v>6.5952121665609855</v>
      </c>
      <c r="N11" s="81">
        <f ca="1">IF(Vol_hor!N11&gt;0,Mass_sal_nette!N11/Vol_hor!N11," ")</f>
        <v>2.4391630587066362</v>
      </c>
      <c r="O11" s="83">
        <f ca="1">IF(Vol_hor!O11&gt;0,Mass_sal_nette!O11/Vol_hor!O11," ")</f>
        <v>2.4511318733571925</v>
      </c>
      <c r="P11" s="80">
        <f ca="1">IF(Vol_hor!P11&gt;0,Mass_sal_nette!P11/Vol_hor!P11," ")</f>
        <v>8.0048129966518609</v>
      </c>
      <c r="Q11" s="81">
        <f ca="1">IF(Vol_hor!Q11&gt;0,Mass_sal_nette!Q11/Vol_hor!Q11," ")</f>
        <v>7.7733923920581711</v>
      </c>
      <c r="R11" s="81">
        <f ca="1">IF(Vol_hor!R11&gt;0,Mass_sal_nette!R11/Vol_hor!R11," ")</f>
        <v>6.9712575290772651</v>
      </c>
      <c r="S11" s="81" t="str">
        <f ca="1">IF(Vol_hor!S11&gt;0,Mass_sal_nette!S11/Vol_hor!S11," ")</f>
        <v xml:space="preserve"> </v>
      </c>
      <c r="T11" s="81" t="str">
        <f ca="1">IF(Vol_hor!T11&gt;0,Mass_sal_nette!T11/Vol_hor!T11," ")</f>
        <v xml:space="preserve"> </v>
      </c>
      <c r="U11" s="81">
        <f ca="1">IF(Vol_hor!U11&gt;0,Mass_sal_nette!U11/Vol_hor!U11," ")</f>
        <v>7.3775445349552813</v>
      </c>
      <c r="V11" s="81" t="str">
        <f ca="1">IF(Vol_hor!V11&gt;0,Mass_sal_nette!V11/Vol_hor!V11," ")</f>
        <v xml:space="preserve"> </v>
      </c>
      <c r="W11" s="81" t="str">
        <f ca="1">IF(Vol_hor!W11&gt;0,Mass_sal_nette!W11/Vol_hor!W11," ")</f>
        <v xml:space="preserve"> </v>
      </c>
      <c r="X11" s="81">
        <f ca="1">IF(Vol_hor!X11&gt;0,Mass_sal_nette!X11/Vol_hor!X11," ")</f>
        <v>6.6836973804597477</v>
      </c>
      <c r="Y11" s="83">
        <f ca="1">IF(Vol_hor!Y11&gt;0,Mass_sal_nette!Y11/Vol_hor!Y11," ")</f>
        <v>6.7393470240092439</v>
      </c>
    </row>
    <row r="12" spans="1:25" ht="12" thickBot="1">
      <c r="A12" s="31">
        <v>38717</v>
      </c>
      <c r="B12" s="84">
        <f ca="1">IF(Vol_hor!B12&gt;0,Mass_sal_nette!B12/Vol_hor!B12," ")</f>
        <v>4.5215027262585252</v>
      </c>
      <c r="C12" s="84">
        <f ca="1">IF(Vol_hor!C12&gt;0,Mass_sal_nette!C12/Vol_hor!C12," ")</f>
        <v>7.6378167302296118</v>
      </c>
      <c r="D12" s="86">
        <f ca="1">IF(Vol_hor!D12&gt;0,Mass_sal_nette!D12/Vol_hor!D12," ")</f>
        <v>7.732921370501586</v>
      </c>
      <c r="E12" s="86">
        <f ca="1">IF(Vol_hor!E12&gt;0,Mass_sal_nette!E12/Vol_hor!E12," ")</f>
        <v>2.4751724125510628</v>
      </c>
      <c r="F12" s="86">
        <f ca="1">IF(Vol_hor!F12&gt;0,Mass_sal_nette!F12/Vol_hor!F12," ")</f>
        <v>6.8248633118563884</v>
      </c>
      <c r="G12" s="85">
        <f ca="1">IF(Vol_hor!G12&gt;0,Mass_sal_nette!G12/Vol_hor!G12," ")</f>
        <v>7.8872666293841904</v>
      </c>
      <c r="H12" s="86">
        <f ca="1">IF(Vol_hor!H12&gt;0,Mass_sal_nette!H12/Vol_hor!H12," ")</f>
        <v>7.5782489080232915</v>
      </c>
      <c r="I12" s="86">
        <f ca="1">IF(Vol_hor!I12&gt;0,Mass_sal_nette!I12/Vol_hor!I12," ")</f>
        <v>7.5417675622811062</v>
      </c>
      <c r="J12" s="87">
        <f ca="1">IF(Vol_hor!J12&gt;0,Mass_sal_nette!J12/Vol_hor!J12," ")</f>
        <v>7.5882502646160228</v>
      </c>
      <c r="K12" s="86">
        <f ca="1">IF(Vol_hor!K12&gt;0,Mass_sal_nette!K12/Vol_hor!K12," ")</f>
        <v>6.8058830292699781</v>
      </c>
      <c r="L12" s="86">
        <f ca="1">IF(Vol_hor!L12&gt;0,Mass_sal_nette!L12/Vol_hor!L12," ")</f>
        <v>6.8341424317251773</v>
      </c>
      <c r="M12" s="87">
        <f ca="1">IF(Vol_hor!M12&gt;0,Mass_sal_nette!M12/Vol_hor!M12," ")</f>
        <v>6.7001047272405678</v>
      </c>
      <c r="N12" s="86">
        <f ca="1">IF(Vol_hor!N12&gt;0,Mass_sal_nette!N12/Vol_hor!N12," ")</f>
        <v>2.4739877679564559</v>
      </c>
      <c r="O12" s="88">
        <f ca="1">IF(Vol_hor!O12&gt;0,Mass_sal_nette!O12/Vol_hor!O12," ")</f>
        <v>2.4709890066974505</v>
      </c>
      <c r="P12" s="85">
        <f ca="1">IF(Vol_hor!P12&gt;0,Mass_sal_nette!P12/Vol_hor!P12," ")</f>
        <v>8.1719506532056734</v>
      </c>
      <c r="Q12" s="86">
        <f ca="1">IF(Vol_hor!Q12&gt;0,Mass_sal_nette!Q12/Vol_hor!Q12," ")</f>
        <v>7.8805334131721212</v>
      </c>
      <c r="R12" s="86">
        <f ca="1">IF(Vol_hor!R12&gt;0,Mass_sal_nette!R12/Vol_hor!R12," ")</f>
        <v>7.0594135752513489</v>
      </c>
      <c r="S12" s="86" t="str">
        <f ca="1">IF(Vol_hor!S12&gt;0,Mass_sal_nette!S12/Vol_hor!S12," ")</f>
        <v xml:space="preserve"> </v>
      </c>
      <c r="T12" s="86" t="str">
        <f ca="1">IF(Vol_hor!T12&gt;0,Mass_sal_nette!T12/Vol_hor!T12," ")</f>
        <v xml:space="preserve"> </v>
      </c>
      <c r="U12" s="86">
        <f ca="1">IF(Vol_hor!U12&gt;0,Mass_sal_nette!U12/Vol_hor!U12," ")</f>
        <v>7.4528422553300846</v>
      </c>
      <c r="V12" s="86" t="str">
        <f ca="1">IF(Vol_hor!V12&gt;0,Mass_sal_nette!V12/Vol_hor!V12," ")</f>
        <v xml:space="preserve"> </v>
      </c>
      <c r="W12" s="86" t="str">
        <f ca="1">IF(Vol_hor!W12&gt;0,Mass_sal_nette!W12/Vol_hor!W12," ")</f>
        <v xml:space="preserve"> </v>
      </c>
      <c r="X12" s="86">
        <f ca="1">IF(Vol_hor!X12&gt;0,Mass_sal_nette!X12/Vol_hor!X12," ")</f>
        <v>6.8316967650919951</v>
      </c>
      <c r="Y12" s="88">
        <f ca="1">IF(Vol_hor!Y12&gt;0,Mass_sal_nette!Y12/Vol_hor!Y12," ")</f>
        <v>6.8695086120217201</v>
      </c>
    </row>
    <row r="13" spans="1:25">
      <c r="A13" s="19">
        <v>38807</v>
      </c>
      <c r="B13" s="78">
        <f ca="1">IF(Vol_hor!B13&gt;0,Mass_sal_nette!B13/Vol_hor!B13," ")</f>
        <v>4.5363953501453196</v>
      </c>
      <c r="C13" s="78">
        <f ca="1">IF(Vol_hor!C13&gt;0,Mass_sal_nette!C13/Vol_hor!C13," ")</f>
        <v>7.7066498196168629</v>
      </c>
      <c r="D13" s="94">
        <f ca="1">IF(Vol_hor!D13&gt;0,Mass_sal_nette!D13/Vol_hor!D13," ")</f>
        <v>7.7976282426594983</v>
      </c>
      <c r="E13" s="94">
        <f ca="1">IF(Vol_hor!E13&gt;0,Mass_sal_nette!E13/Vol_hor!E13," ")</f>
        <v>2.4869849732834517</v>
      </c>
      <c r="F13" s="94">
        <f ca="1">IF(Vol_hor!F13&gt;0,Mass_sal_nette!F13/Vol_hor!F13," ")</f>
        <v>6.9224320167417641</v>
      </c>
      <c r="G13" s="95">
        <f ca="1">IF(Vol_hor!G13&gt;0,Mass_sal_nette!G13/Vol_hor!G13," ")</f>
        <v>7.9642636185463704</v>
      </c>
      <c r="H13" s="94">
        <f ca="1">IF(Vol_hor!H13&gt;0,Mass_sal_nette!H13/Vol_hor!H13," ")</f>
        <v>7.8364025590292021</v>
      </c>
      <c r="I13" s="94">
        <f ca="1">IF(Vol_hor!I13&gt;0,Mass_sal_nette!I13/Vol_hor!I13," ")</f>
        <v>7.5627634376739028</v>
      </c>
      <c r="J13" s="96">
        <f ca="1">IF(Vol_hor!J13&gt;0,Mass_sal_nette!J13/Vol_hor!J13," ")</f>
        <v>7.5385217218502332</v>
      </c>
      <c r="K13" s="94">
        <f ca="1">IF(Vol_hor!K13&gt;0,Mass_sal_nette!K13/Vol_hor!K13," ")</f>
        <v>6.8820224190297692</v>
      </c>
      <c r="L13" s="94">
        <f ca="1">IF(Vol_hor!L13&gt;0,Mass_sal_nette!L13/Vol_hor!L13," ")</f>
        <v>6.9317574032804155</v>
      </c>
      <c r="M13" s="96">
        <f ca="1">IF(Vol_hor!M13&gt;0,Mass_sal_nette!M13/Vol_hor!M13," ")</f>
        <v>6.7909020196263077</v>
      </c>
      <c r="N13" s="94">
        <f ca="1">IF(Vol_hor!N13&gt;0,Mass_sal_nette!N13/Vol_hor!N13," ")</f>
        <v>2.4878212816182499</v>
      </c>
      <c r="O13" s="97">
        <f ca="1">IF(Vol_hor!O13&gt;0,Mass_sal_nette!O13/Vol_hor!O13," ")</f>
        <v>2.4910446724580431</v>
      </c>
      <c r="P13" s="95">
        <f ca="1">IF(Vol_hor!P13&gt;0,Mass_sal_nette!P13/Vol_hor!P13," ")</f>
        <v>8.536134277524619</v>
      </c>
      <c r="Q13" s="94">
        <f ca="1">IF(Vol_hor!Q13&gt;0,Mass_sal_nette!Q13/Vol_hor!Q13," ")</f>
        <v>7.9587216957117999</v>
      </c>
      <c r="R13" s="94">
        <f ca="1">IF(Vol_hor!R13&gt;0,Mass_sal_nette!R13/Vol_hor!R13," ")</f>
        <v>7.1496430000884059</v>
      </c>
      <c r="S13" s="94">
        <f ca="1">IF(Vol_hor!S13&gt;0,Mass_sal_nette!S13/Vol_hor!S13," ")</f>
        <v>7.7551118046718139</v>
      </c>
      <c r="T13" s="94" t="str">
        <f ca="1">IF(Vol_hor!T13&gt;0,Mass_sal_nette!T13/Vol_hor!T13," ")</f>
        <v xml:space="preserve"> </v>
      </c>
      <c r="U13" s="94">
        <f ca="1">IF(Vol_hor!U13&gt;0,Mass_sal_nette!U13/Vol_hor!U13," ")</f>
        <v>7.5529355121204116</v>
      </c>
      <c r="V13" s="94">
        <f ca="1">IF(Vol_hor!V13&gt;0,Mass_sal_nette!V13/Vol_hor!V13," ")</f>
        <v>6.7944411120241348</v>
      </c>
      <c r="W13" s="94" t="str">
        <f ca="1">IF(Vol_hor!W13&gt;0,Mass_sal_nette!W13/Vol_hor!W13," ")</f>
        <v xml:space="preserve"> </v>
      </c>
      <c r="X13" s="94">
        <f ca="1">IF(Vol_hor!X13&gt;0,Mass_sal_nette!X13/Vol_hor!X13," ")</f>
        <v>7.0180438145351758</v>
      </c>
      <c r="Y13" s="97">
        <f ca="1">IF(Vol_hor!Y13&gt;0,Mass_sal_nette!Y13/Vol_hor!Y13," ")</f>
        <v>6.949262207612219</v>
      </c>
    </row>
    <row r="14" spans="1:25">
      <c r="A14" s="25">
        <v>38898</v>
      </c>
      <c r="B14" s="79">
        <f ca="1">IF(Vol_hor!B14&gt;0,Mass_sal_nette!B14/Vol_hor!B14," ")</f>
        <v>4.5747480623698893</v>
      </c>
      <c r="C14" s="79">
        <f ca="1">IF(Vol_hor!C14&gt;0,Mass_sal_nette!C14/Vol_hor!C14," ")</f>
        <v>7.7676470152247967</v>
      </c>
      <c r="D14" s="98">
        <f ca="1">IF(Vol_hor!D14&gt;0,Mass_sal_nette!D14/Vol_hor!D14," ")</f>
        <v>7.8581191148112044</v>
      </c>
      <c r="E14" s="98">
        <f ca="1">IF(Vol_hor!E14&gt;0,Mass_sal_nette!E14/Vol_hor!E14," ")</f>
        <v>2.512366696832494</v>
      </c>
      <c r="F14" s="98">
        <f ca="1">IF(Vol_hor!F14&gt;0,Mass_sal_nette!F14/Vol_hor!F14," ")</f>
        <v>6.98825624637551</v>
      </c>
      <c r="G14" s="80">
        <f ca="1">IF(Vol_hor!G14&gt;0,Mass_sal_nette!G14/Vol_hor!G14," ")</f>
        <v>8.0366161111013419</v>
      </c>
      <c r="H14" s="81">
        <f ca="1">IF(Vol_hor!H14&gt;0,Mass_sal_nette!H14/Vol_hor!H14," ")</f>
        <v>7.8593846417484263</v>
      </c>
      <c r="I14" s="81">
        <f ca="1">IF(Vol_hor!I14&gt;0,Mass_sal_nette!I14/Vol_hor!I14," ")</f>
        <v>7.6007969153838006</v>
      </c>
      <c r="J14" s="82">
        <f ca="1">IF(Vol_hor!J14&gt;0,Mass_sal_nette!J14/Vol_hor!J14," ")</f>
        <v>7.5436492879878259</v>
      </c>
      <c r="K14" s="81">
        <f ca="1">IF(Vol_hor!K14&gt;0,Mass_sal_nette!K14/Vol_hor!K14," ")</f>
        <v>6.9818216578821337</v>
      </c>
      <c r="L14" s="81">
        <f ca="1">IF(Vol_hor!L14&gt;0,Mass_sal_nette!L14/Vol_hor!L14," ")</f>
        <v>6.9998293596615637</v>
      </c>
      <c r="M14" s="82">
        <f ca="1">IF(Vol_hor!M14&gt;0,Mass_sal_nette!M14/Vol_hor!M14," ")</f>
        <v>6.8720565147719368</v>
      </c>
      <c r="N14" s="81">
        <f ca="1">IF(Vol_hor!N14&gt;0,Mass_sal_nette!N14/Vol_hor!N14," ")</f>
        <v>2.5139404096540265</v>
      </c>
      <c r="O14" s="83">
        <f ca="1">IF(Vol_hor!O14&gt;0,Mass_sal_nette!O14/Vol_hor!O14," ")</f>
        <v>2.5095090974334013</v>
      </c>
      <c r="P14" s="80">
        <f ca="1">IF(Vol_hor!P14&gt;0,Mass_sal_nette!P14/Vol_hor!P14," ")</f>
        <v>8.5921330862756058</v>
      </c>
      <c r="Q14" s="81">
        <f ca="1">IF(Vol_hor!Q14&gt;0,Mass_sal_nette!Q14/Vol_hor!Q14," ")</f>
        <v>8.0412641492840695</v>
      </c>
      <c r="R14" s="81">
        <f ca="1">IF(Vol_hor!R14&gt;0,Mass_sal_nette!R14/Vol_hor!R14," ")</f>
        <v>7.2207548946869151</v>
      </c>
      <c r="S14" s="81">
        <f ca="1">IF(Vol_hor!S14&gt;0,Mass_sal_nette!S14/Vol_hor!S14," ")</f>
        <v>7.8148392293105839</v>
      </c>
      <c r="T14" s="81" t="str">
        <f ca="1">IF(Vol_hor!T14&gt;0,Mass_sal_nette!T14/Vol_hor!T14," ")</f>
        <v xml:space="preserve"> </v>
      </c>
      <c r="U14" s="81">
        <f ca="1">IF(Vol_hor!U14&gt;0,Mass_sal_nette!U14/Vol_hor!U14," ")</f>
        <v>7.6317518817243064</v>
      </c>
      <c r="V14" s="81">
        <f ca="1">IF(Vol_hor!V14&gt;0,Mass_sal_nette!V14/Vol_hor!V14," ")</f>
        <v>6.8468996416844616</v>
      </c>
      <c r="W14" s="81" t="str">
        <f ca="1">IF(Vol_hor!W14&gt;0,Mass_sal_nette!W14/Vol_hor!W14," ")</f>
        <v xml:space="preserve"> </v>
      </c>
      <c r="X14" s="81">
        <f ca="1">IF(Vol_hor!X14&gt;0,Mass_sal_nette!X14/Vol_hor!X14," ")</f>
        <v>7.1251275608676634</v>
      </c>
      <c r="Y14" s="83">
        <f ca="1">IF(Vol_hor!Y14&gt;0,Mass_sal_nette!Y14/Vol_hor!Y14," ")</f>
        <v>7.0065015306771006</v>
      </c>
    </row>
    <row r="15" spans="1:25">
      <c r="A15" s="25">
        <v>38990</v>
      </c>
      <c r="B15" s="79">
        <f ca="1">IF(Vol_hor!B15&gt;0,Mass_sal_nette!B15/Vol_hor!B15," ")</f>
        <v>4.6272018015518261</v>
      </c>
      <c r="C15" s="79">
        <f ca="1">IF(Vol_hor!C15&gt;0,Mass_sal_nette!C15/Vol_hor!C15," ")</f>
        <v>7.8442721152977883</v>
      </c>
      <c r="D15" s="98">
        <f ca="1">IF(Vol_hor!D15&gt;0,Mass_sal_nette!D15/Vol_hor!D15," ")</f>
        <v>7.9403597028329544</v>
      </c>
      <c r="E15" s="98">
        <f ca="1">IF(Vol_hor!E15&gt;0,Mass_sal_nette!E15/Vol_hor!E15," ")</f>
        <v>2.5657897075014335</v>
      </c>
      <c r="F15" s="98">
        <f ca="1">IF(Vol_hor!F15&gt;0,Mass_sal_nette!F15/Vol_hor!F15," ")</f>
        <v>7.0355419807208879</v>
      </c>
      <c r="G15" s="80">
        <f ca="1">IF(Vol_hor!G15&gt;0,Mass_sal_nette!G15/Vol_hor!G15," ")</f>
        <v>8.124251275597576</v>
      </c>
      <c r="H15" s="81">
        <f ca="1">IF(Vol_hor!H15&gt;0,Mass_sal_nette!H15/Vol_hor!H15," ")</f>
        <v>7.661410528761837</v>
      </c>
      <c r="I15" s="81">
        <f ca="1">IF(Vol_hor!I15&gt;0,Mass_sal_nette!I15/Vol_hor!I15," ")</f>
        <v>7.6709693878488379</v>
      </c>
      <c r="J15" s="82">
        <f ca="1">IF(Vol_hor!J15&gt;0,Mass_sal_nette!J15/Vol_hor!J15," ")</f>
        <v>7.5784421273206322</v>
      </c>
      <c r="K15" s="81">
        <f ca="1">IF(Vol_hor!K15&gt;0,Mass_sal_nette!K15/Vol_hor!K15," ")</f>
        <v>7.0408600941164199</v>
      </c>
      <c r="L15" s="81">
        <f ca="1">IF(Vol_hor!L15&gt;0,Mass_sal_nette!L15/Vol_hor!L15," ")</f>
        <v>7.0561649586823583</v>
      </c>
      <c r="M15" s="82">
        <f ca="1">IF(Vol_hor!M15&gt;0,Mass_sal_nette!M15/Vol_hor!M15," ")</f>
        <v>6.8792068075575488</v>
      </c>
      <c r="N15" s="81">
        <f ca="1">IF(Vol_hor!N15&gt;0,Mass_sal_nette!N15/Vol_hor!N15," ")</f>
        <v>2.561314120228523</v>
      </c>
      <c r="O15" s="83">
        <f ca="1">IF(Vol_hor!O15&gt;0,Mass_sal_nette!O15/Vol_hor!O15," ")</f>
        <v>2.5707151728989399</v>
      </c>
      <c r="P15" s="80">
        <f ca="1">IF(Vol_hor!P15&gt;0,Mass_sal_nette!P15/Vol_hor!P15," ")</f>
        <v>8.6466254991686675</v>
      </c>
      <c r="Q15" s="81">
        <f ca="1">IF(Vol_hor!Q15&gt;0,Mass_sal_nette!Q15/Vol_hor!Q15," ")</f>
        <v>8.1201396072982028</v>
      </c>
      <c r="R15" s="81">
        <f ca="1">IF(Vol_hor!R15&gt;0,Mass_sal_nette!R15/Vol_hor!R15," ")</f>
        <v>7.281300671576993</v>
      </c>
      <c r="S15" s="81">
        <f ca="1">IF(Vol_hor!S15&gt;0,Mass_sal_nette!S15/Vol_hor!S15," ")</f>
        <v>7.9190243124273918</v>
      </c>
      <c r="T15" s="81" t="str">
        <f ca="1">IF(Vol_hor!T15&gt;0,Mass_sal_nette!T15/Vol_hor!T15," ")</f>
        <v xml:space="preserve"> </v>
      </c>
      <c r="U15" s="81">
        <f ca="1">IF(Vol_hor!U15&gt;0,Mass_sal_nette!U15/Vol_hor!U15," ")</f>
        <v>7.6949489108153397</v>
      </c>
      <c r="V15" s="81">
        <f ca="1">IF(Vol_hor!V15&gt;0,Mass_sal_nette!V15/Vol_hor!V15," ")</f>
        <v>6.8700622844736285</v>
      </c>
      <c r="W15" s="81" t="str">
        <f ca="1">IF(Vol_hor!W15&gt;0,Mass_sal_nette!W15/Vol_hor!W15," ")</f>
        <v xml:space="preserve"> </v>
      </c>
      <c r="X15" s="81">
        <f ca="1">IF(Vol_hor!X15&gt;0,Mass_sal_nette!X15/Vol_hor!X15," ")</f>
        <v>7.151057362841903</v>
      </c>
      <c r="Y15" s="83">
        <f ca="1">IF(Vol_hor!Y15&gt;0,Mass_sal_nette!Y15/Vol_hor!Y15," ")</f>
        <v>7.0972579369741586</v>
      </c>
    </row>
    <row r="16" spans="1:25" ht="12" thickBot="1">
      <c r="A16" s="31">
        <v>39082</v>
      </c>
      <c r="B16" s="84">
        <f ca="1">IF(Vol_hor!B16&gt;0,Mass_sal_nette!B16/Vol_hor!B16," ")</f>
        <v>4.6222787061985686</v>
      </c>
      <c r="C16" s="84">
        <f ca="1">IF(Vol_hor!C16&gt;0,Mass_sal_nette!C16/Vol_hor!C16," ")</f>
        <v>7.9107704127510985</v>
      </c>
      <c r="D16" s="86">
        <f ca="1">IF(Vol_hor!D16&gt;0,Mass_sal_nette!D16/Vol_hor!D16," ")</f>
        <v>8.0099143753186048</v>
      </c>
      <c r="E16" s="86">
        <f ca="1">IF(Vol_hor!E16&gt;0,Mass_sal_nette!E16/Vol_hor!E16," ")</f>
        <v>2.5650621991660159</v>
      </c>
      <c r="F16" s="86">
        <f ca="1">IF(Vol_hor!F16&gt;0,Mass_sal_nette!F16/Vol_hor!F16," ")</f>
        <v>7.071258931400191</v>
      </c>
      <c r="G16" s="85">
        <f ca="1">IF(Vol_hor!G16&gt;0,Mass_sal_nette!G16/Vol_hor!G16," ")</f>
        <v>8.2104428644355139</v>
      </c>
      <c r="H16" s="86">
        <f ca="1">IF(Vol_hor!H16&gt;0,Mass_sal_nette!H16/Vol_hor!H16," ")</f>
        <v>7.8669709352437929</v>
      </c>
      <c r="I16" s="86">
        <f ca="1">IF(Vol_hor!I16&gt;0,Mass_sal_nette!I16/Vol_hor!I16," ")</f>
        <v>7.7034344598417412</v>
      </c>
      <c r="J16" s="87">
        <f ca="1">IF(Vol_hor!J16&gt;0,Mass_sal_nette!J16/Vol_hor!J16," ")</f>
        <v>7.6181380110842571</v>
      </c>
      <c r="K16" s="86">
        <f ca="1">IF(Vol_hor!K16&gt;0,Mass_sal_nette!K16/Vol_hor!K16," ")</f>
        <v>7.0524175765156469</v>
      </c>
      <c r="L16" s="86">
        <f ca="1">IF(Vol_hor!L16&gt;0,Mass_sal_nette!L16/Vol_hor!L16," ")</f>
        <v>7.1092858520759332</v>
      </c>
      <c r="M16" s="87">
        <f ca="1">IF(Vol_hor!M16&gt;0,Mass_sal_nette!M16/Vol_hor!M16," ")</f>
        <v>6.9018901487189135</v>
      </c>
      <c r="N16" s="86">
        <f ca="1">IF(Vol_hor!N16&gt;0,Mass_sal_nette!N16/Vol_hor!N16," ")</f>
        <v>2.5642876616764245</v>
      </c>
      <c r="O16" s="88">
        <f ca="1">IF(Vol_hor!O16&gt;0,Mass_sal_nette!O16/Vol_hor!O16," ")</f>
        <v>2.5589518418226525</v>
      </c>
      <c r="P16" s="85">
        <f ca="1">IF(Vol_hor!P16&gt;0,Mass_sal_nette!P16/Vol_hor!P16," ")</f>
        <v>8.7929770481343574</v>
      </c>
      <c r="Q16" s="86">
        <f ca="1">IF(Vol_hor!Q16&gt;0,Mass_sal_nette!Q16/Vol_hor!Q16," ")</f>
        <v>8.2142177706481725</v>
      </c>
      <c r="R16" s="86">
        <f ca="1">IF(Vol_hor!R16&gt;0,Mass_sal_nette!R16/Vol_hor!R16," ")</f>
        <v>7.3340654528746727</v>
      </c>
      <c r="S16" s="86">
        <f ca="1">IF(Vol_hor!S16&gt;0,Mass_sal_nette!S16/Vol_hor!S16," ")</f>
        <v>7.9938177876438816</v>
      </c>
      <c r="T16" s="86" t="str">
        <f ca="1">IF(Vol_hor!T16&gt;0,Mass_sal_nette!T16/Vol_hor!T16," ")</f>
        <v xml:space="preserve"> </v>
      </c>
      <c r="U16" s="86">
        <f ca="1">IF(Vol_hor!U16&gt;0,Mass_sal_nette!U16/Vol_hor!U16," ")</f>
        <v>7.7435184567895359</v>
      </c>
      <c r="V16" s="86">
        <f ca="1">IF(Vol_hor!V16&gt;0,Mass_sal_nette!V16/Vol_hor!V16," ")</f>
        <v>6.9358712911328251</v>
      </c>
      <c r="W16" s="86" t="str">
        <f ca="1">IF(Vol_hor!W16&gt;0,Mass_sal_nette!W16/Vol_hor!W16," ")</f>
        <v xml:space="preserve"> </v>
      </c>
      <c r="X16" s="86">
        <f ca="1">IF(Vol_hor!X16&gt;0,Mass_sal_nette!X16/Vol_hor!X16," ")</f>
        <v>7.259684974735201</v>
      </c>
      <c r="Y16" s="88">
        <f ca="1">IF(Vol_hor!Y16&gt;0,Mass_sal_nette!Y16/Vol_hor!Y16," ")</f>
        <v>7.1516850979248643</v>
      </c>
    </row>
    <row r="17" spans="1:25">
      <c r="A17" s="19">
        <v>39172</v>
      </c>
      <c r="B17" s="79">
        <f ca="1">IF(Vol_hor!B17&gt;0,Mass_sal_nette!B17/Vol_hor!B17," ")</f>
        <v>4.6476282023645696</v>
      </c>
      <c r="C17" s="79">
        <f ca="1">IF(Vol_hor!C17&gt;0,Mass_sal_nette!C17/Vol_hor!C17," ")</f>
        <v>7.9706348416226644</v>
      </c>
      <c r="D17" s="81">
        <f ca="1">IF(Vol_hor!D17&gt;0,Mass_sal_nette!D17/Vol_hor!D17," ")</f>
        <v>8.0718611789176187</v>
      </c>
      <c r="E17" s="81">
        <f ca="1">IF(Vol_hor!E17&gt;0,Mass_sal_nette!E17/Vol_hor!E17," ")</f>
        <v>2.5884532259385242</v>
      </c>
      <c r="F17" s="81">
        <f ca="1">IF(Vol_hor!F17&gt;0,Mass_sal_nette!F17/Vol_hor!F17," ")</f>
        <v>7.1172442821268378</v>
      </c>
      <c r="G17" s="80">
        <f ca="1">IF(Vol_hor!G17&gt;0,Mass_sal_nette!G17/Vol_hor!G17," ")</f>
        <v>8.2904075033625695</v>
      </c>
      <c r="H17" s="81">
        <f ca="1">IF(Vol_hor!H17&gt;0,Mass_sal_nette!H17/Vol_hor!H17," ")</f>
        <v>7.9482803077618289</v>
      </c>
      <c r="I17" s="81">
        <f ca="1">IF(Vol_hor!I17&gt;0,Mass_sal_nette!I17/Vol_hor!I17," ")</f>
        <v>7.7050371963455442</v>
      </c>
      <c r="J17" s="82">
        <f ca="1">IF(Vol_hor!J17&gt;0,Mass_sal_nette!J17/Vol_hor!J17," ")</f>
        <v>7.5877669203571623</v>
      </c>
      <c r="K17" s="81">
        <f ca="1">IF(Vol_hor!K17&gt;0,Mass_sal_nette!K17/Vol_hor!K17," ")</f>
        <v>7.0985760012619847</v>
      </c>
      <c r="L17" s="81">
        <f ca="1">IF(Vol_hor!L17&gt;0,Mass_sal_nette!L17/Vol_hor!L17," ")</f>
        <v>7.1430899283304505</v>
      </c>
      <c r="M17" s="82">
        <f ca="1">IF(Vol_hor!M17&gt;0,Mass_sal_nette!M17/Vol_hor!M17," ")</f>
        <v>6.9336761247632799</v>
      </c>
      <c r="N17" s="81">
        <f ca="1">IF(Vol_hor!N17&gt;0,Mass_sal_nette!N17/Vol_hor!N17," ")</f>
        <v>2.5884154591754731</v>
      </c>
      <c r="O17" s="83">
        <f ca="1">IF(Vol_hor!O17&gt;0,Mass_sal_nette!O17/Vol_hor!O17," ")</f>
        <v>2.5929454862230776</v>
      </c>
      <c r="P17" s="80">
        <f ca="1">IF(Vol_hor!P17&gt;0,Mass_sal_nette!P17/Vol_hor!P17," ")</f>
        <v>8.8926849442045324</v>
      </c>
      <c r="Q17" s="81">
        <f ca="1">IF(Vol_hor!Q17&gt;0,Mass_sal_nette!Q17/Vol_hor!Q17," ")</f>
        <v>8.2805104877477174</v>
      </c>
      <c r="R17" s="81">
        <f ca="1">IF(Vol_hor!R17&gt;0,Mass_sal_nette!R17/Vol_hor!R17," ")</f>
        <v>7.3667145090930681</v>
      </c>
      <c r="S17" s="81">
        <f ca="1">IF(Vol_hor!S17&gt;0,Mass_sal_nette!S17/Vol_hor!S17," ")</f>
        <v>8.0669665696913544</v>
      </c>
      <c r="T17" s="81" t="str">
        <f ca="1">IF(Vol_hor!T17&gt;0,Mass_sal_nette!T17/Vol_hor!T17," ")</f>
        <v xml:space="preserve"> </v>
      </c>
      <c r="U17" s="81">
        <f ca="1">IF(Vol_hor!U17&gt;0,Mass_sal_nette!U17/Vol_hor!U17," ")</f>
        <v>7.767264265707011</v>
      </c>
      <c r="V17" s="81">
        <f ca="1">IF(Vol_hor!V17&gt;0,Mass_sal_nette!V17/Vol_hor!V17," ")</f>
        <v>6.9840054487412804</v>
      </c>
      <c r="W17" s="81" t="str">
        <f ca="1">IF(Vol_hor!W17&gt;0,Mass_sal_nette!W17/Vol_hor!W17," ")</f>
        <v xml:space="preserve"> </v>
      </c>
      <c r="X17" s="81">
        <f ca="1">IF(Vol_hor!X17&gt;0,Mass_sal_nette!X17/Vol_hor!X17," ")</f>
        <v>7.3088183824456356</v>
      </c>
      <c r="Y17" s="83">
        <f ca="1">IF(Vol_hor!Y17&gt;0,Mass_sal_nette!Y17/Vol_hor!Y17," ")</f>
        <v>7.175287750910373</v>
      </c>
    </row>
    <row r="18" spans="1:25">
      <c r="A18" s="25">
        <v>39263</v>
      </c>
      <c r="B18" s="79">
        <f ca="1">IF(Vol_hor!B18&gt;0,Mass_sal_nette!B18/Vol_hor!B18," ")</f>
        <v>4.680545044918472</v>
      </c>
      <c r="C18" s="79">
        <f ca="1">IF(Vol_hor!C18&gt;0,Mass_sal_nette!C18/Vol_hor!C18," ")</f>
        <v>8.0377226898642018</v>
      </c>
      <c r="D18" s="81">
        <f ca="1">IF(Vol_hor!D18&gt;0,Mass_sal_nette!D18/Vol_hor!D18," ")</f>
        <v>8.1413492356605079</v>
      </c>
      <c r="E18" s="81">
        <f ca="1">IF(Vol_hor!E18&gt;0,Mass_sal_nette!E18/Vol_hor!E18," ")</f>
        <v>2.6171418585209545</v>
      </c>
      <c r="F18" s="81">
        <f ca="1">IF(Vol_hor!F18&gt;0,Mass_sal_nette!F18/Vol_hor!F18," ")</f>
        <v>7.170436498376044</v>
      </c>
      <c r="G18" s="80">
        <f ca="1">IF(Vol_hor!G18&gt;0,Mass_sal_nette!G18/Vol_hor!G18," ")</f>
        <v>8.3497987540655085</v>
      </c>
      <c r="H18" s="81">
        <f ca="1">IF(Vol_hor!H18&gt;0,Mass_sal_nette!H18/Vol_hor!H18," ")</f>
        <v>8.0554396906353354</v>
      </c>
      <c r="I18" s="81">
        <f ca="1">IF(Vol_hor!I18&gt;0,Mass_sal_nette!I18/Vol_hor!I18," ")</f>
        <v>7.7699083945436973</v>
      </c>
      <c r="J18" s="82">
        <f ca="1">IF(Vol_hor!J18&gt;0,Mass_sal_nette!J18/Vol_hor!J18," ")</f>
        <v>7.6713658788455303</v>
      </c>
      <c r="K18" s="81">
        <f ca="1">IF(Vol_hor!K18&gt;0,Mass_sal_nette!K18/Vol_hor!K18," ")</f>
        <v>7.1622573334851047</v>
      </c>
      <c r="L18" s="81">
        <f ca="1">IF(Vol_hor!L18&gt;0,Mass_sal_nette!L18/Vol_hor!L18," ")</f>
        <v>7.2005274249813498</v>
      </c>
      <c r="M18" s="82">
        <f ca="1">IF(Vol_hor!M18&gt;0,Mass_sal_nette!M18/Vol_hor!M18," ")</f>
        <v>6.9794032281812859</v>
      </c>
      <c r="N18" s="81">
        <f ca="1">IF(Vol_hor!N18&gt;0,Mass_sal_nette!N18/Vol_hor!N18," ")</f>
        <v>2.6175880733604715</v>
      </c>
      <c r="O18" s="83">
        <f ca="1">IF(Vol_hor!O18&gt;0,Mass_sal_nette!O18/Vol_hor!O18," ")</f>
        <v>2.6150668994440287</v>
      </c>
      <c r="P18" s="80">
        <f ca="1">IF(Vol_hor!P18&gt;0,Mass_sal_nette!P18/Vol_hor!P18," ")</f>
        <v>8.9749583057912048</v>
      </c>
      <c r="Q18" s="81">
        <f ca="1">IF(Vol_hor!Q18&gt;0,Mass_sal_nette!Q18/Vol_hor!Q18," ")</f>
        <v>8.3542412004765279</v>
      </c>
      <c r="R18" s="81">
        <f ca="1">IF(Vol_hor!R18&gt;0,Mass_sal_nette!R18/Vol_hor!R18," ")</f>
        <v>7.4274286372612597</v>
      </c>
      <c r="S18" s="81">
        <f ca="1">IF(Vol_hor!S18&gt;0,Mass_sal_nette!S18/Vol_hor!S18," ")</f>
        <v>8.1251142659037043</v>
      </c>
      <c r="T18" s="81" t="str">
        <f ca="1">IF(Vol_hor!T18&gt;0,Mass_sal_nette!T18/Vol_hor!T18," ")</f>
        <v xml:space="preserve"> </v>
      </c>
      <c r="U18" s="81">
        <f ca="1">IF(Vol_hor!U18&gt;0,Mass_sal_nette!U18/Vol_hor!U18," ")</f>
        <v>7.8343802571756642</v>
      </c>
      <c r="V18" s="81">
        <f ca="1">IF(Vol_hor!V18&gt;0,Mass_sal_nette!V18/Vol_hor!V18," ")</f>
        <v>7.0326184609931115</v>
      </c>
      <c r="W18" s="81" t="str">
        <f ca="1">IF(Vol_hor!W18&gt;0,Mass_sal_nette!W18/Vol_hor!W18," ")</f>
        <v xml:space="preserve"> </v>
      </c>
      <c r="X18" s="81">
        <f ca="1">IF(Vol_hor!X18&gt;0,Mass_sal_nette!X18/Vol_hor!X18," ")</f>
        <v>7.3927435922725087</v>
      </c>
      <c r="Y18" s="83">
        <f ca="1">IF(Vol_hor!Y18&gt;0,Mass_sal_nette!Y18/Vol_hor!Y18," ")</f>
        <v>7.2488325681529373</v>
      </c>
    </row>
    <row r="19" spans="1:25">
      <c r="A19" s="25">
        <v>39355</v>
      </c>
      <c r="B19" s="79">
        <f ca="1">IF(Vol_hor!B19&gt;0,Mass_sal_nette!B19/Vol_hor!B19," ")</f>
        <v>4.7128947557600123</v>
      </c>
      <c r="C19" s="79">
        <f ca="1">IF(Vol_hor!C19&gt;0,Mass_sal_nette!C19/Vol_hor!C19," ")</f>
        <v>8.1191036273951358</v>
      </c>
      <c r="D19" s="81">
        <f ca="1">IF(Vol_hor!D19&gt;0,Mass_sal_nette!D19/Vol_hor!D19," ")</f>
        <v>8.2249472376576147</v>
      </c>
      <c r="E19" s="81">
        <f ca="1">IF(Vol_hor!E19&gt;0,Mass_sal_nette!E19/Vol_hor!E19," ")</f>
        <v>2.6414218637326106</v>
      </c>
      <c r="F19" s="81">
        <f ca="1">IF(Vol_hor!F19&gt;0,Mass_sal_nette!F19/Vol_hor!F19," ")</f>
        <v>7.2468263117485758</v>
      </c>
      <c r="G19" s="80">
        <f ca="1">IF(Vol_hor!G19&gt;0,Mass_sal_nette!G19/Vol_hor!G19," ")</f>
        <v>8.4316261421589083</v>
      </c>
      <c r="H19" s="81">
        <f ca="1">IF(Vol_hor!H19&gt;0,Mass_sal_nette!H19/Vol_hor!H19," ")</f>
        <v>7.8138937871557665</v>
      </c>
      <c r="I19" s="81">
        <f ca="1">IF(Vol_hor!I19&gt;0,Mass_sal_nette!I19/Vol_hor!I19," ")</f>
        <v>7.8509078559662475</v>
      </c>
      <c r="J19" s="82">
        <f ca="1">IF(Vol_hor!J19&gt;0,Mass_sal_nette!J19/Vol_hor!J19," ")</f>
        <v>7.7550682767094461</v>
      </c>
      <c r="K19" s="81">
        <f ca="1">IF(Vol_hor!K19&gt;0,Mass_sal_nette!K19/Vol_hor!K19," ")</f>
        <v>7.2425534081055227</v>
      </c>
      <c r="L19" s="81">
        <f ca="1">IF(Vol_hor!L19&gt;0,Mass_sal_nette!L19/Vol_hor!L19," ")</f>
        <v>7.2631754523271201</v>
      </c>
      <c r="M19" s="82">
        <f ca="1">IF(Vol_hor!M19&gt;0,Mass_sal_nette!M19/Vol_hor!M19," ")</f>
        <v>7.0386540270696942</v>
      </c>
      <c r="N19" s="81">
        <f ca="1">IF(Vol_hor!N19&gt;0,Mass_sal_nette!N19/Vol_hor!N19," ")</f>
        <v>2.6415878729880458</v>
      </c>
      <c r="O19" s="83">
        <f ca="1">IF(Vol_hor!O19&gt;0,Mass_sal_nette!O19/Vol_hor!O19," ")</f>
        <v>2.6453203175903757</v>
      </c>
      <c r="P19" s="80">
        <f ca="1">IF(Vol_hor!P19&gt;0,Mass_sal_nette!P19/Vol_hor!P19," ")</f>
        <v>9.0800809440718933</v>
      </c>
      <c r="Q19" s="81">
        <f ca="1">IF(Vol_hor!Q19&gt;0,Mass_sal_nette!Q19/Vol_hor!Q19," ")</f>
        <v>8.4348671917391496</v>
      </c>
      <c r="R19" s="81">
        <f ca="1">IF(Vol_hor!R19&gt;0,Mass_sal_nette!R19/Vol_hor!R19," ")</f>
        <v>7.4879786605608469</v>
      </c>
      <c r="S19" s="81">
        <f ca="1">IF(Vol_hor!S19&gt;0,Mass_sal_nette!S19/Vol_hor!S19," ")</f>
        <v>8.2183982369419599</v>
      </c>
      <c r="T19" s="81" t="str">
        <f ca="1">IF(Vol_hor!T19&gt;0,Mass_sal_nette!T19/Vol_hor!T19," ")</f>
        <v xml:space="preserve"> </v>
      </c>
      <c r="U19" s="81">
        <f ca="1">IF(Vol_hor!U19&gt;0,Mass_sal_nette!U19/Vol_hor!U19," ")</f>
        <v>7.8845202098496383</v>
      </c>
      <c r="V19" s="81">
        <f ca="1">IF(Vol_hor!V19&gt;0,Mass_sal_nette!V19/Vol_hor!V19," ")</f>
        <v>7.1039793609168633</v>
      </c>
      <c r="W19" s="81" t="str">
        <f ca="1">IF(Vol_hor!W19&gt;0,Mass_sal_nette!W19/Vol_hor!W19," ")</f>
        <v xml:space="preserve"> </v>
      </c>
      <c r="X19" s="81">
        <f ca="1">IF(Vol_hor!X19&gt;0,Mass_sal_nette!X19/Vol_hor!X19," ")</f>
        <v>7.4501851858033561</v>
      </c>
      <c r="Y19" s="83">
        <f ca="1">IF(Vol_hor!Y19&gt;0,Mass_sal_nette!Y19/Vol_hor!Y19," ")</f>
        <v>7.3004726178434796</v>
      </c>
    </row>
    <row r="20" spans="1:25" ht="12" thickBot="1">
      <c r="A20" s="31">
        <v>39447</v>
      </c>
      <c r="B20" s="84">
        <f ca="1">IF(Vol_hor!B20&gt;0,Mass_sal_nette!B20/Vol_hor!B20," ")</f>
        <v>4.7584217298411344</v>
      </c>
      <c r="C20" s="84">
        <f ca="1">IF(Vol_hor!C20&gt;0,Mass_sal_nette!C20/Vol_hor!C20," ")</f>
        <v>8.1976643246654337</v>
      </c>
      <c r="D20" s="86">
        <f ca="1">IF(Vol_hor!D20&gt;0,Mass_sal_nette!D20/Vol_hor!D20," ")</f>
        <v>8.3004870041317975</v>
      </c>
      <c r="E20" s="86">
        <f ca="1">IF(Vol_hor!E20&gt;0,Mass_sal_nette!E20/Vol_hor!E20," ")</f>
        <v>2.6709688896542039</v>
      </c>
      <c r="F20" s="86">
        <f ca="1">IF(Vol_hor!F20&gt;0,Mass_sal_nette!F20/Vol_hor!F20," ")</f>
        <v>7.344008442767608</v>
      </c>
      <c r="G20" s="85">
        <f ca="1">IF(Vol_hor!G20&gt;0,Mass_sal_nette!G20/Vol_hor!G20," ")</f>
        <v>8.5125099306857841</v>
      </c>
      <c r="H20" s="86">
        <f ca="1">IF(Vol_hor!H20&gt;0,Mass_sal_nette!H20/Vol_hor!H20," ")</f>
        <v>8.0122436122418783</v>
      </c>
      <c r="I20" s="86">
        <f ca="1">IF(Vol_hor!I20&gt;0,Mass_sal_nette!I20/Vol_hor!I20," ")</f>
        <v>7.8963716682653988</v>
      </c>
      <c r="J20" s="87">
        <f ca="1">IF(Vol_hor!J20&gt;0,Mass_sal_nette!J20/Vol_hor!J20," ")</f>
        <v>7.8075559766459293</v>
      </c>
      <c r="K20" s="86">
        <f ca="1">IF(Vol_hor!K20&gt;0,Mass_sal_nette!K20/Vol_hor!K20," ")</f>
        <v>7.3475940842748884</v>
      </c>
      <c r="L20" s="86">
        <f ca="1">IF(Vol_hor!L20&gt;0,Mass_sal_nette!L20/Vol_hor!L20," ")</f>
        <v>7.3355241273016976</v>
      </c>
      <c r="M20" s="87">
        <f ca="1">IF(Vol_hor!M20&gt;0,Mass_sal_nette!M20/Vol_hor!M20," ")</f>
        <v>7.1397674327330627</v>
      </c>
      <c r="N20" s="86">
        <f ca="1">IF(Vol_hor!N20&gt;0,Mass_sal_nette!N20/Vol_hor!N20," ")</f>
        <v>2.6695954755955538</v>
      </c>
      <c r="O20" s="88">
        <f ca="1">IF(Vol_hor!O20&gt;0,Mass_sal_nette!O20/Vol_hor!O20," ")</f>
        <v>2.6642603758766317</v>
      </c>
      <c r="P20" s="85">
        <f ca="1">IF(Vol_hor!P20&gt;0,Mass_sal_nette!P20/Vol_hor!P20," ")</f>
        <v>9.1767016987191408</v>
      </c>
      <c r="Q20" s="86">
        <f ca="1">IF(Vol_hor!Q20&gt;0,Mass_sal_nette!Q20/Vol_hor!Q20," ")</f>
        <v>8.5281763333769103</v>
      </c>
      <c r="R20" s="86">
        <f ca="1">IF(Vol_hor!R20&gt;0,Mass_sal_nette!R20/Vol_hor!R20," ")</f>
        <v>7.5604065768233593</v>
      </c>
      <c r="S20" s="86">
        <f ca="1">IF(Vol_hor!S20&gt;0,Mass_sal_nette!S20/Vol_hor!S20," ")</f>
        <v>8.303974552171578</v>
      </c>
      <c r="T20" s="86" t="str">
        <f ca="1">IF(Vol_hor!T20&gt;0,Mass_sal_nette!T20/Vol_hor!T20," ")</f>
        <v xml:space="preserve"> </v>
      </c>
      <c r="U20" s="86">
        <f ca="1">IF(Vol_hor!U20&gt;0,Mass_sal_nette!U20/Vol_hor!U20," ")</f>
        <v>7.9515413691455334</v>
      </c>
      <c r="V20" s="86">
        <f ca="1">IF(Vol_hor!V20&gt;0,Mass_sal_nette!V20/Vol_hor!V20," ")</f>
        <v>7.2332362764515121</v>
      </c>
      <c r="W20" s="86" t="str">
        <f ca="1">IF(Vol_hor!W20&gt;0,Mass_sal_nette!W20/Vol_hor!W20," ")</f>
        <v xml:space="preserve"> </v>
      </c>
      <c r="X20" s="86">
        <f ca="1">IF(Vol_hor!X20&gt;0,Mass_sal_nette!X20/Vol_hor!X20," ")</f>
        <v>7.5716073190863273</v>
      </c>
      <c r="Y20" s="88">
        <f ca="1">IF(Vol_hor!Y20&gt;0,Mass_sal_nette!Y20/Vol_hor!Y20," ")</f>
        <v>7.3650372799375443</v>
      </c>
    </row>
    <row r="21" spans="1:25">
      <c r="A21" s="19">
        <v>39538</v>
      </c>
      <c r="B21" s="79">
        <f ca="1">IF(Vol_hor!B21&gt;0,Mass_sal_nette!B21/Vol_hor!B21," ")</f>
        <v>4.8160709910320438</v>
      </c>
      <c r="C21" s="79">
        <f ca="1">IF(Vol_hor!C21&gt;0,Mass_sal_nette!C21/Vol_hor!C21," ")</f>
        <v>8.2925783723733613</v>
      </c>
      <c r="D21" s="81">
        <f ca="1">IF(Vol_hor!D21&gt;0,Mass_sal_nette!D21/Vol_hor!D21," ")</f>
        <v>8.3978339748219941</v>
      </c>
      <c r="E21" s="81">
        <f ca="1">IF(Vol_hor!E21&gt;0,Mass_sal_nette!E21/Vol_hor!E21," ")</f>
        <v>2.7157960775931569</v>
      </c>
      <c r="F21" s="81">
        <f ca="1">IF(Vol_hor!F21&gt;0,Mass_sal_nette!F21/Vol_hor!F21," ")</f>
        <v>7.433926891764739</v>
      </c>
      <c r="G21" s="80">
        <f ca="1">IF(Vol_hor!G21&gt;0,Mass_sal_nette!G21/Vol_hor!G21," ")</f>
        <v>8.5962985036774313</v>
      </c>
      <c r="H21" s="81">
        <f ca="1">IF(Vol_hor!H21&gt;0,Mass_sal_nette!H21/Vol_hor!H21," ")</f>
        <v>7.6479243094704303</v>
      </c>
      <c r="I21" s="81">
        <f ca="1">IF(Vol_hor!I21&gt;0,Mass_sal_nette!I21/Vol_hor!I21," ")</f>
        <v>8.035293142750108</v>
      </c>
      <c r="J21" s="82">
        <f ca="1">IF(Vol_hor!J21&gt;0,Mass_sal_nette!J21/Vol_hor!J21," ")</f>
        <v>7.9731093117364003</v>
      </c>
      <c r="K21" s="81">
        <f ca="1">IF(Vol_hor!K21&gt;0,Mass_sal_nette!K21/Vol_hor!K21," ")</f>
        <v>7.433072921802947</v>
      </c>
      <c r="L21" s="81">
        <f ca="1">IF(Vol_hor!L21&gt;0,Mass_sal_nette!L21/Vol_hor!L21," ")</f>
        <v>7.4359952836911249</v>
      </c>
      <c r="M21" s="82">
        <f ca="1">IF(Vol_hor!M21&gt;0,Mass_sal_nette!M21/Vol_hor!M21," ")</f>
        <v>7.256099491089925</v>
      </c>
      <c r="N21" s="81">
        <f ca="1">IF(Vol_hor!N21&gt;0,Mass_sal_nette!N21/Vol_hor!N21," ")</f>
        <v>2.715752830078737</v>
      </c>
      <c r="O21" s="83">
        <f ca="1">IF(Vol_hor!O21&gt;0,Mass_sal_nette!O21/Vol_hor!O21," ")</f>
        <v>2.721200248452555</v>
      </c>
      <c r="P21" s="80">
        <f ca="1">IF(Vol_hor!P21&gt;0,Mass_sal_nette!P21/Vol_hor!P21," ")</f>
        <v>9.3242711799718236</v>
      </c>
      <c r="Q21" s="81">
        <f ca="1">IF(Vol_hor!Q21&gt;0,Mass_sal_nette!Q21/Vol_hor!Q21," ")</f>
        <v>8.6249558448194232</v>
      </c>
      <c r="R21" s="81">
        <f ca="1">IF(Vol_hor!R21&gt;0,Mass_sal_nette!R21/Vol_hor!R21," ")</f>
        <v>7.6618263590002895</v>
      </c>
      <c r="S21" s="81">
        <f ca="1">IF(Vol_hor!S21&gt;0,Mass_sal_nette!S21/Vol_hor!S21," ")</f>
        <v>8.3969396609717055</v>
      </c>
      <c r="T21" s="81" t="str">
        <f ca="1">IF(Vol_hor!T21&gt;0,Mass_sal_nette!T21/Vol_hor!T21," ")</f>
        <v xml:space="preserve"> </v>
      </c>
      <c r="U21" s="81">
        <f ca="1">IF(Vol_hor!U21&gt;0,Mass_sal_nette!U21/Vol_hor!U21," ")</f>
        <v>7.993594089601145</v>
      </c>
      <c r="V21" s="81">
        <f ca="1">IF(Vol_hor!V21&gt;0,Mass_sal_nette!V21/Vol_hor!V21," ")</f>
        <v>7.325601624953026</v>
      </c>
      <c r="W21" s="81" t="str">
        <f ca="1">IF(Vol_hor!W21&gt;0,Mass_sal_nette!W21/Vol_hor!W21," ")</f>
        <v xml:space="preserve"> </v>
      </c>
      <c r="X21" s="81">
        <f ca="1">IF(Vol_hor!X21&gt;0,Mass_sal_nette!X21/Vol_hor!X21," ")</f>
        <v>7.6608269044674469</v>
      </c>
      <c r="Y21" s="83">
        <f ca="1">IF(Vol_hor!Y21&gt;0,Mass_sal_nette!Y21/Vol_hor!Y21," ")</f>
        <v>7.374263672245382</v>
      </c>
    </row>
    <row r="22" spans="1:25">
      <c r="A22" s="25">
        <v>39629</v>
      </c>
      <c r="B22" s="79">
        <f ca="1">IF(Vol_hor!B22&gt;0,Mass_sal_nette!B22/Vol_hor!B22," ")</f>
        <v>4.8427906877490461</v>
      </c>
      <c r="C22" s="79">
        <f ca="1">IF(Vol_hor!C22&gt;0,Mass_sal_nette!C22/Vol_hor!C22," ")</f>
        <v>8.3910392355692558</v>
      </c>
      <c r="D22" s="81">
        <f ca="1">IF(Vol_hor!D22&gt;0,Mass_sal_nette!D22/Vol_hor!D22," ")</f>
        <v>8.496704069867187</v>
      </c>
      <c r="E22" s="81">
        <f ca="1">IF(Vol_hor!E22&gt;0,Mass_sal_nette!E22/Vol_hor!E22," ")</f>
        <v>2.7468995318125957</v>
      </c>
      <c r="F22" s="81">
        <f ca="1">IF(Vol_hor!F22&gt;0,Mass_sal_nette!F22/Vol_hor!F22," ")</f>
        <v>7.5358960648166677</v>
      </c>
      <c r="G22" s="80">
        <f ca="1">IF(Vol_hor!G22&gt;0,Mass_sal_nette!G22/Vol_hor!G22," ")</f>
        <v>8.6798606261646487</v>
      </c>
      <c r="H22" s="81">
        <f ca="1">IF(Vol_hor!H22&gt;0,Mass_sal_nette!H22/Vol_hor!H22," ")</f>
        <v>8.4022819353582499</v>
      </c>
      <c r="I22" s="81">
        <f ca="1">IF(Vol_hor!I22&gt;0,Mass_sal_nette!I22/Vol_hor!I22," ")</f>
        <v>8.1079678338314451</v>
      </c>
      <c r="J22" s="82">
        <f ca="1">IF(Vol_hor!J22&gt;0,Mass_sal_nette!J22/Vol_hor!J22," ")</f>
        <v>8.0384939485778979</v>
      </c>
      <c r="K22" s="81">
        <f ca="1">IF(Vol_hor!K22&gt;0,Mass_sal_nette!K22/Vol_hor!K22," ")</f>
        <v>7.5411311473424485</v>
      </c>
      <c r="L22" s="81">
        <f ca="1">IF(Vol_hor!L22&gt;0,Mass_sal_nette!L22/Vol_hor!L22," ")</f>
        <v>7.5071438561032204</v>
      </c>
      <c r="M22" s="82">
        <f ca="1">IF(Vol_hor!M22&gt;0,Mass_sal_nette!M22/Vol_hor!M22," ")</f>
        <v>7.3306504151946985</v>
      </c>
      <c r="N22" s="81">
        <f ca="1">IF(Vol_hor!N22&gt;0,Mass_sal_nette!N22/Vol_hor!N22," ")</f>
        <v>2.7461024049077887</v>
      </c>
      <c r="O22" s="83">
        <f ca="1">IF(Vol_hor!O22&gt;0,Mass_sal_nette!O22/Vol_hor!O22," ")</f>
        <v>2.7450201138136077</v>
      </c>
      <c r="P22" s="80">
        <f ca="1">IF(Vol_hor!P22&gt;0,Mass_sal_nette!P22/Vol_hor!P22," ")</f>
        <v>9.3859618367059277</v>
      </c>
      <c r="Q22" s="81">
        <f ca="1">IF(Vol_hor!Q22&gt;0,Mass_sal_nette!Q22/Vol_hor!Q22," ")</f>
        <v>8.7192792913691068</v>
      </c>
      <c r="R22" s="81">
        <f ca="1">IF(Vol_hor!R22&gt;0,Mass_sal_nette!R22/Vol_hor!R22," ")</f>
        <v>7.7294365165401571</v>
      </c>
      <c r="S22" s="81">
        <f ca="1">IF(Vol_hor!S22&gt;0,Mass_sal_nette!S22/Vol_hor!S22," ")</f>
        <v>8.4885472083527453</v>
      </c>
      <c r="T22" s="81" t="str">
        <f ca="1">IF(Vol_hor!T22&gt;0,Mass_sal_nette!T22/Vol_hor!T22," ")</f>
        <v xml:space="preserve"> </v>
      </c>
      <c r="U22" s="81">
        <f ca="1">IF(Vol_hor!U22&gt;0,Mass_sal_nette!U22/Vol_hor!U22," ")</f>
        <v>8.1373922862250918</v>
      </c>
      <c r="V22" s="81">
        <f ca="1">IF(Vol_hor!V22&gt;0,Mass_sal_nette!V22/Vol_hor!V22," ")</f>
        <v>7.428395899179538</v>
      </c>
      <c r="W22" s="81" t="str">
        <f ca="1">IF(Vol_hor!W22&gt;0,Mass_sal_nette!W22/Vol_hor!W22," ")</f>
        <v xml:space="preserve"> </v>
      </c>
      <c r="X22" s="81">
        <f ca="1">IF(Vol_hor!X22&gt;0,Mass_sal_nette!X22/Vol_hor!X22," ")</f>
        <v>7.7740461656130266</v>
      </c>
      <c r="Y22" s="83">
        <f ca="1">IF(Vol_hor!Y22&gt;0,Mass_sal_nette!Y22/Vol_hor!Y22," ")</f>
        <v>7.51309768638537</v>
      </c>
    </row>
    <row r="23" spans="1:25">
      <c r="A23" s="25">
        <v>39721</v>
      </c>
      <c r="B23" s="79">
        <f ca="1">IF(Vol_hor!B23&gt;0,Mass_sal_nette!B23/Vol_hor!B23," ")</f>
        <v>4.8767908218140334</v>
      </c>
      <c r="C23" s="79">
        <f ca="1">IF(Vol_hor!C23&gt;0,Mass_sal_nette!C23/Vol_hor!C23," ")</f>
        <v>8.4750273219709698</v>
      </c>
      <c r="D23" s="81">
        <f ca="1">IF(Vol_hor!D23&gt;0,Mass_sal_nette!D23/Vol_hor!D23," ")</f>
        <v>8.5813726254894913</v>
      </c>
      <c r="E23" s="81">
        <f ca="1">IF(Vol_hor!E23&gt;0,Mass_sal_nette!E23/Vol_hor!E23," ")</f>
        <v>2.7768027146437295</v>
      </c>
      <c r="F23" s="81">
        <f ca="1">IF(Vol_hor!F23&gt;0,Mass_sal_nette!F23/Vol_hor!F23," ")</f>
        <v>7.6222635242619621</v>
      </c>
      <c r="G23" s="80">
        <f ca="1">IF(Vol_hor!G23&gt;0,Mass_sal_nette!G23/Vol_hor!G23," ")</f>
        <v>8.7683087762485492</v>
      </c>
      <c r="H23" s="81">
        <f ca="1">IF(Vol_hor!H23&gt;0,Mass_sal_nette!H23/Vol_hor!H23," ")</f>
        <v>8.2006875575728362</v>
      </c>
      <c r="I23" s="81">
        <f ca="1">IF(Vol_hor!I23&gt;0,Mass_sal_nette!I23/Vol_hor!I23," ")</f>
        <v>8.1781404327974911</v>
      </c>
      <c r="J23" s="82">
        <f ca="1">IF(Vol_hor!J23&gt;0,Mass_sal_nette!J23/Vol_hor!J23," ")</f>
        <v>8.0895713988095803</v>
      </c>
      <c r="K23" s="81">
        <f ca="1">IF(Vol_hor!K23&gt;0,Mass_sal_nette!K23/Vol_hor!K23," ")</f>
        <v>7.6286783066853445</v>
      </c>
      <c r="L23" s="81">
        <f ca="1">IF(Vol_hor!L23&gt;0,Mass_sal_nette!L23/Vol_hor!L23," ")</f>
        <v>7.556761370562187</v>
      </c>
      <c r="M23" s="82">
        <f ca="1">IF(Vol_hor!M23&gt;0,Mass_sal_nette!M23/Vol_hor!M23," ")</f>
        <v>7.3657209366643839</v>
      </c>
      <c r="N23" s="81">
        <f ca="1">IF(Vol_hor!N23&gt;0,Mass_sal_nette!N23/Vol_hor!N23," ")</f>
        <v>2.7794993340349734</v>
      </c>
      <c r="O23" s="83">
        <f ca="1">IF(Vol_hor!O23&gt;0,Mass_sal_nette!O23/Vol_hor!O23," ")</f>
        <v>2.778083543853151</v>
      </c>
      <c r="P23" s="80">
        <f ca="1">IF(Vol_hor!P23&gt;0,Mass_sal_nette!P23/Vol_hor!P23," ")</f>
        <v>9.4895178893559162</v>
      </c>
      <c r="Q23" s="81">
        <f ca="1">IF(Vol_hor!Q23&gt;0,Mass_sal_nette!Q23/Vol_hor!Q23," ")</f>
        <v>8.8095346587468573</v>
      </c>
      <c r="R23" s="81">
        <f ca="1">IF(Vol_hor!R23&gt;0,Mass_sal_nette!R23/Vol_hor!R23," ")</f>
        <v>7.7907104143263677</v>
      </c>
      <c r="S23" s="81">
        <f ca="1">IF(Vol_hor!S23&gt;0,Mass_sal_nette!S23/Vol_hor!S23," ")</f>
        <v>8.5853186546362341</v>
      </c>
      <c r="T23" s="81" t="str">
        <f ca="1">IF(Vol_hor!T23&gt;0,Mass_sal_nette!T23/Vol_hor!T23," ")</f>
        <v xml:space="preserve"> </v>
      </c>
      <c r="U23" s="81">
        <f ca="1">IF(Vol_hor!U23&gt;0,Mass_sal_nette!U23/Vol_hor!U23," ")</f>
        <v>8.1864891982325396</v>
      </c>
      <c r="V23" s="81">
        <f ca="1">IF(Vol_hor!V23&gt;0,Mass_sal_nette!V23/Vol_hor!V23," ")</f>
        <v>7.5113091860829098</v>
      </c>
      <c r="W23" s="81" t="str">
        <f ca="1">IF(Vol_hor!W23&gt;0,Mass_sal_nette!W23/Vol_hor!W23," ")</f>
        <v xml:space="preserve"> </v>
      </c>
      <c r="X23" s="81">
        <f ca="1">IF(Vol_hor!X23&gt;0,Mass_sal_nette!X23/Vol_hor!X23," ")</f>
        <v>7.8697223711291038</v>
      </c>
      <c r="Y23" s="83">
        <f ca="1">IF(Vol_hor!Y23&gt;0,Mass_sal_nette!Y23/Vol_hor!Y23," ")</f>
        <v>7.6227023504788658</v>
      </c>
    </row>
    <row r="24" spans="1:25" ht="12" thickBot="1">
      <c r="A24" s="31">
        <v>39813</v>
      </c>
      <c r="B24" s="84">
        <f ca="1">IF(Vol_hor!B24&gt;0,Mass_sal_nette!B24/Vol_hor!B24," ")</f>
        <v>4.9056536747427861</v>
      </c>
      <c r="C24" s="84">
        <f ca="1">IF(Vol_hor!C24&gt;0,Mass_sal_nette!C24/Vol_hor!C24," ")</f>
        <v>8.5182554637168675</v>
      </c>
      <c r="D24" s="86">
        <f ca="1">IF(Vol_hor!D24&gt;0,Mass_sal_nette!D24/Vol_hor!D24," ")</f>
        <v>8.6279745932857157</v>
      </c>
      <c r="E24" s="86">
        <f ca="1">IF(Vol_hor!E24&gt;0,Mass_sal_nette!E24/Vol_hor!E24," ")</f>
        <v>2.8234848681994609</v>
      </c>
      <c r="F24" s="86">
        <f ca="1">IF(Vol_hor!F24&gt;0,Mass_sal_nette!F24/Vol_hor!F24," ")</f>
        <v>7.6564461660757734</v>
      </c>
      <c r="G24" s="85">
        <f ca="1">IF(Vol_hor!G24&gt;0,Mass_sal_nette!G24/Vol_hor!G24," ")</f>
        <v>8.8251564985112676</v>
      </c>
      <c r="H24" s="86">
        <f ca="1">IF(Vol_hor!H24&gt;0,Mass_sal_nette!H24/Vol_hor!H24," ")</f>
        <v>8.274914758295024</v>
      </c>
      <c r="I24" s="86">
        <f ca="1">IF(Vol_hor!I24&gt;0,Mass_sal_nette!I24/Vol_hor!I24," ")</f>
        <v>8.1829243783447936</v>
      </c>
      <c r="J24" s="87">
        <f ca="1">IF(Vol_hor!J24&gt;0,Mass_sal_nette!J24/Vol_hor!J24," ")</f>
        <v>8.0834984485759005</v>
      </c>
      <c r="K24" s="86">
        <f ca="1">IF(Vol_hor!K24&gt;0,Mass_sal_nette!K24/Vol_hor!K24," ")</f>
        <v>7.6652990341480409</v>
      </c>
      <c r="L24" s="86">
        <f ca="1">IF(Vol_hor!L24&gt;0,Mass_sal_nette!L24/Vol_hor!L24," ")</f>
        <v>7.5560688491505257</v>
      </c>
      <c r="M24" s="87">
        <f ca="1">IF(Vol_hor!M24&gt;0,Mass_sal_nette!M24/Vol_hor!M24," ")</f>
        <v>7.3982800115790237</v>
      </c>
      <c r="N24" s="86">
        <f ca="1">IF(Vol_hor!N24&gt;0,Mass_sal_nette!N24/Vol_hor!N24," ")</f>
        <v>2.8218721449297255</v>
      </c>
      <c r="O24" s="88">
        <f ca="1">IF(Vol_hor!O24&gt;0,Mass_sal_nette!O24/Vol_hor!O24," ")</f>
        <v>2.8191522931972788</v>
      </c>
      <c r="P24" s="85">
        <f ca="1">IF(Vol_hor!P24&gt;0,Mass_sal_nette!P24/Vol_hor!P24," ")</f>
        <v>9.5480123985187575</v>
      </c>
      <c r="Q24" s="86">
        <f ca="1">IF(Vol_hor!Q24&gt;0,Mass_sal_nette!Q24/Vol_hor!Q24," ")</f>
        <v>8.8710439669628691</v>
      </c>
      <c r="R24" s="86">
        <f ca="1">IF(Vol_hor!R24&gt;0,Mass_sal_nette!R24/Vol_hor!R24," ")</f>
        <v>7.8340090831425018</v>
      </c>
      <c r="S24" s="86">
        <f ca="1">IF(Vol_hor!S24&gt;0,Mass_sal_nette!S24/Vol_hor!S24," ")</f>
        <v>8.6412584522766096</v>
      </c>
      <c r="T24" s="86" t="str">
        <f ca="1">IF(Vol_hor!T24&gt;0,Mass_sal_nette!T24/Vol_hor!T24," ")</f>
        <v xml:space="preserve"> </v>
      </c>
      <c r="U24" s="86">
        <f ca="1">IF(Vol_hor!U24&gt;0,Mass_sal_nette!U24/Vol_hor!U24," ")</f>
        <v>8.220320591767857</v>
      </c>
      <c r="V24" s="86">
        <f ca="1">IF(Vol_hor!V24&gt;0,Mass_sal_nette!V24/Vol_hor!V24," ")</f>
        <v>7.5530808971219274</v>
      </c>
      <c r="W24" s="86" t="str">
        <f ca="1">IF(Vol_hor!W24&gt;0,Mass_sal_nette!W24/Vol_hor!W24," ")</f>
        <v xml:space="preserve"> </v>
      </c>
      <c r="X24" s="86">
        <f ca="1">IF(Vol_hor!X24&gt;0,Mass_sal_nette!X24/Vol_hor!X24," ")</f>
        <v>7.9299280397985772</v>
      </c>
      <c r="Y24" s="88">
        <f ca="1">IF(Vol_hor!Y24&gt;0,Mass_sal_nette!Y24/Vol_hor!Y24," ")</f>
        <v>7.6449529574410908</v>
      </c>
    </row>
    <row r="25" spans="1:25">
      <c r="A25" s="19">
        <v>39903</v>
      </c>
      <c r="B25" s="79">
        <f ca="1">IF(Vol_hor!B25&gt;0,Mass_sal_nette!B25/Vol_hor!B25," ")</f>
        <v>4.9117707073181975</v>
      </c>
      <c r="C25" s="79">
        <f ca="1">IF(Vol_hor!C25&gt;0,Mass_sal_nette!C25/Vol_hor!C25," ")</f>
        <v>8.5657338963507055</v>
      </c>
      <c r="D25" s="81">
        <f ca="1">IF(Vol_hor!D25&gt;0,Mass_sal_nette!D25/Vol_hor!D25," ")</f>
        <v>8.6784906371780899</v>
      </c>
      <c r="E25" s="81">
        <f ca="1">IF(Vol_hor!E25&gt;0,Mass_sal_nette!E25/Vol_hor!E25," ")</f>
        <v>2.8419704255961618</v>
      </c>
      <c r="F25" s="81">
        <f ca="1">IF(Vol_hor!F25&gt;0,Mass_sal_nette!F25/Vol_hor!F25," ")</f>
        <v>7.6913568979532592</v>
      </c>
      <c r="G25" s="80">
        <f ca="1">IF(Vol_hor!G25&gt;0,Mass_sal_nette!G25/Vol_hor!G25," ")</f>
        <v>8.8885708101632517</v>
      </c>
      <c r="H25" s="81">
        <f ca="1">IF(Vol_hor!H25&gt;0,Mass_sal_nette!H25/Vol_hor!H25," ")</f>
        <v>8.501487851833371</v>
      </c>
      <c r="I25" s="81">
        <f ca="1">IF(Vol_hor!I25&gt;0,Mass_sal_nette!I25/Vol_hor!I25," ")</f>
        <v>8.2028694877108581</v>
      </c>
      <c r="J25" s="82">
        <f ca="1">IF(Vol_hor!J25&gt;0,Mass_sal_nette!J25/Vol_hor!J25," ")</f>
        <v>8.0785718665024309</v>
      </c>
      <c r="K25" s="81">
        <f ca="1">IF(Vol_hor!K25&gt;0,Mass_sal_nette!K25/Vol_hor!K25," ")</f>
        <v>7.6992278599872535</v>
      </c>
      <c r="L25" s="81">
        <f ca="1">IF(Vol_hor!L25&gt;0,Mass_sal_nette!L25/Vol_hor!L25," ")</f>
        <v>7.6299265444213447</v>
      </c>
      <c r="M25" s="82">
        <f ca="1">IF(Vol_hor!M25&gt;0,Mass_sal_nette!M25/Vol_hor!M25," ")</f>
        <v>7.3669092233740363</v>
      </c>
      <c r="N25" s="81">
        <f ca="1">IF(Vol_hor!N25&gt;0,Mass_sal_nette!N25/Vol_hor!N25," ")</f>
        <v>2.8416279327049918</v>
      </c>
      <c r="O25" s="83">
        <f ca="1">IF(Vol_hor!O25&gt;0,Mass_sal_nette!O25/Vol_hor!O25," ")</f>
        <v>2.8462434930902965</v>
      </c>
      <c r="P25" s="80">
        <f ca="1">IF(Vol_hor!P25&gt;0,Mass_sal_nette!P25/Vol_hor!P25," ")</f>
        <v>9.6723073507463049</v>
      </c>
      <c r="Q25" s="81">
        <f ca="1">IF(Vol_hor!Q25&gt;0,Mass_sal_nette!Q25/Vol_hor!Q25," ")</f>
        <v>8.9322201172946833</v>
      </c>
      <c r="R25" s="81">
        <f ca="1">IF(Vol_hor!R25&gt;0,Mass_sal_nette!R25/Vol_hor!R25," ")</f>
        <v>7.8542082908837321</v>
      </c>
      <c r="S25" s="81">
        <f ca="1">IF(Vol_hor!S25&gt;0,Mass_sal_nette!S25/Vol_hor!S25," ")</f>
        <v>8.68227769012619</v>
      </c>
      <c r="T25" s="81" t="str">
        <f ca="1">IF(Vol_hor!T25&gt;0,Mass_sal_nette!T25/Vol_hor!T25," ")</f>
        <v xml:space="preserve"> </v>
      </c>
      <c r="U25" s="81">
        <f ca="1">IF(Vol_hor!U25&gt;0,Mass_sal_nette!U25/Vol_hor!U25," ")</f>
        <v>8.2733443224764596</v>
      </c>
      <c r="V25" s="81">
        <f ca="1">IF(Vol_hor!V25&gt;0,Mass_sal_nette!V25/Vol_hor!V25," ")</f>
        <v>7.5802915709417</v>
      </c>
      <c r="W25" s="81" t="str">
        <f ca="1">IF(Vol_hor!W25&gt;0,Mass_sal_nette!W25/Vol_hor!W25," ")</f>
        <v xml:space="preserve"> </v>
      </c>
      <c r="X25" s="81">
        <f ca="1">IF(Vol_hor!X25&gt;0,Mass_sal_nette!X25/Vol_hor!X25," ")</f>
        <v>7.9878903428210695</v>
      </c>
      <c r="Y25" s="83">
        <f ca="1">IF(Vol_hor!Y25&gt;0,Mass_sal_nette!Y25/Vol_hor!Y25," ")</f>
        <v>7.6359185775157563</v>
      </c>
    </row>
    <row r="26" spans="1:25">
      <c r="A26" s="25">
        <v>39994</v>
      </c>
      <c r="B26" s="79">
        <f ca="1">IF(Vol_hor!B26&gt;0,Mass_sal_nette!B26/Vol_hor!B26," ")</f>
        <v>4.9331710325548466</v>
      </c>
      <c r="C26" s="79">
        <f ca="1">IF(Vol_hor!C26&gt;0,Mass_sal_nette!C26/Vol_hor!C26," ")</f>
        <v>8.6277554228182716</v>
      </c>
      <c r="D26" s="81">
        <f ca="1">IF(Vol_hor!D26&gt;0,Mass_sal_nette!D26/Vol_hor!D26," ")</f>
        <v>8.7419296560283382</v>
      </c>
      <c r="E26" s="81">
        <f ca="1">IF(Vol_hor!E26&gt;0,Mass_sal_nette!E26/Vol_hor!E26," ")</f>
        <v>2.8644018453082549</v>
      </c>
      <c r="F26" s="81">
        <f ca="1">IF(Vol_hor!F26&gt;0,Mass_sal_nette!F26/Vol_hor!F26," ")</f>
        <v>7.7372954784377175</v>
      </c>
      <c r="G26" s="80">
        <f ca="1">IF(Vol_hor!G26&gt;0,Mass_sal_nette!G26/Vol_hor!G26," ")</f>
        <v>8.9401415560958846</v>
      </c>
      <c r="H26" s="81">
        <f ca="1">IF(Vol_hor!H26&gt;0,Mass_sal_nette!H26/Vol_hor!H26," ")</f>
        <v>8.4887845735405651</v>
      </c>
      <c r="I26" s="81">
        <f ca="1">IF(Vol_hor!I26&gt;0,Mass_sal_nette!I26/Vol_hor!I26," ")</f>
        <v>8.2405549339179949</v>
      </c>
      <c r="J26" s="82">
        <f ca="1">IF(Vol_hor!J26&gt;0,Mass_sal_nette!J26/Vol_hor!J26," ")</f>
        <v>8.12380345882762</v>
      </c>
      <c r="K26" s="81">
        <f ca="1">IF(Vol_hor!K26&gt;0,Mass_sal_nette!K26/Vol_hor!K26," ")</f>
        <v>7.7429481442302901</v>
      </c>
      <c r="L26" s="81">
        <f ca="1">IF(Vol_hor!L26&gt;0,Mass_sal_nette!L26/Vol_hor!L26," ")</f>
        <v>7.6632998765388791</v>
      </c>
      <c r="M26" s="82">
        <f ca="1">IF(Vol_hor!M26&gt;0,Mass_sal_nette!M26/Vol_hor!M26," ")</f>
        <v>7.3785841451405068</v>
      </c>
      <c r="N26" s="81">
        <f ca="1">IF(Vol_hor!N26&gt;0,Mass_sal_nette!N26/Vol_hor!N26," ")</f>
        <v>2.8627906896076079</v>
      </c>
      <c r="O26" s="83">
        <f ca="1">IF(Vol_hor!O26&gt;0,Mass_sal_nette!O26/Vol_hor!O26," ")</f>
        <v>2.8626927186755737</v>
      </c>
      <c r="P26" s="80">
        <f ca="1">IF(Vol_hor!P26&gt;0,Mass_sal_nette!P26/Vol_hor!P26," ")</f>
        <v>9.6904529254786791</v>
      </c>
      <c r="Q26" s="81">
        <f ca="1">IF(Vol_hor!Q26&gt;0,Mass_sal_nette!Q26/Vol_hor!Q26," ")</f>
        <v>8.9972729901381641</v>
      </c>
      <c r="R26" s="81">
        <f ca="1">IF(Vol_hor!R26&gt;0,Mass_sal_nette!R26/Vol_hor!R26," ")</f>
        <v>7.9072578218941594</v>
      </c>
      <c r="S26" s="81">
        <f ca="1">IF(Vol_hor!S26&gt;0,Mass_sal_nette!S26/Vol_hor!S26," ")</f>
        <v>8.7433024071832595</v>
      </c>
      <c r="T26" s="81" t="str">
        <f ca="1">IF(Vol_hor!T26&gt;0,Mass_sal_nette!T26/Vol_hor!T26," ")</f>
        <v xml:space="preserve"> </v>
      </c>
      <c r="U26" s="81">
        <f ca="1">IF(Vol_hor!U26&gt;0,Mass_sal_nette!U26/Vol_hor!U26," ")</f>
        <v>8.3239632889819415</v>
      </c>
      <c r="V26" s="81">
        <f ca="1">IF(Vol_hor!V26&gt;0,Mass_sal_nette!V26/Vol_hor!V26," ")</f>
        <v>7.6244653762617771</v>
      </c>
      <c r="W26" s="81" t="str">
        <f ca="1">IF(Vol_hor!W26&gt;0,Mass_sal_nette!W26/Vol_hor!W26," ")</f>
        <v xml:space="preserve"> </v>
      </c>
      <c r="X26" s="81">
        <f ca="1">IF(Vol_hor!X26&gt;0,Mass_sal_nette!X26/Vol_hor!X26," ")</f>
        <v>8.0482664481833268</v>
      </c>
      <c r="Y26" s="83">
        <f ca="1">IF(Vol_hor!Y26&gt;0,Mass_sal_nette!Y26/Vol_hor!Y26," ")</f>
        <v>7.6644214969429774</v>
      </c>
    </row>
    <row r="27" spans="1:25">
      <c r="A27" s="25">
        <v>40086</v>
      </c>
      <c r="B27" s="79">
        <f ca="1">IF(Vol_hor!B27&gt;0,Mass_sal_nette!B27/Vol_hor!B27," ")</f>
        <v>4.9502473945943084</v>
      </c>
      <c r="C27" s="79">
        <f ca="1">IF(Vol_hor!C27&gt;0,Mass_sal_nette!C27/Vol_hor!C27," ")</f>
        <v>8.6913998611121688</v>
      </c>
      <c r="D27" s="81">
        <f ca="1">IF(Vol_hor!D27&gt;0,Mass_sal_nette!D27/Vol_hor!D27," ")</f>
        <v>8.8052742280821725</v>
      </c>
      <c r="E27" s="81">
        <f ca="1">IF(Vol_hor!E27&gt;0,Mass_sal_nette!E27/Vol_hor!E27," ")</f>
        <v>2.8776814068360252</v>
      </c>
      <c r="F27" s="81">
        <f ca="1">IF(Vol_hor!F27&gt;0,Mass_sal_nette!F27/Vol_hor!F27," ")</f>
        <v>7.8073834000491189</v>
      </c>
      <c r="G27" s="80">
        <f ca="1">IF(Vol_hor!G27&gt;0,Mass_sal_nette!G27/Vol_hor!G27," ")</f>
        <v>9.0036016275874307</v>
      </c>
      <c r="H27" s="81">
        <f ca="1">IF(Vol_hor!H27&gt;0,Mass_sal_nette!H27/Vol_hor!H27," ")</f>
        <v>8.4155851390946133</v>
      </c>
      <c r="I27" s="81">
        <f ca="1">IF(Vol_hor!I27&gt;0,Mass_sal_nette!I27/Vol_hor!I27," ")</f>
        <v>8.2883844961157482</v>
      </c>
      <c r="J27" s="82">
        <f ca="1">IF(Vol_hor!J27&gt;0,Mass_sal_nette!J27/Vol_hor!J27," ")</f>
        <v>8.1618617628577166</v>
      </c>
      <c r="K27" s="81">
        <f ca="1">IF(Vol_hor!K27&gt;0,Mass_sal_nette!K27/Vol_hor!K27," ")</f>
        <v>7.8114273555305083</v>
      </c>
      <c r="L27" s="81">
        <f ca="1">IF(Vol_hor!L27&gt;0,Mass_sal_nette!L27/Vol_hor!L27," ")</f>
        <v>7.6749640855794743</v>
      </c>
      <c r="M27" s="82">
        <f ca="1">IF(Vol_hor!M27&gt;0,Mass_sal_nette!M27/Vol_hor!M27," ")</f>
        <v>7.4542767319618957</v>
      </c>
      <c r="N27" s="81">
        <f ca="1">IF(Vol_hor!N27&gt;0,Mass_sal_nette!N27/Vol_hor!N27," ")</f>
        <v>2.8818549398043238</v>
      </c>
      <c r="O27" s="83">
        <f ca="1">IF(Vol_hor!O27&gt;0,Mass_sal_nette!O27/Vol_hor!O27," ")</f>
        <v>2.8769368713777292</v>
      </c>
      <c r="P27" s="80">
        <f ca="1">IF(Vol_hor!P27&gt;0,Mass_sal_nette!P27/Vol_hor!P27," ")</f>
        <v>9.7676341866132468</v>
      </c>
      <c r="Q27" s="81">
        <f ca="1">IF(Vol_hor!Q27&gt;0,Mass_sal_nette!Q27/Vol_hor!Q27," ")</f>
        <v>9.0625762638088663</v>
      </c>
      <c r="R27" s="81">
        <f ca="1">IF(Vol_hor!R27&gt;0,Mass_sal_nette!R27/Vol_hor!R27," ")</f>
        <v>7.9536187453238245</v>
      </c>
      <c r="S27" s="81">
        <f ca="1">IF(Vol_hor!S27&gt;0,Mass_sal_nette!S27/Vol_hor!S27," ")</f>
        <v>8.8035275863988254</v>
      </c>
      <c r="T27" s="81" t="str">
        <f ca="1">IF(Vol_hor!T27&gt;0,Mass_sal_nette!T27/Vol_hor!T27," ")</f>
        <v xml:space="preserve"> </v>
      </c>
      <c r="U27" s="81">
        <f ca="1">IF(Vol_hor!U27&gt;0,Mass_sal_nette!U27/Vol_hor!U27," ")</f>
        <v>8.3539822010371942</v>
      </c>
      <c r="V27" s="81">
        <f ca="1">IF(Vol_hor!V27&gt;0,Mass_sal_nette!V27/Vol_hor!V27," ")</f>
        <v>7.6967636046892709</v>
      </c>
      <c r="W27" s="81" t="str">
        <f ca="1">IF(Vol_hor!W27&gt;0,Mass_sal_nette!W27/Vol_hor!W27," ")</f>
        <v xml:space="preserve"> </v>
      </c>
      <c r="X27" s="81">
        <f ca="1">IF(Vol_hor!X27&gt;0,Mass_sal_nette!X27/Vol_hor!X27," ")</f>
        <v>8.1249626145750629</v>
      </c>
      <c r="Y27" s="83">
        <f ca="1">IF(Vol_hor!Y27&gt;0,Mass_sal_nette!Y27/Vol_hor!Y27," ")</f>
        <v>7.7115589461129384</v>
      </c>
    </row>
    <row r="28" spans="1:25" ht="12" thickBot="1">
      <c r="A28" s="31">
        <v>40178</v>
      </c>
      <c r="B28" s="84">
        <f ca="1">IF(Vol_hor!B28&gt;0,Mass_sal_nette!B28/Vol_hor!B28," ")</f>
        <v>4.9854135161420245</v>
      </c>
      <c r="C28" s="84">
        <f ca="1">IF(Vol_hor!C28&gt;0,Mass_sal_nette!C28/Vol_hor!C28," ")</f>
        <v>8.7525899922806616</v>
      </c>
      <c r="D28" s="86">
        <f ca="1">IF(Vol_hor!D28&gt;0,Mass_sal_nette!D28/Vol_hor!D28," ")</f>
        <v>8.8692001626162345</v>
      </c>
      <c r="E28" s="86">
        <f ca="1">IF(Vol_hor!E28&gt;0,Mass_sal_nette!E28/Vol_hor!E28," ")</f>
        <v>2.9158420331340009</v>
      </c>
      <c r="F28" s="86">
        <f ca="1">IF(Vol_hor!F28&gt;0,Mass_sal_nette!F28/Vol_hor!F28," ")</f>
        <v>7.8564008926336886</v>
      </c>
      <c r="G28" s="85">
        <f ca="1">IF(Vol_hor!G28&gt;0,Mass_sal_nette!G28/Vol_hor!G28," ")</f>
        <v>9.0604110855816291</v>
      </c>
      <c r="H28" s="86">
        <f ca="1">IF(Vol_hor!H28&gt;0,Mass_sal_nette!H28/Vol_hor!H28," ")</f>
        <v>8.4852880464797327</v>
      </c>
      <c r="I28" s="86">
        <f ca="1">IF(Vol_hor!I28&gt;0,Mass_sal_nette!I28/Vol_hor!I28," ")</f>
        <v>8.3438314252433816</v>
      </c>
      <c r="J28" s="87">
        <f ca="1">IF(Vol_hor!J28&gt;0,Mass_sal_nette!J28/Vol_hor!J28," ")</f>
        <v>8.2273235873031627</v>
      </c>
      <c r="K28" s="86">
        <f ca="1">IF(Vol_hor!K28&gt;0,Mass_sal_nette!K28/Vol_hor!K28," ")</f>
        <v>7.8618667761679664</v>
      </c>
      <c r="L28" s="86">
        <f ca="1">IF(Vol_hor!L28&gt;0,Mass_sal_nette!L28/Vol_hor!L28," ")</f>
        <v>7.5967411060730692</v>
      </c>
      <c r="M28" s="87">
        <f ca="1">IF(Vol_hor!M28&gt;0,Mass_sal_nette!M28/Vol_hor!M28," ")</f>
        <v>7.5821246616156621</v>
      </c>
      <c r="N28" s="86">
        <f ca="1">IF(Vol_hor!N28&gt;0,Mass_sal_nette!N28/Vol_hor!N28," ")</f>
        <v>2.9139667368137547</v>
      </c>
      <c r="O28" s="88">
        <f ca="1">IF(Vol_hor!O28&gt;0,Mass_sal_nette!O28/Vol_hor!O28," ")</f>
        <v>2.9141934756767807</v>
      </c>
      <c r="P28" s="85">
        <f ca="1">IF(Vol_hor!P28&gt;0,Mass_sal_nette!P28/Vol_hor!P28," ")</f>
        <v>9.8870851830092636</v>
      </c>
      <c r="Q28" s="86">
        <f ca="1">IF(Vol_hor!Q28&gt;0,Mass_sal_nette!Q28/Vol_hor!Q28," ")</f>
        <v>9.1330075300115023</v>
      </c>
      <c r="R28" s="86">
        <f ca="1">IF(Vol_hor!R28&gt;0,Mass_sal_nette!R28/Vol_hor!R28," ")</f>
        <v>8.0096272015021945</v>
      </c>
      <c r="S28" s="86">
        <f ca="1">IF(Vol_hor!S28&gt;0,Mass_sal_nette!S28/Vol_hor!S28," ")</f>
        <v>8.8753744363340168</v>
      </c>
      <c r="T28" s="86" t="str">
        <f ca="1">IF(Vol_hor!T28&gt;0,Mass_sal_nette!T28/Vol_hor!T28," ")</f>
        <v xml:space="preserve"> </v>
      </c>
      <c r="U28" s="86">
        <f ca="1">IF(Vol_hor!U28&gt;0,Mass_sal_nette!U28/Vol_hor!U28," ")</f>
        <v>8.4078205811242075</v>
      </c>
      <c r="V28" s="86">
        <f ca="1">IF(Vol_hor!V28&gt;0,Mass_sal_nette!V28/Vol_hor!V28," ")</f>
        <v>7.754487901150207</v>
      </c>
      <c r="W28" s="86" t="str">
        <f ca="1">IF(Vol_hor!W28&gt;0,Mass_sal_nette!W28/Vol_hor!W28," ")</f>
        <v xml:space="preserve"> </v>
      </c>
      <c r="X28" s="86">
        <f ca="1">IF(Vol_hor!X28&gt;0,Mass_sal_nette!X28/Vol_hor!X28," ")</f>
        <v>8.1855190409229976</v>
      </c>
      <c r="Y28" s="88">
        <f ca="1">IF(Vol_hor!Y28&gt;0,Mass_sal_nette!Y28/Vol_hor!Y28," ")</f>
        <v>7.7512223563778075</v>
      </c>
    </row>
    <row r="29" spans="1:25">
      <c r="A29" s="19">
        <v>40268</v>
      </c>
      <c r="B29" s="79">
        <f ca="1">IF(Vol_hor!B29&gt;0,Mass_sal_nette!B29/Vol_hor!B29," ")</f>
        <v>4.9993492677389666</v>
      </c>
      <c r="C29" s="79">
        <f ca="1">IF(Vol_hor!C29&gt;0,Mass_sal_nette!C29/Vol_hor!C29," ")</f>
        <v>8.8196646997859336</v>
      </c>
      <c r="D29" s="81">
        <f ca="1">IF(Vol_hor!D29&gt;0,Mass_sal_nette!D29/Vol_hor!D29," ")</f>
        <v>8.9332398387824057</v>
      </c>
      <c r="E29" s="81">
        <f ca="1">IF(Vol_hor!E29&gt;0,Mass_sal_nette!E29/Vol_hor!E29," ")</f>
        <v>2.9401998993378373</v>
      </c>
      <c r="F29" s="81">
        <f ca="1">IF(Vol_hor!F29&gt;0,Mass_sal_nette!F29/Vol_hor!F29," ")</f>
        <v>7.9368904769946766</v>
      </c>
      <c r="G29" s="80">
        <f ca="1">IF(Vol_hor!G29&gt;0,Mass_sal_nette!G29/Vol_hor!G29," ")</f>
        <v>9.1078074038758992</v>
      </c>
      <c r="H29" s="81">
        <f ca="1">IF(Vol_hor!H29&gt;0,Mass_sal_nette!H29/Vol_hor!H29," ")</f>
        <v>8.6835450822495304</v>
      </c>
      <c r="I29" s="81">
        <f ca="1">IF(Vol_hor!I29&gt;0,Mass_sal_nette!I29/Vol_hor!I29," ")</f>
        <v>8.4420049461108704</v>
      </c>
      <c r="J29" s="82">
        <f ca="1">IF(Vol_hor!J29&gt;0,Mass_sal_nette!J29/Vol_hor!J29," ")</f>
        <v>8.3472548401596871</v>
      </c>
      <c r="K29" s="81">
        <f ca="1">IF(Vol_hor!K29&gt;0,Mass_sal_nette!K29/Vol_hor!K29," ")</f>
        <v>7.9408223973218215</v>
      </c>
      <c r="L29" s="81" t="str">
        <f ca="1">IF(Vol_hor!L29&gt;0,Mass_sal_nette!L29/Vol_hor!L29," ")</f>
        <v xml:space="preserve"> </v>
      </c>
      <c r="M29" s="82" t="str">
        <f ca="1">IF(Vol_hor!M29&gt;0,Mass_sal_nette!M29/Vol_hor!M29," ")</f>
        <v xml:space="preserve"> </v>
      </c>
      <c r="N29" s="81">
        <f ca="1">IF(Vol_hor!N29&gt;0,Mass_sal_nette!N29/Vol_hor!N29," ")</f>
        <v>2.9393822064727591</v>
      </c>
      <c r="O29" s="83">
        <f ca="1">IF(Vol_hor!O29&gt;0,Mass_sal_nette!O29/Vol_hor!O29," ")</f>
        <v>2.9428052433798486</v>
      </c>
      <c r="P29" s="80">
        <f ca="1">IF(Vol_hor!P29&gt;0,Mass_sal_nette!P29/Vol_hor!P29," ")</f>
        <v>9.9719678845653128</v>
      </c>
      <c r="Q29" s="81">
        <f ca="1">IF(Vol_hor!Q29&gt;0,Mass_sal_nette!Q29/Vol_hor!Q29," ")</f>
        <v>9.199237555421627</v>
      </c>
      <c r="R29" s="81">
        <f ca="1">IF(Vol_hor!R29&gt;0,Mass_sal_nette!R29/Vol_hor!R29," ")</f>
        <v>8.0848773995237231</v>
      </c>
      <c r="S29" s="81">
        <f ca="1">IF(Vol_hor!S29&gt;0,Mass_sal_nette!S29/Vol_hor!S29," ")</f>
        <v>8.9211608296400104</v>
      </c>
      <c r="T29" s="81" t="str">
        <f ca="1">IF(Vol_hor!T29&gt;0,Mass_sal_nette!T29/Vol_hor!T29," ")</f>
        <v xml:space="preserve"> </v>
      </c>
      <c r="U29" s="81">
        <f ca="1">IF(Vol_hor!U29&gt;0,Mass_sal_nette!U29/Vol_hor!U29," ")</f>
        <v>8.4836860490955921</v>
      </c>
      <c r="V29" s="81">
        <f ca="1">IF(Vol_hor!V29&gt;0,Mass_sal_nette!V29/Vol_hor!V29," ")</f>
        <v>7.8279031448464798</v>
      </c>
      <c r="W29" s="81" t="str">
        <f ca="1">IF(Vol_hor!W29&gt;0,Mass_sal_nette!W29/Vol_hor!W29," ")</f>
        <v xml:space="preserve"> </v>
      </c>
      <c r="X29" s="81">
        <f ca="1">IF(Vol_hor!X29&gt;0,Mass_sal_nette!X29/Vol_hor!X29," ")</f>
        <v>8.2937941449406392</v>
      </c>
      <c r="Y29" s="83">
        <f ca="1">IF(Vol_hor!Y29&gt;0,Mass_sal_nette!Y29/Vol_hor!Y29," ")</f>
        <v>7.8187634626955944</v>
      </c>
    </row>
    <row r="30" spans="1:25">
      <c r="A30" s="25">
        <v>40359</v>
      </c>
      <c r="B30" s="79">
        <f ca="1">IF(Vol_hor!B30&gt;0,Mass_sal_nette!B30/Vol_hor!B30," ")</f>
        <v>5.0173281939564038</v>
      </c>
      <c r="C30" s="79">
        <f ca="1">IF(Vol_hor!C30&gt;0,Mass_sal_nette!C30/Vol_hor!C30," ")</f>
        <v>8.8824074595003779</v>
      </c>
      <c r="D30" s="81">
        <f ca="1">IF(Vol_hor!D30&gt;0,Mass_sal_nette!D30/Vol_hor!D30," ")</f>
        <v>8.9982535900413101</v>
      </c>
      <c r="E30" s="81">
        <f ca="1">IF(Vol_hor!E30&gt;0,Mass_sal_nette!E30/Vol_hor!E30," ")</f>
        <v>2.9552556344145526</v>
      </c>
      <c r="F30" s="81">
        <f ca="1">IF(Vol_hor!F30&gt;0,Mass_sal_nette!F30/Vol_hor!F30," ")</f>
        <v>7.9873512439013554</v>
      </c>
      <c r="G30" s="80">
        <f ca="1">IF(Vol_hor!G30&gt;0,Mass_sal_nette!G30/Vol_hor!G30," ")</f>
        <v>9.1645006574506507</v>
      </c>
      <c r="H30" s="81">
        <f ca="1">IF(Vol_hor!H30&gt;0,Mass_sal_nette!H30/Vol_hor!H30," ")</f>
        <v>8.2853877687363919</v>
      </c>
      <c r="I30" s="81">
        <f ca="1">IF(Vol_hor!I30&gt;0,Mass_sal_nette!I30/Vol_hor!I30," ")</f>
        <v>8.5082367090392168</v>
      </c>
      <c r="J30" s="82">
        <f ca="1">IF(Vol_hor!J30&gt;0,Mass_sal_nette!J30/Vol_hor!J30," ")</f>
        <v>8.4181577173908337</v>
      </c>
      <c r="K30" s="81">
        <f ca="1">IF(Vol_hor!K30&gt;0,Mass_sal_nette!K30/Vol_hor!K30," ")</f>
        <v>7.9875312151557418</v>
      </c>
      <c r="L30" s="81" t="str">
        <f ca="1">IF(Vol_hor!L30&gt;0,Mass_sal_nette!L30/Vol_hor!L30," ")</f>
        <v xml:space="preserve"> </v>
      </c>
      <c r="M30" s="82" t="str">
        <f ca="1">IF(Vol_hor!M30&gt;0,Mass_sal_nette!M30/Vol_hor!M30," ")</f>
        <v xml:space="preserve"> </v>
      </c>
      <c r="N30" s="81">
        <f ca="1">IF(Vol_hor!N30&gt;0,Mass_sal_nette!N30/Vol_hor!N30," ")</f>
        <v>2.9543417732833692</v>
      </c>
      <c r="O30" s="83">
        <f ca="1">IF(Vol_hor!O30&gt;0,Mass_sal_nette!O30/Vol_hor!O30," ")</f>
        <v>2.9529455066101931</v>
      </c>
      <c r="P30" s="80">
        <f ca="1">IF(Vol_hor!P30&gt;0,Mass_sal_nette!P30/Vol_hor!P30," ")</f>
        <v>10.053907727405033</v>
      </c>
      <c r="Q30" s="81">
        <f ca="1">IF(Vol_hor!Q30&gt;0,Mass_sal_nette!Q30/Vol_hor!Q30," ")</f>
        <v>9.2747849817651282</v>
      </c>
      <c r="R30" s="81">
        <f ca="1">IF(Vol_hor!R30&gt;0,Mass_sal_nette!R30/Vol_hor!R30," ")</f>
        <v>8.1318327672494384</v>
      </c>
      <c r="S30" s="81">
        <f ca="1">IF(Vol_hor!S30&gt;0,Mass_sal_nette!S30/Vol_hor!S30," ")</f>
        <v>8.9830014730416092</v>
      </c>
      <c r="T30" s="81" t="str">
        <f ca="1">IF(Vol_hor!T30&gt;0,Mass_sal_nette!T30/Vol_hor!T30," ")</f>
        <v xml:space="preserve"> </v>
      </c>
      <c r="U30" s="81">
        <f ca="1">IF(Vol_hor!U30&gt;0,Mass_sal_nette!U30/Vol_hor!U30," ")</f>
        <v>8.4774527198497243</v>
      </c>
      <c r="V30" s="81">
        <f ca="1">IF(Vol_hor!V30&gt;0,Mass_sal_nette!V30/Vol_hor!V30," ")</f>
        <v>7.8789067046666519</v>
      </c>
      <c r="W30" s="81" t="str">
        <f ca="1">IF(Vol_hor!W30&gt;0,Mass_sal_nette!W30/Vol_hor!W30," ")</f>
        <v xml:space="preserve"> </v>
      </c>
      <c r="X30" s="81">
        <f ca="1">IF(Vol_hor!X30&gt;0,Mass_sal_nette!X30/Vol_hor!X30," ")</f>
        <v>8.3442670049721475</v>
      </c>
      <c r="Y30" s="83">
        <f ca="1">IF(Vol_hor!Y30&gt;0,Mass_sal_nette!Y30/Vol_hor!Y30," ")</f>
        <v>7.8128398631203133</v>
      </c>
    </row>
    <row r="31" spans="1:25">
      <c r="A31" s="25">
        <v>40451</v>
      </c>
      <c r="B31" s="79">
        <f ca="1">IF(Vol_hor!B31&gt;0,Mass_sal_nette!B31/Vol_hor!B31," ")</f>
        <v>5.0153916200150359</v>
      </c>
      <c r="C31" s="79">
        <f ca="1">IF(Vol_hor!C31&gt;0,Mass_sal_nette!C31/Vol_hor!C31," ")</f>
        <v>8.9158908750574906</v>
      </c>
      <c r="D31" s="81">
        <f ca="1">IF(Vol_hor!D31&gt;0,Mass_sal_nette!D31/Vol_hor!D31," ")</f>
        <v>9.033003920679981</v>
      </c>
      <c r="E31" s="81">
        <f ca="1">IF(Vol_hor!E31&gt;0,Mass_sal_nette!E31/Vol_hor!E31," ")</f>
        <v>2.9677257737744522</v>
      </c>
      <c r="F31" s="81">
        <f ca="1">IF(Vol_hor!F31&gt;0,Mass_sal_nette!F31/Vol_hor!F31," ")</f>
        <v>8.0270226132094749</v>
      </c>
      <c r="G31" s="80">
        <f ca="1">IF(Vol_hor!G31&gt;0,Mass_sal_nette!G31/Vol_hor!G31," ")</f>
        <v>9.2077635398433326</v>
      </c>
      <c r="H31" s="81">
        <f ca="1">IF(Vol_hor!H31&gt;0,Mass_sal_nette!H31/Vol_hor!H31," ")</f>
        <v>8.3522668196558971</v>
      </c>
      <c r="I31" s="81">
        <f ca="1">IF(Vol_hor!I31&gt;0,Mass_sal_nette!I31/Vol_hor!I31," ")</f>
        <v>8.4913103048211003</v>
      </c>
      <c r="J31" s="82">
        <f ca="1">IF(Vol_hor!J31&gt;0,Mass_sal_nette!J31/Vol_hor!J31," ")</f>
        <v>8.380574850795476</v>
      </c>
      <c r="K31" s="81">
        <f ca="1">IF(Vol_hor!K31&gt;0,Mass_sal_nette!K31/Vol_hor!K31," ")</f>
        <v>8.0236359071531815</v>
      </c>
      <c r="L31" s="81" t="str">
        <f ca="1">IF(Vol_hor!L31&gt;0,Mass_sal_nette!L31/Vol_hor!L31," ")</f>
        <v xml:space="preserve"> </v>
      </c>
      <c r="M31" s="82" t="str">
        <f ca="1">IF(Vol_hor!M31&gt;0,Mass_sal_nette!M31/Vol_hor!M31," ")</f>
        <v xml:space="preserve"> </v>
      </c>
      <c r="N31" s="81">
        <f ca="1">IF(Vol_hor!N31&gt;0,Mass_sal_nette!N31/Vol_hor!N31," ")</f>
        <v>2.9709516907734597</v>
      </c>
      <c r="O31" s="83">
        <f ca="1">IF(Vol_hor!O31&gt;0,Mass_sal_nette!O31/Vol_hor!O31," ")</f>
        <v>2.9668161201142489</v>
      </c>
      <c r="P31" s="80">
        <f ca="1">IF(Vol_hor!P31&gt;0,Mass_sal_nette!P31/Vol_hor!P31," ")</f>
        <v>10.059793556546657</v>
      </c>
      <c r="Q31" s="81">
        <f ca="1">IF(Vol_hor!Q31&gt;0,Mass_sal_nette!Q31/Vol_hor!Q31," ")</f>
        <v>9.3069420026315246</v>
      </c>
      <c r="R31" s="81">
        <f ca="1">IF(Vol_hor!R31&gt;0,Mass_sal_nette!R31/Vol_hor!R31," ")</f>
        <v>8.14669254473006</v>
      </c>
      <c r="S31" s="81">
        <f ca="1">IF(Vol_hor!S31&gt;0,Mass_sal_nette!S31/Vol_hor!S31," ")</f>
        <v>9.0133902966070618</v>
      </c>
      <c r="T31" s="81" t="str">
        <f ca="1">IF(Vol_hor!T31&gt;0,Mass_sal_nette!T31/Vol_hor!T31," ")</f>
        <v xml:space="preserve"> </v>
      </c>
      <c r="U31" s="81">
        <f ca="1">IF(Vol_hor!U31&gt;0,Mass_sal_nette!U31/Vol_hor!U31," ")</f>
        <v>8.4947219386910664</v>
      </c>
      <c r="V31" s="81">
        <f ca="1">IF(Vol_hor!V31&gt;0,Mass_sal_nette!V31/Vol_hor!V31," ")</f>
        <v>7.9047112066248779</v>
      </c>
      <c r="W31" s="81" t="str">
        <f ca="1">IF(Vol_hor!W31&gt;0,Mass_sal_nette!W31/Vol_hor!W31," ")</f>
        <v xml:space="preserve"> </v>
      </c>
      <c r="X31" s="81">
        <f ca="1">IF(Vol_hor!X31&gt;0,Mass_sal_nette!X31/Vol_hor!X31," ")</f>
        <v>8.4308468003242947</v>
      </c>
      <c r="Y31" s="83">
        <f ca="1">IF(Vol_hor!Y31&gt;0,Mass_sal_nette!Y31/Vol_hor!Y31," ")</f>
        <v>7.7716933904454502</v>
      </c>
    </row>
    <row r="32" spans="1:25" ht="12" thickBot="1">
      <c r="A32" s="25">
        <v>40543</v>
      </c>
      <c r="B32" s="79">
        <f ca="1">IF(Vol_hor!B32&gt;0,Mass_sal_nette!B32/Vol_hor!B32," ")</f>
        <v>5.0300417921066565</v>
      </c>
      <c r="C32" s="79">
        <f ca="1">IF(Vol_hor!C32&gt;0,Mass_sal_nette!C32/Vol_hor!C32," ")</f>
        <v>8.9629853555627577</v>
      </c>
      <c r="D32" s="81">
        <f ca="1">IF(Vol_hor!D32&gt;0,Mass_sal_nette!D32/Vol_hor!D32," ")</f>
        <v>9.0857244426308785</v>
      </c>
      <c r="E32" s="81">
        <f ca="1">IF(Vol_hor!E32&gt;0,Mass_sal_nette!E32/Vol_hor!E32," ")</f>
        <v>3.0031484572567266</v>
      </c>
      <c r="F32" s="81">
        <f ca="1">IF(Vol_hor!F32&gt;0,Mass_sal_nette!F32/Vol_hor!F32," ")</f>
        <v>8.0663965678538592</v>
      </c>
      <c r="G32" s="80">
        <f ca="1">IF(Vol_hor!G32&gt;0,Mass_sal_nette!G32/Vol_hor!G32," ")</f>
        <v>9.259214296051864</v>
      </c>
      <c r="H32" s="81">
        <f ca="1">IF(Vol_hor!H32&gt;0,Mass_sal_nette!H32/Vol_hor!H32," ")</f>
        <v>8.6024058485424959</v>
      </c>
      <c r="I32" s="81">
        <f ca="1">IF(Vol_hor!I32&gt;0,Mass_sal_nette!I32/Vol_hor!I32," ")</f>
        <v>8.552381171544285</v>
      </c>
      <c r="J32" s="82">
        <f ca="1">IF(Vol_hor!J32&gt;0,Mass_sal_nette!J32/Vol_hor!J32," ")</f>
        <v>8.4563738985887476</v>
      </c>
      <c r="K32" s="81">
        <f ca="1">IF(Vol_hor!K32&gt;0,Mass_sal_nette!K32/Vol_hor!K32," ")</f>
        <v>8.0657047645167985</v>
      </c>
      <c r="L32" s="81" t="str">
        <f ca="1">IF(Vol_hor!L32&gt;0,Mass_sal_nette!L32/Vol_hor!L32," ")</f>
        <v xml:space="preserve"> </v>
      </c>
      <c r="M32" s="82" t="str">
        <f ca="1">IF(Vol_hor!M32&gt;0,Mass_sal_nette!M32/Vol_hor!M32," ")</f>
        <v xml:space="preserve"> </v>
      </c>
      <c r="N32" s="81">
        <f ca="1">IF(Vol_hor!N32&gt;0,Mass_sal_nette!N32/Vol_hor!N32," ")</f>
        <v>3.0019649562054962</v>
      </c>
      <c r="O32" s="83">
        <f ca="1">IF(Vol_hor!O32&gt;0,Mass_sal_nette!O32/Vol_hor!O32," ")</f>
        <v>3.0035690525808101</v>
      </c>
      <c r="P32" s="80">
        <f ca="1">IF(Vol_hor!P32&gt;0,Mass_sal_nette!P32/Vol_hor!P32," ")</f>
        <v>10.090420013346018</v>
      </c>
      <c r="Q32" s="81">
        <f ca="1">IF(Vol_hor!Q32&gt;0,Mass_sal_nette!Q32/Vol_hor!Q32," ")</f>
        <v>9.3612294703627761</v>
      </c>
      <c r="R32" s="81">
        <f ca="1">IF(Vol_hor!R32&gt;0,Mass_sal_nette!R32/Vol_hor!R32," ")</f>
        <v>8.1880302305888595</v>
      </c>
      <c r="S32" s="81">
        <f ca="1">IF(Vol_hor!S32&gt;0,Mass_sal_nette!S32/Vol_hor!S32," ")</f>
        <v>9.0771179266042168</v>
      </c>
      <c r="T32" s="81" t="str">
        <f ca="1">IF(Vol_hor!T32&gt;0,Mass_sal_nette!T32/Vol_hor!T32," ")</f>
        <v xml:space="preserve"> </v>
      </c>
      <c r="U32" s="81">
        <f ca="1">IF(Vol_hor!U32&gt;0,Mass_sal_nette!U32/Vol_hor!U32," ")</f>
        <v>8.5597871615320589</v>
      </c>
      <c r="V32" s="81">
        <f ca="1">IF(Vol_hor!V32&gt;0,Mass_sal_nette!V32/Vol_hor!V32," ")</f>
        <v>7.9564615404395749</v>
      </c>
      <c r="W32" s="81" t="str">
        <f ca="1">IF(Vol_hor!W32&gt;0,Mass_sal_nette!W32/Vol_hor!W32," ")</f>
        <v xml:space="preserve"> </v>
      </c>
      <c r="X32" s="81">
        <f ca="1">IF(Vol_hor!X32&gt;0,Mass_sal_nette!X32/Vol_hor!X32," ")</f>
        <v>8.4413092947660218</v>
      </c>
      <c r="Y32" s="83">
        <f ca="1">IF(Vol_hor!Y32&gt;0,Mass_sal_nette!Y32/Vol_hor!Y32," ")</f>
        <v>7.8356533588156463</v>
      </c>
    </row>
    <row r="33" spans="1:25">
      <c r="A33" s="19">
        <v>40633</v>
      </c>
      <c r="B33" s="99">
        <f ca="1">IF(Vol_hor!B33&gt;0,Mass_sal_nette!B33/Vol_hor!B33," ")</f>
        <v>5.0454901570901107</v>
      </c>
      <c r="C33" s="99">
        <f ca="1">IF(Vol_hor!C33&gt;0,Mass_sal_nette!C33/Vol_hor!C33," ")</f>
        <v>9.0352775574475288</v>
      </c>
      <c r="D33" s="100">
        <f ca="1">IF(Vol_hor!D33&gt;0,Mass_sal_nette!D33/Vol_hor!D33," ")</f>
        <v>9.1644077590067603</v>
      </c>
      <c r="E33" s="100">
        <f ca="1">IF(Vol_hor!E33&gt;0,Mass_sal_nette!E33/Vol_hor!E33," ")</f>
        <v>3.026339626523979</v>
      </c>
      <c r="F33" s="100">
        <f ca="1">IF(Vol_hor!F33&gt;0,Mass_sal_nette!F33/Vol_hor!F33," ")</f>
        <v>8.0955315164982178</v>
      </c>
      <c r="G33" s="101">
        <f ca="1">IF(Vol_hor!G33&gt;0,Mass_sal_nette!G33/Vol_hor!G33," ")</f>
        <v>9.3321186629663941</v>
      </c>
      <c r="H33" s="100">
        <f ca="1">IF(Vol_hor!H33&gt;0,Mass_sal_nette!H33/Vol_hor!H33," ")</f>
        <v>8.7483426626653387</v>
      </c>
      <c r="I33" s="100">
        <f ca="1">IF(Vol_hor!I33&gt;0,Mass_sal_nette!I33/Vol_hor!I33," ")</f>
        <v>8.6262161179681591</v>
      </c>
      <c r="J33" s="102">
        <f ca="1">IF(Vol_hor!J33&gt;0,Mass_sal_nette!J33/Vol_hor!J33," ")</f>
        <v>8.4983708567060621</v>
      </c>
      <c r="K33" s="100">
        <f ca="1">IF(Vol_hor!K33&gt;0,Mass_sal_nette!K33/Vol_hor!K33," ")</f>
        <v>8.0989184534337078</v>
      </c>
      <c r="L33" s="100" t="str">
        <f ca="1">IF(Vol_hor!L33&gt;0,Mass_sal_nette!L33/Vol_hor!L33," ")</f>
        <v xml:space="preserve"> </v>
      </c>
      <c r="M33" s="102" t="str">
        <f ca="1">IF(Vol_hor!M33&gt;0,Mass_sal_nette!M33/Vol_hor!M33," ")</f>
        <v xml:space="preserve"> </v>
      </c>
      <c r="N33" s="100">
        <f ca="1">IF(Vol_hor!N33&gt;0,Mass_sal_nette!N33/Vol_hor!N33," ")</f>
        <v>3.0252149476637538</v>
      </c>
      <c r="O33" s="103">
        <f ca="1">IF(Vol_hor!O33&gt;0,Mass_sal_nette!O33/Vol_hor!O33," ")</f>
        <v>3.0266034739344705</v>
      </c>
      <c r="P33" s="101">
        <f ca="1">IF(Vol_hor!P33&gt;0,Mass_sal_nette!P33/Vol_hor!P33," ")</f>
        <v>9.485603587179094</v>
      </c>
      <c r="Q33" s="100">
        <f ca="1">IF(Vol_hor!Q33&gt;0,Mass_sal_nette!Q33/Vol_hor!Q33," ")</f>
        <v>9.4786168189784501</v>
      </c>
      <c r="R33" s="100">
        <f ca="1">IF(Vol_hor!R33&gt;0,Mass_sal_nette!R33/Vol_hor!R33," ")</f>
        <v>8.2294164106701313</v>
      </c>
      <c r="S33" s="100" t="str">
        <f ca="1">IF(Vol_hor!S33&gt;0,Mass_sal_nette!S33/Vol_hor!S33," ")</f>
        <v xml:space="preserve"> </v>
      </c>
      <c r="T33" s="100" t="str">
        <f ca="1">IF(Vol_hor!T33&gt;0,Mass_sal_nette!T33/Vol_hor!T33," ")</f>
        <v xml:space="preserve"> </v>
      </c>
      <c r="U33" s="100">
        <f ca="1">IF(Vol_hor!U33&gt;0,Mass_sal_nette!U33/Vol_hor!U33," ")</f>
        <v>8.6157274116976215</v>
      </c>
      <c r="V33" s="100" t="str">
        <f ca="1">IF(Vol_hor!V33&gt;0,Mass_sal_nette!V33/Vol_hor!V33," ")</f>
        <v xml:space="preserve"> </v>
      </c>
      <c r="W33" s="100" t="str">
        <f ca="1">IF(Vol_hor!W33&gt;0,Mass_sal_nette!W33/Vol_hor!W33," ")</f>
        <v xml:space="preserve"> </v>
      </c>
      <c r="X33" s="100">
        <f ca="1">IF(Vol_hor!X33&gt;0,Mass_sal_nette!X33/Vol_hor!X33," ")</f>
        <v>8.1080943807472927</v>
      </c>
      <c r="Y33" s="103">
        <f ca="1">IF(Vol_hor!Y33&gt;0,Mass_sal_nette!Y33/Vol_hor!Y33," ")</f>
        <v>7.9293506932202389</v>
      </c>
    </row>
    <row r="34" spans="1:25">
      <c r="A34" s="25">
        <v>40724</v>
      </c>
      <c r="B34" s="79">
        <f ca="1">IF(Vol_hor!B34&gt;0,Mass_sal_nette!B34/Vol_hor!B34," ")</f>
        <v>5.0469622429025618</v>
      </c>
      <c r="C34" s="79">
        <f ca="1">IF(Vol_hor!C34&gt;0,Mass_sal_nette!C34/Vol_hor!C34," ")</f>
        <v>9.0868094414771079</v>
      </c>
      <c r="D34" s="81">
        <f ca="1">IF(Vol_hor!D34&gt;0,Mass_sal_nette!D34/Vol_hor!D34," ")</f>
        <v>9.2182026080441979</v>
      </c>
      <c r="E34" s="81">
        <f ca="1">IF(Vol_hor!E34&gt;0,Mass_sal_nette!E34/Vol_hor!E34," ")</f>
        <v>3.0460876224942632</v>
      </c>
      <c r="F34" s="81">
        <f ca="1">IF(Vol_hor!F34&gt;0,Mass_sal_nette!F34/Vol_hor!F34," ")</f>
        <v>8.1465111030462118</v>
      </c>
      <c r="G34" s="80">
        <f ca="1">IF(Vol_hor!G34&gt;0,Mass_sal_nette!G34/Vol_hor!G34," ")</f>
        <v>9.3838779612273964</v>
      </c>
      <c r="H34" s="81">
        <f ca="1">IF(Vol_hor!H34&gt;0,Mass_sal_nette!H34/Vol_hor!H34," ")</f>
        <v>8.8474610668886466</v>
      </c>
      <c r="I34" s="81">
        <f ca="1">IF(Vol_hor!I34&gt;0,Mass_sal_nette!I34/Vol_hor!I34," ")</f>
        <v>8.6543179812536835</v>
      </c>
      <c r="J34" s="82">
        <f ca="1">IF(Vol_hor!J34&gt;0,Mass_sal_nette!J34/Vol_hor!J34," ")</f>
        <v>8.5425875669149036</v>
      </c>
      <c r="K34" s="81">
        <f ca="1">IF(Vol_hor!K34&gt;0,Mass_sal_nette!K34/Vol_hor!K34," ")</f>
        <v>8.1454893730852298</v>
      </c>
      <c r="L34" s="81" t="str">
        <f ca="1">IF(Vol_hor!L34&gt;0,Mass_sal_nette!L34/Vol_hor!L34," ")</f>
        <v xml:space="preserve"> </v>
      </c>
      <c r="M34" s="82" t="str">
        <f ca="1">IF(Vol_hor!M34&gt;0,Mass_sal_nette!M34/Vol_hor!M34," ")</f>
        <v xml:space="preserve"> </v>
      </c>
      <c r="N34" s="81">
        <f ca="1">IF(Vol_hor!N34&gt;0,Mass_sal_nette!N34/Vol_hor!N34," ")</f>
        <v>3.0459230540617517</v>
      </c>
      <c r="O34" s="83">
        <f ca="1">IF(Vol_hor!O34&gt;0,Mass_sal_nette!O34/Vol_hor!O34," ")</f>
        <v>3.043862441988431</v>
      </c>
      <c r="P34" s="80">
        <f ca="1">IF(Vol_hor!P34&gt;0,Mass_sal_nette!P34/Vol_hor!P34," ")</f>
        <v>9.5839413494286845</v>
      </c>
      <c r="Q34" s="81">
        <f ca="1">IF(Vol_hor!Q34&gt;0,Mass_sal_nette!Q34/Vol_hor!Q34," ")</f>
        <v>9.5194987071222315</v>
      </c>
      <c r="R34" s="81">
        <f ca="1">IF(Vol_hor!R34&gt;0,Mass_sal_nette!R34/Vol_hor!R34," ")</f>
        <v>8.2593758139836684</v>
      </c>
      <c r="S34" s="81" t="str">
        <f ca="1">IF(Vol_hor!S34&gt;0,Mass_sal_nette!S34/Vol_hor!S34," ")</f>
        <v xml:space="preserve"> </v>
      </c>
      <c r="T34" s="81" t="str">
        <f ca="1">IF(Vol_hor!T34&gt;0,Mass_sal_nette!T34/Vol_hor!T34," ")</f>
        <v xml:space="preserve"> </v>
      </c>
      <c r="U34" s="81">
        <f ca="1">IF(Vol_hor!U34&gt;0,Mass_sal_nette!U34/Vol_hor!U34," ")</f>
        <v>8.6564217867084761</v>
      </c>
      <c r="V34" s="81" t="str">
        <f ca="1">IF(Vol_hor!V34&gt;0,Mass_sal_nette!V34/Vol_hor!V34," ")</f>
        <v xml:space="preserve"> </v>
      </c>
      <c r="W34" s="81" t="str">
        <f ca="1">IF(Vol_hor!W34&gt;0,Mass_sal_nette!W34/Vol_hor!W34," ")</f>
        <v xml:space="preserve"> </v>
      </c>
      <c r="X34" s="81">
        <f ca="1">IF(Vol_hor!X34&gt;0,Mass_sal_nette!X34/Vol_hor!X34," ")</f>
        <v>8.1513560133347536</v>
      </c>
      <c r="Y34" s="83">
        <f ca="1">IF(Vol_hor!Y34&gt;0,Mass_sal_nette!Y34/Vol_hor!Y34," ")</f>
        <v>7.9800896768380811</v>
      </c>
    </row>
    <row r="35" spans="1:25">
      <c r="A35" s="25">
        <v>40816</v>
      </c>
      <c r="B35" s="79">
        <f ca="1">IF(Vol_hor!B35&gt;0,Mass_sal_nette!B35/Vol_hor!B35," ")</f>
        <v>5.0594209171327229</v>
      </c>
      <c r="C35" s="79">
        <f ca="1">IF(Vol_hor!C35&gt;0,Mass_sal_nette!C35/Vol_hor!C35," ")</f>
        <v>9.1233999895453444</v>
      </c>
      <c r="D35" s="81">
        <f ca="1">IF(Vol_hor!D35&gt;0,Mass_sal_nette!D35/Vol_hor!D35," ")</f>
        <v>9.2527359830677565</v>
      </c>
      <c r="E35" s="81">
        <f ca="1">IF(Vol_hor!E35&gt;0,Mass_sal_nette!E35/Vol_hor!E35," ")</f>
        <v>3.0697557401762587</v>
      </c>
      <c r="F35" s="81">
        <f ca="1">IF(Vol_hor!F35&gt;0,Mass_sal_nette!F35/Vol_hor!F35," ")</f>
        <v>8.1923425979334947</v>
      </c>
      <c r="G35" s="80">
        <f ca="1">IF(Vol_hor!G35&gt;0,Mass_sal_nette!G35/Vol_hor!G35," ")</f>
        <v>9.4307363309995988</v>
      </c>
      <c r="H35" s="81">
        <f ca="1">IF(Vol_hor!H35&gt;0,Mass_sal_nette!H35/Vol_hor!H35," ")</f>
        <v>8.7038596193364519</v>
      </c>
      <c r="I35" s="81">
        <f ca="1">IF(Vol_hor!I35&gt;0,Mass_sal_nette!I35/Vol_hor!I35," ")</f>
        <v>8.6435695181734893</v>
      </c>
      <c r="J35" s="82">
        <f ca="1">IF(Vol_hor!J35&gt;0,Mass_sal_nette!J35/Vol_hor!J35," ")</f>
        <v>8.5105504648582926</v>
      </c>
      <c r="K35" s="81">
        <f ca="1">IF(Vol_hor!K35&gt;0,Mass_sal_nette!K35/Vol_hor!K35," ")</f>
        <v>8.1921147864638026</v>
      </c>
      <c r="L35" s="81" t="str">
        <f ca="1">IF(Vol_hor!L35&gt;0,Mass_sal_nette!L35/Vol_hor!L35," ")</f>
        <v xml:space="preserve"> </v>
      </c>
      <c r="M35" s="82" t="str">
        <f ca="1">IF(Vol_hor!M35&gt;0,Mass_sal_nette!M35/Vol_hor!M35," ")</f>
        <v xml:space="preserve"> </v>
      </c>
      <c r="N35" s="81">
        <f ca="1">IF(Vol_hor!N35&gt;0,Mass_sal_nette!N35/Vol_hor!N35," ")</f>
        <v>3.0717297643800219</v>
      </c>
      <c r="O35" s="83">
        <f ca="1">IF(Vol_hor!O35&gt;0,Mass_sal_nette!O35/Vol_hor!O35," ")</f>
        <v>3.0694578223877924</v>
      </c>
      <c r="P35" s="80">
        <f ca="1">IF(Vol_hor!P35&gt;0,Mass_sal_nette!P35/Vol_hor!P35," ")</f>
        <v>9.6865977048881931</v>
      </c>
      <c r="Q35" s="81">
        <f ca="1">IF(Vol_hor!Q35&gt;0,Mass_sal_nette!Q35/Vol_hor!Q35," ")</f>
        <v>9.5681577610426078</v>
      </c>
      <c r="R35" s="81">
        <f ca="1">IF(Vol_hor!R35&gt;0,Mass_sal_nette!R35/Vol_hor!R35," ")</f>
        <v>8.2884377980740567</v>
      </c>
      <c r="S35" s="81" t="str">
        <f ca="1">IF(Vol_hor!S35&gt;0,Mass_sal_nette!S35/Vol_hor!S35," ")</f>
        <v xml:space="preserve"> </v>
      </c>
      <c r="T35" s="81" t="str">
        <f ca="1">IF(Vol_hor!T35&gt;0,Mass_sal_nette!T35/Vol_hor!T35," ")</f>
        <v xml:space="preserve"> </v>
      </c>
      <c r="U35" s="81">
        <f ca="1">IF(Vol_hor!U35&gt;0,Mass_sal_nette!U35/Vol_hor!U35," ")</f>
        <v>8.6749322234399671</v>
      </c>
      <c r="V35" s="81" t="str">
        <f ca="1">IF(Vol_hor!V35&gt;0,Mass_sal_nette!V35/Vol_hor!V35," ")</f>
        <v xml:space="preserve"> </v>
      </c>
      <c r="W35" s="81" t="str">
        <f ca="1">IF(Vol_hor!W35&gt;0,Mass_sal_nette!W35/Vol_hor!W35," ")</f>
        <v xml:space="preserve"> </v>
      </c>
      <c r="X35" s="81">
        <f ca="1">IF(Vol_hor!X35&gt;0,Mass_sal_nette!X35/Vol_hor!X35," ")</f>
        <v>8.1947301216493305</v>
      </c>
      <c r="Y35" s="83">
        <f ca="1">IF(Vol_hor!Y35&gt;0,Mass_sal_nette!Y35/Vol_hor!Y35," ")</f>
        <v>7.9731241015422842</v>
      </c>
    </row>
    <row r="36" spans="1:25" ht="12" thickBot="1">
      <c r="A36" s="31">
        <v>40908</v>
      </c>
      <c r="B36" s="84">
        <f ca="1">IF(Vol_hor!B36&gt;0,Mass_sal_nette!B36/Vol_hor!B36," ")</f>
        <v>5.0918083803429903</v>
      </c>
      <c r="C36" s="84">
        <f ca="1">IF(Vol_hor!C36&gt;0,Mass_sal_nette!C36/Vol_hor!C36," ")</f>
        <v>9.2016490527258874</v>
      </c>
      <c r="D36" s="86">
        <f ca="1">IF(Vol_hor!D36&gt;0,Mass_sal_nette!D36/Vol_hor!D36," ")</f>
        <v>9.3364437407965539</v>
      </c>
      <c r="E36" s="86">
        <f ca="1">IF(Vol_hor!E36&gt;0,Mass_sal_nette!E36/Vol_hor!E36," ")</f>
        <v>3.099737627485915</v>
      </c>
      <c r="F36" s="86">
        <f ca="1">IF(Vol_hor!F36&gt;0,Mass_sal_nette!F36/Vol_hor!F36," ")</f>
        <v>8.2628146731927909</v>
      </c>
      <c r="G36" s="85">
        <f ca="1">IF(Vol_hor!G36&gt;0,Mass_sal_nette!G36/Vol_hor!G36," ")</f>
        <v>9.5137747965057251</v>
      </c>
      <c r="H36" s="86">
        <f ca="1">IF(Vol_hor!H36&gt;0,Mass_sal_nette!H36/Vol_hor!H36," ")</f>
        <v>8.7794671970443119</v>
      </c>
      <c r="I36" s="86">
        <f ca="1">IF(Vol_hor!I36&gt;0,Mass_sal_nette!I36/Vol_hor!I36," ")</f>
        <v>8.7614709432924442</v>
      </c>
      <c r="J36" s="87">
        <f ca="1">IF(Vol_hor!J36&gt;0,Mass_sal_nette!J36/Vol_hor!J36," ")</f>
        <v>8.6279175090946723</v>
      </c>
      <c r="K36" s="86">
        <f ca="1">IF(Vol_hor!K36&gt;0,Mass_sal_nette!K36/Vol_hor!K36," ")</f>
        <v>8.260859911621619</v>
      </c>
      <c r="L36" s="86" t="str">
        <f ca="1">IF(Vol_hor!L36&gt;0,Mass_sal_nette!L36/Vol_hor!L36," ")</f>
        <v xml:space="preserve"> </v>
      </c>
      <c r="M36" s="87" t="str">
        <f ca="1">IF(Vol_hor!M36&gt;0,Mass_sal_nette!M36/Vol_hor!M36," ")</f>
        <v xml:space="preserve"> </v>
      </c>
      <c r="N36" s="86">
        <f ca="1">IF(Vol_hor!N36&gt;0,Mass_sal_nette!N36/Vol_hor!N36," ")</f>
        <v>3.0990785836525121</v>
      </c>
      <c r="O36" s="88">
        <f ca="1">IF(Vol_hor!O36&gt;0,Mass_sal_nette!O36/Vol_hor!O36," ")</f>
        <v>3.100571148935293</v>
      </c>
      <c r="P36" s="85">
        <f ca="1">IF(Vol_hor!P36&gt;0,Mass_sal_nette!P36/Vol_hor!P36," ")</f>
        <v>9.7869036801430926</v>
      </c>
      <c r="Q36" s="86">
        <f ca="1">IF(Vol_hor!Q36&gt;0,Mass_sal_nette!Q36/Vol_hor!Q36," ")</f>
        <v>9.6638984998132322</v>
      </c>
      <c r="R36" s="86">
        <f ca="1">IF(Vol_hor!R36&gt;0,Mass_sal_nette!R36/Vol_hor!R36," ")</f>
        <v>8.3399706513032097</v>
      </c>
      <c r="S36" s="86" t="str">
        <f ca="1">IF(Vol_hor!S36&gt;0,Mass_sal_nette!S36/Vol_hor!S36," ")</f>
        <v xml:space="preserve"> </v>
      </c>
      <c r="T36" s="86" t="str">
        <f ca="1">IF(Vol_hor!T36&gt;0,Mass_sal_nette!T36/Vol_hor!T36," ")</f>
        <v xml:space="preserve"> </v>
      </c>
      <c r="U36" s="86">
        <f ca="1">IF(Vol_hor!U36&gt;0,Mass_sal_nette!U36/Vol_hor!U36," ")</f>
        <v>8.7334687110449405</v>
      </c>
      <c r="V36" s="86" t="str">
        <f ca="1">IF(Vol_hor!V36&gt;0,Mass_sal_nette!V36/Vol_hor!V36," ")</f>
        <v xml:space="preserve"> </v>
      </c>
      <c r="W36" s="86" t="str">
        <f ca="1">IF(Vol_hor!W36&gt;0,Mass_sal_nette!W36/Vol_hor!W36," ")</f>
        <v xml:space="preserve"> </v>
      </c>
      <c r="X36" s="86">
        <f ca="1">IF(Vol_hor!X36&gt;0,Mass_sal_nette!X36/Vol_hor!X36," ")</f>
        <v>8.2523176273922214</v>
      </c>
      <c r="Y36" s="88">
        <f ca="1">IF(Vol_hor!Y36&gt;0,Mass_sal_nette!Y36/Vol_hor!Y36," ")</f>
        <v>8.0617218567451765</v>
      </c>
    </row>
    <row r="37" spans="1:25">
      <c r="A37" s="19">
        <v>40999</v>
      </c>
      <c r="B37" s="99">
        <f ca="1">IF(Vol_hor!B37&gt;0,Mass_sal_nette!B37/Vol_hor!B37," ")</f>
        <v>5.114343212652229</v>
      </c>
      <c r="C37" s="99">
        <f ca="1">IF(Vol_hor!C37&gt;0,Mass_sal_nette!C37/Vol_hor!C37," ")</f>
        <v>9.279369046841877</v>
      </c>
      <c r="D37" s="100">
        <f ca="1">IF(Vol_hor!D37&gt;0,Mass_sal_nette!D37/Vol_hor!D37," ")</f>
        <v>9.4154753711378536</v>
      </c>
      <c r="E37" s="100">
        <f ca="1">IF(Vol_hor!E37&gt;0,Mass_sal_nette!E37/Vol_hor!E37," ")</f>
        <v>3.1154696491017053</v>
      </c>
      <c r="F37" s="100">
        <f ca="1">IF(Vol_hor!F37&gt;0,Mass_sal_nette!F37/Vol_hor!F37," ")</f>
        <v>8.3129338103347408</v>
      </c>
      <c r="G37" s="101">
        <f ca="1">IF(Vol_hor!G37&gt;0,Mass_sal_nette!G37/Vol_hor!G37," ")</f>
        <v>9.5817868105472481</v>
      </c>
      <c r="H37" s="100">
        <f ca="1">IF(Vol_hor!H37&gt;0,Mass_sal_nette!H37/Vol_hor!H37," ")</f>
        <v>8.9836055609473267</v>
      </c>
      <c r="I37" s="100">
        <f ca="1">IF(Vol_hor!I37&gt;0,Mass_sal_nette!I37/Vol_hor!I37," ")</f>
        <v>8.8138463549906039</v>
      </c>
      <c r="J37" s="102">
        <f ca="1">IF(Vol_hor!J37&gt;0,Mass_sal_nette!J37/Vol_hor!J37," ")</f>
        <v>8.7134041207012771</v>
      </c>
      <c r="K37" s="100">
        <f ca="1">IF(Vol_hor!K37&gt;0,Mass_sal_nette!K37/Vol_hor!K37," ")</f>
        <v>8.3166804278909758</v>
      </c>
      <c r="L37" s="100" t="str">
        <f ca="1">IF(Vol_hor!L37&gt;0,Mass_sal_nette!L37/Vol_hor!L37," ")</f>
        <v xml:space="preserve"> </v>
      </c>
      <c r="M37" s="102" t="str">
        <f ca="1">IF(Vol_hor!M37&gt;0,Mass_sal_nette!M37/Vol_hor!M37," ")</f>
        <v xml:space="preserve"> </v>
      </c>
      <c r="N37" s="100">
        <f ca="1">IF(Vol_hor!N37&gt;0,Mass_sal_nette!N37/Vol_hor!N37," ")</f>
        <v>3.1142364504343374</v>
      </c>
      <c r="O37" s="103">
        <f ca="1">IF(Vol_hor!O37&gt;0,Mass_sal_nette!O37/Vol_hor!O37," ")</f>
        <v>3.1149834444897113</v>
      </c>
      <c r="P37" s="101">
        <f ca="1">IF(Vol_hor!P37&gt;0,Mass_sal_nette!P37/Vol_hor!P37," ")</f>
        <v>9.756168399092056</v>
      </c>
      <c r="Q37" s="100">
        <f ca="1">IF(Vol_hor!Q37&gt;0,Mass_sal_nette!Q37/Vol_hor!Q37," ")</f>
        <v>9.7233232406941372</v>
      </c>
      <c r="R37" s="100">
        <f ca="1">IF(Vol_hor!R37&gt;0,Mass_sal_nette!R37/Vol_hor!R37," ")</f>
        <v>8.4130887133118701</v>
      </c>
      <c r="S37" s="100" t="str">
        <f ca="1">IF(Vol_hor!S37&gt;0,Mass_sal_nette!S37/Vol_hor!S37," ")</f>
        <v xml:space="preserve"> </v>
      </c>
      <c r="T37" s="100" t="str">
        <f ca="1">IF(Vol_hor!T37&gt;0,Mass_sal_nette!T37/Vol_hor!T37," ")</f>
        <v xml:space="preserve"> </v>
      </c>
      <c r="U37" s="100">
        <f ca="1">IF(Vol_hor!U37&gt;0,Mass_sal_nette!U37/Vol_hor!U37," ")</f>
        <v>8.8022385378495347</v>
      </c>
      <c r="V37" s="100" t="str">
        <f ca="1">IF(Vol_hor!V37&gt;0,Mass_sal_nette!V37/Vol_hor!V37," ")</f>
        <v xml:space="preserve"> </v>
      </c>
      <c r="W37" s="100" t="str">
        <f ca="1">IF(Vol_hor!W37&gt;0,Mass_sal_nette!W37/Vol_hor!W37," ")</f>
        <v xml:space="preserve"> </v>
      </c>
      <c r="X37" s="100">
        <f ca="1">IF(Vol_hor!X37&gt;0,Mass_sal_nette!X37/Vol_hor!X37," ")</f>
        <v>8.3307412185421086</v>
      </c>
      <c r="Y37" s="103">
        <f ca="1">IF(Vol_hor!Y37&gt;0,Mass_sal_nette!Y37/Vol_hor!Y37," ")</f>
        <v>8.1344618677423313</v>
      </c>
    </row>
    <row r="38" spans="1:25">
      <c r="A38" s="25">
        <v>41090</v>
      </c>
      <c r="B38" s="79">
        <f ca="1">IF(Vol_hor!B38&gt;0,Mass_sal_nette!B38/Vol_hor!B38," ")</f>
        <v>5.1294252653191537</v>
      </c>
      <c r="C38" s="79">
        <f ca="1">IF(Vol_hor!C38&gt;0,Mass_sal_nette!C38/Vol_hor!C38," ")</f>
        <v>9.333112079187428</v>
      </c>
      <c r="D38" s="81">
        <f ca="1">IF(Vol_hor!D38&gt;0,Mass_sal_nette!D38/Vol_hor!D38," ")</f>
        <v>9.4732963482941273</v>
      </c>
      <c r="E38" s="81">
        <f ca="1">IF(Vol_hor!E38&gt;0,Mass_sal_nette!E38/Vol_hor!E38," ")</f>
        <v>3.1458695188699353</v>
      </c>
      <c r="F38" s="81">
        <f ca="1">IF(Vol_hor!F38&gt;0,Mass_sal_nette!F38/Vol_hor!F38," ")</f>
        <v>8.3578098114129187</v>
      </c>
      <c r="G38" s="80">
        <f ca="1">IF(Vol_hor!G38&gt;0,Mass_sal_nette!G38/Vol_hor!G38," ")</f>
        <v>9.6379995349220842</v>
      </c>
      <c r="H38" s="81">
        <f ca="1">IF(Vol_hor!H38&gt;0,Mass_sal_nette!H38/Vol_hor!H38," ")</f>
        <v>9.0586131295701122</v>
      </c>
      <c r="I38" s="81">
        <f ca="1">IF(Vol_hor!I38&gt;0,Mass_sal_nette!I38/Vol_hor!I38," ")</f>
        <v>8.8886215952883241</v>
      </c>
      <c r="J38" s="82">
        <f ca="1">IF(Vol_hor!J38&gt;0,Mass_sal_nette!J38/Vol_hor!J38," ")</f>
        <v>8.806067896280048</v>
      </c>
      <c r="K38" s="81">
        <f ca="1">IF(Vol_hor!K38&gt;0,Mass_sal_nette!K38/Vol_hor!K38," ")</f>
        <v>8.3562363068348926</v>
      </c>
      <c r="L38" s="81" t="str">
        <f ca="1">IF(Vol_hor!L38&gt;0,Mass_sal_nette!L38/Vol_hor!L38," ")</f>
        <v xml:space="preserve"> </v>
      </c>
      <c r="M38" s="82" t="str">
        <f ca="1">IF(Vol_hor!M38&gt;0,Mass_sal_nette!M38/Vol_hor!M38," ")</f>
        <v xml:space="preserve"> </v>
      </c>
      <c r="N38" s="81">
        <f ca="1">IF(Vol_hor!N38&gt;0,Mass_sal_nette!N38/Vol_hor!N38," ")</f>
        <v>3.1466070749887609</v>
      </c>
      <c r="O38" s="83">
        <f ca="1">IF(Vol_hor!O38&gt;0,Mass_sal_nette!O38/Vol_hor!O38," ")</f>
        <v>3.1436055518469503</v>
      </c>
      <c r="P38" s="80">
        <f ca="1">IF(Vol_hor!P38&gt;0,Mass_sal_nette!P38/Vol_hor!P38," ")</f>
        <v>9.8739955141433544</v>
      </c>
      <c r="Q38" s="81">
        <f ca="1">IF(Vol_hor!Q38&gt;0,Mass_sal_nette!Q38/Vol_hor!Q38," ")</f>
        <v>9.7931824218432535</v>
      </c>
      <c r="R38" s="81">
        <f ca="1">IF(Vol_hor!R38&gt;0,Mass_sal_nette!R38/Vol_hor!R38," ")</f>
        <v>8.4641937835391818</v>
      </c>
      <c r="S38" s="81" t="str">
        <f ca="1">IF(Vol_hor!S38&gt;0,Mass_sal_nette!S38/Vol_hor!S38," ")</f>
        <v xml:space="preserve"> </v>
      </c>
      <c r="T38" s="81" t="str">
        <f ca="1">IF(Vol_hor!T38&gt;0,Mass_sal_nette!T38/Vol_hor!T38," ")</f>
        <v xml:space="preserve"> </v>
      </c>
      <c r="U38" s="81">
        <f ca="1">IF(Vol_hor!U38&gt;0,Mass_sal_nette!U38/Vol_hor!U38," ")</f>
        <v>8.8332159189440063</v>
      </c>
      <c r="V38" s="81" t="str">
        <f ca="1">IF(Vol_hor!V38&gt;0,Mass_sal_nette!V38/Vol_hor!V38," ")</f>
        <v xml:space="preserve"> </v>
      </c>
      <c r="W38" s="81" t="str">
        <f ca="1">IF(Vol_hor!W38&gt;0,Mass_sal_nette!W38/Vol_hor!W38," ")</f>
        <v xml:space="preserve"> </v>
      </c>
      <c r="X38" s="81">
        <f ca="1">IF(Vol_hor!X38&gt;0,Mass_sal_nette!X38/Vol_hor!X38," ")</f>
        <v>8.361045007828622</v>
      </c>
      <c r="Y38" s="83">
        <f ca="1">IF(Vol_hor!Y38&gt;0,Mass_sal_nette!Y38/Vol_hor!Y38," ")</f>
        <v>8.1824958688264697</v>
      </c>
    </row>
    <row r="39" spans="1:25">
      <c r="A39" s="25">
        <v>41182</v>
      </c>
      <c r="B39" s="79">
        <f ca="1">IF(Vol_hor!B39&gt;0,Mass_sal_nette!B39/Vol_hor!B39," ")</f>
        <v>5.1506329116194109</v>
      </c>
      <c r="C39" s="79">
        <f ca="1">IF(Vol_hor!C39&gt;0,Mass_sal_nette!C39/Vol_hor!C39," ")</f>
        <v>9.4000466572552472</v>
      </c>
      <c r="D39" s="81">
        <f ca="1">IF(Vol_hor!D39&gt;0,Mass_sal_nette!D39/Vol_hor!D39," ")</f>
        <v>9.5349503840667627</v>
      </c>
      <c r="E39" s="81">
        <f ca="1">IF(Vol_hor!E39&gt;0,Mass_sal_nette!E39/Vol_hor!E39," ")</f>
        <v>3.1755642881503277</v>
      </c>
      <c r="F39" s="81">
        <f ca="1">IF(Vol_hor!F39&gt;0,Mass_sal_nette!F39/Vol_hor!F39," ")</f>
        <v>8.4498534092960451</v>
      </c>
      <c r="G39" s="80">
        <f ca="1">IF(Vol_hor!G39&gt;0,Mass_sal_nette!G39/Vol_hor!G39," ")</f>
        <v>9.6991837622331918</v>
      </c>
      <c r="H39" s="81">
        <f ca="1">IF(Vol_hor!H39&gt;0,Mass_sal_nette!H39/Vol_hor!H39," ")</f>
        <v>9.0606114694742175</v>
      </c>
      <c r="I39" s="81">
        <f ca="1">IF(Vol_hor!I39&gt;0,Mass_sal_nette!I39/Vol_hor!I39," ")</f>
        <v>8.9134794013641212</v>
      </c>
      <c r="J39" s="82">
        <f ca="1">IF(Vol_hor!J39&gt;0,Mass_sal_nette!J39/Vol_hor!J39," ")</f>
        <v>8.7727657592118877</v>
      </c>
      <c r="K39" s="81">
        <f ca="1">IF(Vol_hor!K39&gt;0,Mass_sal_nette!K39/Vol_hor!K39," ")</f>
        <v>8.4499016345115106</v>
      </c>
      <c r="L39" s="81" t="str">
        <f ca="1">IF(Vol_hor!L39&gt;0,Mass_sal_nette!L39/Vol_hor!L39," ")</f>
        <v xml:space="preserve"> </v>
      </c>
      <c r="M39" s="82" t="str">
        <f ca="1">IF(Vol_hor!M39&gt;0,Mass_sal_nette!M39/Vol_hor!M39," ")</f>
        <v xml:space="preserve"> </v>
      </c>
      <c r="N39" s="81">
        <f ca="1">IF(Vol_hor!N39&gt;0,Mass_sal_nette!N39/Vol_hor!N39," ")</f>
        <v>3.1763386297146678</v>
      </c>
      <c r="O39" s="83">
        <f ca="1">IF(Vol_hor!O39&gt;0,Mass_sal_nette!O39/Vol_hor!O39," ")</f>
        <v>3.175533174270468</v>
      </c>
      <c r="P39" s="80">
        <f ca="1">IF(Vol_hor!P39&gt;0,Mass_sal_nette!P39/Vol_hor!P39," ")</f>
        <v>9.9327125585753677</v>
      </c>
      <c r="Q39" s="81">
        <f ca="1">IF(Vol_hor!Q39&gt;0,Mass_sal_nette!Q39/Vol_hor!Q39," ")</f>
        <v>9.8809364372027044</v>
      </c>
      <c r="R39" s="81">
        <f ca="1">IF(Vol_hor!R39&gt;0,Mass_sal_nette!R39/Vol_hor!R39," ")</f>
        <v>8.5563764444345729</v>
      </c>
      <c r="S39" s="81" t="str">
        <f ca="1">IF(Vol_hor!S39&gt;0,Mass_sal_nette!S39/Vol_hor!S39," ")</f>
        <v xml:space="preserve"> </v>
      </c>
      <c r="T39" s="81" t="str">
        <f ca="1">IF(Vol_hor!T39&gt;0,Mass_sal_nette!T39/Vol_hor!T39," ")</f>
        <v xml:space="preserve"> </v>
      </c>
      <c r="U39" s="81">
        <f ca="1">IF(Vol_hor!U39&gt;0,Mass_sal_nette!U39/Vol_hor!U39," ")</f>
        <v>8.9020884134033338</v>
      </c>
      <c r="V39" s="81" t="str">
        <f ca="1">IF(Vol_hor!V39&gt;0,Mass_sal_nette!V39/Vol_hor!V39," ")</f>
        <v xml:space="preserve"> </v>
      </c>
      <c r="W39" s="81" t="str">
        <f ca="1">IF(Vol_hor!W39&gt;0,Mass_sal_nette!W39/Vol_hor!W39," ")</f>
        <v xml:space="preserve"> </v>
      </c>
      <c r="X39" s="81">
        <f ca="1">IF(Vol_hor!X39&gt;0,Mass_sal_nette!X39/Vol_hor!X39," ")</f>
        <v>8.4458083396421824</v>
      </c>
      <c r="Y39" s="83">
        <f ca="1">IF(Vol_hor!Y39&gt;0,Mass_sal_nette!Y39/Vol_hor!Y39," ")</f>
        <v>8.3409725838993225</v>
      </c>
    </row>
    <row r="40" spans="1:25" ht="12" thickBot="1">
      <c r="A40" s="25">
        <v>41274</v>
      </c>
      <c r="B40" s="79">
        <f ca="1">IF(Vol_hor!B40&gt;0,Mass_sal_nette!B40/Vol_hor!B40," ")</f>
        <v>5.1554666831594567</v>
      </c>
      <c r="C40" s="79">
        <f ca="1">IF(Vol_hor!C40&gt;0,Mass_sal_nette!C40/Vol_hor!C40," ")</f>
        <v>9.4470038437794503</v>
      </c>
      <c r="D40" s="81">
        <f ca="1">IF(Vol_hor!D40&gt;0,Mass_sal_nette!D40/Vol_hor!D40," ")</f>
        <v>9.5957146177231234</v>
      </c>
      <c r="E40" s="81">
        <f ca="1">IF(Vol_hor!E40&gt;0,Mass_sal_nette!E40/Vol_hor!E40," ")</f>
        <v>3.1836609657627859</v>
      </c>
      <c r="F40" s="81">
        <f ca="1">IF(Vol_hor!F40&gt;0,Mass_sal_nette!F40/Vol_hor!F40," ")</f>
        <v>8.4296481826003813</v>
      </c>
      <c r="G40" s="85">
        <f ca="1">IF(Vol_hor!G40&gt;0,Mass_sal_nette!G40/Vol_hor!G40," ")</f>
        <v>9.7630631349823886</v>
      </c>
      <c r="H40" s="86">
        <f ca="1">IF(Vol_hor!H40&gt;0,Mass_sal_nette!H40/Vol_hor!H40," ")</f>
        <v>8.9834064037353674</v>
      </c>
      <c r="I40" s="86">
        <f ca="1">IF(Vol_hor!I40&gt;0,Mass_sal_nette!I40/Vol_hor!I40," ")</f>
        <v>9.0192160595873485</v>
      </c>
      <c r="J40" s="87">
        <f ca="1">IF(Vol_hor!J40&gt;0,Mass_sal_nette!J40/Vol_hor!J40," ")</f>
        <v>8.9165227380497001</v>
      </c>
      <c r="K40" s="86">
        <f ca="1">IF(Vol_hor!K40&gt;0,Mass_sal_nette!K40/Vol_hor!K40," ")</f>
        <v>8.4277455192667521</v>
      </c>
      <c r="L40" s="86" t="str">
        <f ca="1">IF(Vol_hor!L40&gt;0,Mass_sal_nette!L40/Vol_hor!L40," ")</f>
        <v xml:space="preserve"> </v>
      </c>
      <c r="M40" s="87" t="str">
        <f ca="1">IF(Vol_hor!M40&gt;0,Mass_sal_nette!M40/Vol_hor!M40," ")</f>
        <v xml:space="preserve"> </v>
      </c>
      <c r="N40" s="86">
        <f ca="1">IF(Vol_hor!N40&gt;0,Mass_sal_nette!N40/Vol_hor!N40," ")</f>
        <v>3.1831476424383944</v>
      </c>
      <c r="O40" s="88">
        <f ca="1">IF(Vol_hor!O40&gt;0,Mass_sal_nette!O40/Vol_hor!O40," ")</f>
        <v>3.1855290345194045</v>
      </c>
      <c r="P40" s="85">
        <f ca="1">IF(Vol_hor!P40&gt;0,Mass_sal_nette!P40/Vol_hor!P40," ")</f>
        <v>10.048147044940595</v>
      </c>
      <c r="Q40" s="86">
        <f ca="1">IF(Vol_hor!Q40&gt;0,Mass_sal_nette!Q40/Vol_hor!Q40," ")</f>
        <v>9.9306719494298417</v>
      </c>
      <c r="R40" s="86">
        <f ca="1">IF(Vol_hor!R40&gt;0,Mass_sal_nette!R40/Vol_hor!R40," ")</f>
        <v>8.5911463253994285</v>
      </c>
      <c r="S40" s="86" t="str">
        <f ca="1">IF(Vol_hor!S40&gt;0,Mass_sal_nette!S40/Vol_hor!S40," ")</f>
        <v xml:space="preserve"> </v>
      </c>
      <c r="T40" s="86" t="str">
        <f ca="1">IF(Vol_hor!T40&gt;0,Mass_sal_nette!T40/Vol_hor!T40," ")</f>
        <v xml:space="preserve"> </v>
      </c>
      <c r="U40" s="86">
        <f ca="1">IF(Vol_hor!U40&gt;0,Mass_sal_nette!U40/Vol_hor!U40," ")</f>
        <v>8.9199504441928799</v>
      </c>
      <c r="V40" s="86" t="str">
        <f ca="1">IF(Vol_hor!V40&gt;0,Mass_sal_nette!V40/Vol_hor!V40," ")</f>
        <v xml:space="preserve"> </v>
      </c>
      <c r="W40" s="86" t="str">
        <f ca="1">IF(Vol_hor!W40&gt;0,Mass_sal_nette!W40/Vol_hor!W40," ")</f>
        <v xml:space="preserve"> </v>
      </c>
      <c r="X40" s="86">
        <f ca="1">IF(Vol_hor!X40&gt;0,Mass_sal_nette!X40/Vol_hor!X40," ")</f>
        <v>8.4164542509158089</v>
      </c>
      <c r="Y40" s="88">
        <f ca="1">IF(Vol_hor!Y40&gt;0,Mass_sal_nette!Y40/Vol_hor!Y40," ")</f>
        <v>8.4238588234649114</v>
      </c>
    </row>
    <row r="41" spans="1:25">
      <c r="A41" s="19">
        <v>41364</v>
      </c>
      <c r="B41" s="99">
        <f ca="1">IF(Vol_hor!B41&gt;0,Mass_sal_nette!B41/Vol_hor!B41," ")</f>
        <v>5.1170696294164122</v>
      </c>
      <c r="C41" s="99">
        <f ca="1">IF(Vol_hor!C41&gt;0,Mass_sal_nette!C41/Vol_hor!C41," ")</f>
        <v>9.4068144564309311</v>
      </c>
      <c r="D41" s="100">
        <f ca="1">IF(Vol_hor!D41&gt;0,Mass_sal_nette!D41/Vol_hor!D41," ")</f>
        <v>9.5525203455761503</v>
      </c>
      <c r="E41" s="100">
        <f ca="1">IF(Vol_hor!E41&gt;0,Mass_sal_nette!E41/Vol_hor!E41," ")</f>
        <v>3.1964467591020749</v>
      </c>
      <c r="F41" s="100">
        <f ca="1">IF(Vol_hor!F41&gt;0,Mass_sal_nette!F41/Vol_hor!F41," ")</f>
        <v>8.3950561794479714</v>
      </c>
      <c r="G41" s="101">
        <f ca="1">IF(Vol_hor!G41&gt;0,Mass_sal_nette!G41/Vol_hor!G41," ")</f>
        <v>9.7168771314133107</v>
      </c>
      <c r="H41" s="100">
        <f ca="1">IF(Vol_hor!H41&gt;0,Mass_sal_nette!H41/Vol_hor!H41," ")</f>
        <v>9.3504036685037821</v>
      </c>
      <c r="I41" s="100">
        <f ca="1">IF(Vol_hor!I41&gt;0,Mass_sal_nette!I41/Vol_hor!I41," ")</f>
        <v>8.9082654917554933</v>
      </c>
      <c r="J41" s="102">
        <f ca="1">IF(Vol_hor!J41&gt;0,Mass_sal_nette!J41/Vol_hor!J41," ")</f>
        <v>8.7767099961976367</v>
      </c>
      <c r="K41" s="100">
        <f ca="1">IF(Vol_hor!K41&gt;0,Mass_sal_nette!K41/Vol_hor!K41," ")</f>
        <v>8.3987868378619766</v>
      </c>
      <c r="L41" s="100" t="str">
        <f ca="1">IF(Vol_hor!L41&gt;0,Mass_sal_nette!L41/Vol_hor!L41," ")</f>
        <v xml:space="preserve"> </v>
      </c>
      <c r="M41" s="102" t="str">
        <f ca="1">IF(Vol_hor!M41&gt;0,Mass_sal_nette!M41/Vol_hor!M41," ")</f>
        <v xml:space="preserve"> </v>
      </c>
      <c r="N41" s="100">
        <f ca="1">IF(Vol_hor!N41&gt;0,Mass_sal_nette!N41/Vol_hor!N41," ")</f>
        <v>3.1951478147579402</v>
      </c>
      <c r="O41" s="103">
        <f ca="1">IF(Vol_hor!O41&gt;0,Mass_sal_nette!O41/Vol_hor!O41," ")</f>
        <v>3.1949473417861456</v>
      </c>
      <c r="P41" s="101">
        <f ca="1">IF(Vol_hor!P41&gt;0,Mass_sal_nette!P41/Vol_hor!P41," ")</f>
        <v>11.730203168630267</v>
      </c>
      <c r="Q41" s="100">
        <f ca="1">IF(Vol_hor!Q41&gt;0,Mass_sal_nette!Q41/Vol_hor!Q41," ")</f>
        <v>9.927907111791848</v>
      </c>
      <c r="R41" s="100">
        <f ca="1">IF(Vol_hor!R41&gt;0,Mass_sal_nette!R41/Vol_hor!R41," ")</f>
        <v>8.6061644902331871</v>
      </c>
      <c r="S41" s="100" t="str">
        <f ca="1">IF(Vol_hor!S41&gt;0,Mass_sal_nette!S41/Vol_hor!S41," ")</f>
        <v xml:space="preserve"> </v>
      </c>
      <c r="T41" s="100">
        <f ca="1">IF(Vol_hor!T41&gt;0,Mass_sal_nette!T41/Vol_hor!T41," ")</f>
        <v>9.7734418512619943</v>
      </c>
      <c r="U41" s="100">
        <f ca="1">IF(Vol_hor!U41&gt;0,Mass_sal_nette!U41/Vol_hor!U41," ")</f>
        <v>8.9383956208010229</v>
      </c>
      <c r="V41" s="100" t="str">
        <f ca="1">IF(Vol_hor!V41&gt;0,Mass_sal_nette!V41/Vol_hor!V41," ")</f>
        <v xml:space="preserve"> </v>
      </c>
      <c r="W41" s="100">
        <f ca="1">IF(Vol_hor!W41&gt;0,Mass_sal_nette!W41/Vol_hor!W41," ")</f>
        <v>8.4139104376278606</v>
      </c>
      <c r="X41" s="100">
        <f ca="1">IF(Vol_hor!X41&gt;0,Mass_sal_nette!X41/Vol_hor!X41," ")</f>
        <v>7.9887063961546376</v>
      </c>
      <c r="Y41" s="103">
        <f ca="1">IF(Vol_hor!Y41&gt;0,Mass_sal_nette!Y41/Vol_hor!Y41," ")</f>
        <v>8.4233438622988359</v>
      </c>
    </row>
    <row r="42" spans="1:25">
      <c r="A42" s="25">
        <v>41455</v>
      </c>
      <c r="B42" s="79">
        <f ca="1">IF(Vol_hor!B42&gt;0,Mass_sal_nette!B42/Vol_hor!B42," ")</f>
        <v>5.1330814734935828</v>
      </c>
      <c r="C42" s="79">
        <f ca="1">IF(Vol_hor!C42&gt;0,Mass_sal_nette!C42/Vol_hor!C42," ")</f>
        <v>9.4457178087169158</v>
      </c>
      <c r="D42" s="81">
        <f ca="1">IF(Vol_hor!D42&gt;0,Mass_sal_nette!D42/Vol_hor!D42," ")</f>
        <v>9.5956167929584772</v>
      </c>
      <c r="E42" s="81">
        <f ca="1">IF(Vol_hor!E42&gt;0,Mass_sal_nette!E42/Vol_hor!E42," ")</f>
        <v>3.2031413535697286</v>
      </c>
      <c r="F42" s="81">
        <f ca="1">IF(Vol_hor!F42&gt;0,Mass_sal_nette!F42/Vol_hor!F42," ")</f>
        <v>8.4124747104892457</v>
      </c>
      <c r="G42" s="80">
        <f ca="1">IF(Vol_hor!G42&gt;0,Mass_sal_nette!G42/Vol_hor!G42," ")</f>
        <v>9.7640069246253418</v>
      </c>
      <c r="H42" s="81">
        <f ca="1">IF(Vol_hor!H42&gt;0,Mass_sal_nette!H42/Vol_hor!H42," ")</f>
        <v>9.2902088300375762</v>
      </c>
      <c r="I42" s="81">
        <f ca="1">IF(Vol_hor!I42&gt;0,Mass_sal_nette!I42/Vol_hor!I42," ")</f>
        <v>8.93308425961715</v>
      </c>
      <c r="J42" s="82">
        <f ca="1">IF(Vol_hor!J42&gt;0,Mass_sal_nette!J42/Vol_hor!J42," ")</f>
        <v>8.7600248597986479</v>
      </c>
      <c r="K42" s="81">
        <f ca="1">IF(Vol_hor!K42&gt;0,Mass_sal_nette!K42/Vol_hor!K42," ")</f>
        <v>8.4107133742888447</v>
      </c>
      <c r="L42" s="81" t="str">
        <f ca="1">IF(Vol_hor!L42&gt;0,Mass_sal_nette!L42/Vol_hor!L42," ")</f>
        <v xml:space="preserve"> </v>
      </c>
      <c r="M42" s="82" t="str">
        <f ca="1">IF(Vol_hor!M42&gt;0,Mass_sal_nette!M42/Vol_hor!M42," ")</f>
        <v xml:space="preserve"> </v>
      </c>
      <c r="N42" s="81">
        <f ca="1">IF(Vol_hor!N42&gt;0,Mass_sal_nette!N42/Vol_hor!N42," ")</f>
        <v>3.2043219747909704</v>
      </c>
      <c r="O42" s="83">
        <f ca="1">IF(Vol_hor!O42&gt;0,Mass_sal_nette!O42/Vol_hor!O42," ")</f>
        <v>3.2025785321260849</v>
      </c>
      <c r="P42" s="80">
        <f ca="1">IF(Vol_hor!P42&gt;0,Mass_sal_nette!P42/Vol_hor!P42," ")</f>
        <v>11.477396758888039</v>
      </c>
      <c r="Q42" s="81">
        <f ca="1">IF(Vol_hor!Q42&gt;0,Mass_sal_nette!Q42/Vol_hor!Q42," ")</f>
        <v>9.9994932287446865</v>
      </c>
      <c r="R42" s="81">
        <f ca="1">IF(Vol_hor!R42&gt;0,Mass_sal_nette!R42/Vol_hor!R42," ")</f>
        <v>8.6347360006696938</v>
      </c>
      <c r="S42" s="81" t="str">
        <f ca="1">IF(Vol_hor!S42&gt;0,Mass_sal_nette!S42/Vol_hor!S42," ")</f>
        <v xml:space="preserve"> </v>
      </c>
      <c r="T42" s="81">
        <f ca="1">IF(Vol_hor!T42&gt;0,Mass_sal_nette!T42/Vol_hor!T42," ")</f>
        <v>9.8537727520055896</v>
      </c>
      <c r="U42" s="81">
        <f ca="1">IF(Vol_hor!U42&gt;0,Mass_sal_nette!U42/Vol_hor!U42," ")</f>
        <v>8.986462615379871</v>
      </c>
      <c r="V42" s="81" t="str">
        <f ca="1">IF(Vol_hor!V42&gt;0,Mass_sal_nette!V42/Vol_hor!V42," ")</f>
        <v xml:space="preserve"> </v>
      </c>
      <c r="W42" s="81">
        <f ca="1">IF(Vol_hor!W42&gt;0,Mass_sal_nette!W42/Vol_hor!W42," ")</f>
        <v>8.4151627806892222</v>
      </c>
      <c r="X42" s="81">
        <f ca="1">IF(Vol_hor!X42&gt;0,Mass_sal_nette!X42/Vol_hor!X42," ")</f>
        <v>8.2348142253621202</v>
      </c>
      <c r="Y42" s="83">
        <f ca="1">IF(Vol_hor!Y42&gt;0,Mass_sal_nette!Y42/Vol_hor!Y42," ")</f>
        <v>8.4381240543096414</v>
      </c>
    </row>
    <row r="43" spans="1:25">
      <c r="A43" s="25">
        <v>41547</v>
      </c>
      <c r="B43" s="79">
        <f ca="1">IF(Vol_hor!B43&gt;0,Mass_sal_nette!B43/Vol_hor!B43," ")</f>
        <v>5.1315150125538089</v>
      </c>
      <c r="C43" s="79">
        <f ca="1">IF(Vol_hor!C43&gt;0,Mass_sal_nette!C43/Vol_hor!C43," ")</f>
        <v>9.4663922954298112</v>
      </c>
      <c r="D43" s="81">
        <f ca="1">IF(Vol_hor!D43&gt;0,Mass_sal_nette!D43/Vol_hor!D43," ")</f>
        <v>9.6201745797544991</v>
      </c>
      <c r="E43" s="81">
        <f ca="1">IF(Vol_hor!E43&gt;0,Mass_sal_nette!E43/Vol_hor!E43," ")</f>
        <v>3.2085678078210398</v>
      </c>
      <c r="F43" s="81">
        <f ca="1">IF(Vol_hor!F43&gt;0,Mass_sal_nette!F43/Vol_hor!F43," ")</f>
        <v>8.4048386442072331</v>
      </c>
      <c r="G43" s="80">
        <f ca="1">IF(Vol_hor!G43&gt;0,Mass_sal_nette!G43/Vol_hor!G43," ")</f>
        <v>9.7937471957070343</v>
      </c>
      <c r="H43" s="81">
        <f ca="1">IF(Vol_hor!H43&gt;0,Mass_sal_nette!H43/Vol_hor!H43," ")</f>
        <v>9.2084850496259065</v>
      </c>
      <c r="I43" s="81">
        <f ca="1">IF(Vol_hor!I43&gt;0,Mass_sal_nette!I43/Vol_hor!I43," ")</f>
        <v>8.9061518295371229</v>
      </c>
      <c r="J43" s="82">
        <f ca="1">IF(Vol_hor!J43&gt;0,Mass_sal_nette!J43/Vol_hor!J43," ")</f>
        <v>8.6926532646818604</v>
      </c>
      <c r="K43" s="81">
        <f ca="1">IF(Vol_hor!K43&gt;0,Mass_sal_nette!K43/Vol_hor!K43," ")</f>
        <v>8.4044387246638568</v>
      </c>
      <c r="L43" s="81" t="str">
        <f ca="1">IF(Vol_hor!L43&gt;0,Mass_sal_nette!L43/Vol_hor!L43," ")</f>
        <v xml:space="preserve"> </v>
      </c>
      <c r="M43" s="82" t="str">
        <f ca="1">IF(Vol_hor!M43&gt;0,Mass_sal_nette!M43/Vol_hor!M43," ")</f>
        <v xml:space="preserve"> </v>
      </c>
      <c r="N43" s="81">
        <f ca="1">IF(Vol_hor!N43&gt;0,Mass_sal_nette!N43/Vol_hor!N43," ")</f>
        <v>3.210410025962116</v>
      </c>
      <c r="O43" s="83">
        <f ca="1">IF(Vol_hor!O43&gt;0,Mass_sal_nette!O43/Vol_hor!O43," ")</f>
        <v>3.2051765188073698</v>
      </c>
      <c r="P43" s="80">
        <f ca="1">IF(Vol_hor!P43&gt;0,Mass_sal_nette!P43/Vol_hor!P43," ")</f>
        <v>8.6801043810083875</v>
      </c>
      <c r="Q43" s="81">
        <f ca="1">IF(Vol_hor!Q43&gt;0,Mass_sal_nette!Q43/Vol_hor!Q43," ")</f>
        <v>10.036123998057123</v>
      </c>
      <c r="R43" s="81">
        <f ca="1">IF(Vol_hor!R43&gt;0,Mass_sal_nette!R43/Vol_hor!R43," ")</f>
        <v>8.6496188242552776</v>
      </c>
      <c r="S43" s="81" t="str">
        <f ca="1">IF(Vol_hor!S43&gt;0,Mass_sal_nette!S43/Vol_hor!S43," ")</f>
        <v xml:space="preserve"> </v>
      </c>
      <c r="T43" s="81">
        <f ca="1">IF(Vol_hor!T43&gt;0,Mass_sal_nette!T43/Vol_hor!T43," ")</f>
        <v>9.9249198832575836</v>
      </c>
      <c r="U43" s="81">
        <f ca="1">IF(Vol_hor!U43&gt;0,Mass_sal_nette!U43/Vol_hor!U43," ")</f>
        <v>8.9857598342327289</v>
      </c>
      <c r="V43" s="81" t="str">
        <f ca="1">IF(Vol_hor!V43&gt;0,Mass_sal_nette!V43/Vol_hor!V43," ")</f>
        <v xml:space="preserve"> </v>
      </c>
      <c r="W43" s="81">
        <f ca="1">IF(Vol_hor!W43&gt;0,Mass_sal_nette!W43/Vol_hor!W43," ")</f>
        <v>8.3855153803834632</v>
      </c>
      <c r="X43" s="81">
        <f ca="1">IF(Vol_hor!X43&gt;0,Mass_sal_nette!X43/Vol_hor!X43," ")</f>
        <v>8.2410048492393191</v>
      </c>
      <c r="Y43" s="83">
        <f ca="1">IF(Vol_hor!Y43&gt;0,Mass_sal_nette!Y43/Vol_hor!Y43," ")</f>
        <v>8.4872299304038314</v>
      </c>
    </row>
    <row r="44" spans="1:25" ht="12" thickBot="1">
      <c r="A44" s="31">
        <v>41639</v>
      </c>
      <c r="B44" s="84">
        <f ca="1">IF(Vol_hor!B44&gt;0,Mass_sal_nette!B44/Vol_hor!B44," ")</f>
        <v>5.1388351272453123</v>
      </c>
      <c r="C44" s="84">
        <f ca="1">IF(Vol_hor!C44&gt;0,Mass_sal_nette!C44/Vol_hor!C44," ")</f>
        <v>9.4801776662184594</v>
      </c>
      <c r="D44" s="86">
        <f ca="1">IF(Vol_hor!D44&gt;0,Mass_sal_nette!D44/Vol_hor!D44," ")</f>
        <v>9.6291718015629044</v>
      </c>
      <c r="E44" s="86">
        <f ca="1">IF(Vol_hor!E44&gt;0,Mass_sal_nette!E44/Vol_hor!E44," ")</f>
        <v>3.2319163302509972</v>
      </c>
      <c r="F44" s="86">
        <f ca="1">IF(Vol_hor!F44&gt;0,Mass_sal_nette!F44/Vol_hor!F44," ")</f>
        <v>8.4610543830513318</v>
      </c>
      <c r="G44" s="85">
        <f ca="1">IF(Vol_hor!G44&gt;0,Mass_sal_nette!G44/Vol_hor!G44," ")</f>
        <v>9.824593948229845</v>
      </c>
      <c r="H44" s="86">
        <f ca="1">IF(Vol_hor!H44&gt;0,Mass_sal_nette!H44/Vol_hor!H44," ")</f>
        <v>8.9927742790597804</v>
      </c>
      <c r="I44" s="86">
        <f ca="1">IF(Vol_hor!I44&gt;0,Mass_sal_nette!I44/Vol_hor!I44," ")</f>
        <v>8.8819539007294619</v>
      </c>
      <c r="J44" s="87">
        <f ca="1">IF(Vol_hor!J44&gt;0,Mass_sal_nette!J44/Vol_hor!J44," ")</f>
        <v>8.6369760124423554</v>
      </c>
      <c r="K44" s="86">
        <f ca="1">IF(Vol_hor!K44&gt;0,Mass_sal_nette!K44/Vol_hor!K44," ")</f>
        <v>8.4599937187243928</v>
      </c>
      <c r="L44" s="86" t="str">
        <f ca="1">IF(Vol_hor!L44&gt;0,Mass_sal_nette!L44/Vol_hor!L44," ")</f>
        <v xml:space="preserve"> </v>
      </c>
      <c r="M44" s="87" t="str">
        <f ca="1">IF(Vol_hor!M44&gt;0,Mass_sal_nette!M44/Vol_hor!M44," ")</f>
        <v xml:space="preserve"> </v>
      </c>
      <c r="N44" s="86">
        <f ca="1">IF(Vol_hor!N44&gt;0,Mass_sal_nette!N44/Vol_hor!N44," ")</f>
        <v>3.2289558733831298</v>
      </c>
      <c r="O44" s="88">
        <f ca="1">IF(Vol_hor!O44&gt;0,Mass_sal_nette!O44/Vol_hor!O44," ")</f>
        <v>3.2377319346319897</v>
      </c>
      <c r="P44" s="85">
        <f ca="1">IF(Vol_hor!P44&gt;0,Mass_sal_nette!P44/Vol_hor!P44," ")</f>
        <v>8.5009460712011062</v>
      </c>
      <c r="Q44" s="86">
        <f ca="1">IF(Vol_hor!Q44&gt;0,Mass_sal_nette!Q44/Vol_hor!Q44," ")</f>
        <v>10.071684649083224</v>
      </c>
      <c r="R44" s="86">
        <f ca="1">IF(Vol_hor!R44&gt;0,Mass_sal_nette!R44/Vol_hor!R44," ")</f>
        <v>8.6793523316366628</v>
      </c>
      <c r="S44" s="86" t="str">
        <f ca="1">IF(Vol_hor!S44&gt;0,Mass_sal_nette!S44/Vol_hor!S44," ")</f>
        <v xml:space="preserve"> </v>
      </c>
      <c r="T44" s="86">
        <f ca="1">IF(Vol_hor!T44&gt;0,Mass_sal_nette!T44/Vol_hor!T44," ")</f>
        <v>9.987405833547502</v>
      </c>
      <c r="U44" s="86">
        <f ca="1">IF(Vol_hor!U44&gt;0,Mass_sal_nette!U44/Vol_hor!U44," ")</f>
        <v>8.9923616399724651</v>
      </c>
      <c r="V44" s="86" t="str">
        <f ca="1">IF(Vol_hor!V44&gt;0,Mass_sal_nette!V44/Vol_hor!V44," ")</f>
        <v xml:space="preserve"> </v>
      </c>
      <c r="W44" s="86">
        <f ca="1">IF(Vol_hor!W44&gt;0,Mass_sal_nette!W44/Vol_hor!W44," ")</f>
        <v>8.4511876842550748</v>
      </c>
      <c r="X44" s="86">
        <f ca="1">IF(Vol_hor!X44&gt;0,Mass_sal_nette!X44/Vol_hor!X44," ")</f>
        <v>8.2082484742721817</v>
      </c>
      <c r="Y44" s="88">
        <f ca="1">IF(Vol_hor!Y44&gt;0,Mass_sal_nette!Y44/Vol_hor!Y44," ")</f>
        <v>8.5902492792426592</v>
      </c>
    </row>
    <row r="45" spans="1:25">
      <c r="A45" s="19">
        <v>41729</v>
      </c>
      <c r="B45" s="99">
        <f ca="1">IF(Vol_hor!B45&gt;0,Mass_sal_nette!B45/Vol_hor!B45," ")</f>
        <v>5.1589509960857267</v>
      </c>
      <c r="C45" s="99">
        <f ca="1">IF(Vol_hor!C45&gt;0,Mass_sal_nette!C45/Vol_hor!C45," ")</f>
        <v>9.5182532583110948</v>
      </c>
      <c r="D45" s="100">
        <f ca="1">IF(Vol_hor!D45&gt;0,Mass_sal_nette!D45/Vol_hor!D45," ")</f>
        <v>9.6639682810564054</v>
      </c>
      <c r="E45" s="100">
        <f ca="1">IF(Vol_hor!E45&gt;0,Mass_sal_nette!E45/Vol_hor!E45," ")</f>
        <v>3.2542449905854509</v>
      </c>
      <c r="F45" s="100">
        <f ca="1">IF(Vol_hor!F45&gt;0,Mass_sal_nette!F45/Vol_hor!F45," ")</f>
        <v>8.4921438641090887</v>
      </c>
      <c r="G45" s="101">
        <f ca="1">IF(Vol_hor!G45&gt;0,Mass_sal_nette!G45/Vol_hor!G45," ")</f>
        <v>9.8639610704934988</v>
      </c>
      <c r="H45" s="100">
        <f ca="1">IF(Vol_hor!H45&gt;0,Mass_sal_nette!H45/Vol_hor!H45," ")</f>
        <v>8.7023557829128411</v>
      </c>
      <c r="I45" s="100">
        <f ca="1">IF(Vol_hor!I45&gt;0,Mass_sal_nette!I45/Vol_hor!I45," ")</f>
        <v>8.8873608621883982</v>
      </c>
      <c r="J45" s="102">
        <f ca="1">IF(Vol_hor!J45&gt;0,Mass_sal_nette!J45/Vol_hor!J45," ")</f>
        <v>8.6144711841868755</v>
      </c>
      <c r="K45" s="100">
        <f ca="1">IF(Vol_hor!K45&gt;0,Mass_sal_nette!K45/Vol_hor!K45," ")</f>
        <v>8.4951716121467076</v>
      </c>
      <c r="L45" s="100" t="str">
        <f ca="1">IF(Vol_hor!L45&gt;0,Mass_sal_nette!L45/Vol_hor!L45," ")</f>
        <v xml:space="preserve"> </v>
      </c>
      <c r="M45" s="102" t="str">
        <f ca="1">IF(Vol_hor!M45&gt;0,Mass_sal_nette!M45/Vol_hor!M45," ")</f>
        <v xml:space="preserve"> </v>
      </c>
      <c r="N45" s="100">
        <f ca="1">IF(Vol_hor!N45&gt;0,Mass_sal_nette!N45/Vol_hor!N45," ")</f>
        <v>3.2528176194808727</v>
      </c>
      <c r="O45" s="103">
        <f ca="1">IF(Vol_hor!O45&gt;0,Mass_sal_nette!O45/Vol_hor!O45," ")</f>
        <v>3.2513143906615505</v>
      </c>
      <c r="P45" s="101">
        <f ca="1">IF(Vol_hor!P45&gt;0,Mass_sal_nette!P45/Vol_hor!P45," ")</f>
        <v>8.8848004460594225</v>
      </c>
      <c r="Q45" s="100">
        <f ca="1">IF(Vol_hor!Q45&gt;0,Mass_sal_nette!Q45/Vol_hor!Q45," ")</f>
        <v>10.122902708021622</v>
      </c>
      <c r="R45" s="100">
        <f ca="1">IF(Vol_hor!R45&gt;0,Mass_sal_nette!R45/Vol_hor!R45," ")</f>
        <v>8.7121003176841185</v>
      </c>
      <c r="S45" s="100" t="str">
        <f ca="1">IF(Vol_hor!S45&gt;0,Mass_sal_nette!S45/Vol_hor!S45," ")</f>
        <v xml:space="preserve"> </v>
      </c>
      <c r="T45" s="100">
        <f ca="1">IF(Vol_hor!T45&gt;0,Mass_sal_nette!T45/Vol_hor!T45," ")</f>
        <v>9.8584980085051317</v>
      </c>
      <c r="U45" s="100">
        <f ca="1">IF(Vol_hor!U45&gt;0,Mass_sal_nette!U45/Vol_hor!U45," ")</f>
        <v>8.9966980479567162</v>
      </c>
      <c r="V45" s="100" t="str">
        <f ca="1">IF(Vol_hor!V45&gt;0,Mass_sal_nette!V45/Vol_hor!V45," ")</f>
        <v xml:space="preserve"> </v>
      </c>
      <c r="W45" s="100">
        <f ca="1">IF(Vol_hor!W45&gt;0,Mass_sal_nette!W45/Vol_hor!W45," ")</f>
        <v>8.5106171006699487</v>
      </c>
      <c r="X45" s="100">
        <f ca="1">IF(Vol_hor!X45&gt;0,Mass_sal_nette!X45/Vol_hor!X45," ")</f>
        <v>8.3462889320361136</v>
      </c>
      <c r="Y45" s="103">
        <f ca="1">IF(Vol_hor!Y45&gt;0,Mass_sal_nette!Y45/Vol_hor!Y45," ")</f>
        <v>8.6057368915579122</v>
      </c>
    </row>
    <row r="46" spans="1:25">
      <c r="A46" s="25">
        <v>41820</v>
      </c>
      <c r="B46" s="79">
        <f ca="1">IF(Vol_hor!B46&gt;0,Mass_sal_nette!B46/Vol_hor!B46," ")</f>
        <v>5.1630251272415171</v>
      </c>
      <c r="C46" s="79">
        <f ca="1">IF(Vol_hor!C46&gt;0,Mass_sal_nette!C46/Vol_hor!C46," ")</f>
        <v>9.5502980823071066</v>
      </c>
      <c r="D46" s="81">
        <f ca="1">IF(Vol_hor!D46&gt;0,Mass_sal_nette!D46/Vol_hor!D46," ")</f>
        <v>9.6987491489217472</v>
      </c>
      <c r="E46" s="81">
        <f ca="1">IF(Vol_hor!E46&gt;0,Mass_sal_nette!E46/Vol_hor!E46," ")</f>
        <v>3.2633235467614532</v>
      </c>
      <c r="F46" s="81">
        <f ca="1">IF(Vol_hor!F46&gt;0,Mass_sal_nette!F46/Vol_hor!F46," ")</f>
        <v>8.5161640023439986</v>
      </c>
      <c r="G46" s="80">
        <f ca="1">IF(Vol_hor!G46&gt;0,Mass_sal_nette!G46/Vol_hor!G46," ")</f>
        <v>9.9005934161817635</v>
      </c>
      <c r="H46" s="81">
        <f ca="1">IF(Vol_hor!H46&gt;0,Mass_sal_nette!H46/Vol_hor!H46," ")</f>
        <v>8.5055349363666259</v>
      </c>
      <c r="I46" s="81">
        <f ca="1">IF(Vol_hor!I46&gt;0,Mass_sal_nette!I46/Vol_hor!I46," ")</f>
        <v>8.9140992103044141</v>
      </c>
      <c r="J46" s="82">
        <f ca="1">IF(Vol_hor!J46&gt;0,Mass_sal_nette!J46/Vol_hor!J46," ")</f>
        <v>8.6361439628934136</v>
      </c>
      <c r="K46" s="81">
        <f ca="1">IF(Vol_hor!K46&gt;0,Mass_sal_nette!K46/Vol_hor!K46," ")</f>
        <v>8.514740440804756</v>
      </c>
      <c r="L46" s="81" t="str">
        <f ca="1">IF(Vol_hor!L46&gt;0,Mass_sal_nette!L46/Vol_hor!L46," ")</f>
        <v xml:space="preserve"> </v>
      </c>
      <c r="M46" s="82" t="str">
        <f ca="1">IF(Vol_hor!M46&gt;0,Mass_sal_nette!M46/Vol_hor!M46," ")</f>
        <v xml:space="preserve"> </v>
      </c>
      <c r="N46" s="81">
        <f ca="1">IF(Vol_hor!N46&gt;0,Mass_sal_nette!N46/Vol_hor!N46," ")</f>
        <v>3.2664256182567057</v>
      </c>
      <c r="O46" s="83">
        <f ca="1">IF(Vol_hor!O46&gt;0,Mass_sal_nette!O46/Vol_hor!O46," ")</f>
        <v>3.2649427231180348</v>
      </c>
      <c r="P46" s="80">
        <f ca="1">IF(Vol_hor!P46&gt;0,Mass_sal_nette!P46/Vol_hor!P46," ")</f>
        <v>9.2474023084251371</v>
      </c>
      <c r="Q46" s="81">
        <f ca="1">IF(Vol_hor!Q46&gt;0,Mass_sal_nette!Q46/Vol_hor!Q46," ")</f>
        <v>10.171088260568508</v>
      </c>
      <c r="R46" s="81">
        <f ca="1">IF(Vol_hor!R46&gt;0,Mass_sal_nette!R46/Vol_hor!R46," ")</f>
        <v>8.7364823483538565</v>
      </c>
      <c r="S46" s="81" t="str">
        <f ca="1">IF(Vol_hor!S46&gt;0,Mass_sal_nette!S46/Vol_hor!S46," ")</f>
        <v xml:space="preserve"> </v>
      </c>
      <c r="T46" s="81">
        <f ca="1">IF(Vol_hor!T46&gt;0,Mass_sal_nette!T46/Vol_hor!T46," ")</f>
        <v>9.9184509066411106</v>
      </c>
      <c r="U46" s="81">
        <f ca="1">IF(Vol_hor!U46&gt;0,Mass_sal_nette!U46/Vol_hor!U46," ")</f>
        <v>9.0134215530192243</v>
      </c>
      <c r="V46" s="81" t="str">
        <f ca="1">IF(Vol_hor!V46&gt;0,Mass_sal_nette!V46/Vol_hor!V46," ")</f>
        <v xml:space="preserve"> </v>
      </c>
      <c r="W46" s="81">
        <f ca="1">IF(Vol_hor!W46&gt;0,Mass_sal_nette!W46/Vol_hor!W46," ")</f>
        <v>8.5200434125301712</v>
      </c>
      <c r="X46" s="81">
        <f ca="1">IF(Vol_hor!X46&gt;0,Mass_sal_nette!X46/Vol_hor!X46," ")</f>
        <v>7.9295322876295886</v>
      </c>
      <c r="Y46" s="83">
        <f ca="1">IF(Vol_hor!Y46&gt;0,Mass_sal_nette!Y46/Vol_hor!Y46," ")</f>
        <v>8.6360542362159851</v>
      </c>
    </row>
    <row r="47" spans="1:25">
      <c r="A47" s="25">
        <v>41912</v>
      </c>
      <c r="B47" s="79">
        <f ca="1">IF(Vol_hor!B47&gt;0,Mass_sal_nette!B47/Vol_hor!B47," ")</f>
        <v>5.175347240057464</v>
      </c>
      <c r="C47" s="79">
        <f ca="1">IF(Vol_hor!C47&gt;0,Mass_sal_nette!C47/Vol_hor!C47," ")</f>
        <v>9.5933471392500795</v>
      </c>
      <c r="D47" s="81">
        <f ca="1">IF(Vol_hor!D47&gt;0,Mass_sal_nette!D47/Vol_hor!D47," ")</f>
        <v>9.7500051263433676</v>
      </c>
      <c r="E47" s="81">
        <f ca="1">IF(Vol_hor!E47&gt;0,Mass_sal_nette!E47/Vol_hor!E47," ")</f>
        <v>3.2707778390589746</v>
      </c>
      <c r="F47" s="81">
        <f ca="1">IF(Vol_hor!F47&gt;0,Mass_sal_nette!F47/Vol_hor!F47," ")</f>
        <v>8.5241539328018892</v>
      </c>
      <c r="G47" s="80">
        <f ca="1">IF(Vol_hor!G47&gt;0,Mass_sal_nette!G47/Vol_hor!G47," ")</f>
        <v>9.9425991726186123</v>
      </c>
      <c r="H47" s="81">
        <f ca="1">IF(Vol_hor!H47&gt;0,Mass_sal_nette!H47/Vol_hor!H47," ")</f>
        <v>8.4051964467158324</v>
      </c>
      <c r="I47" s="81">
        <f ca="1">IF(Vol_hor!I47&gt;0,Mass_sal_nette!I47/Vol_hor!I47," ")</f>
        <v>8.9845917344940727</v>
      </c>
      <c r="J47" s="82">
        <f ca="1">IF(Vol_hor!J47&gt;0,Mass_sal_nette!J47/Vol_hor!J47," ")</f>
        <v>8.7133868772364433</v>
      </c>
      <c r="K47" s="81">
        <f ca="1">IF(Vol_hor!K47&gt;0,Mass_sal_nette!K47/Vol_hor!K47," ")</f>
        <v>8.5229596787331214</v>
      </c>
      <c r="L47" s="81" t="str">
        <f ca="1">IF(Vol_hor!L47&gt;0,Mass_sal_nette!L47/Vol_hor!L47," ")</f>
        <v xml:space="preserve"> </v>
      </c>
      <c r="M47" s="82" t="str">
        <f ca="1">IF(Vol_hor!M47&gt;0,Mass_sal_nette!M47/Vol_hor!M47," ")</f>
        <v xml:space="preserve"> </v>
      </c>
      <c r="N47" s="81">
        <f ca="1">IF(Vol_hor!N47&gt;0,Mass_sal_nette!N47/Vol_hor!N47," ")</f>
        <v>3.2734132964972749</v>
      </c>
      <c r="O47" s="83">
        <f ca="1">IF(Vol_hor!O47&gt;0,Mass_sal_nette!O47/Vol_hor!O47," ")</f>
        <v>3.2627230899285928</v>
      </c>
      <c r="P47" s="80">
        <f ca="1">IF(Vol_hor!P47&gt;0,Mass_sal_nette!P47/Vol_hor!P47," ")</f>
        <v>8.9158653323788357</v>
      </c>
      <c r="Q47" s="81">
        <f ca="1">IF(Vol_hor!Q47&gt;0,Mass_sal_nette!Q47/Vol_hor!Q47," ")</f>
        <v>10.217337545718587</v>
      </c>
      <c r="R47" s="81">
        <f ca="1">IF(Vol_hor!R47&gt;0,Mass_sal_nette!R47/Vol_hor!R47," ")</f>
        <v>8.7619648013350329</v>
      </c>
      <c r="S47" s="81" t="str">
        <f ca="1">IF(Vol_hor!S47&gt;0,Mass_sal_nette!S47/Vol_hor!S47," ")</f>
        <v xml:space="preserve"> </v>
      </c>
      <c r="T47" s="81">
        <f ca="1">IF(Vol_hor!T47&gt;0,Mass_sal_nette!T47/Vol_hor!T47," ")</f>
        <v>9.9857602136306713</v>
      </c>
      <c r="U47" s="81">
        <f ca="1">IF(Vol_hor!U47&gt;0,Mass_sal_nette!U47/Vol_hor!U47," ")</f>
        <v>9.0165275739638595</v>
      </c>
      <c r="V47" s="81" t="str">
        <f ca="1">IF(Vol_hor!V47&gt;0,Mass_sal_nette!V47/Vol_hor!V47," ")</f>
        <v xml:space="preserve"> </v>
      </c>
      <c r="W47" s="81">
        <f ca="1">IF(Vol_hor!W47&gt;0,Mass_sal_nette!W47/Vol_hor!W47," ")</f>
        <v>8.4962821752399496</v>
      </c>
      <c r="X47" s="81">
        <f ca="1">IF(Vol_hor!X47&gt;0,Mass_sal_nette!X47/Vol_hor!X47," ")</f>
        <v>8.647206074477424</v>
      </c>
      <c r="Y47" s="83">
        <f ca="1">IF(Vol_hor!Y47&gt;0,Mass_sal_nette!Y47/Vol_hor!Y47," ")</f>
        <v>8.6615469914897112</v>
      </c>
    </row>
    <row r="48" spans="1:25" ht="12" thickBot="1">
      <c r="A48" s="25">
        <v>42004</v>
      </c>
      <c r="B48" s="79">
        <f ca="1">IF(Vol_hor!B48&gt;0,Mass_sal_nette!B48/Vol_hor!B48," ")</f>
        <v>5.1987017278457914</v>
      </c>
      <c r="C48" s="79">
        <f ca="1">IF(Vol_hor!C48&gt;0,Mass_sal_nette!C48/Vol_hor!C48," ")</f>
        <v>9.6133127551690087</v>
      </c>
      <c r="D48" s="81">
        <f ca="1">IF(Vol_hor!D48&gt;0,Mass_sal_nette!D48/Vol_hor!D48," ")</f>
        <v>9.7658951465870523</v>
      </c>
      <c r="E48" s="81">
        <f ca="1">IF(Vol_hor!E48&gt;0,Mass_sal_nette!E48/Vol_hor!E48," ")</f>
        <v>3.2887430085492424</v>
      </c>
      <c r="F48" s="81">
        <f ca="1">IF(Vol_hor!F48&gt;0,Mass_sal_nette!F48/Vol_hor!F48," ")</f>
        <v>8.5741328296835224</v>
      </c>
      <c r="G48" s="80">
        <f ca="1">IF(Vol_hor!G48&gt;0,Mass_sal_nette!G48/Vol_hor!G48," ")</f>
        <v>9.9748389198174721</v>
      </c>
      <c r="H48" s="81">
        <f ca="1">IF(Vol_hor!H48&gt;0,Mass_sal_nette!H48/Vol_hor!H48," ")</f>
        <v>8.189448666578139</v>
      </c>
      <c r="I48" s="81">
        <f ca="1">IF(Vol_hor!I48&gt;0,Mass_sal_nette!I48/Vol_hor!I48," ")</f>
        <v>8.9746099923821152</v>
      </c>
      <c r="J48" s="82">
        <f ca="1">IF(Vol_hor!J48&gt;0,Mass_sal_nette!J48/Vol_hor!J48," ")</f>
        <v>8.6906103129062995</v>
      </c>
      <c r="K48" s="81">
        <f ca="1">IF(Vol_hor!K48&gt;0,Mass_sal_nette!K48/Vol_hor!K48," ")</f>
        <v>8.5741427094642209</v>
      </c>
      <c r="L48" s="81" t="str">
        <f ca="1">IF(Vol_hor!L48&gt;0,Mass_sal_nette!L48/Vol_hor!L48," ")</f>
        <v xml:space="preserve"> </v>
      </c>
      <c r="M48" s="82" t="str">
        <f ca="1">IF(Vol_hor!M48&gt;0,Mass_sal_nette!M48/Vol_hor!M48," ")</f>
        <v xml:space="preserve"> </v>
      </c>
      <c r="N48" s="81">
        <f ca="1">IF(Vol_hor!N48&gt;0,Mass_sal_nette!N48/Vol_hor!N48," ")</f>
        <v>3.2827115125769106</v>
      </c>
      <c r="O48" s="83">
        <f ca="1">IF(Vol_hor!O48&gt;0,Mass_sal_nette!O48/Vol_hor!O48," ")</f>
        <v>3.2997468879891563</v>
      </c>
      <c r="P48" s="80">
        <f ca="1">IF(Vol_hor!P48&gt;0,Mass_sal_nette!P48/Vol_hor!P48," ")</f>
        <v>9.1978027927434205</v>
      </c>
      <c r="Q48" s="81">
        <f ca="1">IF(Vol_hor!Q48&gt;0,Mass_sal_nette!Q48/Vol_hor!Q48," ")</f>
        <v>10.246128279299665</v>
      </c>
      <c r="R48" s="81">
        <f ca="1">IF(Vol_hor!R48&gt;0,Mass_sal_nette!R48/Vol_hor!R48," ")</f>
        <v>8.7877716848624328</v>
      </c>
      <c r="S48" s="81" t="str">
        <f ca="1">IF(Vol_hor!S48&gt;0,Mass_sal_nette!S48/Vol_hor!S48," ")</f>
        <v xml:space="preserve"> </v>
      </c>
      <c r="T48" s="81">
        <f ca="1">IF(Vol_hor!T48&gt;0,Mass_sal_nette!T48/Vol_hor!T48," ")</f>
        <v>10.051377570410718</v>
      </c>
      <c r="U48" s="81">
        <f ca="1">IF(Vol_hor!U48&gt;0,Mass_sal_nette!U48/Vol_hor!U48," ")</f>
        <v>9.0251681584764061</v>
      </c>
      <c r="V48" s="81" t="str">
        <f ca="1">IF(Vol_hor!V48&gt;0,Mass_sal_nette!V48/Vol_hor!V48," ")</f>
        <v xml:space="preserve"> </v>
      </c>
      <c r="W48" s="81">
        <f ca="1">IF(Vol_hor!W48&gt;0,Mass_sal_nette!W48/Vol_hor!W48," ")</f>
        <v>8.5665165354347703</v>
      </c>
      <c r="X48" s="81">
        <f ca="1">IF(Vol_hor!X48&gt;0,Mass_sal_nette!X48/Vol_hor!X48," ")</f>
        <v>8.5819648933302055</v>
      </c>
      <c r="Y48" s="83">
        <f ca="1">IF(Vol_hor!Y48&gt;0,Mass_sal_nette!Y48/Vol_hor!Y48," ")</f>
        <v>8.7658774927850658</v>
      </c>
    </row>
    <row r="49" spans="1:25">
      <c r="A49" s="19">
        <v>42094</v>
      </c>
      <c r="B49" s="99">
        <f ca="1">IF(Vol_hor!B49&gt;0,Mass_sal_nette!B49/Vol_hor!B49," ")</f>
        <v>5.2039044604484861</v>
      </c>
      <c r="C49" s="99">
        <f ca="1">IF(Vol_hor!C49&gt;0,Mass_sal_nette!C49/Vol_hor!C49," ")</f>
        <v>9.6520237550695551</v>
      </c>
      <c r="D49" s="100">
        <f ca="1">IF(Vol_hor!D49&gt;0,Mass_sal_nette!D49/Vol_hor!D49," ")</f>
        <v>9.8050960537210958</v>
      </c>
      <c r="E49" s="100">
        <f ca="1">IF(Vol_hor!E49&gt;0,Mass_sal_nette!E49/Vol_hor!E49," ")</f>
        <v>3.3053431426459556</v>
      </c>
      <c r="F49" s="100">
        <f ca="1">IF(Vol_hor!F49&gt;0,Mass_sal_nette!F49/Vol_hor!F49," ")</f>
        <v>8.5982116210854045</v>
      </c>
      <c r="G49" s="101">
        <f ca="1">IF(Vol_hor!G49&gt;0,Mass_sal_nette!G49/Vol_hor!G49," ")</f>
        <v>10.012141082105424</v>
      </c>
      <c r="H49" s="100">
        <f ca="1">IF(Vol_hor!H49&gt;0,Mass_sal_nette!H49/Vol_hor!H49," ")</f>
        <v>8.7569746726924258</v>
      </c>
      <c r="I49" s="100">
        <f ca="1">IF(Vol_hor!I49&gt;0,Mass_sal_nette!I49/Vol_hor!I49," ")</f>
        <v>8.9657930246917843</v>
      </c>
      <c r="J49" s="102">
        <f ca="1">IF(Vol_hor!J49&gt;0,Mass_sal_nette!J49/Vol_hor!J49," ")</f>
        <v>8.6712292630697121</v>
      </c>
      <c r="K49" s="100">
        <f ca="1">IF(Vol_hor!K49&gt;0,Mass_sal_nette!K49/Vol_hor!K49," ")</f>
        <v>8.6006928439763133</v>
      </c>
      <c r="L49" s="100" t="str">
        <f ca="1">IF(Vol_hor!L49&gt;0,Mass_sal_nette!L49/Vol_hor!L49," ")</f>
        <v xml:space="preserve"> </v>
      </c>
      <c r="M49" s="102" t="str">
        <f ca="1">IF(Vol_hor!M49&gt;0,Mass_sal_nette!M49/Vol_hor!M49," ")</f>
        <v xml:space="preserve"> </v>
      </c>
      <c r="N49" s="100">
        <f ca="1">IF(Vol_hor!N49&gt;0,Mass_sal_nette!N49/Vol_hor!N49," ")</f>
        <v>3.303684526511232</v>
      </c>
      <c r="O49" s="103">
        <f ca="1">IF(Vol_hor!O49&gt;0,Mass_sal_nette!O49/Vol_hor!O49," ")</f>
        <v>3.3004934038544071</v>
      </c>
      <c r="P49" s="101">
        <f ca="1">IF(Vol_hor!P49&gt;0,Mass_sal_nette!P49/Vol_hor!P49," ")</f>
        <v>8.0944961331478673</v>
      </c>
      <c r="Q49" s="100">
        <f ca="1">IF(Vol_hor!Q49&gt;0,Mass_sal_nette!Q49/Vol_hor!Q49," ")</f>
        <v>10.290404994482804</v>
      </c>
      <c r="R49" s="100">
        <f ca="1">IF(Vol_hor!R49&gt;0,Mass_sal_nette!R49/Vol_hor!R49," ")</f>
        <v>8.8169058329287235</v>
      </c>
      <c r="S49" s="100" t="str">
        <f ca="1">IF(Vol_hor!S49&gt;0,Mass_sal_nette!S49/Vol_hor!S49," ")</f>
        <v xml:space="preserve"> </v>
      </c>
      <c r="T49" s="100">
        <f ca="1">IF(Vol_hor!T49&gt;0,Mass_sal_nette!T49/Vol_hor!T49," ")</f>
        <v>10.02727278171799</v>
      </c>
      <c r="U49" s="100">
        <f ca="1">IF(Vol_hor!U49&gt;0,Mass_sal_nette!U49/Vol_hor!U49," ")</f>
        <v>9.0583802118950079</v>
      </c>
      <c r="V49" s="100" t="str">
        <f ca="1">IF(Vol_hor!V49&gt;0,Mass_sal_nette!V49/Vol_hor!V49," ")</f>
        <v xml:space="preserve"> </v>
      </c>
      <c r="W49" s="100">
        <f ca="1">IF(Vol_hor!W49&gt;0,Mass_sal_nette!W49/Vol_hor!W49," ")</f>
        <v>8.6144276421169543</v>
      </c>
      <c r="X49" s="100">
        <f ca="1">IF(Vol_hor!X49&gt;0,Mass_sal_nette!X49/Vol_hor!X49," ")</f>
        <v>8.6412942180963324</v>
      </c>
      <c r="Y49" s="103">
        <f ca="1">IF(Vol_hor!Y49&gt;0,Mass_sal_nette!Y49/Vol_hor!Y49," ")</f>
        <v>8.7476431226240141</v>
      </c>
    </row>
    <row r="50" spans="1:25">
      <c r="A50" s="25">
        <v>42185</v>
      </c>
      <c r="B50" s="79">
        <f ca="1">IF(Vol_hor!B50&gt;0,Mass_sal_nette!B50/Vol_hor!B50," ")</f>
        <v>5.2234521796012405</v>
      </c>
      <c r="C50" s="79">
        <f ca="1">IF(Vol_hor!C50&gt;0,Mass_sal_nette!C50/Vol_hor!C50," ")</f>
        <v>9.6987976939821365</v>
      </c>
      <c r="D50" s="81">
        <f ca="1">IF(Vol_hor!D50&gt;0,Mass_sal_nette!D50/Vol_hor!D50," ")</f>
        <v>9.8560387700840355</v>
      </c>
      <c r="E50" s="81">
        <f ca="1">IF(Vol_hor!E50&gt;0,Mass_sal_nette!E50/Vol_hor!E50," ")</f>
        <v>3.3155494873603955</v>
      </c>
      <c r="F50" s="81">
        <f ca="1">IF(Vol_hor!F50&gt;0,Mass_sal_nette!F50/Vol_hor!F50," ")</f>
        <v>8.6215210535057487</v>
      </c>
      <c r="G50" s="80">
        <f ca="1">IF(Vol_hor!G50&gt;0,Mass_sal_nette!G50/Vol_hor!G50," ")</f>
        <v>10.055381663374602</v>
      </c>
      <c r="H50" s="81">
        <f ca="1">IF(Vol_hor!H50&gt;0,Mass_sal_nette!H50/Vol_hor!H50," ")</f>
        <v>8.5360826124109224</v>
      </c>
      <c r="I50" s="81">
        <f ca="1">IF(Vol_hor!I50&gt;0,Mass_sal_nette!I50/Vol_hor!I50," ")</f>
        <v>9.0068883098789083</v>
      </c>
      <c r="J50" s="82">
        <f ca="1">IF(Vol_hor!J50&gt;0,Mass_sal_nette!J50/Vol_hor!J50," ")</f>
        <v>8.6933097434007092</v>
      </c>
      <c r="K50" s="81">
        <f ca="1">IF(Vol_hor!K50&gt;0,Mass_sal_nette!K50/Vol_hor!K50," ")</f>
        <v>8.6201082593721292</v>
      </c>
      <c r="L50" s="81" t="str">
        <f ca="1">IF(Vol_hor!L50&gt;0,Mass_sal_nette!L50/Vol_hor!L50," ")</f>
        <v xml:space="preserve"> </v>
      </c>
      <c r="M50" s="82" t="str">
        <f ca="1">IF(Vol_hor!M50&gt;0,Mass_sal_nette!M50/Vol_hor!M50," ")</f>
        <v xml:space="preserve"> </v>
      </c>
      <c r="N50" s="81">
        <f ca="1">IF(Vol_hor!N50&gt;0,Mass_sal_nette!N50/Vol_hor!N50," ")</f>
        <v>3.3209529230882429</v>
      </c>
      <c r="O50" s="83">
        <f ca="1">IF(Vol_hor!O50&gt;0,Mass_sal_nette!O50/Vol_hor!O50," ")</f>
        <v>3.3196059404539788</v>
      </c>
      <c r="P50" s="80">
        <f ca="1">IF(Vol_hor!P50&gt;0,Mass_sal_nette!P50/Vol_hor!P50," ")</f>
        <v>8.3964122724077885</v>
      </c>
      <c r="Q50" s="81">
        <f ca="1">IF(Vol_hor!Q50&gt;0,Mass_sal_nette!Q50/Vol_hor!Q50," ")</f>
        <v>10.352469715325793</v>
      </c>
      <c r="R50" s="81">
        <f ca="1">IF(Vol_hor!R50&gt;0,Mass_sal_nette!R50/Vol_hor!R50," ")</f>
        <v>8.8385154066708491</v>
      </c>
      <c r="S50" s="81" t="str">
        <f ca="1">IF(Vol_hor!S50&gt;0,Mass_sal_nette!S50/Vol_hor!S50," ")</f>
        <v xml:space="preserve"> </v>
      </c>
      <c r="T50" s="81">
        <f ca="1">IF(Vol_hor!T50&gt;0,Mass_sal_nette!T50/Vol_hor!T50," ")</f>
        <v>10.065814042202438</v>
      </c>
      <c r="U50" s="81">
        <f ca="1">IF(Vol_hor!U50&gt;0,Mass_sal_nette!U50/Vol_hor!U50," ")</f>
        <v>9.1000996639608083</v>
      </c>
      <c r="V50" s="81" t="str">
        <f ca="1">IF(Vol_hor!V50&gt;0,Mass_sal_nette!V50/Vol_hor!V50," ")</f>
        <v xml:space="preserve"> </v>
      </c>
      <c r="W50" s="81">
        <f ca="1">IF(Vol_hor!W50&gt;0,Mass_sal_nette!W50/Vol_hor!W50," ")</f>
        <v>8.6287487176030435</v>
      </c>
      <c r="X50" s="81">
        <f ca="1">IF(Vol_hor!X50&gt;0,Mass_sal_nette!X50/Vol_hor!X50," ")</f>
        <v>8.66209367865528</v>
      </c>
      <c r="Y50" s="83">
        <f ca="1">IF(Vol_hor!Y50&gt;0,Mass_sal_nette!Y50/Vol_hor!Y50," ")</f>
        <v>8.7509064360036337</v>
      </c>
    </row>
    <row r="51" spans="1:25">
      <c r="A51" s="25">
        <v>42277</v>
      </c>
      <c r="B51" s="79">
        <f ca="1">IF(Vol_hor!B51&gt;0,Mass_sal_nette!B51/Vol_hor!B51," ")</f>
        <v>5.2300767195828595</v>
      </c>
      <c r="C51" s="79">
        <f ca="1">IF(Vol_hor!C51&gt;0,Mass_sal_nette!C51/Vol_hor!C51," ")</f>
        <v>9.7279475763842225</v>
      </c>
      <c r="D51" s="81">
        <f ca="1">IF(Vol_hor!D51&gt;0,Mass_sal_nette!D51/Vol_hor!D51," ")</f>
        <v>9.8918905614129393</v>
      </c>
      <c r="E51" s="81">
        <f ca="1">IF(Vol_hor!E51&gt;0,Mass_sal_nette!E51/Vol_hor!E51," ")</f>
        <v>3.326598358732261</v>
      </c>
      <c r="F51" s="81">
        <f ca="1">IF(Vol_hor!F51&gt;0,Mass_sal_nette!F51/Vol_hor!F51," ")</f>
        <v>8.6386603576908669</v>
      </c>
      <c r="G51" s="80">
        <f ca="1">IF(Vol_hor!G51&gt;0,Mass_sal_nette!G51/Vol_hor!G51," ")</f>
        <v>10.089062387205507</v>
      </c>
      <c r="H51" s="81">
        <f ca="1">IF(Vol_hor!H51&gt;0,Mass_sal_nette!H51/Vol_hor!H51," ")</f>
        <v>8.4723292050666998</v>
      </c>
      <c r="I51" s="81">
        <f ca="1">IF(Vol_hor!I51&gt;0,Mass_sal_nette!I51/Vol_hor!I51," ")</f>
        <v>9.0829036540488843</v>
      </c>
      <c r="J51" s="82">
        <f ca="1">IF(Vol_hor!J51&gt;0,Mass_sal_nette!J51/Vol_hor!J51," ")</f>
        <v>8.7718081510061836</v>
      </c>
      <c r="K51" s="81">
        <f ca="1">IF(Vol_hor!K51&gt;0,Mass_sal_nette!K51/Vol_hor!K51," ")</f>
        <v>8.6371032400991812</v>
      </c>
      <c r="L51" s="81" t="str">
        <f ca="1">IF(Vol_hor!L51&gt;0,Mass_sal_nette!L51/Vol_hor!L51," ")</f>
        <v xml:space="preserve"> </v>
      </c>
      <c r="M51" s="82" t="str">
        <f ca="1">IF(Vol_hor!M51&gt;0,Mass_sal_nette!M51/Vol_hor!M51," ")</f>
        <v xml:space="preserve"> </v>
      </c>
      <c r="N51" s="81">
        <f ca="1">IF(Vol_hor!N51&gt;0,Mass_sal_nette!N51/Vol_hor!N51," ")</f>
        <v>3.3301384636545404</v>
      </c>
      <c r="O51" s="83">
        <f ca="1">IF(Vol_hor!O51&gt;0,Mass_sal_nette!O51/Vol_hor!O51," ")</f>
        <v>3.3131837272849731</v>
      </c>
      <c r="P51" s="80">
        <f ca="1">IF(Vol_hor!P51&gt;0,Mass_sal_nette!P51/Vol_hor!P51," ")</f>
        <v>8.1447318154887842</v>
      </c>
      <c r="Q51" s="81">
        <f ca="1">IF(Vol_hor!Q51&gt;0,Mass_sal_nette!Q51/Vol_hor!Q51," ")</f>
        <v>10.380173670057824</v>
      </c>
      <c r="R51" s="81">
        <f ca="1">IF(Vol_hor!R51&gt;0,Mass_sal_nette!R51/Vol_hor!R51," ")</f>
        <v>8.8601813480113094</v>
      </c>
      <c r="S51" s="81" t="str">
        <f ca="1">IF(Vol_hor!S51&gt;0,Mass_sal_nette!S51/Vol_hor!S51," ")</f>
        <v xml:space="preserve"> </v>
      </c>
      <c r="T51" s="81">
        <f ca="1">IF(Vol_hor!T51&gt;0,Mass_sal_nette!T51/Vol_hor!T51," ")</f>
        <v>10.134764808537629</v>
      </c>
      <c r="U51" s="81">
        <f ca="1">IF(Vol_hor!U51&gt;0,Mass_sal_nette!U51/Vol_hor!U51," ")</f>
        <v>9.0923943887290921</v>
      </c>
      <c r="V51" s="81" t="str">
        <f ca="1">IF(Vol_hor!V51&gt;0,Mass_sal_nette!V51/Vol_hor!V51," ")</f>
        <v xml:space="preserve"> </v>
      </c>
      <c r="W51" s="81">
        <f ca="1">IF(Vol_hor!W51&gt;0,Mass_sal_nette!W51/Vol_hor!W51," ")</f>
        <v>8.6063810138773817</v>
      </c>
      <c r="X51" s="81">
        <f ca="1">IF(Vol_hor!X51&gt;0,Mass_sal_nette!X51/Vol_hor!X51," ")</f>
        <v>8.7306304048336028</v>
      </c>
      <c r="Y51" s="83">
        <f ca="1">IF(Vol_hor!Y51&gt;0,Mass_sal_nette!Y51/Vol_hor!Y51," ")</f>
        <v>8.7528916259946197</v>
      </c>
    </row>
    <row r="52" spans="1:25" ht="12" thickBot="1">
      <c r="A52" s="31">
        <v>42369</v>
      </c>
      <c r="B52" s="84">
        <f ca="1">IF(Vol_hor!B52&gt;0,Mass_sal_nette!B52/Vol_hor!B52," ")</f>
        <v>5.2533983733935248</v>
      </c>
      <c r="C52" s="84">
        <f ca="1">IF(Vol_hor!C52&gt;0,Mass_sal_nette!C52/Vol_hor!C52," ")</f>
        <v>9.7656107920935291</v>
      </c>
      <c r="D52" s="86">
        <f ca="1">IF(Vol_hor!D52&gt;0,Mass_sal_nette!D52/Vol_hor!D52," ")</f>
        <v>9.9290808411449856</v>
      </c>
      <c r="E52" s="86">
        <f ca="1">IF(Vol_hor!E52&gt;0,Mass_sal_nette!E52/Vol_hor!E52," ")</f>
        <v>3.3377715935044452</v>
      </c>
      <c r="F52" s="86">
        <f ca="1">IF(Vol_hor!F52&gt;0,Mass_sal_nette!F52/Vol_hor!F52," ")</f>
        <v>8.6725130375656914</v>
      </c>
      <c r="G52" s="85">
        <f ca="1">IF(Vol_hor!G52&gt;0,Mass_sal_nette!G52/Vol_hor!G52," ")</f>
        <v>10.131383837831271</v>
      </c>
      <c r="H52" s="86">
        <f ca="1">IF(Vol_hor!H52&gt;0,Mass_sal_nette!H52/Vol_hor!H52," ")</f>
        <v>8.2132911227879539</v>
      </c>
      <c r="I52" s="86">
        <f ca="1">IF(Vol_hor!I52&gt;0,Mass_sal_nette!I52/Vol_hor!I52," ")</f>
        <v>9.1019214205713688</v>
      </c>
      <c r="J52" s="87">
        <f ca="1">IF(Vol_hor!J52&gt;0,Mass_sal_nette!J52/Vol_hor!J52," ")</f>
        <v>8.7649690028082308</v>
      </c>
      <c r="K52" s="86">
        <f ca="1">IF(Vol_hor!K52&gt;0,Mass_sal_nette!K52/Vol_hor!K52," ")</f>
        <v>8.6731405222000948</v>
      </c>
      <c r="L52" s="86" t="str">
        <f ca="1">IF(Vol_hor!L52&gt;0,Mass_sal_nette!L52/Vol_hor!L52," ")</f>
        <v xml:space="preserve"> </v>
      </c>
      <c r="M52" s="87" t="str">
        <f ca="1">IF(Vol_hor!M52&gt;0,Mass_sal_nette!M52/Vol_hor!M52," ")</f>
        <v xml:space="preserve"> </v>
      </c>
      <c r="N52" s="86">
        <f ca="1">IF(Vol_hor!N52&gt;0,Mass_sal_nette!N52/Vol_hor!N52," ")</f>
        <v>3.3284158279124383</v>
      </c>
      <c r="O52" s="88">
        <f ca="1">IF(Vol_hor!O52&gt;0,Mass_sal_nette!O52/Vol_hor!O52," ")</f>
        <v>3.35465744787389</v>
      </c>
      <c r="P52" s="85">
        <f ca="1">IF(Vol_hor!P52&gt;0,Mass_sal_nette!P52/Vol_hor!P52," ")</f>
        <v>8.0513797779201628</v>
      </c>
      <c r="Q52" s="86">
        <f ca="1">IF(Vol_hor!Q52&gt;0,Mass_sal_nette!Q52/Vol_hor!Q52," ")</f>
        <v>10.426912572947478</v>
      </c>
      <c r="R52" s="86">
        <f ca="1">IF(Vol_hor!R52&gt;0,Mass_sal_nette!R52/Vol_hor!R52," ")</f>
        <v>8.8849299106594213</v>
      </c>
      <c r="S52" s="86" t="str">
        <f ca="1">IF(Vol_hor!S52&gt;0,Mass_sal_nette!S52/Vol_hor!S52," ")</f>
        <v xml:space="preserve"> </v>
      </c>
      <c r="T52" s="86">
        <f ca="1">IF(Vol_hor!T52&gt;0,Mass_sal_nette!T52/Vol_hor!T52," ")</f>
        <v>10.225361956464393</v>
      </c>
      <c r="U52" s="86">
        <f ca="1">IF(Vol_hor!U52&gt;0,Mass_sal_nette!U52/Vol_hor!U52," ")</f>
        <v>9.1156515640072389</v>
      </c>
      <c r="V52" s="86" t="str">
        <f ca="1">IF(Vol_hor!V52&gt;0,Mass_sal_nette!V52/Vol_hor!V52," ")</f>
        <v xml:space="preserve"> </v>
      </c>
      <c r="W52" s="86">
        <f ca="1">IF(Vol_hor!W52&gt;0,Mass_sal_nette!W52/Vol_hor!W52," ")</f>
        <v>8.6680128370765654</v>
      </c>
      <c r="X52" s="86">
        <f ca="1">IF(Vol_hor!X52&gt;0,Mass_sal_nette!X52/Vol_hor!X52," ")</f>
        <v>8.7293436671406628</v>
      </c>
      <c r="Y52" s="88">
        <f ca="1">IF(Vol_hor!Y52&gt;0,Mass_sal_nette!Y52/Vol_hor!Y52," ")</f>
        <v>8.8206534109919161</v>
      </c>
    </row>
    <row r="53" spans="1:25">
      <c r="A53" s="19">
        <v>42460</v>
      </c>
      <c r="B53" s="99">
        <f ca="1">IF(Vol_hor!B53&gt;0,Mass_sal_nette!B53/Vol_hor!B53," ")</f>
        <v>5.2713707381908907</v>
      </c>
      <c r="C53" s="99">
        <f ca="1">IF(Vol_hor!C53&gt;0,Mass_sal_nette!C53/Vol_hor!C53," ")</f>
        <v>9.8069478911576766</v>
      </c>
      <c r="D53" s="100">
        <f ca="1">IF(Vol_hor!D53&gt;0,Mass_sal_nette!D53/Vol_hor!D53," ")</f>
        <v>9.9712100414157163</v>
      </c>
      <c r="E53" s="100">
        <f ca="1">IF(Vol_hor!E53&gt;0,Mass_sal_nette!E53/Vol_hor!E53," ")</f>
        <v>3.3558115201524084</v>
      </c>
      <c r="F53" s="100">
        <f ca="1">IF(Vol_hor!F53&gt;0,Mass_sal_nette!F53/Vol_hor!F53," ")</f>
        <v>8.7029527273605396</v>
      </c>
      <c r="G53" s="101">
        <f ca="1">IF(Vol_hor!G53&gt;0,Mass_sal_nette!G53/Vol_hor!G53," ")</f>
        <v>10.182018259321373</v>
      </c>
      <c r="H53" s="100">
        <f ca="1">IF(Vol_hor!H53&gt;0,Mass_sal_nette!H53/Vol_hor!H53," ")</f>
        <v>8.9168064755743099</v>
      </c>
      <c r="I53" s="100">
        <f ca="1">IF(Vol_hor!I53&gt;0,Mass_sal_nette!I53/Vol_hor!I53," ")</f>
        <v>9.0793642576962874</v>
      </c>
      <c r="J53" s="102">
        <f ca="1">IF(Vol_hor!J53&gt;0,Mass_sal_nette!J53/Vol_hor!J53," ")</f>
        <v>8.7476533737766147</v>
      </c>
      <c r="K53" s="100">
        <f ca="1">IF(Vol_hor!K53&gt;0,Mass_sal_nette!K53/Vol_hor!K53," ")</f>
        <v>8.7052399429618479</v>
      </c>
      <c r="L53" s="100" t="str">
        <f ca="1">IF(Vol_hor!L53&gt;0,Mass_sal_nette!L53/Vol_hor!L53," ")</f>
        <v xml:space="preserve"> </v>
      </c>
      <c r="M53" s="102" t="str">
        <f ca="1">IF(Vol_hor!M53&gt;0,Mass_sal_nette!M53/Vol_hor!M53," ")</f>
        <v xml:space="preserve"> </v>
      </c>
      <c r="N53" s="100">
        <f ca="1">IF(Vol_hor!N53&gt;0,Mass_sal_nette!N53/Vol_hor!N53," ")</f>
        <v>3.3541794099682267</v>
      </c>
      <c r="O53" s="103">
        <f ca="1">IF(Vol_hor!O53&gt;0,Mass_sal_nette!O53/Vol_hor!O53," ")</f>
        <v>3.3491069950197065</v>
      </c>
      <c r="P53" s="101">
        <f ca="1">IF(Vol_hor!P53&gt;0,Mass_sal_nette!P53/Vol_hor!P53," ")</f>
        <v>7.930170682646513</v>
      </c>
      <c r="Q53" s="100">
        <f ca="1">IF(Vol_hor!Q53&gt;0,Mass_sal_nette!Q53/Vol_hor!Q53," ")</f>
        <v>10.472448459017519</v>
      </c>
      <c r="R53" s="100">
        <f ca="1">IF(Vol_hor!R53&gt;0,Mass_sal_nette!R53/Vol_hor!R53," ")</f>
        <v>8.9156582314928361</v>
      </c>
      <c r="S53" s="100" t="str">
        <f ca="1">IF(Vol_hor!S53&gt;0,Mass_sal_nette!S53/Vol_hor!S53," ")</f>
        <v xml:space="preserve"> </v>
      </c>
      <c r="T53" s="100">
        <f ca="1">IF(Vol_hor!T53&gt;0,Mass_sal_nette!T53/Vol_hor!T53," ")</f>
        <v>10.20275867257941</v>
      </c>
      <c r="U53" s="100">
        <f ca="1">IF(Vol_hor!U53&gt;0,Mass_sal_nette!U53/Vol_hor!U53," ")</f>
        <v>9.1480077457136613</v>
      </c>
      <c r="V53" s="100" t="str">
        <f ca="1">IF(Vol_hor!V53&gt;0,Mass_sal_nette!V53/Vol_hor!V53," ")</f>
        <v xml:space="preserve"> </v>
      </c>
      <c r="W53" s="100">
        <f ca="1">IF(Vol_hor!W53&gt;0,Mass_sal_nette!W53/Vol_hor!W53," ")</f>
        <v>8.7167819056548872</v>
      </c>
      <c r="X53" s="100">
        <f ca="1">IF(Vol_hor!X53&gt;0,Mass_sal_nette!X53/Vol_hor!X53," ")</f>
        <v>8.7119967785887731</v>
      </c>
      <c r="Y53" s="103">
        <f ca="1">IF(Vol_hor!Y53&gt;0,Mass_sal_nette!Y53/Vol_hor!Y53," ")</f>
        <v>8.8612358920241601</v>
      </c>
    </row>
    <row r="54" spans="1:25">
      <c r="A54" s="25">
        <v>42551</v>
      </c>
      <c r="B54" s="79">
        <f ca="1">IF(Vol_hor!B54&gt;0,Mass_sal_nette!B54/Vol_hor!B54," ")</f>
        <v>5.2897904175551398</v>
      </c>
      <c r="C54" s="79">
        <f ca="1">IF(Vol_hor!C54&gt;0,Mass_sal_nette!C54/Vol_hor!C54," ")</f>
        <v>9.8611380753032929</v>
      </c>
      <c r="D54" s="81">
        <f ca="1">IF(Vol_hor!D54&gt;0,Mass_sal_nette!D54/Vol_hor!D54," ")</f>
        <v>10.031325495167035</v>
      </c>
      <c r="E54" s="81">
        <f ca="1">IF(Vol_hor!E54&gt;0,Mass_sal_nette!E54/Vol_hor!E54," ")</f>
        <v>3.3650345830825525</v>
      </c>
      <c r="F54" s="81">
        <f ca="1">IF(Vol_hor!F54&gt;0,Mass_sal_nette!F54/Vol_hor!F54," ")</f>
        <v>8.7345564548462598</v>
      </c>
      <c r="G54" s="80">
        <f ca="1">IF(Vol_hor!G54&gt;0,Mass_sal_nette!G54/Vol_hor!G54," ")</f>
        <v>10.226235754681252</v>
      </c>
      <c r="H54" s="81">
        <f ca="1">IF(Vol_hor!H54&gt;0,Mass_sal_nette!H54/Vol_hor!H54," ")</f>
        <v>8.6241332149525665</v>
      </c>
      <c r="I54" s="81">
        <f ca="1">IF(Vol_hor!I54&gt;0,Mass_sal_nette!I54/Vol_hor!I54," ")</f>
        <v>9.1441732657296164</v>
      </c>
      <c r="J54" s="82">
        <f ca="1">IF(Vol_hor!J54&gt;0,Mass_sal_nette!J54/Vol_hor!J54," ")</f>
        <v>8.8522533042966067</v>
      </c>
      <c r="K54" s="81">
        <f ca="1">IF(Vol_hor!K54&gt;0,Mass_sal_nette!K54/Vol_hor!K54," ")</f>
        <v>8.733081312898257</v>
      </c>
      <c r="L54" s="81" t="str">
        <f ca="1">IF(Vol_hor!L54&gt;0,Mass_sal_nette!L54/Vol_hor!L54," ")</f>
        <v xml:space="preserve"> </v>
      </c>
      <c r="M54" s="82" t="str">
        <f ca="1">IF(Vol_hor!M54&gt;0,Mass_sal_nette!M54/Vol_hor!M54," ")</f>
        <v xml:space="preserve"> </v>
      </c>
      <c r="N54" s="81">
        <f ca="1">IF(Vol_hor!N54&gt;0,Mass_sal_nette!N54/Vol_hor!N54," ")</f>
        <v>3.3725977973827197</v>
      </c>
      <c r="O54" s="83">
        <f ca="1">IF(Vol_hor!O54&gt;0,Mass_sal_nette!O54/Vol_hor!O54," ")</f>
        <v>3.3696956832629095</v>
      </c>
      <c r="P54" s="80">
        <f ca="1">IF(Vol_hor!P54&gt;0,Mass_sal_nette!P54/Vol_hor!P54," ")</f>
        <v>7.9056188037798121</v>
      </c>
      <c r="Q54" s="81">
        <f ca="1">IF(Vol_hor!Q54&gt;0,Mass_sal_nette!Q54/Vol_hor!Q54," ")</f>
        <v>10.525283950639729</v>
      </c>
      <c r="R54" s="81">
        <f ca="1">IF(Vol_hor!R54&gt;0,Mass_sal_nette!R54/Vol_hor!R54," ")</f>
        <v>8.9738512487320907</v>
      </c>
      <c r="S54" s="81" t="str">
        <f ca="1">IF(Vol_hor!S54&gt;0,Mass_sal_nette!S54/Vol_hor!S54," ")</f>
        <v xml:space="preserve"> </v>
      </c>
      <c r="T54" s="81">
        <f ca="1">IF(Vol_hor!T54&gt;0,Mass_sal_nette!T54/Vol_hor!T54," ")</f>
        <v>10.226250751593236</v>
      </c>
      <c r="U54" s="81">
        <f ca="1">IF(Vol_hor!U54&gt;0,Mass_sal_nette!U54/Vol_hor!U54," ")</f>
        <v>9.2755181062561878</v>
      </c>
      <c r="V54" s="81" t="str">
        <f ca="1">IF(Vol_hor!V54&gt;0,Mass_sal_nette!V54/Vol_hor!V54," ")</f>
        <v xml:space="preserve"> </v>
      </c>
      <c r="W54" s="81">
        <f ca="1">IF(Vol_hor!W54&gt;0,Mass_sal_nette!W54/Vol_hor!W54," ")</f>
        <v>8.7433843378445921</v>
      </c>
      <c r="X54" s="81">
        <f ca="1">IF(Vol_hor!X54&gt;0,Mass_sal_nette!X54/Vol_hor!X54," ")</f>
        <v>9.211086034545497</v>
      </c>
      <c r="Y54" s="83">
        <f ca="1">IF(Vol_hor!Y54&gt;0,Mass_sal_nette!Y54/Vol_hor!Y54," ")</f>
        <v>8.8384967771268172</v>
      </c>
    </row>
    <row r="55" spans="1:25">
      <c r="A55" s="25">
        <v>42643</v>
      </c>
      <c r="B55" s="79">
        <f ca="1">IF(Vol_hor!B55&gt;0,Mass_sal_nette!B55/Vol_hor!B55," ")</f>
        <v>5.3211274187706028</v>
      </c>
      <c r="C55" s="79">
        <f ca="1">IF(Vol_hor!C55&gt;0,Mass_sal_nette!C55/Vol_hor!C55," ")</f>
        <v>9.9193486498750492</v>
      </c>
      <c r="D55" s="81">
        <f ca="1">IF(Vol_hor!D55&gt;0,Mass_sal_nette!D55/Vol_hor!D55," ")</f>
        <v>10.100640508194079</v>
      </c>
      <c r="E55" s="81">
        <f ca="1">IF(Vol_hor!E55&gt;0,Mass_sal_nette!E55/Vol_hor!E55," ")</f>
        <v>3.3899028106847777</v>
      </c>
      <c r="F55" s="81">
        <f ca="1">IF(Vol_hor!F55&gt;0,Mass_sal_nette!F55/Vol_hor!F55," ")</f>
        <v>8.7587135941576761</v>
      </c>
      <c r="G55" s="80">
        <f ca="1">IF(Vol_hor!G55&gt;0,Mass_sal_nette!G55/Vol_hor!G55," ")</f>
        <v>10.28663641474045</v>
      </c>
      <c r="H55" s="81">
        <f ca="1">IF(Vol_hor!H55&gt;0,Mass_sal_nette!H55/Vol_hor!H55," ")</f>
        <v>8.5725263649269792</v>
      </c>
      <c r="I55" s="81">
        <f ca="1">IF(Vol_hor!I55&gt;0,Mass_sal_nette!I55/Vol_hor!I55," ")</f>
        <v>9.3015199840874772</v>
      </c>
      <c r="J55" s="82">
        <f ca="1">IF(Vol_hor!J55&gt;0,Mass_sal_nette!J55/Vol_hor!J55," ")</f>
        <v>9.0222731444551396</v>
      </c>
      <c r="K55" s="81">
        <f ca="1">IF(Vol_hor!K55&gt;0,Mass_sal_nette!K55/Vol_hor!K55," ")</f>
        <v>8.7568763044165117</v>
      </c>
      <c r="L55" s="81" t="str">
        <f ca="1">IF(Vol_hor!L55&gt;0,Mass_sal_nette!L55/Vol_hor!L55," ")</f>
        <v xml:space="preserve"> </v>
      </c>
      <c r="M55" s="82" t="str">
        <f ca="1">IF(Vol_hor!M55&gt;0,Mass_sal_nette!M55/Vol_hor!M55," ")</f>
        <v xml:space="preserve"> </v>
      </c>
      <c r="N55" s="81">
        <f ca="1">IF(Vol_hor!N55&gt;0,Mass_sal_nette!N55/Vol_hor!N55," ")</f>
        <v>3.3930866264710953</v>
      </c>
      <c r="O55" s="83">
        <f ca="1">IF(Vol_hor!O55&gt;0,Mass_sal_nette!O55/Vol_hor!O55," ")</f>
        <v>3.373837688342634</v>
      </c>
      <c r="P55" s="80">
        <f ca="1">IF(Vol_hor!P55&gt;0,Mass_sal_nette!P55/Vol_hor!P55," ")</f>
        <v>8.4361014105231504</v>
      </c>
      <c r="Q55" s="81">
        <f ca="1">IF(Vol_hor!Q55&gt;0,Mass_sal_nette!Q55/Vol_hor!Q55," ")</f>
        <v>10.567478123132014</v>
      </c>
      <c r="R55" s="81">
        <f ca="1">IF(Vol_hor!R55&gt;0,Mass_sal_nette!R55/Vol_hor!R55," ")</f>
        <v>9.0332036369812787</v>
      </c>
      <c r="S55" s="81" t="str">
        <f ca="1">IF(Vol_hor!S55&gt;0,Mass_sal_nette!S55/Vol_hor!S55," ")</f>
        <v xml:space="preserve"> </v>
      </c>
      <c r="T55" s="81">
        <f ca="1">IF(Vol_hor!T55&gt;0,Mass_sal_nette!T55/Vol_hor!T55," ")</f>
        <v>10.355676960785344</v>
      </c>
      <c r="U55" s="81">
        <f ca="1">IF(Vol_hor!U55&gt;0,Mass_sal_nette!U55/Vol_hor!U55," ")</f>
        <v>9.3432005993792266</v>
      </c>
      <c r="V55" s="81" t="str">
        <f ca="1">IF(Vol_hor!V55&gt;0,Mass_sal_nette!V55/Vol_hor!V55," ")</f>
        <v xml:space="preserve"> </v>
      </c>
      <c r="W55" s="81">
        <f ca="1">IF(Vol_hor!W55&gt;0,Mass_sal_nette!W55/Vol_hor!W55," ")</f>
        <v>8.7281659092291353</v>
      </c>
      <c r="X55" s="81">
        <f ca="1">IF(Vol_hor!X55&gt;0,Mass_sal_nette!X55/Vol_hor!X55," ")</f>
        <v>9.127534714437445</v>
      </c>
      <c r="Y55" s="83">
        <f ca="1">IF(Vol_hor!Y55&gt;0,Mass_sal_nette!Y55/Vol_hor!Y55," ")</f>
        <v>8.8316986411052198</v>
      </c>
    </row>
    <row r="56" spans="1:25" ht="12" thickBot="1">
      <c r="A56" s="25">
        <v>42735</v>
      </c>
      <c r="B56" s="79">
        <f ca="1">IF(Vol_hor!B56&gt;0,Mass_sal_nette!B56/Vol_hor!B56," ")</f>
        <v>5.3457462984202593</v>
      </c>
      <c r="C56" s="79">
        <f ca="1">IF(Vol_hor!C56&gt;0,Mass_sal_nette!C56/Vol_hor!C56," ")</f>
        <v>9.959254100027092</v>
      </c>
      <c r="D56" s="81">
        <f ca="1">IF(Vol_hor!D56&gt;0,Mass_sal_nette!D56/Vol_hor!D56," ")</f>
        <v>10.138890154451177</v>
      </c>
      <c r="E56" s="81">
        <f ca="1">IF(Vol_hor!E56&gt;0,Mass_sal_nette!E56/Vol_hor!E56," ")</f>
        <v>3.4013009298886989</v>
      </c>
      <c r="F56" s="81">
        <f ca="1">IF(Vol_hor!F56&gt;0,Mass_sal_nette!F56/Vol_hor!F56," ")</f>
        <v>8.8282127703504205</v>
      </c>
      <c r="G56" s="80">
        <f ca="1">IF(Vol_hor!G56&gt;0,Mass_sal_nette!G56/Vol_hor!G56," ")</f>
        <v>10.328395722624503</v>
      </c>
      <c r="H56" s="81">
        <f ca="1">IF(Vol_hor!H56&gt;0,Mass_sal_nette!H56/Vol_hor!H56," ")</f>
        <v>8.2987656397646887</v>
      </c>
      <c r="I56" s="81">
        <f ca="1">IF(Vol_hor!I56&gt;0,Mass_sal_nette!I56/Vol_hor!I56," ")</f>
        <v>9.3212871624661098</v>
      </c>
      <c r="J56" s="82">
        <f ca="1">IF(Vol_hor!J56&gt;0,Mass_sal_nette!J56/Vol_hor!J56," ")</f>
        <v>8.989582608074965</v>
      </c>
      <c r="K56" s="81">
        <f ca="1">IF(Vol_hor!K56&gt;0,Mass_sal_nette!K56/Vol_hor!K56," ")</f>
        <v>8.8292234434619203</v>
      </c>
      <c r="L56" s="81" t="str">
        <f ca="1">IF(Vol_hor!L56&gt;0,Mass_sal_nette!L56/Vol_hor!L56," ")</f>
        <v xml:space="preserve"> </v>
      </c>
      <c r="M56" s="82" t="str">
        <f ca="1">IF(Vol_hor!M56&gt;0,Mass_sal_nette!M56/Vol_hor!M56," ")</f>
        <v xml:space="preserve"> </v>
      </c>
      <c r="N56" s="81">
        <f ca="1">IF(Vol_hor!N56&gt;0,Mass_sal_nette!N56/Vol_hor!N56," ")</f>
        <v>3.3903851751432739</v>
      </c>
      <c r="O56" s="83">
        <f ca="1">IF(Vol_hor!O56&gt;0,Mass_sal_nette!O56/Vol_hor!O56," ")</f>
        <v>3.4192106617674498</v>
      </c>
      <c r="P56" s="80">
        <f ca="1">IF(Vol_hor!P56&gt;0,Mass_sal_nette!P56/Vol_hor!P56," ")</f>
        <v>7.9986346537760626</v>
      </c>
      <c r="Q56" s="81">
        <f ca="1">IF(Vol_hor!Q56&gt;0,Mass_sal_nette!Q56/Vol_hor!Q56," ")</f>
        <v>10.60974175397428</v>
      </c>
      <c r="R56" s="81">
        <f ca="1">IF(Vol_hor!R56&gt;0,Mass_sal_nette!R56/Vol_hor!R56," ")</f>
        <v>9.0667452287241677</v>
      </c>
      <c r="S56" s="81" t="str">
        <f ca="1">IF(Vol_hor!S56&gt;0,Mass_sal_nette!S56/Vol_hor!S56," ")</f>
        <v xml:space="preserve"> </v>
      </c>
      <c r="T56" s="81">
        <f ca="1">IF(Vol_hor!T56&gt;0,Mass_sal_nette!T56/Vol_hor!T56," ")</f>
        <v>10.4155821633054</v>
      </c>
      <c r="U56" s="81">
        <f ca="1">IF(Vol_hor!U56&gt;0,Mass_sal_nette!U56/Vol_hor!U56," ")</f>
        <v>9.3641030342975835</v>
      </c>
      <c r="V56" s="81" t="str">
        <f ca="1">IF(Vol_hor!V56&gt;0,Mass_sal_nette!V56/Vol_hor!V56," ")</f>
        <v xml:space="preserve"> </v>
      </c>
      <c r="W56" s="81">
        <f ca="1">IF(Vol_hor!W56&gt;0,Mass_sal_nette!W56/Vol_hor!W56," ")</f>
        <v>8.8220379649602965</v>
      </c>
      <c r="X56" s="81">
        <f ca="1">IF(Vol_hor!X56&gt;0,Mass_sal_nette!X56/Vol_hor!X56," ")</f>
        <v>9.1696830038380774</v>
      </c>
      <c r="Y56" s="83">
        <f ca="1">IF(Vol_hor!Y56&gt;0,Mass_sal_nette!Y56/Vol_hor!Y56," ")</f>
        <v>8.9732731011305251</v>
      </c>
    </row>
    <row r="57" spans="1:25" ht="18" customHeight="1" thickBot="1">
      <c r="A57" s="136" t="s">
        <v>33</v>
      </c>
      <c r="B57" s="137"/>
      <c r="C57" s="137"/>
      <c r="D57" s="126"/>
      <c r="E57" s="126"/>
      <c r="F57" s="126"/>
      <c r="G57" s="124"/>
      <c r="H57" s="126"/>
      <c r="I57" s="126"/>
      <c r="J57" s="138"/>
      <c r="K57" s="126"/>
      <c r="L57" s="126"/>
      <c r="M57" s="138"/>
      <c r="N57" s="126"/>
      <c r="O57" s="139"/>
      <c r="P57" s="152"/>
      <c r="Q57" s="153"/>
      <c r="R57" s="153"/>
      <c r="S57" s="153"/>
      <c r="T57" s="153"/>
      <c r="U57" s="153"/>
      <c r="V57" s="153"/>
      <c r="W57" s="153"/>
      <c r="X57" s="153"/>
      <c r="Y57" s="154"/>
    </row>
    <row r="58" spans="1:25" s="37" customFormat="1">
      <c r="A58" s="25">
        <v>38077</v>
      </c>
      <c r="B58" s="75"/>
      <c r="C58" s="75"/>
      <c r="D58" s="36"/>
      <c r="E58" s="36"/>
      <c r="F58" s="36"/>
      <c r="G58" s="76"/>
      <c r="H58" s="36"/>
      <c r="I58" s="36"/>
      <c r="J58" s="77"/>
      <c r="K58" s="36"/>
      <c r="L58" s="36"/>
      <c r="M58" s="77"/>
      <c r="N58" s="36"/>
      <c r="O58" s="36"/>
      <c r="P58" s="76"/>
      <c r="Q58" s="36"/>
      <c r="R58" s="36"/>
      <c r="S58" s="36"/>
      <c r="T58" s="36"/>
      <c r="U58" s="36"/>
      <c r="V58" s="36"/>
      <c r="W58" s="36"/>
      <c r="X58" s="36"/>
      <c r="Y58" s="135"/>
    </row>
    <row r="59" spans="1:25" s="37" customFormat="1">
      <c r="A59" s="25">
        <v>38168</v>
      </c>
      <c r="B59" s="69">
        <f t="shared" ref="B59:O71" ca="1" si="0">B6/B5-1</f>
        <v>8.5008295154174185E-3</v>
      </c>
      <c r="C59" s="69">
        <f t="shared" ca="1" si="0"/>
        <v>8.6521362078764152E-3</v>
      </c>
      <c r="D59" s="93">
        <f t="shared" ca="1" si="0"/>
        <v>8.938942613316625E-3</v>
      </c>
      <c r="E59" s="93">
        <f t="shared" ca="1" si="0"/>
        <v>9.196677490136862E-3</v>
      </c>
      <c r="F59" s="93">
        <f t="shared" ca="1" si="0"/>
        <v>8.1045188812289837E-3</v>
      </c>
      <c r="G59" s="59">
        <f t="shared" ca="1" si="0"/>
        <v>5.6282805998486563E-3</v>
      </c>
      <c r="H59" s="39">
        <f t="shared" ca="1" si="0"/>
        <v>8.8861385734388953E-3</v>
      </c>
      <c r="I59" s="39">
        <f t="shared" ca="1" si="0"/>
        <v>1.2959335744765488E-2</v>
      </c>
      <c r="J59" s="70">
        <f t="shared" ca="1" si="0"/>
        <v>1.9309074849724439E-2</v>
      </c>
      <c r="K59" s="39">
        <f t="shared" ca="1" si="0"/>
        <v>-1.9269572377176969E-2</v>
      </c>
      <c r="L59" s="39">
        <f t="shared" ca="1" si="0"/>
        <v>1.0476773793394178E-2</v>
      </c>
      <c r="M59" s="70">
        <f t="shared" ca="1" si="0"/>
        <v>1.083887612107981E-2</v>
      </c>
      <c r="N59" s="39">
        <f t="shared" ca="1" si="0"/>
        <v>9.0614251261753598E-3</v>
      </c>
      <c r="O59" s="39">
        <f t="shared" ca="1" si="0"/>
        <v>7.3098113401754983E-3</v>
      </c>
      <c r="P59" s="59">
        <f t="shared" ref="P59:Y74" ca="1" si="1">IF(AND(P6&gt;=0, P6 &lt;&gt; " ", P5&lt;&gt; " ",(P5)&gt;0),P6/P5-1," ")</f>
        <v>1.2282522981574395E-2</v>
      </c>
      <c r="Q59" s="39">
        <f t="shared" ca="1" si="1"/>
        <v>8.5525964047123981E-3</v>
      </c>
      <c r="R59" s="39">
        <f t="shared" ca="1" si="1"/>
        <v>7.6253764293754411E-3</v>
      </c>
      <c r="S59" s="39" t="str">
        <f t="shared" ca="1" si="1"/>
        <v xml:space="preserve"> </v>
      </c>
      <c r="T59" s="39" t="str">
        <f t="shared" ca="1" si="1"/>
        <v xml:space="preserve"> </v>
      </c>
      <c r="U59" s="39">
        <f t="shared" ca="1" si="1"/>
        <v>9.2022943951868275E-3</v>
      </c>
      <c r="V59" s="39" t="str">
        <f t="shared" ca="1" si="1"/>
        <v xml:space="preserve"> </v>
      </c>
      <c r="W59" s="39" t="str">
        <f t="shared" ca="1" si="1"/>
        <v xml:space="preserve"> </v>
      </c>
      <c r="X59" s="39">
        <f t="shared" ca="1" si="1"/>
        <v>1.1267416363227589E-2</v>
      </c>
      <c r="Y59" s="61">
        <f t="shared" ca="1" si="1"/>
        <v>-5.74509427485419E-2</v>
      </c>
    </row>
    <row r="60" spans="1:25" s="37" customFormat="1">
      <c r="A60" s="25">
        <v>38260</v>
      </c>
      <c r="B60" s="69">
        <f t="shared" ca="1" si="0"/>
        <v>2.7534486247189793E-2</v>
      </c>
      <c r="C60" s="69">
        <f t="shared" ca="1" si="0"/>
        <v>1.26153305856056E-2</v>
      </c>
      <c r="D60" s="93">
        <f t="shared" ca="1" si="0"/>
        <v>1.2808713502488356E-2</v>
      </c>
      <c r="E60" s="93">
        <f t="shared" ca="1" si="0"/>
        <v>1.7477327420974298E-2</v>
      </c>
      <c r="F60" s="93">
        <f t="shared" ca="1" si="0"/>
        <v>8.8150511659828013E-3</v>
      </c>
      <c r="G60" s="59">
        <f t="shared" ca="1" si="0"/>
        <v>1.3272061387993528E-2</v>
      </c>
      <c r="H60" s="39">
        <f t="shared" ca="1" si="0"/>
        <v>-1.0783942493989729E-2</v>
      </c>
      <c r="I60" s="39">
        <f t="shared" ca="1" si="0"/>
        <v>1.2893999802269018E-2</v>
      </c>
      <c r="J60" s="70">
        <f t="shared" ca="1" si="0"/>
        <v>-4.3213276889061403E-3</v>
      </c>
      <c r="K60" s="39">
        <f t="shared" ca="1" si="0"/>
        <v>4.8301833069828159E-3</v>
      </c>
      <c r="L60" s="39">
        <f t="shared" ca="1" si="0"/>
        <v>1.7116041941271698E-2</v>
      </c>
      <c r="M60" s="70">
        <f t="shared" ca="1" si="0"/>
        <v>1.5502683726456246E-2</v>
      </c>
      <c r="N60" s="39">
        <f t="shared" ca="1" si="0"/>
        <v>1.0913274184547239E-2</v>
      </c>
      <c r="O60" s="39">
        <f t="shared" ca="1" si="0"/>
        <v>1.8168475524392269E-2</v>
      </c>
      <c r="P60" s="59">
        <f t="shared" ca="1" si="1"/>
        <v>8.4104401658406935E-3</v>
      </c>
      <c r="Q60" s="39">
        <f t="shared" ca="1" si="1"/>
        <v>1.5108272445875981E-2</v>
      </c>
      <c r="R60" s="39">
        <f t="shared" ca="1" si="1"/>
        <v>1.5554758301882021E-2</v>
      </c>
      <c r="S60" s="39" t="str">
        <f t="shared" ca="1" si="1"/>
        <v xml:space="preserve"> </v>
      </c>
      <c r="T60" s="39" t="str">
        <f t="shared" ca="1" si="1"/>
        <v xml:space="preserve"> </v>
      </c>
      <c r="U60" s="39">
        <f t="shared" ca="1" si="1"/>
        <v>1.9911116294683895E-2</v>
      </c>
      <c r="V60" s="39" t="str">
        <f t="shared" ca="1" si="1"/>
        <v xml:space="preserve"> </v>
      </c>
      <c r="W60" s="39" t="str">
        <f t="shared" ca="1" si="1"/>
        <v xml:space="preserve"> </v>
      </c>
      <c r="X60" s="39">
        <f t="shared" ca="1" si="1"/>
        <v>6.1709762744155405E-4</v>
      </c>
      <c r="Y60" s="61">
        <f t="shared" ca="1" si="1"/>
        <v>3.37106117617747E-3</v>
      </c>
    </row>
    <row r="61" spans="1:25" s="38" customFormat="1" ht="12" thickBot="1">
      <c r="A61" s="31">
        <v>38352</v>
      </c>
      <c r="B61" s="71">
        <f t="shared" ca="1" si="0"/>
        <v>-1.1098654935885022E-2</v>
      </c>
      <c r="C61" s="71">
        <f t="shared" ca="1" si="0"/>
        <v>1.1687469128978556E-2</v>
      </c>
      <c r="D61" s="62">
        <f t="shared" ca="1" si="0"/>
        <v>1.1189123188919403E-2</v>
      </c>
      <c r="E61" s="62">
        <f t="shared" ca="1" si="0"/>
        <v>1.7242571023978748E-4</v>
      </c>
      <c r="F61" s="62">
        <f t="shared" ca="1" si="0"/>
        <v>1.6017457780619582E-2</v>
      </c>
      <c r="G61" s="63">
        <f t="shared" ca="1" si="0"/>
        <v>1.1191879557038042E-2</v>
      </c>
      <c r="H61" s="62">
        <f t="shared" ca="1" si="0"/>
        <v>6.612556610501974E-3</v>
      </c>
      <c r="I61" s="62">
        <f t="shared" ca="1" si="0"/>
        <v>1.1114063092912962E-2</v>
      </c>
      <c r="J61" s="72">
        <f t="shared" ca="1" si="0"/>
        <v>2.0863550189225144E-2</v>
      </c>
      <c r="K61" s="62">
        <f t="shared" ca="1" si="0"/>
        <v>2.5830088916775074E-2</v>
      </c>
      <c r="L61" s="62">
        <f t="shared" ca="1" si="0"/>
        <v>7.7984816452520977E-3</v>
      </c>
      <c r="M61" s="72">
        <f t="shared" ca="1" si="0"/>
        <v>1.7878414859440195E-2</v>
      </c>
      <c r="N61" s="62">
        <f t="shared" ca="1" si="0"/>
        <v>4.7443823706463384E-3</v>
      </c>
      <c r="O61" s="62">
        <f t="shared" ca="1" si="0"/>
        <v>-1.1067776650863781E-3</v>
      </c>
      <c r="P61" s="63">
        <f t="shared" ca="1" si="1"/>
        <v>1.8037652211504884E-2</v>
      </c>
      <c r="Q61" s="62">
        <f t="shared" ca="1" si="1"/>
        <v>1.1783452980717701E-2</v>
      </c>
      <c r="R61" s="62">
        <f t="shared" ca="1" si="1"/>
        <v>1.2175459219514906E-2</v>
      </c>
      <c r="S61" s="62" t="str">
        <f t="shared" ca="1" si="1"/>
        <v xml:space="preserve"> </v>
      </c>
      <c r="T61" s="62" t="str">
        <f t="shared" ca="1" si="1"/>
        <v xml:space="preserve"> </v>
      </c>
      <c r="U61" s="62">
        <f t="shared" ca="1" si="1"/>
        <v>9.4684132000260046E-3</v>
      </c>
      <c r="V61" s="62" t="str">
        <f t="shared" ca="1" si="1"/>
        <v xml:space="preserve"> </v>
      </c>
      <c r="W61" s="62" t="str">
        <f t="shared" ca="1" si="1"/>
        <v xml:space="preserve"> </v>
      </c>
      <c r="X61" s="62">
        <f t="shared" ca="1" si="1"/>
        <v>2.2121825751526547E-2</v>
      </c>
      <c r="Y61" s="64">
        <f t="shared" ca="1" si="1"/>
        <v>3.0238078878124242E-3</v>
      </c>
    </row>
    <row r="62" spans="1:25" s="38" customFormat="1">
      <c r="A62" s="25">
        <v>38383</v>
      </c>
      <c r="B62" s="73">
        <f t="shared" ca="1" si="0"/>
        <v>8.0034770908881114E-3</v>
      </c>
      <c r="C62" s="73">
        <f t="shared" ca="1" si="0"/>
        <v>1.3751010234561267E-2</v>
      </c>
      <c r="D62" s="65">
        <f t="shared" ca="1" si="0"/>
        <v>1.3566715158743747E-2</v>
      </c>
      <c r="E62" s="65">
        <f t="shared" ca="1" si="0"/>
        <v>1.1761427566542748E-2</v>
      </c>
      <c r="F62" s="65">
        <f t="shared" ca="1" si="0"/>
        <v>1.4503317111310032E-2</v>
      </c>
      <c r="G62" s="66">
        <f t="shared" ca="1" si="0"/>
        <v>1.0757660697074956E-2</v>
      </c>
      <c r="H62" s="65">
        <f t="shared" ca="1" si="0"/>
        <v>3.7229089696823481E-2</v>
      </c>
      <c r="I62" s="65">
        <f t="shared" ca="1" si="0"/>
        <v>1.3224693667957643E-2</v>
      </c>
      <c r="J62" s="74">
        <f t="shared" ca="1" si="0"/>
        <v>1.7509309228373571E-2</v>
      </c>
      <c r="K62" s="65">
        <f t="shared" ca="1" si="0"/>
        <v>1.079381105763999E-2</v>
      </c>
      <c r="L62" s="65">
        <f t="shared" ca="1" si="0"/>
        <v>1.3414074761355588E-2</v>
      </c>
      <c r="M62" s="74">
        <f t="shared" ca="1" si="0"/>
        <v>1.2530304660965719E-2</v>
      </c>
      <c r="N62" s="65">
        <f t="shared" ca="1" si="0"/>
        <v>1.3248132719009043E-2</v>
      </c>
      <c r="O62" s="65">
        <f t="shared" ca="1" si="0"/>
        <v>1.4316130188443354E-2</v>
      </c>
      <c r="P62" s="66">
        <f t="shared" ca="1" si="1"/>
        <v>3.049448371969854E-3</v>
      </c>
      <c r="Q62" s="65">
        <f t="shared" ca="1" si="1"/>
        <v>1.3671965447503709E-2</v>
      </c>
      <c r="R62" s="65">
        <f t="shared" ca="1" si="1"/>
        <v>1.4318043977228134E-2</v>
      </c>
      <c r="S62" s="65" t="str">
        <f t="shared" ca="1" si="1"/>
        <v xml:space="preserve"> </v>
      </c>
      <c r="T62" s="65" t="str">
        <f t="shared" ca="1" si="1"/>
        <v xml:space="preserve"> </v>
      </c>
      <c r="U62" s="65">
        <f t="shared" ca="1" si="1"/>
        <v>1.6579110712070522E-2</v>
      </c>
      <c r="V62" s="65" t="str">
        <f t="shared" ca="1" si="1"/>
        <v xml:space="preserve"> </v>
      </c>
      <c r="W62" s="65" t="str">
        <f t="shared" ca="1" si="1"/>
        <v xml:space="preserve"> </v>
      </c>
      <c r="X62" s="65">
        <f t="shared" ca="1" si="1"/>
        <v>1.3527309767098927E-2</v>
      </c>
      <c r="Y62" s="67">
        <f t="shared" ca="1" si="1"/>
        <v>2.4419069627921619E-2</v>
      </c>
    </row>
    <row r="63" spans="1:25" s="38" customFormat="1">
      <c r="A63" s="25">
        <v>38442</v>
      </c>
      <c r="B63" s="69">
        <f t="shared" ca="1" si="0"/>
        <v>6.2701308309400794E-3</v>
      </c>
      <c r="C63" s="69">
        <f t="shared" ca="1" si="0"/>
        <v>8.8455334968327026E-3</v>
      </c>
      <c r="D63" s="39">
        <f t="shared" ca="1" si="0"/>
        <v>8.9389555221779382E-3</v>
      </c>
      <c r="E63" s="39">
        <f t="shared" ca="1" si="0"/>
        <v>8.4901084636022084E-3</v>
      </c>
      <c r="F63" s="39">
        <f t="shared" ca="1" si="0"/>
        <v>9.0346129464344838E-3</v>
      </c>
      <c r="G63" s="59">
        <f t="shared" ca="1" si="0"/>
        <v>7.8273634677692439E-3</v>
      </c>
      <c r="H63" s="39">
        <f t="shared" ca="1" si="0"/>
        <v>1.388908682866119E-2</v>
      </c>
      <c r="I63" s="39">
        <f t="shared" ca="1" si="0"/>
        <v>1.0148268071026756E-2</v>
      </c>
      <c r="J63" s="70">
        <f t="shared" ca="1" si="0"/>
        <v>1.2900655466979716E-2</v>
      </c>
      <c r="K63" s="39">
        <f t="shared" ca="1" si="0"/>
        <v>1.5811701973953429E-2</v>
      </c>
      <c r="L63" s="39">
        <f t="shared" ca="1" si="0"/>
        <v>1.1044483760346724E-2</v>
      </c>
      <c r="M63" s="70">
        <f t="shared" ca="1" si="0"/>
        <v>8.0253614582472821E-3</v>
      </c>
      <c r="N63" s="39">
        <f t="shared" ca="1" si="0"/>
        <v>8.6292033410189095E-3</v>
      </c>
      <c r="O63" s="39">
        <f t="shared" ca="1" si="0"/>
        <v>6.1298634469544311E-3</v>
      </c>
      <c r="P63" s="59">
        <f t="shared" ca="1" si="1"/>
        <v>1.2443622674102484E-2</v>
      </c>
      <c r="Q63" s="39">
        <f t="shared" ca="1" si="1"/>
        <v>8.4672086472865615E-3</v>
      </c>
      <c r="R63" s="39">
        <f t="shared" ca="1" si="1"/>
        <v>7.2834493044022786E-3</v>
      </c>
      <c r="S63" s="39" t="str">
        <f t="shared" ca="1" si="1"/>
        <v xml:space="preserve"> </v>
      </c>
      <c r="T63" s="39" t="str">
        <f t="shared" ca="1" si="1"/>
        <v xml:space="preserve"> </v>
      </c>
      <c r="U63" s="39">
        <f t="shared" ca="1" si="1"/>
        <v>2.6036153090935876E-3</v>
      </c>
      <c r="V63" s="39" t="str">
        <f t="shared" ca="1" si="1"/>
        <v xml:space="preserve"> </v>
      </c>
      <c r="W63" s="39" t="str">
        <f t="shared" ca="1" si="1"/>
        <v xml:space="preserve"> </v>
      </c>
      <c r="X63" s="39">
        <f t="shared" ca="1" si="1"/>
        <v>1.1890384399468434E-2</v>
      </c>
      <c r="Y63" s="61">
        <f t="shared" ca="1" si="1"/>
        <v>7.3116019773102892E-3</v>
      </c>
    </row>
    <row r="64" spans="1:25" s="38" customFormat="1">
      <c r="A64" s="25">
        <v>38625</v>
      </c>
      <c r="B64" s="69">
        <f t="shared" ca="1" si="0"/>
        <v>1.9098200511095342E-2</v>
      </c>
      <c r="C64" s="69">
        <f t="shared" ca="1" si="0"/>
        <v>1.4219120979739985E-2</v>
      </c>
      <c r="D64" s="39">
        <f t="shared" ca="1" si="0"/>
        <v>1.4398289954684396E-2</v>
      </c>
      <c r="E64" s="39">
        <f t="shared" ca="1" si="0"/>
        <v>1.315779717921739E-2</v>
      </c>
      <c r="F64" s="39">
        <f t="shared" ca="1" si="0"/>
        <v>1.3171824059057702E-2</v>
      </c>
      <c r="G64" s="59">
        <f t="shared" ca="1" si="0"/>
        <v>1.5342326868377665E-2</v>
      </c>
      <c r="H64" s="39">
        <f t="shared" ca="1" si="0"/>
        <v>9.0386219643602272E-2</v>
      </c>
      <c r="I64" s="39">
        <f t="shared" ca="1" si="0"/>
        <v>1.1407477634997276E-2</v>
      </c>
      <c r="J64" s="70">
        <f t="shared" ca="1" si="0"/>
        <v>-6.5038632269306396E-3</v>
      </c>
      <c r="K64" s="39">
        <f t="shared" ca="1" si="0"/>
        <v>1.6114002583623499E-2</v>
      </c>
      <c r="L64" s="39">
        <f t="shared" ca="1" si="0"/>
        <v>1.8029917679375229E-2</v>
      </c>
      <c r="M64" s="70">
        <f t="shared" ca="1" si="0"/>
        <v>1.905743765551704E-2</v>
      </c>
      <c r="N64" s="39">
        <f t="shared" ca="1" si="0"/>
        <v>8.5489638027493875E-3</v>
      </c>
      <c r="O64" s="39">
        <f t="shared" ca="1" si="0"/>
        <v>1.5227048774109075E-2</v>
      </c>
      <c r="P64" s="59">
        <f t="shared" ca="1" si="1"/>
        <v>1.0316511240882287E-2</v>
      </c>
      <c r="Q64" s="39">
        <f t="shared" ca="1" si="1"/>
        <v>1.9379882413074645E-2</v>
      </c>
      <c r="R64" s="39">
        <f t="shared" ca="1" si="1"/>
        <v>1.8644121353813992E-2</v>
      </c>
      <c r="S64" s="39" t="str">
        <f t="shared" ca="1" si="1"/>
        <v xml:space="preserve"> </v>
      </c>
      <c r="T64" s="39" t="str">
        <f t="shared" ca="1" si="1"/>
        <v xml:space="preserve"> </v>
      </c>
      <c r="U64" s="39">
        <f t="shared" ca="1" si="1"/>
        <v>2.8947100025837891E-2</v>
      </c>
      <c r="V64" s="39" t="str">
        <f t="shared" ca="1" si="1"/>
        <v xml:space="preserve"> </v>
      </c>
      <c r="W64" s="39" t="str">
        <f t="shared" ca="1" si="1"/>
        <v xml:space="preserve"> </v>
      </c>
      <c r="X64" s="39">
        <f t="shared" ca="1" si="1"/>
        <v>5.7768163132809747E-3</v>
      </c>
      <c r="Y64" s="61">
        <f t="shared" ca="1" si="1"/>
        <v>1.7462034520522529E-2</v>
      </c>
    </row>
    <row r="65" spans="1:25" s="38" customFormat="1" ht="12" thickBot="1">
      <c r="A65" s="31">
        <v>38717</v>
      </c>
      <c r="B65" s="71">
        <f t="shared" ca="1" si="0"/>
        <v>3.3669885033149605E-3</v>
      </c>
      <c r="C65" s="71">
        <f t="shared" ca="1" si="0"/>
        <v>1.4620657466106524E-2</v>
      </c>
      <c r="D65" s="62">
        <f t="shared" ca="1" si="0"/>
        <v>1.4371217065696218E-2</v>
      </c>
      <c r="E65" s="62">
        <f t="shared" ca="1" si="0"/>
        <v>1.0991594685245687E-2</v>
      </c>
      <c r="F65" s="62">
        <f t="shared" ca="1" si="0"/>
        <v>1.6618451428437542E-2</v>
      </c>
      <c r="G65" s="63">
        <f t="shared" ca="1" si="0"/>
        <v>1.0740448694789295E-2</v>
      </c>
      <c r="H65" s="62">
        <f t="shared" ca="1" si="0"/>
        <v>1.4565438439818612E-2</v>
      </c>
      <c r="I65" s="62">
        <f t="shared" ca="1" si="0"/>
        <v>1.9771215468129544E-2</v>
      </c>
      <c r="J65" s="72">
        <f t="shared" ca="1" si="0"/>
        <v>3.5895095786943054E-2</v>
      </c>
      <c r="K65" s="62">
        <f t="shared" ca="1" si="0"/>
        <v>1.2063686560252807E-2</v>
      </c>
      <c r="L65" s="62">
        <f t="shared" ca="1" si="0"/>
        <v>1.2743001516895447E-2</v>
      </c>
      <c r="M65" s="72">
        <f t="shared" ca="1" si="0"/>
        <v>1.5904349705595289E-2</v>
      </c>
      <c r="N65" s="62">
        <f t="shared" ca="1" si="0"/>
        <v>1.4277319068732419E-2</v>
      </c>
      <c r="O65" s="62">
        <f t="shared" ca="1" si="0"/>
        <v>8.1012097129888883E-3</v>
      </c>
      <c r="P65" s="63">
        <f t="shared" ca="1" si="1"/>
        <v>2.0879645361324473E-2</v>
      </c>
      <c r="Q65" s="62">
        <f t="shared" ca="1" si="1"/>
        <v>1.378304551091647E-2</v>
      </c>
      <c r="R65" s="62">
        <f t="shared" ca="1" si="1"/>
        <v>1.2645644750087559E-2</v>
      </c>
      <c r="S65" s="62" t="str">
        <f t="shared" ca="1" si="1"/>
        <v xml:space="preserve"> </v>
      </c>
      <c r="T65" s="62" t="str">
        <f t="shared" ca="1" si="1"/>
        <v xml:space="preserve"> </v>
      </c>
      <c r="U65" s="62">
        <f t="shared" ca="1" si="1"/>
        <v>1.0206338981491481E-2</v>
      </c>
      <c r="V65" s="62" t="str">
        <f t="shared" ca="1" si="1"/>
        <v xml:space="preserve"> </v>
      </c>
      <c r="W65" s="62" t="str">
        <f t="shared" ca="1" si="1"/>
        <v xml:space="preserve"> </v>
      </c>
      <c r="X65" s="62">
        <f t="shared" ca="1" si="1"/>
        <v>2.2143340161530078E-2</v>
      </c>
      <c r="Y65" s="64">
        <f t="shared" ca="1" si="1"/>
        <v>1.9313679433448083E-2</v>
      </c>
    </row>
    <row r="66" spans="1:25" s="38" customFormat="1">
      <c r="A66" s="25">
        <v>38807</v>
      </c>
      <c r="B66" s="73">
        <f t="shared" ca="1" si="0"/>
        <v>3.2937332538374164E-3</v>
      </c>
      <c r="C66" s="73">
        <f t="shared" ca="1" si="0"/>
        <v>9.0121420581901202E-3</v>
      </c>
      <c r="D66" s="65">
        <f t="shared" ca="1" si="0"/>
        <v>8.3677137083983943E-3</v>
      </c>
      <c r="E66" s="65">
        <f t="shared" ca="1" si="0"/>
        <v>4.7724193565223949E-3</v>
      </c>
      <c r="F66" s="65">
        <f t="shared" ca="1" si="0"/>
        <v>1.4296067251028388E-2</v>
      </c>
      <c r="G66" s="66">
        <f t="shared" ca="1" si="0"/>
        <v>9.7621892070094418E-3</v>
      </c>
      <c r="H66" s="65">
        <f t="shared" ca="1" si="0"/>
        <v>3.4065079431819134E-2</v>
      </c>
      <c r="I66" s="65">
        <f t="shared" ca="1" si="0"/>
        <v>2.783946232684853E-3</v>
      </c>
      <c r="J66" s="74">
        <f t="shared" ca="1" si="0"/>
        <v>-6.5533609240161494E-3</v>
      </c>
      <c r="K66" s="65">
        <f t="shared" ca="1" si="0"/>
        <v>1.1187290382796755E-2</v>
      </c>
      <c r="L66" s="65">
        <f t="shared" ca="1" si="0"/>
        <v>1.4283426564552393E-2</v>
      </c>
      <c r="M66" s="74">
        <f t="shared" ca="1" si="0"/>
        <v>1.355162285995104E-2</v>
      </c>
      <c r="N66" s="65">
        <f t="shared" ca="1" si="0"/>
        <v>5.5915853105532598E-3</v>
      </c>
      <c r="O66" s="65">
        <f t="shared" ca="1" si="0"/>
        <v>8.116452847921618E-3</v>
      </c>
      <c r="P66" s="66">
        <f t="shared" ca="1" si="1"/>
        <v>4.456507873993143E-2</v>
      </c>
      <c r="Q66" s="65">
        <f t="shared" ca="1" si="1"/>
        <v>9.921699260736494E-3</v>
      </c>
      <c r="R66" s="65">
        <f t="shared" ca="1" si="1"/>
        <v>1.2781433454101654E-2</v>
      </c>
      <c r="S66" s="65" t="str">
        <f t="shared" ca="1" si="1"/>
        <v xml:space="preserve"> </v>
      </c>
      <c r="T66" s="65" t="str">
        <f t="shared" ca="1" si="1"/>
        <v xml:space="preserve"> </v>
      </c>
      <c r="U66" s="65">
        <f t="shared" ca="1" si="1"/>
        <v>1.3430212710961786E-2</v>
      </c>
      <c r="V66" s="65" t="str">
        <f t="shared" ca="1" si="1"/>
        <v xml:space="preserve"> </v>
      </c>
      <c r="W66" s="65" t="str">
        <f t="shared" ca="1" si="1"/>
        <v xml:space="preserve"> </v>
      </c>
      <c r="X66" s="65">
        <f t="shared" ca="1" si="1"/>
        <v>2.7276832659693051E-2</v>
      </c>
      <c r="Y66" s="67">
        <f t="shared" ca="1" si="1"/>
        <v>1.1609796288912122E-2</v>
      </c>
    </row>
    <row r="67" spans="1:25" s="38" customFormat="1">
      <c r="A67" s="25">
        <v>38898</v>
      </c>
      <c r="B67" s="69">
        <f t="shared" ca="1" si="0"/>
        <v>8.4544465956524206E-3</v>
      </c>
      <c r="C67" s="69">
        <f t="shared" ca="1" si="0"/>
        <v>7.9148783239986198E-3</v>
      </c>
      <c r="D67" s="39">
        <f t="shared" ca="1" si="0"/>
        <v>7.7575988838209931E-3</v>
      </c>
      <c r="E67" s="39">
        <f t="shared" ca="1" si="0"/>
        <v>1.0205821032980289E-2</v>
      </c>
      <c r="F67" s="39">
        <f t="shared" ca="1" si="0"/>
        <v>9.508830057781914E-3</v>
      </c>
      <c r="G67" s="59">
        <f t="shared" ca="1" si="0"/>
        <v>9.0846431032851616E-3</v>
      </c>
      <c r="H67" s="39">
        <f t="shared" ca="1" si="0"/>
        <v>2.9327338081610588E-3</v>
      </c>
      <c r="I67" s="39">
        <f t="shared" ca="1" si="0"/>
        <v>5.0290450076004856E-3</v>
      </c>
      <c r="J67" s="70">
        <f t="shared" ca="1" si="0"/>
        <v>6.8018191454299881E-4</v>
      </c>
      <c r="K67" s="39">
        <f t="shared" ca="1" si="0"/>
        <v>1.4501440532423304E-2</v>
      </c>
      <c r="L67" s="39">
        <f t="shared" ca="1" si="0"/>
        <v>9.8203027631829087E-3</v>
      </c>
      <c r="M67" s="70">
        <f t="shared" ca="1" si="0"/>
        <v>1.1950473576423981E-2</v>
      </c>
      <c r="N67" s="39">
        <f t="shared" ca="1" si="0"/>
        <v>1.0498795966078056E-2</v>
      </c>
      <c r="O67" s="39">
        <f t="shared" ca="1" si="0"/>
        <v>7.4123218983217498E-3</v>
      </c>
      <c r="P67" s="59">
        <f t="shared" ca="1" si="1"/>
        <v>6.5602071066794831E-3</v>
      </c>
      <c r="Q67" s="39">
        <f t="shared" ca="1" si="1"/>
        <v>1.0371320512029492E-2</v>
      </c>
      <c r="R67" s="39">
        <f t="shared" ca="1" si="1"/>
        <v>9.9462161394114901E-3</v>
      </c>
      <c r="S67" s="39">
        <f t="shared" ca="1" si="1"/>
        <v>7.7016845331345785E-3</v>
      </c>
      <c r="T67" s="39" t="str">
        <f t="shared" ca="1" si="1"/>
        <v xml:space="preserve"> </v>
      </c>
      <c r="U67" s="39">
        <f t="shared" ca="1" si="1"/>
        <v>1.043519694791728E-2</v>
      </c>
      <c r="V67" s="39">
        <f t="shared" ca="1" si="1"/>
        <v>7.7208012837863826E-3</v>
      </c>
      <c r="W67" s="39" t="str">
        <f t="shared" ca="1" si="1"/>
        <v xml:space="preserve"> </v>
      </c>
      <c r="X67" s="39">
        <f t="shared" ca="1" si="1"/>
        <v>1.5258346793262323E-2</v>
      </c>
      <c r="Y67" s="61">
        <f t="shared" ca="1" si="1"/>
        <v>8.2367482122320812E-3</v>
      </c>
    </row>
    <row r="68" spans="1:25" s="38" customFormat="1">
      <c r="A68" s="25">
        <v>38990</v>
      </c>
      <c r="B68" s="69">
        <f t="shared" ca="1" si="0"/>
        <v>1.1465929591489621E-2</v>
      </c>
      <c r="C68" s="69">
        <f t="shared" ca="1" si="0"/>
        <v>9.8646475467800698E-3</v>
      </c>
      <c r="D68" s="39">
        <f t="shared" ca="1" si="0"/>
        <v>1.0465683558644523E-2</v>
      </c>
      <c r="E68" s="39">
        <f t="shared" ca="1" si="0"/>
        <v>2.1264018001947438E-2</v>
      </c>
      <c r="F68" s="39">
        <f t="shared" ca="1" si="0"/>
        <v>6.7664568496472732E-3</v>
      </c>
      <c r="G68" s="59">
        <f t="shared" ca="1" si="0"/>
        <v>1.0904485580091272E-2</v>
      </c>
      <c r="H68" s="39">
        <f t="shared" ca="1" si="0"/>
        <v>-2.5189518265204436E-2</v>
      </c>
      <c r="I68" s="39">
        <f t="shared" ca="1" si="0"/>
        <v>9.2322519922891644E-3</v>
      </c>
      <c r="J68" s="70">
        <f t="shared" ca="1" si="0"/>
        <v>4.6122026627362089E-3</v>
      </c>
      <c r="K68" s="39">
        <f t="shared" ca="1" si="0"/>
        <v>8.4560218131086717E-3</v>
      </c>
      <c r="L68" s="39">
        <f t="shared" ca="1" si="0"/>
        <v>8.0481389082773802E-3</v>
      </c>
      <c r="M68" s="70">
        <f t="shared" ca="1" si="0"/>
        <v>1.040488064997902E-3</v>
      </c>
      <c r="N68" s="39">
        <f t="shared" ca="1" si="0"/>
        <v>1.8844404741087839E-2</v>
      </c>
      <c r="O68" s="39">
        <f t="shared" ca="1" si="0"/>
        <v>2.4389660722145656E-2</v>
      </c>
      <c r="P68" s="59">
        <f t="shared" ca="1" si="1"/>
        <v>6.342128589710061E-3</v>
      </c>
      <c r="Q68" s="39">
        <f t="shared" ca="1" si="1"/>
        <v>9.8088380819023602E-3</v>
      </c>
      <c r="R68" s="39">
        <f t="shared" ca="1" si="1"/>
        <v>8.3849649757019584E-3</v>
      </c>
      <c r="S68" s="39">
        <f t="shared" ca="1" si="1"/>
        <v>1.3331698843662476E-2</v>
      </c>
      <c r="T68" s="39" t="str">
        <f t="shared" ca="1" si="1"/>
        <v xml:space="preserve"> </v>
      </c>
      <c r="U68" s="39">
        <f t="shared" ca="1" si="1"/>
        <v>8.2808023728300206E-3</v>
      </c>
      <c r="V68" s="39">
        <f t="shared" ca="1" si="1"/>
        <v>3.3829388484316603E-3</v>
      </c>
      <c r="W68" s="39" t="str">
        <f t="shared" ca="1" si="1"/>
        <v xml:space="preserve"> </v>
      </c>
      <c r="X68" s="39">
        <f t="shared" ca="1" si="1"/>
        <v>3.6392052988145629E-3</v>
      </c>
      <c r="Y68" s="61">
        <f t="shared" ca="1" si="1"/>
        <v>1.2953170123447766E-2</v>
      </c>
    </row>
    <row r="69" spans="1:25" s="38" customFormat="1" ht="12" thickBot="1">
      <c r="A69" s="31">
        <v>39082</v>
      </c>
      <c r="B69" s="71">
        <f t="shared" ca="1" si="0"/>
        <v>-1.0639465414294946E-3</v>
      </c>
      <c r="C69" s="71">
        <f t="shared" ca="1" si="0"/>
        <v>8.4773063040006758E-3</v>
      </c>
      <c r="D69" s="62">
        <f t="shared" ca="1" si="0"/>
        <v>8.7596374835303692E-3</v>
      </c>
      <c r="E69" s="62">
        <f t="shared" ca="1" si="0"/>
        <v>-2.8354168437527694E-4</v>
      </c>
      <c r="F69" s="62">
        <f t="shared" ca="1" si="0"/>
        <v>5.0766452360282432E-3</v>
      </c>
      <c r="G69" s="63">
        <f t="shared" ca="1" si="0"/>
        <v>1.0609173191974852E-2</v>
      </c>
      <c r="H69" s="62">
        <f t="shared" ca="1" si="0"/>
        <v>2.6830621555946843E-2</v>
      </c>
      <c r="I69" s="62">
        <f t="shared" ca="1" si="0"/>
        <v>4.2321993937728397E-3</v>
      </c>
      <c r="J69" s="72">
        <f t="shared" ca="1" si="0"/>
        <v>5.2380005147125708E-3</v>
      </c>
      <c r="K69" s="62">
        <f t="shared" ca="1" si="0"/>
        <v>1.6414872962586813E-3</v>
      </c>
      <c r="L69" s="62">
        <f t="shared" ca="1" si="0"/>
        <v>7.528295285700759E-3</v>
      </c>
      <c r="M69" s="72">
        <f t="shared" ca="1" si="0"/>
        <v>3.2973774151467961E-3</v>
      </c>
      <c r="N69" s="62">
        <f t="shared" ca="1" si="0"/>
        <v>1.160943682938953E-3</v>
      </c>
      <c r="O69" s="62">
        <f t="shared" ca="1" si="0"/>
        <v>-4.5758982559791495E-3</v>
      </c>
      <c r="P69" s="63">
        <f t="shared" ca="1" si="1"/>
        <v>1.6925857258390575E-2</v>
      </c>
      <c r="Q69" s="62">
        <f t="shared" ca="1" si="1"/>
        <v>1.158578151358558E-2</v>
      </c>
      <c r="R69" s="62">
        <f t="shared" ca="1" si="1"/>
        <v>7.246614812055574E-3</v>
      </c>
      <c r="S69" s="62">
        <f t="shared" ca="1" si="1"/>
        <v>9.4447841382574449E-3</v>
      </c>
      <c r="T69" s="62" t="str">
        <f t="shared" ca="1" si="1"/>
        <v xml:space="preserve"> </v>
      </c>
      <c r="U69" s="62">
        <f t="shared" ca="1" si="1"/>
        <v>6.3118737417386939E-3</v>
      </c>
      <c r="V69" s="62">
        <f t="shared" ca="1" si="1"/>
        <v>9.5790989854525055E-3</v>
      </c>
      <c r="W69" s="62" t="str">
        <f t="shared" ca="1" si="1"/>
        <v xml:space="preserve"> </v>
      </c>
      <c r="X69" s="62">
        <f t="shared" ca="1" si="1"/>
        <v>1.5190426587506467E-2</v>
      </c>
      <c r="Y69" s="64">
        <f t="shared" ca="1" si="1"/>
        <v>7.668759038213846E-3</v>
      </c>
    </row>
    <row r="70" spans="1:25" s="38" customFormat="1">
      <c r="A70" s="25">
        <v>39172</v>
      </c>
      <c r="B70" s="69">
        <f t="shared" ca="1" si="0"/>
        <v>5.4841989800413771E-3</v>
      </c>
      <c r="C70" s="69">
        <f t="shared" ca="1" si="0"/>
        <v>7.567458761674084E-3</v>
      </c>
      <c r="D70" s="39">
        <f t="shared" ca="1" si="0"/>
        <v>7.73376601751119E-3</v>
      </c>
      <c r="E70" s="39">
        <f t="shared" ca="1" si="0"/>
        <v>9.1190875527749071E-3</v>
      </c>
      <c r="F70" s="39">
        <f t="shared" ca="1" si="0"/>
        <v>6.5031348975848058E-3</v>
      </c>
      <c r="G70" s="59">
        <f t="shared" ca="1" si="0"/>
        <v>9.7393819368054579E-3</v>
      </c>
      <c r="H70" s="39">
        <f t="shared" ca="1" si="0"/>
        <v>1.0335537424419838E-2</v>
      </c>
      <c r="I70" s="39">
        <f t="shared" ca="1" si="0"/>
        <v>2.0805479843533092E-4</v>
      </c>
      <c r="J70" s="70">
        <f t="shared" ca="1" si="0"/>
        <v>-3.9866816120822657E-3</v>
      </c>
      <c r="K70" s="39">
        <f t="shared" ca="1" si="0"/>
        <v>6.5450498705641458E-3</v>
      </c>
      <c r="L70" s="39">
        <f t="shared" ca="1" si="0"/>
        <v>4.754918701805444E-3</v>
      </c>
      <c r="M70" s="70">
        <f t="shared" ca="1" si="0"/>
        <v>4.6054016160002043E-3</v>
      </c>
      <c r="N70" s="39">
        <f t="shared" ca="1" si="0"/>
        <v>9.4091617955509577E-3</v>
      </c>
      <c r="O70" s="39">
        <f t="shared" ca="1" si="0"/>
        <v>1.3284206386710462E-2</v>
      </c>
      <c r="P70" s="59">
        <f t="shared" ca="1" si="1"/>
        <v>1.133949236127374E-2</v>
      </c>
      <c r="Q70" s="39">
        <f t="shared" ca="1" si="1"/>
        <v>8.0704844880579163E-3</v>
      </c>
      <c r="R70" s="39">
        <f t="shared" ca="1" si="1"/>
        <v>4.4516995966539241E-3</v>
      </c>
      <c r="S70" s="39">
        <f t="shared" ca="1" si="1"/>
        <v>9.1506691784417615E-3</v>
      </c>
      <c r="T70" s="39" t="str">
        <f t="shared" ca="1" si="1"/>
        <v xml:space="preserve"> </v>
      </c>
      <c r="U70" s="39">
        <f t="shared" ca="1" si="1"/>
        <v>3.0665399779159497E-3</v>
      </c>
      <c r="V70" s="39">
        <f t="shared" ca="1" si="1"/>
        <v>6.9398862216478729E-3</v>
      </c>
      <c r="W70" s="39" t="str">
        <f t="shared" ca="1" si="1"/>
        <v xml:space="preserve"> </v>
      </c>
      <c r="X70" s="39">
        <f t="shared" ca="1" si="1"/>
        <v>6.7679806880638349E-3</v>
      </c>
      <c r="Y70" s="61">
        <f t="shared" ca="1" si="1"/>
        <v>3.3002925411742545E-3</v>
      </c>
    </row>
    <row r="71" spans="1:25" s="38" customFormat="1">
      <c r="A71" s="25">
        <v>39263</v>
      </c>
      <c r="B71" s="69">
        <f t="shared" ca="1" si="0"/>
        <v>7.0825034018759947E-3</v>
      </c>
      <c r="C71" s="69">
        <f t="shared" ca="1" si="0"/>
        <v>8.4168763937353397E-3</v>
      </c>
      <c r="D71" s="39">
        <f t="shared" ca="1" si="0"/>
        <v>8.6086783707803871E-3</v>
      </c>
      <c r="E71" s="39">
        <f t="shared" ref="B71:O82" ca="1" si="2">E18/E17-1</f>
        <v>1.1083311181730338E-2</v>
      </c>
      <c r="F71" s="39">
        <f t="shared" ca="1" si="2"/>
        <v>7.4737095061898629E-3</v>
      </c>
      <c r="G71" s="59">
        <f t="shared" ca="1" si="2"/>
        <v>7.1638517984611294E-3</v>
      </c>
      <c r="H71" s="39">
        <f t="shared" ca="1" si="2"/>
        <v>1.3482084013677786E-2</v>
      </c>
      <c r="I71" s="39">
        <f t="shared" ca="1" si="2"/>
        <v>8.419323170681281E-3</v>
      </c>
      <c r="J71" s="70">
        <f t="shared" ca="1" si="2"/>
        <v>1.1017597056662387E-2</v>
      </c>
      <c r="K71" s="39">
        <f t="shared" ca="1" si="2"/>
        <v>8.9710009742516306E-3</v>
      </c>
      <c r="L71" s="39">
        <f t="shared" ca="1" si="2"/>
        <v>8.0409874756153243E-3</v>
      </c>
      <c r="M71" s="70">
        <f t="shared" ca="1" si="2"/>
        <v>6.5949292403049142E-3</v>
      </c>
      <c r="N71" s="39">
        <f t="shared" ca="1" si="2"/>
        <v>1.1270452771245276E-2</v>
      </c>
      <c r="O71" s="39">
        <f t="shared" ca="1" si="2"/>
        <v>8.5313838406890774E-3</v>
      </c>
      <c r="P71" s="59">
        <f t="shared" ca="1" si="1"/>
        <v>9.2518021388232619E-3</v>
      </c>
      <c r="Q71" s="39">
        <f t="shared" ca="1" si="1"/>
        <v>8.9041264832532274E-3</v>
      </c>
      <c r="R71" s="39">
        <f t="shared" ca="1" si="1"/>
        <v>8.2416833302347836E-3</v>
      </c>
      <c r="S71" s="39">
        <f t="shared" ca="1" si="1"/>
        <v>7.2081241083630232E-3</v>
      </c>
      <c r="T71" s="39" t="str">
        <f t="shared" ca="1" si="1"/>
        <v xml:space="preserve"> </v>
      </c>
      <c r="U71" s="39">
        <f t="shared" ca="1" si="1"/>
        <v>8.6408791014069841E-3</v>
      </c>
      <c r="V71" s="39">
        <f t="shared" ca="1" si="1"/>
        <v>6.9606206078480781E-3</v>
      </c>
      <c r="W71" s="39" t="str">
        <f t="shared" ca="1" si="1"/>
        <v xml:space="preserve"> </v>
      </c>
      <c r="X71" s="39">
        <f t="shared" ca="1" si="1"/>
        <v>1.1482732972055487E-2</v>
      </c>
      <c r="Y71" s="61">
        <f t="shared" ca="1" si="1"/>
        <v>1.024973768239934E-2</v>
      </c>
    </row>
    <row r="72" spans="1:25" s="38" customFormat="1">
      <c r="A72" s="25">
        <v>39355</v>
      </c>
      <c r="B72" s="69">
        <f t="shared" ca="1" si="2"/>
        <v>6.9115264421311107E-3</v>
      </c>
      <c r="C72" s="69">
        <f t="shared" ca="1" si="2"/>
        <v>1.0124875001417788E-2</v>
      </c>
      <c r="D72" s="39">
        <f t="shared" ca="1" si="2"/>
        <v>1.0268322802187813E-2</v>
      </c>
      <c r="E72" s="39">
        <f t="shared" ca="1" si="2"/>
        <v>9.2772981077064998E-3</v>
      </c>
      <c r="F72" s="39">
        <f t="shared" ca="1" si="2"/>
        <v>1.0653439771739492E-2</v>
      </c>
      <c r="G72" s="59">
        <f t="shared" ca="1" si="2"/>
        <v>9.7999233878012237E-3</v>
      </c>
      <c r="H72" s="39">
        <f t="shared" ca="1" si="2"/>
        <v>-2.9985439995332874E-2</v>
      </c>
      <c r="I72" s="39">
        <f t="shared" ca="1" si="2"/>
        <v>1.0424764013875709E-2</v>
      </c>
      <c r="J72" s="70">
        <f t="shared" ca="1" si="2"/>
        <v>1.0911016263053241E-2</v>
      </c>
      <c r="K72" s="39">
        <f t="shared" ca="1" si="2"/>
        <v>1.1211001068757609E-2</v>
      </c>
      <c r="L72" s="39">
        <f t="shared" ca="1" si="2"/>
        <v>8.7004775689654146E-3</v>
      </c>
      <c r="M72" s="70">
        <f t="shared" ca="1" si="2"/>
        <v>8.4893789556630406E-3</v>
      </c>
      <c r="N72" s="39">
        <f t="shared" ca="1" si="2"/>
        <v>9.1686693837824684E-3</v>
      </c>
      <c r="O72" s="39">
        <f t="shared" ca="1" si="2"/>
        <v>1.156888879316198E-2</v>
      </c>
      <c r="P72" s="59">
        <f t="shared" ca="1" si="1"/>
        <v>1.171288319109598E-2</v>
      </c>
      <c r="Q72" s="39">
        <f t="shared" ca="1" si="1"/>
        <v>9.65090536984059E-3</v>
      </c>
      <c r="R72" s="39">
        <f t="shared" ca="1" si="1"/>
        <v>8.1522187902050014E-3</v>
      </c>
      <c r="S72" s="39">
        <f t="shared" ca="1" si="1"/>
        <v>1.1480942665595961E-2</v>
      </c>
      <c r="T72" s="39" t="str">
        <f t="shared" ca="1" si="1"/>
        <v xml:space="preserve"> </v>
      </c>
      <c r="U72" s="39">
        <f t="shared" ca="1" si="1"/>
        <v>6.3999896645365872E-3</v>
      </c>
      <c r="V72" s="39">
        <f t="shared" ca="1" si="1"/>
        <v>1.0147130875869381E-2</v>
      </c>
      <c r="W72" s="39" t="str">
        <f t="shared" ca="1" si="1"/>
        <v xml:space="preserve"> </v>
      </c>
      <c r="X72" s="39">
        <f t="shared" ca="1" si="1"/>
        <v>7.7699967290749683E-3</v>
      </c>
      <c r="Y72" s="61">
        <f t="shared" ca="1" si="1"/>
        <v>7.1239126031712452E-3</v>
      </c>
    </row>
    <row r="73" spans="1:25" s="38" customFormat="1" ht="12" thickBot="1">
      <c r="A73" s="31">
        <v>39447</v>
      </c>
      <c r="B73" s="71">
        <f t="shared" ca="1" si="2"/>
        <v>9.6600871524830101E-3</v>
      </c>
      <c r="C73" s="71">
        <f t="shared" ca="1" si="2"/>
        <v>9.6760308619809887E-3</v>
      </c>
      <c r="D73" s="62">
        <f t="shared" ca="1" si="2"/>
        <v>9.1842250523295199E-3</v>
      </c>
      <c r="E73" s="62">
        <f t="shared" ca="1" si="2"/>
        <v>1.1186030647842182E-2</v>
      </c>
      <c r="F73" s="62">
        <f t="shared" ca="1" si="2"/>
        <v>1.3410302225883353E-2</v>
      </c>
      <c r="G73" s="63">
        <f t="shared" ca="1" si="2"/>
        <v>9.5929049940259858E-3</v>
      </c>
      <c r="H73" s="62">
        <f t="shared" ca="1" si="2"/>
        <v>2.5384248940285348E-2</v>
      </c>
      <c r="I73" s="62">
        <f t="shared" ca="1" si="2"/>
        <v>5.7908987257571098E-3</v>
      </c>
      <c r="J73" s="72">
        <f t="shared" ca="1" si="2"/>
        <v>6.7681802485373144E-3</v>
      </c>
      <c r="K73" s="62">
        <f t="shared" ca="1" si="2"/>
        <v>1.4503265664814968E-2</v>
      </c>
      <c r="L73" s="62">
        <f t="shared" ca="1" si="2"/>
        <v>9.9610253737429932E-3</v>
      </c>
      <c r="M73" s="72">
        <f t="shared" ca="1" si="2"/>
        <v>1.436544618822011E-2</v>
      </c>
      <c r="N73" s="62">
        <f t="shared" ca="1" si="2"/>
        <v>1.06025632892639E-2</v>
      </c>
      <c r="O73" s="62">
        <f t="shared" ca="1" si="2"/>
        <v>7.1598354877144832E-3</v>
      </c>
      <c r="P73" s="63">
        <f t="shared" ca="1" si="1"/>
        <v>1.0640957414628449E-2</v>
      </c>
      <c r="Q73" s="62">
        <f t="shared" ca="1" si="1"/>
        <v>1.1062313076979358E-2</v>
      </c>
      <c r="R73" s="62">
        <f t="shared" ca="1" si="1"/>
        <v>9.6725591171873404E-3</v>
      </c>
      <c r="S73" s="62">
        <f t="shared" ca="1" si="1"/>
        <v>1.0412772995709751E-2</v>
      </c>
      <c r="T73" s="62" t="str">
        <f t="shared" ca="1" si="1"/>
        <v xml:space="preserve"> </v>
      </c>
      <c r="U73" s="62">
        <f t="shared" ca="1" si="1"/>
        <v>8.5003472008569059E-3</v>
      </c>
      <c r="V73" s="62">
        <f t="shared" ca="1" si="1"/>
        <v>1.8195001557263391E-2</v>
      </c>
      <c r="W73" s="62" t="str">
        <f t="shared" ca="1" si="1"/>
        <v xml:space="preserve"> </v>
      </c>
      <c r="X73" s="62">
        <f t="shared" ca="1" si="1"/>
        <v>1.6297867805265653E-2</v>
      </c>
      <c r="Y73" s="64">
        <f t="shared" ca="1" si="1"/>
        <v>8.8439016860715203E-3</v>
      </c>
    </row>
    <row r="74" spans="1:25" s="38" customFormat="1">
      <c r="A74" s="19">
        <v>39538</v>
      </c>
      <c r="B74" s="73">
        <f t="shared" ca="1" si="2"/>
        <v>1.2115206357052877E-2</v>
      </c>
      <c r="C74" s="73">
        <f t="shared" ca="1" si="2"/>
        <v>1.1578181778234997E-2</v>
      </c>
      <c r="D74" s="65">
        <f t="shared" ca="1" si="2"/>
        <v>1.172786255092495E-2</v>
      </c>
      <c r="E74" s="65">
        <f t="shared" ca="1" si="2"/>
        <v>1.6783118707442757E-2</v>
      </c>
      <c r="F74" s="65">
        <f t="shared" ca="1" si="2"/>
        <v>1.2243783445766931E-2</v>
      </c>
      <c r="G74" s="66">
        <f t="shared" ca="1" si="2"/>
        <v>9.8429926865173378E-3</v>
      </c>
      <c r="H74" s="65">
        <f t="shared" ca="1" si="2"/>
        <v>-4.5470322721441692E-2</v>
      </c>
      <c r="I74" s="65">
        <f t="shared" ca="1" si="2"/>
        <v>1.7593076962552079E-2</v>
      </c>
      <c r="J74" s="74">
        <f t="shared" ca="1" si="2"/>
        <v>2.1204245680168876E-2</v>
      </c>
      <c r="K74" s="65">
        <f t="shared" ca="1" si="2"/>
        <v>1.1633581897372069E-2</v>
      </c>
      <c r="L74" s="65">
        <f t="shared" ca="1" si="2"/>
        <v>1.3696520472952889E-2</v>
      </c>
      <c r="M74" s="74">
        <f t="shared" ca="1" si="2"/>
        <v>1.6293536092439886E-2</v>
      </c>
      <c r="N74" s="65">
        <f t="shared" ca="1" si="2"/>
        <v>1.7290018246261196E-2</v>
      </c>
      <c r="O74" s="65">
        <f t="shared" ca="1" si="2"/>
        <v>2.1371737196364871E-2</v>
      </c>
      <c r="P74" s="66">
        <f t="shared" ca="1" si="1"/>
        <v>1.6080884624731784E-2</v>
      </c>
      <c r="Q74" s="65">
        <f t="shared" ca="1" si="1"/>
        <v>1.1348207126504306E-2</v>
      </c>
      <c r="R74" s="65">
        <f t="shared" ca="1" si="1"/>
        <v>1.3414593665879826E-2</v>
      </c>
      <c r="S74" s="65">
        <f t="shared" ca="1" si="1"/>
        <v>1.1195254539383859E-2</v>
      </c>
      <c r="T74" s="65" t="str">
        <f t="shared" ca="1" si="1"/>
        <v xml:space="preserve"> </v>
      </c>
      <c r="U74" s="65">
        <f t="shared" ca="1" si="1"/>
        <v>5.2886249977632804E-3</v>
      </c>
      <c r="V74" s="65">
        <f t="shared" ca="1" si="1"/>
        <v>1.2769574360818048E-2</v>
      </c>
      <c r="W74" s="65" t="str">
        <f t="shared" ca="1" si="1"/>
        <v xml:space="preserve"> </v>
      </c>
      <c r="X74" s="65">
        <f t="shared" ca="1" si="1"/>
        <v>1.1783440638319487E-2</v>
      </c>
      <c r="Y74" s="67">
        <f t="shared" ca="1" si="1"/>
        <v>1.252728527657343E-3</v>
      </c>
    </row>
    <row r="75" spans="1:25" s="38" customFormat="1">
      <c r="A75" s="25">
        <v>39629</v>
      </c>
      <c r="B75" s="69">
        <f t="shared" ca="1" si="2"/>
        <v>5.5480280018207484E-3</v>
      </c>
      <c r="C75" s="69">
        <f t="shared" ca="1" si="2"/>
        <v>1.1873371438238856E-2</v>
      </c>
      <c r="D75" s="39">
        <f t="shared" ca="1" si="2"/>
        <v>1.1773285271133194E-2</v>
      </c>
      <c r="E75" s="39">
        <f t="shared" ca="1" si="2"/>
        <v>1.1452794440665048E-2</v>
      </c>
      <c r="F75" s="39">
        <f t="shared" ca="1" si="2"/>
        <v>1.3716730677683975E-2</v>
      </c>
      <c r="G75" s="59">
        <f t="shared" ca="1" si="2"/>
        <v>9.7207097277356436E-3</v>
      </c>
      <c r="H75" s="39">
        <f t="shared" ca="1" si="2"/>
        <v>9.8635602990173155E-2</v>
      </c>
      <c r="I75" s="39">
        <f t="shared" ca="1" si="2"/>
        <v>9.0444355657277598E-3</v>
      </c>
      <c r="J75" s="70">
        <f t="shared" ca="1" si="2"/>
        <v>8.2006447278042405E-3</v>
      </c>
      <c r="K75" s="39">
        <f t="shared" ca="1" si="2"/>
        <v>1.453749030532725E-2</v>
      </c>
      <c r="L75" s="39">
        <f t="shared" ca="1" si="2"/>
        <v>9.5681303843939691E-3</v>
      </c>
      <c r="M75" s="70">
        <f t="shared" ca="1" si="2"/>
        <v>1.0274242269737055E-2</v>
      </c>
      <c r="N75" s="39">
        <f t="shared" ca="1" si="2"/>
        <v>1.1175381828902209E-2</v>
      </c>
      <c r="O75" s="39">
        <f t="shared" ca="1" si="2"/>
        <v>8.7534408298683974E-3</v>
      </c>
      <c r="P75" s="59">
        <f t="shared" ref="P75:Y90" ca="1" si="3">IF(AND(P22&gt;=0, P22 &lt;&gt; " ", P21&lt;&gt; " ",(P21)&gt;0),P22/P21-1," ")</f>
        <v>6.6161371267936531E-3</v>
      </c>
      <c r="Q75" s="39">
        <f t="shared" ca="1" si="3"/>
        <v>1.0936107760637359E-2</v>
      </c>
      <c r="R75" s="39">
        <f t="shared" ca="1" si="3"/>
        <v>8.8242873659549748E-3</v>
      </c>
      <c r="S75" s="39">
        <f t="shared" ca="1" si="3"/>
        <v>1.0909635067026136E-2</v>
      </c>
      <c r="T75" s="39" t="str">
        <f t="shared" ca="1" si="3"/>
        <v xml:space="preserve"> </v>
      </c>
      <c r="U75" s="39">
        <f t="shared" ca="1" si="3"/>
        <v>1.7989179211765682E-2</v>
      </c>
      <c r="V75" s="39">
        <f t="shared" ca="1" si="3"/>
        <v>1.4032195509562806E-2</v>
      </c>
      <c r="W75" s="39" t="str">
        <f t="shared" ca="1" si="3"/>
        <v xml:space="preserve"> </v>
      </c>
      <c r="X75" s="39">
        <f t="shared" ca="1" si="3"/>
        <v>1.4778986988931431E-2</v>
      </c>
      <c r="Y75" s="61">
        <f t="shared" ca="1" si="3"/>
        <v>1.8826830760407809E-2</v>
      </c>
    </row>
    <row r="76" spans="1:25" s="38" customFormat="1">
      <c r="A76" s="25">
        <v>39721</v>
      </c>
      <c r="B76" s="69">
        <f t="shared" ca="1" si="2"/>
        <v>7.0207729916964556E-3</v>
      </c>
      <c r="C76" s="69">
        <f t="shared" ca="1" si="2"/>
        <v>1.0009259168481943E-2</v>
      </c>
      <c r="D76" s="39">
        <f t="shared" ca="1" si="2"/>
        <v>9.9648704869661486E-3</v>
      </c>
      <c r="E76" s="39">
        <f t="shared" ca="1" si="2"/>
        <v>1.0886158188465611E-2</v>
      </c>
      <c r="F76" s="39">
        <f t="shared" ca="1" si="2"/>
        <v>1.1460808204152961E-2</v>
      </c>
      <c r="G76" s="59">
        <f t="shared" ca="1" si="2"/>
        <v>1.0190042662353571E-2</v>
      </c>
      <c r="H76" s="39">
        <f t="shared" ca="1" si="2"/>
        <v>-2.3992812825890719E-2</v>
      </c>
      <c r="I76" s="39">
        <f t="shared" ca="1" si="2"/>
        <v>8.6547702709478536E-3</v>
      </c>
      <c r="J76" s="70">
        <f t="shared" ca="1" si="2"/>
        <v>6.3541069457069277E-3</v>
      </c>
      <c r="K76" s="39">
        <f t="shared" ca="1" si="2"/>
        <v>1.1609287470587093E-2</v>
      </c>
      <c r="L76" s="39">
        <f t="shared" ca="1" si="2"/>
        <v>6.6093730731733302E-3</v>
      </c>
      <c r="M76" s="70">
        <f t="shared" ca="1" si="2"/>
        <v>4.7840941094383638E-3</v>
      </c>
      <c r="N76" s="39">
        <f t="shared" ca="1" si="2"/>
        <v>1.2161574552900234E-2</v>
      </c>
      <c r="O76" s="39">
        <f t="shared" ca="1" si="2"/>
        <v>1.2044877147952437E-2</v>
      </c>
      <c r="P76" s="59">
        <f t="shared" ca="1" si="3"/>
        <v>1.1033078383614336E-2</v>
      </c>
      <c r="Q76" s="39">
        <f t="shared" ca="1" si="3"/>
        <v>1.0351241698048463E-2</v>
      </c>
      <c r="R76" s="39">
        <f t="shared" ca="1" si="3"/>
        <v>7.9273434298983148E-3</v>
      </c>
      <c r="S76" s="39">
        <f t="shared" ca="1" si="3"/>
        <v>1.1400236566778466E-2</v>
      </c>
      <c r="T76" s="39" t="str">
        <f t="shared" ca="1" si="3"/>
        <v xml:space="preserve"> </v>
      </c>
      <c r="U76" s="39">
        <f t="shared" ca="1" si="3"/>
        <v>6.0334945496678394E-3</v>
      </c>
      <c r="V76" s="39">
        <f t="shared" ca="1" si="3"/>
        <v>1.1161667744785886E-2</v>
      </c>
      <c r="W76" s="39" t="str">
        <f t="shared" ca="1" si="3"/>
        <v xml:space="preserve"> </v>
      </c>
      <c r="X76" s="39">
        <f t="shared" ca="1" si="3"/>
        <v>1.2307131122951454E-2</v>
      </c>
      <c r="Y76" s="61">
        <f t="shared" ca="1" si="3"/>
        <v>1.4588478503628766E-2</v>
      </c>
    </row>
    <row r="77" spans="1:25" s="38" customFormat="1" ht="12" thickBot="1">
      <c r="A77" s="31">
        <v>39813</v>
      </c>
      <c r="B77" s="71">
        <f t="shared" ca="1" si="2"/>
        <v>5.9184110992926975E-3</v>
      </c>
      <c r="C77" s="71">
        <f t="shared" ca="1" si="2"/>
        <v>5.1006492490981437E-3</v>
      </c>
      <c r="D77" s="62">
        <f t="shared" ca="1" si="2"/>
        <v>5.4305959932099412E-3</v>
      </c>
      <c r="E77" s="62">
        <f t="shared" ca="1" si="2"/>
        <v>1.681147649040704E-2</v>
      </c>
      <c r="F77" s="62">
        <f t="shared" ca="1" si="2"/>
        <v>4.4845788531198139E-3</v>
      </c>
      <c r="G77" s="63">
        <f t="shared" ca="1" si="2"/>
        <v>6.4833166478701632E-3</v>
      </c>
      <c r="H77" s="62">
        <f t="shared" ca="1" si="2"/>
        <v>9.0513387080140006E-3</v>
      </c>
      <c r="I77" s="62">
        <f t="shared" ca="1" si="2"/>
        <v>5.8496740018276761E-4</v>
      </c>
      <c r="J77" s="72">
        <f t="shared" ca="1" si="2"/>
        <v>-7.5071347223332197E-4</v>
      </c>
      <c r="K77" s="62">
        <f t="shared" ca="1" si="2"/>
        <v>4.8004026373222874E-3</v>
      </c>
      <c r="L77" s="62">
        <f t="shared" ca="1" si="2"/>
        <v>-9.1642620125509389E-5</v>
      </c>
      <c r="M77" s="72">
        <f t="shared" ca="1" si="2"/>
        <v>4.4203514081793127E-3</v>
      </c>
      <c r="N77" s="62">
        <f t="shared" ca="1" si="2"/>
        <v>1.5244763823432761E-2</v>
      </c>
      <c r="O77" s="62">
        <f t="shared" ca="1" si="2"/>
        <v>1.4783122500040546E-2</v>
      </c>
      <c r="P77" s="63">
        <f t="shared" ca="1" si="3"/>
        <v>6.1641181190514871E-3</v>
      </c>
      <c r="Q77" s="62">
        <f t="shared" ca="1" si="3"/>
        <v>6.9821290906597611E-3</v>
      </c>
      <c r="R77" s="62">
        <f t="shared" ca="1" si="3"/>
        <v>5.5577304909848468E-3</v>
      </c>
      <c r="S77" s="62">
        <f t="shared" ca="1" si="3"/>
        <v>6.5157508871458436E-3</v>
      </c>
      <c r="T77" s="62" t="str">
        <f t="shared" ca="1" si="3"/>
        <v xml:space="preserve"> </v>
      </c>
      <c r="U77" s="62">
        <f t="shared" ca="1" si="3"/>
        <v>4.1325887955268037E-3</v>
      </c>
      <c r="V77" s="62">
        <f t="shared" ca="1" si="3"/>
        <v>5.5611758222404717E-3</v>
      </c>
      <c r="W77" s="62" t="str">
        <f t="shared" ca="1" si="3"/>
        <v xml:space="preserve"> </v>
      </c>
      <c r="X77" s="62">
        <f t="shared" ca="1" si="3"/>
        <v>7.6502913101921255E-3</v>
      </c>
      <c r="Y77" s="64">
        <f t="shared" ca="1" si="3"/>
        <v>2.9189919715055801E-3</v>
      </c>
    </row>
    <row r="78" spans="1:25" s="38" customFormat="1">
      <c r="A78" s="19">
        <v>39903</v>
      </c>
      <c r="B78" s="73">
        <f t="shared" ca="1" si="2"/>
        <v>1.2469352671400369E-3</v>
      </c>
      <c r="C78" s="73">
        <f t="shared" ca="1" si="2"/>
        <v>5.5737272539042593E-3</v>
      </c>
      <c r="D78" s="65">
        <f t="shared" ca="1" si="2"/>
        <v>5.8549133804457476E-3</v>
      </c>
      <c r="E78" s="65">
        <f t="shared" ca="1" si="2"/>
        <v>6.5470715302573534E-3</v>
      </c>
      <c r="F78" s="65">
        <f t="shared" ca="1" si="2"/>
        <v>4.5596522355459967E-3</v>
      </c>
      <c r="G78" s="66">
        <f ca="1">G25/G24-1</f>
        <v>7.1856302675972206E-3</v>
      </c>
      <c r="H78" s="65">
        <f t="shared" ca="1" si="2"/>
        <v>2.7380716316288689E-2</v>
      </c>
      <c r="I78" s="65">
        <f t="shared" ca="1" si="2"/>
        <v>2.4374060475063075E-3</v>
      </c>
      <c r="J78" s="74">
        <f t="shared" ca="1" si="2"/>
        <v>-6.0946162169894791E-4</v>
      </c>
      <c r="K78" s="65">
        <f t="shared" ca="1" si="2"/>
        <v>4.4262886141901436E-3</v>
      </c>
      <c r="L78" s="65">
        <f t="shared" ca="1" si="2"/>
        <v>9.7746191498933044E-3</v>
      </c>
      <c r="M78" s="74">
        <f t="shared" ca="1" si="2"/>
        <v>-4.2402812756328068E-3</v>
      </c>
      <c r="N78" s="65">
        <f t="shared" ca="1" si="2"/>
        <v>7.0009507024486606E-3</v>
      </c>
      <c r="O78" s="65">
        <f t="shared" ca="1" si="2"/>
        <v>9.6096971981221024E-3</v>
      </c>
      <c r="P78" s="66">
        <f t="shared" ca="1" si="3"/>
        <v>1.3017887602118083E-2</v>
      </c>
      <c r="Q78" s="65">
        <f t="shared" ca="1" si="3"/>
        <v>6.8961613266311783E-3</v>
      </c>
      <c r="R78" s="65">
        <f t="shared" ca="1" si="3"/>
        <v>2.5783998367701066E-3</v>
      </c>
      <c r="S78" s="65">
        <f t="shared" ca="1" si="3"/>
        <v>4.746905566604509E-3</v>
      </c>
      <c r="T78" s="65" t="str">
        <f t="shared" ca="1" si="3"/>
        <v xml:space="preserve"> </v>
      </c>
      <c r="U78" s="65">
        <f t="shared" ca="1" si="3"/>
        <v>6.4503239401274559E-3</v>
      </c>
      <c r="V78" s="65">
        <f t="shared" ca="1" si="3"/>
        <v>3.6025926625704585E-3</v>
      </c>
      <c r="W78" s="65" t="str">
        <f t="shared" ca="1" si="3"/>
        <v xml:space="preserve"> </v>
      </c>
      <c r="X78" s="65">
        <f t="shared" ca="1" si="3"/>
        <v>7.3093100885142093E-3</v>
      </c>
      <c r="Y78" s="67">
        <f t="shared" ca="1" si="3"/>
        <v>-1.1817443450113929E-3</v>
      </c>
    </row>
    <row r="79" spans="1:25" s="38" customFormat="1">
      <c r="A79" s="25">
        <v>39994</v>
      </c>
      <c r="B79" s="69">
        <f t="shared" ca="1" si="2"/>
        <v>4.3569471198572352E-3</v>
      </c>
      <c r="C79" s="69">
        <f t="shared" ca="1" si="2"/>
        <v>7.2406552921273626E-3</v>
      </c>
      <c r="D79" s="39">
        <f t="shared" ca="1" si="2"/>
        <v>7.3099138435985811E-3</v>
      </c>
      <c r="E79" s="39">
        <f t="shared" ca="1" si="2"/>
        <v>7.8929110275267611E-3</v>
      </c>
      <c r="F79" s="39">
        <f t="shared" ca="1" si="2"/>
        <v>5.9727537148461796E-3</v>
      </c>
      <c r="G79" s="59">
        <f t="shared" ca="1" si="2"/>
        <v>5.8019165323706101E-3</v>
      </c>
      <c r="H79" s="39">
        <f t="shared" ca="1" si="2"/>
        <v>-1.4942417744049363E-3</v>
      </c>
      <c r="I79" s="39">
        <f t="shared" ca="1" si="2"/>
        <v>4.5941784473830793E-3</v>
      </c>
      <c r="J79" s="70">
        <f t="shared" ca="1" si="2"/>
        <v>5.5989589586669108E-3</v>
      </c>
      <c r="K79" s="39">
        <f t="shared" ca="1" si="2"/>
        <v>5.6785284236422484E-3</v>
      </c>
      <c r="L79" s="39">
        <f t="shared" ca="1" si="2"/>
        <v>4.3740043791031802E-3</v>
      </c>
      <c r="M79" s="70">
        <f t="shared" ca="1" si="2"/>
        <v>1.5847788281995179E-3</v>
      </c>
      <c r="N79" s="39">
        <f t="shared" ca="1" si="2"/>
        <v>7.4474059953621996E-3</v>
      </c>
      <c r="O79" s="39">
        <f t="shared" ca="1" si="2"/>
        <v>5.7792756049193095E-3</v>
      </c>
      <c r="P79" s="59">
        <f t="shared" ca="1" si="3"/>
        <v>1.8760337191905396E-3</v>
      </c>
      <c r="Q79" s="39">
        <f t="shared" ca="1" si="3"/>
        <v>7.2829455599201509E-3</v>
      </c>
      <c r="R79" s="39">
        <f t="shared" ca="1" si="3"/>
        <v>6.7542811503995548E-3</v>
      </c>
      <c r="S79" s="39">
        <f t="shared" ca="1" si="3"/>
        <v>7.0286529911924855E-3</v>
      </c>
      <c r="T79" s="39" t="str">
        <f t="shared" ca="1" si="3"/>
        <v xml:space="preserve"> </v>
      </c>
      <c r="U79" s="39">
        <f t="shared" ca="1" si="3"/>
        <v>6.1183198151155693E-3</v>
      </c>
      <c r="V79" s="39">
        <f t="shared" ca="1" si="3"/>
        <v>5.8274546442795838E-3</v>
      </c>
      <c r="W79" s="39" t="str">
        <f t="shared" ca="1" si="3"/>
        <v xml:space="preserve"> </v>
      </c>
      <c r="X79" s="39">
        <f t="shared" ca="1" si="3"/>
        <v>7.5584544568165768E-3</v>
      </c>
      <c r="Y79" s="61">
        <f t="shared" ca="1" si="3"/>
        <v>3.7327427129918433E-3</v>
      </c>
    </row>
    <row r="80" spans="1:25" s="38" customFormat="1">
      <c r="A80" s="25">
        <v>40086</v>
      </c>
      <c r="B80" s="69">
        <f t="shared" ca="1" si="2"/>
        <v>3.461538618217741E-3</v>
      </c>
      <c r="C80" s="69">
        <f t="shared" ca="1" si="2"/>
        <v>7.3767086773894874E-3</v>
      </c>
      <c r="D80" s="39">
        <f t="shared" ca="1" si="2"/>
        <v>7.2460628884325473E-3</v>
      </c>
      <c r="E80" s="39">
        <f t="shared" ca="1" si="2"/>
        <v>4.6360679279415784E-3</v>
      </c>
      <c r="F80" s="39">
        <f t="shared" ca="1" si="2"/>
        <v>9.0584522468764028E-3</v>
      </c>
      <c r="G80" s="59">
        <f ca="1">G27/G26-1</f>
        <v>7.0983296062325785E-3</v>
      </c>
      <c r="H80" s="39">
        <f t="shared" ca="1" si="2"/>
        <v>-8.6230759906563703E-3</v>
      </c>
      <c r="I80" s="39">
        <f t="shared" ca="1" si="2"/>
        <v>5.8041676296443079E-3</v>
      </c>
      <c r="J80" s="70">
        <f t="shared" ca="1" si="2"/>
        <v>4.6847888705063845E-3</v>
      </c>
      <c r="K80" s="39">
        <f t="shared" ca="1" si="2"/>
        <v>8.8440746372873136E-3</v>
      </c>
      <c r="L80" s="39">
        <f t="shared" ca="1" si="2"/>
        <v>1.5220869897452083E-3</v>
      </c>
      <c r="M80" s="70">
        <f t="shared" ca="1" si="2"/>
        <v>1.0258416158503758E-2</v>
      </c>
      <c r="N80" s="39">
        <f t="shared" ca="1" si="2"/>
        <v>6.6593238080319139E-3</v>
      </c>
      <c r="O80" s="39">
        <f t="shared" ca="1" si="2"/>
        <v>4.9757882182848157E-3</v>
      </c>
      <c r="P80" s="59">
        <f t="shared" ca="1" si="3"/>
        <v>7.9646701478357507E-3</v>
      </c>
      <c r="Q80" s="39">
        <f t="shared" ca="1" si="3"/>
        <v>7.2581185146076699E-3</v>
      </c>
      <c r="R80" s="39">
        <f t="shared" ca="1" si="3"/>
        <v>5.8630848359715326E-3</v>
      </c>
      <c r="S80" s="39">
        <f t="shared" ca="1" si="3"/>
        <v>6.8881500845821009E-3</v>
      </c>
      <c r="T80" s="39" t="str">
        <f t="shared" ca="1" si="3"/>
        <v xml:space="preserve"> </v>
      </c>
      <c r="U80" s="39">
        <f t="shared" ca="1" si="3"/>
        <v>3.6063244169983744E-3</v>
      </c>
      <c r="V80" s="39">
        <f t="shared" ca="1" si="3"/>
        <v>9.4823997302930785E-3</v>
      </c>
      <c r="W80" s="39" t="str">
        <f t="shared" ca="1" si="3"/>
        <v xml:space="preserve"> </v>
      </c>
      <c r="X80" s="39">
        <f t="shared" ca="1" si="3"/>
        <v>9.5295262508423573E-3</v>
      </c>
      <c r="Y80" s="61">
        <f t="shared" ca="1" si="3"/>
        <v>6.1501639998220448E-3</v>
      </c>
    </row>
    <row r="81" spans="1:25" s="38" customFormat="1" ht="12" thickBot="1">
      <c r="A81" s="31">
        <v>40178</v>
      </c>
      <c r="B81" s="71">
        <f t="shared" ca="1" si="2"/>
        <v>7.1039119350111424E-3</v>
      </c>
      <c r="C81" s="71">
        <f t="shared" ca="1" si="2"/>
        <v>7.0403079073919628E-3</v>
      </c>
      <c r="D81" s="62">
        <f t="shared" ca="1" si="2"/>
        <v>7.2599595285955942E-3</v>
      </c>
      <c r="E81" s="62">
        <f t="shared" ca="1" si="2"/>
        <v>1.3260893373159277E-2</v>
      </c>
      <c r="F81" s="62">
        <f t="shared" ca="1" si="2"/>
        <v>6.2783508984920466E-3</v>
      </c>
      <c r="G81" s="63">
        <f ca="1">G28/G27-1</f>
        <v>6.3096370035000682E-3</v>
      </c>
      <c r="H81" s="62">
        <f t="shared" ca="1" si="2"/>
        <v>8.2825978506608777E-3</v>
      </c>
      <c r="I81" s="62">
        <f t="shared" ca="1" si="2"/>
        <v>6.6897148839581977E-3</v>
      </c>
      <c r="J81" s="72">
        <f t="shared" ca="1" si="2"/>
        <v>8.020452483444851E-3</v>
      </c>
      <c r="K81" s="62">
        <f t="shared" ca="1" si="2"/>
        <v>6.4571323961359894E-3</v>
      </c>
      <c r="L81" s="62">
        <f t="shared" ca="1" si="2"/>
        <v>-1.0191966846252565E-2</v>
      </c>
      <c r="M81" s="72">
        <f t="shared" ca="1" si="2"/>
        <v>1.7150950286778377E-2</v>
      </c>
      <c r="N81" s="62">
        <f t="shared" ca="1" si="2"/>
        <v>1.1142752733977357E-2</v>
      </c>
      <c r="O81" s="62">
        <f t="shared" ca="1" si="2"/>
        <v>1.2950094480595808E-2</v>
      </c>
      <c r="P81" s="63">
        <f t="shared" ca="1" si="3"/>
        <v>1.2229265973097814E-2</v>
      </c>
      <c r="Q81" s="62">
        <f t="shared" ca="1" si="3"/>
        <v>7.7716605248223658E-3</v>
      </c>
      <c r="R81" s="62">
        <f t="shared" ca="1" si="3"/>
        <v>7.0418834459846646E-3</v>
      </c>
      <c r="S81" s="62">
        <f t="shared" ca="1" si="3"/>
        <v>8.1611432724073563E-3</v>
      </c>
      <c r="T81" s="62" t="str">
        <f t="shared" ca="1" si="3"/>
        <v xml:space="preserve"> </v>
      </c>
      <c r="U81" s="62">
        <f t="shared" ca="1" si="3"/>
        <v>6.4446366764259189E-3</v>
      </c>
      <c r="V81" s="62">
        <f t="shared" ca="1" si="3"/>
        <v>7.4998141330164803E-3</v>
      </c>
      <c r="W81" s="62" t="str">
        <f t="shared" ca="1" si="3"/>
        <v xml:space="preserve"> </v>
      </c>
      <c r="X81" s="62">
        <f t="shared" ca="1" si="3"/>
        <v>7.4531329214124753E-3</v>
      </c>
      <c r="Y81" s="64">
        <f t="shared" ca="1" si="3"/>
        <v>5.143371209638703E-3</v>
      </c>
    </row>
    <row r="82" spans="1:25" s="38" customFormat="1">
      <c r="A82" s="25">
        <v>40268</v>
      </c>
      <c r="B82" s="69">
        <f ca="1">B29/B28-1</f>
        <v>2.7953050537974367E-3</v>
      </c>
      <c r="C82" s="69">
        <f ca="1">C29/C28-1</f>
        <v>7.6634124944077175E-3</v>
      </c>
      <c r="D82" s="39">
        <f ca="1">D29/D28-1</f>
        <v>7.2204567482982984E-3</v>
      </c>
      <c r="E82" s="39">
        <f ca="1">E29/E28-1</f>
        <v>8.3536302471283186E-3</v>
      </c>
      <c r="F82" s="39">
        <f ca="1">F29/F28-1</f>
        <v>1.0245096382041297E-2</v>
      </c>
      <c r="G82" s="59">
        <f ca="1">G29/G28-1</f>
        <v>5.2311443538908264E-3</v>
      </c>
      <c r="H82" s="39">
        <f t="shared" ca="1" si="2"/>
        <v>2.3364797362659617E-2</v>
      </c>
      <c r="I82" s="39">
        <f t="shared" ca="1" si="2"/>
        <v>1.1766000038121005E-2</v>
      </c>
      <c r="J82" s="70">
        <f t="shared" ca="1" si="2"/>
        <v>1.4577189238260679E-2</v>
      </c>
      <c r="K82" s="39">
        <f t="shared" ca="1" si="2"/>
        <v>1.0042859209112631E-2</v>
      </c>
      <c r="L82" s="39"/>
      <c r="M82" s="70"/>
      <c r="N82" s="39">
        <f t="shared" ca="1" si="2"/>
        <v>8.7219491348053957E-3</v>
      </c>
      <c r="O82" s="39">
        <f t="shared" ca="1" si="2"/>
        <v>9.818074174509972E-3</v>
      </c>
      <c r="P82" s="59">
        <f t="shared" ca="1" si="3"/>
        <v>8.5852098960286227E-3</v>
      </c>
      <c r="Q82" s="39">
        <f t="shared" ca="1" si="3"/>
        <v>7.2517213187976992E-3</v>
      </c>
      <c r="R82" s="39">
        <f t="shared" ca="1" si="3"/>
        <v>9.394968845418461E-3</v>
      </c>
      <c r="S82" s="39">
        <f t="shared" ca="1" si="3"/>
        <v>5.1588125813095687E-3</v>
      </c>
      <c r="T82" s="39" t="str">
        <f t="shared" ca="1" si="3"/>
        <v xml:space="preserve"> </v>
      </c>
      <c r="U82" s="39">
        <f t="shared" ca="1" si="3"/>
        <v>9.0232025338057298E-3</v>
      </c>
      <c r="V82" s="39">
        <f t="shared" ca="1" si="3"/>
        <v>9.4674522202018441E-3</v>
      </c>
      <c r="W82" s="39" t="str">
        <f t="shared" ca="1" si="3"/>
        <v xml:space="preserve"> </v>
      </c>
      <c r="X82" s="39">
        <f t="shared" ca="1" si="3"/>
        <v>1.322764060242565E-2</v>
      </c>
      <c r="Y82" s="61">
        <f t="shared" ca="1" si="3"/>
        <v>8.713607120587108E-3</v>
      </c>
    </row>
    <row r="83" spans="1:25" s="38" customFormat="1">
      <c r="A83" s="25">
        <v>40359</v>
      </c>
      <c r="B83" s="69">
        <f t="shared" ref="B83:O85" ca="1" si="4">B30/B29-1</f>
        <v>3.5962532830935423E-3</v>
      </c>
      <c r="C83" s="69">
        <f t="shared" ca="1" si="4"/>
        <v>7.1139620212508081E-3</v>
      </c>
      <c r="D83" s="39">
        <f t="shared" ca="1" si="4"/>
        <v>7.2777348903871886E-3</v>
      </c>
      <c r="E83" s="39">
        <f t="shared" ca="1" si="4"/>
        <v>5.1206501571903207E-3</v>
      </c>
      <c r="F83" s="39">
        <f t="shared" ca="1" si="4"/>
        <v>6.3577501860383467E-3</v>
      </c>
      <c r="G83" s="59">
        <f t="shared" ca="1" si="4"/>
        <v>6.2246873545683812E-3</v>
      </c>
      <c r="H83" s="39">
        <f t="shared" ca="1" si="4"/>
        <v>-4.5851931410712865E-2</v>
      </c>
      <c r="I83" s="39">
        <f t="shared" ca="1" si="4"/>
        <v>7.8455015545635387E-3</v>
      </c>
      <c r="J83" s="70">
        <f t="shared" ca="1" si="4"/>
        <v>8.4941550951607159E-3</v>
      </c>
      <c r="K83" s="39">
        <f t="shared" ca="1" si="4"/>
        <v>5.8821134004549691E-3</v>
      </c>
      <c r="L83" s="39"/>
      <c r="M83" s="70"/>
      <c r="N83" s="39">
        <f t="shared" ca="1" si="4"/>
        <v>5.0893574771146977E-3</v>
      </c>
      <c r="O83" s="39">
        <f t="shared" ca="1" si="4"/>
        <v>3.4457812840846813E-3</v>
      </c>
      <c r="P83" s="59">
        <f t="shared" ca="1" si="3"/>
        <v>8.2170183245924289E-3</v>
      </c>
      <c r="Q83" s="39">
        <f t="shared" ca="1" si="3"/>
        <v>8.2123573707451047E-3</v>
      </c>
      <c r="R83" s="39">
        <f t="shared" ca="1" si="3"/>
        <v>5.807802073594992E-3</v>
      </c>
      <c r="S83" s="39">
        <f t="shared" ca="1" si="3"/>
        <v>6.9319054529470847E-3</v>
      </c>
      <c r="T83" s="39" t="str">
        <f t="shared" ca="1" si="3"/>
        <v xml:space="preserve"> </v>
      </c>
      <c r="U83" s="39">
        <f t="shared" ca="1" si="3"/>
        <v>-7.3474303619858183E-4</v>
      </c>
      <c r="V83" s="39">
        <f t="shared" ca="1" si="3"/>
        <v>6.5156094648093354E-3</v>
      </c>
      <c r="W83" s="39" t="str">
        <f t="shared" ca="1" si="3"/>
        <v xml:space="preserve"> </v>
      </c>
      <c r="X83" s="39">
        <f t="shared" ca="1" si="3"/>
        <v>6.085617649709496E-3</v>
      </c>
      <c r="Y83" s="61">
        <f t="shared" ca="1" si="3"/>
        <v>-7.5761334941815139E-4</v>
      </c>
    </row>
    <row r="84" spans="1:25" s="38" customFormat="1">
      <c r="A84" s="25">
        <v>40451</v>
      </c>
      <c r="B84" s="69">
        <f t="shared" ca="1" si="4"/>
        <v>-3.8597713095600561E-4</v>
      </c>
      <c r="C84" s="69">
        <f t="shared" ca="1" si="4"/>
        <v>3.7696329187533184E-3</v>
      </c>
      <c r="D84" s="39">
        <f t="shared" ca="1" si="4"/>
        <v>3.8618972327175705E-3</v>
      </c>
      <c r="E84" s="39">
        <f t="shared" ca="1" si="4"/>
        <v>4.2196482817533632E-3</v>
      </c>
      <c r="F84" s="39">
        <f t="shared" ca="1" si="4"/>
        <v>4.9667741027927814E-3</v>
      </c>
      <c r="G84" s="59">
        <f t="shared" ca="1" si="4"/>
        <v>4.7207026339737279E-3</v>
      </c>
      <c r="H84" s="39">
        <f t="shared" ca="1" si="4"/>
        <v>8.0719276859753109E-3</v>
      </c>
      <c r="I84" s="39">
        <f t="shared" ca="1" si="4"/>
        <v>-1.9894138817427853E-3</v>
      </c>
      <c r="J84" s="70">
        <f t="shared" ca="1" si="4"/>
        <v>-4.4645001741552282E-3</v>
      </c>
      <c r="K84" s="39">
        <f t="shared" ca="1" si="4"/>
        <v>4.5201315681788756E-3</v>
      </c>
      <c r="L84" s="39"/>
      <c r="M84" s="70"/>
      <c r="N84" s="39">
        <f t="shared" ca="1" si="4"/>
        <v>5.6222058125761087E-3</v>
      </c>
      <c r="O84" s="39">
        <f t="shared" ca="1" si="4"/>
        <v>4.6972128246207667E-3</v>
      </c>
      <c r="P84" s="59">
        <f t="shared" ca="1" si="3"/>
        <v>5.854270101943726E-4</v>
      </c>
      <c r="Q84" s="39">
        <f t="shared" ca="1" si="3"/>
        <v>3.4671446216401058E-3</v>
      </c>
      <c r="R84" s="39">
        <f t="shared" ca="1" si="3"/>
        <v>1.8273589614961061E-3</v>
      </c>
      <c r="S84" s="39">
        <f t="shared" ca="1" si="3"/>
        <v>3.3829253681689764E-3</v>
      </c>
      <c r="T84" s="39" t="str">
        <f t="shared" ca="1" si="3"/>
        <v xml:space="preserve"> </v>
      </c>
      <c r="U84" s="39">
        <f t="shared" ca="1" si="3"/>
        <v>2.0370763968882155E-3</v>
      </c>
      <c r="V84" s="39">
        <f t="shared" ca="1" si="3"/>
        <v>3.2751373922148552E-3</v>
      </c>
      <c r="W84" s="39" t="str">
        <f t="shared" ca="1" si="3"/>
        <v xml:space="preserve"> </v>
      </c>
      <c r="X84" s="39">
        <f t="shared" ca="1" si="3"/>
        <v>1.0375961759200303E-2</v>
      </c>
      <c r="Y84" s="61">
        <f t="shared" ca="1" si="3"/>
        <v>-5.2665193957309731E-3</v>
      </c>
    </row>
    <row r="85" spans="1:25" s="38" customFormat="1" ht="12" thickBot="1">
      <c r="A85" s="25">
        <v>40543</v>
      </c>
      <c r="B85" s="69">
        <f t="shared" ca="1" si="4"/>
        <v>2.9210425030730125E-3</v>
      </c>
      <c r="C85" s="69">
        <f t="shared" ca="1" si="4"/>
        <v>5.2820835478164518E-3</v>
      </c>
      <c r="D85" s="39">
        <f t="shared" ca="1" si="4"/>
        <v>5.8364329755464794E-3</v>
      </c>
      <c r="E85" s="39">
        <f t="shared" ca="1" si="4"/>
        <v>1.1935969217675702E-2</v>
      </c>
      <c r="F85" s="39">
        <f t="shared" ca="1" si="4"/>
        <v>4.9051754980220519E-3</v>
      </c>
      <c r="G85" s="59">
        <f t="shared" ca="1" si="4"/>
        <v>5.5877581983829749E-3</v>
      </c>
      <c r="H85" s="39">
        <f t="shared" ca="1" si="4"/>
        <v>2.9948639607385585E-2</v>
      </c>
      <c r="I85" s="39">
        <f t="shared" ca="1" si="4"/>
        <v>7.1921605183253856E-3</v>
      </c>
      <c r="J85" s="70">
        <f t="shared" ca="1" si="4"/>
        <v>9.0446119917508838E-3</v>
      </c>
      <c r="K85" s="39">
        <f t="shared" ca="1" si="4"/>
        <v>5.2431164437698463E-3</v>
      </c>
      <c r="L85" s="39"/>
      <c r="M85" s="70"/>
      <c r="N85" s="39">
        <f t="shared" ca="1" si="4"/>
        <v>1.043883195016293E-2</v>
      </c>
      <c r="O85" s="39">
        <f t="shared" ca="1" si="4"/>
        <v>1.238800484377367E-2</v>
      </c>
      <c r="P85" s="59">
        <f t="shared" ca="1" si="3"/>
        <v>3.044441879170634E-3</v>
      </c>
      <c r="Q85" s="39">
        <f t="shared" ca="1" si="3"/>
        <v>5.8330080617137181E-3</v>
      </c>
      <c r="R85" s="39">
        <f t="shared" ca="1" si="3"/>
        <v>5.0741679070165358E-3</v>
      </c>
      <c r="S85" s="39">
        <f t="shared" ca="1" si="3"/>
        <v>7.0703284668749422E-3</v>
      </c>
      <c r="T85" s="39" t="str">
        <f t="shared" ca="1" si="3"/>
        <v xml:space="preserve"> </v>
      </c>
      <c r="U85" s="39">
        <f t="shared" ca="1" si="3"/>
        <v>7.6594882458294045E-3</v>
      </c>
      <c r="V85" s="39">
        <f t="shared" ca="1" si="3"/>
        <v>6.5467709650575134E-3</v>
      </c>
      <c r="W85" s="39" t="str">
        <f t="shared" ca="1" si="3"/>
        <v xml:space="preserve"> </v>
      </c>
      <c r="X85" s="39">
        <f t="shared" ca="1" si="3"/>
        <v>1.2409778862694232E-3</v>
      </c>
      <c r="Y85" s="61">
        <f t="shared" ca="1" si="3"/>
        <v>8.2298625482097876E-3</v>
      </c>
    </row>
    <row r="86" spans="1:25" s="38" customFormat="1">
      <c r="A86" s="19">
        <v>40633</v>
      </c>
      <c r="B86" s="73">
        <f t="shared" ref="B86:G86" ca="1" si="5">B33/B32-1</f>
        <v>3.0712200061033812E-3</v>
      </c>
      <c r="C86" s="73">
        <f t="shared" ca="1" si="5"/>
        <v>8.0656387371986771E-3</v>
      </c>
      <c r="D86" s="65">
        <f t="shared" ca="1" si="5"/>
        <v>8.6601037564704164E-3</v>
      </c>
      <c r="E86" s="65">
        <f t="shared" ca="1" si="5"/>
        <v>7.7222853273251069E-3</v>
      </c>
      <c r="F86" s="65">
        <f t="shared" ca="1" si="5"/>
        <v>3.611891431233083E-3</v>
      </c>
      <c r="G86" s="66">
        <f t="shared" ca="1" si="5"/>
        <v>7.8737098617120971E-3</v>
      </c>
      <c r="H86" s="65">
        <f t="shared" ref="H86:O86" ca="1" si="6">H33/H32-1</f>
        <v>1.6964651132749031E-2</v>
      </c>
      <c r="I86" s="65">
        <f t="shared" ca="1" si="6"/>
        <v>8.6332618884596979E-3</v>
      </c>
      <c r="J86" s="74">
        <f t="shared" ca="1" si="6"/>
        <v>4.9663080915005597E-3</v>
      </c>
      <c r="K86" s="65">
        <f t="shared" ca="1" si="6"/>
        <v>4.1178904865233346E-3</v>
      </c>
      <c r="L86" s="65"/>
      <c r="M86" s="74"/>
      <c r="N86" s="65">
        <f t="shared" ca="1" si="6"/>
        <v>7.7449243403713286E-3</v>
      </c>
      <c r="O86" s="65">
        <f t="shared" ca="1" si="6"/>
        <v>7.6690167432202916E-3</v>
      </c>
      <c r="P86" s="66">
        <f t="shared" ca="1" si="3"/>
        <v>-5.9939668058115236E-2</v>
      </c>
      <c r="Q86" s="65">
        <f t="shared" ca="1" si="3"/>
        <v>1.2539736258716516E-2</v>
      </c>
      <c r="R86" s="65">
        <f t="shared" ca="1" si="3"/>
        <v>5.0544732879296284E-3</v>
      </c>
      <c r="S86" s="65" t="str">
        <f t="shared" ca="1" si="3"/>
        <v xml:space="preserve"> </v>
      </c>
      <c r="T86" s="65" t="str">
        <f t="shared" ca="1" si="3"/>
        <v xml:space="preserve"> </v>
      </c>
      <c r="U86" s="65">
        <f t="shared" ca="1" si="3"/>
        <v>6.5352384480958925E-3</v>
      </c>
      <c r="V86" s="65" t="str">
        <f t="shared" ca="1" si="3"/>
        <v xml:space="preserve"> </v>
      </c>
      <c r="W86" s="65" t="str">
        <f t="shared" ca="1" si="3"/>
        <v xml:space="preserve"> </v>
      </c>
      <c r="X86" s="65">
        <f t="shared" ca="1" si="3"/>
        <v>-3.9474316410291532E-2</v>
      </c>
      <c r="Y86" s="67">
        <f t="shared" ca="1" si="3"/>
        <v>1.1957820249816953E-2</v>
      </c>
    </row>
    <row r="87" spans="1:25" s="38" customFormat="1">
      <c r="A87" s="25">
        <v>40724</v>
      </c>
      <c r="B87" s="69">
        <f t="shared" ref="B87:O87" ca="1" si="7">B34/B33-1</f>
        <v>2.9176269631259188E-4</v>
      </c>
      <c r="C87" s="69">
        <f t="shared" ca="1" si="7"/>
        <v>5.7034090764707113E-3</v>
      </c>
      <c r="D87" s="39">
        <f t="shared" ca="1" si="7"/>
        <v>5.8699755021887068E-3</v>
      </c>
      <c r="E87" s="39">
        <f t="shared" ca="1" si="7"/>
        <v>6.5253733577042006E-3</v>
      </c>
      <c r="F87" s="39">
        <f t="shared" ca="1" si="7"/>
        <v>6.2972500871747439E-3</v>
      </c>
      <c r="G87" s="59">
        <f t="shared" ca="1" si="7"/>
        <v>5.5463609208490361E-3</v>
      </c>
      <c r="H87" s="39">
        <f t="shared" ca="1" si="7"/>
        <v>1.1329963633718743E-2</v>
      </c>
      <c r="I87" s="39">
        <f t="shared" ca="1" si="7"/>
        <v>3.257727710645808E-3</v>
      </c>
      <c r="J87" s="70">
        <f t="shared" ca="1" si="7"/>
        <v>5.2029631272152432E-3</v>
      </c>
      <c r="K87" s="39">
        <f t="shared" ca="1" si="7"/>
        <v>5.7502640530695537E-3</v>
      </c>
      <c r="L87" s="39"/>
      <c r="M87" s="70"/>
      <c r="N87" s="39">
        <f t="shared" ca="1" si="7"/>
        <v>6.8451686099164633E-3</v>
      </c>
      <c r="O87" s="39">
        <f t="shared" ca="1" si="7"/>
        <v>5.7024212793639339E-3</v>
      </c>
      <c r="P87" s="59">
        <f t="shared" ca="1" si="3"/>
        <v>1.0367053751066058E-2</v>
      </c>
      <c r="Q87" s="39">
        <f t="shared" ca="1" si="3"/>
        <v>4.3130647566558267E-3</v>
      </c>
      <c r="R87" s="39">
        <f t="shared" ca="1" si="3"/>
        <v>3.6405258670215712E-3</v>
      </c>
      <c r="S87" s="39" t="str">
        <f t="shared" ca="1" si="3"/>
        <v xml:space="preserve"> </v>
      </c>
      <c r="T87" s="39" t="str">
        <f t="shared" ca="1" si="3"/>
        <v xml:space="preserve"> </v>
      </c>
      <c r="U87" s="39">
        <f t="shared" ca="1" si="3"/>
        <v>4.723266308960028E-3</v>
      </c>
      <c r="V87" s="39" t="str">
        <f t="shared" ca="1" si="3"/>
        <v xml:space="preserve"> </v>
      </c>
      <c r="W87" s="39" t="str">
        <f t="shared" ca="1" si="3"/>
        <v xml:space="preserve"> </v>
      </c>
      <c r="X87" s="39">
        <f t="shared" ca="1" si="3"/>
        <v>5.3356103858615E-3</v>
      </c>
      <c r="Y87" s="61">
        <f t="shared" ca="1" si="3"/>
        <v>6.3988825290859364E-3</v>
      </c>
    </row>
    <row r="88" spans="1:25" s="38" customFormat="1">
      <c r="A88" s="25">
        <v>40816</v>
      </c>
      <c r="B88" s="69">
        <f t="shared" ref="B88:O88" ca="1" si="8">B35/B34-1</f>
        <v>2.4685491253042535E-3</v>
      </c>
      <c r="C88" s="69">
        <f t="shared" ca="1" si="8"/>
        <v>4.0267762082935032E-3</v>
      </c>
      <c r="D88" s="39">
        <f t="shared" ca="1" si="8"/>
        <v>3.7462156661021151E-3</v>
      </c>
      <c r="E88" s="39">
        <f t="shared" ca="1" si="8"/>
        <v>7.7700055333980167E-3</v>
      </c>
      <c r="F88" s="39">
        <f t="shared" ca="1" si="8"/>
        <v>5.6259046734921103E-3</v>
      </c>
      <c r="G88" s="59">
        <f t="shared" ca="1" si="8"/>
        <v>4.9934973542722361E-3</v>
      </c>
      <c r="H88" s="39">
        <f t="shared" ca="1" si="8"/>
        <v>-1.6230808642901939E-2</v>
      </c>
      <c r="I88" s="39">
        <f t="shared" ca="1" si="8"/>
        <v>-1.2419769071897457E-3</v>
      </c>
      <c r="J88" s="70">
        <f t="shared" ca="1" si="8"/>
        <v>-3.7502807908800229E-3</v>
      </c>
      <c r="K88" s="39">
        <f t="shared" ca="1" si="8"/>
        <v>5.7240776143707706E-3</v>
      </c>
      <c r="L88" s="39"/>
      <c r="M88" s="70"/>
      <c r="N88" s="39">
        <f t="shared" ca="1" si="8"/>
        <v>8.4725417747690823E-3</v>
      </c>
      <c r="O88" s="39">
        <f t="shared" ca="1" si="8"/>
        <v>8.4088492457106145E-3</v>
      </c>
      <c r="P88" s="59">
        <f t="shared" ca="1" si="3"/>
        <v>1.071128794685583E-2</v>
      </c>
      <c r="Q88" s="39">
        <f t="shared" ca="1" si="3"/>
        <v>5.1115143157665077E-3</v>
      </c>
      <c r="R88" s="39">
        <f t="shared" ca="1" si="3"/>
        <v>3.5186659070753912E-3</v>
      </c>
      <c r="S88" s="39" t="str">
        <f t="shared" ca="1" si="3"/>
        <v xml:space="preserve"> </v>
      </c>
      <c r="T88" s="39" t="str">
        <f t="shared" ca="1" si="3"/>
        <v xml:space="preserve"> </v>
      </c>
      <c r="U88" s="39">
        <f t="shared" ca="1" si="3"/>
        <v>2.1383473665657071E-3</v>
      </c>
      <c r="V88" s="39" t="str">
        <f t="shared" ca="1" si="3"/>
        <v xml:space="preserve"> </v>
      </c>
      <c r="W88" s="39" t="str">
        <f t="shared" ca="1" si="3"/>
        <v xml:space="preserve"> </v>
      </c>
      <c r="X88" s="39">
        <f t="shared" ca="1" si="3"/>
        <v>5.3210911465062516E-3</v>
      </c>
      <c r="Y88" s="61">
        <f t="shared" ca="1" si="3"/>
        <v>-8.7286930070651358E-4</v>
      </c>
    </row>
    <row r="89" spans="1:25" s="38" customFormat="1" ht="12" thickBot="1">
      <c r="A89" s="31">
        <v>40908</v>
      </c>
      <c r="B89" s="71">
        <f t="shared" ref="B89:O89" ca="1" si="9">B36/B35-1</f>
        <v>6.4014170279040883E-3</v>
      </c>
      <c r="C89" s="71">
        <f t="shared" ca="1" si="9"/>
        <v>8.5767436778185768E-3</v>
      </c>
      <c r="D89" s="62">
        <f t="shared" ca="1" si="9"/>
        <v>9.0468114384740783E-3</v>
      </c>
      <c r="E89" s="62">
        <f t="shared" ca="1" si="9"/>
        <v>9.7668641570598513E-3</v>
      </c>
      <c r="F89" s="62">
        <f t="shared" ca="1" si="9"/>
        <v>8.6021884969840201E-3</v>
      </c>
      <c r="G89" s="63">
        <f t="shared" ca="1" si="9"/>
        <v>8.8050882340091619E-3</v>
      </c>
      <c r="H89" s="62">
        <f t="shared" ca="1" si="9"/>
        <v>8.6866724665330963E-3</v>
      </c>
      <c r="I89" s="62">
        <f t="shared" ca="1" si="9"/>
        <v>1.3640362916161219E-2</v>
      </c>
      <c r="J89" s="72">
        <f t="shared" ca="1" si="9"/>
        <v>1.3790770023750065E-2</v>
      </c>
      <c r="K89" s="62">
        <f t="shared" ca="1" si="9"/>
        <v>8.3916213273045326E-3</v>
      </c>
      <c r="L89" s="62"/>
      <c r="M89" s="72"/>
      <c r="N89" s="62">
        <f t="shared" ca="1" si="9"/>
        <v>8.9033936479794296E-3</v>
      </c>
      <c r="O89" s="62">
        <f t="shared" ca="1" si="9"/>
        <v>1.0136424198621707E-2</v>
      </c>
      <c r="P89" s="63">
        <f t="shared" ca="1" si="3"/>
        <v>1.0355129665835294E-2</v>
      </c>
      <c r="Q89" s="62">
        <f t="shared" ca="1" si="3"/>
        <v>1.000618312967605E-2</v>
      </c>
      <c r="R89" s="62">
        <f t="shared" ca="1" si="3"/>
        <v>6.2174386156492734E-3</v>
      </c>
      <c r="S89" s="62" t="str">
        <f t="shared" ca="1" si="3"/>
        <v xml:space="preserve"> </v>
      </c>
      <c r="T89" s="62" t="str">
        <f t="shared" ca="1" si="3"/>
        <v xml:space="preserve"> </v>
      </c>
      <c r="U89" s="62">
        <f t="shared" ca="1" si="3"/>
        <v>6.7477746335360411E-3</v>
      </c>
      <c r="V89" s="62" t="str">
        <f t="shared" ca="1" si="3"/>
        <v xml:space="preserve"> </v>
      </c>
      <c r="W89" s="62" t="str">
        <f t="shared" ca="1" si="3"/>
        <v xml:space="preserve"> </v>
      </c>
      <c r="X89" s="62">
        <f t="shared" ca="1" si="3"/>
        <v>7.0273828287221729E-3</v>
      </c>
      <c r="Y89" s="64">
        <f t="shared" ca="1" si="3"/>
        <v>1.1112050191938394E-2</v>
      </c>
    </row>
    <row r="90" spans="1:25" s="38" customFormat="1">
      <c r="A90" s="19">
        <v>40999</v>
      </c>
      <c r="B90" s="73">
        <f t="shared" ref="B90:O90" ca="1" si="10">B37/B36-1</f>
        <v>4.425703134516068E-3</v>
      </c>
      <c r="C90" s="73">
        <f t="shared" ca="1" si="10"/>
        <v>8.4463114894570701E-3</v>
      </c>
      <c r="D90" s="65">
        <f t="shared" ca="1" si="10"/>
        <v>8.4648536996976276E-3</v>
      </c>
      <c r="E90" s="65">
        <f t="shared" ca="1" si="10"/>
        <v>5.075275235004284E-3</v>
      </c>
      <c r="F90" s="65">
        <f t="shared" ca="1" si="10"/>
        <v>6.0656252287192292E-3</v>
      </c>
      <c r="G90" s="66">
        <f t="shared" ca="1" si="10"/>
        <v>7.1487937749485919E-3</v>
      </c>
      <c r="H90" s="65">
        <f t="shared" ca="1" si="10"/>
        <v>2.32517941375463E-2</v>
      </c>
      <c r="I90" s="65">
        <f t="shared" ca="1" si="10"/>
        <v>5.977924487469366E-3</v>
      </c>
      <c r="J90" s="74">
        <f t="shared" ca="1" si="10"/>
        <v>9.9081396543827527E-3</v>
      </c>
      <c r="K90" s="65">
        <f t="shared" ca="1" si="10"/>
        <v>6.7572282869519107E-3</v>
      </c>
      <c r="L90" s="65"/>
      <c r="M90" s="74"/>
      <c r="N90" s="65">
        <f t="shared" ca="1" si="10"/>
        <v>4.8910882291859359E-3</v>
      </c>
      <c r="O90" s="65">
        <f t="shared" ca="1" si="10"/>
        <v>4.6482711933146792E-3</v>
      </c>
      <c r="P90" s="66">
        <f t="shared" ca="1" si="3"/>
        <v>-3.1404499375421446E-3</v>
      </c>
      <c r="Q90" s="65">
        <f t="shared" ca="1" si="3"/>
        <v>6.1491478705051339E-3</v>
      </c>
      <c r="R90" s="65">
        <f t="shared" ca="1" si="3"/>
        <v>8.7671845700361128E-3</v>
      </c>
      <c r="S90" s="65" t="str">
        <f t="shared" ca="1" si="3"/>
        <v xml:space="preserve"> </v>
      </c>
      <c r="T90" s="65" t="str">
        <f t="shared" ca="1" si="3"/>
        <v xml:space="preserve"> </v>
      </c>
      <c r="U90" s="65">
        <f t="shared" ca="1" si="3"/>
        <v>7.8742855879958551E-3</v>
      </c>
      <c r="V90" s="65" t="str">
        <f t="shared" ca="1" si="3"/>
        <v xml:space="preserve"> </v>
      </c>
      <c r="W90" s="65" t="str">
        <f t="shared" ca="1" si="3"/>
        <v xml:space="preserve"> </v>
      </c>
      <c r="X90" s="65">
        <f t="shared" ca="1" si="3"/>
        <v>9.5032201486735524E-3</v>
      </c>
      <c r="Y90" s="67">
        <f t="shared" ca="1" si="3"/>
        <v>9.0228877018740938E-3</v>
      </c>
    </row>
    <row r="91" spans="1:25" s="38" customFormat="1">
      <c r="A91" s="25">
        <v>41090</v>
      </c>
      <c r="B91" s="69">
        <f t="shared" ref="B91:O91" ca="1" si="11">B38/B37-1</f>
        <v>2.9489715570150121E-3</v>
      </c>
      <c r="C91" s="69">
        <f t="shared" ca="1" si="11"/>
        <v>5.7916688165173813E-3</v>
      </c>
      <c r="D91" s="39">
        <f t="shared" ca="1" si="11"/>
        <v>6.1410576606166778E-3</v>
      </c>
      <c r="E91" s="39">
        <f t="shared" ca="1" si="11"/>
        <v>9.7577165539055599E-3</v>
      </c>
      <c r="F91" s="39">
        <f t="shared" ca="1" si="11"/>
        <v>5.3983349443234019E-3</v>
      </c>
      <c r="G91" s="59">
        <f t="shared" ca="1" si="11"/>
        <v>5.8666223206886858E-3</v>
      </c>
      <c r="H91" s="39">
        <f t="shared" ca="1" si="11"/>
        <v>8.3493835647516779E-3</v>
      </c>
      <c r="I91" s="39">
        <f t="shared" ca="1" si="11"/>
        <v>8.4838375081703887E-3</v>
      </c>
      <c r="J91" s="70">
        <f t="shared" ca="1" si="11"/>
        <v>1.0634623884667516E-2</v>
      </c>
      <c r="K91" s="39">
        <f t="shared" ca="1" si="11"/>
        <v>4.7562100391955742E-3</v>
      </c>
      <c r="L91" s="39"/>
      <c r="M91" s="70"/>
      <c r="N91" s="39">
        <f t="shared" ca="1" si="11"/>
        <v>1.0394401667833897E-2</v>
      </c>
      <c r="O91" s="39">
        <f t="shared" ca="1" si="11"/>
        <v>9.1885263171689324E-3</v>
      </c>
      <c r="P91" s="59">
        <f t="shared" ref="P91:Y91" ca="1" si="12">IF(AND(P38&gt;=0, P38 &lt;&gt; " ", P37&lt;&gt; " ",(P37)&gt;0),P38/P37-1," ")</f>
        <v>1.2077191601393755E-2</v>
      </c>
      <c r="Q91" s="39">
        <f t="shared" ca="1" si="12"/>
        <v>7.1847021249629162E-3</v>
      </c>
      <c r="R91" s="39">
        <f t="shared" ca="1" si="12"/>
        <v>6.0744718103886708E-3</v>
      </c>
      <c r="S91" s="39" t="str">
        <f t="shared" ca="1" si="12"/>
        <v xml:space="preserve"> </v>
      </c>
      <c r="T91" s="39" t="str">
        <f t="shared" ca="1" si="12"/>
        <v xml:space="preserve"> </v>
      </c>
      <c r="U91" s="39">
        <f t="shared" ca="1" si="12"/>
        <v>3.5192617152182137E-3</v>
      </c>
      <c r="V91" s="39" t="str">
        <f t="shared" ca="1" si="12"/>
        <v xml:space="preserve"> </v>
      </c>
      <c r="W91" s="39" t="str">
        <f t="shared" ca="1" si="12"/>
        <v xml:space="preserve"> </v>
      </c>
      <c r="X91" s="39">
        <f t="shared" ca="1" si="12"/>
        <v>3.6375861993005465E-3</v>
      </c>
      <c r="Y91" s="61">
        <f t="shared" ca="1" si="12"/>
        <v>5.9050004616310048E-3</v>
      </c>
    </row>
    <row r="92" spans="1:25" s="38" customFormat="1">
      <c r="A92" s="25">
        <v>41182</v>
      </c>
      <c r="B92" s="69">
        <f t="shared" ref="B92:O92" ca="1" si="13">B39/B38-1</f>
        <v>4.1345073187137871E-3</v>
      </c>
      <c r="C92" s="69">
        <f t="shared" ca="1" si="13"/>
        <v>7.171731947490656E-3</v>
      </c>
      <c r="D92" s="39">
        <f t="shared" ca="1" si="13"/>
        <v>6.508192450216832E-3</v>
      </c>
      <c r="E92" s="39">
        <f t="shared" ca="1" si="13"/>
        <v>9.4392882801634936E-3</v>
      </c>
      <c r="F92" s="39">
        <f t="shared" ca="1" si="13"/>
        <v>1.1012884949527901E-2</v>
      </c>
      <c r="G92" s="59">
        <f t="shared" ca="1" si="13"/>
        <v>6.348228913003684E-3</v>
      </c>
      <c r="H92" s="39">
        <f t="shared" ca="1" si="13"/>
        <v>2.2060108711152715E-4</v>
      </c>
      <c r="I92" s="39">
        <f t="shared" ca="1" si="13"/>
        <v>2.7965872783890511E-3</v>
      </c>
      <c r="J92" s="70">
        <f t="shared" ca="1" si="13"/>
        <v>-3.7817261302548477E-3</v>
      </c>
      <c r="K92" s="39">
        <f t="shared" ca="1" si="13"/>
        <v>1.1209032899178073E-2</v>
      </c>
      <c r="L92" s="39"/>
      <c r="M92" s="70"/>
      <c r="N92" s="39">
        <f t="shared" ca="1" si="13"/>
        <v>9.4487662480111645E-3</v>
      </c>
      <c r="O92" s="39">
        <f t="shared" ca="1" si="13"/>
        <v>1.0156370415098426E-2</v>
      </c>
      <c r="P92" s="59">
        <f t="shared" ref="P92:Y92" ca="1" si="14">IF(AND(P39&gt;=0, P39 &lt;&gt; " ", P38&lt;&gt; " ",(P38)&gt;0),P39/P38-1," ")</f>
        <v>5.9466347080985305E-3</v>
      </c>
      <c r="Q92" s="39">
        <f t="shared" ca="1" si="14"/>
        <v>8.9607250819425666E-3</v>
      </c>
      <c r="R92" s="39">
        <f t="shared" ca="1" si="14"/>
        <v>1.0890896788618543E-2</v>
      </c>
      <c r="S92" s="39" t="str">
        <f t="shared" ca="1" si="14"/>
        <v xml:space="preserve"> </v>
      </c>
      <c r="T92" s="39" t="str">
        <f t="shared" ca="1" si="14"/>
        <v xml:space="preserve"> </v>
      </c>
      <c r="U92" s="39">
        <f t="shared" ca="1" si="14"/>
        <v>7.7969898043159791E-3</v>
      </c>
      <c r="V92" s="39" t="str">
        <f t="shared" ca="1" si="14"/>
        <v xml:space="preserve"> </v>
      </c>
      <c r="W92" s="39" t="str">
        <f t="shared" ca="1" si="14"/>
        <v xml:space="preserve"> </v>
      </c>
      <c r="X92" s="39">
        <f t="shared" ca="1" si="14"/>
        <v>1.0137887277750002E-2</v>
      </c>
      <c r="Y92" s="61">
        <f t="shared" ca="1" si="14"/>
        <v>1.9367772084873724E-2</v>
      </c>
    </row>
    <row r="93" spans="1:25" s="38" customFormat="1" ht="12" thickBot="1">
      <c r="A93" s="31">
        <v>41274</v>
      </c>
      <c r="B93" s="71">
        <f t="shared" ref="B93:K93" ca="1" si="15">B40/B39-1</f>
        <v>9.3848108047867029E-4</v>
      </c>
      <c r="C93" s="71">
        <f t="shared" ca="1" si="15"/>
        <v>4.9954205799562779E-3</v>
      </c>
      <c r="D93" s="62">
        <f t="shared" ca="1" si="15"/>
        <v>6.3727897061636174E-3</v>
      </c>
      <c r="E93" s="62">
        <f t="shared" ca="1" si="15"/>
        <v>2.549681529884662E-3</v>
      </c>
      <c r="F93" s="62">
        <f t="shared" ca="1" si="15"/>
        <v>-2.3911925706823212E-3</v>
      </c>
      <c r="G93" s="63">
        <f t="shared" ca="1" si="15"/>
        <v>6.5860565502358082E-3</v>
      </c>
      <c r="H93" s="62">
        <f t="shared" ca="1" si="15"/>
        <v>-8.5209553460005028E-3</v>
      </c>
      <c r="I93" s="62">
        <f t="shared" ca="1" si="15"/>
        <v>1.1862557084840075E-2</v>
      </c>
      <c r="J93" s="72">
        <f t="shared" ca="1" si="15"/>
        <v>1.6386733988293267E-2</v>
      </c>
      <c r="K93" s="62">
        <f t="shared" ca="1" si="15"/>
        <v>-2.6220559958080036E-3</v>
      </c>
      <c r="L93" s="62"/>
      <c r="M93" s="72"/>
      <c r="N93" s="62">
        <f t="shared" ref="N93:O109" ca="1" si="16">N40/N39-1</f>
        <v>2.1436671329775336E-3</v>
      </c>
      <c r="O93" s="62">
        <f t="shared" ca="1" si="16"/>
        <v>3.1477738383989262E-3</v>
      </c>
      <c r="P93" s="63">
        <f t="shared" ref="P93:Y93" ca="1" si="17">IF(AND(P40&gt;=0, P40 &lt;&gt; " ", P39&lt;&gt; " ",(P39)&gt;0),P40/P39-1," ")</f>
        <v>1.1621647730615914E-2</v>
      </c>
      <c r="Q93" s="62">
        <f t="shared" ca="1" si="17"/>
        <v>5.0334816485488876E-3</v>
      </c>
      <c r="R93" s="62">
        <f t="shared" ca="1" si="17"/>
        <v>4.0636221642014192E-3</v>
      </c>
      <c r="S93" s="62" t="str">
        <f t="shared" ca="1" si="17"/>
        <v xml:space="preserve"> </v>
      </c>
      <c r="T93" s="62" t="str">
        <f t="shared" ca="1" si="17"/>
        <v xml:space="preserve"> </v>
      </c>
      <c r="U93" s="62">
        <f t="shared" ca="1" si="17"/>
        <v>2.0064989202592809E-3</v>
      </c>
      <c r="V93" s="62" t="str">
        <f t="shared" ca="1" si="17"/>
        <v xml:space="preserve"> </v>
      </c>
      <c r="W93" s="62" t="str">
        <f t="shared" ca="1" si="17"/>
        <v xml:space="preserve"> </v>
      </c>
      <c r="X93" s="62">
        <f t="shared" ca="1" si="17"/>
        <v>-3.4755807314018616E-3</v>
      </c>
      <c r="Y93" s="64">
        <f t="shared" ca="1" si="17"/>
        <v>9.9372391806664684E-3</v>
      </c>
    </row>
    <row r="94" spans="1:25" s="38" customFormat="1">
      <c r="A94" s="19">
        <v>41364</v>
      </c>
      <c r="B94" s="73">
        <f t="shared" ref="B94:K94" ca="1" si="18">B41/B40-1</f>
        <v>-7.4478327768987551E-3</v>
      </c>
      <c r="C94" s="73">
        <f t="shared" ca="1" si="18"/>
        <v>-4.254194029462921E-3</v>
      </c>
      <c r="D94" s="65">
        <f t="shared" ca="1" si="18"/>
        <v>-4.5014127522293723E-3</v>
      </c>
      <c r="E94" s="65">
        <f t="shared" ca="1" si="18"/>
        <v>4.0160662447377149E-3</v>
      </c>
      <c r="F94" s="65">
        <f t="shared" ca="1" si="18"/>
        <v>-4.1036117288750784E-3</v>
      </c>
      <c r="G94" s="66">
        <f t="shared" ca="1" si="18"/>
        <v>-4.7306877903500189E-3</v>
      </c>
      <c r="H94" s="65">
        <f t="shared" ca="1" si="18"/>
        <v>4.0852795507037687E-2</v>
      </c>
      <c r="I94" s="65">
        <f t="shared" ca="1" si="18"/>
        <v>-1.2301575558101407E-2</v>
      </c>
      <c r="J94" s="74">
        <f t="shared" ca="1" si="18"/>
        <v>-1.5680186767812132E-2</v>
      </c>
      <c r="K94" s="65">
        <f t="shared" ca="1" si="18"/>
        <v>-3.4361124619357586E-3</v>
      </c>
      <c r="L94" s="65"/>
      <c r="M94" s="74"/>
      <c r="N94" s="65">
        <f t="shared" ca="1" si="16"/>
        <v>3.76990754671791E-3</v>
      </c>
      <c r="O94" s="65">
        <f t="shared" ca="1" si="16"/>
        <v>2.9565912489515345E-3</v>
      </c>
      <c r="P94" s="66">
        <f t="shared" ref="P94:Y94" ca="1" si="19">IF(AND(P41&gt;=0, P41 &lt;&gt; " ", P40&lt;&gt; " ",(P40)&gt;0),P41/P40-1," ")</f>
        <v>0.16739963260555712</v>
      </c>
      <c r="Q94" s="65">
        <f t="shared" ca="1" si="19"/>
        <v>-2.7841395346384079E-4</v>
      </c>
      <c r="R94" s="65">
        <f t="shared" ca="1" si="19"/>
        <v>1.7480978981068152E-3</v>
      </c>
      <c r="S94" s="65" t="str">
        <f t="shared" ca="1" si="19"/>
        <v xml:space="preserve"> </v>
      </c>
      <c r="T94" s="65" t="str">
        <f t="shared" ca="1" si="19"/>
        <v xml:space="preserve"> </v>
      </c>
      <c r="U94" s="65">
        <f t="shared" ca="1" si="19"/>
        <v>2.0678563993761223E-3</v>
      </c>
      <c r="V94" s="65" t="str">
        <f t="shared" ca="1" si="19"/>
        <v xml:space="preserve"> </v>
      </c>
      <c r="W94" s="65" t="str">
        <f t="shared" ca="1" si="19"/>
        <v xml:space="preserve"> </v>
      </c>
      <c r="X94" s="65">
        <f t="shared" ca="1" si="19"/>
        <v>-5.0822809939782831E-2</v>
      </c>
      <c r="Y94" s="67">
        <f t="shared" ca="1" si="19"/>
        <v>-6.1131267376057785E-5</v>
      </c>
    </row>
    <row r="95" spans="1:25" s="38" customFormat="1">
      <c r="A95" s="25">
        <v>41455</v>
      </c>
      <c r="B95" s="69">
        <f t="shared" ref="B95:K95" ca="1" si="20">B42/B41-1</f>
        <v>3.1291042015773041E-3</v>
      </c>
      <c r="C95" s="69">
        <f t="shared" ca="1" si="20"/>
        <v>4.1356563867791518E-3</v>
      </c>
      <c r="D95" s="39">
        <f t="shared" ca="1" si="20"/>
        <v>4.5115263640642667E-3</v>
      </c>
      <c r="E95" s="39">
        <f t="shared" ca="1" si="20"/>
        <v>2.0943863521551975E-3</v>
      </c>
      <c r="F95" s="39">
        <f t="shared" ca="1" si="20"/>
        <v>2.0748558042906762E-3</v>
      </c>
      <c r="G95" s="59">
        <f t="shared" ca="1" si="20"/>
        <v>4.8503024762622804E-3</v>
      </c>
      <c r="H95" s="39">
        <f t="shared" ca="1" si="20"/>
        <v>-6.437672703796582E-3</v>
      </c>
      <c r="I95" s="39">
        <f t="shared" ca="1" si="20"/>
        <v>2.7860381894349029E-3</v>
      </c>
      <c r="J95" s="70">
        <f t="shared" ca="1" si="20"/>
        <v>-1.901069581451087E-3</v>
      </c>
      <c r="K95" s="39">
        <f t="shared" ca="1" si="20"/>
        <v>1.4200308517300364E-3</v>
      </c>
      <c r="L95" s="39"/>
      <c r="M95" s="70"/>
      <c r="N95" s="39">
        <f t="shared" ca="1" si="16"/>
        <v>2.8712787529441286E-3</v>
      </c>
      <c r="O95" s="39">
        <f t="shared" ca="1" si="16"/>
        <v>2.3885183458682846E-3</v>
      </c>
      <c r="P95" s="59">
        <f t="shared" ref="P95:Y95" ca="1" si="21">IF(AND(P42&gt;=0, P42 &lt;&gt; " ", P41&lt;&gt; " ",(P41)&gt;0),P42/P41-1," ")</f>
        <v>-2.1551750307130191E-2</v>
      </c>
      <c r="Q95" s="39">
        <f t="shared" ca="1" si="21"/>
        <v>7.2105949568981309E-3</v>
      </c>
      <c r="R95" s="39">
        <f t="shared" ca="1" si="21"/>
        <v>3.3198889550545285E-3</v>
      </c>
      <c r="S95" s="39" t="str">
        <f t="shared" ca="1" si="21"/>
        <v xml:space="preserve"> </v>
      </c>
      <c r="T95" s="39">
        <f t="shared" ca="1" si="21"/>
        <v>8.2193051297709818E-3</v>
      </c>
      <c r="U95" s="39">
        <f t="shared" ca="1" si="21"/>
        <v>5.3775863832865589E-3</v>
      </c>
      <c r="V95" s="39" t="str">
        <f t="shared" ca="1" si="21"/>
        <v xml:space="preserve"> </v>
      </c>
      <c r="W95" s="39">
        <f t="shared" ca="1" si="21"/>
        <v>1.4884197670572696E-4</v>
      </c>
      <c r="X95" s="39">
        <f t="shared" ca="1" si="21"/>
        <v>3.0806968863688278E-2</v>
      </c>
      <c r="Y95" s="61">
        <f t="shared" ca="1" si="21"/>
        <v>1.7546703841639921E-3</v>
      </c>
    </row>
    <row r="96" spans="1:25" s="38" customFormat="1">
      <c r="A96" s="25">
        <v>41547</v>
      </c>
      <c r="B96" s="69">
        <f t="shared" ref="B96:K96" ca="1" si="22">B43/B42-1</f>
        <v>-3.0516970125304965E-4</v>
      </c>
      <c r="C96" s="69">
        <f t="shared" ca="1" si="22"/>
        <v>2.18876819438929E-3</v>
      </c>
      <c r="D96" s="39">
        <f t="shared" ca="1" si="22"/>
        <v>2.5592713137567724E-3</v>
      </c>
      <c r="E96" s="39">
        <f t="shared" ca="1" si="22"/>
        <v>1.6941038974953582E-3</v>
      </c>
      <c r="F96" s="39">
        <f t="shared" ca="1" si="22"/>
        <v>-9.0770748736890283E-4</v>
      </c>
      <c r="G96" s="59">
        <f t="shared" ca="1" si="22"/>
        <v>3.0459084381317947E-3</v>
      </c>
      <c r="H96" s="39">
        <f t="shared" ca="1" si="22"/>
        <v>-8.7967646268011235E-3</v>
      </c>
      <c r="I96" s="39">
        <f t="shared" ca="1" si="22"/>
        <v>-3.0149083225127216E-3</v>
      </c>
      <c r="J96" s="70">
        <f t="shared" ca="1" si="22"/>
        <v>-7.6907995348240998E-3</v>
      </c>
      <c r="K96" s="39">
        <f t="shared" ca="1" si="22"/>
        <v>-7.4603060950440003E-4</v>
      </c>
      <c r="L96" s="39"/>
      <c r="M96" s="70"/>
      <c r="N96" s="39">
        <f t="shared" ca="1" si="16"/>
        <v>1.8999498861356212E-3</v>
      </c>
      <c r="O96" s="39">
        <f t="shared" ca="1" si="16"/>
        <v>8.1121716617515993E-4</v>
      </c>
      <c r="P96" s="59">
        <f t="shared" ref="P96:Y96" ca="1" si="23">IF(AND(P43&gt;=0, P43 &lt;&gt; " ", P42&lt;&gt; " ",(P42)&gt;0),P43/P42-1," ")</f>
        <v>-0.24372185057673834</v>
      </c>
      <c r="Q96" s="39">
        <f t="shared" ca="1" si="23"/>
        <v>3.6632625748609371E-3</v>
      </c>
      <c r="R96" s="39">
        <f t="shared" ca="1" si="23"/>
        <v>1.7235991447137611E-3</v>
      </c>
      <c r="S96" s="39" t="str">
        <f t="shared" ca="1" si="23"/>
        <v xml:space="preserve"> </v>
      </c>
      <c r="T96" s="39">
        <f t="shared" ca="1" si="23"/>
        <v>7.2202934898730753E-3</v>
      </c>
      <c r="U96" s="39">
        <f t="shared" ca="1" si="23"/>
        <v>-7.8204425614458728E-5</v>
      </c>
      <c r="V96" s="39" t="str">
        <f t="shared" ca="1" si="23"/>
        <v xml:space="preserve"> </v>
      </c>
      <c r="W96" s="39">
        <f t="shared" ca="1" si="23"/>
        <v>-3.5230929072213035E-3</v>
      </c>
      <c r="X96" s="39">
        <f t="shared" ca="1" si="23"/>
        <v>7.5176242083663247E-4</v>
      </c>
      <c r="Y96" s="61">
        <f t="shared" ca="1" si="23"/>
        <v>5.8195252615549364E-3</v>
      </c>
    </row>
    <row r="97" spans="1:25" s="38" customFormat="1" ht="12" thickBot="1">
      <c r="A97" s="31">
        <v>41639</v>
      </c>
      <c r="B97" s="71">
        <f t="shared" ref="B97:K97" ca="1" si="24">B44/B43-1</f>
        <v>1.4265016615162551E-3</v>
      </c>
      <c r="C97" s="71">
        <f t="shared" ca="1" si="24"/>
        <v>1.4562433457678825E-3</v>
      </c>
      <c r="D97" s="62">
        <f t="shared" ca="1" si="24"/>
        <v>9.3524516980592054E-4</v>
      </c>
      <c r="E97" s="62">
        <f t="shared" ca="1" si="24"/>
        <v>7.2769297170669489E-3</v>
      </c>
      <c r="F97" s="62">
        <f t="shared" ca="1" si="24"/>
        <v>6.688497093616963E-3</v>
      </c>
      <c r="G97" s="63">
        <f t="shared" ca="1" si="24"/>
        <v>3.1496374070520972E-3</v>
      </c>
      <c r="H97" s="62">
        <f t="shared" ca="1" si="24"/>
        <v>-2.3425218090014632E-2</v>
      </c>
      <c r="I97" s="62">
        <f t="shared" ca="1" si="24"/>
        <v>-2.7169903759566294E-3</v>
      </c>
      <c r="J97" s="72">
        <f t="shared" ca="1" si="24"/>
        <v>-6.4050929611699781E-3</v>
      </c>
      <c r="K97" s="62">
        <f t="shared" ca="1" si="24"/>
        <v>6.6101968115375165E-3</v>
      </c>
      <c r="L97" s="62"/>
      <c r="M97" s="72"/>
      <c r="N97" s="62">
        <f t="shared" ca="1" si="16"/>
        <v>5.776784669570656E-3</v>
      </c>
      <c r="O97" s="62">
        <f t="shared" ca="1" si="16"/>
        <v>1.0157136629945551E-2</v>
      </c>
      <c r="P97" s="63">
        <f t="shared" ref="P97:Y97" ca="1" si="25">IF(AND(P44&gt;=0, P44 &lt;&gt; " ", P43&lt;&gt; " ",(P43)&gt;0),P44/P43-1," ")</f>
        <v>-2.0640110065873185E-2</v>
      </c>
      <c r="Q97" s="62">
        <f t="shared" ca="1" si="25"/>
        <v>3.543265411326546E-3</v>
      </c>
      <c r="R97" s="62">
        <f t="shared" ca="1" si="25"/>
        <v>3.4375511783255597E-3</v>
      </c>
      <c r="S97" s="62" t="str">
        <f t="shared" ca="1" si="25"/>
        <v xml:space="preserve"> </v>
      </c>
      <c r="T97" s="62">
        <f t="shared" ca="1" si="25"/>
        <v>6.2958644528028351E-3</v>
      </c>
      <c r="U97" s="62">
        <f t="shared" ca="1" si="25"/>
        <v>7.3469643764401127E-4</v>
      </c>
      <c r="V97" s="62" t="str">
        <f t="shared" ca="1" si="25"/>
        <v xml:space="preserve"> </v>
      </c>
      <c r="W97" s="62">
        <f t="shared" ca="1" si="25"/>
        <v>7.8316359689998283E-3</v>
      </c>
      <c r="X97" s="62">
        <f t="shared" ca="1" si="25"/>
        <v>-3.9748035059293807E-3</v>
      </c>
      <c r="Y97" s="64">
        <f t="shared" ca="1" si="25"/>
        <v>1.2138159291499973E-2</v>
      </c>
    </row>
    <row r="98" spans="1:25" s="38" customFormat="1">
      <c r="A98" s="19">
        <v>41729</v>
      </c>
      <c r="B98" s="73">
        <f t="shared" ref="B98:K98" ca="1" si="26">B45/B44-1</f>
        <v>3.9144802941357693E-3</v>
      </c>
      <c r="C98" s="73">
        <f t="shared" ca="1" si="26"/>
        <v>4.0163373971686678E-3</v>
      </c>
      <c r="D98" s="65">
        <f t="shared" ca="1" si="26"/>
        <v>3.6136523691323585E-3</v>
      </c>
      <c r="E98" s="65">
        <f t="shared" ca="1" si="26"/>
        <v>6.90879900740482E-3</v>
      </c>
      <c r="F98" s="65">
        <f t="shared" ca="1" si="26"/>
        <v>3.6744216087338799E-3</v>
      </c>
      <c r="G98" s="66">
        <f t="shared" ca="1" si="26"/>
        <v>4.0069973854488516E-3</v>
      </c>
      <c r="H98" s="65">
        <f t="shared" ca="1" si="26"/>
        <v>-3.2294649808257359E-2</v>
      </c>
      <c r="I98" s="65">
        <f t="shared" ca="1" si="26"/>
        <v>6.0875810878635583E-4</v>
      </c>
      <c r="J98" s="74">
        <f t="shared" ca="1" si="26"/>
        <v>-2.6056374618916855E-3</v>
      </c>
      <c r="K98" s="65">
        <f t="shared" ca="1" si="26"/>
        <v>4.1581465178226473E-3</v>
      </c>
      <c r="L98" s="65"/>
      <c r="M98" s="74"/>
      <c r="N98" s="65">
        <f t="shared" ca="1" si="16"/>
        <v>7.3899263518710789E-3</v>
      </c>
      <c r="O98" s="65">
        <f t="shared" ca="1" si="16"/>
        <v>4.1950526800189625E-3</v>
      </c>
      <c r="P98" s="66">
        <f t="shared" ref="P98:Y98" ca="1" si="27">IF(AND(P45&gt;=0, P45 &lt;&gt; " ", P44&lt;&gt; " ",(P44)&gt;0),P45/P44-1," ")</f>
        <v>4.5154312431025856E-2</v>
      </c>
      <c r="Q98" s="65">
        <f t="shared" ca="1" si="27"/>
        <v>5.0853517284281669E-3</v>
      </c>
      <c r="R98" s="65">
        <f t="shared" ca="1" si="27"/>
        <v>3.7730909860735906E-3</v>
      </c>
      <c r="S98" s="65" t="str">
        <f t="shared" ca="1" si="27"/>
        <v xml:space="preserve"> </v>
      </c>
      <c r="T98" s="65">
        <f t="shared" ca="1" si="27"/>
        <v>-1.2907037842536773E-2</v>
      </c>
      <c r="U98" s="65">
        <f t="shared" ca="1" si="27"/>
        <v>4.8223238320121986E-4</v>
      </c>
      <c r="V98" s="65" t="str">
        <f t="shared" ca="1" si="27"/>
        <v xml:space="preserve"> </v>
      </c>
      <c r="W98" s="65">
        <f t="shared" ca="1" si="27"/>
        <v>7.0320786421054216E-3</v>
      </c>
      <c r="X98" s="65">
        <f t="shared" ca="1" si="27"/>
        <v>1.6817285465541731E-2</v>
      </c>
      <c r="Y98" s="67">
        <f t="shared" ca="1" si="27"/>
        <v>1.80292932274706E-3</v>
      </c>
    </row>
    <row r="99" spans="1:25" s="38" customFormat="1">
      <c r="A99" s="25">
        <v>41820</v>
      </c>
      <c r="B99" s="69">
        <f t="shared" ref="B99:K99" ca="1" si="28">B46/B45-1</f>
        <v>7.8972084807182874E-4</v>
      </c>
      <c r="C99" s="69">
        <f t="shared" ca="1" si="28"/>
        <v>3.3666706617656583E-3</v>
      </c>
      <c r="D99" s="39">
        <f t="shared" ca="1" si="28"/>
        <v>3.5990254576394598E-3</v>
      </c>
      <c r="E99" s="39">
        <f t="shared" ca="1" si="28"/>
        <v>2.789758055176117E-3</v>
      </c>
      <c r="F99" s="39">
        <f t="shared" ca="1" si="28"/>
        <v>2.8285128725182851E-3</v>
      </c>
      <c r="G99" s="59">
        <f t="shared" ca="1" si="28"/>
        <v>3.7137561093834037E-3</v>
      </c>
      <c r="H99" s="39">
        <f t="shared" ca="1" si="28"/>
        <v>-2.2616961597074048E-2</v>
      </c>
      <c r="I99" s="39">
        <f t="shared" ca="1" si="28"/>
        <v>3.0085813472224832E-3</v>
      </c>
      <c r="J99" s="70">
        <f t="shared" ca="1" si="28"/>
        <v>2.5158571249646045E-3</v>
      </c>
      <c r="K99" s="39">
        <f t="shared" ca="1" si="28"/>
        <v>2.3035236427793038E-3</v>
      </c>
      <c r="L99" s="39"/>
      <c r="M99" s="70"/>
      <c r="N99" s="39">
        <f t="shared" ca="1" si="16"/>
        <v>4.1834496635579921E-3</v>
      </c>
      <c r="O99" s="39">
        <f t="shared" ca="1" si="16"/>
        <v>4.1916378482584893E-3</v>
      </c>
      <c r="P99" s="59">
        <f t="shared" ref="P99:Y99" ca="1" si="29">IF(AND(P46&gt;=0, P46 &lt;&gt; " ", P45&lt;&gt; " ",(P45)&gt;0),P46/P45-1," ")</f>
        <v>4.0811480749298745E-2</v>
      </c>
      <c r="Q99" s="39">
        <f t="shared" ca="1" si="29"/>
        <v>4.7600529153266624E-3</v>
      </c>
      <c r="R99" s="39">
        <f t="shared" ca="1" si="29"/>
        <v>2.7986397975980903E-3</v>
      </c>
      <c r="S99" s="39" t="str">
        <f t="shared" ca="1" si="29"/>
        <v xml:space="preserve"> </v>
      </c>
      <c r="T99" s="39">
        <f t="shared" ca="1" si="29"/>
        <v>6.0813420141949681E-3</v>
      </c>
      <c r="U99" s="39">
        <f t="shared" ca="1" si="29"/>
        <v>1.8588492103841503E-3</v>
      </c>
      <c r="V99" s="39" t="str">
        <f t="shared" ca="1" si="29"/>
        <v xml:space="preserve"> </v>
      </c>
      <c r="W99" s="39">
        <f t="shared" ca="1" si="29"/>
        <v>1.107594402229628E-3</v>
      </c>
      <c r="X99" s="39">
        <f t="shared" ca="1" si="29"/>
        <v>-4.9933167638956277E-2</v>
      </c>
      <c r="Y99" s="61">
        <f t="shared" ca="1" si="29"/>
        <v>3.5229225620194704E-3</v>
      </c>
    </row>
    <row r="100" spans="1:25" s="38" customFormat="1">
      <c r="A100" s="25">
        <v>41912</v>
      </c>
      <c r="B100" s="69">
        <f t="shared" ref="B100:K100" ca="1" si="30">B47/B46-1</f>
        <v>2.3866071754972129E-3</v>
      </c>
      <c r="C100" s="69">
        <f t="shared" ca="1" si="30"/>
        <v>4.5076139584299124E-3</v>
      </c>
      <c r="D100" s="39">
        <f t="shared" ca="1" si="30"/>
        <v>5.2848028786598444E-3</v>
      </c>
      <c r="E100" s="39">
        <f t="shared" ca="1" si="30"/>
        <v>2.2842639384987873E-3</v>
      </c>
      <c r="F100" s="39">
        <f t="shared" ca="1" si="30"/>
        <v>9.3820767844432496E-4</v>
      </c>
      <c r="G100" s="59">
        <f t="shared" ca="1" si="30"/>
        <v>4.2427513858103172E-3</v>
      </c>
      <c r="H100" s="39">
        <f t="shared" ca="1" si="30"/>
        <v>-1.1796846453687726E-2</v>
      </c>
      <c r="I100" s="39">
        <f t="shared" ca="1" si="30"/>
        <v>7.9079806637301076E-3</v>
      </c>
      <c r="J100" s="70">
        <f t="shared" ca="1" si="30"/>
        <v>8.9441438997446276E-3</v>
      </c>
      <c r="K100" s="39">
        <f t="shared" ca="1" si="30"/>
        <v>9.6529518257271185E-4</v>
      </c>
      <c r="L100" s="39"/>
      <c r="M100" s="70"/>
      <c r="N100" s="39">
        <f t="shared" ca="1" si="16"/>
        <v>2.1392430311326649E-3</v>
      </c>
      <c r="O100" s="39">
        <f t="shared" ca="1" si="16"/>
        <v>-6.7983832418416767E-4</v>
      </c>
      <c r="P100" s="59">
        <f t="shared" ref="P100:Y100" ca="1" si="31">IF(AND(P47&gt;=0, P47 &lt;&gt; " ", P46&lt;&gt; " ",(P46)&gt;0),P47/P46-1," ")</f>
        <v>-3.5851903592887258E-2</v>
      </c>
      <c r="Q100" s="39">
        <f t="shared" ca="1" si="31"/>
        <v>4.5471324174208849E-3</v>
      </c>
      <c r="R100" s="39">
        <f t="shared" ca="1" si="31"/>
        <v>2.9167864095756002E-3</v>
      </c>
      <c r="S100" s="39" t="str">
        <f t="shared" ca="1" si="31"/>
        <v xml:space="preserve"> </v>
      </c>
      <c r="T100" s="39">
        <f t="shared" ca="1" si="31"/>
        <v>6.7862721329288167E-3</v>
      </c>
      <c r="U100" s="39">
        <f t="shared" ca="1" si="31"/>
        <v>3.4459954262255899E-4</v>
      </c>
      <c r="V100" s="39" t="str">
        <f t="shared" ca="1" si="31"/>
        <v xml:space="preserve"> </v>
      </c>
      <c r="W100" s="39">
        <f t="shared" ca="1" si="31"/>
        <v>-2.7888634059395345E-3</v>
      </c>
      <c r="X100" s="39">
        <f t="shared" ca="1" si="31"/>
        <v>9.0506446132697871E-2</v>
      </c>
      <c r="Y100" s="61">
        <f t="shared" ca="1" si="31"/>
        <v>2.9518984684950844E-3</v>
      </c>
    </row>
    <row r="101" spans="1:25" s="38" customFormat="1" ht="12" thickBot="1">
      <c r="A101" s="31">
        <v>42004</v>
      </c>
      <c r="B101" s="71">
        <f t="shared" ref="B101:K101" ca="1" si="32">B48/B47-1</f>
        <v>4.5126417040315392E-3</v>
      </c>
      <c r="C101" s="71">
        <f t="shared" ca="1" si="32"/>
        <v>2.0811939387914702E-3</v>
      </c>
      <c r="D101" s="62">
        <f t="shared" ca="1" si="32"/>
        <v>1.629744809133582E-3</v>
      </c>
      <c r="E101" s="62">
        <f t="shared" ca="1" si="32"/>
        <v>5.4926290852688187E-3</v>
      </c>
      <c r="F101" s="62">
        <f t="shared" ca="1" si="32"/>
        <v>5.8632090968357975E-3</v>
      </c>
      <c r="G101" s="63">
        <f t="shared" ca="1" si="32"/>
        <v>3.24258744007766E-3</v>
      </c>
      <c r="H101" s="62">
        <f t="shared" ca="1" si="32"/>
        <v>-2.5668380448382377E-2</v>
      </c>
      <c r="I101" s="62">
        <f t="shared" ca="1" si="32"/>
        <v>-1.1109844951145975E-3</v>
      </c>
      <c r="J101" s="72">
        <f t="shared" ca="1" si="32"/>
        <v>-2.61397372239347E-3</v>
      </c>
      <c r="K101" s="62">
        <f t="shared" ca="1" si="32"/>
        <v>6.00531184710551E-3</v>
      </c>
      <c r="L101" s="62"/>
      <c r="M101" s="72"/>
      <c r="N101" s="62">
        <f t="shared" ca="1" si="16"/>
        <v>2.8405261534145687E-3</v>
      </c>
      <c r="O101" s="62">
        <f t="shared" ca="1" si="16"/>
        <v>1.1347514649603152E-2</v>
      </c>
      <c r="P101" s="63">
        <f t="shared" ref="P101:Y101" ca="1" si="33">IF(AND(P48&gt;=0, P48 &lt;&gt; " ", P47&lt;&gt; " ",(P47)&gt;0),P48/P47-1," ")</f>
        <v>3.1621996279004083E-2</v>
      </c>
      <c r="Q101" s="62">
        <f t="shared" ca="1" si="33"/>
        <v>2.8178313041191672E-3</v>
      </c>
      <c r="R101" s="62">
        <f t="shared" ca="1" si="33"/>
        <v>2.9453306549995784E-3</v>
      </c>
      <c r="S101" s="62" t="str">
        <f t="shared" ca="1" si="33"/>
        <v xml:space="preserve"> </v>
      </c>
      <c r="T101" s="62">
        <f t="shared" ca="1" si="33"/>
        <v>6.5710927737356872E-3</v>
      </c>
      <c r="U101" s="62">
        <f t="shared" ca="1" si="33"/>
        <v>9.5830511709382726E-4</v>
      </c>
      <c r="V101" s="62" t="str">
        <f t="shared" ca="1" si="33"/>
        <v xml:space="preserve"> </v>
      </c>
      <c r="W101" s="62">
        <f t="shared" ca="1" si="33"/>
        <v>8.2664815911481782E-3</v>
      </c>
      <c r="X101" s="62">
        <f t="shared" ca="1" si="33"/>
        <v>-7.544770019969893E-3</v>
      </c>
      <c r="Y101" s="64">
        <f t="shared" ca="1" si="33"/>
        <v>1.2045250276637942E-2</v>
      </c>
    </row>
    <row r="102" spans="1:25" s="38" customFormat="1">
      <c r="A102" s="19">
        <v>42094</v>
      </c>
      <c r="B102" s="73">
        <f t="shared" ref="B102:K102" ca="1" si="34">B49/B48-1</f>
        <v>1.0007753618230808E-3</v>
      </c>
      <c r="C102" s="73">
        <f t="shared" ca="1" si="34"/>
        <v>4.0268116607078408E-3</v>
      </c>
      <c r="D102" s="65">
        <f t="shared" ca="1" si="34"/>
        <v>4.0140618494908242E-3</v>
      </c>
      <c r="E102" s="65">
        <f t="shared" ca="1" si="34"/>
        <v>5.0475619571248576E-3</v>
      </c>
      <c r="F102" s="65">
        <f t="shared" ca="1" si="34"/>
        <v>2.8083063185726509E-3</v>
      </c>
      <c r="G102" s="66">
        <f t="shared" ca="1" si="34"/>
        <v>3.7396255305779391E-3</v>
      </c>
      <c r="H102" s="65">
        <f t="shared" ca="1" si="34"/>
        <v>6.9299659747598108E-2</v>
      </c>
      <c r="I102" s="65">
        <f t="shared" ca="1" si="34"/>
        <v>-9.8243463479918969E-4</v>
      </c>
      <c r="J102" s="74">
        <f t="shared" ca="1" si="34"/>
        <v>-2.2301137824354278E-3</v>
      </c>
      <c r="K102" s="65">
        <f t="shared" ca="1" si="34"/>
        <v>3.0965351769554061E-3</v>
      </c>
      <c r="L102" s="65"/>
      <c r="M102" s="74"/>
      <c r="N102" s="65">
        <f t="shared" ca="1" si="16"/>
        <v>6.3889299604817928E-3</v>
      </c>
      <c r="O102" s="67">
        <f t="shared" ca="1" si="16"/>
        <v>2.2623428117118927E-4</v>
      </c>
      <c r="P102" s="66">
        <f t="shared" ref="P102:Y102" ca="1" si="35">IF(AND(P49&gt;=0, P49 &lt;&gt; " ", P48&lt;&gt; " ",(P48)&gt;0),P49/P48-1," ")</f>
        <v>-0.1199532849808439</v>
      </c>
      <c r="Q102" s="65">
        <f t="shared" ca="1" si="35"/>
        <v>4.3213118141993689E-3</v>
      </c>
      <c r="R102" s="65">
        <f t="shared" ca="1" si="35"/>
        <v>3.3153055303514201E-3</v>
      </c>
      <c r="S102" s="65" t="str">
        <f t="shared" ca="1" si="35"/>
        <v xml:space="preserve"> </v>
      </c>
      <c r="T102" s="65">
        <f t="shared" ca="1" si="35"/>
        <v>-2.39815771757379E-3</v>
      </c>
      <c r="U102" s="65">
        <f t="shared" ca="1" si="35"/>
        <v>3.679937352459195E-3</v>
      </c>
      <c r="V102" s="65" t="str">
        <f t="shared" ca="1" si="35"/>
        <v xml:space="preserve"> </v>
      </c>
      <c r="W102" s="65">
        <f t="shared" ca="1" si="35"/>
        <v>5.5928342032613987E-3</v>
      </c>
      <c r="X102" s="65">
        <f t="shared" ca="1" si="35"/>
        <v>6.9132565215033193E-3</v>
      </c>
      <c r="Y102" s="67">
        <f t="shared" ca="1" si="35"/>
        <v>-2.0801534331342797E-3</v>
      </c>
    </row>
    <row r="103" spans="1:25" s="38" customFormat="1">
      <c r="A103" s="25">
        <v>42185</v>
      </c>
      <c r="B103" s="69">
        <f t="shared" ref="B103:K103" ca="1" si="36">B50/B49-1</f>
        <v>3.7563562708200493E-3</v>
      </c>
      <c r="C103" s="69">
        <f t="shared" ca="1" si="36"/>
        <v>4.8460240152241596E-3</v>
      </c>
      <c r="D103" s="39">
        <f t="shared" ca="1" si="36"/>
        <v>5.1955346570629057E-3</v>
      </c>
      <c r="E103" s="39">
        <f t="shared" ca="1" si="36"/>
        <v>3.0878321172638223E-3</v>
      </c>
      <c r="F103" s="39">
        <f t="shared" ca="1" si="36"/>
        <v>2.7109628661827756E-3</v>
      </c>
      <c r="G103" s="59">
        <f t="shared" ca="1" si="36"/>
        <v>4.3188146186294851E-3</v>
      </c>
      <c r="H103" s="39">
        <f t="shared" ca="1" si="36"/>
        <v>-2.522470014334155E-2</v>
      </c>
      <c r="I103" s="39">
        <f t="shared" ca="1" si="36"/>
        <v>4.5835638937847811E-3</v>
      </c>
      <c r="J103" s="70">
        <f t="shared" ca="1" si="36"/>
        <v>2.5464071657101961E-3</v>
      </c>
      <c r="K103" s="39">
        <f t="shared" ca="1" si="36"/>
        <v>2.2574245759066081E-3</v>
      </c>
      <c r="L103" s="39"/>
      <c r="M103" s="70"/>
      <c r="N103" s="39">
        <f t="shared" ca="1" si="16"/>
        <v>5.2270113681971431E-3</v>
      </c>
      <c r="O103" s="61">
        <f t="shared" ca="1" si="16"/>
        <v>5.7908119365581712E-3</v>
      </c>
      <c r="P103" s="59">
        <f t="shared" ref="P103:Y103" ca="1" si="37">IF(AND(P50&gt;=0, P50 &lt;&gt; " ", P49&lt;&gt; " ",(P49)&gt;0),P50/P49-1," ")</f>
        <v>3.7298941687493148E-2</v>
      </c>
      <c r="Q103" s="39">
        <f t="shared" ca="1" si="37"/>
        <v>6.0313195521715102E-3</v>
      </c>
      <c r="R103" s="39">
        <f t="shared" ca="1" si="37"/>
        <v>2.4509248654351889E-3</v>
      </c>
      <c r="S103" s="39" t="str">
        <f t="shared" ca="1" si="37"/>
        <v xml:space="preserve"> </v>
      </c>
      <c r="T103" s="39">
        <f t="shared" ca="1" si="37"/>
        <v>3.843643363798499E-3</v>
      </c>
      <c r="U103" s="39">
        <f t="shared" ca="1" si="37"/>
        <v>4.6056194473949041E-3</v>
      </c>
      <c r="V103" s="39" t="str">
        <f t="shared" ca="1" si="37"/>
        <v xml:space="preserve"> </v>
      </c>
      <c r="W103" s="39">
        <f t="shared" ca="1" si="37"/>
        <v>1.6624523509920497E-3</v>
      </c>
      <c r="X103" s="39">
        <f t="shared" ca="1" si="37"/>
        <v>2.4069844208509661E-3</v>
      </c>
      <c r="Y103" s="61">
        <f t="shared" ca="1" si="37"/>
        <v>3.7305058446879258E-4</v>
      </c>
    </row>
    <row r="104" spans="1:25" s="38" customFormat="1">
      <c r="A104" s="25">
        <v>42277</v>
      </c>
      <c r="B104" s="69">
        <f t="shared" ref="B104:K104" ca="1" si="38">B51/B50-1</f>
        <v>1.2682302343054452E-3</v>
      </c>
      <c r="C104" s="69">
        <f t="shared" ca="1" si="38"/>
        <v>3.0055150464858293E-3</v>
      </c>
      <c r="D104" s="39">
        <f t="shared" ca="1" si="38"/>
        <v>3.6375456880024526E-3</v>
      </c>
      <c r="E104" s="39">
        <f t="shared" ca="1" si="38"/>
        <v>3.3324404940979768E-3</v>
      </c>
      <c r="F104" s="39">
        <f t="shared" ca="1" si="38"/>
        <v>1.9879675614953296E-3</v>
      </c>
      <c r="G104" s="59">
        <f t="shared" ca="1" si="38"/>
        <v>3.3495221721500101E-3</v>
      </c>
      <c r="H104" s="39">
        <f t="shared" ca="1" si="38"/>
        <v>-7.4686961500969318E-3</v>
      </c>
      <c r="I104" s="39">
        <f t="shared" ca="1" si="38"/>
        <v>8.4396898856402558E-3</v>
      </c>
      <c r="J104" s="70">
        <f t="shared" ca="1" si="38"/>
        <v>9.0297493040627508E-3</v>
      </c>
      <c r="K104" s="39">
        <f t="shared" ca="1" si="38"/>
        <v>1.9715507294904011E-3</v>
      </c>
      <c r="L104" s="39"/>
      <c r="M104" s="70"/>
      <c r="N104" s="39">
        <f t="shared" ca="1" si="16"/>
        <v>2.7659351936117904E-3</v>
      </c>
      <c r="O104" s="61">
        <f t="shared" ca="1" si="16"/>
        <v>-1.9346311834010921E-3</v>
      </c>
      <c r="P104" s="59">
        <f t="shared" ref="P104:Y104" ca="1" si="39">IF(AND(P51&gt;=0, P51 &lt;&gt; " ", P50&lt;&gt; " ",(P50)&gt;0),P51/P50-1," ")</f>
        <v>-2.9974761690308438E-2</v>
      </c>
      <c r="Q104" s="39">
        <f t="shared" ca="1" si="39"/>
        <v>2.6760720382517089E-3</v>
      </c>
      <c r="R104" s="39">
        <f t="shared" ca="1" si="39"/>
        <v>2.451310015719077E-3</v>
      </c>
      <c r="S104" s="39" t="str">
        <f t="shared" ca="1" si="39"/>
        <v xml:space="preserve"> </v>
      </c>
      <c r="T104" s="39">
        <f t="shared" ca="1" si="39"/>
        <v>6.8499940537449788E-3</v>
      </c>
      <c r="U104" s="39">
        <f t="shared" ca="1" si="39"/>
        <v>-8.4672426855181282E-4</v>
      </c>
      <c r="V104" s="39" t="str">
        <f t="shared" ca="1" si="39"/>
        <v xml:space="preserve"> </v>
      </c>
      <c r="W104" s="39">
        <f t="shared" ca="1" si="39"/>
        <v>-2.5922302824777921E-3</v>
      </c>
      <c r="X104" s="39">
        <f t="shared" ca="1" si="39"/>
        <v>7.9122587126028154E-3</v>
      </c>
      <c r="Y104" s="61">
        <f t="shared" ca="1" si="39"/>
        <v>2.2685535555710956E-4</v>
      </c>
    </row>
    <row r="105" spans="1:25" s="38" customFormat="1" ht="12" thickBot="1">
      <c r="A105" s="31">
        <v>42369</v>
      </c>
      <c r="B105" s="71">
        <f t="shared" ref="B105:K105" ca="1" si="40">B52/B51-1</f>
        <v>4.4591418178137054E-3</v>
      </c>
      <c r="C105" s="71">
        <f t="shared" ca="1" si="40"/>
        <v>3.8716507684251056E-3</v>
      </c>
      <c r="D105" s="62">
        <f t="shared" ca="1" si="40"/>
        <v>3.7596735933493886E-3</v>
      </c>
      <c r="E105" s="62">
        <f t="shared" ca="1" si="40"/>
        <v>3.3587567741246716E-3</v>
      </c>
      <c r="F105" s="62">
        <f t="shared" ca="1" si="40"/>
        <v>3.9187418503709992E-3</v>
      </c>
      <c r="G105" s="63">
        <f t="shared" ca="1" si="40"/>
        <v>4.1947853032837656E-3</v>
      </c>
      <c r="H105" s="62">
        <f t="shared" ca="1" si="40"/>
        <v>-3.0574600680511099E-2</v>
      </c>
      <c r="I105" s="62">
        <f t="shared" ca="1" si="40"/>
        <v>2.0937981120174864E-3</v>
      </c>
      <c r="J105" s="72">
        <f t="shared" ca="1" si="40"/>
        <v>-7.7967370925324797E-4</v>
      </c>
      <c r="K105" s="62">
        <f t="shared" ca="1" si="40"/>
        <v>4.1723806117779372E-3</v>
      </c>
      <c r="L105" s="62"/>
      <c r="M105" s="72"/>
      <c r="N105" s="62">
        <f t="shared" ca="1" si="16"/>
        <v>-5.1728652153748556E-4</v>
      </c>
      <c r="O105" s="64">
        <f t="shared" ca="1" si="16"/>
        <v>1.2517784705801116E-2</v>
      </c>
      <c r="P105" s="63">
        <f t="shared" ref="P105:Y105" ca="1" si="41">IF(AND(P52&gt;=0, P52 &lt;&gt; " ", P51&lt;&gt; " ",(P51)&gt;0),P52/P51-1," ")</f>
        <v>-1.1461646581302332E-2</v>
      </c>
      <c r="Q105" s="62">
        <f t="shared" ca="1" si="41"/>
        <v>4.5027091429572508E-3</v>
      </c>
      <c r="R105" s="62">
        <f t="shared" ca="1" si="41"/>
        <v>2.7932343228693757E-3</v>
      </c>
      <c r="S105" s="62" t="str">
        <f t="shared" ca="1" si="41"/>
        <v xml:space="preserve"> </v>
      </c>
      <c r="T105" s="62">
        <f t="shared" ca="1" si="41"/>
        <v>8.9392452255472321E-3</v>
      </c>
      <c r="U105" s="62">
        <f t="shared" ca="1" si="41"/>
        <v>2.5578713685117105E-3</v>
      </c>
      <c r="V105" s="62" t="str">
        <f t="shared" ca="1" si="41"/>
        <v xml:space="preserve"> </v>
      </c>
      <c r="W105" s="62">
        <f t="shared" ca="1" si="41"/>
        <v>7.1611776308537767E-3</v>
      </c>
      <c r="X105" s="62">
        <f t="shared" ca="1" si="41"/>
        <v>-1.4738199113639716E-4</v>
      </c>
      <c r="Y105" s="64">
        <f t="shared" ca="1" si="41"/>
        <v>7.7416456061281114E-3</v>
      </c>
    </row>
    <row r="106" spans="1:25" s="38" customFormat="1">
      <c r="A106" s="19">
        <v>42460</v>
      </c>
      <c r="B106" s="73">
        <f t="shared" ref="B106:K109" ca="1" si="42">B53/B52-1</f>
        <v>3.4210930753679758E-3</v>
      </c>
      <c r="C106" s="73">
        <f t="shared" ca="1" si="42"/>
        <v>4.2329251026074211E-3</v>
      </c>
      <c r="D106" s="65">
        <f t="shared" ca="1" si="42"/>
        <v>4.2430111049305275E-3</v>
      </c>
      <c r="E106" s="65">
        <f t="shared" ca="1" si="42"/>
        <v>5.4047816462547971E-3</v>
      </c>
      <c r="F106" s="65">
        <f t="shared" ca="1" si="42"/>
        <v>3.5099041838273504E-3</v>
      </c>
      <c r="G106" s="66">
        <f t="shared" ca="1" si="42"/>
        <v>4.9977794051223601E-3</v>
      </c>
      <c r="H106" s="65">
        <f t="shared" ca="1" si="42"/>
        <v>8.5655718550440518E-2</v>
      </c>
      <c r="I106" s="65">
        <f t="shared" ca="1" si="42"/>
        <v>-2.4782858291986232E-3</v>
      </c>
      <c r="J106" s="74">
        <f t="shared" ca="1" si="42"/>
        <v>-1.9755493745692299E-3</v>
      </c>
      <c r="K106" s="65">
        <f t="shared" ca="1" si="42"/>
        <v>3.701014722359286E-3</v>
      </c>
      <c r="L106" s="65"/>
      <c r="M106" s="74"/>
      <c r="N106" s="65">
        <f t="shared" ca="1" si="16"/>
        <v>7.7404937927925133E-3</v>
      </c>
      <c r="O106" s="67">
        <f t="shared" ca="1" si="16"/>
        <v>-1.6545513038004334E-3</v>
      </c>
      <c r="P106" s="66">
        <f t="shared" ref="P106:Y109" ca="1" si="43">IF(AND(P53&gt;=0, P53 &lt;&gt; " ", P52&lt;&gt; " ",(P52)&gt;0),P53/P52-1," ")</f>
        <v>-1.505445012121398E-2</v>
      </c>
      <c r="Q106" s="65">
        <f t="shared" ca="1" si="43"/>
        <v>4.3671495038890562E-3</v>
      </c>
      <c r="R106" s="65">
        <f t="shared" ca="1" si="43"/>
        <v>3.4584764474674401E-3</v>
      </c>
      <c r="S106" s="65" t="str">
        <f t="shared" ca="1" si="43"/>
        <v xml:space="preserve"> </v>
      </c>
      <c r="T106" s="65">
        <f t="shared" ca="1" si="43"/>
        <v>-2.2105118607261831E-3</v>
      </c>
      <c r="U106" s="65">
        <f t="shared" ca="1" si="43"/>
        <v>3.549519360105835E-3</v>
      </c>
      <c r="V106" s="65" t="str">
        <f t="shared" ca="1" si="43"/>
        <v xml:space="preserve"> </v>
      </c>
      <c r="W106" s="65">
        <f t="shared" ca="1" si="43"/>
        <v>5.6263262981934847E-3</v>
      </c>
      <c r="X106" s="65">
        <f t="shared" ca="1" si="43"/>
        <v>-1.987192761947032E-3</v>
      </c>
      <c r="Y106" s="67">
        <f t="shared" ca="1" si="43"/>
        <v>4.6008474816243705E-3</v>
      </c>
    </row>
    <row r="107" spans="1:25" s="38" customFormat="1">
      <c r="A107" s="25">
        <v>42551</v>
      </c>
      <c r="B107" s="69">
        <f t="shared" ca="1" si="42"/>
        <v>3.4942864539575513E-3</v>
      </c>
      <c r="C107" s="69">
        <f t="shared" ca="1" si="42"/>
        <v>5.5256930848461838E-3</v>
      </c>
      <c r="D107" s="39">
        <f t="shared" ca="1" si="42"/>
        <v>6.028902560634819E-3</v>
      </c>
      <c r="E107" s="39">
        <f t="shared" ca="1" si="42"/>
        <v>2.7483852638199302E-3</v>
      </c>
      <c r="F107" s="39">
        <f t="shared" ca="1" si="42"/>
        <v>3.6313798863187863E-3</v>
      </c>
      <c r="G107" s="59">
        <f t="shared" ca="1" si="42"/>
        <v>4.3427043866670623E-3</v>
      </c>
      <c r="H107" s="39">
        <f t="shared" ca="1" si="42"/>
        <v>-3.2822654772586946E-2</v>
      </c>
      <c r="I107" s="39">
        <f t="shared" ca="1" si="42"/>
        <v>7.1380557265772193E-3</v>
      </c>
      <c r="J107" s="70">
        <f t="shared" ca="1" si="42"/>
        <v>1.1957484601934354E-2</v>
      </c>
      <c r="K107" s="39">
        <f t="shared" ca="1" si="42"/>
        <v>3.1982311939511288E-3</v>
      </c>
      <c r="L107" s="39"/>
      <c r="M107" s="70"/>
      <c r="N107" s="39">
        <f t="shared" ca="1" si="16"/>
        <v>5.4911753854776091E-3</v>
      </c>
      <c r="O107" s="61">
        <f t="shared" ca="1" si="16"/>
        <v>6.1475158225221538E-3</v>
      </c>
      <c r="P107" s="59">
        <f t="shared" ca="1" si="43"/>
        <v>-3.0960088816786024E-3</v>
      </c>
      <c r="Q107" s="39">
        <f t="shared" ca="1" si="43"/>
        <v>5.045189940917183E-3</v>
      </c>
      <c r="R107" s="39">
        <f t="shared" ca="1" si="43"/>
        <v>6.5270578714760052E-3</v>
      </c>
      <c r="S107" s="39" t="str">
        <f t="shared" ca="1" si="43"/>
        <v xml:space="preserve"> </v>
      </c>
      <c r="T107" s="39">
        <f t="shared" ca="1" si="43"/>
        <v>2.302522265567486E-3</v>
      </c>
      <c r="U107" s="39">
        <f t="shared" ca="1" si="43"/>
        <v>1.3938593416940703E-2</v>
      </c>
      <c r="V107" s="39" t="str">
        <f t="shared" ca="1" si="43"/>
        <v xml:space="preserve"> </v>
      </c>
      <c r="W107" s="39">
        <f t="shared" ca="1" si="43"/>
        <v>3.0518639192345098E-3</v>
      </c>
      <c r="X107" s="39">
        <f t="shared" ca="1" si="43"/>
        <v>5.7287584998116703E-2</v>
      </c>
      <c r="Y107" s="61">
        <f t="shared" ca="1" si="43"/>
        <v>-2.5661335703532906E-3</v>
      </c>
    </row>
    <row r="108" spans="1:25" s="38" customFormat="1">
      <c r="A108" s="25">
        <v>42643</v>
      </c>
      <c r="B108" s="69">
        <f t="shared" ca="1" si="42"/>
        <v>5.9240534580473625E-3</v>
      </c>
      <c r="C108" s="69">
        <f t="shared" ca="1" si="42"/>
        <v>5.9030280407026403E-3</v>
      </c>
      <c r="D108" s="39">
        <f t="shared" ca="1" si="42"/>
        <v>6.90985583714121E-3</v>
      </c>
      <c r="E108" s="39">
        <f t="shared" ca="1" si="42"/>
        <v>7.3901848519619673E-3</v>
      </c>
      <c r="F108" s="39">
        <f t="shared" ca="1" si="42"/>
        <v>2.7656973123131312E-3</v>
      </c>
      <c r="G108" s="59">
        <f t="shared" ca="1" si="42"/>
        <v>5.9064411879561352E-3</v>
      </c>
      <c r="H108" s="39">
        <f t="shared" ca="1" si="42"/>
        <v>-5.984004274900423E-3</v>
      </c>
      <c r="I108" s="39">
        <f t="shared" ca="1" si="42"/>
        <v>1.7207320310471674E-2</v>
      </c>
      <c r="J108" s="70">
        <f t="shared" ca="1" si="42"/>
        <v>1.9206391221996633E-2</v>
      </c>
      <c r="K108" s="39">
        <f t="shared" ca="1" si="42"/>
        <v>2.7246959767923684E-3</v>
      </c>
      <c r="L108" s="39"/>
      <c r="M108" s="70"/>
      <c r="N108" s="39">
        <f t="shared" ca="1" si="16"/>
        <v>6.0750882018234531E-3</v>
      </c>
      <c r="O108" s="61">
        <f t="shared" ca="1" si="16"/>
        <v>1.2291926242176121E-3</v>
      </c>
      <c r="P108" s="59">
        <f t="shared" ca="1" si="43"/>
        <v>6.7101971383910497E-2</v>
      </c>
      <c r="Q108" s="39">
        <f t="shared" ca="1" si="43"/>
        <v>4.0088393519988053E-3</v>
      </c>
      <c r="R108" s="39">
        <f t="shared" ca="1" si="43"/>
        <v>6.6139260172797254E-3</v>
      </c>
      <c r="S108" s="39" t="str">
        <f t="shared" ca="1" si="43"/>
        <v xml:space="preserve"> </v>
      </c>
      <c r="T108" s="39">
        <f t="shared" ca="1" si="43"/>
        <v>1.2656271818089593E-2</v>
      </c>
      <c r="U108" s="39">
        <f t="shared" ca="1" si="43"/>
        <v>7.2968962323936015E-3</v>
      </c>
      <c r="V108" s="39" t="str">
        <f t="shared" ca="1" si="43"/>
        <v xml:space="preserve"> </v>
      </c>
      <c r="W108" s="39">
        <f t="shared" ca="1" si="43"/>
        <v>-1.7405649834681958E-3</v>
      </c>
      <c r="X108" s="39">
        <f t="shared" ca="1" si="43"/>
        <v>-9.0707349594498776E-3</v>
      </c>
      <c r="Y108" s="61">
        <f t="shared" ca="1" si="43"/>
        <v>-7.6915070435845667E-4</v>
      </c>
    </row>
    <row r="109" spans="1:25" s="38" customFormat="1" ht="12" thickBot="1">
      <c r="A109" s="31">
        <v>42735</v>
      </c>
      <c r="B109" s="71">
        <f t="shared" ca="1" si="42"/>
        <v>4.6266284777942701E-3</v>
      </c>
      <c r="C109" s="71">
        <f t="shared" ca="1" si="42"/>
        <v>4.0229909806170916E-3</v>
      </c>
      <c r="D109" s="62">
        <f t="shared" ca="1" si="42"/>
        <v>3.7868535392451275E-3</v>
      </c>
      <c r="E109" s="62">
        <f t="shared" ca="1" si="42"/>
        <v>3.3623734485823675E-3</v>
      </c>
      <c r="F109" s="62">
        <f t="shared" ca="1" si="42"/>
        <v>7.9348611466303343E-3</v>
      </c>
      <c r="G109" s="63">
        <f t="shared" ca="1" si="42"/>
        <v>4.0595687647921874E-3</v>
      </c>
      <c r="H109" s="62">
        <f t="shared" ca="1" si="42"/>
        <v>-3.1934661208198212E-2</v>
      </c>
      <c r="I109" s="62">
        <f t="shared" ca="1" si="42"/>
        <v>2.125155717823457E-3</v>
      </c>
      <c r="J109" s="72">
        <f t="shared" ca="1" si="42"/>
        <v>-3.6233148627589085E-3</v>
      </c>
      <c r="K109" s="62">
        <f t="shared" ca="1" si="42"/>
        <v>8.2617518542451585E-3</v>
      </c>
      <c r="L109" s="62"/>
      <c r="M109" s="72"/>
      <c r="N109" s="62">
        <f t="shared" ca="1" si="16"/>
        <v>-7.9616338314092427E-4</v>
      </c>
      <c r="O109" s="64">
        <f t="shared" ca="1" si="16"/>
        <v>1.3448475479893363E-2</v>
      </c>
      <c r="P109" s="63">
        <f t="shared" ca="1" si="43"/>
        <v>-5.1856507580787747E-2</v>
      </c>
      <c r="Q109" s="62">
        <f t="shared" ca="1" si="43"/>
        <v>3.9994055677059492E-3</v>
      </c>
      <c r="R109" s="62">
        <f t="shared" ca="1" si="43"/>
        <v>3.7131446484359731E-3</v>
      </c>
      <c r="S109" s="62" t="str">
        <f t="shared" ca="1" si="43"/>
        <v xml:space="preserve"> </v>
      </c>
      <c r="T109" s="62">
        <f t="shared" ca="1" si="43"/>
        <v>5.78476933443417E-3</v>
      </c>
      <c r="U109" s="62">
        <f t="shared" ca="1" si="43"/>
        <v>2.2371814343518093E-3</v>
      </c>
      <c r="V109" s="62" t="str">
        <f t="shared" ca="1" si="43"/>
        <v xml:space="preserve"> </v>
      </c>
      <c r="W109" s="62">
        <f t="shared" ca="1" si="43"/>
        <v>1.0755072337923943E-2</v>
      </c>
      <c r="X109" s="62">
        <f t="shared" ca="1" si="43"/>
        <v>4.6177079265405929E-3</v>
      </c>
      <c r="Y109" s="64">
        <f t="shared" ca="1" si="43"/>
        <v>1.6030263913940468E-2</v>
      </c>
    </row>
    <row r="110" spans="1:25" s="40" customFormat="1" ht="15.75" thickBot="1">
      <c r="A110" s="110" t="s">
        <v>34</v>
      </c>
      <c r="B110" s="111"/>
      <c r="C110" s="111"/>
      <c r="D110" s="112"/>
      <c r="E110" s="112"/>
      <c r="F110" s="112"/>
      <c r="G110" s="113"/>
      <c r="H110" s="114"/>
      <c r="I110" s="112"/>
      <c r="J110" s="115"/>
      <c r="K110" s="112"/>
      <c r="L110" s="112"/>
      <c r="M110" s="115"/>
      <c r="N110" s="112"/>
      <c r="O110" s="116"/>
      <c r="P110" s="140"/>
      <c r="Q110" s="141"/>
      <c r="R110" s="141"/>
      <c r="S110" s="141"/>
      <c r="T110" s="141"/>
      <c r="U110" s="141"/>
      <c r="V110" s="141"/>
      <c r="W110" s="141"/>
      <c r="X110" s="141"/>
      <c r="Y110" s="142"/>
    </row>
    <row r="111" spans="1:25" s="37" customFormat="1" ht="13.5" customHeight="1" thickTop="1">
      <c r="A111" s="25">
        <v>38077</v>
      </c>
      <c r="B111" s="75"/>
      <c r="C111" s="75"/>
      <c r="D111" s="36"/>
      <c r="E111" s="36"/>
      <c r="F111" s="36"/>
      <c r="G111" s="90"/>
      <c r="H111" s="91"/>
      <c r="I111" s="91"/>
      <c r="J111" s="92"/>
      <c r="K111" s="91"/>
      <c r="L111" s="91"/>
      <c r="M111" s="92"/>
      <c r="N111" s="91"/>
      <c r="O111" s="60"/>
      <c r="P111" s="155"/>
      <c r="Q111" s="156"/>
      <c r="R111" s="156"/>
      <c r="S111" s="156"/>
      <c r="T111" s="156"/>
      <c r="U111" s="156"/>
      <c r="V111" s="156"/>
      <c r="W111" s="156"/>
      <c r="X111" s="156"/>
      <c r="Y111" s="157"/>
    </row>
    <row r="112" spans="1:25" s="37" customFormat="1" ht="12.75" customHeight="1">
      <c r="A112" s="25">
        <v>38168</v>
      </c>
      <c r="B112" s="69"/>
      <c r="C112" s="69"/>
      <c r="D112" s="93"/>
      <c r="E112" s="93"/>
      <c r="F112" s="93"/>
      <c r="G112" s="59"/>
      <c r="H112" s="39"/>
      <c r="I112" s="39"/>
      <c r="J112" s="70"/>
      <c r="K112" s="39"/>
      <c r="L112" s="39"/>
      <c r="M112" s="70"/>
      <c r="N112" s="39"/>
      <c r="O112" s="61"/>
      <c r="P112" s="158"/>
      <c r="Q112" s="159"/>
      <c r="R112" s="159"/>
      <c r="S112" s="159"/>
      <c r="T112" s="159"/>
      <c r="U112" s="159"/>
      <c r="V112" s="159"/>
      <c r="W112" s="159"/>
      <c r="X112" s="159"/>
      <c r="Y112" s="160"/>
    </row>
    <row r="113" spans="1:25" s="37" customFormat="1" ht="12.75" customHeight="1">
      <c r="A113" s="25">
        <v>38260</v>
      </c>
      <c r="B113" s="69"/>
      <c r="C113" s="69"/>
      <c r="D113" s="93"/>
      <c r="E113" s="93"/>
      <c r="F113" s="93"/>
      <c r="G113" s="59"/>
      <c r="H113" s="39"/>
      <c r="I113" s="39"/>
      <c r="J113" s="70"/>
      <c r="K113" s="39"/>
      <c r="L113" s="39"/>
      <c r="M113" s="70"/>
      <c r="N113" s="39"/>
      <c r="O113" s="61"/>
      <c r="P113" s="158"/>
      <c r="Q113" s="159"/>
      <c r="R113" s="159"/>
      <c r="S113" s="159"/>
      <c r="T113" s="159"/>
      <c r="U113" s="159"/>
      <c r="V113" s="159"/>
      <c r="W113" s="159"/>
      <c r="X113" s="159"/>
      <c r="Y113" s="160"/>
    </row>
    <row r="114" spans="1:25" s="38" customFormat="1" ht="13.5" customHeight="1" thickBot="1">
      <c r="A114" s="31">
        <v>38352</v>
      </c>
      <c r="B114" s="71"/>
      <c r="C114" s="71"/>
      <c r="D114" s="62"/>
      <c r="E114" s="62"/>
      <c r="F114" s="62"/>
      <c r="G114" s="63"/>
      <c r="H114" s="62"/>
      <c r="I114" s="62"/>
      <c r="J114" s="72"/>
      <c r="K114" s="62"/>
      <c r="L114" s="62"/>
      <c r="M114" s="72"/>
      <c r="N114" s="62"/>
      <c r="O114" s="64"/>
      <c r="P114" s="161"/>
      <c r="Q114" s="162"/>
      <c r="R114" s="162"/>
      <c r="S114" s="162"/>
      <c r="T114" s="162"/>
      <c r="U114" s="162"/>
      <c r="V114" s="162"/>
      <c r="W114" s="162"/>
      <c r="X114" s="162"/>
      <c r="Y114" s="163"/>
    </row>
    <row r="115" spans="1:25" s="38" customFormat="1">
      <c r="A115" s="25">
        <v>38383</v>
      </c>
      <c r="B115" s="73">
        <f t="shared" ref="B115:Y127" ca="1" si="44">IF(IF(OR(B9="",B5=0),NA(),B9/B5-1)&gt;1.5,NA(),B9/B5-1)</f>
        <v>3.2969894143178413E-2</v>
      </c>
      <c r="C115" s="73">
        <f t="shared" ca="1" si="44"/>
        <v>4.752303436946903E-2</v>
      </c>
      <c r="D115" s="65">
        <f t="shared" ca="1" si="44"/>
        <v>4.7314325045127115E-2</v>
      </c>
      <c r="E115" s="65">
        <f t="shared" ca="1" si="44"/>
        <v>3.9090915753240196E-2</v>
      </c>
      <c r="F115" s="65">
        <f t="shared" ca="1" si="44"/>
        <v>4.8266618922036431E-2</v>
      </c>
      <c r="G115" s="66">
        <f t="shared" ref="G115:O130" ca="1" si="45">IF(IF(OR(G9=" ",G5=0,G5 = " ")," ",G9/G5-1)&gt;1.5," ",G9/G5-1)</f>
        <v>4.1463757559271786E-2</v>
      </c>
      <c r="H115" s="65">
        <f t="shared" ca="1" si="45"/>
        <v>4.2006299363129385E-2</v>
      </c>
      <c r="I115" s="65">
        <f t="shared" ca="1" si="45"/>
        <v>5.1143299540540754E-2</v>
      </c>
      <c r="J115" s="74">
        <f t="shared" ca="1" si="45"/>
        <v>5.4219837579429386E-2</v>
      </c>
      <c r="K115" s="65">
        <f t="shared" ca="1" si="45"/>
        <v>2.1833953180266263E-2</v>
      </c>
      <c r="L115" s="65">
        <f t="shared" ca="1" si="45"/>
        <v>4.9681325698621714E-2</v>
      </c>
      <c r="M115" s="74">
        <f t="shared" ca="1" si="45"/>
        <v>5.7954394485765448E-2</v>
      </c>
      <c r="N115" s="65">
        <f t="shared" ca="1" si="45"/>
        <v>3.8491394489413855E-2</v>
      </c>
      <c r="O115" s="67">
        <f t="shared" ca="1" si="45"/>
        <v>3.9142502923485312E-2</v>
      </c>
      <c r="P115" s="66">
        <f t="shared" ca="1" si="44"/>
        <v>4.2378046863701613E-2</v>
      </c>
      <c r="Q115" s="65">
        <f t="shared" ca="1" si="44"/>
        <v>5.0016024388138458E-2</v>
      </c>
      <c r="R115" s="65">
        <f t="shared" ca="1" si="44"/>
        <v>5.0587904608840439E-2</v>
      </c>
      <c r="S115" s="65"/>
      <c r="T115" s="65"/>
      <c r="U115" s="65">
        <f t="shared" ca="1" si="44"/>
        <v>5.6268844246129213E-2</v>
      </c>
      <c r="V115" s="65"/>
      <c r="W115" s="65"/>
      <c r="X115" s="65">
        <f t="shared" ca="1" si="44"/>
        <v>4.8267330423570565E-2</v>
      </c>
      <c r="Y115" s="67">
        <f t="shared" ca="1" si="44"/>
        <v>-2.8250266051465633E-2</v>
      </c>
    </row>
    <row r="116" spans="1:25" s="38" customFormat="1">
      <c r="A116" s="25">
        <v>38442</v>
      </c>
      <c r="B116" s="69">
        <f t="shared" ca="1" si="44"/>
        <v>3.0685072438988659E-2</v>
      </c>
      <c r="C116" s="69">
        <f t="shared" ca="1" si="44"/>
        <v>4.7723884700018315E-2</v>
      </c>
      <c r="D116" s="39">
        <f t="shared" ca="1" si="44"/>
        <v>4.7314338444981896E-2</v>
      </c>
      <c r="E116" s="39">
        <f t="shared" ca="1" si="44"/>
        <v>3.8363416869027889E-2</v>
      </c>
      <c r="F116" s="39">
        <f t="shared" ca="1" si="44"/>
        <v>4.9233767211475987E-2</v>
      </c>
      <c r="G116" s="59">
        <f t="shared" ca="1" si="45"/>
        <v>4.3741204555335589E-2</v>
      </c>
      <c r="H116" s="39">
        <f ca="1">IF(IF(OR(H10=" ",H6=0,H6 = " ")," ",H10/H6-1)&gt;1.5," ",H10/H6-1)</f>
        <v>4.717348661847276E-2</v>
      </c>
      <c r="I116" s="39">
        <f t="shared" ca="1" si="45"/>
        <v>4.8226267389755328E-2</v>
      </c>
      <c r="J116" s="70">
        <f t="shared" ca="1" si="45"/>
        <v>4.7591933435817024E-2</v>
      </c>
      <c r="K116" s="39">
        <f t="shared" ca="1" si="45"/>
        <v>5.8385523564093988E-2</v>
      </c>
      <c r="L116" s="39">
        <f t="shared" ca="1" si="45"/>
        <v>5.027106171846718E-2</v>
      </c>
      <c r="M116" s="70">
        <f t="shared" ca="1" si="45"/>
        <v>5.5009741018423819E-2</v>
      </c>
      <c r="N116" s="39">
        <f t="shared" ca="1" si="45"/>
        <v>3.8046566659096337E-2</v>
      </c>
      <c r="O116" s="61">
        <f t="shared" ca="1" si="45"/>
        <v>3.7925266683673575E-2</v>
      </c>
      <c r="P116" s="59">
        <f t="shared" ca="1" si="44"/>
        <v>4.2543936108092817E-2</v>
      </c>
      <c r="Q116" s="39">
        <f t="shared" ca="1" si="44"/>
        <v>4.9927126185007387E-2</v>
      </c>
      <c r="R116" s="39">
        <f t="shared" ca="1" si="44"/>
        <v>5.0231398599605459E-2</v>
      </c>
      <c r="S116" s="39"/>
      <c r="T116" s="39"/>
      <c r="U116" s="39">
        <f t="shared" ca="1" si="44"/>
        <v>4.9362420062862622E-2</v>
      </c>
      <c r="V116" s="39"/>
      <c r="W116" s="39"/>
      <c r="X116" s="39">
        <f t="shared" ca="1" si="44"/>
        <v>4.8913091406000087E-2</v>
      </c>
      <c r="Y116" s="61">
        <f t="shared" ref="Y116" ca="1" si="46">IF(IF(OR(Y10="",Y6=0),NA(),Y10/Y6-1)&gt;1.5,NA(),Y10/Y6-1)</f>
        <v>3.851865713932745E-2</v>
      </c>
    </row>
    <row r="117" spans="1:25" s="38" customFormat="1">
      <c r="A117" s="25">
        <v>38625</v>
      </c>
      <c r="B117" s="69">
        <f t="shared" ca="1" si="44"/>
        <v>2.2222919692389098E-2</v>
      </c>
      <c r="C117" s="69">
        <f t="shared" ca="1" si="44"/>
        <v>4.9383280376968042E-2</v>
      </c>
      <c r="D117" s="39">
        <f t="shared" ca="1" si="44"/>
        <v>4.8958070561663902E-2</v>
      </c>
      <c r="E117" s="39">
        <f t="shared" ca="1" si="44"/>
        <v>3.3955218219070105E-2</v>
      </c>
      <c r="F117" s="39">
        <f t="shared" ca="1" si="44"/>
        <v>5.3765096547019331E-2</v>
      </c>
      <c r="G117" s="59">
        <f t="shared" ca="1" si="45"/>
        <v>4.5873723025533719E-2</v>
      </c>
      <c r="H117" s="39">
        <f t="shared" ca="1" si="45"/>
        <v>0.15427113290464267</v>
      </c>
      <c r="I117" s="39">
        <f t="shared" ca="1" si="45"/>
        <v>4.6687891623786282E-2</v>
      </c>
      <c r="J117" s="70">
        <f t="shared" ca="1" si="45"/>
        <v>4.5295603618121349E-2</v>
      </c>
      <c r="K117" s="39">
        <f t="shared" ca="1" si="45"/>
        <v>7.0270746730466183E-2</v>
      </c>
      <c r="L117" s="39">
        <f t="shared" ca="1" si="45"/>
        <v>5.1214727143215288E-2</v>
      </c>
      <c r="M117" s="70">
        <f t="shared" ca="1" si="45"/>
        <v>5.8702788887406987E-2</v>
      </c>
      <c r="N117" s="39">
        <f t="shared" ca="1" si="45"/>
        <v>3.5618797297455096E-2</v>
      </c>
      <c r="O117" s="61">
        <f t="shared" ca="1" si="45"/>
        <v>3.4926763766319091E-2</v>
      </c>
      <c r="P117" s="59">
        <f t="shared" ca="1" si="44"/>
        <v>4.4514525425621843E-2</v>
      </c>
      <c r="Q117" s="39">
        <f t="shared" ca="1" si="44"/>
        <v>5.4345255067198339E-2</v>
      </c>
      <c r="R117" s="39">
        <f t="shared" ca="1" si="44"/>
        <v>5.3426249544164861E-2</v>
      </c>
      <c r="S117" s="39"/>
      <c r="T117" s="39"/>
      <c r="U117" s="39">
        <f t="shared" ca="1" si="44"/>
        <v>5.8659329964404261E-2</v>
      </c>
      <c r="V117" s="39"/>
      <c r="W117" s="39"/>
      <c r="X117" s="39">
        <f t="shared" ca="1" si="44"/>
        <v>5.432185015136004E-2</v>
      </c>
      <c r="Y117" s="61">
        <f t="shared" ref="Y117" ca="1" si="47">IF(IF(OR(Y11="",Y7=0),NA(),Y11/Y7-1)&gt;1.5,NA(),Y11/Y7-1)</f>
        <v>5.3103230366106757E-2</v>
      </c>
    </row>
    <row r="118" spans="1:25" s="38" customFormat="1" ht="12" thickBot="1">
      <c r="A118" s="31">
        <v>38717</v>
      </c>
      <c r="B118" s="71">
        <f t="shared" ca="1" si="44"/>
        <v>3.7175990942069248E-2</v>
      </c>
      <c r="C118" s="71">
        <f t="shared" ca="1" si="44"/>
        <v>5.2425760286133105E-2</v>
      </c>
      <c r="D118" s="62">
        <f t="shared" ca="1" si="44"/>
        <v>5.2259018897424792E-2</v>
      </c>
      <c r="E118" s="62">
        <f t="shared" ca="1" si="44"/>
        <v>4.5139825923644183E-2</v>
      </c>
      <c r="F118" s="62">
        <f t="shared" ca="1" si="44"/>
        <v>5.438841864101196E-2</v>
      </c>
      <c r="G118" s="63">
        <f t="shared" ca="1" si="45"/>
        <v>4.5406808994543191E-2</v>
      </c>
      <c r="H118" s="62">
        <f t="shared" ca="1" si="45"/>
        <v>0.16339061175347847</v>
      </c>
      <c r="I118" s="62">
        <f t="shared" ca="1" si="45"/>
        <v>5.5649626899590077E-2</v>
      </c>
      <c r="J118" s="72">
        <f t="shared" ca="1" si="45"/>
        <v>6.0686895163369892E-2</v>
      </c>
      <c r="K118" s="62">
        <f t="shared" ca="1" si="45"/>
        <v>5.590796103223683E-2</v>
      </c>
      <c r="L118" s="62">
        <f t="shared" ca="1" si="45"/>
        <v>5.6372258338577508E-2</v>
      </c>
      <c r="M118" s="72">
        <f t="shared" ca="1" si="45"/>
        <v>5.6649549273214195E-2</v>
      </c>
      <c r="N118" s="62">
        <f t="shared" ca="1" si="45"/>
        <v>4.5444668047476933E-2</v>
      </c>
      <c r="O118" s="64">
        <f t="shared" ca="1" si="45"/>
        <v>4.4466915170807697E-2</v>
      </c>
      <c r="P118" s="63">
        <f t="shared" ca="1" si="44"/>
        <v>4.7430432435247916E-2</v>
      </c>
      <c r="Q118" s="62">
        <f t="shared" ca="1" si="44"/>
        <v>5.6428962692651297E-2</v>
      </c>
      <c r="R118" s="62">
        <f t="shared" ca="1" si="44"/>
        <v>5.3915597290693729E-2</v>
      </c>
      <c r="S118" s="62"/>
      <c r="T118" s="62"/>
      <c r="U118" s="62">
        <f t="shared" ca="1" si="44"/>
        <v>5.9433214519041488E-2</v>
      </c>
      <c r="V118" s="62"/>
      <c r="W118" s="62"/>
      <c r="X118" s="62">
        <f t="shared" ca="1" si="44"/>
        <v>5.4344042332358677E-2</v>
      </c>
      <c r="Y118" s="64">
        <f t="shared" ref="Y118" ca="1" si="48">IF(IF(OR(Y12="",Y8=0),NA(),Y12/Y8-1)&gt;1.5,NA(),Y12/Y8-1)</f>
        <v>7.0206429923336477E-2</v>
      </c>
    </row>
    <row r="119" spans="1:25" s="38" customFormat="1">
      <c r="A119" s="25">
        <v>38807</v>
      </c>
      <c r="B119" s="73">
        <f t="shared" ca="1" si="44"/>
        <v>3.2329942944919532E-2</v>
      </c>
      <c r="C119" s="73">
        <f t="shared" ca="1" si="44"/>
        <v>4.7506103592267701E-2</v>
      </c>
      <c r="D119" s="65">
        <f t="shared" ca="1" si="44"/>
        <v>4.6861548673148512E-2</v>
      </c>
      <c r="E119" s="65">
        <f t="shared" ca="1" si="44"/>
        <v>3.7920247646610949E-2</v>
      </c>
      <c r="F119" s="65">
        <f t="shared" ca="1" si="44"/>
        <v>5.4173020772163127E-2</v>
      </c>
      <c r="G119" s="66">
        <f t="shared" ca="1" si="45"/>
        <v>4.4377212371791375E-2</v>
      </c>
      <c r="H119" s="65">
        <f t="shared" ca="1" si="45"/>
        <v>0.15984175270742762</v>
      </c>
      <c r="I119" s="65">
        <f t="shared" ca="1" si="45"/>
        <v>4.4771712846095379E-2</v>
      </c>
      <c r="J119" s="74">
        <f t="shared" ca="1" si="45"/>
        <v>3.5603135573363032E-2</v>
      </c>
      <c r="K119" s="65">
        <f t="shared" ca="1" si="45"/>
        <v>5.6319002282578356E-2</v>
      </c>
      <c r="L119" s="65">
        <f t="shared" ca="1" si="45"/>
        <v>5.7278461588073482E-2</v>
      </c>
      <c r="M119" s="74">
        <f t="shared" ca="1" si="45"/>
        <v>5.7715369634002256E-2</v>
      </c>
      <c r="N119" s="65">
        <f t="shared" ca="1" si="45"/>
        <v>3.7544829493278975E-2</v>
      </c>
      <c r="O119" s="67">
        <f t="shared" ca="1" si="45"/>
        <v>3.8082950966564777E-2</v>
      </c>
      <c r="P119" s="66">
        <f t="shared" ca="1" si="44"/>
        <v>9.0782965792117976E-2</v>
      </c>
      <c r="Q119" s="65">
        <f t="shared" ca="1" si="44"/>
        <v>5.2520509117377712E-2</v>
      </c>
      <c r="R119" s="65">
        <f t="shared" ca="1" si="44"/>
        <v>5.2318999648662157E-2</v>
      </c>
      <c r="S119" s="65"/>
      <c r="T119" s="65"/>
      <c r="U119" s="65">
        <f t="shared" ca="1" si="44"/>
        <v>5.6151574067891064E-2</v>
      </c>
      <c r="V119" s="65"/>
      <c r="W119" s="65"/>
      <c r="X119" s="65">
        <f t="shared" ca="1" si="44"/>
        <v>6.8647285478367515E-2</v>
      </c>
      <c r="Y119" s="67">
        <f t="shared" ref="Y119" ca="1" si="49">IF(IF(OR(Y13="",Y9=0),NA(),Y13/Y9-1)&gt;1.5,NA(),Y13/Y9-1)</f>
        <v>5.6824634233967997E-2</v>
      </c>
    </row>
    <row r="120" spans="1:25" s="38" customFormat="1">
      <c r="A120" s="25">
        <v>38898</v>
      </c>
      <c r="B120" s="69">
        <f t="shared" ca="1" si="44"/>
        <v>3.4570826878239869E-2</v>
      </c>
      <c r="C120" s="69">
        <f t="shared" ca="1" si="44"/>
        <v>4.6539784228683434E-2</v>
      </c>
      <c r="D120" s="39">
        <f t="shared" ca="1" si="44"/>
        <v>4.5635788845760805E-2</v>
      </c>
      <c r="E120" s="39">
        <f t="shared" ca="1" si="44"/>
        <v>3.9686028788096017E-2</v>
      </c>
      <c r="F120" s="39">
        <f t="shared" ca="1" si="44"/>
        <v>5.4668451630883963E-2</v>
      </c>
      <c r="G120" s="59">
        <f t="shared" ca="1" si="45"/>
        <v>4.5680088487789705E-2</v>
      </c>
      <c r="H120" s="39">
        <f t="shared" ca="1" si="45"/>
        <v>0.14730819666499473</v>
      </c>
      <c r="I120" s="39">
        <f t="shared" ca="1" si="45"/>
        <v>3.9477025306185798E-2</v>
      </c>
      <c r="J120" s="70">
        <f t="shared" ca="1" si="45"/>
        <v>2.3108760472716927E-2</v>
      </c>
      <c r="K120" s="39">
        <f t="shared" ca="1" si="45"/>
        <v>5.4956491833095589E-2</v>
      </c>
      <c r="L120" s="39">
        <f t="shared" ca="1" si="45"/>
        <v>5.5998300109349142E-2</v>
      </c>
      <c r="M120" s="70">
        <f t="shared" ca="1" si="45"/>
        <v>6.1833967809872048E-2</v>
      </c>
      <c r="N120" s="39">
        <f t="shared" ca="1" si="45"/>
        <v>3.9468020052270791E-2</v>
      </c>
      <c r="O120" s="61">
        <f t="shared" ca="1" si="45"/>
        <v>3.9406138262811474E-2</v>
      </c>
      <c r="P120" s="59">
        <f t="shared" ca="1" si="44"/>
        <v>8.444431212499226E-2</v>
      </c>
      <c r="Q120" s="39">
        <f t="shared" ca="1" si="44"/>
        <v>5.4507799107682553E-2</v>
      </c>
      <c r="R120" s="39">
        <f t="shared" ca="1" si="44"/>
        <v>5.5100818543879493E-2</v>
      </c>
      <c r="S120" s="39"/>
      <c r="T120" s="39"/>
      <c r="U120" s="39">
        <f t="shared" ca="1" si="44"/>
        <v>6.4401431887060268E-2</v>
      </c>
      <c r="V120" s="39"/>
      <c r="W120" s="39"/>
      <c r="X120" s="39">
        <f t="shared" ca="1" si="44"/>
        <v>7.2204156781040307E-2</v>
      </c>
      <c r="Y120" s="61">
        <f t="shared" ref="Y120" ca="1" si="50">IF(IF(OR(Y14="",Y10=0),NA(),Y14/Y10-1)&gt;1.5,NA(),Y14/Y10-1)</f>
        <v>5.7795254774240634E-2</v>
      </c>
    </row>
    <row r="121" spans="1:25" s="38" customFormat="1">
      <c r="A121" s="25">
        <v>38990</v>
      </c>
      <c r="B121" s="69">
        <f t="shared" ca="1" si="44"/>
        <v>2.6822677747670109E-2</v>
      </c>
      <c r="C121" s="69">
        <f t="shared" ca="1" si="44"/>
        <v>4.2046544461563862E-2</v>
      </c>
      <c r="D121" s="39">
        <f t="shared" ca="1" si="44"/>
        <v>4.1582081311093422E-2</v>
      </c>
      <c r="E121" s="39">
        <f t="shared" ca="1" si="44"/>
        <v>4.800450055935257E-2</v>
      </c>
      <c r="F121" s="39">
        <f t="shared" ca="1" si="44"/>
        <v>4.8000738853586578E-2</v>
      </c>
      <c r="G121" s="59">
        <f t="shared" ca="1" si="45"/>
        <v>4.1109647417591155E-2</v>
      </c>
      <c r="H121" s="39">
        <f t="shared" ca="1" si="45"/>
        <v>2.5699000721817633E-2</v>
      </c>
      <c r="I121" s="39">
        <f t="shared" ca="1" si="45"/>
        <v>3.7241430720965418E-2</v>
      </c>
      <c r="J121" s="70">
        <f t="shared" ca="1" si="45"/>
        <v>3.4556157168843304E-2</v>
      </c>
      <c r="K121" s="39">
        <f t="shared" ca="1" si="45"/>
        <v>4.7005773205415879E-2</v>
      </c>
      <c r="L121" s="39">
        <f t="shared" ca="1" si="45"/>
        <v>4.5644241519033013E-2</v>
      </c>
      <c r="M121" s="70">
        <f t="shared" ca="1" si="45"/>
        <v>4.3060728574657814E-2</v>
      </c>
      <c r="N121" s="39">
        <f t="shared" ca="1" si="45"/>
        <v>5.007908802401162E-2</v>
      </c>
      <c r="O121" s="61">
        <f t="shared" ca="1" si="45"/>
        <v>4.8786970966992582E-2</v>
      </c>
      <c r="P121" s="59">
        <f t="shared" ca="1" si="44"/>
        <v>8.0178325563039943E-2</v>
      </c>
      <c r="Q121" s="39">
        <f t="shared" ca="1" si="44"/>
        <v>4.4606935781897894E-2</v>
      </c>
      <c r="R121" s="39">
        <f t="shared" ca="1" si="44"/>
        <v>4.447449275923776E-2</v>
      </c>
      <c r="S121" s="39"/>
      <c r="T121" s="39"/>
      <c r="U121" s="39">
        <f t="shared" ca="1" si="44"/>
        <v>4.3023037591460866E-2</v>
      </c>
      <c r="V121" s="39"/>
      <c r="W121" s="39"/>
      <c r="X121" s="39">
        <f t="shared" ca="1" si="44"/>
        <v>6.9925365524255323E-2</v>
      </c>
      <c r="Y121" s="61">
        <f t="shared" ref="Y121" ca="1" si="51">IF(IF(OR(Y15="",Y11=0),NA(),Y15/Y11-1)&gt;1.5,NA(),Y15/Y11-1)</f>
        <v>5.3107654449287223E-2</v>
      </c>
    </row>
    <row r="122" spans="1:25" s="38" customFormat="1" ht="12" thickBot="1">
      <c r="A122" s="31">
        <v>39082</v>
      </c>
      <c r="B122" s="71">
        <f t="shared" ca="1" si="44"/>
        <v>2.2288160826441361E-2</v>
      </c>
      <c r="C122" s="71">
        <f t="shared" ca="1" si="44"/>
        <v>3.5737134335937615E-2</v>
      </c>
      <c r="D122" s="62">
        <f t="shared" ca="1" si="44"/>
        <v>3.5819969135293617E-2</v>
      </c>
      <c r="E122" s="62">
        <f t="shared" ca="1" si="44"/>
        <v>3.6316575830896314E-2</v>
      </c>
      <c r="F122" s="62">
        <f t="shared" ca="1" si="44"/>
        <v>3.6102645325622129E-2</v>
      </c>
      <c r="G122" s="63">
        <f t="shared" ca="1" si="45"/>
        <v>4.0974427547221914E-2</v>
      </c>
      <c r="H122" s="62">
        <f t="shared" ca="1" si="45"/>
        <v>3.8098778586544313E-2</v>
      </c>
      <c r="I122" s="62">
        <f t="shared" ca="1" si="45"/>
        <v>2.1436207921493811E-2</v>
      </c>
      <c r="J122" s="72">
        <f t="shared" ca="1" si="45"/>
        <v>3.9386875005429367E-3</v>
      </c>
      <c r="K122" s="62">
        <f t="shared" ca="1" si="45"/>
        <v>3.6223741458000447E-2</v>
      </c>
      <c r="L122" s="62">
        <f t="shared" ca="1" si="45"/>
        <v>4.0260123797463798E-2</v>
      </c>
      <c r="M122" s="72">
        <f t="shared" ca="1" si="45"/>
        <v>3.0116756333367078E-2</v>
      </c>
      <c r="N122" s="62">
        <f t="shared" ca="1" si="45"/>
        <v>3.6499733300846993E-2</v>
      </c>
      <c r="O122" s="64">
        <f t="shared" ca="1" si="45"/>
        <v>3.5598230055570612E-2</v>
      </c>
      <c r="P122" s="63">
        <f t="shared" ca="1" si="44"/>
        <v>7.5994878246734121E-2</v>
      </c>
      <c r="Q122" s="62">
        <f t="shared" ca="1" si="44"/>
        <v>4.2342864369854238E-2</v>
      </c>
      <c r="R122" s="62">
        <f t="shared" ca="1" si="44"/>
        <v>3.8905763870555665E-2</v>
      </c>
      <c r="S122" s="62"/>
      <c r="T122" s="62"/>
      <c r="U122" s="62">
        <f t="shared" ca="1" si="44"/>
        <v>3.9002060086749779E-2</v>
      </c>
      <c r="V122" s="62"/>
      <c r="W122" s="62"/>
      <c r="X122" s="62">
        <f t="shared" ca="1" si="44"/>
        <v>6.2647424843283783E-2</v>
      </c>
      <c r="Y122" s="64">
        <f t="shared" ref="Y122" ca="1" si="52">IF(IF(OR(Y16="",Y12=0),NA(),Y16/Y12-1)&gt;1.5,NA(),Y16/Y12-1)</f>
        <v>4.107666236990104E-2</v>
      </c>
    </row>
    <row r="123" spans="1:25" s="38" customFormat="1">
      <c r="A123" s="25">
        <v>39172</v>
      </c>
      <c r="B123" s="69">
        <f t="shared" ca="1" si="44"/>
        <v>2.4520096603944941E-2</v>
      </c>
      <c r="C123" s="69">
        <f t="shared" ca="1" si="44"/>
        <v>3.4254186732844971E-2</v>
      </c>
      <c r="D123" s="39">
        <f t="shared" ca="1" si="44"/>
        <v>3.516876256780721E-2</v>
      </c>
      <c r="E123" s="39">
        <f t="shared" ca="1" si="44"/>
        <v>4.079970476102579E-2</v>
      </c>
      <c r="F123" s="39">
        <f t="shared" ca="1" si="44"/>
        <v>2.8142170976027447E-2</v>
      </c>
      <c r="G123" s="59">
        <f t="shared" ca="1" si="45"/>
        <v>4.0950915293249235E-2</v>
      </c>
      <c r="H123" s="39">
        <f t="shared" ca="1" si="45"/>
        <v>1.4276671966490628E-2</v>
      </c>
      <c r="I123" s="39">
        <f t="shared" ca="1" si="45"/>
        <v>1.8812403672830103E-2</v>
      </c>
      <c r="J123" s="70">
        <f t="shared" ca="1" si="45"/>
        <v>6.5324741804739794E-3</v>
      </c>
      <c r="K123" s="39">
        <f t="shared" ca="1" si="45"/>
        <v>3.1466561578383345E-2</v>
      </c>
      <c r="L123" s="39">
        <f t="shared" ca="1" si="45"/>
        <v>3.0487582405873459E-2</v>
      </c>
      <c r="M123" s="70">
        <f t="shared" ca="1" si="45"/>
        <v>2.1024321176235761E-2</v>
      </c>
      <c r="N123" s="39">
        <f t="shared" ca="1" si="45"/>
        <v>4.0434647898738962E-2</v>
      </c>
      <c r="O123" s="61">
        <f t="shared" ca="1" si="45"/>
        <v>4.0906859235279702E-2</v>
      </c>
      <c r="P123" s="59">
        <f t="shared" ca="1" si="44"/>
        <v>4.1769570989376392E-2</v>
      </c>
      <c r="Q123" s="39">
        <f t="shared" ca="1" si="44"/>
        <v>4.0432220693091825E-2</v>
      </c>
      <c r="R123" s="39">
        <f t="shared" ca="1" si="44"/>
        <v>3.0361167543886847E-2</v>
      </c>
      <c r="S123" s="39">
        <f t="shared" ca="1" si="44"/>
        <v>4.0212800649975566E-2</v>
      </c>
      <c r="T123" s="39" t="e">
        <f t="shared" ref="T123" ca="1" si="53">IF(IF(OR(T17="",T13=0),NA(),T17/T13-1)&gt;1.5,NA(),T17/T13-1)</f>
        <v>#VALUE!</v>
      </c>
      <c r="U123" s="39">
        <f t="shared" ca="1" si="44"/>
        <v>2.8376881179861702E-2</v>
      </c>
      <c r="V123" s="39">
        <f t="shared" ca="1" si="44"/>
        <v>2.7899916062510854E-2</v>
      </c>
      <c r="W123" s="39"/>
      <c r="X123" s="39">
        <f t="shared" ca="1" si="44"/>
        <v>4.143242413337922E-2</v>
      </c>
      <c r="Y123" s="61">
        <f t="shared" ref="Y123" ca="1" si="54">IF(IF(OR(Y17="",Y13=0),NA(),Y17/Y13-1)&gt;1.5,NA(),Y17/Y13-1)</f>
        <v>3.2525113680494933E-2</v>
      </c>
    </row>
    <row r="124" spans="1:25" s="38" customFormat="1">
      <c r="A124" s="25">
        <v>39263</v>
      </c>
      <c r="B124" s="69">
        <f t="shared" ca="1" si="44"/>
        <v>2.3126297034546717E-2</v>
      </c>
      <c r="C124" s="69">
        <f t="shared" ca="1" si="44"/>
        <v>3.4769303253617156E-2</v>
      </c>
      <c r="D124" s="39">
        <f t="shared" ca="1" si="44"/>
        <v>3.6042991549398051E-2</v>
      </c>
      <c r="E124" s="39">
        <f t="shared" ca="1" si="44"/>
        <v>4.1703769525586187E-2</v>
      </c>
      <c r="F124" s="39">
        <f t="shared" ca="1" si="44"/>
        <v>2.6069486518188745E-2</v>
      </c>
      <c r="G124" s="59">
        <f t="shared" ca="1" si="45"/>
        <v>3.8969466580785594E-2</v>
      </c>
      <c r="H124" s="39">
        <f t="shared" ca="1" si="45"/>
        <v>2.494534341091792E-2</v>
      </c>
      <c r="I124" s="39">
        <f t="shared" ca="1" si="45"/>
        <v>2.2249177427385192E-2</v>
      </c>
      <c r="J124" s="70">
        <f t="shared" ca="1" si="45"/>
        <v>1.6930345775893141E-2</v>
      </c>
      <c r="K124" s="39">
        <f t="shared" ca="1" si="45"/>
        <v>2.5843638586681372E-2</v>
      </c>
      <c r="L124" s="39">
        <f t="shared" ca="1" si="45"/>
        <v>2.8671851127737957E-2</v>
      </c>
      <c r="M124" s="70">
        <f t="shared" ca="1" si="45"/>
        <v>1.5620755326822611E-2</v>
      </c>
      <c r="N124" s="39">
        <f t="shared" ca="1" si="45"/>
        <v>4.1229164903200388E-2</v>
      </c>
      <c r="O124" s="61">
        <f t="shared" ca="1" si="45"/>
        <v>4.2063127851812432E-2</v>
      </c>
      <c r="P124" s="59">
        <f t="shared" ca="1" si="44"/>
        <v>4.4555317715817777E-2</v>
      </c>
      <c r="Q124" s="39">
        <f t="shared" ca="1" si="44"/>
        <v>3.8921374224514693E-2</v>
      </c>
      <c r="R124" s="39">
        <f t="shared" ca="1" si="44"/>
        <v>2.8622179479657506E-2</v>
      </c>
      <c r="S124" s="39">
        <f t="shared" ca="1" si="44"/>
        <v>3.9703316663175059E-2</v>
      </c>
      <c r="T124" s="39" t="e">
        <f t="shared" ref="T124" ca="1" si="55">IF(IF(OR(T18="",T14=0),NA(),T18/T14-1)&gt;1.5,NA(),T18/T14-1)</f>
        <v>#VALUE!</v>
      </c>
      <c r="U124" s="39">
        <f t="shared" ca="1" si="44"/>
        <v>2.6550702720903541E-2</v>
      </c>
      <c r="V124" s="39">
        <f t="shared" ca="1" si="44"/>
        <v>2.7124513141390194E-2</v>
      </c>
      <c r="W124" s="39"/>
      <c r="X124" s="39">
        <f t="shared" ca="1" si="44"/>
        <v>3.755947232083745E-2</v>
      </c>
      <c r="Y124" s="61">
        <f t="shared" ref="Y124" ca="1" si="56">IF(IF(OR(Y18="",Y14=0),NA(),Y18/Y14-1)&gt;1.5,NA(),Y18/Y14-1)</f>
        <v>3.4586595951605847E-2</v>
      </c>
    </row>
    <row r="125" spans="1:25" s="38" customFormat="1">
      <c r="A125" s="25">
        <v>39355</v>
      </c>
      <c r="B125" s="69">
        <f t="shared" ca="1" si="44"/>
        <v>1.8519389878229875E-2</v>
      </c>
      <c r="C125" s="69">
        <f t="shared" ca="1" si="44"/>
        <v>3.5035948276370243E-2</v>
      </c>
      <c r="D125" s="39">
        <f t="shared" ca="1" si="44"/>
        <v>3.5840635119228414E-2</v>
      </c>
      <c r="E125" s="39">
        <f t="shared" ca="1" si="44"/>
        <v>2.9477145383371095E-2</v>
      </c>
      <c r="F125" s="39">
        <f t="shared" ca="1" si="44"/>
        <v>3.0030995708171249E-2</v>
      </c>
      <c r="G125" s="59">
        <f t="shared" ca="1" si="45"/>
        <v>3.7834239259016966E-2</v>
      </c>
      <c r="H125" s="39">
        <f t="shared" ca="1" si="45"/>
        <v>1.9902765661948152E-2</v>
      </c>
      <c r="I125" s="39">
        <f t="shared" ca="1" si="45"/>
        <v>2.3457070289244042E-2</v>
      </c>
      <c r="J125" s="70">
        <f t="shared" ca="1" si="45"/>
        <v>2.3306392847161739E-2</v>
      </c>
      <c r="K125" s="39">
        <f t="shared" ca="1" si="45"/>
        <v>2.8646118697578604E-2</v>
      </c>
      <c r="L125" s="39">
        <f t="shared" ca="1" si="45"/>
        <v>2.9337536020900723E-2</v>
      </c>
      <c r="M125" s="70">
        <f t="shared" ca="1" si="45"/>
        <v>2.3178140150834858E-2</v>
      </c>
      <c r="N125" s="39">
        <f t="shared" ca="1" si="45"/>
        <v>3.1340846530905297E-2</v>
      </c>
      <c r="O125" s="61">
        <f t="shared" ca="1" si="45"/>
        <v>2.9021163245909198E-2</v>
      </c>
      <c r="P125" s="59">
        <f t="shared" ca="1" si="44"/>
        <v>5.0130012563271098E-2</v>
      </c>
      <c r="Q125" s="39">
        <f t="shared" ca="1" si="44"/>
        <v>3.8758888351879683E-2</v>
      </c>
      <c r="R125" s="39">
        <f t="shared" ca="1" si="44"/>
        <v>2.8384762325587509E-2</v>
      </c>
      <c r="S125" s="39">
        <f t="shared" ca="1" si="44"/>
        <v>3.7804395175900396E-2</v>
      </c>
      <c r="T125" s="39" t="e">
        <f t="shared" ref="T125" ca="1" si="57">IF(IF(OR(T19="",T15=0),NA(),T19/T15-1)&gt;1.5,NA(),T19/T15-1)</f>
        <v>#VALUE!</v>
      </c>
      <c r="U125" s="39">
        <f t="shared" ca="1" si="44"/>
        <v>2.4635809962019861E-2</v>
      </c>
      <c r="V125" s="39">
        <f t="shared" ca="1" si="44"/>
        <v>3.4048756293212801E-2</v>
      </c>
      <c r="W125" s="39"/>
      <c r="X125" s="39">
        <f t="shared" ca="1" si="44"/>
        <v>4.1829873231862491E-2</v>
      </c>
      <c r="Y125" s="61">
        <f t="shared" ref="Y125" ca="1" si="58">IF(IF(OR(Y19="",Y15=0),NA(),Y19/Y15-1)&gt;1.5,NA(),Y19/Y15-1)</f>
        <v>2.8632844215883191E-2</v>
      </c>
    </row>
    <row r="126" spans="1:25" s="38" customFormat="1" ht="12" thickBot="1">
      <c r="A126" s="31">
        <v>39447</v>
      </c>
      <c r="B126" s="71">
        <f t="shared" ca="1" si="44"/>
        <v>2.9453659611653249E-2</v>
      </c>
      <c r="C126" s="71">
        <f t="shared" ca="1" si="44"/>
        <v>3.6266241711667035E-2</v>
      </c>
      <c r="D126" s="62">
        <f t="shared" ca="1" si="44"/>
        <v>3.6276621097043327E-2</v>
      </c>
      <c r="E126" s="62">
        <f t="shared" ca="1" si="44"/>
        <v>4.1288156880804561E-2</v>
      </c>
      <c r="F126" s="62">
        <f t="shared" ca="1" si="44"/>
        <v>3.8571563283627208E-2</v>
      </c>
      <c r="G126" s="63">
        <f t="shared" ca="1" si="45"/>
        <v>3.6790593545046102E-2</v>
      </c>
      <c r="H126" s="62">
        <f t="shared" ca="1" si="45"/>
        <v>1.8466151482430027E-2</v>
      </c>
      <c r="I126" s="62">
        <f t="shared" ca="1" si="45"/>
        <v>2.5045609127908541E-2</v>
      </c>
      <c r="J126" s="72">
        <f t="shared" ca="1" si="45"/>
        <v>2.4864076403718682E-2</v>
      </c>
      <c r="K126" s="62">
        <f t="shared" ca="1" si="45"/>
        <v>4.1854655450660028E-2</v>
      </c>
      <c r="L126" s="62">
        <f t="shared" ca="1" si="45"/>
        <v>3.1822925668363977E-2</v>
      </c>
      <c r="M126" s="72">
        <f t="shared" ca="1" si="45"/>
        <v>3.4465527397346651E-2</v>
      </c>
      <c r="N126" s="62">
        <f t="shared" ca="1" si="45"/>
        <v>4.1067082875672067E-2</v>
      </c>
      <c r="O126" s="64">
        <f t="shared" ca="1" si="45"/>
        <v>4.1152995665198366E-2</v>
      </c>
      <c r="P126" s="63">
        <f t="shared" ca="1" si="44"/>
        <v>4.3639901308078599E-2</v>
      </c>
      <c r="Q126" s="62">
        <f t="shared" ca="1" si="44"/>
        <v>3.8221358563271135E-2</v>
      </c>
      <c r="R126" s="62">
        <f t="shared" ca="1" si="44"/>
        <v>3.0861617666633867E-2</v>
      </c>
      <c r="S126" s="62">
        <f t="shared" ca="1" si="44"/>
        <v>3.8799578970527548E-2</v>
      </c>
      <c r="T126" s="62" t="e">
        <f t="shared" ref="T126" ca="1" si="59">IF(IF(OR(T20="",T16=0),NA(),T20/T16-1)&gt;1.5,NA(),T20/T16-1)</f>
        <v>#VALUE!</v>
      </c>
      <c r="U126" s="62">
        <f t="shared" ca="1" si="44"/>
        <v>2.6864133341556462E-2</v>
      </c>
      <c r="V126" s="62">
        <f t="shared" ca="1" si="44"/>
        <v>4.2873486666174632E-2</v>
      </c>
      <c r="W126" s="62"/>
      <c r="X126" s="62">
        <f t="shared" ca="1" si="44"/>
        <v>4.2966374634252569E-2</v>
      </c>
      <c r="Y126" s="64">
        <f t="shared" ref="Y126" ca="1" si="60">IF(IF(OR(Y20="",Y16=0),NA(),Y20/Y16-1)&gt;1.5,NA(),Y20/Y16-1)</f>
        <v>2.9832435166166071E-2</v>
      </c>
    </row>
    <row r="127" spans="1:25" s="38" customFormat="1">
      <c r="A127" s="19">
        <v>39538</v>
      </c>
      <c r="B127" s="73">
        <f t="shared" ca="1" si="44"/>
        <v>3.6242741745515561E-2</v>
      </c>
      <c r="C127" s="73">
        <f t="shared" ca="1" si="44"/>
        <v>4.0391203103359752E-2</v>
      </c>
      <c r="D127" s="65">
        <f t="shared" ca="1" si="44"/>
        <v>4.0383845643401584E-2</v>
      </c>
      <c r="E127" s="65">
        <f t="shared" ref="E127:Y127" ca="1" si="61">IF(IF(OR(E21="",E17=0),NA(),E21/E17-1)&gt;1.5,NA(),E21/E17-1)</f>
        <v>4.9196504838699751E-2</v>
      </c>
      <c r="F127" s="65">
        <f t="shared" ca="1" si="61"/>
        <v>4.4495115958457454E-2</v>
      </c>
      <c r="G127" s="66">
        <f t="shared" ca="1" si="45"/>
        <v>3.6896980056866147E-2</v>
      </c>
      <c r="H127" s="65">
        <f t="shared" ca="1" si="45"/>
        <v>-3.7788802943712008E-2</v>
      </c>
      <c r="I127" s="65">
        <f t="shared" ca="1" si="45"/>
        <v>4.2862342904872897E-2</v>
      </c>
      <c r="J127" s="74">
        <f t="shared" ca="1" si="45"/>
        <v>5.0784690070724947E-2</v>
      </c>
      <c r="K127" s="65">
        <f t="shared" ca="1" si="45"/>
        <v>4.7121693207411663E-2</v>
      </c>
      <c r="L127" s="65">
        <f t="shared" ca="1" si="45"/>
        <v>4.1005413385455602E-2</v>
      </c>
      <c r="M127" s="74">
        <f t="shared" ca="1" si="45"/>
        <v>4.6501071080480072E-2</v>
      </c>
      <c r="N127" s="65">
        <f t="shared" ca="1" si="45"/>
        <v>4.9195105233928116E-2</v>
      </c>
      <c r="O127" s="67">
        <f t="shared" ca="1" si="45"/>
        <v>4.9462961296689256E-2</v>
      </c>
      <c r="P127" s="66">
        <f t="shared" ca="1" si="61"/>
        <v>4.853272532145203E-2</v>
      </c>
      <c r="Q127" s="65">
        <f t="shared" ca="1" si="61"/>
        <v>4.1597116214195484E-2</v>
      </c>
      <c r="R127" s="65">
        <f t="shared" ca="1" si="61"/>
        <v>4.0060171945438094E-2</v>
      </c>
      <c r="S127" s="65">
        <f t="shared" ca="1" si="61"/>
        <v>4.0904234377281634E-2</v>
      </c>
      <c r="T127" s="65" t="e">
        <f t="shared" ref="T127" ca="1" si="62">IF(IF(OR(T21="",T17=0),NA(),T21/T17-1)&gt;1.5,NA(),T21/T17-1)</f>
        <v>#VALUE!</v>
      </c>
      <c r="U127" s="65">
        <f t="shared" ca="1" si="61"/>
        <v>2.9138936973394314E-2</v>
      </c>
      <c r="V127" s="65">
        <f t="shared" ca="1" si="61"/>
        <v>4.891121273012633E-2</v>
      </c>
      <c r="W127" s="65"/>
      <c r="X127" s="65">
        <f t="shared" ca="1" si="61"/>
        <v>4.8162165702087645E-2</v>
      </c>
      <c r="Y127" s="67">
        <f t="shared" ca="1" si="61"/>
        <v>2.7730723594989515E-2</v>
      </c>
    </row>
    <row r="128" spans="1:25" s="38" customFormat="1">
      <c r="A128" s="25">
        <v>39629</v>
      </c>
      <c r="B128" s="69">
        <f t="shared" ref="B128:X138" ca="1" si="63">IF(IF(OR(B22="",B18=0),NA(),B22/B18-1)&gt;1.5,NA(),B22/B18-1)</f>
        <v>3.4663835359670214E-2</v>
      </c>
      <c r="C128" s="69">
        <f t="shared" ca="1" si="63"/>
        <v>4.3957294788310675E-2</v>
      </c>
      <c r="D128" s="39">
        <f t="shared" ca="1" si="63"/>
        <v>4.3648150192374002E-2</v>
      </c>
      <c r="E128" s="39">
        <f t="shared" ca="1" si="63"/>
        <v>4.9579915918265272E-2</v>
      </c>
      <c r="F128" s="39">
        <f t="shared" ca="1" si="63"/>
        <v>5.0967548004001273E-2</v>
      </c>
      <c r="G128" s="59">
        <f t="shared" ca="1" si="45"/>
        <v>3.9529320624456243E-2</v>
      </c>
      <c r="H128" s="39">
        <f t="shared" ca="1" si="45"/>
        <v>4.3056897952588269E-2</v>
      </c>
      <c r="I128" s="39">
        <f t="shared" ca="1" si="45"/>
        <v>4.350880629752929E-2</v>
      </c>
      <c r="J128" s="70">
        <f t="shared" ca="1" si="45"/>
        <v>4.785693650002476E-2</v>
      </c>
      <c r="K128" s="39">
        <f t="shared" ca="1" si="45"/>
        <v>5.2898659768342293E-2</v>
      </c>
      <c r="L128" s="39">
        <f t="shared" ca="1" si="45"/>
        <v>4.2582496118007018E-2</v>
      </c>
      <c r="M128" s="70">
        <f t="shared" ca="1" si="45"/>
        <v>5.0326249326755335E-2</v>
      </c>
      <c r="N128" s="39">
        <f t="shared" ca="1" si="45"/>
        <v>4.9096468942238847E-2</v>
      </c>
      <c r="O128" s="61">
        <f t="shared" ca="1" si="45"/>
        <v>4.9694030541707068E-2</v>
      </c>
      <c r="P128" s="59">
        <f t="shared" ca="1" si="63"/>
        <v>4.5794478025543262E-2</v>
      </c>
      <c r="Q128" s="39">
        <f t="shared" ca="1" si="63"/>
        <v>4.3694942740192477E-2</v>
      </c>
      <c r="R128" s="39">
        <f t="shared" ca="1" si="63"/>
        <v>4.0661162029051567E-2</v>
      </c>
      <c r="S128" s="39">
        <f t="shared" ca="1" si="63"/>
        <v>4.4729579247168694E-2</v>
      </c>
      <c r="T128" s="39" t="e">
        <f t="shared" ref="T128" ca="1" si="64">IF(IF(OR(T22="",T18=0),NA(),T22/T18-1)&gt;1.5,NA(),T22/T18-1)</f>
        <v>#VALUE!</v>
      </c>
      <c r="U128" s="39">
        <f t="shared" ca="1" si="63"/>
        <v>3.8677217482760318E-2</v>
      </c>
      <c r="V128" s="39">
        <f t="shared" ca="1" si="63"/>
        <v>5.6277393744823767E-2</v>
      </c>
      <c r="W128" s="39"/>
      <c r="X128" s="39">
        <f t="shared" ca="1" si="63"/>
        <v>5.157795189043024E-2</v>
      </c>
      <c r="Y128" s="61">
        <f t="shared" ref="Y128" ca="1" si="65">IF(IF(OR(Y22="",Y18=0),NA(),Y22/Y18-1)&gt;1.5,NA(),Y22/Y18-1)</f>
        <v>3.6456231503187997E-2</v>
      </c>
    </row>
    <row r="129" spans="1:25" s="38" customFormat="1">
      <c r="A129" s="25">
        <v>39721</v>
      </c>
      <c r="B129" s="69">
        <f t="shared" ca="1" si="63"/>
        <v>3.4776092942391923E-2</v>
      </c>
      <c r="C129" s="69">
        <f t="shared" ca="1" si="63"/>
        <v>4.3837806599104301E-2</v>
      </c>
      <c r="D129" s="39">
        <f t="shared" ca="1" si="63"/>
        <v>4.3334671643849187E-2</v>
      </c>
      <c r="E129" s="39">
        <f t="shared" ca="1" si="63"/>
        <v>5.1253021249627828E-2</v>
      </c>
      <c r="F129" s="39">
        <f t="shared" ca="1" si="63"/>
        <v>5.1807121678178802E-2</v>
      </c>
      <c r="G129" s="59">
        <f t="shared" ca="1" si="45"/>
        <v>3.9930925353319102E-2</v>
      </c>
      <c r="H129" s="39">
        <f t="shared" ca="1" si="45"/>
        <v>4.9500771440337266E-2</v>
      </c>
      <c r="I129" s="39">
        <f t="shared" ca="1" si="45"/>
        <v>4.1680858167576718E-2</v>
      </c>
      <c r="J129" s="70">
        <f t="shared" ca="1" si="45"/>
        <v>4.3133485117692327E-2</v>
      </c>
      <c r="K129" s="39">
        <f t="shared" ca="1" si="45"/>
        <v>5.3313365718185679E-2</v>
      </c>
      <c r="L129" s="39">
        <f t="shared" ca="1" si="45"/>
        <v>4.0421151900027708E-2</v>
      </c>
      <c r="M129" s="70">
        <f t="shared" ca="1" si="45"/>
        <v>4.6467251883220095E-2</v>
      </c>
      <c r="N129" s="39">
        <f t="shared" ca="1" si="45"/>
        <v>5.2207788526424492E-2</v>
      </c>
      <c r="O129" s="61">
        <f t="shared" ca="1" si="45"/>
        <v>5.0187958478960182E-2</v>
      </c>
      <c r="P129" s="59">
        <f t="shared" ca="1" si="63"/>
        <v>4.5091772618099046E-2</v>
      </c>
      <c r="Q129" s="39">
        <f t="shared" ca="1" si="63"/>
        <v>4.4418893444421403E-2</v>
      </c>
      <c r="R129" s="39">
        <f t="shared" ca="1" si="63"/>
        <v>4.0429035322978146E-2</v>
      </c>
      <c r="S129" s="39">
        <f t="shared" ca="1" si="63"/>
        <v>4.4646220238507617E-2</v>
      </c>
      <c r="T129" s="39" t="e">
        <f t="shared" ref="T129" ca="1" si="66">IF(IF(OR(T23="",T19=0),NA(),T23/T19-1)&gt;1.5,NA(),T23/T19-1)</f>
        <v>#VALUE!</v>
      </c>
      <c r="U129" s="39">
        <f t="shared" ca="1" si="63"/>
        <v>3.8298968148457568E-2</v>
      </c>
      <c r="V129" s="39">
        <f t="shared" ca="1" si="63"/>
        <v>5.7338261342228192E-2</v>
      </c>
      <c r="W129" s="39"/>
      <c r="X129" s="39">
        <f t="shared" ca="1" si="63"/>
        <v>5.6312316387140848E-2</v>
      </c>
      <c r="Y129" s="61">
        <f t="shared" ref="Y129" ca="1" si="67">IF(IF(OR(Y23="",Y19=0),NA(),Y23/Y19-1)&gt;1.5,NA(),Y23/Y19-1)</f>
        <v>4.4138201662150989E-2</v>
      </c>
    </row>
    <row r="130" spans="1:25" s="38" customFormat="1" ht="12" thickBot="1">
      <c r="A130" s="31">
        <v>39813</v>
      </c>
      <c r="B130" s="71">
        <f t="shared" ca="1" si="63"/>
        <v>3.094134006204774E-2</v>
      </c>
      <c r="C130" s="71">
        <f t="shared" ca="1" si="63"/>
        <v>3.9107619726124643E-2</v>
      </c>
      <c r="D130" s="62">
        <f t="shared" ca="1" si="63"/>
        <v>3.9454021070197687E-2</v>
      </c>
      <c r="E130" s="62">
        <f t="shared" ca="1" si="63"/>
        <v>5.7101368397069807E-2</v>
      </c>
      <c r="F130" s="62">
        <f t="shared" ca="1" si="63"/>
        <v>4.254321406940309E-2</v>
      </c>
      <c r="G130" s="63">
        <f t="shared" ca="1" si="45"/>
        <v>3.672789463639381E-2</v>
      </c>
      <c r="H130" s="62">
        <f t="shared" ca="1" si="45"/>
        <v>3.2783719363177033E-2</v>
      </c>
      <c r="I130" s="62">
        <f t="shared" ca="1" si="45"/>
        <v>3.6289161923699353E-2</v>
      </c>
      <c r="J130" s="72">
        <f t="shared" ca="1" si="45"/>
        <v>3.5343002695769954E-2</v>
      </c>
      <c r="K130" s="62">
        <f t="shared" ca="1" si="45"/>
        <v>4.3239317010325351E-2</v>
      </c>
      <c r="L130" s="62">
        <f t="shared" ca="1" si="45"/>
        <v>3.0065298405603347E-2</v>
      </c>
      <c r="M130" s="72">
        <f t="shared" ca="1" si="45"/>
        <v>3.6207422900188746E-2</v>
      </c>
      <c r="N130" s="62">
        <f t="shared" ca="1" si="45"/>
        <v>5.704110256637307E-2</v>
      </c>
      <c r="O130" s="64">
        <f t="shared" ca="1" si="45"/>
        <v>5.8136929379390079E-2</v>
      </c>
      <c r="P130" s="63">
        <f t="shared" ca="1" si="63"/>
        <v>4.04623264425652E-2</v>
      </c>
      <c r="Q130" s="62">
        <f t="shared" ca="1" si="63"/>
        <v>4.0204097591658661E-2</v>
      </c>
      <c r="R130" s="62">
        <f t="shared" ca="1" si="63"/>
        <v>3.6188861477090217E-2</v>
      </c>
      <c r="S130" s="62">
        <f t="shared" ca="1" si="63"/>
        <v>4.0617164465759137E-2</v>
      </c>
      <c r="T130" s="62" t="e">
        <f t="shared" ref="T130" ca="1" si="68">IF(IF(OR(T24="",T20=0),NA(),T24/T20-1)&gt;1.5,NA(),T24/T20-1)</f>
        <v>#VALUE!</v>
      </c>
      <c r="U130" s="62">
        <f t="shared" ca="1" si="63"/>
        <v>3.3802153588142092E-2</v>
      </c>
      <c r="V130" s="62">
        <f t="shared" ca="1" si="63"/>
        <v>4.4218743650293879E-2</v>
      </c>
      <c r="W130" s="62"/>
      <c r="X130" s="62">
        <f t="shared" ca="1" si="63"/>
        <v>4.7324260967549492E-2</v>
      </c>
      <c r="Y130" s="64">
        <f t="shared" ref="Y130" ca="1" si="69">IF(IF(OR(Y24="",Y20=0),NA(),Y24/Y20-1)&gt;1.5,NA(),Y24/Y20-1)</f>
        <v>3.800600959156597E-2</v>
      </c>
    </row>
    <row r="131" spans="1:25" s="38" customFormat="1">
      <c r="A131" s="19">
        <v>39903</v>
      </c>
      <c r="B131" s="73">
        <f t="shared" ca="1" si="63"/>
        <v>1.9870910637396211E-2</v>
      </c>
      <c r="C131" s="73">
        <f t="shared" ca="1" si="63"/>
        <v>3.2939757902965328E-2</v>
      </c>
      <c r="D131" s="65">
        <f t="shared" ca="1" si="63"/>
        <v>3.3420125141500501E-2</v>
      </c>
      <c r="E131" s="65">
        <f t="shared" ca="1" si="63"/>
        <v>4.6459433771192993E-2</v>
      </c>
      <c r="F131" s="65">
        <f t="shared" ca="1" si="63"/>
        <v>3.4629074234466817E-2</v>
      </c>
      <c r="G131" s="66">
        <f t="shared" ref="G131:O146" ca="1" si="70">IF(IF(OR(G25=" ",G21=0,G21 = " ")," ",G25/G21-1)&gt;1.5," ",G25/G21-1)</f>
        <v>3.399978564736772E-2</v>
      </c>
      <c r="H131" s="65">
        <f t="shared" ca="1" si="70"/>
        <v>0.11160721626206116</v>
      </c>
      <c r="I131" s="65">
        <f t="shared" ca="1" si="70"/>
        <v>2.0855038140325632E-2</v>
      </c>
      <c r="J131" s="74">
        <f t="shared" ca="1" si="70"/>
        <v>1.3227280680924602E-2</v>
      </c>
      <c r="K131" s="65">
        <f t="shared" ca="1" si="70"/>
        <v>3.5806851484479818E-2</v>
      </c>
      <c r="L131" s="65">
        <f t="shared" ca="1" si="70"/>
        <v>2.6080067742317636E-2</v>
      </c>
      <c r="M131" s="74">
        <f t="shared" ca="1" si="70"/>
        <v>1.5271253160210829E-2</v>
      </c>
      <c r="N131" s="65">
        <f t="shared" ca="1" si="70"/>
        <v>4.6349984885261097E-2</v>
      </c>
      <c r="O131" s="67">
        <f t="shared" ca="1" si="70"/>
        <v>4.5951504197035531E-2</v>
      </c>
      <c r="P131" s="66">
        <f t="shared" ca="1" si="63"/>
        <v>3.7325831054983549E-2</v>
      </c>
      <c r="Q131" s="65">
        <f t="shared" ca="1" si="63"/>
        <v>3.562502556576197E-2</v>
      </c>
      <c r="R131" s="65">
        <f t="shared" ca="1" si="63"/>
        <v>2.5109147984990976E-2</v>
      </c>
      <c r="S131" s="65">
        <f t="shared" ca="1" si="63"/>
        <v>3.3981193229327689E-2</v>
      </c>
      <c r="T131" s="65" t="e">
        <f t="shared" ref="T131" ca="1" si="71">IF(IF(OR(T25="",T21=0),NA(),T25/T21-1)&gt;1.5,NA(),T25/T21-1)</f>
        <v>#VALUE!</v>
      </c>
      <c r="U131" s="65">
        <f t="shared" ca="1" si="63"/>
        <v>3.4996802406972449E-2</v>
      </c>
      <c r="V131" s="65">
        <f t="shared" ca="1" si="63"/>
        <v>3.4767102966823948E-2</v>
      </c>
      <c r="W131" s="65"/>
      <c r="X131" s="65">
        <f t="shared" ca="1" si="63"/>
        <v>4.2692968061045056E-2</v>
      </c>
      <c r="Y131" s="67">
        <f t="shared" ref="Y131" ca="1" si="72">IF(IF(OR(Y25="",Y21=0),NA(),Y25/Y21-1)&gt;1.5,NA(),Y25/Y21-1)</f>
        <v>3.5482173800642336E-2</v>
      </c>
    </row>
    <row r="132" spans="1:25" s="38" customFormat="1">
      <c r="A132" s="25">
        <v>39994</v>
      </c>
      <c r="B132" s="69">
        <f t="shared" ca="1" si="63"/>
        <v>1.8662864169297855E-2</v>
      </c>
      <c r="C132" s="69">
        <f t="shared" ca="1" si="63"/>
        <v>2.8210592347797103E-2</v>
      </c>
      <c r="D132" s="39">
        <f t="shared" ca="1" si="63"/>
        <v>2.8861260100939923E-2</v>
      </c>
      <c r="E132" s="39">
        <f t="shared" ca="1" si="63"/>
        <v>4.2776341884671387E-2</v>
      </c>
      <c r="F132" s="39">
        <f t="shared" ca="1" si="63"/>
        <v>2.6725343859416606E-2</v>
      </c>
      <c r="G132" s="59">
        <f t="shared" ca="1" si="70"/>
        <v>2.9986763744413336E-2</v>
      </c>
      <c r="H132" s="39">
        <f t="shared" ca="1" si="70"/>
        <v>1.02951363507926E-2</v>
      </c>
      <c r="I132" s="39">
        <f t="shared" ca="1" si="70"/>
        <v>1.6352691920324958E-2</v>
      </c>
      <c r="J132" s="70">
        <f t="shared" ca="1" si="70"/>
        <v>1.061262355802528E-2</v>
      </c>
      <c r="K132" s="39">
        <f t="shared" ca="1" si="70"/>
        <v>2.6762165110861824E-2</v>
      </c>
      <c r="L132" s="39">
        <f t="shared" ca="1" si="70"/>
        <v>2.0800989487993471E-2</v>
      </c>
      <c r="M132" s="70">
        <f t="shared" ca="1" si="70"/>
        <v>6.5388099596801474E-3</v>
      </c>
      <c r="N132" s="39">
        <f t="shared" ca="1" si="70"/>
        <v>4.2492328214445152E-2</v>
      </c>
      <c r="O132" s="61">
        <f t="shared" ca="1" si="70"/>
        <v>4.2867665803179023E-2</v>
      </c>
      <c r="P132" s="59">
        <f t="shared" ca="1" si="63"/>
        <v>3.2441117284535581E-2</v>
      </c>
      <c r="Q132" s="39">
        <f t="shared" ca="1" si="63"/>
        <v>3.1882646429760797E-2</v>
      </c>
      <c r="R132" s="39">
        <f t="shared" ca="1" si="63"/>
        <v>2.30057268694146E-2</v>
      </c>
      <c r="S132" s="39">
        <f t="shared" ca="1" si="63"/>
        <v>3.0011637159752746E-2</v>
      </c>
      <c r="T132" s="39" t="e">
        <f t="shared" ref="T132" ca="1" si="73">IF(IF(OR(T26="",T22=0),NA(),T26/T22-1)&gt;1.5,NA(),T26/T22-1)</f>
        <v>#VALUE!</v>
      </c>
      <c r="U132" s="39">
        <f t="shared" ca="1" si="63"/>
        <v>2.2927615653072886E-2</v>
      </c>
      <c r="V132" s="39">
        <f t="shared" ca="1" si="63"/>
        <v>2.6394591745425799E-2</v>
      </c>
      <c r="W132" s="39"/>
      <c r="X132" s="39">
        <f t="shared" ca="1" si="63"/>
        <v>3.5273817099679805E-2</v>
      </c>
      <c r="Y132" s="61">
        <f t="shared" ref="Y132" ca="1" si="74">IF(IF(OR(Y26="",Y22=0),NA(),Y26/Y22-1)&gt;1.5,NA(),Y26/Y22-1)</f>
        <v>2.0141334090707286E-2</v>
      </c>
    </row>
    <row r="133" spans="1:25" s="38" customFormat="1">
      <c r="A133" s="25">
        <v>40086</v>
      </c>
      <c r="B133" s="69">
        <f t="shared" ca="1" si="63"/>
        <v>1.5062481755768964E-2</v>
      </c>
      <c r="C133" s="69">
        <f t="shared" ca="1" si="63"/>
        <v>2.5530600778155277E-2</v>
      </c>
      <c r="D133" s="39">
        <f t="shared" ca="1" si="63"/>
        <v>2.6091583755216474E-2</v>
      </c>
      <c r="E133" s="39">
        <f t="shared" ca="1" si="63"/>
        <v>3.6329081522537665E-2</v>
      </c>
      <c r="F133" s="39">
        <f t="shared" ca="1" si="63"/>
        <v>2.4286732569388736E-2</v>
      </c>
      <c r="G133" s="59">
        <f t="shared" ca="1" si="70"/>
        <v>2.6834462305460605E-2</v>
      </c>
      <c r="H133" s="39">
        <f t="shared" ca="1" si="70"/>
        <v>2.6204824901947754E-2</v>
      </c>
      <c r="I133" s="39">
        <f t="shared" ca="1" si="70"/>
        <v>1.3480333851462856E-2</v>
      </c>
      <c r="J133" s="70">
        <f t="shared" ca="1" si="70"/>
        <v>8.9362415490608083E-3</v>
      </c>
      <c r="K133" s="39">
        <f t="shared" ca="1" si="70"/>
        <v>2.3955532203397967E-2</v>
      </c>
      <c r="L133" s="39">
        <f t="shared" ca="1" si="70"/>
        <v>1.5641980634422792E-2</v>
      </c>
      <c r="M133" s="70">
        <f t="shared" ca="1" si="70"/>
        <v>1.2022692151790304E-2</v>
      </c>
      <c r="N133" s="39">
        <f t="shared" ca="1" si="70"/>
        <v>3.6825195284634793E-2</v>
      </c>
      <c r="O133" s="61">
        <f t="shared" ca="1" si="70"/>
        <v>3.5583281051177584E-2</v>
      </c>
      <c r="P133" s="59">
        <f t="shared" ca="1" si="63"/>
        <v>2.9307737284449908E-2</v>
      </c>
      <c r="Q133" s="39">
        <f t="shared" ca="1" si="63"/>
        <v>2.8723606281606306E-2</v>
      </c>
      <c r="R133" s="39">
        <f t="shared" ca="1" si="63"/>
        <v>2.0910587396225644E-2</v>
      </c>
      <c r="S133" s="39">
        <f t="shared" ca="1" si="63"/>
        <v>2.5416520986644375E-2</v>
      </c>
      <c r="T133" s="39" t="e">
        <f t="shared" ref="T133" ca="1" si="75">IF(IF(OR(T27="",T23=0),NA(),T27/T23-1)&gt;1.5,NA(),T27/T23-1)</f>
        <v>#VALUE!</v>
      </c>
      <c r="U133" s="39">
        <f t="shared" ca="1" si="63"/>
        <v>2.0459686533369714E-2</v>
      </c>
      <c r="V133" s="39">
        <f t="shared" ca="1" si="63"/>
        <v>2.4690025934490212E-2</v>
      </c>
      <c r="W133" s="39"/>
      <c r="X133" s="39">
        <f t="shared" ca="1" si="63"/>
        <v>3.2433195405003667E-2</v>
      </c>
      <c r="Y133" s="61">
        <f t="shared" ref="Y133" ca="1" si="76">IF(IF(OR(Y27="",Y23=0),NA(),Y27/Y23-1)&gt;1.5,NA(),Y27/Y23-1)</f>
        <v>1.1656836584795993E-2</v>
      </c>
    </row>
    <row r="134" spans="1:25" s="38" customFormat="1" ht="12" thickBot="1">
      <c r="A134" s="31">
        <v>40178</v>
      </c>
      <c r="B134" s="71">
        <f t="shared" ca="1" si="63"/>
        <v>1.625875911499608E-2</v>
      </c>
      <c r="C134" s="71">
        <f t="shared" ca="1" si="63"/>
        <v>2.7509685470450185E-2</v>
      </c>
      <c r="D134" s="62">
        <f t="shared" ca="1" si="63"/>
        <v>2.7958539599576504E-2</v>
      </c>
      <c r="E134" s="62">
        <f t="shared" ca="1" si="63"/>
        <v>3.2710345281020237E-2</v>
      </c>
      <c r="F134" s="62">
        <f t="shared" ca="1" si="63"/>
        <v>2.6115866581009284E-2</v>
      </c>
      <c r="G134" s="63">
        <f t="shared" ca="1" si="70"/>
        <v>2.6657270849536507E-2</v>
      </c>
      <c r="H134" s="62">
        <f t="shared" ca="1" si="70"/>
        <v>2.542301574452166E-2</v>
      </c>
      <c r="I134" s="62">
        <f t="shared" ca="1" si="70"/>
        <v>1.966375826769351E-2</v>
      </c>
      <c r="J134" s="72">
        <f t="shared" ca="1" si="70"/>
        <v>1.7792437227794666E-2</v>
      </c>
      <c r="K134" s="62">
        <f t="shared" ca="1" si="70"/>
        <v>2.5643845223028983E-2</v>
      </c>
      <c r="L134" s="62">
        <f t="shared" ca="1" si="70"/>
        <v>5.3827271474791161E-3</v>
      </c>
      <c r="M134" s="72">
        <f t="shared" ca="1" si="70"/>
        <v>2.4849647451691936E-2</v>
      </c>
      <c r="N134" s="62">
        <f t="shared" ca="1" si="70"/>
        <v>3.2635990276704385E-2</v>
      </c>
      <c r="O134" s="64">
        <f t="shared" ca="1" si="70"/>
        <v>3.3712681187475946E-2</v>
      </c>
      <c r="P134" s="63">
        <f t="shared" ca="1" si="63"/>
        <v>3.5512394657458701E-2</v>
      </c>
      <c r="Q134" s="62">
        <f t="shared" ca="1" si="63"/>
        <v>2.9530184274165094E-2</v>
      </c>
      <c r="R134" s="62">
        <f t="shared" ca="1" si="63"/>
        <v>2.2417400400721377E-2</v>
      </c>
      <c r="S134" s="62">
        <f t="shared" ca="1" si="63"/>
        <v>2.709281123234164E-2</v>
      </c>
      <c r="T134" s="62" t="e">
        <f t="shared" ref="T134" ca="1" si="77">IF(IF(OR(T28="",T24=0),NA(),T28/T24-1)&gt;1.5,NA(),T28/T24-1)</f>
        <v>#VALUE!</v>
      </c>
      <c r="U134" s="62">
        <f t="shared" ca="1" si="63"/>
        <v>2.2809328086804914E-2</v>
      </c>
      <c r="V134" s="62">
        <f t="shared" ca="1" si="63"/>
        <v>2.6665543077265985E-2</v>
      </c>
      <c r="W134" s="62"/>
      <c r="X134" s="62">
        <f t="shared" ca="1" si="63"/>
        <v>3.2231187955510388E-2</v>
      </c>
      <c r="Y134" s="64">
        <f t="shared" ref="Y134" ca="1" si="78">IF(IF(OR(Y28="",Y24=0),NA(),Y28/Y24-1)&gt;1.5,NA(),Y28/Y24-1)</f>
        <v>1.3900595533852256E-2</v>
      </c>
    </row>
    <row r="135" spans="1:25" s="38" customFormat="1">
      <c r="A135" s="25">
        <v>40268</v>
      </c>
      <c r="B135" s="69">
        <f t="shared" ca="1" si="63"/>
        <v>1.7830343808656002E-2</v>
      </c>
      <c r="C135" s="69">
        <f t="shared" ca="1" si="63"/>
        <v>2.9644955879777113E-2</v>
      </c>
      <c r="D135" s="39">
        <f t="shared" ca="1" si="63"/>
        <v>2.9354090734739824E-2</v>
      </c>
      <c r="E135" s="39">
        <f t="shared" ca="1" si="63"/>
        <v>3.4563862050418726E-2</v>
      </c>
      <c r="F135" s="39">
        <f t="shared" ca="1" si="63"/>
        <v>3.1923311100900298E-2</v>
      </c>
      <c r="G135" s="59">
        <f t="shared" ca="1" si="70"/>
        <v>2.4664999401475374E-2</v>
      </c>
      <c r="H135" s="39">
        <f t="shared" ca="1" si="70"/>
        <v>2.1414749228501062E-2</v>
      </c>
      <c r="I135" s="39">
        <f t="shared" ca="1" si="70"/>
        <v>2.9152659171070905E-2</v>
      </c>
      <c r="J135" s="70">
        <f t="shared" ca="1" si="70"/>
        <v>3.3258721726712848E-2</v>
      </c>
      <c r="K135" s="39">
        <f t="shared" ca="1" si="70"/>
        <v>3.1379060566596673E-2</v>
      </c>
      <c r="L135" s="39" t="str">
        <f t="shared" ca="1" si="70"/>
        <v xml:space="preserve"> </v>
      </c>
      <c r="M135" s="70" t="str">
        <f t="shared" ca="1" si="70"/>
        <v xml:space="preserve"> </v>
      </c>
      <c r="N135" s="39">
        <f t="shared" ca="1" si="70"/>
        <v>3.4400799852327468E-2</v>
      </c>
      <c r="O135" s="61">
        <f t="shared" ca="1" si="70"/>
        <v>3.3926032865414069E-2</v>
      </c>
      <c r="P135" s="59">
        <f t="shared" ca="1" si="63"/>
        <v>3.0981287396319779E-2</v>
      </c>
      <c r="Q135" s="39">
        <f t="shared" ca="1" si="63"/>
        <v>2.9893736900856283E-2</v>
      </c>
      <c r="R135" s="39">
        <f t="shared" ca="1" si="63"/>
        <v>2.936885553541102E-2</v>
      </c>
      <c r="S135" s="39">
        <f t="shared" ca="1" si="63"/>
        <v>2.751387919617998E-2</v>
      </c>
      <c r="T135" s="39" t="e">
        <f t="shared" ref="T135" ca="1" si="79">IF(IF(OR(T29="",T25=0),NA(),T29/T25-1)&gt;1.5,NA(),T29/T25-1)</f>
        <v>#VALUE!</v>
      </c>
      <c r="U135" s="39">
        <f t="shared" ca="1" si="63"/>
        <v>2.5424026659653265E-2</v>
      </c>
      <c r="V135" s="39">
        <f t="shared" ca="1" si="63"/>
        <v>3.2665178059109845E-2</v>
      </c>
      <c r="W135" s="39"/>
      <c r="X135" s="39">
        <f t="shared" ca="1" si="63"/>
        <v>3.8295944109259628E-2</v>
      </c>
      <c r="Y135" s="61">
        <f t="shared" ref="Y135" ca="1" si="80">IF(IF(OR(Y29="",Y25=0),NA(),Y29/Y25-1)&gt;1.5,NA(),Y29/Y25-1)</f>
        <v>2.3945368631644648E-2</v>
      </c>
    </row>
    <row r="136" spans="1:25" s="38" customFormat="1">
      <c r="A136" s="25">
        <v>40359</v>
      </c>
      <c r="B136" s="69">
        <f t="shared" ca="1" si="63"/>
        <v>1.7059445303272414E-2</v>
      </c>
      <c r="C136" s="69">
        <f t="shared" ca="1" si="63"/>
        <v>2.9515444539446989E-2</v>
      </c>
      <c r="D136" s="39">
        <f t="shared" ca="1" si="63"/>
        <v>2.9321207570712327E-2</v>
      </c>
      <c r="E136" s="39">
        <f t="shared" ca="1" si="63"/>
        <v>3.1718241368651423E-2</v>
      </c>
      <c r="F136" s="39">
        <f t="shared" ca="1" si="63"/>
        <v>3.2318239126383652E-2</v>
      </c>
      <c r="G136" s="59">
        <f t="shared" ca="1" si="70"/>
        <v>2.5095698982728676E-2</v>
      </c>
      <c r="H136" s="39">
        <f t="shared" ca="1" si="70"/>
        <v>-2.3960651026315172E-2</v>
      </c>
      <c r="I136" s="39">
        <f t="shared" ca="1" si="70"/>
        <v>3.2483464677778962E-2</v>
      </c>
      <c r="J136" s="70">
        <f t="shared" ca="1" si="70"/>
        <v>3.6233552430833038E-2</v>
      </c>
      <c r="K136" s="39">
        <f t="shared" ca="1" si="70"/>
        <v>3.1587848241978023E-2</v>
      </c>
      <c r="L136" s="39" t="str">
        <f t="shared" ca="1" si="70"/>
        <v xml:space="preserve"> </v>
      </c>
      <c r="M136" s="70" t="str">
        <f t="shared" ca="1" si="70"/>
        <v xml:space="preserve"> </v>
      </c>
      <c r="N136" s="39">
        <f t="shared" ca="1" si="70"/>
        <v>3.1979663762393251E-2</v>
      </c>
      <c r="O136" s="61">
        <f t="shared" ca="1" si="70"/>
        <v>3.1527235649788876E-2</v>
      </c>
      <c r="P136" s="59">
        <f t="shared" ca="1" si="63"/>
        <v>3.7506482382339223E-2</v>
      </c>
      <c r="Q136" s="39">
        <f t="shared" ca="1" si="63"/>
        <v>3.0844011505613222E-2</v>
      </c>
      <c r="R136" s="39">
        <f t="shared" ca="1" si="63"/>
        <v>2.8401115837333624E-2</v>
      </c>
      <c r="S136" s="39">
        <f t="shared" ca="1" si="63"/>
        <v>2.741516359555618E-2</v>
      </c>
      <c r="T136" s="39" t="e">
        <f t="shared" ref="T136" ca="1" si="81">IF(IF(OR(T30="",T26=0),NA(),T30/T26-1)&gt;1.5,NA(),T30/T26-1)</f>
        <v>#VALUE!</v>
      </c>
      <c r="U136" s="39">
        <f t="shared" ca="1" si="63"/>
        <v>1.843946513687178E-2</v>
      </c>
      <c r="V136" s="39">
        <f t="shared" ca="1" si="63"/>
        <v>3.3371694387525075E-2</v>
      </c>
      <c r="W136" s="39"/>
      <c r="X136" s="39">
        <f t="shared" ca="1" si="63"/>
        <v>3.6778175610181707E-2</v>
      </c>
      <c r="Y136" s="61">
        <f t="shared" ref="Y136" ca="1" si="82">IF(IF(OR(Y30="",Y26=0),NA(),Y30/Y26-1)&gt;1.5,NA(),Y30/Y26-1)</f>
        <v>1.9364588212761324E-2</v>
      </c>
    </row>
    <row r="137" spans="1:25" s="38" customFormat="1">
      <c r="A137" s="25">
        <v>40451</v>
      </c>
      <c r="B137" s="69">
        <f t="shared" ca="1" si="63"/>
        <v>1.3159791870577031E-2</v>
      </c>
      <c r="C137" s="69">
        <f t="shared" ca="1" si="63"/>
        <v>2.5829097444907578E-2</v>
      </c>
      <c r="D137" s="39">
        <f t="shared" ca="1" si="63"/>
        <v>2.5862873398255104E-2</v>
      </c>
      <c r="E137" s="39">
        <f t="shared" ca="1" si="63"/>
        <v>3.129059621559338E-2</v>
      </c>
      <c r="F137" s="39">
        <f t="shared" ca="1" si="63"/>
        <v>2.8132243788485445E-2</v>
      </c>
      <c r="G137" s="59">
        <f t="shared" ca="1" si="70"/>
        <v>2.2675582583567611E-2</v>
      </c>
      <c r="H137" s="39">
        <f t="shared" ca="1" si="70"/>
        <v>-7.5239354592909757E-3</v>
      </c>
      <c r="I137" s="39">
        <f t="shared" ca="1" si="70"/>
        <v>2.4483155770639087E-2</v>
      </c>
      <c r="J137" s="70">
        <f t="shared" ca="1" si="70"/>
        <v>2.6796960582334162E-2</v>
      </c>
      <c r="K137" s="39">
        <f t="shared" ca="1" si="70"/>
        <v>2.7166424516823939E-2</v>
      </c>
      <c r="L137" s="39" t="str">
        <f t="shared" ca="1" si="70"/>
        <v xml:space="preserve"> </v>
      </c>
      <c r="M137" s="70" t="str">
        <f t="shared" ca="1" si="70"/>
        <v xml:space="preserve"> </v>
      </c>
      <c r="N137" s="39">
        <f t="shared" ca="1" si="70"/>
        <v>3.0916459304917598E-2</v>
      </c>
      <c r="O137" s="61">
        <f t="shared" ca="1" si="70"/>
        <v>3.1241300297798258E-2</v>
      </c>
      <c r="P137" s="59">
        <f t="shared" ca="1" si="63"/>
        <v>2.9910965577910398E-2</v>
      </c>
      <c r="Q137" s="39">
        <f t="shared" ca="1" si="63"/>
        <v>2.6964268405500258E-2</v>
      </c>
      <c r="R137" s="39">
        <f t="shared" ca="1" si="63"/>
        <v>2.4274962829938129E-2</v>
      </c>
      <c r="S137" s="39">
        <f t="shared" ca="1" si="63"/>
        <v>2.3838479308279537E-2</v>
      </c>
      <c r="T137" s="39" t="e">
        <f t="shared" ref="T137" ca="1" si="83">IF(IF(OR(T31="",T27=0),NA(),T31/T27-1)&gt;1.5,NA(),T31/T27-1)</f>
        <v>#VALUE!</v>
      </c>
      <c r="U137" s="39">
        <f t="shared" ca="1" si="63"/>
        <v>1.6847023882382572E-2</v>
      </c>
      <c r="V137" s="39">
        <f t="shared" ca="1" si="63"/>
        <v>2.7017537840049455E-2</v>
      </c>
      <c r="W137" s="39"/>
      <c r="X137" s="39">
        <f t="shared" ca="1" si="63"/>
        <v>3.7647457626514891E-2</v>
      </c>
      <c r="Y137" s="61">
        <f t="shared" ref="Y137" ca="1" si="84">IF(IF(OR(Y31="",Y27=0),NA(),Y31/Y27-1)&gt;1.5,NA(),Y31/Y27-1)</f>
        <v>7.7979620920647363E-3</v>
      </c>
    </row>
    <row r="138" spans="1:25" s="38" customFormat="1" ht="12" thickBot="1">
      <c r="A138" s="25">
        <v>40543</v>
      </c>
      <c r="B138" s="69">
        <f t="shared" ca="1" si="63"/>
        <v>8.9517701631234292E-3</v>
      </c>
      <c r="C138" s="69">
        <f t="shared" ca="1" si="63"/>
        <v>2.4038069127841455E-2</v>
      </c>
      <c r="D138" s="39">
        <f t="shared" ca="1" si="63"/>
        <v>2.4413055974009445E-2</v>
      </c>
      <c r="E138" s="39">
        <f t="shared" ca="1" si="63"/>
        <v>2.9942096701612853E-2</v>
      </c>
      <c r="F138" s="39">
        <f t="shared" ca="1" si="63"/>
        <v>2.6729246392844574E-2</v>
      </c>
      <c r="G138" s="59">
        <f t="shared" ca="1" si="70"/>
        <v>2.1941963625315308E-2</v>
      </c>
      <c r="H138" s="39">
        <f t="shared" ca="1" si="70"/>
        <v>1.3802454486073978E-2</v>
      </c>
      <c r="I138" s="39">
        <f t="shared" ca="1" si="70"/>
        <v>2.4994482231503135E-2</v>
      </c>
      <c r="J138" s="70">
        <f t="shared" ca="1" si="70"/>
        <v>2.784019722271136E-2</v>
      </c>
      <c r="K138" s="39">
        <f t="shared" ca="1" si="70"/>
        <v>2.5927428453345946E-2</v>
      </c>
      <c r="L138" s="39" t="str">
        <f t="shared" ca="1" si="70"/>
        <v xml:space="preserve"> </v>
      </c>
      <c r="M138" s="70" t="str">
        <f t="shared" ca="1" si="70"/>
        <v xml:space="preserve"> </v>
      </c>
      <c r="N138" s="39">
        <f t="shared" ca="1" si="70"/>
        <v>3.0198772786254269E-2</v>
      </c>
      <c r="O138" s="61">
        <f t="shared" ca="1" si="70"/>
        <v>3.0669060805330828E-2</v>
      </c>
      <c r="P138" s="59">
        <f t="shared" ca="1" si="63"/>
        <v>2.056570026181026E-2</v>
      </c>
      <c r="Q138" s="39">
        <f t="shared" ca="1" si="63"/>
        <v>2.4988695082241552E-2</v>
      </c>
      <c r="R138" s="39">
        <f t="shared" ca="1" si="63"/>
        <v>2.2273574611962665E-2</v>
      </c>
      <c r="S138" s="39">
        <f t="shared" ca="1" si="63"/>
        <v>2.2730701866988445E-2</v>
      </c>
      <c r="T138" s="39" t="e">
        <f t="shared" ref="T138" ca="1" si="85">IF(IF(OR(T32="",T28=0),NA(),T32/T28-1)&gt;1.5,NA(),T32/T28-1)</f>
        <v>#VALUE!</v>
      </c>
      <c r="U138" s="39">
        <f t="shared" ca="1" si="63"/>
        <v>1.807443188654867E-2</v>
      </c>
      <c r="V138" s="39">
        <f t="shared" ca="1" si="63"/>
        <v>2.6046031906169942E-2</v>
      </c>
      <c r="W138" s="39"/>
      <c r="X138" s="39">
        <f t="shared" ca="1" si="63"/>
        <v>3.1249118420495492E-2</v>
      </c>
      <c r="Y138" s="61">
        <f t="shared" ref="Y138" ca="1" si="86">IF(IF(OR(Y32="",Y28=0),NA(),Y32/Y28-1)&gt;1.5,NA(),Y32/Y28-1)</f>
        <v>1.0892604876489909E-2</v>
      </c>
    </row>
    <row r="139" spans="1:25" s="38" customFormat="1">
      <c r="A139" s="19">
        <v>40633</v>
      </c>
      <c r="B139" s="73">
        <f t="shared" ref="B139:Y139" ca="1" si="87">IF(IF(OR(B33="",B29=0),NA(),B33/B29-1)&gt;1.5,NA(),B33/B29-1)</f>
        <v>9.2293790411670518E-3</v>
      </c>
      <c r="C139" s="73">
        <f t="shared" ca="1" si="87"/>
        <v>2.4446831597444874E-2</v>
      </c>
      <c r="D139" s="65">
        <f t="shared" ca="1" si="87"/>
        <v>2.5877276821872686E-2</v>
      </c>
      <c r="E139" s="65">
        <f t="shared" ca="1" si="87"/>
        <v>2.9297234927986082E-2</v>
      </c>
      <c r="F139" s="65">
        <f t="shared" ca="1" si="87"/>
        <v>1.9987807563096371E-2</v>
      </c>
      <c r="G139" s="66">
        <f t="shared" ca="1" si="70"/>
        <v>2.4628458765502348E-2</v>
      </c>
      <c r="H139" s="65">
        <f t="shared" ca="1" si="70"/>
        <v>7.4621113614374845E-3</v>
      </c>
      <c r="I139" s="65">
        <f t="shared" ca="1" si="70"/>
        <v>2.1820784639809077E-2</v>
      </c>
      <c r="J139" s="74">
        <f t="shared" ca="1" si="70"/>
        <v>1.8103678327794359E-2</v>
      </c>
      <c r="K139" s="65">
        <f t="shared" ca="1" si="70"/>
        <v>1.9909279946269454E-2</v>
      </c>
      <c r="L139" s="65" t="str">
        <f t="shared" ca="1" si="70"/>
        <v xml:space="preserve"> </v>
      </c>
      <c r="M139" s="74" t="str">
        <f t="shared" ca="1" si="70"/>
        <v xml:space="preserve"> </v>
      </c>
      <c r="N139" s="65">
        <f t="shared" ca="1" si="70"/>
        <v>2.9200946036205933E-2</v>
      </c>
      <c r="O139" s="67">
        <f t="shared" ca="1" si="70"/>
        <v>2.8475629076417874E-2</v>
      </c>
      <c r="P139" s="66">
        <f t="shared" ca="1" si="87"/>
        <v>-4.8773151199074438E-2</v>
      </c>
      <c r="Q139" s="65">
        <f t="shared" ca="1" si="87"/>
        <v>3.0369828137786214E-2</v>
      </c>
      <c r="R139" s="65">
        <f t="shared" ca="1" si="87"/>
        <v>1.7877699809637493E-2</v>
      </c>
      <c r="S139" s="65"/>
      <c r="T139" s="65"/>
      <c r="U139" s="65">
        <f t="shared" ca="1" si="87"/>
        <v>1.5564150044909519E-2</v>
      </c>
      <c r="V139" s="65"/>
      <c r="W139" s="65"/>
      <c r="X139" s="65">
        <f t="shared" ca="1" si="87"/>
        <v>-2.2390206574710581E-2</v>
      </c>
      <c r="Y139" s="67">
        <f t="shared" ca="1" si="87"/>
        <v>1.4143826073300669E-2</v>
      </c>
    </row>
    <row r="140" spans="1:25" s="38" customFormat="1">
      <c r="A140" s="25">
        <v>40724</v>
      </c>
      <c r="B140" s="69">
        <f t="shared" ref="B140:Y140" ca="1" si="88">IF(IF(OR(B34="",B30=0),NA(),B34/B30-1)&gt;1.5,NA(),B34/B30-1)</f>
        <v>5.9063405463197771E-3</v>
      </c>
      <c r="C140" s="69">
        <f t="shared" ca="1" si="88"/>
        <v>2.3012002422621025E-2</v>
      </c>
      <c r="D140" s="39">
        <f t="shared" ca="1" si="88"/>
        <v>2.4443522934974204E-2</v>
      </c>
      <c r="E140" s="39">
        <f t="shared" ca="1" si="88"/>
        <v>3.0735746519507057E-2</v>
      </c>
      <c r="F140" s="39">
        <f t="shared" ca="1" si="88"/>
        <v>1.9926488054019309E-2</v>
      </c>
      <c r="G140" s="59">
        <f t="shared" ca="1" si="70"/>
        <v>2.3937725793973685E-2</v>
      </c>
      <c r="H140" s="39">
        <f t="shared" ca="1" si="70"/>
        <v>6.7839105886286832E-2</v>
      </c>
      <c r="I140" s="39">
        <f t="shared" ca="1" si="70"/>
        <v>1.7169394459755516E-2</v>
      </c>
      <c r="J140" s="70">
        <f t="shared" ca="1" si="70"/>
        <v>1.4781125954318242E-2</v>
      </c>
      <c r="K140" s="39">
        <f t="shared" ca="1" si="70"/>
        <v>1.9775591941321613E-2</v>
      </c>
      <c r="L140" s="39" t="str">
        <f t="shared" ca="1" si="70"/>
        <v xml:space="preserve"> </v>
      </c>
      <c r="M140" s="70" t="str">
        <f t="shared" ca="1" si="70"/>
        <v xml:space="preserve"> </v>
      </c>
      <c r="N140" s="39">
        <f t="shared" ca="1" si="70"/>
        <v>3.0998878195667157E-2</v>
      </c>
      <c r="O140" s="61">
        <f t="shared" ca="1" si="70"/>
        <v>3.0788558466358307E-2</v>
      </c>
      <c r="P140" s="59">
        <f t="shared" ca="1" si="88"/>
        <v>-4.6744648023306357E-2</v>
      </c>
      <c r="Q140" s="39">
        <f t="shared" ca="1" si="88"/>
        <v>2.6384840817143207E-2</v>
      </c>
      <c r="R140" s="39">
        <f t="shared" ca="1" si="88"/>
        <v>1.5684415848774336E-2</v>
      </c>
      <c r="S140" s="39"/>
      <c r="T140" s="39"/>
      <c r="U140" s="39">
        <f t="shared" ca="1" si="88"/>
        <v>2.1111184311261466E-2</v>
      </c>
      <c r="V140" s="39"/>
      <c r="W140" s="39"/>
      <c r="X140" s="39">
        <f t="shared" ca="1" si="88"/>
        <v>-2.3118985948369475E-2</v>
      </c>
      <c r="Y140" s="61">
        <f t="shared" ca="1" si="88"/>
        <v>2.1407044896344596E-2</v>
      </c>
    </row>
    <row r="141" spans="1:25" s="38" customFormat="1">
      <c r="A141" s="25">
        <v>40816</v>
      </c>
      <c r="B141" s="69">
        <f t="shared" ref="B141:Y141" ca="1" si="89">IF(IF(OR(B35="",B31=0),NA(),B35/B31-1)&gt;1.5,NA(),B35/B31-1)</f>
        <v>8.7788353240410011E-3</v>
      </c>
      <c r="C141" s="69">
        <f t="shared" ca="1" si="89"/>
        <v>2.3274075176084486E-2</v>
      </c>
      <c r="D141" s="39">
        <f t="shared" ca="1" si="89"/>
        <v>2.432546961312898E-2</v>
      </c>
      <c r="E141" s="39">
        <f t="shared" ca="1" si="89"/>
        <v>3.4379849817471886E-2</v>
      </c>
      <c r="F141" s="39">
        <f t="shared" ca="1" si="89"/>
        <v>2.0595430297152051E-2</v>
      </c>
      <c r="G141" s="59">
        <f t="shared" ca="1" si="70"/>
        <v>2.4215738185654923E-2</v>
      </c>
      <c r="H141" s="39">
        <f t="shared" ca="1" si="70"/>
        <v>4.2095494225966368E-2</v>
      </c>
      <c r="I141" s="39">
        <f t="shared" ca="1" si="70"/>
        <v>1.7931179981249823E-2</v>
      </c>
      <c r="J141" s="70">
        <f t="shared" ca="1" si="70"/>
        <v>1.5509152579250562E-2</v>
      </c>
      <c r="K141" s="39">
        <f t="shared" ca="1" si="70"/>
        <v>2.0997822092154061E-2</v>
      </c>
      <c r="L141" s="39" t="str">
        <f t="shared" ca="1" si="70"/>
        <v xml:space="preserve"> </v>
      </c>
      <c r="M141" s="70" t="str">
        <f t="shared" ca="1" si="70"/>
        <v xml:space="preserve"> </v>
      </c>
      <c r="N141" s="39">
        <f t="shared" ca="1" si="70"/>
        <v>3.3921141807703226E-2</v>
      </c>
      <c r="O141" s="61">
        <f t="shared" ca="1" si="70"/>
        <v>3.4596583717359186E-2</v>
      </c>
      <c r="P141" s="59">
        <f t="shared" ca="1" si="89"/>
        <v>-3.7097764438276948E-2</v>
      </c>
      <c r="Q141" s="39">
        <f t="shared" ca="1" si="89"/>
        <v>2.8066765467886778E-2</v>
      </c>
      <c r="R141" s="39">
        <f t="shared" ca="1" si="89"/>
        <v>1.7399116582064833E-2</v>
      </c>
      <c r="S141" s="39"/>
      <c r="T141" s="39"/>
      <c r="U141" s="39">
        <f t="shared" ca="1" si="89"/>
        <v>2.1214383007416959E-2</v>
      </c>
      <c r="V141" s="39"/>
      <c r="W141" s="39"/>
      <c r="X141" s="39">
        <f t="shared" ca="1" si="89"/>
        <v>-2.8006282674461813E-2</v>
      </c>
      <c r="Y141" s="61">
        <f t="shared" ca="1" si="89"/>
        <v>2.5918509773490861E-2</v>
      </c>
    </row>
    <row r="142" spans="1:25" s="38" customFormat="1" ht="12" thickBot="1">
      <c r="A142" s="31">
        <v>40908</v>
      </c>
      <c r="B142" s="71">
        <f t="shared" ref="B142:Y142" ca="1" si="90">IF(IF(OR(B36="",B32=0),NA(),B36/B32-1)&gt;1.5,NA(),B36/B32-1)</f>
        <v>1.2279537783018046E-2</v>
      </c>
      <c r="C142" s="71">
        <f t="shared" ca="1" si="90"/>
        <v>2.6627701340045773E-2</v>
      </c>
      <c r="D142" s="62">
        <f t="shared" ca="1" si="90"/>
        <v>2.759486045925863E-2</v>
      </c>
      <c r="E142" s="62">
        <f t="shared" ca="1" si="90"/>
        <v>3.2162635848318688E-2</v>
      </c>
      <c r="F142" s="62">
        <f t="shared" ca="1" si="90"/>
        <v>2.4350167226056652E-2</v>
      </c>
      <c r="G142" s="63">
        <f t="shared" ca="1" si="70"/>
        <v>2.7492667554136485E-2</v>
      </c>
      <c r="H142" s="62">
        <f t="shared" ca="1" si="70"/>
        <v>2.0582770868897704E-2</v>
      </c>
      <c r="I142" s="62">
        <f t="shared" ca="1" si="70"/>
        <v>2.4448135268321236E-2</v>
      </c>
      <c r="J142" s="72">
        <f t="shared" ca="1" si="70"/>
        <v>2.0285717325549291E-2</v>
      </c>
      <c r="K142" s="62">
        <f t="shared" ca="1" si="70"/>
        <v>2.4195672021539938E-2</v>
      </c>
      <c r="L142" s="62" t="str">
        <f t="shared" ca="1" si="70"/>
        <v xml:space="preserve"> </v>
      </c>
      <c r="M142" s="72" t="str">
        <f t="shared" ca="1" si="70"/>
        <v xml:space="preserve"> </v>
      </c>
      <c r="N142" s="62">
        <f t="shared" ca="1" si="70"/>
        <v>3.2350020357921894E-2</v>
      </c>
      <c r="O142" s="64">
        <f t="shared" ca="1" si="70"/>
        <v>3.2295610540777897E-2</v>
      </c>
      <c r="P142" s="63">
        <f t="shared" ca="1" si="90"/>
        <v>-3.0079653057204836E-2</v>
      </c>
      <c r="Q142" s="62">
        <f t="shared" ca="1" si="90"/>
        <v>3.2332187818778779E-2</v>
      </c>
      <c r="R142" s="62">
        <f t="shared" ca="1" si="90"/>
        <v>1.8556406905623213E-2</v>
      </c>
      <c r="S142" s="62"/>
      <c r="T142" s="62"/>
      <c r="U142" s="62">
        <f t="shared" ca="1" si="90"/>
        <v>2.02904051508912E-2</v>
      </c>
      <c r="V142" s="62"/>
      <c r="W142" s="62"/>
      <c r="X142" s="62">
        <f t="shared" ca="1" si="90"/>
        <v>-2.2388904466630999E-2</v>
      </c>
      <c r="Y142" s="64">
        <f t="shared" ca="1" si="90"/>
        <v>2.885126326768761E-2</v>
      </c>
    </row>
    <row r="143" spans="1:25" s="38" customFormat="1">
      <c r="A143" s="19">
        <v>40999</v>
      </c>
      <c r="B143" s="73">
        <f t="shared" ref="B143:Y143" ca="1" si="91">IF(IF(OR(B37="",B33=0),NA(),B37/B33-1)&gt;1.5,NA(),B37/B33-1)</f>
        <v>1.3646455233960353E-2</v>
      </c>
      <c r="C143" s="73">
        <f t="shared" ca="1" si="91"/>
        <v>2.7015383627385203E-2</v>
      </c>
      <c r="D143" s="65">
        <f t="shared" ca="1" si="91"/>
        <v>2.7395945131789334E-2</v>
      </c>
      <c r="E143" s="65">
        <f t="shared" ca="1" si="91"/>
        <v>2.9451427657542828E-2</v>
      </c>
      <c r="F143" s="65">
        <f t="shared" ca="1" si="91"/>
        <v>2.685460409776308E-2</v>
      </c>
      <c r="G143" s="66">
        <f t="shared" ca="1" si="70"/>
        <v>2.675364047519424E-2</v>
      </c>
      <c r="H143" s="65">
        <f t="shared" ca="1" si="70"/>
        <v>2.6892282041717674E-2</v>
      </c>
      <c r="I143" s="65">
        <f t="shared" ca="1" si="70"/>
        <v>2.1751163483096247E-2</v>
      </c>
      <c r="J143" s="74">
        <f t="shared" ca="1" si="70"/>
        <v>2.5302880707486652E-2</v>
      </c>
      <c r="K143" s="65">
        <f t="shared" ca="1" si="70"/>
        <v>2.6887784549175509E-2</v>
      </c>
      <c r="L143" s="65" t="str">
        <f t="shared" ca="1" si="70"/>
        <v xml:space="preserve"> </v>
      </c>
      <c r="M143" s="74" t="str">
        <f t="shared" ca="1" si="70"/>
        <v xml:space="preserve"> </v>
      </c>
      <c r="N143" s="65">
        <f t="shared" ca="1" si="70"/>
        <v>2.942650499572963E-2</v>
      </c>
      <c r="O143" s="67">
        <f t="shared" ca="1" si="70"/>
        <v>2.9201040478669116E-2</v>
      </c>
      <c r="P143" s="66">
        <f t="shared" ca="1" si="91"/>
        <v>2.8523731718945289E-2</v>
      </c>
      <c r="Q143" s="65">
        <f t="shared" ca="1" si="91"/>
        <v>2.5816680470269304E-2</v>
      </c>
      <c r="R143" s="65">
        <f t="shared" ca="1" si="91"/>
        <v>2.2318994868651076E-2</v>
      </c>
      <c r="S143" s="65"/>
      <c r="T143" s="65"/>
      <c r="U143" s="65">
        <f t="shared" ca="1" si="91"/>
        <v>2.1647751517612557E-2</v>
      </c>
      <c r="V143" s="65"/>
      <c r="W143" s="65"/>
      <c r="X143" s="65">
        <f t="shared" ca="1" si="91"/>
        <v>2.7459823151971596E-2</v>
      </c>
      <c r="Y143" s="67">
        <f t="shared" ca="1" si="91"/>
        <v>2.5867335480251441E-2</v>
      </c>
    </row>
    <row r="144" spans="1:25" s="38" customFormat="1">
      <c r="A144" s="25">
        <v>41090</v>
      </c>
      <c r="B144" s="69">
        <f t="shared" ref="B144:Y144" ca="1" si="92">IF(IF(OR(B38="",B34=0),NA(),B38/B34-1)&gt;1.5,NA(),B38/B34-1)</f>
        <v>1.6339139951474291E-2</v>
      </c>
      <c r="C144" s="69">
        <f t="shared" ca="1" si="92"/>
        <v>2.7105513689553273E-2</v>
      </c>
      <c r="D144" s="39">
        <f t="shared" ca="1" si="92"/>
        <v>2.767282854331321E-2</v>
      </c>
      <c r="E144" s="39">
        <f t="shared" ca="1" si="92"/>
        <v>3.2757395302360548E-2</v>
      </c>
      <c r="F144" s="39">
        <f t="shared" ca="1" si="92"/>
        <v>2.5937325278756029E-2</v>
      </c>
      <c r="G144" s="59">
        <f t="shared" ca="1" si="70"/>
        <v>2.7080656285671578E-2</v>
      </c>
      <c r="H144" s="39">
        <f t="shared" ca="1" si="70"/>
        <v>2.3865836886436842E-2</v>
      </c>
      <c r="I144" s="39">
        <f t="shared" ca="1" si="70"/>
        <v>2.7073608173650454E-2</v>
      </c>
      <c r="J144" s="70">
        <f t="shared" ca="1" si="70"/>
        <v>3.0843152300316312E-2</v>
      </c>
      <c r="K144" s="39">
        <f t="shared" ca="1" si="70"/>
        <v>2.5872838831025202E-2</v>
      </c>
      <c r="L144" s="39" t="str">
        <f t="shared" ca="1" si="70"/>
        <v xml:space="preserve"> </v>
      </c>
      <c r="M144" s="70" t="str">
        <f t="shared" ca="1" si="70"/>
        <v xml:space="preserve"> </v>
      </c>
      <c r="N144" s="39">
        <f t="shared" ca="1" si="70"/>
        <v>3.3055339593279109E-2</v>
      </c>
      <c r="O144" s="61">
        <f t="shared" ca="1" si="70"/>
        <v>3.2768599685260913E-2</v>
      </c>
      <c r="P144" s="59">
        <f t="shared" ca="1" si="92"/>
        <v>3.0264601393033441E-2</v>
      </c>
      <c r="Q144" s="39">
        <f t="shared" ca="1" si="92"/>
        <v>2.8749803234519034E-2</v>
      </c>
      <c r="R144" s="39">
        <f t="shared" ca="1" si="92"/>
        <v>2.479823828923533E-2</v>
      </c>
      <c r="S144" s="39"/>
      <c r="T144" s="39"/>
      <c r="U144" s="39">
        <f t="shared" ca="1" si="92"/>
        <v>2.042346556021446E-2</v>
      </c>
      <c r="V144" s="39"/>
      <c r="W144" s="39"/>
      <c r="X144" s="39">
        <f t="shared" ca="1" si="92"/>
        <v>2.5724430898471207E-2</v>
      </c>
      <c r="Y144" s="61">
        <f t="shared" ca="1" si="92"/>
        <v>2.5363899427830461E-2</v>
      </c>
    </row>
    <row r="145" spans="1:25" s="38" customFormat="1">
      <c r="A145" s="25">
        <v>41182</v>
      </c>
      <c r="B145" s="69">
        <f t="shared" ref="B145:Y145" ca="1" si="93">IF(IF(OR(B39="",B35=0),NA(),B39/B35-1)&gt;1.5,NA(),B39/B35-1)</f>
        <v>1.8028149066984467E-2</v>
      </c>
      <c r="C145" s="69">
        <f t="shared" ca="1" si="93"/>
        <v>3.032275993893907E-2</v>
      </c>
      <c r="D145" s="39">
        <f t="shared" ca="1" si="93"/>
        <v>3.0500643432974872E-2</v>
      </c>
      <c r="E145" s="39">
        <f t="shared" ca="1" si="93"/>
        <v>3.4468067471711494E-2</v>
      </c>
      <c r="F145" s="39">
        <f t="shared" ca="1" si="93"/>
        <v>3.1433110649877749E-2</v>
      </c>
      <c r="G145" s="59">
        <f t="shared" ca="1" si="70"/>
        <v>2.8465161341769685E-2</v>
      </c>
      <c r="H145" s="39">
        <f t="shared" ca="1" si="70"/>
        <v>4.0987776198183168E-2</v>
      </c>
      <c r="I145" s="39">
        <f t="shared" ca="1" si="70"/>
        <v>3.1226668869051677E-2</v>
      </c>
      <c r="J145" s="70">
        <f t="shared" ca="1" si="70"/>
        <v>3.0810615063776803E-2</v>
      </c>
      <c r="K145" s="39">
        <f t="shared" ca="1" si="70"/>
        <v>3.1467680173825174E-2</v>
      </c>
      <c r="L145" s="39" t="str">
        <f t="shared" ca="1" si="70"/>
        <v xml:space="preserve"> </v>
      </c>
      <c r="M145" s="70" t="str">
        <f t="shared" ca="1" si="70"/>
        <v xml:space="preserve"> </v>
      </c>
      <c r="N145" s="39">
        <f t="shared" ca="1" si="70"/>
        <v>3.4055360776751087E-2</v>
      </c>
      <c r="O145" s="61">
        <f t="shared" ca="1" si="70"/>
        <v>3.4558335061322776E-2</v>
      </c>
      <c r="P145" s="59">
        <f t="shared" ca="1" si="93"/>
        <v>2.5407770734917179E-2</v>
      </c>
      <c r="Q145" s="39">
        <f t="shared" ca="1" si="93"/>
        <v>3.2689540031791253E-2</v>
      </c>
      <c r="R145" s="39">
        <f t="shared" ca="1" si="93"/>
        <v>3.2326797025945764E-2</v>
      </c>
      <c r="S145" s="39"/>
      <c r="T145" s="39"/>
      <c r="U145" s="39">
        <f t="shared" ca="1" si="93"/>
        <v>2.6185356163311857E-2</v>
      </c>
      <c r="V145" s="39"/>
      <c r="W145" s="39"/>
      <c r="X145" s="39">
        <f t="shared" ca="1" si="93"/>
        <v>3.0638985575563771E-2</v>
      </c>
      <c r="Y145" s="61">
        <f t="shared" ca="1" si="93"/>
        <v>4.613605378171437E-2</v>
      </c>
    </row>
    <row r="146" spans="1:25" s="38" customFormat="1" ht="12" thickBot="1">
      <c r="A146" s="31">
        <v>41274</v>
      </c>
      <c r="B146" s="71">
        <f t="shared" ref="B146:X162" ca="1" si="94">IF(IF(OR(B40="",B36=0),NA(),B40/B36-1)&gt;1.5,NA(),B40/B36-1)</f>
        <v>1.2502101033931234E-2</v>
      </c>
      <c r="C146" s="71">
        <f t="shared" ca="1" si="94"/>
        <v>2.6664219603211192E-2</v>
      </c>
      <c r="D146" s="62">
        <f t="shared" ca="1" si="94"/>
        <v>2.7769768032088971E-2</v>
      </c>
      <c r="E146" s="62">
        <f t="shared" ca="1" si="94"/>
        <v>2.7074336076933658E-2</v>
      </c>
      <c r="F146" s="62">
        <f t="shared" ca="1" si="94"/>
        <v>2.0190881195587096E-2</v>
      </c>
      <c r="G146" s="63">
        <f t="shared" ca="1" si="70"/>
        <v>2.620288411369831E-2</v>
      </c>
      <c r="H146" s="62">
        <f t="shared" ca="1" si="70"/>
        <v>2.3229109707217033E-2</v>
      </c>
      <c r="I146" s="62">
        <f t="shared" ca="1" si="70"/>
        <v>2.9418018728034179E-2</v>
      </c>
      <c r="J146" s="72">
        <f t="shared" ca="1" si="70"/>
        <v>3.3450160905086346E-2</v>
      </c>
      <c r="K146" s="62">
        <f t="shared" ca="1" si="70"/>
        <v>2.0201965585974202E-2</v>
      </c>
      <c r="L146" s="62" t="str">
        <f t="shared" ca="1" si="70"/>
        <v xml:space="preserve"> </v>
      </c>
      <c r="M146" s="72" t="str">
        <f t="shared" ca="1" si="70"/>
        <v xml:space="preserve"> </v>
      </c>
      <c r="N146" s="62">
        <f t="shared" ca="1" si="70"/>
        <v>2.7127114242711636E-2</v>
      </c>
      <c r="O146" s="64">
        <f t="shared" ca="1" si="70"/>
        <v>2.7400721190766752E-2</v>
      </c>
      <c r="P146" s="63">
        <f t="shared" ca="1" si="94"/>
        <v>2.6693157850071314E-2</v>
      </c>
      <c r="Q146" s="62">
        <f t="shared" ca="1" si="94"/>
        <v>2.7605158479444336E-2</v>
      </c>
      <c r="R146" s="62">
        <f t="shared" ca="1" si="94"/>
        <v>3.0117093284611318E-2</v>
      </c>
      <c r="S146" s="62"/>
      <c r="T146" s="62"/>
      <c r="U146" s="62">
        <f t="shared" ca="1" si="94"/>
        <v>2.135253921641711E-2</v>
      </c>
      <c r="V146" s="62"/>
      <c r="W146" s="62"/>
      <c r="X146" s="62">
        <f t="shared" ca="1" si="94"/>
        <v>1.988976078414173E-2</v>
      </c>
      <c r="Y146" s="64">
        <f t="shared" ref="Y146" ca="1" si="95">IF(IF(OR(Y40="",Y36=0),NA(),Y40/Y36-1)&gt;1.5,NA(),Y40/Y36-1)</f>
        <v>4.4920548383437175E-2</v>
      </c>
    </row>
    <row r="147" spans="1:25" s="38" customFormat="1">
      <c r="A147" s="19">
        <v>41364</v>
      </c>
      <c r="B147" s="73">
        <f t="shared" ca="1" si="94"/>
        <v>5.3309225658493276E-4</v>
      </c>
      <c r="C147" s="73">
        <f t="shared" ca="1" si="94"/>
        <v>1.3734275352743852E-2</v>
      </c>
      <c r="D147" s="65">
        <f t="shared" ca="1" si="94"/>
        <v>1.455528999187794E-2</v>
      </c>
      <c r="E147" s="65">
        <f t="shared" ca="1" si="94"/>
        <v>2.5991943148513164E-2</v>
      </c>
      <c r="F147" s="65">
        <f t="shared" ca="1" si="94"/>
        <v>9.8788671950129636E-3</v>
      </c>
      <c r="G147" s="66">
        <f t="shared" ref="G147:O162" ca="1" si="96">IF(IF(OR(G41=" ",G37=0,G37 = " ")," ",G41/G37-1)&gt;1.5," ",G41/G37-1)</f>
        <v>1.409865649665254E-2</v>
      </c>
      <c r="H147" s="65">
        <f t="shared" ca="1" si="96"/>
        <v>4.0829720880774856E-2</v>
      </c>
      <c r="I147" s="65">
        <f t="shared" ca="1" si="96"/>
        <v>1.071259163843119E-2</v>
      </c>
      <c r="J147" s="74">
        <f t="shared" ca="1" si="96"/>
        <v>7.2653436727394549E-3</v>
      </c>
      <c r="K147" s="65">
        <f t="shared" ca="1" si="96"/>
        <v>9.8724978893798276E-3</v>
      </c>
      <c r="L147" s="65" t="str">
        <f t="shared" ca="1" si="96"/>
        <v xml:space="preserve"> </v>
      </c>
      <c r="M147" s="74" t="str">
        <f t="shared" ca="1" si="96"/>
        <v xml:space="preserve"> </v>
      </c>
      <c r="N147" s="65">
        <f t="shared" ca="1" si="96"/>
        <v>2.5981124301694525E-2</v>
      </c>
      <c r="O147" s="67">
        <f t="shared" ca="1" si="96"/>
        <v>2.5670729466600317E-2</v>
      </c>
      <c r="P147" s="66">
        <f t="shared" ca="1" si="94"/>
        <v>0.20233709472685213</v>
      </c>
      <c r="Q147" s="65">
        <f t="shared" ca="1" si="94"/>
        <v>2.1040529665977248E-2</v>
      </c>
      <c r="R147" s="65">
        <f t="shared" ca="1" si="94"/>
        <v>2.2949452157305483E-2</v>
      </c>
      <c r="S147" s="65"/>
      <c r="T147" s="65"/>
      <c r="U147" s="65">
        <f t="shared" ca="1" si="94"/>
        <v>1.546846093366061E-2</v>
      </c>
      <c r="V147" s="65"/>
      <c r="W147" s="65"/>
      <c r="X147" s="65">
        <f t="shared" ca="1" si="94"/>
        <v>-4.1056949605659199E-2</v>
      </c>
      <c r="Y147" s="67">
        <f t="shared" ref="Y147" ca="1" si="97">IF(IF(OR(Y41="",Y37=0),NA(),Y41/Y37-1)&gt;1.5,NA(),Y41/Y37-1)</f>
        <v>3.5513350391632281E-2</v>
      </c>
    </row>
    <row r="148" spans="1:25" s="38" customFormat="1">
      <c r="A148" s="25">
        <v>41455</v>
      </c>
      <c r="B148" s="69">
        <f t="shared" ca="1" si="94"/>
        <v>7.1279100197618739E-4</v>
      </c>
      <c r="C148" s="69">
        <f t="shared" ca="1" si="94"/>
        <v>1.206518560733838E-2</v>
      </c>
      <c r="D148" s="39">
        <f t="shared" ca="1" si="94"/>
        <v>1.2912131128081539E-2</v>
      </c>
      <c r="E148" s="39">
        <f t="shared" ca="1" si="94"/>
        <v>1.8205406917311207E-2</v>
      </c>
      <c r="F148" s="39">
        <f t="shared" ca="1" si="94"/>
        <v>6.5405770542517061E-3</v>
      </c>
      <c r="G148" s="59">
        <f t="shared" ca="1" si="96"/>
        <v>1.3074019068654907E-2</v>
      </c>
      <c r="H148" s="39">
        <f t="shared" ca="1" si="96"/>
        <v>2.5566352945514792E-2</v>
      </c>
      <c r="I148" s="39">
        <f t="shared" ca="1" si="96"/>
        <v>5.0022001558029938E-3</v>
      </c>
      <c r="J148" s="70">
        <f t="shared" ca="1" si="96"/>
        <v>-5.2285579697665119E-3</v>
      </c>
      <c r="K148" s="39">
        <f t="shared" ca="1" si="96"/>
        <v>6.5193306476258872E-3</v>
      </c>
      <c r="L148" s="39" t="str">
        <f t="shared" ca="1" si="96"/>
        <v xml:space="preserve"> </v>
      </c>
      <c r="M148" s="70" t="str">
        <f t="shared" ca="1" si="96"/>
        <v xml:space="preserve"> </v>
      </c>
      <c r="N148" s="39">
        <f t="shared" ca="1" si="96"/>
        <v>1.8341946873813519E-2</v>
      </c>
      <c r="O148" s="61">
        <f t="shared" ca="1" si="96"/>
        <v>1.8759662847804393E-2</v>
      </c>
      <c r="P148" s="59">
        <f t="shared" ca="1" si="94"/>
        <v>0.16238626424814528</v>
      </c>
      <c r="Q148" s="39">
        <f t="shared" ca="1" si="94"/>
        <v>2.1066778705282285E-2</v>
      </c>
      <c r="R148" s="39">
        <f t="shared" ca="1" si="94"/>
        <v>2.0148666428476014E-2</v>
      </c>
      <c r="S148" s="39"/>
      <c r="T148" s="39"/>
      <c r="U148" s="39">
        <f t="shared" ca="1" si="94"/>
        <v>1.7348913220518902E-2</v>
      </c>
      <c r="V148" s="39"/>
      <c r="W148" s="39"/>
      <c r="X148" s="39">
        <f t="shared" ca="1" si="94"/>
        <v>-1.5097488692897731E-2</v>
      </c>
      <c r="Y148" s="61">
        <f t="shared" ref="Y148" ca="1" si="98">IF(IF(OR(Y42="",Y38=0),NA(),Y42/Y38-1)&gt;1.5,NA(),Y42/Y38-1)</f>
        <v>3.1240857261787269E-2</v>
      </c>
    </row>
    <row r="149" spans="1:25" s="38" customFormat="1">
      <c r="A149" s="25">
        <v>41547</v>
      </c>
      <c r="B149" s="69">
        <f t="shared" ca="1" si="94"/>
        <v>-3.711757252681247E-3</v>
      </c>
      <c r="C149" s="69">
        <f t="shared" ca="1" si="94"/>
        <v>7.0580115816081257E-3</v>
      </c>
      <c r="D149" s="39">
        <f t="shared" ca="1" si="94"/>
        <v>8.938084861998874E-3</v>
      </c>
      <c r="E149" s="39">
        <f t="shared" ca="1" si="94"/>
        <v>1.0392962218987556E-2</v>
      </c>
      <c r="F149" s="39">
        <f t="shared" ca="1" si="94"/>
        <v>-5.3272835525512985E-3</v>
      </c>
      <c r="G149" s="59">
        <f t="shared" ca="1" si="96"/>
        <v>9.7496279884967674E-3</v>
      </c>
      <c r="H149" s="39">
        <f t="shared" ca="1" si="96"/>
        <v>1.6320485725481726E-2</v>
      </c>
      <c r="I149" s="39">
        <f t="shared" ca="1" si="96"/>
        <v>-8.2207760819830167E-4</v>
      </c>
      <c r="J149" s="70">
        <f t="shared" ca="1" si="96"/>
        <v>-9.1319541326980724E-3</v>
      </c>
      <c r="K149" s="39">
        <f t="shared" ca="1" si="96"/>
        <v>-5.3802886488018009E-3</v>
      </c>
      <c r="L149" s="39" t="str">
        <f t="shared" ca="1" si="96"/>
        <v xml:space="preserve"> </v>
      </c>
      <c r="M149" s="70" t="str">
        <f t="shared" ca="1" si="96"/>
        <v xml:space="preserve"> </v>
      </c>
      <c r="N149" s="39">
        <f t="shared" ca="1" si="96"/>
        <v>1.072662591094975E-2</v>
      </c>
      <c r="O149" s="61">
        <f t="shared" ca="1" si="96"/>
        <v>9.3349188656206561E-3</v>
      </c>
      <c r="P149" s="59">
        <f t="shared" ca="1" si="94"/>
        <v>-0.12610937547825707</v>
      </c>
      <c r="Q149" s="39">
        <f t="shared" ca="1" si="94"/>
        <v>1.5705754392885574E-2</v>
      </c>
      <c r="R149" s="39">
        <f t="shared" ca="1" si="94"/>
        <v>1.0897414393373772E-2</v>
      </c>
      <c r="S149" s="39"/>
      <c r="T149" s="39"/>
      <c r="U149" s="39">
        <f t="shared" ca="1" si="94"/>
        <v>9.3990777156758298E-3</v>
      </c>
      <c r="V149" s="39"/>
      <c r="W149" s="39"/>
      <c r="X149" s="39">
        <f t="shared" ca="1" si="94"/>
        <v>-2.4249128344716819E-2</v>
      </c>
      <c r="Y149" s="61">
        <f t="shared" ref="Y149" ca="1" si="99">IF(IF(OR(Y43="",Y39=0),NA(),Y43/Y39-1)&gt;1.5,NA(),Y43/Y39-1)</f>
        <v>1.753480724619938E-2</v>
      </c>
    </row>
    <row r="150" spans="1:25" s="38" customFormat="1" ht="12" thickBot="1">
      <c r="A150" s="31">
        <v>41639</v>
      </c>
      <c r="B150" s="71">
        <f t="shared" ca="1" si="94"/>
        <v>-3.2260039558537068E-3</v>
      </c>
      <c r="C150" s="71">
        <f t="shared" ca="1" si="94"/>
        <v>3.511570756992155E-3</v>
      </c>
      <c r="D150" s="62">
        <f t="shared" ca="1" si="94"/>
        <v>3.486679749519217E-3</v>
      </c>
      <c r="E150" s="62">
        <f t="shared" ca="1" si="94"/>
        <v>1.5157193246124967E-2</v>
      </c>
      <c r="F150" s="62">
        <f t="shared" ca="1" si="94"/>
        <v>3.7256834176990772E-3</v>
      </c>
      <c r="G150" s="63">
        <f t="shared" ca="1" si="96"/>
        <v>6.3024086187646322E-3</v>
      </c>
      <c r="H150" s="62">
        <f t="shared" ca="1" si="96"/>
        <v>1.0427976764491032E-3</v>
      </c>
      <c r="I150" s="62">
        <f t="shared" ca="1" si="96"/>
        <v>-1.5218856932912472E-2</v>
      </c>
      <c r="J150" s="72">
        <f t="shared" ca="1" si="96"/>
        <v>-3.1351540709297798E-2</v>
      </c>
      <c r="K150" s="62">
        <f t="shared" ca="1" si="96"/>
        <v>3.8264325119830023E-3</v>
      </c>
      <c r="L150" s="62" t="str">
        <f t="shared" ca="1" si="96"/>
        <v xml:space="preserve"> </v>
      </c>
      <c r="M150" s="72" t="str">
        <f t="shared" ca="1" si="96"/>
        <v xml:space="preserve"> </v>
      </c>
      <c r="N150" s="62">
        <f t="shared" ca="1" si="96"/>
        <v>1.4390859642829712E-2</v>
      </c>
      <c r="O150" s="64">
        <f t="shared" ca="1" si="96"/>
        <v>1.6387513517189145E-2</v>
      </c>
      <c r="P150" s="63">
        <f t="shared" ca="1" si="94"/>
        <v>-0.15397873526527761</v>
      </c>
      <c r="Q150" s="62">
        <f t="shared" ca="1" si="94"/>
        <v>1.4199713813069614E-2</v>
      </c>
      <c r="R150" s="62">
        <f t="shared" ca="1" si="94"/>
        <v>1.0267082284055151E-2</v>
      </c>
      <c r="S150" s="62"/>
      <c r="T150" s="62"/>
      <c r="U150" s="62">
        <f t="shared" ca="1" si="94"/>
        <v>8.1178921601214871E-3</v>
      </c>
      <c r="V150" s="62"/>
      <c r="W150" s="62"/>
      <c r="X150" s="62">
        <f t="shared" ca="1" si="94"/>
        <v>-2.4737944321502336E-2</v>
      </c>
      <c r="Y150" s="64">
        <f t="shared" ref="Y150" ca="1" si="100">IF(IF(OR(Y44="",Y40=0),NA(),Y44/Y40-1)&gt;1.5,NA(),Y44/Y40-1)</f>
        <v>1.9752284465435421E-2</v>
      </c>
    </row>
    <row r="151" spans="1:25" s="38" customFormat="1">
      <c r="A151" s="19">
        <v>41729</v>
      </c>
      <c r="B151" s="73">
        <f t="shared" ca="1" si="94"/>
        <v>8.1846388074440224E-3</v>
      </c>
      <c r="C151" s="73">
        <f t="shared" ca="1" si="94"/>
        <v>1.1846603586826321E-2</v>
      </c>
      <c r="D151" s="65">
        <f t="shared" ca="1" si="94"/>
        <v>1.1666861880264667E-2</v>
      </c>
      <c r="E151" s="65">
        <f t="shared" ca="1" si="94"/>
        <v>1.8082025398606261E-2</v>
      </c>
      <c r="F151" s="65">
        <f t="shared" ca="1" si="94"/>
        <v>1.1564864199336666E-2</v>
      </c>
      <c r="G151" s="66">
        <f t="shared" ca="1" si="96"/>
        <v>1.5136955741128721E-2</v>
      </c>
      <c r="H151" s="65">
        <f t="shared" ca="1" si="96"/>
        <v>-6.9306942092120294E-2</v>
      </c>
      <c r="I151" s="65">
        <f t="shared" ca="1" si="96"/>
        <v>-2.346655427641009E-3</v>
      </c>
      <c r="J151" s="74">
        <f t="shared" ca="1" si="96"/>
        <v>-1.8485151278901601E-2</v>
      </c>
      <c r="K151" s="65">
        <f t="shared" ca="1" si="96"/>
        <v>1.1476035306697607E-2</v>
      </c>
      <c r="L151" s="65" t="str">
        <f t="shared" ca="1" si="96"/>
        <v xml:space="preserve"> </v>
      </c>
      <c r="M151" s="74" t="str">
        <f t="shared" ca="1" si="96"/>
        <v xml:space="preserve"> </v>
      </c>
      <c r="N151" s="65">
        <f t="shared" ca="1" si="96"/>
        <v>1.8049182093098803E-2</v>
      </c>
      <c r="O151" s="67">
        <f t="shared" ca="1" si="96"/>
        <v>1.7642559593452622E-2</v>
      </c>
      <c r="P151" s="66">
        <f t="shared" ca="1" si="94"/>
        <v>-0.24257062573137866</v>
      </c>
      <c r="Q151" s="65">
        <f t="shared" ca="1" si="94"/>
        <v>1.964115840670666E-2</v>
      </c>
      <c r="R151" s="65">
        <f t="shared" ca="1" si="94"/>
        <v>1.230929615290921E-2</v>
      </c>
      <c r="S151" s="65"/>
      <c r="T151" s="65"/>
      <c r="U151" s="65">
        <f t="shared" ca="1" si="94"/>
        <v>6.5226948581258437E-3</v>
      </c>
      <c r="V151" s="65"/>
      <c r="W151" s="65">
        <f t="shared" ca="1" si="94"/>
        <v>1.1493664421433181E-2</v>
      </c>
      <c r="X151" s="65">
        <f t="shared" ca="1" si="94"/>
        <v>4.4761006119037994E-2</v>
      </c>
      <c r="Y151" s="67">
        <f t="shared" ref="Y151" ca="1" si="101">IF(IF(OR(Y45="",Y41=0),NA(),Y45/Y41-1)&gt;1.5,NA(),Y45/Y41-1)</f>
        <v>2.1653280720905776E-2</v>
      </c>
    </row>
    <row r="152" spans="1:25" s="38" customFormat="1">
      <c r="A152" s="25">
        <v>41820</v>
      </c>
      <c r="B152" s="69">
        <f t="shared" ca="1" si="94"/>
        <v>5.8334655123941648E-3</v>
      </c>
      <c r="C152" s="69">
        <f t="shared" ca="1" si="94"/>
        <v>1.1071712675311929E-2</v>
      </c>
      <c r="D152" s="39">
        <f t="shared" ca="1" si="94"/>
        <v>1.074786104828096E-2</v>
      </c>
      <c r="E152" s="39">
        <f t="shared" ca="1" si="94"/>
        <v>1.8788491218052261E-2</v>
      </c>
      <c r="F152" s="39">
        <f t="shared" ca="1" si="94"/>
        <v>1.2325658670387041E-2</v>
      </c>
      <c r="G152" s="59">
        <f t="shared" ca="1" si="96"/>
        <v>1.3988774548279181E-2</v>
      </c>
      <c r="H152" s="39">
        <f t="shared" ca="1" si="96"/>
        <v>-8.4462460212293866E-2</v>
      </c>
      <c r="I152" s="39">
        <f t="shared" ca="1" si="96"/>
        <v>-2.1252513421998742E-3</v>
      </c>
      <c r="J152" s="70">
        <f t="shared" ca="1" si="96"/>
        <v>-1.414161476570075E-2</v>
      </c>
      <c r="K152" s="39">
        <f t="shared" ca="1" si="96"/>
        <v>1.2368399906946825E-2</v>
      </c>
      <c r="L152" s="39" t="str">
        <f t="shared" ca="1" si="96"/>
        <v xml:space="preserve"> </v>
      </c>
      <c r="M152" s="70" t="str">
        <f t="shared" ca="1" si="96"/>
        <v xml:space="preserve"> </v>
      </c>
      <c r="N152" s="39">
        <f t="shared" ca="1" si="96"/>
        <v>1.9381211986285063E-2</v>
      </c>
      <c r="O152" s="61">
        <f t="shared" ca="1" si="96"/>
        <v>1.9473118415787471E-2</v>
      </c>
      <c r="P152" s="59">
        <f t="shared" ca="1" si="94"/>
        <v>-0.19429444649423711</v>
      </c>
      <c r="Q152" s="39">
        <f t="shared" ca="1" si="94"/>
        <v>1.716037282074967E-2</v>
      </c>
      <c r="R152" s="39">
        <f t="shared" ca="1" si="94"/>
        <v>1.1783376779124666E-2</v>
      </c>
      <c r="S152" s="39"/>
      <c r="T152" s="39"/>
      <c r="U152" s="39">
        <f t="shared" ca="1" si="94"/>
        <v>2.9999499016681863E-3</v>
      </c>
      <c r="V152" s="39"/>
      <c r="W152" s="39">
        <f t="shared" ca="1" si="94"/>
        <v>1.2463292104298418E-2</v>
      </c>
      <c r="X152" s="39">
        <f t="shared" ca="1" si="94"/>
        <v>-3.7072109871319814E-2</v>
      </c>
      <c r="Y152" s="61">
        <f t="shared" ref="Y152" ca="1" si="102">IF(IF(OR(Y46="",Y42=0),NA(),Y46/Y42-1)&gt;1.5,NA(),Y46/Y42-1)</f>
        <v>2.3456657028555261E-2</v>
      </c>
    </row>
    <row r="153" spans="1:25" s="38" customFormat="1">
      <c r="A153" s="25">
        <v>41912</v>
      </c>
      <c r="B153" s="69">
        <f t="shared" ca="1" si="94"/>
        <v>8.5417712695807779E-3</v>
      </c>
      <c r="C153" s="69">
        <f t="shared" ca="1" si="94"/>
        <v>1.3411111631361328E-2</v>
      </c>
      <c r="D153" s="39">
        <f t="shared" ca="1" si="94"/>
        <v>1.3495653900303939E-2</v>
      </c>
      <c r="E153" s="39">
        <f t="shared" ca="1" si="94"/>
        <v>1.9388722621443311E-2</v>
      </c>
      <c r="F153" s="39">
        <f t="shared" ca="1" si="94"/>
        <v>1.4196023700810745E-2</v>
      </c>
      <c r="G153" s="59">
        <f t="shared" ca="1" si="96"/>
        <v>1.5198674617293184E-2</v>
      </c>
      <c r="H153" s="39">
        <f t="shared" ca="1" si="96"/>
        <v>-8.7233524144420205E-2</v>
      </c>
      <c r="I153" s="39">
        <f t="shared" ca="1" si="96"/>
        <v>8.8073846548186729E-3</v>
      </c>
      <c r="J153" s="70">
        <f t="shared" ca="1" si="96"/>
        <v>2.3851880344547549E-3</v>
      </c>
      <c r="K153" s="39">
        <f t="shared" ca="1" si="96"/>
        <v>1.4102185517927524E-2</v>
      </c>
      <c r="L153" s="39" t="str">
        <f t="shared" ca="1" si="96"/>
        <v xml:space="preserve"> </v>
      </c>
      <c r="M153" s="70" t="str">
        <f t="shared" ca="1" si="96"/>
        <v xml:space="preserve"> </v>
      </c>
      <c r="N153" s="39">
        <f t="shared" ca="1" si="96"/>
        <v>1.9624680344772383E-2</v>
      </c>
      <c r="O153" s="61">
        <f t="shared" ca="1" si="96"/>
        <v>1.7954259549684881E-2</v>
      </c>
      <c r="P153" s="59">
        <f t="shared" ca="1" si="94"/>
        <v>2.7161073303021643E-2</v>
      </c>
      <c r="Q153" s="39">
        <f t="shared" ca="1" si="94"/>
        <v>1.8056128809941452E-2</v>
      </c>
      <c r="R153" s="39">
        <f t="shared" ca="1" si="94"/>
        <v>1.2988546589442151E-2</v>
      </c>
      <c r="S153" s="39"/>
      <c r="T153" s="39"/>
      <c r="U153" s="39">
        <f t="shared" ca="1" si="94"/>
        <v>3.4240554275573043E-3</v>
      </c>
      <c r="V153" s="39"/>
      <c r="W153" s="39">
        <f t="shared" ca="1" si="94"/>
        <v>1.3209300780200994E-2</v>
      </c>
      <c r="X153" s="39">
        <f t="shared" ca="1" si="94"/>
        <v>4.9290254364502628E-2</v>
      </c>
      <c r="Y153" s="61">
        <f t="shared" ref="Y153" ca="1" si="103">IF(IF(OR(Y47="",Y43=0),NA(),Y47/Y43-1)&gt;1.5,NA(),Y47/Y43-1)</f>
        <v>2.0538746153373699E-2</v>
      </c>
    </row>
    <row r="154" spans="1:25" s="38" customFormat="1" ht="12" thickBot="1">
      <c r="A154" s="31">
        <v>42004</v>
      </c>
      <c r="B154" s="71">
        <f t="shared" ca="1" si="94"/>
        <v>1.1649838751018882E-2</v>
      </c>
      <c r="C154" s="71">
        <f t="shared" ca="1" si="94"/>
        <v>1.404352256234187E-2</v>
      </c>
      <c r="D154" s="62">
        <f t="shared" ca="1" si="94"/>
        <v>1.4198868588257696E-2</v>
      </c>
      <c r="E154" s="62">
        <f t="shared" ca="1" si="94"/>
        <v>1.7582967036102737E-2</v>
      </c>
      <c r="F154" s="62">
        <f t="shared" ca="1" si="94"/>
        <v>1.3364580998167508E-2</v>
      </c>
      <c r="G154" s="63">
        <f t="shared" ca="1" si="96"/>
        <v>1.5292741092337803E-2</v>
      </c>
      <c r="H154" s="62">
        <f t="shared" ca="1" si="96"/>
        <v>-8.9330120778438049E-2</v>
      </c>
      <c r="I154" s="62">
        <f t="shared" ca="1" si="96"/>
        <v>1.043194917337309E-2</v>
      </c>
      <c r="J154" s="72">
        <f t="shared" ca="1" si="96"/>
        <v>6.2098471023515067E-3</v>
      </c>
      <c r="K154" s="62">
        <f t="shared" ca="1" si="96"/>
        <v>1.349279852149099E-2</v>
      </c>
      <c r="L154" s="62" t="str">
        <f t="shared" ca="1" si="96"/>
        <v xml:space="preserve"> </v>
      </c>
      <c r="M154" s="72" t="str">
        <f t="shared" ca="1" si="96"/>
        <v xml:space="preserve"> </v>
      </c>
      <c r="N154" s="62">
        <f t="shared" ca="1" si="96"/>
        <v>1.6647994367745333E-2</v>
      </c>
      <c r="O154" s="64">
        <f t="shared" ca="1" si="96"/>
        <v>1.9153825767300736E-2</v>
      </c>
      <c r="P154" s="63">
        <f t="shared" ca="1" si="94"/>
        <v>8.1974019797993458E-2</v>
      </c>
      <c r="Q154" s="62">
        <f t="shared" ca="1" si="94"/>
        <v>1.7320203748865337E-2</v>
      </c>
      <c r="R154" s="62">
        <f t="shared" ca="1" si="94"/>
        <v>1.2491640975395901E-2</v>
      </c>
      <c r="S154" s="62"/>
      <c r="T154" s="62"/>
      <c r="U154" s="62">
        <f t="shared" ca="1" si="94"/>
        <v>3.6482650295235342E-3</v>
      </c>
      <c r="V154" s="62"/>
      <c r="W154" s="62">
        <f t="shared" ca="1" si="94"/>
        <v>1.3646466684742897E-2</v>
      </c>
      <c r="X154" s="62">
        <f t="shared" ca="1" si="94"/>
        <v>4.5529374534578837E-2</v>
      </c>
      <c r="Y154" s="64">
        <f t="shared" ref="Y154" ca="1" si="104">IF(IF(OR(Y48="",Y44=0),NA(),Y48/Y44-1)&gt;1.5,NA(),Y48/Y44-1)</f>
        <v>2.0445066008362822E-2</v>
      </c>
    </row>
    <row r="155" spans="1:25" s="38" customFormat="1">
      <c r="A155" s="19">
        <v>42094</v>
      </c>
      <c r="B155" s="73">
        <f t="shared" ca="1" si="94"/>
        <v>8.7136831493199729E-3</v>
      </c>
      <c r="C155" s="73">
        <f t="shared" ca="1" si="94"/>
        <v>1.4054101433123245E-2</v>
      </c>
      <c r="D155" s="65">
        <f t="shared" ca="1" si="94"/>
        <v>1.4603501228510174E-2</v>
      </c>
      <c r="E155" s="65">
        <f t="shared" ca="1" si="94"/>
        <v>1.5701999145218526E-2</v>
      </c>
      <c r="F155" s="65">
        <f t="shared" ca="1" si="94"/>
        <v>1.2490103638563843E-2</v>
      </c>
      <c r="G155" s="66">
        <f t="shared" ca="1" si="96"/>
        <v>1.5022363790058169E-2</v>
      </c>
      <c r="H155" s="65">
        <f t="shared" ca="1" si="96"/>
        <v>6.2763338045577211E-3</v>
      </c>
      <c r="I155" s="65">
        <f t="shared" ca="1" si="96"/>
        <v>8.8251353489063877E-3</v>
      </c>
      <c r="J155" s="74">
        <f t="shared" ca="1" si="96"/>
        <v>6.5886898533045191E-3</v>
      </c>
      <c r="K155" s="65">
        <f t="shared" ca="1" si="96"/>
        <v>1.2421318443847307E-2</v>
      </c>
      <c r="L155" s="65" t="str">
        <f t="shared" ca="1" si="96"/>
        <v xml:space="preserve"> </v>
      </c>
      <c r="M155" s="74" t="str">
        <f t="shared" ca="1" si="96"/>
        <v xml:space="preserve"> </v>
      </c>
      <c r="N155" s="65">
        <f t="shared" ca="1" si="96"/>
        <v>1.5637798665907754E-2</v>
      </c>
      <c r="O155" s="67">
        <f t="shared" ca="1" si="96"/>
        <v>1.5125886728797777E-2</v>
      </c>
      <c r="P155" s="66">
        <f t="shared" ca="1" si="94"/>
        <v>-8.8950147806872826E-2</v>
      </c>
      <c r="Q155" s="65">
        <f t="shared" ca="1" si="94"/>
        <v>1.6546863216263974E-2</v>
      </c>
      <c r="R155" s="65">
        <f t="shared" ca="1" si="94"/>
        <v>1.2029879296943768E-2</v>
      </c>
      <c r="S155" s="65"/>
      <c r="T155" s="65"/>
      <c r="U155" s="65">
        <f t="shared" ca="1" si="94"/>
        <v>6.8560891573214988E-3</v>
      </c>
      <c r="V155" s="65"/>
      <c r="W155" s="65">
        <f t="shared" ca="1" si="94"/>
        <v>1.2197769000656056E-2</v>
      </c>
      <c r="X155" s="65">
        <f t="shared" ca="1" si="94"/>
        <v>3.5345683388443572E-2</v>
      </c>
      <c r="Y155" s="67">
        <f t="shared" ref="Y155" ca="1" si="105">IF(IF(OR(Y49="",Y45=0),NA(),Y49/Y45-1)&gt;1.5,NA(),Y49/Y45-1)</f>
        <v>1.648972457028175E-2</v>
      </c>
    </row>
    <row r="156" spans="1:25" s="38" customFormat="1">
      <c r="A156" s="25">
        <v>42185</v>
      </c>
      <c r="B156" s="69">
        <f t="shared" ca="1" si="94"/>
        <v>1.1703807529600097E-2</v>
      </c>
      <c r="C156" s="69">
        <f t="shared" ca="1" si="94"/>
        <v>1.5549212223034292E-2</v>
      </c>
      <c r="D156" s="39">
        <f t="shared" ca="1" si="94"/>
        <v>1.6217516171121327E-2</v>
      </c>
      <c r="E156" s="39">
        <f t="shared" ca="1" si="94"/>
        <v>1.6003911304097285E-2</v>
      </c>
      <c r="F156" s="39">
        <f t="shared" ca="1" si="94"/>
        <v>1.2371421115510595E-2</v>
      </c>
      <c r="G156" s="59">
        <f t="shared" ca="1" si="96"/>
        <v>1.5634239351739243E-2</v>
      </c>
      <c r="H156" s="39">
        <f t="shared" ca="1" si="96"/>
        <v>3.5915055634756499E-3</v>
      </c>
      <c r="I156" s="39">
        <f t="shared" ca="1" si="96"/>
        <v>1.0409251387648144E-2</v>
      </c>
      <c r="J156" s="70">
        <f t="shared" ca="1" si="96"/>
        <v>6.6193640070055793E-3</v>
      </c>
      <c r="K156" s="39">
        <f t="shared" ca="1" si="96"/>
        <v>1.2374754028017687E-2</v>
      </c>
      <c r="L156" s="39" t="str">
        <f t="shared" ca="1" si="96"/>
        <v xml:space="preserve"> </v>
      </c>
      <c r="M156" s="70" t="str">
        <f t="shared" ca="1" si="96"/>
        <v xml:space="preserve"> </v>
      </c>
      <c r="N156" s="39">
        <f t="shared" ca="1" si="96"/>
        <v>1.6693263892731292E-2</v>
      </c>
      <c r="O156" s="61">
        <f t="shared" ca="1" si="96"/>
        <v>1.6742473596516927E-2</v>
      </c>
      <c r="P156" s="59">
        <f t="shared" ca="1" si="94"/>
        <v>-9.2024766267822855E-2</v>
      </c>
      <c r="Q156" s="39">
        <f t="shared" ca="1" si="94"/>
        <v>1.783304304422062E-2</v>
      </c>
      <c r="R156" s="39">
        <f t="shared" ca="1" si="94"/>
        <v>1.1678963483079396E-2</v>
      </c>
      <c r="S156" s="39"/>
      <c r="T156" s="39"/>
      <c r="U156" s="39">
        <f t="shared" ca="1" si="94"/>
        <v>9.6165601965603198E-3</v>
      </c>
      <c r="V156" s="39"/>
      <c r="W156" s="39">
        <f t="shared" ca="1" si="94"/>
        <v>1.2758773612937535E-2</v>
      </c>
      <c r="X156" s="39">
        <f t="shared" ca="1" si="94"/>
        <v>9.2383934443210247E-2</v>
      </c>
      <c r="Y156" s="61">
        <f t="shared" ref="Y156:Y162" ca="1" si="106">IF(IF(OR(Y50="",Y46=0),NA(),Y50/Y46-1)&gt;1.5,NA(),Y50/Y46-1)</f>
        <v>1.3299152210740628E-2</v>
      </c>
    </row>
    <row r="157" spans="1:25" s="38" customFormat="1">
      <c r="A157" s="25">
        <v>42277</v>
      </c>
      <c r="B157" s="69">
        <f t="shared" ca="1" si="94"/>
        <v>1.0575035255950826E-2</v>
      </c>
      <c r="C157" s="69">
        <f t="shared" ca="1" si="94"/>
        <v>1.4030602164226913E-2</v>
      </c>
      <c r="D157" s="39">
        <f t="shared" ca="1" si="94"/>
        <v>1.4552344663513406E-2</v>
      </c>
      <c r="E157" s="39">
        <f t="shared" ca="1" si="94"/>
        <v>1.7066435698166016E-2</v>
      </c>
      <c r="F157" s="39">
        <f t="shared" ca="1" si="94"/>
        <v>1.3433171877427652E-2</v>
      </c>
      <c r="G157" s="59">
        <f t="shared" ca="1" si="96"/>
        <v>1.4730877916736995E-2</v>
      </c>
      <c r="H157" s="39">
        <f t="shared" ca="1" si="96"/>
        <v>7.9870540535786905E-3</v>
      </c>
      <c r="I157" s="39">
        <f t="shared" ca="1" si="96"/>
        <v>1.094228012357723E-2</v>
      </c>
      <c r="J157" s="70">
        <f t="shared" ca="1" si="96"/>
        <v>6.7047721618289646E-3</v>
      </c>
      <c r="K157" s="39">
        <f t="shared" ca="1" si="96"/>
        <v>1.3392479334482399E-2</v>
      </c>
      <c r="L157" s="39" t="str">
        <f t="shared" ca="1" si="96"/>
        <v xml:space="preserve"> </v>
      </c>
      <c r="M157" s="70" t="str">
        <f t="shared" ca="1" si="96"/>
        <v xml:space="preserve"> </v>
      </c>
      <c r="N157" s="39">
        <f t="shared" ca="1" si="96"/>
        <v>1.7329057475865994E-2</v>
      </c>
      <c r="O157" s="61">
        <f t="shared" ca="1" si="96"/>
        <v>1.5465804472387656E-2</v>
      </c>
      <c r="P157" s="59">
        <f t="shared" ca="1" si="94"/>
        <v>-8.6490036372532941E-2</v>
      </c>
      <c r="Q157" s="39">
        <f t="shared" ca="1" si="94"/>
        <v>1.5937236448400505E-2</v>
      </c>
      <c r="R157" s="39">
        <f t="shared" ca="1" si="94"/>
        <v>1.1209420364403977E-2</v>
      </c>
      <c r="S157" s="39"/>
      <c r="T157" s="39"/>
      <c r="U157" s="39">
        <f t="shared" ca="1" si="94"/>
        <v>8.414194282986065E-3</v>
      </c>
      <c r="V157" s="39"/>
      <c r="W157" s="39">
        <f t="shared" ca="1" si="94"/>
        <v>1.2958472466731985E-2</v>
      </c>
      <c r="X157" s="39">
        <f t="shared" ca="1" si="94"/>
        <v>9.6475473855548444E-3</v>
      </c>
      <c r="Y157" s="61">
        <f t="shared" ca="1" si="106"/>
        <v>1.0545995374112493E-2</v>
      </c>
    </row>
    <row r="158" spans="1:25" s="38" customFormat="1" ht="12" thickBot="1">
      <c r="A158" s="31">
        <v>42369</v>
      </c>
      <c r="B158" s="71">
        <f t="shared" ca="1" si="94"/>
        <v>1.0521212489410958E-2</v>
      </c>
      <c r="C158" s="71">
        <f t="shared" ca="1" si="94"/>
        <v>1.5842409458969309E-2</v>
      </c>
      <c r="D158" s="62">
        <f t="shared" ca="1" si="94"/>
        <v>1.6709752880662787E-2</v>
      </c>
      <c r="E158" s="62">
        <f t="shared" ca="1" si="94"/>
        <v>1.4908001272142757E-2</v>
      </c>
      <c r="F158" s="62">
        <f t="shared" ca="1" si="94"/>
        <v>1.1474070886979826E-2</v>
      </c>
      <c r="G158" s="63">
        <f t="shared" ca="1" si="96"/>
        <v>1.5693979549161741E-2</v>
      </c>
      <c r="H158" s="62">
        <f t="shared" ca="1" si="96"/>
        <v>2.9113628011514514E-3</v>
      </c>
      <c r="I158" s="62">
        <f t="shared" ca="1" si="96"/>
        <v>1.4185733786461929E-2</v>
      </c>
      <c r="J158" s="72">
        <f t="shared" ca="1" si="96"/>
        <v>8.5562103494045694E-3</v>
      </c>
      <c r="K158" s="62">
        <f t="shared" ca="1" si="96"/>
        <v>1.1546088756675177E-2</v>
      </c>
      <c r="L158" s="62" t="str">
        <f t="shared" ca="1" si="96"/>
        <v xml:space="preserve"> </v>
      </c>
      <c r="M158" s="72" t="str">
        <f t="shared" ca="1" si="96"/>
        <v xml:space="preserve"> </v>
      </c>
      <c r="N158" s="62">
        <f t="shared" ca="1" si="96"/>
        <v>1.3922732826330497E-2</v>
      </c>
      <c r="O158" s="64">
        <f t="shared" ca="1" si="96"/>
        <v>1.6640839963999676E-2</v>
      </c>
      <c r="P158" s="63">
        <f t="shared" ca="1" si="94"/>
        <v>-0.12464096487562493</v>
      </c>
      <c r="Q158" s="62">
        <f t="shared" ca="1" si="94"/>
        <v>1.7644156770226349E-2</v>
      </c>
      <c r="R158" s="62">
        <f t="shared" ca="1" si="94"/>
        <v>1.105607078576587E-2</v>
      </c>
      <c r="S158" s="62"/>
      <c r="T158" s="62"/>
      <c r="U158" s="62">
        <f t="shared" ca="1" si="94"/>
        <v>1.0025675305102233E-2</v>
      </c>
      <c r="V158" s="62"/>
      <c r="W158" s="62">
        <f t="shared" ca="1" si="94"/>
        <v>1.1848024949460356E-2</v>
      </c>
      <c r="X158" s="62">
        <f t="shared" ca="1" si="94"/>
        <v>1.7173080482419278E-2</v>
      </c>
      <c r="Y158" s="64">
        <f t="shared" ca="1" si="106"/>
        <v>6.2487661106300774E-3</v>
      </c>
    </row>
    <row r="159" spans="1:25" s="38" customFormat="1">
      <c r="A159" s="19">
        <v>42460</v>
      </c>
      <c r="B159" s="73">
        <f t="shared" ca="1" si="94"/>
        <v>1.2964549648282864E-2</v>
      </c>
      <c r="C159" s="73">
        <f t="shared" ca="1" si="94"/>
        <v>1.60509484870206E-2</v>
      </c>
      <c r="D159" s="65">
        <f t="shared" ca="1" si="94"/>
        <v>1.6941597184209067E-2</v>
      </c>
      <c r="E159" s="65">
        <f t="shared" ca="1" si="94"/>
        <v>1.5268725614385747E-2</v>
      </c>
      <c r="F159" s="65">
        <f t="shared" ca="1" si="94"/>
        <v>1.2181731607800561E-2</v>
      </c>
      <c r="G159" s="66">
        <f t="shared" ca="1" si="96"/>
        <v>1.6967117804559173E-2</v>
      </c>
      <c r="H159" s="65">
        <f t="shared" ca="1" si="96"/>
        <v>1.8251943034653273E-2</v>
      </c>
      <c r="I159" s="65">
        <f t="shared" ca="1" si="96"/>
        <v>1.2667170956515372E-2</v>
      </c>
      <c r="J159" s="74">
        <f t="shared" ca="1" si="96"/>
        <v>8.8135267086510982E-3</v>
      </c>
      <c r="K159" s="65">
        <f t="shared" ca="1" si="96"/>
        <v>1.2155660117400435E-2</v>
      </c>
      <c r="L159" s="65" t="str">
        <f t="shared" ca="1" si="96"/>
        <v xml:space="preserve"> </v>
      </c>
      <c r="M159" s="74" t="str">
        <f t="shared" ca="1" si="96"/>
        <v xml:space="preserve"> </v>
      </c>
      <c r="N159" s="65">
        <f t="shared" ca="1" si="96"/>
        <v>1.5284414432366722E-2</v>
      </c>
      <c r="O159" s="67">
        <f t="shared" ca="1" si="96"/>
        <v>1.4729189008082066E-2</v>
      </c>
      <c r="P159" s="66">
        <f t="shared" ca="1" si="94"/>
        <v>-2.0300886898743875E-2</v>
      </c>
      <c r="Q159" s="65">
        <f t="shared" ca="1" si="94"/>
        <v>1.7690602520728627E-2</v>
      </c>
      <c r="R159" s="65">
        <f t="shared" ca="1" si="94"/>
        <v>1.1200346293287922E-2</v>
      </c>
      <c r="S159" s="65"/>
      <c r="T159" s="65"/>
      <c r="U159" s="65">
        <f t="shared" ca="1" si="94"/>
        <v>9.8944327486893968E-3</v>
      </c>
      <c r="V159" s="65"/>
      <c r="W159" s="65">
        <f t="shared" ca="1" si="94"/>
        <v>1.1881725378655617E-2</v>
      </c>
      <c r="X159" s="65">
        <f t="shared" ca="1" si="94"/>
        <v>8.1819411199282044E-3</v>
      </c>
      <c r="Y159" s="67">
        <f t="shared" ca="1" si="106"/>
        <v>1.2985528536979318E-2</v>
      </c>
    </row>
    <row r="160" spans="1:25" s="38" customFormat="1">
      <c r="A160" s="25">
        <v>42551</v>
      </c>
      <c r="B160" s="69">
        <f t="shared" ca="1" si="94"/>
        <v>1.2700075672744671E-2</v>
      </c>
      <c r="C160" s="69">
        <f t="shared" ca="1" si="94"/>
        <v>1.6738196469639144E-2</v>
      </c>
      <c r="D160" s="39">
        <f t="shared" ca="1" si="94"/>
        <v>1.7784703284147607E-2</v>
      </c>
      <c r="E160" s="39">
        <f t="shared" ca="1" si="94"/>
        <v>1.4925156723132993E-2</v>
      </c>
      <c r="F160" s="39">
        <f t="shared" ca="1" si="94"/>
        <v>1.3110842116954347E-2</v>
      </c>
      <c r="G160" s="59">
        <f t="shared" ca="1" si="96"/>
        <v>1.6991308438242925E-2</v>
      </c>
      <c r="H160" s="39">
        <f t="shared" ca="1" si="96"/>
        <v>1.0315106652508677E-2</v>
      </c>
      <c r="I160" s="39">
        <f t="shared" ca="1" si="96"/>
        <v>1.5242218081036096E-2</v>
      </c>
      <c r="J160" s="70">
        <f t="shared" ca="1" si="96"/>
        <v>1.8283434685685274E-2</v>
      </c>
      <c r="K160" s="39">
        <f t="shared" ca="1" si="96"/>
        <v>1.3105758086425334E-2</v>
      </c>
      <c r="L160" s="39" t="str">
        <f t="shared" ca="1" si="96"/>
        <v xml:space="preserve"> </v>
      </c>
      <c r="M160" s="70" t="str">
        <f t="shared" ca="1" si="96"/>
        <v xml:space="preserve"> </v>
      </c>
      <c r="N160" s="39">
        <f t="shared" ca="1" si="96"/>
        <v>1.5551221438710128E-2</v>
      </c>
      <c r="O160" s="61">
        <f t="shared" ca="1" si="96"/>
        <v>1.5089062891025184E-2</v>
      </c>
      <c r="P160" s="59">
        <f t="shared" ca="1" si="94"/>
        <v>-5.845275966746144E-2</v>
      </c>
      <c r="Q160" s="39">
        <f t="shared" ca="1" si="94"/>
        <v>1.6693044275039259E-2</v>
      </c>
      <c r="R160" s="39">
        <f t="shared" ca="1" si="94"/>
        <v>1.531205590919682E-2</v>
      </c>
      <c r="S160" s="39"/>
      <c r="T160" s="39"/>
      <c r="U160" s="39">
        <f t="shared" ca="1" si="94"/>
        <v>1.9276540782304785E-2</v>
      </c>
      <c r="V160" s="39"/>
      <c r="W160" s="39">
        <f t="shared" ca="1" si="94"/>
        <v>1.3285312157449436E-2</v>
      </c>
      <c r="X160" s="39">
        <f t="shared" ca="1" si="94"/>
        <v>6.337871376789872E-2</v>
      </c>
      <c r="Y160" s="61">
        <f t="shared" ca="1" si="106"/>
        <v>1.0009287810781808E-2</v>
      </c>
    </row>
    <row r="161" spans="1:25" s="38" customFormat="1">
      <c r="A161" s="25">
        <v>42643</v>
      </c>
      <c r="B161" s="69">
        <f t="shared" ca="1" si="94"/>
        <v>1.7409056132355438E-2</v>
      </c>
      <c r="C161" s="69">
        <f t="shared" ca="1" si="94"/>
        <v>1.9675380853765745E-2</v>
      </c>
      <c r="D161" s="39">
        <f t="shared" ca="1" si="94"/>
        <v>2.1103139534867976E-2</v>
      </c>
      <c r="E161" s="39">
        <f t="shared" ca="1" si="94"/>
        <v>1.9029785121592369E-2</v>
      </c>
      <c r="F161" s="39">
        <f t="shared" ca="1" si="94"/>
        <v>1.3897205295254844E-2</v>
      </c>
      <c r="G161" s="59">
        <f t="shared" ca="1" si="96"/>
        <v>1.9582991952304507E-2</v>
      </c>
      <c r="H161" s="39">
        <f t="shared" ca="1" si="96"/>
        <v>1.1826400678618398E-2</v>
      </c>
      <c r="I161" s="39">
        <f t="shared" ca="1" si="96"/>
        <v>2.4068991411258622E-2</v>
      </c>
      <c r="J161" s="70">
        <f t="shared" ca="1" si="96"/>
        <v>2.8553405311335434E-2</v>
      </c>
      <c r="K161" s="39">
        <f t="shared" ca="1" si="96"/>
        <v>1.3867272508827355E-2</v>
      </c>
      <c r="L161" s="39" t="str">
        <f t="shared" ca="1" si="96"/>
        <v xml:space="preserve"> </v>
      </c>
      <c r="M161" s="70" t="str">
        <f t="shared" ca="1" si="96"/>
        <v xml:space="preserve"> </v>
      </c>
      <c r="N161" s="39">
        <f t="shared" ca="1" si="96"/>
        <v>1.8902566215662553E-2</v>
      </c>
      <c r="O161" s="61">
        <f t="shared" ca="1" si="96"/>
        <v>1.8306851068402574E-2</v>
      </c>
      <c r="P161" s="59">
        <f t="shared" ca="1" si="94"/>
        <v>3.5773994974306111E-2</v>
      </c>
      <c r="Q161" s="39">
        <f t="shared" ca="1" si="94"/>
        <v>1.8044443091976392E-2</v>
      </c>
      <c r="R161" s="39">
        <f t="shared" ca="1" si="94"/>
        <v>1.9528075349022567E-2</v>
      </c>
      <c r="S161" s="39"/>
      <c r="T161" s="39"/>
      <c r="U161" s="39">
        <f t="shared" ca="1" si="94"/>
        <v>2.7584176392637882E-2</v>
      </c>
      <c r="V161" s="39"/>
      <c r="W161" s="39">
        <f t="shared" ca="1" si="94"/>
        <v>1.4150534952540594E-2</v>
      </c>
      <c r="X161" s="39">
        <f t="shared" ca="1" si="94"/>
        <v>4.5461128372139115E-2</v>
      </c>
      <c r="Y161" s="61">
        <f t="shared" ca="1" si="106"/>
        <v>9.0035405986927941E-3</v>
      </c>
    </row>
    <row r="162" spans="1:25" s="38" customFormat="1" ht="12" thickBot="1">
      <c r="A162" s="25">
        <v>42735</v>
      </c>
      <c r="B162" s="69">
        <f t="shared" ca="1" si="94"/>
        <v>1.7578702101565646E-2</v>
      </c>
      <c r="C162" s="69">
        <f t="shared" ca="1" si="94"/>
        <v>1.9829103581553875E-2</v>
      </c>
      <c r="D162" s="39">
        <f t="shared" ca="1" si="94"/>
        <v>2.1130789109578663E-2</v>
      </c>
      <c r="E162" s="39">
        <f t="shared" ca="1" si="94"/>
        <v>1.9033458283330917E-2</v>
      </c>
      <c r="F162" s="39">
        <f t="shared" ca="1" si="94"/>
        <v>1.7953242861706187E-2</v>
      </c>
      <c r="G162" s="59">
        <f t="shared" ca="1" si="96"/>
        <v>1.9445703365573497E-2</v>
      </c>
      <c r="H162" s="39">
        <f t="shared" ca="1" si="96"/>
        <v>1.0406853440222408E-2</v>
      </c>
      <c r="I162" s="39">
        <f t="shared" ca="1" si="96"/>
        <v>2.4101036666714037E-2</v>
      </c>
      <c r="J162" s="70">
        <f t="shared" ca="1" si="96"/>
        <v>2.5626286321693836E-2</v>
      </c>
      <c r="K162" s="39">
        <f t="shared" ca="1" si="96"/>
        <v>1.7996125032485155E-2</v>
      </c>
      <c r="L162" s="39" t="str">
        <f t="shared" ca="1" si="96"/>
        <v xml:space="preserve"> </v>
      </c>
      <c r="M162" s="70" t="str">
        <f t="shared" ca="1" si="96"/>
        <v xml:space="preserve"> </v>
      </c>
      <c r="N162" s="39">
        <f t="shared" ca="1" si="96"/>
        <v>1.8618270803531844E-2</v>
      </c>
      <c r="O162" s="61">
        <f t="shared" ca="1" si="96"/>
        <v>1.924286306325329E-2</v>
      </c>
      <c r="P162" s="59">
        <f t="shared" ca="1" si="94"/>
        <v>-6.5510664754315773E-3</v>
      </c>
      <c r="Q162" s="39">
        <f t="shared" ca="1" si="94"/>
        <v>1.7534354464729063E-2</v>
      </c>
      <c r="R162" s="39">
        <f t="shared" ca="1" si="94"/>
        <v>2.0463337346827926E-2</v>
      </c>
      <c r="S162" s="39"/>
      <c r="T162" s="39"/>
      <c r="U162" s="39">
        <f t="shared" ca="1" si="94"/>
        <v>2.7255481250659574E-2</v>
      </c>
      <c r="V162" s="39"/>
      <c r="W162" s="39">
        <f t="shared" ca="1" si="94"/>
        <v>1.7769370071177626E-2</v>
      </c>
      <c r="X162" s="39">
        <f t="shared" ca="1" si="94"/>
        <v>5.0443578977759529E-2</v>
      </c>
      <c r="Y162" s="61">
        <f t="shared" ca="1" si="106"/>
        <v>1.7302537921784822E-2</v>
      </c>
    </row>
    <row r="163" spans="1:25" ht="15.75" thickBot="1">
      <c r="A163" s="146" t="s">
        <v>35</v>
      </c>
      <c r="B163" s="73"/>
      <c r="C163" s="73"/>
      <c r="D163" s="65"/>
      <c r="E163" s="65"/>
      <c r="F163" s="65"/>
      <c r="G163" s="66"/>
      <c r="H163" s="65"/>
      <c r="I163" s="65"/>
      <c r="J163" s="74"/>
      <c r="K163" s="65"/>
      <c r="L163" s="65"/>
      <c r="M163" s="74"/>
      <c r="N163" s="65"/>
      <c r="O163" s="67"/>
      <c r="P163" s="164"/>
      <c r="Q163" s="165"/>
      <c r="R163" s="165"/>
      <c r="S163" s="165"/>
      <c r="T163" s="165"/>
      <c r="U163" s="165"/>
      <c r="V163" s="165"/>
      <c r="W163" s="165"/>
      <c r="X163" s="165"/>
      <c r="Y163" s="166"/>
    </row>
    <row r="164" spans="1:25">
      <c r="A164" s="147" t="s">
        <v>36</v>
      </c>
      <c r="B164" s="149"/>
      <c r="C164" s="149"/>
      <c r="D164" s="90"/>
      <c r="E164" s="91"/>
      <c r="F164" s="91"/>
      <c r="G164" s="90"/>
      <c r="H164" s="91"/>
      <c r="I164" s="91"/>
      <c r="J164" s="92"/>
      <c r="K164" s="91"/>
      <c r="L164" s="91"/>
      <c r="M164" s="92"/>
      <c r="N164" s="91"/>
      <c r="O164" s="91"/>
      <c r="P164" s="90"/>
      <c r="Q164" s="91"/>
      <c r="R164" s="91"/>
      <c r="S164" s="91"/>
      <c r="T164" s="91"/>
      <c r="U164" s="91"/>
      <c r="V164" s="91"/>
      <c r="W164" s="91"/>
      <c r="X164" s="91"/>
      <c r="Y164" s="60"/>
    </row>
    <row r="165" spans="1:25">
      <c r="A165" s="148" t="s">
        <v>37</v>
      </c>
      <c r="B165" s="150">
        <f ca="1">SUM(B$9:B$12)/SUM(B$5:B$8)-1</f>
        <v>3.0726216831615805E-2</v>
      </c>
      <c r="C165" s="150">
        <f t="shared" ref="C165:Y165" ca="1" si="107">SUM(C$9:C$12)/SUM(C$5:C$8)-1</f>
        <v>4.9287260380817877E-2</v>
      </c>
      <c r="D165" s="76">
        <f t="shared" ca="1" si="107"/>
        <v>4.8984813403083027E-2</v>
      </c>
      <c r="E165" s="36">
        <f t="shared" ca="1" si="107"/>
        <v>3.9141272091333779E-2</v>
      </c>
      <c r="F165" s="36">
        <f t="shared" ca="1" si="107"/>
        <v>5.1443363861809477E-2</v>
      </c>
      <c r="G165" s="76">
        <f t="shared" ca="1" si="107"/>
        <v>4.4138676152413625E-2</v>
      </c>
      <c r="H165" s="36">
        <f t="shared" ca="1" si="107"/>
        <v>0.10163426996120095</v>
      </c>
      <c r="I165" s="36">
        <f t="shared" ca="1" si="107"/>
        <v>5.044385852906963E-2</v>
      </c>
      <c r="J165" s="77">
        <f t="shared" ca="1" si="107"/>
        <v>5.1980994632369937E-2</v>
      </c>
      <c r="K165" s="36">
        <f t="shared" ca="1" si="107"/>
        <v>5.1510274532071243E-2</v>
      </c>
      <c r="L165" s="36">
        <f t="shared" ca="1" si="107"/>
        <v>5.1915543550921317E-2</v>
      </c>
      <c r="M165" s="77">
        <f t="shared" ca="1" si="107"/>
        <v>5.7079447111595405E-2</v>
      </c>
      <c r="N165" s="36">
        <f t="shared" ca="1" si="107"/>
        <v>3.9415750237700831E-2</v>
      </c>
      <c r="O165" s="36">
        <f t="shared" ca="1" si="107"/>
        <v>3.9119061674533162E-2</v>
      </c>
      <c r="P165" s="76">
        <f t="shared" ca="1" si="107"/>
        <v>4.424415288956296E-2</v>
      </c>
      <c r="Q165" s="36">
        <f t="shared" ca="1" si="107"/>
        <v>5.2716344231825252E-2</v>
      </c>
      <c r="R165" s="36">
        <f t="shared" ca="1" si="107"/>
        <v>5.2061325500978528E-2</v>
      </c>
      <c r="S165" s="36" t="e">
        <f t="shared" ca="1" si="107"/>
        <v>#DIV/0!</v>
      </c>
      <c r="T165" s="36" t="e">
        <f ca="1">SUM(T$9:T$12)/SUM(T$5:T$8)-1</f>
        <v>#DIV/0!</v>
      </c>
      <c r="U165" s="36">
        <f t="shared" ca="1" si="107"/>
        <v>5.5969265387102007E-2</v>
      </c>
      <c r="V165" s="36" t="e">
        <f t="shared" ca="1" si="107"/>
        <v>#DIV/0!</v>
      </c>
      <c r="W165" s="36" t="e">
        <f ca="1">SUM(W$9:W$12)/SUM(W$5:W$8)-1</f>
        <v>#DIV/0!</v>
      </c>
      <c r="X165" s="36">
        <f t="shared" ca="1" si="107"/>
        <v>5.148723476272643E-2</v>
      </c>
      <c r="Y165" s="68">
        <f t="shared" ca="1" si="107"/>
        <v>3.2545722355122209E-2</v>
      </c>
    </row>
    <row r="166" spans="1:25">
      <c r="A166" s="148" t="s">
        <v>38</v>
      </c>
      <c r="B166" s="150">
        <f ca="1">SUM(B$13:B$16)/SUM(B$9:B$12)-1</f>
        <v>2.8949958339540727E-2</v>
      </c>
      <c r="C166" s="150">
        <f t="shared" ref="C166:Y166" ca="1" si="108">SUM(C$13:C$16)/SUM(C$9:C$12)-1</f>
        <v>4.2892311425960505E-2</v>
      </c>
      <c r="D166" s="76">
        <f t="shared" ca="1" si="108"/>
        <v>4.2414231525003787E-2</v>
      </c>
      <c r="E166" s="36">
        <f t="shared" ca="1" si="108"/>
        <v>4.0486642287324903E-2</v>
      </c>
      <c r="F166" s="36">
        <f t="shared" ca="1" si="108"/>
        <v>4.8132011667314067E-2</v>
      </c>
      <c r="G166" s="76">
        <f t="shared" ca="1" si="108"/>
        <v>4.3012026026487682E-2</v>
      </c>
      <c r="H166" s="36">
        <f t="shared" ca="1" si="108"/>
        <v>8.9680514577829662E-2</v>
      </c>
      <c r="I166" s="36">
        <f t="shared" ca="1" si="108"/>
        <v>3.5602022541523226E-2</v>
      </c>
      <c r="J166" s="77">
        <f t="shared" ca="1" si="108"/>
        <v>2.4101089381493024E-2</v>
      </c>
      <c r="K166" s="36">
        <f t="shared" ca="1" si="108"/>
        <v>4.8502710512524638E-2</v>
      </c>
      <c r="L166" s="36">
        <f t="shared" ca="1" si="108"/>
        <v>4.9683297811095484E-2</v>
      </c>
      <c r="M166" s="77">
        <f t="shared" ca="1" si="108"/>
        <v>4.7981389051703571E-2</v>
      </c>
      <c r="N166" s="36">
        <f t="shared" ca="1" si="108"/>
        <v>4.08994701634946E-2</v>
      </c>
      <c r="O166" s="36">
        <f t="shared" ca="1" si="108"/>
        <v>4.0475263479293755E-2</v>
      </c>
      <c r="P166" s="76">
        <f t="shared" ca="1" si="108"/>
        <v>8.2765642746174928E-2</v>
      </c>
      <c r="Q166" s="36">
        <f t="shared" ca="1" si="108"/>
        <v>4.8416692818319396E-2</v>
      </c>
      <c r="R166" s="36">
        <f t="shared" ca="1" si="108"/>
        <v>4.7608308309974978E-2</v>
      </c>
      <c r="S166" s="36" t="e">
        <f t="shared" ca="1" si="108"/>
        <v>#DIV/0!</v>
      </c>
      <c r="T166" s="36" t="e">
        <f t="shared" ref="T166:T172" ca="1" si="109">SUM(T$9:T$12)/SUM(T$5:T$8)-1</f>
        <v>#DIV/0!</v>
      </c>
      <c r="U166" s="36">
        <f t="shared" ca="1" si="108"/>
        <v>5.0473783765265123E-2</v>
      </c>
      <c r="V166" s="36" t="e">
        <f t="shared" ca="1" si="108"/>
        <v>#DIV/0!</v>
      </c>
      <c r="W166" s="36" t="e">
        <f t="shared" ref="W166:W172" ca="1" si="110">SUM(W$9:W$12)/SUM(W$5:W$8)-1</f>
        <v>#DIV/0!</v>
      </c>
      <c r="X166" s="36">
        <f t="shared" ca="1" si="108"/>
        <v>6.8317651932031431E-2</v>
      </c>
      <c r="Y166" s="68">
        <f t="shared" ca="1" si="108"/>
        <v>5.2094662839592631E-2</v>
      </c>
    </row>
    <row r="167" spans="1:25">
      <c r="A167" s="148" t="s">
        <v>39</v>
      </c>
      <c r="B167" s="150">
        <f ca="1">SUM(B$17:B$20)/SUM(B$13:B$16)-1</f>
        <v>2.3902554429764633E-2</v>
      </c>
      <c r="C167" s="150">
        <f t="shared" ref="C167:Y167" ca="1" si="111">SUM(C$17:C$20)/SUM(C$13:C$16)-1</f>
        <v>3.508835418910583E-2</v>
      </c>
      <c r="D167" s="76">
        <f t="shared" ca="1" si="111"/>
        <v>3.583567843400659E-2</v>
      </c>
      <c r="E167" s="36">
        <f t="shared" ca="1" si="111"/>
        <v>3.8279809297379286E-2</v>
      </c>
      <c r="F167" s="36">
        <f t="shared" ca="1" si="111"/>
        <v>3.0731745960365542E-2</v>
      </c>
      <c r="G167" s="76">
        <f t="shared" ca="1" si="111"/>
        <v>3.8619028863528637E-2</v>
      </c>
      <c r="H167" s="36">
        <f t="shared" ca="1" si="111"/>
        <v>1.9398073957200168E-2</v>
      </c>
      <c r="I167" s="36">
        <f t="shared" ca="1" si="111"/>
        <v>2.2406893592331834E-2</v>
      </c>
      <c r="J167" s="77">
        <f t="shared" ca="1" si="111"/>
        <v>1.7933563430558852E-2</v>
      </c>
      <c r="K167" s="36">
        <f t="shared" ca="1" si="111"/>
        <v>3.1972500161324913E-2</v>
      </c>
      <c r="L167" s="36">
        <f t="shared" ca="1" si="111"/>
        <v>3.0084287605877336E-2</v>
      </c>
      <c r="M167" s="77">
        <f t="shared" ca="1" si="111"/>
        <v>2.3591459443470963E-2</v>
      </c>
      <c r="N167" s="36">
        <f t="shared" ca="1" si="111"/>
        <v>3.8492092139754241E-2</v>
      </c>
      <c r="O167" s="36">
        <f t="shared" ca="1" si="111"/>
        <v>3.8239274617732244E-2</v>
      </c>
      <c r="P167" s="76">
        <f t="shared" ca="1" si="111"/>
        <v>4.5028981701402238E-2</v>
      </c>
      <c r="Q167" s="36">
        <f t="shared" ca="1" si="111"/>
        <v>3.9074614309827727E-2</v>
      </c>
      <c r="R167" s="36">
        <f t="shared" ca="1" si="111"/>
        <v>2.9558108730314281E-2</v>
      </c>
      <c r="S167" s="36">
        <f t="shared" ca="1" si="111"/>
        <v>3.9121703255823537E-2</v>
      </c>
      <c r="T167" s="36" t="e">
        <f t="shared" ca="1" si="109"/>
        <v>#DIV/0!</v>
      </c>
      <c r="U167" s="36">
        <f t="shared" ca="1" si="111"/>
        <v>2.6599197462622515E-2</v>
      </c>
      <c r="V167" s="36">
        <f t="shared" ca="1" si="111"/>
        <v>3.3029334968225132E-2</v>
      </c>
      <c r="W167" s="36" t="e">
        <f t="shared" ca="1" si="110"/>
        <v>#DIV/0!</v>
      </c>
      <c r="X167" s="36">
        <f t="shared" ca="1" si="111"/>
        <v>4.0955533394929411E-2</v>
      </c>
      <c r="Y167" s="68">
        <f t="shared" ca="1" si="111"/>
        <v>3.1375027252444454E-2</v>
      </c>
    </row>
    <row r="168" spans="1:25">
      <c r="A168" s="148" t="s">
        <v>40</v>
      </c>
      <c r="B168" s="150">
        <f ca="1">SUM(B$21:B$24)/SUM(B$17:B$20)-1</f>
        <v>3.4140099097001109E-2</v>
      </c>
      <c r="C168" s="150">
        <f t="shared" ref="C168:Y168" ca="1" si="112">SUM(C$21:C$24)/SUM(C$17:C$20)-1</f>
        <v>4.1818087010088822E-2</v>
      </c>
      <c r="D168" s="76">
        <f t="shared" ca="1" si="112"/>
        <v>4.1701195068602592E-2</v>
      </c>
      <c r="E168" s="36">
        <f t="shared" ca="1" si="112"/>
        <v>5.1815752826136707E-2</v>
      </c>
      <c r="F168" s="36">
        <f t="shared" ca="1" si="112"/>
        <v>4.7440704153880242E-2</v>
      </c>
      <c r="G168" s="76">
        <f t="shared" ca="1" si="112"/>
        <v>3.8270276716735774E-2</v>
      </c>
      <c r="H168" s="36">
        <f t="shared" ca="1" si="112"/>
        <v>2.1864727642479043E-2</v>
      </c>
      <c r="I168" s="36">
        <f t="shared" ca="1" si="112"/>
        <v>4.1063718805295135E-2</v>
      </c>
      <c r="J168" s="77">
        <f t="shared" ca="1" si="112"/>
        <v>4.4219284864831954E-2</v>
      </c>
      <c r="K168" s="36">
        <f t="shared" ca="1" si="112"/>
        <v>4.9121400459243292E-2</v>
      </c>
      <c r="L168" s="36">
        <f t="shared" ca="1" si="112"/>
        <v>3.8478343981471097E-2</v>
      </c>
      <c r="M168" s="77">
        <f t="shared" ca="1" si="112"/>
        <v>4.482672713624769E-2</v>
      </c>
      <c r="N168" s="36">
        <f t="shared" ca="1" si="112"/>
        <v>5.1918810514999247E-2</v>
      </c>
      <c r="O168" s="36">
        <f t="shared" ca="1" si="112"/>
        <v>5.1900003743766909E-2</v>
      </c>
      <c r="P168" s="76">
        <f t="shared" ca="1" si="112"/>
        <v>4.4937389914057935E-2</v>
      </c>
      <c r="Q168" s="36">
        <f t="shared" ca="1" si="112"/>
        <v>4.2473577194474421E-2</v>
      </c>
      <c r="R168" s="36">
        <f t="shared" ca="1" si="112"/>
        <v>3.932153382520398E-2</v>
      </c>
      <c r="S168" s="36">
        <f t="shared" ca="1" si="112"/>
        <v>4.272149452843399E-2</v>
      </c>
      <c r="T168" s="36" t="e">
        <f t="shared" ca="1" si="109"/>
        <v>#DIV/0!</v>
      </c>
      <c r="U168" s="36">
        <f t="shared" ca="1" si="112"/>
        <v>3.4992695089896442E-2</v>
      </c>
      <c r="V168" s="36">
        <f t="shared" ca="1" si="112"/>
        <v>5.1652548072075311E-2</v>
      </c>
      <c r="W168" s="36" t="e">
        <f t="shared" ca="1" si="110"/>
        <v>#DIV/0!</v>
      </c>
      <c r="X168" s="36">
        <f t="shared" ca="1" si="112"/>
        <v>5.0841132431303615E-2</v>
      </c>
      <c r="Y168" s="68">
        <f t="shared" ca="1" si="112"/>
        <v>3.6624269258997311E-2</v>
      </c>
    </row>
    <row r="169" spans="1:25">
      <c r="A169" s="148" t="s">
        <v>41</v>
      </c>
      <c r="B169" s="150">
        <f ca="1">IF(ISBLANK(B28),NA(),SUM(B$25:B$28)/SUM(B$21:B$24)-1)</f>
        <v>1.7452349765566533E-2</v>
      </c>
      <c r="C169" s="150">
        <f t="shared" ref="C169:Y169" ca="1" si="113">IF(ISBLANK(C28),NA(),SUM(C$25:C$28)/SUM(C$21:C$24)-1)</f>
        <v>2.8523372629418953E-2</v>
      </c>
      <c r="D169" s="76">
        <f t="shared" ca="1" si="113"/>
        <v>2.9058548983042831E-2</v>
      </c>
      <c r="E169" s="36">
        <f t="shared" ca="1" si="113"/>
        <v>3.9493191938645866E-2</v>
      </c>
      <c r="F169" s="36">
        <f t="shared" ca="1" si="113"/>
        <v>2.7899006937137871E-2</v>
      </c>
      <c r="G169" s="76">
        <f t="shared" ca="1" si="113"/>
        <v>2.9340742617556925E-2</v>
      </c>
      <c r="H169" s="36">
        <f t="shared" ca="1" si="113"/>
        <v>4.1977036411066759E-2</v>
      </c>
      <c r="I169" s="36">
        <f t="shared" ca="1" si="113"/>
        <v>1.7576569930883412E-2</v>
      </c>
      <c r="J169" s="77">
        <f t="shared" ca="1" si="113"/>
        <v>1.2642277472559194E-2</v>
      </c>
      <c r="K169" s="36">
        <f t="shared" ca="1" si="113"/>
        <v>2.7992719960965529E-2</v>
      </c>
      <c r="L169" s="36">
        <f t="shared" ca="1" si="113"/>
        <v>1.6933815942446584E-2</v>
      </c>
      <c r="M169" s="77">
        <f t="shared" ca="1" si="113"/>
        <v>1.4689365519163777E-2</v>
      </c>
      <c r="N169" s="36">
        <f t="shared" ca="1" si="113"/>
        <v>3.9501457963286635E-2</v>
      </c>
      <c r="O169" s="36">
        <f t="shared" ca="1" si="113"/>
        <v>3.9464191988282993E-2</v>
      </c>
      <c r="P169" s="76">
        <f t="shared" ca="1" si="113"/>
        <v>3.3636862959293357E-2</v>
      </c>
      <c r="Q169" s="36">
        <f t="shared" ca="1" si="113"/>
        <v>3.141381840984625E-2</v>
      </c>
      <c r="R169" s="36">
        <f t="shared" ca="1" si="113"/>
        <v>2.2850467158227028E-2</v>
      </c>
      <c r="S169" s="36">
        <f t="shared" ca="1" si="113"/>
        <v>2.9092878827159829E-2</v>
      </c>
      <c r="T169" s="36" t="e">
        <f t="shared" ca="1" si="109"/>
        <v>#DIV/0!</v>
      </c>
      <c r="U169" s="36">
        <f t="shared" ca="1" si="113"/>
        <v>2.5241851771625745E-2</v>
      </c>
      <c r="V169" s="36">
        <f t="shared" ca="1" si="113"/>
        <v>2.8090749128884429E-2</v>
      </c>
      <c r="W169" s="36" t="e">
        <f t="shared" ca="1" si="110"/>
        <v>#DIV/0!</v>
      </c>
      <c r="X169" s="36">
        <f t="shared" ca="1" si="113"/>
        <v>3.5605312377200438E-2</v>
      </c>
      <c r="Y169" s="68">
        <f t="shared" ca="1" si="113"/>
        <v>2.0165955042343198E-2</v>
      </c>
    </row>
    <row r="170" spans="1:25">
      <c r="A170" s="148" t="s">
        <v>42</v>
      </c>
      <c r="B170" s="150">
        <f ca="1">IF(ISBLANK(B32),NA(),SUM(B$29:B$32)/SUM(B$25:B$28)-1)</f>
        <v>1.4231529149038025E-2</v>
      </c>
      <c r="C170" s="150">
        <f t="shared" ref="C170:Y170" ca="1" si="114">IF(ISBLANK(C32),NA(),SUM(C$29:C$32)/SUM(C$25:C$28)-1)</f>
        <v>2.7238391473133783E-2</v>
      </c>
      <c r="D170" s="76">
        <f t="shared" ca="1" si="114"/>
        <v>2.722125587878943E-2</v>
      </c>
      <c r="E170" s="36">
        <f t="shared" ca="1" si="114"/>
        <v>3.1864119738287622E-2</v>
      </c>
      <c r="F170" s="36">
        <f t="shared" ca="1" si="114"/>
        <v>2.9757212107015762E-2</v>
      </c>
      <c r="G170" s="76">
        <f t="shared" ca="1" si="114"/>
        <v>2.3585860809402837E-2</v>
      </c>
      <c r="H170" s="36">
        <f t="shared" ca="1" si="114"/>
        <v>9.5776957818571873E-4</v>
      </c>
      <c r="I170" s="36">
        <f t="shared" ca="1" si="114"/>
        <v>2.7763416792690121E-2</v>
      </c>
      <c r="J170" s="77">
        <f t="shared" ca="1" si="114"/>
        <v>3.1014183134959072E-2</v>
      </c>
      <c r="K170" s="36">
        <f t="shared" ca="1" si="114"/>
        <v>2.8995999234159076E-2</v>
      </c>
      <c r="L170" s="36">
        <f ca="1">IF(ISBLANK(L32),NA(),SUM(L$29:L$32)/SUM(L$25:L$28)-1)</f>
        <v>-1</v>
      </c>
      <c r="M170" s="77">
        <f t="shared" ca="1" si="114"/>
        <v>-1</v>
      </c>
      <c r="N170" s="36">
        <f t="shared" ca="1" si="114"/>
        <v>3.186023233257762E-2</v>
      </c>
      <c r="O170" s="36">
        <f t="shared" ca="1" si="114"/>
        <v>3.1831934362497094E-2</v>
      </c>
      <c r="P170" s="76">
        <f t="shared" ca="1" si="114"/>
        <v>2.9694627806100105E-2</v>
      </c>
      <c r="Q170" s="36">
        <f t="shared" ca="1" si="114"/>
        <v>2.8155430968578976E-2</v>
      </c>
      <c r="R170" s="36">
        <f t="shared" ca="1" si="114"/>
        <v>2.6059208384143329E-2</v>
      </c>
      <c r="S170" s="36">
        <f t="shared" ca="1" si="114"/>
        <v>2.5358254903363742E-2</v>
      </c>
      <c r="T170" s="36" t="e">
        <f t="shared" ca="1" si="109"/>
        <v>#DIV/0!</v>
      </c>
      <c r="U170" s="36">
        <f t="shared" ca="1" si="114"/>
        <v>1.9680904790380982E-2</v>
      </c>
      <c r="V170" s="36">
        <f t="shared" ca="1" si="114"/>
        <v>2.9748626437507086E-2</v>
      </c>
      <c r="W170" s="36" t="e">
        <f t="shared" ca="1" si="110"/>
        <v>#DIV/0!</v>
      </c>
      <c r="X170" s="36">
        <f t="shared" ca="1" si="114"/>
        <v>3.5972170660796055E-2</v>
      </c>
      <c r="Y170" s="68">
        <f t="shared" ca="1" si="114"/>
        <v>1.5467503843223929E-2</v>
      </c>
    </row>
    <row r="171" spans="1:25">
      <c r="A171" s="148" t="s">
        <v>43</v>
      </c>
      <c r="B171" s="150">
        <f ca="1">IF(ISBLANK(B36),NA(),SUM(B$33:B$36)/SUM(B$29:B$32)-1)</f>
        <v>9.0504346623012655E-3</v>
      </c>
      <c r="C171" s="150">
        <f t="shared" ref="C171:Y171" ca="1" si="115">IF(ISBLANK(C36),NA(),SUM(C$33:C$36)/SUM(C$29:C$32)-1)</f>
        <v>2.4344141752416615E-2</v>
      </c>
      <c r="D171" s="76">
        <f t="shared" ca="1" si="115"/>
        <v>2.5563457115311383E-2</v>
      </c>
      <c r="E171" s="36">
        <f t="shared" ca="1" si="115"/>
        <v>3.1651813099911497E-2</v>
      </c>
      <c r="F171" s="36">
        <f t="shared" ca="1" si="115"/>
        <v>2.1223879870305051E-2</v>
      </c>
      <c r="G171" s="76">
        <f t="shared" ca="1" si="115"/>
        <v>2.5074571592232031E-2</v>
      </c>
      <c r="H171" s="36">
        <f t="shared" ca="1" si="115"/>
        <v>3.4062565257014565E-2</v>
      </c>
      <c r="I171" s="36">
        <f t="shared" ca="1" si="115"/>
        <v>2.034602546567621E-2</v>
      </c>
      <c r="J171" s="77">
        <f t="shared" ca="1" si="115"/>
        <v>1.7173349377684888E-2</v>
      </c>
      <c r="K171" s="36">
        <f t="shared" ca="1" si="115"/>
        <v>2.1228519281394798E-2</v>
      </c>
      <c r="L171" s="36" t="e">
        <f t="shared" ca="1" si="115"/>
        <v>#DIV/0!</v>
      </c>
      <c r="M171" s="77" t="e">
        <f t="shared" ca="1" si="115"/>
        <v>#DIV/0!</v>
      </c>
      <c r="N171" s="36">
        <f t="shared" ca="1" si="115"/>
        <v>3.1626956173039122E-2</v>
      </c>
      <c r="O171" s="36">
        <f t="shared" ca="1" si="115"/>
        <v>3.1548514781901904E-2</v>
      </c>
      <c r="P171" s="76">
        <f t="shared" ca="1" si="115"/>
        <v>-4.0647133493550092E-2</v>
      </c>
      <c r="Q171" s="36">
        <f t="shared" ca="1" si="115"/>
        <v>2.929223234570455E-2</v>
      </c>
      <c r="R171" s="36">
        <f t="shared" ca="1" si="115"/>
        <v>1.7380731992520104E-2</v>
      </c>
      <c r="S171" s="36">
        <f t="shared" ca="1" si="115"/>
        <v>-1</v>
      </c>
      <c r="T171" s="36" t="e">
        <f t="shared" ca="1" si="109"/>
        <v>#DIV/0!</v>
      </c>
      <c r="U171" s="36">
        <f t="shared" ca="1" si="115"/>
        <v>1.9546952810657103E-2</v>
      </c>
      <c r="V171" s="36">
        <f t="shared" ca="1" si="115"/>
        <v>-1</v>
      </c>
      <c r="W171" s="36" t="e">
        <f t="shared" ca="1" si="110"/>
        <v>#DIV/0!</v>
      </c>
      <c r="X171" s="36">
        <f t="shared" ca="1" si="115"/>
        <v>-2.3984299952557131E-2</v>
      </c>
      <c r="Y171" s="68">
        <f t="shared" ca="1" si="115"/>
        <v>2.2578743894197117E-2</v>
      </c>
    </row>
    <row r="172" spans="1:25">
      <c r="A172" s="148" t="s">
        <v>44</v>
      </c>
      <c r="B172" s="150">
        <f ca="1">IF(ISBLANK(B40),NA(),SUM(B$37:B$40)/SUM(B$33:B$36)-1)</f>
        <v>1.5125034065327947E-2</v>
      </c>
      <c r="C172" s="150">
        <f t="shared" ref="C172:Y172" ca="1" si="116">IF(ISBLANK(C40),NA(),SUM(C$37:C$40)/SUM(C$33:C$36)-1)</f>
        <v>2.7777095701671417E-2</v>
      </c>
      <c r="D172" s="76">
        <f t="shared" ca="1" si="116"/>
        <v>2.8336378296273557E-2</v>
      </c>
      <c r="E172" s="36">
        <f t="shared" ca="1" si="116"/>
        <v>3.0930098067162071E-2</v>
      </c>
      <c r="F172" s="36">
        <f t="shared" ca="1" si="116"/>
        <v>2.6089246963828527E-2</v>
      </c>
      <c r="G172" s="76">
        <f t="shared" ca="1" si="116"/>
        <v>2.7124580946195742E-2</v>
      </c>
      <c r="H172" s="36">
        <f t="shared" ca="1" si="116"/>
        <v>2.8709549014434899E-2</v>
      </c>
      <c r="I172" s="36">
        <f t="shared" ca="1" si="116"/>
        <v>2.7377054079965601E-2</v>
      </c>
      <c r="J172" s="77">
        <f t="shared" ca="1" si="116"/>
        <v>3.0115605355566899E-2</v>
      </c>
      <c r="K172" s="36">
        <f t="shared" ca="1" si="116"/>
        <v>2.6093261846196869E-2</v>
      </c>
      <c r="L172" s="36" t="e">
        <f t="shared" ca="1" si="116"/>
        <v>#DIV/0!</v>
      </c>
      <c r="M172" s="77" t="e">
        <f t="shared" ca="1" si="116"/>
        <v>#DIV/0!</v>
      </c>
      <c r="N172" s="36">
        <f t="shared" ca="1" si="116"/>
        <v>3.0908765404416227E-2</v>
      </c>
      <c r="O172" s="36">
        <f t="shared" ca="1" si="116"/>
        <v>3.0975570953067466E-2</v>
      </c>
      <c r="P172" s="76">
        <f t="shared" ca="1" si="116"/>
        <v>2.7708686703176388E-2</v>
      </c>
      <c r="Q172" s="36">
        <f t="shared" ca="1" si="116"/>
        <v>2.8719260492259258E-2</v>
      </c>
      <c r="R172" s="36">
        <f t="shared" ca="1" si="116"/>
        <v>2.7405836670418848E-2</v>
      </c>
      <c r="S172" s="36" t="e">
        <f t="shared" ca="1" si="116"/>
        <v>#DIV/0!</v>
      </c>
      <c r="T172" s="36" t="e">
        <f t="shared" ca="1" si="109"/>
        <v>#DIV/0!</v>
      </c>
      <c r="U172" s="36">
        <f t="shared" ca="1" si="116"/>
        <v>2.2402850546534125E-2</v>
      </c>
      <c r="V172" s="36" t="e">
        <f t="shared" ca="1" si="116"/>
        <v>#DIV/0!</v>
      </c>
      <c r="W172" s="36" t="e">
        <f t="shared" ca="1" si="110"/>
        <v>#DIV/0!</v>
      </c>
      <c r="X172" s="36">
        <f t="shared" ca="1" si="116"/>
        <v>2.5913831254457342E-2</v>
      </c>
      <c r="Y172" s="68">
        <f t="shared" ca="1" si="116"/>
        <v>3.5608960046726645E-2</v>
      </c>
    </row>
    <row r="173" spans="1:25">
      <c r="A173" s="148" t="s">
        <v>45</v>
      </c>
      <c r="B173" s="150">
        <f ca="1">IF(ISBLANK(B44),NA(),SUM(B$41:B$44)/SUM(B$37:B$40)-1)</f>
        <v>-1.4290519986390748E-3</v>
      </c>
      <c r="C173" s="150">
        <f t="shared" ref="C173:Y173" ca="1" si="117">IF(ISBLANK(C44),NA(),SUM(C$41:C$44)/SUM(C$37:C$40)-1)</f>
        <v>9.0649985459716476E-3</v>
      </c>
      <c r="D173" s="76">
        <f t="shared" ca="1" si="117"/>
        <v>9.9435139295249719E-3</v>
      </c>
      <c r="E173" s="36">
        <f t="shared" ca="1" si="117"/>
        <v>1.739286940910878E-2</v>
      </c>
      <c r="F173" s="36">
        <f t="shared" ca="1" si="117"/>
        <v>3.6714695456712132E-3</v>
      </c>
      <c r="G173" s="76">
        <f t="shared" ca="1" si="117"/>
        <v>1.0785161024841505E-2</v>
      </c>
      <c r="H173" s="36">
        <f t="shared" ca="1" si="117"/>
        <v>2.0939708194995577E-2</v>
      </c>
      <c r="I173" s="36">
        <f t="shared" ca="1" si="117"/>
        <v>-1.601768883533472E-4</v>
      </c>
      <c r="J173" s="77">
        <f t="shared" ca="1" si="117"/>
        <v>-9.724749639621777E-3</v>
      </c>
      <c r="K173" s="36">
        <f ca="1">IF(ISBLANK(K44),NA(),SUM(K$41:K$44)/SUM(K$37:K$40)-1)</f>
        <v>3.6770996590376193E-3</v>
      </c>
      <c r="L173" s="36" t="e">
        <f t="shared" ca="1" si="117"/>
        <v>#DIV/0!</v>
      </c>
      <c r="M173" s="77" t="e">
        <f t="shared" ca="1" si="117"/>
        <v>#DIV/0!</v>
      </c>
      <c r="N173" s="36">
        <f t="shared" ca="1" si="117"/>
        <v>1.7313802002223655E-2</v>
      </c>
      <c r="O173" s="36">
        <f t="shared" ca="1" si="117"/>
        <v>1.7495184188241808E-2</v>
      </c>
      <c r="P173" s="76">
        <f t="shared" ca="1" si="117"/>
        <v>1.9631577120130972E-2</v>
      </c>
      <c r="Q173" s="36">
        <f t="shared" ca="1" si="117"/>
        <v>1.7979375711301593E-2</v>
      </c>
      <c r="R173" s="36">
        <f t="shared" ca="1" si="117"/>
        <v>1.6019676698736829E-2</v>
      </c>
      <c r="S173" s="36" t="e">
        <f t="shared" ca="1" si="117"/>
        <v>#DIV/0!</v>
      </c>
      <c r="T173" s="36" t="e">
        <f t="shared" ca="1" si="117"/>
        <v>#DIV/0!</v>
      </c>
      <c r="U173" s="36">
        <f t="shared" ca="1" si="117"/>
        <v>1.2563956285526423E-2</v>
      </c>
      <c r="V173" s="36" t="e">
        <f t="shared" ca="1" si="117"/>
        <v>#DIV/0!</v>
      </c>
      <c r="W173" s="36" t="e">
        <f t="shared" ca="1" si="117"/>
        <v>#DIV/0!</v>
      </c>
      <c r="X173" s="36">
        <f t="shared" ca="1" si="117"/>
        <v>-2.6264337776603752E-2</v>
      </c>
      <c r="Y173" s="68">
        <f t="shared" ca="1" si="117"/>
        <v>2.5910266781297375E-2</v>
      </c>
    </row>
    <row r="174" spans="1:25">
      <c r="A174" s="148" t="s">
        <v>46</v>
      </c>
      <c r="B174" s="150">
        <f ca="1">IF(ISBLANK(B48),NA(),SUM(B$45:B$48)/SUM(B$41:B$44)-1)</f>
        <v>8.55358484889579E-3</v>
      </c>
      <c r="C174" s="150">
        <f t="shared" ref="C174:Y174" ca="1" si="118">IF(ISBLANK(C48),NA(),SUM(C$45:C$48)/SUM(C$41:C$44)-1)</f>
        <v>1.2595775565898304E-2</v>
      </c>
      <c r="D174" s="76">
        <f t="shared" ca="1" si="118"/>
        <v>1.2530357173219153E-2</v>
      </c>
      <c r="E174" s="36">
        <f t="shared" ca="1" si="118"/>
        <v>1.845917449549761E-2</v>
      </c>
      <c r="F174" s="36">
        <f t="shared" ca="1" si="118"/>
        <v>1.2863874870814973E-2</v>
      </c>
      <c r="G174" s="76">
        <f t="shared" ca="1" si="118"/>
        <v>1.4904831902811555E-2</v>
      </c>
      <c r="H174" s="36">
        <f t="shared" ca="1" si="118"/>
        <v>-8.2496785421403596E-2</v>
      </c>
      <c r="I174" s="36">
        <f t="shared" ca="1" si="118"/>
        <v>3.6825237982485159E-3</v>
      </c>
      <c r="J174" s="77">
        <f t="shared" ca="1" si="118"/>
        <v>-6.0732399595492259E-3</v>
      </c>
      <c r="K174" s="36">
        <f t="shared" ca="1" si="118"/>
        <v>1.2861039725887258E-2</v>
      </c>
      <c r="L174" s="36" t="e">
        <f t="shared" ca="1" si="118"/>
        <v>#DIV/0!</v>
      </c>
      <c r="M174" s="77" t="e">
        <f t="shared" ca="1" si="118"/>
        <v>#DIV/0!</v>
      </c>
      <c r="N174" s="36">
        <f t="shared" ca="1" si="118"/>
        <v>1.8423193788686953E-2</v>
      </c>
      <c r="O174" s="36">
        <f t="shared" ca="1" si="118"/>
        <v>1.8557998761627115E-2</v>
      </c>
      <c r="P174" s="76">
        <f t="shared" ca="1" si="118"/>
        <v>-0.10257286294964596</v>
      </c>
      <c r="Q174" s="36">
        <f t="shared" ca="1" si="118"/>
        <v>1.8040315617031455E-2</v>
      </c>
      <c r="R174" s="36">
        <f t="shared" ca="1" si="118"/>
        <v>1.2393667810459918E-2</v>
      </c>
      <c r="S174" s="36" t="e">
        <f t="shared" ca="1" si="118"/>
        <v>#DIV/0!</v>
      </c>
      <c r="T174" s="36">
        <f t="shared" ca="1" si="118"/>
        <v>6.9435905651027419E-3</v>
      </c>
      <c r="U174" s="36">
        <f t="shared" ca="1" si="118"/>
        <v>4.1454950043342542E-3</v>
      </c>
      <c r="V174" s="36" t="e">
        <f t="shared" ca="1" si="118"/>
        <v>#DIV/0!</v>
      </c>
      <c r="W174" s="36">
        <f t="shared" ca="1" si="118"/>
        <v>1.2703789668315091E-2</v>
      </c>
      <c r="X174" s="36">
        <f t="shared" ca="1" si="118"/>
        <v>2.547130659445318E-2</v>
      </c>
      <c r="Y174" s="68">
        <f t="shared" ca="1" si="118"/>
        <v>2.1517122587128679E-2</v>
      </c>
    </row>
    <row r="175" spans="1:25">
      <c r="A175" s="184" t="s">
        <v>196</v>
      </c>
      <c r="B175" s="75">
        <f ca="1">IF(ISBLANK(B52),NA(),SUM(B$49:B$52)/SUM(B$45:B$48)-1)</f>
        <v>1.0379125501090991E-2</v>
      </c>
      <c r="C175" s="75">
        <f t="shared" ref="C175:Y175" ca="1" si="119">IF(ISBLANK(C52),NA(),SUM(C$49:C$52)/SUM(C$45:C$48)-1)</f>
        <v>1.4870423026460911E-2</v>
      </c>
      <c r="D175" s="36">
        <f t="shared" ca="1" si="119"/>
        <v>1.552237602854234E-2</v>
      </c>
      <c r="E175" s="36">
        <f t="shared" ca="1" si="119"/>
        <v>1.5918924399754841E-2</v>
      </c>
      <c r="F175" s="36">
        <f t="shared" ca="1" si="119"/>
        <v>1.2440744833235318E-2</v>
      </c>
      <c r="G175" s="76">
        <f t="shared" ca="1" si="119"/>
        <v>1.5270815602250076E-2</v>
      </c>
      <c r="H175" s="36">
        <f t="shared" ca="1" si="119"/>
        <v>5.2109043314680914E-3</v>
      </c>
      <c r="I175" s="36">
        <f t="shared" ca="1" si="119"/>
        <v>1.1097238973047929E-2</v>
      </c>
      <c r="J175" s="36">
        <f t="shared" ca="1" si="119"/>
        <v>7.118931836868736E-3</v>
      </c>
      <c r="K175" s="36">
        <f t="shared" ca="1" si="119"/>
        <v>1.2432352448513706E-2</v>
      </c>
      <c r="L175" s="36" t="e">
        <f t="shared" ca="1" si="119"/>
        <v>#DIV/0!</v>
      </c>
      <c r="M175" s="36" t="e">
        <f t="shared" ca="1" si="119"/>
        <v>#DIV/0!</v>
      </c>
      <c r="N175" s="36">
        <f t="shared" ca="1" si="119"/>
        <v>1.5894290211231343E-2</v>
      </c>
      <c r="O175" s="68">
        <f t="shared" ca="1" si="119"/>
        <v>1.5996467110528378E-2</v>
      </c>
      <c r="P175" s="36">
        <f t="shared" ca="1" si="119"/>
        <v>-9.8186380800814099E-2</v>
      </c>
      <c r="Q175" s="36">
        <f t="shared" ca="1" si="119"/>
        <v>1.6990857960355266E-2</v>
      </c>
      <c r="R175" s="36">
        <f t="shared" ca="1" si="119"/>
        <v>1.1492361798442818E-2</v>
      </c>
      <c r="S175" s="36" t="e">
        <f t="shared" ca="1" si="119"/>
        <v>#DIV/0!</v>
      </c>
      <c r="T175" s="36">
        <f t="shared" ca="1" si="119"/>
        <v>1.6052782889727002E-2</v>
      </c>
      <c r="U175" s="36">
        <f t="shared" ca="1" si="119"/>
        <v>8.7293938534138693E-3</v>
      </c>
      <c r="V175" s="36" t="e">
        <f t="shared" ca="1" si="119"/>
        <v>#DIV/0!</v>
      </c>
      <c r="W175" s="36">
        <f t="shared" ca="1" si="119"/>
        <v>1.2439658411139254E-2</v>
      </c>
      <c r="X175" s="36">
        <f ca="1">IF(ISBLANK(X52),NA(),SUM(X$49:X$52)/SUM(X$45:X$48)-1)</f>
        <v>3.7557680187223275E-2</v>
      </c>
      <c r="Y175" s="68">
        <f t="shared" ca="1" si="119"/>
        <v>1.1620654706289146E-2</v>
      </c>
    </row>
    <row r="176" spans="1:25" ht="12" thickBot="1">
      <c r="A176" s="185" t="s">
        <v>201</v>
      </c>
      <c r="B176" s="186">
        <f ca="1">IF(ISBLANK(B56),NA(),SUM(B$53:B$56)/SUM(B$49:B$52)-1)</f>
        <v>1.5169322003093733E-2</v>
      </c>
      <c r="C176" s="186">
        <f t="shared" ref="C176:Y176" ca="1" si="120">IF(ISBLANK(C56),NA(),SUM(C$53:C$56)/SUM(C$49:C$52)-1)</f>
        <v>1.8080064661419426E-2</v>
      </c>
      <c r="D176" s="121">
        <f ca="1">IF(ISBLANK(D56),NA(),SUM(D$53:D$56)/SUM(D$49:D$52)-1)</f>
        <v>1.9248212557553712E-2</v>
      </c>
      <c r="E176" s="121">
        <f t="shared" ca="1" si="120"/>
        <v>1.7070589321170226E-2</v>
      </c>
      <c r="F176" s="121">
        <f t="shared" ca="1" si="120"/>
        <v>1.4292398695501918E-2</v>
      </c>
      <c r="G176" s="122">
        <f t="shared" ca="1" si="120"/>
        <v>1.8251532644618429E-2</v>
      </c>
      <c r="H176" s="121">
        <f t="shared" ca="1" si="120"/>
        <v>1.2759592565638966E-2</v>
      </c>
      <c r="I176" s="121">
        <f t="shared" ca="1" si="120"/>
        <v>1.9051044421952934E-2</v>
      </c>
      <c r="J176" s="121">
        <f t="shared" ca="1" si="120"/>
        <v>2.0355858989837161E-2</v>
      </c>
      <c r="K176" s="121">
        <f t="shared" ca="1" si="120"/>
        <v>1.4287900641594797E-2</v>
      </c>
      <c r="L176" s="121" t="e">
        <f t="shared" ca="1" si="120"/>
        <v>#DIV/0!</v>
      </c>
      <c r="M176" s="121" t="e">
        <f t="shared" ca="1" si="120"/>
        <v>#DIV/0!</v>
      </c>
      <c r="N176" s="121">
        <f t="shared" ca="1" si="120"/>
        <v>1.709357752438212E-2</v>
      </c>
      <c r="O176" s="123">
        <f t="shared" ca="1" si="120"/>
        <v>1.6850655569793815E-2</v>
      </c>
      <c r="P176" s="121">
        <f t="shared" ca="1" si="120"/>
        <v>-1.2741891070285893E-2</v>
      </c>
      <c r="Q176" s="121">
        <f t="shared" ca="1" si="120"/>
        <v>1.7490760359822E-2</v>
      </c>
      <c r="R176" s="121">
        <f t="shared" ca="1" si="120"/>
        <v>1.6636073135025464E-2</v>
      </c>
      <c r="S176" s="121" t="e">
        <f t="shared" ca="1" si="120"/>
        <v>#DIV/0!</v>
      </c>
      <c r="T176" s="121">
        <f t="shared" ca="1" si="120"/>
        <v>1.8467135069474727E-2</v>
      </c>
      <c r="U176" s="121">
        <f t="shared" ca="1" si="120"/>
        <v>2.1016680577543578E-2</v>
      </c>
      <c r="V176" s="121" t="e">
        <f t="shared" ca="1" si="120"/>
        <v>#DIV/0!</v>
      </c>
      <c r="W176" s="121">
        <f t="shared" ca="1" si="120"/>
        <v>1.4276784374080087E-2</v>
      </c>
      <c r="X176" s="121">
        <f t="shared" ca="1" si="120"/>
        <v>4.1910174395520805E-2</v>
      </c>
      <c r="Y176" s="123">
        <f t="shared" ca="1" si="120"/>
        <v>1.2334872517897333E-2</v>
      </c>
    </row>
    <row r="177" spans="3:14" ht="12.75">
      <c r="C177" s="89"/>
      <c r="D177" s="29"/>
      <c r="E177" s="44"/>
      <c r="G177" s="29"/>
      <c r="H177" s="29"/>
      <c r="I177" s="29"/>
      <c r="J177" s="49"/>
      <c r="K177" s="29"/>
      <c r="L177" s="29"/>
      <c r="M177" s="49"/>
      <c r="N177" s="29"/>
    </row>
    <row r="178" spans="3:14">
      <c r="G178" s="29"/>
      <c r="H178" s="29"/>
      <c r="I178" s="29"/>
      <c r="J178" s="49"/>
      <c r="K178" s="29"/>
      <c r="L178" s="29"/>
      <c r="M178" s="49"/>
      <c r="N178" s="29"/>
    </row>
    <row r="179" spans="3:14">
      <c r="G179" s="29"/>
      <c r="H179" s="29"/>
      <c r="I179" s="29"/>
      <c r="J179" s="49"/>
      <c r="K179" s="29"/>
      <c r="L179" s="29"/>
      <c r="M179" s="49"/>
      <c r="N179" s="29"/>
    </row>
  </sheetData>
  <mergeCells count="11">
    <mergeCell ref="A1:Y1"/>
    <mergeCell ref="P57:Y57"/>
    <mergeCell ref="P111:Y114"/>
    <mergeCell ref="P163:Y163"/>
    <mergeCell ref="P4:Y4"/>
    <mergeCell ref="A2:A3"/>
    <mergeCell ref="B2:B3"/>
    <mergeCell ref="C2:C3"/>
    <mergeCell ref="D2:F2"/>
    <mergeCell ref="G2:O2"/>
    <mergeCell ref="P2:Y2"/>
  </mergeCells>
  <phoneticPr fontId="9"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sheetPr codeName="Feuil9">
    <pageSetUpPr fitToPage="1"/>
  </sheetPr>
  <dimension ref="A1:DP2393"/>
  <sheetViews>
    <sheetView workbookViewId="0">
      <pane xSplit="2" ySplit="1" topLeftCell="CH2181" activePane="bottomRight" state="frozen"/>
      <selection activeCell="Z5" sqref="Z5"/>
      <selection pane="topRight" activeCell="Z5" sqref="Z5"/>
      <selection pane="bottomLeft" activeCell="Z5" sqref="Z5"/>
      <selection pane="bottomRight" activeCell="CR2209" sqref="CR2209"/>
    </sheetView>
  </sheetViews>
  <sheetFormatPr baseColWidth="10" defaultColWidth="9.140625" defaultRowHeight="11.25"/>
  <cols>
    <col min="1" max="1" width="26.140625" style="104" bestFit="1" customWidth="1"/>
    <col min="2" max="2" width="10.140625" style="132" bestFit="1" customWidth="1"/>
    <col min="3" max="17" width="9.28515625" style="27" bestFit="1" customWidth="1"/>
    <col min="18" max="18" width="14.28515625" style="27" bestFit="1" customWidth="1"/>
    <col min="19" max="19" width="16.5703125" style="27" bestFit="1" customWidth="1"/>
    <col min="20" max="20" width="17" style="27" bestFit="1" customWidth="1"/>
    <col min="21" max="21" width="12.85546875" style="27" bestFit="1" customWidth="1"/>
    <col min="22" max="22" width="10" style="27" bestFit="1" customWidth="1"/>
    <col min="23" max="28" width="9.28515625" style="27" bestFit="1" customWidth="1"/>
    <col min="29" max="30" width="10" style="27" bestFit="1" customWidth="1"/>
    <col min="31" max="39" width="9.28515625" style="27" bestFit="1" customWidth="1"/>
    <col min="40" max="41" width="10" style="27" bestFit="1" customWidth="1"/>
    <col min="42" max="42" width="9.28515625" style="27" bestFit="1" customWidth="1"/>
    <col min="43" max="45" width="10" style="27" bestFit="1" customWidth="1"/>
    <col min="46" max="47" width="9.28515625" style="27" bestFit="1" customWidth="1"/>
    <col min="48" max="60" width="10" style="27" bestFit="1" customWidth="1"/>
    <col min="61" max="61" width="9.28515625" style="27" bestFit="1" customWidth="1"/>
    <col min="62" max="62" width="10" style="27" bestFit="1" customWidth="1"/>
    <col min="63" max="66" width="9.28515625" style="27" bestFit="1" customWidth="1"/>
    <col min="67" max="69" width="9.140625" style="27"/>
    <col min="70" max="70" width="10" style="27" bestFit="1" customWidth="1"/>
    <col min="71" max="76" width="9.28515625" style="27" bestFit="1" customWidth="1"/>
    <col min="77" max="78" width="9.140625" style="27"/>
    <col min="79" max="79" width="22.7109375" style="27" bestFit="1" customWidth="1"/>
    <col min="80" max="80" width="10" style="27" bestFit="1" customWidth="1"/>
    <col min="81" max="81" width="11" style="27" bestFit="1" customWidth="1"/>
    <col min="82" max="82" width="10" style="27" bestFit="1" customWidth="1"/>
    <col min="83" max="83" width="13.42578125" style="27" bestFit="1" customWidth="1"/>
    <col min="84" max="84" width="9.28515625" style="27" bestFit="1" customWidth="1"/>
    <col min="85" max="85" width="10" style="27" bestFit="1" customWidth="1"/>
    <col min="86" max="86" width="9.28515625" style="27" bestFit="1" customWidth="1"/>
    <col min="87" max="87" width="20.42578125" style="27" bestFit="1" customWidth="1"/>
    <col min="88" max="88" width="18" style="27" bestFit="1" customWidth="1"/>
    <col min="89" max="89" width="11" style="27" bestFit="1" customWidth="1"/>
    <col min="90" max="90" width="10" style="27" bestFit="1" customWidth="1"/>
    <col min="91" max="91" width="12.5703125" style="27" bestFit="1" customWidth="1"/>
    <col min="92" max="92" width="10" style="27" bestFit="1" customWidth="1"/>
    <col min="93" max="93" width="11" style="27" bestFit="1" customWidth="1"/>
    <col min="94" max="94" width="10" style="27" bestFit="1" customWidth="1"/>
    <col min="95" max="95" width="18.140625" style="27" bestFit="1" customWidth="1"/>
    <col min="96" max="96" width="15.5703125" style="27" bestFit="1" customWidth="1"/>
    <col min="97" max="97" width="9.140625" style="27"/>
    <col min="98" max="98" width="15" style="27" bestFit="1" customWidth="1"/>
    <col min="99" max="120" width="9.140625" style="27"/>
    <col min="121" max="16384" width="9.140625" style="104"/>
  </cols>
  <sheetData>
    <row r="1" spans="1:99" ht="12" thickBot="1">
      <c r="A1" s="117" t="s">
        <v>81</v>
      </c>
      <c r="B1" s="131" t="s">
        <v>82</v>
      </c>
      <c r="C1" s="106" t="s">
        <v>83</v>
      </c>
      <c r="D1" s="106" t="s">
        <v>84</v>
      </c>
      <c r="E1" s="106" t="s">
        <v>85</v>
      </c>
      <c r="F1" s="106" t="s">
        <v>86</v>
      </c>
      <c r="G1" s="106" t="s">
        <v>87</v>
      </c>
      <c r="H1" s="106" t="s">
        <v>88</v>
      </c>
      <c r="I1" s="106" t="s">
        <v>89</v>
      </c>
      <c r="J1" s="106" t="s">
        <v>90</v>
      </c>
      <c r="K1" s="106" t="s">
        <v>91</v>
      </c>
      <c r="L1" s="106" t="s">
        <v>92</v>
      </c>
      <c r="M1" s="106" t="s">
        <v>93</v>
      </c>
      <c r="N1" s="106" t="s">
        <v>94</v>
      </c>
      <c r="O1" s="106" t="s">
        <v>95</v>
      </c>
      <c r="P1" s="106" t="s">
        <v>96</v>
      </c>
      <c r="Q1" s="106" t="s">
        <v>97</v>
      </c>
      <c r="R1" s="106" t="s">
        <v>98</v>
      </c>
      <c r="S1" s="106" t="s">
        <v>99</v>
      </c>
      <c r="T1" s="106" t="s">
        <v>100</v>
      </c>
      <c r="U1" s="119" t="s">
        <v>101</v>
      </c>
      <c r="V1" s="106" t="s">
        <v>102</v>
      </c>
      <c r="W1" s="106" t="s">
        <v>103</v>
      </c>
      <c r="X1" s="106" t="s">
        <v>104</v>
      </c>
      <c r="Y1" s="106" t="s">
        <v>105</v>
      </c>
      <c r="Z1" s="106" t="s">
        <v>106</v>
      </c>
      <c r="AA1" s="106" t="s">
        <v>107</v>
      </c>
      <c r="AB1" s="106" t="s">
        <v>108</v>
      </c>
      <c r="AC1" s="106" t="s">
        <v>109</v>
      </c>
      <c r="AD1" s="106" t="s">
        <v>110</v>
      </c>
      <c r="AE1" s="106" t="s">
        <v>111</v>
      </c>
      <c r="AF1" s="106" t="s">
        <v>112</v>
      </c>
      <c r="AG1" s="106" t="s">
        <v>113</v>
      </c>
      <c r="AH1" s="106" t="s">
        <v>114</v>
      </c>
      <c r="AI1" s="106" t="s">
        <v>115</v>
      </c>
      <c r="AJ1" s="106" t="s">
        <v>116</v>
      </c>
      <c r="AK1" s="106" t="s">
        <v>117</v>
      </c>
      <c r="AL1" s="106" t="s">
        <v>118</v>
      </c>
      <c r="AM1" s="106" t="s">
        <v>119</v>
      </c>
      <c r="AN1" s="106" t="s">
        <v>120</v>
      </c>
      <c r="AO1" s="106" t="s">
        <v>121</v>
      </c>
      <c r="AP1" s="106" t="s">
        <v>122</v>
      </c>
      <c r="AQ1" s="106" t="s">
        <v>123</v>
      </c>
      <c r="AR1" s="106" t="s">
        <v>124</v>
      </c>
      <c r="AS1" s="106" t="s">
        <v>125</v>
      </c>
      <c r="AT1" s="106" t="s">
        <v>126</v>
      </c>
      <c r="AU1" s="106" t="s">
        <v>127</v>
      </c>
      <c r="AV1" s="106" t="s">
        <v>128</v>
      </c>
      <c r="AW1" s="106" t="s">
        <v>129</v>
      </c>
      <c r="AX1" s="106" t="s">
        <v>130</v>
      </c>
      <c r="AY1" s="106" t="s">
        <v>131</v>
      </c>
      <c r="AZ1" s="106" t="s">
        <v>132</v>
      </c>
      <c r="BA1" s="106" t="s">
        <v>133</v>
      </c>
      <c r="BB1" s="106" t="s">
        <v>134</v>
      </c>
      <c r="BC1" s="106" t="s">
        <v>135</v>
      </c>
      <c r="BD1" s="106" t="s">
        <v>136</v>
      </c>
      <c r="BE1" s="106" t="s">
        <v>137</v>
      </c>
      <c r="BF1" s="106" t="s">
        <v>138</v>
      </c>
      <c r="BG1" s="106" t="s">
        <v>139</v>
      </c>
      <c r="BH1" s="106" t="s">
        <v>140</v>
      </c>
      <c r="BI1" s="106" t="s">
        <v>141</v>
      </c>
      <c r="BJ1" s="106" t="s">
        <v>142</v>
      </c>
      <c r="BK1" s="106" t="s">
        <v>143</v>
      </c>
      <c r="BL1" s="106" t="s">
        <v>144</v>
      </c>
      <c r="BM1" s="106" t="s">
        <v>145</v>
      </c>
      <c r="BN1" s="106" t="s">
        <v>146</v>
      </c>
      <c r="BO1" s="106" t="s">
        <v>147</v>
      </c>
      <c r="BP1" s="106" t="s">
        <v>148</v>
      </c>
      <c r="BQ1" s="106" t="s">
        <v>149</v>
      </c>
      <c r="BR1" s="106" t="s">
        <v>150</v>
      </c>
      <c r="BS1" s="106" t="s">
        <v>151</v>
      </c>
      <c r="BT1" s="106" t="s">
        <v>152</v>
      </c>
      <c r="BU1" s="106" t="s">
        <v>153</v>
      </c>
      <c r="BV1" s="106" t="s">
        <v>154</v>
      </c>
      <c r="BW1" s="106" t="s">
        <v>155</v>
      </c>
      <c r="BX1" s="106" t="s">
        <v>156</v>
      </c>
      <c r="BY1" s="106" t="s">
        <v>157</v>
      </c>
      <c r="BZ1" s="106" t="s">
        <v>158</v>
      </c>
      <c r="CA1" s="106" t="s">
        <v>159</v>
      </c>
      <c r="CB1" s="106" t="s">
        <v>160</v>
      </c>
      <c r="CC1" s="106" t="s">
        <v>161</v>
      </c>
      <c r="CD1" s="106" t="s">
        <v>162</v>
      </c>
      <c r="CE1" s="106" t="s">
        <v>163</v>
      </c>
      <c r="CF1" s="106" t="s">
        <v>164</v>
      </c>
      <c r="CG1" s="106" t="s">
        <v>165</v>
      </c>
      <c r="CH1" s="106" t="s">
        <v>166</v>
      </c>
      <c r="CI1" s="106" t="s">
        <v>167</v>
      </c>
      <c r="CJ1" s="106" t="s">
        <v>168</v>
      </c>
      <c r="CK1" s="106" t="s">
        <v>169</v>
      </c>
      <c r="CL1" s="106" t="s">
        <v>170</v>
      </c>
      <c r="CM1" s="106" t="s">
        <v>171</v>
      </c>
      <c r="CN1" s="106" t="s">
        <v>172</v>
      </c>
      <c r="CO1" s="106" t="s">
        <v>173</v>
      </c>
      <c r="CP1" s="106" t="s">
        <v>174</v>
      </c>
      <c r="CQ1" s="27" t="s">
        <v>175</v>
      </c>
      <c r="CR1" s="27" t="s">
        <v>176</v>
      </c>
      <c r="CS1" s="27" t="s">
        <v>177</v>
      </c>
      <c r="CT1" s="27" t="s">
        <v>178</v>
      </c>
      <c r="CU1" s="27">
        <v>0</v>
      </c>
    </row>
    <row r="2" spans="1:99" ht="12" thickBot="1">
      <c r="A2" s="117" t="s">
        <v>79</v>
      </c>
      <c r="B2" s="132">
        <v>38047</v>
      </c>
      <c r="C2" s="106">
        <v>1024162.23825836</v>
      </c>
      <c r="D2" s="106">
        <v>8377.4569283723795</v>
      </c>
      <c r="E2" s="106">
        <v>603425.00193023705</v>
      </c>
      <c r="F2" s="106">
        <v>286919.27889251697</v>
      </c>
      <c r="G2" s="106">
        <v>179.55678896047201</v>
      </c>
      <c r="H2" s="106">
        <v>65172.883272647901</v>
      </c>
      <c r="I2" s="106">
        <v>5604.5449801683399</v>
      </c>
      <c r="J2" s="106">
        <v>1627.0901374369901</v>
      </c>
      <c r="K2" s="106">
        <v>658732.36745452904</v>
      </c>
      <c r="L2" s="106">
        <v>796021.99068450904</v>
      </c>
      <c r="M2" s="106">
        <v>559362.61919403099</v>
      </c>
      <c r="N2" s="106">
        <v>168446.983688354</v>
      </c>
      <c r="O2" s="27">
        <v>0</v>
      </c>
      <c r="P2" s="124">
        <v>0</v>
      </c>
      <c r="Q2" s="125">
        <v>103344.486609459</v>
      </c>
      <c r="R2" s="126">
        <v>0</v>
      </c>
      <c r="S2" s="126">
        <v>0</v>
      </c>
      <c r="T2" s="125">
        <v>64632.233596801801</v>
      </c>
      <c r="U2" s="125">
        <v>658210.49292755104</v>
      </c>
      <c r="V2" s="125">
        <v>64054432.1328125</v>
      </c>
      <c r="W2" s="125">
        <v>1015374.72958374</v>
      </c>
      <c r="X2" s="125">
        <v>58784647.595703103</v>
      </c>
      <c r="Y2" s="125">
        <v>21931530.098877002</v>
      </c>
      <c r="Z2" s="127">
        <v>16952.0978167057</v>
      </c>
      <c r="AA2" s="106">
        <v>14663546.8428955</v>
      </c>
      <c r="AB2" s="106">
        <v>996491.21546173096</v>
      </c>
      <c r="AC2" s="106">
        <v>112295.52484607699</v>
      </c>
      <c r="AD2" s="106">
        <v>197470868.43945301</v>
      </c>
      <c r="AE2" s="106">
        <v>47926209.620605499</v>
      </c>
      <c r="AF2" s="106">
        <v>32215994.697021499</v>
      </c>
      <c r="AG2" s="106">
        <v>27800145.4296875</v>
      </c>
      <c r="AH2" s="27">
        <v>0</v>
      </c>
      <c r="AI2" s="27">
        <v>0</v>
      </c>
      <c r="AJ2" s="106">
        <v>15467959.685791001</v>
      </c>
      <c r="AK2" s="27">
        <v>0</v>
      </c>
      <c r="AL2" s="27">
        <v>0</v>
      </c>
      <c r="AM2" s="106">
        <v>14592777.5653076</v>
      </c>
      <c r="AN2" s="106">
        <v>196310735.11328101</v>
      </c>
      <c r="AO2" s="106">
        <v>469022053.32421899</v>
      </c>
      <c r="AP2" s="106">
        <v>6583760.2149658203</v>
      </c>
      <c r="AQ2" s="106">
        <v>404819200.75390601</v>
      </c>
      <c r="AR2" s="106">
        <v>151436506.33984399</v>
      </c>
      <c r="AS2" s="106">
        <v>108084.672529221</v>
      </c>
      <c r="AT2" s="106">
        <v>91587357.701171905</v>
      </c>
      <c r="AU2" s="106">
        <v>6047351.0050659198</v>
      </c>
      <c r="AV2" s="106">
        <v>259281.69391250599</v>
      </c>
      <c r="AW2" s="106">
        <v>456013169.30078101</v>
      </c>
      <c r="AX2" s="106">
        <v>359807919.11718798</v>
      </c>
      <c r="AY2" s="106">
        <v>232000205.41015601</v>
      </c>
      <c r="AZ2" s="106">
        <v>179784239.19726601</v>
      </c>
      <c r="BA2" s="27">
        <v>0</v>
      </c>
      <c r="BB2" s="27">
        <v>0</v>
      </c>
      <c r="BC2" s="106">
        <v>104724449.837891</v>
      </c>
      <c r="BD2" s="27">
        <v>0</v>
      </c>
      <c r="BE2" s="27">
        <v>0</v>
      </c>
      <c r="BF2" s="106">
        <v>91421343.633789107</v>
      </c>
      <c r="BG2" s="106">
        <v>452688725.56640601</v>
      </c>
      <c r="BH2" s="106">
        <v>77394926.300781295</v>
      </c>
      <c r="BI2" s="106">
        <v>259034.586032867</v>
      </c>
      <c r="BJ2" s="106">
        <v>100967919.753906</v>
      </c>
      <c r="BK2" s="106">
        <v>50873980.517089799</v>
      </c>
      <c r="BL2" s="27">
        <v>0</v>
      </c>
      <c r="BM2" s="27">
        <v>0</v>
      </c>
      <c r="BN2" s="27">
        <v>0</v>
      </c>
      <c r="BO2" s="27">
        <v>0</v>
      </c>
      <c r="BP2" s="27">
        <v>0</v>
      </c>
      <c r="BQ2" s="27">
        <v>0</v>
      </c>
      <c r="BR2" s="106">
        <v>70404553.774414107</v>
      </c>
      <c r="BS2" s="106">
        <v>67175662.03125</v>
      </c>
      <c r="BT2" s="27">
        <v>0</v>
      </c>
      <c r="BU2" s="106">
        <v>0</v>
      </c>
      <c r="BV2" s="106">
        <v>41534385.9287109</v>
      </c>
      <c r="BW2" s="27">
        <v>0</v>
      </c>
      <c r="BX2" s="106">
        <v>0</v>
      </c>
      <c r="BY2" s="27">
        <v>0</v>
      </c>
      <c r="BZ2" s="27">
        <v>0</v>
      </c>
      <c r="CA2" s="106">
        <v>1636612.05027771</v>
      </c>
      <c r="CB2" s="106">
        <v>123779200.59375</v>
      </c>
      <c r="CC2" s="106">
        <v>880326767.55468798</v>
      </c>
      <c r="CD2" s="106">
        <v>178231343.57617199</v>
      </c>
      <c r="CE2" s="106">
        <v>64911.234144210801</v>
      </c>
      <c r="CF2" s="106">
        <v>14581321.104492201</v>
      </c>
      <c r="CG2" s="106">
        <v>91342295.125</v>
      </c>
      <c r="CH2" s="27">
        <v>0</v>
      </c>
      <c r="CI2" s="106">
        <v>1701844.6150054899</v>
      </c>
      <c r="CJ2" s="106">
        <v>138376167.04492199</v>
      </c>
      <c r="CK2" s="106">
        <v>971866871.86718798</v>
      </c>
      <c r="CL2" s="106">
        <v>177997730.61328101</v>
      </c>
      <c r="CM2" s="106">
        <v>2358758.3530578599</v>
      </c>
      <c r="CN2" s="106">
        <v>334438331.47656298</v>
      </c>
      <c r="CO2" s="106">
        <v>1422724322.4375</v>
      </c>
      <c r="CP2" s="106">
        <v>177997730.61328101</v>
      </c>
      <c r="CQ2" s="27">
        <v>3.9643534520582802</v>
      </c>
      <c r="CR2" s="27">
        <v>219.620599895716</v>
      </c>
      <c r="CS2" s="27">
        <v>1486.1218302995001</v>
      </c>
      <c r="CT2" s="27">
        <v>141.87014487013201</v>
      </c>
    </row>
    <row r="3" spans="1:99" ht="12" thickBot="1">
      <c r="A3" s="117" t="s">
        <v>79</v>
      </c>
      <c r="B3" s="132">
        <v>38139</v>
      </c>
      <c r="C3" s="106">
        <v>1036398.30465698</v>
      </c>
      <c r="D3" s="106">
        <v>8708.5591020584106</v>
      </c>
      <c r="E3" s="106">
        <v>593298.55027770996</v>
      </c>
      <c r="F3" s="106">
        <v>291377.10806274402</v>
      </c>
      <c r="G3" s="106">
        <v>2424.3126244247001</v>
      </c>
      <c r="H3" s="106">
        <v>61636.8697514534</v>
      </c>
      <c r="I3" s="106">
        <v>5426.2030806541397</v>
      </c>
      <c r="J3" s="106">
        <v>34454.9110760689</v>
      </c>
      <c r="K3" s="106">
        <v>614927.91595458996</v>
      </c>
      <c r="L3" s="106">
        <v>807902.76816558803</v>
      </c>
      <c r="M3" s="106">
        <v>557565.28136444103</v>
      </c>
      <c r="N3" s="106">
        <v>172254.315452576</v>
      </c>
      <c r="O3" s="27">
        <v>0</v>
      </c>
      <c r="P3" s="124">
        <v>0</v>
      </c>
      <c r="Q3" s="125">
        <v>101996.269440651</v>
      </c>
      <c r="R3" s="126">
        <v>0</v>
      </c>
      <c r="S3" s="126">
        <v>0</v>
      </c>
      <c r="T3" s="125">
        <v>64434.1011567116</v>
      </c>
      <c r="U3" s="125">
        <v>661798.32430267299</v>
      </c>
      <c r="V3" s="125">
        <v>63726097.241699196</v>
      </c>
      <c r="W3" s="125">
        <v>932651.93453216599</v>
      </c>
      <c r="X3" s="125">
        <v>57969369.970703103</v>
      </c>
      <c r="Y3" s="125">
        <v>22304071.369140599</v>
      </c>
      <c r="Z3" s="127">
        <v>480190.32963180501</v>
      </c>
      <c r="AA3" s="106">
        <v>13981944.522216801</v>
      </c>
      <c r="AB3" s="106">
        <v>966900.93933868397</v>
      </c>
      <c r="AC3" s="106">
        <v>8349303.8361816397</v>
      </c>
      <c r="AD3" s="106">
        <v>181776562.26757801</v>
      </c>
      <c r="AE3" s="106">
        <v>47552517.974121101</v>
      </c>
      <c r="AF3" s="106">
        <v>31775270.567382801</v>
      </c>
      <c r="AG3" s="106">
        <v>28064978.509765599</v>
      </c>
      <c r="AH3" s="27">
        <v>0</v>
      </c>
      <c r="AI3" s="27">
        <v>0</v>
      </c>
      <c r="AJ3" s="106">
        <v>14928453.318481401</v>
      </c>
      <c r="AK3" s="27">
        <v>0</v>
      </c>
      <c r="AL3" s="27">
        <v>0</v>
      </c>
      <c r="AM3" s="106">
        <v>14487705.752563501</v>
      </c>
      <c r="AN3" s="106">
        <v>195822836.83789101</v>
      </c>
      <c r="AO3" s="106">
        <v>469244162.30078101</v>
      </c>
      <c r="AP3" s="106">
        <v>6101117.7263183603</v>
      </c>
      <c r="AQ3" s="106">
        <v>404378238.22265601</v>
      </c>
      <c r="AR3" s="106">
        <v>156982660.98632801</v>
      </c>
      <c r="AS3" s="106">
        <v>3002643.1460266099</v>
      </c>
      <c r="AT3" s="106">
        <v>88245061.282226607</v>
      </c>
      <c r="AU3" s="106">
        <v>5931378.2568359403</v>
      </c>
      <c r="AV3" s="106">
        <v>19452582.939941399</v>
      </c>
      <c r="AW3" s="106">
        <v>422839254.75390601</v>
      </c>
      <c r="AX3" s="106">
        <v>361387304.62109399</v>
      </c>
      <c r="AY3" s="106">
        <v>230783435.10351601</v>
      </c>
      <c r="AZ3" s="106">
        <v>182880903.72851601</v>
      </c>
      <c r="BA3" s="27">
        <v>0</v>
      </c>
      <c r="BB3" s="27">
        <v>0</v>
      </c>
      <c r="BC3" s="106">
        <v>102001861.98535199</v>
      </c>
      <c r="BD3" s="27">
        <v>0</v>
      </c>
      <c r="BE3" s="27">
        <v>0</v>
      </c>
      <c r="BF3" s="106">
        <v>91785751.544921905</v>
      </c>
      <c r="BG3" s="106">
        <v>455716526.83984399</v>
      </c>
      <c r="BH3" s="106">
        <v>78254758.233398393</v>
      </c>
      <c r="BI3" s="106">
        <v>231047.75103187599</v>
      </c>
      <c r="BJ3" s="106">
        <v>101288266.691406</v>
      </c>
      <c r="BK3" s="106">
        <v>52724945.3349609</v>
      </c>
      <c r="BL3" s="27">
        <v>0</v>
      </c>
      <c r="BM3" s="27">
        <v>0</v>
      </c>
      <c r="BN3" s="27">
        <v>0</v>
      </c>
      <c r="BO3" s="27">
        <v>0</v>
      </c>
      <c r="BP3" s="27">
        <v>0</v>
      </c>
      <c r="BQ3" s="27">
        <v>0</v>
      </c>
      <c r="BR3" s="106">
        <v>70534696.510742202</v>
      </c>
      <c r="BS3" s="106">
        <v>68939922.663085893</v>
      </c>
      <c r="BT3" s="27">
        <v>0</v>
      </c>
      <c r="BU3" s="106">
        <v>0</v>
      </c>
      <c r="BV3" s="106">
        <v>41169806.708984397</v>
      </c>
      <c r="BW3" s="27">
        <v>0</v>
      </c>
      <c r="BX3" s="106">
        <v>0</v>
      </c>
      <c r="BY3" s="27">
        <v>0</v>
      </c>
      <c r="BZ3" s="27">
        <v>0</v>
      </c>
      <c r="CA3" s="106">
        <v>1643772.4334716799</v>
      </c>
      <c r="CB3" s="106">
        <v>122402723.552734</v>
      </c>
      <c r="CC3" s="106">
        <v>878318843.453125</v>
      </c>
      <c r="CD3" s="106">
        <v>179173845.96875</v>
      </c>
      <c r="CE3" s="106">
        <v>64527.773285865798</v>
      </c>
      <c r="CF3" s="106">
        <v>14503647.970825201</v>
      </c>
      <c r="CG3" s="106">
        <v>91592066.450195298</v>
      </c>
      <c r="CH3" s="27">
        <v>0</v>
      </c>
      <c r="CI3" s="106">
        <v>1708507.9175109901</v>
      </c>
      <c r="CJ3" s="106">
        <v>136899273.16406301</v>
      </c>
      <c r="CK3" s="106">
        <v>969813079.203125</v>
      </c>
      <c r="CL3" s="106">
        <v>179016548.05468801</v>
      </c>
      <c r="CM3" s="106">
        <v>2367923.40380859</v>
      </c>
      <c r="CN3" s="106">
        <v>332642263.92968798</v>
      </c>
      <c r="CO3" s="106">
        <v>1427113109.51563</v>
      </c>
      <c r="CP3" s="106">
        <v>179016548.05468801</v>
      </c>
      <c r="CQ3" s="27">
        <v>44.186656184960199</v>
      </c>
      <c r="CR3" s="27">
        <v>7530.8588439822197</v>
      </c>
      <c r="CS3" s="27">
        <v>48031.9049406052</v>
      </c>
      <c r="CT3" s="27">
        <v>7694.3245699405697</v>
      </c>
    </row>
    <row r="4" spans="1:99">
      <c r="A4" s="117" t="s">
        <v>79</v>
      </c>
      <c r="B4" s="132">
        <v>38231</v>
      </c>
      <c r="C4" s="106">
        <v>1057423.3286438</v>
      </c>
      <c r="D4" s="106">
        <v>9063.7166198492105</v>
      </c>
      <c r="E4" s="106">
        <v>607426.35533904994</v>
      </c>
      <c r="F4" s="106">
        <v>312257.26273345901</v>
      </c>
      <c r="G4" s="106">
        <v>5848.8593332171404</v>
      </c>
      <c r="H4" s="106">
        <v>58201.203322410598</v>
      </c>
      <c r="I4" s="106">
        <v>5246.2156906127902</v>
      </c>
      <c r="J4" s="106">
        <v>78628.247262954697</v>
      </c>
      <c r="K4" s="106">
        <v>582300.34144592297</v>
      </c>
      <c r="L4" s="106">
        <v>852998.15168762195</v>
      </c>
      <c r="M4" s="106">
        <v>561936.01178741502</v>
      </c>
      <c r="N4" s="106">
        <v>175880.35605049101</v>
      </c>
      <c r="O4" s="27">
        <v>0</v>
      </c>
      <c r="P4" s="27">
        <v>0</v>
      </c>
      <c r="Q4" s="106">
        <v>102131.02080249799</v>
      </c>
      <c r="R4" s="27">
        <v>0</v>
      </c>
      <c r="S4" s="27">
        <v>0</v>
      </c>
      <c r="T4" s="106">
        <v>63662.077337741903</v>
      </c>
      <c r="U4" s="106">
        <v>657546.92015075695</v>
      </c>
      <c r="V4" s="106">
        <v>64700324.448242202</v>
      </c>
      <c r="W4" s="106">
        <v>964736.38610839797</v>
      </c>
      <c r="X4" s="106">
        <v>57897888.425781302</v>
      </c>
      <c r="Y4" s="106">
        <v>23255826.8916016</v>
      </c>
      <c r="Z4" s="106">
        <v>1250530.9907074</v>
      </c>
      <c r="AA4" s="106">
        <v>13265356.838623</v>
      </c>
      <c r="AB4" s="106">
        <v>939759.51834869396</v>
      </c>
      <c r="AC4" s="106">
        <v>21591624.588867199</v>
      </c>
      <c r="AD4" s="106">
        <v>165289404.83984399</v>
      </c>
      <c r="AE4" s="106">
        <v>49780475.15625</v>
      </c>
      <c r="AF4" s="106">
        <v>31912617.761718798</v>
      </c>
      <c r="AG4" s="106">
        <v>28450380.0944824</v>
      </c>
      <c r="AH4" s="27">
        <v>0</v>
      </c>
      <c r="AI4" s="27">
        <v>0</v>
      </c>
      <c r="AJ4" s="106">
        <v>14856276.399902301</v>
      </c>
      <c r="AK4" s="27">
        <v>0</v>
      </c>
      <c r="AL4" s="27">
        <v>0</v>
      </c>
      <c r="AM4" s="106">
        <v>14415492.020507799</v>
      </c>
      <c r="AN4" s="106">
        <v>186540636.97070301</v>
      </c>
      <c r="AO4" s="106">
        <v>482740885.97265601</v>
      </c>
      <c r="AP4" s="106">
        <v>6242946.68359375</v>
      </c>
      <c r="AQ4" s="106">
        <v>409087226.32031298</v>
      </c>
      <c r="AR4" s="106">
        <v>162974077.31445301</v>
      </c>
      <c r="AS4" s="106">
        <v>7857374.3002319299</v>
      </c>
      <c r="AT4" s="106">
        <v>85155416.121093795</v>
      </c>
      <c r="AU4" s="106">
        <v>5854252.4626464797</v>
      </c>
      <c r="AV4" s="106">
        <v>50854130.122070298</v>
      </c>
      <c r="AW4" s="106">
        <v>391473235.32031298</v>
      </c>
      <c r="AX4" s="106">
        <v>381501056.05078101</v>
      </c>
      <c r="AY4" s="106">
        <v>235282796.52929699</v>
      </c>
      <c r="AZ4" s="106">
        <v>188276043.55273399</v>
      </c>
      <c r="BA4" s="27">
        <v>0</v>
      </c>
      <c r="BB4" s="27">
        <v>0</v>
      </c>
      <c r="BC4" s="106">
        <v>103529849.17968801</v>
      </c>
      <c r="BD4" s="27">
        <v>0</v>
      </c>
      <c r="BE4" s="27">
        <v>0</v>
      </c>
      <c r="BF4" s="106">
        <v>91384605.4140625</v>
      </c>
      <c r="BG4" s="106">
        <v>441702275.890625</v>
      </c>
      <c r="BH4" s="106">
        <v>83598827.352539107</v>
      </c>
      <c r="BI4" s="106">
        <v>246979.81337928801</v>
      </c>
      <c r="BJ4" s="106">
        <v>103356993.234375</v>
      </c>
      <c r="BK4" s="106">
        <v>55254580.964843802</v>
      </c>
      <c r="BL4" s="27">
        <v>0</v>
      </c>
      <c r="BM4" s="27">
        <v>0</v>
      </c>
      <c r="BN4" s="27">
        <v>0</v>
      </c>
      <c r="BO4" s="27">
        <v>0</v>
      </c>
      <c r="BP4" s="27">
        <v>0</v>
      </c>
      <c r="BQ4" s="27">
        <v>0</v>
      </c>
      <c r="BR4" s="106">
        <v>72483845.275390595</v>
      </c>
      <c r="BS4" s="106">
        <v>71200394.009765595</v>
      </c>
      <c r="BT4" s="27">
        <v>0</v>
      </c>
      <c r="BU4" s="106">
        <v>0</v>
      </c>
      <c r="BV4" s="106">
        <v>41673549.724609397</v>
      </c>
      <c r="BW4" s="27">
        <v>0</v>
      </c>
      <c r="BX4" s="106">
        <v>0</v>
      </c>
      <c r="BY4" s="27">
        <v>0</v>
      </c>
      <c r="BZ4" s="27">
        <v>0</v>
      </c>
      <c r="CA4" s="106">
        <v>1667730.9141082801</v>
      </c>
      <c r="CB4" s="106">
        <v>123994285.27832</v>
      </c>
      <c r="CC4" s="106">
        <v>901135746.140625</v>
      </c>
      <c r="CD4" s="106">
        <v>188114564.53125</v>
      </c>
      <c r="CE4" s="106">
        <v>63411.143565177903</v>
      </c>
      <c r="CF4" s="106">
        <v>14464476.723510699</v>
      </c>
      <c r="CG4" s="106">
        <v>92149904.060546905</v>
      </c>
      <c r="CH4" s="27">
        <v>0</v>
      </c>
      <c r="CI4" s="106">
        <v>1731154.6808929399</v>
      </c>
      <c r="CJ4" s="106">
        <v>138470094.79492199</v>
      </c>
      <c r="CK4" s="106">
        <v>993315888.296875</v>
      </c>
      <c r="CL4" s="106">
        <v>188454787.53125</v>
      </c>
      <c r="CM4" s="106">
        <v>2391323.9308776902</v>
      </c>
      <c r="CN4" s="106">
        <v>324969725.16796899</v>
      </c>
      <c r="CO4" s="106">
        <v>1432584597.79688</v>
      </c>
      <c r="CP4" s="106">
        <v>188454787.53125</v>
      </c>
      <c r="CQ4" s="27">
        <v>86.405757245607703</v>
      </c>
      <c r="CR4" s="27">
        <v>18797.839064121199</v>
      </c>
      <c r="CS4" s="27">
        <v>120297.00137805899</v>
      </c>
      <c r="CT4" s="27">
        <v>20599.3376557827</v>
      </c>
    </row>
    <row r="5" spans="1:99">
      <c r="A5" s="117" t="s">
        <v>79</v>
      </c>
      <c r="B5" s="132">
        <v>38322</v>
      </c>
      <c r="C5" s="106">
        <v>1080559.1878509501</v>
      </c>
      <c r="D5" s="106">
        <v>8875.8981471061707</v>
      </c>
      <c r="E5" s="106">
        <v>587688.03225707996</v>
      </c>
      <c r="F5" s="106">
        <v>307517.77903366101</v>
      </c>
      <c r="G5" s="106">
        <v>9444.4111111164093</v>
      </c>
      <c r="H5" s="106">
        <v>54512.716300964399</v>
      </c>
      <c r="I5" s="106">
        <v>5060.8249030709303</v>
      </c>
      <c r="J5" s="106">
        <v>123158.846369743</v>
      </c>
      <c r="K5" s="106">
        <v>557982.94373321498</v>
      </c>
      <c r="L5" s="106">
        <v>839273.08283233596</v>
      </c>
      <c r="M5" s="106">
        <v>567998.67343139602</v>
      </c>
      <c r="N5" s="106">
        <v>178311.86186981201</v>
      </c>
      <c r="O5" s="27">
        <v>0</v>
      </c>
      <c r="P5" s="27">
        <v>0</v>
      </c>
      <c r="Q5" s="106">
        <v>102085.95819759399</v>
      </c>
      <c r="R5" s="27">
        <v>0</v>
      </c>
      <c r="S5" s="27">
        <v>0</v>
      </c>
      <c r="T5" s="106">
        <v>64015.213153362303</v>
      </c>
      <c r="U5" s="106">
        <v>672441.83718109096</v>
      </c>
      <c r="V5" s="106">
        <v>66494901.7802734</v>
      </c>
      <c r="W5" s="106">
        <v>902797.11922454799</v>
      </c>
      <c r="X5" s="106">
        <v>56923022.231445298</v>
      </c>
      <c r="Y5" s="106">
        <v>23567817.354736298</v>
      </c>
      <c r="Z5" s="106">
        <v>2329435.3037414602</v>
      </c>
      <c r="AA5" s="106">
        <v>12152153.1488037</v>
      </c>
      <c r="AB5" s="106">
        <v>873459.27616882301</v>
      </c>
      <c r="AC5" s="106">
        <v>41209307.974121101</v>
      </c>
      <c r="AD5" s="106">
        <v>165876382.890625</v>
      </c>
      <c r="AE5" s="106">
        <v>48283735.646484397</v>
      </c>
      <c r="AF5" s="106">
        <v>32214791.170654301</v>
      </c>
      <c r="AG5" s="106">
        <v>28816250.217285201</v>
      </c>
      <c r="AH5" s="27">
        <v>0</v>
      </c>
      <c r="AI5" s="27">
        <v>0</v>
      </c>
      <c r="AJ5" s="106">
        <v>14572115.7503662</v>
      </c>
      <c r="AK5" s="27">
        <v>0</v>
      </c>
      <c r="AL5" s="27">
        <v>0</v>
      </c>
      <c r="AM5" s="106">
        <v>14485561.833862299</v>
      </c>
      <c r="AN5" s="106">
        <v>201973956.28320301</v>
      </c>
      <c r="AO5" s="106">
        <v>501683187.17968798</v>
      </c>
      <c r="AP5" s="106">
        <v>5880760.2655639602</v>
      </c>
      <c r="AQ5" s="106">
        <v>406669212.65625</v>
      </c>
      <c r="AR5" s="106">
        <v>168606303.23046899</v>
      </c>
      <c r="AS5" s="106">
        <v>15014437.6087646</v>
      </c>
      <c r="AT5" s="106">
        <v>78617688.807617202</v>
      </c>
      <c r="AU5" s="106">
        <v>5538514.2872924795</v>
      </c>
      <c r="AV5" s="106">
        <v>97519578.959960893</v>
      </c>
      <c r="AW5" s="106">
        <v>392428628.078125</v>
      </c>
      <c r="AX5" s="106">
        <v>376705022.91796899</v>
      </c>
      <c r="AY5" s="106">
        <v>240309331.89453101</v>
      </c>
      <c r="AZ5" s="106">
        <v>193019088.52539101</v>
      </c>
      <c r="BA5" s="27">
        <v>0</v>
      </c>
      <c r="BB5" s="27">
        <v>0</v>
      </c>
      <c r="BC5" s="106">
        <v>102511114.92968801</v>
      </c>
      <c r="BD5" s="27">
        <v>0</v>
      </c>
      <c r="BE5" s="27">
        <v>0</v>
      </c>
      <c r="BF5" s="106">
        <v>93860222.041015595</v>
      </c>
      <c r="BG5" s="106">
        <v>478328690.80859399</v>
      </c>
      <c r="BH5" s="106">
        <v>85267235.596679702</v>
      </c>
      <c r="BI5" s="106">
        <v>242259.25673294099</v>
      </c>
      <c r="BJ5" s="106">
        <v>103189194.163086</v>
      </c>
      <c r="BK5" s="106">
        <v>57178589.78125</v>
      </c>
      <c r="BL5" s="27">
        <v>0</v>
      </c>
      <c r="BM5" s="27">
        <v>0</v>
      </c>
      <c r="BN5" s="27">
        <v>0</v>
      </c>
      <c r="BO5" s="27">
        <v>0</v>
      </c>
      <c r="BP5" s="27">
        <v>0</v>
      </c>
      <c r="BQ5" s="27">
        <v>0</v>
      </c>
      <c r="BR5" s="106">
        <v>74080083.551757798</v>
      </c>
      <c r="BS5" s="106">
        <v>73083172.283203095</v>
      </c>
      <c r="BT5" s="27">
        <v>0</v>
      </c>
      <c r="BU5" s="106">
        <v>0</v>
      </c>
      <c r="BV5" s="106">
        <v>41850905.477050804</v>
      </c>
      <c r="BW5" s="27">
        <v>0</v>
      </c>
      <c r="BX5" s="106">
        <v>0</v>
      </c>
      <c r="BY5" s="27">
        <v>0</v>
      </c>
      <c r="BZ5" s="27">
        <v>0</v>
      </c>
      <c r="CA5" s="106">
        <v>1676610.9409789999</v>
      </c>
      <c r="CB5" s="106">
        <v>124206581.30761699</v>
      </c>
      <c r="CC5" s="106">
        <v>912778802.27343798</v>
      </c>
      <c r="CD5" s="106">
        <v>188787527.84960899</v>
      </c>
      <c r="CE5" s="106">
        <v>64171.4669122696</v>
      </c>
      <c r="CF5" s="106">
        <v>14491011.8361816</v>
      </c>
      <c r="CG5" s="106">
        <v>93797668.1875</v>
      </c>
      <c r="CH5" s="27">
        <v>0</v>
      </c>
      <c r="CI5" s="106">
        <v>1740220.50648499</v>
      </c>
      <c r="CJ5" s="106">
        <v>138686486.99804699</v>
      </c>
      <c r="CK5" s="106">
        <v>1006495669.92969</v>
      </c>
      <c r="CL5" s="106">
        <v>188932753.09375</v>
      </c>
      <c r="CM5" s="106">
        <v>2411736.77270508</v>
      </c>
      <c r="CN5" s="106">
        <v>341010522.38671899</v>
      </c>
      <c r="CO5" s="106">
        <v>1486613670.3125</v>
      </c>
      <c r="CP5" s="106">
        <v>188932753.09375</v>
      </c>
      <c r="CQ5" s="27">
        <v>123.15616712905501</v>
      </c>
      <c r="CR5" s="27">
        <v>28456.6304969788</v>
      </c>
      <c r="CS5" s="27">
        <v>182659.21676635701</v>
      </c>
      <c r="CT5" s="27">
        <v>30489.3733515739</v>
      </c>
    </row>
    <row r="6" spans="1:99">
      <c r="A6" s="117" t="s">
        <v>79</v>
      </c>
      <c r="B6" s="132">
        <v>38412</v>
      </c>
      <c r="C6" s="106">
        <v>1110227.2895507801</v>
      </c>
      <c r="D6" s="106">
        <v>9296.1536738872492</v>
      </c>
      <c r="E6" s="106">
        <v>586007.63096618699</v>
      </c>
      <c r="F6" s="106">
        <v>312614.35782623303</v>
      </c>
      <c r="G6" s="106">
        <v>12768.906721949599</v>
      </c>
      <c r="H6" s="106">
        <v>51074.1984758377</v>
      </c>
      <c r="I6" s="106">
        <v>4890.2648729681996</v>
      </c>
      <c r="J6" s="106">
        <v>165827.42095375099</v>
      </c>
      <c r="K6" s="106">
        <v>503563.48167419399</v>
      </c>
      <c r="L6" s="106">
        <v>835413.88795471203</v>
      </c>
      <c r="M6" s="106">
        <v>575762.37230682396</v>
      </c>
      <c r="N6" s="106">
        <v>181517.664438248</v>
      </c>
      <c r="O6" s="27">
        <v>0</v>
      </c>
      <c r="P6" s="27">
        <v>0</v>
      </c>
      <c r="Q6" s="106">
        <v>103495.57471466099</v>
      </c>
      <c r="R6" s="27">
        <v>0</v>
      </c>
      <c r="S6" s="27">
        <v>0</v>
      </c>
      <c r="T6" s="106">
        <v>64009.154812335997</v>
      </c>
      <c r="U6" s="106">
        <v>677888.33456420898</v>
      </c>
      <c r="V6" s="106">
        <v>67874479.971679702</v>
      </c>
      <c r="W6" s="106">
        <v>961239.10510253895</v>
      </c>
      <c r="X6" s="106">
        <v>56349468.309082001</v>
      </c>
      <c r="Y6" s="106">
        <v>23924875.173095699</v>
      </c>
      <c r="Z6" s="106">
        <v>3125087.7176208501</v>
      </c>
      <c r="AA6" s="106">
        <v>11253931.322143599</v>
      </c>
      <c r="AB6" s="106">
        <v>844502.32769012498</v>
      </c>
      <c r="AC6" s="106">
        <v>55941825.7265625</v>
      </c>
      <c r="AD6" s="106">
        <v>146507997.78320301</v>
      </c>
      <c r="AE6" s="106">
        <v>48575199.154785201</v>
      </c>
      <c r="AF6" s="106">
        <v>32418159.263427701</v>
      </c>
      <c r="AG6" s="106">
        <v>29110187.6242676</v>
      </c>
      <c r="AH6" s="27">
        <v>0</v>
      </c>
      <c r="AI6" s="27">
        <v>0</v>
      </c>
      <c r="AJ6" s="106">
        <v>14676080.731811499</v>
      </c>
      <c r="AK6" s="27">
        <v>0</v>
      </c>
      <c r="AL6" s="27">
        <v>0</v>
      </c>
      <c r="AM6" s="106">
        <v>14564988.974121099</v>
      </c>
      <c r="AN6" s="106">
        <v>206892322.05468801</v>
      </c>
      <c r="AO6" s="106">
        <v>517600580.578125</v>
      </c>
      <c r="AP6" s="106">
        <v>6494555.45593262</v>
      </c>
      <c r="AQ6" s="106">
        <v>407895517.671875</v>
      </c>
      <c r="AR6" s="106">
        <v>174157633.35351601</v>
      </c>
      <c r="AS6" s="106">
        <v>20360254.513671901</v>
      </c>
      <c r="AT6" s="106">
        <v>73783326.334960893</v>
      </c>
      <c r="AU6" s="106">
        <v>5421999.8378906297</v>
      </c>
      <c r="AV6" s="106">
        <v>134137109.66406301</v>
      </c>
      <c r="AW6" s="106">
        <v>351569175.671875</v>
      </c>
      <c r="AX6" s="106">
        <v>380134669.81640601</v>
      </c>
      <c r="AY6" s="106">
        <v>245132617.58789101</v>
      </c>
      <c r="AZ6" s="106">
        <v>197779807.5</v>
      </c>
      <c r="BA6" s="27">
        <v>0</v>
      </c>
      <c r="BB6" s="27">
        <v>0</v>
      </c>
      <c r="BC6" s="106">
        <v>104954150.578125</v>
      </c>
      <c r="BD6" s="27">
        <v>0</v>
      </c>
      <c r="BE6" s="27">
        <v>0</v>
      </c>
      <c r="BF6" s="106">
        <v>95651513.991210893</v>
      </c>
      <c r="BG6" s="106">
        <v>495739530.28125</v>
      </c>
      <c r="BH6" s="106">
        <v>87516730.879882798</v>
      </c>
      <c r="BI6" s="106">
        <v>269104.991668701</v>
      </c>
      <c r="BJ6" s="106">
        <v>103644627.03027301</v>
      </c>
      <c r="BK6" s="106">
        <v>58983075.434082001</v>
      </c>
      <c r="BL6" s="27">
        <v>0</v>
      </c>
      <c r="BM6" s="27">
        <v>0</v>
      </c>
      <c r="BN6" s="27">
        <v>0</v>
      </c>
      <c r="BO6" s="27">
        <v>0</v>
      </c>
      <c r="BP6" s="27">
        <v>0</v>
      </c>
      <c r="BQ6" s="27">
        <v>0</v>
      </c>
      <c r="BR6" s="106">
        <v>74917791.183593795</v>
      </c>
      <c r="BS6" s="106">
        <v>74383643.819335893</v>
      </c>
      <c r="BT6" s="27">
        <v>0</v>
      </c>
      <c r="BU6" s="106">
        <v>0</v>
      </c>
      <c r="BV6" s="106">
        <v>42554608.183105499</v>
      </c>
      <c r="BW6" s="27">
        <v>0</v>
      </c>
      <c r="BX6" s="106">
        <v>0</v>
      </c>
      <c r="BY6" s="27">
        <v>0</v>
      </c>
      <c r="BZ6" s="27">
        <v>0</v>
      </c>
      <c r="CA6" s="106">
        <v>1706358.37728882</v>
      </c>
      <c r="CB6" s="106">
        <v>125202049.203125</v>
      </c>
      <c r="CC6" s="106">
        <v>932577030.97656298</v>
      </c>
      <c r="CD6" s="106">
        <v>191078688.0625</v>
      </c>
      <c r="CE6" s="106">
        <v>64441.1237473488</v>
      </c>
      <c r="CF6" s="106">
        <v>14588667.678466801</v>
      </c>
      <c r="CG6" s="106">
        <v>95799321.581054702</v>
      </c>
      <c r="CH6" s="27">
        <v>0</v>
      </c>
      <c r="CI6" s="106">
        <v>1771059.2110290499</v>
      </c>
      <c r="CJ6" s="106">
        <v>139803580.17382801</v>
      </c>
      <c r="CK6" s="106">
        <v>1028554613.89063</v>
      </c>
      <c r="CL6" s="106">
        <v>190880431.10546899</v>
      </c>
      <c r="CM6" s="106">
        <v>2446570.9626159701</v>
      </c>
      <c r="CN6" s="106">
        <v>346549875.70703101</v>
      </c>
      <c r="CO6" s="106">
        <v>1522853478.67188</v>
      </c>
      <c r="CP6" s="106">
        <v>190880431.10546899</v>
      </c>
      <c r="CQ6" s="27">
        <v>196.556490521878</v>
      </c>
      <c r="CR6" s="27">
        <v>40459.0653729439</v>
      </c>
      <c r="CS6" s="27">
        <v>266042.86543273902</v>
      </c>
      <c r="CT6" s="27">
        <v>43085.784241676301</v>
      </c>
    </row>
    <row r="7" spans="1:99">
      <c r="A7" s="117" t="s">
        <v>79</v>
      </c>
      <c r="B7" s="132">
        <v>38504</v>
      </c>
      <c r="C7" s="106">
        <v>1135816.4844055199</v>
      </c>
      <c r="D7" s="106">
        <v>8838.9374594688397</v>
      </c>
      <c r="E7" s="106">
        <v>578322.821380615</v>
      </c>
      <c r="F7" s="106">
        <v>317922.532970428</v>
      </c>
      <c r="G7" s="106">
        <v>17960.752112627</v>
      </c>
      <c r="H7" s="106">
        <v>47023.142763137803</v>
      </c>
      <c r="I7" s="106">
        <v>4645.6801379919098</v>
      </c>
      <c r="J7" s="106">
        <v>229791.10948562599</v>
      </c>
      <c r="K7" s="106">
        <v>453646.586826324</v>
      </c>
      <c r="L7" s="106">
        <v>847509.70058441197</v>
      </c>
      <c r="M7" s="106">
        <v>585962.82559966994</v>
      </c>
      <c r="N7" s="106">
        <v>182792.77175331101</v>
      </c>
      <c r="O7" s="27">
        <v>0</v>
      </c>
      <c r="P7" s="27">
        <v>0</v>
      </c>
      <c r="Q7" s="106">
        <v>110833.158125877</v>
      </c>
      <c r="R7" s="27">
        <v>0</v>
      </c>
      <c r="S7" s="27">
        <v>0</v>
      </c>
      <c r="T7" s="106">
        <v>64336.042998313897</v>
      </c>
      <c r="U7" s="106">
        <v>683175.50807952904</v>
      </c>
      <c r="V7" s="106">
        <v>69894546.342773393</v>
      </c>
      <c r="W7" s="106">
        <v>930528.780860901</v>
      </c>
      <c r="X7" s="106">
        <v>56123362.673339799</v>
      </c>
      <c r="Y7" s="106">
        <v>24544037.4692383</v>
      </c>
      <c r="Z7" s="106">
        <v>4622106.734375</v>
      </c>
      <c r="AA7" s="106">
        <v>10325038.743286099</v>
      </c>
      <c r="AB7" s="106">
        <v>805907.89885711705</v>
      </c>
      <c r="AC7" s="106">
        <v>83452777.419921905</v>
      </c>
      <c r="AD7" s="106">
        <v>129610673.831055</v>
      </c>
      <c r="AE7" s="106">
        <v>49020621.520996101</v>
      </c>
      <c r="AF7" s="106">
        <v>33055674.815429699</v>
      </c>
      <c r="AG7" s="106">
        <v>29278251.778808601</v>
      </c>
      <c r="AH7" s="27">
        <v>0</v>
      </c>
      <c r="AI7" s="27">
        <v>0</v>
      </c>
      <c r="AJ7" s="106">
        <v>15245240.4876709</v>
      </c>
      <c r="AK7" s="27">
        <v>0</v>
      </c>
      <c r="AL7" s="27">
        <v>0</v>
      </c>
      <c r="AM7" s="106">
        <v>14710404.7767334</v>
      </c>
      <c r="AN7" s="106">
        <v>212625972.765625</v>
      </c>
      <c r="AO7" s="106">
        <v>537177329.28125</v>
      </c>
      <c r="AP7" s="106">
        <v>6374384.5204467801</v>
      </c>
      <c r="AQ7" s="106">
        <v>410381635.671875</v>
      </c>
      <c r="AR7" s="106">
        <v>180969627.015625</v>
      </c>
      <c r="AS7" s="106">
        <v>30589626.3522949</v>
      </c>
      <c r="AT7" s="106">
        <v>68440933.40625</v>
      </c>
      <c r="AU7" s="106">
        <v>5215735.03442383</v>
      </c>
      <c r="AV7" s="106">
        <v>201829498.75</v>
      </c>
      <c r="AW7" s="106">
        <v>312927885.578125</v>
      </c>
      <c r="AX7" s="106">
        <v>388394036.80859399</v>
      </c>
      <c r="AY7" s="106">
        <v>252069650.92968801</v>
      </c>
      <c r="AZ7" s="106">
        <v>200370501.21093801</v>
      </c>
      <c r="BA7" s="27">
        <v>0</v>
      </c>
      <c r="BB7" s="27">
        <v>0</v>
      </c>
      <c r="BC7" s="106">
        <v>109308282.84668</v>
      </c>
      <c r="BD7" s="27">
        <v>0</v>
      </c>
      <c r="BE7" s="27">
        <v>0</v>
      </c>
      <c r="BF7" s="106">
        <v>97755180.152343795</v>
      </c>
      <c r="BG7" s="106">
        <v>513803588.83984399</v>
      </c>
      <c r="BH7" s="106">
        <v>90816064.5234375</v>
      </c>
      <c r="BI7" s="106">
        <v>830743.53334045399</v>
      </c>
      <c r="BJ7" s="106">
        <v>104880685.45507801</v>
      </c>
      <c r="BK7" s="106">
        <v>61748900.1640625</v>
      </c>
      <c r="BL7" s="27">
        <v>0</v>
      </c>
      <c r="BM7" s="27">
        <v>0</v>
      </c>
      <c r="BN7" s="27">
        <v>0</v>
      </c>
      <c r="BO7" s="27">
        <v>0</v>
      </c>
      <c r="BP7" s="27">
        <v>0</v>
      </c>
      <c r="BQ7" s="27">
        <v>0</v>
      </c>
      <c r="BR7" s="106">
        <v>77300004.391601607</v>
      </c>
      <c r="BS7" s="106">
        <v>75916940.364257798</v>
      </c>
      <c r="BT7" s="27">
        <v>0</v>
      </c>
      <c r="BU7" s="106">
        <v>0</v>
      </c>
      <c r="BV7" s="106">
        <v>44229241.683105499</v>
      </c>
      <c r="BW7" s="27">
        <v>0</v>
      </c>
      <c r="BX7" s="106">
        <v>0</v>
      </c>
      <c r="BY7" s="27">
        <v>0</v>
      </c>
      <c r="BZ7" s="27">
        <v>0</v>
      </c>
      <c r="CA7" s="106">
        <v>1727267.13230896</v>
      </c>
      <c r="CB7" s="106">
        <v>126821920.881836</v>
      </c>
      <c r="CC7" s="106">
        <v>953086888.65625</v>
      </c>
      <c r="CD7" s="106">
        <v>195993923.77148399</v>
      </c>
      <c r="CE7" s="106">
        <v>64677.728811740897</v>
      </c>
      <c r="CF7" s="106">
        <v>14786544.8436279</v>
      </c>
      <c r="CG7" s="106">
        <v>97975969.799804702</v>
      </c>
      <c r="CH7" s="27">
        <v>0</v>
      </c>
      <c r="CI7" s="106">
        <v>1792333.0383453399</v>
      </c>
      <c r="CJ7" s="106">
        <v>141591965.34570301</v>
      </c>
      <c r="CK7" s="106">
        <v>1050926513.80469</v>
      </c>
      <c r="CL7" s="106">
        <v>195875457.53710899</v>
      </c>
      <c r="CM7" s="106">
        <v>2472113.56750488</v>
      </c>
      <c r="CN7" s="106">
        <v>354153404.52343798</v>
      </c>
      <c r="CO7" s="106">
        <v>1566023861.32813</v>
      </c>
      <c r="CP7" s="106">
        <v>195875457.53710899</v>
      </c>
      <c r="CQ7" s="27">
        <v>251.84402258135401</v>
      </c>
      <c r="CR7" s="27">
        <v>58079.493702888503</v>
      </c>
      <c r="CS7" s="27">
        <v>384700.21461486799</v>
      </c>
      <c r="CT7" s="27">
        <v>62841.154382705703</v>
      </c>
    </row>
    <row r="8" spans="1:99">
      <c r="A8" s="117" t="s">
        <v>79</v>
      </c>
      <c r="B8" s="132">
        <v>38596</v>
      </c>
      <c r="C8" s="106">
        <v>1158243.41870117</v>
      </c>
      <c r="D8" s="106">
        <v>9895.8962980508804</v>
      </c>
      <c r="E8" s="106">
        <v>579564.54698944103</v>
      </c>
      <c r="F8" s="106">
        <v>328263.04012298601</v>
      </c>
      <c r="G8" s="106">
        <v>21566.191346883799</v>
      </c>
      <c r="H8" s="106">
        <v>43659.496133327499</v>
      </c>
      <c r="I8" s="106">
        <v>4437.4513024687803</v>
      </c>
      <c r="J8" s="106">
        <v>276400.48401641799</v>
      </c>
      <c r="K8" s="106">
        <v>408148.15420150798</v>
      </c>
      <c r="L8" s="106">
        <v>874926.29411315895</v>
      </c>
      <c r="M8" s="106">
        <v>597073.11678314197</v>
      </c>
      <c r="N8" s="106">
        <v>183761.37566757199</v>
      </c>
      <c r="O8" s="27">
        <v>0</v>
      </c>
      <c r="P8" s="27">
        <v>0</v>
      </c>
      <c r="Q8" s="106">
        <v>112882.280227661</v>
      </c>
      <c r="R8" s="27">
        <v>0</v>
      </c>
      <c r="S8" s="27">
        <v>0</v>
      </c>
      <c r="T8" s="106">
        <v>64659.802196025797</v>
      </c>
      <c r="U8" s="106">
        <v>678836.38241577102</v>
      </c>
      <c r="V8" s="106">
        <v>70304839.953125</v>
      </c>
      <c r="W8" s="106">
        <v>1041068.7589035</v>
      </c>
      <c r="X8" s="106">
        <v>55221016.9599609</v>
      </c>
      <c r="Y8" s="106">
        <v>25029918.9526367</v>
      </c>
      <c r="Z8" s="106">
        <v>5655124.08312988</v>
      </c>
      <c r="AA8" s="106">
        <v>9344371.0919189509</v>
      </c>
      <c r="AB8" s="106">
        <v>754981.88782501197</v>
      </c>
      <c r="AC8" s="106">
        <v>102187361.63964801</v>
      </c>
      <c r="AD8" s="106">
        <v>109677199.927734</v>
      </c>
      <c r="AE8" s="106">
        <v>49295173.270996101</v>
      </c>
      <c r="AF8" s="106">
        <v>33575340.186035201</v>
      </c>
      <c r="AG8" s="106">
        <v>29260922.6013184</v>
      </c>
      <c r="AH8" s="27">
        <v>0</v>
      </c>
      <c r="AI8" s="27">
        <v>0</v>
      </c>
      <c r="AJ8" s="106">
        <v>15321726.650146499</v>
      </c>
      <c r="AK8" s="27">
        <v>0</v>
      </c>
      <c r="AL8" s="27">
        <v>0</v>
      </c>
      <c r="AM8" s="106">
        <v>14669930.2697754</v>
      </c>
      <c r="AN8" s="106">
        <v>207100639.55859399</v>
      </c>
      <c r="AO8" s="106">
        <v>548620586.78125</v>
      </c>
      <c r="AP8" s="106">
        <v>7776214.2158813505</v>
      </c>
      <c r="AQ8" s="106">
        <v>408389713.44531298</v>
      </c>
      <c r="AR8" s="106">
        <v>183351856.65820301</v>
      </c>
      <c r="AS8" s="106">
        <v>38029339</v>
      </c>
      <c r="AT8" s="106">
        <v>63057224.667480499</v>
      </c>
      <c r="AU8" s="106">
        <v>4979265.7321167002</v>
      </c>
      <c r="AV8" s="106">
        <v>249251637.578125</v>
      </c>
      <c r="AW8" s="106">
        <v>268833280.52343798</v>
      </c>
      <c r="AX8" s="106">
        <v>394598643.671875</v>
      </c>
      <c r="AY8" s="106">
        <v>260994293.96289101</v>
      </c>
      <c r="AZ8" s="106">
        <v>203985426.99218801</v>
      </c>
      <c r="BA8" s="27">
        <v>0</v>
      </c>
      <c r="BB8" s="27">
        <v>0</v>
      </c>
      <c r="BC8" s="106">
        <v>113036720.71386699</v>
      </c>
      <c r="BD8" s="27">
        <v>0</v>
      </c>
      <c r="BE8" s="27">
        <v>0</v>
      </c>
      <c r="BF8" s="106">
        <v>98049374.515625</v>
      </c>
      <c r="BG8" s="106">
        <v>507036648.328125</v>
      </c>
      <c r="BH8" s="106">
        <v>97738279.347656295</v>
      </c>
      <c r="BI8" s="106">
        <v>966185.04675293004</v>
      </c>
      <c r="BJ8" s="106">
        <v>107094062.03222699</v>
      </c>
      <c r="BK8" s="106">
        <v>63987761.317871101</v>
      </c>
      <c r="BL8" s="27">
        <v>0</v>
      </c>
      <c r="BM8" s="27">
        <v>0</v>
      </c>
      <c r="BN8" s="27">
        <v>0</v>
      </c>
      <c r="BO8" s="27">
        <v>0</v>
      </c>
      <c r="BP8" s="27">
        <v>0</v>
      </c>
      <c r="BQ8" s="27">
        <v>0</v>
      </c>
      <c r="BR8" s="106">
        <v>80340140.450195298</v>
      </c>
      <c r="BS8" s="106">
        <v>77539185.65625</v>
      </c>
      <c r="BT8" s="27">
        <v>0</v>
      </c>
      <c r="BU8" s="106">
        <v>0</v>
      </c>
      <c r="BV8" s="106">
        <v>45401287.175781302</v>
      </c>
      <c r="BW8" s="27">
        <v>0</v>
      </c>
      <c r="BX8" s="106">
        <v>0</v>
      </c>
      <c r="BY8" s="27">
        <v>0</v>
      </c>
      <c r="BZ8" s="27">
        <v>0</v>
      </c>
      <c r="CA8" s="106">
        <v>1743449.40403748</v>
      </c>
      <c r="CB8" s="106">
        <v>126731232.29589801</v>
      </c>
      <c r="CC8" s="106">
        <v>966118357.89843798</v>
      </c>
      <c r="CD8" s="106">
        <v>206552527.80273399</v>
      </c>
      <c r="CE8" s="106">
        <v>64614.647447586103</v>
      </c>
      <c r="CF8" s="106">
        <v>14773487.341186499</v>
      </c>
      <c r="CG8" s="106">
        <v>99178833.122070298</v>
      </c>
      <c r="CH8" s="27">
        <v>0</v>
      </c>
      <c r="CI8" s="106">
        <v>1807798.16355896</v>
      </c>
      <c r="CJ8" s="106">
        <v>141520492.50976601</v>
      </c>
      <c r="CK8" s="106">
        <v>1065331734.97656</v>
      </c>
      <c r="CL8" s="106">
        <v>206983401.19335899</v>
      </c>
      <c r="CM8" s="106">
        <v>2486688.2185668899</v>
      </c>
      <c r="CN8" s="106">
        <v>348600200.77734399</v>
      </c>
      <c r="CO8" s="106">
        <v>1570907530.59375</v>
      </c>
      <c r="CP8" s="106">
        <v>206983401.19335899</v>
      </c>
      <c r="CQ8" s="27">
        <v>329.16632352769398</v>
      </c>
      <c r="CR8" s="27">
        <v>72984.567008972197</v>
      </c>
      <c r="CS8" s="27">
        <v>491868.32447052002</v>
      </c>
      <c r="CT8" s="27">
        <v>79670.093754768401</v>
      </c>
    </row>
    <row r="9" spans="1:99">
      <c r="A9" s="117" t="s">
        <v>79</v>
      </c>
      <c r="B9" s="132">
        <v>38687</v>
      </c>
      <c r="C9" s="106">
        <v>1182233.3492279099</v>
      </c>
      <c r="D9" s="106">
        <v>10860.947339177101</v>
      </c>
      <c r="E9" s="106">
        <v>573342.58840179397</v>
      </c>
      <c r="F9" s="106">
        <v>335308.66803360003</v>
      </c>
      <c r="G9" s="106">
        <v>25349.917630672498</v>
      </c>
      <c r="H9" s="106">
        <v>40071.7378568649</v>
      </c>
      <c r="I9" s="106">
        <v>4212.71401774883</v>
      </c>
      <c r="J9" s="106">
        <v>329298.11896896397</v>
      </c>
      <c r="K9" s="106">
        <v>363100.71014022798</v>
      </c>
      <c r="L9" s="106">
        <v>859915.34183502197</v>
      </c>
      <c r="M9" s="106">
        <v>607425.78581237805</v>
      </c>
      <c r="N9" s="106">
        <v>185442.26334953299</v>
      </c>
      <c r="O9" s="27">
        <v>0</v>
      </c>
      <c r="P9" s="27">
        <v>0</v>
      </c>
      <c r="Q9" s="106">
        <v>114554.51580143</v>
      </c>
      <c r="R9" s="27">
        <v>0</v>
      </c>
      <c r="S9" s="27">
        <v>0</v>
      </c>
      <c r="T9" s="106">
        <v>64867.862405300097</v>
      </c>
      <c r="U9" s="106">
        <v>690247.64642333996</v>
      </c>
      <c r="V9" s="106">
        <v>71674428.243164107</v>
      </c>
      <c r="W9" s="106">
        <v>1151708.43196106</v>
      </c>
      <c r="X9" s="106">
        <v>54157829.621582001</v>
      </c>
      <c r="Y9" s="106">
        <v>25279045.693359401</v>
      </c>
      <c r="Z9" s="106">
        <v>6547298.8886108398</v>
      </c>
      <c r="AA9" s="106">
        <v>8265406.11364746</v>
      </c>
      <c r="AB9" s="106">
        <v>688283.91835021996</v>
      </c>
      <c r="AC9" s="106">
        <v>120425412.29492199</v>
      </c>
      <c r="AD9" s="106">
        <v>95538916.1796875</v>
      </c>
      <c r="AE9" s="106">
        <v>46472515.035156302</v>
      </c>
      <c r="AF9" s="106">
        <v>34170581.373046897</v>
      </c>
      <c r="AG9" s="106">
        <v>29379193.487548798</v>
      </c>
      <c r="AH9" s="27">
        <v>0</v>
      </c>
      <c r="AI9" s="27">
        <v>0</v>
      </c>
      <c r="AJ9" s="106">
        <v>15449099.790649399</v>
      </c>
      <c r="AK9" s="27">
        <v>0</v>
      </c>
      <c r="AL9" s="27">
        <v>0</v>
      </c>
      <c r="AM9" s="106">
        <v>14645421.8990479</v>
      </c>
      <c r="AN9" s="106">
        <v>215962339.12695301</v>
      </c>
      <c r="AO9" s="106">
        <v>565315326.0625</v>
      </c>
      <c r="AP9" s="106">
        <v>8727933.1668701209</v>
      </c>
      <c r="AQ9" s="106">
        <v>408445762.68359399</v>
      </c>
      <c r="AR9" s="106">
        <v>191823725.171875</v>
      </c>
      <c r="AS9" s="106">
        <v>44560150.393554702</v>
      </c>
      <c r="AT9" s="106">
        <v>56486962.636718802</v>
      </c>
      <c r="AU9" s="106">
        <v>4611574.3350219699</v>
      </c>
      <c r="AV9" s="106">
        <v>297930996.96875</v>
      </c>
      <c r="AW9" s="106">
        <v>236075611.59179699</v>
      </c>
      <c r="AX9" s="106">
        <v>379771099.59765601</v>
      </c>
      <c r="AY9" s="106">
        <v>269282408.25781298</v>
      </c>
      <c r="AZ9" s="106">
        <v>207399877.33593801</v>
      </c>
      <c r="BA9" s="27">
        <v>0</v>
      </c>
      <c r="BB9" s="27">
        <v>0</v>
      </c>
      <c r="BC9" s="106">
        <v>115139703.72656301</v>
      </c>
      <c r="BD9" s="27">
        <v>0</v>
      </c>
      <c r="BE9" s="27">
        <v>0</v>
      </c>
      <c r="BF9" s="106">
        <v>100053081.41113301</v>
      </c>
      <c r="BG9" s="106">
        <v>534544023.95703101</v>
      </c>
      <c r="BH9" s="106">
        <v>101232664.890625</v>
      </c>
      <c r="BI9" s="106">
        <v>1156150.21394348</v>
      </c>
      <c r="BJ9" s="106">
        <v>107069040.859375</v>
      </c>
      <c r="BK9" s="106">
        <v>65714037.306640603</v>
      </c>
      <c r="BL9" s="27">
        <v>0</v>
      </c>
      <c r="BM9" s="27">
        <v>0</v>
      </c>
      <c r="BN9" s="27">
        <v>0</v>
      </c>
      <c r="BO9" s="27">
        <v>0</v>
      </c>
      <c r="BP9" s="27">
        <v>0</v>
      </c>
      <c r="BQ9" s="27">
        <v>0</v>
      </c>
      <c r="BR9" s="106">
        <v>82630388.520507798</v>
      </c>
      <c r="BS9" s="106">
        <v>78977021.036132798</v>
      </c>
      <c r="BT9" s="27">
        <v>0</v>
      </c>
      <c r="BU9" s="106">
        <v>0</v>
      </c>
      <c r="BV9" s="106">
        <v>46611401.019531302</v>
      </c>
      <c r="BW9" s="27">
        <v>0</v>
      </c>
      <c r="BX9" s="106">
        <v>0</v>
      </c>
      <c r="BY9" s="27">
        <v>0</v>
      </c>
      <c r="BZ9" s="27">
        <v>0</v>
      </c>
      <c r="CA9" s="106">
        <v>1765248.02659607</v>
      </c>
      <c r="CB9" s="106">
        <v>126929384.819336</v>
      </c>
      <c r="CC9" s="106">
        <v>981534952.41406298</v>
      </c>
      <c r="CD9" s="106">
        <v>209687834.63476601</v>
      </c>
      <c r="CE9" s="106">
        <v>65449.351012229898</v>
      </c>
      <c r="CF9" s="106">
        <v>14873526.095825201</v>
      </c>
      <c r="CG9" s="106">
        <v>101509782.569336</v>
      </c>
      <c r="CH9" s="27">
        <v>0</v>
      </c>
      <c r="CI9" s="106">
        <v>1830372.8864593499</v>
      </c>
      <c r="CJ9" s="106">
        <v>141797743.38085899</v>
      </c>
      <c r="CK9" s="106">
        <v>1083025176.70313</v>
      </c>
      <c r="CL9" s="106">
        <v>210018685.09375</v>
      </c>
      <c r="CM9" s="106">
        <v>2518375.44567871</v>
      </c>
      <c r="CN9" s="106">
        <v>357934218.25390601</v>
      </c>
      <c r="CO9" s="106">
        <v>1618400543.65625</v>
      </c>
      <c r="CP9" s="106">
        <v>210018685.09375</v>
      </c>
      <c r="CQ9" s="27">
        <v>386.38566159084399</v>
      </c>
      <c r="CR9" s="27">
        <v>90412.311646461501</v>
      </c>
      <c r="CS9" s="27">
        <v>621088.15348815895</v>
      </c>
      <c r="CT9" s="27">
        <v>100468.328544617</v>
      </c>
    </row>
    <row r="10" spans="1:99">
      <c r="A10" s="117" t="s">
        <v>79</v>
      </c>
      <c r="B10" s="132">
        <v>38777</v>
      </c>
      <c r="C10" s="106">
        <v>1209053.97198486</v>
      </c>
      <c r="D10" s="106">
        <v>10971.3230501413</v>
      </c>
      <c r="E10" s="106">
        <v>562521.84541320801</v>
      </c>
      <c r="F10" s="106">
        <v>331723.07110977202</v>
      </c>
      <c r="G10" s="106">
        <v>28345.355438709299</v>
      </c>
      <c r="H10" s="106">
        <v>36448.323140144297</v>
      </c>
      <c r="I10" s="106">
        <v>3949.0583190918001</v>
      </c>
      <c r="J10" s="106">
        <v>368594.41139221197</v>
      </c>
      <c r="K10" s="106">
        <v>319557.845127106</v>
      </c>
      <c r="L10" s="106">
        <v>500901.44921493501</v>
      </c>
      <c r="M10" s="106">
        <v>619239.89095306396</v>
      </c>
      <c r="N10" s="106">
        <v>187026.81674194301</v>
      </c>
      <c r="O10" s="106">
        <v>473515.50535201997</v>
      </c>
      <c r="P10" s="27">
        <v>0</v>
      </c>
      <c r="Q10" s="106">
        <v>115272.642128944</v>
      </c>
      <c r="R10" s="106">
        <v>30901.348047018098</v>
      </c>
      <c r="S10" s="27">
        <v>0</v>
      </c>
      <c r="T10" s="106">
        <v>36712.635014057203</v>
      </c>
      <c r="U10" s="106">
        <v>698851.600914001</v>
      </c>
      <c r="V10" s="106">
        <v>73971213.875</v>
      </c>
      <c r="W10" s="106">
        <v>1094798.0160675</v>
      </c>
      <c r="X10" s="106">
        <v>53756556.254882798</v>
      </c>
      <c r="Y10" s="106">
        <v>25623645.651122998</v>
      </c>
      <c r="Z10" s="106">
        <v>7283392.1950683603</v>
      </c>
      <c r="AA10" s="106">
        <v>7454675.26025391</v>
      </c>
      <c r="AB10" s="106">
        <v>644484.50617217994</v>
      </c>
      <c r="AC10" s="106">
        <v>134790791.55664101</v>
      </c>
      <c r="AD10" s="106">
        <v>81525794.391601607</v>
      </c>
      <c r="AE10" s="106">
        <v>24337954.474609401</v>
      </c>
      <c r="AF10" s="106">
        <v>35221575.574218802</v>
      </c>
      <c r="AG10" s="106">
        <v>29466750.387939502</v>
      </c>
      <c r="AH10" s="106">
        <v>24661925.845703099</v>
      </c>
      <c r="AI10" s="27">
        <v>0</v>
      </c>
      <c r="AJ10" s="106">
        <v>15495251.465820299</v>
      </c>
      <c r="AK10" s="106">
        <v>6100155.4859008798</v>
      </c>
      <c r="AL10" s="27">
        <v>0</v>
      </c>
      <c r="AM10" s="106">
        <v>8838791.5262451209</v>
      </c>
      <c r="AN10" s="106">
        <v>222436288.10546899</v>
      </c>
      <c r="AO10" s="106">
        <v>589126247.484375</v>
      </c>
      <c r="AP10" s="106">
        <v>8579277.9747314509</v>
      </c>
      <c r="AQ10" s="106">
        <v>406548118.17968798</v>
      </c>
      <c r="AR10" s="106">
        <v>193164409.33398399</v>
      </c>
      <c r="AS10" s="106">
        <v>50124468.373046897</v>
      </c>
      <c r="AT10" s="106">
        <v>51674000.424316399</v>
      </c>
      <c r="AU10" s="106">
        <v>4376631.1345825205</v>
      </c>
      <c r="AV10" s="106">
        <v>335335399.80078101</v>
      </c>
      <c r="AW10" s="106">
        <v>203084395.78710899</v>
      </c>
      <c r="AX10" s="106">
        <v>207752047.43554699</v>
      </c>
      <c r="AY10" s="106">
        <v>280318717.67968798</v>
      </c>
      <c r="AZ10" s="106">
        <v>210676745.64648399</v>
      </c>
      <c r="BA10" s="106">
        <v>191255992.25195301</v>
      </c>
      <c r="BB10" s="27">
        <v>0</v>
      </c>
      <c r="BC10" s="106">
        <v>117034635.06543</v>
      </c>
      <c r="BD10" s="106">
        <v>41447147.223144501</v>
      </c>
      <c r="BE10" s="27">
        <v>0</v>
      </c>
      <c r="BF10" s="106">
        <v>62031026.198730499</v>
      </c>
      <c r="BG10" s="106">
        <v>553195706.03125</v>
      </c>
      <c r="BH10" s="106">
        <v>133568799.417969</v>
      </c>
      <c r="BI10" s="106">
        <v>1242761.43659973</v>
      </c>
      <c r="BJ10" s="106">
        <v>122067806.709961</v>
      </c>
      <c r="BK10" s="106">
        <v>70633352.1015625</v>
      </c>
      <c r="BL10" s="106">
        <v>2233221.8410034198</v>
      </c>
      <c r="BM10" s="106">
        <v>2761246.9381103502</v>
      </c>
      <c r="BN10" s="106">
        <v>378168.04984283401</v>
      </c>
      <c r="BO10" s="27">
        <v>0</v>
      </c>
      <c r="BP10" s="27">
        <v>0</v>
      </c>
      <c r="BQ10" s="27">
        <v>0</v>
      </c>
      <c r="BR10" s="106">
        <v>89232396.400390595</v>
      </c>
      <c r="BS10" s="106">
        <v>81793387.889648393</v>
      </c>
      <c r="BT10" s="106">
        <v>37232706.358886696</v>
      </c>
      <c r="BU10" s="106">
        <v>0</v>
      </c>
      <c r="BV10" s="106">
        <v>48484151.2724609</v>
      </c>
      <c r="BW10" s="106">
        <v>4876486.7005615197</v>
      </c>
      <c r="BX10" s="106">
        <v>0</v>
      </c>
      <c r="BY10" s="27">
        <v>0</v>
      </c>
      <c r="BZ10" s="27">
        <v>0</v>
      </c>
      <c r="CA10" s="106">
        <v>1783533.49624634</v>
      </c>
      <c r="CB10" s="106">
        <v>128928804.17089801</v>
      </c>
      <c r="CC10" s="106">
        <v>1005338884.69531</v>
      </c>
      <c r="CD10" s="106">
        <v>256607924.56835899</v>
      </c>
      <c r="CE10" s="106">
        <v>65684.195786476106</v>
      </c>
      <c r="CF10" s="106">
        <v>15031728.591186499</v>
      </c>
      <c r="CG10" s="106">
        <v>104056119.26660199</v>
      </c>
      <c r="CH10" s="106">
        <v>4990503.5700683603</v>
      </c>
      <c r="CI10" s="106">
        <v>1849356.9897155799</v>
      </c>
      <c r="CJ10" s="106">
        <v>143966378.578125</v>
      </c>
      <c r="CK10" s="106">
        <v>1109498465.5</v>
      </c>
      <c r="CL10" s="106">
        <v>261401489.48632801</v>
      </c>
      <c r="CM10" s="106">
        <v>2544444.4308776902</v>
      </c>
      <c r="CN10" s="106">
        <v>366333232.14843798</v>
      </c>
      <c r="CO10" s="106">
        <v>1661832370.92188</v>
      </c>
      <c r="CP10" s="106">
        <v>261401489.48632801</v>
      </c>
      <c r="CQ10" s="27">
        <v>435.33109821379202</v>
      </c>
      <c r="CR10" s="27">
        <v>97187.228042602495</v>
      </c>
      <c r="CS10" s="27">
        <v>675379.53089904797</v>
      </c>
      <c r="CT10" s="27">
        <v>110553.527623177</v>
      </c>
    </row>
    <row r="11" spans="1:99">
      <c r="A11" s="117" t="s">
        <v>79</v>
      </c>
      <c r="B11" s="132">
        <v>38869</v>
      </c>
      <c r="C11" s="106">
        <v>1249458.4544982901</v>
      </c>
      <c r="D11" s="106">
        <v>12434.7572853565</v>
      </c>
      <c r="E11" s="106">
        <v>559173.43904113804</v>
      </c>
      <c r="F11" s="106">
        <v>340874.16682052601</v>
      </c>
      <c r="G11" s="106">
        <v>33618.310683727301</v>
      </c>
      <c r="H11" s="106">
        <v>33256.426485061602</v>
      </c>
      <c r="I11" s="106">
        <v>3697.0953773856199</v>
      </c>
      <c r="J11" s="106">
        <v>431953.34921646101</v>
      </c>
      <c r="K11" s="106">
        <v>279591.47195434599</v>
      </c>
      <c r="L11" s="106">
        <v>486244.95295715297</v>
      </c>
      <c r="M11" s="106">
        <v>629986.59644317604</v>
      </c>
      <c r="N11" s="106">
        <v>188296.67617988601</v>
      </c>
      <c r="O11" s="106">
        <v>498473.41029357899</v>
      </c>
      <c r="P11" s="27">
        <v>0</v>
      </c>
      <c r="Q11" s="106">
        <v>116035.759314537</v>
      </c>
      <c r="R11" s="106">
        <v>34102.558609485597</v>
      </c>
      <c r="S11" s="27">
        <v>0</v>
      </c>
      <c r="T11" s="106">
        <v>34028.032665729501</v>
      </c>
      <c r="U11" s="106">
        <v>706758.287315369</v>
      </c>
      <c r="V11" s="106">
        <v>75776889.154296905</v>
      </c>
      <c r="W11" s="106">
        <v>1308269.4521942099</v>
      </c>
      <c r="X11" s="106">
        <v>52867019.3505859</v>
      </c>
      <c r="Y11" s="106">
        <v>25940347.7338867</v>
      </c>
      <c r="Z11" s="106">
        <v>8652042.55322266</v>
      </c>
      <c r="AA11" s="106">
        <v>6647995.1229248</v>
      </c>
      <c r="AB11" s="106">
        <v>584193.62895202602</v>
      </c>
      <c r="AC11" s="106">
        <v>160035013.73046899</v>
      </c>
      <c r="AD11" s="106">
        <v>67942630.033203095</v>
      </c>
      <c r="AE11" s="106">
        <v>23561547.479003899</v>
      </c>
      <c r="AF11" s="106">
        <v>35603180.451171897</v>
      </c>
      <c r="AG11" s="106">
        <v>29578154.8745117</v>
      </c>
      <c r="AH11" s="106">
        <v>25823052.849609401</v>
      </c>
      <c r="AI11" s="27">
        <v>0</v>
      </c>
      <c r="AJ11" s="106">
        <v>15450179.9095459</v>
      </c>
      <c r="AK11" s="106">
        <v>6901821.4500732403</v>
      </c>
      <c r="AL11" s="27">
        <v>0</v>
      </c>
      <c r="AM11" s="106">
        <v>8117832.3517456101</v>
      </c>
      <c r="AN11" s="106">
        <v>224941103.85351601</v>
      </c>
      <c r="AO11" s="106">
        <v>608989768.22656298</v>
      </c>
      <c r="AP11" s="106">
        <v>10282192.8398438</v>
      </c>
      <c r="AQ11" s="106">
        <v>401831477.60546899</v>
      </c>
      <c r="AR11" s="106">
        <v>195684885.71289101</v>
      </c>
      <c r="AS11" s="106">
        <v>60407018.083007798</v>
      </c>
      <c r="AT11" s="106">
        <v>46534831.4443359</v>
      </c>
      <c r="AU11" s="106">
        <v>4014611.6337280301</v>
      </c>
      <c r="AV11" s="106">
        <v>402318487.97656298</v>
      </c>
      <c r="AW11" s="106">
        <v>170502648.171875</v>
      </c>
      <c r="AX11" s="106">
        <v>202443951.65820301</v>
      </c>
      <c r="AY11" s="106">
        <v>286294578.5625</v>
      </c>
      <c r="AZ11" s="106">
        <v>213576606.58593801</v>
      </c>
      <c r="BA11" s="106">
        <v>201803006.42968801</v>
      </c>
      <c r="BB11" s="27">
        <v>0</v>
      </c>
      <c r="BC11" s="106">
        <v>117911939.597656</v>
      </c>
      <c r="BD11" s="106">
        <v>47256078.8134766</v>
      </c>
      <c r="BE11" s="27">
        <v>0</v>
      </c>
      <c r="BF11" s="106">
        <v>57840591.023925804</v>
      </c>
      <c r="BG11" s="106">
        <v>565134538.07031298</v>
      </c>
      <c r="BH11" s="106">
        <v>140240698.49414101</v>
      </c>
      <c r="BI11" s="106">
        <v>1313774.84124756</v>
      </c>
      <c r="BJ11" s="106">
        <v>120419391.02343801</v>
      </c>
      <c r="BK11" s="106">
        <v>71202474.084960893</v>
      </c>
      <c r="BL11" s="106">
        <v>2967304.5523071298</v>
      </c>
      <c r="BM11" s="106">
        <v>2746602.7586975102</v>
      </c>
      <c r="BN11" s="106">
        <v>375764.64990615798</v>
      </c>
      <c r="BO11" s="27">
        <v>0</v>
      </c>
      <c r="BP11" s="27">
        <v>0</v>
      </c>
      <c r="BQ11" s="27">
        <v>0</v>
      </c>
      <c r="BR11" s="106">
        <v>91572154.567382798</v>
      </c>
      <c r="BS11" s="106">
        <v>82895149.452148393</v>
      </c>
      <c r="BT11" s="106">
        <v>39352899.993652299</v>
      </c>
      <c r="BU11" s="106">
        <v>0</v>
      </c>
      <c r="BV11" s="106">
        <v>48599103.244140603</v>
      </c>
      <c r="BW11" s="106">
        <v>5545816.6141967801</v>
      </c>
      <c r="BX11" s="106">
        <v>0</v>
      </c>
      <c r="BY11" s="27">
        <v>0</v>
      </c>
      <c r="BZ11" s="27">
        <v>0</v>
      </c>
      <c r="CA11" s="106">
        <v>1824547.6445770301</v>
      </c>
      <c r="CB11" s="106">
        <v>129845848.214844</v>
      </c>
      <c r="CC11" s="106">
        <v>1020344141.83594</v>
      </c>
      <c r="CD11" s="106">
        <v>261706558.09960899</v>
      </c>
      <c r="CE11" s="106">
        <v>66468.637046813994</v>
      </c>
      <c r="CF11" s="106">
        <v>15127210.1479492</v>
      </c>
      <c r="CG11" s="106">
        <v>105712820.806641</v>
      </c>
      <c r="CH11" s="106">
        <v>5678940.4655151404</v>
      </c>
      <c r="CI11" s="106">
        <v>1891569.6275177</v>
      </c>
      <c r="CJ11" s="106">
        <v>144952747.15625</v>
      </c>
      <c r="CK11" s="106">
        <v>1125941773.79688</v>
      </c>
      <c r="CL11" s="106">
        <v>267248476.57031301</v>
      </c>
      <c r="CM11" s="106">
        <v>2593862.0003967299</v>
      </c>
      <c r="CN11" s="106">
        <v>369884061.10546899</v>
      </c>
      <c r="CO11" s="106">
        <v>1692126391.84375</v>
      </c>
      <c r="CP11" s="106">
        <v>267248476.57031301</v>
      </c>
      <c r="CQ11" s="27">
        <v>497.98773811757599</v>
      </c>
      <c r="CR11" s="27">
        <v>116748.574314117</v>
      </c>
      <c r="CS11" s="27">
        <v>817999.06463623</v>
      </c>
      <c r="CT11" s="27">
        <v>135697.01622390701</v>
      </c>
    </row>
    <row r="12" spans="1:99">
      <c r="A12" s="117" t="s">
        <v>79</v>
      </c>
      <c r="B12" s="132">
        <v>38961</v>
      </c>
      <c r="C12" s="106">
        <v>1280002.51870728</v>
      </c>
      <c r="D12" s="106">
        <v>12230.4286086559</v>
      </c>
      <c r="E12" s="106">
        <v>550411.230941772</v>
      </c>
      <c r="F12" s="106">
        <v>339165.84142684902</v>
      </c>
      <c r="G12" s="106">
        <v>37026.467497825601</v>
      </c>
      <c r="H12" s="106">
        <v>30706.297289848299</v>
      </c>
      <c r="I12" s="106">
        <v>3484.7421445250502</v>
      </c>
      <c r="J12" s="106">
        <v>474287.40349197399</v>
      </c>
      <c r="K12" s="106">
        <v>244268.262020111</v>
      </c>
      <c r="L12" s="106">
        <v>465795.54219436599</v>
      </c>
      <c r="M12" s="106">
        <v>635960.05348968494</v>
      </c>
      <c r="N12" s="106">
        <v>189396.03272628799</v>
      </c>
      <c r="O12" s="106">
        <v>509979.68811416603</v>
      </c>
      <c r="P12" s="27">
        <v>0</v>
      </c>
      <c r="Q12" s="106">
        <v>115856.70984172801</v>
      </c>
      <c r="R12" s="106">
        <v>37049.321417808504</v>
      </c>
      <c r="S12" s="27">
        <v>0</v>
      </c>
      <c r="T12" s="106">
        <v>31698.0891027451</v>
      </c>
      <c r="U12" s="106">
        <v>712982.20716095006</v>
      </c>
      <c r="V12" s="106">
        <v>77383841.237304702</v>
      </c>
      <c r="W12" s="106">
        <v>1253556.95849609</v>
      </c>
      <c r="X12" s="106">
        <v>51666184.781738304</v>
      </c>
      <c r="Y12" s="106">
        <v>25815705.852783199</v>
      </c>
      <c r="Z12" s="106">
        <v>9699858.89135742</v>
      </c>
      <c r="AA12" s="106">
        <v>5832585.6265258798</v>
      </c>
      <c r="AB12" s="106">
        <v>534818.89170837402</v>
      </c>
      <c r="AC12" s="106">
        <v>179638292.79101601</v>
      </c>
      <c r="AD12" s="106">
        <v>52187989.481933601</v>
      </c>
      <c r="AE12" s="106">
        <v>22567901.339355499</v>
      </c>
      <c r="AF12" s="106">
        <v>35787135.605468802</v>
      </c>
      <c r="AG12" s="106">
        <v>29597707.5935059</v>
      </c>
      <c r="AH12" s="106">
        <v>26719417.831787098</v>
      </c>
      <c r="AI12" s="27">
        <v>0</v>
      </c>
      <c r="AJ12" s="106">
        <v>15352238.3345947</v>
      </c>
      <c r="AK12" s="106">
        <v>7570157.1957397498</v>
      </c>
      <c r="AL12" s="27">
        <v>0</v>
      </c>
      <c r="AM12" s="106">
        <v>7625925.1726684598</v>
      </c>
      <c r="AN12" s="106">
        <v>227051858.02539101</v>
      </c>
      <c r="AO12" s="106">
        <v>628685770.88281298</v>
      </c>
      <c r="AP12" s="106">
        <v>9604014.4802246094</v>
      </c>
      <c r="AQ12" s="106">
        <v>396329721.84765601</v>
      </c>
      <c r="AR12" s="106">
        <v>195642832.78125</v>
      </c>
      <c r="AS12" s="106">
        <v>68295349.386718795</v>
      </c>
      <c r="AT12" s="106">
        <v>41155686.316406302</v>
      </c>
      <c r="AU12" s="106">
        <v>3679129.7606506301</v>
      </c>
      <c r="AV12" s="106">
        <v>460110095.859375</v>
      </c>
      <c r="AW12" s="106">
        <v>134160456.40429699</v>
      </c>
      <c r="AX12" s="106">
        <v>195136191.18359399</v>
      </c>
      <c r="AY12" s="106">
        <v>290596537.26171899</v>
      </c>
      <c r="AZ12" s="106">
        <v>215509808.17773399</v>
      </c>
      <c r="BA12" s="106">
        <v>211591719.42382801</v>
      </c>
      <c r="BB12" s="27">
        <v>0</v>
      </c>
      <c r="BC12" s="106">
        <v>118134689.65136699</v>
      </c>
      <c r="BD12" s="106">
        <v>52007451.437988304</v>
      </c>
      <c r="BE12" s="27">
        <v>0</v>
      </c>
      <c r="BF12" s="106">
        <v>54533428.354492202</v>
      </c>
      <c r="BG12" s="106">
        <v>582567320.390625</v>
      </c>
      <c r="BH12" s="106">
        <v>145345728.38085899</v>
      </c>
      <c r="BI12" s="106">
        <v>1267517.0375061</v>
      </c>
      <c r="BJ12" s="106">
        <v>119177330.444336</v>
      </c>
      <c r="BK12" s="106">
        <v>71278634.563476607</v>
      </c>
      <c r="BL12" s="106">
        <v>3653474.0832519499</v>
      </c>
      <c r="BM12" s="106">
        <v>2577031.7195129399</v>
      </c>
      <c r="BN12" s="106">
        <v>367440.23882293701</v>
      </c>
      <c r="BO12" s="27">
        <v>0</v>
      </c>
      <c r="BP12" s="27">
        <v>0</v>
      </c>
      <c r="BQ12" s="27">
        <v>0</v>
      </c>
      <c r="BR12" s="106">
        <v>92513978.702148393</v>
      </c>
      <c r="BS12" s="106">
        <v>83075713.229492202</v>
      </c>
      <c r="BT12" s="106">
        <v>41291643.108886696</v>
      </c>
      <c r="BU12" s="106">
        <v>0</v>
      </c>
      <c r="BV12" s="106">
        <v>48775936.636718802</v>
      </c>
      <c r="BW12" s="106">
        <v>5972734.3058471698</v>
      </c>
      <c r="BX12" s="106">
        <v>0</v>
      </c>
      <c r="BY12" s="27">
        <v>0</v>
      </c>
      <c r="BZ12" s="27">
        <v>0</v>
      </c>
      <c r="CA12" s="106">
        <v>1839826.55076599</v>
      </c>
      <c r="CB12" s="106">
        <v>130309906.621094</v>
      </c>
      <c r="CC12" s="106">
        <v>1034707531.41406</v>
      </c>
      <c r="CD12" s="106">
        <v>265843153.36914101</v>
      </c>
      <c r="CE12" s="106">
        <v>67327.032475471497</v>
      </c>
      <c r="CF12" s="106">
        <v>15336930.294921899</v>
      </c>
      <c r="CG12" s="106">
        <v>107903616.94531301</v>
      </c>
      <c r="CH12" s="106">
        <v>6119945.2734375</v>
      </c>
      <c r="CI12" s="106">
        <v>1906588.6885070801</v>
      </c>
      <c r="CJ12" s="106">
        <v>145662229.96289101</v>
      </c>
      <c r="CK12" s="106">
        <v>1142614168.75</v>
      </c>
      <c r="CL12" s="106">
        <v>272137051.99609399</v>
      </c>
      <c r="CM12" s="106">
        <v>2616296.2076416002</v>
      </c>
      <c r="CN12" s="106">
        <v>372673614.078125</v>
      </c>
      <c r="CO12" s="106">
        <v>1724436018.45313</v>
      </c>
      <c r="CP12" s="106">
        <v>272137051.99609399</v>
      </c>
      <c r="CQ12" s="27">
        <v>549.60508995503199</v>
      </c>
      <c r="CR12" s="27">
        <v>124921.227398872</v>
      </c>
      <c r="CS12" s="27">
        <v>886598.17265319801</v>
      </c>
      <c r="CT12" s="27">
        <v>144694.26323890701</v>
      </c>
    </row>
    <row r="13" spans="1:99">
      <c r="A13" s="117" t="s">
        <v>79</v>
      </c>
      <c r="B13" s="132">
        <v>39052</v>
      </c>
      <c r="C13" s="106">
        <v>1320671.9399719201</v>
      </c>
      <c r="D13" s="106">
        <v>12990.992004871399</v>
      </c>
      <c r="E13" s="106">
        <v>546586.31016540504</v>
      </c>
      <c r="F13" s="106">
        <v>345327.222423553</v>
      </c>
      <c r="G13" s="106">
        <v>40774.036411762201</v>
      </c>
      <c r="H13" s="106">
        <v>27590.941878080401</v>
      </c>
      <c r="I13" s="106">
        <v>3246.6404899358699</v>
      </c>
      <c r="J13" s="106">
        <v>528109.03656768799</v>
      </c>
      <c r="K13" s="106">
        <v>196780.16743087801</v>
      </c>
      <c r="L13" s="106">
        <v>474402.75180053699</v>
      </c>
      <c r="M13" s="106">
        <v>644829.69031524705</v>
      </c>
      <c r="N13" s="106">
        <v>190417.57241630601</v>
      </c>
      <c r="O13" s="106">
        <v>535110.83279418899</v>
      </c>
      <c r="P13" s="27">
        <v>0</v>
      </c>
      <c r="Q13" s="106">
        <v>116966.139120102</v>
      </c>
      <c r="R13" s="106">
        <v>40273.545739650697</v>
      </c>
      <c r="S13" s="27">
        <v>0</v>
      </c>
      <c r="T13" s="106">
        <v>29122.657546758699</v>
      </c>
      <c r="U13" s="106">
        <v>728570.85482788098</v>
      </c>
      <c r="V13" s="106">
        <v>79919900.808593795</v>
      </c>
      <c r="W13" s="106">
        <v>1326722.71713257</v>
      </c>
      <c r="X13" s="106">
        <v>50954958.808593802</v>
      </c>
      <c r="Y13" s="106">
        <v>25872416.973388702</v>
      </c>
      <c r="Z13" s="106">
        <v>10458942.6245117</v>
      </c>
      <c r="AA13" s="106">
        <v>5120239.9706420898</v>
      </c>
      <c r="AB13" s="106">
        <v>489895.23056411702</v>
      </c>
      <c r="AC13" s="106">
        <v>196279747.43554699</v>
      </c>
      <c r="AD13" s="106">
        <v>36532963.964355499</v>
      </c>
      <c r="AE13" s="106">
        <v>22851374.075439502</v>
      </c>
      <c r="AF13" s="106">
        <v>36080921.152343802</v>
      </c>
      <c r="AG13" s="106">
        <v>29575565.941650402</v>
      </c>
      <c r="AH13" s="106">
        <v>28040726.6164551</v>
      </c>
      <c r="AI13" s="27">
        <v>0</v>
      </c>
      <c r="AJ13" s="106">
        <v>15431711.7923584</v>
      </c>
      <c r="AK13" s="106">
        <v>8609195.97583008</v>
      </c>
      <c r="AL13" s="27">
        <v>0</v>
      </c>
      <c r="AM13" s="106">
        <v>6929307.5383911096</v>
      </c>
      <c r="AN13" s="106">
        <v>236242463.53320301</v>
      </c>
      <c r="AO13" s="106">
        <v>656177779.32031298</v>
      </c>
      <c r="AP13" s="106">
        <v>10437289.0548096</v>
      </c>
      <c r="AQ13" s="106">
        <v>392528185.58593798</v>
      </c>
      <c r="AR13" s="106">
        <v>197099643.18359399</v>
      </c>
      <c r="AS13" s="106">
        <v>73760830.796875</v>
      </c>
      <c r="AT13" s="106">
        <v>36401249.582519501</v>
      </c>
      <c r="AU13" s="106">
        <v>3381203.06573486</v>
      </c>
      <c r="AV13" s="106">
        <v>503317734.58593798</v>
      </c>
      <c r="AW13" s="106">
        <v>93486095.423828095</v>
      </c>
      <c r="AX13" s="106">
        <v>200931607.76367199</v>
      </c>
      <c r="AY13" s="106">
        <v>296376543.71093798</v>
      </c>
      <c r="AZ13" s="106">
        <v>216909136.421875</v>
      </c>
      <c r="BA13" s="106">
        <v>224152459.20507801</v>
      </c>
      <c r="BB13" s="27">
        <v>0</v>
      </c>
      <c r="BC13" s="106">
        <v>119495745.083984</v>
      </c>
      <c r="BD13" s="106">
        <v>59712275.208496101</v>
      </c>
      <c r="BE13" s="27">
        <v>0</v>
      </c>
      <c r="BF13" s="106">
        <v>50304589.821777299</v>
      </c>
      <c r="BG13" s="106">
        <v>605976613.046875</v>
      </c>
      <c r="BH13" s="106">
        <v>152250324.953125</v>
      </c>
      <c r="BI13" s="106">
        <v>1511431.6374969501</v>
      </c>
      <c r="BJ13" s="106">
        <v>117602095.79199199</v>
      </c>
      <c r="BK13" s="106">
        <v>71284953.466796905</v>
      </c>
      <c r="BL13" s="106">
        <v>4548504.8993530301</v>
      </c>
      <c r="BM13" s="106">
        <v>2350533.9659118699</v>
      </c>
      <c r="BN13" s="106">
        <v>305816.063282013</v>
      </c>
      <c r="BO13" s="27">
        <v>0</v>
      </c>
      <c r="BP13" s="27">
        <v>0</v>
      </c>
      <c r="BQ13" s="27">
        <v>0</v>
      </c>
      <c r="BR13" s="106">
        <v>94698839.363281295</v>
      </c>
      <c r="BS13" s="106">
        <v>83568041.306640595</v>
      </c>
      <c r="BT13" s="106">
        <v>43631327.929199196</v>
      </c>
      <c r="BU13" s="106">
        <v>0</v>
      </c>
      <c r="BV13" s="106">
        <v>49500191.186035201</v>
      </c>
      <c r="BW13" s="106">
        <v>6857081.9163818397</v>
      </c>
      <c r="BX13" s="106">
        <v>0</v>
      </c>
      <c r="BY13" s="27">
        <v>0</v>
      </c>
      <c r="BZ13" s="27">
        <v>0</v>
      </c>
      <c r="CA13" s="106">
        <v>1878437.1914367699</v>
      </c>
      <c r="CB13" s="106">
        <v>132188204.16113301</v>
      </c>
      <c r="CC13" s="106">
        <v>1058816196.75781</v>
      </c>
      <c r="CD13" s="106">
        <v>271809366.69531298</v>
      </c>
      <c r="CE13" s="106">
        <v>68422.990202903704</v>
      </c>
      <c r="CF13" s="106">
        <v>15675630.9918213</v>
      </c>
      <c r="CG13" s="106">
        <v>110846445.65625</v>
      </c>
      <c r="CH13" s="106">
        <v>7015200.3594360398</v>
      </c>
      <c r="CI13" s="106">
        <v>1946832.3756866499</v>
      </c>
      <c r="CJ13" s="106">
        <v>147867888.828125</v>
      </c>
      <c r="CK13" s="106">
        <v>1169748919.9375</v>
      </c>
      <c r="CL13" s="106">
        <v>278934268.140625</v>
      </c>
      <c r="CM13" s="106">
        <v>2671636.6419372601</v>
      </c>
      <c r="CN13" s="106">
        <v>384072346.48828101</v>
      </c>
      <c r="CO13" s="106">
        <v>1775289428.8125</v>
      </c>
      <c r="CP13" s="106">
        <v>278934268.140625</v>
      </c>
      <c r="CQ13" s="27">
        <v>609.22501141578005</v>
      </c>
      <c r="CR13" s="27">
        <v>136293.815378189</v>
      </c>
      <c r="CS13" s="27">
        <v>974730.44837951695</v>
      </c>
      <c r="CT13" s="27">
        <v>160860.15904808001</v>
      </c>
    </row>
    <row r="14" spans="1:99">
      <c r="A14" s="117" t="s">
        <v>79</v>
      </c>
      <c r="B14" s="132">
        <v>39142</v>
      </c>
      <c r="C14" s="106">
        <v>1365327.1206970201</v>
      </c>
      <c r="D14" s="106">
        <v>13012.8413254023</v>
      </c>
      <c r="E14" s="106">
        <v>526100.98306274402</v>
      </c>
      <c r="F14" s="106">
        <v>341517.12308502197</v>
      </c>
      <c r="G14" s="106">
        <v>44474.213891983003</v>
      </c>
      <c r="H14" s="106">
        <v>24764.6806042194</v>
      </c>
      <c r="I14" s="106">
        <v>2955.1775954365698</v>
      </c>
      <c r="J14" s="106">
        <v>566786.63134002697</v>
      </c>
      <c r="K14" s="106">
        <v>168747.297590256</v>
      </c>
      <c r="L14" s="106">
        <v>465752.89157867403</v>
      </c>
      <c r="M14" s="106">
        <v>651621.12882995605</v>
      </c>
      <c r="N14" s="106">
        <v>190926.4342556</v>
      </c>
      <c r="O14" s="106">
        <v>555831.95951080299</v>
      </c>
      <c r="P14" s="27">
        <v>0</v>
      </c>
      <c r="Q14" s="106">
        <v>116997.723848343</v>
      </c>
      <c r="R14" s="106">
        <v>42908.846773147598</v>
      </c>
      <c r="S14" s="27">
        <v>0</v>
      </c>
      <c r="T14" s="106">
        <v>27630.0146012306</v>
      </c>
      <c r="U14" s="106">
        <v>739079.37145233201</v>
      </c>
      <c r="V14" s="106">
        <v>82605899.265625</v>
      </c>
      <c r="W14" s="106">
        <v>1321281.05474854</v>
      </c>
      <c r="X14" s="106">
        <v>49019512.112792999</v>
      </c>
      <c r="Y14" s="106">
        <v>25662158.154541001</v>
      </c>
      <c r="Z14" s="106">
        <v>11221610.3554688</v>
      </c>
      <c r="AA14" s="106">
        <v>4460786.14953613</v>
      </c>
      <c r="AB14" s="106">
        <v>433935.68036270101</v>
      </c>
      <c r="AC14" s="106">
        <v>208537947.54492199</v>
      </c>
      <c r="AD14" s="106">
        <v>29738962.255859401</v>
      </c>
      <c r="AE14" s="106">
        <v>22400316.207031298</v>
      </c>
      <c r="AF14" s="106">
        <v>36526207.207031302</v>
      </c>
      <c r="AG14" s="106">
        <v>29608003.607910201</v>
      </c>
      <c r="AH14" s="106">
        <v>29378019.371582001</v>
      </c>
      <c r="AI14" s="27">
        <v>0</v>
      </c>
      <c r="AJ14" s="106">
        <v>15435211.3397217</v>
      </c>
      <c r="AK14" s="106">
        <v>9145214.22265625</v>
      </c>
      <c r="AL14" s="27">
        <v>0</v>
      </c>
      <c r="AM14" s="106">
        <v>6480971.3743286096</v>
      </c>
      <c r="AN14" s="106">
        <v>240224406.27929699</v>
      </c>
      <c r="AO14" s="106">
        <v>684836567.09375</v>
      </c>
      <c r="AP14" s="106">
        <v>10501912.1884766</v>
      </c>
      <c r="AQ14" s="106">
        <v>377697164.17578101</v>
      </c>
      <c r="AR14" s="106">
        <v>194718474.75</v>
      </c>
      <c r="AS14" s="106">
        <v>79657453.964843795</v>
      </c>
      <c r="AT14" s="106">
        <v>31863796.6171875</v>
      </c>
      <c r="AU14" s="106">
        <v>3008769.46661377</v>
      </c>
      <c r="AV14" s="106">
        <v>539782847.25</v>
      </c>
      <c r="AW14" s="106">
        <v>77111507.946289107</v>
      </c>
      <c r="AX14" s="106">
        <v>199198954.67968801</v>
      </c>
      <c r="AY14" s="106">
        <v>302455641.85546899</v>
      </c>
      <c r="AZ14" s="106">
        <v>218113709.76367199</v>
      </c>
      <c r="BA14" s="106">
        <v>236991500.15429699</v>
      </c>
      <c r="BB14" s="27">
        <v>0</v>
      </c>
      <c r="BC14" s="106">
        <v>119889365.472656</v>
      </c>
      <c r="BD14" s="106">
        <v>63870225.9609375</v>
      </c>
      <c r="BE14" s="27">
        <v>0</v>
      </c>
      <c r="BF14" s="106">
        <v>47368242.716796897</v>
      </c>
      <c r="BG14" s="106">
        <v>621809639.38281298</v>
      </c>
      <c r="BH14" s="106">
        <v>161308415.37695301</v>
      </c>
      <c r="BI14" s="106">
        <v>1517956.0327453599</v>
      </c>
      <c r="BJ14" s="106">
        <v>115163804.424805</v>
      </c>
      <c r="BK14" s="106">
        <v>71055266.527343795</v>
      </c>
      <c r="BL14" s="106">
        <v>5241561.8790893601</v>
      </c>
      <c r="BM14" s="106">
        <v>2342903.10296631</v>
      </c>
      <c r="BN14" s="106">
        <v>339149.10565948498</v>
      </c>
      <c r="BO14" s="27">
        <v>0</v>
      </c>
      <c r="BP14" s="27">
        <v>0</v>
      </c>
      <c r="BQ14" s="27">
        <v>0</v>
      </c>
      <c r="BR14" s="106">
        <v>96880814.682617202</v>
      </c>
      <c r="BS14" s="106">
        <v>84519955.704101607</v>
      </c>
      <c r="BT14" s="106">
        <v>46091783.020507798</v>
      </c>
      <c r="BU14" s="106">
        <v>0</v>
      </c>
      <c r="BV14" s="106">
        <v>49966595.505371101</v>
      </c>
      <c r="BW14" s="106">
        <v>7354784.4189453097</v>
      </c>
      <c r="BX14" s="106">
        <v>0</v>
      </c>
      <c r="BY14" s="27">
        <v>0</v>
      </c>
      <c r="BZ14" s="27">
        <v>0</v>
      </c>
      <c r="CA14" s="106">
        <v>1905522.7700653099</v>
      </c>
      <c r="CB14" s="106">
        <v>133104565.227539</v>
      </c>
      <c r="CC14" s="106">
        <v>1074401572.79688</v>
      </c>
      <c r="CD14" s="106">
        <v>277814115.78125</v>
      </c>
      <c r="CE14" s="106">
        <v>69576.237580299407</v>
      </c>
      <c r="CF14" s="106">
        <v>15775958.881103501</v>
      </c>
      <c r="CG14" s="106">
        <v>112281353.14160199</v>
      </c>
      <c r="CH14" s="106">
        <v>7530686.3367919903</v>
      </c>
      <c r="CI14" s="106">
        <v>1975170.4985046401</v>
      </c>
      <c r="CJ14" s="106">
        <v>148878052.07617199</v>
      </c>
      <c r="CK14" s="106">
        <v>1186652589.03125</v>
      </c>
      <c r="CL14" s="106">
        <v>285236526.1875</v>
      </c>
      <c r="CM14" s="106">
        <v>2709213.0484314002</v>
      </c>
      <c r="CN14" s="106">
        <v>389173518.296875</v>
      </c>
      <c r="CO14" s="106">
        <v>1808733819.25</v>
      </c>
      <c r="CP14" s="106">
        <v>285236526.1875</v>
      </c>
      <c r="CQ14" s="27">
        <v>658.56826082616999</v>
      </c>
      <c r="CR14" s="27">
        <v>144399.72764205901</v>
      </c>
      <c r="CS14" s="27">
        <v>1036109.59698486</v>
      </c>
      <c r="CT14" s="27">
        <v>173649.26872444199</v>
      </c>
    </row>
    <row r="15" spans="1:99">
      <c r="A15" s="117" t="s">
        <v>79</v>
      </c>
      <c r="B15" s="132">
        <v>39234</v>
      </c>
      <c r="C15" s="106">
        <v>1396082.7208404499</v>
      </c>
      <c r="D15" s="118">
        <v>13696.974648117999</v>
      </c>
      <c r="E15" s="106">
        <v>510171.98703002901</v>
      </c>
      <c r="F15" s="106">
        <v>338286.27198028599</v>
      </c>
      <c r="G15" s="106">
        <v>48594.533627986901</v>
      </c>
      <c r="H15" s="106">
        <v>22280.538801193201</v>
      </c>
      <c r="I15" s="106">
        <v>2647.7321467101601</v>
      </c>
      <c r="J15" s="106">
        <v>606047.44869232201</v>
      </c>
      <c r="K15" s="106">
        <v>143915.99190712001</v>
      </c>
      <c r="L15" s="106">
        <v>464173.72341537499</v>
      </c>
      <c r="M15" s="106">
        <v>654273.11688995396</v>
      </c>
      <c r="N15" s="106">
        <v>191181.81189346299</v>
      </c>
      <c r="O15" s="106">
        <v>565403.35496520996</v>
      </c>
      <c r="P15" s="27">
        <v>0</v>
      </c>
      <c r="Q15" s="106">
        <v>117022.309072495</v>
      </c>
      <c r="R15" s="106">
        <v>45129.104739189097</v>
      </c>
      <c r="S15" s="27">
        <v>0</v>
      </c>
      <c r="T15" s="106">
        <v>27011.322819232901</v>
      </c>
      <c r="U15" s="106">
        <v>747659.17718505894</v>
      </c>
      <c r="V15" s="106">
        <v>84586221.072265595</v>
      </c>
      <c r="W15" s="106">
        <v>1428101.7711029099</v>
      </c>
      <c r="X15" s="106">
        <v>47463413.767578103</v>
      </c>
      <c r="Y15" s="106">
        <v>25196409.6791992</v>
      </c>
      <c r="Z15" s="106">
        <v>12091934.7772217</v>
      </c>
      <c r="AA15" s="106">
        <v>3953630.7100830101</v>
      </c>
      <c r="AB15" s="106">
        <v>386112.51628875697</v>
      </c>
      <c r="AC15" s="106">
        <v>220975566.33007801</v>
      </c>
      <c r="AD15" s="106">
        <v>24099995.0617676</v>
      </c>
      <c r="AE15" s="106">
        <v>22202234.9694824</v>
      </c>
      <c r="AF15" s="106">
        <v>36531379.8125</v>
      </c>
      <c r="AG15" s="106">
        <v>29591907.846923798</v>
      </c>
      <c r="AH15" s="106">
        <v>29698956.1567383</v>
      </c>
      <c r="AI15" s="27">
        <v>0</v>
      </c>
      <c r="AJ15" s="106">
        <v>15522912.2773438</v>
      </c>
      <c r="AK15" s="106">
        <v>9624330.2268066406</v>
      </c>
      <c r="AL15" s="27">
        <v>0</v>
      </c>
      <c r="AM15" s="106">
        <v>6224637.0371093797</v>
      </c>
      <c r="AN15" s="106">
        <v>243327785.60156301</v>
      </c>
      <c r="AO15" s="106">
        <v>706277923.32031298</v>
      </c>
      <c r="AP15" s="106">
        <v>11503987.689208999</v>
      </c>
      <c r="AQ15" s="106">
        <v>368786377.06640601</v>
      </c>
      <c r="AR15" s="106">
        <v>193290877.48242199</v>
      </c>
      <c r="AS15" s="106">
        <v>86605548.534179702</v>
      </c>
      <c r="AT15" s="106">
        <v>28468226.356201202</v>
      </c>
      <c r="AU15" s="106">
        <v>2694834.9426269499</v>
      </c>
      <c r="AV15" s="106">
        <v>578423006.92968798</v>
      </c>
      <c r="AW15" s="106">
        <v>63023099.362792999</v>
      </c>
      <c r="AX15" s="106">
        <v>199264133.14648399</v>
      </c>
      <c r="AY15" s="106">
        <v>305191958.33984399</v>
      </c>
      <c r="AZ15" s="106">
        <v>219791783.77343801</v>
      </c>
      <c r="BA15" s="106">
        <v>241307412.35156301</v>
      </c>
      <c r="BB15" s="27">
        <v>0</v>
      </c>
      <c r="BC15" s="106">
        <v>121612397.47949199</v>
      </c>
      <c r="BD15" s="106">
        <v>67684242.427734405</v>
      </c>
      <c r="BE15" s="27">
        <v>0</v>
      </c>
      <c r="BF15" s="106">
        <v>46017145.5703125</v>
      </c>
      <c r="BG15" s="106">
        <v>636823333.03906298</v>
      </c>
      <c r="BH15" s="106">
        <v>165932341.42382801</v>
      </c>
      <c r="BI15" s="106">
        <v>1658004.6384429899</v>
      </c>
      <c r="BJ15" s="106">
        <v>112814268.334961</v>
      </c>
      <c r="BK15" s="106">
        <v>70769569.316406295</v>
      </c>
      <c r="BL15" s="106">
        <v>5916067.1531372098</v>
      </c>
      <c r="BM15" s="106">
        <v>2035149.91729736</v>
      </c>
      <c r="BN15" s="106">
        <v>304344.72937011701</v>
      </c>
      <c r="BO15" s="27">
        <v>0</v>
      </c>
      <c r="BP15" s="27">
        <v>0</v>
      </c>
      <c r="BQ15" s="27">
        <v>0</v>
      </c>
      <c r="BR15" s="106">
        <v>98031494.595703095</v>
      </c>
      <c r="BS15" s="106">
        <v>85348906</v>
      </c>
      <c r="BT15" s="106">
        <v>47052655.814941399</v>
      </c>
      <c r="BU15" s="106">
        <v>0</v>
      </c>
      <c r="BV15" s="106">
        <v>50703814.489257798</v>
      </c>
      <c r="BW15" s="106">
        <v>7786657.8591308603</v>
      </c>
      <c r="BX15" s="106">
        <v>0</v>
      </c>
      <c r="BY15" s="27">
        <v>0</v>
      </c>
      <c r="BZ15" s="27">
        <v>0</v>
      </c>
      <c r="CA15" s="106">
        <v>1922041.9682006801</v>
      </c>
      <c r="CB15" s="106">
        <v>133409456.478516</v>
      </c>
      <c r="CC15" s="106">
        <v>1086132976.53125</v>
      </c>
      <c r="CD15" s="106">
        <v>280399691.73828101</v>
      </c>
      <c r="CE15" s="106">
        <v>70763.653719901995</v>
      </c>
      <c r="CF15" s="106">
        <v>15992367.3566895</v>
      </c>
      <c r="CG15" s="106">
        <v>114672254.589844</v>
      </c>
      <c r="CH15" s="106">
        <v>7977254.1838378897</v>
      </c>
      <c r="CI15" s="106">
        <v>1993216.9428558301</v>
      </c>
      <c r="CJ15" s="106">
        <v>149383851.97460899</v>
      </c>
      <c r="CK15" s="106">
        <v>1200705976.51563</v>
      </c>
      <c r="CL15" s="106">
        <v>288304873.16015601</v>
      </c>
      <c r="CM15" s="106">
        <v>2735309.4385681199</v>
      </c>
      <c r="CN15" s="106">
        <v>392832518.11718798</v>
      </c>
      <c r="CO15" s="106">
        <v>1838670296.15625</v>
      </c>
      <c r="CP15" s="106">
        <v>288304873.16015601</v>
      </c>
      <c r="CQ15" s="27">
        <v>722.92782284319401</v>
      </c>
      <c r="CR15" s="27">
        <v>158719.68211746201</v>
      </c>
      <c r="CS15" s="27">
        <v>1150532.40093994</v>
      </c>
      <c r="CT15" s="27">
        <v>191731.05268478399</v>
      </c>
    </row>
    <row r="16" spans="1:99">
      <c r="A16" s="117" t="s">
        <v>79</v>
      </c>
      <c r="B16" s="132">
        <v>39326</v>
      </c>
      <c r="C16" s="106">
        <v>1427131.37661743</v>
      </c>
      <c r="D16" s="106">
        <v>13610.704463243501</v>
      </c>
      <c r="E16" s="106">
        <v>500873.169712067</v>
      </c>
      <c r="F16" s="106">
        <v>338859.66701888997</v>
      </c>
      <c r="G16" s="106">
        <v>52468.412635803201</v>
      </c>
      <c r="H16" s="106">
        <v>19568.778199911099</v>
      </c>
      <c r="I16" s="106">
        <v>2323.97276157141</v>
      </c>
      <c r="J16" s="106">
        <v>634812.91215515102</v>
      </c>
      <c r="K16" s="106">
        <v>124945.67592143999</v>
      </c>
      <c r="L16" s="106">
        <v>457589.186950684</v>
      </c>
      <c r="M16" s="106">
        <v>658621.16765594506</v>
      </c>
      <c r="N16" s="106">
        <v>191686.042240143</v>
      </c>
      <c r="O16" s="106">
        <v>576485.07588195801</v>
      </c>
      <c r="P16" s="27">
        <v>0</v>
      </c>
      <c r="Q16" s="106">
        <v>116710.049946785</v>
      </c>
      <c r="R16" s="106">
        <v>47107.428580760999</v>
      </c>
      <c r="S16" s="27">
        <v>0</v>
      </c>
      <c r="T16" s="106">
        <v>26021.351246595401</v>
      </c>
      <c r="U16" s="106">
        <v>756226.02514648403</v>
      </c>
      <c r="V16" s="106">
        <v>86929244.321289107</v>
      </c>
      <c r="W16" s="106">
        <v>1438534.7291564899</v>
      </c>
      <c r="X16" s="106">
        <v>46447082.3115234</v>
      </c>
      <c r="Y16" s="106">
        <v>25200001.622070301</v>
      </c>
      <c r="Z16" s="106">
        <v>12873530.009887701</v>
      </c>
      <c r="AA16" s="106">
        <v>3447322.84234619</v>
      </c>
      <c r="AB16" s="106">
        <v>337314.15938186599</v>
      </c>
      <c r="AC16" s="106">
        <v>228821776.09960899</v>
      </c>
      <c r="AD16" s="106">
        <v>21384472.168212902</v>
      </c>
      <c r="AE16" s="106">
        <v>21952207.294677701</v>
      </c>
      <c r="AF16" s="106">
        <v>36835160.825195298</v>
      </c>
      <c r="AG16" s="106">
        <v>29605237.862792999</v>
      </c>
      <c r="AH16" s="106">
        <v>30543221.457275402</v>
      </c>
      <c r="AI16" s="27">
        <v>0</v>
      </c>
      <c r="AJ16" s="106">
        <v>15533349.912963901</v>
      </c>
      <c r="AK16" s="106">
        <v>10092987.106933599</v>
      </c>
      <c r="AL16" s="27">
        <v>0</v>
      </c>
      <c r="AM16" s="106">
        <v>5987761.2779540997</v>
      </c>
      <c r="AN16" s="106">
        <v>248107165.31054699</v>
      </c>
      <c r="AO16" s="106">
        <v>732954888.9375</v>
      </c>
      <c r="AP16" s="106">
        <v>11240557.5827637</v>
      </c>
      <c r="AQ16" s="106">
        <v>364651763.40625</v>
      </c>
      <c r="AR16" s="106">
        <v>195427733.15234399</v>
      </c>
      <c r="AS16" s="106">
        <v>93237228.647460893</v>
      </c>
      <c r="AT16" s="106">
        <v>25038510.644775402</v>
      </c>
      <c r="AU16" s="106">
        <v>2374237.6663207998</v>
      </c>
      <c r="AV16" s="106">
        <v>604452828.82031298</v>
      </c>
      <c r="AW16" s="106">
        <v>56568778.707519501</v>
      </c>
      <c r="AX16" s="106">
        <v>199327819.13671899</v>
      </c>
      <c r="AY16" s="106">
        <v>310699689.546875</v>
      </c>
      <c r="AZ16" s="106">
        <v>221683389.35742199</v>
      </c>
      <c r="BA16" s="106">
        <v>251016357.375</v>
      </c>
      <c r="BB16" s="27">
        <v>0</v>
      </c>
      <c r="BC16" s="106">
        <v>122473011.31543</v>
      </c>
      <c r="BD16" s="106">
        <v>71700372.097656295</v>
      </c>
      <c r="BE16" s="27">
        <v>0</v>
      </c>
      <c r="BF16" s="106">
        <v>44609930.369140603</v>
      </c>
      <c r="BG16" s="106">
        <v>655355691</v>
      </c>
      <c r="BH16" s="106">
        <v>171809793.24804699</v>
      </c>
      <c r="BI16" s="106">
        <v>1683369.6516571001</v>
      </c>
      <c r="BJ16" s="106">
        <v>110999088.96093801</v>
      </c>
      <c r="BK16" s="106">
        <v>70426065.586914107</v>
      </c>
      <c r="BL16" s="106">
        <v>6560036.9508667002</v>
      </c>
      <c r="BM16" s="106">
        <v>1841352.4864807101</v>
      </c>
      <c r="BN16" s="106">
        <v>241376.31849861101</v>
      </c>
      <c r="BO16" s="27">
        <v>0</v>
      </c>
      <c r="BP16" s="27">
        <v>0</v>
      </c>
      <c r="BQ16" s="27">
        <v>0</v>
      </c>
      <c r="BR16" s="106">
        <v>98795047.800781295</v>
      </c>
      <c r="BS16" s="106">
        <v>85485110.375976607</v>
      </c>
      <c r="BT16" s="106">
        <v>48923457.839843802</v>
      </c>
      <c r="BU16" s="106">
        <v>0</v>
      </c>
      <c r="BV16" s="106">
        <v>50892585.2802734</v>
      </c>
      <c r="BW16" s="106">
        <v>8152709.6990966797</v>
      </c>
      <c r="BX16" s="106">
        <v>0</v>
      </c>
      <c r="BY16" s="27">
        <v>0</v>
      </c>
      <c r="BZ16" s="27">
        <v>0</v>
      </c>
      <c r="CA16" s="106">
        <v>1940588.7421417199</v>
      </c>
      <c r="CB16" s="106">
        <v>134681619.41210899</v>
      </c>
      <c r="CC16" s="106">
        <v>1107749213.54688</v>
      </c>
      <c r="CD16" s="106">
        <v>284099216.41015601</v>
      </c>
      <c r="CE16" s="106">
        <v>71805.978923797593</v>
      </c>
      <c r="CF16" s="106">
        <v>16251000.2160645</v>
      </c>
      <c r="CG16" s="106">
        <v>117768175.95800801</v>
      </c>
      <c r="CH16" s="106">
        <v>8359711.5055542002</v>
      </c>
      <c r="CI16" s="106">
        <v>2011909.27830505</v>
      </c>
      <c r="CJ16" s="106">
        <v>150947517.32226601</v>
      </c>
      <c r="CK16" s="106">
        <v>1225558535.4375</v>
      </c>
      <c r="CL16" s="106">
        <v>292542557.80078101</v>
      </c>
      <c r="CM16" s="106">
        <v>2762001.9863586398</v>
      </c>
      <c r="CN16" s="106">
        <v>398835032.12109399</v>
      </c>
      <c r="CO16" s="106">
        <v>1879667531.29688</v>
      </c>
      <c r="CP16" s="106">
        <v>292542557.80078101</v>
      </c>
      <c r="CQ16" s="27">
        <v>773.33480966091201</v>
      </c>
      <c r="CR16" s="27">
        <v>166202.58817482</v>
      </c>
      <c r="CS16" s="27">
        <v>1213357.44398499</v>
      </c>
      <c r="CT16" s="27">
        <v>204075.15190505999</v>
      </c>
    </row>
    <row r="17" spans="1:98">
      <c r="A17" s="117" t="s">
        <v>79</v>
      </c>
      <c r="B17" s="132">
        <v>39417</v>
      </c>
      <c r="C17" s="106">
        <v>1456647.7486572301</v>
      </c>
      <c r="D17" s="106">
        <v>14484.0930855274</v>
      </c>
      <c r="E17" s="106">
        <v>489721.07360076898</v>
      </c>
      <c r="F17" s="106">
        <v>333788.45057678199</v>
      </c>
      <c r="G17" s="106">
        <v>55492.852670669599</v>
      </c>
      <c r="H17" s="106">
        <v>17026.276689529401</v>
      </c>
      <c r="I17" s="106">
        <v>2056.8729099035299</v>
      </c>
      <c r="J17" s="106">
        <v>651906.31169891404</v>
      </c>
      <c r="K17" s="106">
        <v>107862.305279732</v>
      </c>
      <c r="L17" s="106">
        <v>453963.52127075201</v>
      </c>
      <c r="M17" s="106">
        <v>663277.17925262498</v>
      </c>
      <c r="N17" s="106">
        <v>191654.24862670901</v>
      </c>
      <c r="O17" s="106">
        <v>594090.07634735096</v>
      </c>
      <c r="P17" s="27">
        <v>0</v>
      </c>
      <c r="Q17" s="106">
        <v>117744.36553669001</v>
      </c>
      <c r="R17" s="106">
        <v>49114.639439106002</v>
      </c>
      <c r="S17" s="27">
        <v>0</v>
      </c>
      <c r="T17" s="106">
        <v>24752.655875206001</v>
      </c>
      <c r="U17" s="106">
        <v>763278.71697998</v>
      </c>
      <c r="V17" s="106">
        <v>88695432.435546905</v>
      </c>
      <c r="W17" s="106">
        <v>1588280.4763030999</v>
      </c>
      <c r="X17" s="106">
        <v>45650652.045410201</v>
      </c>
      <c r="Y17" s="106">
        <v>25005164.722900402</v>
      </c>
      <c r="Z17" s="106">
        <v>13386211.378051801</v>
      </c>
      <c r="AA17" s="106">
        <v>3001418.0989685101</v>
      </c>
      <c r="AB17" s="106">
        <v>301581.11360931402</v>
      </c>
      <c r="AC17" s="106">
        <v>231805223.49414101</v>
      </c>
      <c r="AD17" s="106">
        <v>17121142.803222701</v>
      </c>
      <c r="AE17" s="106">
        <v>21932275.153320301</v>
      </c>
      <c r="AF17" s="106">
        <v>37056080.741699196</v>
      </c>
      <c r="AG17" s="106">
        <v>29546587.856933601</v>
      </c>
      <c r="AH17" s="106">
        <v>31565879.689697299</v>
      </c>
      <c r="AI17" s="27">
        <v>0</v>
      </c>
      <c r="AJ17" s="106">
        <v>15727270.471801801</v>
      </c>
      <c r="AK17" s="106">
        <v>10629482.013427701</v>
      </c>
      <c r="AL17" s="27">
        <v>0</v>
      </c>
      <c r="AM17" s="106">
        <v>5617558.4197387705</v>
      </c>
      <c r="AN17" s="106">
        <v>250913745.88085899</v>
      </c>
      <c r="AO17" s="106">
        <v>755020749.41406298</v>
      </c>
      <c r="AP17" s="106">
        <v>12725690.100708</v>
      </c>
      <c r="AQ17" s="106">
        <v>360474515.44921899</v>
      </c>
      <c r="AR17" s="106">
        <v>195229223.27929699</v>
      </c>
      <c r="AS17" s="106">
        <v>98356447.532226607</v>
      </c>
      <c r="AT17" s="106">
        <v>22016974.881103501</v>
      </c>
      <c r="AU17" s="106">
        <v>2153219.0132751502</v>
      </c>
      <c r="AV17" s="106">
        <v>618826175.859375</v>
      </c>
      <c r="AW17" s="106">
        <v>45615182.3603516</v>
      </c>
      <c r="AX17" s="106">
        <v>201265946.65625</v>
      </c>
      <c r="AY17" s="106">
        <v>316020790.78906298</v>
      </c>
      <c r="AZ17" s="106">
        <v>223384217.15625</v>
      </c>
      <c r="BA17" s="106">
        <v>262122261.66015601</v>
      </c>
      <c r="BB17" s="27">
        <v>0</v>
      </c>
      <c r="BC17" s="106">
        <v>125056041.78027301</v>
      </c>
      <c r="BD17" s="106">
        <v>76885554.899414107</v>
      </c>
      <c r="BE17" s="27">
        <v>0</v>
      </c>
      <c r="BF17" s="106">
        <v>42533946.4462891</v>
      </c>
      <c r="BG17" s="106">
        <v>670182809.234375</v>
      </c>
      <c r="BH17" s="106">
        <v>177047438.55664101</v>
      </c>
      <c r="BI17" s="106">
        <v>1789448.6819305399</v>
      </c>
      <c r="BJ17" s="106">
        <v>109770012.549805</v>
      </c>
      <c r="BK17" s="106">
        <v>70472765.504882798</v>
      </c>
      <c r="BL17" s="106">
        <v>7827354.16589355</v>
      </c>
      <c r="BM17" s="106">
        <v>1712864.81904602</v>
      </c>
      <c r="BN17" s="106">
        <v>234405.699363708</v>
      </c>
      <c r="BO17" s="27">
        <v>0</v>
      </c>
      <c r="BP17" s="27">
        <v>0</v>
      </c>
      <c r="BQ17" s="27">
        <v>0</v>
      </c>
      <c r="BR17" s="106">
        <v>100665439.84375</v>
      </c>
      <c r="BS17" s="106">
        <v>85948690.136718795</v>
      </c>
      <c r="BT17" s="106">
        <v>50982386.856933601</v>
      </c>
      <c r="BU17" s="106">
        <v>0</v>
      </c>
      <c r="BV17" s="106">
        <v>51545316.306640603</v>
      </c>
      <c r="BW17" s="106">
        <v>9363967.2843017597</v>
      </c>
      <c r="BX17" s="106">
        <v>0</v>
      </c>
      <c r="BY17" s="27">
        <v>0</v>
      </c>
      <c r="BZ17" s="27">
        <v>0</v>
      </c>
      <c r="CA17" s="106">
        <v>1959080.0385131801</v>
      </c>
      <c r="CB17" s="106">
        <v>136007196.80859399</v>
      </c>
      <c r="CC17" s="106">
        <v>1128925969.57813</v>
      </c>
      <c r="CD17" s="106">
        <v>289121243.15234399</v>
      </c>
      <c r="CE17" s="106">
        <v>72700.143225669904</v>
      </c>
      <c r="CF17" s="106">
        <v>16427766.501098599</v>
      </c>
      <c r="CG17" s="106">
        <v>120645655.87988301</v>
      </c>
      <c r="CH17" s="106">
        <v>9575103.921875</v>
      </c>
      <c r="CI17" s="106">
        <v>2031887.8513183601</v>
      </c>
      <c r="CJ17" s="106">
        <v>152447847.05273399</v>
      </c>
      <c r="CK17" s="106">
        <v>1249716277.15625</v>
      </c>
      <c r="CL17" s="106">
        <v>298677159.92968798</v>
      </c>
      <c r="CM17" s="106">
        <v>2790030.7959594699</v>
      </c>
      <c r="CN17" s="106">
        <v>403291730.91015601</v>
      </c>
      <c r="CO17" s="106">
        <v>1919032135.82813</v>
      </c>
      <c r="CP17" s="106">
        <v>298677159.92968798</v>
      </c>
      <c r="CQ17" s="27">
        <v>822.50296322256304</v>
      </c>
      <c r="CR17" s="27">
        <v>173167.949697495</v>
      </c>
      <c r="CS17" s="27">
        <v>1275388.4052124</v>
      </c>
      <c r="CT17" s="27">
        <v>213934.29750824001</v>
      </c>
    </row>
    <row r="18" spans="1:98">
      <c r="A18" s="117" t="s">
        <v>79</v>
      </c>
      <c r="B18" s="132">
        <v>39508</v>
      </c>
      <c r="C18" s="106">
        <v>1479039.7288208001</v>
      </c>
      <c r="D18" s="106">
        <v>14952.3602077961</v>
      </c>
      <c r="E18" s="106">
        <v>483707.10786819499</v>
      </c>
      <c r="F18" s="106">
        <v>334590.22068786598</v>
      </c>
      <c r="G18" s="106">
        <v>58983.538029670701</v>
      </c>
      <c r="H18" s="106">
        <v>15321.0995537043</v>
      </c>
      <c r="I18" s="106">
        <v>1835.42094194889</v>
      </c>
      <c r="J18" s="106">
        <v>679822.47478485096</v>
      </c>
      <c r="K18" s="106">
        <v>91390.521599769607</v>
      </c>
      <c r="L18" s="106">
        <v>454506.49316406302</v>
      </c>
      <c r="M18" s="106">
        <v>665861.621566772</v>
      </c>
      <c r="N18" s="106">
        <v>190891.143594742</v>
      </c>
      <c r="O18" s="106">
        <v>607056.70036315895</v>
      </c>
      <c r="P18" s="27">
        <v>0</v>
      </c>
      <c r="Q18" s="106">
        <v>117630.32886314399</v>
      </c>
      <c r="R18" s="106">
        <v>51561.670576095603</v>
      </c>
      <c r="S18" s="27">
        <v>0</v>
      </c>
      <c r="T18" s="106">
        <v>24186.657613038999</v>
      </c>
      <c r="U18" s="106">
        <v>772523.46658325195</v>
      </c>
      <c r="V18" s="106">
        <v>89467386.666015595</v>
      </c>
      <c r="W18" s="106">
        <v>1674504.2472228999</v>
      </c>
      <c r="X18" s="106">
        <v>44494338.134277299</v>
      </c>
      <c r="Y18" s="106">
        <v>24755720.303466801</v>
      </c>
      <c r="Z18" s="106">
        <v>13922210.4677734</v>
      </c>
      <c r="AA18" s="106">
        <v>2625949.2992248498</v>
      </c>
      <c r="AB18" s="106">
        <v>259615.263660431</v>
      </c>
      <c r="AC18" s="106">
        <v>237843718.87109399</v>
      </c>
      <c r="AD18" s="106">
        <v>13777423.674316401</v>
      </c>
      <c r="AE18" s="106">
        <v>21695645.442382801</v>
      </c>
      <c r="AF18" s="106">
        <v>36931633.844238304</v>
      </c>
      <c r="AG18" s="106">
        <v>29266713.933349598</v>
      </c>
      <c r="AH18" s="106">
        <v>32280913.659423798</v>
      </c>
      <c r="AI18" s="27">
        <v>0</v>
      </c>
      <c r="AJ18" s="106">
        <v>15737489.8989258</v>
      </c>
      <c r="AK18" s="106">
        <v>11042426.4610596</v>
      </c>
      <c r="AL18" s="27">
        <v>0</v>
      </c>
      <c r="AM18" s="106">
        <v>5373120.9849853497</v>
      </c>
      <c r="AN18" s="106">
        <v>252399437.38867199</v>
      </c>
      <c r="AO18" s="106">
        <v>769088362.125</v>
      </c>
      <c r="AP18" s="106">
        <v>12806481.7386475</v>
      </c>
      <c r="AQ18" s="106">
        <v>357525050.10156298</v>
      </c>
      <c r="AR18" s="106">
        <v>197380064.07031301</v>
      </c>
      <c r="AS18" s="106">
        <v>103484805.63964801</v>
      </c>
      <c r="AT18" s="106">
        <v>19526546.604247998</v>
      </c>
      <c r="AU18" s="106">
        <v>1883794.1825256301</v>
      </c>
      <c r="AV18" s="106">
        <v>645924752.640625</v>
      </c>
      <c r="AW18" s="106">
        <v>37491128.7255859</v>
      </c>
      <c r="AX18" s="106">
        <v>202296081.52929699</v>
      </c>
      <c r="AY18" s="106">
        <v>318533711.18359399</v>
      </c>
      <c r="AZ18" s="106">
        <v>224236480.25585899</v>
      </c>
      <c r="BA18" s="106">
        <v>271060884.19921899</v>
      </c>
      <c r="BB18" s="27">
        <v>0</v>
      </c>
      <c r="BC18" s="106">
        <v>125799106.241211</v>
      </c>
      <c r="BD18" s="106">
        <v>80892417.2265625</v>
      </c>
      <c r="BE18" s="27">
        <v>0</v>
      </c>
      <c r="BF18" s="106">
        <v>41162549.802734397</v>
      </c>
      <c r="BG18" s="106">
        <v>685465402.046875</v>
      </c>
      <c r="BH18" s="106">
        <v>167728770.28125</v>
      </c>
      <c r="BI18" s="106">
        <v>1712145.8712005599</v>
      </c>
      <c r="BJ18" s="106">
        <v>98942898.354492202</v>
      </c>
      <c r="BK18" s="106">
        <v>63611649.1328125</v>
      </c>
      <c r="BL18" s="106">
        <v>8580798.9167480506</v>
      </c>
      <c r="BM18" s="106">
        <v>1625307.05366516</v>
      </c>
      <c r="BN18" s="106">
        <v>239248.95520591701</v>
      </c>
      <c r="BO18" s="27">
        <v>0</v>
      </c>
      <c r="BP18" s="27">
        <v>0</v>
      </c>
      <c r="BQ18" s="27">
        <v>0</v>
      </c>
      <c r="BR18" s="106">
        <v>90486498.703125</v>
      </c>
      <c r="BS18" s="106">
        <v>77577036.890625</v>
      </c>
      <c r="BT18" s="106">
        <v>52732992.162597701</v>
      </c>
      <c r="BU18" s="106">
        <v>0</v>
      </c>
      <c r="BV18" s="106">
        <v>46639093.957519501</v>
      </c>
      <c r="BW18" s="106">
        <v>9928671.4803466797</v>
      </c>
      <c r="BX18" s="106">
        <v>0</v>
      </c>
      <c r="BY18" s="27">
        <v>0</v>
      </c>
      <c r="BZ18" s="27">
        <v>0</v>
      </c>
      <c r="CA18" s="106">
        <v>1978351.77520752</v>
      </c>
      <c r="CB18" s="106">
        <v>135683841.97460899</v>
      </c>
      <c r="CC18" s="106">
        <v>1139450377.96875</v>
      </c>
      <c r="CD18" s="106">
        <v>268198245.75781301</v>
      </c>
      <c r="CE18" s="106">
        <v>74430.389487266497</v>
      </c>
      <c r="CF18" s="106">
        <v>16602555.4805908</v>
      </c>
      <c r="CG18" s="106">
        <v>123422183.65918</v>
      </c>
      <c r="CH18" s="106">
        <v>10161572.099975601</v>
      </c>
      <c r="CI18" s="106">
        <v>2052703.1504516599</v>
      </c>
      <c r="CJ18" s="106">
        <v>152274651.43945301</v>
      </c>
      <c r="CK18" s="106">
        <v>1262749481.1875</v>
      </c>
      <c r="CL18" s="106">
        <v>278380033.046875</v>
      </c>
      <c r="CM18" s="106">
        <v>2819545.5641784701</v>
      </c>
      <c r="CN18" s="106">
        <v>404882276.87109399</v>
      </c>
      <c r="CO18" s="106">
        <v>1949941788.42188</v>
      </c>
      <c r="CP18" s="106">
        <v>278380033.046875</v>
      </c>
      <c r="CQ18" s="27">
        <v>883.58613844215904</v>
      </c>
      <c r="CR18" s="27">
        <v>182030.532081604</v>
      </c>
      <c r="CS18" s="27">
        <v>1342341.13996887</v>
      </c>
      <c r="CT18" s="27">
        <v>232638.02854919399</v>
      </c>
    </row>
    <row r="19" spans="1:98">
      <c r="A19" s="117" t="s">
        <v>79</v>
      </c>
      <c r="B19" s="132">
        <v>39600</v>
      </c>
      <c r="C19" s="106">
        <v>1503973.3470153799</v>
      </c>
      <c r="D19" s="106">
        <v>14144.507164835901</v>
      </c>
      <c r="E19" s="106">
        <v>471131.29113769502</v>
      </c>
      <c r="F19" s="106">
        <v>329524.36925506598</v>
      </c>
      <c r="G19" s="106">
        <v>62601.838813304901</v>
      </c>
      <c r="H19" s="106">
        <v>13304.6308583021</v>
      </c>
      <c r="I19" s="106">
        <v>1596.4280177503799</v>
      </c>
      <c r="J19" s="106">
        <v>707948.32953643799</v>
      </c>
      <c r="K19" s="106">
        <v>76620.037405967698</v>
      </c>
      <c r="L19" s="106">
        <v>453436.53284835798</v>
      </c>
      <c r="M19" s="106">
        <v>670168.95070648205</v>
      </c>
      <c r="N19" s="106">
        <v>189485.46839523301</v>
      </c>
      <c r="O19" s="106">
        <v>617517.79872894299</v>
      </c>
      <c r="P19" s="27">
        <v>0</v>
      </c>
      <c r="Q19" s="106">
        <v>116313.79382610301</v>
      </c>
      <c r="R19" s="106">
        <v>53715.549255847902</v>
      </c>
      <c r="S19" s="27">
        <v>0</v>
      </c>
      <c r="T19" s="106">
        <v>23727.574266672102</v>
      </c>
      <c r="U19" s="106">
        <v>782423.69518279994</v>
      </c>
      <c r="V19" s="106">
        <v>91144033.478515595</v>
      </c>
      <c r="W19" s="106">
        <v>1282391.5999908401</v>
      </c>
      <c r="X19" s="106">
        <v>43311531.629882798</v>
      </c>
      <c r="Y19" s="106">
        <v>24237416.673583999</v>
      </c>
      <c r="Z19" s="106">
        <v>14575342.905151401</v>
      </c>
      <c r="AA19" s="106">
        <v>2315393.2772827102</v>
      </c>
      <c r="AB19" s="106">
        <v>228863.310247421</v>
      </c>
      <c r="AC19" s="106">
        <v>248042046.82226601</v>
      </c>
      <c r="AD19" s="106">
        <v>11292010.8284912</v>
      </c>
      <c r="AE19" s="106">
        <v>21736800.6650391</v>
      </c>
      <c r="AF19" s="106">
        <v>37140216.804199196</v>
      </c>
      <c r="AG19" s="106">
        <v>28883374.338134799</v>
      </c>
      <c r="AH19" s="106">
        <v>32760475.967285201</v>
      </c>
      <c r="AI19" s="27">
        <v>0</v>
      </c>
      <c r="AJ19" s="106">
        <v>15251931.287841801</v>
      </c>
      <c r="AK19" s="106">
        <v>11444291.345825201</v>
      </c>
      <c r="AL19" s="27">
        <v>0</v>
      </c>
      <c r="AM19" s="106">
        <v>5209293.1458129901</v>
      </c>
      <c r="AN19" s="106">
        <v>258104464.32421899</v>
      </c>
      <c r="AO19" s="106">
        <v>791117507.5</v>
      </c>
      <c r="AP19" s="106">
        <v>10775015.774658199</v>
      </c>
      <c r="AQ19" s="106">
        <v>351168505.28906298</v>
      </c>
      <c r="AR19" s="106">
        <v>194832327.25976601</v>
      </c>
      <c r="AS19" s="106">
        <v>109914572.365234</v>
      </c>
      <c r="AT19" s="106">
        <v>17381990.416015599</v>
      </c>
      <c r="AU19" s="106">
        <v>1677716.9202880899</v>
      </c>
      <c r="AV19" s="106">
        <v>681148861.296875</v>
      </c>
      <c r="AW19" s="106">
        <v>30996796.849609401</v>
      </c>
      <c r="AX19" s="106">
        <v>204020781.49414101</v>
      </c>
      <c r="AY19" s="106">
        <v>323835923.25781298</v>
      </c>
      <c r="AZ19" s="106">
        <v>223252208.33007801</v>
      </c>
      <c r="BA19" s="106">
        <v>278088846.81640601</v>
      </c>
      <c r="BB19" s="27">
        <v>0</v>
      </c>
      <c r="BC19" s="106">
        <v>124110948.011719</v>
      </c>
      <c r="BD19" s="106">
        <v>85012726.902343795</v>
      </c>
      <c r="BE19" s="27">
        <v>0</v>
      </c>
      <c r="BF19" s="106">
        <v>40497285.405761696</v>
      </c>
      <c r="BG19" s="106">
        <v>708987032.21093798</v>
      </c>
      <c r="BH19" s="106">
        <v>171709961.56054699</v>
      </c>
      <c r="BI19" s="106">
        <v>1680151.9408416699</v>
      </c>
      <c r="BJ19" s="106">
        <v>97325856.333984405</v>
      </c>
      <c r="BK19" s="106">
        <v>62872818.791992202</v>
      </c>
      <c r="BL19" s="106">
        <v>9358356.4678955097</v>
      </c>
      <c r="BM19" s="106">
        <v>1349251.56536865</v>
      </c>
      <c r="BN19" s="106">
        <v>207959.55323982201</v>
      </c>
      <c r="BO19" s="27">
        <v>0</v>
      </c>
      <c r="BP19" s="27">
        <v>0</v>
      </c>
      <c r="BQ19" s="27">
        <v>0</v>
      </c>
      <c r="BR19" s="106">
        <v>92260782.628906295</v>
      </c>
      <c r="BS19" s="106">
        <v>77250824.801757798</v>
      </c>
      <c r="BT19" s="106">
        <v>54179264.8525391</v>
      </c>
      <c r="BU19" s="106">
        <v>0</v>
      </c>
      <c r="BV19" s="106">
        <v>47026096.664550804</v>
      </c>
      <c r="BW19" s="106">
        <v>10501759.6379395</v>
      </c>
      <c r="BX19" s="106">
        <v>0</v>
      </c>
      <c r="BY19" s="27">
        <v>0</v>
      </c>
      <c r="BZ19" s="27">
        <v>0</v>
      </c>
      <c r="CA19" s="106">
        <v>1991189.5941467299</v>
      </c>
      <c r="CB19" s="106">
        <v>135681288.68945301</v>
      </c>
      <c r="CC19" s="106">
        <v>1152843757.8125</v>
      </c>
      <c r="CD19" s="106">
        <v>270795367.06640601</v>
      </c>
      <c r="CE19" s="106">
        <v>75704.005280494704</v>
      </c>
      <c r="CF19" s="106">
        <v>16823460.925537098</v>
      </c>
      <c r="CG19" s="106">
        <v>126779852.98535199</v>
      </c>
      <c r="CH19" s="106">
        <v>10745804.880615201</v>
      </c>
      <c r="CI19" s="106">
        <v>2067191.2197113</v>
      </c>
      <c r="CJ19" s="106">
        <v>152496365.328125</v>
      </c>
      <c r="CK19" s="106">
        <v>1279602984.75</v>
      </c>
      <c r="CL19" s="106">
        <v>281666779.54296899</v>
      </c>
      <c r="CM19" s="106">
        <v>2843165.7727966299</v>
      </c>
      <c r="CN19" s="106">
        <v>410780770.66015601</v>
      </c>
      <c r="CO19" s="106">
        <v>1989325290.85938</v>
      </c>
      <c r="CP19" s="106">
        <v>281666779.54296899</v>
      </c>
      <c r="CQ19" s="27">
        <v>940.38350422680401</v>
      </c>
      <c r="CR19" s="27">
        <v>189774.46010017401</v>
      </c>
      <c r="CS19" s="27">
        <v>1425794.05711365</v>
      </c>
      <c r="CT19" s="27">
        <v>242808.60362243699</v>
      </c>
    </row>
    <row r="20" spans="1:98">
      <c r="A20" s="117" t="s">
        <v>79</v>
      </c>
      <c r="B20" s="132">
        <v>39692</v>
      </c>
      <c r="C20" s="106">
        <v>1526336.82641602</v>
      </c>
      <c r="D20" s="106">
        <v>16257.336395382899</v>
      </c>
      <c r="E20" s="106">
        <v>456299.837371826</v>
      </c>
      <c r="F20" s="106">
        <v>322771.97898101801</v>
      </c>
      <c r="G20" s="106">
        <v>65912.610851287798</v>
      </c>
      <c r="H20" s="106">
        <v>11100.930899381599</v>
      </c>
      <c r="I20" s="106">
        <v>1364.96490173042</v>
      </c>
      <c r="J20" s="106">
        <v>730446.50305938697</v>
      </c>
      <c r="K20" s="106">
        <v>64550.7835850716</v>
      </c>
      <c r="L20" s="106">
        <v>444498.86685180699</v>
      </c>
      <c r="M20" s="106">
        <v>673409.871276855</v>
      </c>
      <c r="N20" s="106">
        <v>187443.11682891799</v>
      </c>
      <c r="O20" s="106">
        <v>626884.93343353295</v>
      </c>
      <c r="P20" s="27">
        <v>0</v>
      </c>
      <c r="Q20" s="106">
        <v>117428.57354545601</v>
      </c>
      <c r="R20" s="106">
        <v>55454.9011902809</v>
      </c>
      <c r="S20" s="27">
        <v>0</v>
      </c>
      <c r="T20" s="106">
        <v>23067.831107616399</v>
      </c>
      <c r="U20" s="106">
        <v>793965.41519928002</v>
      </c>
      <c r="V20" s="106">
        <v>92609867.410156295</v>
      </c>
      <c r="W20" s="106">
        <v>1811963.4297943099</v>
      </c>
      <c r="X20" s="106">
        <v>41697553.0146484</v>
      </c>
      <c r="Y20" s="106">
        <v>23567850.627685498</v>
      </c>
      <c r="Z20" s="106">
        <v>15054249.2004395</v>
      </c>
      <c r="AA20" s="106">
        <v>1918514.86108398</v>
      </c>
      <c r="AB20" s="106">
        <v>191792.42588043201</v>
      </c>
      <c r="AC20" s="106">
        <v>252991761.81054699</v>
      </c>
      <c r="AD20" s="106">
        <v>9685242.15942383</v>
      </c>
      <c r="AE20" s="106">
        <v>21324466.810302701</v>
      </c>
      <c r="AF20" s="106">
        <v>37237391.759277299</v>
      </c>
      <c r="AG20" s="106">
        <v>28443536.2646484</v>
      </c>
      <c r="AH20" s="106">
        <v>33253047.650390599</v>
      </c>
      <c r="AI20" s="27">
        <v>0</v>
      </c>
      <c r="AJ20" s="106">
        <v>15630040.5864258</v>
      </c>
      <c r="AK20" s="106">
        <v>11754651.6281738</v>
      </c>
      <c r="AL20" s="27">
        <v>0</v>
      </c>
      <c r="AM20" s="106">
        <v>4969477.8012084998</v>
      </c>
      <c r="AN20" s="106">
        <v>262165453.25390601</v>
      </c>
      <c r="AO20" s="106">
        <v>812031913.17968798</v>
      </c>
      <c r="AP20" s="106">
        <v>14859345.9534912</v>
      </c>
      <c r="AQ20" s="106">
        <v>341008444.25781298</v>
      </c>
      <c r="AR20" s="106">
        <v>190653810.36914101</v>
      </c>
      <c r="AS20" s="106">
        <v>114844024.29882801</v>
      </c>
      <c r="AT20" s="106">
        <v>14497758.991088901</v>
      </c>
      <c r="AU20" s="106">
        <v>1412689.48680115</v>
      </c>
      <c r="AV20" s="106">
        <v>703190433.46875</v>
      </c>
      <c r="AW20" s="106">
        <v>26906411.861328099</v>
      </c>
      <c r="AX20" s="106">
        <v>202358909.27734399</v>
      </c>
      <c r="AY20" s="106">
        <v>328044093.30468798</v>
      </c>
      <c r="AZ20" s="106">
        <v>221595354.19726601</v>
      </c>
      <c r="BA20" s="106">
        <v>285488010.31640601</v>
      </c>
      <c r="BB20" s="27">
        <v>0</v>
      </c>
      <c r="BC20" s="106">
        <v>127955158.428711</v>
      </c>
      <c r="BD20" s="106">
        <v>88292822.753906295</v>
      </c>
      <c r="BE20" s="27">
        <v>0</v>
      </c>
      <c r="BF20" s="106">
        <v>39108410.625</v>
      </c>
      <c r="BG20" s="106">
        <v>727981742.28125</v>
      </c>
      <c r="BH20" s="106">
        <v>174930621.56640601</v>
      </c>
      <c r="BI20" s="106">
        <v>1994882.2047119101</v>
      </c>
      <c r="BJ20" s="106">
        <v>94084403.436523393</v>
      </c>
      <c r="BK20" s="106">
        <v>61163212.482421897</v>
      </c>
      <c r="BL20" s="106">
        <v>9940516.2593994103</v>
      </c>
      <c r="BM20" s="106">
        <v>1170523.67909241</v>
      </c>
      <c r="BN20" s="106">
        <v>141952.61317443801</v>
      </c>
      <c r="BO20" s="27">
        <v>0</v>
      </c>
      <c r="BP20" s="27">
        <v>0</v>
      </c>
      <c r="BQ20" s="27">
        <v>0</v>
      </c>
      <c r="BR20" s="106">
        <v>92768229.011718795</v>
      </c>
      <c r="BS20" s="106">
        <v>76092356.560546905</v>
      </c>
      <c r="BT20" s="106">
        <v>55561667.958007798</v>
      </c>
      <c r="BU20" s="106">
        <v>0</v>
      </c>
      <c r="BV20" s="106">
        <v>47153367.1337891</v>
      </c>
      <c r="BW20" s="106">
        <v>10855967.4104004</v>
      </c>
      <c r="BX20" s="106">
        <v>0</v>
      </c>
      <c r="BY20" s="27">
        <v>0</v>
      </c>
      <c r="BZ20" s="27">
        <v>0</v>
      </c>
      <c r="CA20" s="106">
        <v>1998036.9082031299</v>
      </c>
      <c r="CB20" s="106">
        <v>136103081.875</v>
      </c>
      <c r="CC20" s="106">
        <v>1167951261.04688</v>
      </c>
      <c r="CD20" s="106">
        <v>270577805.53125</v>
      </c>
      <c r="CE20" s="106">
        <v>76941.451482772798</v>
      </c>
      <c r="CF20" s="106">
        <v>16930656.402587902</v>
      </c>
      <c r="CG20" s="106">
        <v>129049924.73925801</v>
      </c>
      <c r="CH20" s="106">
        <v>11107169.411498999</v>
      </c>
      <c r="CI20" s="106">
        <v>2074754.1116943399</v>
      </c>
      <c r="CJ20" s="106">
        <v>153042477.23632801</v>
      </c>
      <c r="CK20" s="106">
        <v>1297039176</v>
      </c>
      <c r="CL20" s="106">
        <v>281595011.30468798</v>
      </c>
      <c r="CM20" s="106">
        <v>2861245.7036438002</v>
      </c>
      <c r="CN20" s="106">
        <v>414727388.93359399</v>
      </c>
      <c r="CO20" s="106">
        <v>2022538723.90625</v>
      </c>
      <c r="CP20" s="106">
        <v>281595011.30468798</v>
      </c>
      <c r="CQ20" s="27">
        <v>984.01676773279905</v>
      </c>
      <c r="CR20" s="27">
        <v>194289.743309021</v>
      </c>
      <c r="CS20" s="27">
        <v>1481012.8829956099</v>
      </c>
      <c r="CT20" s="27">
        <v>249407.13090896601</v>
      </c>
    </row>
    <row r="21" spans="1:98">
      <c r="A21" s="117" t="s">
        <v>79</v>
      </c>
      <c r="B21" s="132">
        <v>39783</v>
      </c>
      <c r="C21" s="106">
        <v>1535662.7258453399</v>
      </c>
      <c r="D21" s="106">
        <v>16226.623382210701</v>
      </c>
      <c r="E21" s="106">
        <v>442424.14266967803</v>
      </c>
      <c r="F21" s="106">
        <v>314967.91736602801</v>
      </c>
      <c r="G21" s="106">
        <v>69021.675183296204</v>
      </c>
      <c r="H21" s="106">
        <v>9160.3178884983099</v>
      </c>
      <c r="I21" s="106">
        <v>1128.34127299488</v>
      </c>
      <c r="J21" s="106">
        <v>743091.37842559803</v>
      </c>
      <c r="K21" s="106">
        <v>53862.248149871797</v>
      </c>
      <c r="L21" s="106">
        <v>435980.75774764997</v>
      </c>
      <c r="M21" s="106">
        <v>672266.95207214402</v>
      </c>
      <c r="N21" s="106">
        <v>185509.966861725</v>
      </c>
      <c r="O21" s="106">
        <v>632470.12173461902</v>
      </c>
      <c r="P21" s="27">
        <v>0</v>
      </c>
      <c r="Q21" s="106">
        <v>116986.058587074</v>
      </c>
      <c r="R21" s="106">
        <v>57172.096105575598</v>
      </c>
      <c r="S21" s="27">
        <v>0</v>
      </c>
      <c r="T21" s="106">
        <v>22505.023330926899</v>
      </c>
      <c r="U21" s="106">
        <v>799054.42458343494</v>
      </c>
      <c r="V21" s="106">
        <v>92786995.185546905</v>
      </c>
      <c r="W21" s="106">
        <v>1742718.2258605999</v>
      </c>
      <c r="X21" s="106">
        <v>40353853.292480499</v>
      </c>
      <c r="Y21" s="106">
        <v>23006039.0944824</v>
      </c>
      <c r="Z21" s="106">
        <v>15555079.451171899</v>
      </c>
      <c r="AA21" s="106">
        <v>1503613.01268005</v>
      </c>
      <c r="AB21" s="106">
        <v>152555.26401519799</v>
      </c>
      <c r="AC21" s="106">
        <v>254942538.49804699</v>
      </c>
      <c r="AD21" s="106">
        <v>7718834.0071411096</v>
      </c>
      <c r="AE21" s="106">
        <v>20821466.065673798</v>
      </c>
      <c r="AF21" s="106">
        <v>37033896.748535201</v>
      </c>
      <c r="AG21" s="106">
        <v>27956922.387939502</v>
      </c>
      <c r="AH21" s="106">
        <v>33505426.916015599</v>
      </c>
      <c r="AI21" s="27">
        <v>0</v>
      </c>
      <c r="AJ21" s="106">
        <v>15474098.5819092</v>
      </c>
      <c r="AK21" s="106">
        <v>12099821.138061499</v>
      </c>
      <c r="AL21" s="27">
        <v>0</v>
      </c>
      <c r="AM21" s="106">
        <v>4810115.7410278302</v>
      </c>
      <c r="AN21" s="106">
        <v>263580037.03125</v>
      </c>
      <c r="AO21" s="106">
        <v>818859753.53906298</v>
      </c>
      <c r="AP21" s="106">
        <v>14420844.766723599</v>
      </c>
      <c r="AQ21" s="106">
        <v>330212529.86718798</v>
      </c>
      <c r="AR21" s="106">
        <v>185969281.328125</v>
      </c>
      <c r="AS21" s="106">
        <v>119234335.493164</v>
      </c>
      <c r="AT21" s="106">
        <v>11361403.4462891</v>
      </c>
      <c r="AU21" s="106">
        <v>1128646.5604248</v>
      </c>
      <c r="AV21" s="106">
        <v>719415247.94531298</v>
      </c>
      <c r="AW21" s="106">
        <v>21760568.592041001</v>
      </c>
      <c r="AX21" s="106">
        <v>198803616.15039101</v>
      </c>
      <c r="AY21" s="106">
        <v>328529326.32421899</v>
      </c>
      <c r="AZ21" s="106">
        <v>219014783.92382801</v>
      </c>
      <c r="BA21" s="106">
        <v>289529053.53515601</v>
      </c>
      <c r="BB21" s="27">
        <v>0</v>
      </c>
      <c r="BC21" s="106">
        <v>127202051.211914</v>
      </c>
      <c r="BD21" s="106">
        <v>91390927.896484405</v>
      </c>
      <c r="BE21" s="27">
        <v>0</v>
      </c>
      <c r="BF21" s="106">
        <v>38143871.689453103</v>
      </c>
      <c r="BG21" s="106">
        <v>744214246.11718798</v>
      </c>
      <c r="BH21" s="106">
        <v>177863043.58789101</v>
      </c>
      <c r="BI21" s="106">
        <v>2199829.8009948698</v>
      </c>
      <c r="BJ21" s="106">
        <v>91663546.756835893</v>
      </c>
      <c r="BK21" s="106">
        <v>59982971.948242202</v>
      </c>
      <c r="BL21" s="106">
        <v>10536435.6015625</v>
      </c>
      <c r="BM21" s="106">
        <v>1021629.92133331</v>
      </c>
      <c r="BN21" s="106">
        <v>115007.12035656</v>
      </c>
      <c r="BO21" s="27">
        <v>0</v>
      </c>
      <c r="BP21" s="27">
        <v>0</v>
      </c>
      <c r="BQ21" s="27">
        <v>0</v>
      </c>
      <c r="BR21" s="106">
        <v>93578443.874023393</v>
      </c>
      <c r="BS21" s="106">
        <v>75254577.697265595</v>
      </c>
      <c r="BT21" s="106">
        <v>56339673.938964799</v>
      </c>
      <c r="BU21" s="106">
        <v>0</v>
      </c>
      <c r="BV21" s="106">
        <v>47478800.160156302</v>
      </c>
      <c r="BW21" s="106">
        <v>11285129.5482178</v>
      </c>
      <c r="BX21" s="106">
        <v>0</v>
      </c>
      <c r="BY21" s="27">
        <v>0</v>
      </c>
      <c r="BZ21" s="27">
        <v>0</v>
      </c>
      <c r="CA21" s="106">
        <v>1993269.84057617</v>
      </c>
      <c r="CB21" s="106">
        <v>134906869.71484399</v>
      </c>
      <c r="CC21" s="106">
        <v>1163973044.35938</v>
      </c>
      <c r="CD21" s="106">
        <v>272292533.81640601</v>
      </c>
      <c r="CE21" s="106">
        <v>78405.452143669099</v>
      </c>
      <c r="CF21" s="106">
        <v>17130806.652587902</v>
      </c>
      <c r="CG21" s="106">
        <v>131161098.91699199</v>
      </c>
      <c r="CH21" s="106">
        <v>11540071.7349854</v>
      </c>
      <c r="CI21" s="106">
        <v>2071741.01185608</v>
      </c>
      <c r="CJ21" s="106">
        <v>152046142.02929699</v>
      </c>
      <c r="CK21" s="106">
        <v>1295167880.07813</v>
      </c>
      <c r="CL21" s="106">
        <v>283645892.33593798</v>
      </c>
      <c r="CM21" s="106">
        <v>2864581.5216369601</v>
      </c>
      <c r="CN21" s="106">
        <v>415642653.734375</v>
      </c>
      <c r="CO21" s="106">
        <v>2038998911.67188</v>
      </c>
      <c r="CP21" s="106">
        <v>283645892.33593798</v>
      </c>
      <c r="CQ21" s="27">
        <v>1042.5416454076801</v>
      </c>
      <c r="CR21" s="27">
        <v>204627.17896652201</v>
      </c>
      <c r="CS21" s="27">
        <v>1564365.1570129399</v>
      </c>
      <c r="CT21" s="27">
        <v>259127.92600822399</v>
      </c>
    </row>
    <row r="22" spans="1:98">
      <c r="A22" s="117" t="s">
        <v>79</v>
      </c>
      <c r="B22" s="132">
        <v>39873</v>
      </c>
      <c r="C22" s="106">
        <v>1555210.53330994</v>
      </c>
      <c r="D22" s="106">
        <v>17118.7778401375</v>
      </c>
      <c r="E22" s="106">
        <v>429465.796401978</v>
      </c>
      <c r="F22" s="106">
        <v>308484.522449493</v>
      </c>
      <c r="G22" s="106">
        <v>71638.093420982404</v>
      </c>
      <c r="H22" s="106">
        <v>7913.65628057718</v>
      </c>
      <c r="I22" s="106">
        <v>962.31833562254894</v>
      </c>
      <c r="J22" s="106">
        <v>762317.59053039597</v>
      </c>
      <c r="K22" s="106">
        <v>43773.094055175803</v>
      </c>
      <c r="L22" s="106">
        <v>432658.68347930902</v>
      </c>
      <c r="M22" s="106">
        <v>675932.87574768101</v>
      </c>
      <c r="N22" s="106">
        <v>183876.47940826399</v>
      </c>
      <c r="O22" s="106">
        <v>643197.68851470901</v>
      </c>
      <c r="P22" s="27">
        <v>0</v>
      </c>
      <c r="Q22" s="106">
        <v>117512.707127571</v>
      </c>
      <c r="R22" s="106">
        <v>58763.940684318499</v>
      </c>
      <c r="S22" s="27">
        <v>0</v>
      </c>
      <c r="T22" s="106">
        <v>22030.484979152701</v>
      </c>
      <c r="U22" s="106">
        <v>806402.74417114304</v>
      </c>
      <c r="V22" s="106">
        <v>93145676.205078095</v>
      </c>
      <c r="W22" s="106">
        <v>1873206.2288055399</v>
      </c>
      <c r="X22" s="106">
        <v>38780781.141113304</v>
      </c>
      <c r="Y22" s="106">
        <v>22260716.696777299</v>
      </c>
      <c r="Z22" s="106">
        <v>15881306.2103271</v>
      </c>
      <c r="AA22" s="106">
        <v>1347196.96763611</v>
      </c>
      <c r="AB22" s="106">
        <v>129305.04945755001</v>
      </c>
      <c r="AC22" s="106">
        <v>260765206.10546899</v>
      </c>
      <c r="AD22" s="106">
        <v>5995379.2628784198</v>
      </c>
      <c r="AE22" s="106">
        <v>20418864.403076202</v>
      </c>
      <c r="AF22" s="106">
        <v>36886220.1728516</v>
      </c>
      <c r="AG22" s="106">
        <v>27404802.792480499</v>
      </c>
      <c r="AH22" s="106">
        <v>33913514.194824196</v>
      </c>
      <c r="AI22" s="27">
        <v>0</v>
      </c>
      <c r="AJ22" s="106">
        <v>15373384.1134033</v>
      </c>
      <c r="AK22" s="106">
        <v>12375771.8294678</v>
      </c>
      <c r="AL22" s="27">
        <v>0</v>
      </c>
      <c r="AM22" s="106">
        <v>4672803.7731933603</v>
      </c>
      <c r="AN22" s="106">
        <v>266945517.46289101</v>
      </c>
      <c r="AO22" s="106">
        <v>827931938.609375</v>
      </c>
      <c r="AP22" s="106">
        <v>15925039.998168901</v>
      </c>
      <c r="AQ22" s="106">
        <v>318113686.33203101</v>
      </c>
      <c r="AR22" s="106">
        <v>179834799.63476601</v>
      </c>
      <c r="AS22" s="106">
        <v>122273795.227539</v>
      </c>
      <c r="AT22" s="106">
        <v>10279013.903930699</v>
      </c>
      <c r="AU22" s="106">
        <v>952578.56147766102</v>
      </c>
      <c r="AV22" s="106">
        <v>740997693.546875</v>
      </c>
      <c r="AW22" s="106">
        <v>17064309.215576202</v>
      </c>
      <c r="AX22" s="106">
        <v>197497532.25976601</v>
      </c>
      <c r="AY22" s="106">
        <v>329475837.87890601</v>
      </c>
      <c r="AZ22" s="106">
        <v>215243029.30273399</v>
      </c>
      <c r="BA22" s="106">
        <v>294446547.6875</v>
      </c>
      <c r="BB22" s="27">
        <v>0</v>
      </c>
      <c r="BC22" s="106">
        <v>127189300.171875</v>
      </c>
      <c r="BD22" s="106">
        <v>93811958.8828125</v>
      </c>
      <c r="BE22" s="27">
        <v>0</v>
      </c>
      <c r="BF22" s="106">
        <v>37325844.1337891</v>
      </c>
      <c r="BG22" s="106">
        <v>758651265.875</v>
      </c>
      <c r="BH22" s="106">
        <v>181991149.28515601</v>
      </c>
      <c r="BI22" s="106">
        <v>2375024.5212097201</v>
      </c>
      <c r="BJ22" s="106">
        <v>89152694.46875</v>
      </c>
      <c r="BK22" s="106">
        <v>58300576.435058601</v>
      </c>
      <c r="BL22" s="106">
        <v>10897582.419799799</v>
      </c>
      <c r="BM22" s="106">
        <v>987663.840675354</v>
      </c>
      <c r="BN22" s="106">
        <v>136197.86174202</v>
      </c>
      <c r="BO22" s="27">
        <v>0</v>
      </c>
      <c r="BP22" s="27">
        <v>0</v>
      </c>
      <c r="BQ22" s="27">
        <v>0</v>
      </c>
      <c r="BR22" s="106">
        <v>93517712.323242202</v>
      </c>
      <c r="BS22" s="106">
        <v>74292877.302734405</v>
      </c>
      <c r="BT22" s="106">
        <v>57307899.151367202</v>
      </c>
      <c r="BU22" s="106">
        <v>0</v>
      </c>
      <c r="BV22" s="106">
        <v>47255347.027832001</v>
      </c>
      <c r="BW22" s="106">
        <v>11609280.908081099</v>
      </c>
      <c r="BX22" s="106">
        <v>0</v>
      </c>
      <c r="BY22" s="27">
        <v>0</v>
      </c>
      <c r="BZ22" s="27">
        <v>0</v>
      </c>
      <c r="CA22" s="106">
        <v>2001950.7344055199</v>
      </c>
      <c r="CB22" s="106">
        <v>133762995.54492199</v>
      </c>
      <c r="CC22" s="106">
        <v>1160860904.4375</v>
      </c>
      <c r="CD22" s="106">
        <v>273204092.48828101</v>
      </c>
      <c r="CE22" s="106">
        <v>79563.007668495193</v>
      </c>
      <c r="CF22" s="106">
        <v>17243726.131347701</v>
      </c>
      <c r="CG22" s="106">
        <v>132627651.92675801</v>
      </c>
      <c r="CH22" s="106">
        <v>11856067.111450201</v>
      </c>
      <c r="CI22" s="106">
        <v>2081318.55897522</v>
      </c>
      <c r="CJ22" s="106">
        <v>151004584.02539101</v>
      </c>
      <c r="CK22" s="106">
        <v>1293465083.89063</v>
      </c>
      <c r="CL22" s="106">
        <v>285130497.19921899</v>
      </c>
      <c r="CM22" s="106">
        <v>2881461.0002136198</v>
      </c>
      <c r="CN22" s="106">
        <v>418292707.78906298</v>
      </c>
      <c r="CO22" s="106">
        <v>2054557869.20313</v>
      </c>
      <c r="CP22" s="106">
        <v>285130497.19921899</v>
      </c>
      <c r="CQ22" s="27">
        <v>1090.90925140679</v>
      </c>
      <c r="CR22" s="27">
        <v>211219.06100845299</v>
      </c>
      <c r="CS22" s="27">
        <v>1612851.55187988</v>
      </c>
      <c r="CT22" s="27">
        <v>245094.433998108</v>
      </c>
    </row>
    <row r="23" spans="1:98">
      <c r="A23" s="117" t="s">
        <v>79</v>
      </c>
      <c r="B23" s="132">
        <v>39965</v>
      </c>
      <c r="C23" s="106">
        <v>1580726.8588562</v>
      </c>
      <c r="D23" s="106">
        <v>17570.0257573128</v>
      </c>
      <c r="E23" s="106">
        <v>413168.422523499</v>
      </c>
      <c r="F23" s="106">
        <v>299931.34217834502</v>
      </c>
      <c r="G23" s="106">
        <v>74482.573060035706</v>
      </c>
      <c r="H23" s="106">
        <v>6275.6383048892003</v>
      </c>
      <c r="I23" s="106">
        <v>777.299016796052</v>
      </c>
      <c r="J23" s="106">
        <v>781847.47171783401</v>
      </c>
      <c r="K23" s="106">
        <v>34362.1919865608</v>
      </c>
      <c r="L23" s="106">
        <v>432428.383361816</v>
      </c>
      <c r="M23" s="106">
        <v>680757.58652496303</v>
      </c>
      <c r="N23" s="106">
        <v>181896.01438522301</v>
      </c>
      <c r="O23" s="106">
        <v>651792.60839080799</v>
      </c>
      <c r="P23" s="27">
        <v>0</v>
      </c>
      <c r="Q23" s="106">
        <v>117641.507390976</v>
      </c>
      <c r="R23" s="106">
        <v>60370.867892742201</v>
      </c>
      <c r="S23" s="27">
        <v>0</v>
      </c>
      <c r="T23" s="106">
        <v>21783.2076823711</v>
      </c>
      <c r="U23" s="106">
        <v>814462.19311523403</v>
      </c>
      <c r="V23" s="106">
        <v>94809267.393554702</v>
      </c>
      <c r="W23" s="106">
        <v>1881249.6149597201</v>
      </c>
      <c r="X23" s="106">
        <v>37324293.811035201</v>
      </c>
      <c r="Y23" s="106">
        <v>21625441.7419434</v>
      </c>
      <c r="Z23" s="106">
        <v>16208084.260742201</v>
      </c>
      <c r="AA23" s="106">
        <v>1076537.48725891</v>
      </c>
      <c r="AB23" s="106">
        <v>102332.57608985899</v>
      </c>
      <c r="AC23" s="106">
        <v>265782073.21484399</v>
      </c>
      <c r="AD23" s="106">
        <v>4545027.6244506799</v>
      </c>
      <c r="AE23" s="106">
        <v>20362623.068359401</v>
      </c>
      <c r="AF23" s="106">
        <v>37151668.830566399</v>
      </c>
      <c r="AG23" s="106">
        <v>27073986.589599598</v>
      </c>
      <c r="AH23" s="106">
        <v>34176398.205078103</v>
      </c>
      <c r="AI23" s="27">
        <v>0</v>
      </c>
      <c r="AJ23" s="106">
        <v>15371467.853271499</v>
      </c>
      <c r="AK23" s="106">
        <v>12517768.0129395</v>
      </c>
      <c r="AL23" s="27">
        <v>0</v>
      </c>
      <c r="AM23" s="106">
        <v>4518319.97265625</v>
      </c>
      <c r="AN23" s="106">
        <v>269666740.59375</v>
      </c>
      <c r="AO23" s="106">
        <v>847608271.328125</v>
      </c>
      <c r="AP23" s="106">
        <v>15969522.7104492</v>
      </c>
      <c r="AQ23" s="106">
        <v>307572893.51953101</v>
      </c>
      <c r="AR23" s="106">
        <v>175680838.421875</v>
      </c>
      <c r="AS23" s="106">
        <v>125498355.94824199</v>
      </c>
      <c r="AT23" s="106">
        <v>8249829.5932006799</v>
      </c>
      <c r="AU23" s="106">
        <v>755069.52346801804</v>
      </c>
      <c r="AV23" s="106">
        <v>760878444.66406298</v>
      </c>
      <c r="AW23" s="106">
        <v>13011017.486694301</v>
      </c>
      <c r="AX23" s="106">
        <v>197323040.28320301</v>
      </c>
      <c r="AY23" s="106">
        <v>334263706.50781298</v>
      </c>
      <c r="AZ23" s="106">
        <v>214080992.23046899</v>
      </c>
      <c r="BA23" s="106">
        <v>298814584.69531298</v>
      </c>
      <c r="BB23" s="27">
        <v>0</v>
      </c>
      <c r="BC23" s="106">
        <v>127951534.10839801</v>
      </c>
      <c r="BD23" s="106">
        <v>95441288.802734405</v>
      </c>
      <c r="BE23" s="27">
        <v>0</v>
      </c>
      <c r="BF23" s="106">
        <v>36364643.0380859</v>
      </c>
      <c r="BG23" s="106">
        <v>772433909.375</v>
      </c>
      <c r="BH23" s="106">
        <v>186175274.57617199</v>
      </c>
      <c r="BI23" s="106">
        <v>2264198.1149292002</v>
      </c>
      <c r="BJ23" s="106">
        <v>86868504.530273393</v>
      </c>
      <c r="BK23" s="106">
        <v>57288869.606445298</v>
      </c>
      <c r="BL23" s="106">
        <v>11304760.009887701</v>
      </c>
      <c r="BM23" s="106">
        <v>709030.56055450405</v>
      </c>
      <c r="BN23" s="106">
        <v>103436.103183746</v>
      </c>
      <c r="BO23" s="27">
        <v>0</v>
      </c>
      <c r="BP23" s="27">
        <v>0</v>
      </c>
      <c r="BQ23" s="27">
        <v>0</v>
      </c>
      <c r="BR23" s="106">
        <v>94833173.104492202</v>
      </c>
      <c r="BS23" s="106">
        <v>73805588.935546905</v>
      </c>
      <c r="BT23" s="106">
        <v>58135708.139160201</v>
      </c>
      <c r="BU23" s="106">
        <v>0</v>
      </c>
      <c r="BV23" s="106">
        <v>47463564.971679702</v>
      </c>
      <c r="BW23" s="106">
        <v>11803001.9064941</v>
      </c>
      <c r="BX23" s="106">
        <v>0</v>
      </c>
      <c r="BY23" s="27">
        <v>0</v>
      </c>
      <c r="BZ23" s="27">
        <v>0</v>
      </c>
      <c r="CA23" s="106">
        <v>2012358.0009765599</v>
      </c>
      <c r="CB23" s="106">
        <v>134060763.02343801</v>
      </c>
      <c r="CC23" s="106">
        <v>1171949759.98438</v>
      </c>
      <c r="CD23" s="106">
        <v>275481032.91406298</v>
      </c>
      <c r="CE23" s="106">
        <v>80531.281638145403</v>
      </c>
      <c r="CF23" s="106">
        <v>17230026.949707001</v>
      </c>
      <c r="CG23" s="106">
        <v>133313809.61132801</v>
      </c>
      <c r="CH23" s="106">
        <v>12055143.8365479</v>
      </c>
      <c r="CI23" s="106">
        <v>2093072.46566772</v>
      </c>
      <c r="CJ23" s="106">
        <v>151286799.91406301</v>
      </c>
      <c r="CK23" s="106">
        <v>1305265508.35938</v>
      </c>
      <c r="CL23" s="106">
        <v>287839780.64843798</v>
      </c>
      <c r="CM23" s="106">
        <v>2900333.2770080599</v>
      </c>
      <c r="CN23" s="106">
        <v>421057749.42578101</v>
      </c>
      <c r="CO23" s="106">
        <v>2077149892.5</v>
      </c>
      <c r="CP23" s="106">
        <v>287839780.64843798</v>
      </c>
      <c r="CQ23" s="27">
        <v>1134.4451808035401</v>
      </c>
      <c r="CR23" s="27">
        <v>216490.44645500201</v>
      </c>
      <c r="CS23" s="27">
        <v>1659274.0316925</v>
      </c>
      <c r="CT23" s="27">
        <v>250104.58261299101</v>
      </c>
    </row>
    <row r="24" spans="1:98">
      <c r="A24" s="117" t="s">
        <v>79</v>
      </c>
      <c r="B24" s="132">
        <v>40057</v>
      </c>
      <c r="C24" s="106">
        <v>1608220.26577759</v>
      </c>
      <c r="D24" s="106">
        <v>18408.080619812001</v>
      </c>
      <c r="E24" s="106">
        <v>398925.036148071</v>
      </c>
      <c r="F24" s="106">
        <v>293303.920024872</v>
      </c>
      <c r="G24" s="106">
        <v>77711.004879951506</v>
      </c>
      <c r="H24" s="106">
        <v>4453.3179204464004</v>
      </c>
      <c r="I24" s="106">
        <v>549.95322436839297</v>
      </c>
      <c r="J24" s="106">
        <v>797191.02800750697</v>
      </c>
      <c r="K24" s="106">
        <v>25488.3464648724</v>
      </c>
      <c r="L24" s="106">
        <v>418947.134292603</v>
      </c>
      <c r="M24" s="106">
        <v>683991.27199554397</v>
      </c>
      <c r="N24" s="106">
        <v>181025.84271621701</v>
      </c>
      <c r="O24" s="106">
        <v>664867.42327117897</v>
      </c>
      <c r="P24" s="27">
        <v>0</v>
      </c>
      <c r="Q24" s="106">
        <v>118053.891504288</v>
      </c>
      <c r="R24" s="106">
        <v>62379.873314857497</v>
      </c>
      <c r="S24" s="27">
        <v>0</v>
      </c>
      <c r="T24" s="106">
        <v>21384.515030145601</v>
      </c>
      <c r="U24" s="106">
        <v>823186.82356262195</v>
      </c>
      <c r="V24" s="106">
        <v>96579882.862304702</v>
      </c>
      <c r="W24" s="106">
        <v>2042558.2207641599</v>
      </c>
      <c r="X24" s="106">
        <v>35974124.508300804</v>
      </c>
      <c r="Y24" s="106">
        <v>21211251.0314941</v>
      </c>
      <c r="Z24" s="106">
        <v>16584845.7888184</v>
      </c>
      <c r="AA24" s="106">
        <v>784529.42058563197</v>
      </c>
      <c r="AB24" s="106">
        <v>72997.461691856399</v>
      </c>
      <c r="AC24" s="106">
        <v>271125818.046875</v>
      </c>
      <c r="AD24" s="106">
        <v>3258681.61245728</v>
      </c>
      <c r="AE24" s="106">
        <v>19883181.496337902</v>
      </c>
      <c r="AF24" s="106">
        <v>37405939.918457001</v>
      </c>
      <c r="AG24" s="106">
        <v>26874713.8044434</v>
      </c>
      <c r="AH24" s="106">
        <v>34550227.691406302</v>
      </c>
      <c r="AI24" s="27">
        <v>0</v>
      </c>
      <c r="AJ24" s="106">
        <v>15467749.978881801</v>
      </c>
      <c r="AK24" s="106">
        <v>12693733.6470947</v>
      </c>
      <c r="AL24" s="27">
        <v>0</v>
      </c>
      <c r="AM24" s="106">
        <v>4386641.7959594699</v>
      </c>
      <c r="AN24" s="106">
        <v>274557005.98046899</v>
      </c>
      <c r="AO24" s="106">
        <v>869566790.53125</v>
      </c>
      <c r="AP24" s="106">
        <v>17189322.6083984</v>
      </c>
      <c r="AQ24" s="106">
        <v>298167375.83593798</v>
      </c>
      <c r="AR24" s="106">
        <v>173123298.73632801</v>
      </c>
      <c r="AS24" s="106">
        <v>129551318.082031</v>
      </c>
      <c r="AT24" s="106">
        <v>6021235.1270752</v>
      </c>
      <c r="AU24" s="106">
        <v>544143.280181885</v>
      </c>
      <c r="AV24" s="106">
        <v>781345278.046875</v>
      </c>
      <c r="AW24" s="106">
        <v>9375021.2829589806</v>
      </c>
      <c r="AX24" s="106">
        <v>194211643.32226601</v>
      </c>
      <c r="AY24" s="106">
        <v>338994183.23046899</v>
      </c>
      <c r="AZ24" s="106">
        <v>213751227.49023399</v>
      </c>
      <c r="BA24" s="106">
        <v>304163882.59765601</v>
      </c>
      <c r="BB24" s="27">
        <v>0</v>
      </c>
      <c r="BC24" s="106">
        <v>129217308.01367199</v>
      </c>
      <c r="BD24" s="106">
        <v>97700667.142578095</v>
      </c>
      <c r="BE24" s="27">
        <v>0</v>
      </c>
      <c r="BF24" s="106">
        <v>35641300.595703103</v>
      </c>
      <c r="BG24" s="106">
        <v>790087591.22656298</v>
      </c>
      <c r="BH24" s="106">
        <v>187793169.953125</v>
      </c>
      <c r="BI24" s="106">
        <v>2238666.3753967299</v>
      </c>
      <c r="BJ24" s="106">
        <v>84555681.970703095</v>
      </c>
      <c r="BK24" s="106">
        <v>56182169.481933601</v>
      </c>
      <c r="BL24" s="106">
        <v>11745863.4191895</v>
      </c>
      <c r="BM24" s="106">
        <v>554796.82736969006</v>
      </c>
      <c r="BN24" s="106">
        <v>58016.180651664698</v>
      </c>
      <c r="BO24" s="27">
        <v>0</v>
      </c>
      <c r="BP24" s="27">
        <v>0</v>
      </c>
      <c r="BQ24" s="27">
        <v>0</v>
      </c>
      <c r="BR24" s="106">
        <v>95764542.282226607</v>
      </c>
      <c r="BS24" s="106">
        <v>73649145.042968795</v>
      </c>
      <c r="BT24" s="106">
        <v>59201953.207031302</v>
      </c>
      <c r="BU24" s="106">
        <v>0</v>
      </c>
      <c r="BV24" s="106">
        <v>47473904.635253899</v>
      </c>
      <c r="BW24" s="106">
        <v>12033347.239623999</v>
      </c>
      <c r="BX24" s="106">
        <v>0</v>
      </c>
      <c r="BY24" s="27">
        <v>0</v>
      </c>
      <c r="BZ24" s="27">
        <v>0</v>
      </c>
      <c r="CA24" s="106">
        <v>2025713.24337769</v>
      </c>
      <c r="CB24" s="106">
        <v>134532114.5</v>
      </c>
      <c r="CC24" s="106">
        <v>1184592160.65625</v>
      </c>
      <c r="CD24" s="106">
        <v>274150068.05859399</v>
      </c>
      <c r="CE24" s="106">
        <v>82241.439800262495</v>
      </c>
      <c r="CF24" s="106">
        <v>17346045.032714799</v>
      </c>
      <c r="CG24" s="106">
        <v>135427224.04492199</v>
      </c>
      <c r="CH24" s="106">
        <v>12302216.6635742</v>
      </c>
      <c r="CI24" s="106">
        <v>2108020.89562988</v>
      </c>
      <c r="CJ24" s="106">
        <v>151884148.83007801</v>
      </c>
      <c r="CK24" s="106">
        <v>1320085870.04688</v>
      </c>
      <c r="CL24" s="106">
        <v>286323774.33593798</v>
      </c>
      <c r="CM24" s="106">
        <v>2922896.7143859901</v>
      </c>
      <c r="CN24" s="106">
        <v>425893685.36328101</v>
      </c>
      <c r="CO24" s="106">
        <v>2108279106.34375</v>
      </c>
      <c r="CP24" s="106">
        <v>286323774.33593798</v>
      </c>
      <c r="CQ24" s="27">
        <v>1209.6485362649</v>
      </c>
      <c r="CR24" s="27">
        <v>228330.94243049601</v>
      </c>
      <c r="CS24" s="27">
        <v>1760787.5217742899</v>
      </c>
      <c r="CT24" s="27">
        <v>267355.229167938</v>
      </c>
    </row>
    <row r="25" spans="1:98">
      <c r="A25" s="117" t="s">
        <v>79</v>
      </c>
      <c r="B25" s="132">
        <v>40148</v>
      </c>
      <c r="C25" s="106">
        <v>1633514.54302979</v>
      </c>
      <c r="D25" s="106">
        <v>18194.7539815903</v>
      </c>
      <c r="E25" s="106">
        <v>384242.92922592198</v>
      </c>
      <c r="F25" s="106">
        <v>285960.99449539202</v>
      </c>
      <c r="G25" s="106">
        <v>80668.370120048494</v>
      </c>
      <c r="H25" s="106">
        <v>2700.3573726415598</v>
      </c>
      <c r="I25" s="106">
        <v>351.112304437906</v>
      </c>
      <c r="J25" s="106">
        <v>815186.67575073196</v>
      </c>
      <c r="K25" s="106">
        <v>18314.146460056301</v>
      </c>
      <c r="L25" s="106">
        <v>414215.03244018601</v>
      </c>
      <c r="M25" s="106">
        <v>685289.35284423805</v>
      </c>
      <c r="N25" s="106">
        <v>178646.865755081</v>
      </c>
      <c r="O25" s="106">
        <v>682859.95367431606</v>
      </c>
      <c r="P25" s="27">
        <v>0</v>
      </c>
      <c r="Q25" s="106">
        <v>117024.972614288</v>
      </c>
      <c r="R25" s="106">
        <v>63586.836158275597</v>
      </c>
      <c r="S25" s="27">
        <v>0</v>
      </c>
      <c r="T25" s="106">
        <v>21193.2599391937</v>
      </c>
      <c r="U25" s="106">
        <v>834379.16233062698</v>
      </c>
      <c r="V25" s="106">
        <v>98046621.538085893</v>
      </c>
      <c r="W25" s="106">
        <v>1853105.69515991</v>
      </c>
      <c r="X25" s="106">
        <v>34364093.854492202</v>
      </c>
      <c r="Y25" s="106">
        <v>20531598.753173798</v>
      </c>
      <c r="Z25" s="106">
        <v>16916529.372558601</v>
      </c>
      <c r="AA25" s="106">
        <v>415858.25244140602</v>
      </c>
      <c r="AB25" s="106">
        <v>44568.703170299501</v>
      </c>
      <c r="AC25" s="106">
        <v>273642549.640625</v>
      </c>
      <c r="AD25" s="106">
        <v>2087826.7568512</v>
      </c>
      <c r="AE25" s="106">
        <v>19665929.431884799</v>
      </c>
      <c r="AF25" s="106">
        <v>37459470.498046897</v>
      </c>
      <c r="AG25" s="106">
        <v>26385007.636718798</v>
      </c>
      <c r="AH25" s="106">
        <v>35527718.288574196</v>
      </c>
      <c r="AI25" s="27">
        <v>0</v>
      </c>
      <c r="AJ25" s="106">
        <v>15154493.966674799</v>
      </c>
      <c r="AK25" s="106">
        <v>12818894.9205322</v>
      </c>
      <c r="AL25" s="27">
        <v>0</v>
      </c>
      <c r="AM25" s="106">
        <v>4259153.0146484403</v>
      </c>
      <c r="AN25" s="106">
        <v>275947474.85156298</v>
      </c>
      <c r="AO25" s="106">
        <v>888342696.6875</v>
      </c>
      <c r="AP25" s="106">
        <v>15724135.604003901</v>
      </c>
      <c r="AQ25" s="106">
        <v>286728206.203125</v>
      </c>
      <c r="AR25" s="106">
        <v>168920106.70703101</v>
      </c>
      <c r="AS25" s="106">
        <v>132995500.24218801</v>
      </c>
      <c r="AT25" s="106">
        <v>3159167.4806213402</v>
      </c>
      <c r="AU25" s="106">
        <v>337925.46344375599</v>
      </c>
      <c r="AV25" s="106">
        <v>797385287.42968798</v>
      </c>
      <c r="AW25" s="106">
        <v>6084331.1131591797</v>
      </c>
      <c r="AX25" s="106">
        <v>194438719.49609399</v>
      </c>
      <c r="AY25" s="106">
        <v>342117626.12890601</v>
      </c>
      <c r="AZ25" s="106">
        <v>211334074.87890601</v>
      </c>
      <c r="BA25" s="106">
        <v>315321802.67968798</v>
      </c>
      <c r="BB25" s="27">
        <v>0</v>
      </c>
      <c r="BC25" s="106">
        <v>127416266.269531</v>
      </c>
      <c r="BD25" s="106">
        <v>99403965.567382798</v>
      </c>
      <c r="BE25" s="27">
        <v>0</v>
      </c>
      <c r="BF25" s="106">
        <v>34863378.099609397</v>
      </c>
      <c r="BG25" s="106">
        <v>804619246.109375</v>
      </c>
      <c r="BH25" s="106">
        <v>192503030.79492199</v>
      </c>
      <c r="BI25" s="106">
        <v>1995548.8829040499</v>
      </c>
      <c r="BJ25" s="106">
        <v>82401277.977539107</v>
      </c>
      <c r="BK25" s="106">
        <v>55360053.34375</v>
      </c>
      <c r="BL25" s="106">
        <v>12250924.9053955</v>
      </c>
      <c r="BM25" s="106">
        <v>397334.24456405599</v>
      </c>
      <c r="BN25" s="106">
        <v>45596.603024959601</v>
      </c>
      <c r="BO25" s="27">
        <v>0</v>
      </c>
      <c r="BP25" s="27">
        <v>0</v>
      </c>
      <c r="BQ25" s="27">
        <v>0</v>
      </c>
      <c r="BR25" s="106">
        <v>96022935.326171905</v>
      </c>
      <c r="BS25" s="106">
        <v>73210923.328125</v>
      </c>
      <c r="BT25" s="106">
        <v>61354867.364257798</v>
      </c>
      <c r="BU25" s="106">
        <v>0</v>
      </c>
      <c r="BV25" s="106">
        <v>47235087.214843802</v>
      </c>
      <c r="BW25" s="106">
        <v>12318083.372070299</v>
      </c>
      <c r="BX25" s="106">
        <v>0</v>
      </c>
      <c r="BY25" s="27">
        <v>0</v>
      </c>
      <c r="BZ25" s="27">
        <v>0</v>
      </c>
      <c r="CA25" s="106">
        <v>2035776.7530517599</v>
      </c>
      <c r="CB25" s="106">
        <v>134246467.13281301</v>
      </c>
      <c r="CC25" s="106">
        <v>1190658788.125</v>
      </c>
      <c r="CD25" s="106">
        <v>277426819.46484399</v>
      </c>
      <c r="CE25" s="106">
        <v>83435.168084144607</v>
      </c>
      <c r="CF25" s="106">
        <v>17345502.635742199</v>
      </c>
      <c r="CG25" s="106">
        <v>136273222.390625</v>
      </c>
      <c r="CH25" s="106">
        <v>12596956.2532959</v>
      </c>
      <c r="CI25" s="106">
        <v>2119220.8099670401</v>
      </c>
      <c r="CJ25" s="106">
        <v>151593173.21875</v>
      </c>
      <c r="CK25" s="106">
        <v>1326832890.8125</v>
      </c>
      <c r="CL25" s="106">
        <v>289736074.13281298</v>
      </c>
      <c r="CM25" s="106">
        <v>2946008.42041016</v>
      </c>
      <c r="CN25" s="106">
        <v>427713626.05859399</v>
      </c>
      <c r="CO25" s="106">
        <v>2132329292.39063</v>
      </c>
      <c r="CP25" s="106">
        <v>289736074.13281298</v>
      </c>
      <c r="CQ25" s="27">
        <v>1273.1660001874</v>
      </c>
      <c r="CR25" s="27">
        <v>240670.39229965201</v>
      </c>
      <c r="CS25" s="27">
        <v>1865489.72531128</v>
      </c>
      <c r="CT25" s="27">
        <v>284570.66828536999</v>
      </c>
    </row>
    <row r="26" spans="1:98">
      <c r="A26" s="117" t="s">
        <v>79</v>
      </c>
      <c r="B26" s="132">
        <v>40238</v>
      </c>
      <c r="C26" s="106">
        <v>1645037.3479919401</v>
      </c>
      <c r="D26" s="106">
        <v>19232.9850752354</v>
      </c>
      <c r="E26" s="106">
        <v>371967.39276123</v>
      </c>
      <c r="F26" s="106">
        <v>283579.63417053199</v>
      </c>
      <c r="G26" s="106">
        <v>82770.1878490448</v>
      </c>
      <c r="H26" s="27">
        <v>0</v>
      </c>
      <c r="I26" s="27">
        <v>0</v>
      </c>
      <c r="J26" s="106">
        <v>829302.74534606899</v>
      </c>
      <c r="K26" s="106">
        <v>13398.9080766439</v>
      </c>
      <c r="L26" s="106">
        <v>418881.01967620902</v>
      </c>
      <c r="M26" s="106">
        <v>681215.04021453904</v>
      </c>
      <c r="N26" s="106">
        <v>177451.26360321001</v>
      </c>
      <c r="O26" s="106">
        <v>689347.75900268601</v>
      </c>
      <c r="P26" s="27">
        <v>0</v>
      </c>
      <c r="Q26" s="106">
        <v>116794.488292694</v>
      </c>
      <c r="R26" s="106">
        <v>63856.222470760302</v>
      </c>
      <c r="S26" s="27">
        <v>0</v>
      </c>
      <c r="T26" s="106">
        <v>20361.079839944799</v>
      </c>
      <c r="U26" s="106">
        <v>842744.418357849</v>
      </c>
      <c r="V26" s="106">
        <v>98765963.409179702</v>
      </c>
      <c r="W26" s="106">
        <v>1958927.71794128</v>
      </c>
      <c r="X26" s="106">
        <v>32611420.189453099</v>
      </c>
      <c r="Y26" s="106">
        <v>20060536.237548798</v>
      </c>
      <c r="Z26" s="106">
        <v>17196097.412841801</v>
      </c>
      <c r="AA26" s="27">
        <v>0</v>
      </c>
      <c r="AB26" s="27">
        <v>0</v>
      </c>
      <c r="AC26" s="106">
        <v>277948701.97265601</v>
      </c>
      <c r="AD26" s="106">
        <v>1435631.1894531299</v>
      </c>
      <c r="AE26" s="106">
        <v>19420103.724365201</v>
      </c>
      <c r="AF26" s="106">
        <v>37048050.129394501</v>
      </c>
      <c r="AG26" s="106">
        <v>26115319.216308601</v>
      </c>
      <c r="AH26" s="106">
        <v>35963451.576171897</v>
      </c>
      <c r="AI26" s="27">
        <v>0</v>
      </c>
      <c r="AJ26" s="106">
        <v>15113173.3994141</v>
      </c>
      <c r="AK26" s="106">
        <v>12979633.835083</v>
      </c>
      <c r="AL26" s="27">
        <v>0</v>
      </c>
      <c r="AM26" s="106">
        <v>4064570.0680542002</v>
      </c>
      <c r="AN26" s="106">
        <v>279445984.51953101</v>
      </c>
      <c r="AO26" s="106">
        <v>899541372.78906298</v>
      </c>
      <c r="AP26" s="106">
        <v>17010437.151611298</v>
      </c>
      <c r="AQ26" s="106">
        <v>275305770.53906298</v>
      </c>
      <c r="AR26" s="106">
        <v>167450408.20507801</v>
      </c>
      <c r="AS26" s="106">
        <v>136551155.48242199</v>
      </c>
      <c r="AT26" s="27">
        <v>0</v>
      </c>
      <c r="AU26" s="27">
        <v>0</v>
      </c>
      <c r="AV26" s="106">
        <v>816997468.890625</v>
      </c>
      <c r="AW26" s="106">
        <v>4224782.9918823196</v>
      </c>
      <c r="AX26" s="106">
        <v>193656650.65429699</v>
      </c>
      <c r="AY26" s="106">
        <v>340813814.10546899</v>
      </c>
      <c r="AZ26" s="106">
        <v>211139154.11328101</v>
      </c>
      <c r="BA26" s="106">
        <v>320835735.5</v>
      </c>
      <c r="BB26" s="27">
        <v>0</v>
      </c>
      <c r="BC26" s="106">
        <v>128215418.32617199</v>
      </c>
      <c r="BD26" s="106">
        <v>101603316.51660199</v>
      </c>
      <c r="BE26" s="27">
        <v>0</v>
      </c>
      <c r="BF26" s="106">
        <v>33710707.432128899</v>
      </c>
      <c r="BG26" s="106">
        <v>821627055.55468798</v>
      </c>
      <c r="BH26" s="106">
        <v>199052637.35742199</v>
      </c>
      <c r="BI26" s="106">
        <v>2204885.1721496601</v>
      </c>
      <c r="BJ26" s="106">
        <v>80518433.452148393</v>
      </c>
      <c r="BK26" s="106">
        <v>54824539.406738304</v>
      </c>
      <c r="BL26" s="106">
        <v>12799463.138183599</v>
      </c>
      <c r="BM26" s="106">
        <v>8792.1538057327307</v>
      </c>
      <c r="BN26" s="106">
        <v>847.13712972402595</v>
      </c>
      <c r="BO26" s="27">
        <v>0</v>
      </c>
      <c r="BP26" s="27">
        <v>0</v>
      </c>
      <c r="BQ26" s="27">
        <v>0</v>
      </c>
      <c r="BR26" s="106">
        <v>97771744.025390595</v>
      </c>
      <c r="BS26" s="106">
        <v>73216323.386718795</v>
      </c>
      <c r="BT26" s="106">
        <v>62518963.091308601</v>
      </c>
      <c r="BU26" s="106">
        <v>0</v>
      </c>
      <c r="BV26" s="106">
        <v>47385380.637207001</v>
      </c>
      <c r="BW26" s="106">
        <v>12569862.4222412</v>
      </c>
      <c r="BX26" s="106">
        <v>0</v>
      </c>
      <c r="BY26" s="27">
        <v>0</v>
      </c>
      <c r="BZ26" s="27">
        <v>0</v>
      </c>
      <c r="CA26" s="106">
        <v>2035518.9946594201</v>
      </c>
      <c r="CB26" s="106">
        <v>133389817.552734</v>
      </c>
      <c r="CC26" s="106">
        <v>1191603232.25</v>
      </c>
      <c r="CD26" s="106">
        <v>281457330.984375</v>
      </c>
      <c r="CE26" s="106">
        <v>82853.595396041899</v>
      </c>
      <c r="CF26" s="106">
        <v>17243305.902587902</v>
      </c>
      <c r="CG26" s="106">
        <v>136858230.41015601</v>
      </c>
      <c r="CH26" s="106">
        <v>12867211.8956299</v>
      </c>
      <c r="CI26" s="106">
        <v>2118016.9478454599</v>
      </c>
      <c r="CJ26" s="106">
        <v>150629062.29492199</v>
      </c>
      <c r="CK26" s="106">
        <v>1328497823.48438</v>
      </c>
      <c r="CL26" s="106">
        <v>294315296.09375</v>
      </c>
      <c r="CM26" s="106">
        <v>2953793.1716918899</v>
      </c>
      <c r="CN26" s="106">
        <v>430388046.65234399</v>
      </c>
      <c r="CO26" s="106">
        <v>2151660165.875</v>
      </c>
      <c r="CP26" s="106">
        <v>294315296.09375</v>
      </c>
      <c r="CQ26" s="27">
        <v>1321.5309355854999</v>
      </c>
      <c r="CR26" s="27">
        <v>247772.79151725801</v>
      </c>
      <c r="CS26" s="27">
        <v>1937276.84936523</v>
      </c>
      <c r="CT26" s="27">
        <v>296157.43791961699</v>
      </c>
    </row>
    <row r="27" spans="1:98">
      <c r="A27" s="117" t="s">
        <v>79</v>
      </c>
      <c r="B27" s="132">
        <v>40330</v>
      </c>
      <c r="C27" s="106">
        <v>1663290.4649352999</v>
      </c>
      <c r="D27" s="106">
        <v>19680.729206323598</v>
      </c>
      <c r="E27" s="106">
        <v>364376.23303604103</v>
      </c>
      <c r="F27" s="106">
        <v>280639.22639465297</v>
      </c>
      <c r="G27" s="106">
        <v>84528.702696800203</v>
      </c>
      <c r="H27" s="27">
        <v>0</v>
      </c>
      <c r="I27" s="27">
        <v>0</v>
      </c>
      <c r="J27" s="106">
        <v>840892.42459869396</v>
      </c>
      <c r="K27" s="106">
        <v>11819.4263194799</v>
      </c>
      <c r="L27" s="106">
        <v>430471.22612762498</v>
      </c>
      <c r="M27" s="106">
        <v>688355.92990875198</v>
      </c>
      <c r="N27" s="106">
        <v>177056.01220893901</v>
      </c>
      <c r="O27" s="106">
        <v>695490.58187103295</v>
      </c>
      <c r="P27" s="27">
        <v>0</v>
      </c>
      <c r="Q27" s="106">
        <v>116107.834862709</v>
      </c>
      <c r="R27" s="106">
        <v>65716.723340988203</v>
      </c>
      <c r="S27" s="27">
        <v>0</v>
      </c>
      <c r="T27" s="106">
        <v>20423.003476619699</v>
      </c>
      <c r="U27" s="106">
        <v>851452.63941955601</v>
      </c>
      <c r="V27" s="106">
        <v>100134357.37793</v>
      </c>
      <c r="W27" s="106">
        <v>2093596.65602112</v>
      </c>
      <c r="X27" s="106">
        <v>31677577.287353501</v>
      </c>
      <c r="Y27" s="106">
        <v>19665575.551025402</v>
      </c>
      <c r="Z27" s="106">
        <v>17415774.326171901</v>
      </c>
      <c r="AA27" s="27">
        <v>0</v>
      </c>
      <c r="AB27" s="27">
        <v>0</v>
      </c>
      <c r="AC27" s="106">
        <v>282345840.67968798</v>
      </c>
      <c r="AD27" s="106">
        <v>1240358.55874634</v>
      </c>
      <c r="AE27" s="106">
        <v>19627499.896484401</v>
      </c>
      <c r="AF27" s="106">
        <v>37499286.454589799</v>
      </c>
      <c r="AG27" s="106">
        <v>25912874.340087902</v>
      </c>
      <c r="AH27" s="106">
        <v>35959834.163574196</v>
      </c>
      <c r="AI27" s="27">
        <v>0</v>
      </c>
      <c r="AJ27" s="106">
        <v>15097003.798950201</v>
      </c>
      <c r="AK27" s="106">
        <v>13180680.0697021</v>
      </c>
      <c r="AL27" s="27">
        <v>0</v>
      </c>
      <c r="AM27" s="106">
        <v>4011867.0591125502</v>
      </c>
      <c r="AN27" s="106">
        <v>283237105.71484399</v>
      </c>
      <c r="AO27" s="106">
        <v>917681384.02343798</v>
      </c>
      <c r="AP27" s="106">
        <v>17346260.126464799</v>
      </c>
      <c r="AQ27" s="106">
        <v>269520325.92968798</v>
      </c>
      <c r="AR27" s="106">
        <v>165547916.59179699</v>
      </c>
      <c r="AS27" s="106">
        <v>139109041.06640601</v>
      </c>
      <c r="AT27" s="27">
        <v>0</v>
      </c>
      <c r="AU27" s="27">
        <v>0</v>
      </c>
      <c r="AV27" s="106">
        <v>834146111.63281298</v>
      </c>
      <c r="AW27" s="106">
        <v>3662711.2326354999</v>
      </c>
      <c r="AX27" s="106">
        <v>197333072.87890601</v>
      </c>
      <c r="AY27" s="106">
        <v>347797818.83593798</v>
      </c>
      <c r="AZ27" s="106">
        <v>210719160.65234399</v>
      </c>
      <c r="BA27" s="106">
        <v>323027243.26171899</v>
      </c>
      <c r="BB27" s="27">
        <v>0</v>
      </c>
      <c r="BC27" s="106">
        <v>127984135.91699199</v>
      </c>
      <c r="BD27" s="106">
        <v>103849348.57324199</v>
      </c>
      <c r="BE27" s="27">
        <v>0</v>
      </c>
      <c r="BF27" s="106">
        <v>33476089.9296875</v>
      </c>
      <c r="BG27" s="106">
        <v>837038052.53906298</v>
      </c>
      <c r="BH27" s="106">
        <v>203422620.57617199</v>
      </c>
      <c r="BI27" s="106">
        <v>2265273.4725036598</v>
      </c>
      <c r="BJ27" s="106">
        <v>79100443.636718795</v>
      </c>
      <c r="BK27" s="106">
        <v>54010701.532714799</v>
      </c>
      <c r="BL27" s="106">
        <v>13194215.213623</v>
      </c>
      <c r="BM27" s="106">
        <v>6815.7395474314699</v>
      </c>
      <c r="BN27" s="106">
        <v>285.48717501014499</v>
      </c>
      <c r="BO27" s="27">
        <v>0</v>
      </c>
      <c r="BP27" s="27">
        <v>0</v>
      </c>
      <c r="BQ27" s="27">
        <v>0</v>
      </c>
      <c r="BR27" s="106">
        <v>99478773.105468795</v>
      </c>
      <c r="BS27" s="106">
        <v>73106921.299804702</v>
      </c>
      <c r="BT27" s="106">
        <v>62769423.185546897</v>
      </c>
      <c r="BU27" s="106">
        <v>0</v>
      </c>
      <c r="BV27" s="106">
        <v>47359337.7177734</v>
      </c>
      <c r="BW27" s="106">
        <v>12902092.4383545</v>
      </c>
      <c r="BX27" s="106">
        <v>0</v>
      </c>
      <c r="BY27" s="27">
        <v>0</v>
      </c>
      <c r="BZ27" s="27">
        <v>0</v>
      </c>
      <c r="CA27" s="106">
        <v>2047237.0524444601</v>
      </c>
      <c r="CB27" s="106">
        <v>134027495.640625</v>
      </c>
      <c r="CC27" s="106">
        <v>1206013393.8125</v>
      </c>
      <c r="CD27" s="106">
        <v>285063624.57031298</v>
      </c>
      <c r="CE27" s="106">
        <v>84403.335605621294</v>
      </c>
      <c r="CF27" s="106">
        <v>17416078.2961426</v>
      </c>
      <c r="CG27" s="106">
        <v>139108334.64257801</v>
      </c>
      <c r="CH27" s="106">
        <v>13206608.0157471</v>
      </c>
      <c r="CI27" s="106">
        <v>2131946.2926330599</v>
      </c>
      <c r="CJ27" s="106">
        <v>151442368.15429699</v>
      </c>
      <c r="CK27" s="106">
        <v>1345172820.57813</v>
      </c>
      <c r="CL27" s="106">
        <v>298708201.31640601</v>
      </c>
      <c r="CM27" s="106">
        <v>2975552.2231750502</v>
      </c>
      <c r="CN27" s="106">
        <v>434620442.90234399</v>
      </c>
      <c r="CO27" s="106">
        <v>2180633401.84375</v>
      </c>
      <c r="CP27" s="106">
        <v>298708201.31640601</v>
      </c>
      <c r="CQ27" s="27">
        <v>1339.8360331505501</v>
      </c>
      <c r="CR27" s="27">
        <v>250213.29713439901</v>
      </c>
      <c r="CS27" s="27">
        <v>1954876.4221344001</v>
      </c>
      <c r="CT27" s="27">
        <v>301806.37729644799</v>
      </c>
    </row>
    <row r="28" spans="1:98">
      <c r="A28" s="117" t="s">
        <v>79</v>
      </c>
      <c r="B28" s="132">
        <v>40422</v>
      </c>
      <c r="C28" s="106">
        <v>1664857.9012603799</v>
      </c>
      <c r="D28" s="106">
        <v>19334.029038667701</v>
      </c>
      <c r="E28" s="106">
        <v>353177.89736175502</v>
      </c>
      <c r="F28" s="106">
        <v>273728.61838912999</v>
      </c>
      <c r="G28" s="106">
        <v>85409.286274910002</v>
      </c>
      <c r="H28" s="27">
        <v>0</v>
      </c>
      <c r="I28" s="27">
        <v>0</v>
      </c>
      <c r="J28" s="106">
        <v>847888.911430359</v>
      </c>
      <c r="K28" s="106">
        <v>10317.3118630648</v>
      </c>
      <c r="L28" s="106">
        <v>415863.51425552397</v>
      </c>
      <c r="M28" s="106">
        <v>685197.73954772903</v>
      </c>
      <c r="N28" s="106">
        <v>175558.69069671599</v>
      </c>
      <c r="O28" s="106">
        <v>691235.00663757301</v>
      </c>
      <c r="P28" s="27">
        <v>0</v>
      </c>
      <c r="Q28" s="106">
        <v>114629.80816841099</v>
      </c>
      <c r="R28" s="106">
        <v>66234.049041748003</v>
      </c>
      <c r="S28" s="27">
        <v>0</v>
      </c>
      <c r="T28" s="106">
        <v>20870.377056121801</v>
      </c>
      <c r="U28" s="106">
        <v>858871.83045196498</v>
      </c>
      <c r="V28" s="106">
        <v>100081709.269531</v>
      </c>
      <c r="W28" s="106">
        <v>1969291.4280090299</v>
      </c>
      <c r="X28" s="106">
        <v>30636541.802002002</v>
      </c>
      <c r="Y28" s="106">
        <v>19156751.2431641</v>
      </c>
      <c r="Z28" s="106">
        <v>17526034.682372998</v>
      </c>
      <c r="AA28" s="27">
        <v>0</v>
      </c>
      <c r="AB28" s="27">
        <v>0</v>
      </c>
      <c r="AC28" s="106">
        <v>285133788.69140601</v>
      </c>
      <c r="AD28" s="106">
        <v>1058019.2575683601</v>
      </c>
      <c r="AE28" s="106">
        <v>19056397.724609401</v>
      </c>
      <c r="AF28" s="106">
        <v>37279885.118652299</v>
      </c>
      <c r="AG28" s="106">
        <v>25573093.7661133</v>
      </c>
      <c r="AH28" s="106">
        <v>35260596.501953103</v>
      </c>
      <c r="AI28" s="27">
        <v>0</v>
      </c>
      <c r="AJ28" s="106">
        <v>14839423.2459717</v>
      </c>
      <c r="AK28" s="106">
        <v>13221785.518066401</v>
      </c>
      <c r="AL28" s="27">
        <v>0</v>
      </c>
      <c r="AM28" s="106">
        <v>3990394.6729126</v>
      </c>
      <c r="AN28" s="106">
        <v>286459964.75390601</v>
      </c>
      <c r="AO28" s="106">
        <v>921528713.61718798</v>
      </c>
      <c r="AP28" s="106">
        <v>16448047.4523926</v>
      </c>
      <c r="AQ28" s="106">
        <v>260144383.10742199</v>
      </c>
      <c r="AR28" s="106">
        <v>160544587.69140601</v>
      </c>
      <c r="AS28" s="106">
        <v>140622521.1875</v>
      </c>
      <c r="AT28" s="27">
        <v>0</v>
      </c>
      <c r="AU28" s="27">
        <v>0</v>
      </c>
      <c r="AV28" s="106">
        <v>847118711.609375</v>
      </c>
      <c r="AW28" s="106">
        <v>3138948.58874512</v>
      </c>
      <c r="AX28" s="106">
        <v>191703427.04101601</v>
      </c>
      <c r="AY28" s="106">
        <v>346961728.66406298</v>
      </c>
      <c r="AZ28" s="106">
        <v>208336132.33007801</v>
      </c>
      <c r="BA28" s="106">
        <v>317817518.36328101</v>
      </c>
      <c r="BB28" s="27">
        <v>0</v>
      </c>
      <c r="BC28" s="106">
        <v>126056774.20507801</v>
      </c>
      <c r="BD28" s="106">
        <v>104514396.15625</v>
      </c>
      <c r="BE28" s="27">
        <v>0</v>
      </c>
      <c r="BF28" s="106">
        <v>33642406.160156302</v>
      </c>
      <c r="BG28" s="106">
        <v>850134620.55468798</v>
      </c>
      <c r="BH28" s="106">
        <v>198988987</v>
      </c>
      <c r="BI28" s="106">
        <v>2140307.7629394499</v>
      </c>
      <c r="BJ28" s="106">
        <v>76300973.264648393</v>
      </c>
      <c r="BK28" s="106">
        <v>52293922.060546897</v>
      </c>
      <c r="BL28" s="106">
        <v>13253752.7215576</v>
      </c>
      <c r="BM28" s="106">
        <v>4948.7001420855504</v>
      </c>
      <c r="BN28" s="106">
        <v>181.395698959008</v>
      </c>
      <c r="BO28" s="27">
        <v>0</v>
      </c>
      <c r="BP28" s="27">
        <v>0</v>
      </c>
      <c r="BQ28" s="27">
        <v>0</v>
      </c>
      <c r="BR28" s="106">
        <v>99219651.267578095</v>
      </c>
      <c r="BS28" s="106">
        <v>71955198.058593795</v>
      </c>
      <c r="BT28" s="106">
        <v>61727352.463867202</v>
      </c>
      <c r="BU28" s="106">
        <v>0</v>
      </c>
      <c r="BV28" s="106">
        <v>46789098.277343802</v>
      </c>
      <c r="BW28" s="106">
        <v>12937145.7033691</v>
      </c>
      <c r="BX28" s="106">
        <v>0</v>
      </c>
      <c r="BY28" s="27">
        <v>0</v>
      </c>
      <c r="BZ28" s="27">
        <v>0</v>
      </c>
      <c r="CA28" s="106">
        <v>2038205.52093506</v>
      </c>
      <c r="CB28" s="106">
        <v>132470517.652344</v>
      </c>
      <c r="CC28" s="106">
        <v>1196606705.32813</v>
      </c>
      <c r="CD28" s="106">
        <v>277005595.95703101</v>
      </c>
      <c r="CE28" s="106">
        <v>85625.583050727801</v>
      </c>
      <c r="CF28" s="106">
        <v>17533611.580566399</v>
      </c>
      <c r="CG28" s="106">
        <v>140742696.64843801</v>
      </c>
      <c r="CH28" s="106">
        <v>13247045.7459717</v>
      </c>
      <c r="CI28" s="106">
        <v>2123943.45135498</v>
      </c>
      <c r="CJ28" s="106">
        <v>149997981.31054699</v>
      </c>
      <c r="CK28" s="106">
        <v>1337365632.84375</v>
      </c>
      <c r="CL28" s="106">
        <v>290175383.11718798</v>
      </c>
      <c r="CM28" s="106">
        <v>2974797.0867309598</v>
      </c>
      <c r="CN28" s="106">
        <v>436155426.85546899</v>
      </c>
      <c r="CO28" s="106">
        <v>2187490272.875</v>
      </c>
      <c r="CP28" s="106">
        <v>290175383.11718798</v>
      </c>
      <c r="CQ28" s="27">
        <v>1355.20235005021</v>
      </c>
      <c r="CR28" s="27">
        <v>256087.284515381</v>
      </c>
      <c r="CS28" s="27">
        <v>1990231.8564453099</v>
      </c>
      <c r="CT28" s="27">
        <v>306981.38915634202</v>
      </c>
    </row>
    <row r="29" spans="1:98">
      <c r="A29" s="117" t="s">
        <v>79</v>
      </c>
      <c r="B29" s="132">
        <v>40513</v>
      </c>
      <c r="C29" s="106">
        <v>1658787.0715332001</v>
      </c>
      <c r="D29" s="106">
        <v>19179.730220556299</v>
      </c>
      <c r="E29" s="106">
        <v>344644.11748123198</v>
      </c>
      <c r="F29" s="106">
        <v>268066.140964508</v>
      </c>
      <c r="G29" s="106">
        <v>86922.696730613694</v>
      </c>
      <c r="H29" s="27">
        <v>0</v>
      </c>
      <c r="I29" s="27">
        <v>0</v>
      </c>
      <c r="J29" s="106">
        <v>856450.31447601295</v>
      </c>
      <c r="K29" s="106">
        <v>9367.4238415956497</v>
      </c>
      <c r="L29" s="106">
        <v>503451.09160614002</v>
      </c>
      <c r="M29" s="106">
        <v>682455.69618988002</v>
      </c>
      <c r="N29" s="106">
        <v>173665.20194625901</v>
      </c>
      <c r="O29" s="106">
        <v>671966.19779205299</v>
      </c>
      <c r="P29" s="27">
        <v>0</v>
      </c>
      <c r="Q29" s="106">
        <v>113188.227048874</v>
      </c>
      <c r="R29" s="106">
        <v>66623.767333984404</v>
      </c>
      <c r="S29" s="27">
        <v>0</v>
      </c>
      <c r="T29" s="106">
        <v>24329.658631801602</v>
      </c>
      <c r="U29" s="106">
        <v>866153.34265136695</v>
      </c>
      <c r="V29" s="106">
        <v>98960898.263671905</v>
      </c>
      <c r="W29" s="106">
        <v>1943524.8109283401</v>
      </c>
      <c r="X29" s="106">
        <v>29611056.004882801</v>
      </c>
      <c r="Y29" s="106">
        <v>18603212.355224598</v>
      </c>
      <c r="Z29" s="106">
        <v>17660799.96875</v>
      </c>
      <c r="AA29" s="27">
        <v>0</v>
      </c>
      <c r="AB29" s="27">
        <v>0</v>
      </c>
      <c r="AC29" s="106">
        <v>286574677.76171899</v>
      </c>
      <c r="AD29" s="106">
        <v>953825.67375183105</v>
      </c>
      <c r="AE29" s="106">
        <v>21092020.1413574</v>
      </c>
      <c r="AF29" s="106">
        <v>36922791.270507798</v>
      </c>
      <c r="AG29" s="106">
        <v>25105488.7041016</v>
      </c>
      <c r="AH29" s="106">
        <v>32708811.902587902</v>
      </c>
      <c r="AI29" s="27">
        <v>0</v>
      </c>
      <c r="AJ29" s="106">
        <v>14647184.401001001</v>
      </c>
      <c r="AK29" s="106">
        <v>13063039.324707</v>
      </c>
      <c r="AL29" s="27">
        <v>0</v>
      </c>
      <c r="AM29" s="106">
        <v>4272772.6650390597</v>
      </c>
      <c r="AN29" s="106">
        <v>287483465.24609399</v>
      </c>
      <c r="AO29" s="106">
        <v>916300163.953125</v>
      </c>
      <c r="AP29" s="106">
        <v>16718989.2003174</v>
      </c>
      <c r="AQ29" s="106">
        <v>253245037.84570301</v>
      </c>
      <c r="AR29" s="106">
        <v>157315719.390625</v>
      </c>
      <c r="AS29" s="106">
        <v>142446798.453125</v>
      </c>
      <c r="AT29" s="27">
        <v>0</v>
      </c>
      <c r="AU29" s="27">
        <v>0</v>
      </c>
      <c r="AV29" s="106">
        <v>860287139.97656298</v>
      </c>
      <c r="AW29" s="106">
        <v>2864881.2752380399</v>
      </c>
      <c r="AX29" s="106">
        <v>212827342.15625</v>
      </c>
      <c r="AY29" s="106">
        <v>345642721.76953101</v>
      </c>
      <c r="AZ29" s="106">
        <v>205564500.46289101</v>
      </c>
      <c r="BA29" s="106">
        <v>296901742.87890601</v>
      </c>
      <c r="BB29" s="27">
        <v>0</v>
      </c>
      <c r="BC29" s="106">
        <v>125376780.988281</v>
      </c>
      <c r="BD29" s="106">
        <v>103935569.988281</v>
      </c>
      <c r="BE29" s="27">
        <v>0</v>
      </c>
      <c r="BF29" s="106">
        <v>36067795.611816399</v>
      </c>
      <c r="BG29" s="106">
        <v>863355525.140625</v>
      </c>
      <c r="BH29" s="106">
        <v>197296849.765625</v>
      </c>
      <c r="BI29" s="106">
        <v>2058419.0671081501</v>
      </c>
      <c r="BJ29" s="106">
        <v>74690549.311523393</v>
      </c>
      <c r="BK29" s="106">
        <v>51207380.667480499</v>
      </c>
      <c r="BL29" s="106">
        <v>12924384.7348633</v>
      </c>
      <c r="BM29" s="106">
        <v>3676.4450334012499</v>
      </c>
      <c r="BN29" s="106">
        <v>237.539656059816</v>
      </c>
      <c r="BO29" s="27">
        <v>0</v>
      </c>
      <c r="BP29" s="27">
        <v>0</v>
      </c>
      <c r="BQ29" s="27">
        <v>0</v>
      </c>
      <c r="BR29" s="106">
        <v>99304994.146484405</v>
      </c>
      <c r="BS29" s="106">
        <v>71067395.0234375</v>
      </c>
      <c r="BT29" s="106">
        <v>57783442.981445298</v>
      </c>
      <c r="BU29" s="106">
        <v>0</v>
      </c>
      <c r="BV29" s="106">
        <v>46565039.215820298</v>
      </c>
      <c r="BW29" s="106">
        <v>12564186.893188501</v>
      </c>
      <c r="BX29" s="106">
        <v>0</v>
      </c>
      <c r="BY29" s="27">
        <v>0</v>
      </c>
      <c r="BZ29" s="27">
        <v>0</v>
      </c>
      <c r="CA29" s="106">
        <v>2022915.8756256099</v>
      </c>
      <c r="CB29" s="106">
        <v>130477760.81152301</v>
      </c>
      <c r="CC29" s="106">
        <v>1185484980.625</v>
      </c>
      <c r="CD29" s="106">
        <v>274467832.00390601</v>
      </c>
      <c r="CE29" s="106">
        <v>86882.575681686401</v>
      </c>
      <c r="CF29" s="106">
        <v>17634655.486816399</v>
      </c>
      <c r="CG29" s="106">
        <v>142248124.49414101</v>
      </c>
      <c r="CH29" s="106">
        <v>12874778.315918</v>
      </c>
      <c r="CI29" s="106">
        <v>2109646.1268005399</v>
      </c>
      <c r="CJ29" s="106">
        <v>148101441.16992199</v>
      </c>
      <c r="CK29" s="106">
        <v>1327431048.34375</v>
      </c>
      <c r="CL29" s="106">
        <v>287062178.44921899</v>
      </c>
      <c r="CM29" s="106">
        <v>2967548.9791564899</v>
      </c>
      <c r="CN29" s="106">
        <v>435638545.09765601</v>
      </c>
      <c r="CO29" s="106">
        <v>2191280088.09375</v>
      </c>
      <c r="CP29" s="106">
        <v>287062178.44921899</v>
      </c>
      <c r="CQ29" s="27">
        <v>1414.26363398135</v>
      </c>
      <c r="CR29" s="27">
        <v>261086.160728455</v>
      </c>
      <c r="CS29" s="27">
        <v>2045780.6522522001</v>
      </c>
      <c r="CT29" s="27">
        <v>318039.683120728</v>
      </c>
    </row>
    <row r="30" spans="1:98">
      <c r="A30" s="117" t="s">
        <v>79</v>
      </c>
      <c r="B30" s="132">
        <v>40603</v>
      </c>
      <c r="C30" s="106">
        <v>1657106.5310516399</v>
      </c>
      <c r="D30" s="106">
        <v>18984.7567193508</v>
      </c>
      <c r="E30" s="106">
        <v>338646.02730560303</v>
      </c>
      <c r="F30" s="106">
        <v>263320.09379577602</v>
      </c>
      <c r="G30" s="106">
        <v>88293.098524093599</v>
      </c>
      <c r="H30" s="27">
        <v>0</v>
      </c>
      <c r="I30" s="27">
        <v>0</v>
      </c>
      <c r="J30" s="106">
        <v>867713.381484985</v>
      </c>
      <c r="K30" s="106">
        <v>8460.5512604713404</v>
      </c>
      <c r="L30" s="106">
        <v>1030410.00128174</v>
      </c>
      <c r="M30" s="106">
        <v>681763.15035247803</v>
      </c>
      <c r="N30" s="106">
        <v>172010.311588287</v>
      </c>
      <c r="O30" s="27">
        <v>0</v>
      </c>
      <c r="P30" s="27">
        <v>0</v>
      </c>
      <c r="Q30" s="106">
        <v>113122.186786652</v>
      </c>
      <c r="R30" s="27">
        <v>0</v>
      </c>
      <c r="S30" s="27">
        <v>0</v>
      </c>
      <c r="T30" s="106">
        <v>86327.683994293198</v>
      </c>
      <c r="U30" s="106">
        <v>876070.89167022705</v>
      </c>
      <c r="V30" s="106">
        <v>98999366.105468795</v>
      </c>
      <c r="W30" s="106">
        <v>1875415.34742737</v>
      </c>
      <c r="X30" s="106">
        <v>28942370.614013702</v>
      </c>
      <c r="Y30" s="106">
        <v>18163999.2495117</v>
      </c>
      <c r="Z30" s="106">
        <v>17878951.115478501</v>
      </c>
      <c r="AA30" s="27">
        <v>0</v>
      </c>
      <c r="AB30" s="27">
        <v>0</v>
      </c>
      <c r="AC30" s="106">
        <v>290781960.75</v>
      </c>
      <c r="AD30" s="106">
        <v>861646.78691101098</v>
      </c>
      <c r="AE30" s="106">
        <v>53032812.239746101</v>
      </c>
      <c r="AF30" s="106">
        <v>37147416.826171897</v>
      </c>
      <c r="AG30" s="106">
        <v>24664524.7893066</v>
      </c>
      <c r="AH30" s="27">
        <v>0</v>
      </c>
      <c r="AI30" s="27">
        <v>0</v>
      </c>
      <c r="AJ30" s="106">
        <v>14591134.939453101</v>
      </c>
      <c r="AK30" s="27">
        <v>0</v>
      </c>
      <c r="AL30" s="27">
        <v>0</v>
      </c>
      <c r="AM30" s="106">
        <v>17520993.345703099</v>
      </c>
      <c r="AN30" s="106">
        <v>291679930.19140601</v>
      </c>
      <c r="AO30" s="106">
        <v>923873832.05468798</v>
      </c>
      <c r="AP30" s="106">
        <v>16406776.0941162</v>
      </c>
      <c r="AQ30" s="106">
        <v>249663143.88281301</v>
      </c>
      <c r="AR30" s="106">
        <v>154364401.86328101</v>
      </c>
      <c r="AS30" s="106">
        <v>144800167.11718801</v>
      </c>
      <c r="AT30" s="27">
        <v>0</v>
      </c>
      <c r="AU30" s="27">
        <v>0</v>
      </c>
      <c r="AV30" s="106">
        <v>879677934.171875</v>
      </c>
      <c r="AW30" s="106">
        <v>2607863.1585693401</v>
      </c>
      <c r="AX30" s="106">
        <v>503048234.01953101</v>
      </c>
      <c r="AY30" s="106">
        <v>352106129.91015601</v>
      </c>
      <c r="AZ30" s="106">
        <v>202974645.0625</v>
      </c>
      <c r="BA30" s="27">
        <v>0</v>
      </c>
      <c r="BB30" s="27">
        <v>0</v>
      </c>
      <c r="BC30" s="106">
        <v>125713241.265625</v>
      </c>
      <c r="BD30" s="27">
        <v>0</v>
      </c>
      <c r="BE30" s="27">
        <v>0</v>
      </c>
      <c r="BF30" s="106">
        <v>142061867.69140601</v>
      </c>
      <c r="BG30" s="106">
        <v>882722531</v>
      </c>
      <c r="BH30" s="106">
        <v>148697516.95117199</v>
      </c>
      <c r="BI30" s="106">
        <v>2047572.9546966599</v>
      </c>
      <c r="BJ30" s="106">
        <v>65914379.783691399</v>
      </c>
      <c r="BK30" s="106">
        <v>48018547.004882798</v>
      </c>
      <c r="BL30" s="27">
        <v>0</v>
      </c>
      <c r="BM30" s="27">
        <v>0</v>
      </c>
      <c r="BN30" s="27">
        <v>0</v>
      </c>
      <c r="BO30" s="27">
        <v>0</v>
      </c>
      <c r="BP30" s="27">
        <v>0</v>
      </c>
      <c r="BQ30" s="27">
        <v>0</v>
      </c>
      <c r="BR30" s="106">
        <v>99540939.564453095</v>
      </c>
      <c r="BS30" s="106">
        <v>70181383.916015595</v>
      </c>
      <c r="BT30" s="27">
        <v>0</v>
      </c>
      <c r="BU30" s="106">
        <v>0</v>
      </c>
      <c r="BV30" s="106">
        <v>46940402.418457001</v>
      </c>
      <c r="BW30" s="27">
        <v>0</v>
      </c>
      <c r="BX30" s="106">
        <v>0</v>
      </c>
      <c r="BY30" s="27">
        <v>0</v>
      </c>
      <c r="BZ30" s="27">
        <v>0</v>
      </c>
      <c r="CA30" s="106">
        <v>2013977.4682617199</v>
      </c>
      <c r="CB30" s="106">
        <v>129965283.915039</v>
      </c>
      <c r="CC30" s="106">
        <v>1191054856.3125</v>
      </c>
      <c r="CD30" s="106">
        <v>216267211.23828101</v>
      </c>
      <c r="CE30" s="106">
        <v>88316.456633567796</v>
      </c>
      <c r="CF30" s="106">
        <v>17915413.5078125</v>
      </c>
      <c r="CG30" s="106">
        <v>145034794.68359399</v>
      </c>
      <c r="CH30" s="27">
        <v>0</v>
      </c>
      <c r="CI30" s="106">
        <v>2102066.7021789602</v>
      </c>
      <c r="CJ30" s="106">
        <v>147905260.171875</v>
      </c>
      <c r="CK30" s="106">
        <v>1336365077.85938</v>
      </c>
      <c r="CL30" s="106">
        <v>216349249.58789101</v>
      </c>
      <c r="CM30" s="106">
        <v>2971228.1717834501</v>
      </c>
      <c r="CN30" s="106">
        <v>439837818.57031298</v>
      </c>
      <c r="CO30" s="106">
        <v>2219197384.3125</v>
      </c>
      <c r="CP30" s="106">
        <v>216349249.58789101</v>
      </c>
      <c r="CQ30" s="27">
        <v>1457.2051901966299</v>
      </c>
      <c r="CR30" s="27">
        <v>267364.251979828</v>
      </c>
      <c r="CS30" s="27">
        <v>2120024.9167785598</v>
      </c>
      <c r="CT30" s="27">
        <v>333590.46218490601</v>
      </c>
    </row>
    <row r="31" spans="1:98">
      <c r="A31" s="117" t="s">
        <v>79</v>
      </c>
      <c r="B31" s="132">
        <v>40695</v>
      </c>
      <c r="C31" s="106">
        <v>1652078.6402282701</v>
      </c>
      <c r="D31" s="106">
        <v>19029.759813547102</v>
      </c>
      <c r="E31" s="106">
        <v>330475.52362823498</v>
      </c>
      <c r="F31" s="106">
        <v>258261.302083969</v>
      </c>
      <c r="G31" s="106">
        <v>89190.596252441406</v>
      </c>
      <c r="H31" s="27">
        <v>0</v>
      </c>
      <c r="I31" s="27">
        <v>0</v>
      </c>
      <c r="J31" s="106">
        <v>876029.80839538598</v>
      </c>
      <c r="K31" s="106">
        <v>7552.2621718049004</v>
      </c>
      <c r="L31" s="106">
        <v>1038793.74703217</v>
      </c>
      <c r="M31" s="106">
        <v>679608.77938842797</v>
      </c>
      <c r="N31" s="106">
        <v>170396.368787766</v>
      </c>
      <c r="O31" s="27">
        <v>0</v>
      </c>
      <c r="P31" s="27">
        <v>0</v>
      </c>
      <c r="Q31" s="106">
        <v>112213.122879028</v>
      </c>
      <c r="R31" s="27">
        <v>0</v>
      </c>
      <c r="S31" s="27">
        <v>0</v>
      </c>
      <c r="T31" s="106">
        <v>87732.450064659104</v>
      </c>
      <c r="U31" s="106">
        <v>882984.39846801804</v>
      </c>
      <c r="V31" s="106">
        <v>98140435.485351607</v>
      </c>
      <c r="W31" s="106">
        <v>1866862.50132751</v>
      </c>
      <c r="X31" s="106">
        <v>28035947.323242199</v>
      </c>
      <c r="Y31" s="106">
        <v>17750533.021240201</v>
      </c>
      <c r="Z31" s="106">
        <v>17888821.946533199</v>
      </c>
      <c r="AA31" s="27">
        <v>0</v>
      </c>
      <c r="AB31" s="27">
        <v>0</v>
      </c>
      <c r="AC31" s="106">
        <v>293897593.14453101</v>
      </c>
      <c r="AD31" s="106">
        <v>746260.54579925502</v>
      </c>
      <c r="AE31" s="106">
        <v>52487075.2880859</v>
      </c>
      <c r="AF31" s="106">
        <v>36830205.078613304</v>
      </c>
      <c r="AG31" s="106">
        <v>24313966.083740201</v>
      </c>
      <c r="AH31" s="27">
        <v>0</v>
      </c>
      <c r="AI31" s="27">
        <v>0</v>
      </c>
      <c r="AJ31" s="106">
        <v>14445210.290161099</v>
      </c>
      <c r="AK31" s="27">
        <v>0</v>
      </c>
      <c r="AL31" s="27">
        <v>0</v>
      </c>
      <c r="AM31" s="106">
        <v>17625161.775390599</v>
      </c>
      <c r="AN31" s="106">
        <v>294493239.94140601</v>
      </c>
      <c r="AO31" s="106">
        <v>920937869.65625</v>
      </c>
      <c r="AP31" s="106">
        <v>16516993.2977295</v>
      </c>
      <c r="AQ31" s="106">
        <v>242632003.04101601</v>
      </c>
      <c r="AR31" s="106">
        <v>151635482.69335899</v>
      </c>
      <c r="AS31" s="106">
        <v>145713209.0625</v>
      </c>
      <c r="AT31" s="27">
        <v>0</v>
      </c>
      <c r="AU31" s="27">
        <v>0</v>
      </c>
      <c r="AV31" s="106">
        <v>895189454.49218798</v>
      </c>
      <c r="AW31" s="106">
        <v>2271514.4472961398</v>
      </c>
      <c r="AX31" s="106">
        <v>503033051.16406298</v>
      </c>
      <c r="AY31" s="106">
        <v>350605089.62890601</v>
      </c>
      <c r="AZ31" s="106">
        <v>200818183.41406301</v>
      </c>
      <c r="BA31" s="27">
        <v>0</v>
      </c>
      <c r="BB31" s="27">
        <v>0</v>
      </c>
      <c r="BC31" s="106">
        <v>125043833.069336</v>
      </c>
      <c r="BD31" s="27">
        <v>0</v>
      </c>
      <c r="BE31" s="27">
        <v>0</v>
      </c>
      <c r="BF31" s="106">
        <v>143668968.42382801</v>
      </c>
      <c r="BG31" s="106">
        <v>897052213.09375</v>
      </c>
      <c r="BH31" s="106">
        <v>149252270.52734399</v>
      </c>
      <c r="BI31" s="106">
        <v>2060881.4035034201</v>
      </c>
      <c r="BJ31" s="106">
        <v>64635184.203613304</v>
      </c>
      <c r="BK31" s="106">
        <v>46997597.099609397</v>
      </c>
      <c r="BL31" s="27">
        <v>0</v>
      </c>
      <c r="BM31" s="27">
        <v>0</v>
      </c>
      <c r="BN31" s="27">
        <v>0</v>
      </c>
      <c r="BO31" s="27">
        <v>0</v>
      </c>
      <c r="BP31" s="27">
        <v>0</v>
      </c>
      <c r="BQ31" s="27">
        <v>0</v>
      </c>
      <c r="BR31" s="106">
        <v>99201677.380859405</v>
      </c>
      <c r="BS31" s="106">
        <v>69534223.852539107</v>
      </c>
      <c r="BT31" s="27">
        <v>0</v>
      </c>
      <c r="BU31" s="106">
        <v>0</v>
      </c>
      <c r="BV31" s="106">
        <v>46742526.9443359</v>
      </c>
      <c r="BW31" s="27">
        <v>0</v>
      </c>
      <c r="BX31" s="106">
        <v>0</v>
      </c>
      <c r="BY31" s="27">
        <v>0</v>
      </c>
      <c r="BZ31" s="27">
        <v>0</v>
      </c>
      <c r="CA31" s="106">
        <v>2001351.3403167699</v>
      </c>
      <c r="CB31" s="106">
        <v>128121743.84570301</v>
      </c>
      <c r="CC31" s="106">
        <v>1181052193.26563</v>
      </c>
      <c r="CD31" s="106">
        <v>215865833.79492199</v>
      </c>
      <c r="CE31" s="106">
        <v>89096.319069862395</v>
      </c>
      <c r="CF31" s="106">
        <v>17885389.983154301</v>
      </c>
      <c r="CG31" s="106">
        <v>145703528.08007801</v>
      </c>
      <c r="CH31" s="27">
        <v>0</v>
      </c>
      <c r="CI31" s="106">
        <v>2090669.3610992399</v>
      </c>
      <c r="CJ31" s="106">
        <v>146020501.43554699</v>
      </c>
      <c r="CK31" s="106">
        <v>1326860471.09375</v>
      </c>
      <c r="CL31" s="106">
        <v>216244027.17578101</v>
      </c>
      <c r="CM31" s="106">
        <v>2965581.0699157701</v>
      </c>
      <c r="CN31" s="106">
        <v>440450993.90625</v>
      </c>
      <c r="CO31" s="106">
        <v>2222939536.09375</v>
      </c>
      <c r="CP31" s="106">
        <v>216244027.17578101</v>
      </c>
      <c r="CQ31" s="27">
        <v>1536.7203937470899</v>
      </c>
      <c r="CR31" s="27">
        <v>275667.864170074</v>
      </c>
      <c r="CS31" s="27">
        <v>2199854.2770996098</v>
      </c>
      <c r="CT31" s="27">
        <v>341578.828357697</v>
      </c>
    </row>
    <row r="32" spans="1:98">
      <c r="A32" s="117" t="s">
        <v>79</v>
      </c>
      <c r="B32" s="132">
        <v>40787</v>
      </c>
      <c r="C32" s="106">
        <v>1647325.0291595501</v>
      </c>
      <c r="D32" s="106">
        <v>19383.3828465939</v>
      </c>
      <c r="E32" s="106">
        <v>324681.45009613002</v>
      </c>
      <c r="F32" s="106">
        <v>255064.65060997001</v>
      </c>
      <c r="G32" s="106">
        <v>89143.410969734206</v>
      </c>
      <c r="H32" s="27">
        <v>0</v>
      </c>
      <c r="I32" s="27">
        <v>0</v>
      </c>
      <c r="J32" s="106">
        <v>877846.78443908703</v>
      </c>
      <c r="K32" s="106">
        <v>6751.0325111746797</v>
      </c>
      <c r="L32" s="106">
        <v>1051023.69598389</v>
      </c>
      <c r="M32" s="106">
        <v>677858.89108276402</v>
      </c>
      <c r="N32" s="106">
        <v>168729.40253066999</v>
      </c>
      <c r="O32" s="27">
        <v>0</v>
      </c>
      <c r="P32" s="27">
        <v>0</v>
      </c>
      <c r="Q32" s="106">
        <v>111083.12228202799</v>
      </c>
      <c r="R32" s="27">
        <v>0</v>
      </c>
      <c r="S32" s="27">
        <v>0</v>
      </c>
      <c r="T32" s="106">
        <v>88338.918045043902</v>
      </c>
      <c r="U32" s="106">
        <v>885035.60456848098</v>
      </c>
      <c r="V32" s="106">
        <v>97099220.212890595</v>
      </c>
      <c r="W32" s="106">
        <v>1870446.0247955299</v>
      </c>
      <c r="X32" s="106">
        <v>27314681.8977051</v>
      </c>
      <c r="Y32" s="106">
        <v>17357451.7822266</v>
      </c>
      <c r="Z32" s="106">
        <v>17733394.455322299</v>
      </c>
      <c r="AA32" s="27">
        <v>0</v>
      </c>
      <c r="AB32" s="27">
        <v>0</v>
      </c>
      <c r="AC32" s="106">
        <v>293929501.71484399</v>
      </c>
      <c r="AD32" s="106">
        <v>665509.32178497303</v>
      </c>
      <c r="AE32" s="106">
        <v>51871446.512207001</v>
      </c>
      <c r="AF32" s="106">
        <v>36537358.468261696</v>
      </c>
      <c r="AG32" s="106">
        <v>24001670.192382801</v>
      </c>
      <c r="AH32" s="27">
        <v>0</v>
      </c>
      <c r="AI32" s="27">
        <v>0</v>
      </c>
      <c r="AJ32" s="106">
        <v>14318395.2928467</v>
      </c>
      <c r="AK32" s="27">
        <v>0</v>
      </c>
      <c r="AL32" s="27">
        <v>0</v>
      </c>
      <c r="AM32" s="106">
        <v>17498265.9697266</v>
      </c>
      <c r="AN32" s="106">
        <v>294779095.06640601</v>
      </c>
      <c r="AO32" s="106">
        <v>915717143.77343798</v>
      </c>
      <c r="AP32" s="106">
        <v>16280099.6253662</v>
      </c>
      <c r="AQ32" s="106">
        <v>236096351.84960899</v>
      </c>
      <c r="AR32" s="106">
        <v>147721469.33398399</v>
      </c>
      <c r="AS32" s="106">
        <v>145274002.93164101</v>
      </c>
      <c r="AT32" s="27">
        <v>0</v>
      </c>
      <c r="AU32" s="27">
        <v>0</v>
      </c>
      <c r="AV32" s="106">
        <v>902871999.046875</v>
      </c>
      <c r="AW32" s="106">
        <v>2042752.79362488</v>
      </c>
      <c r="AX32" s="106">
        <v>502457834.734375</v>
      </c>
      <c r="AY32" s="106">
        <v>349595209.99609399</v>
      </c>
      <c r="AZ32" s="106">
        <v>198936350.43945301</v>
      </c>
      <c r="BA32" s="27">
        <v>0</v>
      </c>
      <c r="BB32" s="27">
        <v>0</v>
      </c>
      <c r="BC32" s="106">
        <v>124211108.71386699</v>
      </c>
      <c r="BD32" s="27">
        <v>0</v>
      </c>
      <c r="BE32" s="27">
        <v>0</v>
      </c>
      <c r="BF32" s="106">
        <v>143393567.21875</v>
      </c>
      <c r="BG32" s="106">
        <v>904899819.16406298</v>
      </c>
      <c r="BH32" s="106">
        <v>150737371.390625</v>
      </c>
      <c r="BI32" s="106">
        <v>2080663.9733581501</v>
      </c>
      <c r="BJ32" s="106">
        <v>63275041.034667999</v>
      </c>
      <c r="BK32" s="106">
        <v>46201041.527832001</v>
      </c>
      <c r="BL32" s="27">
        <v>0</v>
      </c>
      <c r="BM32" s="27">
        <v>0</v>
      </c>
      <c r="BN32" s="27">
        <v>0</v>
      </c>
      <c r="BO32" s="27">
        <v>0</v>
      </c>
      <c r="BP32" s="27">
        <v>0</v>
      </c>
      <c r="BQ32" s="27">
        <v>0</v>
      </c>
      <c r="BR32" s="106">
        <v>99428984.435546905</v>
      </c>
      <c r="BS32" s="106">
        <v>68749597.65625</v>
      </c>
      <c r="BT32" s="27">
        <v>0</v>
      </c>
      <c r="BU32" s="106">
        <v>0</v>
      </c>
      <c r="BV32" s="106">
        <v>46767253.116699196</v>
      </c>
      <c r="BW32" s="27">
        <v>0</v>
      </c>
      <c r="BX32" s="106">
        <v>0</v>
      </c>
      <c r="BY32" s="27">
        <v>0</v>
      </c>
      <c r="BZ32" s="27">
        <v>0</v>
      </c>
      <c r="CA32" s="106">
        <v>1992005.1063385</v>
      </c>
      <c r="CB32" s="106">
        <v>126062100.681641</v>
      </c>
      <c r="CC32" s="106">
        <v>1166419335.07813</v>
      </c>
      <c r="CD32" s="106">
        <v>216361965.19726601</v>
      </c>
      <c r="CE32" s="106">
        <v>89338.857783317595</v>
      </c>
      <c r="CF32" s="106">
        <v>17738326.493652299</v>
      </c>
      <c r="CG32" s="106">
        <v>145318447.75</v>
      </c>
      <c r="CH32" s="27">
        <v>0</v>
      </c>
      <c r="CI32" s="106">
        <v>2081546.18692017</v>
      </c>
      <c r="CJ32" s="106">
        <v>143774656.70898399</v>
      </c>
      <c r="CK32" s="106">
        <v>1311713701.51563</v>
      </c>
      <c r="CL32" s="106">
        <v>216981291.86132801</v>
      </c>
      <c r="CM32" s="106">
        <v>2959254.8594665499</v>
      </c>
      <c r="CN32" s="106">
        <v>438557129.06640601</v>
      </c>
      <c r="CO32" s="106">
        <v>2218845112.15625</v>
      </c>
      <c r="CP32" s="106">
        <v>216981291.86132801</v>
      </c>
      <c r="CQ32" s="27">
        <v>1578.78634165227</v>
      </c>
      <c r="CR32" s="27">
        <v>280146.57215118402</v>
      </c>
      <c r="CS32" s="27">
        <v>2233643.3863830599</v>
      </c>
      <c r="CT32" s="27">
        <v>344956.78564453102</v>
      </c>
    </row>
    <row r="33" spans="1:98">
      <c r="A33" s="117" t="s">
        <v>79</v>
      </c>
      <c r="B33" s="132">
        <v>40878</v>
      </c>
      <c r="C33" s="106">
        <v>1656006.6969909701</v>
      </c>
      <c r="D33" s="106">
        <v>20877.495549678799</v>
      </c>
      <c r="E33" s="106">
        <v>321232.62765121501</v>
      </c>
      <c r="F33" s="106">
        <v>253417.43739318801</v>
      </c>
      <c r="G33" s="106">
        <v>90591.403431892395</v>
      </c>
      <c r="H33" s="27">
        <v>0</v>
      </c>
      <c r="I33" s="27">
        <v>0</v>
      </c>
      <c r="J33" s="106">
        <v>888555.31256866502</v>
      </c>
      <c r="K33" s="106">
        <v>6452.32379049063</v>
      </c>
      <c r="L33" s="106">
        <v>1037374.9783783</v>
      </c>
      <c r="M33" s="106">
        <v>681350.46059417701</v>
      </c>
      <c r="N33" s="106">
        <v>167337.95795059201</v>
      </c>
      <c r="O33" s="27">
        <v>0</v>
      </c>
      <c r="P33" s="27">
        <v>0</v>
      </c>
      <c r="Q33" s="106">
        <v>113124.415423393</v>
      </c>
      <c r="R33" s="27">
        <v>0</v>
      </c>
      <c r="S33" s="27">
        <v>0</v>
      </c>
      <c r="T33" s="106">
        <v>88592.794028282195</v>
      </c>
      <c r="U33" s="106">
        <v>895151.24769592297</v>
      </c>
      <c r="V33" s="106">
        <v>97236365.020507798</v>
      </c>
      <c r="W33" s="106">
        <v>2235511.9484558101</v>
      </c>
      <c r="X33" s="106">
        <v>26641663.862304699</v>
      </c>
      <c r="Y33" s="106">
        <v>16999426.436279301</v>
      </c>
      <c r="Z33" s="106">
        <v>17850692.494140599</v>
      </c>
      <c r="AA33" s="27">
        <v>0</v>
      </c>
      <c r="AB33" s="27">
        <v>0</v>
      </c>
      <c r="AC33" s="106">
        <v>296286408.39453101</v>
      </c>
      <c r="AD33" s="106">
        <v>639298.67576599098</v>
      </c>
      <c r="AE33" s="106">
        <v>50813150.872070298</v>
      </c>
      <c r="AF33" s="106">
        <v>36797902.114746101</v>
      </c>
      <c r="AG33" s="106">
        <v>23688970.755371101</v>
      </c>
      <c r="AH33" s="27">
        <v>0</v>
      </c>
      <c r="AI33" s="27">
        <v>0</v>
      </c>
      <c r="AJ33" s="106">
        <v>14671828.072753901</v>
      </c>
      <c r="AK33" s="27">
        <v>0</v>
      </c>
      <c r="AL33" s="27">
        <v>0</v>
      </c>
      <c r="AM33" s="106">
        <v>17540630.696533199</v>
      </c>
      <c r="AN33" s="106">
        <v>296864703.76953101</v>
      </c>
      <c r="AO33" s="106">
        <v>925084878.83593798</v>
      </c>
      <c r="AP33" s="106">
        <v>19626603.8200684</v>
      </c>
      <c r="AQ33" s="106">
        <v>233420163.81054699</v>
      </c>
      <c r="AR33" s="106">
        <v>146669648.99414101</v>
      </c>
      <c r="AS33" s="106">
        <v>147462070.01953101</v>
      </c>
      <c r="AT33" s="27">
        <v>0</v>
      </c>
      <c r="AU33" s="27">
        <v>0</v>
      </c>
      <c r="AV33" s="106">
        <v>918214862.88281298</v>
      </c>
      <c r="AW33" s="106">
        <v>1982191.02963257</v>
      </c>
      <c r="AX33" s="106">
        <v>497303413.26953101</v>
      </c>
      <c r="AY33" s="106">
        <v>355611191.04296899</v>
      </c>
      <c r="AZ33" s="106">
        <v>197565320.859375</v>
      </c>
      <c r="BA33" s="27">
        <v>0</v>
      </c>
      <c r="BB33" s="27">
        <v>0</v>
      </c>
      <c r="BC33" s="106">
        <v>128135951.40722699</v>
      </c>
      <c r="BD33" s="27">
        <v>0</v>
      </c>
      <c r="BE33" s="27">
        <v>0</v>
      </c>
      <c r="BF33" s="106">
        <v>144750855.89257801</v>
      </c>
      <c r="BG33" s="106">
        <v>920202692.546875</v>
      </c>
      <c r="BH33" s="106">
        <v>151398716.47460899</v>
      </c>
      <c r="BI33" s="106">
        <v>2478159.06848145</v>
      </c>
      <c r="BJ33" s="106">
        <v>62272273.921875</v>
      </c>
      <c r="BK33" s="106">
        <v>45404246.874511696</v>
      </c>
      <c r="BL33" s="27">
        <v>0</v>
      </c>
      <c r="BM33" s="27">
        <v>0</v>
      </c>
      <c r="BN33" s="27">
        <v>0</v>
      </c>
      <c r="BO33" s="27">
        <v>0</v>
      </c>
      <c r="BP33" s="27">
        <v>0</v>
      </c>
      <c r="BQ33" s="27">
        <v>0</v>
      </c>
      <c r="BR33" s="106">
        <v>101222848.84179699</v>
      </c>
      <c r="BS33" s="106">
        <v>68426410.3046875</v>
      </c>
      <c r="BT33" s="27">
        <v>0</v>
      </c>
      <c r="BU33" s="106">
        <v>0</v>
      </c>
      <c r="BV33" s="106">
        <v>47629784.826660201</v>
      </c>
      <c r="BW33" s="27">
        <v>0</v>
      </c>
      <c r="BX33" s="106">
        <v>0</v>
      </c>
      <c r="BY33" s="27">
        <v>0</v>
      </c>
      <c r="BZ33" s="27">
        <v>0</v>
      </c>
      <c r="CA33" s="106">
        <v>1998424.5583496101</v>
      </c>
      <c r="CB33" s="106">
        <v>126139929.918945</v>
      </c>
      <c r="CC33" s="106">
        <v>1177698359.15625</v>
      </c>
      <c r="CD33" s="106">
        <v>216348889.57421899</v>
      </c>
      <c r="CE33" s="106">
        <v>90542.678238868699</v>
      </c>
      <c r="CF33" s="106">
        <v>17830836.868896499</v>
      </c>
      <c r="CG33" s="106">
        <v>147332900.515625</v>
      </c>
      <c r="CH33" s="27">
        <v>0</v>
      </c>
      <c r="CI33" s="106">
        <v>2088652.4464721701</v>
      </c>
      <c r="CJ33" s="106">
        <v>143954524.82421899</v>
      </c>
      <c r="CK33" s="106">
        <v>1324619016.98438</v>
      </c>
      <c r="CL33" s="106">
        <v>216757238.45898399</v>
      </c>
      <c r="CM33" s="106">
        <v>2974769.6451416002</v>
      </c>
      <c r="CN33" s="106">
        <v>440662889.13671899</v>
      </c>
      <c r="CO33" s="106">
        <v>2243770991.8125</v>
      </c>
      <c r="CP33" s="106">
        <v>216757238.45898399</v>
      </c>
      <c r="CQ33" s="27">
        <v>1587.33473262191</v>
      </c>
      <c r="CR33" s="27">
        <v>282157.142448425</v>
      </c>
      <c r="CS33" s="27">
        <v>2274672.4023132301</v>
      </c>
      <c r="CT33" s="27">
        <v>350421.54504013102</v>
      </c>
    </row>
    <row r="34" spans="1:98">
      <c r="A34" s="117" t="s">
        <v>79</v>
      </c>
      <c r="B34" s="132">
        <v>40969</v>
      </c>
      <c r="C34" s="106">
        <v>1656964.0220031701</v>
      </c>
      <c r="D34" s="106">
        <v>20239.6527802944</v>
      </c>
      <c r="E34" s="106">
        <v>317006.10311889602</v>
      </c>
      <c r="F34" s="106">
        <v>249630.78959465001</v>
      </c>
      <c r="G34" s="106">
        <v>91300.712035179095</v>
      </c>
      <c r="H34" s="27">
        <v>0</v>
      </c>
      <c r="I34" s="27">
        <v>0</v>
      </c>
      <c r="J34" s="106">
        <v>895292.74103546096</v>
      </c>
      <c r="K34" s="106">
        <v>6033.3896138071996</v>
      </c>
      <c r="L34" s="106">
        <v>1022796.0945434601</v>
      </c>
      <c r="M34" s="106">
        <v>681316.87335205101</v>
      </c>
      <c r="N34" s="106">
        <v>165791.76214981099</v>
      </c>
      <c r="O34" s="27">
        <v>0</v>
      </c>
      <c r="P34" s="27">
        <v>0</v>
      </c>
      <c r="Q34" s="106">
        <v>112869.74191188801</v>
      </c>
      <c r="R34" s="27">
        <v>0</v>
      </c>
      <c r="S34" s="27">
        <v>0</v>
      </c>
      <c r="T34" s="106">
        <v>89333.959217071504</v>
      </c>
      <c r="U34" s="106">
        <v>901249.98225402797</v>
      </c>
      <c r="V34" s="106">
        <v>98771580.221679702</v>
      </c>
      <c r="W34" s="106">
        <v>1981432.5311431901</v>
      </c>
      <c r="X34" s="106">
        <v>26237202.595214799</v>
      </c>
      <c r="Y34" s="106">
        <v>16721949.240234399</v>
      </c>
      <c r="Z34" s="106">
        <v>17988892.560546901</v>
      </c>
      <c r="AA34" s="27">
        <v>0</v>
      </c>
      <c r="AB34" s="27">
        <v>0</v>
      </c>
      <c r="AC34" s="106">
        <v>301060627.859375</v>
      </c>
      <c r="AD34" s="106">
        <v>604251.69699859596</v>
      </c>
      <c r="AE34" s="106">
        <v>51263555.046875</v>
      </c>
      <c r="AF34" s="106">
        <v>37426793.2978516</v>
      </c>
      <c r="AG34" s="106">
        <v>23454214.612304699</v>
      </c>
      <c r="AH34" s="27">
        <v>0</v>
      </c>
      <c r="AI34" s="27">
        <v>0</v>
      </c>
      <c r="AJ34" s="106">
        <v>14610490.0863037</v>
      </c>
      <c r="AK34" s="27">
        <v>0</v>
      </c>
      <c r="AL34" s="27">
        <v>0</v>
      </c>
      <c r="AM34" s="106">
        <v>17685030.628662098</v>
      </c>
      <c r="AN34" s="106">
        <v>301691706.82031298</v>
      </c>
      <c r="AO34" s="106">
        <v>946408224.625</v>
      </c>
      <c r="AP34" s="106">
        <v>17800408.3054199</v>
      </c>
      <c r="AQ34" s="106">
        <v>231250672.45898399</v>
      </c>
      <c r="AR34" s="106">
        <v>145705101.41601601</v>
      </c>
      <c r="AS34" s="106">
        <v>149607870.67773399</v>
      </c>
      <c r="AT34" s="27">
        <v>0</v>
      </c>
      <c r="AU34" s="27">
        <v>0</v>
      </c>
      <c r="AV34" s="106">
        <v>937573981.07031298</v>
      </c>
      <c r="AW34" s="106">
        <v>1882234.0324554399</v>
      </c>
      <c r="AX34" s="106">
        <v>500135875.77343798</v>
      </c>
      <c r="AY34" s="106">
        <v>363912809.09765601</v>
      </c>
      <c r="AZ34" s="106">
        <v>197322388.234375</v>
      </c>
      <c r="BA34" s="27">
        <v>0</v>
      </c>
      <c r="BB34" s="27">
        <v>0</v>
      </c>
      <c r="BC34" s="106">
        <v>128605018.894531</v>
      </c>
      <c r="BD34" s="27">
        <v>0</v>
      </c>
      <c r="BE34" s="27">
        <v>0</v>
      </c>
      <c r="BF34" s="106">
        <v>147329413.609375</v>
      </c>
      <c r="BG34" s="106">
        <v>939911355.984375</v>
      </c>
      <c r="BH34" s="106">
        <v>154745612.94921899</v>
      </c>
      <c r="BI34" s="106">
        <v>2107431.7000122098</v>
      </c>
      <c r="BJ34" s="106">
        <v>61915618.845214799</v>
      </c>
      <c r="BK34" s="106">
        <v>44880804.548828103</v>
      </c>
      <c r="BL34" s="27">
        <v>0</v>
      </c>
      <c r="BM34" s="27">
        <v>0</v>
      </c>
      <c r="BN34" s="27">
        <v>0</v>
      </c>
      <c r="BO34" s="27">
        <v>0</v>
      </c>
      <c r="BP34" s="27">
        <v>0</v>
      </c>
      <c r="BQ34" s="27">
        <v>0</v>
      </c>
      <c r="BR34" s="106">
        <v>102920275.522461</v>
      </c>
      <c r="BS34" s="106">
        <v>68261562.3828125</v>
      </c>
      <c r="BT34" s="27">
        <v>0</v>
      </c>
      <c r="BU34" s="106">
        <v>0</v>
      </c>
      <c r="BV34" s="106">
        <v>48128201.930175804</v>
      </c>
      <c r="BW34" s="27">
        <v>0</v>
      </c>
      <c r="BX34" s="106">
        <v>0</v>
      </c>
      <c r="BY34" s="27">
        <v>0</v>
      </c>
      <c r="BZ34" s="27">
        <v>0</v>
      </c>
      <c r="CA34" s="106">
        <v>1993562.4448547401</v>
      </c>
      <c r="CB34" s="106">
        <v>127152110.640625</v>
      </c>
      <c r="CC34" s="106">
        <v>1197197566.125</v>
      </c>
      <c r="CD34" s="106">
        <v>218406010.19335899</v>
      </c>
      <c r="CE34" s="106">
        <v>91283.432927131696</v>
      </c>
      <c r="CF34" s="106">
        <v>18014914.433105499</v>
      </c>
      <c r="CG34" s="106">
        <v>149756791.28125</v>
      </c>
      <c r="CH34" s="27">
        <v>0</v>
      </c>
      <c r="CI34" s="106">
        <v>2084784.0585632301</v>
      </c>
      <c r="CJ34" s="106">
        <v>145186084.83398399</v>
      </c>
      <c r="CK34" s="106">
        <v>1347235261.64063</v>
      </c>
      <c r="CL34" s="106">
        <v>218378062.33984399</v>
      </c>
      <c r="CM34" s="106">
        <v>2979117.4268493699</v>
      </c>
      <c r="CN34" s="106">
        <v>447138651.67578101</v>
      </c>
      <c r="CO34" s="106">
        <v>2286820528.3125</v>
      </c>
      <c r="CP34" s="106">
        <v>218378062.33984399</v>
      </c>
      <c r="CQ34" s="27">
        <v>1613.4632244259101</v>
      </c>
      <c r="CR34" s="27">
        <v>282328.90983581502</v>
      </c>
      <c r="CS34" s="27">
        <v>2296593.7512206999</v>
      </c>
      <c r="CT34" s="27">
        <v>361853.22060775798</v>
      </c>
    </row>
    <row r="35" spans="1:98">
      <c r="A35" s="117" t="s">
        <v>79</v>
      </c>
      <c r="B35" s="132">
        <v>41061</v>
      </c>
      <c r="C35" s="106">
        <v>1650917.8928527799</v>
      </c>
      <c r="D35" s="106">
        <v>20868.324746370301</v>
      </c>
      <c r="E35" s="106">
        <v>311074.03225326497</v>
      </c>
      <c r="F35" s="106">
        <v>245042.133853912</v>
      </c>
      <c r="G35" s="106">
        <v>91536.6327085495</v>
      </c>
      <c r="H35" s="27">
        <v>0</v>
      </c>
      <c r="I35" s="27">
        <v>0</v>
      </c>
      <c r="J35" s="106">
        <v>898591.42504119896</v>
      </c>
      <c r="K35" s="106">
        <v>5443.0216135382698</v>
      </c>
      <c r="L35" s="106">
        <v>1030263.67717743</v>
      </c>
      <c r="M35" s="106">
        <v>678929.38339233398</v>
      </c>
      <c r="N35" s="106">
        <v>162023.68616294899</v>
      </c>
      <c r="O35" s="27">
        <v>0</v>
      </c>
      <c r="P35" s="27">
        <v>0</v>
      </c>
      <c r="Q35" s="106">
        <v>113531.701781273</v>
      </c>
      <c r="R35" s="27">
        <v>0</v>
      </c>
      <c r="S35" s="27">
        <v>0</v>
      </c>
      <c r="T35" s="106">
        <v>90099.317280769304</v>
      </c>
      <c r="U35" s="106">
        <v>903731.53610229504</v>
      </c>
      <c r="V35" s="106">
        <v>96052927.760742202</v>
      </c>
      <c r="W35" s="106">
        <v>2003008.7035827599</v>
      </c>
      <c r="X35" s="106">
        <v>25411759.989746101</v>
      </c>
      <c r="Y35" s="106">
        <v>16115614.1732178</v>
      </c>
      <c r="Z35" s="106">
        <v>17716409.583252002</v>
      </c>
      <c r="AA35" s="27">
        <v>0</v>
      </c>
      <c r="AB35" s="27">
        <v>0</v>
      </c>
      <c r="AC35" s="106">
        <v>299101282.55078101</v>
      </c>
      <c r="AD35" s="106">
        <v>525731.73482513404</v>
      </c>
      <c r="AE35" s="106">
        <v>49863783.364746101</v>
      </c>
      <c r="AF35" s="106">
        <v>36475000.173828103</v>
      </c>
      <c r="AG35" s="106">
        <v>22417053.5397949</v>
      </c>
      <c r="AH35" s="27">
        <v>0</v>
      </c>
      <c r="AI35" s="27">
        <v>0</v>
      </c>
      <c r="AJ35" s="106">
        <v>14732592.3948975</v>
      </c>
      <c r="AK35" s="27">
        <v>0</v>
      </c>
      <c r="AL35" s="27">
        <v>0</v>
      </c>
      <c r="AM35" s="106">
        <v>17450471.299316399</v>
      </c>
      <c r="AN35" s="106">
        <v>299467164.55468798</v>
      </c>
      <c r="AO35" s="106">
        <v>925758073.08593798</v>
      </c>
      <c r="AP35" s="106">
        <v>18144480.940917999</v>
      </c>
      <c r="AQ35" s="106">
        <v>225875518.61914101</v>
      </c>
      <c r="AR35" s="106">
        <v>141915192.59960899</v>
      </c>
      <c r="AS35" s="106">
        <v>148042504.98632801</v>
      </c>
      <c r="AT35" s="27">
        <v>0</v>
      </c>
      <c r="AU35" s="27">
        <v>0</v>
      </c>
      <c r="AV35" s="106">
        <v>941154211.8125</v>
      </c>
      <c r="AW35" s="106">
        <v>1652693.2003784201</v>
      </c>
      <c r="AX35" s="106">
        <v>492354773.26171899</v>
      </c>
      <c r="AY35" s="106">
        <v>357206330.53906298</v>
      </c>
      <c r="AZ35" s="106">
        <v>189742285.21679699</v>
      </c>
      <c r="BA35" s="27">
        <v>0</v>
      </c>
      <c r="BB35" s="27">
        <v>0</v>
      </c>
      <c r="BC35" s="106">
        <v>130136169.66992199</v>
      </c>
      <c r="BD35" s="27">
        <v>0</v>
      </c>
      <c r="BE35" s="27">
        <v>0</v>
      </c>
      <c r="BF35" s="106">
        <v>145904175.94140601</v>
      </c>
      <c r="BG35" s="106">
        <v>942084624.875</v>
      </c>
      <c r="BH35" s="106">
        <v>153019899.89843801</v>
      </c>
      <c r="BI35" s="106">
        <v>2164087.5860595698</v>
      </c>
      <c r="BJ35" s="106">
        <v>60496908.939941399</v>
      </c>
      <c r="BK35" s="106">
        <v>43557384.023925804</v>
      </c>
      <c r="BL35" s="27">
        <v>0</v>
      </c>
      <c r="BM35" s="27">
        <v>0</v>
      </c>
      <c r="BN35" s="27">
        <v>0</v>
      </c>
      <c r="BO35" s="27">
        <v>0</v>
      </c>
      <c r="BP35" s="27">
        <v>0</v>
      </c>
      <c r="BQ35" s="27">
        <v>0</v>
      </c>
      <c r="BR35" s="106">
        <v>101077108.727539</v>
      </c>
      <c r="BS35" s="106">
        <v>65784972.5322266</v>
      </c>
      <c r="BT35" s="27">
        <v>0</v>
      </c>
      <c r="BU35" s="106">
        <v>0</v>
      </c>
      <c r="BV35" s="106">
        <v>48568430.864257798</v>
      </c>
      <c r="BW35" s="27">
        <v>0</v>
      </c>
      <c r="BX35" s="106">
        <v>0</v>
      </c>
      <c r="BY35" s="27">
        <v>0</v>
      </c>
      <c r="BZ35" s="27">
        <v>0</v>
      </c>
      <c r="CA35" s="106">
        <v>1982801.37678528</v>
      </c>
      <c r="CB35" s="106">
        <v>123425461.046875</v>
      </c>
      <c r="CC35" s="106">
        <v>1169245969.42188</v>
      </c>
      <c r="CD35" s="106">
        <v>215626193.46679699</v>
      </c>
      <c r="CE35" s="106">
        <v>91485.105431556702</v>
      </c>
      <c r="CF35" s="106">
        <v>17711866.333984401</v>
      </c>
      <c r="CG35" s="106">
        <v>148032410.22460899</v>
      </c>
      <c r="CH35" s="27">
        <v>0</v>
      </c>
      <c r="CI35" s="106">
        <v>2074496.41456604</v>
      </c>
      <c r="CJ35" s="106">
        <v>141151309.85156301</v>
      </c>
      <c r="CK35" s="106">
        <v>1317380994.96875</v>
      </c>
      <c r="CL35" s="106">
        <v>215951830.43359399</v>
      </c>
      <c r="CM35" s="106">
        <v>2970146.09692383</v>
      </c>
      <c r="CN35" s="106">
        <v>440597713.5</v>
      </c>
      <c r="CO35" s="106">
        <v>2260013043.46875</v>
      </c>
      <c r="CP35" s="106">
        <v>215951830.43359399</v>
      </c>
      <c r="CQ35" s="27">
        <v>1638.4335821270899</v>
      </c>
      <c r="CR35" s="27">
        <v>277093.73215103103</v>
      </c>
      <c r="CS35" s="27">
        <v>2267318.3186035198</v>
      </c>
      <c r="CT35" s="27">
        <v>355089.12531661999</v>
      </c>
    </row>
    <row r="36" spans="1:98">
      <c r="A36" s="117" t="s">
        <v>79</v>
      </c>
      <c r="B36" s="132">
        <v>41153</v>
      </c>
      <c r="C36" s="106">
        <v>1647777.1887817399</v>
      </c>
      <c r="D36" s="106">
        <v>20976.2930722237</v>
      </c>
      <c r="E36" s="106">
        <v>303564.30118560803</v>
      </c>
      <c r="F36" s="106">
        <v>239122.84413337699</v>
      </c>
      <c r="G36" s="106">
        <v>91268.363341331496</v>
      </c>
      <c r="H36" s="27">
        <v>0</v>
      </c>
      <c r="I36" s="27">
        <v>0</v>
      </c>
      <c r="J36" s="106">
        <v>899349.77740478504</v>
      </c>
      <c r="K36" s="106">
        <v>5047.5550442934</v>
      </c>
      <c r="L36" s="106">
        <v>1028621.10442352</v>
      </c>
      <c r="M36" s="106">
        <v>680005.83948516799</v>
      </c>
      <c r="N36" s="106">
        <v>160311.08485031099</v>
      </c>
      <c r="O36" s="27">
        <v>0</v>
      </c>
      <c r="P36" s="27">
        <v>0</v>
      </c>
      <c r="Q36" s="106">
        <v>112357.287011147</v>
      </c>
      <c r="R36" s="27">
        <v>0</v>
      </c>
      <c r="S36" s="27">
        <v>0</v>
      </c>
      <c r="T36" s="106">
        <v>90154.620747566194</v>
      </c>
      <c r="U36" s="106">
        <v>904472.82847595203</v>
      </c>
      <c r="V36" s="106">
        <v>95018347.859375</v>
      </c>
      <c r="W36" s="106">
        <v>2084705.7953949</v>
      </c>
      <c r="X36" s="106">
        <v>24607591.748779301</v>
      </c>
      <c r="Y36" s="106">
        <v>15589606.8282471</v>
      </c>
      <c r="Z36" s="106">
        <v>17486074.472412098</v>
      </c>
      <c r="AA36" s="27">
        <v>0</v>
      </c>
      <c r="AB36" s="27">
        <v>0</v>
      </c>
      <c r="AC36" s="106">
        <v>299137741.99609399</v>
      </c>
      <c r="AD36" s="106">
        <v>493958.34941482497</v>
      </c>
      <c r="AE36" s="106">
        <v>49072386.512207001</v>
      </c>
      <c r="AF36" s="106">
        <v>36245603.8037109</v>
      </c>
      <c r="AG36" s="106">
        <v>21984906.373046901</v>
      </c>
      <c r="AH36" s="27">
        <v>0</v>
      </c>
      <c r="AI36" s="27">
        <v>0</v>
      </c>
      <c r="AJ36" s="106">
        <v>14622460.0473633</v>
      </c>
      <c r="AK36" s="27">
        <v>0</v>
      </c>
      <c r="AL36" s="27">
        <v>0</v>
      </c>
      <c r="AM36" s="106">
        <v>17258832.622558601</v>
      </c>
      <c r="AN36" s="106">
        <v>299786491.78515601</v>
      </c>
      <c r="AO36" s="106">
        <v>921600416.671875</v>
      </c>
      <c r="AP36" s="106">
        <v>18888709.240234401</v>
      </c>
      <c r="AQ36" s="106">
        <v>219339262.16992199</v>
      </c>
      <c r="AR36" s="106">
        <v>136763968.98242199</v>
      </c>
      <c r="AS36" s="106">
        <v>147755609.265625</v>
      </c>
      <c r="AT36" s="27">
        <v>0</v>
      </c>
      <c r="AU36" s="27">
        <v>0</v>
      </c>
      <c r="AV36" s="106">
        <v>950162765.50781298</v>
      </c>
      <c r="AW36" s="106">
        <v>1568581.1252746601</v>
      </c>
      <c r="AX36" s="106">
        <v>487421909.78906298</v>
      </c>
      <c r="AY36" s="106">
        <v>358140507.3125</v>
      </c>
      <c r="AZ36" s="106">
        <v>188111135.02343801</v>
      </c>
      <c r="BA36" s="27">
        <v>0</v>
      </c>
      <c r="BB36" s="27">
        <v>0</v>
      </c>
      <c r="BC36" s="106">
        <v>130170432.163086</v>
      </c>
      <c r="BD36" s="27">
        <v>0</v>
      </c>
      <c r="BE36" s="27">
        <v>0</v>
      </c>
      <c r="BF36" s="106">
        <v>145764792.49609399</v>
      </c>
      <c r="BG36" s="106">
        <v>951991277.38281298</v>
      </c>
      <c r="BH36" s="106">
        <v>156439616.38867199</v>
      </c>
      <c r="BI36" s="106">
        <v>2183545.0967712398</v>
      </c>
      <c r="BJ36" s="106">
        <v>60213048.127441399</v>
      </c>
      <c r="BK36" s="106">
        <v>43138314.159667999</v>
      </c>
      <c r="BL36" s="27">
        <v>0</v>
      </c>
      <c r="BM36" s="27">
        <v>0</v>
      </c>
      <c r="BN36" s="27">
        <v>0</v>
      </c>
      <c r="BO36" s="27">
        <v>0</v>
      </c>
      <c r="BP36" s="27">
        <v>0</v>
      </c>
      <c r="BQ36" s="27">
        <v>0</v>
      </c>
      <c r="BR36" s="106">
        <v>102621446.63964801</v>
      </c>
      <c r="BS36" s="106">
        <v>65443358.665527299</v>
      </c>
      <c r="BT36" s="27">
        <v>0</v>
      </c>
      <c r="BU36" s="106">
        <v>0</v>
      </c>
      <c r="BV36" s="106">
        <v>49079868.385742202</v>
      </c>
      <c r="BW36" s="27">
        <v>0</v>
      </c>
      <c r="BX36" s="106">
        <v>0</v>
      </c>
      <c r="BY36" s="27">
        <v>0</v>
      </c>
      <c r="BZ36" s="27">
        <v>0</v>
      </c>
      <c r="CA36" s="106">
        <v>1972793.18574524</v>
      </c>
      <c r="CB36" s="106">
        <v>121621337.64550801</v>
      </c>
      <c r="CC36" s="106">
        <v>1159653420.09375</v>
      </c>
      <c r="CD36" s="106">
        <v>219146071.99218801</v>
      </c>
      <c r="CE36" s="106">
        <v>91423.244033813506</v>
      </c>
      <c r="CF36" s="106">
        <v>17489736.763916001</v>
      </c>
      <c r="CG36" s="106">
        <v>147785711.82226601</v>
      </c>
      <c r="CH36" s="27">
        <v>0</v>
      </c>
      <c r="CI36" s="106">
        <v>2064376.17687988</v>
      </c>
      <c r="CJ36" s="106">
        <v>139099565.09765601</v>
      </c>
      <c r="CK36" s="106">
        <v>1307542401.92188</v>
      </c>
      <c r="CL36" s="106">
        <v>219946017.03320301</v>
      </c>
      <c r="CM36" s="106">
        <v>2961261.2138977102</v>
      </c>
      <c r="CN36" s="106">
        <v>438933395.70703101</v>
      </c>
      <c r="CO36" s="106">
        <v>2260784793.9375</v>
      </c>
      <c r="CP36" s="106">
        <v>219946017.03320301</v>
      </c>
      <c r="CQ36" s="27">
        <v>1639.53089439869</v>
      </c>
      <c r="CR36" s="27">
        <v>275967.40445709199</v>
      </c>
      <c r="CS36" s="27">
        <v>2301836.5546264602</v>
      </c>
      <c r="CT36" s="27">
        <v>357799.71128463699</v>
      </c>
    </row>
    <row r="37" spans="1:98">
      <c r="A37" s="117" t="s">
        <v>79</v>
      </c>
      <c r="B37" s="132">
        <v>41244</v>
      </c>
      <c r="C37" s="106">
        <v>1640290.2039794901</v>
      </c>
      <c r="D37" s="106">
        <v>20822.1783430576</v>
      </c>
      <c r="E37" s="106">
        <v>300174.458465576</v>
      </c>
      <c r="F37" s="106">
        <v>237864.848752975</v>
      </c>
      <c r="G37" s="106">
        <v>90976.068306922898</v>
      </c>
      <c r="H37" s="27">
        <v>0</v>
      </c>
      <c r="I37" s="27">
        <v>0</v>
      </c>
      <c r="J37" s="106">
        <v>901599.901222229</v>
      </c>
      <c r="K37" s="106">
        <v>4693.1630807519005</v>
      </c>
      <c r="L37" s="106">
        <v>1016678.0765152</v>
      </c>
      <c r="M37" s="106">
        <v>677885.04194641102</v>
      </c>
      <c r="N37" s="106">
        <v>157873.54540062</v>
      </c>
      <c r="O37" s="27">
        <v>0</v>
      </c>
      <c r="P37" s="27">
        <v>0</v>
      </c>
      <c r="Q37" s="106">
        <v>111654.308380127</v>
      </c>
      <c r="R37" s="27">
        <v>0</v>
      </c>
      <c r="S37" s="27">
        <v>0</v>
      </c>
      <c r="T37" s="106">
        <v>89116.931483268694</v>
      </c>
      <c r="U37" s="106">
        <v>906621.09473419201</v>
      </c>
      <c r="V37" s="106">
        <v>94724981.140625</v>
      </c>
      <c r="W37" s="106">
        <v>2060460.6538696301</v>
      </c>
      <c r="X37" s="106">
        <v>24118342.752197299</v>
      </c>
      <c r="Y37" s="106">
        <v>15360334.1949463</v>
      </c>
      <c r="Z37" s="106">
        <v>17384233.652587902</v>
      </c>
      <c r="AA37" s="27">
        <v>0</v>
      </c>
      <c r="AB37" s="27">
        <v>0</v>
      </c>
      <c r="AC37" s="106">
        <v>300241321.5</v>
      </c>
      <c r="AD37" s="106">
        <v>481618.70463180501</v>
      </c>
      <c r="AE37" s="106">
        <v>48731205.292968802</v>
      </c>
      <c r="AF37" s="106">
        <v>36134525.538574196</v>
      </c>
      <c r="AG37" s="106">
        <v>21517875.075439502</v>
      </c>
      <c r="AH37" s="27">
        <v>0</v>
      </c>
      <c r="AI37" s="27">
        <v>0</v>
      </c>
      <c r="AJ37" s="106">
        <v>14535488.142700201</v>
      </c>
      <c r="AK37" s="27">
        <v>0</v>
      </c>
      <c r="AL37" s="27">
        <v>0</v>
      </c>
      <c r="AM37" s="106">
        <v>17101998.181396499</v>
      </c>
      <c r="AN37" s="106">
        <v>300872849.59765601</v>
      </c>
      <c r="AO37" s="106">
        <v>924805971.33593798</v>
      </c>
      <c r="AP37" s="106">
        <v>18509955.432617199</v>
      </c>
      <c r="AQ37" s="106">
        <v>217528544.28125</v>
      </c>
      <c r="AR37" s="106">
        <v>136960769.11328101</v>
      </c>
      <c r="AS37" s="106">
        <v>146509897.27148399</v>
      </c>
      <c r="AT37" s="27">
        <v>0</v>
      </c>
      <c r="AU37" s="27">
        <v>0</v>
      </c>
      <c r="AV37" s="106">
        <v>955712454.69531298</v>
      </c>
      <c r="AW37" s="106">
        <v>1534210.36717224</v>
      </c>
      <c r="AX37" s="106">
        <v>489658316.46093798</v>
      </c>
      <c r="AY37" s="106">
        <v>358840119.171875</v>
      </c>
      <c r="AZ37" s="106">
        <v>184863213.38476601</v>
      </c>
      <c r="BA37" s="27">
        <v>0</v>
      </c>
      <c r="BB37" s="27">
        <v>0</v>
      </c>
      <c r="BC37" s="106">
        <v>129655833.915039</v>
      </c>
      <c r="BD37" s="27">
        <v>0</v>
      </c>
      <c r="BE37" s="27">
        <v>0</v>
      </c>
      <c r="BF37" s="106">
        <v>143938185.29296899</v>
      </c>
      <c r="BG37" s="106">
        <v>957877146.921875</v>
      </c>
      <c r="BH37" s="106">
        <v>155255578.00585899</v>
      </c>
      <c r="BI37" s="106">
        <v>2089804.0511016799</v>
      </c>
      <c r="BJ37" s="106">
        <v>59034738.880859397</v>
      </c>
      <c r="BK37" s="106">
        <v>42206093.474121101</v>
      </c>
      <c r="BL37" s="27">
        <v>0</v>
      </c>
      <c r="BM37" s="27">
        <v>0</v>
      </c>
      <c r="BN37" s="27">
        <v>0</v>
      </c>
      <c r="BO37" s="27">
        <v>0</v>
      </c>
      <c r="BP37" s="27">
        <v>0</v>
      </c>
      <c r="BQ37" s="27">
        <v>0</v>
      </c>
      <c r="BR37" s="106">
        <v>103621309.98242199</v>
      </c>
      <c r="BS37" s="106">
        <v>64608969.4365234</v>
      </c>
      <c r="BT37" s="27">
        <v>0</v>
      </c>
      <c r="BU37" s="106">
        <v>0</v>
      </c>
      <c r="BV37" s="106">
        <v>49113005.685058601</v>
      </c>
      <c r="BW37" s="27">
        <v>0</v>
      </c>
      <c r="BX37" s="106">
        <v>0</v>
      </c>
      <c r="BY37" s="27">
        <v>0</v>
      </c>
      <c r="BZ37" s="27">
        <v>0</v>
      </c>
      <c r="CA37" s="106">
        <v>1961634.8297119101</v>
      </c>
      <c r="CB37" s="106">
        <v>120949349.792969</v>
      </c>
      <c r="CC37" s="106">
        <v>1160595443.8125</v>
      </c>
      <c r="CD37" s="106">
        <v>216442006.10156301</v>
      </c>
      <c r="CE37" s="106">
        <v>90951.654866218596</v>
      </c>
      <c r="CF37" s="106">
        <v>17377030.365722701</v>
      </c>
      <c r="CG37" s="106">
        <v>146482252.44140601</v>
      </c>
      <c r="CH37" s="27">
        <v>0</v>
      </c>
      <c r="CI37" s="106">
        <v>2052184.38987732</v>
      </c>
      <c r="CJ37" s="106">
        <v>138317781.39648399</v>
      </c>
      <c r="CK37" s="106">
        <v>1306688612.51563</v>
      </c>
      <c r="CL37" s="106">
        <v>216881551.96875</v>
      </c>
      <c r="CM37" s="106">
        <v>2949837.0843810998</v>
      </c>
      <c r="CN37" s="106">
        <v>438907163.13281298</v>
      </c>
      <c r="CO37" s="106">
        <v>2262771256.53125</v>
      </c>
      <c r="CP37" s="106">
        <v>216881551.96875</v>
      </c>
      <c r="CQ37" s="27">
        <v>1600.8235937058901</v>
      </c>
      <c r="CR37" s="27">
        <v>272998.23657989502</v>
      </c>
      <c r="CS37" s="27">
        <v>2299698.60400391</v>
      </c>
      <c r="CT37" s="27">
        <v>351463.89319610602</v>
      </c>
    </row>
    <row r="38" spans="1:98">
      <c r="A38" s="117" t="s">
        <v>79</v>
      </c>
      <c r="B38" s="132">
        <v>41334</v>
      </c>
      <c r="C38" s="106">
        <v>1616356.40161133</v>
      </c>
      <c r="D38" s="106">
        <v>21302.777780771299</v>
      </c>
      <c r="E38" s="106">
        <v>290570.942028046</v>
      </c>
      <c r="F38" s="106">
        <v>229056.31152343799</v>
      </c>
      <c r="G38" s="106">
        <v>90482.187823295593</v>
      </c>
      <c r="H38" s="27">
        <v>0</v>
      </c>
      <c r="I38" s="27">
        <v>0</v>
      </c>
      <c r="J38" s="106">
        <v>903735.74440765404</v>
      </c>
      <c r="K38" s="106">
        <v>4295.3968557119397</v>
      </c>
      <c r="L38" s="106">
        <v>67100.017896652207</v>
      </c>
      <c r="M38" s="106">
        <v>670518.39159393299</v>
      </c>
      <c r="N38" s="106">
        <v>155443.86467933701</v>
      </c>
      <c r="O38" s="27">
        <v>0</v>
      </c>
      <c r="P38" s="106">
        <v>916661.95313262905</v>
      </c>
      <c r="Q38" s="106">
        <v>112315.45814991</v>
      </c>
      <c r="R38" s="27">
        <v>0</v>
      </c>
      <c r="S38" s="106">
        <v>88521.455918312102</v>
      </c>
      <c r="T38" s="106">
        <v>6.9683121702401003</v>
      </c>
      <c r="U38" s="106">
        <v>908045.47399902297</v>
      </c>
      <c r="V38" s="106">
        <v>92416297.119140595</v>
      </c>
      <c r="W38" s="106">
        <v>2080899.0742492699</v>
      </c>
      <c r="X38" s="106">
        <v>23051395.1633301</v>
      </c>
      <c r="Y38" s="106">
        <v>14621369.228271499</v>
      </c>
      <c r="Z38" s="106">
        <v>17087685.283203099</v>
      </c>
      <c r="AA38" s="27">
        <v>0</v>
      </c>
      <c r="AB38" s="27">
        <v>0</v>
      </c>
      <c r="AC38" s="106">
        <v>299964695.84375</v>
      </c>
      <c r="AD38" s="106">
        <v>437019.61397934001</v>
      </c>
      <c r="AE38" s="106">
        <v>1439600.78022766</v>
      </c>
      <c r="AF38" s="106">
        <v>35456890.981445298</v>
      </c>
      <c r="AG38" s="106">
        <v>21069894.052978501</v>
      </c>
      <c r="AH38" s="27">
        <v>0</v>
      </c>
      <c r="AI38" s="106">
        <v>44887605.104980499</v>
      </c>
      <c r="AJ38" s="106">
        <v>14450333.4659424</v>
      </c>
      <c r="AK38" s="27">
        <v>0</v>
      </c>
      <c r="AL38" s="106">
        <v>16761398.923950201</v>
      </c>
      <c r="AM38" s="106">
        <v>1409.3516414016501</v>
      </c>
      <c r="AN38" s="106">
        <v>300318145.55859399</v>
      </c>
      <c r="AO38" s="106">
        <v>897997804.046875</v>
      </c>
      <c r="AP38" s="106">
        <v>19457246.337646499</v>
      </c>
      <c r="AQ38" s="106">
        <v>205347948.07031301</v>
      </c>
      <c r="AR38" s="106">
        <v>128327517.46386699</v>
      </c>
      <c r="AS38" s="106">
        <v>143515826.24609399</v>
      </c>
      <c r="AT38" s="27">
        <v>0</v>
      </c>
      <c r="AU38" s="27">
        <v>0</v>
      </c>
      <c r="AV38" s="106">
        <v>958431542.42968798</v>
      </c>
      <c r="AW38" s="106">
        <v>1396254.6539916999</v>
      </c>
      <c r="AX38" s="106">
        <v>16886809.6337891</v>
      </c>
      <c r="AY38" s="106">
        <v>352012720.13671899</v>
      </c>
      <c r="AZ38" s="106">
        <v>181330974.01171899</v>
      </c>
      <c r="BA38" s="27">
        <v>0</v>
      </c>
      <c r="BB38" s="106">
        <v>438706398.33593798</v>
      </c>
      <c r="BC38" s="106">
        <v>129162797.371094</v>
      </c>
      <c r="BD38" s="27">
        <v>0</v>
      </c>
      <c r="BE38" s="106">
        <v>141028909.35546899</v>
      </c>
      <c r="BF38" s="106">
        <v>11258.8964720964</v>
      </c>
      <c r="BG38" s="106">
        <v>959950963.07031298</v>
      </c>
      <c r="BH38" s="106">
        <v>191289988.89257801</v>
      </c>
      <c r="BI38" s="106">
        <v>2520814.0397033701</v>
      </c>
      <c r="BJ38" s="106">
        <v>61298632.718261696</v>
      </c>
      <c r="BK38" s="106">
        <v>42295825.7021484</v>
      </c>
      <c r="BL38" s="27">
        <v>0</v>
      </c>
      <c r="BM38" s="27">
        <v>0</v>
      </c>
      <c r="BN38" s="27">
        <v>0</v>
      </c>
      <c r="BO38" s="27">
        <v>0</v>
      </c>
      <c r="BP38" s="27">
        <v>0</v>
      </c>
      <c r="BQ38" s="27">
        <v>0</v>
      </c>
      <c r="BR38" s="106">
        <v>107278949.42089801</v>
      </c>
      <c r="BS38" s="106">
        <v>65710413.069824196</v>
      </c>
      <c r="BT38" s="27">
        <v>0</v>
      </c>
      <c r="BU38" s="106">
        <v>32192800.079833999</v>
      </c>
      <c r="BV38" s="106">
        <v>51313001.747070298</v>
      </c>
      <c r="BW38" s="27">
        <v>0</v>
      </c>
      <c r="BX38" s="106">
        <v>11642030.901123</v>
      </c>
      <c r="BY38" s="27">
        <v>0</v>
      </c>
      <c r="BZ38" s="27">
        <v>0</v>
      </c>
      <c r="CA38" s="106">
        <v>1927407.4145507801</v>
      </c>
      <c r="CB38" s="106">
        <v>117575338.628906</v>
      </c>
      <c r="CC38" s="106">
        <v>1123140814.39063</v>
      </c>
      <c r="CD38" s="106">
        <v>254780837.984375</v>
      </c>
      <c r="CE38" s="106">
        <v>90436.7499246597</v>
      </c>
      <c r="CF38" s="106">
        <v>17095861.173583999</v>
      </c>
      <c r="CG38" s="106">
        <v>143520714.98828101</v>
      </c>
      <c r="CH38" s="106">
        <v>11642030.901123</v>
      </c>
      <c r="CI38" s="106">
        <v>2017959.03450012</v>
      </c>
      <c r="CJ38" s="106">
        <v>134667442.03515601</v>
      </c>
      <c r="CK38" s="106">
        <v>1266791640.54688</v>
      </c>
      <c r="CL38" s="106">
        <v>266070386.84179699</v>
      </c>
      <c r="CM38" s="106">
        <v>2919492.7701416002</v>
      </c>
      <c r="CN38" s="106">
        <v>435285848.62109399</v>
      </c>
      <c r="CO38" s="106">
        <v>2227387996.09375</v>
      </c>
      <c r="CP38" s="106">
        <v>266070386.84179699</v>
      </c>
      <c r="CQ38" s="27">
        <v>1654.10042770207</v>
      </c>
      <c r="CR38" s="27">
        <v>280335.19647598302</v>
      </c>
      <c r="CS38" s="27">
        <v>2361359.7566223098</v>
      </c>
      <c r="CT38" s="27">
        <v>365918.272373199</v>
      </c>
    </row>
    <row r="39" spans="1:98">
      <c r="A39" s="117" t="s">
        <v>79</v>
      </c>
      <c r="B39" s="132">
        <v>41426</v>
      </c>
      <c r="C39" s="106">
        <v>1620725.72943115</v>
      </c>
      <c r="D39" s="106">
        <v>21552.192109346401</v>
      </c>
      <c r="E39" s="106">
        <v>284902.46803283697</v>
      </c>
      <c r="F39" s="106">
        <v>225143.69921875</v>
      </c>
      <c r="G39" s="106">
        <v>90507.208093643203</v>
      </c>
      <c r="H39" s="27">
        <v>0</v>
      </c>
      <c r="I39" s="27">
        <v>0</v>
      </c>
      <c r="J39" s="106">
        <v>904167.76776123</v>
      </c>
      <c r="K39" s="106">
        <v>3854.9825713932501</v>
      </c>
      <c r="L39" s="106">
        <v>52794.546502113299</v>
      </c>
      <c r="M39" s="106">
        <v>677542.36911010696</v>
      </c>
      <c r="N39" s="106">
        <v>153478.92498207101</v>
      </c>
      <c r="O39" s="27">
        <v>0</v>
      </c>
      <c r="P39" s="106">
        <v>934649.91226196301</v>
      </c>
      <c r="Q39" s="106">
        <v>111517.294706345</v>
      </c>
      <c r="R39" s="27">
        <v>0</v>
      </c>
      <c r="S39" s="106">
        <v>89000.688634872393</v>
      </c>
      <c r="T39" s="106">
        <v>4.0271349253598601</v>
      </c>
      <c r="U39" s="106">
        <v>907737.46345519996</v>
      </c>
      <c r="V39" s="106">
        <v>92827468.015625</v>
      </c>
      <c r="W39" s="106">
        <v>1974630.3294067399</v>
      </c>
      <c r="X39" s="106">
        <v>22518139.655029301</v>
      </c>
      <c r="Y39" s="106">
        <v>14295906.958252</v>
      </c>
      <c r="Z39" s="106">
        <v>17047129.2651367</v>
      </c>
      <c r="AA39" s="27">
        <v>0</v>
      </c>
      <c r="AB39" s="27">
        <v>0</v>
      </c>
      <c r="AC39" s="106">
        <v>300674966.38671899</v>
      </c>
      <c r="AD39" s="106">
        <v>388822.66253280599</v>
      </c>
      <c r="AE39" s="106">
        <v>1064612.3671417199</v>
      </c>
      <c r="AF39" s="106">
        <v>35765431.4208984</v>
      </c>
      <c r="AG39" s="106">
        <v>20727821.949218798</v>
      </c>
      <c r="AH39" s="27">
        <v>0</v>
      </c>
      <c r="AI39" s="106">
        <v>45582661.640625</v>
      </c>
      <c r="AJ39" s="106">
        <v>14219524.3083496</v>
      </c>
      <c r="AK39" s="27">
        <v>0</v>
      </c>
      <c r="AL39" s="106">
        <v>16767147.908691401</v>
      </c>
      <c r="AM39" s="106">
        <v>939.46796607971203</v>
      </c>
      <c r="AN39" s="106">
        <v>300631816.91796899</v>
      </c>
      <c r="AO39" s="106">
        <v>906368040.5</v>
      </c>
      <c r="AP39" s="106">
        <v>18344728.122314502</v>
      </c>
      <c r="AQ39" s="106">
        <v>201156438.90820301</v>
      </c>
      <c r="AR39" s="106">
        <v>125232500.347656</v>
      </c>
      <c r="AS39" s="106">
        <v>143378518.10351601</v>
      </c>
      <c r="AT39" s="27">
        <v>0</v>
      </c>
      <c r="AU39" s="27">
        <v>0</v>
      </c>
      <c r="AV39" s="106">
        <v>963459402.0625</v>
      </c>
      <c r="AW39" s="106">
        <v>1245235.1118316699</v>
      </c>
      <c r="AX39" s="106">
        <v>12218978.5321045</v>
      </c>
      <c r="AY39" s="106">
        <v>357636189.31640601</v>
      </c>
      <c r="AZ39" s="106">
        <v>178979270.40039101</v>
      </c>
      <c r="BA39" s="27">
        <v>0</v>
      </c>
      <c r="BB39" s="106">
        <v>449161189.23828101</v>
      </c>
      <c r="BC39" s="106">
        <v>127783223.605469</v>
      </c>
      <c r="BD39" s="27">
        <v>0</v>
      </c>
      <c r="BE39" s="106">
        <v>141098279.01953101</v>
      </c>
      <c r="BF39" s="106">
        <v>7736.3441713452303</v>
      </c>
      <c r="BG39" s="106">
        <v>962966204.96875</v>
      </c>
      <c r="BH39" s="106">
        <v>194574160.16015601</v>
      </c>
      <c r="BI39" s="106">
        <v>2269334.1178283701</v>
      </c>
      <c r="BJ39" s="106">
        <v>61110030.769042999</v>
      </c>
      <c r="BK39" s="106">
        <v>41779171.7578125</v>
      </c>
      <c r="BL39" s="27">
        <v>0</v>
      </c>
      <c r="BM39" s="27">
        <v>0</v>
      </c>
      <c r="BN39" s="27">
        <v>0</v>
      </c>
      <c r="BO39" s="27">
        <v>0</v>
      </c>
      <c r="BP39" s="27">
        <v>0</v>
      </c>
      <c r="BQ39" s="27">
        <v>0</v>
      </c>
      <c r="BR39" s="106">
        <v>109533505.74511699</v>
      </c>
      <c r="BS39" s="106">
        <v>65290415.0947266</v>
      </c>
      <c r="BT39" s="27">
        <v>0</v>
      </c>
      <c r="BU39" s="106">
        <v>33094502.599853501</v>
      </c>
      <c r="BV39" s="106">
        <v>51137606.790527299</v>
      </c>
      <c r="BW39" s="27">
        <v>0</v>
      </c>
      <c r="BX39" s="106">
        <v>11828829.2113037</v>
      </c>
      <c r="BY39" s="27">
        <v>0</v>
      </c>
      <c r="BZ39" s="27">
        <v>0</v>
      </c>
      <c r="CA39" s="106">
        <v>1927248.3937530499</v>
      </c>
      <c r="CB39" s="106">
        <v>117286191.25195301</v>
      </c>
      <c r="CC39" s="106">
        <v>1125433346.35938</v>
      </c>
      <c r="CD39" s="106">
        <v>258270328.20117199</v>
      </c>
      <c r="CE39" s="106">
        <v>90456.034872055097</v>
      </c>
      <c r="CF39" s="106">
        <v>17047507.467041001</v>
      </c>
      <c r="CG39" s="106">
        <v>143411725.44335899</v>
      </c>
      <c r="CH39" s="106">
        <v>11828829.2113037</v>
      </c>
      <c r="CI39" s="106">
        <v>2017913.8869628899</v>
      </c>
      <c r="CJ39" s="106">
        <v>134344484.52539101</v>
      </c>
      <c r="CK39" s="106">
        <v>1268980089.98438</v>
      </c>
      <c r="CL39" s="106">
        <v>270015704.99218798</v>
      </c>
      <c r="CM39" s="106">
        <v>2917536.6176452599</v>
      </c>
      <c r="CN39" s="106">
        <v>434986672.77734399</v>
      </c>
      <c r="CO39" s="106">
        <v>2232822031.25</v>
      </c>
      <c r="CP39" s="106">
        <v>270015704.99218798</v>
      </c>
      <c r="CQ39" s="27">
        <v>1672.06631334126</v>
      </c>
      <c r="CR39" s="27">
        <v>285376.76222610503</v>
      </c>
      <c r="CS39" s="27">
        <v>2408044.5218810998</v>
      </c>
      <c r="CT39" s="27">
        <v>372143.88346862799</v>
      </c>
    </row>
    <row r="40" spans="1:98">
      <c r="A40" s="117" t="s">
        <v>79</v>
      </c>
      <c r="B40" s="132">
        <v>41518</v>
      </c>
      <c r="C40" s="106">
        <v>1614500.82725525</v>
      </c>
      <c r="D40" s="106">
        <v>21655.482151746801</v>
      </c>
      <c r="E40" s="106">
        <v>279093.05948638899</v>
      </c>
      <c r="F40" s="106">
        <v>221153.87353134199</v>
      </c>
      <c r="G40" s="106">
        <v>90348.112622261004</v>
      </c>
      <c r="H40" s="27">
        <v>0</v>
      </c>
      <c r="I40" s="27">
        <v>0</v>
      </c>
      <c r="J40" s="106">
        <v>904692.18267059303</v>
      </c>
      <c r="K40" s="106">
        <v>3446.7277247905699</v>
      </c>
      <c r="L40" s="106">
        <v>8929.6843367815</v>
      </c>
      <c r="M40" s="106">
        <v>677496.85575103795</v>
      </c>
      <c r="N40" s="106">
        <v>151245.41291999799</v>
      </c>
      <c r="O40" s="27">
        <v>0</v>
      </c>
      <c r="P40" s="106">
        <v>972424.04022979701</v>
      </c>
      <c r="Q40" s="106">
        <v>109605.812498093</v>
      </c>
      <c r="R40" s="27">
        <v>0</v>
      </c>
      <c r="S40" s="106">
        <v>88965.029593467698</v>
      </c>
      <c r="T40" s="106">
        <v>4.8911446254933297</v>
      </c>
      <c r="U40" s="106">
        <v>907714.85953521705</v>
      </c>
      <c r="V40" s="106">
        <v>92247405.893554702</v>
      </c>
      <c r="W40" s="106">
        <v>2054907.0281372101</v>
      </c>
      <c r="X40" s="106">
        <v>22074047.131347701</v>
      </c>
      <c r="Y40" s="106">
        <v>14032598.328125</v>
      </c>
      <c r="Z40" s="106">
        <v>16862299.083740201</v>
      </c>
      <c r="AA40" s="27">
        <v>0</v>
      </c>
      <c r="AB40" s="27">
        <v>0</v>
      </c>
      <c r="AC40" s="106">
        <v>299764384.484375</v>
      </c>
      <c r="AD40" s="106">
        <v>341184.64654540998</v>
      </c>
      <c r="AE40" s="106">
        <v>661782.23134613002</v>
      </c>
      <c r="AF40" s="106">
        <v>35755862.595703103</v>
      </c>
      <c r="AG40" s="106">
        <v>20320191.360595699</v>
      </c>
      <c r="AH40" s="27">
        <v>0</v>
      </c>
      <c r="AI40" s="106">
        <v>45700973.658203103</v>
      </c>
      <c r="AJ40" s="106">
        <v>14086452.2619629</v>
      </c>
      <c r="AK40" s="27">
        <v>0</v>
      </c>
      <c r="AL40" s="106">
        <v>16645289.84729</v>
      </c>
      <c r="AM40" s="106">
        <v>512.692290477455</v>
      </c>
      <c r="AN40" s="106">
        <v>300383305.52343798</v>
      </c>
      <c r="AO40" s="106">
        <v>903447772.78125</v>
      </c>
      <c r="AP40" s="106">
        <v>18922580.646972701</v>
      </c>
      <c r="AQ40" s="106">
        <v>196594815.24414101</v>
      </c>
      <c r="AR40" s="106">
        <v>121980511.668945</v>
      </c>
      <c r="AS40" s="106">
        <v>141718159.40625</v>
      </c>
      <c r="AT40" s="27">
        <v>0</v>
      </c>
      <c r="AU40" s="27">
        <v>0</v>
      </c>
      <c r="AV40" s="106">
        <v>962366585.375</v>
      </c>
      <c r="AW40" s="106">
        <v>1093557.01768494</v>
      </c>
      <c r="AX40" s="106">
        <v>5744338.84558105</v>
      </c>
      <c r="AY40" s="106">
        <v>358850270.66796899</v>
      </c>
      <c r="AZ40" s="106">
        <v>175761909.70507801</v>
      </c>
      <c r="BA40" s="27">
        <v>0</v>
      </c>
      <c r="BB40" s="106">
        <v>453578502.14453101</v>
      </c>
      <c r="BC40" s="106">
        <v>126577476.94238301</v>
      </c>
      <c r="BD40" s="27">
        <v>0</v>
      </c>
      <c r="BE40" s="106">
        <v>139579334.02539101</v>
      </c>
      <c r="BF40" s="106">
        <v>4225.0996519923201</v>
      </c>
      <c r="BG40" s="106">
        <v>963800204.109375</v>
      </c>
      <c r="BH40" s="106">
        <v>194684669.22070301</v>
      </c>
      <c r="BI40" s="106">
        <v>2287918.1671752902</v>
      </c>
      <c r="BJ40" s="106">
        <v>59622109.5693359</v>
      </c>
      <c r="BK40" s="106">
        <v>40958244.287109397</v>
      </c>
      <c r="BL40" s="27">
        <v>0</v>
      </c>
      <c r="BM40" s="27">
        <v>0</v>
      </c>
      <c r="BN40" s="27">
        <v>0</v>
      </c>
      <c r="BO40" s="27">
        <v>0</v>
      </c>
      <c r="BP40" s="27">
        <v>0</v>
      </c>
      <c r="BQ40" s="27">
        <v>0</v>
      </c>
      <c r="BR40" s="106">
        <v>110393529.37207</v>
      </c>
      <c r="BS40" s="106">
        <v>64007004.4609375</v>
      </c>
      <c r="BT40" s="27">
        <v>0</v>
      </c>
      <c r="BU40" s="106">
        <v>26831686.579833999</v>
      </c>
      <c r="BV40" s="106">
        <v>50951929.082031302</v>
      </c>
      <c r="BW40" s="27">
        <v>0</v>
      </c>
      <c r="BX40" s="106">
        <v>10003506.602783199</v>
      </c>
      <c r="BY40" s="27">
        <v>0</v>
      </c>
      <c r="BZ40" s="27">
        <v>0</v>
      </c>
      <c r="CA40" s="106">
        <v>1915995.8476257301</v>
      </c>
      <c r="CB40" s="106">
        <v>116392345.76757801</v>
      </c>
      <c r="CC40" s="106">
        <v>1119714686.03125</v>
      </c>
      <c r="CD40" s="106">
        <v>256413910.92382801</v>
      </c>
      <c r="CE40" s="106">
        <v>90466.511301994295</v>
      </c>
      <c r="CF40" s="106">
        <v>16866962.939208999</v>
      </c>
      <c r="CG40" s="106">
        <v>141764101.921875</v>
      </c>
      <c r="CH40" s="106">
        <v>10003506.602783199</v>
      </c>
      <c r="CI40" s="106">
        <v>2006429.7109069801</v>
      </c>
      <c r="CJ40" s="106">
        <v>133283659.34082</v>
      </c>
      <c r="CK40" s="106">
        <v>1261715405.89063</v>
      </c>
      <c r="CL40" s="106">
        <v>268126905.48632801</v>
      </c>
      <c r="CM40" s="106">
        <v>2906943.12463379</v>
      </c>
      <c r="CN40" s="106">
        <v>433618479.93359399</v>
      </c>
      <c r="CO40" s="106">
        <v>2225119739.5</v>
      </c>
      <c r="CP40" s="106">
        <v>268126905.48632801</v>
      </c>
      <c r="CQ40" s="27">
        <v>1674.9285425990799</v>
      </c>
      <c r="CR40" s="27">
        <v>285766.09714508097</v>
      </c>
      <c r="CS40" s="27">
        <v>2425362.5727844201</v>
      </c>
      <c r="CT40" s="27">
        <v>373110.46157455398</v>
      </c>
    </row>
    <row r="41" spans="1:98">
      <c r="A41" s="117" t="s">
        <v>79</v>
      </c>
      <c r="B41" s="132">
        <v>41609</v>
      </c>
      <c r="C41" s="106">
        <v>1605107.4917144801</v>
      </c>
      <c r="D41" s="106">
        <v>24052.6022727489</v>
      </c>
      <c r="E41" s="106">
        <v>270741.915126801</v>
      </c>
      <c r="F41" s="106">
        <v>214253.21585273699</v>
      </c>
      <c r="G41" s="106">
        <v>89242.479609489397</v>
      </c>
      <c r="H41" s="27">
        <v>0</v>
      </c>
      <c r="I41" s="27">
        <v>0</v>
      </c>
      <c r="J41" s="106">
        <v>899064.94538879395</v>
      </c>
      <c r="K41" s="106">
        <v>2945.7473827302501</v>
      </c>
      <c r="L41" s="106">
        <v>6638.6571161150896</v>
      </c>
      <c r="M41" s="106">
        <v>675756.49317932106</v>
      </c>
      <c r="N41" s="106">
        <v>149401.11653137201</v>
      </c>
      <c r="O41" s="27">
        <v>0</v>
      </c>
      <c r="P41" s="106">
        <v>964516.60729980504</v>
      </c>
      <c r="Q41" s="106">
        <v>107578.12627124799</v>
      </c>
      <c r="R41" s="27">
        <v>0</v>
      </c>
      <c r="S41" s="106">
        <v>87426.014559745803</v>
      </c>
      <c r="T41" s="106">
        <v>4.0808464798028599</v>
      </c>
      <c r="U41" s="106">
        <v>902798.79199981701</v>
      </c>
      <c r="V41" s="106">
        <v>90781955.202148393</v>
      </c>
      <c r="W41" s="106">
        <v>2109845.7161865202</v>
      </c>
      <c r="X41" s="106">
        <v>21351757.107910201</v>
      </c>
      <c r="Y41" s="106">
        <v>13556411.353027301</v>
      </c>
      <c r="Z41" s="106">
        <v>16482463.0979004</v>
      </c>
      <c r="AA41" s="27">
        <v>0</v>
      </c>
      <c r="AB41" s="27">
        <v>0</v>
      </c>
      <c r="AC41" s="106">
        <v>296529110.98828101</v>
      </c>
      <c r="AD41" s="106">
        <v>308400.82833862299</v>
      </c>
      <c r="AE41" s="106">
        <v>550076.764320374</v>
      </c>
      <c r="AF41" s="106">
        <v>35300386.998535201</v>
      </c>
      <c r="AG41" s="106">
        <v>19894888.167236298</v>
      </c>
      <c r="AH41" s="27">
        <v>0</v>
      </c>
      <c r="AI41" s="106">
        <v>44805155.238769501</v>
      </c>
      <c r="AJ41" s="106">
        <v>13755615.2174072</v>
      </c>
      <c r="AK41" s="27">
        <v>0</v>
      </c>
      <c r="AL41" s="106">
        <v>16180719.0574951</v>
      </c>
      <c r="AM41" s="106">
        <v>526.54562598466896</v>
      </c>
      <c r="AN41" s="106">
        <v>297557739.45703101</v>
      </c>
      <c r="AO41" s="106">
        <v>891895847.6875</v>
      </c>
      <c r="AP41" s="106">
        <v>18973366.2893066</v>
      </c>
      <c r="AQ41" s="106">
        <v>189645322.33203101</v>
      </c>
      <c r="AR41" s="106">
        <v>117086399.67089801</v>
      </c>
      <c r="AS41" s="106">
        <v>139441534.27734399</v>
      </c>
      <c r="AT41" s="27">
        <v>0</v>
      </c>
      <c r="AU41" s="27">
        <v>0</v>
      </c>
      <c r="AV41" s="106">
        <v>957479414.55468798</v>
      </c>
      <c r="AW41" s="106">
        <v>998519.21057891799</v>
      </c>
      <c r="AX41" s="106">
        <v>4676172.9085082998</v>
      </c>
      <c r="AY41" s="106">
        <v>355534365.83984399</v>
      </c>
      <c r="AZ41" s="106">
        <v>172674744.00195301</v>
      </c>
      <c r="BA41" s="27">
        <v>0</v>
      </c>
      <c r="BB41" s="106">
        <v>447487268.80468798</v>
      </c>
      <c r="BC41" s="106">
        <v>123695466.615234</v>
      </c>
      <c r="BD41" s="27">
        <v>0</v>
      </c>
      <c r="BE41" s="106">
        <v>136746293.62109399</v>
      </c>
      <c r="BF41" s="106">
        <v>4322.0173311233502</v>
      </c>
      <c r="BG41" s="106">
        <v>961681717.34375</v>
      </c>
      <c r="BH41" s="106">
        <v>193102127.10156301</v>
      </c>
      <c r="BI41" s="106">
        <v>2161024.4286193801</v>
      </c>
      <c r="BJ41" s="106">
        <v>58249988.030761696</v>
      </c>
      <c r="BK41" s="106">
        <v>40168430.879882798</v>
      </c>
      <c r="BL41" s="27">
        <v>0</v>
      </c>
      <c r="BM41" s="27">
        <v>0</v>
      </c>
      <c r="BN41" s="27">
        <v>0</v>
      </c>
      <c r="BO41" s="27">
        <v>0</v>
      </c>
      <c r="BP41" s="27">
        <v>0</v>
      </c>
      <c r="BQ41" s="27">
        <v>0</v>
      </c>
      <c r="BR41" s="106">
        <v>110206647.375</v>
      </c>
      <c r="BS41" s="106">
        <v>62764972.831054702</v>
      </c>
      <c r="BT41" s="27">
        <v>0</v>
      </c>
      <c r="BU41" s="106">
        <v>31945518.229980499</v>
      </c>
      <c r="BV41" s="106">
        <v>50090305.958496101</v>
      </c>
      <c r="BW41" s="27">
        <v>0</v>
      </c>
      <c r="BX41" s="106">
        <v>10792521.862304701</v>
      </c>
      <c r="BY41" s="27">
        <v>0</v>
      </c>
      <c r="BZ41" s="27">
        <v>0</v>
      </c>
      <c r="CA41" s="106">
        <v>1899793.50993347</v>
      </c>
      <c r="CB41" s="106">
        <v>114248360.880859</v>
      </c>
      <c r="CC41" s="106">
        <v>1100117094.96875</v>
      </c>
      <c r="CD41" s="106">
        <v>253591206.60742199</v>
      </c>
      <c r="CE41" s="106">
        <v>89265.719944953904</v>
      </c>
      <c r="CF41" s="106">
        <v>16476501.0794678</v>
      </c>
      <c r="CG41" s="106">
        <v>139408571.67578101</v>
      </c>
      <c r="CH41" s="106">
        <v>10792521.862304701</v>
      </c>
      <c r="CI41" s="106">
        <v>1988822.34101868</v>
      </c>
      <c r="CJ41" s="106">
        <v>130711369.930664</v>
      </c>
      <c r="CK41" s="106">
        <v>1239167009.9375</v>
      </c>
      <c r="CL41" s="106">
        <v>264711692.56054699</v>
      </c>
      <c r="CM41" s="106">
        <v>2883730.6618042002</v>
      </c>
      <c r="CN41" s="106">
        <v>428114482.91406298</v>
      </c>
      <c r="CO41" s="106">
        <v>2200009743.28125</v>
      </c>
      <c r="CP41" s="106">
        <v>264711692.56054699</v>
      </c>
      <c r="CQ41" s="27">
        <v>1677.2091383785</v>
      </c>
      <c r="CR41" s="27">
        <v>283434.92939376802</v>
      </c>
      <c r="CS41" s="27">
        <v>2434776.6979370099</v>
      </c>
      <c r="CT41" s="27">
        <v>371064.42502594</v>
      </c>
    </row>
    <row r="42" spans="1:98">
      <c r="A42" s="117" t="s">
        <v>79</v>
      </c>
      <c r="B42" s="132">
        <v>41699</v>
      </c>
      <c r="C42" s="106">
        <v>1604778.77232361</v>
      </c>
      <c r="D42" s="106">
        <v>22445.191842317599</v>
      </c>
      <c r="E42" s="106">
        <v>266959.67849731399</v>
      </c>
      <c r="F42" s="106">
        <v>210900.88724517799</v>
      </c>
      <c r="G42" s="106">
        <v>89178.110870361299</v>
      </c>
      <c r="H42" s="27">
        <v>0</v>
      </c>
      <c r="I42" s="27">
        <v>0</v>
      </c>
      <c r="J42" s="106">
        <v>899539.36845397903</v>
      </c>
      <c r="K42" s="106">
        <v>2235.1934726536301</v>
      </c>
      <c r="L42" s="106">
        <v>5888.5204209685298</v>
      </c>
      <c r="M42" s="106">
        <v>677679.22162628197</v>
      </c>
      <c r="N42" s="106">
        <v>147771.66253280599</v>
      </c>
      <c r="O42" s="27">
        <v>0</v>
      </c>
      <c r="P42" s="106">
        <v>968645.24398040795</v>
      </c>
      <c r="Q42" s="106">
        <v>88721.064759254499</v>
      </c>
      <c r="R42" s="27">
        <v>0</v>
      </c>
      <c r="S42" s="106">
        <v>87290.987340927095</v>
      </c>
      <c r="T42" s="106">
        <v>4.9867456177598797</v>
      </c>
      <c r="U42" s="106">
        <v>902187.56887054397</v>
      </c>
      <c r="V42" s="106">
        <v>90629605.3984375</v>
      </c>
      <c r="W42" s="106">
        <v>1977844.7055206301</v>
      </c>
      <c r="X42" s="106">
        <v>20833240.9838867</v>
      </c>
      <c r="Y42" s="106">
        <v>13192400.8520508</v>
      </c>
      <c r="Z42" s="106">
        <v>16310461.020385699</v>
      </c>
      <c r="AA42" s="27">
        <v>0</v>
      </c>
      <c r="AB42" s="27">
        <v>0</v>
      </c>
      <c r="AC42" s="106">
        <v>296646607.33593798</v>
      </c>
      <c r="AD42" s="106">
        <v>230268.520626068</v>
      </c>
      <c r="AE42" s="106">
        <v>510392.382446289</v>
      </c>
      <c r="AF42" s="106">
        <v>35403347.654785201</v>
      </c>
      <c r="AG42" s="106">
        <v>19591891.9538574</v>
      </c>
      <c r="AH42" s="27">
        <v>0</v>
      </c>
      <c r="AI42" s="106">
        <v>45619899.84375</v>
      </c>
      <c r="AJ42" s="106">
        <v>12069110.853759799</v>
      </c>
      <c r="AK42" s="27">
        <v>0</v>
      </c>
      <c r="AL42" s="106">
        <v>15983583.9176025</v>
      </c>
      <c r="AM42" s="106">
        <v>530.47290354222105</v>
      </c>
      <c r="AN42" s="106">
        <v>296531971.83203101</v>
      </c>
      <c r="AO42" s="106">
        <v>893966899.484375</v>
      </c>
      <c r="AP42" s="106">
        <v>17211908.310791001</v>
      </c>
      <c r="AQ42" s="106">
        <v>185152530.55273399</v>
      </c>
      <c r="AR42" s="106">
        <v>113645556.990234</v>
      </c>
      <c r="AS42" s="106">
        <v>138560165.44140601</v>
      </c>
      <c r="AT42" s="27">
        <v>0</v>
      </c>
      <c r="AU42" s="27">
        <v>0</v>
      </c>
      <c r="AV42" s="106">
        <v>964937311.10156298</v>
      </c>
      <c r="AW42" s="106">
        <v>748675.35482788098</v>
      </c>
      <c r="AX42" s="106">
        <v>4534734.4672241202</v>
      </c>
      <c r="AY42" s="106">
        <v>358384643.84765601</v>
      </c>
      <c r="AZ42" s="106">
        <v>170686528.11523399</v>
      </c>
      <c r="BA42" s="27">
        <v>0</v>
      </c>
      <c r="BB42" s="106">
        <v>449743691.75781298</v>
      </c>
      <c r="BC42" s="106">
        <v>108582146.058594</v>
      </c>
      <c r="BD42" s="27">
        <v>0</v>
      </c>
      <c r="BE42" s="106">
        <v>136030162.61914101</v>
      </c>
      <c r="BF42" s="106">
        <v>4427.4801235795003</v>
      </c>
      <c r="BG42" s="106">
        <v>964987683.88281298</v>
      </c>
      <c r="BH42" s="106">
        <v>191875924.12304699</v>
      </c>
      <c r="BI42" s="106">
        <v>1575821.5430602999</v>
      </c>
      <c r="BJ42" s="106">
        <v>57001489.240234397</v>
      </c>
      <c r="BK42" s="106">
        <v>39194916.292480499</v>
      </c>
      <c r="BL42" s="27">
        <v>0</v>
      </c>
      <c r="BM42" s="27">
        <v>0</v>
      </c>
      <c r="BN42" s="27">
        <v>0</v>
      </c>
      <c r="BO42" s="27">
        <v>0</v>
      </c>
      <c r="BP42" s="27">
        <v>0</v>
      </c>
      <c r="BQ42" s="27">
        <v>0</v>
      </c>
      <c r="BR42" s="106">
        <v>109553718.649414</v>
      </c>
      <c r="BS42" s="106">
        <v>61925733.041503899</v>
      </c>
      <c r="BT42" s="27">
        <v>0</v>
      </c>
      <c r="BU42" s="106">
        <v>32591045.939697299</v>
      </c>
      <c r="BV42" s="106">
        <v>48269322.21875</v>
      </c>
      <c r="BW42" s="27">
        <v>0</v>
      </c>
      <c r="BX42" s="106">
        <v>11133449.692382799</v>
      </c>
      <c r="BY42" s="27">
        <v>0</v>
      </c>
      <c r="BZ42" s="27">
        <v>0</v>
      </c>
      <c r="CA42" s="106">
        <v>1893566.2146759001</v>
      </c>
      <c r="CB42" s="106">
        <v>113453145.87207</v>
      </c>
      <c r="CC42" s="106">
        <v>1096407603.09375</v>
      </c>
      <c r="CD42" s="106">
        <v>250200299.32617199</v>
      </c>
      <c r="CE42" s="106">
        <v>89096.015517234802</v>
      </c>
      <c r="CF42" s="106">
        <v>16310257.977661099</v>
      </c>
      <c r="CG42" s="106">
        <v>138509057.20703101</v>
      </c>
      <c r="CH42" s="106">
        <v>11133449.692382799</v>
      </c>
      <c r="CI42" s="106">
        <v>1982777.167099</v>
      </c>
      <c r="CJ42" s="106">
        <v>129737266.200195</v>
      </c>
      <c r="CK42" s="106">
        <v>1234872156.73438</v>
      </c>
      <c r="CL42" s="106">
        <v>260878244.66406301</v>
      </c>
      <c r="CM42" s="106">
        <v>2878259.5677795401</v>
      </c>
      <c r="CN42" s="106">
        <v>426453036.48828101</v>
      </c>
      <c r="CO42" s="106">
        <v>2200050317.375</v>
      </c>
      <c r="CP42" s="106">
        <v>260878244.66406301</v>
      </c>
      <c r="CQ42" s="27">
        <v>1694.97355303168</v>
      </c>
      <c r="CR42" s="27">
        <v>282605.72103881801</v>
      </c>
      <c r="CS42" s="27">
        <v>2432030.4793090802</v>
      </c>
      <c r="CT42" s="27">
        <v>372022.422348022</v>
      </c>
    </row>
    <row r="43" spans="1:98">
      <c r="A43" s="117" t="s">
        <v>79</v>
      </c>
      <c r="B43" s="132">
        <v>41791</v>
      </c>
      <c r="C43" s="106">
        <v>1598053.64447021</v>
      </c>
      <c r="D43" s="106">
        <v>21030.876431226701</v>
      </c>
      <c r="E43" s="106">
        <v>262529.76642990101</v>
      </c>
      <c r="F43" s="106">
        <v>208058.323684692</v>
      </c>
      <c r="G43" s="106">
        <v>89095.489520072893</v>
      </c>
      <c r="H43" s="27">
        <v>0</v>
      </c>
      <c r="I43" s="27">
        <v>0</v>
      </c>
      <c r="J43" s="106">
        <v>901078.19386291504</v>
      </c>
      <c r="K43" s="106">
        <v>1546.0229202061901</v>
      </c>
      <c r="L43" s="106">
        <v>24631.8624522686</v>
      </c>
      <c r="M43" s="106">
        <v>675301.86576843297</v>
      </c>
      <c r="N43" s="106">
        <v>146520.673463821</v>
      </c>
      <c r="O43" s="27">
        <v>0</v>
      </c>
      <c r="P43" s="106">
        <v>945343.01563262905</v>
      </c>
      <c r="Q43" s="106">
        <v>87886.204933166504</v>
      </c>
      <c r="R43" s="27">
        <v>0</v>
      </c>
      <c r="S43" s="106">
        <v>87493.027562141404</v>
      </c>
      <c r="T43" s="106">
        <v>2.0116345560236399</v>
      </c>
      <c r="U43" s="106">
        <v>901965.34185028099</v>
      </c>
      <c r="V43" s="106">
        <v>89666316.325195298</v>
      </c>
      <c r="W43" s="106">
        <v>1985405.4498443599</v>
      </c>
      <c r="X43" s="106">
        <v>20310129.908935498</v>
      </c>
      <c r="Y43" s="106">
        <v>12882159.923950201</v>
      </c>
      <c r="Z43" s="106">
        <v>16179145.474975601</v>
      </c>
      <c r="AA43" s="27">
        <v>0</v>
      </c>
      <c r="AB43" s="27">
        <v>0</v>
      </c>
      <c r="AC43" s="106">
        <v>297220546.35156298</v>
      </c>
      <c r="AD43" s="106">
        <v>162562.111024857</v>
      </c>
      <c r="AE43" s="106">
        <v>743263.57015228295</v>
      </c>
      <c r="AF43" s="106">
        <v>35087668.755859397</v>
      </c>
      <c r="AG43" s="106">
        <v>19239682.056640599</v>
      </c>
      <c r="AH43" s="27">
        <v>0</v>
      </c>
      <c r="AI43" s="106">
        <v>44909899.378417999</v>
      </c>
      <c r="AJ43" s="106">
        <v>11875723.362915</v>
      </c>
      <c r="AK43" s="27">
        <v>0</v>
      </c>
      <c r="AL43" s="106">
        <v>15901135.7573242</v>
      </c>
      <c r="AM43" s="106">
        <v>332.59520392864903</v>
      </c>
      <c r="AN43" s="106">
        <v>296412369.99218798</v>
      </c>
      <c r="AO43" s="106">
        <v>887749741.0625</v>
      </c>
      <c r="AP43" s="106">
        <v>16886935.416503899</v>
      </c>
      <c r="AQ43" s="106">
        <v>181046512.98242199</v>
      </c>
      <c r="AR43" s="106">
        <v>111252187.65625</v>
      </c>
      <c r="AS43" s="106">
        <v>137761224.27343801</v>
      </c>
      <c r="AT43" s="27">
        <v>0</v>
      </c>
      <c r="AU43" s="27">
        <v>0</v>
      </c>
      <c r="AV43" s="106">
        <v>970848806.875</v>
      </c>
      <c r="AW43" s="106">
        <v>530755.98144531297</v>
      </c>
      <c r="AX43" s="106">
        <v>6873257.2543945303</v>
      </c>
      <c r="AY43" s="106">
        <v>356879775.77343798</v>
      </c>
      <c r="AZ43" s="106">
        <v>168087142.67578101</v>
      </c>
      <c r="BA43" s="27">
        <v>0</v>
      </c>
      <c r="BB43" s="106">
        <v>445436632.20703101</v>
      </c>
      <c r="BC43" s="106">
        <v>107040900.91699199</v>
      </c>
      <c r="BD43" s="27">
        <v>0</v>
      </c>
      <c r="BE43" s="106">
        <v>135478366.96093801</v>
      </c>
      <c r="BF43" s="106">
        <v>2637.3244082629699</v>
      </c>
      <c r="BG43" s="106">
        <v>967289466.546875</v>
      </c>
      <c r="BH43" s="106">
        <v>192142399.41992199</v>
      </c>
      <c r="BI43" s="106">
        <v>1559089.19117737</v>
      </c>
      <c r="BJ43" s="106">
        <v>56384595.427734397</v>
      </c>
      <c r="BK43" s="106">
        <v>38415855.995605499</v>
      </c>
      <c r="BL43" s="27">
        <v>0</v>
      </c>
      <c r="BM43" s="27">
        <v>0</v>
      </c>
      <c r="BN43" s="27">
        <v>0</v>
      </c>
      <c r="BO43" s="27">
        <v>0</v>
      </c>
      <c r="BP43" s="27">
        <v>0</v>
      </c>
      <c r="BQ43" s="27">
        <v>0</v>
      </c>
      <c r="BR43" s="106">
        <v>109798134.88281301</v>
      </c>
      <c r="BS43" s="106">
        <v>61396633.793457001</v>
      </c>
      <c r="BT43" s="27">
        <v>0</v>
      </c>
      <c r="BU43" s="106">
        <v>32538289.209716801</v>
      </c>
      <c r="BV43" s="106">
        <v>47931274.792480499</v>
      </c>
      <c r="BW43" s="27">
        <v>0</v>
      </c>
      <c r="BX43" s="106">
        <v>11269920.352417</v>
      </c>
      <c r="BY43" s="27">
        <v>0</v>
      </c>
      <c r="BZ43" s="27">
        <v>0</v>
      </c>
      <c r="CA43" s="106">
        <v>1881533.9403533901</v>
      </c>
      <c r="CB43" s="106">
        <v>111917331.08007801</v>
      </c>
      <c r="CC43" s="106">
        <v>1085458119.5625</v>
      </c>
      <c r="CD43" s="106">
        <v>250593279.95703101</v>
      </c>
      <c r="CE43" s="106">
        <v>89065.523120880098</v>
      </c>
      <c r="CF43" s="106">
        <v>16183532.3239746</v>
      </c>
      <c r="CG43" s="106">
        <v>137821615.40820301</v>
      </c>
      <c r="CH43" s="106">
        <v>11269920.352417</v>
      </c>
      <c r="CI43" s="106">
        <v>1970797.5568695101</v>
      </c>
      <c r="CJ43" s="106">
        <v>128105159.819336</v>
      </c>
      <c r="CK43" s="106">
        <v>1223442462.15625</v>
      </c>
      <c r="CL43" s="106">
        <v>261699665.75781301</v>
      </c>
      <c r="CM43" s="106">
        <v>2864951.7342834501</v>
      </c>
      <c r="CN43" s="106">
        <v>424506365.80859399</v>
      </c>
      <c r="CO43" s="106">
        <v>2191737033.34375</v>
      </c>
      <c r="CP43" s="106">
        <v>261699665.75781301</v>
      </c>
      <c r="CQ43" s="27">
        <v>1696.9070471525199</v>
      </c>
      <c r="CR43" s="27">
        <v>277421.652683258</v>
      </c>
      <c r="CS43" s="27">
        <v>2395828.4388732901</v>
      </c>
      <c r="CT43" s="27">
        <v>373901.49242782599</v>
      </c>
    </row>
    <row r="44" spans="1:98">
      <c r="A44" s="117" t="s">
        <v>79</v>
      </c>
      <c r="B44" s="132">
        <v>41883</v>
      </c>
      <c r="C44" s="106">
        <v>1597994.2618102999</v>
      </c>
      <c r="D44" s="106">
        <v>20632.759134054199</v>
      </c>
      <c r="E44" s="106">
        <v>255441.82298850999</v>
      </c>
      <c r="F44" s="106">
        <v>201455.94545936599</v>
      </c>
      <c r="G44" s="106">
        <v>89729.956560134902</v>
      </c>
      <c r="H44" s="27">
        <v>0</v>
      </c>
      <c r="I44" s="27">
        <v>0</v>
      </c>
      <c r="J44" s="106">
        <v>900995.73917388904</v>
      </c>
      <c r="K44" s="106">
        <v>990.89869770407699</v>
      </c>
      <c r="L44" s="106">
        <v>7945.1477380991</v>
      </c>
      <c r="M44" s="106">
        <v>676717.84111022903</v>
      </c>
      <c r="N44" s="106">
        <v>145205.317564011</v>
      </c>
      <c r="O44" s="27">
        <v>0</v>
      </c>
      <c r="P44" s="106">
        <v>962082.808204651</v>
      </c>
      <c r="Q44" s="106">
        <v>86689.777529716506</v>
      </c>
      <c r="R44" s="27">
        <v>0</v>
      </c>
      <c r="S44" s="106">
        <v>88150.983640670805</v>
      </c>
      <c r="T44" s="106">
        <v>1.9522514011332499</v>
      </c>
      <c r="U44" s="106">
        <v>900878.67117309605</v>
      </c>
      <c r="V44" s="106">
        <v>89683175.511718795</v>
      </c>
      <c r="W44" s="106">
        <v>1904000.40971375</v>
      </c>
      <c r="X44" s="106">
        <v>19676645.287353501</v>
      </c>
      <c r="Y44" s="106">
        <v>12446590.795776401</v>
      </c>
      <c r="Z44" s="106">
        <v>16141875.686279301</v>
      </c>
      <c r="AA44" s="27">
        <v>0</v>
      </c>
      <c r="AB44" s="27">
        <v>0</v>
      </c>
      <c r="AC44" s="106">
        <v>294735797.25</v>
      </c>
      <c r="AD44" s="106">
        <v>99198.650856018096</v>
      </c>
      <c r="AE44" s="106">
        <v>617594.45616149902</v>
      </c>
      <c r="AF44" s="106">
        <v>35176515.792968802</v>
      </c>
      <c r="AG44" s="106">
        <v>18879481.2727051</v>
      </c>
      <c r="AH44" s="27">
        <v>0</v>
      </c>
      <c r="AI44" s="106">
        <v>45207456.403320298</v>
      </c>
      <c r="AJ44" s="106">
        <v>11686038.216186499</v>
      </c>
      <c r="AK44" s="27">
        <v>0</v>
      </c>
      <c r="AL44" s="106">
        <v>15937250.736572299</v>
      </c>
      <c r="AM44" s="106">
        <v>284.465840492398</v>
      </c>
      <c r="AN44" s="106">
        <v>295190143.19531298</v>
      </c>
      <c r="AO44" s="106">
        <v>891683866.640625</v>
      </c>
      <c r="AP44" s="106">
        <v>16003497.478271499</v>
      </c>
      <c r="AQ44" s="106">
        <v>176786624.61132801</v>
      </c>
      <c r="AR44" s="106">
        <v>108451960.90625</v>
      </c>
      <c r="AS44" s="106">
        <v>137576555.61328101</v>
      </c>
      <c r="AT44" s="27">
        <v>0</v>
      </c>
      <c r="AU44" s="27">
        <v>0</v>
      </c>
      <c r="AV44" s="106">
        <v>964792077.671875</v>
      </c>
      <c r="AW44" s="106">
        <v>323657.72863769502</v>
      </c>
      <c r="AX44" s="106">
        <v>5506389.0011596698</v>
      </c>
      <c r="AY44" s="106">
        <v>359410335.53906298</v>
      </c>
      <c r="AZ44" s="106">
        <v>165421350.37890601</v>
      </c>
      <c r="BA44" s="27">
        <v>0</v>
      </c>
      <c r="BB44" s="106">
        <v>451430819.51171899</v>
      </c>
      <c r="BC44" s="106">
        <v>105367485.806641</v>
      </c>
      <c r="BD44" s="27">
        <v>0</v>
      </c>
      <c r="BE44" s="106">
        <v>135407379.35546899</v>
      </c>
      <c r="BF44" s="106">
        <v>2459.8347438871901</v>
      </c>
      <c r="BG44" s="106">
        <v>965501378.671875</v>
      </c>
      <c r="BH44" s="106">
        <v>194670298.88281301</v>
      </c>
      <c r="BI44" s="106">
        <v>1465964.81744385</v>
      </c>
      <c r="BJ44" s="106">
        <v>55821351.7197266</v>
      </c>
      <c r="BK44" s="106">
        <v>37527487.163574196</v>
      </c>
      <c r="BL44" s="27">
        <v>0</v>
      </c>
      <c r="BM44" s="27">
        <v>0</v>
      </c>
      <c r="BN44" s="27">
        <v>0</v>
      </c>
      <c r="BO44" s="27">
        <v>0</v>
      </c>
      <c r="BP44" s="27">
        <v>0</v>
      </c>
      <c r="BQ44" s="27">
        <v>0</v>
      </c>
      <c r="BR44" s="106">
        <v>110974604.478516</v>
      </c>
      <c r="BS44" s="106">
        <v>61016993.887207001</v>
      </c>
      <c r="BT44" s="27">
        <v>0</v>
      </c>
      <c r="BU44" s="106">
        <v>26646526.989746101</v>
      </c>
      <c r="BV44" s="106">
        <v>47966638.503417999</v>
      </c>
      <c r="BW44" s="27">
        <v>0</v>
      </c>
      <c r="BX44" s="106">
        <v>9643477.4136962909</v>
      </c>
      <c r="BY44" s="27">
        <v>0</v>
      </c>
      <c r="BZ44" s="27">
        <v>0</v>
      </c>
      <c r="CA44" s="106">
        <v>1875426.7759857201</v>
      </c>
      <c r="CB44" s="106">
        <v>111293760.549805</v>
      </c>
      <c r="CC44" s="106">
        <v>1085114735.89063</v>
      </c>
      <c r="CD44" s="106">
        <v>251655803.02929699</v>
      </c>
      <c r="CE44" s="106">
        <v>89792.751997947693</v>
      </c>
      <c r="CF44" s="106">
        <v>16145115.3831787</v>
      </c>
      <c r="CG44" s="106">
        <v>137623448.78906301</v>
      </c>
      <c r="CH44" s="106">
        <v>9643477.4136962909</v>
      </c>
      <c r="CI44" s="106">
        <v>1965081.91304016</v>
      </c>
      <c r="CJ44" s="106">
        <v>127480914.883789</v>
      </c>
      <c r="CK44" s="106">
        <v>1222968670.10938</v>
      </c>
      <c r="CL44" s="106">
        <v>263218558.37695301</v>
      </c>
      <c r="CM44" s="106">
        <v>2858208.30386353</v>
      </c>
      <c r="CN44" s="106">
        <v>422658477.47265601</v>
      </c>
      <c r="CO44" s="106">
        <v>2187404384.875</v>
      </c>
      <c r="CP44" s="106">
        <v>263218558.37695301</v>
      </c>
      <c r="CQ44" s="27">
        <v>1725.8431881070101</v>
      </c>
      <c r="CR44" s="27">
        <v>278909.01656341599</v>
      </c>
      <c r="CS44" s="27">
        <v>2415783.5533142099</v>
      </c>
      <c r="CT44" s="27">
        <v>377349.57970428502</v>
      </c>
    </row>
    <row r="45" spans="1:98">
      <c r="A45" s="117" t="s">
        <v>79</v>
      </c>
      <c r="B45" s="132">
        <v>41974</v>
      </c>
      <c r="C45" s="106">
        <v>1591732.7858734101</v>
      </c>
      <c r="D45" s="106">
        <v>19960.630457162901</v>
      </c>
      <c r="E45" s="106">
        <v>254840.43974304199</v>
      </c>
      <c r="F45" s="106">
        <v>201996.043617249</v>
      </c>
      <c r="G45" s="106">
        <v>89517.518955230698</v>
      </c>
      <c r="H45" s="27">
        <v>0</v>
      </c>
      <c r="I45" s="27">
        <v>0</v>
      </c>
      <c r="J45" s="106">
        <v>885786.52016448998</v>
      </c>
      <c r="K45" s="106">
        <v>524.05649368464901</v>
      </c>
      <c r="L45" s="106">
        <v>19576.562179565401</v>
      </c>
      <c r="M45" s="106">
        <v>675927.93836975098</v>
      </c>
      <c r="N45" s="106">
        <v>143600.31269073501</v>
      </c>
      <c r="O45" s="27">
        <v>0</v>
      </c>
      <c r="P45" s="106">
        <v>944971.88984680199</v>
      </c>
      <c r="Q45" s="106">
        <v>85350.755152702302</v>
      </c>
      <c r="R45" s="27">
        <v>0</v>
      </c>
      <c r="S45" s="106">
        <v>87693.093135833697</v>
      </c>
      <c r="T45" s="106">
        <v>2.0423903470509699</v>
      </c>
      <c r="U45" s="106">
        <v>887880.06041717494</v>
      </c>
      <c r="V45" s="106">
        <v>88891859.136718795</v>
      </c>
      <c r="W45" s="106">
        <v>1865900.6198577899</v>
      </c>
      <c r="X45" s="106">
        <v>19285777.777099598</v>
      </c>
      <c r="Y45" s="106">
        <v>12242660.6837158</v>
      </c>
      <c r="Z45" s="106">
        <v>16019500.0314941</v>
      </c>
      <c r="AA45" s="27">
        <v>0</v>
      </c>
      <c r="AB45" s="27">
        <v>0</v>
      </c>
      <c r="AC45" s="106">
        <v>290063167.421875</v>
      </c>
      <c r="AD45" s="106">
        <v>50972.5959792137</v>
      </c>
      <c r="AE45" s="106">
        <v>639937.56048583996</v>
      </c>
      <c r="AF45" s="106">
        <v>35054691.123535201</v>
      </c>
      <c r="AG45" s="106">
        <v>18519361.636230499</v>
      </c>
      <c r="AH45" s="27">
        <v>0</v>
      </c>
      <c r="AI45" s="106">
        <v>44399444.936035201</v>
      </c>
      <c r="AJ45" s="106">
        <v>11546788.9595947</v>
      </c>
      <c r="AK45" s="27">
        <v>0</v>
      </c>
      <c r="AL45" s="106">
        <v>15706738.346801801</v>
      </c>
      <c r="AM45" s="106">
        <v>436.71449613571201</v>
      </c>
      <c r="AN45" s="106">
        <v>291749171.49609399</v>
      </c>
      <c r="AO45" s="106">
        <v>886681976.171875</v>
      </c>
      <c r="AP45" s="106">
        <v>15280697.3432617</v>
      </c>
      <c r="AQ45" s="106">
        <v>173082333.94921899</v>
      </c>
      <c r="AR45" s="106">
        <v>106396193.19531301</v>
      </c>
      <c r="AS45" s="106">
        <v>137353479.40429699</v>
      </c>
      <c r="AT45" s="27">
        <v>0</v>
      </c>
      <c r="AU45" s="27">
        <v>0</v>
      </c>
      <c r="AV45" s="106">
        <v>952193699.07031298</v>
      </c>
      <c r="AW45" s="106">
        <v>168196.66495513899</v>
      </c>
      <c r="AX45" s="106">
        <v>5886019.4810180701</v>
      </c>
      <c r="AY45" s="106">
        <v>359174862.04296899</v>
      </c>
      <c r="AZ45" s="106">
        <v>162743921.80859399</v>
      </c>
      <c r="BA45" s="27">
        <v>0</v>
      </c>
      <c r="BB45" s="106">
        <v>446275584.96875</v>
      </c>
      <c r="BC45" s="106">
        <v>104211712.050781</v>
      </c>
      <c r="BD45" s="27">
        <v>0</v>
      </c>
      <c r="BE45" s="106">
        <v>134552033.765625</v>
      </c>
      <c r="BF45" s="106">
        <v>3747.86847424507</v>
      </c>
      <c r="BG45" s="106">
        <v>959488048.00781298</v>
      </c>
      <c r="BH45" s="106">
        <v>193327050.76171899</v>
      </c>
      <c r="BI45" s="106">
        <v>1312274.5877990699</v>
      </c>
      <c r="BJ45" s="106">
        <v>55032952.403320298</v>
      </c>
      <c r="BK45" s="106">
        <v>36761949.052246101</v>
      </c>
      <c r="BL45" s="27">
        <v>0</v>
      </c>
      <c r="BM45" s="27">
        <v>0</v>
      </c>
      <c r="BN45" s="27">
        <v>0</v>
      </c>
      <c r="BO45" s="27">
        <v>0</v>
      </c>
      <c r="BP45" s="27">
        <v>0</v>
      </c>
      <c r="BQ45" s="27">
        <v>0</v>
      </c>
      <c r="BR45" s="106">
        <v>111384898.972656</v>
      </c>
      <c r="BS45" s="106">
        <v>60437661.0458984</v>
      </c>
      <c r="BT45" s="27">
        <v>0</v>
      </c>
      <c r="BU45" s="106">
        <v>31588596.559814502</v>
      </c>
      <c r="BV45" s="106">
        <v>47821786.876953103</v>
      </c>
      <c r="BW45" s="27">
        <v>0</v>
      </c>
      <c r="BX45" s="106">
        <v>10520603.3127441</v>
      </c>
      <c r="BY45" s="27">
        <v>0</v>
      </c>
      <c r="BZ45" s="27">
        <v>0</v>
      </c>
      <c r="CA45" s="106">
        <v>1865818.0654296901</v>
      </c>
      <c r="CB45" s="106">
        <v>110055751.125</v>
      </c>
      <c r="CC45" s="106">
        <v>1074792925.76563</v>
      </c>
      <c r="CD45" s="106">
        <v>249531646.19140601</v>
      </c>
      <c r="CE45" s="106">
        <v>89609.738262176499</v>
      </c>
      <c r="CF45" s="106">
        <v>16016632.645996099</v>
      </c>
      <c r="CG45" s="106">
        <v>137328735.79101601</v>
      </c>
      <c r="CH45" s="106">
        <v>10520603.3127441</v>
      </c>
      <c r="CI45" s="106">
        <v>1955293.8843689</v>
      </c>
      <c r="CJ45" s="106">
        <v>126057454.43554699</v>
      </c>
      <c r="CK45" s="106">
        <v>1211829734.60938</v>
      </c>
      <c r="CL45" s="106">
        <v>260329576.671875</v>
      </c>
      <c r="CM45" s="106">
        <v>2836824.2938232399</v>
      </c>
      <c r="CN45" s="106">
        <v>417754671.89453101</v>
      </c>
      <c r="CO45" s="106">
        <v>2171781934.59375</v>
      </c>
      <c r="CP45" s="106">
        <v>260329576.671875</v>
      </c>
      <c r="CQ45" s="27">
        <v>1774.63634586334</v>
      </c>
      <c r="CR45" s="27">
        <v>287381.13948440598</v>
      </c>
      <c r="CS45" s="27">
        <v>2519147.86245728</v>
      </c>
      <c r="CT45" s="27">
        <v>388457.702919006</v>
      </c>
    </row>
    <row r="46" spans="1:98">
      <c r="A46" s="104" t="s">
        <v>79</v>
      </c>
      <c r="B46" s="132">
        <v>42064</v>
      </c>
      <c r="C46" s="27">
        <v>1583653.58526611</v>
      </c>
      <c r="D46" s="27">
        <v>20708.633830785799</v>
      </c>
      <c r="E46" s="27">
        <v>250711.56870460499</v>
      </c>
      <c r="F46" s="27">
        <v>198024.12610816999</v>
      </c>
      <c r="G46" s="27">
        <v>90245.065097808794</v>
      </c>
      <c r="H46" s="27">
        <v>0</v>
      </c>
      <c r="I46" s="27">
        <v>0</v>
      </c>
      <c r="J46" s="27">
        <v>886139.29431915295</v>
      </c>
      <c r="K46" s="27">
        <v>423.92972720041899</v>
      </c>
      <c r="L46" s="27">
        <v>5960.7053958773604</v>
      </c>
      <c r="M46" s="27">
        <v>673606.82351684605</v>
      </c>
      <c r="N46" s="27">
        <v>141824.102357864</v>
      </c>
      <c r="O46" s="27">
        <v>0</v>
      </c>
      <c r="P46" s="27">
        <v>943638.51570129395</v>
      </c>
      <c r="Q46" s="27">
        <v>86307.781552314802</v>
      </c>
      <c r="R46" s="27">
        <v>0</v>
      </c>
      <c r="S46" s="27">
        <v>88362.615348815903</v>
      </c>
      <c r="T46" s="27">
        <v>1.9979563236847799</v>
      </c>
      <c r="U46" s="27">
        <v>887442.19517517101</v>
      </c>
      <c r="V46" s="27">
        <v>87970782.254882798</v>
      </c>
      <c r="W46" s="27">
        <v>1955960.3705596901</v>
      </c>
      <c r="X46" s="27">
        <v>18779647.333007801</v>
      </c>
      <c r="Y46" s="27">
        <v>11900876.163208</v>
      </c>
      <c r="Z46" s="27">
        <v>15959220.3098145</v>
      </c>
      <c r="AA46" s="27">
        <v>0</v>
      </c>
      <c r="AB46" s="27">
        <v>0</v>
      </c>
      <c r="AC46" s="27">
        <v>292148313.27343798</v>
      </c>
      <c r="AD46" s="27">
        <v>41654.905706882499</v>
      </c>
      <c r="AE46" s="27">
        <v>431125.971248627</v>
      </c>
      <c r="AF46" s="27">
        <v>34712275.4150391</v>
      </c>
      <c r="AG46" s="27">
        <v>18114841.676513702</v>
      </c>
      <c r="AH46" s="27">
        <v>0</v>
      </c>
      <c r="AI46" s="27">
        <v>43506750.311035201</v>
      </c>
      <c r="AJ46" s="27">
        <v>11696124.590332</v>
      </c>
      <c r="AK46" s="27">
        <v>0</v>
      </c>
      <c r="AL46" s="27">
        <v>15632680.5539551</v>
      </c>
      <c r="AM46" s="27">
        <v>326.30244782939599</v>
      </c>
      <c r="AN46" s="27">
        <v>291516036.609375</v>
      </c>
      <c r="AO46" s="27">
        <v>880775883.03906298</v>
      </c>
      <c r="AP46" s="27">
        <v>17128295.425781298</v>
      </c>
      <c r="AQ46" s="27">
        <v>168374431.06445301</v>
      </c>
      <c r="AR46" s="27">
        <v>103195225.64257801</v>
      </c>
      <c r="AS46" s="27">
        <v>137260351.91406301</v>
      </c>
      <c r="AT46" s="27">
        <v>0</v>
      </c>
      <c r="AU46" s="27">
        <v>0</v>
      </c>
      <c r="AV46" s="27">
        <v>965165862.00781298</v>
      </c>
      <c r="AW46" s="27">
        <v>137481.741523743</v>
      </c>
      <c r="AX46" s="27">
        <v>3489747.5071716299</v>
      </c>
      <c r="AY46" s="27">
        <v>357203372.30078101</v>
      </c>
      <c r="AZ46" s="27">
        <v>159716853.24023399</v>
      </c>
      <c r="BA46" s="27">
        <v>0</v>
      </c>
      <c r="BB46" s="27">
        <v>436254053.21484399</v>
      </c>
      <c r="BC46" s="27">
        <v>105947943.54492199</v>
      </c>
      <c r="BD46" s="27">
        <v>0</v>
      </c>
      <c r="BE46" s="27">
        <v>134666595.484375</v>
      </c>
      <c r="BF46" s="27">
        <v>2819.6754557788399</v>
      </c>
      <c r="BG46" s="27">
        <v>963560532.578125</v>
      </c>
      <c r="BH46" s="27">
        <v>190362495.79296899</v>
      </c>
      <c r="BI46" s="27">
        <v>1554563.3647766099</v>
      </c>
      <c r="BJ46" s="27">
        <v>54554396.1728516</v>
      </c>
      <c r="BK46" s="27">
        <v>36142835.063964799</v>
      </c>
      <c r="BL46" s="27">
        <v>0</v>
      </c>
      <c r="BM46" s="27">
        <v>0</v>
      </c>
      <c r="BN46" s="27">
        <v>0</v>
      </c>
      <c r="BO46" s="27">
        <v>0</v>
      </c>
      <c r="BP46" s="27">
        <v>0</v>
      </c>
      <c r="BQ46" s="27">
        <v>0</v>
      </c>
      <c r="BR46" s="27">
        <v>109789575.356445</v>
      </c>
      <c r="BS46" s="27">
        <v>59577513.419433601</v>
      </c>
      <c r="BT46" s="27">
        <v>0</v>
      </c>
      <c r="BU46" s="27">
        <v>31008035.1098633</v>
      </c>
      <c r="BV46" s="27">
        <v>48218671.543457001</v>
      </c>
      <c r="BW46" s="27">
        <v>0</v>
      </c>
      <c r="BX46" s="27">
        <v>11689825.845581099</v>
      </c>
      <c r="BY46" s="27">
        <v>0</v>
      </c>
      <c r="BZ46" s="27">
        <v>0</v>
      </c>
      <c r="CA46" s="27">
        <v>1854756.7243957501</v>
      </c>
      <c r="CB46" s="27">
        <v>108655950.62988301</v>
      </c>
      <c r="CC46" s="27">
        <v>1065382032.73438</v>
      </c>
      <c r="CD46" s="27">
        <v>246304945.64843801</v>
      </c>
      <c r="CE46" s="27">
        <v>90124.623188018799</v>
      </c>
      <c r="CF46" s="27">
        <v>15952600.591796899</v>
      </c>
      <c r="CG46" s="27">
        <v>137163835.79492199</v>
      </c>
      <c r="CH46" s="27">
        <v>11689825.845581099</v>
      </c>
      <c r="CI46" s="27">
        <v>1945013.7812957801</v>
      </c>
      <c r="CJ46" s="27">
        <v>124580250.36035199</v>
      </c>
      <c r="CK46" s="27">
        <v>1202451535.89063</v>
      </c>
      <c r="CL46" s="27">
        <v>257529472.41015601</v>
      </c>
      <c r="CM46" s="27">
        <v>2825541.9291381799</v>
      </c>
      <c r="CN46" s="27">
        <v>416201406.34765601</v>
      </c>
      <c r="CO46" s="27">
        <v>2165872354.9375</v>
      </c>
      <c r="CP46" s="27">
        <v>257529472.41015601</v>
      </c>
      <c r="CQ46" s="27">
        <v>1797.1466860026101</v>
      </c>
      <c r="CR46" s="27">
        <v>290652.41842269897</v>
      </c>
      <c r="CS46" s="27">
        <v>2542523.6290893601</v>
      </c>
      <c r="CT46" s="27">
        <v>393857.76335907</v>
      </c>
    </row>
    <row r="47" spans="1:98">
      <c r="A47" s="104" t="s">
        <v>79</v>
      </c>
      <c r="B47" s="132">
        <v>42156</v>
      </c>
      <c r="C47" s="27">
        <v>1585175.0116882301</v>
      </c>
      <c r="D47" s="27">
        <v>20895.491176128398</v>
      </c>
      <c r="E47" s="27">
        <v>246463.84956169099</v>
      </c>
      <c r="F47" s="27">
        <v>194936.52854728699</v>
      </c>
      <c r="G47" s="27">
        <v>90662.545427322402</v>
      </c>
      <c r="H47" s="27">
        <v>0</v>
      </c>
      <c r="I47" s="27">
        <v>0</v>
      </c>
      <c r="J47" s="27">
        <v>886745.66191101098</v>
      </c>
      <c r="K47" s="27">
        <v>347.411107737571</v>
      </c>
      <c r="L47" s="27">
        <v>6151.7996014356604</v>
      </c>
      <c r="M47" s="27">
        <v>675413.16938781703</v>
      </c>
      <c r="N47" s="27">
        <v>139818.374937057</v>
      </c>
      <c r="O47" s="27">
        <v>0</v>
      </c>
      <c r="P47" s="27">
        <v>942368.705757141</v>
      </c>
      <c r="Q47" s="27">
        <v>85734.460784912095</v>
      </c>
      <c r="R47" s="27">
        <v>0</v>
      </c>
      <c r="S47" s="27">
        <v>88839.817822456404</v>
      </c>
      <c r="T47" s="27">
        <v>2.0102462539216499</v>
      </c>
      <c r="U47" s="27">
        <v>885969.05383300805</v>
      </c>
      <c r="V47" s="27">
        <v>87866943.916992202</v>
      </c>
      <c r="W47" s="27">
        <v>1933546.8069458001</v>
      </c>
      <c r="X47" s="27">
        <v>18305879.387207001</v>
      </c>
      <c r="Y47" s="27">
        <v>11597836.467651401</v>
      </c>
      <c r="Z47" s="27">
        <v>15912482.0666504</v>
      </c>
      <c r="AA47" s="27">
        <v>0</v>
      </c>
      <c r="AB47" s="27">
        <v>0</v>
      </c>
      <c r="AC47" s="27">
        <v>292951318.52734399</v>
      </c>
      <c r="AD47" s="27">
        <v>34337.261538028702</v>
      </c>
      <c r="AE47" s="27">
        <v>444822.49810028099</v>
      </c>
      <c r="AF47" s="27">
        <v>34884398.722167999</v>
      </c>
      <c r="AG47" s="27">
        <v>17762143.581787098</v>
      </c>
      <c r="AH47" s="27">
        <v>0</v>
      </c>
      <c r="AI47" s="27">
        <v>43365214.684082001</v>
      </c>
      <c r="AJ47" s="27">
        <v>11572320.392822299</v>
      </c>
      <c r="AK47" s="27">
        <v>0</v>
      </c>
      <c r="AL47" s="27">
        <v>15618504.449585</v>
      </c>
      <c r="AM47" s="27">
        <v>320.250015389174</v>
      </c>
      <c r="AN47" s="27">
        <v>291446996.92578101</v>
      </c>
      <c r="AO47" s="27">
        <v>883535656.67968798</v>
      </c>
      <c r="AP47" s="27">
        <v>16504915.279052701</v>
      </c>
      <c r="AQ47" s="27">
        <v>164879011.05468801</v>
      </c>
      <c r="AR47" s="27">
        <v>100823584.76660199</v>
      </c>
      <c r="AS47" s="27">
        <v>137167318.08984399</v>
      </c>
      <c r="AT47" s="27">
        <v>0</v>
      </c>
      <c r="AU47" s="27">
        <v>0</v>
      </c>
      <c r="AV47" s="27">
        <v>972877537.58593798</v>
      </c>
      <c r="AW47" s="27">
        <v>113986.177380562</v>
      </c>
      <c r="AX47" s="27">
        <v>3734913.0820922898</v>
      </c>
      <c r="AY47" s="27">
        <v>361139681.30859399</v>
      </c>
      <c r="AZ47" s="27">
        <v>156990979.703125</v>
      </c>
      <c r="BA47" s="27">
        <v>0</v>
      </c>
      <c r="BB47" s="27">
        <v>436506186.91015601</v>
      </c>
      <c r="BC47" s="27">
        <v>105309268.917969</v>
      </c>
      <c r="BD47" s="27">
        <v>0</v>
      </c>
      <c r="BE47" s="27">
        <v>134768150.24023399</v>
      </c>
      <c r="BF47" s="27">
        <v>2774.03563389182</v>
      </c>
      <c r="BG47" s="27">
        <v>966306941.25</v>
      </c>
      <c r="BH47" s="27">
        <v>192995549.27148399</v>
      </c>
      <c r="BI47" s="27">
        <v>1511729.98939514</v>
      </c>
      <c r="BJ47" s="27">
        <v>54193382.2177734</v>
      </c>
      <c r="BK47" s="27">
        <v>35411082.093261696</v>
      </c>
      <c r="BL47" s="27">
        <v>0</v>
      </c>
      <c r="BM47" s="27">
        <v>0</v>
      </c>
      <c r="BN47" s="27">
        <v>0</v>
      </c>
      <c r="BO47" s="27">
        <v>0</v>
      </c>
      <c r="BP47" s="27">
        <v>0</v>
      </c>
      <c r="BQ47" s="27">
        <v>0</v>
      </c>
      <c r="BR47" s="27">
        <v>111674779.602539</v>
      </c>
      <c r="BS47" s="27">
        <v>59083234.160644501</v>
      </c>
      <c r="BT47" s="27">
        <v>0</v>
      </c>
      <c r="BU47" s="27">
        <v>31432937.619628899</v>
      </c>
      <c r="BV47" s="27">
        <v>48217323.899902299</v>
      </c>
      <c r="BW47" s="27">
        <v>0</v>
      </c>
      <c r="BX47" s="27">
        <v>11937684.505127</v>
      </c>
      <c r="BY47" s="27">
        <v>0</v>
      </c>
      <c r="BZ47" s="27">
        <v>0</v>
      </c>
      <c r="CA47" s="27">
        <v>1852239.0883941699</v>
      </c>
      <c r="CB47" s="27">
        <v>108154438.981445</v>
      </c>
      <c r="CC47" s="27">
        <v>1065974343.75781</v>
      </c>
      <c r="CD47" s="27">
        <v>249320196.02148399</v>
      </c>
      <c r="CE47" s="27">
        <v>90637.193020820603</v>
      </c>
      <c r="CF47" s="27">
        <v>15920604.307617201</v>
      </c>
      <c r="CG47" s="27">
        <v>137259825.22265601</v>
      </c>
      <c r="CH47" s="27">
        <v>11937684.505127</v>
      </c>
      <c r="CI47" s="27">
        <v>1942979.47271729</v>
      </c>
      <c r="CJ47" s="27">
        <v>124085824.55468801</v>
      </c>
      <c r="CK47" s="27">
        <v>1203483309.04688</v>
      </c>
      <c r="CL47" s="27">
        <v>261069298.73046899</v>
      </c>
      <c r="CM47" s="27">
        <v>2821104.6653442401</v>
      </c>
      <c r="CN47" s="27">
        <v>415431688.21484399</v>
      </c>
      <c r="CO47" s="27">
        <v>2169987557.28125</v>
      </c>
      <c r="CP47" s="27">
        <v>261069298.73046899</v>
      </c>
      <c r="CQ47" s="27">
        <v>1858.32504814863</v>
      </c>
      <c r="CR47" s="27">
        <v>293753.32815551799</v>
      </c>
      <c r="CS47" s="27">
        <v>2570607.88995361</v>
      </c>
      <c r="CT47" s="27">
        <v>400561.689922333</v>
      </c>
    </row>
    <row r="48" spans="1:98">
      <c r="A48" s="104" t="s">
        <v>79</v>
      </c>
      <c r="B48" s="132">
        <v>42248</v>
      </c>
      <c r="C48" s="27">
        <v>1579379.41036987</v>
      </c>
      <c r="D48" s="27">
        <v>20709.277259111401</v>
      </c>
      <c r="E48" s="27">
        <v>243189.84608078</v>
      </c>
      <c r="F48" s="27">
        <v>192632.90010070801</v>
      </c>
      <c r="G48" s="27">
        <v>91233.252730369597</v>
      </c>
      <c r="H48" s="27">
        <v>0</v>
      </c>
      <c r="I48" s="27">
        <v>0</v>
      </c>
      <c r="J48" s="27">
        <v>885463.81650543201</v>
      </c>
      <c r="K48" s="27">
        <v>285.18280075862998</v>
      </c>
      <c r="L48" s="27">
        <v>6591.9617268443099</v>
      </c>
      <c r="M48" s="27">
        <v>672754.14817047096</v>
      </c>
      <c r="N48" s="27">
        <v>138123.723842621</v>
      </c>
      <c r="O48" s="27">
        <v>0</v>
      </c>
      <c r="P48" s="27">
        <v>946898.86408233596</v>
      </c>
      <c r="Q48" s="27">
        <v>84015.324517250105</v>
      </c>
      <c r="R48" s="27">
        <v>0</v>
      </c>
      <c r="S48" s="27">
        <v>89388.785249710098</v>
      </c>
      <c r="T48" s="27">
        <v>1.9505915845511499</v>
      </c>
      <c r="U48" s="27">
        <v>884029.07405853295</v>
      </c>
      <c r="V48" s="27">
        <v>87222759.806640595</v>
      </c>
      <c r="W48" s="27">
        <v>1872455.78559875</v>
      </c>
      <c r="X48" s="27">
        <v>17905552.720458999</v>
      </c>
      <c r="Y48" s="27">
        <v>11272700.5507813</v>
      </c>
      <c r="Z48" s="27">
        <v>15868163.5269775</v>
      </c>
      <c r="AA48" s="27">
        <v>0</v>
      </c>
      <c r="AB48" s="27">
        <v>0</v>
      </c>
      <c r="AC48" s="27">
        <v>289415588.58593798</v>
      </c>
      <c r="AD48" s="27">
        <v>29178.9823486805</v>
      </c>
      <c r="AE48" s="27">
        <v>471255.86533355701</v>
      </c>
      <c r="AF48" s="27">
        <v>34619143.0458984</v>
      </c>
      <c r="AG48" s="27">
        <v>17439583.681152299</v>
      </c>
      <c r="AH48" s="27">
        <v>0</v>
      </c>
      <c r="AI48" s="27">
        <v>43348333.1572266</v>
      </c>
      <c r="AJ48" s="27">
        <v>11345185.396484399</v>
      </c>
      <c r="AK48" s="27">
        <v>0</v>
      </c>
      <c r="AL48" s="27">
        <v>15635140.9447021</v>
      </c>
      <c r="AM48" s="27">
        <v>265.25683688744903</v>
      </c>
      <c r="AN48" s="27">
        <v>289733875.36718798</v>
      </c>
      <c r="AO48" s="27">
        <v>879995865.27343798</v>
      </c>
      <c r="AP48" s="27">
        <v>15864061.837524399</v>
      </c>
      <c r="AQ48" s="27">
        <v>162634410.23242199</v>
      </c>
      <c r="AR48" s="27">
        <v>98881966.575195298</v>
      </c>
      <c r="AS48" s="27">
        <v>137054966.61328101</v>
      </c>
      <c r="AT48" s="27">
        <v>0</v>
      </c>
      <c r="AU48" s="27">
        <v>0</v>
      </c>
      <c r="AV48" s="27">
        <v>963793983.53125</v>
      </c>
      <c r="AW48" s="27">
        <v>96675.329496383696</v>
      </c>
      <c r="AX48" s="27">
        <v>3838252.6396179199</v>
      </c>
      <c r="AY48" s="27">
        <v>359352717.125</v>
      </c>
      <c r="AZ48" s="27">
        <v>154517874.04882801</v>
      </c>
      <c r="BA48" s="27">
        <v>0</v>
      </c>
      <c r="BB48" s="27">
        <v>439325161.390625</v>
      </c>
      <c r="BC48" s="27">
        <v>103154900.038086</v>
      </c>
      <c r="BD48" s="27">
        <v>0</v>
      </c>
      <c r="BE48" s="27">
        <v>134561980.17578101</v>
      </c>
      <c r="BF48" s="27">
        <v>2315.8594052195499</v>
      </c>
      <c r="BG48" s="27">
        <v>963828234.265625</v>
      </c>
      <c r="BH48" s="27">
        <v>194094073.81054699</v>
      </c>
      <c r="BI48" s="27">
        <v>1433431.2814483601</v>
      </c>
      <c r="BJ48" s="27">
        <v>53600758.509765603</v>
      </c>
      <c r="BK48" s="27">
        <v>34623703.992675804</v>
      </c>
      <c r="BL48" s="27">
        <v>0</v>
      </c>
      <c r="BM48" s="27">
        <v>0</v>
      </c>
      <c r="BN48" s="27">
        <v>0</v>
      </c>
      <c r="BO48" s="27">
        <v>0</v>
      </c>
      <c r="BP48" s="27">
        <v>0</v>
      </c>
      <c r="BQ48" s="27">
        <v>0</v>
      </c>
      <c r="BR48" s="27">
        <v>111466893.25</v>
      </c>
      <c r="BS48" s="27">
        <v>58525556.7265625</v>
      </c>
      <c r="BT48" s="27">
        <v>0</v>
      </c>
      <c r="BU48" s="27">
        <v>25606058.7497559</v>
      </c>
      <c r="BV48" s="27">
        <v>47796974.411132798</v>
      </c>
      <c r="BW48" s="27">
        <v>0</v>
      </c>
      <c r="BX48" s="27">
        <v>10169995.3078613</v>
      </c>
      <c r="BY48" s="27">
        <v>0</v>
      </c>
      <c r="BZ48" s="27">
        <v>0</v>
      </c>
      <c r="CA48" s="27">
        <v>1844965.63275146</v>
      </c>
      <c r="CB48" s="27">
        <v>106951696.994141</v>
      </c>
      <c r="CC48" s="27">
        <v>1057954482.02344</v>
      </c>
      <c r="CD48" s="27">
        <v>248712120.87890601</v>
      </c>
      <c r="CE48" s="27">
        <v>91266.819002151504</v>
      </c>
      <c r="CF48" s="27">
        <v>15871970.7854004</v>
      </c>
      <c r="CG48" s="27">
        <v>137112564.82226601</v>
      </c>
      <c r="CH48" s="27">
        <v>10169995.3078613</v>
      </c>
      <c r="CI48" s="27">
        <v>1936136.1478729199</v>
      </c>
      <c r="CJ48" s="27">
        <v>122858837.583984</v>
      </c>
      <c r="CK48" s="27">
        <v>1195164331.3125</v>
      </c>
      <c r="CL48" s="27">
        <v>260962158.78710899</v>
      </c>
      <c r="CM48" s="27">
        <v>2812022.3027954102</v>
      </c>
      <c r="CN48" s="27">
        <v>412753065.96093798</v>
      </c>
      <c r="CO48" s="27">
        <v>2158730201.21875</v>
      </c>
      <c r="CP48" s="27">
        <v>260962158.78710899</v>
      </c>
      <c r="CQ48" s="27">
        <v>1914.60555183887</v>
      </c>
      <c r="CR48" s="27">
        <v>302612.94826888997</v>
      </c>
      <c r="CS48" s="27">
        <v>2648738.3408203102</v>
      </c>
      <c r="CT48" s="27">
        <v>407247.83982467698</v>
      </c>
    </row>
    <row r="49" spans="1:98">
      <c r="A49" s="104" t="s">
        <v>79</v>
      </c>
      <c r="B49" s="132">
        <v>42339</v>
      </c>
      <c r="C49" s="27">
        <v>1580372.23974609</v>
      </c>
      <c r="D49" s="27">
        <v>20085.622066259399</v>
      </c>
      <c r="E49" s="27">
        <v>237837.08888435399</v>
      </c>
      <c r="F49" s="27">
        <v>188104.471759796</v>
      </c>
      <c r="G49" s="27">
        <v>91825.985931396499</v>
      </c>
      <c r="H49" s="27">
        <v>0</v>
      </c>
      <c r="I49" s="27">
        <v>0</v>
      </c>
      <c r="J49" s="27">
        <v>875859.30041503895</v>
      </c>
      <c r="K49" s="27">
        <v>240.27673557586999</v>
      </c>
      <c r="L49" s="27">
        <v>6402.9365526437796</v>
      </c>
      <c r="M49" s="27">
        <v>674703.61328887905</v>
      </c>
      <c r="N49" s="27">
        <v>136834.26799202</v>
      </c>
      <c r="O49" s="27">
        <v>0</v>
      </c>
      <c r="P49" s="27">
        <v>939380.71513366699</v>
      </c>
      <c r="Q49" s="27">
        <v>82724.428390502901</v>
      </c>
      <c r="R49" s="27">
        <v>0</v>
      </c>
      <c r="S49" s="27">
        <v>89937.116704940796</v>
      </c>
      <c r="T49" s="27">
        <v>2.0429110645200099</v>
      </c>
      <c r="U49" s="27">
        <v>878305.11743164097</v>
      </c>
      <c r="V49" s="27">
        <v>87069270.147460893</v>
      </c>
      <c r="W49" s="27">
        <v>1854745.1197052</v>
      </c>
      <c r="X49" s="27">
        <v>17323747.5073242</v>
      </c>
      <c r="Y49" s="27">
        <v>10888855.9366455</v>
      </c>
      <c r="Z49" s="27">
        <v>15856042.958496099</v>
      </c>
      <c r="AA49" s="27">
        <v>0</v>
      </c>
      <c r="AB49" s="27">
        <v>0</v>
      </c>
      <c r="AC49" s="27">
        <v>285734581.11328101</v>
      </c>
      <c r="AD49" s="27">
        <v>20962.189899682999</v>
      </c>
      <c r="AE49" s="27">
        <v>401321.659088135</v>
      </c>
      <c r="AF49" s="27">
        <v>34765121.455078103</v>
      </c>
      <c r="AG49" s="27">
        <v>17100690.964843798</v>
      </c>
      <c r="AH49" s="27">
        <v>0</v>
      </c>
      <c r="AI49" s="27">
        <v>42930720.9755859</v>
      </c>
      <c r="AJ49" s="27">
        <v>11181565.0552979</v>
      </c>
      <c r="AK49" s="27">
        <v>0</v>
      </c>
      <c r="AL49" s="27">
        <v>15516045.4715576</v>
      </c>
      <c r="AM49" s="27">
        <v>324.56414654851</v>
      </c>
      <c r="AN49" s="27">
        <v>288368976.203125</v>
      </c>
      <c r="AO49" s="27">
        <v>882132196.34375</v>
      </c>
      <c r="AP49" s="27">
        <v>15233561.626708999</v>
      </c>
      <c r="AQ49" s="27">
        <v>157679388.52148399</v>
      </c>
      <c r="AR49" s="27">
        <v>95440484.760742202</v>
      </c>
      <c r="AS49" s="27">
        <v>137521688.70507801</v>
      </c>
      <c r="AT49" s="27">
        <v>0</v>
      </c>
      <c r="AU49" s="27">
        <v>0</v>
      </c>
      <c r="AV49" s="27">
        <v>951043502.359375</v>
      </c>
      <c r="AW49" s="27">
        <v>70320.966470718398</v>
      </c>
      <c r="AX49" s="27">
        <v>3231193.0904235798</v>
      </c>
      <c r="AY49" s="27">
        <v>362492882</v>
      </c>
      <c r="AZ49" s="27">
        <v>151938440.64648399</v>
      </c>
      <c r="BA49" s="27">
        <v>0</v>
      </c>
      <c r="BB49" s="27">
        <v>438982161.02734399</v>
      </c>
      <c r="BC49" s="27">
        <v>101927250.984375</v>
      </c>
      <c r="BD49" s="27">
        <v>0</v>
      </c>
      <c r="BE49" s="27">
        <v>134493281.328125</v>
      </c>
      <c r="BF49" s="27">
        <v>2833.23197725415</v>
      </c>
      <c r="BG49" s="27">
        <v>962509777.21875</v>
      </c>
      <c r="BH49" s="27">
        <v>207297106.82031301</v>
      </c>
      <c r="BI49" s="27">
        <v>1917418.81236267</v>
      </c>
      <c r="BJ49" s="27">
        <v>54326557.0634766</v>
      </c>
      <c r="BK49" s="27">
        <v>34664566.775390603</v>
      </c>
      <c r="BL49" s="27">
        <v>0</v>
      </c>
      <c r="BM49" s="27">
        <v>0</v>
      </c>
      <c r="BN49" s="27">
        <v>0</v>
      </c>
      <c r="BO49" s="27">
        <v>0</v>
      </c>
      <c r="BP49" s="27">
        <v>0</v>
      </c>
      <c r="BQ49" s="27">
        <v>0</v>
      </c>
      <c r="BR49" s="27">
        <v>112913377.15722699</v>
      </c>
      <c r="BS49" s="27">
        <v>58040336.959472701</v>
      </c>
      <c r="BT49" s="27">
        <v>0</v>
      </c>
      <c r="BU49" s="27">
        <v>47026790.189453103</v>
      </c>
      <c r="BV49" s="27">
        <v>47720813.033203103</v>
      </c>
      <c r="BW49" s="27">
        <v>0</v>
      </c>
      <c r="BX49" s="27">
        <v>16391982.825195299</v>
      </c>
      <c r="BY49" s="27">
        <v>0</v>
      </c>
      <c r="BZ49" s="27">
        <v>0</v>
      </c>
      <c r="CA49" s="27">
        <v>1837110.4671478299</v>
      </c>
      <c r="CB49" s="27">
        <v>106291734.421875</v>
      </c>
      <c r="CC49" s="27">
        <v>1055379223.82031</v>
      </c>
      <c r="CD49" s="27">
        <v>263431514.12890601</v>
      </c>
      <c r="CE49" s="27">
        <v>91980.112906455994</v>
      </c>
      <c r="CF49" s="27">
        <v>15852788.662963901</v>
      </c>
      <c r="CG49" s="27">
        <v>137483516.36132801</v>
      </c>
      <c r="CH49" s="27">
        <v>16391982.825195299</v>
      </c>
      <c r="CI49" s="27">
        <v>1928967.9713592499</v>
      </c>
      <c r="CJ49" s="27">
        <v>122123100.082031</v>
      </c>
      <c r="CK49" s="27">
        <v>1192606664.125</v>
      </c>
      <c r="CL49" s="27">
        <v>279946457.42578101</v>
      </c>
      <c r="CM49" s="27">
        <v>2801379.3982849098</v>
      </c>
      <c r="CN49" s="27">
        <v>410389180.17578101</v>
      </c>
      <c r="CO49" s="27">
        <v>2155937851.59375</v>
      </c>
      <c r="CP49" s="27">
        <v>279946457.42578101</v>
      </c>
      <c r="CQ49" s="27">
        <v>1896.6271639466299</v>
      </c>
      <c r="CR49" s="27">
        <v>306286.89329910302</v>
      </c>
      <c r="CS49" s="27">
        <v>2701650.5301208501</v>
      </c>
      <c r="CT49" s="27">
        <v>413055.50135803199</v>
      </c>
    </row>
    <row r="50" spans="1:98">
      <c r="A50" s="104" t="s">
        <v>79</v>
      </c>
      <c r="B50" s="132">
        <v>42430</v>
      </c>
      <c r="C50" s="27">
        <v>1574434.0638580299</v>
      </c>
      <c r="D50" s="27">
        <v>20908.181389331799</v>
      </c>
      <c r="E50" s="27">
        <v>243465.44156074501</v>
      </c>
      <c r="F50" s="27">
        <v>194508.60414695699</v>
      </c>
      <c r="G50" s="27">
        <v>92590.628394126907</v>
      </c>
      <c r="H50" s="27">
        <v>0</v>
      </c>
      <c r="I50" s="27">
        <v>0</v>
      </c>
      <c r="J50" s="27">
        <v>876278.01681518601</v>
      </c>
      <c r="K50" s="27">
        <v>188.88345455005799</v>
      </c>
      <c r="L50" s="27">
        <v>6350.32648009062</v>
      </c>
      <c r="M50" s="27">
        <v>672526.39173126197</v>
      </c>
      <c r="N50" s="27">
        <v>135113.266134262</v>
      </c>
      <c r="O50" s="27">
        <v>0</v>
      </c>
      <c r="P50" s="27">
        <v>939424.300392151</v>
      </c>
      <c r="Q50" s="27">
        <v>82859.255970001206</v>
      </c>
      <c r="R50" s="27">
        <v>0</v>
      </c>
      <c r="S50" s="27">
        <v>90622.786287307696</v>
      </c>
      <c r="T50" s="27">
        <v>1.9989365130604699</v>
      </c>
      <c r="U50" s="27">
        <v>877719.94932556199</v>
      </c>
      <c r="V50" s="27">
        <v>86972255.667968795</v>
      </c>
      <c r="W50" s="27">
        <v>1958555.35746765</v>
      </c>
      <c r="X50" s="27">
        <v>17581324.8359375</v>
      </c>
      <c r="Y50" s="27">
        <v>11361596.5266113</v>
      </c>
      <c r="Z50" s="27">
        <v>15961085.005248999</v>
      </c>
      <c r="AA50" s="27">
        <v>0</v>
      </c>
      <c r="AB50" s="27">
        <v>0</v>
      </c>
      <c r="AC50" s="27">
        <v>290151900.328125</v>
      </c>
      <c r="AD50" s="27">
        <v>16331.9816763401</v>
      </c>
      <c r="AE50" s="27">
        <v>361343.03891754203</v>
      </c>
      <c r="AF50" s="27">
        <v>34434958.139160201</v>
      </c>
      <c r="AG50" s="27">
        <v>16861645.714843798</v>
      </c>
      <c r="AH50" s="27">
        <v>0</v>
      </c>
      <c r="AI50" s="27">
        <v>43225283.8427734</v>
      </c>
      <c r="AJ50" s="27">
        <v>11387420.109375</v>
      </c>
      <c r="AK50" s="27">
        <v>0</v>
      </c>
      <c r="AL50" s="27">
        <v>15633083.3752441</v>
      </c>
      <c r="AM50" s="27">
        <v>335.25492048263601</v>
      </c>
      <c r="AN50" s="27">
        <v>289197276.96875</v>
      </c>
      <c r="AO50" s="27">
        <v>885553095.265625</v>
      </c>
      <c r="AP50" s="27">
        <v>17464059.0942383</v>
      </c>
      <c r="AQ50" s="27">
        <v>159627252.31835899</v>
      </c>
      <c r="AR50" s="27">
        <v>99387308.1875</v>
      </c>
      <c r="AS50" s="27">
        <v>138945074.72070301</v>
      </c>
      <c r="AT50" s="27">
        <v>0</v>
      </c>
      <c r="AU50" s="27">
        <v>0</v>
      </c>
      <c r="AV50" s="27">
        <v>973221529.84375</v>
      </c>
      <c r="AW50" s="27">
        <v>54697.554074764303</v>
      </c>
      <c r="AX50" s="27">
        <v>2865511.9736022898</v>
      </c>
      <c r="AY50" s="27">
        <v>360618324.30078101</v>
      </c>
      <c r="AZ50" s="27">
        <v>150332670.41406301</v>
      </c>
      <c r="BA50" s="27">
        <v>0</v>
      </c>
      <c r="BB50" s="27">
        <v>441017139.60156298</v>
      </c>
      <c r="BC50" s="27">
        <v>104172207.36425801</v>
      </c>
      <c r="BD50" s="27">
        <v>0</v>
      </c>
      <c r="BE50" s="27">
        <v>136270178.29492199</v>
      </c>
      <c r="BF50" s="27">
        <v>2920.7397872507599</v>
      </c>
      <c r="BG50" s="27">
        <v>970491553.64843798</v>
      </c>
      <c r="BH50" s="27">
        <v>234931648.390625</v>
      </c>
      <c r="BI50" s="27">
        <v>3830790.6192016602</v>
      </c>
      <c r="BJ50" s="27">
        <v>57938245.262695298</v>
      </c>
      <c r="BK50" s="27">
        <v>36827247.406738304</v>
      </c>
      <c r="BL50" s="27">
        <v>0</v>
      </c>
      <c r="BM50" s="27">
        <v>0</v>
      </c>
      <c r="BN50" s="27">
        <v>0</v>
      </c>
      <c r="BO50" s="27">
        <v>0</v>
      </c>
      <c r="BP50" s="27">
        <v>0</v>
      </c>
      <c r="BQ50" s="27">
        <v>0</v>
      </c>
      <c r="BR50" s="27">
        <v>111618713.421875</v>
      </c>
      <c r="BS50" s="27">
        <v>57715732.1943359</v>
      </c>
      <c r="BT50" s="27">
        <v>0</v>
      </c>
      <c r="BU50" s="27">
        <v>82121668.0390625</v>
      </c>
      <c r="BV50" s="27">
        <v>47807000.406738304</v>
      </c>
      <c r="BW50" s="27">
        <v>0</v>
      </c>
      <c r="BX50" s="27">
        <v>28189654.4072266</v>
      </c>
      <c r="BY50" s="27">
        <v>0</v>
      </c>
      <c r="BZ50" s="27">
        <v>0</v>
      </c>
      <c r="CA50" s="27">
        <v>1838969.53779602</v>
      </c>
      <c r="CB50" s="27">
        <v>106455640.34375</v>
      </c>
      <c r="CC50" s="27">
        <v>1061491549.96094</v>
      </c>
      <c r="CD50" s="27">
        <v>296517347.546875</v>
      </c>
      <c r="CE50" s="27">
        <v>92430.862318038897</v>
      </c>
      <c r="CF50" s="27">
        <v>15951976.676757799</v>
      </c>
      <c r="CG50" s="27">
        <v>138829298.92578101</v>
      </c>
      <c r="CH50" s="27">
        <v>28189654.4072266</v>
      </c>
      <c r="CI50" s="27">
        <v>1931542.5905609101</v>
      </c>
      <c r="CJ50" s="27">
        <v>122387724.81054699</v>
      </c>
      <c r="CK50" s="27">
        <v>1200250039.73438</v>
      </c>
      <c r="CL50" s="27">
        <v>323896201.21875</v>
      </c>
      <c r="CM50" s="27">
        <v>2801970.57391357</v>
      </c>
      <c r="CN50" s="27">
        <v>411618355.92968798</v>
      </c>
      <c r="CO50" s="27">
        <v>2169792956.75</v>
      </c>
      <c r="CP50" s="27">
        <v>323896201.21875</v>
      </c>
      <c r="CQ50" s="27">
        <v>1908.2031111866199</v>
      </c>
      <c r="CR50" s="27">
        <v>303918.58252334601</v>
      </c>
      <c r="CS50" s="27">
        <v>2693094.2517089802</v>
      </c>
      <c r="CT50" s="27">
        <v>412010.22649764997</v>
      </c>
    </row>
    <row r="51" spans="1:98">
      <c r="A51" s="104" t="s">
        <v>79</v>
      </c>
      <c r="B51" s="132">
        <v>42522</v>
      </c>
      <c r="C51" s="27">
        <v>1575837.16871643</v>
      </c>
      <c r="D51" s="27">
        <v>21220.9443957806</v>
      </c>
      <c r="E51" s="27">
        <v>237075.12273979199</v>
      </c>
      <c r="F51" s="27">
        <v>189681.45636558501</v>
      </c>
      <c r="G51" s="27">
        <v>93498.529337882996</v>
      </c>
      <c r="H51" s="27">
        <v>0</v>
      </c>
      <c r="I51" s="27">
        <v>0</v>
      </c>
      <c r="J51" s="27">
        <v>877782.66965484596</v>
      </c>
      <c r="K51" s="27">
        <v>158.22178106755001</v>
      </c>
      <c r="L51" s="27">
        <v>6394.5512948632204</v>
      </c>
      <c r="M51" s="27">
        <v>674108.52465820301</v>
      </c>
      <c r="N51" s="27">
        <v>134369.26621818499</v>
      </c>
      <c r="O51" s="27">
        <v>0</v>
      </c>
      <c r="P51" s="27">
        <v>933667.18493652297</v>
      </c>
      <c r="Q51" s="27">
        <v>81505.482536315903</v>
      </c>
      <c r="R51" s="27">
        <v>0</v>
      </c>
      <c r="S51" s="27">
        <v>91577.780018806501</v>
      </c>
      <c r="T51" s="27">
        <v>1.0050323397445</v>
      </c>
      <c r="U51" s="27">
        <v>876491.83644104004</v>
      </c>
      <c r="V51" s="27">
        <v>87118272.359375</v>
      </c>
      <c r="W51" s="27">
        <v>1978024.4541778599</v>
      </c>
      <c r="X51" s="27">
        <v>16812519.121337902</v>
      </c>
      <c r="Y51" s="27">
        <v>10782958.029052701</v>
      </c>
      <c r="Z51" s="27">
        <v>16097805.911498999</v>
      </c>
      <c r="AA51" s="27">
        <v>0</v>
      </c>
      <c r="AB51" s="27">
        <v>0</v>
      </c>
      <c r="AC51" s="27">
        <v>292481903.03125</v>
      </c>
      <c r="AD51" s="27">
        <v>12809.8653064966</v>
      </c>
      <c r="AE51" s="27">
        <v>400602.792423248</v>
      </c>
      <c r="AF51" s="27">
        <v>34534095.9521484</v>
      </c>
      <c r="AG51" s="27">
        <v>16683281.392456099</v>
      </c>
      <c r="AH51" s="27">
        <v>0</v>
      </c>
      <c r="AI51" s="27">
        <v>43007171.9541016</v>
      </c>
      <c r="AJ51" s="27">
        <v>11210325.7550049</v>
      </c>
      <c r="AK51" s="27">
        <v>0</v>
      </c>
      <c r="AL51" s="27">
        <v>15785826.533691401</v>
      </c>
      <c r="AM51" s="27">
        <v>234.26622469350701</v>
      </c>
      <c r="AN51" s="27">
        <v>290523040.78906298</v>
      </c>
      <c r="AO51" s="27">
        <v>890891991.6875</v>
      </c>
      <c r="AP51" s="27">
        <v>17058746.395263702</v>
      </c>
      <c r="AQ51" s="27">
        <v>153736587.87890601</v>
      </c>
      <c r="AR51" s="27">
        <v>95453475.842773393</v>
      </c>
      <c r="AS51" s="27">
        <v>140583447.984375</v>
      </c>
      <c r="AT51" s="27">
        <v>0</v>
      </c>
      <c r="AU51" s="27">
        <v>0</v>
      </c>
      <c r="AV51" s="27">
        <v>986423821.9375</v>
      </c>
      <c r="AW51" s="27">
        <v>43165.347826480902</v>
      </c>
      <c r="AX51" s="27">
        <v>3167012.9686279302</v>
      </c>
      <c r="AY51" s="27">
        <v>363481165.875</v>
      </c>
      <c r="AZ51" s="27">
        <v>149713285.55664101</v>
      </c>
      <c r="BA51" s="27">
        <v>0</v>
      </c>
      <c r="BB51" s="27">
        <v>439802124.51953101</v>
      </c>
      <c r="BC51" s="27">
        <v>103981579.51757801</v>
      </c>
      <c r="BD51" s="27">
        <v>0</v>
      </c>
      <c r="BE51" s="27">
        <v>138021548.47460899</v>
      </c>
      <c r="BF51" s="27">
        <v>2157.8463506400599</v>
      </c>
      <c r="BG51" s="27">
        <v>977620079.4375</v>
      </c>
      <c r="BH51" s="27">
        <v>238114769.53906301</v>
      </c>
      <c r="BI51" s="27">
        <v>3803589.8276367201</v>
      </c>
      <c r="BJ51" s="27">
        <v>56983764.374511696</v>
      </c>
      <c r="BK51" s="27">
        <v>35831992.921875</v>
      </c>
      <c r="BL51" s="27">
        <v>0</v>
      </c>
      <c r="BM51" s="27">
        <v>0</v>
      </c>
      <c r="BN51" s="27">
        <v>0</v>
      </c>
      <c r="BO51" s="27">
        <v>0</v>
      </c>
      <c r="BP51" s="27">
        <v>0</v>
      </c>
      <c r="BQ51" s="27">
        <v>0</v>
      </c>
      <c r="BR51" s="27">
        <v>113609321.28418</v>
      </c>
      <c r="BS51" s="27">
        <v>58068906.600097701</v>
      </c>
      <c r="BT51" s="27">
        <v>0</v>
      </c>
      <c r="BU51" s="27">
        <v>83076683.9921875</v>
      </c>
      <c r="BV51" s="27">
        <v>47525321.574707001</v>
      </c>
      <c r="BW51" s="27">
        <v>0</v>
      </c>
      <c r="BX51" s="27">
        <v>29072940.199218798</v>
      </c>
      <c r="BY51" s="27">
        <v>0</v>
      </c>
      <c r="BZ51" s="27">
        <v>0</v>
      </c>
      <c r="CA51" s="27">
        <v>1833566.7327880899</v>
      </c>
      <c r="CB51" s="27">
        <v>106000990.75</v>
      </c>
      <c r="CC51" s="27">
        <v>1063330441.02344</v>
      </c>
      <c r="CD51" s="27">
        <v>299769155.90625</v>
      </c>
      <c r="CE51" s="27">
        <v>93485.243928909302</v>
      </c>
      <c r="CF51" s="27">
        <v>16108411.240600601</v>
      </c>
      <c r="CG51" s="27">
        <v>140699827.37890601</v>
      </c>
      <c r="CH51" s="27">
        <v>29072940.199218798</v>
      </c>
      <c r="CI51" s="27">
        <v>1927031.3670196501</v>
      </c>
      <c r="CJ51" s="27">
        <v>122128092.881836</v>
      </c>
      <c r="CK51" s="27">
        <v>1204321986.78125</v>
      </c>
      <c r="CL51" s="27">
        <v>328166689.32031298</v>
      </c>
      <c r="CM51" s="27">
        <v>2795035.1016845698</v>
      </c>
      <c r="CN51" s="27">
        <v>412510905.47265601</v>
      </c>
      <c r="CO51" s="27">
        <v>2182096234.90625</v>
      </c>
      <c r="CP51" s="27">
        <v>328166689.32031298</v>
      </c>
      <c r="CQ51" s="27">
        <v>1951.7751758396601</v>
      </c>
      <c r="CR51" s="27">
        <v>310867.37092590297</v>
      </c>
      <c r="CS51" s="27">
        <v>2747600.25604248</v>
      </c>
      <c r="CT51" s="27">
        <v>425832.85663223302</v>
      </c>
    </row>
    <row r="52" spans="1:98">
      <c r="A52" s="104" t="s">
        <v>79</v>
      </c>
      <c r="B52" s="132">
        <v>42614</v>
      </c>
      <c r="C52" s="27">
        <v>1577333.9382019001</v>
      </c>
      <c r="D52" s="27">
        <v>20933.945491075501</v>
      </c>
      <c r="E52" s="27">
        <v>238315.392396927</v>
      </c>
      <c r="F52" s="27">
        <v>192531.01033592201</v>
      </c>
      <c r="G52" s="27">
        <v>94300.247814178496</v>
      </c>
      <c r="H52" s="27">
        <v>0</v>
      </c>
      <c r="I52" s="27">
        <v>0</v>
      </c>
      <c r="J52" s="27">
        <v>876276.55630493199</v>
      </c>
      <c r="K52" s="27">
        <v>125.51142406743</v>
      </c>
      <c r="L52" s="27">
        <v>7064.6829954981804</v>
      </c>
      <c r="M52" s="27">
        <v>676683.46630096401</v>
      </c>
      <c r="N52" s="27">
        <v>132768.70706558201</v>
      </c>
      <c r="O52" s="27">
        <v>0</v>
      </c>
      <c r="P52" s="27">
        <v>946530.92784118699</v>
      </c>
      <c r="Q52" s="27">
        <v>79752.870820999102</v>
      </c>
      <c r="R52" s="27">
        <v>0</v>
      </c>
      <c r="S52" s="27">
        <v>92337.300316810593</v>
      </c>
      <c r="T52" s="27">
        <v>0.97506865813920696</v>
      </c>
      <c r="U52" s="27">
        <v>874347.10834503197</v>
      </c>
      <c r="V52" s="27">
        <v>86267245.681640595</v>
      </c>
      <c r="W52" s="27">
        <v>1871930.9021453899</v>
      </c>
      <c r="X52" s="27">
        <v>16255469.158081099</v>
      </c>
      <c r="Y52" s="27">
        <v>10384015.209106401</v>
      </c>
      <c r="Z52" s="27">
        <v>16129910.3529053</v>
      </c>
      <c r="AA52" s="27">
        <v>0</v>
      </c>
      <c r="AB52" s="27">
        <v>0</v>
      </c>
      <c r="AC52" s="27">
        <v>285734010.84375</v>
      </c>
      <c r="AD52" s="27">
        <v>11284.4907964468</v>
      </c>
      <c r="AE52" s="27">
        <v>427965.35572814901</v>
      </c>
      <c r="AF52" s="27">
        <v>34158978.967285201</v>
      </c>
      <c r="AG52" s="27">
        <v>16375821.622558599</v>
      </c>
      <c r="AH52" s="27">
        <v>0</v>
      </c>
      <c r="AI52" s="27">
        <v>42668616.635253899</v>
      </c>
      <c r="AJ52" s="27">
        <v>10922594.2021484</v>
      </c>
      <c r="AK52" s="27">
        <v>0</v>
      </c>
      <c r="AL52" s="27">
        <v>15877650.612304701</v>
      </c>
      <c r="AM52" s="27">
        <v>165.69143856875601</v>
      </c>
      <c r="AN52" s="27">
        <v>286004988.12109399</v>
      </c>
      <c r="AO52" s="27">
        <v>887399790.828125</v>
      </c>
      <c r="AP52" s="27">
        <v>16047177.0119629</v>
      </c>
      <c r="AQ52" s="27">
        <v>151200571.22460899</v>
      </c>
      <c r="AR52" s="27">
        <v>93687421.552734405</v>
      </c>
      <c r="AS52" s="27">
        <v>141247629.76171899</v>
      </c>
      <c r="AT52" s="27">
        <v>0</v>
      </c>
      <c r="AU52" s="27">
        <v>0</v>
      </c>
      <c r="AV52" s="27">
        <v>969520250.921875</v>
      </c>
      <c r="AW52" s="27">
        <v>38072.040342807799</v>
      </c>
      <c r="AX52" s="27">
        <v>3610359.1411132799</v>
      </c>
      <c r="AY52" s="27">
        <v>360974262.94531298</v>
      </c>
      <c r="AZ52" s="27">
        <v>147926131.43945301</v>
      </c>
      <c r="BA52" s="27">
        <v>0</v>
      </c>
      <c r="BB52" s="27">
        <v>441862410.23828101</v>
      </c>
      <c r="BC52" s="27">
        <v>102051988.696289</v>
      </c>
      <c r="BD52" s="27">
        <v>0</v>
      </c>
      <c r="BE52" s="27">
        <v>138582768.79296899</v>
      </c>
      <c r="BF52" s="27">
        <v>1512.3543574214</v>
      </c>
      <c r="BG52" s="27">
        <v>969529113.10156298</v>
      </c>
      <c r="BH52" s="27">
        <v>235311456.33593801</v>
      </c>
      <c r="BI52" s="27">
        <v>3535158.8892822298</v>
      </c>
      <c r="BJ52" s="27">
        <v>55124689.7041016</v>
      </c>
      <c r="BK52" s="27">
        <v>34466113.524902299</v>
      </c>
      <c r="BL52" s="27">
        <v>0</v>
      </c>
      <c r="BM52" s="27">
        <v>0</v>
      </c>
      <c r="BN52" s="27">
        <v>0</v>
      </c>
      <c r="BO52" s="27">
        <v>0</v>
      </c>
      <c r="BP52" s="27">
        <v>0</v>
      </c>
      <c r="BQ52" s="27">
        <v>0</v>
      </c>
      <c r="BR52" s="27">
        <v>113024201.296875</v>
      </c>
      <c r="BS52" s="27">
        <v>57613875.740234397</v>
      </c>
      <c r="BT52" s="27">
        <v>0</v>
      </c>
      <c r="BU52" s="27">
        <v>67194900.574218795</v>
      </c>
      <c r="BV52" s="27">
        <v>47033637.011718802</v>
      </c>
      <c r="BW52" s="27">
        <v>0</v>
      </c>
      <c r="BX52" s="27">
        <v>24998116.4382324</v>
      </c>
      <c r="BY52" s="27">
        <v>0</v>
      </c>
      <c r="BZ52" s="27">
        <v>0</v>
      </c>
      <c r="CA52" s="27">
        <v>1838417.43659973</v>
      </c>
      <c r="CB52" s="27">
        <v>104241915.38867199</v>
      </c>
      <c r="CC52" s="27">
        <v>1052910113.22656</v>
      </c>
      <c r="CD52" s="27">
        <v>293043785.328125</v>
      </c>
      <c r="CE52" s="27">
        <v>94311.591105461106</v>
      </c>
      <c r="CF52" s="27">
        <v>16132502.3874512</v>
      </c>
      <c r="CG52" s="27">
        <v>141299967.96875</v>
      </c>
      <c r="CH52" s="27">
        <v>24998116.4382324</v>
      </c>
      <c r="CI52" s="27">
        <v>1932786.5775604199</v>
      </c>
      <c r="CJ52" s="27">
        <v>120392049.61425801</v>
      </c>
      <c r="CK52" s="27">
        <v>1194210714.79688</v>
      </c>
      <c r="CL52" s="27">
        <v>321361740.58593798</v>
      </c>
      <c r="CM52" s="27">
        <v>2797778.4085998498</v>
      </c>
      <c r="CN52" s="27">
        <v>406709580.00781298</v>
      </c>
      <c r="CO52" s="27">
        <v>2164153497.65625</v>
      </c>
      <c r="CP52" s="27">
        <v>321361740.58593798</v>
      </c>
      <c r="CQ52" s="27">
        <v>1990.2466395199301</v>
      </c>
      <c r="CR52" s="27">
        <v>314781.69975662202</v>
      </c>
      <c r="CS52" s="27">
        <v>2780057.1099853502</v>
      </c>
      <c r="CT52" s="27">
        <v>421553.031978607</v>
      </c>
    </row>
    <row r="53" spans="1:98">
      <c r="A53" s="104" t="s">
        <v>79</v>
      </c>
      <c r="B53" s="132">
        <v>42705</v>
      </c>
      <c r="C53" s="27">
        <v>1574398.15486145</v>
      </c>
      <c r="D53" s="27">
        <v>20482.490132331801</v>
      </c>
      <c r="E53" s="27">
        <v>228414.834594727</v>
      </c>
      <c r="F53" s="27">
        <v>187645.14209938</v>
      </c>
      <c r="G53" s="27">
        <v>95587.552683830305</v>
      </c>
      <c r="H53" s="27">
        <v>0</v>
      </c>
      <c r="I53" s="27">
        <v>0</v>
      </c>
      <c r="J53" s="27">
        <v>863682.60693359398</v>
      </c>
      <c r="K53" s="27">
        <v>103.917483452708</v>
      </c>
      <c r="L53" s="27">
        <v>5958.2770667672203</v>
      </c>
      <c r="M53" s="27">
        <v>678986.68634796096</v>
      </c>
      <c r="N53" s="27">
        <v>128223.27642822301</v>
      </c>
      <c r="O53" s="27">
        <v>0</v>
      </c>
      <c r="P53" s="27">
        <v>933902.84819030797</v>
      </c>
      <c r="Q53" s="27">
        <v>77186.683959007307</v>
      </c>
      <c r="R53" s="27">
        <v>0</v>
      </c>
      <c r="S53" s="27">
        <v>93638.0380859375</v>
      </c>
      <c r="T53" s="27">
        <v>1.0214677681215101</v>
      </c>
      <c r="U53" s="27">
        <v>866471.74114990199</v>
      </c>
      <c r="V53" s="27">
        <v>85364567.4921875</v>
      </c>
      <c r="W53" s="27">
        <v>1812045.3121032701</v>
      </c>
      <c r="X53" s="27">
        <v>15816290.4683838</v>
      </c>
      <c r="Y53" s="27">
        <v>10319815.9067383</v>
      </c>
      <c r="Z53" s="27">
        <v>16351235.419311499</v>
      </c>
      <c r="AA53" s="27">
        <v>0</v>
      </c>
      <c r="AB53" s="27">
        <v>0</v>
      </c>
      <c r="AC53" s="27">
        <v>280868652.828125</v>
      </c>
      <c r="AD53" s="27">
        <v>8241.6874915361404</v>
      </c>
      <c r="AE53" s="27">
        <v>334980.04461669899</v>
      </c>
      <c r="AF53" s="27">
        <v>34417825.693359397</v>
      </c>
      <c r="AG53" s="27">
        <v>16027446.2459717</v>
      </c>
      <c r="AH53" s="27">
        <v>0</v>
      </c>
      <c r="AI53" s="27">
        <v>41709061.011718802</v>
      </c>
      <c r="AJ53" s="27">
        <v>10689662.290161099</v>
      </c>
      <c r="AK53" s="27">
        <v>0</v>
      </c>
      <c r="AL53" s="27">
        <v>15996414.9885254</v>
      </c>
      <c r="AM53" s="27">
        <v>147.265969919041</v>
      </c>
      <c r="AN53" s="27">
        <v>284079894.69140601</v>
      </c>
      <c r="AO53" s="27">
        <v>881679033.75</v>
      </c>
      <c r="AP53" s="27">
        <v>15037739.373779301</v>
      </c>
      <c r="AQ53" s="27">
        <v>147428185.30078101</v>
      </c>
      <c r="AR53" s="27">
        <v>92770837.59375</v>
      </c>
      <c r="AS53" s="27">
        <v>144368711.09375</v>
      </c>
      <c r="AT53" s="27">
        <v>0</v>
      </c>
      <c r="AU53" s="27">
        <v>0</v>
      </c>
      <c r="AV53" s="27">
        <v>952252916.71093798</v>
      </c>
      <c r="AW53" s="27">
        <v>28180.065742015799</v>
      </c>
      <c r="AX53" s="27">
        <v>2679382.9931945801</v>
      </c>
      <c r="AY53" s="27">
        <v>365164242.33984399</v>
      </c>
      <c r="AZ53" s="27">
        <v>145316771.77929699</v>
      </c>
      <c r="BA53" s="27">
        <v>0</v>
      </c>
      <c r="BB53" s="27">
        <v>434424151.921875</v>
      </c>
      <c r="BC53" s="27">
        <v>100099099.086914</v>
      </c>
      <c r="BD53" s="27">
        <v>0</v>
      </c>
      <c r="BE53" s="27">
        <v>141120980.33203101</v>
      </c>
      <c r="BF53" s="27">
        <v>1350.3822614103599</v>
      </c>
      <c r="BG53" s="27">
        <v>966241209.97656298</v>
      </c>
      <c r="BH53" s="27">
        <v>235191240.11523399</v>
      </c>
      <c r="BI53" s="27">
        <v>3138642.0236206101</v>
      </c>
      <c r="BJ53" s="27">
        <v>52328509.886230499</v>
      </c>
      <c r="BK53" s="27">
        <v>34815273.057128899</v>
      </c>
      <c r="BL53" s="27">
        <v>0</v>
      </c>
      <c r="BM53" s="27">
        <v>0</v>
      </c>
      <c r="BN53" s="27">
        <v>0</v>
      </c>
      <c r="BO53" s="27">
        <v>0</v>
      </c>
      <c r="BP53" s="27">
        <v>0</v>
      </c>
      <c r="BQ53" s="27">
        <v>0</v>
      </c>
      <c r="BR53" s="27">
        <v>114047459.49902301</v>
      </c>
      <c r="BS53" s="27">
        <v>54497760.015136696</v>
      </c>
      <c r="BT53" s="27">
        <v>0</v>
      </c>
      <c r="BU53" s="27">
        <v>78864270.7265625</v>
      </c>
      <c r="BV53" s="27">
        <v>46569517.685058601</v>
      </c>
      <c r="BW53" s="27">
        <v>0</v>
      </c>
      <c r="BX53" s="27">
        <v>27535361.021484401</v>
      </c>
      <c r="BY53" s="27">
        <v>0</v>
      </c>
      <c r="BZ53" s="27">
        <v>0</v>
      </c>
      <c r="CA53" s="27">
        <v>1822057.2016754199</v>
      </c>
      <c r="CB53" s="27">
        <v>103089978.63281301</v>
      </c>
      <c r="CC53" s="27">
        <v>1045217969.38281</v>
      </c>
      <c r="CD53" s="27">
        <v>290668164.796875</v>
      </c>
      <c r="CE53" s="27">
        <v>95783.020133972197</v>
      </c>
      <c r="CF53" s="27">
        <v>16348618.3736572</v>
      </c>
      <c r="CG53" s="27">
        <v>144329081.50390601</v>
      </c>
      <c r="CH53" s="27">
        <v>27535361.021484401</v>
      </c>
      <c r="CI53" s="27">
        <v>1917600.00502014</v>
      </c>
      <c r="CJ53" s="27">
        <v>119402157.240234</v>
      </c>
      <c r="CK53" s="27">
        <v>1189156424.04688</v>
      </c>
      <c r="CL53" s="27">
        <v>318005922.84375</v>
      </c>
      <c r="CM53" s="27">
        <v>2778405.8535461398</v>
      </c>
      <c r="CN53" s="27">
        <v>403262501.67578101</v>
      </c>
      <c r="CO53" s="27">
        <v>2155739025.625</v>
      </c>
      <c r="CP53" s="27">
        <v>318005922.84375</v>
      </c>
      <c r="CQ53" s="27">
        <v>2008.40196184814</v>
      </c>
      <c r="CR53" s="27">
        <v>324638.43569564802</v>
      </c>
      <c r="CS53" s="27">
        <v>2913069.3426208501</v>
      </c>
      <c r="CT53" s="27">
        <v>425926.00926971401</v>
      </c>
    </row>
    <row r="54" spans="1:98">
      <c r="A54" s="104" t="s">
        <v>52</v>
      </c>
      <c r="B54" s="132">
        <v>38047</v>
      </c>
      <c r="C54" s="27">
        <v>0</v>
      </c>
      <c r="D54" s="27">
        <v>0</v>
      </c>
      <c r="E54" s="27">
        <v>7883.1035284995996</v>
      </c>
      <c r="F54" s="27">
        <v>8.5251113146077806</v>
      </c>
      <c r="G54" s="27">
        <v>0.95924994260713004</v>
      </c>
      <c r="H54" s="27">
        <v>0</v>
      </c>
      <c r="I54" s="27">
        <v>0</v>
      </c>
      <c r="J54" s="27">
        <v>0</v>
      </c>
      <c r="K54" s="27">
        <v>0</v>
      </c>
      <c r="L54" s="27">
        <v>1404.5179502814999</v>
      </c>
      <c r="M54" s="27">
        <v>366.77846068143799</v>
      </c>
      <c r="N54" s="27">
        <v>5114.2687470912897</v>
      </c>
      <c r="O54" s="27">
        <v>0</v>
      </c>
      <c r="P54" s="27">
        <v>0</v>
      </c>
      <c r="Q54" s="27">
        <v>2610.6498787403102</v>
      </c>
      <c r="R54" s="27">
        <v>0</v>
      </c>
      <c r="S54" s="27">
        <v>0</v>
      </c>
      <c r="T54" s="27">
        <v>52.571713663171998</v>
      </c>
      <c r="U54" s="27">
        <v>549.57100588828303</v>
      </c>
      <c r="V54" s="27">
        <v>0</v>
      </c>
      <c r="W54" s="27">
        <v>0</v>
      </c>
      <c r="X54" s="27">
        <v>1245003.9883727999</v>
      </c>
      <c r="Y54" s="27">
        <v>706.82297309488104</v>
      </c>
      <c r="Z54" s="27">
        <v>21.5754633797333</v>
      </c>
      <c r="AA54" s="27">
        <v>0</v>
      </c>
      <c r="AB54" s="27">
        <v>0</v>
      </c>
      <c r="AC54" s="27">
        <v>0</v>
      </c>
      <c r="AD54" s="27">
        <v>0</v>
      </c>
      <c r="AE54" s="27">
        <v>176724.20616531401</v>
      </c>
      <c r="AF54" s="27">
        <v>47023.545675277703</v>
      </c>
      <c r="AG54" s="27">
        <v>791014.84812164295</v>
      </c>
      <c r="AH54" s="27">
        <v>0</v>
      </c>
      <c r="AI54" s="27">
        <v>0</v>
      </c>
      <c r="AJ54" s="27">
        <v>456551.99982833897</v>
      </c>
      <c r="AK54" s="27">
        <v>0</v>
      </c>
      <c r="AL54" s="27">
        <v>0</v>
      </c>
      <c r="AM54" s="27">
        <v>10979.503135442699</v>
      </c>
      <c r="AN54" s="27">
        <v>224920.62547493001</v>
      </c>
      <c r="AO54" s="27">
        <v>0</v>
      </c>
      <c r="AP54" s="27">
        <v>0</v>
      </c>
      <c r="AQ54" s="27">
        <v>7442685.8909301804</v>
      </c>
      <c r="AR54" s="27">
        <v>5148.4071969389897</v>
      </c>
      <c r="AS54" s="27">
        <v>153.22528494522001</v>
      </c>
      <c r="AT54" s="27">
        <v>0</v>
      </c>
      <c r="AU54" s="27">
        <v>0</v>
      </c>
      <c r="AV54" s="27">
        <v>0</v>
      </c>
      <c r="AW54" s="27">
        <v>0</v>
      </c>
      <c r="AX54" s="27">
        <v>1115467.6441192599</v>
      </c>
      <c r="AY54" s="27">
        <v>281208.20975112898</v>
      </c>
      <c r="AZ54" s="27">
        <v>4740353.5908203097</v>
      </c>
      <c r="BA54" s="27">
        <v>0</v>
      </c>
      <c r="BB54" s="27">
        <v>0</v>
      </c>
      <c r="BC54" s="27">
        <v>2703972.8392333998</v>
      </c>
      <c r="BD54" s="27">
        <v>0</v>
      </c>
      <c r="BE54" s="27">
        <v>0</v>
      </c>
      <c r="BF54" s="27">
        <v>64252.431301593802</v>
      </c>
      <c r="BG54" s="27">
        <v>517797.58131027198</v>
      </c>
      <c r="BH54" s="27">
        <v>0</v>
      </c>
      <c r="BI54" s="27">
        <v>0</v>
      </c>
      <c r="BJ54" s="27">
        <v>3030247.02703857</v>
      </c>
      <c r="BK54" s="27">
        <v>1426.1127368509799</v>
      </c>
      <c r="BL54" s="27">
        <v>0</v>
      </c>
      <c r="BM54" s="27">
        <v>0</v>
      </c>
      <c r="BN54" s="27">
        <v>0</v>
      </c>
      <c r="BO54" s="27">
        <v>0</v>
      </c>
      <c r="BP54" s="27">
        <v>0</v>
      </c>
      <c r="BQ54" s="27">
        <v>0</v>
      </c>
      <c r="BR54" s="27">
        <v>82120.829765319795</v>
      </c>
      <c r="BS54" s="27">
        <v>1968807.1306457501</v>
      </c>
      <c r="BT54" s="27">
        <v>0</v>
      </c>
      <c r="BU54" s="27">
        <v>0</v>
      </c>
      <c r="BV54" s="27">
        <v>1054564.3547058101</v>
      </c>
      <c r="BW54" s="27">
        <v>0</v>
      </c>
      <c r="BX54" s="27">
        <v>0</v>
      </c>
      <c r="BY54" s="27">
        <v>0</v>
      </c>
      <c r="BZ54" s="27">
        <v>0</v>
      </c>
      <c r="CA54" s="27">
        <v>9739.8361150026303</v>
      </c>
      <c r="CB54" s="27">
        <v>1473763.14341736</v>
      </c>
      <c r="CC54" s="27">
        <v>8861812.7662353497</v>
      </c>
      <c r="CD54" s="27">
        <v>3112636.8371581999</v>
      </c>
      <c r="CE54" s="27">
        <v>54.721160475630299</v>
      </c>
      <c r="CF54" s="27">
        <v>11462.9611362219</v>
      </c>
      <c r="CG54" s="27">
        <v>66759.671124458298</v>
      </c>
      <c r="CH54" s="27">
        <v>0</v>
      </c>
      <c r="CI54" s="27">
        <v>9794.1767117977106</v>
      </c>
      <c r="CJ54" s="27">
        <v>1485230.4843444801</v>
      </c>
      <c r="CK54" s="27">
        <v>8928350.9129638709</v>
      </c>
      <c r="CL54" s="27">
        <v>3107752.8559570299</v>
      </c>
      <c r="CM54" s="27">
        <v>10346.205648064601</v>
      </c>
      <c r="CN54" s="27">
        <v>1707094.6208496101</v>
      </c>
      <c r="CO54" s="27">
        <v>9441868.37573242</v>
      </c>
      <c r="CP54" s="27">
        <v>3107752.8559570299</v>
      </c>
      <c r="CQ54" s="27">
        <v>1.0057376569457099</v>
      </c>
      <c r="CR54" s="27">
        <v>23.627681331708999</v>
      </c>
      <c r="CS54" s="27">
        <v>171.32667769864199</v>
      </c>
      <c r="CT54" s="27">
        <v>20.0201231499668</v>
      </c>
    </row>
    <row r="55" spans="1:98">
      <c r="A55" s="104" t="s">
        <v>52</v>
      </c>
      <c r="B55" s="132">
        <v>38139</v>
      </c>
      <c r="C55" s="27">
        <v>0</v>
      </c>
      <c r="D55" s="27">
        <v>0</v>
      </c>
      <c r="E55" s="27">
        <v>8244.3020086288507</v>
      </c>
      <c r="F55" s="27">
        <v>7.76269230234902</v>
      </c>
      <c r="G55" s="27">
        <v>4.2565679954132101</v>
      </c>
      <c r="H55" s="27">
        <v>0</v>
      </c>
      <c r="I55" s="27">
        <v>0</v>
      </c>
      <c r="J55" s="27">
        <v>0</v>
      </c>
      <c r="K55" s="27">
        <v>0</v>
      </c>
      <c r="L55" s="27">
        <v>1988.07952450216</v>
      </c>
      <c r="M55" s="27">
        <v>350.66874709352902</v>
      </c>
      <c r="N55" s="27">
        <v>5538.66222393513</v>
      </c>
      <c r="O55" s="27">
        <v>0</v>
      </c>
      <c r="P55" s="27">
        <v>0</v>
      </c>
      <c r="Q55" s="27">
        <v>2604.3055332005001</v>
      </c>
      <c r="R55" s="27">
        <v>0</v>
      </c>
      <c r="S55" s="27">
        <v>0</v>
      </c>
      <c r="T55" s="27">
        <v>47.891144087538102</v>
      </c>
      <c r="U55" s="27">
        <v>571.01276101172004</v>
      </c>
      <c r="V55" s="27">
        <v>0</v>
      </c>
      <c r="W55" s="27">
        <v>0</v>
      </c>
      <c r="X55" s="27">
        <v>1263973.7843017599</v>
      </c>
      <c r="Y55" s="27">
        <v>698.02969699353002</v>
      </c>
      <c r="Z55" s="27">
        <v>318.28133431822101</v>
      </c>
      <c r="AA55" s="27">
        <v>0</v>
      </c>
      <c r="AB55" s="27">
        <v>0</v>
      </c>
      <c r="AC55" s="27">
        <v>0</v>
      </c>
      <c r="AD55" s="27">
        <v>0</v>
      </c>
      <c r="AE55" s="27">
        <v>208453.458646774</v>
      </c>
      <c r="AF55" s="27">
        <v>47850.576909065203</v>
      </c>
      <c r="AG55" s="27">
        <v>816126.53035736096</v>
      </c>
      <c r="AH55" s="27">
        <v>0</v>
      </c>
      <c r="AI55" s="27">
        <v>0</v>
      </c>
      <c r="AJ55" s="27">
        <v>450796.53415298503</v>
      </c>
      <c r="AK55" s="27">
        <v>0</v>
      </c>
      <c r="AL55" s="27">
        <v>0</v>
      </c>
      <c r="AM55" s="27">
        <v>10858.9703705311</v>
      </c>
      <c r="AN55" s="27">
        <v>227014.60711288499</v>
      </c>
      <c r="AO55" s="27">
        <v>0</v>
      </c>
      <c r="AP55" s="27">
        <v>0</v>
      </c>
      <c r="AQ55" s="27">
        <v>7600016.5979614304</v>
      </c>
      <c r="AR55" s="27">
        <v>4770.5735990405101</v>
      </c>
      <c r="AS55" s="27">
        <v>2023.2580035328899</v>
      </c>
      <c r="AT55" s="27">
        <v>0</v>
      </c>
      <c r="AU55" s="27">
        <v>0</v>
      </c>
      <c r="AV55" s="27">
        <v>0</v>
      </c>
      <c r="AW55" s="27">
        <v>0</v>
      </c>
      <c r="AX55" s="27">
        <v>1320557.67984009</v>
      </c>
      <c r="AY55" s="27">
        <v>288104.415470123</v>
      </c>
      <c r="AZ55" s="27">
        <v>4941492.8108520498</v>
      </c>
      <c r="BA55" s="27">
        <v>0</v>
      </c>
      <c r="BB55" s="27">
        <v>0</v>
      </c>
      <c r="BC55" s="27">
        <v>2680926.47973633</v>
      </c>
      <c r="BD55" s="27">
        <v>0</v>
      </c>
      <c r="BE55" s="27">
        <v>0</v>
      </c>
      <c r="BF55" s="27">
        <v>64887.513769626603</v>
      </c>
      <c r="BG55" s="27">
        <v>528582.52938842797</v>
      </c>
      <c r="BH55" s="27">
        <v>0</v>
      </c>
      <c r="BI55" s="27">
        <v>0</v>
      </c>
      <c r="BJ55" s="27">
        <v>3264699.9510192899</v>
      </c>
      <c r="BK55" s="27">
        <v>1461.28277374804</v>
      </c>
      <c r="BL55" s="27">
        <v>0</v>
      </c>
      <c r="BM55" s="27">
        <v>0</v>
      </c>
      <c r="BN55" s="27">
        <v>0</v>
      </c>
      <c r="BO55" s="27">
        <v>0</v>
      </c>
      <c r="BP55" s="27">
        <v>0</v>
      </c>
      <c r="BQ55" s="27">
        <v>0</v>
      </c>
      <c r="BR55" s="27">
        <v>81193.363524436994</v>
      </c>
      <c r="BS55" s="27">
        <v>2194166.9613952599</v>
      </c>
      <c r="BT55" s="27">
        <v>0</v>
      </c>
      <c r="BU55" s="27">
        <v>0</v>
      </c>
      <c r="BV55" s="27">
        <v>1084103.43403625</v>
      </c>
      <c r="BW55" s="27">
        <v>0</v>
      </c>
      <c r="BX55" s="27">
        <v>0</v>
      </c>
      <c r="BY55" s="27">
        <v>0</v>
      </c>
      <c r="BZ55" s="27">
        <v>0</v>
      </c>
      <c r="CA55" s="27">
        <v>10355.5907447338</v>
      </c>
      <c r="CB55" s="27">
        <v>1529025.3239593499</v>
      </c>
      <c r="CC55" s="27">
        <v>9268055.23364258</v>
      </c>
      <c r="CD55" s="27">
        <v>3339762.05999756</v>
      </c>
      <c r="CE55" s="27">
        <v>53.168018116150101</v>
      </c>
      <c r="CF55" s="27">
        <v>10920.094291806199</v>
      </c>
      <c r="CG55" s="27">
        <v>65048.841598987601</v>
      </c>
      <c r="CH55" s="27">
        <v>0</v>
      </c>
      <c r="CI55" s="27">
        <v>10410.121299505199</v>
      </c>
      <c r="CJ55" s="27">
        <v>1539623.14910889</v>
      </c>
      <c r="CK55" s="27">
        <v>9331320.4045410194</v>
      </c>
      <c r="CL55" s="27">
        <v>3341083.6858825702</v>
      </c>
      <c r="CM55" s="27">
        <v>10994.0188286304</v>
      </c>
      <c r="CN55" s="27">
        <v>1756511.7503967299</v>
      </c>
      <c r="CO55" s="27">
        <v>9832998.8489990197</v>
      </c>
      <c r="CP55" s="27">
        <v>3341083.6858825702</v>
      </c>
      <c r="CQ55" s="27">
        <v>4.0640485006733797</v>
      </c>
      <c r="CR55" s="27">
        <v>309.57616791129101</v>
      </c>
      <c r="CS55" s="27">
        <v>1936.5876359194499</v>
      </c>
      <c r="CT55" s="27">
        <v>334.23179324343801</v>
      </c>
    </row>
    <row r="56" spans="1:98">
      <c r="A56" s="104" t="s">
        <v>52</v>
      </c>
      <c r="B56" s="132">
        <v>38231</v>
      </c>
      <c r="C56" s="27">
        <v>0</v>
      </c>
      <c r="D56" s="27">
        <v>0</v>
      </c>
      <c r="E56" s="27">
        <v>8446.4624500274695</v>
      </c>
      <c r="F56" s="27">
        <v>9.4248492850456405</v>
      </c>
      <c r="G56" s="27">
        <v>8.5202910314546898</v>
      </c>
      <c r="H56" s="27">
        <v>0</v>
      </c>
      <c r="I56" s="27">
        <v>0</v>
      </c>
      <c r="J56" s="27">
        <v>0</v>
      </c>
      <c r="K56" s="27">
        <v>0</v>
      </c>
      <c r="L56" s="27">
        <v>2368.1528892517099</v>
      </c>
      <c r="M56" s="27">
        <v>293.35402240604202</v>
      </c>
      <c r="N56" s="27">
        <v>5811.5709497928601</v>
      </c>
      <c r="O56" s="27">
        <v>0</v>
      </c>
      <c r="P56" s="27">
        <v>0</v>
      </c>
      <c r="Q56" s="27">
        <v>2607.4867444634401</v>
      </c>
      <c r="R56" s="27">
        <v>0</v>
      </c>
      <c r="S56" s="27">
        <v>0</v>
      </c>
      <c r="T56" s="27">
        <v>49.494371299166197</v>
      </c>
      <c r="U56" s="27">
        <v>585.39309600740705</v>
      </c>
      <c r="V56" s="27">
        <v>0</v>
      </c>
      <c r="W56" s="27">
        <v>0</v>
      </c>
      <c r="X56" s="27">
        <v>1281767.0258483901</v>
      </c>
      <c r="Y56" s="27">
        <v>789.80106233805395</v>
      </c>
      <c r="Z56" s="27">
        <v>1979.3962404280901</v>
      </c>
      <c r="AA56" s="27">
        <v>0</v>
      </c>
      <c r="AB56" s="27">
        <v>0</v>
      </c>
      <c r="AC56" s="27">
        <v>0</v>
      </c>
      <c r="AD56" s="27">
        <v>0</v>
      </c>
      <c r="AE56" s="27">
        <v>213931.43333435099</v>
      </c>
      <c r="AF56" s="27">
        <v>35616.018177509301</v>
      </c>
      <c r="AG56" s="27">
        <v>853190.17129516602</v>
      </c>
      <c r="AH56" s="27">
        <v>0</v>
      </c>
      <c r="AI56" s="27">
        <v>0</v>
      </c>
      <c r="AJ56" s="27">
        <v>452971.91975021397</v>
      </c>
      <c r="AK56" s="27">
        <v>0</v>
      </c>
      <c r="AL56" s="27">
        <v>0</v>
      </c>
      <c r="AM56" s="27">
        <v>12012.9948989153</v>
      </c>
      <c r="AN56" s="27">
        <v>221990.94382667501</v>
      </c>
      <c r="AO56" s="27">
        <v>0</v>
      </c>
      <c r="AP56" s="27">
        <v>0</v>
      </c>
      <c r="AQ56" s="27">
        <v>7870161.3084106399</v>
      </c>
      <c r="AR56" s="27">
        <v>6143.3564267158499</v>
      </c>
      <c r="AS56" s="27">
        <v>13453.0263495445</v>
      </c>
      <c r="AT56" s="27">
        <v>0</v>
      </c>
      <c r="AU56" s="27">
        <v>0</v>
      </c>
      <c r="AV56" s="27">
        <v>0</v>
      </c>
      <c r="AW56" s="27">
        <v>0</v>
      </c>
      <c r="AX56" s="27">
        <v>1385853.414505</v>
      </c>
      <c r="AY56" s="27">
        <v>222091.92951011701</v>
      </c>
      <c r="AZ56" s="27">
        <v>5269511.6468505897</v>
      </c>
      <c r="BA56" s="27">
        <v>0</v>
      </c>
      <c r="BB56" s="27">
        <v>0</v>
      </c>
      <c r="BC56" s="27">
        <v>2800435.8757019001</v>
      </c>
      <c r="BD56" s="27">
        <v>0</v>
      </c>
      <c r="BE56" s="27">
        <v>0</v>
      </c>
      <c r="BF56" s="27">
        <v>72082.047446250901</v>
      </c>
      <c r="BG56" s="27">
        <v>527735.10511016799</v>
      </c>
      <c r="BH56" s="27">
        <v>0</v>
      </c>
      <c r="BI56" s="27">
        <v>0</v>
      </c>
      <c r="BJ56" s="27">
        <v>3297923.9162902799</v>
      </c>
      <c r="BK56" s="27">
        <v>1420.77365899086</v>
      </c>
      <c r="BL56" s="27">
        <v>0</v>
      </c>
      <c r="BM56" s="27">
        <v>0</v>
      </c>
      <c r="BN56" s="27">
        <v>0</v>
      </c>
      <c r="BO56" s="27">
        <v>0</v>
      </c>
      <c r="BP56" s="27">
        <v>0</v>
      </c>
      <c r="BQ56" s="27">
        <v>0</v>
      </c>
      <c r="BR56" s="27">
        <v>66008.889216423006</v>
      </c>
      <c r="BS56" s="27">
        <v>2253469.2973327599</v>
      </c>
      <c r="BT56" s="27">
        <v>0</v>
      </c>
      <c r="BU56" s="27">
        <v>0</v>
      </c>
      <c r="BV56" s="27">
        <v>1100606.8483581501</v>
      </c>
      <c r="BW56" s="27">
        <v>0</v>
      </c>
      <c r="BX56" s="27">
        <v>0</v>
      </c>
      <c r="BY56" s="27">
        <v>0</v>
      </c>
      <c r="BZ56" s="27">
        <v>0</v>
      </c>
      <c r="CA56" s="27">
        <v>10637.275067687</v>
      </c>
      <c r="CB56" s="27">
        <v>1537079.1062622101</v>
      </c>
      <c r="CC56" s="27">
        <v>9561669.33203125</v>
      </c>
      <c r="CD56" s="27">
        <v>3428132.5005188002</v>
      </c>
      <c r="CE56" s="27">
        <v>53.2895244518295</v>
      </c>
      <c r="CF56" s="27">
        <v>13697.278086423899</v>
      </c>
      <c r="CG56" s="27">
        <v>84796.870519638105</v>
      </c>
      <c r="CH56" s="27">
        <v>0</v>
      </c>
      <c r="CI56" s="27">
        <v>10689.589740514801</v>
      </c>
      <c r="CJ56" s="27">
        <v>1550563.71690369</v>
      </c>
      <c r="CK56" s="27">
        <v>9644803.1824951209</v>
      </c>
      <c r="CL56" s="27">
        <v>3431989.2054138202</v>
      </c>
      <c r="CM56" s="27">
        <v>11241.624185681299</v>
      </c>
      <c r="CN56" s="27">
        <v>1784292.1675414999</v>
      </c>
      <c r="CO56" s="27">
        <v>10195046.159179701</v>
      </c>
      <c r="CP56" s="27">
        <v>3431989.2054138202</v>
      </c>
      <c r="CQ56" s="27">
        <v>7.6504673039889903</v>
      </c>
      <c r="CR56" s="27">
        <v>1653.11628760397</v>
      </c>
      <c r="CS56" s="27">
        <v>11354.268175721199</v>
      </c>
      <c r="CT56" s="27">
        <v>2051.39954909682</v>
      </c>
    </row>
    <row r="57" spans="1:98">
      <c r="A57" s="104" t="s">
        <v>52</v>
      </c>
      <c r="B57" s="132">
        <v>38322</v>
      </c>
      <c r="C57" s="27">
        <v>0</v>
      </c>
      <c r="D57" s="27">
        <v>0</v>
      </c>
      <c r="E57" s="27">
        <v>8376.74039041996</v>
      </c>
      <c r="F57" s="27">
        <v>8.5968391286442092</v>
      </c>
      <c r="G57" s="27">
        <v>13.471761421067599</v>
      </c>
      <c r="H57" s="27">
        <v>0</v>
      </c>
      <c r="I57" s="27">
        <v>0</v>
      </c>
      <c r="J57" s="27">
        <v>0</v>
      </c>
      <c r="K57" s="27">
        <v>0</v>
      </c>
      <c r="L57" s="27">
        <v>1715.54908180237</v>
      </c>
      <c r="M57" s="27">
        <v>276.39685403183103</v>
      </c>
      <c r="N57" s="27">
        <v>5765.3658632636098</v>
      </c>
      <c r="O57" s="27">
        <v>0</v>
      </c>
      <c r="P57" s="27">
        <v>0</v>
      </c>
      <c r="Q57" s="27">
        <v>2613.4340785741801</v>
      </c>
      <c r="R57" s="27">
        <v>0</v>
      </c>
      <c r="S57" s="27">
        <v>0</v>
      </c>
      <c r="T57" s="27">
        <v>40.928501625079697</v>
      </c>
      <c r="U57" s="27">
        <v>600.62813328206505</v>
      </c>
      <c r="V57" s="27">
        <v>0</v>
      </c>
      <c r="W57" s="27">
        <v>0</v>
      </c>
      <c r="X57" s="27">
        <v>1244802.31632996</v>
      </c>
      <c r="Y57" s="27">
        <v>813.11797355115402</v>
      </c>
      <c r="Z57" s="27">
        <v>3369.49338307977</v>
      </c>
      <c r="AA57" s="27">
        <v>0</v>
      </c>
      <c r="AB57" s="27">
        <v>0</v>
      </c>
      <c r="AC57" s="27">
        <v>0</v>
      </c>
      <c r="AD57" s="27">
        <v>0</v>
      </c>
      <c r="AE57" s="27">
        <v>192391.88448524501</v>
      </c>
      <c r="AF57" s="27">
        <v>34454.3694353104</v>
      </c>
      <c r="AG57" s="27">
        <v>818715.76261901902</v>
      </c>
      <c r="AH57" s="27">
        <v>0</v>
      </c>
      <c r="AI57" s="27">
        <v>0</v>
      </c>
      <c r="AJ57" s="27">
        <v>449147.567527771</v>
      </c>
      <c r="AK57" s="27">
        <v>0</v>
      </c>
      <c r="AL57" s="27">
        <v>0</v>
      </c>
      <c r="AM57" s="27">
        <v>9375.6640684604608</v>
      </c>
      <c r="AN57" s="27">
        <v>240822.26420402501</v>
      </c>
      <c r="AO57" s="27">
        <v>0</v>
      </c>
      <c r="AP57" s="27">
        <v>0</v>
      </c>
      <c r="AQ57" s="27">
        <v>7684720.71276855</v>
      </c>
      <c r="AR57" s="27">
        <v>6417.57545661926</v>
      </c>
      <c r="AS57" s="27">
        <v>20913.6403610706</v>
      </c>
      <c r="AT57" s="27">
        <v>0</v>
      </c>
      <c r="AU57" s="27">
        <v>0</v>
      </c>
      <c r="AV57" s="27">
        <v>0</v>
      </c>
      <c r="AW57" s="27">
        <v>0</v>
      </c>
      <c r="AX57" s="27">
        <v>1248287.24211121</v>
      </c>
      <c r="AY57" s="27">
        <v>214584.75346946699</v>
      </c>
      <c r="AZ57" s="27">
        <v>5108006.7600707998</v>
      </c>
      <c r="BA57" s="27">
        <v>0</v>
      </c>
      <c r="BB57" s="27">
        <v>0</v>
      </c>
      <c r="BC57" s="27">
        <v>2739256.46343994</v>
      </c>
      <c r="BD57" s="27">
        <v>0</v>
      </c>
      <c r="BE57" s="27">
        <v>0</v>
      </c>
      <c r="BF57" s="27">
        <v>59289.190743446401</v>
      </c>
      <c r="BG57" s="27">
        <v>568094.41266632103</v>
      </c>
      <c r="BH57" s="27">
        <v>0</v>
      </c>
      <c r="BI57" s="27">
        <v>0</v>
      </c>
      <c r="BJ57" s="27">
        <v>3253718.9682311998</v>
      </c>
      <c r="BK57" s="27">
        <v>1625.7804921418401</v>
      </c>
      <c r="BL57" s="27">
        <v>0</v>
      </c>
      <c r="BM57" s="27">
        <v>0</v>
      </c>
      <c r="BN57" s="27">
        <v>0</v>
      </c>
      <c r="BO57" s="27">
        <v>0</v>
      </c>
      <c r="BP57" s="27">
        <v>0</v>
      </c>
      <c r="BQ57" s="27">
        <v>0</v>
      </c>
      <c r="BR57" s="27">
        <v>63639.598999500296</v>
      </c>
      <c r="BS57" s="27">
        <v>2199427.6466369601</v>
      </c>
      <c r="BT57" s="27">
        <v>0</v>
      </c>
      <c r="BU57" s="27">
        <v>0</v>
      </c>
      <c r="BV57" s="27">
        <v>1100561.77828979</v>
      </c>
      <c r="BW57" s="27">
        <v>0</v>
      </c>
      <c r="BX57" s="27">
        <v>0</v>
      </c>
      <c r="BY57" s="27">
        <v>0</v>
      </c>
      <c r="BZ57" s="27">
        <v>0</v>
      </c>
      <c r="CA57" s="27">
        <v>10454.820209383999</v>
      </c>
      <c r="CB57" s="27">
        <v>1502212.49205017</v>
      </c>
      <c r="CC57" s="27">
        <v>9349139.2796630897</v>
      </c>
      <c r="CD57" s="27">
        <v>3370866.0657043499</v>
      </c>
      <c r="CE57" s="27">
        <v>51.815629999153302</v>
      </c>
      <c r="CF57" s="27">
        <v>12041.573086619401</v>
      </c>
      <c r="CG57" s="27">
        <v>75471.208607673601</v>
      </c>
      <c r="CH57" s="27">
        <v>0</v>
      </c>
      <c r="CI57" s="27">
        <v>10506.492185950299</v>
      </c>
      <c r="CJ57" s="27">
        <v>1514536.6888732901</v>
      </c>
      <c r="CK57" s="27">
        <v>9426835.2927246094</v>
      </c>
      <c r="CL57" s="27">
        <v>3376332.7886047401</v>
      </c>
      <c r="CM57" s="27">
        <v>11118.356744051</v>
      </c>
      <c r="CN57" s="27">
        <v>1757447.0040283201</v>
      </c>
      <c r="CO57" s="27">
        <v>10005380.3442383</v>
      </c>
      <c r="CP57" s="27">
        <v>3376332.7886047401</v>
      </c>
      <c r="CQ57" s="27">
        <v>10.263192805927201</v>
      </c>
      <c r="CR57" s="27">
        <v>2840.8379226625002</v>
      </c>
      <c r="CS57" s="27">
        <v>17497.752326726899</v>
      </c>
      <c r="CT57" s="27">
        <v>3359.4630377292601</v>
      </c>
    </row>
    <row r="58" spans="1:98">
      <c r="A58" s="104" t="s">
        <v>52</v>
      </c>
      <c r="B58" s="132">
        <v>38412</v>
      </c>
      <c r="C58" s="27">
        <v>0</v>
      </c>
      <c r="D58" s="27">
        <v>0</v>
      </c>
      <c r="E58" s="27">
        <v>8208.1013424396497</v>
      </c>
      <c r="F58" s="27">
        <v>7.3473726958036396</v>
      </c>
      <c r="G58" s="27">
        <v>14.488398802583101</v>
      </c>
      <c r="H58" s="27">
        <v>0</v>
      </c>
      <c r="I58" s="27">
        <v>0</v>
      </c>
      <c r="J58" s="27">
        <v>0</v>
      </c>
      <c r="K58" s="27">
        <v>0</v>
      </c>
      <c r="L58" s="27">
        <v>1463.3571441322599</v>
      </c>
      <c r="M58" s="27">
        <v>279.45967603102298</v>
      </c>
      <c r="N58" s="27">
        <v>5611.5231935381898</v>
      </c>
      <c r="O58" s="27">
        <v>0</v>
      </c>
      <c r="P58" s="27">
        <v>0</v>
      </c>
      <c r="Q58" s="27">
        <v>2567.8848227858498</v>
      </c>
      <c r="R58" s="27">
        <v>0</v>
      </c>
      <c r="S58" s="27">
        <v>0</v>
      </c>
      <c r="T58" s="27">
        <v>42.378995941951899</v>
      </c>
      <c r="U58" s="27">
        <v>663.34420597553299</v>
      </c>
      <c r="V58" s="27">
        <v>0</v>
      </c>
      <c r="W58" s="27">
        <v>0</v>
      </c>
      <c r="X58" s="27">
        <v>1253678.9131317099</v>
      </c>
      <c r="Y58" s="27">
        <v>442.14861940219998</v>
      </c>
      <c r="Z58" s="27">
        <v>4008.5498550236198</v>
      </c>
      <c r="AA58" s="27">
        <v>0</v>
      </c>
      <c r="AB58" s="27">
        <v>0</v>
      </c>
      <c r="AC58" s="27">
        <v>0</v>
      </c>
      <c r="AD58" s="27">
        <v>0</v>
      </c>
      <c r="AE58" s="27">
        <v>154162.15099906901</v>
      </c>
      <c r="AF58" s="27">
        <v>34042.851757526398</v>
      </c>
      <c r="AG58" s="27">
        <v>814870.65266418504</v>
      </c>
      <c r="AH58" s="27">
        <v>0</v>
      </c>
      <c r="AI58" s="27">
        <v>0</v>
      </c>
      <c r="AJ58" s="27">
        <v>457339.16423797602</v>
      </c>
      <c r="AK58" s="27">
        <v>0</v>
      </c>
      <c r="AL58" s="27">
        <v>0</v>
      </c>
      <c r="AM58" s="27">
        <v>9940.8154350519198</v>
      </c>
      <c r="AN58" s="27">
        <v>261962.921497345</v>
      </c>
      <c r="AO58" s="27">
        <v>0</v>
      </c>
      <c r="AP58" s="27">
        <v>0</v>
      </c>
      <c r="AQ58" s="27">
        <v>7855318.0598144503</v>
      </c>
      <c r="AR58" s="27">
        <v>3972.4314429163901</v>
      </c>
      <c r="AS58" s="27">
        <v>23977.5167148113</v>
      </c>
      <c r="AT58" s="27">
        <v>0</v>
      </c>
      <c r="AU58" s="27">
        <v>0</v>
      </c>
      <c r="AV58" s="27">
        <v>0</v>
      </c>
      <c r="AW58" s="27">
        <v>0</v>
      </c>
      <c r="AX58" s="27">
        <v>1008653.42891693</v>
      </c>
      <c r="AY58" s="27">
        <v>210935.67888641401</v>
      </c>
      <c r="AZ58" s="27">
        <v>5115386.1058959998</v>
      </c>
      <c r="BA58" s="27">
        <v>0</v>
      </c>
      <c r="BB58" s="27">
        <v>0</v>
      </c>
      <c r="BC58" s="27">
        <v>2819530.3275451702</v>
      </c>
      <c r="BD58" s="27">
        <v>0</v>
      </c>
      <c r="BE58" s="27">
        <v>0</v>
      </c>
      <c r="BF58" s="27">
        <v>61821.0938653946</v>
      </c>
      <c r="BG58" s="27">
        <v>626011.22464752197</v>
      </c>
      <c r="BH58" s="27">
        <v>0</v>
      </c>
      <c r="BI58" s="27">
        <v>0</v>
      </c>
      <c r="BJ58" s="27">
        <v>3032892.2161865202</v>
      </c>
      <c r="BK58" s="27">
        <v>732.22396947443497</v>
      </c>
      <c r="BL58" s="27">
        <v>0</v>
      </c>
      <c r="BM58" s="27">
        <v>0</v>
      </c>
      <c r="BN58" s="27">
        <v>0</v>
      </c>
      <c r="BO58" s="27">
        <v>0</v>
      </c>
      <c r="BP58" s="27">
        <v>0</v>
      </c>
      <c r="BQ58" s="27">
        <v>0</v>
      </c>
      <c r="BR58" s="27">
        <v>62552.4439396858</v>
      </c>
      <c r="BS58" s="27">
        <v>1949630.63244629</v>
      </c>
      <c r="BT58" s="27">
        <v>0</v>
      </c>
      <c r="BU58" s="27">
        <v>0</v>
      </c>
      <c r="BV58" s="27">
        <v>1104965.9908904999</v>
      </c>
      <c r="BW58" s="27">
        <v>0</v>
      </c>
      <c r="BX58" s="27">
        <v>0</v>
      </c>
      <c r="BY58" s="27">
        <v>0</v>
      </c>
      <c r="BZ58" s="27">
        <v>0</v>
      </c>
      <c r="CA58" s="27">
        <v>10147.702842712401</v>
      </c>
      <c r="CB58" s="27">
        <v>1457079.7341308601</v>
      </c>
      <c r="CC58" s="27">
        <v>9140464.7052002009</v>
      </c>
      <c r="CD58" s="27">
        <v>3121648.1110534701</v>
      </c>
      <c r="CE58" s="27">
        <v>53.700855755247197</v>
      </c>
      <c r="CF58" s="27">
        <v>13289.1337430477</v>
      </c>
      <c r="CG58" s="27">
        <v>82284.135472297698</v>
      </c>
      <c r="CH58" s="27">
        <v>0</v>
      </c>
      <c r="CI58" s="27">
        <v>10201.143285512901</v>
      </c>
      <c r="CJ58" s="27">
        <v>1470446.81227112</v>
      </c>
      <c r="CK58" s="27">
        <v>9222573.5700683594</v>
      </c>
      <c r="CL58" s="27">
        <v>3120332.7665710398</v>
      </c>
      <c r="CM58" s="27">
        <v>10866.231269598</v>
      </c>
      <c r="CN58" s="27">
        <v>1731893.99211121</v>
      </c>
      <c r="CO58" s="27">
        <v>9847260.2170410194</v>
      </c>
      <c r="CP58" s="27">
        <v>3120332.7665710398</v>
      </c>
      <c r="CQ58" s="27">
        <v>11.0444940550951</v>
      </c>
      <c r="CR58" s="27">
        <v>2791.5914612710499</v>
      </c>
      <c r="CS58" s="27">
        <v>17383.6075661182</v>
      </c>
      <c r="CT58" s="27">
        <v>3035.1743064224702</v>
      </c>
    </row>
    <row r="59" spans="1:98">
      <c r="A59" s="104" t="s">
        <v>52</v>
      </c>
      <c r="B59" s="132">
        <v>38504</v>
      </c>
      <c r="C59" s="27">
        <v>0</v>
      </c>
      <c r="D59" s="27">
        <v>0</v>
      </c>
      <c r="E59" s="27">
        <v>8104.69037783146</v>
      </c>
      <c r="F59" s="27">
        <v>6.9674881852697599</v>
      </c>
      <c r="G59" s="27">
        <v>20.067414876539299</v>
      </c>
      <c r="H59" s="27">
        <v>0</v>
      </c>
      <c r="I59" s="27">
        <v>0</v>
      </c>
      <c r="J59" s="27">
        <v>0</v>
      </c>
      <c r="K59" s="27">
        <v>0</v>
      </c>
      <c r="L59" s="27">
        <v>217.513158984482</v>
      </c>
      <c r="M59" s="27">
        <v>203.70623518153999</v>
      </c>
      <c r="N59" s="27">
        <v>5401.3995546698598</v>
      </c>
      <c r="O59" s="27">
        <v>0</v>
      </c>
      <c r="P59" s="27">
        <v>0</v>
      </c>
      <c r="Q59" s="27">
        <v>3400.2860056459899</v>
      </c>
      <c r="R59" s="27">
        <v>0</v>
      </c>
      <c r="S59" s="27">
        <v>0</v>
      </c>
      <c r="T59" s="27">
        <v>45.337828875053702</v>
      </c>
      <c r="U59" s="27">
        <v>710.67498136311804</v>
      </c>
      <c r="V59" s="27">
        <v>0</v>
      </c>
      <c r="W59" s="27">
        <v>0</v>
      </c>
      <c r="X59" s="27">
        <v>1227277.27049255</v>
      </c>
      <c r="Y59" s="27">
        <v>441.062502179295</v>
      </c>
      <c r="Z59" s="27">
        <v>5929.9890241026897</v>
      </c>
      <c r="AA59" s="27">
        <v>0</v>
      </c>
      <c r="AB59" s="27">
        <v>0</v>
      </c>
      <c r="AC59" s="27">
        <v>0</v>
      </c>
      <c r="AD59" s="27">
        <v>0</v>
      </c>
      <c r="AE59" s="27">
        <v>9949.7878165245093</v>
      </c>
      <c r="AF59" s="27">
        <v>26089.087910652201</v>
      </c>
      <c r="AG59" s="27">
        <v>767695.59712982201</v>
      </c>
      <c r="AH59" s="27">
        <v>0</v>
      </c>
      <c r="AI59" s="27">
        <v>0</v>
      </c>
      <c r="AJ59" s="27">
        <v>528616.00786590599</v>
      </c>
      <c r="AK59" s="27">
        <v>0</v>
      </c>
      <c r="AL59" s="27">
        <v>0</v>
      </c>
      <c r="AM59" s="27">
        <v>10914.6210118532</v>
      </c>
      <c r="AN59" s="27">
        <v>282344.08280563401</v>
      </c>
      <c r="AO59" s="27">
        <v>0</v>
      </c>
      <c r="AP59" s="27">
        <v>0</v>
      </c>
      <c r="AQ59" s="27">
        <v>7714218.4955444299</v>
      </c>
      <c r="AR59" s="27">
        <v>4092.7395386099802</v>
      </c>
      <c r="AS59" s="27">
        <v>37705.299780845598</v>
      </c>
      <c r="AT59" s="27">
        <v>0</v>
      </c>
      <c r="AU59" s="27">
        <v>0</v>
      </c>
      <c r="AV59" s="27">
        <v>0</v>
      </c>
      <c r="AW59" s="27">
        <v>0</v>
      </c>
      <c r="AX59" s="27">
        <v>66352.676371574402</v>
      </c>
      <c r="AY59" s="27">
        <v>168803.881917953</v>
      </c>
      <c r="AZ59" s="27">
        <v>4847751.5886230497</v>
      </c>
      <c r="BA59" s="27">
        <v>0</v>
      </c>
      <c r="BB59" s="27">
        <v>0</v>
      </c>
      <c r="BC59" s="27">
        <v>3379756.6991272001</v>
      </c>
      <c r="BD59" s="27">
        <v>0</v>
      </c>
      <c r="BE59" s="27">
        <v>0</v>
      </c>
      <c r="BF59" s="27">
        <v>68005.960801124602</v>
      </c>
      <c r="BG59" s="27">
        <v>694752.05748748803</v>
      </c>
      <c r="BH59" s="27">
        <v>0</v>
      </c>
      <c r="BI59" s="27">
        <v>0</v>
      </c>
      <c r="BJ59" s="27">
        <v>3009004.84735107</v>
      </c>
      <c r="BK59" s="27">
        <v>745.38810560852301</v>
      </c>
      <c r="BL59" s="27">
        <v>0</v>
      </c>
      <c r="BM59" s="27">
        <v>0</v>
      </c>
      <c r="BN59" s="27">
        <v>0</v>
      </c>
      <c r="BO59" s="27">
        <v>0</v>
      </c>
      <c r="BP59" s="27">
        <v>0</v>
      </c>
      <c r="BQ59" s="27">
        <v>0</v>
      </c>
      <c r="BR59" s="27">
        <v>50709.540979862199</v>
      </c>
      <c r="BS59" s="27">
        <v>1875189.22492981</v>
      </c>
      <c r="BT59" s="27">
        <v>0</v>
      </c>
      <c r="BU59" s="27">
        <v>0</v>
      </c>
      <c r="BV59" s="27">
        <v>1317717.97529602</v>
      </c>
      <c r="BW59" s="27">
        <v>0</v>
      </c>
      <c r="BX59" s="27">
        <v>0</v>
      </c>
      <c r="BY59" s="27">
        <v>0</v>
      </c>
      <c r="BZ59" s="27">
        <v>0</v>
      </c>
      <c r="CA59" s="27">
        <v>9282.4819096326792</v>
      </c>
      <c r="CB59" s="27">
        <v>1350471.9463958701</v>
      </c>
      <c r="CC59" s="27">
        <v>8572544.97119141</v>
      </c>
      <c r="CD59" s="27">
        <v>3227111.6827087398</v>
      </c>
      <c r="CE59" s="27">
        <v>61.040997905190999</v>
      </c>
      <c r="CF59" s="27">
        <v>14529.5248016119</v>
      </c>
      <c r="CG59" s="27">
        <v>91282.408715248093</v>
      </c>
      <c r="CH59" s="27">
        <v>0</v>
      </c>
      <c r="CI59" s="27">
        <v>9344.7093272209204</v>
      </c>
      <c r="CJ59" s="27">
        <v>1365040.64717102</v>
      </c>
      <c r="CK59" s="27">
        <v>8664668.7011718806</v>
      </c>
      <c r="CL59" s="27">
        <v>3232359.7838745099</v>
      </c>
      <c r="CM59" s="27">
        <v>10068.5056849718</v>
      </c>
      <c r="CN59" s="27">
        <v>1641880.94612122</v>
      </c>
      <c r="CO59" s="27">
        <v>9346849.6302490197</v>
      </c>
      <c r="CP59" s="27">
        <v>3232359.7838745099</v>
      </c>
      <c r="CQ59" s="27">
        <v>15.2029112343444</v>
      </c>
      <c r="CR59" s="27">
        <v>4126.06731516123</v>
      </c>
      <c r="CS59" s="27">
        <v>26973.691735982899</v>
      </c>
      <c r="CT59" s="27">
        <v>4606.1191409826297</v>
      </c>
    </row>
    <row r="60" spans="1:98">
      <c r="A60" s="104" t="s">
        <v>52</v>
      </c>
      <c r="B60" s="132">
        <v>38596</v>
      </c>
      <c r="C60" s="27">
        <v>0</v>
      </c>
      <c r="D60" s="27">
        <v>0</v>
      </c>
      <c r="E60" s="27">
        <v>7848.4265029430398</v>
      </c>
      <c r="F60" s="27">
        <v>5.86226523609366</v>
      </c>
      <c r="G60" s="27">
        <v>26.511858760844898</v>
      </c>
      <c r="H60" s="27">
        <v>0</v>
      </c>
      <c r="I60" s="27">
        <v>0</v>
      </c>
      <c r="J60" s="27">
        <v>0</v>
      </c>
      <c r="K60" s="27">
        <v>0</v>
      </c>
      <c r="L60" s="27">
        <v>202.52710982225801</v>
      </c>
      <c r="M60" s="27">
        <v>197.01853451691599</v>
      </c>
      <c r="N60" s="27">
        <v>5121.0993140339897</v>
      </c>
      <c r="O60" s="27">
        <v>0</v>
      </c>
      <c r="P60" s="27">
        <v>0</v>
      </c>
      <c r="Q60" s="27">
        <v>3545.27475559711</v>
      </c>
      <c r="R60" s="27">
        <v>0</v>
      </c>
      <c r="S60" s="27">
        <v>0</v>
      </c>
      <c r="T60" s="27">
        <v>39.567173035349697</v>
      </c>
      <c r="U60" s="27">
        <v>731.58971104770899</v>
      </c>
      <c r="V60" s="27">
        <v>0</v>
      </c>
      <c r="W60" s="27">
        <v>0</v>
      </c>
      <c r="X60" s="27">
        <v>1184774.4946746801</v>
      </c>
      <c r="Y60" s="27">
        <v>462.99325114488602</v>
      </c>
      <c r="Z60" s="27">
        <v>7728.8607106208801</v>
      </c>
      <c r="AA60" s="27">
        <v>0</v>
      </c>
      <c r="AB60" s="27">
        <v>0</v>
      </c>
      <c r="AC60" s="27">
        <v>0</v>
      </c>
      <c r="AD60" s="27">
        <v>0</v>
      </c>
      <c r="AE60" s="27">
        <v>8198.1485748290997</v>
      </c>
      <c r="AF60" s="27">
        <v>24399.044377803799</v>
      </c>
      <c r="AG60" s="27">
        <v>730638.55525970506</v>
      </c>
      <c r="AH60" s="27">
        <v>0</v>
      </c>
      <c r="AI60" s="27">
        <v>0</v>
      </c>
      <c r="AJ60" s="27">
        <v>558328.90495300305</v>
      </c>
      <c r="AK60" s="27">
        <v>0</v>
      </c>
      <c r="AL60" s="27">
        <v>0</v>
      </c>
      <c r="AM60" s="27">
        <v>9454.5519300699198</v>
      </c>
      <c r="AN60" s="27">
        <v>278928.826717377</v>
      </c>
      <c r="AO60" s="27">
        <v>0</v>
      </c>
      <c r="AP60" s="27">
        <v>0</v>
      </c>
      <c r="AQ60" s="27">
        <v>7609733.6755371103</v>
      </c>
      <c r="AR60" s="27">
        <v>4062.0677149593798</v>
      </c>
      <c r="AS60" s="27">
        <v>48351.183324336998</v>
      </c>
      <c r="AT60" s="27">
        <v>0</v>
      </c>
      <c r="AU60" s="27">
        <v>0</v>
      </c>
      <c r="AV60" s="27">
        <v>0</v>
      </c>
      <c r="AW60" s="27">
        <v>0</v>
      </c>
      <c r="AX60" s="27">
        <v>55229.962387561798</v>
      </c>
      <c r="AY60" s="27">
        <v>164990.88194656401</v>
      </c>
      <c r="AZ60" s="27">
        <v>4706664.7998657199</v>
      </c>
      <c r="BA60" s="27">
        <v>0</v>
      </c>
      <c r="BB60" s="27">
        <v>0</v>
      </c>
      <c r="BC60" s="27">
        <v>3682085.2437133798</v>
      </c>
      <c r="BD60" s="27">
        <v>0</v>
      </c>
      <c r="BE60" s="27">
        <v>0</v>
      </c>
      <c r="BF60" s="27">
        <v>59101.780003547698</v>
      </c>
      <c r="BG60" s="27">
        <v>689797.05265808105</v>
      </c>
      <c r="BH60" s="27">
        <v>0</v>
      </c>
      <c r="BI60" s="27">
        <v>0</v>
      </c>
      <c r="BJ60" s="27">
        <v>2923738.2042846698</v>
      </c>
      <c r="BK60" s="27">
        <v>840.00463101267803</v>
      </c>
      <c r="BL60" s="27">
        <v>0</v>
      </c>
      <c r="BM60" s="27">
        <v>0</v>
      </c>
      <c r="BN60" s="27">
        <v>0</v>
      </c>
      <c r="BO60" s="27">
        <v>0</v>
      </c>
      <c r="BP60" s="27">
        <v>0</v>
      </c>
      <c r="BQ60" s="27">
        <v>0</v>
      </c>
      <c r="BR60" s="27">
        <v>43257.122792244001</v>
      </c>
      <c r="BS60" s="27">
        <v>1762203.8104705799</v>
      </c>
      <c r="BT60" s="27">
        <v>0</v>
      </c>
      <c r="BU60" s="27">
        <v>0</v>
      </c>
      <c r="BV60" s="27">
        <v>1307028.9152832001</v>
      </c>
      <c r="BW60" s="27">
        <v>0</v>
      </c>
      <c r="BX60" s="27">
        <v>0</v>
      </c>
      <c r="BY60" s="27">
        <v>0</v>
      </c>
      <c r="BZ60" s="27">
        <v>0</v>
      </c>
      <c r="CA60" s="27">
        <v>9057.45083796978</v>
      </c>
      <c r="CB60" s="27">
        <v>1326951.2643890399</v>
      </c>
      <c r="CC60" s="27">
        <v>8644279.6077880897</v>
      </c>
      <c r="CD60" s="27">
        <v>3121042.0310363802</v>
      </c>
      <c r="CE60" s="27">
        <v>59.131877827923702</v>
      </c>
      <c r="CF60" s="27">
        <v>15384.8194046021</v>
      </c>
      <c r="CG60" s="27">
        <v>98576.130465507493</v>
      </c>
      <c r="CH60" s="27">
        <v>0</v>
      </c>
      <c r="CI60" s="27">
        <v>9116.7041462659799</v>
      </c>
      <c r="CJ60" s="27">
        <v>1341962.2610321001</v>
      </c>
      <c r="CK60" s="27">
        <v>8740115.6052246094</v>
      </c>
      <c r="CL60" s="27">
        <v>3129408.01983643</v>
      </c>
      <c r="CM60" s="27">
        <v>9830.04654109478</v>
      </c>
      <c r="CN60" s="27">
        <v>1624781.45718384</v>
      </c>
      <c r="CO60" s="27">
        <v>9437038.22802734</v>
      </c>
      <c r="CP60" s="27">
        <v>3129408.01983643</v>
      </c>
      <c r="CQ60" s="27">
        <v>22.046789689688001</v>
      </c>
      <c r="CR60" s="27">
        <v>5778.0947182774498</v>
      </c>
      <c r="CS60" s="27">
        <v>37079.738508224502</v>
      </c>
      <c r="CT60" s="27">
        <v>6794.9712665677098</v>
      </c>
    </row>
    <row r="61" spans="1:98">
      <c r="A61" s="104" t="s">
        <v>52</v>
      </c>
      <c r="B61" s="132">
        <v>38687</v>
      </c>
      <c r="C61" s="27">
        <v>0</v>
      </c>
      <c r="D61" s="27">
        <v>0</v>
      </c>
      <c r="E61" s="27">
        <v>7582.14522576332</v>
      </c>
      <c r="F61" s="27">
        <v>4.8404777305549898</v>
      </c>
      <c r="G61" s="27">
        <v>34.194752962794198</v>
      </c>
      <c r="H61" s="27">
        <v>0</v>
      </c>
      <c r="I61" s="27">
        <v>0</v>
      </c>
      <c r="J61" s="27">
        <v>0</v>
      </c>
      <c r="K61" s="27">
        <v>0</v>
      </c>
      <c r="L61" s="27">
        <v>151.60903769359001</v>
      </c>
      <c r="M61" s="27">
        <v>171.70455606095501</v>
      </c>
      <c r="N61" s="27">
        <v>4911.5536729693404</v>
      </c>
      <c r="O61" s="27">
        <v>0</v>
      </c>
      <c r="P61" s="27">
        <v>0</v>
      </c>
      <c r="Q61" s="27">
        <v>3661.54750403762</v>
      </c>
      <c r="R61" s="27">
        <v>0</v>
      </c>
      <c r="S61" s="27">
        <v>0</v>
      </c>
      <c r="T61" s="27">
        <v>46.3262573238462</v>
      </c>
      <c r="U61" s="27">
        <v>756.87329076230503</v>
      </c>
      <c r="V61" s="27">
        <v>0</v>
      </c>
      <c r="W61" s="27">
        <v>0</v>
      </c>
      <c r="X61" s="27">
        <v>1149510.5928344701</v>
      </c>
      <c r="Y61" s="27">
        <v>365.11188712716103</v>
      </c>
      <c r="Z61" s="27">
        <v>8509.9808729887009</v>
      </c>
      <c r="AA61" s="27">
        <v>0</v>
      </c>
      <c r="AB61" s="27">
        <v>0</v>
      </c>
      <c r="AC61" s="27">
        <v>0</v>
      </c>
      <c r="AD61" s="27">
        <v>0</v>
      </c>
      <c r="AE61" s="27">
        <v>8319.7373132705707</v>
      </c>
      <c r="AF61" s="27">
        <v>22472.5914573669</v>
      </c>
      <c r="AG61" s="27">
        <v>697618.30714416504</v>
      </c>
      <c r="AH61" s="27">
        <v>0</v>
      </c>
      <c r="AI61" s="27">
        <v>0</v>
      </c>
      <c r="AJ61" s="27">
        <v>576227.55452728295</v>
      </c>
      <c r="AK61" s="27">
        <v>0</v>
      </c>
      <c r="AL61" s="27">
        <v>0</v>
      </c>
      <c r="AM61" s="27">
        <v>10727.470228910401</v>
      </c>
      <c r="AN61" s="27">
        <v>296921.84123992902</v>
      </c>
      <c r="AO61" s="27">
        <v>0</v>
      </c>
      <c r="AP61" s="27">
        <v>0</v>
      </c>
      <c r="AQ61" s="27">
        <v>7443731.6911010696</v>
      </c>
      <c r="AR61" s="27">
        <v>2815.6626880765002</v>
      </c>
      <c r="AS61" s="27">
        <v>56842.102783679999</v>
      </c>
      <c r="AT61" s="27">
        <v>0</v>
      </c>
      <c r="AU61" s="27">
        <v>0</v>
      </c>
      <c r="AV61" s="27">
        <v>0</v>
      </c>
      <c r="AW61" s="27">
        <v>0</v>
      </c>
      <c r="AX61" s="27">
        <v>59718.303362369501</v>
      </c>
      <c r="AY61" s="27">
        <v>152398.837888718</v>
      </c>
      <c r="AZ61" s="27">
        <v>4543560.8656616202</v>
      </c>
      <c r="BA61" s="27">
        <v>0</v>
      </c>
      <c r="BB61" s="27">
        <v>0</v>
      </c>
      <c r="BC61" s="27">
        <v>3816389.7833252</v>
      </c>
      <c r="BD61" s="27">
        <v>0</v>
      </c>
      <c r="BE61" s="27">
        <v>0</v>
      </c>
      <c r="BF61" s="27">
        <v>69290.740530013994</v>
      </c>
      <c r="BG61" s="27">
        <v>753764.99066925002</v>
      </c>
      <c r="BH61" s="27">
        <v>0</v>
      </c>
      <c r="BI61" s="27">
        <v>0</v>
      </c>
      <c r="BJ61" s="27">
        <v>2858734.6910705599</v>
      </c>
      <c r="BK61" s="27">
        <v>618.81092146038998</v>
      </c>
      <c r="BL61" s="27">
        <v>0</v>
      </c>
      <c r="BM61" s="27">
        <v>0</v>
      </c>
      <c r="BN61" s="27">
        <v>0</v>
      </c>
      <c r="BO61" s="27">
        <v>0</v>
      </c>
      <c r="BP61" s="27">
        <v>0</v>
      </c>
      <c r="BQ61" s="27">
        <v>0</v>
      </c>
      <c r="BR61" s="27">
        <v>36737.702663898497</v>
      </c>
      <c r="BS61" s="27">
        <v>1711386.86555481</v>
      </c>
      <c r="BT61" s="27">
        <v>0</v>
      </c>
      <c r="BU61" s="27">
        <v>0</v>
      </c>
      <c r="BV61" s="27">
        <v>1306322.3028106701</v>
      </c>
      <c r="BW61" s="27">
        <v>0</v>
      </c>
      <c r="BX61" s="27">
        <v>0</v>
      </c>
      <c r="BY61" s="27">
        <v>0</v>
      </c>
      <c r="BZ61" s="27">
        <v>0</v>
      </c>
      <c r="CA61" s="27">
        <v>8819.8260531425494</v>
      </c>
      <c r="CB61" s="27">
        <v>1297719.7171783401</v>
      </c>
      <c r="CC61" s="27">
        <v>8529163.5997314509</v>
      </c>
      <c r="CD61" s="27">
        <v>3055747.53765869</v>
      </c>
      <c r="CE61" s="27">
        <v>70.667215874418602</v>
      </c>
      <c r="CF61" s="27">
        <v>16264.253494381899</v>
      </c>
      <c r="CG61" s="27">
        <v>107462.465843201</v>
      </c>
      <c r="CH61" s="27">
        <v>0</v>
      </c>
      <c r="CI61" s="27">
        <v>8889.0673726797104</v>
      </c>
      <c r="CJ61" s="27">
        <v>1314108.08120728</v>
      </c>
      <c r="CK61" s="27">
        <v>8637933.3260497991</v>
      </c>
      <c r="CL61" s="27">
        <v>3064931.46417236</v>
      </c>
      <c r="CM61" s="27">
        <v>9641.4380598068201</v>
      </c>
      <c r="CN61" s="27">
        <v>1612766.7066345201</v>
      </c>
      <c r="CO61" s="27">
        <v>9399087.1329345703</v>
      </c>
      <c r="CP61" s="27">
        <v>3064931.46417236</v>
      </c>
      <c r="CQ61" s="27">
        <v>22.653921327088</v>
      </c>
      <c r="CR61" s="27">
        <v>5639.6107341051102</v>
      </c>
      <c r="CS61" s="27">
        <v>39231.305483341202</v>
      </c>
      <c r="CT61" s="27">
        <v>7465.7469166517303</v>
      </c>
    </row>
    <row r="62" spans="1:98">
      <c r="A62" s="104" t="s">
        <v>52</v>
      </c>
      <c r="B62" s="132">
        <v>38777</v>
      </c>
      <c r="C62" s="27">
        <v>0</v>
      </c>
      <c r="D62" s="27">
        <v>0</v>
      </c>
      <c r="E62" s="27">
        <v>7329.8691584467897</v>
      </c>
      <c r="F62" s="27">
        <v>4.0629891084390701</v>
      </c>
      <c r="G62" s="27">
        <v>41.1025419821963</v>
      </c>
      <c r="H62" s="27">
        <v>0</v>
      </c>
      <c r="I62" s="27">
        <v>0</v>
      </c>
      <c r="J62" s="27">
        <v>0</v>
      </c>
      <c r="K62" s="27">
        <v>0</v>
      </c>
      <c r="L62" s="27">
        <v>82.507442545145807</v>
      </c>
      <c r="M62" s="27">
        <v>169.38276021368799</v>
      </c>
      <c r="N62" s="27">
        <v>4751.1418555378896</v>
      </c>
      <c r="O62" s="27">
        <v>38.176275525242097</v>
      </c>
      <c r="P62" s="27">
        <v>0</v>
      </c>
      <c r="Q62" s="27">
        <v>3771.3844416141501</v>
      </c>
      <c r="R62" s="27">
        <v>8.5321025388548204</v>
      </c>
      <c r="S62" s="27">
        <v>0</v>
      </c>
      <c r="T62" s="27">
        <v>38.494775047991403</v>
      </c>
      <c r="U62" s="27">
        <v>783.57447692006804</v>
      </c>
      <c r="V62" s="27">
        <v>0</v>
      </c>
      <c r="W62" s="27">
        <v>0</v>
      </c>
      <c r="X62" s="27">
        <v>1121721.9748992899</v>
      </c>
      <c r="Y62" s="27">
        <v>322.73266739770798</v>
      </c>
      <c r="Z62" s="27">
        <v>8642.7297117710095</v>
      </c>
      <c r="AA62" s="27">
        <v>0</v>
      </c>
      <c r="AB62" s="27">
        <v>0</v>
      </c>
      <c r="AC62" s="27">
        <v>0</v>
      </c>
      <c r="AD62" s="27">
        <v>0</v>
      </c>
      <c r="AE62" s="27">
        <v>4990.6330968141601</v>
      </c>
      <c r="AF62" s="27">
        <v>23065.503302812602</v>
      </c>
      <c r="AG62" s="27">
        <v>681890.36759185803</v>
      </c>
      <c r="AH62" s="27">
        <v>2587.6541012525599</v>
      </c>
      <c r="AI62" s="27">
        <v>0</v>
      </c>
      <c r="AJ62" s="27">
        <v>614950.88656616199</v>
      </c>
      <c r="AK62" s="27">
        <v>1352.9621793776801</v>
      </c>
      <c r="AL62" s="27">
        <v>0</v>
      </c>
      <c r="AM62" s="27">
        <v>8575.6084070205707</v>
      </c>
      <c r="AN62" s="27">
        <v>306175.86333084101</v>
      </c>
      <c r="AO62" s="27">
        <v>0</v>
      </c>
      <c r="AP62" s="27">
        <v>0</v>
      </c>
      <c r="AQ62" s="27">
        <v>7348196.8325195303</v>
      </c>
      <c r="AR62" s="27">
        <v>2577.9766513109198</v>
      </c>
      <c r="AS62" s="27">
        <v>58331.497026443503</v>
      </c>
      <c r="AT62" s="27">
        <v>0</v>
      </c>
      <c r="AU62" s="27">
        <v>0</v>
      </c>
      <c r="AV62" s="27">
        <v>0</v>
      </c>
      <c r="AW62" s="27">
        <v>0</v>
      </c>
      <c r="AX62" s="27">
        <v>34547.630811214403</v>
      </c>
      <c r="AY62" s="27">
        <v>157287.37487220799</v>
      </c>
      <c r="AZ62" s="27">
        <v>4464711.5679931603</v>
      </c>
      <c r="BA62" s="27">
        <v>18724.0090379715</v>
      </c>
      <c r="BB62" s="27">
        <v>0</v>
      </c>
      <c r="BC62" s="27">
        <v>4077608.0884094201</v>
      </c>
      <c r="BD62" s="27">
        <v>9151.6719806194305</v>
      </c>
      <c r="BE62" s="27">
        <v>0</v>
      </c>
      <c r="BF62" s="27">
        <v>56844.845878601103</v>
      </c>
      <c r="BG62" s="27">
        <v>786539.51815033006</v>
      </c>
      <c r="BH62" s="27">
        <v>0</v>
      </c>
      <c r="BI62" s="27">
        <v>0</v>
      </c>
      <c r="BJ62" s="27">
        <v>2838226.0971984901</v>
      </c>
      <c r="BK62" s="27">
        <v>530.72823926061403</v>
      </c>
      <c r="BL62" s="27">
        <v>8790.7889345884305</v>
      </c>
      <c r="BM62" s="27">
        <v>0</v>
      </c>
      <c r="BN62" s="27">
        <v>0</v>
      </c>
      <c r="BO62" s="27">
        <v>0</v>
      </c>
      <c r="BP62" s="27">
        <v>0</v>
      </c>
      <c r="BQ62" s="27">
        <v>0</v>
      </c>
      <c r="BR62" s="27">
        <v>38685.385145664201</v>
      </c>
      <c r="BS62" s="27">
        <v>1692691.3868102999</v>
      </c>
      <c r="BT62" s="27">
        <v>3672.2185008823899</v>
      </c>
      <c r="BU62" s="27">
        <v>0</v>
      </c>
      <c r="BV62" s="27">
        <v>1353224.7688446001</v>
      </c>
      <c r="BW62" s="27">
        <v>937.17354441434099</v>
      </c>
      <c r="BX62" s="27">
        <v>0</v>
      </c>
      <c r="BY62" s="27">
        <v>0</v>
      </c>
      <c r="BZ62" s="27">
        <v>0</v>
      </c>
      <c r="CA62" s="27">
        <v>8699.74124419689</v>
      </c>
      <c r="CB62" s="27">
        <v>1310716.46765137</v>
      </c>
      <c r="CC62" s="27">
        <v>8655574.0201415997</v>
      </c>
      <c r="CD62" s="27">
        <v>3093713.0885009798</v>
      </c>
      <c r="CE62" s="27">
        <v>74.670496111735702</v>
      </c>
      <c r="CF62" s="27">
        <v>16450.760990619699</v>
      </c>
      <c r="CG62" s="27">
        <v>110903.822061539</v>
      </c>
      <c r="CH62" s="27">
        <v>8902.0542010068893</v>
      </c>
      <c r="CI62" s="27">
        <v>8773.7263516187704</v>
      </c>
      <c r="CJ62" s="27">
        <v>1327377.6795196501</v>
      </c>
      <c r="CK62" s="27">
        <v>8766600.44384766</v>
      </c>
      <c r="CL62" s="27">
        <v>3099130.6891174298</v>
      </c>
      <c r="CM62" s="27">
        <v>9559.0530230998993</v>
      </c>
      <c r="CN62" s="27">
        <v>1635137.10096741</v>
      </c>
      <c r="CO62" s="27">
        <v>9554203.9786377009</v>
      </c>
      <c r="CP62" s="27">
        <v>3099130.6891174298</v>
      </c>
      <c r="CQ62" s="27">
        <v>28.036093655973701</v>
      </c>
      <c r="CR62" s="27">
        <v>5897.3398553133002</v>
      </c>
      <c r="CS62" s="27">
        <v>41535.673787116997</v>
      </c>
      <c r="CT62" s="27">
        <v>8082.5039072632799</v>
      </c>
    </row>
    <row r="63" spans="1:98">
      <c r="A63" s="104" t="s">
        <v>52</v>
      </c>
      <c r="B63" s="132">
        <v>38869</v>
      </c>
      <c r="C63" s="27">
        <v>0</v>
      </c>
      <c r="D63" s="27">
        <v>0</v>
      </c>
      <c r="E63" s="27">
        <v>6971.2727372050304</v>
      </c>
      <c r="F63" s="27">
        <v>5.3059996049269103</v>
      </c>
      <c r="G63" s="27">
        <v>45.677384766750002</v>
      </c>
      <c r="H63" s="27">
        <v>0</v>
      </c>
      <c r="I63" s="27">
        <v>0</v>
      </c>
      <c r="J63" s="27">
        <v>0</v>
      </c>
      <c r="K63" s="27">
        <v>0</v>
      </c>
      <c r="L63" s="27">
        <v>96.796860145404906</v>
      </c>
      <c r="M63" s="27">
        <v>157.332855856046</v>
      </c>
      <c r="N63" s="27">
        <v>4551.6648769974699</v>
      </c>
      <c r="O63" s="27">
        <v>46.7865656306967</v>
      </c>
      <c r="P63" s="27">
        <v>0</v>
      </c>
      <c r="Q63" s="27">
        <v>3670.34035521746</v>
      </c>
      <c r="R63" s="27">
        <v>6.98236524517415</v>
      </c>
      <c r="S63" s="27">
        <v>0</v>
      </c>
      <c r="T63" s="27">
        <v>34.1062748585828</v>
      </c>
      <c r="U63" s="27">
        <v>812.363021507859</v>
      </c>
      <c r="V63" s="27">
        <v>0</v>
      </c>
      <c r="W63" s="27">
        <v>0</v>
      </c>
      <c r="X63" s="27">
        <v>1083276.92092896</v>
      </c>
      <c r="Y63" s="27">
        <v>372.421209141612</v>
      </c>
      <c r="Z63" s="27">
        <v>11030.736939787899</v>
      </c>
      <c r="AA63" s="27">
        <v>0</v>
      </c>
      <c r="AB63" s="27">
        <v>0</v>
      </c>
      <c r="AC63" s="27">
        <v>0</v>
      </c>
      <c r="AD63" s="27">
        <v>0</v>
      </c>
      <c r="AE63" s="27">
        <v>7411.3949146270797</v>
      </c>
      <c r="AF63" s="27">
        <v>21254.109389781999</v>
      </c>
      <c r="AG63" s="27">
        <v>672964.87653350795</v>
      </c>
      <c r="AH63" s="27">
        <v>2776.1430411636802</v>
      </c>
      <c r="AI63" s="27">
        <v>0</v>
      </c>
      <c r="AJ63" s="27">
        <v>562690.35645294201</v>
      </c>
      <c r="AK63" s="27">
        <v>1763.6409760117499</v>
      </c>
      <c r="AL63" s="27">
        <v>0</v>
      </c>
      <c r="AM63" s="27">
        <v>7686.9622686505299</v>
      </c>
      <c r="AN63" s="27">
        <v>316599.96524047898</v>
      </c>
      <c r="AO63" s="27">
        <v>0</v>
      </c>
      <c r="AP63" s="27">
        <v>0</v>
      </c>
      <c r="AQ63" s="27">
        <v>7155175.9990234403</v>
      </c>
      <c r="AR63" s="27">
        <v>3201.00052019954</v>
      </c>
      <c r="AS63" s="27">
        <v>77921.351890563994</v>
      </c>
      <c r="AT63" s="27">
        <v>0</v>
      </c>
      <c r="AU63" s="27">
        <v>0</v>
      </c>
      <c r="AV63" s="27">
        <v>0</v>
      </c>
      <c r="AW63" s="27">
        <v>0</v>
      </c>
      <c r="AX63" s="27">
        <v>50948.850503444701</v>
      </c>
      <c r="AY63" s="27">
        <v>145167.84844589201</v>
      </c>
      <c r="AZ63" s="27">
        <v>4454930.5411987295</v>
      </c>
      <c r="BA63" s="27">
        <v>20824.990517616301</v>
      </c>
      <c r="BB63" s="27">
        <v>0</v>
      </c>
      <c r="BC63" s="27">
        <v>3859936.37417603</v>
      </c>
      <c r="BD63" s="27">
        <v>11938.7881326675</v>
      </c>
      <c r="BE63" s="27">
        <v>0</v>
      </c>
      <c r="BF63" s="27">
        <v>53009.333379745498</v>
      </c>
      <c r="BG63" s="27">
        <v>826098.53405761695</v>
      </c>
      <c r="BH63" s="27">
        <v>0</v>
      </c>
      <c r="BI63" s="27">
        <v>0</v>
      </c>
      <c r="BJ63" s="27">
        <v>2569683.1776733398</v>
      </c>
      <c r="BK63" s="27">
        <v>598.78857631981396</v>
      </c>
      <c r="BL63" s="27">
        <v>11247.8087717295</v>
      </c>
      <c r="BM63" s="27">
        <v>0</v>
      </c>
      <c r="BN63" s="27">
        <v>0</v>
      </c>
      <c r="BO63" s="27">
        <v>0</v>
      </c>
      <c r="BP63" s="27">
        <v>0</v>
      </c>
      <c r="BQ63" s="27">
        <v>0</v>
      </c>
      <c r="BR63" s="27">
        <v>34766.858682155602</v>
      </c>
      <c r="BS63" s="27">
        <v>1535061.7611541699</v>
      </c>
      <c r="BT63" s="27">
        <v>4094.7776878178101</v>
      </c>
      <c r="BU63" s="27">
        <v>0</v>
      </c>
      <c r="BV63" s="27">
        <v>1268564.6108245801</v>
      </c>
      <c r="BW63" s="27">
        <v>1267.7002601921599</v>
      </c>
      <c r="BX63" s="27">
        <v>0</v>
      </c>
      <c r="BY63" s="27">
        <v>0</v>
      </c>
      <c r="BZ63" s="27">
        <v>0</v>
      </c>
      <c r="CA63" s="27">
        <v>8575.2796267271005</v>
      </c>
      <c r="CB63" s="27">
        <v>1284911.8706359901</v>
      </c>
      <c r="CC63" s="27">
        <v>8638587.61865234</v>
      </c>
      <c r="CD63" s="27">
        <v>2828212.3990173298</v>
      </c>
      <c r="CE63" s="27">
        <v>71.802376993931802</v>
      </c>
      <c r="CF63" s="27">
        <v>16621.076862335201</v>
      </c>
      <c r="CG63" s="27">
        <v>114123.945116043</v>
      </c>
      <c r="CH63" s="27">
        <v>11316.705076336901</v>
      </c>
      <c r="CI63" s="27">
        <v>8648.2925516366995</v>
      </c>
      <c r="CJ63" s="27">
        <v>1301561.4700622601</v>
      </c>
      <c r="CK63" s="27">
        <v>8754390.5797119103</v>
      </c>
      <c r="CL63" s="27">
        <v>2840778.8359985398</v>
      </c>
      <c r="CM63" s="27">
        <v>9470.3119162321109</v>
      </c>
      <c r="CN63" s="27">
        <v>1612377.8630828899</v>
      </c>
      <c r="CO63" s="27">
        <v>9568775.0267334003</v>
      </c>
      <c r="CP63" s="27">
        <v>2840778.8359985398</v>
      </c>
      <c r="CQ63" s="27">
        <v>31.2246605732944</v>
      </c>
      <c r="CR63" s="27">
        <v>7753.9388831257802</v>
      </c>
      <c r="CS63" s="27">
        <v>53421.168636322</v>
      </c>
      <c r="CT63" s="27">
        <v>10754.944316625601</v>
      </c>
    </row>
    <row r="64" spans="1:98">
      <c r="A64" s="104" t="s">
        <v>52</v>
      </c>
      <c r="B64" s="132">
        <v>38961</v>
      </c>
      <c r="C64" s="27">
        <v>0</v>
      </c>
      <c r="D64" s="27">
        <v>0</v>
      </c>
      <c r="E64" s="27">
        <v>6817.2164226770401</v>
      </c>
      <c r="F64" s="27">
        <v>4.7170398109592497</v>
      </c>
      <c r="G64" s="27">
        <v>47.594797377474599</v>
      </c>
      <c r="H64" s="27">
        <v>0</v>
      </c>
      <c r="I64" s="27">
        <v>0</v>
      </c>
      <c r="J64" s="27">
        <v>0</v>
      </c>
      <c r="K64" s="27">
        <v>0</v>
      </c>
      <c r="L64" s="27">
        <v>86.417762945406096</v>
      </c>
      <c r="M64" s="27">
        <v>161.294794525951</v>
      </c>
      <c r="N64" s="27">
        <v>4416.8387188911402</v>
      </c>
      <c r="O64" s="27">
        <v>50.673360529821402</v>
      </c>
      <c r="P64" s="27">
        <v>0</v>
      </c>
      <c r="Q64" s="27">
        <v>3665.4118907749698</v>
      </c>
      <c r="R64" s="27">
        <v>12.024104728945501</v>
      </c>
      <c r="S64" s="27">
        <v>0</v>
      </c>
      <c r="T64" s="27">
        <v>30.161714297253599</v>
      </c>
      <c r="U64" s="27">
        <v>838.57504967600096</v>
      </c>
      <c r="V64" s="27">
        <v>0</v>
      </c>
      <c r="W64" s="27">
        <v>0</v>
      </c>
      <c r="X64" s="27">
        <v>1051612.0035705599</v>
      </c>
      <c r="Y64" s="27">
        <v>320.05381541326602</v>
      </c>
      <c r="Z64" s="27">
        <v>10421.3192499876</v>
      </c>
      <c r="AA64" s="27">
        <v>0</v>
      </c>
      <c r="AB64" s="27">
        <v>0</v>
      </c>
      <c r="AC64" s="27">
        <v>0</v>
      </c>
      <c r="AD64" s="27">
        <v>0</v>
      </c>
      <c r="AE64" s="27">
        <v>6634.3400709033003</v>
      </c>
      <c r="AF64" s="27">
        <v>23492.2125294209</v>
      </c>
      <c r="AG64" s="27">
        <v>641961.96649169899</v>
      </c>
      <c r="AH64" s="27">
        <v>3801.8401417434202</v>
      </c>
      <c r="AI64" s="27">
        <v>0</v>
      </c>
      <c r="AJ64" s="27">
        <v>563942.52842712402</v>
      </c>
      <c r="AK64" s="27">
        <v>2343.5039418041702</v>
      </c>
      <c r="AL64" s="27">
        <v>0</v>
      </c>
      <c r="AM64" s="27">
        <v>6943.2982382774399</v>
      </c>
      <c r="AN64" s="27">
        <v>324316.635154724</v>
      </c>
      <c r="AO64" s="27">
        <v>0</v>
      </c>
      <c r="AP64" s="27">
        <v>0</v>
      </c>
      <c r="AQ64" s="27">
        <v>6972448.2962646503</v>
      </c>
      <c r="AR64" s="27">
        <v>2952.29083365202</v>
      </c>
      <c r="AS64" s="27">
        <v>71287.351566314697</v>
      </c>
      <c r="AT64" s="27">
        <v>0</v>
      </c>
      <c r="AU64" s="27">
        <v>0</v>
      </c>
      <c r="AV64" s="27">
        <v>0</v>
      </c>
      <c r="AW64" s="27">
        <v>0</v>
      </c>
      <c r="AX64" s="27">
        <v>46562.184729576104</v>
      </c>
      <c r="AY64" s="27">
        <v>161432.06236457801</v>
      </c>
      <c r="AZ64" s="27">
        <v>4276274.6190795898</v>
      </c>
      <c r="BA64" s="27">
        <v>29045.2332828045</v>
      </c>
      <c r="BB64" s="27">
        <v>0</v>
      </c>
      <c r="BC64" s="27">
        <v>3775224.6684265099</v>
      </c>
      <c r="BD64" s="27">
        <v>16147.646482825299</v>
      </c>
      <c r="BE64" s="27">
        <v>0</v>
      </c>
      <c r="BF64" s="27">
        <v>46177.146530151404</v>
      </c>
      <c r="BG64" s="27">
        <v>870168.61381530797</v>
      </c>
      <c r="BH64" s="27">
        <v>0</v>
      </c>
      <c r="BI64" s="27">
        <v>0</v>
      </c>
      <c r="BJ64" s="27">
        <v>2497190.5980529799</v>
      </c>
      <c r="BK64" s="27">
        <v>529.59341026097502</v>
      </c>
      <c r="BL64" s="27">
        <v>11859.5914652348</v>
      </c>
      <c r="BM64" s="27">
        <v>0</v>
      </c>
      <c r="BN64" s="27">
        <v>0</v>
      </c>
      <c r="BO64" s="27">
        <v>0</v>
      </c>
      <c r="BP64" s="27">
        <v>0</v>
      </c>
      <c r="BQ64" s="27">
        <v>0</v>
      </c>
      <c r="BR64" s="27">
        <v>37744.235694885298</v>
      </c>
      <c r="BS64" s="27">
        <v>1462953.8773956301</v>
      </c>
      <c r="BT64" s="27">
        <v>5692.1483424305898</v>
      </c>
      <c r="BU64" s="27">
        <v>0</v>
      </c>
      <c r="BV64" s="27">
        <v>1253100.0797271701</v>
      </c>
      <c r="BW64" s="27">
        <v>1669.02901034057</v>
      </c>
      <c r="BX64" s="27">
        <v>0</v>
      </c>
      <c r="BY64" s="27">
        <v>0</v>
      </c>
      <c r="BZ64" s="27">
        <v>0</v>
      </c>
      <c r="CA64" s="27">
        <v>8359.3021130561792</v>
      </c>
      <c r="CB64" s="27">
        <v>1243354.68026733</v>
      </c>
      <c r="CC64" s="27">
        <v>8310085.7650756799</v>
      </c>
      <c r="CD64" s="27">
        <v>2769382.2999267601</v>
      </c>
      <c r="CE64" s="27">
        <v>72.091153761371999</v>
      </c>
      <c r="CF64" s="27">
        <v>16039.6044454575</v>
      </c>
      <c r="CG64" s="27">
        <v>109828.342644691</v>
      </c>
      <c r="CH64" s="27">
        <v>11864.0088799</v>
      </c>
      <c r="CI64" s="27">
        <v>8432.4992514848691</v>
      </c>
      <c r="CJ64" s="27">
        <v>1259073.7135314899</v>
      </c>
      <c r="CK64" s="27">
        <v>8417177.6145019494</v>
      </c>
      <c r="CL64" s="27">
        <v>2781629.56332397</v>
      </c>
      <c r="CM64" s="27">
        <v>9258.2104909419995</v>
      </c>
      <c r="CN64" s="27">
        <v>1584075.8343505899</v>
      </c>
      <c r="CO64" s="27">
        <v>9285599.5576171894</v>
      </c>
      <c r="CP64" s="27">
        <v>2781629.56332397</v>
      </c>
      <c r="CQ64" s="27">
        <v>30.892749647842699</v>
      </c>
      <c r="CR64" s="27">
        <v>6804.2203063368797</v>
      </c>
      <c r="CS64" s="27">
        <v>46082.674648761698</v>
      </c>
      <c r="CT64" s="27">
        <v>9478.3383226394708</v>
      </c>
    </row>
    <row r="65" spans="1:98">
      <c r="A65" s="104" t="s">
        <v>52</v>
      </c>
      <c r="B65" s="132">
        <v>39052</v>
      </c>
      <c r="C65" s="27">
        <v>0</v>
      </c>
      <c r="D65" s="27">
        <v>0</v>
      </c>
      <c r="E65" s="27">
        <v>6633.4525114297903</v>
      </c>
      <c r="F65" s="27">
        <v>5.9106438899761997</v>
      </c>
      <c r="G65" s="27">
        <v>49.755064217839397</v>
      </c>
      <c r="H65" s="27">
        <v>0</v>
      </c>
      <c r="I65" s="27">
        <v>0</v>
      </c>
      <c r="J65" s="27">
        <v>0</v>
      </c>
      <c r="K65" s="27">
        <v>0</v>
      </c>
      <c r="L65" s="27">
        <v>90.807538315653801</v>
      </c>
      <c r="M65" s="27">
        <v>159.56153806485199</v>
      </c>
      <c r="N65" s="27">
        <v>4253.1640459895098</v>
      </c>
      <c r="O65" s="27">
        <v>56.003466296009698</v>
      </c>
      <c r="P65" s="27">
        <v>0</v>
      </c>
      <c r="Q65" s="27">
        <v>3716.24447804689</v>
      </c>
      <c r="R65" s="27">
        <v>10.2741081898566</v>
      </c>
      <c r="S65" s="27">
        <v>0</v>
      </c>
      <c r="T65" s="27">
        <v>23.887743805535099</v>
      </c>
      <c r="U65" s="27">
        <v>886.99417652934801</v>
      </c>
      <c r="V65" s="27">
        <v>0</v>
      </c>
      <c r="W65" s="27">
        <v>0</v>
      </c>
      <c r="X65" s="27">
        <v>1008420.510849</v>
      </c>
      <c r="Y65" s="27">
        <v>336.98574813082797</v>
      </c>
      <c r="Z65" s="27">
        <v>11664.4566482306</v>
      </c>
      <c r="AA65" s="27">
        <v>0</v>
      </c>
      <c r="AB65" s="27">
        <v>0</v>
      </c>
      <c r="AC65" s="27">
        <v>0</v>
      </c>
      <c r="AD65" s="27">
        <v>0</v>
      </c>
      <c r="AE65" s="27">
        <v>8204.0845317840594</v>
      </c>
      <c r="AF65" s="27">
        <v>24622.796896219301</v>
      </c>
      <c r="AG65" s="27">
        <v>609173.53874206496</v>
      </c>
      <c r="AH65" s="27">
        <v>4440.2081264257404</v>
      </c>
      <c r="AI65" s="27">
        <v>0</v>
      </c>
      <c r="AJ65" s="27">
        <v>554708.34610748303</v>
      </c>
      <c r="AK65" s="27">
        <v>2860.85101011395</v>
      </c>
      <c r="AL65" s="27">
        <v>0</v>
      </c>
      <c r="AM65" s="27">
        <v>5521.8373122215298</v>
      </c>
      <c r="AN65" s="27">
        <v>339242.79800414998</v>
      </c>
      <c r="AO65" s="27">
        <v>0</v>
      </c>
      <c r="AP65" s="27">
        <v>0</v>
      </c>
      <c r="AQ65" s="27">
        <v>6803835.8184204102</v>
      </c>
      <c r="AR65" s="27">
        <v>3022.0861415863001</v>
      </c>
      <c r="AS65" s="27">
        <v>81652.086228370696</v>
      </c>
      <c r="AT65" s="27">
        <v>0</v>
      </c>
      <c r="AU65" s="27">
        <v>0</v>
      </c>
      <c r="AV65" s="27">
        <v>0</v>
      </c>
      <c r="AW65" s="27">
        <v>0</v>
      </c>
      <c r="AX65" s="27">
        <v>57552.953859329202</v>
      </c>
      <c r="AY65" s="27">
        <v>172697.87808036801</v>
      </c>
      <c r="AZ65" s="27">
        <v>4129373.1937560998</v>
      </c>
      <c r="BA65" s="27">
        <v>33768.990848541303</v>
      </c>
      <c r="BB65" s="27">
        <v>0</v>
      </c>
      <c r="BC65" s="27">
        <v>3878618.2178344699</v>
      </c>
      <c r="BD65" s="27">
        <v>19910.410966873202</v>
      </c>
      <c r="BE65" s="27">
        <v>0</v>
      </c>
      <c r="BF65" s="27">
        <v>37525.710916519201</v>
      </c>
      <c r="BG65" s="27">
        <v>914877.98542785598</v>
      </c>
      <c r="BH65" s="27">
        <v>0</v>
      </c>
      <c r="BI65" s="27">
        <v>0</v>
      </c>
      <c r="BJ65" s="27">
        <v>2374838.0488281301</v>
      </c>
      <c r="BK65" s="27">
        <v>547.65755768865301</v>
      </c>
      <c r="BL65" s="27">
        <v>13296.6526588202</v>
      </c>
      <c r="BM65" s="27">
        <v>0</v>
      </c>
      <c r="BN65" s="27">
        <v>0</v>
      </c>
      <c r="BO65" s="27">
        <v>0</v>
      </c>
      <c r="BP65" s="27">
        <v>0</v>
      </c>
      <c r="BQ65" s="27">
        <v>0</v>
      </c>
      <c r="BR65" s="27">
        <v>38832.725548744202</v>
      </c>
      <c r="BS65" s="27">
        <v>1370185.9319458001</v>
      </c>
      <c r="BT65" s="27">
        <v>6622.0213882327098</v>
      </c>
      <c r="BU65" s="27">
        <v>0</v>
      </c>
      <c r="BV65" s="27">
        <v>1225410.42033386</v>
      </c>
      <c r="BW65" s="27">
        <v>2125.4172955751401</v>
      </c>
      <c r="BX65" s="27">
        <v>0</v>
      </c>
      <c r="BY65" s="27">
        <v>0</v>
      </c>
      <c r="BZ65" s="27">
        <v>0</v>
      </c>
      <c r="CA65" s="27">
        <v>8210.6796041727102</v>
      </c>
      <c r="CB65" s="27">
        <v>1194828.95143127</v>
      </c>
      <c r="CC65" s="27">
        <v>8238785.74719238</v>
      </c>
      <c r="CD65" s="27">
        <v>2640186.4252929701</v>
      </c>
      <c r="CE65" s="27">
        <v>69.6398988990113</v>
      </c>
      <c r="CF65" s="27">
        <v>16397.5616238117</v>
      </c>
      <c r="CG65" s="27">
        <v>112744.36889553101</v>
      </c>
      <c r="CH65" s="27">
        <v>13285.985909819599</v>
      </c>
      <c r="CI65" s="27">
        <v>8278.6268950700796</v>
      </c>
      <c r="CJ65" s="27">
        <v>1211256.4620056199</v>
      </c>
      <c r="CK65" s="27">
        <v>8352550.7391967801</v>
      </c>
      <c r="CL65" s="27">
        <v>2654329.9021606399</v>
      </c>
      <c r="CM65" s="27">
        <v>9152.7665654420907</v>
      </c>
      <c r="CN65" s="27">
        <v>1553344.20982361</v>
      </c>
      <c r="CO65" s="27">
        <v>9276012.8886718806</v>
      </c>
      <c r="CP65" s="27">
        <v>2654329.9021606399</v>
      </c>
      <c r="CQ65" s="27">
        <v>35.193512546364197</v>
      </c>
      <c r="CR65" s="27">
        <v>7936.4872319698297</v>
      </c>
      <c r="CS65" s="27">
        <v>55313.175869464903</v>
      </c>
      <c r="CT65" s="27">
        <v>11028.333666562999</v>
      </c>
    </row>
    <row r="66" spans="1:98">
      <c r="A66" s="104" t="s">
        <v>52</v>
      </c>
      <c r="B66" s="132">
        <v>39142</v>
      </c>
      <c r="C66" s="27">
        <v>0</v>
      </c>
      <c r="D66" s="27">
        <v>0</v>
      </c>
      <c r="E66" s="27">
        <v>6441.1171110272398</v>
      </c>
      <c r="F66" s="27">
        <v>5.7980409082956603</v>
      </c>
      <c r="G66" s="27">
        <v>47.405861731153003</v>
      </c>
      <c r="H66" s="27">
        <v>0</v>
      </c>
      <c r="I66" s="27">
        <v>0</v>
      </c>
      <c r="J66" s="27">
        <v>0</v>
      </c>
      <c r="K66" s="27">
        <v>0</v>
      </c>
      <c r="L66" s="27">
        <v>77.795911205001204</v>
      </c>
      <c r="M66" s="27">
        <v>161.85337120108301</v>
      </c>
      <c r="N66" s="27">
        <v>4098.6357450485202</v>
      </c>
      <c r="O66" s="27">
        <v>63.945908619090901</v>
      </c>
      <c r="P66" s="27">
        <v>0</v>
      </c>
      <c r="Q66" s="27">
        <v>3805.1688895225502</v>
      </c>
      <c r="R66" s="27">
        <v>9.5278013065690192</v>
      </c>
      <c r="S66" s="27">
        <v>0</v>
      </c>
      <c r="T66" s="27">
        <v>18.899525075918099</v>
      </c>
      <c r="U66" s="27">
        <v>905.13213096559002</v>
      </c>
      <c r="V66" s="27">
        <v>0</v>
      </c>
      <c r="W66" s="27">
        <v>0</v>
      </c>
      <c r="X66" s="27">
        <v>961268.02770233201</v>
      </c>
      <c r="Y66" s="27">
        <v>477.94562846794702</v>
      </c>
      <c r="Z66" s="27">
        <v>11610.5628589392</v>
      </c>
      <c r="AA66" s="27">
        <v>0</v>
      </c>
      <c r="AB66" s="27">
        <v>0</v>
      </c>
      <c r="AC66" s="27">
        <v>0</v>
      </c>
      <c r="AD66" s="27">
        <v>0</v>
      </c>
      <c r="AE66" s="27">
        <v>5969.8202375769597</v>
      </c>
      <c r="AF66" s="27">
        <v>25288.057726144802</v>
      </c>
      <c r="AG66" s="27">
        <v>572695.79831695603</v>
      </c>
      <c r="AH66" s="27">
        <v>4422.3878740072296</v>
      </c>
      <c r="AI66" s="27">
        <v>0</v>
      </c>
      <c r="AJ66" s="27">
        <v>570764.28399658203</v>
      </c>
      <c r="AK66" s="27">
        <v>2197.2278490960598</v>
      </c>
      <c r="AL66" s="27">
        <v>0</v>
      </c>
      <c r="AM66" s="27">
        <v>3816.41075825691</v>
      </c>
      <c r="AN66" s="27">
        <v>347174.27088928199</v>
      </c>
      <c r="AO66" s="27">
        <v>0</v>
      </c>
      <c r="AP66" s="27">
        <v>0</v>
      </c>
      <c r="AQ66" s="27">
        <v>6542315.0399169903</v>
      </c>
      <c r="AR66" s="27">
        <v>3984.4701824486301</v>
      </c>
      <c r="AS66" s="27">
        <v>79050.528245925903</v>
      </c>
      <c r="AT66" s="27">
        <v>0</v>
      </c>
      <c r="AU66" s="27">
        <v>0</v>
      </c>
      <c r="AV66" s="27">
        <v>0</v>
      </c>
      <c r="AW66" s="27">
        <v>0</v>
      </c>
      <c r="AX66" s="27">
        <v>42421.042351245902</v>
      </c>
      <c r="AY66" s="27">
        <v>174162.80405616801</v>
      </c>
      <c r="AZ66" s="27">
        <v>3906621.5401916499</v>
      </c>
      <c r="BA66" s="27">
        <v>33540.374334335298</v>
      </c>
      <c r="BB66" s="27">
        <v>0</v>
      </c>
      <c r="BC66" s="27">
        <v>3919878.4681091299</v>
      </c>
      <c r="BD66" s="27">
        <v>14741.141859889</v>
      </c>
      <c r="BE66" s="27">
        <v>0</v>
      </c>
      <c r="BF66" s="27">
        <v>28449.912042379401</v>
      </c>
      <c r="BG66" s="27">
        <v>945914.23798370396</v>
      </c>
      <c r="BH66" s="27">
        <v>0</v>
      </c>
      <c r="BI66" s="27">
        <v>0</v>
      </c>
      <c r="BJ66" s="27">
        <v>2389230.84832764</v>
      </c>
      <c r="BK66" s="27">
        <v>807.55138494074299</v>
      </c>
      <c r="BL66" s="27">
        <v>14336.2820180655</v>
      </c>
      <c r="BM66" s="27">
        <v>0</v>
      </c>
      <c r="BN66" s="27">
        <v>0</v>
      </c>
      <c r="BO66" s="27">
        <v>0</v>
      </c>
      <c r="BP66" s="27">
        <v>0</v>
      </c>
      <c r="BQ66" s="27">
        <v>0</v>
      </c>
      <c r="BR66" s="27">
        <v>40563.808106899298</v>
      </c>
      <c r="BS66" s="27">
        <v>1367842.3233032201</v>
      </c>
      <c r="BT66" s="27">
        <v>6579.3819741010702</v>
      </c>
      <c r="BU66" s="27">
        <v>0</v>
      </c>
      <c r="BV66" s="27">
        <v>1244614.8308258101</v>
      </c>
      <c r="BW66" s="27">
        <v>1516.3950895518101</v>
      </c>
      <c r="BX66" s="27">
        <v>0</v>
      </c>
      <c r="BY66" s="27">
        <v>0</v>
      </c>
      <c r="BZ66" s="27">
        <v>0</v>
      </c>
      <c r="CA66" s="27">
        <v>8134.0064727067902</v>
      </c>
      <c r="CB66" s="27">
        <v>1167436.89541626</v>
      </c>
      <c r="CC66" s="27">
        <v>8011524.7534790002</v>
      </c>
      <c r="CD66" s="27">
        <v>2663138.9406433101</v>
      </c>
      <c r="CE66" s="27">
        <v>63.1519756931812</v>
      </c>
      <c r="CF66" s="27">
        <v>15192.8248276711</v>
      </c>
      <c r="CG66" s="27">
        <v>105718.318319321</v>
      </c>
      <c r="CH66" s="27">
        <v>14328.6221338511</v>
      </c>
      <c r="CI66" s="27">
        <v>8196.8958377838098</v>
      </c>
      <c r="CJ66" s="27">
        <v>1182972.8219909701</v>
      </c>
      <c r="CK66" s="27">
        <v>8117642.27807617</v>
      </c>
      <c r="CL66" s="27">
        <v>2675366.41436768</v>
      </c>
      <c r="CM66" s="27">
        <v>9101.8128629922903</v>
      </c>
      <c r="CN66" s="27">
        <v>1533084.7592315699</v>
      </c>
      <c r="CO66" s="27">
        <v>9065450.5675048791</v>
      </c>
      <c r="CP66" s="27">
        <v>2675366.41436768</v>
      </c>
      <c r="CQ66" s="27">
        <v>34.772316140122697</v>
      </c>
      <c r="CR66" s="27">
        <v>8929.4722653627396</v>
      </c>
      <c r="CS66" s="27">
        <v>61585.271732807203</v>
      </c>
      <c r="CT66" s="27">
        <v>13154.396854639101</v>
      </c>
    </row>
    <row r="67" spans="1:98">
      <c r="A67" s="104" t="s">
        <v>52</v>
      </c>
      <c r="B67" s="132">
        <v>39234</v>
      </c>
      <c r="C67" s="27">
        <v>0</v>
      </c>
      <c r="D67" s="27">
        <v>0</v>
      </c>
      <c r="E67" s="27">
        <v>6270.38201326132</v>
      </c>
      <c r="F67" s="27">
        <v>5.4347118149162297</v>
      </c>
      <c r="G67" s="27">
        <v>51.930574159137898</v>
      </c>
      <c r="H67" s="27">
        <v>0</v>
      </c>
      <c r="I67" s="27">
        <v>0</v>
      </c>
      <c r="J67" s="27">
        <v>0</v>
      </c>
      <c r="K67" s="27">
        <v>0</v>
      </c>
      <c r="L67" s="27">
        <v>92.972844597883494</v>
      </c>
      <c r="M67" s="27">
        <v>184.46369013562801</v>
      </c>
      <c r="N67" s="27">
        <v>3943.4435376226902</v>
      </c>
      <c r="O67" s="27">
        <v>59.481965143699199</v>
      </c>
      <c r="P67" s="27">
        <v>0</v>
      </c>
      <c r="Q67" s="27">
        <v>3799.0409064889</v>
      </c>
      <c r="R67" s="27">
        <v>9.9237760652322304</v>
      </c>
      <c r="S67" s="27">
        <v>0</v>
      </c>
      <c r="T67" s="27">
        <v>21.2988632789347</v>
      </c>
      <c r="U67" s="27">
        <v>914.30289167165802</v>
      </c>
      <c r="V67" s="27">
        <v>0</v>
      </c>
      <c r="W67" s="27">
        <v>0</v>
      </c>
      <c r="X67" s="27">
        <v>924489.27854156506</v>
      </c>
      <c r="Y67" s="27">
        <v>425.70300596952399</v>
      </c>
      <c r="Z67" s="27">
        <v>12218.477212071401</v>
      </c>
      <c r="AA67" s="27">
        <v>0</v>
      </c>
      <c r="AB67" s="27">
        <v>0</v>
      </c>
      <c r="AC67" s="27">
        <v>0</v>
      </c>
      <c r="AD67" s="27">
        <v>0</v>
      </c>
      <c r="AE67" s="27">
        <v>5610.8488687872896</v>
      </c>
      <c r="AF67" s="27">
        <v>30027.0897717476</v>
      </c>
      <c r="AG67" s="27">
        <v>537412.80559539795</v>
      </c>
      <c r="AH67" s="27">
        <v>4041.0307312607802</v>
      </c>
      <c r="AI67" s="27">
        <v>0</v>
      </c>
      <c r="AJ67" s="27">
        <v>562130.71616363502</v>
      </c>
      <c r="AK67" s="27">
        <v>2470.8783505260899</v>
      </c>
      <c r="AL67" s="27">
        <v>0</v>
      </c>
      <c r="AM67" s="27">
        <v>4668.65923535824</v>
      </c>
      <c r="AN67" s="27">
        <v>350391.87051391602</v>
      </c>
      <c r="AO67" s="27">
        <v>0</v>
      </c>
      <c r="AP67" s="27">
        <v>0</v>
      </c>
      <c r="AQ67" s="27">
        <v>6339068.1513061495</v>
      </c>
      <c r="AR67" s="27">
        <v>3348.9553504288201</v>
      </c>
      <c r="AS67" s="27">
        <v>85183.278025627107</v>
      </c>
      <c r="AT67" s="27">
        <v>0</v>
      </c>
      <c r="AU67" s="27">
        <v>0</v>
      </c>
      <c r="AV67" s="27">
        <v>0</v>
      </c>
      <c r="AW67" s="27">
        <v>0</v>
      </c>
      <c r="AX67" s="27">
        <v>40486.305406570398</v>
      </c>
      <c r="AY67" s="27">
        <v>209647.054048538</v>
      </c>
      <c r="AZ67" s="27">
        <v>3694128.48968506</v>
      </c>
      <c r="BA67" s="27">
        <v>31814.812065601302</v>
      </c>
      <c r="BB67" s="27">
        <v>0</v>
      </c>
      <c r="BC67" s="27">
        <v>4064219.0904235798</v>
      </c>
      <c r="BD67" s="27">
        <v>15999.3984286785</v>
      </c>
      <c r="BE67" s="27">
        <v>0</v>
      </c>
      <c r="BF67" s="27">
        <v>30831.231727361701</v>
      </c>
      <c r="BG67" s="27">
        <v>968065.28639984096</v>
      </c>
      <c r="BH67" s="27">
        <v>0</v>
      </c>
      <c r="BI67" s="27">
        <v>0</v>
      </c>
      <c r="BJ67" s="27">
        <v>2316018.1447753902</v>
      </c>
      <c r="BK67" s="27">
        <v>758.40529975295101</v>
      </c>
      <c r="BL67" s="27">
        <v>14520.0708360672</v>
      </c>
      <c r="BM67" s="27">
        <v>0</v>
      </c>
      <c r="BN67" s="27">
        <v>0</v>
      </c>
      <c r="BO67" s="27">
        <v>0</v>
      </c>
      <c r="BP67" s="27">
        <v>0</v>
      </c>
      <c r="BQ67" s="27">
        <v>0</v>
      </c>
      <c r="BR67" s="27">
        <v>48291.150144576997</v>
      </c>
      <c r="BS67" s="27">
        <v>1297842.27174377</v>
      </c>
      <c r="BT67" s="27">
        <v>6247.3272933363896</v>
      </c>
      <c r="BU67" s="27">
        <v>0</v>
      </c>
      <c r="BV67" s="27">
        <v>1295213.5172271701</v>
      </c>
      <c r="BW67" s="27">
        <v>1670.1920709907999</v>
      </c>
      <c r="BX67" s="27">
        <v>0</v>
      </c>
      <c r="BY67" s="27">
        <v>0</v>
      </c>
      <c r="BZ67" s="27">
        <v>0</v>
      </c>
      <c r="CA67" s="27">
        <v>8157.38280266523</v>
      </c>
      <c r="CB67" s="27">
        <v>1152966.93743896</v>
      </c>
      <c r="CC67" s="27">
        <v>8113676.9904785203</v>
      </c>
      <c r="CD67" s="27">
        <v>2634839.1322326702</v>
      </c>
      <c r="CE67" s="27">
        <v>67.547764119692104</v>
      </c>
      <c r="CF67" s="27">
        <v>15588.8439582586</v>
      </c>
      <c r="CG67" s="27">
        <v>105722.366426468</v>
      </c>
      <c r="CH67" s="27">
        <v>14547.908254861801</v>
      </c>
      <c r="CI67" s="27">
        <v>8225.9484783411008</v>
      </c>
      <c r="CJ67" s="27">
        <v>1168396.4590606701</v>
      </c>
      <c r="CK67" s="27">
        <v>8219429.0876464797</v>
      </c>
      <c r="CL67" s="27">
        <v>2650443.6719055199</v>
      </c>
      <c r="CM67" s="27">
        <v>9141.1065543889999</v>
      </c>
      <c r="CN67" s="27">
        <v>1512848.71911621</v>
      </c>
      <c r="CO67" s="27">
        <v>9178835.80541992</v>
      </c>
      <c r="CP67" s="27">
        <v>2650443.6719055199</v>
      </c>
      <c r="CQ67" s="27">
        <v>36.968708191067002</v>
      </c>
      <c r="CR67" s="27">
        <v>8825.6591290235501</v>
      </c>
      <c r="CS67" s="27">
        <v>61338.717643260999</v>
      </c>
      <c r="CT67" s="27">
        <v>13333.5661269426</v>
      </c>
    </row>
    <row r="68" spans="1:98">
      <c r="A68" s="104" t="s">
        <v>52</v>
      </c>
      <c r="B68" s="132">
        <v>39326</v>
      </c>
      <c r="C68" s="27">
        <v>0</v>
      </c>
      <c r="D68" s="27">
        <v>0</v>
      </c>
      <c r="E68" s="27">
        <v>6157.6761509776097</v>
      </c>
      <c r="F68" s="27">
        <v>4.7709372113458803</v>
      </c>
      <c r="G68" s="27">
        <v>57.770060399547198</v>
      </c>
      <c r="H68" s="27">
        <v>0</v>
      </c>
      <c r="I68" s="27">
        <v>0</v>
      </c>
      <c r="J68" s="27">
        <v>0</v>
      </c>
      <c r="K68" s="27">
        <v>0</v>
      </c>
      <c r="L68" s="27">
        <v>134.26982290670301</v>
      </c>
      <c r="M68" s="27">
        <v>197.72077828459399</v>
      </c>
      <c r="N68" s="27">
        <v>3825.2223846614402</v>
      </c>
      <c r="O68" s="27">
        <v>59.698405077680903</v>
      </c>
      <c r="P68" s="27">
        <v>0</v>
      </c>
      <c r="Q68" s="27">
        <v>3690.7171559631802</v>
      </c>
      <c r="R68" s="27">
        <v>12.1399050967302</v>
      </c>
      <c r="S68" s="27">
        <v>0</v>
      </c>
      <c r="T68" s="27">
        <v>20.850683341734101</v>
      </c>
      <c r="U68" s="27">
        <v>949.842463545501</v>
      </c>
      <c r="V68" s="27">
        <v>0</v>
      </c>
      <c r="W68" s="27">
        <v>0</v>
      </c>
      <c r="X68" s="27">
        <v>879576.05681610096</v>
      </c>
      <c r="Y68" s="27">
        <v>284.204853836447</v>
      </c>
      <c r="Z68" s="27">
        <v>13033.8036085367</v>
      </c>
      <c r="AA68" s="27">
        <v>0</v>
      </c>
      <c r="AB68" s="27">
        <v>0</v>
      </c>
      <c r="AC68" s="27">
        <v>0</v>
      </c>
      <c r="AD68" s="27">
        <v>0</v>
      </c>
      <c r="AE68" s="27">
        <v>6207.8526930213002</v>
      </c>
      <c r="AF68" s="27">
        <v>30246.313949346499</v>
      </c>
      <c r="AG68" s="27">
        <v>498379.19960022002</v>
      </c>
      <c r="AH68" s="27">
        <v>3350.5618907809298</v>
      </c>
      <c r="AI68" s="27">
        <v>0</v>
      </c>
      <c r="AJ68" s="27">
        <v>559367.91952514602</v>
      </c>
      <c r="AK68" s="27">
        <v>2334.94052350521</v>
      </c>
      <c r="AL68" s="27">
        <v>0</v>
      </c>
      <c r="AM68" s="27">
        <v>4633.5632340312004</v>
      </c>
      <c r="AN68" s="27">
        <v>358201.52097320597</v>
      </c>
      <c r="AO68" s="27">
        <v>0</v>
      </c>
      <c r="AP68" s="27">
        <v>0</v>
      </c>
      <c r="AQ68" s="27">
        <v>6055648.2462768601</v>
      </c>
      <c r="AR68" s="27">
        <v>2567.9351548254499</v>
      </c>
      <c r="AS68" s="27">
        <v>92749.914244651794</v>
      </c>
      <c r="AT68" s="27">
        <v>0</v>
      </c>
      <c r="AU68" s="27">
        <v>0</v>
      </c>
      <c r="AV68" s="27">
        <v>0</v>
      </c>
      <c r="AW68" s="27">
        <v>0</v>
      </c>
      <c r="AX68" s="27">
        <v>45603.154891967803</v>
      </c>
      <c r="AY68" s="27">
        <v>211936.04603004499</v>
      </c>
      <c r="AZ68" s="27">
        <v>3450891.85620117</v>
      </c>
      <c r="BA68" s="27">
        <v>26239.733612298998</v>
      </c>
      <c r="BB68" s="27">
        <v>0</v>
      </c>
      <c r="BC68" s="27">
        <v>3833554.37530518</v>
      </c>
      <c r="BD68" s="27">
        <v>16762.076297521598</v>
      </c>
      <c r="BE68" s="27">
        <v>0</v>
      </c>
      <c r="BF68" s="27">
        <v>33671.056946754499</v>
      </c>
      <c r="BG68" s="27">
        <v>997350.90457916295</v>
      </c>
      <c r="BH68" s="27">
        <v>0</v>
      </c>
      <c r="BI68" s="27">
        <v>0</v>
      </c>
      <c r="BJ68" s="27">
        <v>2234321.61474609</v>
      </c>
      <c r="BK68" s="27">
        <v>614.99946304410696</v>
      </c>
      <c r="BL68" s="27">
        <v>17309.427798271201</v>
      </c>
      <c r="BM68" s="27">
        <v>0</v>
      </c>
      <c r="BN68" s="27">
        <v>0</v>
      </c>
      <c r="BO68" s="27">
        <v>0</v>
      </c>
      <c r="BP68" s="27">
        <v>0</v>
      </c>
      <c r="BQ68" s="27">
        <v>0</v>
      </c>
      <c r="BR68" s="27">
        <v>51862.187903881102</v>
      </c>
      <c r="BS68" s="27">
        <v>1232693.5874939</v>
      </c>
      <c r="BT68" s="27">
        <v>5154.8046692013704</v>
      </c>
      <c r="BU68" s="27">
        <v>0</v>
      </c>
      <c r="BV68" s="27">
        <v>1252485.32164001</v>
      </c>
      <c r="BW68" s="27">
        <v>1964.37134173512</v>
      </c>
      <c r="BX68" s="27">
        <v>0</v>
      </c>
      <c r="BY68" s="27">
        <v>0</v>
      </c>
      <c r="BZ68" s="27">
        <v>0</v>
      </c>
      <c r="CA68" s="27">
        <v>7888.0412744879704</v>
      </c>
      <c r="CB68" s="27">
        <v>1099578.1108703599</v>
      </c>
      <c r="CC68" s="27">
        <v>7579291.6616821298</v>
      </c>
      <c r="CD68" s="27">
        <v>2552534.5500183101</v>
      </c>
      <c r="CE68" s="27">
        <v>73.950175724923596</v>
      </c>
      <c r="CF68" s="27">
        <v>16593.6489589214</v>
      </c>
      <c r="CG68" s="27">
        <v>119948.18515873</v>
      </c>
      <c r="CH68" s="27">
        <v>17331.795410156301</v>
      </c>
      <c r="CI68" s="27">
        <v>7963.1808393597603</v>
      </c>
      <c r="CJ68" s="27">
        <v>1115847.30374146</v>
      </c>
      <c r="CK68" s="27">
        <v>7696452.9416503897</v>
      </c>
      <c r="CL68" s="27">
        <v>2569749.7257995601</v>
      </c>
      <c r="CM68" s="27">
        <v>8912.2237867116892</v>
      </c>
      <c r="CN68" s="27">
        <v>1473352.0864868199</v>
      </c>
      <c r="CO68" s="27">
        <v>8688492.2591552697</v>
      </c>
      <c r="CP68" s="27">
        <v>2569749.7257995601</v>
      </c>
      <c r="CQ68" s="27">
        <v>42.095970379654297</v>
      </c>
      <c r="CR68" s="27">
        <v>9708.5523641109503</v>
      </c>
      <c r="CS68" s="27">
        <v>68508.018216133103</v>
      </c>
      <c r="CT68" s="27">
        <v>14556.4193503857</v>
      </c>
    </row>
    <row r="69" spans="1:98">
      <c r="A69" s="104" t="s">
        <v>52</v>
      </c>
      <c r="B69" s="132">
        <v>39417</v>
      </c>
      <c r="C69" s="27">
        <v>0</v>
      </c>
      <c r="D69" s="27">
        <v>0</v>
      </c>
      <c r="E69" s="27">
        <v>6074.9381057024002</v>
      </c>
      <c r="F69" s="27">
        <v>5.0038047809502997</v>
      </c>
      <c r="G69" s="27">
        <v>58.9687166963704</v>
      </c>
      <c r="H69" s="27">
        <v>0</v>
      </c>
      <c r="I69" s="27">
        <v>0</v>
      </c>
      <c r="J69" s="27">
        <v>0</v>
      </c>
      <c r="K69" s="27">
        <v>0</v>
      </c>
      <c r="L69" s="27">
        <v>112.714130286127</v>
      </c>
      <c r="M69" s="27">
        <v>218.94549987837701</v>
      </c>
      <c r="N69" s="27">
        <v>3728.46898189187</v>
      </c>
      <c r="O69" s="27">
        <v>61.065688400995001</v>
      </c>
      <c r="P69" s="27">
        <v>0</v>
      </c>
      <c r="Q69" s="27">
        <v>3713.4004096686799</v>
      </c>
      <c r="R69" s="27">
        <v>12.399295282782999</v>
      </c>
      <c r="S69" s="27">
        <v>0</v>
      </c>
      <c r="T69" s="27">
        <v>15.895710233366099</v>
      </c>
      <c r="U69" s="27">
        <v>959.56618598848604</v>
      </c>
      <c r="V69" s="27">
        <v>0</v>
      </c>
      <c r="W69" s="27">
        <v>0</v>
      </c>
      <c r="X69" s="27">
        <v>866939.67597961402</v>
      </c>
      <c r="Y69" s="27">
        <v>416.678853105754</v>
      </c>
      <c r="Z69" s="27">
        <v>12992.623824357999</v>
      </c>
      <c r="AA69" s="27">
        <v>0</v>
      </c>
      <c r="AB69" s="27">
        <v>0</v>
      </c>
      <c r="AC69" s="27">
        <v>0</v>
      </c>
      <c r="AD69" s="27">
        <v>0</v>
      </c>
      <c r="AE69" s="27">
        <v>5143.8460698723802</v>
      </c>
      <c r="AF69" s="27">
        <v>31585.959421157801</v>
      </c>
      <c r="AG69" s="27">
        <v>476725.37688064598</v>
      </c>
      <c r="AH69" s="27">
        <v>3488.7348474264099</v>
      </c>
      <c r="AI69" s="27">
        <v>0</v>
      </c>
      <c r="AJ69" s="27">
        <v>535069.03925323498</v>
      </c>
      <c r="AK69" s="27">
        <v>2685.4832701981099</v>
      </c>
      <c r="AL69" s="27">
        <v>0</v>
      </c>
      <c r="AM69" s="27">
        <v>3072.38658347726</v>
      </c>
      <c r="AN69" s="27">
        <v>369817.37746429403</v>
      </c>
      <c r="AO69" s="27">
        <v>0</v>
      </c>
      <c r="AP69" s="27">
        <v>0</v>
      </c>
      <c r="AQ69" s="27">
        <v>6010276.45556641</v>
      </c>
      <c r="AR69" s="27">
        <v>3258.14726835489</v>
      </c>
      <c r="AS69" s="27">
        <v>91630.445764541597</v>
      </c>
      <c r="AT69" s="27">
        <v>0</v>
      </c>
      <c r="AU69" s="27">
        <v>0</v>
      </c>
      <c r="AV69" s="27">
        <v>0</v>
      </c>
      <c r="AW69" s="27">
        <v>0</v>
      </c>
      <c r="AX69" s="27">
        <v>38181.701734542803</v>
      </c>
      <c r="AY69" s="27">
        <v>221255.509180069</v>
      </c>
      <c r="AZ69" s="27">
        <v>3321802.49969482</v>
      </c>
      <c r="BA69" s="27">
        <v>27923.5468206406</v>
      </c>
      <c r="BB69" s="27">
        <v>0</v>
      </c>
      <c r="BC69" s="27">
        <v>3808660.52624512</v>
      </c>
      <c r="BD69" s="27">
        <v>18931.509122371699</v>
      </c>
      <c r="BE69" s="27">
        <v>0</v>
      </c>
      <c r="BF69" s="27">
        <v>21226.726964950602</v>
      </c>
      <c r="BG69" s="27">
        <v>1045257.78144073</v>
      </c>
      <c r="BH69" s="27">
        <v>0</v>
      </c>
      <c r="BI69" s="27">
        <v>0</v>
      </c>
      <c r="BJ69" s="27">
        <v>2203548.8616332998</v>
      </c>
      <c r="BK69" s="27">
        <v>993.89456806331896</v>
      </c>
      <c r="BL69" s="27">
        <v>16338.130911230999</v>
      </c>
      <c r="BM69" s="27">
        <v>0</v>
      </c>
      <c r="BN69" s="27">
        <v>0</v>
      </c>
      <c r="BO69" s="27">
        <v>0</v>
      </c>
      <c r="BP69" s="27">
        <v>0</v>
      </c>
      <c r="BQ69" s="27">
        <v>0</v>
      </c>
      <c r="BR69" s="27">
        <v>58569.286820411697</v>
      </c>
      <c r="BS69" s="27">
        <v>1156963.3950958301</v>
      </c>
      <c r="BT69" s="27">
        <v>5478.92099988461</v>
      </c>
      <c r="BU69" s="27">
        <v>0</v>
      </c>
      <c r="BV69" s="27">
        <v>1257691.0738983201</v>
      </c>
      <c r="BW69" s="27">
        <v>2288.6334368288499</v>
      </c>
      <c r="BX69" s="27">
        <v>0</v>
      </c>
      <c r="BY69" s="27">
        <v>0</v>
      </c>
      <c r="BZ69" s="27">
        <v>0</v>
      </c>
      <c r="CA69" s="27">
        <v>7775.40112221241</v>
      </c>
      <c r="CB69" s="27">
        <v>1047414.615242</v>
      </c>
      <c r="CC69" s="27">
        <v>7400544.42724609</v>
      </c>
      <c r="CD69" s="27">
        <v>2478133.9521179199</v>
      </c>
      <c r="CE69" s="27">
        <v>71.525277437642202</v>
      </c>
      <c r="CF69" s="27">
        <v>15675.276596665401</v>
      </c>
      <c r="CG69" s="27">
        <v>108803.73030376399</v>
      </c>
      <c r="CH69" s="27">
        <v>16376.969907403</v>
      </c>
      <c r="CI69" s="27">
        <v>7845.0013161301604</v>
      </c>
      <c r="CJ69" s="27">
        <v>1063064.26600647</v>
      </c>
      <c r="CK69" s="27">
        <v>7510012.4106445303</v>
      </c>
      <c r="CL69" s="27">
        <v>2494828.8612976102</v>
      </c>
      <c r="CM69" s="27">
        <v>8786.5600548982602</v>
      </c>
      <c r="CN69" s="27">
        <v>1435987.90631104</v>
      </c>
      <c r="CO69" s="27">
        <v>8562450.78833008</v>
      </c>
      <c r="CP69" s="27">
        <v>2494828.8612976102</v>
      </c>
      <c r="CQ69" s="27">
        <v>43.487131121568403</v>
      </c>
      <c r="CR69" s="27">
        <v>9835.5072927474994</v>
      </c>
      <c r="CS69" s="27">
        <v>68300.456205367998</v>
      </c>
      <c r="CT69" s="27">
        <v>14045.0354191065</v>
      </c>
    </row>
    <row r="70" spans="1:98">
      <c r="A70" s="104" t="s">
        <v>52</v>
      </c>
      <c r="B70" s="132">
        <v>39508</v>
      </c>
      <c r="C70" s="27">
        <v>0</v>
      </c>
      <c r="D70" s="27">
        <v>0</v>
      </c>
      <c r="E70" s="27">
        <v>6150.4360756278002</v>
      </c>
      <c r="F70" s="27">
        <v>4.5871869933325797</v>
      </c>
      <c r="G70" s="27">
        <v>65.623227154836101</v>
      </c>
      <c r="H70" s="27">
        <v>0</v>
      </c>
      <c r="I70" s="27">
        <v>0</v>
      </c>
      <c r="J70" s="27">
        <v>0</v>
      </c>
      <c r="K70" s="27">
        <v>0</v>
      </c>
      <c r="L70" s="27">
        <v>149.61360712721901</v>
      </c>
      <c r="M70" s="27">
        <v>226.262773225084</v>
      </c>
      <c r="N70" s="27">
        <v>3676.9277863204502</v>
      </c>
      <c r="O70" s="27">
        <v>60.7246823562309</v>
      </c>
      <c r="P70" s="27">
        <v>0</v>
      </c>
      <c r="Q70" s="27">
        <v>3924.87926605344</v>
      </c>
      <c r="R70" s="27">
        <v>13.5685328039108</v>
      </c>
      <c r="S70" s="27">
        <v>0</v>
      </c>
      <c r="T70" s="27">
        <v>15.024973497726</v>
      </c>
      <c r="U70" s="27">
        <v>978.851560018957</v>
      </c>
      <c r="V70" s="27">
        <v>0</v>
      </c>
      <c r="W70" s="27">
        <v>0</v>
      </c>
      <c r="X70" s="27">
        <v>849812.25388336205</v>
      </c>
      <c r="Y70" s="27">
        <v>408.44128086790403</v>
      </c>
      <c r="Z70" s="27">
        <v>14500.3617610931</v>
      </c>
      <c r="AA70" s="27">
        <v>0</v>
      </c>
      <c r="AB70" s="27">
        <v>0</v>
      </c>
      <c r="AC70" s="27">
        <v>0</v>
      </c>
      <c r="AD70" s="27">
        <v>0</v>
      </c>
      <c r="AE70" s="27">
        <v>8449.5785975456201</v>
      </c>
      <c r="AF70" s="27">
        <v>31071.892309427301</v>
      </c>
      <c r="AG70" s="27">
        <v>457530.94994354201</v>
      </c>
      <c r="AH70" s="27">
        <v>3627.5208598971399</v>
      </c>
      <c r="AI70" s="27">
        <v>0</v>
      </c>
      <c r="AJ70" s="27">
        <v>692466.88674926804</v>
      </c>
      <c r="AK70" s="27">
        <v>3078.85954251885</v>
      </c>
      <c r="AL70" s="27">
        <v>0</v>
      </c>
      <c r="AM70" s="27">
        <v>2495.8496120274099</v>
      </c>
      <c r="AN70" s="27">
        <v>370984.28716659499</v>
      </c>
      <c r="AO70" s="27">
        <v>0</v>
      </c>
      <c r="AP70" s="27">
        <v>0</v>
      </c>
      <c r="AQ70" s="27">
        <v>5945304.1469116202</v>
      </c>
      <c r="AR70" s="27">
        <v>2974.62892559171</v>
      </c>
      <c r="AS70" s="27">
        <v>102300.34209919001</v>
      </c>
      <c r="AT70" s="27">
        <v>0</v>
      </c>
      <c r="AU70" s="27">
        <v>0</v>
      </c>
      <c r="AV70" s="27">
        <v>0</v>
      </c>
      <c r="AW70" s="27">
        <v>0</v>
      </c>
      <c r="AX70" s="27">
        <v>63260.854466438301</v>
      </c>
      <c r="AY70" s="27">
        <v>219056.455482483</v>
      </c>
      <c r="AZ70" s="27">
        <v>3221446.2362365699</v>
      </c>
      <c r="BA70" s="27">
        <v>31024.911954879801</v>
      </c>
      <c r="BB70" s="27">
        <v>0</v>
      </c>
      <c r="BC70" s="27">
        <v>3948111.8295593299</v>
      </c>
      <c r="BD70" s="27">
        <v>22788.6704902649</v>
      </c>
      <c r="BE70" s="27">
        <v>0</v>
      </c>
      <c r="BF70" s="27">
        <v>16926.864668607701</v>
      </c>
      <c r="BG70" s="27">
        <v>1067519.4536895801</v>
      </c>
      <c r="BH70" s="27">
        <v>0</v>
      </c>
      <c r="BI70" s="27">
        <v>0</v>
      </c>
      <c r="BJ70" s="27">
        <v>2010341.2172393801</v>
      </c>
      <c r="BK70" s="27">
        <v>839.94994904845998</v>
      </c>
      <c r="BL70" s="27">
        <v>18292.508763790102</v>
      </c>
      <c r="BM70" s="27">
        <v>0</v>
      </c>
      <c r="BN70" s="27">
        <v>0</v>
      </c>
      <c r="BO70" s="27">
        <v>0</v>
      </c>
      <c r="BP70" s="27">
        <v>0</v>
      </c>
      <c r="BQ70" s="27">
        <v>0</v>
      </c>
      <c r="BR70" s="27">
        <v>55983.138711452499</v>
      </c>
      <c r="BS70" s="27">
        <v>1049786.09759521</v>
      </c>
      <c r="BT70" s="27">
        <v>6083.89660602808</v>
      </c>
      <c r="BU70" s="27">
        <v>0</v>
      </c>
      <c r="BV70" s="27">
        <v>1167588.0806579599</v>
      </c>
      <c r="BW70" s="27">
        <v>2923.4385331571102</v>
      </c>
      <c r="BX70" s="27">
        <v>0</v>
      </c>
      <c r="BY70" s="27">
        <v>0</v>
      </c>
      <c r="BZ70" s="27">
        <v>0</v>
      </c>
      <c r="CA70" s="27">
        <v>7968.4063183665303</v>
      </c>
      <c r="CB70" s="27">
        <v>1180908.9457702599</v>
      </c>
      <c r="CC70" s="27">
        <v>7440916.3948364304</v>
      </c>
      <c r="CD70" s="27">
        <v>2281040.7130127</v>
      </c>
      <c r="CE70" s="27">
        <v>74.7129568727687</v>
      </c>
      <c r="CF70" s="27">
        <v>16558.814576149001</v>
      </c>
      <c r="CG70" s="27">
        <v>115459.37759304</v>
      </c>
      <c r="CH70" s="27">
        <v>18307.197959184599</v>
      </c>
      <c r="CI70" s="27">
        <v>8043.0953267216701</v>
      </c>
      <c r="CJ70" s="27">
        <v>1197978.4621429399</v>
      </c>
      <c r="CK70" s="27">
        <v>7557484.84265137</v>
      </c>
      <c r="CL70" s="27">
        <v>2298478.6085205101</v>
      </c>
      <c r="CM70" s="27">
        <v>9020.6360102891904</v>
      </c>
      <c r="CN70" s="27">
        <v>1570797.92974854</v>
      </c>
      <c r="CO70" s="27">
        <v>8627278.6259765606</v>
      </c>
      <c r="CP70" s="27">
        <v>2298478.6085205101</v>
      </c>
      <c r="CQ70" s="27">
        <v>48.328901822678702</v>
      </c>
      <c r="CR70" s="27">
        <v>10925.8808442354</v>
      </c>
      <c r="CS70" s="27">
        <v>76408.101088523894</v>
      </c>
      <c r="CT70" s="27">
        <v>15758.4842474461</v>
      </c>
    </row>
    <row r="71" spans="1:98">
      <c r="A71" s="104" t="s">
        <v>52</v>
      </c>
      <c r="B71" s="132">
        <v>39600</v>
      </c>
      <c r="C71" s="27">
        <v>0</v>
      </c>
      <c r="D71" s="27">
        <v>0</v>
      </c>
      <c r="E71" s="27">
        <v>6095.3014060854903</v>
      </c>
      <c r="F71" s="27">
        <v>4.6505211695912303</v>
      </c>
      <c r="G71" s="27">
        <v>71.182662862352998</v>
      </c>
      <c r="H71" s="27">
        <v>0</v>
      </c>
      <c r="I71" s="27">
        <v>0</v>
      </c>
      <c r="J71" s="27">
        <v>0</v>
      </c>
      <c r="K71" s="27">
        <v>0</v>
      </c>
      <c r="L71" s="27">
        <v>179.74820927158001</v>
      </c>
      <c r="M71" s="27">
        <v>201.002019062638</v>
      </c>
      <c r="N71" s="27">
        <v>3590.4178555011699</v>
      </c>
      <c r="O71" s="27">
        <v>63.506293500773602</v>
      </c>
      <c r="P71" s="27">
        <v>0</v>
      </c>
      <c r="Q71" s="27">
        <v>3462.3344852626301</v>
      </c>
      <c r="R71" s="27">
        <v>15.752650101902001</v>
      </c>
      <c r="S71" s="27">
        <v>0</v>
      </c>
      <c r="T71" s="27">
        <v>12.203792877611701</v>
      </c>
      <c r="U71" s="27">
        <v>995.996439777315</v>
      </c>
      <c r="V71" s="27">
        <v>0</v>
      </c>
      <c r="W71" s="27">
        <v>0</v>
      </c>
      <c r="X71" s="27">
        <v>830996.773826599</v>
      </c>
      <c r="Y71" s="27">
        <v>386.537357695401</v>
      </c>
      <c r="Z71" s="27">
        <v>15820.549377322201</v>
      </c>
      <c r="AA71" s="27">
        <v>0</v>
      </c>
      <c r="AB71" s="27">
        <v>0</v>
      </c>
      <c r="AC71" s="27">
        <v>0</v>
      </c>
      <c r="AD71" s="27">
        <v>0</v>
      </c>
      <c r="AE71" s="27">
        <v>10257.0567554235</v>
      </c>
      <c r="AF71" s="27">
        <v>29940.2618908882</v>
      </c>
      <c r="AG71" s="27">
        <v>431558.27000808698</v>
      </c>
      <c r="AH71" s="27">
        <v>3945.0520427227002</v>
      </c>
      <c r="AI71" s="27">
        <v>0</v>
      </c>
      <c r="AJ71" s="27">
        <v>456652.30730438197</v>
      </c>
      <c r="AK71" s="27">
        <v>3523.7924992442099</v>
      </c>
      <c r="AL71" s="27">
        <v>0</v>
      </c>
      <c r="AM71" s="27">
        <v>1111.88307721913</v>
      </c>
      <c r="AN71" s="27">
        <v>376767.22945404099</v>
      </c>
      <c r="AO71" s="27">
        <v>0</v>
      </c>
      <c r="AP71" s="27">
        <v>0</v>
      </c>
      <c r="AQ71" s="27">
        <v>5903697.7786254901</v>
      </c>
      <c r="AR71" s="27">
        <v>2850.2233789861202</v>
      </c>
      <c r="AS71" s="27">
        <v>115699.49849986999</v>
      </c>
      <c r="AT71" s="27">
        <v>0</v>
      </c>
      <c r="AU71" s="27">
        <v>0</v>
      </c>
      <c r="AV71" s="27">
        <v>0</v>
      </c>
      <c r="AW71" s="27">
        <v>0</v>
      </c>
      <c r="AX71" s="27">
        <v>78276.872048378005</v>
      </c>
      <c r="AY71" s="27">
        <v>219374.799827576</v>
      </c>
      <c r="AZ71" s="27">
        <v>3066119.8183288602</v>
      </c>
      <c r="BA71" s="27">
        <v>34566.233431816101</v>
      </c>
      <c r="BB71" s="27">
        <v>0</v>
      </c>
      <c r="BC71" s="27">
        <v>3469998.7775878902</v>
      </c>
      <c r="BD71" s="27">
        <v>25914.453189611399</v>
      </c>
      <c r="BE71" s="27">
        <v>0</v>
      </c>
      <c r="BF71" s="27">
        <v>8676.1913486719095</v>
      </c>
      <c r="BG71" s="27">
        <v>1097177.78610229</v>
      </c>
      <c r="BH71" s="27">
        <v>0</v>
      </c>
      <c r="BI71" s="27">
        <v>0</v>
      </c>
      <c r="BJ71" s="27">
        <v>2029238.8841247601</v>
      </c>
      <c r="BK71" s="27">
        <v>794.37257650494598</v>
      </c>
      <c r="BL71" s="27">
        <v>20570.410794019699</v>
      </c>
      <c r="BM71" s="27">
        <v>0</v>
      </c>
      <c r="BN71" s="27">
        <v>0</v>
      </c>
      <c r="BO71" s="27">
        <v>0</v>
      </c>
      <c r="BP71" s="27">
        <v>0</v>
      </c>
      <c r="BQ71" s="27">
        <v>0</v>
      </c>
      <c r="BR71" s="27">
        <v>53506.745632171602</v>
      </c>
      <c r="BS71" s="27">
        <v>1030916.23921204</v>
      </c>
      <c r="BT71" s="27">
        <v>6781.1578166484796</v>
      </c>
      <c r="BU71" s="27">
        <v>0</v>
      </c>
      <c r="BV71" s="27">
        <v>1157805.60722351</v>
      </c>
      <c r="BW71" s="27">
        <v>3472.8208539784</v>
      </c>
      <c r="BX71" s="27">
        <v>0</v>
      </c>
      <c r="BY71" s="27">
        <v>0</v>
      </c>
      <c r="BZ71" s="27">
        <v>0</v>
      </c>
      <c r="CA71" s="27">
        <v>7558.3723939061201</v>
      </c>
      <c r="CB71" s="27">
        <v>940413.68019104004</v>
      </c>
      <c r="CC71" s="27">
        <v>6906697.5559082003</v>
      </c>
      <c r="CD71" s="27">
        <v>2238273.6099853502</v>
      </c>
      <c r="CE71" s="27">
        <v>75.286970415152595</v>
      </c>
      <c r="CF71" s="27">
        <v>16269.805563092201</v>
      </c>
      <c r="CG71" s="27">
        <v>117840.627117157</v>
      </c>
      <c r="CH71" s="27">
        <v>20614.512779712699</v>
      </c>
      <c r="CI71" s="27">
        <v>7634.6761614680299</v>
      </c>
      <c r="CJ71" s="27">
        <v>956529.509529114</v>
      </c>
      <c r="CK71" s="27">
        <v>7025132.1871948196</v>
      </c>
      <c r="CL71" s="27">
        <v>2260019.05889893</v>
      </c>
      <c r="CM71" s="27">
        <v>8626.6112453937494</v>
      </c>
      <c r="CN71" s="27">
        <v>1329477.1619720501</v>
      </c>
      <c r="CO71" s="27">
        <v>8122055.7874755897</v>
      </c>
      <c r="CP71" s="27">
        <v>2260019.05889893</v>
      </c>
      <c r="CQ71" s="27">
        <v>49.694429498165803</v>
      </c>
      <c r="CR71" s="27">
        <v>11608.291772365599</v>
      </c>
      <c r="CS71" s="27">
        <v>83269.595551490798</v>
      </c>
      <c r="CT71" s="27">
        <v>17352.393504857999</v>
      </c>
    </row>
    <row r="72" spans="1:98">
      <c r="A72" s="104" t="s">
        <v>52</v>
      </c>
      <c r="B72" s="132">
        <v>39692</v>
      </c>
      <c r="C72" s="27">
        <v>0</v>
      </c>
      <c r="D72" s="27">
        <v>0</v>
      </c>
      <c r="E72" s="27">
        <v>5820.8687986731502</v>
      </c>
      <c r="F72" s="27">
        <v>6.0388665270293096</v>
      </c>
      <c r="G72" s="27">
        <v>68.126888914033799</v>
      </c>
      <c r="H72" s="27">
        <v>0</v>
      </c>
      <c r="I72" s="27">
        <v>0</v>
      </c>
      <c r="J72" s="27">
        <v>0</v>
      </c>
      <c r="K72" s="27">
        <v>0</v>
      </c>
      <c r="L72" s="27">
        <v>180.10537222586601</v>
      </c>
      <c r="M72" s="27">
        <v>204.91653006151299</v>
      </c>
      <c r="N72" s="27">
        <v>3426.7917385399301</v>
      </c>
      <c r="O72" s="27">
        <v>67.540201823227093</v>
      </c>
      <c r="P72" s="27">
        <v>0</v>
      </c>
      <c r="Q72" s="27">
        <v>3842.2257011830802</v>
      </c>
      <c r="R72" s="27">
        <v>16.1258199438453</v>
      </c>
      <c r="S72" s="27">
        <v>0</v>
      </c>
      <c r="T72" s="27">
        <v>5.91094243375119</v>
      </c>
      <c r="U72" s="27">
        <v>1031.0203722715401</v>
      </c>
      <c r="V72" s="27">
        <v>0</v>
      </c>
      <c r="W72" s="27">
        <v>0</v>
      </c>
      <c r="X72" s="27">
        <v>803475.65548706101</v>
      </c>
      <c r="Y72" s="27">
        <v>452.87699764966999</v>
      </c>
      <c r="Z72" s="27">
        <v>15340.9939311743</v>
      </c>
      <c r="AA72" s="27">
        <v>0</v>
      </c>
      <c r="AB72" s="27">
        <v>0</v>
      </c>
      <c r="AC72" s="27">
        <v>0</v>
      </c>
      <c r="AD72" s="27">
        <v>0</v>
      </c>
      <c r="AE72" s="27">
        <v>13402.810054302199</v>
      </c>
      <c r="AF72" s="27">
        <v>26864.718957901001</v>
      </c>
      <c r="AG72" s="27">
        <v>419965.86302566499</v>
      </c>
      <c r="AH72" s="27">
        <v>4333.0305562019303</v>
      </c>
      <c r="AI72" s="27">
        <v>0</v>
      </c>
      <c r="AJ72" s="27">
        <v>552276.54452514602</v>
      </c>
      <c r="AK72" s="27">
        <v>4118.58626592159</v>
      </c>
      <c r="AL72" s="27">
        <v>0</v>
      </c>
      <c r="AM72" s="27">
        <v>618.32508250325895</v>
      </c>
      <c r="AN72" s="27">
        <v>383876.90334320097</v>
      </c>
      <c r="AO72" s="27">
        <v>0</v>
      </c>
      <c r="AP72" s="27">
        <v>0</v>
      </c>
      <c r="AQ72" s="27">
        <v>5754695.62573242</v>
      </c>
      <c r="AR72" s="27">
        <v>4452.5409427881204</v>
      </c>
      <c r="AS72" s="27">
        <v>112759.16011333501</v>
      </c>
      <c r="AT72" s="27">
        <v>0</v>
      </c>
      <c r="AU72" s="27">
        <v>0</v>
      </c>
      <c r="AV72" s="27">
        <v>0</v>
      </c>
      <c r="AW72" s="27">
        <v>0</v>
      </c>
      <c r="AX72" s="27">
        <v>100690.086044312</v>
      </c>
      <c r="AY72" s="27">
        <v>194861.98275375401</v>
      </c>
      <c r="AZ72" s="27">
        <v>3005540.1827087398</v>
      </c>
      <c r="BA72" s="27">
        <v>36424.476127624497</v>
      </c>
      <c r="BB72" s="27">
        <v>0</v>
      </c>
      <c r="BC72" s="27">
        <v>4119373.4351501502</v>
      </c>
      <c r="BD72" s="27">
        <v>29247.679286480001</v>
      </c>
      <c r="BE72" s="27">
        <v>0</v>
      </c>
      <c r="BF72" s="27">
        <v>4969.6187361478796</v>
      </c>
      <c r="BG72" s="27">
        <v>1133697.7990417499</v>
      </c>
      <c r="BH72" s="27">
        <v>0</v>
      </c>
      <c r="BI72" s="27">
        <v>0</v>
      </c>
      <c r="BJ72" s="27">
        <v>1913753.74136353</v>
      </c>
      <c r="BK72" s="27">
        <v>933.23204194754396</v>
      </c>
      <c r="BL72" s="27">
        <v>20348.1093912125</v>
      </c>
      <c r="BM72" s="27">
        <v>0</v>
      </c>
      <c r="BN72" s="27">
        <v>0</v>
      </c>
      <c r="BO72" s="27">
        <v>0</v>
      </c>
      <c r="BP72" s="27">
        <v>0</v>
      </c>
      <c r="BQ72" s="27">
        <v>0</v>
      </c>
      <c r="BR72" s="27">
        <v>51226.055994510702</v>
      </c>
      <c r="BS72" s="27">
        <v>962599.61603546096</v>
      </c>
      <c r="BT72" s="27">
        <v>7134.2278161048898</v>
      </c>
      <c r="BU72" s="27">
        <v>0</v>
      </c>
      <c r="BV72" s="27">
        <v>1221875.71434021</v>
      </c>
      <c r="BW72" s="27">
        <v>3738.05270054936</v>
      </c>
      <c r="BX72" s="27">
        <v>0</v>
      </c>
      <c r="BY72" s="27">
        <v>0</v>
      </c>
      <c r="BZ72" s="27">
        <v>0</v>
      </c>
      <c r="CA72" s="27">
        <v>7682.6991567015602</v>
      </c>
      <c r="CB72" s="27">
        <v>1017971.9280471799</v>
      </c>
      <c r="CC72" s="27">
        <v>7459906.7700195303</v>
      </c>
      <c r="CD72" s="27">
        <v>2252677.2121276902</v>
      </c>
      <c r="CE72" s="27">
        <v>70.771988783962996</v>
      </c>
      <c r="CF72" s="27">
        <v>15498.397224903099</v>
      </c>
      <c r="CG72" s="27">
        <v>114467.00312233</v>
      </c>
      <c r="CH72" s="27">
        <v>20408.382159948302</v>
      </c>
      <c r="CI72" s="27">
        <v>7754.17061585188</v>
      </c>
      <c r="CJ72" s="27">
        <v>1033325.20150757</v>
      </c>
      <c r="CK72" s="27">
        <v>7573201.5161743201</v>
      </c>
      <c r="CL72" s="27">
        <v>2272636.2239990202</v>
      </c>
      <c r="CM72" s="27">
        <v>8786.3474382162094</v>
      </c>
      <c r="CN72" s="27">
        <v>1418390.7963104199</v>
      </c>
      <c r="CO72" s="27">
        <v>8706374.9182128906</v>
      </c>
      <c r="CP72" s="27">
        <v>2272636.2239990202</v>
      </c>
      <c r="CQ72" s="27">
        <v>48.514976670499898</v>
      </c>
      <c r="CR72" s="27">
        <v>10705.304475307499</v>
      </c>
      <c r="CS72" s="27">
        <v>78576.484063148499</v>
      </c>
      <c r="CT72" s="27">
        <v>16113.6339188814</v>
      </c>
    </row>
    <row r="73" spans="1:98">
      <c r="A73" s="104" t="s">
        <v>52</v>
      </c>
      <c r="B73" s="132">
        <v>39783</v>
      </c>
      <c r="C73" s="27">
        <v>0</v>
      </c>
      <c r="D73" s="27">
        <v>0</v>
      </c>
      <c r="E73" s="27">
        <v>5693.5890612006197</v>
      </c>
      <c r="F73" s="27">
        <v>4.0529325726674896</v>
      </c>
      <c r="G73" s="27">
        <v>68.420020851306603</v>
      </c>
      <c r="H73" s="27">
        <v>0</v>
      </c>
      <c r="I73" s="27">
        <v>0</v>
      </c>
      <c r="J73" s="27">
        <v>0</v>
      </c>
      <c r="K73" s="27">
        <v>0</v>
      </c>
      <c r="L73" s="27">
        <v>197.38845372945099</v>
      </c>
      <c r="M73" s="27">
        <v>185.090835727751</v>
      </c>
      <c r="N73" s="27">
        <v>3317.1774974167301</v>
      </c>
      <c r="O73" s="27">
        <v>69.189675623550997</v>
      </c>
      <c r="P73" s="27">
        <v>0</v>
      </c>
      <c r="Q73" s="27">
        <v>4179.7611334919902</v>
      </c>
      <c r="R73" s="27">
        <v>17.715761719271502</v>
      </c>
      <c r="S73" s="27">
        <v>0</v>
      </c>
      <c r="T73" s="27">
        <v>4.9739828332676597</v>
      </c>
      <c r="U73" s="27">
        <v>1006.46623488516</v>
      </c>
      <c r="V73" s="27">
        <v>0</v>
      </c>
      <c r="W73" s="27">
        <v>0</v>
      </c>
      <c r="X73" s="27">
        <v>771063.62152099598</v>
      </c>
      <c r="Y73" s="27">
        <v>386.34104092046601</v>
      </c>
      <c r="Z73" s="27">
        <v>15755.307565569899</v>
      </c>
      <c r="AA73" s="27">
        <v>0</v>
      </c>
      <c r="AB73" s="27">
        <v>0</v>
      </c>
      <c r="AC73" s="27">
        <v>0</v>
      </c>
      <c r="AD73" s="27">
        <v>0</v>
      </c>
      <c r="AE73" s="27">
        <v>16600.218479633299</v>
      </c>
      <c r="AF73" s="27">
        <v>25285.757688522299</v>
      </c>
      <c r="AG73" s="27">
        <v>405774.64678192098</v>
      </c>
      <c r="AH73" s="27">
        <v>4108.2208335995701</v>
      </c>
      <c r="AI73" s="27">
        <v>0</v>
      </c>
      <c r="AJ73" s="27">
        <v>664575.84706878697</v>
      </c>
      <c r="AK73" s="27">
        <v>4352.7091885209102</v>
      </c>
      <c r="AL73" s="27">
        <v>0</v>
      </c>
      <c r="AM73" s="27">
        <v>497.26108603924501</v>
      </c>
      <c r="AN73" s="27">
        <v>378949.947654724</v>
      </c>
      <c r="AO73" s="27">
        <v>0</v>
      </c>
      <c r="AP73" s="27">
        <v>0</v>
      </c>
      <c r="AQ73" s="27">
        <v>5543779.1096801804</v>
      </c>
      <c r="AR73" s="27">
        <v>2792.04363867641</v>
      </c>
      <c r="AS73" s="27">
        <v>115274.67110443101</v>
      </c>
      <c r="AT73" s="27">
        <v>0</v>
      </c>
      <c r="AU73" s="27">
        <v>0</v>
      </c>
      <c r="AV73" s="27">
        <v>0</v>
      </c>
      <c r="AW73" s="27">
        <v>0</v>
      </c>
      <c r="AX73" s="27">
        <v>127517.759758949</v>
      </c>
      <c r="AY73" s="27">
        <v>184443.39576339701</v>
      </c>
      <c r="AZ73" s="27">
        <v>2932706.5234985398</v>
      </c>
      <c r="BA73" s="27">
        <v>34483.771528243997</v>
      </c>
      <c r="BB73" s="27">
        <v>0</v>
      </c>
      <c r="BC73" s="27">
        <v>5009607.7617797898</v>
      </c>
      <c r="BD73" s="27">
        <v>31615.060041189201</v>
      </c>
      <c r="BE73" s="27">
        <v>0</v>
      </c>
      <c r="BF73" s="27">
        <v>4143.5575253963498</v>
      </c>
      <c r="BG73" s="27">
        <v>1135141.8824768099</v>
      </c>
      <c r="BH73" s="27">
        <v>0</v>
      </c>
      <c r="BI73" s="27">
        <v>0</v>
      </c>
      <c r="BJ73" s="27">
        <v>1861272.6743469201</v>
      </c>
      <c r="BK73" s="27">
        <v>842.75162335485197</v>
      </c>
      <c r="BL73" s="27">
        <v>20562.912526607499</v>
      </c>
      <c r="BM73" s="27">
        <v>0</v>
      </c>
      <c r="BN73" s="27">
        <v>0</v>
      </c>
      <c r="BO73" s="27">
        <v>0</v>
      </c>
      <c r="BP73" s="27">
        <v>0</v>
      </c>
      <c r="BQ73" s="27">
        <v>0</v>
      </c>
      <c r="BR73" s="27">
        <v>47772.159124851198</v>
      </c>
      <c r="BS73" s="27">
        <v>938771.42729187</v>
      </c>
      <c r="BT73" s="27">
        <v>6733.7870889902097</v>
      </c>
      <c r="BU73" s="27">
        <v>0</v>
      </c>
      <c r="BV73" s="27">
        <v>1377194.13841248</v>
      </c>
      <c r="BW73" s="27">
        <v>3894.3597612977001</v>
      </c>
      <c r="BX73" s="27">
        <v>0</v>
      </c>
      <c r="BY73" s="27">
        <v>0</v>
      </c>
      <c r="BZ73" s="27">
        <v>0</v>
      </c>
      <c r="CA73" s="27">
        <v>7885.2291769385301</v>
      </c>
      <c r="CB73" s="27">
        <v>1115660.96034241</v>
      </c>
      <c r="CC73" s="27">
        <v>8300569.3552246103</v>
      </c>
      <c r="CD73" s="27">
        <v>2371143.1213378902</v>
      </c>
      <c r="CE73" s="27">
        <v>70.414247875101907</v>
      </c>
      <c r="CF73" s="27">
        <v>15860.6556792259</v>
      </c>
      <c r="CG73" s="27">
        <v>116239.917174339</v>
      </c>
      <c r="CH73" s="27">
        <v>20649.1971173286</v>
      </c>
      <c r="CI73" s="27">
        <v>7954.1646584272403</v>
      </c>
      <c r="CJ73" s="27">
        <v>1131524.0629272501</v>
      </c>
      <c r="CK73" s="27">
        <v>8417895.9099121094</v>
      </c>
      <c r="CL73" s="27">
        <v>2391710.0591125502</v>
      </c>
      <c r="CM73" s="27">
        <v>8950.3572914600409</v>
      </c>
      <c r="CN73" s="27">
        <v>1516028.1974182101</v>
      </c>
      <c r="CO73" s="27">
        <v>9568915.2675781306</v>
      </c>
      <c r="CP73" s="27">
        <v>2391710.0591125502</v>
      </c>
      <c r="CQ73" s="27">
        <v>48.744702555239201</v>
      </c>
      <c r="CR73" s="27">
        <v>11086.4739482403</v>
      </c>
      <c r="CS73" s="27">
        <v>81220.226927757307</v>
      </c>
      <c r="CT73" s="27">
        <v>16949.5262219906</v>
      </c>
    </row>
    <row r="74" spans="1:98">
      <c r="A74" s="104" t="s">
        <v>52</v>
      </c>
      <c r="B74" s="132">
        <v>39873</v>
      </c>
      <c r="C74" s="27">
        <v>0</v>
      </c>
      <c r="D74" s="27">
        <v>0</v>
      </c>
      <c r="E74" s="27">
        <v>5534.5487449169204</v>
      </c>
      <c r="F74" s="27">
        <v>4.4163339512306301</v>
      </c>
      <c r="G74" s="27">
        <v>76.308817880228204</v>
      </c>
      <c r="H74" s="27">
        <v>0</v>
      </c>
      <c r="I74" s="27">
        <v>0</v>
      </c>
      <c r="J74" s="27">
        <v>0</v>
      </c>
      <c r="K74" s="27">
        <v>0</v>
      </c>
      <c r="L74" s="27">
        <v>155.59274498000701</v>
      </c>
      <c r="M74" s="27">
        <v>167.779914293438</v>
      </c>
      <c r="N74" s="27">
        <v>3220.4032958746002</v>
      </c>
      <c r="O74" s="27">
        <v>69.923521835356993</v>
      </c>
      <c r="P74" s="27">
        <v>0</v>
      </c>
      <c r="Q74" s="27">
        <v>3959.6310771405701</v>
      </c>
      <c r="R74" s="27">
        <v>19.520202846266301</v>
      </c>
      <c r="S74" s="27">
        <v>0</v>
      </c>
      <c r="T74" s="27">
        <v>7.0382228931412101</v>
      </c>
      <c r="U74" s="27">
        <v>995.26543425768602</v>
      </c>
      <c r="V74" s="27">
        <v>0</v>
      </c>
      <c r="W74" s="27">
        <v>0</v>
      </c>
      <c r="X74" s="27">
        <v>742566.56762695301</v>
      </c>
      <c r="Y74" s="27">
        <v>284.55366364866501</v>
      </c>
      <c r="Z74" s="27">
        <v>16227.5635659695</v>
      </c>
      <c r="AA74" s="27">
        <v>0</v>
      </c>
      <c r="AB74" s="27">
        <v>0</v>
      </c>
      <c r="AC74" s="27">
        <v>0</v>
      </c>
      <c r="AD74" s="27">
        <v>0</v>
      </c>
      <c r="AE74" s="27">
        <v>11504.680375575999</v>
      </c>
      <c r="AF74" s="27">
        <v>24984.4693007469</v>
      </c>
      <c r="AG74" s="27">
        <v>378772.64863586402</v>
      </c>
      <c r="AH74" s="27">
        <v>4098.5286660194397</v>
      </c>
      <c r="AI74" s="27">
        <v>0</v>
      </c>
      <c r="AJ74" s="27">
        <v>573851.53228759801</v>
      </c>
      <c r="AK74" s="27">
        <v>4520.7865040898296</v>
      </c>
      <c r="AL74" s="27">
        <v>0</v>
      </c>
      <c r="AM74" s="27">
        <v>1060.1263146251399</v>
      </c>
      <c r="AN74" s="27">
        <v>370909.482448578</v>
      </c>
      <c r="AO74" s="27">
        <v>0</v>
      </c>
      <c r="AP74" s="27">
        <v>0</v>
      </c>
      <c r="AQ74" s="27">
        <v>5336190.2973022498</v>
      </c>
      <c r="AR74" s="27">
        <v>2390.5427321791599</v>
      </c>
      <c r="AS74" s="27">
        <v>120730.46224307999</v>
      </c>
      <c r="AT74" s="27">
        <v>0</v>
      </c>
      <c r="AU74" s="27">
        <v>0</v>
      </c>
      <c r="AV74" s="27">
        <v>0</v>
      </c>
      <c r="AW74" s="27">
        <v>0</v>
      </c>
      <c r="AX74" s="27">
        <v>90563.989912033096</v>
      </c>
      <c r="AY74" s="27">
        <v>186829.34623336801</v>
      </c>
      <c r="AZ74" s="27">
        <v>2718543.6098327599</v>
      </c>
      <c r="BA74" s="27">
        <v>33580.446608066602</v>
      </c>
      <c r="BB74" s="27">
        <v>0</v>
      </c>
      <c r="BC74" s="27">
        <v>4162763.6579284701</v>
      </c>
      <c r="BD74" s="27">
        <v>32946.8517394066</v>
      </c>
      <c r="BE74" s="27">
        <v>0</v>
      </c>
      <c r="BF74" s="27">
        <v>7909.9978665113404</v>
      </c>
      <c r="BG74" s="27">
        <v>1110246.99395752</v>
      </c>
      <c r="BH74" s="27">
        <v>0</v>
      </c>
      <c r="BI74" s="27">
        <v>0</v>
      </c>
      <c r="BJ74" s="27">
        <v>1861860.14756775</v>
      </c>
      <c r="BK74" s="27">
        <v>563.36532675474905</v>
      </c>
      <c r="BL74" s="27">
        <v>20032.017519474</v>
      </c>
      <c r="BM74" s="27">
        <v>0</v>
      </c>
      <c r="BN74" s="27">
        <v>0</v>
      </c>
      <c r="BO74" s="27">
        <v>0</v>
      </c>
      <c r="BP74" s="27">
        <v>0</v>
      </c>
      <c r="BQ74" s="27">
        <v>0</v>
      </c>
      <c r="BR74" s="27">
        <v>46161.889789581299</v>
      </c>
      <c r="BS74" s="27">
        <v>922576.90897369396</v>
      </c>
      <c r="BT74" s="27">
        <v>6531.9414371252096</v>
      </c>
      <c r="BU74" s="27">
        <v>0</v>
      </c>
      <c r="BV74" s="27">
        <v>1354841.1532745401</v>
      </c>
      <c r="BW74" s="27">
        <v>4050.9751697182701</v>
      </c>
      <c r="BX74" s="27">
        <v>0</v>
      </c>
      <c r="BY74" s="27">
        <v>0</v>
      </c>
      <c r="BZ74" s="27">
        <v>0</v>
      </c>
      <c r="CA74" s="27">
        <v>7528.8710280656796</v>
      </c>
      <c r="CB74" s="27">
        <v>986531.84931945801</v>
      </c>
      <c r="CC74" s="27">
        <v>7165580.7533569299</v>
      </c>
      <c r="CD74" s="27">
        <v>2329291.5641479502</v>
      </c>
      <c r="CE74" s="27">
        <v>79.221927523613004</v>
      </c>
      <c r="CF74" s="27">
        <v>16873.507849216501</v>
      </c>
      <c r="CG74" s="27">
        <v>125080.20944595301</v>
      </c>
      <c r="CH74" s="27">
        <v>20117.529160499598</v>
      </c>
      <c r="CI74" s="27">
        <v>7608.3625507950801</v>
      </c>
      <c r="CJ74" s="27">
        <v>1004001.81987762</v>
      </c>
      <c r="CK74" s="27">
        <v>7292205.5140380897</v>
      </c>
      <c r="CL74" s="27">
        <v>2349138.8962097201</v>
      </c>
      <c r="CM74" s="27">
        <v>8601.9121122360193</v>
      </c>
      <c r="CN74" s="27">
        <v>1378680.66355896</v>
      </c>
      <c r="CO74" s="27">
        <v>8409134.6864013709</v>
      </c>
      <c r="CP74" s="27">
        <v>2349138.8962097201</v>
      </c>
      <c r="CQ74" s="27">
        <v>52.815926067065398</v>
      </c>
      <c r="CR74" s="27">
        <v>11253.719757437701</v>
      </c>
      <c r="CS74" s="27">
        <v>84675.956530570998</v>
      </c>
      <c r="CT74" s="27">
        <v>16086.6746368408</v>
      </c>
    </row>
    <row r="75" spans="1:98">
      <c r="A75" s="104" t="s">
        <v>52</v>
      </c>
      <c r="B75" s="132">
        <v>39965</v>
      </c>
      <c r="C75" s="27">
        <v>0</v>
      </c>
      <c r="D75" s="27">
        <v>0</v>
      </c>
      <c r="E75" s="27">
        <v>5090.56617712975</v>
      </c>
      <c r="F75" s="27">
        <v>2.8452985855401498</v>
      </c>
      <c r="G75" s="27">
        <v>77.532589479349596</v>
      </c>
      <c r="H75" s="27">
        <v>0</v>
      </c>
      <c r="I75" s="27">
        <v>0</v>
      </c>
      <c r="J75" s="27">
        <v>0</v>
      </c>
      <c r="K75" s="27">
        <v>0</v>
      </c>
      <c r="L75" s="27">
        <v>161.69281803071499</v>
      </c>
      <c r="M75" s="27">
        <v>177.62142171151899</v>
      </c>
      <c r="N75" s="27">
        <v>2921.60935455561</v>
      </c>
      <c r="O75" s="27">
        <v>69.426829066127496</v>
      </c>
      <c r="P75" s="27">
        <v>0</v>
      </c>
      <c r="Q75" s="27">
        <v>4111.3558993935603</v>
      </c>
      <c r="R75" s="27">
        <v>19.430801191367198</v>
      </c>
      <c r="S75" s="27">
        <v>0</v>
      </c>
      <c r="T75" s="27">
        <v>4.06611874105874</v>
      </c>
      <c r="U75" s="27">
        <v>1023.33369322121</v>
      </c>
      <c r="V75" s="27">
        <v>0</v>
      </c>
      <c r="W75" s="27">
        <v>0</v>
      </c>
      <c r="X75" s="27">
        <v>721355.74645996105</v>
      </c>
      <c r="Y75" s="27">
        <v>245.82654004730301</v>
      </c>
      <c r="Z75" s="27">
        <v>15516.435160279299</v>
      </c>
      <c r="AA75" s="27">
        <v>0</v>
      </c>
      <c r="AB75" s="27">
        <v>0</v>
      </c>
      <c r="AC75" s="27">
        <v>0</v>
      </c>
      <c r="AD75" s="27">
        <v>0</v>
      </c>
      <c r="AE75" s="27">
        <v>13895.1407687664</v>
      </c>
      <c r="AF75" s="27">
        <v>25281.8758761883</v>
      </c>
      <c r="AG75" s="27">
        <v>369012.91292190598</v>
      </c>
      <c r="AH75" s="27">
        <v>3713.6103205084801</v>
      </c>
      <c r="AI75" s="27">
        <v>0</v>
      </c>
      <c r="AJ75" s="27">
        <v>617846.49409484898</v>
      </c>
      <c r="AK75" s="27">
        <v>4940.6578052043897</v>
      </c>
      <c r="AL75" s="27">
        <v>0</v>
      </c>
      <c r="AM75" s="27">
        <v>291.766567524523</v>
      </c>
      <c r="AN75" s="27">
        <v>378917.71068191499</v>
      </c>
      <c r="AO75" s="27">
        <v>0</v>
      </c>
      <c r="AP75" s="27">
        <v>0</v>
      </c>
      <c r="AQ75" s="27">
        <v>5220267.8944091797</v>
      </c>
      <c r="AR75" s="27">
        <v>1925.63185055554</v>
      </c>
      <c r="AS75" s="27">
        <v>114294.382512093</v>
      </c>
      <c r="AT75" s="27">
        <v>0</v>
      </c>
      <c r="AU75" s="27">
        <v>0</v>
      </c>
      <c r="AV75" s="27">
        <v>0</v>
      </c>
      <c r="AW75" s="27">
        <v>0</v>
      </c>
      <c r="AX75" s="27">
        <v>111252.379770279</v>
      </c>
      <c r="AY75" s="27">
        <v>189339.87004852301</v>
      </c>
      <c r="AZ75" s="27">
        <v>2664847.1190490699</v>
      </c>
      <c r="BA75" s="27">
        <v>30284.489599704699</v>
      </c>
      <c r="BB75" s="27">
        <v>0</v>
      </c>
      <c r="BC75" s="27">
        <v>4917135.3964233398</v>
      </c>
      <c r="BD75" s="27">
        <v>36207.445579528801</v>
      </c>
      <c r="BE75" s="27">
        <v>0</v>
      </c>
      <c r="BF75" s="27">
        <v>2255.21659937501</v>
      </c>
      <c r="BG75" s="27">
        <v>1155872.9225616499</v>
      </c>
      <c r="BH75" s="27">
        <v>0</v>
      </c>
      <c r="BI75" s="27">
        <v>0</v>
      </c>
      <c r="BJ75" s="27">
        <v>1669959.38273621</v>
      </c>
      <c r="BK75" s="27">
        <v>318.89776150137197</v>
      </c>
      <c r="BL75" s="27">
        <v>19183.2685272694</v>
      </c>
      <c r="BM75" s="27">
        <v>0</v>
      </c>
      <c r="BN75" s="27">
        <v>0</v>
      </c>
      <c r="BO75" s="27">
        <v>0</v>
      </c>
      <c r="BP75" s="27">
        <v>0</v>
      </c>
      <c r="BQ75" s="27">
        <v>0</v>
      </c>
      <c r="BR75" s="27">
        <v>47209.063409328497</v>
      </c>
      <c r="BS75" s="27">
        <v>783107.70092010498</v>
      </c>
      <c r="BT75" s="27">
        <v>5878.4138925671596</v>
      </c>
      <c r="BU75" s="27">
        <v>0</v>
      </c>
      <c r="BV75" s="27">
        <v>1244416.86616516</v>
      </c>
      <c r="BW75" s="27">
        <v>4334.0822832584399</v>
      </c>
      <c r="BX75" s="27">
        <v>0</v>
      </c>
      <c r="BY75" s="27">
        <v>0</v>
      </c>
      <c r="BZ75" s="27">
        <v>0</v>
      </c>
      <c r="CA75" s="27">
        <v>7464.8482617735899</v>
      </c>
      <c r="CB75" s="27">
        <v>1039764.45248413</v>
      </c>
      <c r="CC75" s="27">
        <v>7929676.1832885696</v>
      </c>
      <c r="CD75" s="27">
        <v>2072340.7288970901</v>
      </c>
      <c r="CE75" s="27">
        <v>77.093810484744594</v>
      </c>
      <c r="CF75" s="27">
        <v>15642.2831847668</v>
      </c>
      <c r="CG75" s="27">
        <v>114565.11703968</v>
      </c>
      <c r="CH75" s="27">
        <v>19197.644636869401</v>
      </c>
      <c r="CI75" s="27">
        <v>7542.7311077714003</v>
      </c>
      <c r="CJ75" s="27">
        <v>1054965.23335266</v>
      </c>
      <c r="CK75" s="27">
        <v>8042273.2164917002</v>
      </c>
      <c r="CL75" s="27">
        <v>2092239.4468689</v>
      </c>
      <c r="CM75" s="27">
        <v>8559.7967151403409</v>
      </c>
      <c r="CN75" s="27">
        <v>1425288.99572754</v>
      </c>
      <c r="CO75" s="27">
        <v>9181160.9530029297</v>
      </c>
      <c r="CP75" s="27">
        <v>2092239.4468689</v>
      </c>
      <c r="CQ75" s="27">
        <v>53.5649029831402</v>
      </c>
      <c r="CR75" s="27">
        <v>10305.277137041099</v>
      </c>
      <c r="CS75" s="27">
        <v>75667.047963142395</v>
      </c>
      <c r="CT75" s="27">
        <v>14959.7114266157</v>
      </c>
    </row>
    <row r="76" spans="1:98">
      <c r="A76" s="104" t="s">
        <v>52</v>
      </c>
      <c r="B76" s="132">
        <v>40057</v>
      </c>
      <c r="C76" s="27">
        <v>0</v>
      </c>
      <c r="D76" s="27">
        <v>0</v>
      </c>
      <c r="E76" s="27">
        <v>5420.8381371498099</v>
      </c>
      <c r="F76" s="27">
        <v>2.4275210964551701</v>
      </c>
      <c r="G76" s="27">
        <v>80.515964767895596</v>
      </c>
      <c r="H76" s="27">
        <v>0</v>
      </c>
      <c r="I76" s="27">
        <v>0</v>
      </c>
      <c r="J76" s="27">
        <v>0</v>
      </c>
      <c r="K76" s="27">
        <v>0</v>
      </c>
      <c r="L76" s="27">
        <v>195.05081772617999</v>
      </c>
      <c r="M76" s="27">
        <v>176.43448789231499</v>
      </c>
      <c r="N76" s="27">
        <v>3139.3087077140799</v>
      </c>
      <c r="O76" s="27">
        <v>71.277521313168094</v>
      </c>
      <c r="P76" s="27">
        <v>0</v>
      </c>
      <c r="Q76" s="27">
        <v>4127.4537744522104</v>
      </c>
      <c r="R76" s="27">
        <v>23.2438479189295</v>
      </c>
      <c r="S76" s="27">
        <v>0</v>
      </c>
      <c r="T76" s="27">
        <v>5.8952139022294396</v>
      </c>
      <c r="U76" s="27">
        <v>1045.5271905511599</v>
      </c>
      <c r="V76" s="27">
        <v>0</v>
      </c>
      <c r="W76" s="27">
        <v>0</v>
      </c>
      <c r="X76" s="27">
        <v>721907.90668487502</v>
      </c>
      <c r="Y76" s="27">
        <v>294.71892710775103</v>
      </c>
      <c r="Z76" s="27">
        <v>16095.8726825714</v>
      </c>
      <c r="AA76" s="27">
        <v>0</v>
      </c>
      <c r="AB76" s="27">
        <v>0</v>
      </c>
      <c r="AC76" s="27">
        <v>0</v>
      </c>
      <c r="AD76" s="27">
        <v>0</v>
      </c>
      <c r="AE76" s="27">
        <v>13955.6327786446</v>
      </c>
      <c r="AF76" s="27">
        <v>25609.978286981601</v>
      </c>
      <c r="AG76" s="27">
        <v>361201.57978439302</v>
      </c>
      <c r="AH76" s="27">
        <v>3344.7852485179901</v>
      </c>
      <c r="AI76" s="27">
        <v>0</v>
      </c>
      <c r="AJ76" s="27">
        <v>601917.44486236596</v>
      </c>
      <c r="AK76" s="27">
        <v>5120.30909514427</v>
      </c>
      <c r="AL76" s="27">
        <v>0</v>
      </c>
      <c r="AM76" s="27">
        <v>585.60757637023903</v>
      </c>
      <c r="AN76" s="27">
        <v>388979.28766632098</v>
      </c>
      <c r="AO76" s="27">
        <v>0</v>
      </c>
      <c r="AP76" s="27">
        <v>0</v>
      </c>
      <c r="AQ76" s="27">
        <v>5255646.6384277297</v>
      </c>
      <c r="AR76" s="27">
        <v>2808.79716905952</v>
      </c>
      <c r="AS76" s="27">
        <v>120997.132394791</v>
      </c>
      <c r="AT76" s="27">
        <v>0</v>
      </c>
      <c r="AU76" s="27">
        <v>0</v>
      </c>
      <c r="AV76" s="27">
        <v>0</v>
      </c>
      <c r="AW76" s="27">
        <v>0</v>
      </c>
      <c r="AX76" s="27">
        <v>109899.011179924</v>
      </c>
      <c r="AY76" s="27">
        <v>195972.61305427601</v>
      </c>
      <c r="AZ76" s="27">
        <v>2623459.43890381</v>
      </c>
      <c r="BA76" s="27">
        <v>31005.651586055799</v>
      </c>
      <c r="BB76" s="27">
        <v>0</v>
      </c>
      <c r="BC76" s="27">
        <v>4644495.4830932599</v>
      </c>
      <c r="BD76" s="27">
        <v>36528.239951610602</v>
      </c>
      <c r="BE76" s="27">
        <v>0</v>
      </c>
      <c r="BF76" s="27">
        <v>4086.7084721326801</v>
      </c>
      <c r="BG76" s="27">
        <v>1191849.2863159201</v>
      </c>
      <c r="BH76" s="27">
        <v>0</v>
      </c>
      <c r="BI76" s="27">
        <v>0</v>
      </c>
      <c r="BJ76" s="27">
        <v>1898220.94604492</v>
      </c>
      <c r="BK76" s="27">
        <v>346.72662093117799</v>
      </c>
      <c r="BL76" s="27">
        <v>19644.220238685601</v>
      </c>
      <c r="BM76" s="27">
        <v>0</v>
      </c>
      <c r="BN76" s="27">
        <v>0</v>
      </c>
      <c r="BO76" s="27">
        <v>0</v>
      </c>
      <c r="BP76" s="27">
        <v>0</v>
      </c>
      <c r="BQ76" s="27">
        <v>0</v>
      </c>
      <c r="BR76" s="27">
        <v>46436.787772178701</v>
      </c>
      <c r="BS76" s="27">
        <v>959109.32584381104</v>
      </c>
      <c r="BT76" s="27">
        <v>6006.1141709685298</v>
      </c>
      <c r="BU76" s="27">
        <v>0</v>
      </c>
      <c r="BV76" s="27">
        <v>1282469.0761871301</v>
      </c>
      <c r="BW76" s="27">
        <v>4360.0259230136899</v>
      </c>
      <c r="BX76" s="27">
        <v>0</v>
      </c>
      <c r="BY76" s="27">
        <v>0</v>
      </c>
      <c r="BZ76" s="27">
        <v>0</v>
      </c>
      <c r="CA76" s="27">
        <v>7676.8647515177699</v>
      </c>
      <c r="CB76" s="27">
        <v>1006904.07473755</v>
      </c>
      <c r="CC76" s="27">
        <v>7613555.1510620099</v>
      </c>
      <c r="CD76" s="27">
        <v>2304025.1468505901</v>
      </c>
      <c r="CE76" s="27">
        <v>82.157286837697001</v>
      </c>
      <c r="CF76" s="27">
        <v>16121.2858500481</v>
      </c>
      <c r="CG76" s="27">
        <v>121665.672569275</v>
      </c>
      <c r="CH76" s="27">
        <v>19651.0679535866</v>
      </c>
      <c r="CI76" s="27">
        <v>7759.4800502061798</v>
      </c>
      <c r="CJ76" s="27">
        <v>1022941.96398163</v>
      </c>
      <c r="CK76" s="27">
        <v>7734526.26062012</v>
      </c>
      <c r="CL76" s="27">
        <v>2323375.3513183598</v>
      </c>
      <c r="CM76" s="27">
        <v>8796.5715676546097</v>
      </c>
      <c r="CN76" s="27">
        <v>1414645.1271820101</v>
      </c>
      <c r="CO76" s="27">
        <v>8928591.7321777306</v>
      </c>
      <c r="CP76" s="27">
        <v>2323375.3513183598</v>
      </c>
      <c r="CQ76" s="27">
        <v>54.875513806007802</v>
      </c>
      <c r="CR76" s="27">
        <v>10552.288877606399</v>
      </c>
      <c r="CS76" s="27">
        <v>80576.357607841506</v>
      </c>
      <c r="CT76" s="27">
        <v>15065.603412628199</v>
      </c>
    </row>
    <row r="77" spans="1:98">
      <c r="A77" s="104" t="s">
        <v>52</v>
      </c>
      <c r="B77" s="132">
        <v>40148</v>
      </c>
      <c r="C77" s="27">
        <v>0</v>
      </c>
      <c r="D77" s="27">
        <v>0</v>
      </c>
      <c r="E77" s="27">
        <v>5323.8615072369603</v>
      </c>
      <c r="F77" s="27">
        <v>3.0629812162951602</v>
      </c>
      <c r="G77" s="27">
        <v>96.432375563308597</v>
      </c>
      <c r="H77" s="27">
        <v>0</v>
      </c>
      <c r="I77" s="27">
        <v>0</v>
      </c>
      <c r="J77" s="27">
        <v>0</v>
      </c>
      <c r="K77" s="27">
        <v>0</v>
      </c>
      <c r="L77" s="27">
        <v>159.38786603137899</v>
      </c>
      <c r="M77" s="27">
        <v>179.20967193879201</v>
      </c>
      <c r="N77" s="27">
        <v>3062.2732819020698</v>
      </c>
      <c r="O77" s="27">
        <v>60.563508997205602</v>
      </c>
      <c r="P77" s="27">
        <v>0</v>
      </c>
      <c r="Q77" s="27">
        <v>4108.2120862603197</v>
      </c>
      <c r="R77" s="27">
        <v>27.303999578813102</v>
      </c>
      <c r="S77" s="27">
        <v>0</v>
      </c>
      <c r="T77" s="27">
        <v>6.95963276928524</v>
      </c>
      <c r="U77" s="27">
        <v>1077.52209404111</v>
      </c>
      <c r="V77" s="27">
        <v>0</v>
      </c>
      <c r="W77" s="27">
        <v>0</v>
      </c>
      <c r="X77" s="27">
        <v>708392.93846893299</v>
      </c>
      <c r="Y77" s="27">
        <v>248.690388869494</v>
      </c>
      <c r="Z77" s="27">
        <v>17182.039421558398</v>
      </c>
      <c r="AA77" s="27">
        <v>0</v>
      </c>
      <c r="AB77" s="27">
        <v>0</v>
      </c>
      <c r="AC77" s="27">
        <v>0</v>
      </c>
      <c r="AD77" s="27">
        <v>0</v>
      </c>
      <c r="AE77" s="27">
        <v>10928.167412757901</v>
      </c>
      <c r="AF77" s="27">
        <v>25600.878972530401</v>
      </c>
      <c r="AG77" s="27">
        <v>347636.44251632702</v>
      </c>
      <c r="AH77" s="27">
        <v>2881.6595940887901</v>
      </c>
      <c r="AI77" s="27">
        <v>0</v>
      </c>
      <c r="AJ77" s="27">
        <v>578624.48871612502</v>
      </c>
      <c r="AK77" s="27">
        <v>5090.01589179039</v>
      </c>
      <c r="AL77" s="27">
        <v>0</v>
      </c>
      <c r="AM77" s="27">
        <v>705.57479643821705</v>
      </c>
      <c r="AN77" s="27">
        <v>395996.27703475999</v>
      </c>
      <c r="AO77" s="27">
        <v>0</v>
      </c>
      <c r="AP77" s="27">
        <v>0</v>
      </c>
      <c r="AQ77" s="27">
        <v>5197477.36572266</v>
      </c>
      <c r="AR77" s="27">
        <v>1840.9444658756299</v>
      </c>
      <c r="AS77" s="27">
        <v>131641.87982368501</v>
      </c>
      <c r="AT77" s="27">
        <v>0</v>
      </c>
      <c r="AU77" s="27">
        <v>0</v>
      </c>
      <c r="AV77" s="27">
        <v>0</v>
      </c>
      <c r="AW77" s="27">
        <v>0</v>
      </c>
      <c r="AX77" s="27">
        <v>86080.574529647798</v>
      </c>
      <c r="AY77" s="27">
        <v>194168.75556564299</v>
      </c>
      <c r="AZ77" s="27">
        <v>2552713.1123046898</v>
      </c>
      <c r="BA77" s="27">
        <v>24756.2363891602</v>
      </c>
      <c r="BB77" s="27">
        <v>0</v>
      </c>
      <c r="BC77" s="27">
        <v>4474198.0739746103</v>
      </c>
      <c r="BD77" s="27">
        <v>38117.565694809004</v>
      </c>
      <c r="BE77" s="27">
        <v>0</v>
      </c>
      <c r="BF77" s="27">
        <v>5369.55167651176</v>
      </c>
      <c r="BG77" s="27">
        <v>1234014.2499694801</v>
      </c>
      <c r="BH77" s="27">
        <v>0</v>
      </c>
      <c r="BI77" s="27">
        <v>0</v>
      </c>
      <c r="BJ77" s="27">
        <v>1903884.0873718299</v>
      </c>
      <c r="BK77" s="27">
        <v>289.757567171007</v>
      </c>
      <c r="BL77" s="27">
        <v>20510.1304111481</v>
      </c>
      <c r="BM77" s="27">
        <v>0</v>
      </c>
      <c r="BN77" s="27">
        <v>0</v>
      </c>
      <c r="BO77" s="27">
        <v>0</v>
      </c>
      <c r="BP77" s="27">
        <v>0</v>
      </c>
      <c r="BQ77" s="27">
        <v>0</v>
      </c>
      <c r="BR77" s="27">
        <v>46493.137881278999</v>
      </c>
      <c r="BS77" s="27">
        <v>955442.08538055397</v>
      </c>
      <c r="BT77" s="27">
        <v>4807.73066133261</v>
      </c>
      <c r="BU77" s="27">
        <v>0</v>
      </c>
      <c r="BV77" s="27">
        <v>1245431.24424744</v>
      </c>
      <c r="BW77" s="27">
        <v>4601.4891021847698</v>
      </c>
      <c r="BX77" s="27">
        <v>0</v>
      </c>
      <c r="BY77" s="27">
        <v>0</v>
      </c>
      <c r="BZ77" s="27">
        <v>0</v>
      </c>
      <c r="CA77" s="27">
        <v>7558.8110884427997</v>
      </c>
      <c r="CB77" s="27">
        <v>964827.37867736805</v>
      </c>
      <c r="CC77" s="27">
        <v>7355231.1461792002</v>
      </c>
      <c r="CD77" s="27">
        <v>2252682.1064453102</v>
      </c>
      <c r="CE77" s="27">
        <v>98.368092807009802</v>
      </c>
      <c r="CF77" s="27">
        <v>17271.631452083599</v>
      </c>
      <c r="CG77" s="27">
        <v>132452.60122871399</v>
      </c>
      <c r="CH77" s="27">
        <v>20500.3894281387</v>
      </c>
      <c r="CI77" s="27">
        <v>7655.0210614800499</v>
      </c>
      <c r="CJ77" s="27">
        <v>982040.62667083705</v>
      </c>
      <c r="CK77" s="27">
        <v>7488440.2662963904</v>
      </c>
      <c r="CL77" s="27">
        <v>2272880.9362182599</v>
      </c>
      <c r="CM77" s="27">
        <v>8713.2801133394205</v>
      </c>
      <c r="CN77" s="27">
        <v>1383552.2807006801</v>
      </c>
      <c r="CO77" s="27">
        <v>8731646.0412597694</v>
      </c>
      <c r="CP77" s="27">
        <v>2272880.9362182599</v>
      </c>
      <c r="CQ77" s="27">
        <v>64.157533532939894</v>
      </c>
      <c r="CR77" s="27">
        <v>11477.249794363999</v>
      </c>
      <c r="CS77" s="27">
        <v>89467.955372810393</v>
      </c>
      <c r="CT77" s="27">
        <v>16125.455221533801</v>
      </c>
    </row>
    <row r="78" spans="1:98">
      <c r="A78" s="104" t="s">
        <v>52</v>
      </c>
      <c r="B78" s="132">
        <v>40238</v>
      </c>
      <c r="C78" s="27">
        <v>0</v>
      </c>
      <c r="D78" s="27">
        <v>0</v>
      </c>
      <c r="E78" s="27">
        <v>5290.83663201332</v>
      </c>
      <c r="F78" s="27">
        <v>4.34797983022872</v>
      </c>
      <c r="G78" s="27">
        <v>93.064952762797503</v>
      </c>
      <c r="H78" s="27">
        <v>0</v>
      </c>
      <c r="I78" s="27">
        <v>0</v>
      </c>
      <c r="J78" s="27">
        <v>0</v>
      </c>
      <c r="K78" s="27">
        <v>0</v>
      </c>
      <c r="L78" s="27">
        <v>207.32791698165201</v>
      </c>
      <c r="M78" s="27">
        <v>172.99223277531601</v>
      </c>
      <c r="N78" s="27">
        <v>3032.86978027225</v>
      </c>
      <c r="O78" s="27">
        <v>61.6214778129943</v>
      </c>
      <c r="P78" s="27">
        <v>0</v>
      </c>
      <c r="Q78" s="27">
        <v>4094.5816967785399</v>
      </c>
      <c r="R78" s="27">
        <v>28.281135972356399</v>
      </c>
      <c r="S78" s="27">
        <v>0</v>
      </c>
      <c r="T78" s="27">
        <v>5.0479682452860297</v>
      </c>
      <c r="U78" s="27">
        <v>1125.69043922424</v>
      </c>
      <c r="V78" s="27">
        <v>0</v>
      </c>
      <c r="W78" s="27">
        <v>0</v>
      </c>
      <c r="X78" s="27">
        <v>695762.45597839402</v>
      </c>
      <c r="Y78" s="27">
        <v>276.914258506149</v>
      </c>
      <c r="Z78" s="27">
        <v>17299.223018169399</v>
      </c>
      <c r="AA78" s="27">
        <v>0</v>
      </c>
      <c r="AB78" s="27">
        <v>0</v>
      </c>
      <c r="AC78" s="27">
        <v>0</v>
      </c>
      <c r="AD78" s="27">
        <v>0</v>
      </c>
      <c r="AE78" s="27">
        <v>9590.3601117134094</v>
      </c>
      <c r="AF78" s="27">
        <v>23276.639223098799</v>
      </c>
      <c r="AG78" s="27">
        <v>334234.22272491502</v>
      </c>
      <c r="AH78" s="27">
        <v>2382.5972020029999</v>
      </c>
      <c r="AI78" s="27">
        <v>0</v>
      </c>
      <c r="AJ78" s="27">
        <v>557313.23524475098</v>
      </c>
      <c r="AK78" s="27">
        <v>5147.7994163036301</v>
      </c>
      <c r="AL78" s="27">
        <v>0</v>
      </c>
      <c r="AM78" s="27">
        <v>608.45866551250197</v>
      </c>
      <c r="AN78" s="27">
        <v>412340.71586990397</v>
      </c>
      <c r="AO78" s="27">
        <v>0</v>
      </c>
      <c r="AP78" s="27">
        <v>0</v>
      </c>
      <c r="AQ78" s="27">
        <v>5138582.7595214797</v>
      </c>
      <c r="AR78" s="27">
        <v>2106.0550465881802</v>
      </c>
      <c r="AS78" s="27">
        <v>134181.64525032</v>
      </c>
      <c r="AT78" s="27">
        <v>0</v>
      </c>
      <c r="AU78" s="27">
        <v>0</v>
      </c>
      <c r="AV78" s="27">
        <v>0</v>
      </c>
      <c r="AW78" s="27">
        <v>0</v>
      </c>
      <c r="AX78" s="27">
        <v>83357.490143775896</v>
      </c>
      <c r="AY78" s="27">
        <v>173685.936641693</v>
      </c>
      <c r="AZ78" s="27">
        <v>2462058.3318786598</v>
      </c>
      <c r="BA78" s="27">
        <v>20352.909102916699</v>
      </c>
      <c r="BB78" s="27">
        <v>0</v>
      </c>
      <c r="BC78" s="27">
        <v>4158667.1886291499</v>
      </c>
      <c r="BD78" s="27">
        <v>38209.696120262102</v>
      </c>
      <c r="BE78" s="27">
        <v>0</v>
      </c>
      <c r="BF78" s="27">
        <v>4434.2280961275101</v>
      </c>
      <c r="BG78" s="27">
        <v>1301899.7740783701</v>
      </c>
      <c r="BH78" s="27">
        <v>0</v>
      </c>
      <c r="BI78" s="27">
        <v>0</v>
      </c>
      <c r="BJ78" s="27">
        <v>1933761.2790069601</v>
      </c>
      <c r="BK78" s="27">
        <v>313.572557732463</v>
      </c>
      <c r="BL78" s="27">
        <v>21186.1406095028</v>
      </c>
      <c r="BM78" s="27">
        <v>0</v>
      </c>
      <c r="BN78" s="27">
        <v>0</v>
      </c>
      <c r="BO78" s="27">
        <v>0</v>
      </c>
      <c r="BP78" s="27">
        <v>0</v>
      </c>
      <c r="BQ78" s="27">
        <v>0</v>
      </c>
      <c r="BR78" s="27">
        <v>45561.546042919203</v>
      </c>
      <c r="BS78" s="27">
        <v>966206.36637878395</v>
      </c>
      <c r="BT78" s="27">
        <v>3963.04266270995</v>
      </c>
      <c r="BU78" s="27">
        <v>0</v>
      </c>
      <c r="BV78" s="27">
        <v>1262382.30580139</v>
      </c>
      <c r="BW78" s="27">
        <v>4613.4222679138202</v>
      </c>
      <c r="BX78" s="27">
        <v>0</v>
      </c>
      <c r="BY78" s="27">
        <v>0</v>
      </c>
      <c r="BZ78" s="27">
        <v>0</v>
      </c>
      <c r="CA78" s="27">
        <v>7517.8846834301903</v>
      </c>
      <c r="CB78" s="27">
        <v>919445.30191040004</v>
      </c>
      <c r="CC78" s="27">
        <v>6852970.5925903302</v>
      </c>
      <c r="CD78" s="27">
        <v>2277209.7874450702</v>
      </c>
      <c r="CE78" s="27">
        <v>93.788528277538703</v>
      </c>
      <c r="CF78" s="27">
        <v>17375.436018466899</v>
      </c>
      <c r="CG78" s="27">
        <v>134516.04288482701</v>
      </c>
      <c r="CH78" s="27">
        <v>21172.471442937898</v>
      </c>
      <c r="CI78" s="27">
        <v>7612.2856062054598</v>
      </c>
      <c r="CJ78" s="27">
        <v>937458.83151245106</v>
      </c>
      <c r="CK78" s="27">
        <v>6989372.96447754</v>
      </c>
      <c r="CL78" s="27">
        <v>2298519.6599731399</v>
      </c>
      <c r="CM78" s="27">
        <v>8738.1637535095197</v>
      </c>
      <c r="CN78" s="27">
        <v>1351233.6411132801</v>
      </c>
      <c r="CO78" s="27">
        <v>8299779.8303832998</v>
      </c>
      <c r="CP78" s="27">
        <v>2298519.6599731399</v>
      </c>
      <c r="CQ78" s="27">
        <v>60.577436188701498</v>
      </c>
      <c r="CR78" s="27">
        <v>11581.046515703199</v>
      </c>
      <c r="CS78" s="27">
        <v>92051.184460639997</v>
      </c>
      <c r="CT78" s="27">
        <v>16391.266940116901</v>
      </c>
    </row>
    <row r="79" spans="1:98">
      <c r="A79" s="104" t="s">
        <v>52</v>
      </c>
      <c r="B79" s="132">
        <v>40330</v>
      </c>
      <c r="C79" s="27">
        <v>0</v>
      </c>
      <c r="D79" s="27">
        <v>0</v>
      </c>
      <c r="E79" s="27">
        <v>5244.3339499235199</v>
      </c>
      <c r="F79" s="27">
        <v>4.7913695300230801</v>
      </c>
      <c r="G79" s="27">
        <v>94.0963582526892</v>
      </c>
      <c r="H79" s="27">
        <v>0</v>
      </c>
      <c r="I79" s="27">
        <v>0</v>
      </c>
      <c r="J79" s="27">
        <v>0</v>
      </c>
      <c r="K79" s="27">
        <v>0</v>
      </c>
      <c r="L79" s="27">
        <v>255.332886999473</v>
      </c>
      <c r="M79" s="27">
        <v>176.781389124691</v>
      </c>
      <c r="N79" s="27">
        <v>2989.0543764233598</v>
      </c>
      <c r="O79" s="27">
        <v>57.718466579448403</v>
      </c>
      <c r="P79" s="27">
        <v>0</v>
      </c>
      <c r="Q79" s="27">
        <v>4225.6625129580498</v>
      </c>
      <c r="R79" s="27">
        <v>26.978689266135898</v>
      </c>
      <c r="S79" s="27">
        <v>0</v>
      </c>
      <c r="T79" s="27">
        <v>4.05890357441967</v>
      </c>
      <c r="U79" s="27">
        <v>1154.3949179947399</v>
      </c>
      <c r="V79" s="27">
        <v>0</v>
      </c>
      <c r="W79" s="27">
        <v>0</v>
      </c>
      <c r="X79" s="27">
        <v>683645.22836303699</v>
      </c>
      <c r="Y79" s="27">
        <v>282.92862657085101</v>
      </c>
      <c r="Z79" s="27">
        <v>17003.465982198701</v>
      </c>
      <c r="AA79" s="27">
        <v>0</v>
      </c>
      <c r="AB79" s="27">
        <v>0</v>
      </c>
      <c r="AC79" s="27">
        <v>0</v>
      </c>
      <c r="AD79" s="27">
        <v>0</v>
      </c>
      <c r="AE79" s="27">
        <v>13651.9378472567</v>
      </c>
      <c r="AF79" s="27">
        <v>24531.097790956501</v>
      </c>
      <c r="AG79" s="27">
        <v>329204.21595001197</v>
      </c>
      <c r="AH79" s="27">
        <v>2219.2149926125999</v>
      </c>
      <c r="AI79" s="27">
        <v>0</v>
      </c>
      <c r="AJ79" s="27">
        <v>673354.05354309105</v>
      </c>
      <c r="AK79" s="27">
        <v>4550.1302028894397</v>
      </c>
      <c r="AL79" s="27">
        <v>0</v>
      </c>
      <c r="AM79" s="27">
        <v>513.14155545830704</v>
      </c>
      <c r="AN79" s="27">
        <v>422123.25222778303</v>
      </c>
      <c r="AO79" s="27">
        <v>0</v>
      </c>
      <c r="AP79" s="27">
        <v>0</v>
      </c>
      <c r="AQ79" s="27">
        <v>5065456.36474609</v>
      </c>
      <c r="AR79" s="27">
        <v>2237.0281161367898</v>
      </c>
      <c r="AS79" s="27">
        <v>132364.67185211199</v>
      </c>
      <c r="AT79" s="27">
        <v>0</v>
      </c>
      <c r="AU79" s="27">
        <v>0</v>
      </c>
      <c r="AV79" s="27">
        <v>0</v>
      </c>
      <c r="AW79" s="27">
        <v>0</v>
      </c>
      <c r="AX79" s="27">
        <v>116332.489915848</v>
      </c>
      <c r="AY79" s="27">
        <v>184071.72911453201</v>
      </c>
      <c r="AZ79" s="27">
        <v>2436231.0888977102</v>
      </c>
      <c r="BA79" s="27">
        <v>19960.243249416399</v>
      </c>
      <c r="BB79" s="27">
        <v>0</v>
      </c>
      <c r="BC79" s="27">
        <v>4702869.4743652297</v>
      </c>
      <c r="BD79" s="27">
        <v>35432.582448482499</v>
      </c>
      <c r="BE79" s="27">
        <v>0</v>
      </c>
      <c r="BF79" s="27">
        <v>3841.3651553094401</v>
      </c>
      <c r="BG79" s="27">
        <v>1343872.65963745</v>
      </c>
      <c r="BH79" s="27">
        <v>0</v>
      </c>
      <c r="BI79" s="27">
        <v>0</v>
      </c>
      <c r="BJ79" s="27">
        <v>1949823.6150207501</v>
      </c>
      <c r="BK79" s="27">
        <v>333.92547931522103</v>
      </c>
      <c r="BL79" s="27">
        <v>21262.888935565901</v>
      </c>
      <c r="BM79" s="27">
        <v>0</v>
      </c>
      <c r="BN79" s="27">
        <v>0</v>
      </c>
      <c r="BO79" s="27">
        <v>0</v>
      </c>
      <c r="BP79" s="27">
        <v>0</v>
      </c>
      <c r="BQ79" s="27">
        <v>0</v>
      </c>
      <c r="BR79" s="27">
        <v>46312.565367221803</v>
      </c>
      <c r="BS79" s="27">
        <v>984738.12272643996</v>
      </c>
      <c r="BT79" s="27">
        <v>3891.2691519260402</v>
      </c>
      <c r="BU79" s="27">
        <v>0</v>
      </c>
      <c r="BV79" s="27">
        <v>1374697.90713501</v>
      </c>
      <c r="BW79" s="27">
        <v>4396.2953687310201</v>
      </c>
      <c r="BX79" s="27">
        <v>0</v>
      </c>
      <c r="BY79" s="27">
        <v>0</v>
      </c>
      <c r="BZ79" s="27">
        <v>0</v>
      </c>
      <c r="CA79" s="27">
        <v>7684.7359309196499</v>
      </c>
      <c r="CB79" s="27">
        <v>1051592.79510498</v>
      </c>
      <c r="CC79" s="27">
        <v>7458643.3743896503</v>
      </c>
      <c r="CD79" s="27">
        <v>2398878.3954162602</v>
      </c>
      <c r="CE79" s="27">
        <v>94.791760674677803</v>
      </c>
      <c r="CF79" s="27">
        <v>17246.651825428002</v>
      </c>
      <c r="CG79" s="27">
        <v>133788.51228141799</v>
      </c>
      <c r="CH79" s="27">
        <v>21278.172222137498</v>
      </c>
      <c r="CI79" s="27">
        <v>7780.2742753624898</v>
      </c>
      <c r="CJ79" s="27">
        <v>1068329.2616119401</v>
      </c>
      <c r="CK79" s="27">
        <v>7591055.0338134803</v>
      </c>
      <c r="CL79" s="27">
        <v>2420666.0249633798</v>
      </c>
      <c r="CM79" s="27">
        <v>8927.2735053300894</v>
      </c>
      <c r="CN79" s="27">
        <v>1482224.7736053499</v>
      </c>
      <c r="CO79" s="27">
        <v>8925978.6923828106</v>
      </c>
      <c r="CP79" s="27">
        <v>2420666.0249633798</v>
      </c>
      <c r="CQ79" s="27">
        <v>63.5184851018712</v>
      </c>
      <c r="CR79" s="27">
        <v>12062.9281008244</v>
      </c>
      <c r="CS79" s="27">
        <v>93989.843605995193</v>
      </c>
      <c r="CT79" s="27">
        <v>17003.1312792301</v>
      </c>
    </row>
    <row r="80" spans="1:98">
      <c r="A80" s="104" t="s">
        <v>52</v>
      </c>
      <c r="B80" s="132">
        <v>40422</v>
      </c>
      <c r="C80" s="27">
        <v>0</v>
      </c>
      <c r="D80" s="27">
        <v>0</v>
      </c>
      <c r="E80" s="27">
        <v>5177.26708054543</v>
      </c>
      <c r="F80" s="27">
        <v>4.8123224455630398</v>
      </c>
      <c r="G80" s="27">
        <v>86.655958573333905</v>
      </c>
      <c r="H80" s="27">
        <v>0</v>
      </c>
      <c r="I80" s="27">
        <v>0</v>
      </c>
      <c r="J80" s="27">
        <v>0</v>
      </c>
      <c r="K80" s="27">
        <v>0</v>
      </c>
      <c r="L80" s="27">
        <v>248.275754917413</v>
      </c>
      <c r="M80" s="27">
        <v>177.833569379523</v>
      </c>
      <c r="N80" s="27">
        <v>2932.0901380181299</v>
      </c>
      <c r="O80" s="27">
        <v>53.022712014149903</v>
      </c>
      <c r="P80" s="27">
        <v>0</v>
      </c>
      <c r="Q80" s="27">
        <v>4120.3575258851097</v>
      </c>
      <c r="R80" s="27">
        <v>21.659044342348398</v>
      </c>
      <c r="S80" s="27">
        <v>0</v>
      </c>
      <c r="T80" s="27">
        <v>4.9065412511117801</v>
      </c>
      <c r="U80" s="27">
        <v>1174.45976440609</v>
      </c>
      <c r="V80" s="27">
        <v>0</v>
      </c>
      <c r="W80" s="27">
        <v>0</v>
      </c>
      <c r="X80" s="27">
        <v>665256.53850555397</v>
      </c>
      <c r="Y80" s="27">
        <v>250.236895827577</v>
      </c>
      <c r="Z80" s="27">
        <v>16691.333152532599</v>
      </c>
      <c r="AA80" s="27">
        <v>0</v>
      </c>
      <c r="AB80" s="27">
        <v>0</v>
      </c>
      <c r="AC80" s="27">
        <v>0</v>
      </c>
      <c r="AD80" s="27">
        <v>0</v>
      </c>
      <c r="AE80" s="27">
        <v>12190.506353259099</v>
      </c>
      <c r="AF80" s="27">
        <v>25693.8651034832</v>
      </c>
      <c r="AG80" s="27">
        <v>313096.38576888997</v>
      </c>
      <c r="AH80" s="27">
        <v>1813.6840177476399</v>
      </c>
      <c r="AI80" s="27">
        <v>0</v>
      </c>
      <c r="AJ80" s="27">
        <v>642042.67262268101</v>
      </c>
      <c r="AK80" s="27">
        <v>3672.4416944086602</v>
      </c>
      <c r="AL80" s="27">
        <v>0</v>
      </c>
      <c r="AM80" s="27">
        <v>573.78266610205196</v>
      </c>
      <c r="AN80" s="27">
        <v>430087.14023971598</v>
      </c>
      <c r="AO80" s="27">
        <v>0</v>
      </c>
      <c r="AP80" s="27">
        <v>0</v>
      </c>
      <c r="AQ80" s="27">
        <v>4922818.9628295898</v>
      </c>
      <c r="AR80" s="27">
        <v>2831.12659984827</v>
      </c>
      <c r="AS80" s="27">
        <v>129591.60790538799</v>
      </c>
      <c r="AT80" s="27">
        <v>0</v>
      </c>
      <c r="AU80" s="27">
        <v>0</v>
      </c>
      <c r="AV80" s="27">
        <v>0</v>
      </c>
      <c r="AW80" s="27">
        <v>0</v>
      </c>
      <c r="AX80" s="27">
        <v>107371.87358474699</v>
      </c>
      <c r="AY80" s="27">
        <v>189818.54569435099</v>
      </c>
      <c r="AZ80" s="27">
        <v>2325681.7953185998</v>
      </c>
      <c r="BA80" s="27">
        <v>15710.5794891119</v>
      </c>
      <c r="BB80" s="27">
        <v>0</v>
      </c>
      <c r="BC80" s="27">
        <v>4672951.5751342801</v>
      </c>
      <c r="BD80" s="27">
        <v>29807.763695478399</v>
      </c>
      <c r="BE80" s="27">
        <v>0</v>
      </c>
      <c r="BF80" s="27">
        <v>4421.2364011406898</v>
      </c>
      <c r="BG80" s="27">
        <v>1368408.84928894</v>
      </c>
      <c r="BH80" s="27">
        <v>0</v>
      </c>
      <c r="BI80" s="27">
        <v>0</v>
      </c>
      <c r="BJ80" s="27">
        <v>1921639.8840179399</v>
      </c>
      <c r="BK80" s="27">
        <v>278.78622299805301</v>
      </c>
      <c r="BL80" s="27">
        <v>22478.8924298286</v>
      </c>
      <c r="BM80" s="27">
        <v>0</v>
      </c>
      <c r="BN80" s="27">
        <v>0</v>
      </c>
      <c r="BO80" s="27">
        <v>0</v>
      </c>
      <c r="BP80" s="27">
        <v>0</v>
      </c>
      <c r="BQ80" s="27">
        <v>0</v>
      </c>
      <c r="BR80" s="27">
        <v>47777.801367282897</v>
      </c>
      <c r="BS80" s="27">
        <v>954464.054870605</v>
      </c>
      <c r="BT80" s="27">
        <v>3053.91367977858</v>
      </c>
      <c r="BU80" s="27">
        <v>0</v>
      </c>
      <c r="BV80" s="27">
        <v>1309805.87736511</v>
      </c>
      <c r="BW80" s="27">
        <v>3771.0196042060902</v>
      </c>
      <c r="BX80" s="27">
        <v>0</v>
      </c>
      <c r="BY80" s="27">
        <v>0</v>
      </c>
      <c r="BZ80" s="27">
        <v>0</v>
      </c>
      <c r="CA80" s="27">
        <v>7482.4031145572699</v>
      </c>
      <c r="CB80" s="27">
        <v>999674.15441894496</v>
      </c>
      <c r="CC80" s="27">
        <v>7350038.4974365197</v>
      </c>
      <c r="CD80" s="27">
        <v>2325625.0254821801</v>
      </c>
      <c r="CE80" s="27">
        <v>89.275100098922806</v>
      </c>
      <c r="CF80" s="27">
        <v>17025.530701398799</v>
      </c>
      <c r="CG80" s="27">
        <v>132211.027643204</v>
      </c>
      <c r="CH80" s="27">
        <v>22486.8522028923</v>
      </c>
      <c r="CI80" s="27">
        <v>7571.64040893316</v>
      </c>
      <c r="CJ80" s="27">
        <v>1016668.10248566</v>
      </c>
      <c r="CK80" s="27">
        <v>7481311.5455322303</v>
      </c>
      <c r="CL80" s="27">
        <v>2347771.32849121</v>
      </c>
      <c r="CM80" s="27">
        <v>8737.5665669441205</v>
      </c>
      <c r="CN80" s="27">
        <v>1449867.12980652</v>
      </c>
      <c r="CO80" s="27">
        <v>8850642.6604003906</v>
      </c>
      <c r="CP80" s="27">
        <v>2347771.32849121</v>
      </c>
      <c r="CQ80" s="27">
        <v>63.800248702988</v>
      </c>
      <c r="CR80" s="27">
        <v>12892.9665304422</v>
      </c>
      <c r="CS80" s="27">
        <v>97815.4878425598</v>
      </c>
      <c r="CT80" s="27">
        <v>18478.443264007601</v>
      </c>
    </row>
    <row r="81" spans="1:98">
      <c r="A81" s="104" t="s">
        <v>52</v>
      </c>
      <c r="B81" s="132">
        <v>40513</v>
      </c>
      <c r="C81" s="27">
        <v>0</v>
      </c>
      <c r="D81" s="27">
        <v>0</v>
      </c>
      <c r="E81" s="27">
        <v>5130.1727743744896</v>
      </c>
      <c r="F81" s="27">
        <v>10.2062508073868</v>
      </c>
      <c r="G81" s="27">
        <v>94.248421866446705</v>
      </c>
      <c r="H81" s="27">
        <v>0</v>
      </c>
      <c r="I81" s="27">
        <v>0</v>
      </c>
      <c r="J81" s="27">
        <v>0</v>
      </c>
      <c r="K81" s="27">
        <v>0</v>
      </c>
      <c r="L81" s="27">
        <v>378.38102096691699</v>
      </c>
      <c r="M81" s="27">
        <v>181.43515587411801</v>
      </c>
      <c r="N81" s="27">
        <v>2887.78774142265</v>
      </c>
      <c r="O81" s="27">
        <v>47.825122093316203</v>
      </c>
      <c r="P81" s="27">
        <v>0</v>
      </c>
      <c r="Q81" s="27">
        <v>4008.0838132202598</v>
      </c>
      <c r="R81" s="27">
        <v>20.038707507308601</v>
      </c>
      <c r="S81" s="27">
        <v>0</v>
      </c>
      <c r="T81" s="27">
        <v>8.9560255937976798</v>
      </c>
      <c r="U81" s="27">
        <v>1249.9147374331999</v>
      </c>
      <c r="V81" s="27">
        <v>0</v>
      </c>
      <c r="W81" s="27">
        <v>0</v>
      </c>
      <c r="X81" s="27">
        <v>656926.55111694301</v>
      </c>
      <c r="Y81" s="27">
        <v>266.72917356714601</v>
      </c>
      <c r="Z81" s="27">
        <v>16482.137188434601</v>
      </c>
      <c r="AA81" s="27">
        <v>0</v>
      </c>
      <c r="AB81" s="27">
        <v>0</v>
      </c>
      <c r="AC81" s="27">
        <v>0</v>
      </c>
      <c r="AD81" s="27">
        <v>0</v>
      </c>
      <c r="AE81" s="27">
        <v>23272.257129907601</v>
      </c>
      <c r="AF81" s="27">
        <v>24214.274116277698</v>
      </c>
      <c r="AG81" s="27">
        <v>302568.184818268</v>
      </c>
      <c r="AH81" s="27">
        <v>1490.9621282815899</v>
      </c>
      <c r="AI81" s="27">
        <v>0</v>
      </c>
      <c r="AJ81" s="27">
        <v>557926.34819030797</v>
      </c>
      <c r="AK81" s="27">
        <v>3361.7164709866001</v>
      </c>
      <c r="AL81" s="27">
        <v>0</v>
      </c>
      <c r="AM81" s="27">
        <v>759.35954269766796</v>
      </c>
      <c r="AN81" s="27">
        <v>450169.701381683</v>
      </c>
      <c r="AO81" s="27">
        <v>0</v>
      </c>
      <c r="AP81" s="27">
        <v>0</v>
      </c>
      <c r="AQ81" s="27">
        <v>4881558.4533691397</v>
      </c>
      <c r="AR81" s="27">
        <v>4016.31865808368</v>
      </c>
      <c r="AS81" s="27">
        <v>130517.32456398</v>
      </c>
      <c r="AT81" s="27">
        <v>0</v>
      </c>
      <c r="AU81" s="27">
        <v>0</v>
      </c>
      <c r="AV81" s="27">
        <v>0</v>
      </c>
      <c r="AW81" s="27">
        <v>0</v>
      </c>
      <c r="AX81" s="27">
        <v>214786.120233536</v>
      </c>
      <c r="AY81" s="27">
        <v>184617.88199806199</v>
      </c>
      <c r="AZ81" s="27">
        <v>2254300.7095947298</v>
      </c>
      <c r="BA81" s="27">
        <v>13617.272485613799</v>
      </c>
      <c r="BB81" s="27">
        <v>0</v>
      </c>
      <c r="BC81" s="27">
        <v>4341318.8194580097</v>
      </c>
      <c r="BD81" s="27">
        <v>29171.137120723699</v>
      </c>
      <c r="BE81" s="27">
        <v>0</v>
      </c>
      <c r="BF81" s="27">
        <v>6153.3722414970398</v>
      </c>
      <c r="BG81" s="27">
        <v>1466565.4789733901</v>
      </c>
      <c r="BH81" s="27">
        <v>0</v>
      </c>
      <c r="BI81" s="27">
        <v>0</v>
      </c>
      <c r="BJ81" s="27">
        <v>1946796.9468383801</v>
      </c>
      <c r="BK81" s="27">
        <v>173.28671784885199</v>
      </c>
      <c r="BL81" s="27">
        <v>22129.788854598999</v>
      </c>
      <c r="BM81" s="27">
        <v>0</v>
      </c>
      <c r="BN81" s="27">
        <v>0</v>
      </c>
      <c r="BO81" s="27">
        <v>0</v>
      </c>
      <c r="BP81" s="27">
        <v>0</v>
      </c>
      <c r="BQ81" s="27">
        <v>0</v>
      </c>
      <c r="BR81" s="27">
        <v>46652.106257915497</v>
      </c>
      <c r="BS81" s="27">
        <v>971097.13831329299</v>
      </c>
      <c r="BT81" s="27">
        <v>2647.7473644912202</v>
      </c>
      <c r="BU81" s="27">
        <v>0</v>
      </c>
      <c r="BV81" s="27">
        <v>1241202.3465118399</v>
      </c>
      <c r="BW81" s="27">
        <v>3859.6621897816699</v>
      </c>
      <c r="BX81" s="27">
        <v>0</v>
      </c>
      <c r="BY81" s="27">
        <v>0</v>
      </c>
      <c r="BZ81" s="27">
        <v>0</v>
      </c>
      <c r="CA81" s="27">
        <v>7453.7075608968698</v>
      </c>
      <c r="CB81" s="27">
        <v>913528.97068023705</v>
      </c>
      <c r="CC81" s="27">
        <v>7063902.4617919903</v>
      </c>
      <c r="CD81" s="27">
        <v>2263145.42364502</v>
      </c>
      <c r="CE81" s="27">
        <v>96.221708609722597</v>
      </c>
      <c r="CF81" s="27">
        <v>16735.275202512701</v>
      </c>
      <c r="CG81" s="27">
        <v>132501.782238007</v>
      </c>
      <c r="CH81" s="27">
        <v>22121.41964674</v>
      </c>
      <c r="CI81" s="27">
        <v>7548.7311527728998</v>
      </c>
      <c r="CJ81" s="27">
        <v>930244.42768096901</v>
      </c>
      <c r="CK81" s="27">
        <v>7197471.6820068397</v>
      </c>
      <c r="CL81" s="27">
        <v>2284787.9373168899</v>
      </c>
      <c r="CM81" s="27">
        <v>8779.7779748439807</v>
      </c>
      <c r="CN81" s="27">
        <v>1390676.4200744601</v>
      </c>
      <c r="CO81" s="27">
        <v>8675804.3897705097</v>
      </c>
      <c r="CP81" s="27">
        <v>2284787.9373168899</v>
      </c>
      <c r="CQ81" s="27">
        <v>71.290478037670297</v>
      </c>
      <c r="CR81" s="27">
        <v>12590.064443707501</v>
      </c>
      <c r="CS81" s="27">
        <v>97315.317440986604</v>
      </c>
      <c r="CT81" s="27">
        <v>18479.570664405801</v>
      </c>
    </row>
    <row r="82" spans="1:98">
      <c r="A82" s="104" t="s">
        <v>52</v>
      </c>
      <c r="B82" s="132">
        <v>40603</v>
      </c>
      <c r="C82" s="27">
        <v>0</v>
      </c>
      <c r="D82" s="27">
        <v>0</v>
      </c>
      <c r="E82" s="27">
        <v>5121.6393439769699</v>
      </c>
      <c r="F82" s="27">
        <v>10.5762475316878</v>
      </c>
      <c r="G82" s="27">
        <v>99.265321050770595</v>
      </c>
      <c r="H82" s="27">
        <v>0</v>
      </c>
      <c r="I82" s="27">
        <v>0</v>
      </c>
      <c r="J82" s="27">
        <v>0</v>
      </c>
      <c r="K82" s="27">
        <v>0</v>
      </c>
      <c r="L82" s="27">
        <v>416.22623862698703</v>
      </c>
      <c r="M82" s="27">
        <v>185.89746681973301</v>
      </c>
      <c r="N82" s="27">
        <v>2871.52902603149</v>
      </c>
      <c r="O82" s="27">
        <v>0</v>
      </c>
      <c r="P82" s="27">
        <v>0</v>
      </c>
      <c r="Q82" s="27">
        <v>4124.6637120842897</v>
      </c>
      <c r="R82" s="27">
        <v>0</v>
      </c>
      <c r="S82" s="27">
        <v>0</v>
      </c>
      <c r="T82" s="27">
        <v>24.2158609807957</v>
      </c>
      <c r="U82" s="27">
        <v>1289.2515921741699</v>
      </c>
      <c r="V82" s="27">
        <v>0</v>
      </c>
      <c r="W82" s="27">
        <v>0</v>
      </c>
      <c r="X82" s="27">
        <v>647069.71704864502</v>
      </c>
      <c r="Y82" s="27">
        <v>274.93240887299203</v>
      </c>
      <c r="Z82" s="27">
        <v>16376.3190741539</v>
      </c>
      <c r="AA82" s="27">
        <v>0</v>
      </c>
      <c r="AB82" s="27">
        <v>0</v>
      </c>
      <c r="AC82" s="27">
        <v>0</v>
      </c>
      <c r="AD82" s="27">
        <v>0</v>
      </c>
      <c r="AE82" s="27">
        <v>22620.184294939001</v>
      </c>
      <c r="AF82" s="27">
        <v>24531.6739718914</v>
      </c>
      <c r="AG82" s="27">
        <v>296548.895519257</v>
      </c>
      <c r="AH82" s="27">
        <v>0</v>
      </c>
      <c r="AI82" s="27">
        <v>0</v>
      </c>
      <c r="AJ82" s="27">
        <v>607594.535804749</v>
      </c>
      <c r="AK82" s="27">
        <v>0</v>
      </c>
      <c r="AL82" s="27">
        <v>0</v>
      </c>
      <c r="AM82" s="27">
        <v>3425.4404636025401</v>
      </c>
      <c r="AN82" s="27">
        <v>468156.58623123198</v>
      </c>
      <c r="AO82" s="27">
        <v>0</v>
      </c>
      <c r="AP82" s="27">
        <v>0</v>
      </c>
      <c r="AQ82" s="27">
        <v>4842081.70983887</v>
      </c>
      <c r="AR82" s="27">
        <v>4163.0292179584503</v>
      </c>
      <c r="AS82" s="27">
        <v>132263.04605865499</v>
      </c>
      <c r="AT82" s="27">
        <v>0</v>
      </c>
      <c r="AU82" s="27">
        <v>0</v>
      </c>
      <c r="AV82" s="27">
        <v>0</v>
      </c>
      <c r="AW82" s="27">
        <v>0</v>
      </c>
      <c r="AX82" s="27">
        <v>202504.567235947</v>
      </c>
      <c r="AY82" s="27">
        <v>186124.04401969901</v>
      </c>
      <c r="AZ82" s="27">
        <v>2219306.8150634798</v>
      </c>
      <c r="BA82" s="27">
        <v>0</v>
      </c>
      <c r="BB82" s="27">
        <v>0</v>
      </c>
      <c r="BC82" s="27">
        <v>4690800.16052246</v>
      </c>
      <c r="BD82" s="27">
        <v>0</v>
      </c>
      <c r="BE82" s="27">
        <v>0</v>
      </c>
      <c r="BF82" s="27">
        <v>30255.963951826099</v>
      </c>
      <c r="BG82" s="27">
        <v>1539033.0234832801</v>
      </c>
      <c r="BH82" s="27">
        <v>0</v>
      </c>
      <c r="BI82" s="27">
        <v>0</v>
      </c>
      <c r="BJ82" s="27">
        <v>2026545.8306884801</v>
      </c>
      <c r="BK82" s="27">
        <v>219.48180485516801</v>
      </c>
      <c r="BL82" s="27">
        <v>0</v>
      </c>
      <c r="BM82" s="27">
        <v>0</v>
      </c>
      <c r="BN82" s="27">
        <v>0</v>
      </c>
      <c r="BO82" s="27">
        <v>0</v>
      </c>
      <c r="BP82" s="27">
        <v>0</v>
      </c>
      <c r="BQ82" s="27">
        <v>0</v>
      </c>
      <c r="BR82" s="27">
        <v>47612.915948867798</v>
      </c>
      <c r="BS82" s="27">
        <v>1016305.84276581</v>
      </c>
      <c r="BT82" s="27">
        <v>0</v>
      </c>
      <c r="BU82" s="27">
        <v>0</v>
      </c>
      <c r="BV82" s="27">
        <v>1302592.53234863</v>
      </c>
      <c r="BW82" s="27">
        <v>0</v>
      </c>
      <c r="BX82" s="27">
        <v>0</v>
      </c>
      <c r="BY82" s="27">
        <v>0</v>
      </c>
      <c r="BZ82" s="27">
        <v>0</v>
      </c>
      <c r="CA82" s="27">
        <v>7508.5114156603804</v>
      </c>
      <c r="CB82" s="27">
        <v>946026.26766204799</v>
      </c>
      <c r="CC82" s="27">
        <v>7238068.7291259803</v>
      </c>
      <c r="CD82" s="27">
        <v>2363251.0282287602</v>
      </c>
      <c r="CE82" s="27">
        <v>99.857940594665706</v>
      </c>
      <c r="CF82" s="27">
        <v>16535.336155653</v>
      </c>
      <c r="CG82" s="27">
        <v>133215.13970756499</v>
      </c>
      <c r="CH82" s="27">
        <v>0</v>
      </c>
      <c r="CI82" s="27">
        <v>7609.1051633954003</v>
      </c>
      <c r="CJ82" s="27">
        <v>963012.74665832496</v>
      </c>
      <c r="CK82" s="27">
        <v>7372492.4743042002</v>
      </c>
      <c r="CL82" s="27">
        <v>2383346.5646057101</v>
      </c>
      <c r="CM82" s="27">
        <v>8890.8262658119202</v>
      </c>
      <c r="CN82" s="27">
        <v>1433088.79702759</v>
      </c>
      <c r="CO82" s="27">
        <v>8933771.0767822303</v>
      </c>
      <c r="CP82" s="27">
        <v>2383346.5646057101</v>
      </c>
      <c r="CQ82" s="27">
        <v>76.528133206069498</v>
      </c>
      <c r="CR82" s="27">
        <v>13061.8976945877</v>
      </c>
      <c r="CS82" s="27">
        <v>103123.44054317501</v>
      </c>
      <c r="CT82" s="27">
        <v>20089.169886350599</v>
      </c>
    </row>
    <row r="83" spans="1:98">
      <c r="A83" s="104" t="s">
        <v>52</v>
      </c>
      <c r="B83" s="132">
        <v>40695</v>
      </c>
      <c r="C83" s="27">
        <v>0</v>
      </c>
      <c r="D83" s="27">
        <v>0</v>
      </c>
      <c r="E83" s="27">
        <v>5064.3822218775704</v>
      </c>
      <c r="F83" s="27">
        <v>12.424254219979</v>
      </c>
      <c r="G83" s="27">
        <v>101.757879196666</v>
      </c>
      <c r="H83" s="27">
        <v>0</v>
      </c>
      <c r="I83" s="27">
        <v>0</v>
      </c>
      <c r="J83" s="27">
        <v>0</v>
      </c>
      <c r="K83" s="27">
        <v>0</v>
      </c>
      <c r="L83" s="27">
        <v>441.19291790947301</v>
      </c>
      <c r="M83" s="27">
        <v>188.9113442339</v>
      </c>
      <c r="N83" s="27">
        <v>2821.6330402195499</v>
      </c>
      <c r="O83" s="27">
        <v>0</v>
      </c>
      <c r="P83" s="27">
        <v>0</v>
      </c>
      <c r="Q83" s="27">
        <v>4008.12606713176</v>
      </c>
      <c r="R83" s="27">
        <v>0</v>
      </c>
      <c r="S83" s="27">
        <v>0</v>
      </c>
      <c r="T83" s="27">
        <v>24.396040973719199</v>
      </c>
      <c r="U83" s="27">
        <v>1313.15892601013</v>
      </c>
      <c r="V83" s="27">
        <v>0</v>
      </c>
      <c r="W83" s="27">
        <v>0</v>
      </c>
      <c r="X83" s="27">
        <v>630544.92082977295</v>
      </c>
      <c r="Y83" s="27">
        <v>246.119194692001</v>
      </c>
      <c r="Z83" s="27">
        <v>18728.717024087899</v>
      </c>
      <c r="AA83" s="27">
        <v>0</v>
      </c>
      <c r="AB83" s="27">
        <v>0</v>
      </c>
      <c r="AC83" s="27">
        <v>0</v>
      </c>
      <c r="AD83" s="27">
        <v>0</v>
      </c>
      <c r="AE83" s="27">
        <v>22668.392624616601</v>
      </c>
      <c r="AF83" s="27">
        <v>24285.4822049141</v>
      </c>
      <c r="AG83" s="27">
        <v>287111.58629608201</v>
      </c>
      <c r="AH83" s="27">
        <v>0</v>
      </c>
      <c r="AI83" s="27">
        <v>0</v>
      </c>
      <c r="AJ83" s="27">
        <v>542023.71505737305</v>
      </c>
      <c r="AK83" s="27">
        <v>0</v>
      </c>
      <c r="AL83" s="27">
        <v>0</v>
      </c>
      <c r="AM83" s="27">
        <v>4356.9957729578</v>
      </c>
      <c r="AN83" s="27">
        <v>481282.69694900501</v>
      </c>
      <c r="AO83" s="27">
        <v>0</v>
      </c>
      <c r="AP83" s="27">
        <v>0</v>
      </c>
      <c r="AQ83" s="27">
        <v>4757342.1376342801</v>
      </c>
      <c r="AR83" s="27">
        <v>3557.41023236513</v>
      </c>
      <c r="AS83" s="27">
        <v>150434.23891067499</v>
      </c>
      <c r="AT83" s="27">
        <v>0</v>
      </c>
      <c r="AU83" s="27">
        <v>0</v>
      </c>
      <c r="AV83" s="27">
        <v>0</v>
      </c>
      <c r="AW83" s="27">
        <v>0</v>
      </c>
      <c r="AX83" s="27">
        <v>202802.54014968901</v>
      </c>
      <c r="AY83" s="27">
        <v>186557.532487869</v>
      </c>
      <c r="AZ83" s="27">
        <v>2172457.7071227999</v>
      </c>
      <c r="BA83" s="27">
        <v>0</v>
      </c>
      <c r="BB83" s="27">
        <v>0</v>
      </c>
      <c r="BC83" s="27">
        <v>4433444.2952270498</v>
      </c>
      <c r="BD83" s="27">
        <v>0</v>
      </c>
      <c r="BE83" s="27">
        <v>0</v>
      </c>
      <c r="BF83" s="27">
        <v>37442.398915767699</v>
      </c>
      <c r="BG83" s="27">
        <v>1592967.2530517599</v>
      </c>
      <c r="BH83" s="27">
        <v>0</v>
      </c>
      <c r="BI83" s="27">
        <v>0</v>
      </c>
      <c r="BJ83" s="27">
        <v>2020798.4196166999</v>
      </c>
      <c r="BK83" s="27">
        <v>208.58581338450301</v>
      </c>
      <c r="BL83" s="27">
        <v>0</v>
      </c>
      <c r="BM83" s="27">
        <v>0</v>
      </c>
      <c r="BN83" s="27">
        <v>0</v>
      </c>
      <c r="BO83" s="27">
        <v>0</v>
      </c>
      <c r="BP83" s="27">
        <v>0</v>
      </c>
      <c r="BQ83" s="27">
        <v>0</v>
      </c>
      <c r="BR83" s="27">
        <v>48106.9251537323</v>
      </c>
      <c r="BS83" s="27">
        <v>1000992.67907715</v>
      </c>
      <c r="BT83" s="27">
        <v>0</v>
      </c>
      <c r="BU83" s="27">
        <v>0</v>
      </c>
      <c r="BV83" s="27">
        <v>1296377.3782653799</v>
      </c>
      <c r="BW83" s="27">
        <v>0</v>
      </c>
      <c r="BX83" s="27">
        <v>0</v>
      </c>
      <c r="BY83" s="27">
        <v>0</v>
      </c>
      <c r="BZ83" s="27">
        <v>0</v>
      </c>
      <c r="CA83" s="27">
        <v>7399.1608511209497</v>
      </c>
      <c r="CB83" s="27">
        <v>878357.11325836205</v>
      </c>
      <c r="CC83" s="27">
        <v>6963399.0178222703</v>
      </c>
      <c r="CD83" s="27">
        <v>2335972.52816772</v>
      </c>
      <c r="CE83" s="27">
        <v>102.601767556742</v>
      </c>
      <c r="CF83" s="27">
        <v>19005.071188211401</v>
      </c>
      <c r="CG83" s="27">
        <v>152161.179168701</v>
      </c>
      <c r="CH83" s="27">
        <v>0</v>
      </c>
      <c r="CI83" s="27">
        <v>7502.2273918986302</v>
      </c>
      <c r="CJ83" s="27">
        <v>897106.49491882301</v>
      </c>
      <c r="CK83" s="27">
        <v>7115082.3887329102</v>
      </c>
      <c r="CL83" s="27">
        <v>2357846.5938720698</v>
      </c>
      <c r="CM83" s="27">
        <v>8805.8671516180002</v>
      </c>
      <c r="CN83" s="27">
        <v>1374969.20298767</v>
      </c>
      <c r="CO83" s="27">
        <v>8709519.5618896503</v>
      </c>
      <c r="CP83" s="27">
        <v>2357846.5938720698</v>
      </c>
      <c r="CQ83" s="27">
        <v>79.349277117289603</v>
      </c>
      <c r="CR83" s="27">
        <v>14589.562488794299</v>
      </c>
      <c r="CS83" s="27">
        <v>114311.94979381601</v>
      </c>
      <c r="CT83" s="27">
        <v>21448.822738885901</v>
      </c>
    </row>
    <row r="84" spans="1:98">
      <c r="A84" s="104" t="s">
        <v>52</v>
      </c>
      <c r="B84" s="132">
        <v>40787</v>
      </c>
      <c r="C84" s="27">
        <v>0</v>
      </c>
      <c r="D84" s="27">
        <v>0</v>
      </c>
      <c r="E84" s="27">
        <v>4946.4533256292298</v>
      </c>
      <c r="F84" s="27">
        <v>14.162410241900901</v>
      </c>
      <c r="G84" s="27">
        <v>110.437085953541</v>
      </c>
      <c r="H84" s="27">
        <v>0</v>
      </c>
      <c r="I84" s="27">
        <v>0</v>
      </c>
      <c r="J84" s="27">
        <v>0</v>
      </c>
      <c r="K84" s="27">
        <v>0</v>
      </c>
      <c r="L84" s="27">
        <v>557.19549183547497</v>
      </c>
      <c r="M84" s="27">
        <v>196.611452845857</v>
      </c>
      <c r="N84" s="27">
        <v>2715.7776679098602</v>
      </c>
      <c r="O84" s="27">
        <v>0</v>
      </c>
      <c r="P84" s="27">
        <v>0</v>
      </c>
      <c r="Q84" s="27">
        <v>3938.01412385702</v>
      </c>
      <c r="R84" s="27">
        <v>0</v>
      </c>
      <c r="S84" s="27">
        <v>0</v>
      </c>
      <c r="T84" s="27">
        <v>31.342173573560999</v>
      </c>
      <c r="U84" s="27">
        <v>1352.4962052106901</v>
      </c>
      <c r="V84" s="27">
        <v>0</v>
      </c>
      <c r="W84" s="27">
        <v>0</v>
      </c>
      <c r="X84" s="27">
        <v>611305.91126251197</v>
      </c>
      <c r="Y84" s="27">
        <v>238.198164895177</v>
      </c>
      <c r="Z84" s="27">
        <v>18643.659253358801</v>
      </c>
      <c r="AA84" s="27">
        <v>0</v>
      </c>
      <c r="AB84" s="27">
        <v>0</v>
      </c>
      <c r="AC84" s="27">
        <v>0</v>
      </c>
      <c r="AD84" s="27">
        <v>0</v>
      </c>
      <c r="AE84" s="27">
        <v>32513.49249506</v>
      </c>
      <c r="AF84" s="27">
        <v>24605.8753621578</v>
      </c>
      <c r="AG84" s="27">
        <v>273570.18729782099</v>
      </c>
      <c r="AH84" s="27">
        <v>0</v>
      </c>
      <c r="AI84" s="27">
        <v>0</v>
      </c>
      <c r="AJ84" s="27">
        <v>558262.39094543504</v>
      </c>
      <c r="AK84" s="27">
        <v>0</v>
      </c>
      <c r="AL84" s="27">
        <v>0</v>
      </c>
      <c r="AM84" s="27">
        <v>4091.5168608129002</v>
      </c>
      <c r="AN84" s="27">
        <v>495246.99912261998</v>
      </c>
      <c r="AO84" s="27">
        <v>0</v>
      </c>
      <c r="AP84" s="27">
        <v>0</v>
      </c>
      <c r="AQ84" s="27">
        <v>4578899.9260864304</v>
      </c>
      <c r="AR84" s="27">
        <v>3252.5366614162899</v>
      </c>
      <c r="AS84" s="27">
        <v>153845.983594894</v>
      </c>
      <c r="AT84" s="27">
        <v>0</v>
      </c>
      <c r="AU84" s="27">
        <v>0</v>
      </c>
      <c r="AV84" s="27">
        <v>0</v>
      </c>
      <c r="AW84" s="27">
        <v>0</v>
      </c>
      <c r="AX84" s="27">
        <v>287784.03008270299</v>
      </c>
      <c r="AY84" s="27">
        <v>185630.13735389701</v>
      </c>
      <c r="AZ84" s="27">
        <v>2054748.6991729699</v>
      </c>
      <c r="BA84" s="27">
        <v>0</v>
      </c>
      <c r="BB84" s="27">
        <v>0</v>
      </c>
      <c r="BC84" s="27">
        <v>4445493.4971313505</v>
      </c>
      <c r="BD84" s="27">
        <v>0</v>
      </c>
      <c r="BE84" s="27">
        <v>0</v>
      </c>
      <c r="BF84" s="27">
        <v>36384.848173141501</v>
      </c>
      <c r="BG84" s="27">
        <v>1651194.15065002</v>
      </c>
      <c r="BH84" s="27">
        <v>0</v>
      </c>
      <c r="BI84" s="27">
        <v>0</v>
      </c>
      <c r="BJ84" s="27">
        <v>1942781.0223083501</v>
      </c>
      <c r="BK84" s="27">
        <v>208.077537329867</v>
      </c>
      <c r="BL84" s="27">
        <v>0</v>
      </c>
      <c r="BM84" s="27">
        <v>0</v>
      </c>
      <c r="BN84" s="27">
        <v>0</v>
      </c>
      <c r="BO84" s="27">
        <v>0</v>
      </c>
      <c r="BP84" s="27">
        <v>0</v>
      </c>
      <c r="BQ84" s="27">
        <v>0</v>
      </c>
      <c r="BR84" s="27">
        <v>48001.325922966003</v>
      </c>
      <c r="BS84" s="27">
        <v>953933.45050048805</v>
      </c>
      <c r="BT84" s="27">
        <v>0</v>
      </c>
      <c r="BU84" s="27">
        <v>0</v>
      </c>
      <c r="BV84" s="27">
        <v>1275649.5314941399</v>
      </c>
      <c r="BW84" s="27">
        <v>0</v>
      </c>
      <c r="BX84" s="27">
        <v>0</v>
      </c>
      <c r="BY84" s="27">
        <v>0</v>
      </c>
      <c r="BZ84" s="27">
        <v>0</v>
      </c>
      <c r="CA84" s="27">
        <v>7355.2477474808702</v>
      </c>
      <c r="CB84" s="27">
        <v>896927.08259582496</v>
      </c>
      <c r="CC84" s="27">
        <v>7036819.6091308603</v>
      </c>
      <c r="CD84" s="27">
        <v>2287044.3041381799</v>
      </c>
      <c r="CE84" s="27">
        <v>112.04092723410599</v>
      </c>
      <c r="CF84" s="27">
        <v>18874.5297746658</v>
      </c>
      <c r="CG84" s="27">
        <v>155573.68751525899</v>
      </c>
      <c r="CH84" s="27">
        <v>0</v>
      </c>
      <c r="CI84" s="27">
        <v>7467.11152726412</v>
      </c>
      <c r="CJ84" s="27">
        <v>915607.61383056606</v>
      </c>
      <c r="CK84" s="27">
        <v>7190237.6682128897</v>
      </c>
      <c r="CL84" s="27">
        <v>2309877.7434387198</v>
      </c>
      <c r="CM84" s="27">
        <v>8812.0681357383692</v>
      </c>
      <c r="CN84" s="27">
        <v>1413048.4177093499</v>
      </c>
      <c r="CO84" s="27">
        <v>8841969.3090820294</v>
      </c>
      <c r="CP84" s="27">
        <v>2309877.7434387198</v>
      </c>
      <c r="CQ84" s="27">
        <v>82.605018045753198</v>
      </c>
      <c r="CR84" s="27">
        <v>15227.684586048101</v>
      </c>
      <c r="CS84" s="27">
        <v>121998.535629272</v>
      </c>
      <c r="CT84" s="27">
        <v>22631.761550903298</v>
      </c>
    </row>
    <row r="85" spans="1:98">
      <c r="A85" s="104" t="s">
        <v>52</v>
      </c>
      <c r="B85" s="132">
        <v>40878</v>
      </c>
      <c r="C85" s="27">
        <v>0</v>
      </c>
      <c r="D85" s="27">
        <v>0</v>
      </c>
      <c r="E85" s="27">
        <v>4966.79058134556</v>
      </c>
      <c r="F85" s="27">
        <v>14.0898291711928</v>
      </c>
      <c r="G85" s="27">
        <v>109.325999812223</v>
      </c>
      <c r="H85" s="27">
        <v>0</v>
      </c>
      <c r="I85" s="27">
        <v>0</v>
      </c>
      <c r="J85" s="27">
        <v>0</v>
      </c>
      <c r="K85" s="27">
        <v>0</v>
      </c>
      <c r="L85" s="27">
        <v>549.33850109577202</v>
      </c>
      <c r="M85" s="27">
        <v>205.84671789966501</v>
      </c>
      <c r="N85" s="27">
        <v>2711.0003789961302</v>
      </c>
      <c r="O85" s="27">
        <v>0</v>
      </c>
      <c r="P85" s="27">
        <v>0</v>
      </c>
      <c r="Q85" s="27">
        <v>4065.6739026904102</v>
      </c>
      <c r="R85" s="27">
        <v>0</v>
      </c>
      <c r="S85" s="27">
        <v>0</v>
      </c>
      <c r="T85" s="27">
        <v>19.900739574339202</v>
      </c>
      <c r="U85" s="27">
        <v>1396.3624011576201</v>
      </c>
      <c r="V85" s="27">
        <v>0</v>
      </c>
      <c r="W85" s="27">
        <v>0</v>
      </c>
      <c r="X85" s="27">
        <v>598565.96711731004</v>
      </c>
      <c r="Y85" s="27">
        <v>301.86689416691701</v>
      </c>
      <c r="Z85" s="27">
        <v>21043.440874338201</v>
      </c>
      <c r="AA85" s="27">
        <v>0</v>
      </c>
      <c r="AB85" s="27">
        <v>0</v>
      </c>
      <c r="AC85" s="27">
        <v>0</v>
      </c>
      <c r="AD85" s="27">
        <v>0</v>
      </c>
      <c r="AE85" s="27">
        <v>30659.317111253698</v>
      </c>
      <c r="AF85" s="27">
        <v>24926.843614101399</v>
      </c>
      <c r="AG85" s="27">
        <v>262995.43215560901</v>
      </c>
      <c r="AH85" s="27">
        <v>0</v>
      </c>
      <c r="AI85" s="27">
        <v>0</v>
      </c>
      <c r="AJ85" s="27">
        <v>571948.09465789795</v>
      </c>
      <c r="AK85" s="27">
        <v>0</v>
      </c>
      <c r="AL85" s="27">
        <v>0</v>
      </c>
      <c r="AM85" s="27">
        <v>3348.6049699485302</v>
      </c>
      <c r="AN85" s="27">
        <v>516450.12083435099</v>
      </c>
      <c r="AO85" s="27">
        <v>0</v>
      </c>
      <c r="AP85" s="27">
        <v>0</v>
      </c>
      <c r="AQ85" s="27">
        <v>4544360.7298584003</v>
      </c>
      <c r="AR85" s="27">
        <v>4570.1975284814798</v>
      </c>
      <c r="AS85" s="27">
        <v>170310.610366821</v>
      </c>
      <c r="AT85" s="27">
        <v>0</v>
      </c>
      <c r="AU85" s="27">
        <v>0</v>
      </c>
      <c r="AV85" s="27">
        <v>0</v>
      </c>
      <c r="AW85" s="27">
        <v>0</v>
      </c>
      <c r="AX85" s="27">
        <v>285719.879482269</v>
      </c>
      <c r="AY85" s="27">
        <v>189484.969936371</v>
      </c>
      <c r="AZ85" s="27">
        <v>1988999.10163879</v>
      </c>
      <c r="BA85" s="27">
        <v>0</v>
      </c>
      <c r="BB85" s="27">
        <v>0</v>
      </c>
      <c r="BC85" s="27">
        <v>4583383.6605834998</v>
      </c>
      <c r="BD85" s="27">
        <v>0</v>
      </c>
      <c r="BE85" s="27">
        <v>0</v>
      </c>
      <c r="BF85" s="27">
        <v>30131.659834861799</v>
      </c>
      <c r="BG85" s="27">
        <v>1731989.1891479499</v>
      </c>
      <c r="BH85" s="27">
        <v>0</v>
      </c>
      <c r="BI85" s="27">
        <v>0</v>
      </c>
      <c r="BJ85" s="27">
        <v>2013717.8193969701</v>
      </c>
      <c r="BK85" s="27">
        <v>353.09561691433203</v>
      </c>
      <c r="BL85" s="27">
        <v>0</v>
      </c>
      <c r="BM85" s="27">
        <v>0</v>
      </c>
      <c r="BN85" s="27">
        <v>0</v>
      </c>
      <c r="BO85" s="27">
        <v>0</v>
      </c>
      <c r="BP85" s="27">
        <v>0</v>
      </c>
      <c r="BQ85" s="27">
        <v>0</v>
      </c>
      <c r="BR85" s="27">
        <v>49748.4135103226</v>
      </c>
      <c r="BS85" s="27">
        <v>1004218.70311737</v>
      </c>
      <c r="BT85" s="27">
        <v>0</v>
      </c>
      <c r="BU85" s="27">
        <v>0</v>
      </c>
      <c r="BV85" s="27">
        <v>1309289.78448486</v>
      </c>
      <c r="BW85" s="27">
        <v>0</v>
      </c>
      <c r="BX85" s="27">
        <v>0</v>
      </c>
      <c r="BY85" s="27">
        <v>0</v>
      </c>
      <c r="BZ85" s="27">
        <v>0</v>
      </c>
      <c r="CA85" s="27">
        <v>7505.9873074889201</v>
      </c>
      <c r="CB85" s="27">
        <v>897330.44074249303</v>
      </c>
      <c r="CC85" s="27">
        <v>7130956.33837891</v>
      </c>
      <c r="CD85" s="27">
        <v>2367018.2434997601</v>
      </c>
      <c r="CE85" s="27">
        <v>109.290234826505</v>
      </c>
      <c r="CF85" s="27">
        <v>20996.024784565001</v>
      </c>
      <c r="CG85" s="27">
        <v>170345.12902450599</v>
      </c>
      <c r="CH85" s="27">
        <v>0</v>
      </c>
      <c r="CI85" s="27">
        <v>7614.5295675396901</v>
      </c>
      <c r="CJ85" s="27">
        <v>918209.31146240199</v>
      </c>
      <c r="CK85" s="27">
        <v>7301739.5487670898</v>
      </c>
      <c r="CL85" s="27">
        <v>2392601.14208984</v>
      </c>
      <c r="CM85" s="27">
        <v>8992.2363728284799</v>
      </c>
      <c r="CN85" s="27">
        <v>1448592.2889709501</v>
      </c>
      <c r="CO85" s="27">
        <v>9044766.1315918006</v>
      </c>
      <c r="CP85" s="27">
        <v>2392601.14208984</v>
      </c>
      <c r="CQ85" s="27">
        <v>88.372983490116894</v>
      </c>
      <c r="CR85" s="27">
        <v>17423.796690225601</v>
      </c>
      <c r="CS85" s="27">
        <v>138345.88646698001</v>
      </c>
      <c r="CT85" s="27">
        <v>26474.144830942201</v>
      </c>
    </row>
    <row r="86" spans="1:98">
      <c r="A86" s="104" t="s">
        <v>52</v>
      </c>
      <c r="B86" s="132">
        <v>40969</v>
      </c>
      <c r="C86" s="27">
        <v>0</v>
      </c>
      <c r="D86" s="27">
        <v>0</v>
      </c>
      <c r="E86" s="27">
        <v>4940.4431025385902</v>
      </c>
      <c r="F86" s="27">
        <v>18.334800226846699</v>
      </c>
      <c r="G86" s="27">
        <v>118.75977183785299</v>
      </c>
      <c r="H86" s="27">
        <v>0</v>
      </c>
      <c r="I86" s="27">
        <v>0</v>
      </c>
      <c r="J86" s="27">
        <v>0</v>
      </c>
      <c r="K86" s="27">
        <v>0</v>
      </c>
      <c r="L86" s="27">
        <v>573.47241311520304</v>
      </c>
      <c r="M86" s="27">
        <v>205.60167863219999</v>
      </c>
      <c r="N86" s="27">
        <v>2687.2418278753798</v>
      </c>
      <c r="O86" s="27">
        <v>0</v>
      </c>
      <c r="P86" s="27">
        <v>0</v>
      </c>
      <c r="Q86" s="27">
        <v>4181.4988922476796</v>
      </c>
      <c r="R86" s="27">
        <v>0</v>
      </c>
      <c r="S86" s="27">
        <v>0</v>
      </c>
      <c r="T86" s="27">
        <v>23.242278146091799</v>
      </c>
      <c r="U86" s="27">
        <v>1461.2367150336499</v>
      </c>
      <c r="V86" s="27">
        <v>0</v>
      </c>
      <c r="W86" s="27">
        <v>0</v>
      </c>
      <c r="X86" s="27">
        <v>585642.00959777797</v>
      </c>
      <c r="Y86" s="27">
        <v>300.99349123984598</v>
      </c>
      <c r="Z86" s="27">
        <v>22870.040481567401</v>
      </c>
      <c r="AA86" s="27">
        <v>0</v>
      </c>
      <c r="AB86" s="27">
        <v>0</v>
      </c>
      <c r="AC86" s="27">
        <v>0</v>
      </c>
      <c r="AD86" s="27">
        <v>0</v>
      </c>
      <c r="AE86" s="27">
        <v>31401.887573718999</v>
      </c>
      <c r="AF86" s="27">
        <v>23822.915115833301</v>
      </c>
      <c r="AG86" s="27">
        <v>254697.59465026899</v>
      </c>
      <c r="AH86" s="27">
        <v>0</v>
      </c>
      <c r="AI86" s="27">
        <v>0</v>
      </c>
      <c r="AJ86" s="27">
        <v>596684.313568115</v>
      </c>
      <c r="AK86" s="27">
        <v>0</v>
      </c>
      <c r="AL86" s="27">
        <v>0</v>
      </c>
      <c r="AM86" s="27">
        <v>4113.9423655867604</v>
      </c>
      <c r="AN86" s="27">
        <v>541789.32256317104</v>
      </c>
      <c r="AO86" s="27">
        <v>0</v>
      </c>
      <c r="AP86" s="27">
        <v>0</v>
      </c>
      <c r="AQ86" s="27">
        <v>4503053.3840332003</v>
      </c>
      <c r="AR86" s="27">
        <v>4129.21967691183</v>
      </c>
      <c r="AS86" s="27">
        <v>186749.367042542</v>
      </c>
      <c r="AT86" s="27">
        <v>0</v>
      </c>
      <c r="AU86" s="27">
        <v>0</v>
      </c>
      <c r="AV86" s="27">
        <v>0</v>
      </c>
      <c r="AW86" s="27">
        <v>0</v>
      </c>
      <c r="AX86" s="27">
        <v>287863.974193573</v>
      </c>
      <c r="AY86" s="27">
        <v>186323.95313262899</v>
      </c>
      <c r="AZ86" s="27">
        <v>1956332.51437378</v>
      </c>
      <c r="BA86" s="27">
        <v>0</v>
      </c>
      <c r="BB86" s="27">
        <v>0</v>
      </c>
      <c r="BC86" s="27">
        <v>4834217.28271484</v>
      </c>
      <c r="BD86" s="27">
        <v>0</v>
      </c>
      <c r="BE86" s="27">
        <v>0</v>
      </c>
      <c r="BF86" s="27">
        <v>35880.723448753401</v>
      </c>
      <c r="BG86" s="27">
        <v>1833844.9825744601</v>
      </c>
      <c r="BH86" s="27">
        <v>0</v>
      </c>
      <c r="BI86" s="27">
        <v>0</v>
      </c>
      <c r="BJ86" s="27">
        <v>2096037.23864746</v>
      </c>
      <c r="BK86" s="27">
        <v>371.36868910118898</v>
      </c>
      <c r="BL86" s="27">
        <v>0</v>
      </c>
      <c r="BM86" s="27">
        <v>0</v>
      </c>
      <c r="BN86" s="27">
        <v>0</v>
      </c>
      <c r="BO86" s="27">
        <v>0</v>
      </c>
      <c r="BP86" s="27">
        <v>0</v>
      </c>
      <c r="BQ86" s="27">
        <v>0</v>
      </c>
      <c r="BR86" s="27">
        <v>49349.843474388101</v>
      </c>
      <c r="BS86" s="27">
        <v>1064997.97171021</v>
      </c>
      <c r="BT86" s="27">
        <v>0</v>
      </c>
      <c r="BU86" s="27">
        <v>0</v>
      </c>
      <c r="BV86" s="27">
        <v>1344576.43630981</v>
      </c>
      <c r="BW86" s="27">
        <v>0</v>
      </c>
      <c r="BX86" s="27">
        <v>0</v>
      </c>
      <c r="BY86" s="27">
        <v>0</v>
      </c>
      <c r="BZ86" s="27">
        <v>0</v>
      </c>
      <c r="CA86" s="27">
        <v>7527.4230417013196</v>
      </c>
      <c r="CB86" s="27">
        <v>905087.94897460903</v>
      </c>
      <c r="CC86" s="27">
        <v>7187602.5723266602</v>
      </c>
      <c r="CD86" s="27">
        <v>2451832.4501037602</v>
      </c>
      <c r="CE86" s="27">
        <v>118.357895832509</v>
      </c>
      <c r="CF86" s="27">
        <v>22818.8882756233</v>
      </c>
      <c r="CG86" s="27">
        <v>186138.25774002101</v>
      </c>
      <c r="CH86" s="27">
        <v>0</v>
      </c>
      <c r="CI86" s="27">
        <v>7646.5475352406502</v>
      </c>
      <c r="CJ86" s="27">
        <v>928552.00596618699</v>
      </c>
      <c r="CK86" s="27">
        <v>7376281.62109375</v>
      </c>
      <c r="CL86" s="27">
        <v>2481603.9524841299</v>
      </c>
      <c r="CM86" s="27">
        <v>9100.8232786655408</v>
      </c>
      <c r="CN86" s="27">
        <v>1472767.5015869101</v>
      </c>
      <c r="CO86" s="27">
        <v>9246083.7447509803</v>
      </c>
      <c r="CP86" s="27">
        <v>2481603.9524841299</v>
      </c>
      <c r="CQ86" s="27">
        <v>95.961422167718396</v>
      </c>
      <c r="CR86" s="27">
        <v>18756.630402564999</v>
      </c>
      <c r="CS86" s="27">
        <v>151117.877605438</v>
      </c>
      <c r="CT86" s="27">
        <v>29610.766176939</v>
      </c>
    </row>
    <row r="87" spans="1:98">
      <c r="A87" s="104" t="s">
        <v>52</v>
      </c>
      <c r="B87" s="132">
        <v>41061</v>
      </c>
      <c r="C87" s="27">
        <v>0</v>
      </c>
      <c r="D87" s="27">
        <v>0</v>
      </c>
      <c r="E87" s="27">
        <v>4883.2208201289204</v>
      </c>
      <c r="F87" s="27">
        <v>20.025968049652899</v>
      </c>
      <c r="G87" s="27">
        <v>121.48969579860599</v>
      </c>
      <c r="H87" s="27">
        <v>0</v>
      </c>
      <c r="I87" s="27">
        <v>0</v>
      </c>
      <c r="J87" s="27">
        <v>0</v>
      </c>
      <c r="K87" s="27">
        <v>0</v>
      </c>
      <c r="L87" s="27">
        <v>596.69568339735304</v>
      </c>
      <c r="M87" s="27">
        <v>194.00879310630299</v>
      </c>
      <c r="N87" s="27">
        <v>2619.3260201513799</v>
      </c>
      <c r="O87" s="27">
        <v>0</v>
      </c>
      <c r="P87" s="27">
        <v>0</v>
      </c>
      <c r="Q87" s="27">
        <v>4298.6730645895004</v>
      </c>
      <c r="R87" s="27">
        <v>0</v>
      </c>
      <c r="S87" s="27">
        <v>0</v>
      </c>
      <c r="T87" s="27">
        <v>25.457167556742199</v>
      </c>
      <c r="U87" s="27">
        <v>1528.35906091332</v>
      </c>
      <c r="V87" s="27">
        <v>0</v>
      </c>
      <c r="W87" s="27">
        <v>0</v>
      </c>
      <c r="X87" s="27">
        <v>576667.28636169399</v>
      </c>
      <c r="Y87" s="27">
        <v>268.18390614166901</v>
      </c>
      <c r="Z87" s="27">
        <v>22414.142065763499</v>
      </c>
      <c r="AA87" s="27">
        <v>0</v>
      </c>
      <c r="AB87" s="27">
        <v>0</v>
      </c>
      <c r="AC87" s="27">
        <v>0</v>
      </c>
      <c r="AD87" s="27">
        <v>0</v>
      </c>
      <c r="AE87" s="27">
        <v>30898.731659412399</v>
      </c>
      <c r="AF87" s="27">
        <v>23106.347186088598</v>
      </c>
      <c r="AG87" s="27">
        <v>245045.84532165501</v>
      </c>
      <c r="AH87" s="27">
        <v>0</v>
      </c>
      <c r="AI87" s="27">
        <v>0</v>
      </c>
      <c r="AJ87" s="27">
        <v>576782.00725555397</v>
      </c>
      <c r="AK87" s="27">
        <v>0</v>
      </c>
      <c r="AL87" s="27">
        <v>0</v>
      </c>
      <c r="AM87" s="27">
        <v>4049.3784249424898</v>
      </c>
      <c r="AN87" s="27">
        <v>558937.74685668899</v>
      </c>
      <c r="AO87" s="27">
        <v>0</v>
      </c>
      <c r="AP87" s="27">
        <v>0</v>
      </c>
      <c r="AQ87" s="27">
        <v>4439899.7236328097</v>
      </c>
      <c r="AR87" s="27">
        <v>3956.36372533441</v>
      </c>
      <c r="AS87" s="27">
        <v>186196.428110123</v>
      </c>
      <c r="AT87" s="27">
        <v>0</v>
      </c>
      <c r="AU87" s="27">
        <v>0</v>
      </c>
      <c r="AV87" s="27">
        <v>0</v>
      </c>
      <c r="AW87" s="27">
        <v>0</v>
      </c>
      <c r="AX87" s="27">
        <v>283090.97592544602</v>
      </c>
      <c r="AY87" s="27">
        <v>178758.95724677999</v>
      </c>
      <c r="AZ87" s="27">
        <v>1885021.23048401</v>
      </c>
      <c r="BA87" s="27">
        <v>0</v>
      </c>
      <c r="BB87" s="27">
        <v>0</v>
      </c>
      <c r="BC87" s="27">
        <v>4819613.62353516</v>
      </c>
      <c r="BD87" s="27">
        <v>0</v>
      </c>
      <c r="BE87" s="27">
        <v>0</v>
      </c>
      <c r="BF87" s="27">
        <v>36815.8527984619</v>
      </c>
      <c r="BG87" s="27">
        <v>1914819.4581756601</v>
      </c>
      <c r="BH87" s="27">
        <v>0</v>
      </c>
      <c r="BI87" s="27">
        <v>0</v>
      </c>
      <c r="BJ87" s="27">
        <v>2101519.4527893099</v>
      </c>
      <c r="BK87" s="27">
        <v>360.57838441804103</v>
      </c>
      <c r="BL87" s="27">
        <v>0</v>
      </c>
      <c r="BM87" s="27">
        <v>0</v>
      </c>
      <c r="BN87" s="27">
        <v>0</v>
      </c>
      <c r="BO87" s="27">
        <v>0</v>
      </c>
      <c r="BP87" s="27">
        <v>0</v>
      </c>
      <c r="BQ87" s="27">
        <v>0</v>
      </c>
      <c r="BR87" s="27">
        <v>46474.1689572334</v>
      </c>
      <c r="BS87" s="27">
        <v>1055596.6610870401</v>
      </c>
      <c r="BT87" s="27">
        <v>0</v>
      </c>
      <c r="BU87" s="27">
        <v>0</v>
      </c>
      <c r="BV87" s="27">
        <v>1350914.30072021</v>
      </c>
      <c r="BW87" s="27">
        <v>0</v>
      </c>
      <c r="BX87" s="27">
        <v>0</v>
      </c>
      <c r="BY87" s="27">
        <v>0</v>
      </c>
      <c r="BZ87" s="27">
        <v>0</v>
      </c>
      <c r="CA87" s="27">
        <v>7528.33831125498</v>
      </c>
      <c r="CB87" s="27">
        <v>876886.73844146705</v>
      </c>
      <c r="CC87" s="27">
        <v>7108385.6757202102</v>
      </c>
      <c r="CD87" s="27">
        <v>2444518.9280395498</v>
      </c>
      <c r="CE87" s="27">
        <v>121.38971478492</v>
      </c>
      <c r="CF87" s="27">
        <v>22453.278866529501</v>
      </c>
      <c r="CG87" s="27">
        <v>186228.31095314</v>
      </c>
      <c r="CH87" s="27">
        <v>0</v>
      </c>
      <c r="CI87" s="27">
        <v>7649.9672833085096</v>
      </c>
      <c r="CJ87" s="27">
        <v>899285.49651336705</v>
      </c>
      <c r="CK87" s="27">
        <v>7295350.0880127</v>
      </c>
      <c r="CL87" s="27">
        <v>2474282.18151855</v>
      </c>
      <c r="CM87" s="27">
        <v>9169.9207506179791</v>
      </c>
      <c r="CN87" s="27">
        <v>1460417.2326354999</v>
      </c>
      <c r="CO87" s="27">
        <v>9230331.2017822303</v>
      </c>
      <c r="CP87" s="27">
        <v>2474282.18151855</v>
      </c>
      <c r="CQ87" s="27">
        <v>98.240910407155795</v>
      </c>
      <c r="CR87" s="27">
        <v>18250.7556726933</v>
      </c>
      <c r="CS87" s="27">
        <v>148349.94673919701</v>
      </c>
      <c r="CT87" s="27">
        <v>28933.659867763501</v>
      </c>
    </row>
    <row r="88" spans="1:98">
      <c r="A88" s="104" t="s">
        <v>52</v>
      </c>
      <c r="B88" s="132">
        <v>41153</v>
      </c>
      <c r="C88" s="27">
        <v>0</v>
      </c>
      <c r="D88" s="27">
        <v>0</v>
      </c>
      <c r="E88" s="27">
        <v>4740.7833992242804</v>
      </c>
      <c r="F88" s="27">
        <v>11.2685067725834</v>
      </c>
      <c r="G88" s="27">
        <v>122.049581632018</v>
      </c>
      <c r="H88" s="27">
        <v>0</v>
      </c>
      <c r="I88" s="27">
        <v>0</v>
      </c>
      <c r="J88" s="27">
        <v>0</v>
      </c>
      <c r="K88" s="27">
        <v>0</v>
      </c>
      <c r="L88" s="27">
        <v>514.63122545182705</v>
      </c>
      <c r="M88" s="27">
        <v>194.12173627689501</v>
      </c>
      <c r="N88" s="27">
        <v>2521.8540656268601</v>
      </c>
      <c r="O88" s="27">
        <v>0</v>
      </c>
      <c r="P88" s="27">
        <v>0</v>
      </c>
      <c r="Q88" s="27">
        <v>4159.5204977393196</v>
      </c>
      <c r="R88" s="27">
        <v>0</v>
      </c>
      <c r="S88" s="27">
        <v>0</v>
      </c>
      <c r="T88" s="27">
        <v>24.3704393035732</v>
      </c>
      <c r="U88" s="27">
        <v>1526.62626859546</v>
      </c>
      <c r="V88" s="27">
        <v>0</v>
      </c>
      <c r="W88" s="27">
        <v>0</v>
      </c>
      <c r="X88" s="27">
        <v>567470.10607147205</v>
      </c>
      <c r="Y88" s="27">
        <v>163.21630931086801</v>
      </c>
      <c r="Z88" s="27">
        <v>23156.473900079702</v>
      </c>
      <c r="AA88" s="27">
        <v>0</v>
      </c>
      <c r="AB88" s="27">
        <v>0</v>
      </c>
      <c r="AC88" s="27">
        <v>0</v>
      </c>
      <c r="AD88" s="27">
        <v>0</v>
      </c>
      <c r="AE88" s="27">
        <v>24726.264494180701</v>
      </c>
      <c r="AF88" s="27">
        <v>21565.41903615</v>
      </c>
      <c r="AG88" s="27">
        <v>239574.93003082299</v>
      </c>
      <c r="AH88" s="27">
        <v>0</v>
      </c>
      <c r="AI88" s="27">
        <v>0</v>
      </c>
      <c r="AJ88" s="27">
        <v>548974.99462127697</v>
      </c>
      <c r="AK88" s="27">
        <v>0</v>
      </c>
      <c r="AL88" s="27">
        <v>0</v>
      </c>
      <c r="AM88" s="27">
        <v>3708.1936304271198</v>
      </c>
      <c r="AN88" s="27">
        <v>564402.65391540504</v>
      </c>
      <c r="AO88" s="27">
        <v>0</v>
      </c>
      <c r="AP88" s="27">
        <v>0</v>
      </c>
      <c r="AQ88" s="27">
        <v>4432293.9435424795</v>
      </c>
      <c r="AR88" s="27">
        <v>1966.3084875643301</v>
      </c>
      <c r="AS88" s="27">
        <v>198300.29940605201</v>
      </c>
      <c r="AT88" s="27">
        <v>0</v>
      </c>
      <c r="AU88" s="27">
        <v>0</v>
      </c>
      <c r="AV88" s="27">
        <v>0</v>
      </c>
      <c r="AW88" s="27">
        <v>0</v>
      </c>
      <c r="AX88" s="27">
        <v>224152.09808540301</v>
      </c>
      <c r="AY88" s="27">
        <v>167635.627616882</v>
      </c>
      <c r="AZ88" s="27">
        <v>1884537.7284240699</v>
      </c>
      <c r="BA88" s="27">
        <v>0</v>
      </c>
      <c r="BB88" s="27">
        <v>0</v>
      </c>
      <c r="BC88" s="27">
        <v>4569176.23474121</v>
      </c>
      <c r="BD88" s="27">
        <v>0</v>
      </c>
      <c r="BE88" s="27">
        <v>0</v>
      </c>
      <c r="BF88" s="27">
        <v>32977.5553312302</v>
      </c>
      <c r="BG88" s="27">
        <v>1948630.9856109601</v>
      </c>
      <c r="BH88" s="27">
        <v>0</v>
      </c>
      <c r="BI88" s="27">
        <v>0</v>
      </c>
      <c r="BJ88" s="27">
        <v>2097605.7121276902</v>
      </c>
      <c r="BK88" s="27">
        <v>192.755071984604</v>
      </c>
      <c r="BL88" s="27">
        <v>0</v>
      </c>
      <c r="BM88" s="27">
        <v>0</v>
      </c>
      <c r="BN88" s="27">
        <v>0</v>
      </c>
      <c r="BO88" s="27">
        <v>0</v>
      </c>
      <c r="BP88" s="27">
        <v>0</v>
      </c>
      <c r="BQ88" s="27">
        <v>0</v>
      </c>
      <c r="BR88" s="27">
        <v>45299.839893817902</v>
      </c>
      <c r="BS88" s="27">
        <v>1042120.76743317</v>
      </c>
      <c r="BT88" s="27">
        <v>0</v>
      </c>
      <c r="BU88" s="27">
        <v>0</v>
      </c>
      <c r="BV88" s="27">
        <v>1330975.21490479</v>
      </c>
      <c r="BW88" s="27">
        <v>0</v>
      </c>
      <c r="BX88" s="27">
        <v>0</v>
      </c>
      <c r="BY88" s="27">
        <v>0</v>
      </c>
      <c r="BZ88" s="27">
        <v>0</v>
      </c>
      <c r="CA88" s="27">
        <v>7349.1427229046803</v>
      </c>
      <c r="CB88" s="27">
        <v>850391.66735076904</v>
      </c>
      <c r="CC88" s="27">
        <v>6973276.1123046903</v>
      </c>
      <c r="CD88" s="27">
        <v>2430873.0260009798</v>
      </c>
      <c r="CE88" s="27">
        <v>122.468001038767</v>
      </c>
      <c r="CF88" s="27">
        <v>23220.3328619003</v>
      </c>
      <c r="CG88" s="27">
        <v>198864.43145370501</v>
      </c>
      <c r="CH88" s="27">
        <v>0</v>
      </c>
      <c r="CI88" s="27">
        <v>7471.4608056545303</v>
      </c>
      <c r="CJ88" s="27">
        <v>873238.97909545898</v>
      </c>
      <c r="CK88" s="27">
        <v>7168659.7219848596</v>
      </c>
      <c r="CL88" s="27">
        <v>2463129.0342712398</v>
      </c>
      <c r="CM88" s="27">
        <v>8999.9718183279001</v>
      </c>
      <c r="CN88" s="27">
        <v>1440754.9396667499</v>
      </c>
      <c r="CO88" s="27">
        <v>9121409.9471435491</v>
      </c>
      <c r="CP88" s="27">
        <v>2463129.0342712398</v>
      </c>
      <c r="CQ88" s="27">
        <v>102.077088563703</v>
      </c>
      <c r="CR88" s="27">
        <v>19840.142528533899</v>
      </c>
      <c r="CS88" s="27">
        <v>167910.77395439101</v>
      </c>
      <c r="CT88" s="27">
        <v>32331.614238738999</v>
      </c>
    </row>
    <row r="89" spans="1:98">
      <c r="A89" s="104" t="s">
        <v>52</v>
      </c>
      <c r="B89" s="132">
        <v>41244</v>
      </c>
      <c r="C89" s="27">
        <v>0</v>
      </c>
      <c r="D89" s="27">
        <v>0</v>
      </c>
      <c r="E89" s="27">
        <v>4732.1255340576199</v>
      </c>
      <c r="F89" s="27">
        <v>12.037592972628801</v>
      </c>
      <c r="G89" s="27">
        <v>118.19426199421299</v>
      </c>
      <c r="H89" s="27">
        <v>0</v>
      </c>
      <c r="I89" s="27">
        <v>0</v>
      </c>
      <c r="J89" s="27">
        <v>0</v>
      </c>
      <c r="K89" s="27">
        <v>0</v>
      </c>
      <c r="L89" s="27">
        <v>481.34787932410802</v>
      </c>
      <c r="M89" s="27">
        <v>173.028058342636</v>
      </c>
      <c r="N89" s="27">
        <v>2516.0817349553099</v>
      </c>
      <c r="O89" s="27">
        <v>0</v>
      </c>
      <c r="P89" s="27">
        <v>0</v>
      </c>
      <c r="Q89" s="27">
        <v>4117.9063127040899</v>
      </c>
      <c r="R89" s="27">
        <v>0</v>
      </c>
      <c r="S89" s="27">
        <v>0</v>
      </c>
      <c r="T89" s="27">
        <v>21.901936149923099</v>
      </c>
      <c r="U89" s="27">
        <v>1536.0328717976799</v>
      </c>
      <c r="V89" s="27">
        <v>0</v>
      </c>
      <c r="W89" s="27">
        <v>0</v>
      </c>
      <c r="X89" s="27">
        <v>549892.33679199195</v>
      </c>
      <c r="Y89" s="27">
        <v>152.64759558252999</v>
      </c>
      <c r="Z89" s="27">
        <v>22323.0109732151</v>
      </c>
      <c r="AA89" s="27">
        <v>0</v>
      </c>
      <c r="AB89" s="27">
        <v>0</v>
      </c>
      <c r="AC89" s="27">
        <v>0</v>
      </c>
      <c r="AD89" s="27">
        <v>0</v>
      </c>
      <c r="AE89" s="27">
        <v>22049.315041303598</v>
      </c>
      <c r="AF89" s="27">
        <v>19911.108563900001</v>
      </c>
      <c r="AG89" s="27">
        <v>232622.895212173</v>
      </c>
      <c r="AH89" s="27">
        <v>0</v>
      </c>
      <c r="AI89" s="27">
        <v>0</v>
      </c>
      <c r="AJ89" s="27">
        <v>546634.64632415795</v>
      </c>
      <c r="AK89" s="27">
        <v>0</v>
      </c>
      <c r="AL89" s="27">
        <v>0</v>
      </c>
      <c r="AM89" s="27">
        <v>3272.3060523867598</v>
      </c>
      <c r="AN89" s="27">
        <v>559525.00666046096</v>
      </c>
      <c r="AO89" s="27">
        <v>0</v>
      </c>
      <c r="AP89" s="27">
        <v>0</v>
      </c>
      <c r="AQ89" s="27">
        <v>4321348.8396606399</v>
      </c>
      <c r="AR89" s="27">
        <v>1617.38221620023</v>
      </c>
      <c r="AS89" s="27">
        <v>185997.179477692</v>
      </c>
      <c r="AT89" s="27">
        <v>0</v>
      </c>
      <c r="AU89" s="27">
        <v>0</v>
      </c>
      <c r="AV89" s="27">
        <v>0</v>
      </c>
      <c r="AW89" s="27">
        <v>0</v>
      </c>
      <c r="AX89" s="27">
        <v>200646.91325187701</v>
      </c>
      <c r="AY89" s="27">
        <v>155393.88814544701</v>
      </c>
      <c r="AZ89" s="27">
        <v>1839522.43249512</v>
      </c>
      <c r="BA89" s="27">
        <v>0</v>
      </c>
      <c r="BB89" s="27">
        <v>0</v>
      </c>
      <c r="BC89" s="27">
        <v>4518097.4769897498</v>
      </c>
      <c r="BD89" s="27">
        <v>0</v>
      </c>
      <c r="BE89" s="27">
        <v>0</v>
      </c>
      <c r="BF89" s="27">
        <v>28188.291483402299</v>
      </c>
      <c r="BG89" s="27">
        <v>1950217.7228546101</v>
      </c>
      <c r="BH89" s="27">
        <v>0</v>
      </c>
      <c r="BI89" s="27">
        <v>0</v>
      </c>
      <c r="BJ89" s="27">
        <v>2197362.6463317899</v>
      </c>
      <c r="BK89" s="27">
        <v>202.68205236643601</v>
      </c>
      <c r="BL89" s="27">
        <v>0</v>
      </c>
      <c r="BM89" s="27">
        <v>0</v>
      </c>
      <c r="BN89" s="27">
        <v>0</v>
      </c>
      <c r="BO89" s="27">
        <v>0</v>
      </c>
      <c r="BP89" s="27">
        <v>0</v>
      </c>
      <c r="BQ89" s="27">
        <v>0</v>
      </c>
      <c r="BR89" s="27">
        <v>41014.4882202148</v>
      </c>
      <c r="BS89" s="27">
        <v>1135957.50213623</v>
      </c>
      <c r="BT89" s="27">
        <v>0</v>
      </c>
      <c r="BU89" s="27">
        <v>0</v>
      </c>
      <c r="BV89" s="27">
        <v>1365705.83866882</v>
      </c>
      <c r="BW89" s="27">
        <v>0</v>
      </c>
      <c r="BX89" s="27">
        <v>0</v>
      </c>
      <c r="BY89" s="27">
        <v>0</v>
      </c>
      <c r="BZ89" s="27">
        <v>0</v>
      </c>
      <c r="CA89" s="27">
        <v>7263.6860153675098</v>
      </c>
      <c r="CB89" s="27">
        <v>824601.79566192604</v>
      </c>
      <c r="CC89" s="27">
        <v>6792843.2973632803</v>
      </c>
      <c r="CD89" s="27">
        <v>2546150.1044006301</v>
      </c>
      <c r="CE89" s="27">
        <v>118.213294700719</v>
      </c>
      <c r="CF89" s="27">
        <v>22264.661108732202</v>
      </c>
      <c r="CG89" s="27">
        <v>186073.70677375799</v>
      </c>
      <c r="CH89" s="27">
        <v>0</v>
      </c>
      <c r="CI89" s="27">
        <v>7381.4384499788302</v>
      </c>
      <c r="CJ89" s="27">
        <v>846581.26574706996</v>
      </c>
      <c r="CK89" s="27">
        <v>6978078.3289794903</v>
      </c>
      <c r="CL89" s="27">
        <v>2575519.5730590802</v>
      </c>
      <c r="CM89" s="27">
        <v>8891.7618041038495</v>
      </c>
      <c r="CN89" s="27">
        <v>1416173.67938232</v>
      </c>
      <c r="CO89" s="27">
        <v>8921085.8958740197</v>
      </c>
      <c r="CP89" s="27">
        <v>2575519.5730590802</v>
      </c>
      <c r="CQ89" s="27">
        <v>97.149210324510904</v>
      </c>
      <c r="CR89" s="27">
        <v>18815.436584234201</v>
      </c>
      <c r="CS89" s="27">
        <v>156408.181507111</v>
      </c>
      <c r="CT89" s="27">
        <v>30637.765802383401</v>
      </c>
    </row>
    <row r="90" spans="1:98">
      <c r="A90" s="104" t="s">
        <v>52</v>
      </c>
      <c r="B90" s="132">
        <v>41334</v>
      </c>
      <c r="C90" s="27">
        <v>0</v>
      </c>
      <c r="D90" s="27">
        <v>0</v>
      </c>
      <c r="E90" s="27">
        <v>4722.0466263294202</v>
      </c>
      <c r="F90" s="27">
        <v>21.141418358543898</v>
      </c>
      <c r="G90" s="27">
        <v>124.369543894194</v>
      </c>
      <c r="H90" s="27">
        <v>0</v>
      </c>
      <c r="I90" s="27">
        <v>0</v>
      </c>
      <c r="J90" s="27">
        <v>0</v>
      </c>
      <c r="K90" s="27">
        <v>0</v>
      </c>
      <c r="L90" s="27">
        <v>398.677973110229</v>
      </c>
      <c r="M90" s="27">
        <v>173.87658199667899</v>
      </c>
      <c r="N90" s="27">
        <v>2453.6899320185198</v>
      </c>
      <c r="O90" s="27">
        <v>0</v>
      </c>
      <c r="P90" s="27">
        <v>115.38209574762701</v>
      </c>
      <c r="Q90" s="27">
        <v>4352.3662738800003</v>
      </c>
      <c r="R90" s="27">
        <v>0</v>
      </c>
      <c r="S90" s="27">
        <v>20.337736936984601</v>
      </c>
      <c r="T90" s="27">
        <v>0</v>
      </c>
      <c r="U90" s="27">
        <v>1542.1914222985499</v>
      </c>
      <c r="V90" s="27">
        <v>0</v>
      </c>
      <c r="W90" s="27">
        <v>0</v>
      </c>
      <c r="X90" s="27">
        <v>545234.44358062698</v>
      </c>
      <c r="Y90" s="27">
        <v>271.43770742043898</v>
      </c>
      <c r="Z90" s="27">
        <v>22626.4564759731</v>
      </c>
      <c r="AA90" s="27">
        <v>0</v>
      </c>
      <c r="AB90" s="27">
        <v>0</v>
      </c>
      <c r="AC90" s="27">
        <v>0</v>
      </c>
      <c r="AD90" s="27">
        <v>0</v>
      </c>
      <c r="AE90" s="27">
        <v>21716.983545064901</v>
      </c>
      <c r="AF90" s="27">
        <v>19788.7318937778</v>
      </c>
      <c r="AG90" s="27">
        <v>223376.838035583</v>
      </c>
      <c r="AH90" s="27">
        <v>0</v>
      </c>
      <c r="AI90" s="27">
        <v>5133.5910895466805</v>
      </c>
      <c r="AJ90" s="27">
        <v>581090.13813018799</v>
      </c>
      <c r="AK90" s="27">
        <v>0</v>
      </c>
      <c r="AL90" s="27">
        <v>2974.1792765259702</v>
      </c>
      <c r="AM90" s="27">
        <v>0</v>
      </c>
      <c r="AN90" s="27">
        <v>566756.52433776902</v>
      </c>
      <c r="AO90" s="27">
        <v>0</v>
      </c>
      <c r="AP90" s="27">
        <v>0</v>
      </c>
      <c r="AQ90" s="27">
        <v>4269484.9452514602</v>
      </c>
      <c r="AR90" s="27">
        <v>3380.2907826006399</v>
      </c>
      <c r="AS90" s="27">
        <v>188447.05956077599</v>
      </c>
      <c r="AT90" s="27">
        <v>0</v>
      </c>
      <c r="AU90" s="27">
        <v>0</v>
      </c>
      <c r="AV90" s="27">
        <v>0</v>
      </c>
      <c r="AW90" s="27">
        <v>0</v>
      </c>
      <c r="AX90" s="27">
        <v>193063.97820282</v>
      </c>
      <c r="AY90" s="27">
        <v>154345.95862960801</v>
      </c>
      <c r="AZ90" s="27">
        <v>1754559.79260254</v>
      </c>
      <c r="BA90" s="27">
        <v>0</v>
      </c>
      <c r="BB90" s="27">
        <v>46384.7053260803</v>
      </c>
      <c r="BC90" s="27">
        <v>4870835.0966186495</v>
      </c>
      <c r="BD90" s="27">
        <v>0</v>
      </c>
      <c r="BE90" s="27">
        <v>25489.573716402101</v>
      </c>
      <c r="BF90" s="27">
        <v>0</v>
      </c>
      <c r="BG90" s="27">
        <v>1975092.52462769</v>
      </c>
      <c r="BH90" s="27">
        <v>0</v>
      </c>
      <c r="BI90" s="27">
        <v>0</v>
      </c>
      <c r="BJ90" s="27">
        <v>2258558.9232482901</v>
      </c>
      <c r="BK90" s="27">
        <v>418.51638866588502</v>
      </c>
      <c r="BL90" s="27">
        <v>0</v>
      </c>
      <c r="BM90" s="27">
        <v>0</v>
      </c>
      <c r="BN90" s="27">
        <v>0</v>
      </c>
      <c r="BO90" s="27">
        <v>0</v>
      </c>
      <c r="BP90" s="27">
        <v>0</v>
      </c>
      <c r="BQ90" s="27">
        <v>0</v>
      </c>
      <c r="BR90" s="27">
        <v>40047.947800159498</v>
      </c>
      <c r="BS90" s="27">
        <v>1147428.61599731</v>
      </c>
      <c r="BT90" s="27">
        <v>0</v>
      </c>
      <c r="BU90" s="27">
        <v>3732.75</v>
      </c>
      <c r="BV90" s="27">
        <v>1433603.46411133</v>
      </c>
      <c r="BW90" s="27">
        <v>0</v>
      </c>
      <c r="BX90" s="27">
        <v>2060.10999751091</v>
      </c>
      <c r="BY90" s="27">
        <v>0</v>
      </c>
      <c r="BZ90" s="27">
        <v>0</v>
      </c>
      <c r="CA90" s="27">
        <v>7377.5766243338603</v>
      </c>
      <c r="CB90" s="27">
        <v>843915.73996734596</v>
      </c>
      <c r="CC90" s="27">
        <v>6898816.2689209003</v>
      </c>
      <c r="CD90" s="27">
        <v>2612005.2336730999</v>
      </c>
      <c r="CE90" s="27">
        <v>124.074779905379</v>
      </c>
      <c r="CF90" s="27">
        <v>22605.650445461299</v>
      </c>
      <c r="CG90" s="27">
        <v>188013.869867325</v>
      </c>
      <c r="CH90" s="27">
        <v>2060.10999751091</v>
      </c>
      <c r="CI90" s="27">
        <v>7502.1778034567797</v>
      </c>
      <c r="CJ90" s="27">
        <v>867041.11157226597</v>
      </c>
      <c r="CK90" s="27">
        <v>7089010.6815795898</v>
      </c>
      <c r="CL90" s="27">
        <v>2646575.5217590299</v>
      </c>
      <c r="CM90" s="27">
        <v>9031.4261075258291</v>
      </c>
      <c r="CN90" s="27">
        <v>1428986.82835388</v>
      </c>
      <c r="CO90" s="27">
        <v>9080723.1337890606</v>
      </c>
      <c r="CP90" s="27">
        <v>2646575.5217590299</v>
      </c>
      <c r="CQ90" s="27">
        <v>103.702235033736</v>
      </c>
      <c r="CR90" s="27">
        <v>19689.2484276295</v>
      </c>
      <c r="CS90" s="27">
        <v>163384.8015728</v>
      </c>
      <c r="CT90" s="27">
        <v>32430.189503431298</v>
      </c>
    </row>
    <row r="91" spans="1:98">
      <c r="A91" s="104" t="s">
        <v>52</v>
      </c>
      <c r="B91" s="132">
        <v>41426</v>
      </c>
      <c r="C91" s="27">
        <v>0</v>
      </c>
      <c r="D91" s="27">
        <v>0</v>
      </c>
      <c r="E91" s="27">
        <v>4681.9073062539101</v>
      </c>
      <c r="F91" s="27">
        <v>22.776936560403598</v>
      </c>
      <c r="G91" s="27">
        <v>132.22758263349499</v>
      </c>
      <c r="H91" s="27">
        <v>0</v>
      </c>
      <c r="I91" s="27">
        <v>0</v>
      </c>
      <c r="J91" s="27">
        <v>0</v>
      </c>
      <c r="K91" s="27">
        <v>0</v>
      </c>
      <c r="L91" s="27">
        <v>458.44266683235799</v>
      </c>
      <c r="M91" s="27">
        <v>176.31430958583999</v>
      </c>
      <c r="N91" s="27">
        <v>2429.66000130773</v>
      </c>
      <c r="O91" s="27">
        <v>0</v>
      </c>
      <c r="P91" s="27">
        <v>142.95524019375401</v>
      </c>
      <c r="Q91" s="27">
        <v>4368.9295008182498</v>
      </c>
      <c r="R91" s="27">
        <v>0</v>
      </c>
      <c r="S91" s="27">
        <v>20.268528567859899</v>
      </c>
      <c r="T91" s="27">
        <v>0</v>
      </c>
      <c r="U91" s="27">
        <v>1542.08702015877</v>
      </c>
      <c r="V91" s="27">
        <v>0</v>
      </c>
      <c r="W91" s="27">
        <v>0</v>
      </c>
      <c r="X91" s="27">
        <v>537653.55055999802</v>
      </c>
      <c r="Y91" s="27">
        <v>257.45596873760201</v>
      </c>
      <c r="Z91" s="27">
        <v>23851.356743812601</v>
      </c>
      <c r="AA91" s="27">
        <v>0</v>
      </c>
      <c r="AB91" s="27">
        <v>0</v>
      </c>
      <c r="AC91" s="27">
        <v>0</v>
      </c>
      <c r="AD91" s="27">
        <v>0</v>
      </c>
      <c r="AE91" s="27">
        <v>24924.358720541</v>
      </c>
      <c r="AF91" s="27">
        <v>20322.8463413715</v>
      </c>
      <c r="AG91" s="27">
        <v>217107.74461746201</v>
      </c>
      <c r="AH91" s="27">
        <v>0</v>
      </c>
      <c r="AI91" s="27">
        <v>8769.8910043239594</v>
      </c>
      <c r="AJ91" s="27">
        <v>572426.866539001</v>
      </c>
      <c r="AK91" s="27">
        <v>0</v>
      </c>
      <c r="AL91" s="27">
        <v>2998.87303429842</v>
      </c>
      <c r="AM91" s="27">
        <v>0</v>
      </c>
      <c r="AN91" s="27">
        <v>565829.58514404297</v>
      </c>
      <c r="AO91" s="27">
        <v>0</v>
      </c>
      <c r="AP91" s="27">
        <v>0</v>
      </c>
      <c r="AQ91" s="27">
        <v>4223170.0581054697</v>
      </c>
      <c r="AR91" s="27">
        <v>2753.06816676259</v>
      </c>
      <c r="AS91" s="27">
        <v>196986.005559921</v>
      </c>
      <c r="AT91" s="27">
        <v>0</v>
      </c>
      <c r="AU91" s="27">
        <v>0</v>
      </c>
      <c r="AV91" s="27">
        <v>0</v>
      </c>
      <c r="AW91" s="27">
        <v>0</v>
      </c>
      <c r="AX91" s="27">
        <v>225507.66058158901</v>
      </c>
      <c r="AY91" s="27">
        <v>159625.490783691</v>
      </c>
      <c r="AZ91" s="27">
        <v>1705331.6987457301</v>
      </c>
      <c r="BA91" s="27">
        <v>0</v>
      </c>
      <c r="BB91" s="27">
        <v>76451.900343895002</v>
      </c>
      <c r="BC91" s="27">
        <v>4872731.4150390597</v>
      </c>
      <c r="BD91" s="27">
        <v>0</v>
      </c>
      <c r="BE91" s="27">
        <v>24611.529347658201</v>
      </c>
      <c r="BF91" s="27">
        <v>0</v>
      </c>
      <c r="BG91" s="27">
        <v>1984049.48738098</v>
      </c>
      <c r="BH91" s="27">
        <v>0</v>
      </c>
      <c r="BI91" s="27">
        <v>0</v>
      </c>
      <c r="BJ91" s="27">
        <v>2302242.6503906301</v>
      </c>
      <c r="BK91" s="27">
        <v>442.22085800766899</v>
      </c>
      <c r="BL91" s="27">
        <v>0</v>
      </c>
      <c r="BM91" s="27">
        <v>0</v>
      </c>
      <c r="BN91" s="27">
        <v>0</v>
      </c>
      <c r="BO91" s="27">
        <v>0</v>
      </c>
      <c r="BP91" s="27">
        <v>0</v>
      </c>
      <c r="BQ91" s="27">
        <v>0</v>
      </c>
      <c r="BR91" s="27">
        <v>40634.581044197097</v>
      </c>
      <c r="BS91" s="27">
        <v>1173306.4273834201</v>
      </c>
      <c r="BT91" s="27">
        <v>0</v>
      </c>
      <c r="BU91" s="27">
        <v>6165.5</v>
      </c>
      <c r="BV91" s="27">
        <v>1460186.7988128699</v>
      </c>
      <c r="BW91" s="27">
        <v>0</v>
      </c>
      <c r="BX91" s="27">
        <v>2143.9199972748802</v>
      </c>
      <c r="BY91" s="27">
        <v>0</v>
      </c>
      <c r="BZ91" s="27">
        <v>0</v>
      </c>
      <c r="CA91" s="27">
        <v>7393.9070527553604</v>
      </c>
      <c r="CB91" s="27">
        <v>835343.30683898902</v>
      </c>
      <c r="CC91" s="27">
        <v>6932700.03442383</v>
      </c>
      <c r="CD91" s="27">
        <v>2674046.0496521001</v>
      </c>
      <c r="CE91" s="27">
        <v>132.213417997584</v>
      </c>
      <c r="CF91" s="27">
        <v>23859.965016841899</v>
      </c>
      <c r="CG91" s="27">
        <v>196725.94797706601</v>
      </c>
      <c r="CH91" s="27">
        <v>2143.9199972748802</v>
      </c>
      <c r="CI91" s="27">
        <v>7526.2664217948904</v>
      </c>
      <c r="CJ91" s="27">
        <v>859411.254974365</v>
      </c>
      <c r="CK91" s="27">
        <v>7131193.5861206101</v>
      </c>
      <c r="CL91" s="27">
        <v>2712007.30432129</v>
      </c>
      <c r="CM91" s="27">
        <v>9052.0517704486792</v>
      </c>
      <c r="CN91" s="27">
        <v>1421713.6523895301</v>
      </c>
      <c r="CO91" s="27">
        <v>9117895.7443847694</v>
      </c>
      <c r="CP91" s="27">
        <v>2712007.30432129</v>
      </c>
      <c r="CQ91" s="27">
        <v>113.192271522246</v>
      </c>
      <c r="CR91" s="27">
        <v>20764.586212635</v>
      </c>
      <c r="CS91" s="27">
        <v>171422.10551452599</v>
      </c>
      <c r="CT91" s="27">
        <v>34462.460474491098</v>
      </c>
    </row>
    <row r="92" spans="1:98">
      <c r="A92" s="104" t="s">
        <v>52</v>
      </c>
      <c r="B92" s="132">
        <v>41518</v>
      </c>
      <c r="C92" s="27">
        <v>0</v>
      </c>
      <c r="D92" s="27">
        <v>0</v>
      </c>
      <c r="E92" s="27">
        <v>4616.9007028341302</v>
      </c>
      <c r="F92" s="27">
        <v>42.999391096644104</v>
      </c>
      <c r="G92" s="27">
        <v>133.033238001168</v>
      </c>
      <c r="H92" s="27">
        <v>0</v>
      </c>
      <c r="I92" s="27">
        <v>0</v>
      </c>
      <c r="J92" s="27">
        <v>0</v>
      </c>
      <c r="K92" s="27">
        <v>0</v>
      </c>
      <c r="L92" s="27">
        <v>519.56953874975397</v>
      </c>
      <c r="M92" s="27">
        <v>177.65180849470201</v>
      </c>
      <c r="N92" s="27">
        <v>2372.04701605439</v>
      </c>
      <c r="O92" s="27">
        <v>0</v>
      </c>
      <c r="P92" s="27">
        <v>217.77701943181501</v>
      </c>
      <c r="Q92" s="27">
        <v>4187.5392045974704</v>
      </c>
      <c r="R92" s="27">
        <v>0</v>
      </c>
      <c r="S92" s="27">
        <v>16.499955425504599</v>
      </c>
      <c r="T92" s="27">
        <v>0</v>
      </c>
      <c r="U92" s="27">
        <v>1557.8936249911801</v>
      </c>
      <c r="V92" s="27">
        <v>0</v>
      </c>
      <c r="W92" s="27">
        <v>0</v>
      </c>
      <c r="X92" s="27">
        <v>525427.44825744606</v>
      </c>
      <c r="Y92" s="27">
        <v>865.02986323088396</v>
      </c>
      <c r="Z92" s="27">
        <v>24125.689660310702</v>
      </c>
      <c r="AA92" s="27">
        <v>0</v>
      </c>
      <c r="AB92" s="27">
        <v>0</v>
      </c>
      <c r="AC92" s="27">
        <v>0</v>
      </c>
      <c r="AD92" s="27">
        <v>0</v>
      </c>
      <c r="AE92" s="27">
        <v>25252.428720712702</v>
      </c>
      <c r="AF92" s="27">
        <v>20950.944639921199</v>
      </c>
      <c r="AG92" s="27">
        <v>211593.95542717</v>
      </c>
      <c r="AH92" s="27">
        <v>0</v>
      </c>
      <c r="AI92" s="27">
        <v>13462.15280509</v>
      </c>
      <c r="AJ92" s="27">
        <v>554129.31942749</v>
      </c>
      <c r="AK92" s="27">
        <v>0</v>
      </c>
      <c r="AL92" s="27">
        <v>2978.91481974721</v>
      </c>
      <c r="AM92" s="27">
        <v>0</v>
      </c>
      <c r="AN92" s="27">
        <v>574801.07437133801</v>
      </c>
      <c r="AO92" s="27">
        <v>0</v>
      </c>
      <c r="AP92" s="27">
        <v>0</v>
      </c>
      <c r="AQ92" s="27">
        <v>4145727.6363220201</v>
      </c>
      <c r="AR92" s="27">
        <v>9215.9493479728699</v>
      </c>
      <c r="AS92" s="27">
        <v>201779.72737693801</v>
      </c>
      <c r="AT92" s="27">
        <v>0</v>
      </c>
      <c r="AU92" s="27">
        <v>0</v>
      </c>
      <c r="AV92" s="27">
        <v>0</v>
      </c>
      <c r="AW92" s="27">
        <v>0</v>
      </c>
      <c r="AX92" s="27">
        <v>228470.37278175401</v>
      </c>
      <c r="AY92" s="27">
        <v>166633.04795837399</v>
      </c>
      <c r="AZ92" s="27">
        <v>1661673.63641357</v>
      </c>
      <c r="BA92" s="27">
        <v>0</v>
      </c>
      <c r="BB92" s="27">
        <v>116879.64158725701</v>
      </c>
      <c r="BC92" s="27">
        <v>4669138.1759033203</v>
      </c>
      <c r="BD92" s="27">
        <v>0</v>
      </c>
      <c r="BE92" s="27">
        <v>23271.008452177</v>
      </c>
      <c r="BF92" s="27">
        <v>0</v>
      </c>
      <c r="BG92" s="27">
        <v>2018234.21411133</v>
      </c>
      <c r="BH92" s="27">
        <v>0</v>
      </c>
      <c r="BI92" s="27">
        <v>0</v>
      </c>
      <c r="BJ92" s="27">
        <v>2276334.8713073698</v>
      </c>
      <c r="BK92" s="27">
        <v>1903.45906214416</v>
      </c>
      <c r="BL92" s="27">
        <v>0</v>
      </c>
      <c r="BM92" s="27">
        <v>0</v>
      </c>
      <c r="BN92" s="27">
        <v>0</v>
      </c>
      <c r="BO92" s="27">
        <v>0</v>
      </c>
      <c r="BP92" s="27">
        <v>0</v>
      </c>
      <c r="BQ92" s="27">
        <v>0</v>
      </c>
      <c r="BR92" s="27">
        <v>40674.926780700698</v>
      </c>
      <c r="BS92" s="27">
        <v>1145125.5466766399</v>
      </c>
      <c r="BT92" s="27">
        <v>0</v>
      </c>
      <c r="BU92" s="27">
        <v>7912.5</v>
      </c>
      <c r="BV92" s="27">
        <v>1426253.43743896</v>
      </c>
      <c r="BW92" s="27">
        <v>0</v>
      </c>
      <c r="BX92" s="27">
        <v>1672.95999860764</v>
      </c>
      <c r="BY92" s="27">
        <v>0</v>
      </c>
      <c r="BZ92" s="27">
        <v>0</v>
      </c>
      <c r="CA92" s="27">
        <v>7460.0333115458498</v>
      </c>
      <c r="CB92" s="27">
        <v>841308.90315246605</v>
      </c>
      <c r="CC92" s="27">
        <v>6986332.1436157199</v>
      </c>
      <c r="CD92" s="27">
        <v>2637132.8491516099</v>
      </c>
      <c r="CE92" s="27">
        <v>133.26136710122199</v>
      </c>
      <c r="CF92" s="27">
        <v>24228.8351039886</v>
      </c>
      <c r="CG92" s="27">
        <v>202634.908760071</v>
      </c>
      <c r="CH92" s="27">
        <v>1672.95999860764</v>
      </c>
      <c r="CI92" s="27">
        <v>7593.2864665985098</v>
      </c>
      <c r="CJ92" s="27">
        <v>865208.142967224</v>
      </c>
      <c r="CK92" s="27">
        <v>7186277.58947754</v>
      </c>
      <c r="CL92" s="27">
        <v>2673551.1248779302</v>
      </c>
      <c r="CM92" s="27">
        <v>9157.0645343065298</v>
      </c>
      <c r="CN92" s="27">
        <v>1444846.6121368399</v>
      </c>
      <c r="CO92" s="27">
        <v>9210924.8001709003</v>
      </c>
      <c r="CP92" s="27">
        <v>2673551.1248779302</v>
      </c>
      <c r="CQ92" s="27">
        <v>116.61670116987101</v>
      </c>
      <c r="CR92" s="27">
        <v>21441.128371477102</v>
      </c>
      <c r="CS92" s="27">
        <v>180433.50166511501</v>
      </c>
      <c r="CT92" s="27">
        <v>34770.089262008703</v>
      </c>
    </row>
    <row r="93" spans="1:98">
      <c r="A93" s="104" t="s">
        <v>52</v>
      </c>
      <c r="B93" s="132">
        <v>41609</v>
      </c>
      <c r="C93" s="27">
        <v>0</v>
      </c>
      <c r="D93" s="27">
        <v>0</v>
      </c>
      <c r="E93" s="27">
        <v>3838.86286196113</v>
      </c>
      <c r="F93" s="27">
        <v>40.131135574542</v>
      </c>
      <c r="G93" s="27">
        <v>127.82017639745</v>
      </c>
      <c r="H93" s="27">
        <v>0</v>
      </c>
      <c r="I93" s="27">
        <v>0</v>
      </c>
      <c r="J93" s="27">
        <v>0</v>
      </c>
      <c r="K93" s="27">
        <v>0</v>
      </c>
      <c r="L93" s="27">
        <v>337.78538575023401</v>
      </c>
      <c r="M93" s="27">
        <v>183.561593363062</v>
      </c>
      <c r="N93" s="27">
        <v>1928.4648016691201</v>
      </c>
      <c r="O93" s="27">
        <v>0</v>
      </c>
      <c r="P93" s="27">
        <v>740.75742489099503</v>
      </c>
      <c r="Q93" s="27">
        <v>4058.64552989602</v>
      </c>
      <c r="R93" s="27">
        <v>0</v>
      </c>
      <c r="S93" s="27">
        <v>17.0129545074888</v>
      </c>
      <c r="T93" s="27">
        <v>0</v>
      </c>
      <c r="U93" s="27">
        <v>1568.99467529356</v>
      </c>
      <c r="V93" s="27">
        <v>0</v>
      </c>
      <c r="W93" s="27">
        <v>0</v>
      </c>
      <c r="X93" s="27">
        <v>502272.86008071899</v>
      </c>
      <c r="Y93" s="27">
        <v>732.41421449184395</v>
      </c>
      <c r="Z93" s="27">
        <v>22818.132876873002</v>
      </c>
      <c r="AA93" s="27">
        <v>0</v>
      </c>
      <c r="AB93" s="27">
        <v>0</v>
      </c>
      <c r="AC93" s="27">
        <v>0</v>
      </c>
      <c r="AD93" s="27">
        <v>0</v>
      </c>
      <c r="AE93" s="27">
        <v>22820.539299964901</v>
      </c>
      <c r="AF93" s="27">
        <v>19707.8393800259</v>
      </c>
      <c r="AG93" s="27">
        <v>199615.19282150301</v>
      </c>
      <c r="AH93" s="27">
        <v>0</v>
      </c>
      <c r="AI93" s="27">
        <v>41391.034288883202</v>
      </c>
      <c r="AJ93" s="27">
        <v>553765.03772735596</v>
      </c>
      <c r="AK93" s="27">
        <v>0</v>
      </c>
      <c r="AL93" s="27">
        <v>3355.6598749160798</v>
      </c>
      <c r="AM93" s="27">
        <v>0</v>
      </c>
      <c r="AN93" s="27">
        <v>572122.40777587902</v>
      </c>
      <c r="AO93" s="27">
        <v>0</v>
      </c>
      <c r="AP93" s="27">
        <v>0</v>
      </c>
      <c r="AQ93" s="27">
        <v>3986151.5962829599</v>
      </c>
      <c r="AR93" s="27">
        <v>6136.5027176737804</v>
      </c>
      <c r="AS93" s="27">
        <v>191369.81387138399</v>
      </c>
      <c r="AT93" s="27">
        <v>0</v>
      </c>
      <c r="AU93" s="27">
        <v>0</v>
      </c>
      <c r="AV93" s="27">
        <v>0</v>
      </c>
      <c r="AW93" s="27">
        <v>0</v>
      </c>
      <c r="AX93" s="27">
        <v>208258.55788421599</v>
      </c>
      <c r="AY93" s="27">
        <v>157881.12763786301</v>
      </c>
      <c r="AZ93" s="27">
        <v>1577512.8753967299</v>
      </c>
      <c r="BA93" s="27">
        <v>0</v>
      </c>
      <c r="BB93" s="27">
        <v>348111.67887115502</v>
      </c>
      <c r="BC93" s="27">
        <v>4660463.2861328097</v>
      </c>
      <c r="BD93" s="27">
        <v>0</v>
      </c>
      <c r="BE93" s="27">
        <v>27906.656743526499</v>
      </c>
      <c r="BF93" s="27">
        <v>0</v>
      </c>
      <c r="BG93" s="27">
        <v>2045830.0598297101</v>
      </c>
      <c r="BH93" s="27">
        <v>0</v>
      </c>
      <c r="BI93" s="27">
        <v>0</v>
      </c>
      <c r="BJ93" s="27">
        <v>1406813.26791382</v>
      </c>
      <c r="BK93" s="27">
        <v>1816.9726829528799</v>
      </c>
      <c r="BL93" s="27">
        <v>0</v>
      </c>
      <c r="BM93" s="27">
        <v>0</v>
      </c>
      <c r="BN93" s="27">
        <v>0</v>
      </c>
      <c r="BO93" s="27">
        <v>0</v>
      </c>
      <c r="BP93" s="27">
        <v>0</v>
      </c>
      <c r="BQ93" s="27">
        <v>0</v>
      </c>
      <c r="BR93" s="27">
        <v>40424.643449306503</v>
      </c>
      <c r="BS93" s="27">
        <v>526051.53947448696</v>
      </c>
      <c r="BT93" s="27">
        <v>0</v>
      </c>
      <c r="BU93" s="27">
        <v>29239.25</v>
      </c>
      <c r="BV93" s="27">
        <v>1253022.6473693801</v>
      </c>
      <c r="BW93" s="27">
        <v>0</v>
      </c>
      <c r="BX93" s="27">
        <v>2263.6199977994002</v>
      </c>
      <c r="BY93" s="27">
        <v>0</v>
      </c>
      <c r="BZ93" s="27">
        <v>0</v>
      </c>
      <c r="CA93" s="27">
        <v>7233.2078939080202</v>
      </c>
      <c r="CB93" s="27">
        <v>843459.47643279994</v>
      </c>
      <c r="CC93" s="27">
        <v>7063226.1696167002</v>
      </c>
      <c r="CD93" s="27">
        <v>1850793.8756103499</v>
      </c>
      <c r="CE93" s="27">
        <v>127.81325338222101</v>
      </c>
      <c r="CF93" s="27">
        <v>22714.618795394901</v>
      </c>
      <c r="CG93" s="27">
        <v>191238.57789993301</v>
      </c>
      <c r="CH93" s="27">
        <v>2263.6199977994002</v>
      </c>
      <c r="CI93" s="27">
        <v>7360.5598033070601</v>
      </c>
      <c r="CJ93" s="27">
        <v>865714.96441650402</v>
      </c>
      <c r="CK93" s="27">
        <v>7252898.9786377</v>
      </c>
      <c r="CL93" s="27">
        <v>1883587.0775604199</v>
      </c>
      <c r="CM93" s="27">
        <v>8895.4504647254907</v>
      </c>
      <c r="CN93" s="27">
        <v>1451512.5741119401</v>
      </c>
      <c r="CO93" s="27">
        <v>9301725.74536133</v>
      </c>
      <c r="CP93" s="27">
        <v>1883587.0775604199</v>
      </c>
      <c r="CQ93" s="27">
        <v>109.868824099191</v>
      </c>
      <c r="CR93" s="27">
        <v>19232.357920169801</v>
      </c>
      <c r="CS93" s="27">
        <v>162191.31795311</v>
      </c>
      <c r="CT93" s="27">
        <v>31642.698146343198</v>
      </c>
    </row>
    <row r="94" spans="1:98">
      <c r="A94" s="104" t="s">
        <v>52</v>
      </c>
      <c r="B94" s="132">
        <v>41699</v>
      </c>
      <c r="C94" s="27">
        <v>0</v>
      </c>
      <c r="D94" s="27">
        <v>0</v>
      </c>
      <c r="E94" s="27">
        <v>3770.5664105713399</v>
      </c>
      <c r="F94" s="27">
        <v>39.958841317333302</v>
      </c>
      <c r="G94" s="27">
        <v>124.804761140607</v>
      </c>
      <c r="H94" s="27">
        <v>0</v>
      </c>
      <c r="I94" s="27">
        <v>0</v>
      </c>
      <c r="J94" s="27">
        <v>0</v>
      </c>
      <c r="K94" s="27">
        <v>0</v>
      </c>
      <c r="L94" s="27">
        <v>68.368858333677096</v>
      </c>
      <c r="M94" s="27">
        <v>222.228098999709</v>
      </c>
      <c r="N94" s="27">
        <v>1918.9083074182299</v>
      </c>
      <c r="O94" s="27">
        <v>0</v>
      </c>
      <c r="P94" s="27">
        <v>3214.2729013860198</v>
      </c>
      <c r="Q94" s="27">
        <v>1762.07029831409</v>
      </c>
      <c r="R94" s="27">
        <v>0</v>
      </c>
      <c r="S94" s="27">
        <v>17.420606729341699</v>
      </c>
      <c r="T94" s="27">
        <v>0</v>
      </c>
      <c r="U94" s="27">
        <v>1584.0716042071599</v>
      </c>
      <c r="V94" s="27">
        <v>0</v>
      </c>
      <c r="W94" s="27">
        <v>0</v>
      </c>
      <c r="X94" s="27">
        <v>491369.80915832502</v>
      </c>
      <c r="Y94" s="27">
        <v>914.83164915442501</v>
      </c>
      <c r="Z94" s="27">
        <v>21311.3866312504</v>
      </c>
      <c r="AA94" s="27">
        <v>0</v>
      </c>
      <c r="AB94" s="27">
        <v>0</v>
      </c>
      <c r="AC94" s="27">
        <v>0</v>
      </c>
      <c r="AD94" s="27">
        <v>0</v>
      </c>
      <c r="AE94" s="27">
        <v>2893.2376419007801</v>
      </c>
      <c r="AF94" s="27">
        <v>23103.153360366799</v>
      </c>
      <c r="AG94" s="27">
        <v>195085.109075546</v>
      </c>
      <c r="AH94" s="27">
        <v>0</v>
      </c>
      <c r="AI94" s="27">
        <v>296991.58339309698</v>
      </c>
      <c r="AJ94" s="27">
        <v>300537.596458435</v>
      </c>
      <c r="AK94" s="27">
        <v>0</v>
      </c>
      <c r="AL94" s="27">
        <v>3096.8771847784501</v>
      </c>
      <c r="AM94" s="27">
        <v>0</v>
      </c>
      <c r="AN94" s="27">
        <v>572238.89753723098</v>
      </c>
      <c r="AO94" s="27">
        <v>0</v>
      </c>
      <c r="AP94" s="27">
        <v>0</v>
      </c>
      <c r="AQ94" s="27">
        <v>3887111.2149658198</v>
      </c>
      <c r="AR94" s="27">
        <v>7966.2591500282297</v>
      </c>
      <c r="AS94" s="27">
        <v>181918.86495590201</v>
      </c>
      <c r="AT94" s="27">
        <v>0</v>
      </c>
      <c r="AU94" s="27">
        <v>0</v>
      </c>
      <c r="AV94" s="27">
        <v>0</v>
      </c>
      <c r="AW94" s="27">
        <v>0</v>
      </c>
      <c r="AX94" s="27">
        <v>23334.487573862101</v>
      </c>
      <c r="AY94" s="27">
        <v>185727.314285278</v>
      </c>
      <c r="AZ94" s="27">
        <v>1532475.5493927</v>
      </c>
      <c r="BA94" s="27">
        <v>0</v>
      </c>
      <c r="BB94" s="27">
        <v>2499395.7759704599</v>
      </c>
      <c r="BC94" s="27">
        <v>2397629.06713867</v>
      </c>
      <c r="BD94" s="27">
        <v>0</v>
      </c>
      <c r="BE94" s="27">
        <v>26990.032073736202</v>
      </c>
      <c r="BF94" s="27">
        <v>0</v>
      </c>
      <c r="BG94" s="27">
        <v>2060519.88656616</v>
      </c>
      <c r="BH94" s="27">
        <v>0</v>
      </c>
      <c r="BI94" s="27">
        <v>0</v>
      </c>
      <c r="BJ94" s="27">
        <v>1475418.0069580099</v>
      </c>
      <c r="BK94" s="27">
        <v>2364.1854172646999</v>
      </c>
      <c r="BL94" s="27">
        <v>0</v>
      </c>
      <c r="BM94" s="27">
        <v>0</v>
      </c>
      <c r="BN94" s="27">
        <v>0</v>
      </c>
      <c r="BO94" s="27">
        <v>0</v>
      </c>
      <c r="BP94" s="27">
        <v>0</v>
      </c>
      <c r="BQ94" s="27">
        <v>0</v>
      </c>
      <c r="BR94" s="27">
        <v>49120.009653568297</v>
      </c>
      <c r="BS94" s="27">
        <v>580672.974815369</v>
      </c>
      <c r="BT94" s="27">
        <v>0</v>
      </c>
      <c r="BU94" s="27">
        <v>218924.419998169</v>
      </c>
      <c r="BV94" s="27">
        <v>901316.38186645496</v>
      </c>
      <c r="BW94" s="27">
        <v>0</v>
      </c>
      <c r="BX94" s="27">
        <v>2157.7399986088299</v>
      </c>
      <c r="BY94" s="27">
        <v>0</v>
      </c>
      <c r="BZ94" s="27">
        <v>0</v>
      </c>
      <c r="CA94" s="27">
        <v>7365.3399627804802</v>
      </c>
      <c r="CB94" s="27">
        <v>839713.27947235096</v>
      </c>
      <c r="CC94" s="27">
        <v>6755380.0533447303</v>
      </c>
      <c r="CD94" s="27">
        <v>1751069.0033416699</v>
      </c>
      <c r="CE94" s="27">
        <v>124.63385360315399</v>
      </c>
      <c r="CF94" s="27">
        <v>21322.965297222101</v>
      </c>
      <c r="CG94" s="27">
        <v>181635.146694183</v>
      </c>
      <c r="CH94" s="27">
        <v>2157.7399986088299</v>
      </c>
      <c r="CI94" s="27">
        <v>7490.4646664857901</v>
      </c>
      <c r="CJ94" s="27">
        <v>861521.23176574695</v>
      </c>
      <c r="CK94" s="27">
        <v>6938959.1646728497</v>
      </c>
      <c r="CL94" s="27">
        <v>1783519.8993682901</v>
      </c>
      <c r="CM94" s="27">
        <v>9061.5289584398306</v>
      </c>
      <c r="CN94" s="27">
        <v>1422460.1192016599</v>
      </c>
      <c r="CO94" s="27">
        <v>8998144.8148193397</v>
      </c>
      <c r="CP94" s="27">
        <v>1783519.8993682901</v>
      </c>
      <c r="CQ94" s="27">
        <v>107.391500156373</v>
      </c>
      <c r="CR94" s="27">
        <v>18204.1483182907</v>
      </c>
      <c r="CS94" s="27">
        <v>155094.41279220601</v>
      </c>
      <c r="CT94" s="27">
        <v>30011.827853918101</v>
      </c>
    </row>
    <row r="95" spans="1:98">
      <c r="A95" s="104" t="s">
        <v>52</v>
      </c>
      <c r="B95" s="132">
        <v>41791</v>
      </c>
      <c r="C95" s="27">
        <v>0</v>
      </c>
      <c r="D95" s="27">
        <v>0</v>
      </c>
      <c r="E95" s="27">
        <v>3615.6706973314299</v>
      </c>
      <c r="F95" s="27">
        <v>46.748750909231603</v>
      </c>
      <c r="G95" s="27">
        <v>123.317658005282</v>
      </c>
      <c r="H95" s="27">
        <v>0</v>
      </c>
      <c r="I95" s="27">
        <v>0</v>
      </c>
      <c r="J95" s="27">
        <v>0</v>
      </c>
      <c r="K95" s="27">
        <v>0</v>
      </c>
      <c r="L95" s="27">
        <v>54.3670962494798</v>
      </c>
      <c r="M95" s="27">
        <v>195.58777649328101</v>
      </c>
      <c r="N95" s="27">
        <v>1826.3475337326499</v>
      </c>
      <c r="O95" s="27">
        <v>0</v>
      </c>
      <c r="P95" s="27">
        <v>3104.8554421961298</v>
      </c>
      <c r="Q95" s="27">
        <v>1729.44027750194</v>
      </c>
      <c r="R95" s="27">
        <v>0</v>
      </c>
      <c r="S95" s="27">
        <v>15.037076808745001</v>
      </c>
      <c r="T95" s="27">
        <v>0</v>
      </c>
      <c r="U95" s="27">
        <v>1619.09140640497</v>
      </c>
      <c r="V95" s="27">
        <v>0</v>
      </c>
      <c r="W95" s="27">
        <v>0</v>
      </c>
      <c r="X95" s="27">
        <v>474643.24004364002</v>
      </c>
      <c r="Y95" s="27">
        <v>1168.2639269828801</v>
      </c>
      <c r="Z95" s="27">
        <v>20996.092010259599</v>
      </c>
      <c r="AA95" s="27">
        <v>0</v>
      </c>
      <c r="AB95" s="27">
        <v>0</v>
      </c>
      <c r="AC95" s="27">
        <v>0</v>
      </c>
      <c r="AD95" s="27">
        <v>0</v>
      </c>
      <c r="AE95" s="27">
        <v>1879.36045017838</v>
      </c>
      <c r="AF95" s="27">
        <v>19790.422026634202</v>
      </c>
      <c r="AG95" s="27">
        <v>185860.459907532</v>
      </c>
      <c r="AH95" s="27">
        <v>0</v>
      </c>
      <c r="AI95" s="27">
        <v>313110.60857772798</v>
      </c>
      <c r="AJ95" s="27">
        <v>290508.013435364</v>
      </c>
      <c r="AK95" s="27">
        <v>0</v>
      </c>
      <c r="AL95" s="27">
        <v>2861.0908686816701</v>
      </c>
      <c r="AM95" s="27">
        <v>0</v>
      </c>
      <c r="AN95" s="27">
        <v>591186.36547851597</v>
      </c>
      <c r="AO95" s="27">
        <v>0</v>
      </c>
      <c r="AP95" s="27">
        <v>0</v>
      </c>
      <c r="AQ95" s="27">
        <v>3759358.2688903799</v>
      </c>
      <c r="AR95" s="27">
        <v>10552.374088645</v>
      </c>
      <c r="AS95" s="27">
        <v>180334.65188598601</v>
      </c>
      <c r="AT95" s="27">
        <v>0</v>
      </c>
      <c r="AU95" s="27">
        <v>0</v>
      </c>
      <c r="AV95" s="27">
        <v>0</v>
      </c>
      <c r="AW95" s="27">
        <v>0</v>
      </c>
      <c r="AX95" s="27">
        <v>14537.4018114805</v>
      </c>
      <c r="AY95" s="27">
        <v>160954.87159538301</v>
      </c>
      <c r="AZ95" s="27">
        <v>1471215.24159241</v>
      </c>
      <c r="BA95" s="27">
        <v>0</v>
      </c>
      <c r="BB95" s="27">
        <v>2612433.20910645</v>
      </c>
      <c r="BC95" s="27">
        <v>2325224.1458129901</v>
      </c>
      <c r="BD95" s="27">
        <v>0</v>
      </c>
      <c r="BE95" s="27">
        <v>24995.8797848225</v>
      </c>
      <c r="BF95" s="27">
        <v>0</v>
      </c>
      <c r="BG95" s="27">
        <v>2133612.2593078599</v>
      </c>
      <c r="BH95" s="27">
        <v>0</v>
      </c>
      <c r="BI95" s="27">
        <v>0</v>
      </c>
      <c r="BJ95" s="27">
        <v>1397974.6854553199</v>
      </c>
      <c r="BK95" s="27">
        <v>3100.3518183231399</v>
      </c>
      <c r="BL95" s="27">
        <v>0</v>
      </c>
      <c r="BM95" s="27">
        <v>0</v>
      </c>
      <c r="BN95" s="27">
        <v>0</v>
      </c>
      <c r="BO95" s="27">
        <v>0</v>
      </c>
      <c r="BP95" s="27">
        <v>0</v>
      </c>
      <c r="BQ95" s="27">
        <v>0</v>
      </c>
      <c r="BR95" s="27">
        <v>42614.418587684602</v>
      </c>
      <c r="BS95" s="27">
        <v>547326.68206787098</v>
      </c>
      <c r="BT95" s="27">
        <v>0</v>
      </c>
      <c r="BU95" s="27">
        <v>219126.5</v>
      </c>
      <c r="BV95" s="27">
        <v>864359.03670501697</v>
      </c>
      <c r="BW95" s="27">
        <v>0</v>
      </c>
      <c r="BX95" s="27">
        <v>2115.14999890327</v>
      </c>
      <c r="BY95" s="27">
        <v>0</v>
      </c>
      <c r="BZ95" s="27">
        <v>0</v>
      </c>
      <c r="CA95" s="27">
        <v>6897.2880288362503</v>
      </c>
      <c r="CB95" s="27">
        <v>814470.36923217797</v>
      </c>
      <c r="CC95" s="27">
        <v>6607891.0563964797</v>
      </c>
      <c r="CD95" s="27">
        <v>1674935.68778992</v>
      </c>
      <c r="CE95" s="27">
        <v>123.3790066652</v>
      </c>
      <c r="CF95" s="27">
        <v>20983.926340103098</v>
      </c>
      <c r="CG95" s="27">
        <v>179946.01119422901</v>
      </c>
      <c r="CH95" s="27">
        <v>2115.14999890327</v>
      </c>
      <c r="CI95" s="27">
        <v>7020.6729898452804</v>
      </c>
      <c r="CJ95" s="27">
        <v>835610.952682495</v>
      </c>
      <c r="CK95" s="27">
        <v>6789207.2296752902</v>
      </c>
      <c r="CL95" s="27">
        <v>1708712.26724243</v>
      </c>
      <c r="CM95" s="27">
        <v>8621.1861201524698</v>
      </c>
      <c r="CN95" s="27">
        <v>1425498.65132141</v>
      </c>
      <c r="CO95" s="27">
        <v>8941520.5325927697</v>
      </c>
      <c r="CP95" s="27">
        <v>1708712.26724243</v>
      </c>
      <c r="CQ95" s="27">
        <v>109.24853462819</v>
      </c>
      <c r="CR95" s="27">
        <v>18098.841429233598</v>
      </c>
      <c r="CS95" s="27">
        <v>154686.40028381301</v>
      </c>
      <c r="CT95" s="27">
        <v>30168.6966962814</v>
      </c>
    </row>
    <row r="96" spans="1:98">
      <c r="A96" s="104" t="s">
        <v>52</v>
      </c>
      <c r="B96" s="132">
        <v>41883</v>
      </c>
      <c r="C96" s="27">
        <v>0</v>
      </c>
      <c r="D96" s="27">
        <v>0</v>
      </c>
      <c r="E96" s="27">
        <v>4294.6437758207303</v>
      </c>
      <c r="F96" s="27">
        <v>59.491260356735403</v>
      </c>
      <c r="G96" s="27">
        <v>129.518854150549</v>
      </c>
      <c r="H96" s="27">
        <v>0</v>
      </c>
      <c r="I96" s="27">
        <v>0</v>
      </c>
      <c r="J96" s="27">
        <v>0</v>
      </c>
      <c r="K96" s="27">
        <v>0</v>
      </c>
      <c r="L96" s="27">
        <v>244.44735224731301</v>
      </c>
      <c r="M96" s="27">
        <v>187.556575482711</v>
      </c>
      <c r="N96" s="27">
        <v>2212.7295164167899</v>
      </c>
      <c r="O96" s="27">
        <v>0</v>
      </c>
      <c r="P96" s="27">
        <v>3548.8517388701398</v>
      </c>
      <c r="Q96" s="27">
        <v>1785.6538078337901</v>
      </c>
      <c r="R96" s="27">
        <v>0</v>
      </c>
      <c r="S96" s="27">
        <v>12.540201755473401</v>
      </c>
      <c r="T96" s="27">
        <v>0</v>
      </c>
      <c r="U96" s="27">
        <v>1655.3709886819099</v>
      </c>
      <c r="V96" s="27">
        <v>0</v>
      </c>
      <c r="W96" s="27">
        <v>0</v>
      </c>
      <c r="X96" s="27">
        <v>468862.72460174601</v>
      </c>
      <c r="Y96" s="27">
        <v>1308.9333573132801</v>
      </c>
      <c r="Z96" s="27">
        <v>20811.5566272736</v>
      </c>
      <c r="AA96" s="27">
        <v>0</v>
      </c>
      <c r="AB96" s="27">
        <v>0</v>
      </c>
      <c r="AC96" s="27">
        <v>0</v>
      </c>
      <c r="AD96" s="27">
        <v>0</v>
      </c>
      <c r="AE96" s="27">
        <v>2988.1331555247298</v>
      </c>
      <c r="AF96" s="27">
        <v>19203.978343963601</v>
      </c>
      <c r="AG96" s="27">
        <v>183026.208749771</v>
      </c>
      <c r="AH96" s="27">
        <v>0</v>
      </c>
      <c r="AI96" s="27">
        <v>364107.45301055902</v>
      </c>
      <c r="AJ96" s="27">
        <v>278680.15175247198</v>
      </c>
      <c r="AK96" s="27">
        <v>0</v>
      </c>
      <c r="AL96" s="27">
        <v>2856.66790384054</v>
      </c>
      <c r="AM96" s="27">
        <v>0</v>
      </c>
      <c r="AN96" s="27">
        <v>598196.311172485</v>
      </c>
      <c r="AO96" s="27">
        <v>0</v>
      </c>
      <c r="AP96" s="27">
        <v>0</v>
      </c>
      <c r="AQ96" s="27">
        <v>3717481.4317321801</v>
      </c>
      <c r="AR96" s="27">
        <v>12360.9065197706</v>
      </c>
      <c r="AS96" s="27">
        <v>180421.168514252</v>
      </c>
      <c r="AT96" s="27">
        <v>0</v>
      </c>
      <c r="AU96" s="27">
        <v>0</v>
      </c>
      <c r="AV96" s="27">
        <v>0</v>
      </c>
      <c r="AW96" s="27">
        <v>0</v>
      </c>
      <c r="AX96" s="27">
        <v>22839.206472873699</v>
      </c>
      <c r="AY96" s="27">
        <v>155899.98591804499</v>
      </c>
      <c r="AZ96" s="27">
        <v>1444993.0853881801</v>
      </c>
      <c r="BA96" s="27">
        <v>0</v>
      </c>
      <c r="BB96" s="27">
        <v>3046566.6767578102</v>
      </c>
      <c r="BC96" s="27">
        <v>2217082.9702453599</v>
      </c>
      <c r="BD96" s="27">
        <v>0</v>
      </c>
      <c r="BE96" s="27">
        <v>23984.127178669001</v>
      </c>
      <c r="BF96" s="27">
        <v>0</v>
      </c>
      <c r="BG96" s="27">
        <v>2165307.1685180701</v>
      </c>
      <c r="BH96" s="27">
        <v>0</v>
      </c>
      <c r="BI96" s="27">
        <v>0</v>
      </c>
      <c r="BJ96" s="27">
        <v>2010193.4104766799</v>
      </c>
      <c r="BK96" s="27">
        <v>3463.2712433338202</v>
      </c>
      <c r="BL96" s="27">
        <v>0</v>
      </c>
      <c r="BM96" s="27">
        <v>0</v>
      </c>
      <c r="BN96" s="27">
        <v>0</v>
      </c>
      <c r="BO96" s="27">
        <v>0</v>
      </c>
      <c r="BP96" s="27">
        <v>0</v>
      </c>
      <c r="BQ96" s="27">
        <v>0</v>
      </c>
      <c r="BR96" s="27">
        <v>42601.462114334099</v>
      </c>
      <c r="BS96" s="27">
        <v>1017012.64771271</v>
      </c>
      <c r="BT96" s="27">
        <v>0</v>
      </c>
      <c r="BU96" s="27">
        <v>213602.25</v>
      </c>
      <c r="BV96" s="27">
        <v>993176.73531341599</v>
      </c>
      <c r="BW96" s="27">
        <v>0</v>
      </c>
      <c r="BX96" s="27">
        <v>1636.9999986887001</v>
      </c>
      <c r="BY96" s="27">
        <v>0</v>
      </c>
      <c r="BZ96" s="27">
        <v>0</v>
      </c>
      <c r="CA96" s="27">
        <v>7742.79981559515</v>
      </c>
      <c r="CB96" s="27">
        <v>813818.21328735398</v>
      </c>
      <c r="CC96" s="27">
        <v>6623211.80859375</v>
      </c>
      <c r="CD96" s="27">
        <v>2282829.1304016099</v>
      </c>
      <c r="CE96" s="27">
        <v>129.64117305725799</v>
      </c>
      <c r="CF96" s="27">
        <v>20943.7798383236</v>
      </c>
      <c r="CG96" s="27">
        <v>181525.118595123</v>
      </c>
      <c r="CH96" s="27">
        <v>1636.9999986887001</v>
      </c>
      <c r="CI96" s="27">
        <v>7872.26898133755</v>
      </c>
      <c r="CJ96" s="27">
        <v>834618.53993988002</v>
      </c>
      <c r="CK96" s="27">
        <v>6803549.2248535203</v>
      </c>
      <c r="CL96" s="27">
        <v>2315151.4384460398</v>
      </c>
      <c r="CM96" s="27">
        <v>9545.4801974296606</v>
      </c>
      <c r="CN96" s="27">
        <v>1436477.53457642</v>
      </c>
      <c r="CO96" s="27">
        <v>8967290.6656494103</v>
      </c>
      <c r="CP96" s="27">
        <v>2315151.4384460398</v>
      </c>
      <c r="CQ96" s="27">
        <v>117.56352265738001</v>
      </c>
      <c r="CR96" s="27">
        <v>18226.705258846301</v>
      </c>
      <c r="CS96" s="27">
        <v>158339.29784965501</v>
      </c>
      <c r="CT96" s="27">
        <v>30635.072500705701</v>
      </c>
    </row>
    <row r="97" spans="1:98">
      <c r="A97" s="104" t="s">
        <v>52</v>
      </c>
      <c r="B97" s="132">
        <v>41974</v>
      </c>
      <c r="C97" s="27">
        <v>0</v>
      </c>
      <c r="D97" s="27">
        <v>0</v>
      </c>
      <c r="E97" s="27">
        <v>4330.7734110951396</v>
      </c>
      <c r="F97" s="27">
        <v>64.759437325410502</v>
      </c>
      <c r="G97" s="27">
        <v>142.231052724645</v>
      </c>
      <c r="H97" s="27">
        <v>0</v>
      </c>
      <c r="I97" s="27">
        <v>0</v>
      </c>
      <c r="J97" s="27">
        <v>0</v>
      </c>
      <c r="K97" s="27">
        <v>0</v>
      </c>
      <c r="L97" s="27">
        <v>219.59291375242199</v>
      </c>
      <c r="M97" s="27">
        <v>181.94689062051501</v>
      </c>
      <c r="N97" s="27">
        <v>2236.8070435822001</v>
      </c>
      <c r="O97" s="27">
        <v>0</v>
      </c>
      <c r="P97" s="27">
        <v>3342.8030370771899</v>
      </c>
      <c r="Q97" s="27">
        <v>1770.46144257486</v>
      </c>
      <c r="R97" s="27">
        <v>0</v>
      </c>
      <c r="S97" s="27">
        <v>12.2055471411441</v>
      </c>
      <c r="T97" s="27">
        <v>0</v>
      </c>
      <c r="U97" s="27">
        <v>1666.5627668797999</v>
      </c>
      <c r="V97" s="27">
        <v>0</v>
      </c>
      <c r="W97" s="27">
        <v>0</v>
      </c>
      <c r="X97" s="27">
        <v>467444.32225799601</v>
      </c>
      <c r="Y97" s="27">
        <v>1584.3486424237501</v>
      </c>
      <c r="Z97" s="27">
        <v>21568.638169527101</v>
      </c>
      <c r="AA97" s="27">
        <v>0</v>
      </c>
      <c r="AB97" s="27">
        <v>0</v>
      </c>
      <c r="AC97" s="27">
        <v>0</v>
      </c>
      <c r="AD97" s="27">
        <v>0</v>
      </c>
      <c r="AE97" s="27">
        <v>2550.7845229208501</v>
      </c>
      <c r="AF97" s="27">
        <v>19150.331537485101</v>
      </c>
      <c r="AG97" s="27">
        <v>179167.37436675999</v>
      </c>
      <c r="AH97" s="27">
        <v>0</v>
      </c>
      <c r="AI97" s="27">
        <v>348256.08800125099</v>
      </c>
      <c r="AJ97" s="27">
        <v>271488.978385925</v>
      </c>
      <c r="AK97" s="27">
        <v>0</v>
      </c>
      <c r="AL97" s="27">
        <v>1593.33756875992</v>
      </c>
      <c r="AM97" s="27">
        <v>0</v>
      </c>
      <c r="AN97" s="27">
        <v>609310.15003967297</v>
      </c>
      <c r="AO97" s="27">
        <v>0</v>
      </c>
      <c r="AP97" s="27">
        <v>0</v>
      </c>
      <c r="AQ97" s="27">
        <v>3744206.67608643</v>
      </c>
      <c r="AR97" s="27">
        <v>13508.660143494601</v>
      </c>
      <c r="AS97" s="27">
        <v>187415.25675010699</v>
      </c>
      <c r="AT97" s="27">
        <v>0</v>
      </c>
      <c r="AU97" s="27">
        <v>0</v>
      </c>
      <c r="AV97" s="27">
        <v>0</v>
      </c>
      <c r="AW97" s="27">
        <v>0</v>
      </c>
      <c r="AX97" s="27">
        <v>19656.382394552202</v>
      </c>
      <c r="AY97" s="27">
        <v>159668.55455970799</v>
      </c>
      <c r="AZ97" s="27">
        <v>1427005.6601257301</v>
      </c>
      <c r="BA97" s="27">
        <v>0</v>
      </c>
      <c r="BB97" s="27">
        <v>2932371.2937316899</v>
      </c>
      <c r="BC97" s="27">
        <v>2155338.2370910598</v>
      </c>
      <c r="BD97" s="27">
        <v>0</v>
      </c>
      <c r="BE97" s="27">
        <v>13504.4828203917</v>
      </c>
      <c r="BF97" s="27">
        <v>0</v>
      </c>
      <c r="BG97" s="27">
        <v>2208456.9472351102</v>
      </c>
      <c r="BH97" s="27">
        <v>0</v>
      </c>
      <c r="BI97" s="27">
        <v>0</v>
      </c>
      <c r="BJ97" s="27">
        <v>2130796.41229248</v>
      </c>
      <c r="BK97" s="27">
        <v>4101.8238762021101</v>
      </c>
      <c r="BL97" s="27">
        <v>0</v>
      </c>
      <c r="BM97" s="27">
        <v>0</v>
      </c>
      <c r="BN97" s="27">
        <v>0</v>
      </c>
      <c r="BO97" s="27">
        <v>0</v>
      </c>
      <c r="BP97" s="27">
        <v>0</v>
      </c>
      <c r="BQ97" s="27">
        <v>0</v>
      </c>
      <c r="BR97" s="27">
        <v>42674.122351646402</v>
      </c>
      <c r="BS97" s="27">
        <v>1125186.0452270501</v>
      </c>
      <c r="BT97" s="27">
        <v>0</v>
      </c>
      <c r="BU97" s="27">
        <v>241946.75</v>
      </c>
      <c r="BV97" s="27">
        <v>1011104.25749207</v>
      </c>
      <c r="BW97" s="27">
        <v>0</v>
      </c>
      <c r="BX97" s="27">
        <v>1042.76999893785</v>
      </c>
      <c r="BY97" s="27">
        <v>0</v>
      </c>
      <c r="BZ97" s="27">
        <v>0</v>
      </c>
      <c r="CA97" s="27">
        <v>7782.4954013824499</v>
      </c>
      <c r="CB97" s="27">
        <v>817639.57704925502</v>
      </c>
      <c r="CC97" s="27">
        <v>6714624.9009399395</v>
      </c>
      <c r="CD97" s="27">
        <v>2415434.9780578599</v>
      </c>
      <c r="CE97" s="27">
        <v>142.09875581413499</v>
      </c>
      <c r="CF97" s="27">
        <v>21407.309198856401</v>
      </c>
      <c r="CG97" s="27">
        <v>186863.57179069499</v>
      </c>
      <c r="CH97" s="27">
        <v>1042.76999893785</v>
      </c>
      <c r="CI97" s="27">
        <v>7924.1851151585597</v>
      </c>
      <c r="CJ97" s="27">
        <v>838481.06998443604</v>
      </c>
      <c r="CK97" s="27">
        <v>6898665.6740722703</v>
      </c>
      <c r="CL97" s="27">
        <v>2448213.1063842801</v>
      </c>
      <c r="CM97" s="27">
        <v>9553.4748700857199</v>
      </c>
      <c r="CN97" s="27">
        <v>1456970.08770752</v>
      </c>
      <c r="CO97" s="27">
        <v>9092846.2377929706</v>
      </c>
      <c r="CP97" s="27">
        <v>2448213.1063842801</v>
      </c>
      <c r="CQ97" s="27">
        <v>129.502718169242</v>
      </c>
      <c r="CR97" s="27">
        <v>19760.662113428101</v>
      </c>
      <c r="CS97" s="27">
        <v>172503.54281425499</v>
      </c>
      <c r="CT97" s="27">
        <v>33312.888137817397</v>
      </c>
    </row>
    <row r="98" spans="1:98">
      <c r="A98" s="104" t="s">
        <v>52</v>
      </c>
      <c r="B98" s="132">
        <v>42064</v>
      </c>
      <c r="C98" s="27">
        <v>0</v>
      </c>
      <c r="D98" s="27">
        <v>0</v>
      </c>
      <c r="E98" s="27">
        <v>4317.0964434146899</v>
      </c>
      <c r="F98" s="27">
        <v>58.2601685496047</v>
      </c>
      <c r="G98" s="27">
        <v>147.29068637639301</v>
      </c>
      <c r="H98" s="27">
        <v>0</v>
      </c>
      <c r="I98" s="27">
        <v>0</v>
      </c>
      <c r="J98" s="27">
        <v>0</v>
      </c>
      <c r="K98" s="27">
        <v>0</v>
      </c>
      <c r="L98" s="27">
        <v>205.17422887124101</v>
      </c>
      <c r="M98" s="27">
        <v>169.18606095016</v>
      </c>
      <c r="N98" s="27">
        <v>2231.0462693273998</v>
      </c>
      <c r="O98" s="27">
        <v>0</v>
      </c>
      <c r="P98" s="27">
        <v>3221.8912013173099</v>
      </c>
      <c r="Q98" s="27">
        <v>1840.35016997159</v>
      </c>
      <c r="R98" s="27">
        <v>0</v>
      </c>
      <c r="S98" s="27">
        <v>12.307728549232699</v>
      </c>
      <c r="T98" s="27">
        <v>0</v>
      </c>
      <c r="U98" s="27">
        <v>1676.8671952486</v>
      </c>
      <c r="V98" s="27">
        <v>0</v>
      </c>
      <c r="W98" s="27">
        <v>0</v>
      </c>
      <c r="X98" s="27">
        <v>456814.17975997902</v>
      </c>
      <c r="Y98" s="27">
        <v>1591.08619257808</v>
      </c>
      <c r="Z98" s="27">
        <v>22803.544378519098</v>
      </c>
      <c r="AA98" s="27">
        <v>0</v>
      </c>
      <c r="AB98" s="27">
        <v>0</v>
      </c>
      <c r="AC98" s="27">
        <v>0</v>
      </c>
      <c r="AD98" s="27">
        <v>0</v>
      </c>
      <c r="AE98" s="27">
        <v>1764.6221414655399</v>
      </c>
      <c r="AF98" s="27">
        <v>17647.804594993599</v>
      </c>
      <c r="AG98" s="27">
        <v>174197.66069603001</v>
      </c>
      <c r="AH98" s="27">
        <v>0</v>
      </c>
      <c r="AI98" s="27">
        <v>323817.54578781099</v>
      </c>
      <c r="AJ98" s="27">
        <v>287714.99975204503</v>
      </c>
      <c r="AK98" s="27">
        <v>0</v>
      </c>
      <c r="AL98" s="27">
        <v>1774.7072984725201</v>
      </c>
      <c r="AM98" s="27">
        <v>0</v>
      </c>
      <c r="AN98" s="27">
        <v>610743.23594665504</v>
      </c>
      <c r="AO98" s="27">
        <v>0</v>
      </c>
      <c r="AP98" s="27">
        <v>0</v>
      </c>
      <c r="AQ98" s="27">
        <v>3635481.6495971698</v>
      </c>
      <c r="AR98" s="27">
        <v>13093.9854266644</v>
      </c>
      <c r="AS98" s="27">
        <v>197606.76797676101</v>
      </c>
      <c r="AT98" s="27">
        <v>0</v>
      </c>
      <c r="AU98" s="27">
        <v>0</v>
      </c>
      <c r="AV98" s="27">
        <v>0</v>
      </c>
      <c r="AW98" s="27">
        <v>0</v>
      </c>
      <c r="AX98" s="27">
        <v>13423.843509078</v>
      </c>
      <c r="AY98" s="27">
        <v>143584.42154121399</v>
      </c>
      <c r="AZ98" s="27">
        <v>1381269.9533233601</v>
      </c>
      <c r="BA98" s="27">
        <v>0</v>
      </c>
      <c r="BB98" s="27">
        <v>2736264.98193359</v>
      </c>
      <c r="BC98" s="27">
        <v>2310025.52426147</v>
      </c>
      <c r="BD98" s="27">
        <v>0</v>
      </c>
      <c r="BE98" s="27">
        <v>14674.4589036703</v>
      </c>
      <c r="BF98" s="27">
        <v>0</v>
      </c>
      <c r="BG98" s="27">
        <v>2214525.0779418899</v>
      </c>
      <c r="BH98" s="27">
        <v>0</v>
      </c>
      <c r="BI98" s="27">
        <v>0</v>
      </c>
      <c r="BJ98" s="27">
        <v>2304631.1670532199</v>
      </c>
      <c r="BK98" s="27">
        <v>4299.3614847660101</v>
      </c>
      <c r="BL98" s="27">
        <v>0</v>
      </c>
      <c r="BM98" s="27">
        <v>0</v>
      </c>
      <c r="BN98" s="27">
        <v>0</v>
      </c>
      <c r="BO98" s="27">
        <v>0</v>
      </c>
      <c r="BP98" s="27">
        <v>0</v>
      </c>
      <c r="BQ98" s="27">
        <v>0</v>
      </c>
      <c r="BR98" s="27">
        <v>39004.934246540099</v>
      </c>
      <c r="BS98" s="27">
        <v>1261933.1786193801</v>
      </c>
      <c r="BT98" s="27">
        <v>0</v>
      </c>
      <c r="BU98" s="27">
        <v>242359</v>
      </c>
      <c r="BV98" s="27">
        <v>1060884.8583679199</v>
      </c>
      <c r="BW98" s="27">
        <v>0</v>
      </c>
      <c r="BX98" s="27">
        <v>1245.4699985980999</v>
      </c>
      <c r="BY98" s="27">
        <v>0</v>
      </c>
      <c r="BZ98" s="27">
        <v>0</v>
      </c>
      <c r="CA98" s="27">
        <v>7844.7785885333997</v>
      </c>
      <c r="CB98" s="27">
        <v>833026.86907195998</v>
      </c>
      <c r="CC98" s="27">
        <v>6749168.37316895</v>
      </c>
      <c r="CD98" s="27">
        <v>2585126.8773803702</v>
      </c>
      <c r="CE98" s="27">
        <v>147.20981740392699</v>
      </c>
      <c r="CF98" s="27">
        <v>22861.244919300101</v>
      </c>
      <c r="CG98" s="27">
        <v>197578.13767623901</v>
      </c>
      <c r="CH98" s="27">
        <v>1245.4699985980999</v>
      </c>
      <c r="CI98" s="27">
        <v>7992.43996596336</v>
      </c>
      <c r="CJ98" s="27">
        <v>856470.05947113002</v>
      </c>
      <c r="CK98" s="27">
        <v>6949436.1397705097</v>
      </c>
      <c r="CL98" s="27">
        <v>2621619.6112670898</v>
      </c>
      <c r="CM98" s="27">
        <v>9654.8877588510495</v>
      </c>
      <c r="CN98" s="27">
        <v>1454562.3618621801</v>
      </c>
      <c r="CO98" s="27">
        <v>9156019.4670410194</v>
      </c>
      <c r="CP98" s="27">
        <v>2621619.6112670898</v>
      </c>
      <c r="CQ98" s="27">
        <v>135.08128248341399</v>
      </c>
      <c r="CR98" s="27">
        <v>21002.0318741798</v>
      </c>
      <c r="CS98" s="27">
        <v>182678.321578979</v>
      </c>
      <c r="CT98" s="27">
        <v>35231.111536502802</v>
      </c>
    </row>
    <row r="99" spans="1:98">
      <c r="A99" s="104" t="s">
        <v>52</v>
      </c>
      <c r="B99" s="132">
        <v>42156</v>
      </c>
      <c r="C99" s="27">
        <v>0</v>
      </c>
      <c r="D99" s="27">
        <v>0</v>
      </c>
      <c r="E99" s="27">
        <v>4316.65031915903</v>
      </c>
      <c r="F99" s="27">
        <v>59.415521258022601</v>
      </c>
      <c r="G99" s="27">
        <v>155.85801886953399</v>
      </c>
      <c r="H99" s="27">
        <v>0</v>
      </c>
      <c r="I99" s="27">
        <v>0</v>
      </c>
      <c r="J99" s="27">
        <v>0</v>
      </c>
      <c r="K99" s="27">
        <v>0</v>
      </c>
      <c r="L99" s="27">
        <v>229.76564541831601</v>
      </c>
      <c r="M99" s="27">
        <v>170.72081486135701</v>
      </c>
      <c r="N99" s="27">
        <v>2244.3089329004301</v>
      </c>
      <c r="O99" s="27">
        <v>0</v>
      </c>
      <c r="P99" s="27">
        <v>3405.87954565883</v>
      </c>
      <c r="Q99" s="27">
        <v>1852.7172387093301</v>
      </c>
      <c r="R99" s="27">
        <v>0</v>
      </c>
      <c r="S99" s="27">
        <v>13.784739603754099</v>
      </c>
      <c r="T99" s="27">
        <v>0</v>
      </c>
      <c r="U99" s="27">
        <v>1684.66251759231</v>
      </c>
      <c r="V99" s="27">
        <v>0</v>
      </c>
      <c r="W99" s="27">
        <v>0</v>
      </c>
      <c r="X99" s="27">
        <v>443960.33815002401</v>
      </c>
      <c r="Y99" s="27">
        <v>1420.2813744693999</v>
      </c>
      <c r="Z99" s="27">
        <v>23738.619239330299</v>
      </c>
      <c r="AA99" s="27">
        <v>0</v>
      </c>
      <c r="AB99" s="27">
        <v>0</v>
      </c>
      <c r="AC99" s="27">
        <v>0</v>
      </c>
      <c r="AD99" s="27">
        <v>0</v>
      </c>
      <c r="AE99" s="27">
        <v>2074.6082816123999</v>
      </c>
      <c r="AF99" s="27">
        <v>17204.9839539528</v>
      </c>
      <c r="AG99" s="27">
        <v>167329.232004166</v>
      </c>
      <c r="AH99" s="27">
        <v>0</v>
      </c>
      <c r="AI99" s="27">
        <v>340524.60617065401</v>
      </c>
      <c r="AJ99" s="27">
        <v>278848.69079589797</v>
      </c>
      <c r="AK99" s="27">
        <v>0</v>
      </c>
      <c r="AL99" s="27">
        <v>2098.2193477451801</v>
      </c>
      <c r="AM99" s="27">
        <v>0</v>
      </c>
      <c r="AN99" s="27">
        <v>609970.07915496803</v>
      </c>
      <c r="AO99" s="27">
        <v>0</v>
      </c>
      <c r="AP99" s="27">
        <v>0</v>
      </c>
      <c r="AQ99" s="27">
        <v>3546911.0933227502</v>
      </c>
      <c r="AR99" s="27">
        <v>11622.7329556942</v>
      </c>
      <c r="AS99" s="27">
        <v>205758.05964088399</v>
      </c>
      <c r="AT99" s="27">
        <v>0</v>
      </c>
      <c r="AU99" s="27">
        <v>0</v>
      </c>
      <c r="AV99" s="27">
        <v>0</v>
      </c>
      <c r="AW99" s="27">
        <v>0</v>
      </c>
      <c r="AX99" s="27">
        <v>16001.3667891026</v>
      </c>
      <c r="AY99" s="27">
        <v>140372.57829093901</v>
      </c>
      <c r="AZ99" s="27">
        <v>1337657.6996917699</v>
      </c>
      <c r="BA99" s="27">
        <v>0</v>
      </c>
      <c r="BB99" s="27">
        <v>2857174.28161621</v>
      </c>
      <c r="BC99" s="27">
        <v>2247950.5278625502</v>
      </c>
      <c r="BD99" s="27">
        <v>0</v>
      </c>
      <c r="BE99" s="27">
        <v>17553.387288808801</v>
      </c>
      <c r="BF99" s="27">
        <v>0</v>
      </c>
      <c r="BG99" s="27">
        <v>2225308.7406005901</v>
      </c>
      <c r="BH99" s="27">
        <v>0</v>
      </c>
      <c r="BI99" s="27">
        <v>0</v>
      </c>
      <c r="BJ99" s="27">
        <v>2388413.203125</v>
      </c>
      <c r="BK99" s="27">
        <v>3594.8747372627299</v>
      </c>
      <c r="BL99" s="27">
        <v>0</v>
      </c>
      <c r="BM99" s="27">
        <v>0</v>
      </c>
      <c r="BN99" s="27">
        <v>0</v>
      </c>
      <c r="BO99" s="27">
        <v>0</v>
      </c>
      <c r="BP99" s="27">
        <v>0</v>
      </c>
      <c r="BQ99" s="27">
        <v>0</v>
      </c>
      <c r="BR99" s="27">
        <v>38007.899664402001</v>
      </c>
      <c r="BS99" s="27">
        <v>1322221.31869507</v>
      </c>
      <c r="BT99" s="27">
        <v>0</v>
      </c>
      <c r="BU99" s="27">
        <v>238503.75</v>
      </c>
      <c r="BV99" s="27">
        <v>1082668.6660766599</v>
      </c>
      <c r="BW99" s="27">
        <v>0</v>
      </c>
      <c r="BX99" s="27">
        <v>1559.8999981582199</v>
      </c>
      <c r="BY99" s="27">
        <v>0</v>
      </c>
      <c r="BZ99" s="27">
        <v>0</v>
      </c>
      <c r="CA99" s="27">
        <v>7880.8277639746702</v>
      </c>
      <c r="CB99" s="27">
        <v>810359.78078460705</v>
      </c>
      <c r="CC99" s="27">
        <v>6635383.4165649395</v>
      </c>
      <c r="CD99" s="27">
        <v>2679009.0927734398</v>
      </c>
      <c r="CE99" s="27">
        <v>156.004613343626</v>
      </c>
      <c r="CF99" s="27">
        <v>23698.324857711799</v>
      </c>
      <c r="CG99" s="27">
        <v>205113.22455024699</v>
      </c>
      <c r="CH99" s="27">
        <v>1559.8999981582199</v>
      </c>
      <c r="CI99" s="27">
        <v>8037.0282323360398</v>
      </c>
      <c r="CJ99" s="27">
        <v>834441.70360565197</v>
      </c>
      <c r="CK99" s="27">
        <v>6843352.7277832003</v>
      </c>
      <c r="CL99" s="27">
        <v>2717694.9025268601</v>
      </c>
      <c r="CM99" s="27">
        <v>9690.2268804311807</v>
      </c>
      <c r="CN99" s="27">
        <v>1443670.40647888</v>
      </c>
      <c r="CO99" s="27">
        <v>9090825.8519287091</v>
      </c>
      <c r="CP99" s="27">
        <v>2717694.9025268601</v>
      </c>
      <c r="CQ99" s="27">
        <v>143.00844494067101</v>
      </c>
      <c r="CR99" s="27">
        <v>21745.626294136</v>
      </c>
      <c r="CS99" s="27">
        <v>188404.337072372</v>
      </c>
      <c r="CT99" s="27">
        <v>35369.5031018257</v>
      </c>
    </row>
    <row r="100" spans="1:98">
      <c r="A100" s="104" t="s">
        <v>52</v>
      </c>
      <c r="B100" s="132">
        <v>42248</v>
      </c>
      <c r="C100" s="27">
        <v>0</v>
      </c>
      <c r="D100" s="27">
        <v>0</v>
      </c>
      <c r="E100" s="27">
        <v>4158.9400628209096</v>
      </c>
      <c r="F100" s="27">
        <v>54.059339964762302</v>
      </c>
      <c r="G100" s="27">
        <v>158.93985248170799</v>
      </c>
      <c r="H100" s="27">
        <v>0</v>
      </c>
      <c r="I100" s="27">
        <v>0</v>
      </c>
      <c r="J100" s="27">
        <v>0</v>
      </c>
      <c r="K100" s="27">
        <v>0</v>
      </c>
      <c r="L100" s="27">
        <v>239.23294109478601</v>
      </c>
      <c r="M100" s="27">
        <v>169.186797356233</v>
      </c>
      <c r="N100" s="27">
        <v>2158.50047299266</v>
      </c>
      <c r="O100" s="27">
        <v>0</v>
      </c>
      <c r="P100" s="27">
        <v>3674.7041852772199</v>
      </c>
      <c r="Q100" s="27">
        <v>1710.8581260144699</v>
      </c>
      <c r="R100" s="27">
        <v>0</v>
      </c>
      <c r="S100" s="27">
        <v>14.5668272634503</v>
      </c>
      <c r="T100" s="27">
        <v>0</v>
      </c>
      <c r="U100" s="27">
        <v>1680.5885221511101</v>
      </c>
      <c r="V100" s="27">
        <v>0</v>
      </c>
      <c r="W100" s="27">
        <v>0</v>
      </c>
      <c r="X100" s="27">
        <v>434212.90830230701</v>
      </c>
      <c r="Y100" s="27">
        <v>1183.73682689667</v>
      </c>
      <c r="Z100" s="27">
        <v>24926.834995508201</v>
      </c>
      <c r="AA100" s="27">
        <v>0</v>
      </c>
      <c r="AB100" s="27">
        <v>0</v>
      </c>
      <c r="AC100" s="27">
        <v>0</v>
      </c>
      <c r="AD100" s="27">
        <v>0</v>
      </c>
      <c r="AE100" s="27">
        <v>1607.9627314060899</v>
      </c>
      <c r="AF100" s="27">
        <v>16830.146713495302</v>
      </c>
      <c r="AG100" s="27">
        <v>161613.80645752</v>
      </c>
      <c r="AH100" s="27">
        <v>0</v>
      </c>
      <c r="AI100" s="27">
        <v>371501.28874206502</v>
      </c>
      <c r="AJ100" s="27">
        <v>268053.97715759301</v>
      </c>
      <c r="AK100" s="27">
        <v>0</v>
      </c>
      <c r="AL100" s="27">
        <v>2171.8526219129599</v>
      </c>
      <c r="AM100" s="27">
        <v>0</v>
      </c>
      <c r="AN100" s="27">
        <v>605669.74108886695</v>
      </c>
      <c r="AO100" s="27">
        <v>0</v>
      </c>
      <c r="AP100" s="27">
        <v>0</v>
      </c>
      <c r="AQ100" s="27">
        <v>3471506.1266784701</v>
      </c>
      <c r="AR100" s="27">
        <v>11044.208763361001</v>
      </c>
      <c r="AS100" s="27">
        <v>216572.701026917</v>
      </c>
      <c r="AT100" s="27">
        <v>0</v>
      </c>
      <c r="AU100" s="27">
        <v>0</v>
      </c>
      <c r="AV100" s="27">
        <v>0</v>
      </c>
      <c r="AW100" s="27">
        <v>0</v>
      </c>
      <c r="AX100" s="27">
        <v>12683.76848948</v>
      </c>
      <c r="AY100" s="27">
        <v>138387.78597259501</v>
      </c>
      <c r="AZ100" s="27">
        <v>1292864.1706542999</v>
      </c>
      <c r="BA100" s="27">
        <v>0</v>
      </c>
      <c r="BB100" s="27">
        <v>3130894.5961608901</v>
      </c>
      <c r="BC100" s="27">
        <v>2141994.57000732</v>
      </c>
      <c r="BD100" s="27">
        <v>0</v>
      </c>
      <c r="BE100" s="27">
        <v>21171.4969086647</v>
      </c>
      <c r="BF100" s="27">
        <v>0</v>
      </c>
      <c r="BG100" s="27">
        <v>2231334.0205383301</v>
      </c>
      <c r="BH100" s="27">
        <v>0</v>
      </c>
      <c r="BI100" s="27">
        <v>0</v>
      </c>
      <c r="BJ100" s="27">
        <v>2290149.0073242201</v>
      </c>
      <c r="BK100" s="27">
        <v>3033.8783507049102</v>
      </c>
      <c r="BL100" s="27">
        <v>0</v>
      </c>
      <c r="BM100" s="27">
        <v>0</v>
      </c>
      <c r="BN100" s="27">
        <v>0</v>
      </c>
      <c r="BO100" s="27">
        <v>0</v>
      </c>
      <c r="BP100" s="27">
        <v>0</v>
      </c>
      <c r="BQ100" s="27">
        <v>0</v>
      </c>
      <c r="BR100" s="27">
        <v>37679.964530468002</v>
      </c>
      <c r="BS100" s="27">
        <v>1249865.7472381601</v>
      </c>
      <c r="BT100" s="27">
        <v>0</v>
      </c>
      <c r="BU100" s="27">
        <v>217702.599998474</v>
      </c>
      <c r="BV100" s="27">
        <v>1036210.54543304</v>
      </c>
      <c r="BW100" s="27">
        <v>0</v>
      </c>
      <c r="BX100" s="27">
        <v>1252.68999870121</v>
      </c>
      <c r="BY100" s="27">
        <v>0</v>
      </c>
      <c r="BZ100" s="27">
        <v>0</v>
      </c>
      <c r="CA100" s="27">
        <v>7747.4194173812903</v>
      </c>
      <c r="CB100" s="27">
        <v>784823.29646301304</v>
      </c>
      <c r="CC100" s="27">
        <v>6445891.3767089797</v>
      </c>
      <c r="CD100" s="27">
        <v>2570572.40771484</v>
      </c>
      <c r="CE100" s="27">
        <v>159.095281228423</v>
      </c>
      <c r="CF100" s="27">
        <v>25133.653303623199</v>
      </c>
      <c r="CG100" s="27">
        <v>218284.671800613</v>
      </c>
      <c r="CH100" s="27">
        <v>1252.68999870121</v>
      </c>
      <c r="CI100" s="27">
        <v>7906.3972714543297</v>
      </c>
      <c r="CJ100" s="27">
        <v>809595.07345581101</v>
      </c>
      <c r="CK100" s="27">
        <v>6661674.9232177697</v>
      </c>
      <c r="CL100" s="27">
        <v>2608678.76135254</v>
      </c>
      <c r="CM100" s="27">
        <v>9613.6636140346509</v>
      </c>
      <c r="CN100" s="27">
        <v>1420104.2604370101</v>
      </c>
      <c r="CO100" s="27">
        <v>8894329.9923095703</v>
      </c>
      <c r="CP100" s="27">
        <v>2608678.76135254</v>
      </c>
      <c r="CQ100" s="27">
        <v>145.548481799662</v>
      </c>
      <c r="CR100" s="27">
        <v>22946.745901346199</v>
      </c>
      <c r="CS100" s="27">
        <v>197340.25147438</v>
      </c>
      <c r="CT100" s="27">
        <v>37034.570751667001</v>
      </c>
    </row>
    <row r="101" spans="1:98">
      <c r="A101" s="104" t="s">
        <v>52</v>
      </c>
      <c r="B101" s="132">
        <v>42339</v>
      </c>
      <c r="C101" s="27">
        <v>0</v>
      </c>
      <c r="D101" s="27">
        <v>0</v>
      </c>
      <c r="E101" s="27">
        <v>4161.9065862298003</v>
      </c>
      <c r="F101" s="27">
        <v>41.438994520809501</v>
      </c>
      <c r="G101" s="27">
        <v>169.618867119774</v>
      </c>
      <c r="H101" s="27">
        <v>0</v>
      </c>
      <c r="I101" s="27">
        <v>0</v>
      </c>
      <c r="J101" s="27">
        <v>0</v>
      </c>
      <c r="K101" s="27">
        <v>0</v>
      </c>
      <c r="L101" s="27">
        <v>261.29244334623201</v>
      </c>
      <c r="M101" s="27">
        <v>156.867594225332</v>
      </c>
      <c r="N101" s="27">
        <v>2179.1402360796901</v>
      </c>
      <c r="O101" s="27">
        <v>0</v>
      </c>
      <c r="P101" s="27">
        <v>3450.0652231275999</v>
      </c>
      <c r="Q101" s="27">
        <v>1636.7971240878101</v>
      </c>
      <c r="R101" s="27">
        <v>0</v>
      </c>
      <c r="S101" s="27">
        <v>13.3719599304022</v>
      </c>
      <c r="T101" s="27">
        <v>0</v>
      </c>
      <c r="U101" s="27">
        <v>1680.28598059714</v>
      </c>
      <c r="V101" s="27">
        <v>0</v>
      </c>
      <c r="W101" s="27">
        <v>0</v>
      </c>
      <c r="X101" s="27">
        <v>419448.49292373698</v>
      </c>
      <c r="Y101" s="27">
        <v>888.67825804650795</v>
      </c>
      <c r="Z101" s="27">
        <v>27384.973995924</v>
      </c>
      <c r="AA101" s="27">
        <v>0</v>
      </c>
      <c r="AB101" s="27">
        <v>0</v>
      </c>
      <c r="AC101" s="27">
        <v>0</v>
      </c>
      <c r="AD101" s="27">
        <v>0</v>
      </c>
      <c r="AE101" s="27">
        <v>1384.0458882749101</v>
      </c>
      <c r="AF101" s="27">
        <v>16062.6179141998</v>
      </c>
      <c r="AG101" s="27">
        <v>156102.10689544701</v>
      </c>
      <c r="AH101" s="27">
        <v>0</v>
      </c>
      <c r="AI101" s="27">
        <v>350965.36360931402</v>
      </c>
      <c r="AJ101" s="27">
        <v>251406.29784583999</v>
      </c>
      <c r="AK101" s="27">
        <v>0</v>
      </c>
      <c r="AL101" s="27">
        <v>1985.7964129894999</v>
      </c>
      <c r="AM101" s="27">
        <v>0</v>
      </c>
      <c r="AN101" s="27">
        <v>595936.02626037598</v>
      </c>
      <c r="AO101" s="27">
        <v>0</v>
      </c>
      <c r="AP101" s="27">
        <v>0</v>
      </c>
      <c r="AQ101" s="27">
        <v>3381974.38952637</v>
      </c>
      <c r="AR101" s="27">
        <v>7824.2449355721501</v>
      </c>
      <c r="AS101" s="27">
        <v>238359.097475052</v>
      </c>
      <c r="AT101" s="27">
        <v>0</v>
      </c>
      <c r="AU101" s="27">
        <v>0</v>
      </c>
      <c r="AV101" s="27">
        <v>0</v>
      </c>
      <c r="AW101" s="27">
        <v>0</v>
      </c>
      <c r="AX101" s="27">
        <v>10873.653517246201</v>
      </c>
      <c r="AY101" s="27">
        <v>134465.710222244</v>
      </c>
      <c r="AZ101" s="27">
        <v>1249729.11187744</v>
      </c>
      <c r="BA101" s="27">
        <v>0</v>
      </c>
      <c r="BB101" s="27">
        <v>2976495.0091552702</v>
      </c>
      <c r="BC101" s="27">
        <v>2013586.9199218799</v>
      </c>
      <c r="BD101" s="27">
        <v>0</v>
      </c>
      <c r="BE101" s="27">
        <v>21034.719903945901</v>
      </c>
      <c r="BF101" s="27">
        <v>0</v>
      </c>
      <c r="BG101" s="27">
        <v>2207949.6263732901</v>
      </c>
      <c r="BH101" s="27">
        <v>0</v>
      </c>
      <c r="BI101" s="27">
        <v>0</v>
      </c>
      <c r="BJ101" s="27">
        <v>2485503.0296935998</v>
      </c>
      <c r="BK101" s="27">
        <v>2235.6200793385501</v>
      </c>
      <c r="BL101" s="27">
        <v>0</v>
      </c>
      <c r="BM101" s="27">
        <v>0</v>
      </c>
      <c r="BN101" s="27">
        <v>0</v>
      </c>
      <c r="BO101" s="27">
        <v>0</v>
      </c>
      <c r="BP101" s="27">
        <v>0</v>
      </c>
      <c r="BQ101" s="27">
        <v>0</v>
      </c>
      <c r="BR101" s="27">
        <v>35457.373841762499</v>
      </c>
      <c r="BS101" s="27">
        <v>1451856.7773742699</v>
      </c>
      <c r="BT101" s="27">
        <v>0</v>
      </c>
      <c r="BU101" s="27">
        <v>375619.12999725301</v>
      </c>
      <c r="BV101" s="27">
        <v>1042157.53308868</v>
      </c>
      <c r="BW101" s="27">
        <v>0</v>
      </c>
      <c r="BX101" s="27">
        <v>1986.4599944353099</v>
      </c>
      <c r="BY101" s="27">
        <v>0</v>
      </c>
      <c r="BZ101" s="27">
        <v>0</v>
      </c>
      <c r="CA101" s="27">
        <v>7694.4760337471998</v>
      </c>
      <c r="CB101" s="27">
        <v>769632.78010559105</v>
      </c>
      <c r="CC101" s="27">
        <v>6375810.7545776404</v>
      </c>
      <c r="CD101" s="27">
        <v>2894337.8771057101</v>
      </c>
      <c r="CE101" s="27">
        <v>169.257975585759</v>
      </c>
      <c r="CF101" s="27">
        <v>27119.044958352999</v>
      </c>
      <c r="CG101" s="27">
        <v>237190.240707397</v>
      </c>
      <c r="CH101" s="27">
        <v>1986.4599944353099</v>
      </c>
      <c r="CI101" s="27">
        <v>7863.2098870277396</v>
      </c>
      <c r="CJ101" s="27">
        <v>795878.22994995106</v>
      </c>
      <c r="CK101" s="27">
        <v>6607679.2490844699</v>
      </c>
      <c r="CL101" s="27">
        <v>2934977.4821777302</v>
      </c>
      <c r="CM101" s="27">
        <v>9501.7200766801798</v>
      </c>
      <c r="CN101" s="27">
        <v>1398982.7432251</v>
      </c>
      <c r="CO101" s="27">
        <v>8797795.0373535194</v>
      </c>
      <c r="CP101" s="27">
        <v>2934977.4821777302</v>
      </c>
      <c r="CQ101" s="27">
        <v>155.992705980316</v>
      </c>
      <c r="CR101" s="27">
        <v>25092.5841457844</v>
      </c>
      <c r="CS101" s="27">
        <v>215256.59582519499</v>
      </c>
      <c r="CT101" s="27">
        <v>40624.519692421003</v>
      </c>
    </row>
    <row r="102" spans="1:98">
      <c r="A102" s="104" t="s">
        <v>52</v>
      </c>
      <c r="B102" s="132">
        <v>42430</v>
      </c>
      <c r="C102" s="27">
        <v>0</v>
      </c>
      <c r="D102" s="27">
        <v>0</v>
      </c>
      <c r="E102" s="27">
        <v>4170.4205019474002</v>
      </c>
      <c r="F102" s="27">
        <v>46.690895502455497</v>
      </c>
      <c r="G102" s="27">
        <v>160.586360385641</v>
      </c>
      <c r="H102" s="27">
        <v>0</v>
      </c>
      <c r="I102" s="27">
        <v>0</v>
      </c>
      <c r="J102" s="27">
        <v>0</v>
      </c>
      <c r="K102" s="27">
        <v>0</v>
      </c>
      <c r="L102" s="27">
        <v>252.20229588449001</v>
      </c>
      <c r="M102" s="27">
        <v>133.09681244567</v>
      </c>
      <c r="N102" s="27">
        <v>2202.1586814820798</v>
      </c>
      <c r="O102" s="27">
        <v>0</v>
      </c>
      <c r="P102" s="27">
        <v>3303.9438315928001</v>
      </c>
      <c r="Q102" s="27">
        <v>1708.610791713</v>
      </c>
      <c r="R102" s="27">
        <v>0</v>
      </c>
      <c r="S102" s="27">
        <v>11.2311189245665</v>
      </c>
      <c r="T102" s="27">
        <v>0</v>
      </c>
      <c r="U102" s="27">
        <v>1711.41996850073</v>
      </c>
      <c r="V102" s="27">
        <v>0</v>
      </c>
      <c r="W102" s="27">
        <v>0</v>
      </c>
      <c r="X102" s="27">
        <v>411029.20849609398</v>
      </c>
      <c r="Y102" s="27">
        <v>1023.16573219746</v>
      </c>
      <c r="Z102" s="27">
        <v>24600.297730922699</v>
      </c>
      <c r="AA102" s="27">
        <v>0</v>
      </c>
      <c r="AB102" s="27">
        <v>0</v>
      </c>
      <c r="AC102" s="27">
        <v>0</v>
      </c>
      <c r="AD102" s="27">
        <v>0</v>
      </c>
      <c r="AE102" s="27">
        <v>1083.6552062481601</v>
      </c>
      <c r="AF102" s="27">
        <v>13842.149236083</v>
      </c>
      <c r="AG102" s="27">
        <v>153164.32634925799</v>
      </c>
      <c r="AH102" s="27">
        <v>0</v>
      </c>
      <c r="AI102" s="27">
        <v>323415.89990997303</v>
      </c>
      <c r="AJ102" s="27">
        <v>268663.73526763899</v>
      </c>
      <c r="AK102" s="27">
        <v>0</v>
      </c>
      <c r="AL102" s="27">
        <v>1305.94214642048</v>
      </c>
      <c r="AM102" s="27">
        <v>0</v>
      </c>
      <c r="AN102" s="27">
        <v>606996.39133453404</v>
      </c>
      <c r="AO102" s="27">
        <v>0</v>
      </c>
      <c r="AP102" s="27">
        <v>0</v>
      </c>
      <c r="AQ102" s="27">
        <v>3303780.48724365</v>
      </c>
      <c r="AR102" s="27">
        <v>8413.2254039049094</v>
      </c>
      <c r="AS102" s="27">
        <v>224703.157852173</v>
      </c>
      <c r="AT102" s="27">
        <v>0</v>
      </c>
      <c r="AU102" s="27">
        <v>0</v>
      </c>
      <c r="AV102" s="27">
        <v>0</v>
      </c>
      <c r="AW102" s="27">
        <v>0</v>
      </c>
      <c r="AX102" s="27">
        <v>8425.37724280357</v>
      </c>
      <c r="AY102" s="27">
        <v>113762.450032234</v>
      </c>
      <c r="AZ102" s="27">
        <v>1229627.1253509501</v>
      </c>
      <c r="BA102" s="27">
        <v>0</v>
      </c>
      <c r="BB102" s="27">
        <v>2785017.6554870601</v>
      </c>
      <c r="BC102" s="27">
        <v>2180020.61895752</v>
      </c>
      <c r="BD102" s="27">
        <v>0</v>
      </c>
      <c r="BE102" s="27">
        <v>16149.5875501633</v>
      </c>
      <c r="BF102" s="27">
        <v>0</v>
      </c>
      <c r="BG102" s="27">
        <v>2274807.9313354502</v>
      </c>
      <c r="BH102" s="27">
        <v>0</v>
      </c>
      <c r="BI102" s="27">
        <v>0</v>
      </c>
      <c r="BJ102" s="27">
        <v>2713832.5833129901</v>
      </c>
      <c r="BK102" s="27">
        <v>2714.6300009787101</v>
      </c>
      <c r="BL102" s="27">
        <v>0</v>
      </c>
      <c r="BM102" s="27">
        <v>0</v>
      </c>
      <c r="BN102" s="27">
        <v>0</v>
      </c>
      <c r="BO102" s="27">
        <v>0</v>
      </c>
      <c r="BP102" s="27">
        <v>0</v>
      </c>
      <c r="BQ102" s="27">
        <v>0</v>
      </c>
      <c r="BR102" s="27">
        <v>31356.961841344801</v>
      </c>
      <c r="BS102" s="27">
        <v>1670281.0818328899</v>
      </c>
      <c r="BT102" s="27">
        <v>0</v>
      </c>
      <c r="BU102" s="27">
        <v>649543.42999267601</v>
      </c>
      <c r="BV102" s="27">
        <v>1088502.81155396</v>
      </c>
      <c r="BW102" s="27">
        <v>0</v>
      </c>
      <c r="BX102" s="27">
        <v>2403.8599922656999</v>
      </c>
      <c r="BY102" s="27">
        <v>0</v>
      </c>
      <c r="BZ102" s="27">
        <v>0</v>
      </c>
      <c r="CA102" s="27">
        <v>7781.5200927257501</v>
      </c>
      <c r="CB102" s="27">
        <v>789376.27584075904</v>
      </c>
      <c r="CC102" s="27">
        <v>6499127.15661621</v>
      </c>
      <c r="CD102" s="27">
        <v>3414992.04718018</v>
      </c>
      <c r="CE102" s="27">
        <v>160.60338658839501</v>
      </c>
      <c r="CF102" s="27">
        <v>24685.675801754001</v>
      </c>
      <c r="CG102" s="27">
        <v>224857.08930587801</v>
      </c>
      <c r="CH102" s="27">
        <v>2403.8599922656999</v>
      </c>
      <c r="CI102" s="27">
        <v>7942.4328967928896</v>
      </c>
      <c r="CJ102" s="27">
        <v>814695.98992157006</v>
      </c>
      <c r="CK102" s="27">
        <v>6727375.2037963904</v>
      </c>
      <c r="CL102" s="27">
        <v>3455965.4973144499</v>
      </c>
      <c r="CM102" s="27">
        <v>9640.7917995452899</v>
      </c>
      <c r="CN102" s="27">
        <v>1409757.3503265399</v>
      </c>
      <c r="CO102" s="27">
        <v>8991904.8773193397</v>
      </c>
      <c r="CP102" s="27">
        <v>3455965.4973144499</v>
      </c>
      <c r="CQ102" s="27">
        <v>149.55598697625101</v>
      </c>
      <c r="CR102" s="27">
        <v>23258.693127393701</v>
      </c>
      <c r="CS102" s="27">
        <v>208033.00423431399</v>
      </c>
      <c r="CT102" s="27">
        <v>38855.482776165001</v>
      </c>
    </row>
    <row r="103" spans="1:98">
      <c r="A103" s="104" t="s">
        <v>52</v>
      </c>
      <c r="B103" s="132">
        <v>42522</v>
      </c>
      <c r="C103" s="27">
        <v>0</v>
      </c>
      <c r="D103" s="27">
        <v>0</v>
      </c>
      <c r="E103" s="27">
        <v>4171.2493678927403</v>
      </c>
      <c r="F103" s="27">
        <v>41.4344220724888</v>
      </c>
      <c r="G103" s="27">
        <v>164.63382703438401</v>
      </c>
      <c r="H103" s="27">
        <v>0</v>
      </c>
      <c r="I103" s="27">
        <v>0</v>
      </c>
      <c r="J103" s="27">
        <v>0</v>
      </c>
      <c r="K103" s="27">
        <v>0</v>
      </c>
      <c r="L103" s="27">
        <v>336.36460307240498</v>
      </c>
      <c r="M103" s="27">
        <v>127.62453097477599</v>
      </c>
      <c r="N103" s="27">
        <v>2222.1448164284202</v>
      </c>
      <c r="O103" s="27">
        <v>0</v>
      </c>
      <c r="P103" s="27">
        <v>3549.9975622594402</v>
      </c>
      <c r="Q103" s="27">
        <v>1666.3100632727101</v>
      </c>
      <c r="R103" s="27">
        <v>0</v>
      </c>
      <c r="S103" s="27">
        <v>6.8461789547582201</v>
      </c>
      <c r="T103" s="27">
        <v>0</v>
      </c>
      <c r="U103" s="27">
        <v>1721.8038055002701</v>
      </c>
      <c r="V103" s="27">
        <v>0</v>
      </c>
      <c r="W103" s="27">
        <v>0</v>
      </c>
      <c r="X103" s="27">
        <v>386789.278823853</v>
      </c>
      <c r="Y103" s="27">
        <v>1033.9233868271101</v>
      </c>
      <c r="Z103" s="27">
        <v>25955.401605606101</v>
      </c>
      <c r="AA103" s="27">
        <v>0</v>
      </c>
      <c r="AB103" s="27">
        <v>0</v>
      </c>
      <c r="AC103" s="27">
        <v>0</v>
      </c>
      <c r="AD103" s="27">
        <v>0</v>
      </c>
      <c r="AE103" s="27">
        <v>1317.7008265703901</v>
      </c>
      <c r="AF103" s="27">
        <v>13013.762910842899</v>
      </c>
      <c r="AG103" s="27">
        <v>146896.740951538</v>
      </c>
      <c r="AH103" s="27">
        <v>0</v>
      </c>
      <c r="AI103" s="27">
        <v>355808.30727386498</v>
      </c>
      <c r="AJ103" s="27">
        <v>249541.05420303301</v>
      </c>
      <c r="AK103" s="27">
        <v>0</v>
      </c>
      <c r="AL103" s="27">
        <v>694.52485106140398</v>
      </c>
      <c r="AM103" s="27">
        <v>0</v>
      </c>
      <c r="AN103" s="27">
        <v>618701.511535645</v>
      </c>
      <c r="AO103" s="27">
        <v>0</v>
      </c>
      <c r="AP103" s="27">
        <v>0</v>
      </c>
      <c r="AQ103" s="27">
        <v>3123835.23968506</v>
      </c>
      <c r="AR103" s="27">
        <v>8559.1014260053598</v>
      </c>
      <c r="AS103" s="27">
        <v>239517.875768661</v>
      </c>
      <c r="AT103" s="27">
        <v>0</v>
      </c>
      <c r="AU103" s="27">
        <v>0</v>
      </c>
      <c r="AV103" s="27">
        <v>0</v>
      </c>
      <c r="AW103" s="27">
        <v>0</v>
      </c>
      <c r="AX103" s="27">
        <v>11315.5021585226</v>
      </c>
      <c r="AY103" s="27">
        <v>109549.62754631</v>
      </c>
      <c r="AZ103" s="27">
        <v>1186561.36503601</v>
      </c>
      <c r="BA103" s="27">
        <v>0</v>
      </c>
      <c r="BB103" s="27">
        <v>3030199.3193664602</v>
      </c>
      <c r="BC103" s="27">
        <v>2030438.5050659201</v>
      </c>
      <c r="BD103" s="27">
        <v>0</v>
      </c>
      <c r="BE103" s="27">
        <v>10610.077929019901</v>
      </c>
      <c r="BF103" s="27">
        <v>0</v>
      </c>
      <c r="BG103" s="27">
        <v>2315470.4529724098</v>
      </c>
      <c r="BH103" s="27">
        <v>0</v>
      </c>
      <c r="BI103" s="27">
        <v>0</v>
      </c>
      <c r="BJ103" s="27">
        <v>2822339.4722290002</v>
      </c>
      <c r="BK103" s="27">
        <v>2801.37893760204</v>
      </c>
      <c r="BL103" s="27">
        <v>0</v>
      </c>
      <c r="BM103" s="27">
        <v>0</v>
      </c>
      <c r="BN103" s="27">
        <v>0</v>
      </c>
      <c r="BO103" s="27">
        <v>0</v>
      </c>
      <c r="BP103" s="27">
        <v>0</v>
      </c>
      <c r="BQ103" s="27">
        <v>0</v>
      </c>
      <c r="BR103" s="27">
        <v>29961.782480001501</v>
      </c>
      <c r="BS103" s="27">
        <v>1761601.83859253</v>
      </c>
      <c r="BT103" s="27">
        <v>0</v>
      </c>
      <c r="BU103" s="27">
        <v>667744.45223999</v>
      </c>
      <c r="BV103" s="27">
        <v>1096419.93070984</v>
      </c>
      <c r="BW103" s="27">
        <v>0</v>
      </c>
      <c r="BX103" s="27">
        <v>1374.6172083318199</v>
      </c>
      <c r="BY103" s="27">
        <v>0</v>
      </c>
      <c r="BZ103" s="27">
        <v>0</v>
      </c>
      <c r="CA103" s="27">
        <v>7867.1055228114101</v>
      </c>
      <c r="CB103" s="27">
        <v>773231.99155426002</v>
      </c>
      <c r="CC103" s="27">
        <v>6425144.9145507803</v>
      </c>
      <c r="CD103" s="27">
        <v>3560158.81182861</v>
      </c>
      <c r="CE103" s="27">
        <v>164.84017650969301</v>
      </c>
      <c r="CF103" s="27">
        <v>25909.5652291775</v>
      </c>
      <c r="CG103" s="27">
        <v>238755.26166343701</v>
      </c>
      <c r="CH103" s="27">
        <v>1374.6172083318199</v>
      </c>
      <c r="CI103" s="27">
        <v>8032.2263935208302</v>
      </c>
      <c r="CJ103" s="27">
        <v>799742.88293456996</v>
      </c>
      <c r="CK103" s="27">
        <v>6668948.51489258</v>
      </c>
      <c r="CL103" s="27">
        <v>3605890.5927734398</v>
      </c>
      <c r="CM103" s="27">
        <v>9730.5525159835797</v>
      </c>
      <c r="CN103" s="27">
        <v>1419290.10568237</v>
      </c>
      <c r="CO103" s="27">
        <v>9015744.0504150409</v>
      </c>
      <c r="CP103" s="27">
        <v>3605890.5927734398</v>
      </c>
      <c r="CQ103" s="27">
        <v>158.59803202189499</v>
      </c>
      <c r="CR103" s="27">
        <v>25510.762163162199</v>
      </c>
      <c r="CS103" s="27">
        <v>229903.528995514</v>
      </c>
      <c r="CT103" s="27">
        <v>42221.234946250901</v>
      </c>
    </row>
    <row r="104" spans="1:98">
      <c r="A104" s="104" t="s">
        <v>52</v>
      </c>
      <c r="B104" s="132">
        <v>42614</v>
      </c>
      <c r="C104" s="27">
        <v>0</v>
      </c>
      <c r="D104" s="27">
        <v>0</v>
      </c>
      <c r="E104" s="27">
        <v>4074.0576020479202</v>
      </c>
      <c r="F104" s="27">
        <v>60.077489688526803</v>
      </c>
      <c r="G104" s="27">
        <v>177.88469867780799</v>
      </c>
      <c r="H104" s="27">
        <v>0</v>
      </c>
      <c r="I104" s="27">
        <v>0</v>
      </c>
      <c r="J104" s="27">
        <v>0</v>
      </c>
      <c r="K104" s="27">
        <v>0</v>
      </c>
      <c r="L104" s="27">
        <v>322.99169449880702</v>
      </c>
      <c r="M104" s="27">
        <v>139.33001165837001</v>
      </c>
      <c r="N104" s="27">
        <v>2151.8384770750999</v>
      </c>
      <c r="O104" s="27">
        <v>0</v>
      </c>
      <c r="P104" s="27">
        <v>3779.71754047275</v>
      </c>
      <c r="Q104" s="27">
        <v>1586.7154593765699</v>
      </c>
      <c r="R104" s="27">
        <v>0</v>
      </c>
      <c r="S104" s="27">
        <v>4.9540324462577701</v>
      </c>
      <c r="T104" s="27">
        <v>0</v>
      </c>
      <c r="U104" s="27">
        <v>1655.70116272569</v>
      </c>
      <c r="V104" s="27">
        <v>0</v>
      </c>
      <c r="W104" s="27">
        <v>0</v>
      </c>
      <c r="X104" s="27">
        <v>374385.38986587501</v>
      </c>
      <c r="Y104" s="27">
        <v>1669.5874162167299</v>
      </c>
      <c r="Z104" s="27">
        <v>27052.951948165901</v>
      </c>
      <c r="AA104" s="27">
        <v>0</v>
      </c>
      <c r="AB104" s="27">
        <v>0</v>
      </c>
      <c r="AC104" s="27">
        <v>0</v>
      </c>
      <c r="AD104" s="27">
        <v>0</v>
      </c>
      <c r="AE104" s="27">
        <v>1183.6036273986099</v>
      </c>
      <c r="AF104" s="27">
        <v>14246.245417714101</v>
      </c>
      <c r="AG104" s="27">
        <v>141174.132850647</v>
      </c>
      <c r="AH104" s="27">
        <v>0</v>
      </c>
      <c r="AI104" s="27">
        <v>386016.075965881</v>
      </c>
      <c r="AJ104" s="27">
        <v>231859.30325698899</v>
      </c>
      <c r="AK104" s="27">
        <v>0</v>
      </c>
      <c r="AL104" s="27">
        <v>333.35008994489903</v>
      </c>
      <c r="AM104" s="27">
        <v>0</v>
      </c>
      <c r="AN104" s="27">
        <v>595235.70098114002</v>
      </c>
      <c r="AO104" s="27">
        <v>0</v>
      </c>
      <c r="AP104" s="27">
        <v>0</v>
      </c>
      <c r="AQ104" s="27">
        <v>3022268.2771301302</v>
      </c>
      <c r="AR104" s="27">
        <v>15194.217166185401</v>
      </c>
      <c r="AS104" s="27">
        <v>250562.28820800799</v>
      </c>
      <c r="AT104" s="27">
        <v>0</v>
      </c>
      <c r="AU104" s="27">
        <v>0</v>
      </c>
      <c r="AV104" s="27">
        <v>0</v>
      </c>
      <c r="AW104" s="27">
        <v>0</v>
      </c>
      <c r="AX104" s="27">
        <v>9346.3582606315595</v>
      </c>
      <c r="AY104" s="27">
        <v>119536.712636948</v>
      </c>
      <c r="AZ104" s="27">
        <v>1137485.3173370401</v>
      </c>
      <c r="BA104" s="27">
        <v>0</v>
      </c>
      <c r="BB104" s="27">
        <v>3296763.5370178199</v>
      </c>
      <c r="BC104" s="27">
        <v>1873494.73239136</v>
      </c>
      <c r="BD104" s="27">
        <v>0</v>
      </c>
      <c r="BE104" s="27">
        <v>7475.8070670962297</v>
      </c>
      <c r="BF104" s="27">
        <v>0</v>
      </c>
      <c r="BG104" s="27">
        <v>2259223.6257934598</v>
      </c>
      <c r="BH104" s="27">
        <v>0</v>
      </c>
      <c r="BI104" s="27">
        <v>0</v>
      </c>
      <c r="BJ104" s="27">
        <v>2670225.23254395</v>
      </c>
      <c r="BK104" s="27">
        <v>4464.8680967688597</v>
      </c>
      <c r="BL104" s="27">
        <v>0</v>
      </c>
      <c r="BM104" s="27">
        <v>0</v>
      </c>
      <c r="BN104" s="27">
        <v>0</v>
      </c>
      <c r="BO104" s="27">
        <v>0</v>
      </c>
      <c r="BP104" s="27">
        <v>0</v>
      </c>
      <c r="BQ104" s="27">
        <v>0</v>
      </c>
      <c r="BR104" s="27">
        <v>34199.002846240997</v>
      </c>
      <c r="BS104" s="27">
        <v>1603826.81440735</v>
      </c>
      <c r="BT104" s="27">
        <v>0</v>
      </c>
      <c r="BU104" s="27">
        <v>606106.43170166004</v>
      </c>
      <c r="BV104" s="27">
        <v>1057336.4235534701</v>
      </c>
      <c r="BW104" s="27">
        <v>0</v>
      </c>
      <c r="BX104" s="27">
        <v>524.62459236383404</v>
      </c>
      <c r="BY104" s="27">
        <v>0</v>
      </c>
      <c r="BZ104" s="27">
        <v>0</v>
      </c>
      <c r="CA104" s="27">
        <v>7799.9123558998099</v>
      </c>
      <c r="CB104" s="27">
        <v>737318.14606475795</v>
      </c>
      <c r="CC104" s="27">
        <v>6144725.63745117</v>
      </c>
      <c r="CD104" s="27">
        <v>3335500.4518432599</v>
      </c>
      <c r="CE104" s="27">
        <v>178.06548043899201</v>
      </c>
      <c r="CF104" s="27">
        <v>27296.169878006</v>
      </c>
      <c r="CG104" s="27">
        <v>252681.501434326</v>
      </c>
      <c r="CH104" s="27">
        <v>524.62459236383404</v>
      </c>
      <c r="CI104" s="27">
        <v>7977.8489319682103</v>
      </c>
      <c r="CJ104" s="27">
        <v>764107.58423614502</v>
      </c>
      <c r="CK104" s="27">
        <v>6393482.3094482403</v>
      </c>
      <c r="CL104" s="27">
        <v>3379086.6126708998</v>
      </c>
      <c r="CM104" s="27">
        <v>9666.4690419435501</v>
      </c>
      <c r="CN104" s="27">
        <v>1364532.47633362</v>
      </c>
      <c r="CO104" s="27">
        <v>8654533.5511474591</v>
      </c>
      <c r="CP104" s="27">
        <v>3379086.6126708998</v>
      </c>
      <c r="CQ104" s="27">
        <v>173.33912048488901</v>
      </c>
      <c r="CR104" s="27">
        <v>26772.543148279201</v>
      </c>
      <c r="CS104" s="27">
        <v>245229.645730972</v>
      </c>
      <c r="CT104" s="27">
        <v>42899.203109264403</v>
      </c>
    </row>
    <row r="105" spans="1:98">
      <c r="A105" s="104" t="s">
        <v>52</v>
      </c>
      <c r="B105" s="132">
        <v>42705</v>
      </c>
      <c r="C105" s="27">
        <v>0</v>
      </c>
      <c r="D105" s="27">
        <v>0</v>
      </c>
      <c r="E105" s="27">
        <v>4167.1555919051198</v>
      </c>
      <c r="F105" s="27">
        <v>73.251796910539298</v>
      </c>
      <c r="G105" s="27">
        <v>176.580303110182</v>
      </c>
      <c r="H105" s="27">
        <v>0</v>
      </c>
      <c r="I105" s="27">
        <v>0</v>
      </c>
      <c r="J105" s="27">
        <v>0</v>
      </c>
      <c r="K105" s="27">
        <v>0</v>
      </c>
      <c r="L105" s="27">
        <v>456.81915982440103</v>
      </c>
      <c r="M105" s="27">
        <v>122.218774797395</v>
      </c>
      <c r="N105" s="27">
        <v>2193.3591927289999</v>
      </c>
      <c r="O105" s="27">
        <v>0</v>
      </c>
      <c r="P105" s="27">
        <v>3675.3329774141298</v>
      </c>
      <c r="Q105" s="27">
        <v>1468.72191034257</v>
      </c>
      <c r="R105" s="27">
        <v>0</v>
      </c>
      <c r="S105" s="27">
        <v>2.11045309889596</v>
      </c>
      <c r="T105" s="27">
        <v>0</v>
      </c>
      <c r="U105" s="27">
        <v>1504.3167991489199</v>
      </c>
      <c r="V105" s="27">
        <v>0</v>
      </c>
      <c r="W105" s="27">
        <v>0</v>
      </c>
      <c r="X105" s="27">
        <v>325799.47787094099</v>
      </c>
      <c r="Y105" s="27">
        <v>1792.7805649787199</v>
      </c>
      <c r="Z105" s="27">
        <v>29612.675040960301</v>
      </c>
      <c r="AA105" s="27">
        <v>0</v>
      </c>
      <c r="AB105" s="27">
        <v>0</v>
      </c>
      <c r="AC105" s="27">
        <v>0</v>
      </c>
      <c r="AD105" s="27">
        <v>0</v>
      </c>
      <c r="AE105" s="27">
        <v>965.06518308073305</v>
      </c>
      <c r="AF105" s="27">
        <v>12168.833408832599</v>
      </c>
      <c r="AG105" s="27">
        <v>126429.207625389</v>
      </c>
      <c r="AH105" s="27">
        <v>0</v>
      </c>
      <c r="AI105" s="27">
        <v>359633.42474365199</v>
      </c>
      <c r="AJ105" s="27">
        <v>192704.56954193101</v>
      </c>
      <c r="AK105" s="27">
        <v>0</v>
      </c>
      <c r="AL105" s="27">
        <v>193.60087671689701</v>
      </c>
      <c r="AM105" s="27">
        <v>0</v>
      </c>
      <c r="AN105" s="27">
        <v>542104.168800354</v>
      </c>
      <c r="AO105" s="27">
        <v>0</v>
      </c>
      <c r="AP105" s="27">
        <v>0</v>
      </c>
      <c r="AQ105" s="27">
        <v>2654604.6483154302</v>
      </c>
      <c r="AR105" s="27">
        <v>16045.246425151799</v>
      </c>
      <c r="AS105" s="27">
        <v>273804.79479598999</v>
      </c>
      <c r="AT105" s="27">
        <v>0</v>
      </c>
      <c r="AU105" s="27">
        <v>0</v>
      </c>
      <c r="AV105" s="27">
        <v>0</v>
      </c>
      <c r="AW105" s="27">
        <v>0</v>
      </c>
      <c r="AX105" s="27">
        <v>7725.1057670116397</v>
      </c>
      <c r="AY105" s="27">
        <v>102533.95293807999</v>
      </c>
      <c r="AZ105" s="27">
        <v>1023551.1636047401</v>
      </c>
      <c r="BA105" s="27">
        <v>0</v>
      </c>
      <c r="BB105" s="27">
        <v>3111563.2579650902</v>
      </c>
      <c r="BC105" s="27">
        <v>1561496.3042144801</v>
      </c>
      <c r="BD105" s="27">
        <v>0</v>
      </c>
      <c r="BE105" s="27">
        <v>6341.9017907381103</v>
      </c>
      <c r="BF105" s="27">
        <v>0</v>
      </c>
      <c r="BG105" s="27">
        <v>2049363.02867126</v>
      </c>
      <c r="BH105" s="27">
        <v>0</v>
      </c>
      <c r="BI105" s="27">
        <v>0</v>
      </c>
      <c r="BJ105" s="27">
        <v>2982726.73291016</v>
      </c>
      <c r="BK105" s="27">
        <v>4926.0376989841498</v>
      </c>
      <c r="BL105" s="27">
        <v>0</v>
      </c>
      <c r="BM105" s="27">
        <v>0</v>
      </c>
      <c r="BN105" s="27">
        <v>0</v>
      </c>
      <c r="BO105" s="27">
        <v>0</v>
      </c>
      <c r="BP105" s="27">
        <v>0</v>
      </c>
      <c r="BQ105" s="27">
        <v>0</v>
      </c>
      <c r="BR105" s="27">
        <v>30056.044547081001</v>
      </c>
      <c r="BS105" s="27">
        <v>1900633.0603179899</v>
      </c>
      <c r="BT105" s="27">
        <v>0</v>
      </c>
      <c r="BU105" s="27">
        <v>665525.86463165295</v>
      </c>
      <c r="BV105" s="27">
        <v>1088912.59388733</v>
      </c>
      <c r="BW105" s="27">
        <v>0</v>
      </c>
      <c r="BX105" s="27">
        <v>332.76092639192899</v>
      </c>
      <c r="BY105" s="27">
        <v>0</v>
      </c>
      <c r="BZ105" s="27">
        <v>0</v>
      </c>
      <c r="CA105" s="27">
        <v>7898.7228128314</v>
      </c>
      <c r="CB105" s="27">
        <v>682445.05302429199</v>
      </c>
      <c r="CC105" s="27">
        <v>5757875.2374877902</v>
      </c>
      <c r="CD105" s="27">
        <v>3665261.2052307101</v>
      </c>
      <c r="CE105" s="27">
        <v>176.057413008064</v>
      </c>
      <c r="CF105" s="27">
        <v>29285.142571210901</v>
      </c>
      <c r="CG105" s="27">
        <v>272133.55299758899</v>
      </c>
      <c r="CH105" s="27">
        <v>332.76092639192899</v>
      </c>
      <c r="CI105" s="27">
        <v>8074.3685685992205</v>
      </c>
      <c r="CJ105" s="27">
        <v>710732.90581512498</v>
      </c>
      <c r="CK105" s="27">
        <v>6022919.9627075205</v>
      </c>
      <c r="CL105" s="27">
        <v>3709483.72375488</v>
      </c>
      <c r="CM105" s="27">
        <v>9557.9725328683908</v>
      </c>
      <c r="CN105" s="27">
        <v>1257536.36793518</v>
      </c>
      <c r="CO105" s="27">
        <v>8053700.6364135696</v>
      </c>
      <c r="CP105" s="27">
        <v>3709483.72375488</v>
      </c>
      <c r="CQ105" s="27">
        <v>174.90940948762</v>
      </c>
      <c r="CR105" s="27">
        <v>29040.247822284698</v>
      </c>
      <c r="CS105" s="27">
        <v>264787.842685699</v>
      </c>
      <c r="CT105" s="27">
        <v>46246.725556850397</v>
      </c>
    </row>
    <row r="106" spans="1:98">
      <c r="A106" s="104" t="s">
        <v>53</v>
      </c>
      <c r="B106" s="132">
        <v>38047</v>
      </c>
      <c r="C106" s="27">
        <v>0</v>
      </c>
      <c r="D106" s="27">
        <v>0</v>
      </c>
      <c r="E106" s="27">
        <v>6027.4752148985899</v>
      </c>
      <c r="F106" s="27">
        <v>9.9728105050744507</v>
      </c>
      <c r="G106" s="27">
        <v>0</v>
      </c>
      <c r="H106" s="27">
        <v>85.974133772775502</v>
      </c>
      <c r="I106" s="27">
        <v>0</v>
      </c>
      <c r="J106" s="27">
        <v>3.5517095088143802</v>
      </c>
      <c r="K106" s="27">
        <v>0</v>
      </c>
      <c r="L106" s="27">
        <v>976.694984123111</v>
      </c>
      <c r="M106" s="27">
        <v>102.183353715576</v>
      </c>
      <c r="N106" s="27">
        <v>2703.6731854975201</v>
      </c>
      <c r="O106" s="27">
        <v>0</v>
      </c>
      <c r="P106" s="27">
        <v>0</v>
      </c>
      <c r="Q106" s="27">
        <v>3370.5819174051298</v>
      </c>
      <c r="R106" s="27">
        <v>0</v>
      </c>
      <c r="S106" s="27">
        <v>0</v>
      </c>
      <c r="T106" s="27">
        <v>86.199622055515604</v>
      </c>
      <c r="U106" s="27">
        <v>534.79020842909802</v>
      </c>
      <c r="V106" s="27">
        <v>0</v>
      </c>
      <c r="W106" s="27">
        <v>0</v>
      </c>
      <c r="X106" s="27">
        <v>1152591.6377868699</v>
      </c>
      <c r="Y106" s="27">
        <v>1483.5533941537101</v>
      </c>
      <c r="Z106" s="27">
        <v>0</v>
      </c>
      <c r="AA106" s="27">
        <v>20243.658258199699</v>
      </c>
      <c r="AB106" s="27">
        <v>0</v>
      </c>
      <c r="AC106" s="27">
        <v>742.00920916348696</v>
      </c>
      <c r="AD106" s="27">
        <v>0</v>
      </c>
      <c r="AE106" s="27">
        <v>101293.908203125</v>
      </c>
      <c r="AF106" s="27">
        <v>12134.772500634201</v>
      </c>
      <c r="AG106" s="27">
        <v>523893.24747848499</v>
      </c>
      <c r="AH106" s="27">
        <v>0</v>
      </c>
      <c r="AI106" s="27">
        <v>0</v>
      </c>
      <c r="AJ106" s="27">
        <v>643715.45082855201</v>
      </c>
      <c r="AK106" s="27">
        <v>0</v>
      </c>
      <c r="AL106" s="27">
        <v>0</v>
      </c>
      <c r="AM106" s="27">
        <v>19746.317505598101</v>
      </c>
      <c r="AN106" s="27">
        <v>226866.882329941</v>
      </c>
      <c r="AO106" s="27">
        <v>0</v>
      </c>
      <c r="AP106" s="27">
        <v>0</v>
      </c>
      <c r="AQ106" s="27">
        <v>6975607.1088867197</v>
      </c>
      <c r="AR106" s="27">
        <v>8617.5517835617102</v>
      </c>
      <c r="AS106" s="27">
        <v>0</v>
      </c>
      <c r="AT106" s="27">
        <v>121982.00517368301</v>
      </c>
      <c r="AU106" s="27">
        <v>0</v>
      </c>
      <c r="AV106" s="27">
        <v>1754.02587279677</v>
      </c>
      <c r="AW106" s="27">
        <v>0</v>
      </c>
      <c r="AX106" s="27">
        <v>638354.86936950695</v>
      </c>
      <c r="AY106" s="27">
        <v>77361.476037979097</v>
      </c>
      <c r="AZ106" s="27">
        <v>3165669.0725707998</v>
      </c>
      <c r="BA106" s="27">
        <v>0</v>
      </c>
      <c r="BB106" s="27">
        <v>0</v>
      </c>
      <c r="BC106" s="27">
        <v>3945889.65985107</v>
      </c>
      <c r="BD106" s="27">
        <v>0</v>
      </c>
      <c r="BE106" s="27">
        <v>0</v>
      </c>
      <c r="BF106" s="27">
        <v>114690.08801269501</v>
      </c>
      <c r="BG106" s="27">
        <v>524724.81280517601</v>
      </c>
      <c r="BH106" s="27">
        <v>0</v>
      </c>
      <c r="BI106" s="27">
        <v>0</v>
      </c>
      <c r="BJ106" s="27">
        <v>2260524.24822998</v>
      </c>
      <c r="BK106" s="27">
        <v>2835.3259793222001</v>
      </c>
      <c r="BL106" s="27">
        <v>0</v>
      </c>
      <c r="BM106" s="27">
        <v>0</v>
      </c>
      <c r="BN106" s="27">
        <v>0</v>
      </c>
      <c r="BO106" s="27">
        <v>0</v>
      </c>
      <c r="BP106" s="27">
        <v>0</v>
      </c>
      <c r="BQ106" s="27">
        <v>0</v>
      </c>
      <c r="BR106" s="27">
        <v>19882.101760387399</v>
      </c>
      <c r="BS106" s="27">
        <v>915050.31370544399</v>
      </c>
      <c r="BT106" s="27">
        <v>0</v>
      </c>
      <c r="BU106" s="27">
        <v>0</v>
      </c>
      <c r="BV106" s="27">
        <v>1374081.29701233</v>
      </c>
      <c r="BW106" s="27">
        <v>0</v>
      </c>
      <c r="BX106" s="27">
        <v>0</v>
      </c>
      <c r="BY106" s="27">
        <v>0</v>
      </c>
      <c r="BZ106" s="27">
        <v>0</v>
      </c>
      <c r="CA106" s="27">
        <v>7254.8678544163704</v>
      </c>
      <c r="CB106" s="27">
        <v>1288156.10494995</v>
      </c>
      <c r="CC106" s="27">
        <v>7821082.5893554697</v>
      </c>
      <c r="CD106" s="27">
        <v>2306492.2778320299</v>
      </c>
      <c r="CE106" s="27">
        <v>84.222422706894605</v>
      </c>
      <c r="CF106" s="27">
        <v>20353.423126935999</v>
      </c>
      <c r="CG106" s="27">
        <v>120282.34544563299</v>
      </c>
      <c r="CH106" s="27">
        <v>0</v>
      </c>
      <c r="CI106" s="27">
        <v>7339.1860661506698</v>
      </c>
      <c r="CJ106" s="27">
        <v>1308685.6274566699</v>
      </c>
      <c r="CK106" s="27">
        <v>7942338.11120605</v>
      </c>
      <c r="CL106" s="27">
        <v>2305830.67004395</v>
      </c>
      <c r="CM106" s="27">
        <v>7876.3841008543995</v>
      </c>
      <c r="CN106" s="27">
        <v>1533061.9448852499</v>
      </c>
      <c r="CO106" s="27">
        <v>8457228.5072021503</v>
      </c>
      <c r="CP106" s="27">
        <v>2305830.67004395</v>
      </c>
      <c r="CQ106" s="27">
        <v>0</v>
      </c>
      <c r="CR106" s="27">
        <v>0</v>
      </c>
      <c r="CS106" s="27">
        <v>0</v>
      </c>
      <c r="CT106" s="27">
        <v>0</v>
      </c>
    </row>
    <row r="107" spans="1:98">
      <c r="A107" s="104" t="s">
        <v>53</v>
      </c>
      <c r="B107" s="132">
        <v>38139</v>
      </c>
      <c r="C107" s="27">
        <v>0</v>
      </c>
      <c r="D107" s="27">
        <v>0</v>
      </c>
      <c r="E107" s="27">
        <v>6104.7908201217697</v>
      </c>
      <c r="F107" s="27">
        <v>9.7227747599827108</v>
      </c>
      <c r="G107" s="27">
        <v>0</v>
      </c>
      <c r="H107" s="27">
        <v>77.327973853796706</v>
      </c>
      <c r="I107" s="27">
        <v>0</v>
      </c>
      <c r="J107" s="27">
        <v>50.044657106045598</v>
      </c>
      <c r="K107" s="27">
        <v>0</v>
      </c>
      <c r="L107" s="27">
        <v>1356.90820506215</v>
      </c>
      <c r="M107" s="27">
        <v>106.177759840153</v>
      </c>
      <c r="N107" s="27">
        <v>2828.5110139548801</v>
      </c>
      <c r="O107" s="27">
        <v>0</v>
      </c>
      <c r="P107" s="27">
        <v>0</v>
      </c>
      <c r="Q107" s="27">
        <v>3270.62976416945</v>
      </c>
      <c r="R107" s="27">
        <v>0</v>
      </c>
      <c r="S107" s="27">
        <v>0</v>
      </c>
      <c r="T107" s="27">
        <v>79.153553522191899</v>
      </c>
      <c r="U107" s="27">
        <v>559.32086936384405</v>
      </c>
      <c r="V107" s="27">
        <v>0</v>
      </c>
      <c r="W107" s="27">
        <v>0</v>
      </c>
      <c r="X107" s="27">
        <v>1164236.9029540999</v>
      </c>
      <c r="Y107" s="27">
        <v>1315.5690433681</v>
      </c>
      <c r="Z107" s="27">
        <v>0</v>
      </c>
      <c r="AA107" s="27">
        <v>19422.101926565199</v>
      </c>
      <c r="AB107" s="27">
        <v>0</v>
      </c>
      <c r="AC107" s="27">
        <v>16874.739766836199</v>
      </c>
      <c r="AD107" s="27">
        <v>0</v>
      </c>
      <c r="AE107" s="27">
        <v>119756.64401912699</v>
      </c>
      <c r="AF107" s="27">
        <v>12243.8390200138</v>
      </c>
      <c r="AG107" s="27">
        <v>547430.42300415004</v>
      </c>
      <c r="AH107" s="27">
        <v>0</v>
      </c>
      <c r="AI107" s="27">
        <v>0</v>
      </c>
      <c r="AJ107" s="27">
        <v>612210.13367462205</v>
      </c>
      <c r="AK107" s="27">
        <v>0</v>
      </c>
      <c r="AL107" s="27">
        <v>0</v>
      </c>
      <c r="AM107" s="27">
        <v>19501.3728439808</v>
      </c>
      <c r="AN107" s="27">
        <v>241451.02008438099</v>
      </c>
      <c r="AO107" s="27">
        <v>0</v>
      </c>
      <c r="AP107" s="27">
        <v>0</v>
      </c>
      <c r="AQ107" s="27">
        <v>7132183.6692504901</v>
      </c>
      <c r="AR107" s="27">
        <v>7657.0901784300804</v>
      </c>
      <c r="AS107" s="27">
        <v>0</v>
      </c>
      <c r="AT107" s="27">
        <v>117229.647381783</v>
      </c>
      <c r="AU107" s="27">
        <v>0</v>
      </c>
      <c r="AV107" s="27">
        <v>39049.560192108198</v>
      </c>
      <c r="AW107" s="27">
        <v>0</v>
      </c>
      <c r="AX107" s="27">
        <v>762379.78213501</v>
      </c>
      <c r="AY107" s="27">
        <v>75999.121849060102</v>
      </c>
      <c r="AZ107" s="27">
        <v>3331518.2330322298</v>
      </c>
      <c r="BA107" s="27">
        <v>0</v>
      </c>
      <c r="BB107" s="27">
        <v>0</v>
      </c>
      <c r="BC107" s="27">
        <v>3734226.2685241699</v>
      </c>
      <c r="BD107" s="27">
        <v>0</v>
      </c>
      <c r="BE107" s="27">
        <v>0</v>
      </c>
      <c r="BF107" s="27">
        <v>111702.16793537101</v>
      </c>
      <c r="BG107" s="27">
        <v>558871.69129180897</v>
      </c>
      <c r="BH107" s="27">
        <v>0</v>
      </c>
      <c r="BI107" s="27">
        <v>0</v>
      </c>
      <c r="BJ107" s="27">
        <v>2311440.5592346201</v>
      </c>
      <c r="BK107" s="27">
        <v>2453.4636435508701</v>
      </c>
      <c r="BL107" s="27">
        <v>0</v>
      </c>
      <c r="BM107" s="27">
        <v>0</v>
      </c>
      <c r="BN107" s="27">
        <v>0</v>
      </c>
      <c r="BO107" s="27">
        <v>0</v>
      </c>
      <c r="BP107" s="27">
        <v>0</v>
      </c>
      <c r="BQ107" s="27">
        <v>0</v>
      </c>
      <c r="BR107" s="27">
        <v>20759.838800191901</v>
      </c>
      <c r="BS107" s="27">
        <v>962666.27732086205</v>
      </c>
      <c r="BT107" s="27">
        <v>0</v>
      </c>
      <c r="BU107" s="27">
        <v>0</v>
      </c>
      <c r="BV107" s="27">
        <v>1346312.48770142</v>
      </c>
      <c r="BW107" s="27">
        <v>0</v>
      </c>
      <c r="BX107" s="27">
        <v>0</v>
      </c>
      <c r="BY107" s="27">
        <v>0</v>
      </c>
      <c r="BZ107" s="27">
        <v>0</v>
      </c>
      <c r="CA107" s="27">
        <v>7449.4341599941299</v>
      </c>
      <c r="CB107" s="27">
        <v>1282131.2378692599</v>
      </c>
      <c r="CC107" s="27">
        <v>7963593.4369506799</v>
      </c>
      <c r="CD107" s="27">
        <v>2332747.3409118699</v>
      </c>
      <c r="CE107" s="27">
        <v>86.057152696885197</v>
      </c>
      <c r="CF107" s="27">
        <v>21355.3951032162</v>
      </c>
      <c r="CG107" s="27">
        <v>126765.868658066</v>
      </c>
      <c r="CH107" s="27">
        <v>0</v>
      </c>
      <c r="CI107" s="27">
        <v>7535.7475585341499</v>
      </c>
      <c r="CJ107" s="27">
        <v>1303520.1178741499</v>
      </c>
      <c r="CK107" s="27">
        <v>8090521.0438842801</v>
      </c>
      <c r="CL107" s="27">
        <v>2334081.9813537602</v>
      </c>
      <c r="CM107" s="27">
        <v>8094.03555887938</v>
      </c>
      <c r="CN107" s="27">
        <v>1540565.15359497</v>
      </c>
      <c r="CO107" s="27">
        <v>8638705.23974609</v>
      </c>
      <c r="CP107" s="27">
        <v>2334081.9813537602</v>
      </c>
      <c r="CQ107" s="27">
        <v>0</v>
      </c>
      <c r="CR107" s="27">
        <v>0</v>
      </c>
      <c r="CS107" s="27">
        <v>0</v>
      </c>
      <c r="CT107" s="27">
        <v>0</v>
      </c>
    </row>
    <row r="108" spans="1:98">
      <c r="A108" s="104" t="s">
        <v>53</v>
      </c>
      <c r="B108" s="132">
        <v>38231</v>
      </c>
      <c r="C108" s="27">
        <v>0</v>
      </c>
      <c r="D108" s="27">
        <v>0</v>
      </c>
      <c r="E108" s="27">
        <v>6141.33263683319</v>
      </c>
      <c r="F108" s="27">
        <v>11.1196320602903</v>
      </c>
      <c r="G108" s="27">
        <v>0</v>
      </c>
      <c r="H108" s="27">
        <v>71.750659194774897</v>
      </c>
      <c r="I108" s="27">
        <v>0</v>
      </c>
      <c r="J108" s="27">
        <v>131.875488676131</v>
      </c>
      <c r="K108" s="27">
        <v>0</v>
      </c>
      <c r="L108" s="27">
        <v>1289.62077704072</v>
      </c>
      <c r="M108" s="27">
        <v>106.04140704032</v>
      </c>
      <c r="N108" s="27">
        <v>2873.5859357416598</v>
      </c>
      <c r="O108" s="27">
        <v>0</v>
      </c>
      <c r="P108" s="27">
        <v>0</v>
      </c>
      <c r="Q108" s="27">
        <v>3238.3716700375098</v>
      </c>
      <c r="R108" s="27">
        <v>0</v>
      </c>
      <c r="S108" s="27">
        <v>0</v>
      </c>
      <c r="T108" s="27">
        <v>72.746499918401199</v>
      </c>
      <c r="U108" s="27">
        <v>573.68300432711806</v>
      </c>
      <c r="V108" s="27">
        <v>0</v>
      </c>
      <c r="W108" s="27">
        <v>0</v>
      </c>
      <c r="X108" s="27">
        <v>1162460.3504943801</v>
      </c>
      <c r="Y108" s="27">
        <v>1620.5942620933099</v>
      </c>
      <c r="Z108" s="27">
        <v>0</v>
      </c>
      <c r="AA108" s="27">
        <v>18938.654865026499</v>
      </c>
      <c r="AB108" s="27">
        <v>0</v>
      </c>
      <c r="AC108" s="27">
        <v>35191.188042163798</v>
      </c>
      <c r="AD108" s="27">
        <v>0</v>
      </c>
      <c r="AE108" s="27">
        <v>125023.265229225</v>
      </c>
      <c r="AF108" s="27">
        <v>10849.208893060701</v>
      </c>
      <c r="AG108" s="27">
        <v>554101.56698608398</v>
      </c>
      <c r="AH108" s="27">
        <v>0</v>
      </c>
      <c r="AI108" s="27">
        <v>0</v>
      </c>
      <c r="AJ108" s="27">
        <v>610152.85548400902</v>
      </c>
      <c r="AK108" s="27">
        <v>0</v>
      </c>
      <c r="AL108" s="27">
        <v>0</v>
      </c>
      <c r="AM108" s="27">
        <v>18850.235985279101</v>
      </c>
      <c r="AN108" s="27">
        <v>237968.909934998</v>
      </c>
      <c r="AO108" s="27">
        <v>0</v>
      </c>
      <c r="AP108" s="27">
        <v>0</v>
      </c>
      <c r="AQ108" s="27">
        <v>7256192.63317871</v>
      </c>
      <c r="AR108" s="27">
        <v>10327.9963209629</v>
      </c>
      <c r="AS108" s="27">
        <v>0</v>
      </c>
      <c r="AT108" s="27">
        <v>111843.077541351</v>
      </c>
      <c r="AU108" s="27">
        <v>0</v>
      </c>
      <c r="AV108" s="27">
        <v>84733.132731437698</v>
      </c>
      <c r="AW108" s="27">
        <v>0</v>
      </c>
      <c r="AX108" s="27">
        <v>786905.50830841099</v>
      </c>
      <c r="AY108" s="27">
        <v>68469.283568382307</v>
      </c>
      <c r="AZ108" s="27">
        <v>3453857.1691589402</v>
      </c>
      <c r="BA108" s="27">
        <v>0</v>
      </c>
      <c r="BB108" s="27">
        <v>0</v>
      </c>
      <c r="BC108" s="27">
        <v>3821354.82531738</v>
      </c>
      <c r="BD108" s="27">
        <v>0</v>
      </c>
      <c r="BE108" s="27">
        <v>0</v>
      </c>
      <c r="BF108" s="27">
        <v>117097.218388557</v>
      </c>
      <c r="BG108" s="27">
        <v>567897.90714263904</v>
      </c>
      <c r="BH108" s="27">
        <v>0</v>
      </c>
      <c r="BI108" s="27">
        <v>0</v>
      </c>
      <c r="BJ108" s="27">
        <v>2354875.9998474098</v>
      </c>
      <c r="BK108" s="27">
        <v>3360.14808261395</v>
      </c>
      <c r="BL108" s="27">
        <v>0</v>
      </c>
      <c r="BM108" s="27">
        <v>0</v>
      </c>
      <c r="BN108" s="27">
        <v>0</v>
      </c>
      <c r="BO108" s="27">
        <v>0</v>
      </c>
      <c r="BP108" s="27">
        <v>0</v>
      </c>
      <c r="BQ108" s="27">
        <v>0</v>
      </c>
      <c r="BR108" s="27">
        <v>19991.846897363699</v>
      </c>
      <c r="BS108" s="27">
        <v>1000061.96329498</v>
      </c>
      <c r="BT108" s="27">
        <v>0</v>
      </c>
      <c r="BU108" s="27">
        <v>0</v>
      </c>
      <c r="BV108" s="27">
        <v>1367839.24035645</v>
      </c>
      <c r="BW108" s="27">
        <v>0</v>
      </c>
      <c r="BX108" s="27">
        <v>0</v>
      </c>
      <c r="BY108" s="27">
        <v>0</v>
      </c>
      <c r="BZ108" s="27">
        <v>0</v>
      </c>
      <c r="CA108" s="27">
        <v>7499.6249510645903</v>
      </c>
      <c r="CB108" s="27">
        <v>1297333.4583892799</v>
      </c>
      <c r="CC108" s="27">
        <v>8074533.0979003897</v>
      </c>
      <c r="CD108" s="27">
        <v>2390594.56140137</v>
      </c>
      <c r="CE108" s="27">
        <v>84.7774161677808</v>
      </c>
      <c r="CF108" s="27">
        <v>21954.791148901</v>
      </c>
      <c r="CG108" s="27">
        <v>135735.37159729001</v>
      </c>
      <c r="CH108" s="27">
        <v>0</v>
      </c>
      <c r="CI108" s="27">
        <v>7584.0065715313003</v>
      </c>
      <c r="CJ108" s="27">
        <v>1318886.1430358901</v>
      </c>
      <c r="CK108" s="27">
        <v>8208563.0750122098</v>
      </c>
      <c r="CL108" s="27">
        <v>2395215.4249267601</v>
      </c>
      <c r="CM108" s="27">
        <v>8148.4940928220703</v>
      </c>
      <c r="CN108" s="27">
        <v>1563575.33172607</v>
      </c>
      <c r="CO108" s="27">
        <v>8794057.7192382794</v>
      </c>
      <c r="CP108" s="27">
        <v>2395215.4249267601</v>
      </c>
      <c r="CQ108" s="27">
        <v>0</v>
      </c>
      <c r="CR108" s="27">
        <v>0</v>
      </c>
      <c r="CS108" s="27">
        <v>0</v>
      </c>
      <c r="CT108" s="27">
        <v>0</v>
      </c>
    </row>
    <row r="109" spans="1:98">
      <c r="A109" s="104" t="s">
        <v>53</v>
      </c>
      <c r="B109" s="132">
        <v>38322</v>
      </c>
      <c r="C109" s="27">
        <v>0</v>
      </c>
      <c r="D109" s="27">
        <v>0</v>
      </c>
      <c r="E109" s="27">
        <v>6215.19049733877</v>
      </c>
      <c r="F109" s="27">
        <v>11.2933729297947</v>
      </c>
      <c r="G109" s="27">
        <v>0</v>
      </c>
      <c r="H109" s="27">
        <v>70.187965133227394</v>
      </c>
      <c r="I109" s="27">
        <v>0</v>
      </c>
      <c r="J109" s="27">
        <v>226.403382340446</v>
      </c>
      <c r="K109" s="27">
        <v>0</v>
      </c>
      <c r="L109" s="27">
        <v>1315.5354582965399</v>
      </c>
      <c r="M109" s="27">
        <v>109.960476088338</v>
      </c>
      <c r="N109" s="27">
        <v>2992.7154250144999</v>
      </c>
      <c r="O109" s="27">
        <v>0</v>
      </c>
      <c r="P109" s="27">
        <v>0</v>
      </c>
      <c r="Q109" s="27">
        <v>3281.7796404063702</v>
      </c>
      <c r="R109" s="27">
        <v>0</v>
      </c>
      <c r="S109" s="27">
        <v>0</v>
      </c>
      <c r="T109" s="27">
        <v>74.339214676991105</v>
      </c>
      <c r="U109" s="27">
        <v>622.95436359196901</v>
      </c>
      <c r="V109" s="27">
        <v>0</v>
      </c>
      <c r="W109" s="27">
        <v>0</v>
      </c>
      <c r="X109" s="27">
        <v>1159039.864151</v>
      </c>
      <c r="Y109" s="27">
        <v>1649.9761784821701</v>
      </c>
      <c r="Z109" s="27">
        <v>0</v>
      </c>
      <c r="AA109" s="27">
        <v>17322.476391553901</v>
      </c>
      <c r="AB109" s="27">
        <v>0</v>
      </c>
      <c r="AC109" s="27">
        <v>87546.347355842605</v>
      </c>
      <c r="AD109" s="27">
        <v>0</v>
      </c>
      <c r="AE109" s="27">
        <v>128342.981385231</v>
      </c>
      <c r="AF109" s="27">
        <v>13028.166452407801</v>
      </c>
      <c r="AG109" s="27">
        <v>565206.64783477795</v>
      </c>
      <c r="AH109" s="27">
        <v>0</v>
      </c>
      <c r="AI109" s="27">
        <v>0</v>
      </c>
      <c r="AJ109" s="27">
        <v>604621.33739471401</v>
      </c>
      <c r="AK109" s="27">
        <v>0</v>
      </c>
      <c r="AL109" s="27">
        <v>0</v>
      </c>
      <c r="AM109" s="27">
        <v>19222.900573253599</v>
      </c>
      <c r="AN109" s="27">
        <v>260612.97771263099</v>
      </c>
      <c r="AO109" s="27">
        <v>0</v>
      </c>
      <c r="AP109" s="27">
        <v>0</v>
      </c>
      <c r="AQ109" s="27">
        <v>7335057.8942260696</v>
      </c>
      <c r="AR109" s="27">
        <v>10030.6101280451</v>
      </c>
      <c r="AS109" s="27">
        <v>0</v>
      </c>
      <c r="AT109" s="27">
        <v>112406.652694702</v>
      </c>
      <c r="AU109" s="27">
        <v>0</v>
      </c>
      <c r="AV109" s="27">
        <v>206754.85892677301</v>
      </c>
      <c r="AW109" s="27">
        <v>0</v>
      </c>
      <c r="AX109" s="27">
        <v>819956.20454406703</v>
      </c>
      <c r="AY109" s="27">
        <v>83710.514652252197</v>
      </c>
      <c r="AZ109" s="27">
        <v>3563749.7682189899</v>
      </c>
      <c r="BA109" s="27">
        <v>0</v>
      </c>
      <c r="BB109" s="27">
        <v>0</v>
      </c>
      <c r="BC109" s="27">
        <v>3829152.9991455101</v>
      </c>
      <c r="BD109" s="27">
        <v>0</v>
      </c>
      <c r="BE109" s="27">
        <v>0</v>
      </c>
      <c r="BF109" s="27">
        <v>131365.77208137501</v>
      </c>
      <c r="BG109" s="27">
        <v>615341.451797485</v>
      </c>
      <c r="BH109" s="27">
        <v>0</v>
      </c>
      <c r="BI109" s="27">
        <v>0</v>
      </c>
      <c r="BJ109" s="27">
        <v>2397032.4351806599</v>
      </c>
      <c r="BK109" s="27">
        <v>3298.3661360144602</v>
      </c>
      <c r="BL109" s="27">
        <v>0</v>
      </c>
      <c r="BM109" s="27">
        <v>0</v>
      </c>
      <c r="BN109" s="27">
        <v>0</v>
      </c>
      <c r="BO109" s="27">
        <v>0</v>
      </c>
      <c r="BP109" s="27">
        <v>0</v>
      </c>
      <c r="BQ109" s="27">
        <v>0</v>
      </c>
      <c r="BR109" s="27">
        <v>21862.412873983401</v>
      </c>
      <c r="BS109" s="27">
        <v>1047742.68869019</v>
      </c>
      <c r="BT109" s="27">
        <v>0</v>
      </c>
      <c r="BU109" s="27">
        <v>0</v>
      </c>
      <c r="BV109" s="27">
        <v>1357792.99845886</v>
      </c>
      <c r="BW109" s="27">
        <v>0</v>
      </c>
      <c r="BX109" s="27">
        <v>0</v>
      </c>
      <c r="BY109" s="27">
        <v>0</v>
      </c>
      <c r="BZ109" s="27">
        <v>0</v>
      </c>
      <c r="CA109" s="27">
        <v>7651.9569692611703</v>
      </c>
      <c r="CB109" s="27">
        <v>1314161.9412841799</v>
      </c>
      <c r="CC109" s="27">
        <v>8280824.5426635696</v>
      </c>
      <c r="CD109" s="27">
        <v>2423036.0895690899</v>
      </c>
      <c r="CE109" s="27">
        <v>88.250085099600298</v>
      </c>
      <c r="CF109" s="27">
        <v>22250.475154876702</v>
      </c>
      <c r="CG109" s="27">
        <v>143784.389205933</v>
      </c>
      <c r="CH109" s="27">
        <v>0</v>
      </c>
      <c r="CI109" s="27">
        <v>7740.1434124112102</v>
      </c>
      <c r="CJ109" s="27">
        <v>1336529.24572754</v>
      </c>
      <c r="CK109" s="27">
        <v>8424324.4439697303</v>
      </c>
      <c r="CL109" s="27">
        <v>2428372.15301514</v>
      </c>
      <c r="CM109" s="27">
        <v>8367.25787687302</v>
      </c>
      <c r="CN109" s="27">
        <v>1597343.85758972</v>
      </c>
      <c r="CO109" s="27">
        <v>9041480.4995117206</v>
      </c>
      <c r="CP109" s="27">
        <v>2428372.15301514</v>
      </c>
      <c r="CQ109" s="27">
        <v>0</v>
      </c>
      <c r="CR109" s="27">
        <v>0</v>
      </c>
      <c r="CS109" s="27">
        <v>0</v>
      </c>
      <c r="CT109" s="27">
        <v>0</v>
      </c>
    </row>
    <row r="110" spans="1:98">
      <c r="A110" s="104" t="s">
        <v>53</v>
      </c>
      <c r="B110" s="132">
        <v>38412</v>
      </c>
      <c r="C110" s="27">
        <v>0</v>
      </c>
      <c r="D110" s="27">
        <v>0</v>
      </c>
      <c r="E110" s="27">
        <v>6267.84418207407</v>
      </c>
      <c r="F110" s="27">
        <v>10.993534197681599</v>
      </c>
      <c r="G110" s="27">
        <v>0</v>
      </c>
      <c r="H110" s="27">
        <v>59.935379395727097</v>
      </c>
      <c r="I110" s="27">
        <v>0</v>
      </c>
      <c r="J110" s="27">
        <v>307.93051219731598</v>
      </c>
      <c r="K110" s="27">
        <v>0</v>
      </c>
      <c r="L110" s="27">
        <v>1125.1642625182899</v>
      </c>
      <c r="M110" s="27">
        <v>103.72811514418601</v>
      </c>
      <c r="N110" s="27">
        <v>3043.8181502223001</v>
      </c>
      <c r="O110" s="27">
        <v>0</v>
      </c>
      <c r="P110" s="27">
        <v>0</v>
      </c>
      <c r="Q110" s="27">
        <v>3284.8513102531401</v>
      </c>
      <c r="R110" s="27">
        <v>0</v>
      </c>
      <c r="S110" s="27">
        <v>0</v>
      </c>
      <c r="T110" s="27">
        <v>65.340279512107401</v>
      </c>
      <c r="U110" s="27">
        <v>666.64560946822201</v>
      </c>
      <c r="V110" s="27">
        <v>0</v>
      </c>
      <c r="W110" s="27">
        <v>0</v>
      </c>
      <c r="X110" s="27">
        <v>1159271.9184417699</v>
      </c>
      <c r="Y110" s="27">
        <v>1487.27711597085</v>
      </c>
      <c r="Z110" s="27">
        <v>0</v>
      </c>
      <c r="AA110" s="27">
        <v>14703.4902919531</v>
      </c>
      <c r="AB110" s="27">
        <v>0</v>
      </c>
      <c r="AC110" s="27">
        <v>119144.086424828</v>
      </c>
      <c r="AD110" s="27">
        <v>0</v>
      </c>
      <c r="AE110" s="27">
        <v>102072.02812767</v>
      </c>
      <c r="AF110" s="27">
        <v>10907.474364399901</v>
      </c>
      <c r="AG110" s="27">
        <v>565555.86611175502</v>
      </c>
      <c r="AH110" s="27">
        <v>0</v>
      </c>
      <c r="AI110" s="27">
        <v>0</v>
      </c>
      <c r="AJ110" s="27">
        <v>607558.01634216297</v>
      </c>
      <c r="AK110" s="27">
        <v>0</v>
      </c>
      <c r="AL110" s="27">
        <v>0</v>
      </c>
      <c r="AM110" s="27">
        <v>15719.8154414892</v>
      </c>
      <c r="AN110" s="27">
        <v>278320.08639526402</v>
      </c>
      <c r="AO110" s="27">
        <v>0</v>
      </c>
      <c r="AP110" s="27">
        <v>0</v>
      </c>
      <c r="AQ110" s="27">
        <v>7392095.9033203097</v>
      </c>
      <c r="AR110" s="27">
        <v>9086.1010262966192</v>
      </c>
      <c r="AS110" s="27">
        <v>0</v>
      </c>
      <c r="AT110" s="27">
        <v>93086.613686561599</v>
      </c>
      <c r="AU110" s="27">
        <v>0</v>
      </c>
      <c r="AV110" s="27">
        <v>287873.11233138997</v>
      </c>
      <c r="AW110" s="27">
        <v>0</v>
      </c>
      <c r="AX110" s="27">
        <v>666202.62154388404</v>
      </c>
      <c r="AY110" s="27">
        <v>72367.211031913801</v>
      </c>
      <c r="AZ110" s="27">
        <v>3596465.4435729999</v>
      </c>
      <c r="BA110" s="27">
        <v>0</v>
      </c>
      <c r="BB110" s="27">
        <v>0</v>
      </c>
      <c r="BC110" s="27">
        <v>3929506.2246093801</v>
      </c>
      <c r="BD110" s="27">
        <v>0</v>
      </c>
      <c r="BE110" s="27">
        <v>0</v>
      </c>
      <c r="BF110" s="27">
        <v>96907.193127632097</v>
      </c>
      <c r="BG110" s="27">
        <v>670876.70073699998</v>
      </c>
      <c r="BH110" s="27">
        <v>0</v>
      </c>
      <c r="BI110" s="27">
        <v>0</v>
      </c>
      <c r="BJ110" s="27">
        <v>2403899.9781189002</v>
      </c>
      <c r="BK110" s="27">
        <v>3012.3173697888901</v>
      </c>
      <c r="BL110" s="27">
        <v>0</v>
      </c>
      <c r="BM110" s="27">
        <v>0</v>
      </c>
      <c r="BN110" s="27">
        <v>0</v>
      </c>
      <c r="BO110" s="27">
        <v>0</v>
      </c>
      <c r="BP110" s="27">
        <v>0</v>
      </c>
      <c r="BQ110" s="27">
        <v>0</v>
      </c>
      <c r="BR110" s="27">
        <v>18312.022762775399</v>
      </c>
      <c r="BS110" s="27">
        <v>1062157.1391143801</v>
      </c>
      <c r="BT110" s="27">
        <v>0</v>
      </c>
      <c r="BU110" s="27">
        <v>0</v>
      </c>
      <c r="BV110" s="27">
        <v>1372370.3896637</v>
      </c>
      <c r="BW110" s="27">
        <v>0</v>
      </c>
      <c r="BX110" s="27">
        <v>0</v>
      </c>
      <c r="BY110" s="27">
        <v>0</v>
      </c>
      <c r="BZ110" s="27">
        <v>0</v>
      </c>
      <c r="CA110" s="27">
        <v>7674.2465105056799</v>
      </c>
      <c r="CB110" s="27">
        <v>1292291.0918731701</v>
      </c>
      <c r="CC110" s="27">
        <v>8261653.14208984</v>
      </c>
      <c r="CD110" s="27">
        <v>2450958.8529052702</v>
      </c>
      <c r="CE110" s="27">
        <v>85.964223427698002</v>
      </c>
      <c r="CF110" s="27">
        <v>21219.747992754001</v>
      </c>
      <c r="CG110" s="27">
        <v>131875.19949722299</v>
      </c>
      <c r="CH110" s="27">
        <v>0</v>
      </c>
      <c r="CI110" s="27">
        <v>7760.4624099135399</v>
      </c>
      <c r="CJ110" s="27">
        <v>1313714.01947021</v>
      </c>
      <c r="CK110" s="27">
        <v>8394729.2701415997</v>
      </c>
      <c r="CL110" s="27">
        <v>2456565.14245605</v>
      </c>
      <c r="CM110" s="27">
        <v>8427.6470849514008</v>
      </c>
      <c r="CN110" s="27">
        <v>1591898.8427887</v>
      </c>
      <c r="CO110" s="27">
        <v>9060040.3970947303</v>
      </c>
      <c r="CP110" s="27">
        <v>2456565.14245605</v>
      </c>
      <c r="CQ110" s="27">
        <v>0</v>
      </c>
      <c r="CR110" s="27">
        <v>0</v>
      </c>
      <c r="CS110" s="27">
        <v>0</v>
      </c>
      <c r="CT110" s="27">
        <v>0</v>
      </c>
    </row>
    <row r="111" spans="1:98">
      <c r="A111" s="104" t="s">
        <v>53</v>
      </c>
      <c r="B111" s="132">
        <v>38504</v>
      </c>
      <c r="C111" s="27">
        <v>0</v>
      </c>
      <c r="D111" s="27">
        <v>0</v>
      </c>
      <c r="E111" s="27">
        <v>6252.2730550169899</v>
      </c>
      <c r="F111" s="27">
        <v>10.2853844648926</v>
      </c>
      <c r="G111" s="27">
        <v>0</v>
      </c>
      <c r="H111" s="27">
        <v>52.5906997020356</v>
      </c>
      <c r="I111" s="27">
        <v>0</v>
      </c>
      <c r="J111" s="27">
        <v>429.08730862662202</v>
      </c>
      <c r="K111" s="27">
        <v>0</v>
      </c>
      <c r="L111" s="27">
        <v>102.860448298976</v>
      </c>
      <c r="M111" s="27">
        <v>93.710848090238898</v>
      </c>
      <c r="N111" s="27">
        <v>3055.29315748811</v>
      </c>
      <c r="O111" s="27">
        <v>0</v>
      </c>
      <c r="P111" s="27">
        <v>0</v>
      </c>
      <c r="Q111" s="27">
        <v>4282.6686401963198</v>
      </c>
      <c r="R111" s="27">
        <v>0</v>
      </c>
      <c r="S111" s="27">
        <v>0</v>
      </c>
      <c r="T111" s="27">
        <v>60.633083384484102</v>
      </c>
      <c r="U111" s="27">
        <v>705.64867933839605</v>
      </c>
      <c r="V111" s="27">
        <v>0</v>
      </c>
      <c r="W111" s="27">
        <v>0</v>
      </c>
      <c r="X111" s="27">
        <v>1149841.41227722</v>
      </c>
      <c r="Y111" s="27">
        <v>1408.6130404323301</v>
      </c>
      <c r="Z111" s="27">
        <v>0</v>
      </c>
      <c r="AA111" s="27">
        <v>12897.937297225</v>
      </c>
      <c r="AB111" s="27">
        <v>0</v>
      </c>
      <c r="AC111" s="27">
        <v>179486.437734604</v>
      </c>
      <c r="AD111" s="27">
        <v>0</v>
      </c>
      <c r="AE111" s="27">
        <v>5800.9767202734902</v>
      </c>
      <c r="AF111" s="27">
        <v>9462.4600470066107</v>
      </c>
      <c r="AG111" s="27">
        <v>559670.51212310803</v>
      </c>
      <c r="AH111" s="27">
        <v>0</v>
      </c>
      <c r="AI111" s="27">
        <v>0</v>
      </c>
      <c r="AJ111" s="27">
        <v>773515.03100585903</v>
      </c>
      <c r="AK111" s="27">
        <v>0</v>
      </c>
      <c r="AL111" s="27">
        <v>0</v>
      </c>
      <c r="AM111" s="27">
        <v>14851.102432489401</v>
      </c>
      <c r="AN111" s="27">
        <v>292811.000415802</v>
      </c>
      <c r="AO111" s="27">
        <v>0</v>
      </c>
      <c r="AP111" s="27">
        <v>0</v>
      </c>
      <c r="AQ111" s="27">
        <v>7383874.7919921903</v>
      </c>
      <c r="AR111" s="27">
        <v>8432.6116920709592</v>
      </c>
      <c r="AS111" s="27">
        <v>0</v>
      </c>
      <c r="AT111" s="27">
        <v>83658.146353721604</v>
      </c>
      <c r="AU111" s="27">
        <v>0</v>
      </c>
      <c r="AV111" s="27">
        <v>446811.74737167399</v>
      </c>
      <c r="AW111" s="27">
        <v>0</v>
      </c>
      <c r="AX111" s="27">
        <v>36950.571115016901</v>
      </c>
      <c r="AY111" s="27">
        <v>66205.791247367903</v>
      </c>
      <c r="AZ111" s="27">
        <v>3576054.6226501502</v>
      </c>
      <c r="BA111" s="27">
        <v>0</v>
      </c>
      <c r="BB111" s="27">
        <v>0</v>
      </c>
      <c r="BC111" s="27">
        <v>4458340.3592529297</v>
      </c>
      <c r="BD111" s="27">
        <v>0</v>
      </c>
      <c r="BE111" s="27">
        <v>0</v>
      </c>
      <c r="BF111" s="27">
        <v>92095.130885124207</v>
      </c>
      <c r="BG111" s="27">
        <v>719156.58790588402</v>
      </c>
      <c r="BH111" s="27">
        <v>0</v>
      </c>
      <c r="BI111" s="27">
        <v>0</v>
      </c>
      <c r="BJ111" s="27">
        <v>2399553.6051940899</v>
      </c>
      <c r="BK111" s="27">
        <v>2884.5085984766501</v>
      </c>
      <c r="BL111" s="27">
        <v>0</v>
      </c>
      <c r="BM111" s="27">
        <v>0</v>
      </c>
      <c r="BN111" s="27">
        <v>0</v>
      </c>
      <c r="BO111" s="27">
        <v>0</v>
      </c>
      <c r="BP111" s="27">
        <v>0</v>
      </c>
      <c r="BQ111" s="27">
        <v>0</v>
      </c>
      <c r="BR111" s="27">
        <v>8326.1026664972305</v>
      </c>
      <c r="BS111" s="27">
        <v>1063003.4493408201</v>
      </c>
      <c r="BT111" s="27">
        <v>0</v>
      </c>
      <c r="BU111" s="27">
        <v>0</v>
      </c>
      <c r="BV111" s="27">
        <v>1436397.13259888</v>
      </c>
      <c r="BW111" s="27">
        <v>0</v>
      </c>
      <c r="BX111" s="27">
        <v>0</v>
      </c>
      <c r="BY111" s="27">
        <v>0</v>
      </c>
      <c r="BZ111" s="27">
        <v>0</v>
      </c>
      <c r="CA111" s="27">
        <v>7566.5485599637004</v>
      </c>
      <c r="CB111" s="27">
        <v>1341435.9135437</v>
      </c>
      <c r="CC111" s="27">
        <v>8206637.03369141</v>
      </c>
      <c r="CD111" s="27">
        <v>2512883.0235290499</v>
      </c>
      <c r="CE111" s="27">
        <v>87.886734917759895</v>
      </c>
      <c r="CF111" s="27">
        <v>21764.238360643401</v>
      </c>
      <c r="CG111" s="27">
        <v>137393.751443863</v>
      </c>
      <c r="CH111" s="27">
        <v>0</v>
      </c>
      <c r="CI111" s="27">
        <v>7654.70573937893</v>
      </c>
      <c r="CJ111" s="27">
        <v>1363293.4963378899</v>
      </c>
      <c r="CK111" s="27">
        <v>8345346.0235595703</v>
      </c>
      <c r="CL111" s="27">
        <v>2520157.2169494601</v>
      </c>
      <c r="CM111" s="27">
        <v>8356.3245285749399</v>
      </c>
      <c r="CN111" s="27">
        <v>1653503.3628845201</v>
      </c>
      <c r="CO111" s="27">
        <v>9063462.0960693397</v>
      </c>
      <c r="CP111" s="27">
        <v>2520157.2169494601</v>
      </c>
      <c r="CQ111" s="27">
        <v>0</v>
      </c>
      <c r="CR111" s="27">
        <v>0</v>
      </c>
      <c r="CS111" s="27">
        <v>0</v>
      </c>
      <c r="CT111" s="27">
        <v>0</v>
      </c>
    </row>
    <row r="112" spans="1:98">
      <c r="A112" s="104" t="s">
        <v>53</v>
      </c>
      <c r="B112" s="132">
        <v>38596</v>
      </c>
      <c r="C112" s="27">
        <v>0</v>
      </c>
      <c r="D112" s="27">
        <v>0</v>
      </c>
      <c r="E112" s="27">
        <v>6352.7814390659296</v>
      </c>
      <c r="F112" s="27">
        <v>13.793577939155499</v>
      </c>
      <c r="G112" s="27">
        <v>0</v>
      </c>
      <c r="H112" s="27">
        <v>53.4971693181433</v>
      </c>
      <c r="I112" s="27">
        <v>0</v>
      </c>
      <c r="J112" s="27">
        <v>505.94770768284798</v>
      </c>
      <c r="K112" s="27">
        <v>0</v>
      </c>
      <c r="L112" s="27">
        <v>55.450921287760103</v>
      </c>
      <c r="M112" s="27">
        <v>87.8262739889324</v>
      </c>
      <c r="N112" s="27">
        <v>3127.5624922513998</v>
      </c>
      <c r="O112" s="27">
        <v>0</v>
      </c>
      <c r="P112" s="27">
        <v>0</v>
      </c>
      <c r="Q112" s="27">
        <v>4363.9129329323796</v>
      </c>
      <c r="R112" s="27">
        <v>0</v>
      </c>
      <c r="S112" s="27">
        <v>0</v>
      </c>
      <c r="T112" s="27">
        <v>64.568857122212606</v>
      </c>
      <c r="U112" s="27">
        <v>719.10844894498598</v>
      </c>
      <c r="V112" s="27">
        <v>0</v>
      </c>
      <c r="W112" s="27">
        <v>0</v>
      </c>
      <c r="X112" s="27">
        <v>1139438.0956268299</v>
      </c>
      <c r="Y112" s="27">
        <v>1621.3948593735699</v>
      </c>
      <c r="Z112" s="27">
        <v>0</v>
      </c>
      <c r="AA112" s="27">
        <v>13694.616419792201</v>
      </c>
      <c r="AB112" s="27">
        <v>0</v>
      </c>
      <c r="AC112" s="27">
        <v>196901.96090698201</v>
      </c>
      <c r="AD112" s="27">
        <v>0</v>
      </c>
      <c r="AE112" s="27">
        <v>3585.63582867384</v>
      </c>
      <c r="AF112" s="27">
        <v>9137.2944412231409</v>
      </c>
      <c r="AG112" s="27">
        <v>560865.08346557606</v>
      </c>
      <c r="AH112" s="27">
        <v>0</v>
      </c>
      <c r="AI112" s="27">
        <v>0</v>
      </c>
      <c r="AJ112" s="27">
        <v>679215.03153228795</v>
      </c>
      <c r="AK112" s="27">
        <v>0</v>
      </c>
      <c r="AL112" s="27">
        <v>0</v>
      </c>
      <c r="AM112" s="27">
        <v>16048.3767259121</v>
      </c>
      <c r="AN112" s="27">
        <v>294190.88107299799</v>
      </c>
      <c r="AO112" s="27">
        <v>0</v>
      </c>
      <c r="AP112" s="27">
        <v>0</v>
      </c>
      <c r="AQ112" s="27">
        <v>7484249.5133667002</v>
      </c>
      <c r="AR112" s="27">
        <v>10974.943112134901</v>
      </c>
      <c r="AS112" s="27">
        <v>0</v>
      </c>
      <c r="AT112" s="27">
        <v>82995.929366111799</v>
      </c>
      <c r="AU112" s="27">
        <v>0</v>
      </c>
      <c r="AV112" s="27">
        <v>500407.81073379499</v>
      </c>
      <c r="AW112" s="27">
        <v>0</v>
      </c>
      <c r="AX112" s="27">
        <v>25853.902754545201</v>
      </c>
      <c r="AY112" s="27">
        <v>66364.1515274048</v>
      </c>
      <c r="AZ112" s="27">
        <v>3666543.66943359</v>
      </c>
      <c r="BA112" s="27">
        <v>0</v>
      </c>
      <c r="BB112" s="27">
        <v>0</v>
      </c>
      <c r="BC112" s="27">
        <v>4551085.8091430701</v>
      </c>
      <c r="BD112" s="27">
        <v>0</v>
      </c>
      <c r="BE112" s="27">
        <v>0</v>
      </c>
      <c r="BF112" s="27">
        <v>101767.226571083</v>
      </c>
      <c r="BG112" s="27">
        <v>736894.19476318394</v>
      </c>
      <c r="BH112" s="27">
        <v>0</v>
      </c>
      <c r="BI112" s="27">
        <v>0</v>
      </c>
      <c r="BJ112" s="27">
        <v>2434199.4343566899</v>
      </c>
      <c r="BK112" s="27">
        <v>3589.6657236814499</v>
      </c>
      <c r="BL112" s="27">
        <v>0</v>
      </c>
      <c r="BM112" s="27">
        <v>0</v>
      </c>
      <c r="BN112" s="27">
        <v>0</v>
      </c>
      <c r="BO112" s="27">
        <v>0</v>
      </c>
      <c r="BP112" s="27">
        <v>0</v>
      </c>
      <c r="BQ112" s="27">
        <v>0</v>
      </c>
      <c r="BR112" s="27">
        <v>9637.8689879179001</v>
      </c>
      <c r="BS112" s="27">
        <v>1088903.67216492</v>
      </c>
      <c r="BT112" s="27">
        <v>0</v>
      </c>
      <c r="BU112" s="27">
        <v>0</v>
      </c>
      <c r="BV112" s="27">
        <v>1474172.8590393099</v>
      </c>
      <c r="BW112" s="27">
        <v>0</v>
      </c>
      <c r="BX112" s="27">
        <v>0</v>
      </c>
      <c r="BY112" s="27">
        <v>0</v>
      </c>
      <c r="BZ112" s="27">
        <v>0</v>
      </c>
      <c r="CA112" s="27">
        <v>7698.3007988333702</v>
      </c>
      <c r="CB112" s="27">
        <v>1264127.0406646701</v>
      </c>
      <c r="CC112" s="27">
        <v>8349829.4432373</v>
      </c>
      <c r="CD112" s="27">
        <v>2574869.3740234398</v>
      </c>
      <c r="CE112" s="27">
        <v>99.9622375052422</v>
      </c>
      <c r="CF112" s="27">
        <v>23493.225051879901</v>
      </c>
      <c r="CG112" s="27">
        <v>149600.32648468</v>
      </c>
      <c r="CH112" s="27">
        <v>0</v>
      </c>
      <c r="CI112" s="27">
        <v>7797.9084964394597</v>
      </c>
      <c r="CJ112" s="27">
        <v>1286917.3974609401</v>
      </c>
      <c r="CK112" s="27">
        <v>8495564.2778320294</v>
      </c>
      <c r="CL112" s="27">
        <v>2584436.5306396498</v>
      </c>
      <c r="CM112" s="27">
        <v>8513.2881636619604</v>
      </c>
      <c r="CN112" s="27">
        <v>1582402.64135742</v>
      </c>
      <c r="CO112" s="27">
        <v>9237706.9956054706</v>
      </c>
      <c r="CP112" s="27">
        <v>2584436.5306396498</v>
      </c>
      <c r="CQ112" s="27">
        <v>0</v>
      </c>
      <c r="CR112" s="27">
        <v>0</v>
      </c>
      <c r="CS112" s="27">
        <v>0</v>
      </c>
      <c r="CT112" s="27">
        <v>0</v>
      </c>
    </row>
    <row r="113" spans="1:98">
      <c r="A113" s="104" t="s">
        <v>53</v>
      </c>
      <c r="B113" s="132">
        <v>38687</v>
      </c>
      <c r="C113" s="27">
        <v>0</v>
      </c>
      <c r="D113" s="27">
        <v>0</v>
      </c>
      <c r="E113" s="27">
        <v>6340.1379144787797</v>
      </c>
      <c r="F113" s="27">
        <v>11.3476556262467</v>
      </c>
      <c r="G113" s="27">
        <v>0</v>
      </c>
      <c r="H113" s="27">
        <v>44.125975155271597</v>
      </c>
      <c r="I113" s="27">
        <v>0</v>
      </c>
      <c r="J113" s="27">
        <v>594.40605597197998</v>
      </c>
      <c r="K113" s="27">
        <v>0</v>
      </c>
      <c r="L113" s="27">
        <v>55.210170052480002</v>
      </c>
      <c r="M113" s="27">
        <v>91.155554572120295</v>
      </c>
      <c r="N113" s="27">
        <v>3173.4807038307199</v>
      </c>
      <c r="O113" s="27">
        <v>0</v>
      </c>
      <c r="P113" s="27">
        <v>0</v>
      </c>
      <c r="Q113" s="27">
        <v>4591.25700235367</v>
      </c>
      <c r="R113" s="27">
        <v>0</v>
      </c>
      <c r="S113" s="27">
        <v>0</v>
      </c>
      <c r="T113" s="27">
        <v>59.864436889533003</v>
      </c>
      <c r="U113" s="27">
        <v>750.90838623046898</v>
      </c>
      <c r="V113" s="27">
        <v>0</v>
      </c>
      <c r="W113" s="27">
        <v>0</v>
      </c>
      <c r="X113" s="27">
        <v>1140533.6432189899</v>
      </c>
      <c r="Y113" s="27">
        <v>1238.2359824329601</v>
      </c>
      <c r="Z113" s="27">
        <v>0</v>
      </c>
      <c r="AA113" s="27">
        <v>10709.603751659401</v>
      </c>
      <c r="AB113" s="27">
        <v>0</v>
      </c>
      <c r="AC113" s="27">
        <v>237835.21013069199</v>
      </c>
      <c r="AD113" s="27">
        <v>0</v>
      </c>
      <c r="AE113" s="27">
        <v>5168.9104036688796</v>
      </c>
      <c r="AF113" s="27">
        <v>10065.797591328601</v>
      </c>
      <c r="AG113" s="27">
        <v>565435.46838378895</v>
      </c>
      <c r="AH113" s="27">
        <v>0</v>
      </c>
      <c r="AI113" s="27">
        <v>0</v>
      </c>
      <c r="AJ113" s="27">
        <v>728236.20897674595</v>
      </c>
      <c r="AK113" s="27">
        <v>0</v>
      </c>
      <c r="AL113" s="27">
        <v>0</v>
      </c>
      <c r="AM113" s="27">
        <v>14899.4299025536</v>
      </c>
      <c r="AN113" s="27">
        <v>301275.84063720697</v>
      </c>
      <c r="AO113" s="27">
        <v>0</v>
      </c>
      <c r="AP113" s="27">
        <v>0</v>
      </c>
      <c r="AQ113" s="27">
        <v>7574233.7543945303</v>
      </c>
      <c r="AR113" s="27">
        <v>8020.8801124692</v>
      </c>
      <c r="AS113" s="27">
        <v>0</v>
      </c>
      <c r="AT113" s="27">
        <v>70429.743827819795</v>
      </c>
      <c r="AU113" s="27">
        <v>0</v>
      </c>
      <c r="AV113" s="27">
        <v>625566.64354705799</v>
      </c>
      <c r="AW113" s="27">
        <v>0</v>
      </c>
      <c r="AX113" s="27">
        <v>36014.233821392103</v>
      </c>
      <c r="AY113" s="27">
        <v>73927.930790901199</v>
      </c>
      <c r="AZ113" s="27">
        <v>3728756.4511108398</v>
      </c>
      <c r="BA113" s="27">
        <v>0</v>
      </c>
      <c r="BB113" s="27">
        <v>0</v>
      </c>
      <c r="BC113" s="27">
        <v>4954816.4076538105</v>
      </c>
      <c r="BD113" s="27">
        <v>0</v>
      </c>
      <c r="BE113" s="27">
        <v>0</v>
      </c>
      <c r="BF113" s="27">
        <v>102311.096581459</v>
      </c>
      <c r="BG113" s="27">
        <v>784420.14937591599</v>
      </c>
      <c r="BH113" s="27">
        <v>0</v>
      </c>
      <c r="BI113" s="27">
        <v>0</v>
      </c>
      <c r="BJ113" s="27">
        <v>2461055.6488342299</v>
      </c>
      <c r="BK113" s="27">
        <v>2702.1201842129199</v>
      </c>
      <c r="BL113" s="27">
        <v>0</v>
      </c>
      <c r="BM113" s="27">
        <v>0</v>
      </c>
      <c r="BN113" s="27">
        <v>0</v>
      </c>
      <c r="BO113" s="27">
        <v>0</v>
      </c>
      <c r="BP113" s="27">
        <v>0</v>
      </c>
      <c r="BQ113" s="27">
        <v>0</v>
      </c>
      <c r="BR113" s="27">
        <v>9485.3303313255292</v>
      </c>
      <c r="BS113" s="27">
        <v>1109189.38464355</v>
      </c>
      <c r="BT113" s="27">
        <v>0</v>
      </c>
      <c r="BU113" s="27">
        <v>0</v>
      </c>
      <c r="BV113" s="27">
        <v>1515105.6743316699</v>
      </c>
      <c r="BW113" s="27">
        <v>0</v>
      </c>
      <c r="BX113" s="27">
        <v>0</v>
      </c>
      <c r="BY113" s="27">
        <v>0</v>
      </c>
      <c r="BZ113" s="27">
        <v>0</v>
      </c>
      <c r="CA113" s="27">
        <v>7851.0791009664499</v>
      </c>
      <c r="CB113" s="27">
        <v>1308362.9390258801</v>
      </c>
      <c r="CC113" s="27">
        <v>8749199.6270752009</v>
      </c>
      <c r="CD113" s="27">
        <v>2629569.15594482</v>
      </c>
      <c r="CE113" s="27">
        <v>99.867956559173805</v>
      </c>
      <c r="CF113" s="27">
        <v>23785.126499176</v>
      </c>
      <c r="CG113" s="27">
        <v>156478.38426780701</v>
      </c>
      <c r="CH113" s="27">
        <v>0</v>
      </c>
      <c r="CI113" s="27">
        <v>7950.2380561232603</v>
      </c>
      <c r="CJ113" s="27">
        <v>1332334.8547515899</v>
      </c>
      <c r="CK113" s="27">
        <v>8906112.3081054706</v>
      </c>
      <c r="CL113" s="27">
        <v>2642182.1802368201</v>
      </c>
      <c r="CM113" s="27">
        <v>8695.8951679468191</v>
      </c>
      <c r="CN113" s="27">
        <v>1633773.9033203099</v>
      </c>
      <c r="CO113" s="27">
        <v>9690244.0670165997</v>
      </c>
      <c r="CP113" s="27">
        <v>2642182.1802368201</v>
      </c>
      <c r="CQ113" s="27">
        <v>0</v>
      </c>
      <c r="CR113" s="27">
        <v>0</v>
      </c>
      <c r="CS113" s="27">
        <v>0</v>
      </c>
      <c r="CT113" s="27">
        <v>0</v>
      </c>
    </row>
    <row r="114" spans="1:98">
      <c r="A114" s="104" t="s">
        <v>53</v>
      </c>
      <c r="B114" s="132">
        <v>38777</v>
      </c>
      <c r="C114" s="27">
        <v>0</v>
      </c>
      <c r="D114" s="27">
        <v>0</v>
      </c>
      <c r="E114" s="27">
        <v>6413.84554326534</v>
      </c>
      <c r="F114" s="27">
        <v>10.9380898207892</v>
      </c>
      <c r="G114" s="27">
        <v>0</v>
      </c>
      <c r="H114" s="27">
        <v>42.414441925939201</v>
      </c>
      <c r="I114" s="27">
        <v>0</v>
      </c>
      <c r="J114" s="27">
        <v>635.28978308290198</v>
      </c>
      <c r="K114" s="27">
        <v>0</v>
      </c>
      <c r="L114" s="27">
        <v>34.622173232957699</v>
      </c>
      <c r="M114" s="27">
        <v>104.485300494358</v>
      </c>
      <c r="N114" s="27">
        <v>3277.49165639281</v>
      </c>
      <c r="O114" s="27">
        <v>26.354895854368799</v>
      </c>
      <c r="P114" s="27">
        <v>0</v>
      </c>
      <c r="Q114" s="27">
        <v>4603.4457204937898</v>
      </c>
      <c r="R114" s="27">
        <v>10.3741763819708</v>
      </c>
      <c r="S114" s="27">
        <v>0</v>
      </c>
      <c r="T114" s="27">
        <v>49.785211513750298</v>
      </c>
      <c r="U114" s="27">
        <v>776.30723771452904</v>
      </c>
      <c r="V114" s="27">
        <v>0</v>
      </c>
      <c r="W114" s="27">
        <v>0</v>
      </c>
      <c r="X114" s="27">
        <v>1147701.1504669201</v>
      </c>
      <c r="Y114" s="27">
        <v>1184.3701437264699</v>
      </c>
      <c r="Z114" s="27">
        <v>0</v>
      </c>
      <c r="AA114" s="27">
        <v>9754.5309133529699</v>
      </c>
      <c r="AB114" s="27">
        <v>0</v>
      </c>
      <c r="AC114" s="27">
        <v>253001.255113602</v>
      </c>
      <c r="AD114" s="27">
        <v>0</v>
      </c>
      <c r="AE114" s="27">
        <v>3997.7041093111002</v>
      </c>
      <c r="AF114" s="27">
        <v>11659.4358274937</v>
      </c>
      <c r="AG114" s="27">
        <v>576300.31299591099</v>
      </c>
      <c r="AH114" s="27">
        <v>991.37250556051697</v>
      </c>
      <c r="AI114" s="27">
        <v>0</v>
      </c>
      <c r="AJ114" s="27">
        <v>740888.80895233201</v>
      </c>
      <c r="AK114" s="27">
        <v>1537.84025333822</v>
      </c>
      <c r="AL114" s="27">
        <v>0</v>
      </c>
      <c r="AM114" s="27">
        <v>11710.8370755911</v>
      </c>
      <c r="AN114" s="27">
        <v>310231.01427459699</v>
      </c>
      <c r="AO114" s="27">
        <v>0</v>
      </c>
      <c r="AP114" s="27">
        <v>0</v>
      </c>
      <c r="AQ114" s="27">
        <v>7706755.2388305701</v>
      </c>
      <c r="AR114" s="27">
        <v>8174.2224842309997</v>
      </c>
      <c r="AS114" s="27">
        <v>0</v>
      </c>
      <c r="AT114" s="27">
        <v>65132.367592334696</v>
      </c>
      <c r="AU114" s="27">
        <v>0</v>
      </c>
      <c r="AV114" s="27">
        <v>666466.95666503895</v>
      </c>
      <c r="AW114" s="27">
        <v>0</v>
      </c>
      <c r="AX114" s="27">
        <v>28999.037055492401</v>
      </c>
      <c r="AY114" s="27">
        <v>83852.841510772705</v>
      </c>
      <c r="AZ114" s="27">
        <v>3855774.1098327599</v>
      </c>
      <c r="BA114" s="27">
        <v>8460.0439505577106</v>
      </c>
      <c r="BB114" s="27">
        <v>0</v>
      </c>
      <c r="BC114" s="27">
        <v>5168498.9271240197</v>
      </c>
      <c r="BD114" s="27">
        <v>10107.7517161369</v>
      </c>
      <c r="BE114" s="27">
        <v>0</v>
      </c>
      <c r="BF114" s="27">
        <v>76617.711452484102</v>
      </c>
      <c r="BG114" s="27">
        <v>812047.98084258998</v>
      </c>
      <c r="BH114" s="27">
        <v>0</v>
      </c>
      <c r="BI114" s="27">
        <v>0</v>
      </c>
      <c r="BJ114" s="27">
        <v>2520067.6268005399</v>
      </c>
      <c r="BK114" s="27">
        <v>2720.6148976385598</v>
      </c>
      <c r="BL114" s="27">
        <v>13038.022509574899</v>
      </c>
      <c r="BM114" s="27">
        <v>0</v>
      </c>
      <c r="BN114" s="27">
        <v>0</v>
      </c>
      <c r="BO114" s="27">
        <v>0</v>
      </c>
      <c r="BP114" s="27">
        <v>0</v>
      </c>
      <c r="BQ114" s="27">
        <v>0</v>
      </c>
      <c r="BR114" s="27">
        <v>13945.181844353699</v>
      </c>
      <c r="BS114" s="27">
        <v>1154992.9510803199</v>
      </c>
      <c r="BT114" s="27">
        <v>1661.7441656440501</v>
      </c>
      <c r="BU114" s="27">
        <v>0</v>
      </c>
      <c r="BV114" s="27">
        <v>1548971.8481445301</v>
      </c>
      <c r="BW114" s="27">
        <v>1027.81630448997</v>
      </c>
      <c r="BX114" s="27">
        <v>0</v>
      </c>
      <c r="BY114" s="27">
        <v>0</v>
      </c>
      <c r="BZ114" s="27">
        <v>0</v>
      </c>
      <c r="CA114" s="27">
        <v>7992.6264858245904</v>
      </c>
      <c r="CB114" s="27">
        <v>1330336.68882751</v>
      </c>
      <c r="CC114" s="27">
        <v>9078030.0650634803</v>
      </c>
      <c r="CD114" s="27">
        <v>2714622.9380188002</v>
      </c>
      <c r="CE114" s="27">
        <v>96.471382030285895</v>
      </c>
      <c r="CF114" s="27">
        <v>23246.278701782201</v>
      </c>
      <c r="CG114" s="27">
        <v>155115.88276481599</v>
      </c>
      <c r="CH114" s="27">
        <v>13110.8842214346</v>
      </c>
      <c r="CI114" s="27">
        <v>8090.0759842395801</v>
      </c>
      <c r="CJ114" s="27">
        <v>1353823.2129669201</v>
      </c>
      <c r="CK114" s="27">
        <v>9234775.0090331994</v>
      </c>
      <c r="CL114" s="27">
        <v>2727673.4032897898</v>
      </c>
      <c r="CM114" s="27">
        <v>8862.4894145727194</v>
      </c>
      <c r="CN114" s="27">
        <v>1664370.4480590799</v>
      </c>
      <c r="CO114" s="27">
        <v>10043626.1722412</v>
      </c>
      <c r="CP114" s="27">
        <v>2727673.4032897898</v>
      </c>
      <c r="CQ114" s="27">
        <v>0</v>
      </c>
      <c r="CR114" s="27">
        <v>0</v>
      </c>
      <c r="CS114" s="27">
        <v>0</v>
      </c>
      <c r="CT114" s="27">
        <v>0</v>
      </c>
    </row>
    <row r="115" spans="1:98">
      <c r="A115" s="104" t="s">
        <v>53</v>
      </c>
      <c r="B115" s="132">
        <v>38869</v>
      </c>
      <c r="C115" s="27">
        <v>0</v>
      </c>
      <c r="D115" s="27">
        <v>0</v>
      </c>
      <c r="E115" s="27">
        <v>6461.7252914309502</v>
      </c>
      <c r="F115" s="27">
        <v>18.4086192564573</v>
      </c>
      <c r="G115" s="27">
        <v>0</v>
      </c>
      <c r="H115" s="27">
        <v>38.362681190948898</v>
      </c>
      <c r="I115" s="27">
        <v>0</v>
      </c>
      <c r="J115" s="27">
        <v>731.11314386129402</v>
      </c>
      <c r="K115" s="27">
        <v>0</v>
      </c>
      <c r="L115" s="27">
        <v>33.559574321843698</v>
      </c>
      <c r="M115" s="27">
        <v>126.624322540127</v>
      </c>
      <c r="N115" s="27">
        <v>3357.1903724670401</v>
      </c>
      <c r="O115" s="27">
        <v>28.834148666355802</v>
      </c>
      <c r="P115" s="27">
        <v>0</v>
      </c>
      <c r="Q115" s="27">
        <v>4449.3359820246696</v>
      </c>
      <c r="R115" s="27">
        <v>10.973540780833</v>
      </c>
      <c r="S115" s="27">
        <v>0</v>
      </c>
      <c r="T115" s="27">
        <v>43.895776572637303</v>
      </c>
      <c r="U115" s="27">
        <v>798.93133274465799</v>
      </c>
      <c r="V115" s="27">
        <v>0</v>
      </c>
      <c r="W115" s="27">
        <v>0</v>
      </c>
      <c r="X115" s="27">
        <v>1137057.3470153799</v>
      </c>
      <c r="Y115" s="27">
        <v>1239.2907245159099</v>
      </c>
      <c r="Z115" s="27">
        <v>0</v>
      </c>
      <c r="AA115" s="27">
        <v>8590.6861984729803</v>
      </c>
      <c r="AB115" s="27">
        <v>0</v>
      </c>
      <c r="AC115" s="27">
        <v>294821.16589355498</v>
      </c>
      <c r="AD115" s="27">
        <v>0</v>
      </c>
      <c r="AE115" s="27">
        <v>3687.0852753817999</v>
      </c>
      <c r="AF115" s="27">
        <v>14058.259909033801</v>
      </c>
      <c r="AG115" s="27">
        <v>582574.44423675502</v>
      </c>
      <c r="AH115" s="27">
        <v>1019.51306868345</v>
      </c>
      <c r="AI115" s="27">
        <v>0</v>
      </c>
      <c r="AJ115" s="27">
        <v>662009.96994781506</v>
      </c>
      <c r="AK115" s="27">
        <v>2281.9695590138399</v>
      </c>
      <c r="AL115" s="27">
        <v>0</v>
      </c>
      <c r="AM115" s="27">
        <v>9895.8829199075699</v>
      </c>
      <c r="AN115" s="27">
        <v>313822.04147338902</v>
      </c>
      <c r="AO115" s="27">
        <v>0</v>
      </c>
      <c r="AP115" s="27">
        <v>0</v>
      </c>
      <c r="AQ115" s="27">
        <v>7696150.1649169903</v>
      </c>
      <c r="AR115" s="27">
        <v>9487.1573753356897</v>
      </c>
      <c r="AS115" s="27">
        <v>0</v>
      </c>
      <c r="AT115" s="27">
        <v>56285.809055328398</v>
      </c>
      <c r="AU115" s="27">
        <v>0</v>
      </c>
      <c r="AV115" s="27">
        <v>784267.06056213402</v>
      </c>
      <c r="AW115" s="27">
        <v>0</v>
      </c>
      <c r="AX115" s="27">
        <v>26578.832872629198</v>
      </c>
      <c r="AY115" s="27">
        <v>101517.015574455</v>
      </c>
      <c r="AZ115" s="27">
        <v>3919234.2528381301</v>
      </c>
      <c r="BA115" s="27">
        <v>8545.9474575519598</v>
      </c>
      <c r="BB115" s="27">
        <v>0</v>
      </c>
      <c r="BC115" s="27">
        <v>4570399.7575683603</v>
      </c>
      <c r="BD115" s="27">
        <v>15102.9428293705</v>
      </c>
      <c r="BE115" s="27">
        <v>0</v>
      </c>
      <c r="BF115" s="27">
        <v>63089.593825817101</v>
      </c>
      <c r="BG115" s="27">
        <v>831183.13671112095</v>
      </c>
      <c r="BH115" s="27">
        <v>0</v>
      </c>
      <c r="BI115" s="27">
        <v>0</v>
      </c>
      <c r="BJ115" s="27">
        <v>2519604.1121521001</v>
      </c>
      <c r="BK115" s="27">
        <v>2871.1213295757798</v>
      </c>
      <c r="BL115" s="27">
        <v>12740.166366338701</v>
      </c>
      <c r="BM115" s="27">
        <v>0</v>
      </c>
      <c r="BN115" s="27">
        <v>0</v>
      </c>
      <c r="BO115" s="27">
        <v>0</v>
      </c>
      <c r="BP115" s="27">
        <v>0</v>
      </c>
      <c r="BQ115" s="27">
        <v>0</v>
      </c>
      <c r="BR115" s="27">
        <v>20670.6740605831</v>
      </c>
      <c r="BS115" s="27">
        <v>1174902.7896881099</v>
      </c>
      <c r="BT115" s="27">
        <v>1676.99100486934</v>
      </c>
      <c r="BU115" s="27">
        <v>0</v>
      </c>
      <c r="BV115" s="27">
        <v>1489128.1254577599</v>
      </c>
      <c r="BW115" s="27">
        <v>1594.99562770128</v>
      </c>
      <c r="BX115" s="27">
        <v>0</v>
      </c>
      <c r="BY115" s="27">
        <v>0</v>
      </c>
      <c r="BZ115" s="27">
        <v>0</v>
      </c>
      <c r="CA115" s="27">
        <v>8019.7678582668304</v>
      </c>
      <c r="CB115" s="27">
        <v>1256869.73666382</v>
      </c>
      <c r="CC115" s="27">
        <v>8684502.5859375</v>
      </c>
      <c r="CD115" s="27">
        <v>2695372.2649841299</v>
      </c>
      <c r="CE115" s="27">
        <v>91.729349003173397</v>
      </c>
      <c r="CF115" s="27">
        <v>21569.3547420502</v>
      </c>
      <c r="CG115" s="27">
        <v>143221.39129066499</v>
      </c>
      <c r="CH115" s="27">
        <v>12792.283896327001</v>
      </c>
      <c r="CI115" s="27">
        <v>8111.3193639516803</v>
      </c>
      <c r="CJ115" s="27">
        <v>1278678.0195617699</v>
      </c>
      <c r="CK115" s="27">
        <v>8829760.2020263709</v>
      </c>
      <c r="CL115" s="27">
        <v>2708355.72183228</v>
      </c>
      <c r="CM115" s="27">
        <v>8905.2270965576208</v>
      </c>
      <c r="CN115" s="27">
        <v>1591474.52934265</v>
      </c>
      <c r="CO115" s="27">
        <v>9661086.8336181603</v>
      </c>
      <c r="CP115" s="27">
        <v>2708355.72183228</v>
      </c>
      <c r="CQ115" s="27">
        <v>0</v>
      </c>
      <c r="CR115" s="27">
        <v>0</v>
      </c>
      <c r="CS115" s="27">
        <v>0</v>
      </c>
      <c r="CT115" s="27">
        <v>0</v>
      </c>
    </row>
    <row r="116" spans="1:98">
      <c r="A116" s="104" t="s">
        <v>53</v>
      </c>
      <c r="B116" s="132">
        <v>38961</v>
      </c>
      <c r="C116" s="27">
        <v>0</v>
      </c>
      <c r="D116" s="27">
        <v>0</v>
      </c>
      <c r="E116" s="27">
        <v>6465.8625991344497</v>
      </c>
      <c r="F116" s="27">
        <v>16.173062723129998</v>
      </c>
      <c r="G116" s="27">
        <v>0</v>
      </c>
      <c r="H116" s="27">
        <v>38.736113888677203</v>
      </c>
      <c r="I116" s="27">
        <v>0</v>
      </c>
      <c r="J116" s="27">
        <v>776.04170282930102</v>
      </c>
      <c r="K116" s="27">
        <v>0</v>
      </c>
      <c r="L116" s="27">
        <v>42.187223217915701</v>
      </c>
      <c r="M116" s="27">
        <v>148.117705093697</v>
      </c>
      <c r="N116" s="27">
        <v>3391.8187877237801</v>
      </c>
      <c r="O116" s="27">
        <v>25.6599754113704</v>
      </c>
      <c r="P116" s="27">
        <v>0</v>
      </c>
      <c r="Q116" s="27">
        <v>4519.9982134699803</v>
      </c>
      <c r="R116" s="27">
        <v>11.369754323153799</v>
      </c>
      <c r="S116" s="27">
        <v>0</v>
      </c>
      <c r="T116" s="27">
        <v>41.298758974764503</v>
      </c>
      <c r="U116" s="27">
        <v>829.11442580819096</v>
      </c>
      <c r="V116" s="27">
        <v>0</v>
      </c>
      <c r="W116" s="27">
        <v>0</v>
      </c>
      <c r="X116" s="27">
        <v>1127379.0176239</v>
      </c>
      <c r="Y116" s="27">
        <v>1131.1395369619099</v>
      </c>
      <c r="Z116" s="27">
        <v>0</v>
      </c>
      <c r="AA116" s="27">
        <v>8752.4272882938403</v>
      </c>
      <c r="AB116" s="27">
        <v>0</v>
      </c>
      <c r="AC116" s="27">
        <v>299229.81639480602</v>
      </c>
      <c r="AD116" s="27">
        <v>0</v>
      </c>
      <c r="AE116" s="27">
        <v>4445.7861393094099</v>
      </c>
      <c r="AF116" s="27">
        <v>17074.496661901499</v>
      </c>
      <c r="AG116" s="27">
        <v>582822.76049804699</v>
      </c>
      <c r="AH116" s="27">
        <v>980.85387232154596</v>
      </c>
      <c r="AI116" s="27">
        <v>0</v>
      </c>
      <c r="AJ116" s="27">
        <v>695746.18960571301</v>
      </c>
      <c r="AK116" s="27">
        <v>2884.9387106597401</v>
      </c>
      <c r="AL116" s="27">
        <v>0</v>
      </c>
      <c r="AM116" s="27">
        <v>9716.0150775909406</v>
      </c>
      <c r="AN116" s="27">
        <v>318176.37388992298</v>
      </c>
      <c r="AO116" s="27">
        <v>0</v>
      </c>
      <c r="AP116" s="27">
        <v>0</v>
      </c>
      <c r="AQ116" s="27">
        <v>7672274.1165161096</v>
      </c>
      <c r="AR116" s="27">
        <v>9950.0722299814206</v>
      </c>
      <c r="AS116" s="27">
        <v>0</v>
      </c>
      <c r="AT116" s="27">
        <v>54204.735713958697</v>
      </c>
      <c r="AU116" s="27">
        <v>0</v>
      </c>
      <c r="AV116" s="27">
        <v>817240.56830596901</v>
      </c>
      <c r="AW116" s="27">
        <v>0</v>
      </c>
      <c r="AX116" s="27">
        <v>31770.994789838802</v>
      </c>
      <c r="AY116" s="27">
        <v>122272.695363045</v>
      </c>
      <c r="AZ116" s="27">
        <v>3960340.4067382799</v>
      </c>
      <c r="BA116" s="27">
        <v>8302.7681936025601</v>
      </c>
      <c r="BB116" s="27">
        <v>0</v>
      </c>
      <c r="BC116" s="27">
        <v>4863298.20129395</v>
      </c>
      <c r="BD116" s="27">
        <v>19128.455399274801</v>
      </c>
      <c r="BE116" s="27">
        <v>0</v>
      </c>
      <c r="BF116" s="27">
        <v>64186.774944305398</v>
      </c>
      <c r="BG116" s="27">
        <v>860970.63494873</v>
      </c>
      <c r="BH116" s="27">
        <v>0</v>
      </c>
      <c r="BI116" s="27">
        <v>0</v>
      </c>
      <c r="BJ116" s="27">
        <v>2504256.2446594201</v>
      </c>
      <c r="BK116" s="27">
        <v>2631.40634953976</v>
      </c>
      <c r="BL116" s="27">
        <v>15213.927274584799</v>
      </c>
      <c r="BM116" s="27">
        <v>0</v>
      </c>
      <c r="BN116" s="27">
        <v>0</v>
      </c>
      <c r="BO116" s="27">
        <v>0</v>
      </c>
      <c r="BP116" s="27">
        <v>0</v>
      </c>
      <c r="BQ116" s="27">
        <v>0</v>
      </c>
      <c r="BR116" s="27">
        <v>26498.367108583501</v>
      </c>
      <c r="BS116" s="27">
        <v>1180012.81848145</v>
      </c>
      <c r="BT116" s="27">
        <v>1576.33282899857</v>
      </c>
      <c r="BU116" s="27">
        <v>0</v>
      </c>
      <c r="BV116" s="27">
        <v>1495368.44050598</v>
      </c>
      <c r="BW116" s="27">
        <v>2167.2542018592399</v>
      </c>
      <c r="BX116" s="27">
        <v>0</v>
      </c>
      <c r="BY116" s="27">
        <v>0</v>
      </c>
      <c r="BZ116" s="27">
        <v>0</v>
      </c>
      <c r="CA116" s="27">
        <v>8173.3005974292801</v>
      </c>
      <c r="CB116" s="27">
        <v>1309856.20254517</v>
      </c>
      <c r="CC116" s="27">
        <v>9011614.9453125</v>
      </c>
      <c r="CD116" s="27">
        <v>2703043.25891113</v>
      </c>
      <c r="CE116" s="27">
        <v>90.449884201399996</v>
      </c>
      <c r="CF116" s="27">
        <v>22148.949444294001</v>
      </c>
      <c r="CG116" s="27">
        <v>148627.08222007801</v>
      </c>
      <c r="CH116" s="27">
        <v>15383.9549274445</v>
      </c>
      <c r="CI116" s="27">
        <v>8263.0511417388898</v>
      </c>
      <c r="CJ116" s="27">
        <v>1331258.85302734</v>
      </c>
      <c r="CK116" s="27">
        <v>9155043.2437744103</v>
      </c>
      <c r="CL116" s="27">
        <v>2718017.7996521001</v>
      </c>
      <c r="CM116" s="27">
        <v>9091.3957006931305</v>
      </c>
      <c r="CN116" s="27">
        <v>1649729.9066925</v>
      </c>
      <c r="CO116" s="27">
        <v>10017249.7702637</v>
      </c>
      <c r="CP116" s="27">
        <v>2718017.7996521001</v>
      </c>
      <c r="CQ116" s="27">
        <v>0</v>
      </c>
      <c r="CR116" s="27">
        <v>0</v>
      </c>
      <c r="CS116" s="27">
        <v>0</v>
      </c>
      <c r="CT116" s="27">
        <v>0</v>
      </c>
    </row>
    <row r="117" spans="1:98">
      <c r="A117" s="104" t="s">
        <v>53</v>
      </c>
      <c r="B117" s="132">
        <v>39052</v>
      </c>
      <c r="C117" s="27">
        <v>0</v>
      </c>
      <c r="D117" s="27">
        <v>0</v>
      </c>
      <c r="E117" s="27">
        <v>6472.78592711687</v>
      </c>
      <c r="F117" s="27">
        <v>36.590975240804298</v>
      </c>
      <c r="G117" s="27">
        <v>0</v>
      </c>
      <c r="H117" s="27">
        <v>31.002312892582299</v>
      </c>
      <c r="I117" s="27">
        <v>0</v>
      </c>
      <c r="J117" s="27">
        <v>812.62915150076196</v>
      </c>
      <c r="K117" s="27">
        <v>0</v>
      </c>
      <c r="L117" s="27">
        <v>42.975885531399399</v>
      </c>
      <c r="M117" s="27">
        <v>155.71583375148501</v>
      </c>
      <c r="N117" s="27">
        <v>3455.1161600053301</v>
      </c>
      <c r="O117" s="27">
        <v>30.826423326274401</v>
      </c>
      <c r="P117" s="27">
        <v>0</v>
      </c>
      <c r="Q117" s="27">
        <v>4566.4603548646</v>
      </c>
      <c r="R117" s="27">
        <v>13.1984019754454</v>
      </c>
      <c r="S117" s="27">
        <v>0</v>
      </c>
      <c r="T117" s="27">
        <v>32.936900457832998</v>
      </c>
      <c r="U117" s="27">
        <v>851.38662791997206</v>
      </c>
      <c r="V117" s="27">
        <v>0</v>
      </c>
      <c r="W117" s="27">
        <v>0</v>
      </c>
      <c r="X117" s="27">
        <v>1117765.8657531701</v>
      </c>
      <c r="Y117" s="27">
        <v>1188.6847932785699</v>
      </c>
      <c r="Z117" s="27">
        <v>0</v>
      </c>
      <c r="AA117" s="27">
        <v>6360.3827899098396</v>
      </c>
      <c r="AB117" s="27">
        <v>0</v>
      </c>
      <c r="AC117" s="27">
        <v>322511.25125503499</v>
      </c>
      <c r="AD117" s="27">
        <v>0</v>
      </c>
      <c r="AE117" s="27">
        <v>5436.9104459881801</v>
      </c>
      <c r="AF117" s="27">
        <v>18957.708438634902</v>
      </c>
      <c r="AG117" s="27">
        <v>586859.16460418701</v>
      </c>
      <c r="AH117" s="27">
        <v>1082.56442818046</v>
      </c>
      <c r="AI117" s="27">
        <v>0</v>
      </c>
      <c r="AJ117" s="27">
        <v>680628.08170318604</v>
      </c>
      <c r="AK117" s="27">
        <v>3227.68213817477</v>
      </c>
      <c r="AL117" s="27">
        <v>0</v>
      </c>
      <c r="AM117" s="27">
        <v>7634.4002724289903</v>
      </c>
      <c r="AN117" s="27">
        <v>334830.36483383202</v>
      </c>
      <c r="AO117" s="27">
        <v>0</v>
      </c>
      <c r="AP117" s="27">
        <v>0</v>
      </c>
      <c r="AQ117" s="27">
        <v>7685024.72021484</v>
      </c>
      <c r="AR117" s="27">
        <v>11731.8105405569</v>
      </c>
      <c r="AS117" s="27">
        <v>0</v>
      </c>
      <c r="AT117" s="27">
        <v>42804.518828868902</v>
      </c>
      <c r="AU117" s="27">
        <v>0</v>
      </c>
      <c r="AV117" s="27">
        <v>878732.86867523205</v>
      </c>
      <c r="AW117" s="27">
        <v>0</v>
      </c>
      <c r="AX117" s="27">
        <v>39350.506125450098</v>
      </c>
      <c r="AY117" s="27">
        <v>137981.59368896499</v>
      </c>
      <c r="AZ117" s="27">
        <v>4019458.9588623</v>
      </c>
      <c r="BA117" s="27">
        <v>9587.5761910676993</v>
      </c>
      <c r="BB117" s="27">
        <v>0</v>
      </c>
      <c r="BC117" s="27">
        <v>4823286.3947753897</v>
      </c>
      <c r="BD117" s="27">
        <v>22060.514394760099</v>
      </c>
      <c r="BE117" s="27">
        <v>0</v>
      </c>
      <c r="BF117" s="27">
        <v>52854.997840404503</v>
      </c>
      <c r="BG117" s="27">
        <v>913522.08415985096</v>
      </c>
      <c r="BH117" s="27">
        <v>0</v>
      </c>
      <c r="BI117" s="27">
        <v>0</v>
      </c>
      <c r="BJ117" s="27">
        <v>2508579.35797119</v>
      </c>
      <c r="BK117" s="27">
        <v>2858.21485713124</v>
      </c>
      <c r="BL117" s="27">
        <v>15337.905404686901</v>
      </c>
      <c r="BM117" s="27">
        <v>0</v>
      </c>
      <c r="BN117" s="27">
        <v>0</v>
      </c>
      <c r="BO117" s="27">
        <v>0</v>
      </c>
      <c r="BP117" s="27">
        <v>0</v>
      </c>
      <c r="BQ117" s="27">
        <v>0</v>
      </c>
      <c r="BR117" s="27">
        <v>30529.064080476801</v>
      </c>
      <c r="BS117" s="27">
        <v>1202694.5882415799</v>
      </c>
      <c r="BT117" s="27">
        <v>1872.80465847254</v>
      </c>
      <c r="BU117" s="27">
        <v>0</v>
      </c>
      <c r="BV117" s="27">
        <v>1540696.15390015</v>
      </c>
      <c r="BW117" s="27">
        <v>2586.8623782098298</v>
      </c>
      <c r="BX117" s="27">
        <v>0</v>
      </c>
      <c r="BY117" s="27">
        <v>0</v>
      </c>
      <c r="BZ117" s="27">
        <v>0</v>
      </c>
      <c r="CA117" s="27">
        <v>8201.4838026762009</v>
      </c>
      <c r="CB117" s="27">
        <v>1292267.2469482401</v>
      </c>
      <c r="CC117" s="27">
        <v>8991244.8883056603</v>
      </c>
      <c r="CD117" s="27">
        <v>2769760.5162353502</v>
      </c>
      <c r="CE117" s="27">
        <v>87.445727180689602</v>
      </c>
      <c r="CF117" s="27">
        <v>19674.807556390799</v>
      </c>
      <c r="CG117" s="27">
        <v>133969.45528984099</v>
      </c>
      <c r="CH117" s="27">
        <v>15671.6074652672</v>
      </c>
      <c r="CI117" s="27">
        <v>8288.80620741844</v>
      </c>
      <c r="CJ117" s="27">
        <v>1312257.42414856</v>
      </c>
      <c r="CK117" s="27">
        <v>9127085.7458496094</v>
      </c>
      <c r="CL117" s="27">
        <v>2785545.66156006</v>
      </c>
      <c r="CM117" s="27">
        <v>9129.1412179470099</v>
      </c>
      <c r="CN117" s="27">
        <v>1648172.86880493</v>
      </c>
      <c r="CO117" s="27">
        <v>10041011.354126001</v>
      </c>
      <c r="CP117" s="27">
        <v>2785545.66156006</v>
      </c>
      <c r="CQ117" s="27">
        <v>0</v>
      </c>
      <c r="CR117" s="27">
        <v>0</v>
      </c>
      <c r="CS117" s="27">
        <v>0</v>
      </c>
      <c r="CT117" s="27">
        <v>0</v>
      </c>
    </row>
    <row r="118" spans="1:98">
      <c r="A118" s="104" t="s">
        <v>53</v>
      </c>
      <c r="B118" s="132">
        <v>39142</v>
      </c>
      <c r="C118" s="27">
        <v>0</v>
      </c>
      <c r="D118" s="27">
        <v>0</v>
      </c>
      <c r="E118" s="27">
        <v>6467.1225277781496</v>
      </c>
      <c r="F118" s="27">
        <v>51.481675195042001</v>
      </c>
      <c r="G118" s="27">
        <v>0</v>
      </c>
      <c r="H118" s="27">
        <v>22.7188499751501</v>
      </c>
      <c r="I118" s="27">
        <v>0</v>
      </c>
      <c r="J118" s="27">
        <v>849.00776765495505</v>
      </c>
      <c r="K118" s="27">
        <v>0</v>
      </c>
      <c r="L118" s="27">
        <v>43.666830560658099</v>
      </c>
      <c r="M118" s="27">
        <v>166.96697001904201</v>
      </c>
      <c r="N118" s="27">
        <v>3512.1487697958901</v>
      </c>
      <c r="O118" s="27">
        <v>29.442337218439199</v>
      </c>
      <c r="P118" s="27">
        <v>0</v>
      </c>
      <c r="Q118" s="27">
        <v>4637.7791061401404</v>
      </c>
      <c r="R118" s="27">
        <v>15.14712262596</v>
      </c>
      <c r="S118" s="27">
        <v>0</v>
      </c>
      <c r="T118" s="27">
        <v>29.2722874840256</v>
      </c>
      <c r="U118" s="27">
        <v>871.53989167511497</v>
      </c>
      <c r="V118" s="27">
        <v>0</v>
      </c>
      <c r="W118" s="27">
        <v>0</v>
      </c>
      <c r="X118" s="27">
        <v>1115656.3950653099</v>
      </c>
      <c r="Y118" s="27">
        <v>1257.0099345743699</v>
      </c>
      <c r="Z118" s="27">
        <v>0</v>
      </c>
      <c r="AA118" s="27">
        <v>5156.2862442731903</v>
      </c>
      <c r="AB118" s="27">
        <v>0</v>
      </c>
      <c r="AC118" s="27">
        <v>329619.28750610398</v>
      </c>
      <c r="AD118" s="27">
        <v>0</v>
      </c>
      <c r="AE118" s="27">
        <v>4953.4676663279497</v>
      </c>
      <c r="AF118" s="27">
        <v>23931.0795969963</v>
      </c>
      <c r="AG118" s="27">
        <v>596244.73450470006</v>
      </c>
      <c r="AH118" s="27">
        <v>1405.7307139188099</v>
      </c>
      <c r="AI118" s="27">
        <v>0</v>
      </c>
      <c r="AJ118" s="27">
        <v>706779.42067718494</v>
      </c>
      <c r="AK118" s="27">
        <v>3037.6549167335002</v>
      </c>
      <c r="AL118" s="27">
        <v>0</v>
      </c>
      <c r="AM118" s="27">
        <v>7209.1033158898399</v>
      </c>
      <c r="AN118" s="27">
        <v>339531.26372909499</v>
      </c>
      <c r="AO118" s="27">
        <v>0</v>
      </c>
      <c r="AP118" s="27">
        <v>0</v>
      </c>
      <c r="AQ118" s="27">
        <v>7696738.6192627</v>
      </c>
      <c r="AR118" s="27">
        <v>13725.9901045561</v>
      </c>
      <c r="AS118" s="27">
        <v>0</v>
      </c>
      <c r="AT118" s="27">
        <v>35111.651056289702</v>
      </c>
      <c r="AU118" s="27">
        <v>0</v>
      </c>
      <c r="AV118" s="27">
        <v>907803.64448547398</v>
      </c>
      <c r="AW118" s="27">
        <v>0</v>
      </c>
      <c r="AX118" s="27">
        <v>35751.481245517702</v>
      </c>
      <c r="AY118" s="27">
        <v>174180.56868171701</v>
      </c>
      <c r="AZ118" s="27">
        <v>4101078.8493042002</v>
      </c>
      <c r="BA118" s="27">
        <v>12153.3939193487</v>
      </c>
      <c r="BB118" s="27">
        <v>0</v>
      </c>
      <c r="BC118" s="27">
        <v>4878934.0567016602</v>
      </c>
      <c r="BD118" s="27">
        <v>21806.959913969</v>
      </c>
      <c r="BE118" s="27">
        <v>0</v>
      </c>
      <c r="BF118" s="27">
        <v>48145.013420581803</v>
      </c>
      <c r="BG118" s="27">
        <v>935000.85356140102</v>
      </c>
      <c r="BH118" s="27">
        <v>0</v>
      </c>
      <c r="BI118" s="27">
        <v>0</v>
      </c>
      <c r="BJ118" s="27">
        <v>2544582.7248535198</v>
      </c>
      <c r="BK118" s="27">
        <v>3135.6710788607602</v>
      </c>
      <c r="BL118" s="27">
        <v>17247.502168655399</v>
      </c>
      <c r="BM118" s="27">
        <v>0</v>
      </c>
      <c r="BN118" s="27">
        <v>0</v>
      </c>
      <c r="BO118" s="27">
        <v>0</v>
      </c>
      <c r="BP118" s="27">
        <v>0</v>
      </c>
      <c r="BQ118" s="27">
        <v>0</v>
      </c>
      <c r="BR118" s="27">
        <v>36201.1632509232</v>
      </c>
      <c r="BS118" s="27">
        <v>1238347.44715881</v>
      </c>
      <c r="BT118" s="27">
        <v>2387.5713231265499</v>
      </c>
      <c r="BU118" s="27">
        <v>0</v>
      </c>
      <c r="BV118" s="27">
        <v>1520584.6722869901</v>
      </c>
      <c r="BW118" s="27">
        <v>2273.53313550353</v>
      </c>
      <c r="BX118" s="27">
        <v>0</v>
      </c>
      <c r="BY118" s="27">
        <v>0</v>
      </c>
      <c r="BZ118" s="27">
        <v>0</v>
      </c>
      <c r="CA118" s="27">
        <v>8348.5050635337793</v>
      </c>
      <c r="CB118" s="27">
        <v>1332743.0386047401</v>
      </c>
      <c r="CC118" s="27">
        <v>9179082.8179931603</v>
      </c>
      <c r="CD118" s="27">
        <v>2794036.5208129901</v>
      </c>
      <c r="CE118" s="27">
        <v>93.915627064183397</v>
      </c>
      <c r="CF118" s="27">
        <v>20841.711324453401</v>
      </c>
      <c r="CG118" s="27">
        <v>146219.94054985</v>
      </c>
      <c r="CH118" s="27">
        <v>17334.7733216286</v>
      </c>
      <c r="CI118" s="27">
        <v>8444.1731829643304</v>
      </c>
      <c r="CJ118" s="27">
        <v>1353726.2850494401</v>
      </c>
      <c r="CK118" s="27">
        <v>9326711.38525391</v>
      </c>
      <c r="CL118" s="27">
        <v>2811355.7088317899</v>
      </c>
      <c r="CM118" s="27">
        <v>9307.4341821670496</v>
      </c>
      <c r="CN118" s="27">
        <v>1693860.4857177699</v>
      </c>
      <c r="CO118" s="27">
        <v>10263353.5924072</v>
      </c>
      <c r="CP118" s="27">
        <v>2811355.7088317899</v>
      </c>
      <c r="CQ118" s="27">
        <v>0</v>
      </c>
      <c r="CR118" s="27">
        <v>0</v>
      </c>
      <c r="CS118" s="27">
        <v>0</v>
      </c>
      <c r="CT118" s="27">
        <v>0</v>
      </c>
    </row>
    <row r="119" spans="1:98">
      <c r="A119" s="104" t="s">
        <v>53</v>
      </c>
      <c r="B119" s="132">
        <v>39234</v>
      </c>
      <c r="C119" s="27">
        <v>0</v>
      </c>
      <c r="D119" s="27">
        <v>0</v>
      </c>
      <c r="E119" s="27">
        <v>6422.9619191885004</v>
      </c>
      <c r="F119" s="27">
        <v>61.538598825689398</v>
      </c>
      <c r="G119" s="27">
        <v>0</v>
      </c>
      <c r="H119" s="27">
        <v>19.300961885368501</v>
      </c>
      <c r="I119" s="27">
        <v>0</v>
      </c>
      <c r="J119" s="27">
        <v>882.05547557771195</v>
      </c>
      <c r="K119" s="27">
        <v>0</v>
      </c>
      <c r="L119" s="27">
        <v>42.718737450893997</v>
      </c>
      <c r="M119" s="27">
        <v>190.558958325535</v>
      </c>
      <c r="N119" s="27">
        <v>3514.0428643524601</v>
      </c>
      <c r="O119" s="27">
        <v>28.815225942060401</v>
      </c>
      <c r="P119" s="27">
        <v>0</v>
      </c>
      <c r="Q119" s="27">
        <v>4808.4483943581599</v>
      </c>
      <c r="R119" s="27">
        <v>19.0498654553667</v>
      </c>
      <c r="S119" s="27">
        <v>0</v>
      </c>
      <c r="T119" s="27">
        <v>25.692054947838201</v>
      </c>
      <c r="U119" s="27">
        <v>882.15806504339002</v>
      </c>
      <c r="V119" s="27">
        <v>0</v>
      </c>
      <c r="W119" s="27">
        <v>0</v>
      </c>
      <c r="X119" s="27">
        <v>1110494.0437622101</v>
      </c>
      <c r="Y119" s="27">
        <v>1221.4075183719399</v>
      </c>
      <c r="Z119" s="27">
        <v>0</v>
      </c>
      <c r="AA119" s="27">
        <v>3922.5709425508999</v>
      </c>
      <c r="AB119" s="27">
        <v>0</v>
      </c>
      <c r="AC119" s="27">
        <v>349187.17984771699</v>
      </c>
      <c r="AD119" s="27">
        <v>0</v>
      </c>
      <c r="AE119" s="27">
        <v>5823.9252663254701</v>
      </c>
      <c r="AF119" s="27">
        <v>27974.4481275082</v>
      </c>
      <c r="AG119" s="27">
        <v>602814.81286621105</v>
      </c>
      <c r="AH119" s="27">
        <v>1401.7347792387</v>
      </c>
      <c r="AI119" s="27">
        <v>0</v>
      </c>
      <c r="AJ119" s="27">
        <v>749797.87090301502</v>
      </c>
      <c r="AK119" s="27">
        <v>3083.6309626996499</v>
      </c>
      <c r="AL119" s="27">
        <v>0</v>
      </c>
      <c r="AM119" s="27">
        <v>5768.0459539294197</v>
      </c>
      <c r="AN119" s="27">
        <v>342425.87431716901</v>
      </c>
      <c r="AO119" s="27">
        <v>0</v>
      </c>
      <c r="AP119" s="27">
        <v>0</v>
      </c>
      <c r="AQ119" s="27">
        <v>7736674.8146362295</v>
      </c>
      <c r="AR119" s="27">
        <v>15638.2322050333</v>
      </c>
      <c r="AS119" s="27">
        <v>0</v>
      </c>
      <c r="AT119" s="27">
        <v>25802.565926075</v>
      </c>
      <c r="AU119" s="27">
        <v>0</v>
      </c>
      <c r="AV119" s="27">
        <v>972570.649559021</v>
      </c>
      <c r="AW119" s="27">
        <v>0</v>
      </c>
      <c r="AX119" s="27">
        <v>41415.302156925201</v>
      </c>
      <c r="AY119" s="27">
        <v>214151.87253952</v>
      </c>
      <c r="AZ119" s="27">
        <v>4170215.38754272</v>
      </c>
      <c r="BA119" s="27">
        <v>11692.6623157263</v>
      </c>
      <c r="BB119" s="27">
        <v>0</v>
      </c>
      <c r="BC119" s="27">
        <v>5418361.3750610398</v>
      </c>
      <c r="BD119" s="27">
        <v>23844.7690794468</v>
      </c>
      <c r="BE119" s="27">
        <v>0</v>
      </c>
      <c r="BF119" s="27">
        <v>38409.881354331999</v>
      </c>
      <c r="BG119" s="27">
        <v>954457.13144683803</v>
      </c>
      <c r="BH119" s="27">
        <v>0</v>
      </c>
      <c r="BI119" s="27">
        <v>0</v>
      </c>
      <c r="BJ119" s="27">
        <v>2579246.9180602999</v>
      </c>
      <c r="BK119" s="27">
        <v>3093.9266751110599</v>
      </c>
      <c r="BL119" s="27">
        <v>18486.3434860706</v>
      </c>
      <c r="BM119" s="27">
        <v>0</v>
      </c>
      <c r="BN119" s="27">
        <v>0</v>
      </c>
      <c r="BO119" s="27">
        <v>0</v>
      </c>
      <c r="BP119" s="27">
        <v>0</v>
      </c>
      <c r="BQ119" s="27">
        <v>0</v>
      </c>
      <c r="BR119" s="27">
        <v>42151.6347370148</v>
      </c>
      <c r="BS119" s="27">
        <v>1282965.9436645501</v>
      </c>
      <c r="BT119" s="27">
        <v>2292.2301314175102</v>
      </c>
      <c r="BU119" s="27">
        <v>0</v>
      </c>
      <c r="BV119" s="27">
        <v>1571655.83821106</v>
      </c>
      <c r="BW119" s="27">
        <v>2677.2474894225602</v>
      </c>
      <c r="BX119" s="27">
        <v>0</v>
      </c>
      <c r="BY119" s="27">
        <v>0</v>
      </c>
      <c r="BZ119" s="27">
        <v>0</v>
      </c>
      <c r="CA119" s="27">
        <v>8611.2294559478796</v>
      </c>
      <c r="CB119" s="27">
        <v>1382855.7109832801</v>
      </c>
      <c r="CC119" s="27">
        <v>9895037.8682861291</v>
      </c>
      <c r="CD119" s="27">
        <v>2911915.85583496</v>
      </c>
      <c r="CE119" s="27">
        <v>98.447424077428906</v>
      </c>
      <c r="CF119" s="27">
        <v>20599.410891532902</v>
      </c>
      <c r="CG119" s="27">
        <v>147962.73852348301</v>
      </c>
      <c r="CH119" s="27">
        <v>18564.525993347201</v>
      </c>
      <c r="CI119" s="27">
        <v>8708.9781293869</v>
      </c>
      <c r="CJ119" s="27">
        <v>1403618.1315154999</v>
      </c>
      <c r="CK119" s="27">
        <v>10045181.0700684</v>
      </c>
      <c r="CL119" s="27">
        <v>2930770.1214294401</v>
      </c>
      <c r="CM119" s="27">
        <v>9578.6679192781394</v>
      </c>
      <c r="CN119" s="27">
        <v>1743786.44190979</v>
      </c>
      <c r="CO119" s="27">
        <v>10995061.7648926</v>
      </c>
      <c r="CP119" s="27">
        <v>2930770.1214294401</v>
      </c>
      <c r="CQ119" s="27">
        <v>0</v>
      </c>
      <c r="CR119" s="27">
        <v>0</v>
      </c>
      <c r="CS119" s="27">
        <v>0</v>
      </c>
      <c r="CT119" s="27">
        <v>0</v>
      </c>
    </row>
    <row r="120" spans="1:98">
      <c r="A120" s="104" t="s">
        <v>53</v>
      </c>
      <c r="B120" s="132">
        <v>39326</v>
      </c>
      <c r="C120" s="27">
        <v>0</v>
      </c>
      <c r="D120" s="27">
        <v>0</v>
      </c>
      <c r="E120" s="27">
        <v>6519.0658921003296</v>
      </c>
      <c r="F120" s="27">
        <v>67.400672092102496</v>
      </c>
      <c r="G120" s="27">
        <v>0</v>
      </c>
      <c r="H120" s="27">
        <v>14.346851870301199</v>
      </c>
      <c r="I120" s="27">
        <v>0</v>
      </c>
      <c r="J120" s="27">
        <v>890.72660854458798</v>
      </c>
      <c r="K120" s="27">
        <v>0</v>
      </c>
      <c r="L120" s="27">
        <v>49.892692188732298</v>
      </c>
      <c r="M120" s="27">
        <v>188.43084007129099</v>
      </c>
      <c r="N120" s="27">
        <v>3613.6329280734099</v>
      </c>
      <c r="O120" s="27">
        <v>30.891469360096401</v>
      </c>
      <c r="P120" s="27">
        <v>0</v>
      </c>
      <c r="Q120" s="27">
        <v>4903.5454546213195</v>
      </c>
      <c r="R120" s="27">
        <v>17.9088507264387</v>
      </c>
      <c r="S120" s="27">
        <v>0</v>
      </c>
      <c r="T120" s="27">
        <v>20.363908525556301</v>
      </c>
      <c r="U120" s="27">
        <v>890.28142914921</v>
      </c>
      <c r="V120" s="27">
        <v>0</v>
      </c>
      <c r="W120" s="27">
        <v>0</v>
      </c>
      <c r="X120" s="27">
        <v>1120966.0259094201</v>
      </c>
      <c r="Y120" s="27">
        <v>1468.18118193746</v>
      </c>
      <c r="Z120" s="27">
        <v>0</v>
      </c>
      <c r="AA120" s="27">
        <v>3096.65928554535</v>
      </c>
      <c r="AB120" s="27">
        <v>0</v>
      </c>
      <c r="AC120" s="27">
        <v>348360.63209152198</v>
      </c>
      <c r="AD120" s="27">
        <v>0</v>
      </c>
      <c r="AE120" s="27">
        <v>5959.6446897983597</v>
      </c>
      <c r="AF120" s="27">
        <v>27179.375321149801</v>
      </c>
      <c r="AG120" s="27">
        <v>611207.71375274705</v>
      </c>
      <c r="AH120" s="27">
        <v>1670.54616469145</v>
      </c>
      <c r="AI120" s="27">
        <v>0</v>
      </c>
      <c r="AJ120" s="27">
        <v>764241.14633178699</v>
      </c>
      <c r="AK120" s="27">
        <v>3080.4247764349002</v>
      </c>
      <c r="AL120" s="27">
        <v>0</v>
      </c>
      <c r="AM120" s="27">
        <v>4590.7751326561001</v>
      </c>
      <c r="AN120" s="27">
        <v>349622.34147644002</v>
      </c>
      <c r="AO120" s="27">
        <v>0</v>
      </c>
      <c r="AP120" s="27">
        <v>0</v>
      </c>
      <c r="AQ120" s="27">
        <v>7801405.9994506799</v>
      </c>
      <c r="AR120" s="27">
        <v>18813.134679079099</v>
      </c>
      <c r="AS120" s="27">
        <v>0</v>
      </c>
      <c r="AT120" s="27">
        <v>20316.777298450499</v>
      </c>
      <c r="AU120" s="27">
        <v>0</v>
      </c>
      <c r="AV120" s="27">
        <v>973969.57254028297</v>
      </c>
      <c r="AW120" s="27">
        <v>0</v>
      </c>
      <c r="AX120" s="27">
        <v>44997.558629036001</v>
      </c>
      <c r="AY120" s="27">
        <v>197625.74563026399</v>
      </c>
      <c r="AZ120" s="27">
        <v>4242598.7826538105</v>
      </c>
      <c r="BA120" s="27">
        <v>13812.6281907558</v>
      </c>
      <c r="BB120" s="27">
        <v>0</v>
      </c>
      <c r="BC120" s="27">
        <v>5545284.0817871103</v>
      </c>
      <c r="BD120" s="27">
        <v>23690.057885646798</v>
      </c>
      <c r="BE120" s="27">
        <v>0</v>
      </c>
      <c r="BF120" s="27">
        <v>34009.493644714399</v>
      </c>
      <c r="BG120" s="27">
        <v>974838.976745605</v>
      </c>
      <c r="BH120" s="27">
        <v>0</v>
      </c>
      <c r="BI120" s="27">
        <v>0</v>
      </c>
      <c r="BJ120" s="27">
        <v>2603281.3378601102</v>
      </c>
      <c r="BK120" s="27">
        <v>3471.6500576138501</v>
      </c>
      <c r="BL120" s="27">
        <v>19388.714356899301</v>
      </c>
      <c r="BM120" s="27">
        <v>0</v>
      </c>
      <c r="BN120" s="27">
        <v>0</v>
      </c>
      <c r="BO120" s="27">
        <v>0</v>
      </c>
      <c r="BP120" s="27">
        <v>0</v>
      </c>
      <c r="BQ120" s="27">
        <v>0</v>
      </c>
      <c r="BR120" s="27">
        <v>42161.538115501397</v>
      </c>
      <c r="BS120" s="27">
        <v>1309165.3855743399</v>
      </c>
      <c r="BT120" s="27">
        <v>2628.1295935809599</v>
      </c>
      <c r="BU120" s="27">
        <v>0</v>
      </c>
      <c r="BV120" s="27">
        <v>1599678.93721008</v>
      </c>
      <c r="BW120" s="27">
        <v>2626.1182975769002</v>
      </c>
      <c r="BX120" s="27">
        <v>0</v>
      </c>
      <c r="BY120" s="27">
        <v>0</v>
      </c>
      <c r="BZ120" s="27">
        <v>0</v>
      </c>
      <c r="CA120" s="27">
        <v>8808.0469542741794</v>
      </c>
      <c r="CB120" s="27">
        <v>1416315.2973327599</v>
      </c>
      <c r="CC120" s="27">
        <v>10064958.8552246</v>
      </c>
      <c r="CD120" s="27">
        <v>2950521.3471984901</v>
      </c>
      <c r="CE120" s="27">
        <v>89.8392797717825</v>
      </c>
      <c r="CF120" s="27">
        <v>19124.413998126998</v>
      </c>
      <c r="CG120" s="27">
        <v>136714.82288360599</v>
      </c>
      <c r="CH120" s="27">
        <v>19359.8111023903</v>
      </c>
      <c r="CI120" s="27">
        <v>8896.9354003667795</v>
      </c>
      <c r="CJ120" s="27">
        <v>1434910.05447388</v>
      </c>
      <c r="CK120" s="27">
        <v>10196208.7695313</v>
      </c>
      <c r="CL120" s="27">
        <v>2969558.7667846698</v>
      </c>
      <c r="CM120" s="27">
        <v>9780.0746874809302</v>
      </c>
      <c r="CN120" s="27">
        <v>1785791.6547546401</v>
      </c>
      <c r="CO120" s="27">
        <v>11174455.434936499</v>
      </c>
      <c r="CP120" s="27">
        <v>2969558.7667846698</v>
      </c>
      <c r="CQ120" s="27">
        <v>0</v>
      </c>
      <c r="CR120" s="27">
        <v>0</v>
      </c>
      <c r="CS120" s="27">
        <v>0</v>
      </c>
      <c r="CT120" s="27">
        <v>0</v>
      </c>
    </row>
    <row r="121" spans="1:98">
      <c r="A121" s="104" t="s">
        <v>53</v>
      </c>
      <c r="B121" s="132">
        <v>39417</v>
      </c>
      <c r="C121" s="27">
        <v>0</v>
      </c>
      <c r="D121" s="27">
        <v>0</v>
      </c>
      <c r="E121" s="27">
        <v>6464.0074356198302</v>
      </c>
      <c r="F121" s="27">
        <v>93.948492388240993</v>
      </c>
      <c r="G121" s="27">
        <v>0</v>
      </c>
      <c r="H121" s="27">
        <v>12.0784010873176</v>
      </c>
      <c r="I121" s="27">
        <v>0</v>
      </c>
      <c r="J121" s="27">
        <v>886.47748030722096</v>
      </c>
      <c r="K121" s="27">
        <v>0</v>
      </c>
      <c r="L121" s="27">
        <v>65.505472651682794</v>
      </c>
      <c r="M121" s="27">
        <v>180.29366046749101</v>
      </c>
      <c r="N121" s="27">
        <v>3553.6021993458298</v>
      </c>
      <c r="O121" s="27">
        <v>27.073298524599501</v>
      </c>
      <c r="P121" s="27">
        <v>0</v>
      </c>
      <c r="Q121" s="27">
        <v>5067.3332975506801</v>
      </c>
      <c r="R121" s="27">
        <v>18.942898012930499</v>
      </c>
      <c r="S121" s="27">
        <v>0</v>
      </c>
      <c r="T121" s="27">
        <v>17.2329094961751</v>
      </c>
      <c r="U121" s="27">
        <v>907.33624020963896</v>
      </c>
      <c r="V121" s="27">
        <v>0</v>
      </c>
      <c r="W121" s="27">
        <v>0</v>
      </c>
      <c r="X121" s="27">
        <v>1096240.4321441699</v>
      </c>
      <c r="Y121" s="27">
        <v>1773.71245351434</v>
      </c>
      <c r="Z121" s="27">
        <v>0</v>
      </c>
      <c r="AA121" s="27">
        <v>2288.9898515641698</v>
      </c>
      <c r="AB121" s="27">
        <v>0</v>
      </c>
      <c r="AC121" s="27">
        <v>340484.07202529901</v>
      </c>
      <c r="AD121" s="27">
        <v>0</v>
      </c>
      <c r="AE121" s="27">
        <v>6439.0732146501496</v>
      </c>
      <c r="AF121" s="27">
        <v>24128.794741630601</v>
      </c>
      <c r="AG121" s="27">
        <v>595098.55246734596</v>
      </c>
      <c r="AH121" s="27">
        <v>1032.14654384553</v>
      </c>
      <c r="AI121" s="27">
        <v>0</v>
      </c>
      <c r="AJ121" s="27">
        <v>753927.22494506801</v>
      </c>
      <c r="AK121" s="27">
        <v>3292.2943505942799</v>
      </c>
      <c r="AL121" s="27">
        <v>0</v>
      </c>
      <c r="AM121" s="27">
        <v>4289.3517565131197</v>
      </c>
      <c r="AN121" s="27">
        <v>348205.717029572</v>
      </c>
      <c r="AO121" s="27">
        <v>0</v>
      </c>
      <c r="AP121" s="27">
        <v>0</v>
      </c>
      <c r="AQ121" s="27">
        <v>7690850.2587280301</v>
      </c>
      <c r="AR121" s="27">
        <v>25976.240807533301</v>
      </c>
      <c r="AS121" s="27">
        <v>0</v>
      </c>
      <c r="AT121" s="27">
        <v>16696.598452329599</v>
      </c>
      <c r="AU121" s="27">
        <v>0</v>
      </c>
      <c r="AV121" s="27">
        <v>973601.43370056199</v>
      </c>
      <c r="AW121" s="27">
        <v>0</v>
      </c>
      <c r="AX121" s="27">
        <v>46817.789496421799</v>
      </c>
      <c r="AY121" s="27">
        <v>174637.22648239101</v>
      </c>
      <c r="AZ121" s="27">
        <v>4151264.3539733901</v>
      </c>
      <c r="BA121" s="27">
        <v>8497.6661150455493</v>
      </c>
      <c r="BB121" s="27">
        <v>0</v>
      </c>
      <c r="BC121" s="27">
        <v>5526828.2678832998</v>
      </c>
      <c r="BD121" s="27">
        <v>24751.422710418701</v>
      </c>
      <c r="BE121" s="27">
        <v>0</v>
      </c>
      <c r="BF121" s="27">
        <v>31398.375460147901</v>
      </c>
      <c r="BG121" s="27">
        <v>996435.81180572498</v>
      </c>
      <c r="BH121" s="27">
        <v>0</v>
      </c>
      <c r="BI121" s="27">
        <v>0</v>
      </c>
      <c r="BJ121" s="27">
        <v>2588414.13134766</v>
      </c>
      <c r="BK121" s="27">
        <v>4427.8743678927403</v>
      </c>
      <c r="BL121" s="27">
        <v>19536.327592849699</v>
      </c>
      <c r="BM121" s="27">
        <v>0</v>
      </c>
      <c r="BN121" s="27">
        <v>0</v>
      </c>
      <c r="BO121" s="27">
        <v>0</v>
      </c>
      <c r="BP121" s="27">
        <v>0</v>
      </c>
      <c r="BQ121" s="27">
        <v>0</v>
      </c>
      <c r="BR121" s="27">
        <v>34855.945166111</v>
      </c>
      <c r="BS121" s="27">
        <v>1295669.3239746101</v>
      </c>
      <c r="BT121" s="27">
        <v>1656.5070908218599</v>
      </c>
      <c r="BU121" s="27">
        <v>0</v>
      </c>
      <c r="BV121" s="27">
        <v>1561071.36712646</v>
      </c>
      <c r="BW121" s="27">
        <v>2808.9729500711001</v>
      </c>
      <c r="BX121" s="27">
        <v>0</v>
      </c>
      <c r="BY121" s="27">
        <v>0</v>
      </c>
      <c r="BZ121" s="27">
        <v>0</v>
      </c>
      <c r="CA121" s="27">
        <v>8856.4309257268906</v>
      </c>
      <c r="CB121" s="27">
        <v>1380127.5478363</v>
      </c>
      <c r="CC121" s="27">
        <v>9878677.9301757794</v>
      </c>
      <c r="CD121" s="27">
        <v>2886975.75921631</v>
      </c>
      <c r="CE121" s="27">
        <v>90.693975456058993</v>
      </c>
      <c r="CF121" s="27">
        <v>18852.576588630702</v>
      </c>
      <c r="CG121" s="27">
        <v>135836.673252106</v>
      </c>
      <c r="CH121" s="27">
        <v>19469.380671262701</v>
      </c>
      <c r="CI121" s="27">
        <v>8947.0785481929797</v>
      </c>
      <c r="CJ121" s="27">
        <v>1399457.1940154999</v>
      </c>
      <c r="CK121" s="27">
        <v>10018070.860473599</v>
      </c>
      <c r="CL121" s="27">
        <v>2906545.6484680199</v>
      </c>
      <c r="CM121" s="27">
        <v>9847.4572805166208</v>
      </c>
      <c r="CN121" s="27">
        <v>1749666.0342407201</v>
      </c>
      <c r="CO121" s="27">
        <v>11017489.783081099</v>
      </c>
      <c r="CP121" s="27">
        <v>2906545.6484680199</v>
      </c>
      <c r="CQ121" s="27">
        <v>0</v>
      </c>
      <c r="CR121" s="27">
        <v>0</v>
      </c>
      <c r="CS121" s="27">
        <v>0</v>
      </c>
      <c r="CT121" s="27">
        <v>0</v>
      </c>
    </row>
    <row r="122" spans="1:98">
      <c r="A122" s="104" t="s">
        <v>53</v>
      </c>
      <c r="B122" s="132">
        <v>39508</v>
      </c>
      <c r="C122" s="27">
        <v>0</v>
      </c>
      <c r="D122" s="27">
        <v>0</v>
      </c>
      <c r="E122" s="27">
        <v>6420.7401590347299</v>
      </c>
      <c r="F122" s="27">
        <v>109.02655801549599</v>
      </c>
      <c r="G122" s="27">
        <v>0</v>
      </c>
      <c r="H122" s="27">
        <v>8.7128150567878002</v>
      </c>
      <c r="I122" s="27">
        <v>0</v>
      </c>
      <c r="J122" s="27">
        <v>907.44792870432104</v>
      </c>
      <c r="K122" s="27">
        <v>0</v>
      </c>
      <c r="L122" s="27">
        <v>84.126550730317803</v>
      </c>
      <c r="M122" s="27">
        <v>183.52574392966901</v>
      </c>
      <c r="N122" s="27">
        <v>3522.5696354210399</v>
      </c>
      <c r="O122" s="27">
        <v>38.562567358370899</v>
      </c>
      <c r="P122" s="27">
        <v>0</v>
      </c>
      <c r="Q122" s="27">
        <v>5131.89363706112</v>
      </c>
      <c r="R122" s="27">
        <v>23.835453269071898</v>
      </c>
      <c r="S122" s="27">
        <v>0</v>
      </c>
      <c r="T122" s="27">
        <v>15.1375742461532</v>
      </c>
      <c r="U122" s="27">
        <v>918.12430827319599</v>
      </c>
      <c r="V122" s="27">
        <v>0</v>
      </c>
      <c r="W122" s="27">
        <v>0</v>
      </c>
      <c r="X122" s="27">
        <v>1070285.1879119901</v>
      </c>
      <c r="Y122" s="27">
        <v>1921.8794815093299</v>
      </c>
      <c r="Z122" s="27">
        <v>0</v>
      </c>
      <c r="AA122" s="27">
        <v>1619.6433092504701</v>
      </c>
      <c r="AB122" s="27">
        <v>0</v>
      </c>
      <c r="AC122" s="27">
        <v>351507.253387451</v>
      </c>
      <c r="AD122" s="27">
        <v>0</v>
      </c>
      <c r="AE122" s="27">
        <v>8172.2939881682396</v>
      </c>
      <c r="AF122" s="27">
        <v>22697.8012459278</v>
      </c>
      <c r="AG122" s="27">
        <v>580362.63178253197</v>
      </c>
      <c r="AH122" s="27">
        <v>1329.14484114945</v>
      </c>
      <c r="AI122" s="27">
        <v>0</v>
      </c>
      <c r="AJ122" s="27">
        <v>709093.108695984</v>
      </c>
      <c r="AK122" s="27">
        <v>4179.6877763271305</v>
      </c>
      <c r="AL122" s="27">
        <v>0</v>
      </c>
      <c r="AM122" s="27">
        <v>3106.65906181932</v>
      </c>
      <c r="AN122" s="27">
        <v>350705.82131576497</v>
      </c>
      <c r="AO122" s="27">
        <v>0</v>
      </c>
      <c r="AP122" s="27">
        <v>0</v>
      </c>
      <c r="AQ122" s="27">
        <v>7566287.5759277297</v>
      </c>
      <c r="AR122" s="27">
        <v>27810.069181203799</v>
      </c>
      <c r="AS122" s="27">
        <v>0</v>
      </c>
      <c r="AT122" s="27">
        <v>11312.0667622089</v>
      </c>
      <c r="AU122" s="27">
        <v>0</v>
      </c>
      <c r="AV122" s="27">
        <v>1029257.96378326</v>
      </c>
      <c r="AW122" s="27">
        <v>0</v>
      </c>
      <c r="AX122" s="27">
        <v>60805.367742538503</v>
      </c>
      <c r="AY122" s="27">
        <v>163482.413333893</v>
      </c>
      <c r="AZ122" s="27">
        <v>4079612.2003478999</v>
      </c>
      <c r="BA122" s="27">
        <v>11655.4464256763</v>
      </c>
      <c r="BB122" s="27">
        <v>0</v>
      </c>
      <c r="BC122" s="27">
        <v>5285297.4348754901</v>
      </c>
      <c r="BD122" s="27">
        <v>30984.167894124999</v>
      </c>
      <c r="BE122" s="27">
        <v>0</v>
      </c>
      <c r="BF122" s="27">
        <v>21887.176311731298</v>
      </c>
      <c r="BG122" s="27">
        <v>1026138.85814667</v>
      </c>
      <c r="BH122" s="27">
        <v>0</v>
      </c>
      <c r="BI122" s="27">
        <v>0</v>
      </c>
      <c r="BJ122" s="27">
        <v>2258540.8885803199</v>
      </c>
      <c r="BK122" s="27">
        <v>4652.7433182597197</v>
      </c>
      <c r="BL122" s="27">
        <v>19572.632499933199</v>
      </c>
      <c r="BM122" s="27">
        <v>0</v>
      </c>
      <c r="BN122" s="27">
        <v>0</v>
      </c>
      <c r="BO122" s="27">
        <v>0</v>
      </c>
      <c r="BP122" s="27">
        <v>0</v>
      </c>
      <c r="BQ122" s="27">
        <v>0</v>
      </c>
      <c r="BR122" s="27">
        <v>34734.8529000282</v>
      </c>
      <c r="BS122" s="27">
        <v>1125785.6831664999</v>
      </c>
      <c r="BT122" s="27">
        <v>2295.30506777763</v>
      </c>
      <c r="BU122" s="27">
        <v>0</v>
      </c>
      <c r="BV122" s="27">
        <v>1387573.1620178199</v>
      </c>
      <c r="BW122" s="27">
        <v>3593.3708153069001</v>
      </c>
      <c r="BX122" s="27">
        <v>0</v>
      </c>
      <c r="BY122" s="27">
        <v>0</v>
      </c>
      <c r="BZ122" s="27">
        <v>0</v>
      </c>
      <c r="CA122" s="27">
        <v>8905.2069067954999</v>
      </c>
      <c r="CB122" s="27">
        <v>1322230.8126831099</v>
      </c>
      <c r="CC122" s="27">
        <v>9595623.6644287091</v>
      </c>
      <c r="CD122" s="27">
        <v>2547035.7770996098</v>
      </c>
      <c r="CE122" s="27">
        <v>93.655976898036897</v>
      </c>
      <c r="CF122" s="27">
        <v>18588.3280801773</v>
      </c>
      <c r="CG122" s="27">
        <v>136877.77837943999</v>
      </c>
      <c r="CH122" s="27">
        <v>19622.379785537702</v>
      </c>
      <c r="CI122" s="27">
        <v>9001.3949815034903</v>
      </c>
      <c r="CJ122" s="27">
        <v>1340833.20755005</v>
      </c>
      <c r="CK122" s="27">
        <v>9733273.2412109394</v>
      </c>
      <c r="CL122" s="27">
        <v>2566781.1500549298</v>
      </c>
      <c r="CM122" s="27">
        <v>9909.88430023193</v>
      </c>
      <c r="CN122" s="27">
        <v>1691450.6284332301</v>
      </c>
      <c r="CO122" s="27">
        <v>10762467.165649399</v>
      </c>
      <c r="CP122" s="27">
        <v>2566781.1500549298</v>
      </c>
      <c r="CQ122" s="27">
        <v>0</v>
      </c>
      <c r="CR122" s="27">
        <v>0</v>
      </c>
      <c r="CS122" s="27">
        <v>0</v>
      </c>
      <c r="CT122" s="27">
        <v>0</v>
      </c>
    </row>
    <row r="123" spans="1:98">
      <c r="A123" s="104" t="s">
        <v>53</v>
      </c>
      <c r="B123" s="132">
        <v>39600</v>
      </c>
      <c r="C123" s="27">
        <v>0</v>
      </c>
      <c r="D123" s="27">
        <v>0</v>
      </c>
      <c r="E123" s="27">
        <v>6383.6850933432597</v>
      </c>
      <c r="F123" s="27">
        <v>115.67437493242301</v>
      </c>
      <c r="G123" s="27">
        <v>0</v>
      </c>
      <c r="H123" s="27">
        <v>4.9882956960354896</v>
      </c>
      <c r="I123" s="27">
        <v>0</v>
      </c>
      <c r="J123" s="27">
        <v>938.91799201071296</v>
      </c>
      <c r="K123" s="27">
        <v>0</v>
      </c>
      <c r="L123" s="27">
        <v>128.78858793154399</v>
      </c>
      <c r="M123" s="27">
        <v>151.712177548558</v>
      </c>
      <c r="N123" s="27">
        <v>3517.80252894759</v>
      </c>
      <c r="O123" s="27">
        <v>38.402878684457399</v>
      </c>
      <c r="P123" s="27">
        <v>0</v>
      </c>
      <c r="Q123" s="27">
        <v>5119.4813748598099</v>
      </c>
      <c r="R123" s="27">
        <v>21.176215189509101</v>
      </c>
      <c r="S123" s="27">
        <v>0</v>
      </c>
      <c r="T123" s="27">
        <v>11.740459045395299</v>
      </c>
      <c r="U123" s="27">
        <v>938.03299184888601</v>
      </c>
      <c r="V123" s="27">
        <v>0</v>
      </c>
      <c r="W123" s="27">
        <v>0</v>
      </c>
      <c r="X123" s="27">
        <v>1065440.28315735</v>
      </c>
      <c r="Y123" s="27">
        <v>3264.5930937528601</v>
      </c>
      <c r="Z123" s="27">
        <v>0</v>
      </c>
      <c r="AA123" s="27">
        <v>1231.7494232505601</v>
      </c>
      <c r="AB123" s="27">
        <v>0</v>
      </c>
      <c r="AC123" s="27">
        <v>360527.94592285203</v>
      </c>
      <c r="AD123" s="27">
        <v>0</v>
      </c>
      <c r="AE123" s="27">
        <v>13224.7685896158</v>
      </c>
      <c r="AF123" s="27">
        <v>22006.459799051299</v>
      </c>
      <c r="AG123" s="27">
        <v>575980.12590789795</v>
      </c>
      <c r="AH123" s="27">
        <v>1564.6406416446</v>
      </c>
      <c r="AI123" s="27">
        <v>0</v>
      </c>
      <c r="AJ123" s="27">
        <v>726923.91081237805</v>
      </c>
      <c r="AK123" s="27">
        <v>4180.5511037111301</v>
      </c>
      <c r="AL123" s="27">
        <v>0</v>
      </c>
      <c r="AM123" s="27">
        <v>2517.9066661894299</v>
      </c>
      <c r="AN123" s="27">
        <v>361249.13394164998</v>
      </c>
      <c r="AO123" s="27">
        <v>0</v>
      </c>
      <c r="AP123" s="27">
        <v>0</v>
      </c>
      <c r="AQ123" s="27">
        <v>7630357.34228516</v>
      </c>
      <c r="AR123" s="27">
        <v>36707.415590286299</v>
      </c>
      <c r="AS123" s="27">
        <v>0</v>
      </c>
      <c r="AT123" s="27">
        <v>8100.4665277600297</v>
      </c>
      <c r="AU123" s="27">
        <v>0</v>
      </c>
      <c r="AV123" s="27">
        <v>1056159.7647705099</v>
      </c>
      <c r="AW123" s="27">
        <v>0</v>
      </c>
      <c r="AX123" s="27">
        <v>102042.970448494</v>
      </c>
      <c r="AY123" s="27">
        <v>155877.49709892299</v>
      </c>
      <c r="AZ123" s="27">
        <v>4104027.91656494</v>
      </c>
      <c r="BA123" s="27">
        <v>14055.7820607424</v>
      </c>
      <c r="BB123" s="27">
        <v>0</v>
      </c>
      <c r="BC123" s="27">
        <v>5429195.5986328097</v>
      </c>
      <c r="BD123" s="27">
        <v>32214.7450582981</v>
      </c>
      <c r="BE123" s="27">
        <v>0</v>
      </c>
      <c r="BF123" s="27">
        <v>17907.5512046814</v>
      </c>
      <c r="BG123" s="27">
        <v>1058666.17245483</v>
      </c>
      <c r="BH123" s="27">
        <v>0</v>
      </c>
      <c r="BI123" s="27">
        <v>0</v>
      </c>
      <c r="BJ123" s="27">
        <v>2282333.30755615</v>
      </c>
      <c r="BK123" s="27">
        <v>9186.3600841760599</v>
      </c>
      <c r="BL123" s="27">
        <v>21329.851215124101</v>
      </c>
      <c r="BM123" s="27">
        <v>0</v>
      </c>
      <c r="BN123" s="27">
        <v>0</v>
      </c>
      <c r="BO123" s="27">
        <v>0</v>
      </c>
      <c r="BP123" s="27">
        <v>0</v>
      </c>
      <c r="BQ123" s="27">
        <v>0</v>
      </c>
      <c r="BR123" s="27">
        <v>35293.816123485602</v>
      </c>
      <c r="BS123" s="27">
        <v>1128723.1265106199</v>
      </c>
      <c r="BT123" s="27">
        <v>2755.0784139931202</v>
      </c>
      <c r="BU123" s="27">
        <v>0</v>
      </c>
      <c r="BV123" s="27">
        <v>1534861.7748565699</v>
      </c>
      <c r="BW123" s="27">
        <v>3855.6230352520902</v>
      </c>
      <c r="BX123" s="27">
        <v>0</v>
      </c>
      <c r="BY123" s="27">
        <v>0</v>
      </c>
      <c r="BZ123" s="27">
        <v>0</v>
      </c>
      <c r="CA123" s="27">
        <v>8956.3429778814298</v>
      </c>
      <c r="CB123" s="27">
        <v>1336722.7035827599</v>
      </c>
      <c r="CC123" s="27">
        <v>9819017.7221679706</v>
      </c>
      <c r="CD123" s="27">
        <v>2714380.17047119</v>
      </c>
      <c r="CE123" s="27">
        <v>95.396660490892799</v>
      </c>
      <c r="CF123" s="27">
        <v>19009.2335989475</v>
      </c>
      <c r="CG123" s="27">
        <v>143893.60538673401</v>
      </c>
      <c r="CH123" s="27">
        <v>21360.2369270325</v>
      </c>
      <c r="CI123" s="27">
        <v>9050.2661291360891</v>
      </c>
      <c r="CJ123" s="27">
        <v>1355801.0443420401</v>
      </c>
      <c r="CK123" s="27">
        <v>9964625.5467529297</v>
      </c>
      <c r="CL123" s="27">
        <v>2736041.92004395</v>
      </c>
      <c r="CM123" s="27">
        <v>9979.88514590263</v>
      </c>
      <c r="CN123" s="27">
        <v>1715902.5492553699</v>
      </c>
      <c r="CO123" s="27">
        <v>11021259.8083496</v>
      </c>
      <c r="CP123" s="27">
        <v>2736041.92004395</v>
      </c>
      <c r="CQ123" s="27">
        <v>0</v>
      </c>
      <c r="CR123" s="27">
        <v>0</v>
      </c>
      <c r="CS123" s="27">
        <v>0</v>
      </c>
      <c r="CT123" s="27">
        <v>0</v>
      </c>
    </row>
    <row r="124" spans="1:98">
      <c r="A124" s="104" t="s">
        <v>53</v>
      </c>
      <c r="B124" s="132">
        <v>39692</v>
      </c>
      <c r="C124" s="27">
        <v>0</v>
      </c>
      <c r="D124" s="27">
        <v>0</v>
      </c>
      <c r="E124" s="27">
        <v>6337.9658957123802</v>
      </c>
      <c r="F124" s="27">
        <v>110.864727303386</v>
      </c>
      <c r="G124" s="27">
        <v>0</v>
      </c>
      <c r="H124" s="27">
        <v>5.9001014044042703</v>
      </c>
      <c r="I124" s="27">
        <v>0</v>
      </c>
      <c r="J124" s="27">
        <v>967.22950258106005</v>
      </c>
      <c r="K124" s="27">
        <v>0</v>
      </c>
      <c r="L124" s="27">
        <v>143.98087382130299</v>
      </c>
      <c r="M124" s="27">
        <v>148.13158086687301</v>
      </c>
      <c r="N124" s="27">
        <v>3534.00010994077</v>
      </c>
      <c r="O124" s="27">
        <v>43.674146336503298</v>
      </c>
      <c r="P124" s="27">
        <v>0</v>
      </c>
      <c r="Q124" s="27">
        <v>5273.03855514526</v>
      </c>
      <c r="R124" s="27">
        <v>25.1127416617237</v>
      </c>
      <c r="S124" s="27">
        <v>0</v>
      </c>
      <c r="T124" s="27">
        <v>9.1756022147601506</v>
      </c>
      <c r="U124" s="27">
        <v>967.32983823120605</v>
      </c>
      <c r="V124" s="27">
        <v>0</v>
      </c>
      <c r="W124" s="27">
        <v>0</v>
      </c>
      <c r="X124" s="27">
        <v>1042204.57182312</v>
      </c>
      <c r="Y124" s="27">
        <v>1920.2214826792499</v>
      </c>
      <c r="Z124" s="27">
        <v>0</v>
      </c>
      <c r="AA124" s="27">
        <v>1246.0534704327599</v>
      </c>
      <c r="AB124" s="27">
        <v>0</v>
      </c>
      <c r="AC124" s="27">
        <v>374262.85864257801</v>
      </c>
      <c r="AD124" s="27">
        <v>0</v>
      </c>
      <c r="AE124" s="27">
        <v>15980.924829244599</v>
      </c>
      <c r="AF124" s="27">
        <v>20652.313572168401</v>
      </c>
      <c r="AG124" s="27">
        <v>567801.07793426502</v>
      </c>
      <c r="AH124" s="27">
        <v>1932.83192898333</v>
      </c>
      <c r="AI124" s="27">
        <v>0</v>
      </c>
      <c r="AJ124" s="27">
        <v>771061.68658447301</v>
      </c>
      <c r="AK124" s="27">
        <v>4342.7338991165198</v>
      </c>
      <c r="AL124" s="27">
        <v>0</v>
      </c>
      <c r="AM124" s="27">
        <v>2209.4297460913699</v>
      </c>
      <c r="AN124" s="27">
        <v>373500.76844787598</v>
      </c>
      <c r="AO124" s="27">
        <v>0</v>
      </c>
      <c r="AP124" s="27">
        <v>0</v>
      </c>
      <c r="AQ124" s="27">
        <v>7538182.8873290997</v>
      </c>
      <c r="AR124" s="27">
        <v>25368.935029268301</v>
      </c>
      <c r="AS124" s="27">
        <v>0</v>
      </c>
      <c r="AT124" s="27">
        <v>9133.5893328189904</v>
      </c>
      <c r="AU124" s="27">
        <v>0</v>
      </c>
      <c r="AV124" s="27">
        <v>1113254.4636077899</v>
      </c>
      <c r="AW124" s="27">
        <v>0</v>
      </c>
      <c r="AX124" s="27">
        <v>125324.798271179</v>
      </c>
      <c r="AY124" s="27">
        <v>147996.92946815499</v>
      </c>
      <c r="AZ124" s="27">
        <v>4098350.0402831999</v>
      </c>
      <c r="BA124" s="27">
        <v>17886.015228033099</v>
      </c>
      <c r="BB124" s="27">
        <v>0</v>
      </c>
      <c r="BC124" s="27">
        <v>5825565.6350707998</v>
      </c>
      <c r="BD124" s="27">
        <v>32809.239350795702</v>
      </c>
      <c r="BE124" s="27">
        <v>0</v>
      </c>
      <c r="BF124" s="27">
        <v>16163.0403884649</v>
      </c>
      <c r="BG124" s="27">
        <v>1109948.5739746101</v>
      </c>
      <c r="BH124" s="27">
        <v>0</v>
      </c>
      <c r="BI124" s="27">
        <v>0</v>
      </c>
      <c r="BJ124" s="27">
        <v>2233749.9640502902</v>
      </c>
      <c r="BK124" s="27">
        <v>4859.2395061850502</v>
      </c>
      <c r="BL124" s="27">
        <v>21372.223829507799</v>
      </c>
      <c r="BM124" s="27">
        <v>0</v>
      </c>
      <c r="BN124" s="27">
        <v>0</v>
      </c>
      <c r="BO124" s="27">
        <v>0</v>
      </c>
      <c r="BP124" s="27">
        <v>0</v>
      </c>
      <c r="BQ124" s="27">
        <v>0</v>
      </c>
      <c r="BR124" s="27">
        <v>36289.415016174302</v>
      </c>
      <c r="BS124" s="27">
        <v>1110762.76512146</v>
      </c>
      <c r="BT124" s="27">
        <v>3689.8040291964999</v>
      </c>
      <c r="BU124" s="27">
        <v>0</v>
      </c>
      <c r="BV124" s="27">
        <v>1461263.35157776</v>
      </c>
      <c r="BW124" s="27">
        <v>3888.2333492636699</v>
      </c>
      <c r="BX124" s="27">
        <v>0</v>
      </c>
      <c r="BY124" s="27">
        <v>0</v>
      </c>
      <c r="BZ124" s="27">
        <v>0</v>
      </c>
      <c r="CA124" s="27">
        <v>9123.7799496650696</v>
      </c>
      <c r="CB124" s="27">
        <v>1379973.22177124</v>
      </c>
      <c r="CC124" s="27">
        <v>10223890.829589801</v>
      </c>
      <c r="CD124" s="27">
        <v>2610517.59979248</v>
      </c>
      <c r="CE124" s="27">
        <v>99.0373793514445</v>
      </c>
      <c r="CF124" s="27">
        <v>17934.9591457844</v>
      </c>
      <c r="CG124" s="27">
        <v>134597.54046058701</v>
      </c>
      <c r="CH124" s="27">
        <v>21344.262222289999</v>
      </c>
      <c r="CI124" s="27">
        <v>9221.7522848844492</v>
      </c>
      <c r="CJ124" s="27">
        <v>1397538.29598999</v>
      </c>
      <c r="CK124" s="27">
        <v>10353411.294921899</v>
      </c>
      <c r="CL124" s="27">
        <v>2631446.68667603</v>
      </c>
      <c r="CM124" s="27">
        <v>10186.6417261362</v>
      </c>
      <c r="CN124" s="27">
        <v>1771072.1102905299</v>
      </c>
      <c r="CO124" s="27">
        <v>11460794.5307617</v>
      </c>
      <c r="CP124" s="27">
        <v>2631446.68667603</v>
      </c>
      <c r="CQ124" s="27">
        <v>0</v>
      </c>
      <c r="CR124" s="27">
        <v>0</v>
      </c>
      <c r="CS124" s="27">
        <v>0</v>
      </c>
      <c r="CT124" s="27">
        <v>0</v>
      </c>
    </row>
    <row r="125" spans="1:98">
      <c r="A125" s="104" t="s">
        <v>53</v>
      </c>
      <c r="B125" s="132">
        <v>39783</v>
      </c>
      <c r="C125" s="27">
        <v>0</v>
      </c>
      <c r="D125" s="27">
        <v>0</v>
      </c>
      <c r="E125" s="27">
        <v>6299.18145674467</v>
      </c>
      <c r="F125" s="27">
        <v>119.55976306274501</v>
      </c>
      <c r="G125" s="27">
        <v>0</v>
      </c>
      <c r="H125" s="27">
        <v>5.66249425458955</v>
      </c>
      <c r="I125" s="27">
        <v>0</v>
      </c>
      <c r="J125" s="27">
        <v>974.25838887691498</v>
      </c>
      <c r="K125" s="27">
        <v>0</v>
      </c>
      <c r="L125" s="27">
        <v>109.75281049311199</v>
      </c>
      <c r="M125" s="27">
        <v>159.205014171079</v>
      </c>
      <c r="N125" s="27">
        <v>3505.8351255655298</v>
      </c>
      <c r="O125" s="27">
        <v>43.5106583428569</v>
      </c>
      <c r="P125" s="27">
        <v>0</v>
      </c>
      <c r="Q125" s="27">
        <v>4764.1736965775499</v>
      </c>
      <c r="R125" s="27">
        <v>32.524916125461502</v>
      </c>
      <c r="S125" s="27">
        <v>0</v>
      </c>
      <c r="T125" s="27">
        <v>10.8866961166495</v>
      </c>
      <c r="U125" s="27">
        <v>983.69096913933799</v>
      </c>
      <c r="V125" s="27">
        <v>0</v>
      </c>
      <c r="W125" s="27">
        <v>0</v>
      </c>
      <c r="X125" s="27">
        <v>1039722.3181839</v>
      </c>
      <c r="Y125" s="27">
        <v>3842.51528921723</v>
      </c>
      <c r="Z125" s="27">
        <v>0</v>
      </c>
      <c r="AA125" s="27">
        <v>1301.9439065307399</v>
      </c>
      <c r="AB125" s="27">
        <v>0</v>
      </c>
      <c r="AC125" s="27">
        <v>381719.20338439901</v>
      </c>
      <c r="AD125" s="27">
        <v>0</v>
      </c>
      <c r="AE125" s="27">
        <v>12755.934836983701</v>
      </c>
      <c r="AF125" s="27">
        <v>22137.577505827001</v>
      </c>
      <c r="AG125" s="27">
        <v>562724.93373870896</v>
      </c>
      <c r="AH125" s="27">
        <v>2398.4100035727001</v>
      </c>
      <c r="AI125" s="27">
        <v>0</v>
      </c>
      <c r="AJ125" s="27">
        <v>625785.932113647</v>
      </c>
      <c r="AK125" s="27">
        <v>4662.6759761571902</v>
      </c>
      <c r="AL125" s="27">
        <v>0</v>
      </c>
      <c r="AM125" s="27">
        <v>2431.4565286338302</v>
      </c>
      <c r="AN125" s="27">
        <v>384197.06521224999</v>
      </c>
      <c r="AO125" s="27">
        <v>0</v>
      </c>
      <c r="AP125" s="27">
        <v>0</v>
      </c>
      <c r="AQ125" s="27">
        <v>7566996.7955322303</v>
      </c>
      <c r="AR125" s="27">
        <v>44494.186799049399</v>
      </c>
      <c r="AS125" s="27">
        <v>0</v>
      </c>
      <c r="AT125" s="27">
        <v>10752.0282058716</v>
      </c>
      <c r="AU125" s="27">
        <v>0</v>
      </c>
      <c r="AV125" s="27">
        <v>1135782.8180541999</v>
      </c>
      <c r="AW125" s="27">
        <v>0</v>
      </c>
      <c r="AX125" s="27">
        <v>98457.603395462007</v>
      </c>
      <c r="AY125" s="27">
        <v>159499.96780204799</v>
      </c>
      <c r="AZ125" s="27">
        <v>4079298.8442688002</v>
      </c>
      <c r="BA125" s="27">
        <v>20390.072840690598</v>
      </c>
      <c r="BB125" s="27">
        <v>0</v>
      </c>
      <c r="BC125" s="27">
        <v>4706572.4498290997</v>
      </c>
      <c r="BD125" s="27">
        <v>36010.022798538201</v>
      </c>
      <c r="BE125" s="27">
        <v>0</v>
      </c>
      <c r="BF125" s="27">
        <v>18005.101317644101</v>
      </c>
      <c r="BG125" s="27">
        <v>1144658.24380493</v>
      </c>
      <c r="BH125" s="27">
        <v>0</v>
      </c>
      <c r="BI125" s="27">
        <v>0</v>
      </c>
      <c r="BJ125" s="27">
        <v>2240483.3850402799</v>
      </c>
      <c r="BK125" s="27">
        <v>11387.230004310601</v>
      </c>
      <c r="BL125" s="27">
        <v>26372.578039407701</v>
      </c>
      <c r="BM125" s="27">
        <v>0</v>
      </c>
      <c r="BN125" s="27">
        <v>0</v>
      </c>
      <c r="BO125" s="27">
        <v>0</v>
      </c>
      <c r="BP125" s="27">
        <v>0</v>
      </c>
      <c r="BQ125" s="27">
        <v>0</v>
      </c>
      <c r="BR125" s="27">
        <v>37666.9479641914</v>
      </c>
      <c r="BS125" s="27">
        <v>1104054.6891784701</v>
      </c>
      <c r="BT125" s="27">
        <v>4122.07823520899</v>
      </c>
      <c r="BU125" s="27">
        <v>0</v>
      </c>
      <c r="BV125" s="27">
        <v>1385030.78065491</v>
      </c>
      <c r="BW125" s="27">
        <v>4362.1305279731796</v>
      </c>
      <c r="BX125" s="27">
        <v>0</v>
      </c>
      <c r="BY125" s="27">
        <v>0</v>
      </c>
      <c r="BZ125" s="27">
        <v>0</v>
      </c>
      <c r="CA125" s="27">
        <v>8555.4600478410703</v>
      </c>
      <c r="CB125" s="27">
        <v>1225623.2061920201</v>
      </c>
      <c r="CC125" s="27">
        <v>9048481.5555419903</v>
      </c>
      <c r="CD125" s="27">
        <v>2524850.30505371</v>
      </c>
      <c r="CE125" s="27">
        <v>116.012066937052</v>
      </c>
      <c r="CF125" s="27">
        <v>21262.889903545401</v>
      </c>
      <c r="CG125" s="27">
        <v>160475.83221816999</v>
      </c>
      <c r="CH125" s="27">
        <v>26302.403693199201</v>
      </c>
      <c r="CI125" s="27">
        <v>8670.3451731205005</v>
      </c>
      <c r="CJ125" s="27">
        <v>1247229.2733306901</v>
      </c>
      <c r="CK125" s="27">
        <v>9211464.4395752009</v>
      </c>
      <c r="CL125" s="27">
        <v>2550856.9693908701</v>
      </c>
      <c r="CM125" s="27">
        <v>9640.09910798073</v>
      </c>
      <c r="CN125" s="27">
        <v>1631953.0520172101</v>
      </c>
      <c r="CO125" s="27">
        <v>10353210.029296899</v>
      </c>
      <c r="CP125" s="27">
        <v>2550856.9693908701</v>
      </c>
      <c r="CQ125" s="27">
        <v>0</v>
      </c>
      <c r="CR125" s="27">
        <v>0</v>
      </c>
      <c r="CS125" s="27">
        <v>0</v>
      </c>
      <c r="CT125" s="27">
        <v>0</v>
      </c>
    </row>
    <row r="126" spans="1:98">
      <c r="A126" s="104" t="s">
        <v>53</v>
      </c>
      <c r="B126" s="132">
        <v>39873</v>
      </c>
      <c r="C126" s="27">
        <v>0</v>
      </c>
      <c r="D126" s="27">
        <v>0</v>
      </c>
      <c r="E126" s="27">
        <v>6235.9543310999898</v>
      </c>
      <c r="F126" s="27">
        <v>143.66786731593299</v>
      </c>
      <c r="G126" s="27">
        <v>0</v>
      </c>
      <c r="H126" s="27">
        <v>3.7637813428591498</v>
      </c>
      <c r="I126" s="27">
        <v>0</v>
      </c>
      <c r="J126" s="27">
        <v>970.55626215785696</v>
      </c>
      <c r="K126" s="27">
        <v>0</v>
      </c>
      <c r="L126" s="27">
        <v>150.91651863045999</v>
      </c>
      <c r="M126" s="27">
        <v>155.58480042405401</v>
      </c>
      <c r="N126" s="27">
        <v>3468.5226192772402</v>
      </c>
      <c r="O126" s="27">
        <v>46.6810025917366</v>
      </c>
      <c r="P126" s="27">
        <v>0</v>
      </c>
      <c r="Q126" s="27">
        <v>5507.0173639655104</v>
      </c>
      <c r="R126" s="27">
        <v>29.6535445000045</v>
      </c>
      <c r="S126" s="27">
        <v>0</v>
      </c>
      <c r="T126" s="27">
        <v>9.1572672023903596</v>
      </c>
      <c r="U126" s="27">
        <v>976.27033611387003</v>
      </c>
      <c r="V126" s="27">
        <v>0</v>
      </c>
      <c r="W126" s="27">
        <v>0</v>
      </c>
      <c r="X126" s="27">
        <v>1008385.02902985</v>
      </c>
      <c r="Y126" s="27">
        <v>3677.63734722137</v>
      </c>
      <c r="Z126" s="27">
        <v>0</v>
      </c>
      <c r="AA126" s="27">
        <v>981.69268451631103</v>
      </c>
      <c r="AB126" s="27">
        <v>0</v>
      </c>
      <c r="AC126" s="27">
        <v>380695.27267456101</v>
      </c>
      <c r="AD126" s="27">
        <v>0</v>
      </c>
      <c r="AE126" s="27">
        <v>15410.2296439409</v>
      </c>
      <c r="AF126" s="27">
        <v>20732.446213006999</v>
      </c>
      <c r="AG126" s="27">
        <v>553172.44766235398</v>
      </c>
      <c r="AH126" s="27">
        <v>1920.7048939019401</v>
      </c>
      <c r="AI126" s="27">
        <v>0</v>
      </c>
      <c r="AJ126" s="27">
        <v>854645.07415771496</v>
      </c>
      <c r="AK126" s="27">
        <v>5014.2427163720104</v>
      </c>
      <c r="AL126" s="27">
        <v>0</v>
      </c>
      <c r="AM126" s="27">
        <v>1995.1755040884</v>
      </c>
      <c r="AN126" s="27">
        <v>382808.98149108898</v>
      </c>
      <c r="AO126" s="27">
        <v>0</v>
      </c>
      <c r="AP126" s="27">
        <v>0</v>
      </c>
      <c r="AQ126" s="27">
        <v>7365859.31530762</v>
      </c>
      <c r="AR126" s="27">
        <v>44980.093945503198</v>
      </c>
      <c r="AS126" s="27">
        <v>0</v>
      </c>
      <c r="AT126" s="27">
        <v>7204.2466018199902</v>
      </c>
      <c r="AU126" s="27">
        <v>0</v>
      </c>
      <c r="AV126" s="27">
        <v>1150413.99601746</v>
      </c>
      <c r="AW126" s="27">
        <v>0</v>
      </c>
      <c r="AX126" s="27">
        <v>123547.556238174</v>
      </c>
      <c r="AY126" s="27">
        <v>150290.129869461</v>
      </c>
      <c r="AZ126" s="27">
        <v>4016062.8976440402</v>
      </c>
      <c r="BA126" s="27">
        <v>17428.474085092501</v>
      </c>
      <c r="BB126" s="27">
        <v>0</v>
      </c>
      <c r="BC126" s="27">
        <v>6678971.1484375</v>
      </c>
      <c r="BD126" s="27">
        <v>38172.058543205298</v>
      </c>
      <c r="BE126" s="27">
        <v>0</v>
      </c>
      <c r="BF126" s="27">
        <v>14126.8758620024</v>
      </c>
      <c r="BG126" s="27">
        <v>1154996.91532898</v>
      </c>
      <c r="BH126" s="27">
        <v>0</v>
      </c>
      <c r="BI126" s="27">
        <v>0</v>
      </c>
      <c r="BJ126" s="27">
        <v>2173525.0295715299</v>
      </c>
      <c r="BK126" s="27">
        <v>11086.6528981924</v>
      </c>
      <c r="BL126" s="27">
        <v>22817.2728834152</v>
      </c>
      <c r="BM126" s="27">
        <v>0</v>
      </c>
      <c r="BN126" s="27">
        <v>0</v>
      </c>
      <c r="BO126" s="27">
        <v>0</v>
      </c>
      <c r="BP126" s="27">
        <v>0</v>
      </c>
      <c r="BQ126" s="27">
        <v>0</v>
      </c>
      <c r="BR126" s="27">
        <v>36121.170551776901</v>
      </c>
      <c r="BS126" s="27">
        <v>1086438.1561584501</v>
      </c>
      <c r="BT126" s="27">
        <v>3424.39481547475</v>
      </c>
      <c r="BU126" s="27">
        <v>0</v>
      </c>
      <c r="BV126" s="27">
        <v>1543153.6804809601</v>
      </c>
      <c r="BW126" s="27">
        <v>4482.6766718626004</v>
      </c>
      <c r="BX126" s="27">
        <v>0</v>
      </c>
      <c r="BY126" s="27">
        <v>0</v>
      </c>
      <c r="BZ126" s="27">
        <v>0</v>
      </c>
      <c r="CA126" s="27">
        <v>9268.4933671951294</v>
      </c>
      <c r="CB126" s="27">
        <v>1446520.0949859601</v>
      </c>
      <c r="CC126" s="27">
        <v>10984873.075683599</v>
      </c>
      <c r="CD126" s="27">
        <v>2664263.1798095698</v>
      </c>
      <c r="CE126" s="27">
        <v>118.53503443114499</v>
      </c>
      <c r="CF126" s="27">
        <v>20763.176800966299</v>
      </c>
      <c r="CG126" s="27">
        <v>157314.62639045701</v>
      </c>
      <c r="CH126" s="27">
        <v>22864.619953155499</v>
      </c>
      <c r="CI126" s="27">
        <v>9390.0378570556604</v>
      </c>
      <c r="CJ126" s="27">
        <v>1467283.51525879</v>
      </c>
      <c r="CK126" s="27">
        <v>11142918.142211899</v>
      </c>
      <c r="CL126" s="27">
        <v>2687432.1033630399</v>
      </c>
      <c r="CM126" s="27">
        <v>10356.978659987401</v>
      </c>
      <c r="CN126" s="27">
        <v>1849521.57214355</v>
      </c>
      <c r="CO126" s="27">
        <v>12301399.9304199</v>
      </c>
      <c r="CP126" s="27">
        <v>2687432.1033630399</v>
      </c>
      <c r="CQ126" s="27">
        <v>0</v>
      </c>
      <c r="CR126" s="27">
        <v>0</v>
      </c>
      <c r="CS126" s="27">
        <v>0</v>
      </c>
      <c r="CT126" s="27">
        <v>0</v>
      </c>
    </row>
    <row r="127" spans="1:98">
      <c r="A127" s="104" t="s">
        <v>53</v>
      </c>
      <c r="B127" s="132">
        <v>39965</v>
      </c>
      <c r="C127" s="27">
        <v>0</v>
      </c>
      <c r="D127" s="27">
        <v>0</v>
      </c>
      <c r="E127" s="27">
        <v>6162.3477882146799</v>
      </c>
      <c r="F127" s="27">
        <v>146.78780103102301</v>
      </c>
      <c r="G127" s="27">
        <v>0</v>
      </c>
      <c r="H127" s="27">
        <v>3.2126588660466999</v>
      </c>
      <c r="I127" s="27">
        <v>0</v>
      </c>
      <c r="J127" s="27">
        <v>976.64960475266003</v>
      </c>
      <c r="K127" s="27">
        <v>0</v>
      </c>
      <c r="L127" s="27">
        <v>168.56888375058799</v>
      </c>
      <c r="M127" s="27">
        <v>172.59306399524201</v>
      </c>
      <c r="N127" s="27">
        <v>3423.31671720743</v>
      </c>
      <c r="O127" s="27">
        <v>47.043526388239101</v>
      </c>
      <c r="P127" s="27">
        <v>0</v>
      </c>
      <c r="Q127" s="27">
        <v>5403.0208547115299</v>
      </c>
      <c r="R127" s="27">
        <v>29.566527985501999</v>
      </c>
      <c r="S127" s="27">
        <v>0</v>
      </c>
      <c r="T127" s="27">
        <v>8.9565425018081406</v>
      </c>
      <c r="U127" s="27">
        <v>977.25572682917095</v>
      </c>
      <c r="V127" s="27">
        <v>0</v>
      </c>
      <c r="W127" s="27">
        <v>0</v>
      </c>
      <c r="X127" s="27">
        <v>990592.29681396496</v>
      </c>
      <c r="Y127" s="27">
        <v>3579.2024016380301</v>
      </c>
      <c r="Z127" s="27">
        <v>0</v>
      </c>
      <c r="AA127" s="27">
        <v>920.87067570537295</v>
      </c>
      <c r="AB127" s="27">
        <v>0</v>
      </c>
      <c r="AC127" s="27">
        <v>374755.059581757</v>
      </c>
      <c r="AD127" s="27">
        <v>0</v>
      </c>
      <c r="AE127" s="27">
        <v>18249.451895713799</v>
      </c>
      <c r="AF127" s="27">
        <v>22251.539216518398</v>
      </c>
      <c r="AG127" s="27">
        <v>538169.57365417504</v>
      </c>
      <c r="AH127" s="27">
        <v>1950.3473647087801</v>
      </c>
      <c r="AI127" s="27">
        <v>0</v>
      </c>
      <c r="AJ127" s="27">
        <v>809078.69692993199</v>
      </c>
      <c r="AK127" s="27">
        <v>4716.7163195014</v>
      </c>
      <c r="AL127" s="27">
        <v>0</v>
      </c>
      <c r="AM127" s="27">
        <v>1721.9239518940401</v>
      </c>
      <c r="AN127" s="27">
        <v>374684.85389327997</v>
      </c>
      <c r="AO127" s="27">
        <v>0</v>
      </c>
      <c r="AP127" s="27">
        <v>0</v>
      </c>
      <c r="AQ127" s="27">
        <v>7245121.8812255897</v>
      </c>
      <c r="AR127" s="27">
        <v>44350.223922252699</v>
      </c>
      <c r="AS127" s="27">
        <v>0</v>
      </c>
      <c r="AT127" s="27">
        <v>6269.1915014982196</v>
      </c>
      <c r="AU127" s="27">
        <v>0</v>
      </c>
      <c r="AV127" s="27">
        <v>1148115.7328949</v>
      </c>
      <c r="AW127" s="27">
        <v>0</v>
      </c>
      <c r="AX127" s="27">
        <v>148585.84603500401</v>
      </c>
      <c r="AY127" s="27">
        <v>161483.41537857099</v>
      </c>
      <c r="AZ127" s="27">
        <v>3917740.9058227502</v>
      </c>
      <c r="BA127" s="27">
        <v>17597.478248596199</v>
      </c>
      <c r="BB127" s="27">
        <v>0</v>
      </c>
      <c r="BC127" s="27">
        <v>6263103.81994629</v>
      </c>
      <c r="BD127" s="27">
        <v>35827.261931419402</v>
      </c>
      <c r="BE127" s="27">
        <v>0</v>
      </c>
      <c r="BF127" s="27">
        <v>12701.072510719299</v>
      </c>
      <c r="BG127" s="27">
        <v>1147622.0433197001</v>
      </c>
      <c r="BH127" s="27">
        <v>0</v>
      </c>
      <c r="BI127" s="27">
        <v>0</v>
      </c>
      <c r="BJ127" s="27">
        <v>2162772.51812744</v>
      </c>
      <c r="BK127" s="27">
        <v>11074.935485362999</v>
      </c>
      <c r="BL127" s="27">
        <v>24163.932537794099</v>
      </c>
      <c r="BM127" s="27">
        <v>0</v>
      </c>
      <c r="BN127" s="27">
        <v>0</v>
      </c>
      <c r="BO127" s="27">
        <v>0</v>
      </c>
      <c r="BP127" s="27">
        <v>0</v>
      </c>
      <c r="BQ127" s="27">
        <v>0</v>
      </c>
      <c r="BR127" s="27">
        <v>38652.492186069503</v>
      </c>
      <c r="BS127" s="27">
        <v>1075715.8894805899</v>
      </c>
      <c r="BT127" s="27">
        <v>3451.5196997821299</v>
      </c>
      <c r="BU127" s="27">
        <v>0</v>
      </c>
      <c r="BV127" s="27">
        <v>1434285.38110352</v>
      </c>
      <c r="BW127" s="27">
        <v>4234.2102242112196</v>
      </c>
      <c r="BX127" s="27">
        <v>0</v>
      </c>
      <c r="BY127" s="27">
        <v>0</v>
      </c>
      <c r="BZ127" s="27">
        <v>0</v>
      </c>
      <c r="CA127" s="27">
        <v>9185.5881129503305</v>
      </c>
      <c r="CB127" s="27">
        <v>1389401.0594329799</v>
      </c>
      <c r="CC127" s="27">
        <v>10511063.2982178</v>
      </c>
      <c r="CD127" s="27">
        <v>2562570.0852355999</v>
      </c>
      <c r="CE127" s="27">
        <v>115.40688358619801</v>
      </c>
      <c r="CF127" s="27">
        <v>21335.775305986401</v>
      </c>
      <c r="CG127" s="27">
        <v>160260.00694274899</v>
      </c>
      <c r="CH127" s="27">
        <v>24190.066823482499</v>
      </c>
      <c r="CI127" s="27">
        <v>9299.8113600015604</v>
      </c>
      <c r="CJ127" s="27">
        <v>1410866.6488952599</v>
      </c>
      <c r="CK127" s="27">
        <v>10673285.229614301</v>
      </c>
      <c r="CL127" s="27">
        <v>2587228.2863159198</v>
      </c>
      <c r="CM127" s="27">
        <v>10265.754019379599</v>
      </c>
      <c r="CN127" s="27">
        <v>1784909.4619140599</v>
      </c>
      <c r="CO127" s="27">
        <v>11821081.268554701</v>
      </c>
      <c r="CP127" s="27">
        <v>2587228.2863159198</v>
      </c>
      <c r="CQ127" s="27">
        <v>0</v>
      </c>
      <c r="CR127" s="27">
        <v>0</v>
      </c>
      <c r="CS127" s="27">
        <v>0</v>
      </c>
      <c r="CT127" s="27">
        <v>0</v>
      </c>
    </row>
    <row r="128" spans="1:98">
      <c r="A128" s="104" t="s">
        <v>53</v>
      </c>
      <c r="B128" s="132">
        <v>40057</v>
      </c>
      <c r="C128" s="27">
        <v>0</v>
      </c>
      <c r="D128" s="27">
        <v>0</v>
      </c>
      <c r="E128" s="27">
        <v>6028.1490997672099</v>
      </c>
      <c r="F128" s="27">
        <v>140.50020843744301</v>
      </c>
      <c r="G128" s="27">
        <v>0</v>
      </c>
      <c r="H128" s="27">
        <v>1.2396686822758101</v>
      </c>
      <c r="I128" s="27">
        <v>0</v>
      </c>
      <c r="J128" s="27">
        <v>969.99177484959398</v>
      </c>
      <c r="K128" s="27">
        <v>0</v>
      </c>
      <c r="L128" s="27">
        <v>193.862213937566</v>
      </c>
      <c r="M128" s="27">
        <v>157.77663968503501</v>
      </c>
      <c r="N128" s="27">
        <v>3373.3005617559002</v>
      </c>
      <c r="O128" s="27">
        <v>46.869815581012503</v>
      </c>
      <c r="P128" s="27">
        <v>0</v>
      </c>
      <c r="Q128" s="27">
        <v>5398.6459360122699</v>
      </c>
      <c r="R128" s="27">
        <v>27.6678029729519</v>
      </c>
      <c r="S128" s="27">
        <v>0</v>
      </c>
      <c r="T128" s="27">
        <v>5.0568326793145397</v>
      </c>
      <c r="U128" s="27">
        <v>971.91041764617</v>
      </c>
      <c r="V128" s="27">
        <v>0</v>
      </c>
      <c r="W128" s="27">
        <v>0</v>
      </c>
      <c r="X128" s="27">
        <v>978589.84528350795</v>
      </c>
      <c r="Y128" s="27">
        <v>2179.8550386130801</v>
      </c>
      <c r="Z128" s="27">
        <v>0</v>
      </c>
      <c r="AA128" s="27">
        <v>173.69262057356499</v>
      </c>
      <c r="AB128" s="27">
        <v>0</v>
      </c>
      <c r="AC128" s="27">
        <v>372061.38337707502</v>
      </c>
      <c r="AD128" s="27">
        <v>0</v>
      </c>
      <c r="AE128" s="27">
        <v>17234.795273780801</v>
      </c>
      <c r="AF128" s="27">
        <v>22083.4188284874</v>
      </c>
      <c r="AG128" s="27">
        <v>533786.43316650402</v>
      </c>
      <c r="AH128" s="27">
        <v>1776.9342439919701</v>
      </c>
      <c r="AI128" s="27">
        <v>0</v>
      </c>
      <c r="AJ128" s="27">
        <v>805711.12329864502</v>
      </c>
      <c r="AK128" s="27">
        <v>4259.5670170783997</v>
      </c>
      <c r="AL128" s="27">
        <v>0</v>
      </c>
      <c r="AM128" s="27">
        <v>978.62735894322395</v>
      </c>
      <c r="AN128" s="27">
        <v>371945.45664596598</v>
      </c>
      <c r="AO128" s="27">
        <v>0</v>
      </c>
      <c r="AP128" s="27">
        <v>0</v>
      </c>
      <c r="AQ128" s="27">
        <v>7191443.6529540997</v>
      </c>
      <c r="AR128" s="27">
        <v>29544.342718601201</v>
      </c>
      <c r="AS128" s="27">
        <v>0</v>
      </c>
      <c r="AT128" s="27">
        <v>1219.6070584952799</v>
      </c>
      <c r="AU128" s="27">
        <v>0</v>
      </c>
      <c r="AV128" s="27">
        <v>1145134.98098755</v>
      </c>
      <c r="AW128" s="27">
        <v>0</v>
      </c>
      <c r="AX128" s="27">
        <v>138336.39877319301</v>
      </c>
      <c r="AY128" s="27">
        <v>161246.40926551801</v>
      </c>
      <c r="AZ128" s="27">
        <v>3903658.80941772</v>
      </c>
      <c r="BA128" s="27">
        <v>15531.0097513199</v>
      </c>
      <c r="BB128" s="27">
        <v>0</v>
      </c>
      <c r="BC128" s="27">
        <v>6275065.7952880897</v>
      </c>
      <c r="BD128" s="27">
        <v>33759.944874763503</v>
      </c>
      <c r="BE128" s="27">
        <v>0</v>
      </c>
      <c r="BF128" s="27">
        <v>6832.6671780943898</v>
      </c>
      <c r="BG128" s="27">
        <v>1145574.7590179399</v>
      </c>
      <c r="BH128" s="27">
        <v>0</v>
      </c>
      <c r="BI128" s="27">
        <v>0</v>
      </c>
      <c r="BJ128" s="27">
        <v>2136417.2384643601</v>
      </c>
      <c r="BK128" s="27">
        <v>5559.3215271234503</v>
      </c>
      <c r="BL128" s="27">
        <v>25928.112426281001</v>
      </c>
      <c r="BM128" s="27">
        <v>0</v>
      </c>
      <c r="BN128" s="27">
        <v>0</v>
      </c>
      <c r="BO128" s="27">
        <v>0</v>
      </c>
      <c r="BP128" s="27">
        <v>0</v>
      </c>
      <c r="BQ128" s="27">
        <v>0</v>
      </c>
      <c r="BR128" s="27">
        <v>39098.880761146502</v>
      </c>
      <c r="BS128" s="27">
        <v>1062352.93301392</v>
      </c>
      <c r="BT128" s="27">
        <v>2954.7312782704798</v>
      </c>
      <c r="BU128" s="27">
        <v>0</v>
      </c>
      <c r="BV128" s="27">
        <v>1436269.7900390599</v>
      </c>
      <c r="BW128" s="27">
        <v>4042.3506714999698</v>
      </c>
      <c r="BX128" s="27">
        <v>0</v>
      </c>
      <c r="BY128" s="27">
        <v>0</v>
      </c>
      <c r="BZ128" s="27">
        <v>0</v>
      </c>
      <c r="CA128" s="27">
        <v>9115.8510303497296</v>
      </c>
      <c r="CB128" s="27">
        <v>1383392.70098877</v>
      </c>
      <c r="CC128" s="27">
        <v>10515683.697265601</v>
      </c>
      <c r="CD128" s="27">
        <v>2539671.3581543001</v>
      </c>
      <c r="CE128" s="27">
        <v>113.831767098047</v>
      </c>
      <c r="CF128" s="27">
        <v>20801.774580717101</v>
      </c>
      <c r="CG128" s="27">
        <v>158365.633813858</v>
      </c>
      <c r="CH128" s="27">
        <v>25899.189157962799</v>
      </c>
      <c r="CI128" s="27">
        <v>9228.7142183780707</v>
      </c>
      <c r="CJ128" s="27">
        <v>1403651.7822113</v>
      </c>
      <c r="CK128" s="27">
        <v>10667728.865722699</v>
      </c>
      <c r="CL128" s="27">
        <v>2564683.0966491699</v>
      </c>
      <c r="CM128" s="27">
        <v>10191.923118472099</v>
      </c>
      <c r="CN128" s="27">
        <v>1777588.33032227</v>
      </c>
      <c r="CO128" s="27">
        <v>11815316.5849609</v>
      </c>
      <c r="CP128" s="27">
        <v>2564683.0966491699</v>
      </c>
      <c r="CQ128" s="27">
        <v>0</v>
      </c>
      <c r="CR128" s="27">
        <v>0</v>
      </c>
      <c r="CS128" s="27">
        <v>0</v>
      </c>
      <c r="CT128" s="27">
        <v>0</v>
      </c>
    </row>
    <row r="129" spans="1:98">
      <c r="A129" s="104" t="s">
        <v>53</v>
      </c>
      <c r="B129" s="132">
        <v>40148</v>
      </c>
      <c r="C129" s="27">
        <v>0</v>
      </c>
      <c r="D129" s="27">
        <v>0</v>
      </c>
      <c r="E129" s="27">
        <v>5962.1651269793501</v>
      </c>
      <c r="F129" s="27">
        <v>114.90183518920099</v>
      </c>
      <c r="G129" s="27">
        <v>0</v>
      </c>
      <c r="H129" s="27">
        <v>1.1569198142242401</v>
      </c>
      <c r="I129" s="27">
        <v>0</v>
      </c>
      <c r="J129" s="27">
        <v>962.07709236442997</v>
      </c>
      <c r="K129" s="27">
        <v>0</v>
      </c>
      <c r="L129" s="27">
        <v>210.237006993964</v>
      </c>
      <c r="M129" s="27">
        <v>170.76961842924399</v>
      </c>
      <c r="N129" s="27">
        <v>3373.88238942623</v>
      </c>
      <c r="O129" s="27">
        <v>49.3120794552378</v>
      </c>
      <c r="P129" s="27">
        <v>0</v>
      </c>
      <c r="Q129" s="27">
        <v>5461.8751017451305</v>
      </c>
      <c r="R129" s="27">
        <v>22.1487974128686</v>
      </c>
      <c r="S129" s="27">
        <v>0</v>
      </c>
      <c r="T129" s="27">
        <v>3.2592586490500302</v>
      </c>
      <c r="U129" s="27">
        <v>965.92924182116997</v>
      </c>
      <c r="V129" s="27">
        <v>0</v>
      </c>
      <c r="W129" s="27">
        <v>0</v>
      </c>
      <c r="X129" s="27">
        <v>962269.27241516102</v>
      </c>
      <c r="Y129" s="27">
        <v>1593.44097661972</v>
      </c>
      <c r="Z129" s="27">
        <v>0</v>
      </c>
      <c r="AA129" s="27">
        <v>192.98028852604301</v>
      </c>
      <c r="AB129" s="27">
        <v>0</v>
      </c>
      <c r="AC129" s="27">
        <v>364044.42739868199</v>
      </c>
      <c r="AD129" s="27">
        <v>0</v>
      </c>
      <c r="AE129" s="27">
        <v>17610.937969923001</v>
      </c>
      <c r="AF129" s="27">
        <v>23028.559130191799</v>
      </c>
      <c r="AG129" s="27">
        <v>523776.19161987299</v>
      </c>
      <c r="AH129" s="27">
        <v>3010.4863389730499</v>
      </c>
      <c r="AI129" s="27">
        <v>0</v>
      </c>
      <c r="AJ129" s="27">
        <v>797809.04138183605</v>
      </c>
      <c r="AK129" s="27">
        <v>3810.19489350915</v>
      </c>
      <c r="AL129" s="27">
        <v>0</v>
      </c>
      <c r="AM129" s="27">
        <v>296.11531947925698</v>
      </c>
      <c r="AN129" s="27">
        <v>365670.78078460699</v>
      </c>
      <c r="AO129" s="27">
        <v>0</v>
      </c>
      <c r="AP129" s="27">
        <v>0</v>
      </c>
      <c r="AQ129" s="27">
        <v>7129856.5017089797</v>
      </c>
      <c r="AR129" s="27">
        <v>23366.722156763099</v>
      </c>
      <c r="AS129" s="27">
        <v>0</v>
      </c>
      <c r="AT129" s="27">
        <v>1675.7490227073399</v>
      </c>
      <c r="AU129" s="27">
        <v>0</v>
      </c>
      <c r="AV129" s="27">
        <v>1147811.0464019801</v>
      </c>
      <c r="AW129" s="27">
        <v>0</v>
      </c>
      <c r="AX129" s="27">
        <v>143320.02427291899</v>
      </c>
      <c r="AY129" s="27">
        <v>170471.32673644999</v>
      </c>
      <c r="AZ129" s="27">
        <v>3860309.3603820801</v>
      </c>
      <c r="BA129" s="27">
        <v>24453.114262580901</v>
      </c>
      <c r="BB129" s="27">
        <v>0</v>
      </c>
      <c r="BC129" s="27">
        <v>6259309.4877929697</v>
      </c>
      <c r="BD129" s="27">
        <v>30738.1834640503</v>
      </c>
      <c r="BE129" s="27">
        <v>0</v>
      </c>
      <c r="BF129" s="27">
        <v>2487.28674659133</v>
      </c>
      <c r="BG129" s="27">
        <v>1153703.29885864</v>
      </c>
      <c r="BH129" s="27">
        <v>0</v>
      </c>
      <c r="BI129" s="27">
        <v>0</v>
      </c>
      <c r="BJ129" s="27">
        <v>2103974.0709533701</v>
      </c>
      <c r="BK129" s="27">
        <v>4667.00335413218</v>
      </c>
      <c r="BL129" s="27">
        <v>28943.7178997993</v>
      </c>
      <c r="BM129" s="27">
        <v>0</v>
      </c>
      <c r="BN129" s="27">
        <v>0</v>
      </c>
      <c r="BO129" s="27">
        <v>0</v>
      </c>
      <c r="BP129" s="27">
        <v>0</v>
      </c>
      <c r="BQ129" s="27">
        <v>0</v>
      </c>
      <c r="BR129" s="27">
        <v>42990.1027417183</v>
      </c>
      <c r="BS129" s="27">
        <v>1052134.7524566699</v>
      </c>
      <c r="BT129" s="27">
        <v>4739.7205821871803</v>
      </c>
      <c r="BU129" s="27">
        <v>0</v>
      </c>
      <c r="BV129" s="27">
        <v>1419557.9536438</v>
      </c>
      <c r="BW129" s="27">
        <v>3504.8563586771502</v>
      </c>
      <c r="BX129" s="27">
        <v>0</v>
      </c>
      <c r="BY129" s="27">
        <v>0</v>
      </c>
      <c r="BZ129" s="27">
        <v>0</v>
      </c>
      <c r="CA129" s="27">
        <v>9196.0798337459601</v>
      </c>
      <c r="CB129" s="27">
        <v>1367225.39526367</v>
      </c>
      <c r="CC129" s="27">
        <v>10454974.252319301</v>
      </c>
      <c r="CD129" s="27">
        <v>2516961.5676879901</v>
      </c>
      <c r="CE129" s="27">
        <v>117.065595726483</v>
      </c>
      <c r="CF129" s="27">
        <v>21931.837981700901</v>
      </c>
      <c r="CG129" s="27">
        <v>168964.787134171</v>
      </c>
      <c r="CH129" s="27">
        <v>28883.453130245201</v>
      </c>
      <c r="CI129" s="27">
        <v>9312.3708345890009</v>
      </c>
      <c r="CJ129" s="27">
        <v>1389571.11755371</v>
      </c>
      <c r="CK129" s="27">
        <v>10627214.225708</v>
      </c>
      <c r="CL129" s="27">
        <v>2545356.2032775902</v>
      </c>
      <c r="CM129" s="27">
        <v>10276.0308083296</v>
      </c>
      <c r="CN129" s="27">
        <v>1759798.09661865</v>
      </c>
      <c r="CO129" s="27">
        <v>11783143.291503901</v>
      </c>
      <c r="CP129" s="27">
        <v>2545356.2032775902</v>
      </c>
      <c r="CQ129" s="27">
        <v>0</v>
      </c>
      <c r="CR129" s="27">
        <v>0</v>
      </c>
      <c r="CS129" s="27">
        <v>0</v>
      </c>
      <c r="CT129" s="27">
        <v>0</v>
      </c>
    </row>
    <row r="130" spans="1:98">
      <c r="A130" s="104" t="s">
        <v>53</v>
      </c>
      <c r="B130" s="132">
        <v>40238</v>
      </c>
      <c r="C130" s="27">
        <v>0</v>
      </c>
      <c r="D130" s="27">
        <v>0</v>
      </c>
      <c r="E130" s="27">
        <v>5882.6496565341904</v>
      </c>
      <c r="F130" s="27">
        <v>97.479927048087106</v>
      </c>
      <c r="G130" s="27">
        <v>0</v>
      </c>
      <c r="H130" s="27">
        <v>0</v>
      </c>
      <c r="I130" s="27">
        <v>0</v>
      </c>
      <c r="J130" s="27">
        <v>984.53512685746</v>
      </c>
      <c r="K130" s="27">
        <v>0</v>
      </c>
      <c r="L130" s="27">
        <v>243.536075025797</v>
      </c>
      <c r="M130" s="27">
        <v>43.904054173268399</v>
      </c>
      <c r="N130" s="27">
        <v>3369.6274577081199</v>
      </c>
      <c r="O130" s="27">
        <v>42.621784975286602</v>
      </c>
      <c r="P130" s="27">
        <v>0</v>
      </c>
      <c r="Q130" s="27">
        <v>5511.4045691490201</v>
      </c>
      <c r="R130" s="27">
        <v>21.214056192431599</v>
      </c>
      <c r="S130" s="27">
        <v>0</v>
      </c>
      <c r="T130" s="27">
        <v>6.2131663017789798</v>
      </c>
      <c r="U130" s="27">
        <v>986.77104200422798</v>
      </c>
      <c r="V130" s="27">
        <v>0</v>
      </c>
      <c r="W130" s="27">
        <v>0</v>
      </c>
      <c r="X130" s="27">
        <v>950104.62371063197</v>
      </c>
      <c r="Y130" s="27">
        <v>1434.6874928325401</v>
      </c>
      <c r="Z130" s="27">
        <v>0</v>
      </c>
      <c r="AA130" s="27">
        <v>0</v>
      </c>
      <c r="AB130" s="27">
        <v>0</v>
      </c>
      <c r="AC130" s="27">
        <v>371640.89767074602</v>
      </c>
      <c r="AD130" s="27">
        <v>0</v>
      </c>
      <c r="AE130" s="27">
        <v>13836.431079268499</v>
      </c>
      <c r="AF130" s="27">
        <v>5299.1267206668899</v>
      </c>
      <c r="AG130" s="27">
        <v>518964.042423248</v>
      </c>
      <c r="AH130" s="27">
        <v>1937.75887797773</v>
      </c>
      <c r="AI130" s="27">
        <v>0</v>
      </c>
      <c r="AJ130" s="27">
        <v>784722.32989502</v>
      </c>
      <c r="AK130" s="27">
        <v>3381.12094455957</v>
      </c>
      <c r="AL130" s="27">
        <v>0</v>
      </c>
      <c r="AM130" s="27">
        <v>914.54644571989797</v>
      </c>
      <c r="AN130" s="27">
        <v>373830.470523834</v>
      </c>
      <c r="AO130" s="27">
        <v>0</v>
      </c>
      <c r="AP130" s="27">
        <v>0</v>
      </c>
      <c r="AQ130" s="27">
        <v>7066943.8953247098</v>
      </c>
      <c r="AR130" s="27">
        <v>20261.681543827101</v>
      </c>
      <c r="AS130" s="27">
        <v>0</v>
      </c>
      <c r="AT130" s="27">
        <v>0</v>
      </c>
      <c r="AU130" s="27">
        <v>0</v>
      </c>
      <c r="AV130" s="27">
        <v>1185794.84286499</v>
      </c>
      <c r="AW130" s="27">
        <v>0</v>
      </c>
      <c r="AX130" s="27">
        <v>121317.534825325</v>
      </c>
      <c r="AY130" s="27">
        <v>39390.202044487</v>
      </c>
      <c r="AZ130" s="27">
        <v>3846132.8002014202</v>
      </c>
      <c r="BA130" s="27">
        <v>16904.790258884401</v>
      </c>
      <c r="BB130" s="27">
        <v>0</v>
      </c>
      <c r="BC130" s="27">
        <v>6184110.8837890597</v>
      </c>
      <c r="BD130" s="27">
        <v>26972.6158890724</v>
      </c>
      <c r="BE130" s="27">
        <v>0</v>
      </c>
      <c r="BF130" s="27">
        <v>7172.5272049307796</v>
      </c>
      <c r="BG130" s="27">
        <v>1190525.6790008501</v>
      </c>
      <c r="BH130" s="27">
        <v>0</v>
      </c>
      <c r="BI130" s="27">
        <v>0</v>
      </c>
      <c r="BJ130" s="27">
        <v>2094988.31117249</v>
      </c>
      <c r="BK130" s="27">
        <v>3914.2376940250401</v>
      </c>
      <c r="BL130" s="27">
        <v>30243.7098910809</v>
      </c>
      <c r="BM130" s="27">
        <v>0</v>
      </c>
      <c r="BN130" s="27">
        <v>0</v>
      </c>
      <c r="BO130" s="27">
        <v>0</v>
      </c>
      <c r="BP130" s="27">
        <v>0</v>
      </c>
      <c r="BQ130" s="27">
        <v>0</v>
      </c>
      <c r="BR130" s="27">
        <v>10274.8548411131</v>
      </c>
      <c r="BS130" s="27">
        <v>1050747.49787903</v>
      </c>
      <c r="BT130" s="27">
        <v>3321.3456180989701</v>
      </c>
      <c r="BU130" s="27">
        <v>0</v>
      </c>
      <c r="BV130" s="27">
        <v>1410684.0866394001</v>
      </c>
      <c r="BW130" s="27">
        <v>3054.6678755581402</v>
      </c>
      <c r="BX130" s="27">
        <v>0</v>
      </c>
      <c r="BY130" s="27">
        <v>0</v>
      </c>
      <c r="BZ130" s="27">
        <v>0</v>
      </c>
      <c r="CA130" s="27">
        <v>9150.42008662224</v>
      </c>
      <c r="CB130" s="27">
        <v>1325828.0041046101</v>
      </c>
      <c r="CC130" s="27">
        <v>10205302.790527301</v>
      </c>
      <c r="CD130" s="27">
        <v>2467909.07843018</v>
      </c>
      <c r="CE130" s="27">
        <v>124.01341526676001</v>
      </c>
      <c r="CF130" s="27">
        <v>23713.377502679799</v>
      </c>
      <c r="CG130" s="27">
        <v>184964.23184394799</v>
      </c>
      <c r="CH130" s="27">
        <v>30297.573747634899</v>
      </c>
      <c r="CI130" s="27">
        <v>9277.2756350040399</v>
      </c>
      <c r="CJ130" s="27">
        <v>1349662.5354919401</v>
      </c>
      <c r="CK130" s="27">
        <v>10392099.228271499</v>
      </c>
      <c r="CL130" s="27">
        <v>2499252.2178344699</v>
      </c>
      <c r="CM130" s="27">
        <v>10258.634989738501</v>
      </c>
      <c r="CN130" s="27">
        <v>1723544.45239258</v>
      </c>
      <c r="CO130" s="27">
        <v>11598143.3447266</v>
      </c>
      <c r="CP130" s="27">
        <v>2499252.2178344699</v>
      </c>
      <c r="CQ130" s="27">
        <v>0</v>
      </c>
      <c r="CR130" s="27">
        <v>0</v>
      </c>
      <c r="CS130" s="27">
        <v>0</v>
      </c>
      <c r="CT130" s="27">
        <v>0</v>
      </c>
    </row>
    <row r="131" spans="1:98">
      <c r="A131" s="104" t="s">
        <v>53</v>
      </c>
      <c r="B131" s="132">
        <v>40330</v>
      </c>
      <c r="C131" s="27">
        <v>0</v>
      </c>
      <c r="D131" s="27">
        <v>0</v>
      </c>
      <c r="E131" s="27">
        <v>5878.93895339966</v>
      </c>
      <c r="F131" s="27">
        <v>90.505610933527393</v>
      </c>
      <c r="G131" s="27">
        <v>0</v>
      </c>
      <c r="H131" s="27">
        <v>0</v>
      </c>
      <c r="I131" s="27">
        <v>0</v>
      </c>
      <c r="J131" s="27">
        <v>991.281660594046</v>
      </c>
      <c r="K131" s="27">
        <v>0</v>
      </c>
      <c r="L131" s="27">
        <v>384.53310853987898</v>
      </c>
      <c r="M131" s="27">
        <v>51.139930833596701</v>
      </c>
      <c r="N131" s="27">
        <v>3414.5633347630501</v>
      </c>
      <c r="O131" s="27">
        <v>44.163310487289003</v>
      </c>
      <c r="P131" s="27">
        <v>0</v>
      </c>
      <c r="Q131" s="27">
        <v>5683.6713662147504</v>
      </c>
      <c r="R131" s="27">
        <v>20.523119103163499</v>
      </c>
      <c r="S131" s="27">
        <v>0</v>
      </c>
      <c r="T131" s="27">
        <v>7.2046987548237702</v>
      </c>
      <c r="U131" s="27">
        <v>992.54498828202497</v>
      </c>
      <c r="V131" s="27">
        <v>0</v>
      </c>
      <c r="W131" s="27">
        <v>0</v>
      </c>
      <c r="X131" s="27">
        <v>945969.57540893601</v>
      </c>
      <c r="Y131" s="27">
        <v>1348.9473064541801</v>
      </c>
      <c r="Z131" s="27">
        <v>0</v>
      </c>
      <c r="AA131" s="27">
        <v>0</v>
      </c>
      <c r="AB131" s="27">
        <v>0</v>
      </c>
      <c r="AC131" s="27">
        <v>384677.62597656302</v>
      </c>
      <c r="AD131" s="27">
        <v>0</v>
      </c>
      <c r="AE131" s="27">
        <v>26807.3065991402</v>
      </c>
      <c r="AF131" s="27">
        <v>5223.6302914023399</v>
      </c>
      <c r="AG131" s="27">
        <v>523831.62146377598</v>
      </c>
      <c r="AH131" s="27">
        <v>2007.8563375473</v>
      </c>
      <c r="AI131" s="27">
        <v>0</v>
      </c>
      <c r="AJ131" s="27">
        <v>818254.89445495605</v>
      </c>
      <c r="AK131" s="27">
        <v>3200.3036225140099</v>
      </c>
      <c r="AL131" s="27">
        <v>0</v>
      </c>
      <c r="AM131" s="27">
        <v>1376.2426609992999</v>
      </c>
      <c r="AN131" s="27">
        <v>384713.72012329102</v>
      </c>
      <c r="AO131" s="27">
        <v>0</v>
      </c>
      <c r="AP131" s="27">
        <v>0</v>
      </c>
      <c r="AQ131" s="27">
        <v>7056445.7728271503</v>
      </c>
      <c r="AR131" s="27">
        <v>19710.097164869301</v>
      </c>
      <c r="AS131" s="27">
        <v>0</v>
      </c>
      <c r="AT131" s="27">
        <v>0</v>
      </c>
      <c r="AU131" s="27">
        <v>0</v>
      </c>
      <c r="AV131" s="27">
        <v>1235957.73953247</v>
      </c>
      <c r="AW131" s="27">
        <v>0</v>
      </c>
      <c r="AX131" s="27">
        <v>228378.17599487299</v>
      </c>
      <c r="AY131" s="27">
        <v>39044.251064300501</v>
      </c>
      <c r="AZ131" s="27">
        <v>3893639.7516479502</v>
      </c>
      <c r="BA131" s="27">
        <v>17817.605241775502</v>
      </c>
      <c r="BB131" s="27">
        <v>0</v>
      </c>
      <c r="BC131" s="27">
        <v>6476380.56567383</v>
      </c>
      <c r="BD131" s="27">
        <v>26303.7364284992</v>
      </c>
      <c r="BE131" s="27">
        <v>0</v>
      </c>
      <c r="BF131" s="27">
        <v>11426.383623600001</v>
      </c>
      <c r="BG131" s="27">
        <v>1236396.58587646</v>
      </c>
      <c r="BH131" s="27">
        <v>0</v>
      </c>
      <c r="BI131" s="27">
        <v>0</v>
      </c>
      <c r="BJ131" s="27">
        <v>2084257.6996460001</v>
      </c>
      <c r="BK131" s="27">
        <v>3745.9026474654702</v>
      </c>
      <c r="BL131" s="27">
        <v>30496.416836738601</v>
      </c>
      <c r="BM131" s="27">
        <v>0</v>
      </c>
      <c r="BN131" s="27">
        <v>0</v>
      </c>
      <c r="BO131" s="27">
        <v>0</v>
      </c>
      <c r="BP131" s="27">
        <v>0</v>
      </c>
      <c r="BQ131" s="27">
        <v>0</v>
      </c>
      <c r="BR131" s="27">
        <v>10065.273889184</v>
      </c>
      <c r="BS131" s="27">
        <v>1049724.5531616199</v>
      </c>
      <c r="BT131" s="27">
        <v>3494.4123123884201</v>
      </c>
      <c r="BU131" s="27">
        <v>0</v>
      </c>
      <c r="BV131" s="27">
        <v>1436644.9157409701</v>
      </c>
      <c r="BW131" s="27">
        <v>2958.0321159362802</v>
      </c>
      <c r="BX131" s="27">
        <v>0</v>
      </c>
      <c r="BY131" s="27">
        <v>0</v>
      </c>
      <c r="BZ131" s="27">
        <v>0</v>
      </c>
      <c r="CA131" s="27">
        <v>9450.4263886213303</v>
      </c>
      <c r="CB131" s="27">
        <v>1375067.5555419901</v>
      </c>
      <c r="CC131" s="27">
        <v>10645404.407958999</v>
      </c>
      <c r="CD131" s="27">
        <v>2504876.18505859</v>
      </c>
      <c r="CE131" s="27">
        <v>127.174893655814</v>
      </c>
      <c r="CF131" s="27">
        <v>23814.055731535002</v>
      </c>
      <c r="CG131" s="27">
        <v>186008.09647941601</v>
      </c>
      <c r="CH131" s="27">
        <v>30518.2153565884</v>
      </c>
      <c r="CI131" s="27">
        <v>9576.4518752098102</v>
      </c>
      <c r="CJ131" s="27">
        <v>1399097.85237122</v>
      </c>
      <c r="CK131" s="27">
        <v>10833874.2186279</v>
      </c>
      <c r="CL131" s="27">
        <v>2536371.41937256</v>
      </c>
      <c r="CM131" s="27">
        <v>10555.6654517651</v>
      </c>
      <c r="CN131" s="27">
        <v>1784552.53123474</v>
      </c>
      <c r="CO131" s="27">
        <v>12075811.837524399</v>
      </c>
      <c r="CP131" s="27">
        <v>2536371.41937256</v>
      </c>
      <c r="CQ131" s="27">
        <v>0</v>
      </c>
      <c r="CR131" s="27">
        <v>0</v>
      </c>
      <c r="CS131" s="27">
        <v>0</v>
      </c>
      <c r="CT131" s="27">
        <v>0</v>
      </c>
    </row>
    <row r="132" spans="1:98">
      <c r="A132" s="104" t="s">
        <v>53</v>
      </c>
      <c r="B132" s="132">
        <v>40422</v>
      </c>
      <c r="C132" s="27">
        <v>0</v>
      </c>
      <c r="D132" s="27">
        <v>0</v>
      </c>
      <c r="E132" s="27">
        <v>5847.8224622011203</v>
      </c>
      <c r="F132" s="27">
        <v>95.964211122132795</v>
      </c>
      <c r="G132" s="27">
        <v>0</v>
      </c>
      <c r="H132" s="27">
        <v>0</v>
      </c>
      <c r="I132" s="27">
        <v>0</v>
      </c>
      <c r="J132" s="27">
        <v>999.296177126467</v>
      </c>
      <c r="K132" s="27">
        <v>0</v>
      </c>
      <c r="L132" s="27">
        <v>251.893597440794</v>
      </c>
      <c r="M132" s="27">
        <v>53.194205534178799</v>
      </c>
      <c r="N132" s="27">
        <v>3433.8070191740999</v>
      </c>
      <c r="O132" s="27">
        <v>42.6140610491857</v>
      </c>
      <c r="P132" s="27">
        <v>0</v>
      </c>
      <c r="Q132" s="27">
        <v>5804.9772993326196</v>
      </c>
      <c r="R132" s="27">
        <v>26.008855391992299</v>
      </c>
      <c r="S132" s="27">
        <v>0</v>
      </c>
      <c r="T132" s="27">
        <v>6.9081336123636001</v>
      </c>
      <c r="U132" s="27">
        <v>1001.55945976824</v>
      </c>
      <c r="V132" s="27">
        <v>0</v>
      </c>
      <c r="W132" s="27">
        <v>0</v>
      </c>
      <c r="X132" s="27">
        <v>934238.73594665504</v>
      </c>
      <c r="Y132" s="27">
        <v>1635.1980765610899</v>
      </c>
      <c r="Z132" s="27">
        <v>0</v>
      </c>
      <c r="AA132" s="27">
        <v>0</v>
      </c>
      <c r="AB132" s="27">
        <v>0</v>
      </c>
      <c r="AC132" s="27">
        <v>381040.31868362398</v>
      </c>
      <c r="AD132" s="27">
        <v>0</v>
      </c>
      <c r="AE132" s="27">
        <v>16156.373251915</v>
      </c>
      <c r="AF132" s="27">
        <v>5436.9197365045502</v>
      </c>
      <c r="AG132" s="27">
        <v>521268.50423049898</v>
      </c>
      <c r="AH132" s="27">
        <v>1969.4129408747001</v>
      </c>
      <c r="AI132" s="27">
        <v>0</v>
      </c>
      <c r="AJ132" s="27">
        <v>800946.58248138404</v>
      </c>
      <c r="AK132" s="27">
        <v>3780.9889068007501</v>
      </c>
      <c r="AL132" s="27">
        <v>0</v>
      </c>
      <c r="AM132" s="27">
        <v>1449.40136569738</v>
      </c>
      <c r="AN132" s="27">
        <v>380519.75491714501</v>
      </c>
      <c r="AO132" s="27">
        <v>0</v>
      </c>
      <c r="AP132" s="27">
        <v>0</v>
      </c>
      <c r="AQ132" s="27">
        <v>6960351.4169311495</v>
      </c>
      <c r="AR132" s="27">
        <v>23073.094110488899</v>
      </c>
      <c r="AS132" s="27">
        <v>0</v>
      </c>
      <c r="AT132" s="27">
        <v>0</v>
      </c>
      <c r="AU132" s="27">
        <v>0</v>
      </c>
      <c r="AV132" s="27">
        <v>1241532.1560516399</v>
      </c>
      <c r="AW132" s="27">
        <v>0</v>
      </c>
      <c r="AX132" s="27">
        <v>140283.14793777501</v>
      </c>
      <c r="AY132" s="27">
        <v>40069.927658081098</v>
      </c>
      <c r="AZ132" s="27">
        <v>3862676.7094116202</v>
      </c>
      <c r="BA132" s="27">
        <v>17225.951864481001</v>
      </c>
      <c r="BB132" s="27">
        <v>0</v>
      </c>
      <c r="BC132" s="27">
        <v>6345398.51806641</v>
      </c>
      <c r="BD132" s="27">
        <v>31057.654190063498</v>
      </c>
      <c r="BE132" s="27">
        <v>0</v>
      </c>
      <c r="BF132" s="27">
        <v>13559.8682972193</v>
      </c>
      <c r="BG132" s="27">
        <v>1239365.77932739</v>
      </c>
      <c r="BH132" s="27">
        <v>0</v>
      </c>
      <c r="BI132" s="27">
        <v>0</v>
      </c>
      <c r="BJ132" s="27">
        <v>2046814.07443237</v>
      </c>
      <c r="BK132" s="27">
        <v>3886.3518674373599</v>
      </c>
      <c r="BL132" s="27">
        <v>31040.3664019108</v>
      </c>
      <c r="BM132" s="27">
        <v>0</v>
      </c>
      <c r="BN132" s="27">
        <v>0</v>
      </c>
      <c r="BO132" s="27">
        <v>0</v>
      </c>
      <c r="BP132" s="27">
        <v>0</v>
      </c>
      <c r="BQ132" s="27">
        <v>0</v>
      </c>
      <c r="BR132" s="27">
        <v>10753.6811528206</v>
      </c>
      <c r="BS132" s="27">
        <v>1033388.45851135</v>
      </c>
      <c r="BT132" s="27">
        <v>3272.8096554875401</v>
      </c>
      <c r="BU132" s="27">
        <v>0</v>
      </c>
      <c r="BV132" s="27">
        <v>1393832.0031280499</v>
      </c>
      <c r="BW132" s="27">
        <v>3588.22359541059</v>
      </c>
      <c r="BX132" s="27">
        <v>0</v>
      </c>
      <c r="BY132" s="27">
        <v>0</v>
      </c>
      <c r="BZ132" s="27">
        <v>0</v>
      </c>
      <c r="CA132" s="27">
        <v>9526.0388940572702</v>
      </c>
      <c r="CB132" s="27">
        <v>1351221.4078369101</v>
      </c>
      <c r="CC132" s="27">
        <v>10448148.1405029</v>
      </c>
      <c r="CD132" s="27">
        <v>2444813.1230468801</v>
      </c>
      <c r="CE132" s="27">
        <v>125.540544954129</v>
      </c>
      <c r="CF132" s="27">
        <v>23636.737881183599</v>
      </c>
      <c r="CG132" s="27">
        <v>184008.93894767799</v>
      </c>
      <c r="CH132" s="27">
        <v>31011.666648149501</v>
      </c>
      <c r="CI132" s="27">
        <v>9651.2558430433292</v>
      </c>
      <c r="CJ132" s="27">
        <v>1374282.9803009001</v>
      </c>
      <c r="CK132" s="27">
        <v>10626308.241088901</v>
      </c>
      <c r="CL132" s="27">
        <v>2474273.4022216802</v>
      </c>
      <c r="CM132" s="27">
        <v>10642.3769192696</v>
      </c>
      <c r="CN132" s="27">
        <v>1756743.68365479</v>
      </c>
      <c r="CO132" s="27">
        <v>11864682.795288101</v>
      </c>
      <c r="CP132" s="27">
        <v>2474273.4022216802</v>
      </c>
      <c r="CQ132" s="27">
        <v>0</v>
      </c>
      <c r="CR132" s="27">
        <v>0</v>
      </c>
      <c r="CS132" s="27">
        <v>0</v>
      </c>
      <c r="CT132" s="27">
        <v>0</v>
      </c>
    </row>
    <row r="133" spans="1:98">
      <c r="A133" s="104" t="s">
        <v>53</v>
      </c>
      <c r="B133" s="132">
        <v>40513</v>
      </c>
      <c r="C133" s="27">
        <v>0</v>
      </c>
      <c r="D133" s="27">
        <v>0</v>
      </c>
      <c r="E133" s="27">
        <v>5767.28130507469</v>
      </c>
      <c r="F133" s="27">
        <v>83.213555718772099</v>
      </c>
      <c r="G133" s="27">
        <v>0</v>
      </c>
      <c r="H133" s="27">
        <v>0</v>
      </c>
      <c r="I133" s="27">
        <v>0</v>
      </c>
      <c r="J133" s="27">
        <v>1001.7567389309399</v>
      </c>
      <c r="K133" s="27">
        <v>0</v>
      </c>
      <c r="L133" s="27">
        <v>292.808148659766</v>
      </c>
      <c r="M133" s="27">
        <v>50.096700172871401</v>
      </c>
      <c r="N133" s="27">
        <v>3402.3014883697001</v>
      </c>
      <c r="O133" s="27">
        <v>40.616105404216803</v>
      </c>
      <c r="P133" s="27">
        <v>0</v>
      </c>
      <c r="Q133" s="27">
        <v>5804.9775621295003</v>
      </c>
      <c r="R133" s="27">
        <v>19.441959210904301</v>
      </c>
      <c r="S133" s="27">
        <v>0</v>
      </c>
      <c r="T133" s="27">
        <v>5.4222145637613703</v>
      </c>
      <c r="U133" s="27">
        <v>1006.69830001146</v>
      </c>
      <c r="V133" s="27">
        <v>0</v>
      </c>
      <c r="W133" s="27">
        <v>0</v>
      </c>
      <c r="X133" s="27">
        <v>922034.62981414795</v>
      </c>
      <c r="Y133" s="27">
        <v>1292.6624074727299</v>
      </c>
      <c r="Z133" s="27">
        <v>0</v>
      </c>
      <c r="AA133" s="27">
        <v>0</v>
      </c>
      <c r="AB133" s="27">
        <v>0</v>
      </c>
      <c r="AC133" s="27">
        <v>384685.81691741903</v>
      </c>
      <c r="AD133" s="27">
        <v>0</v>
      </c>
      <c r="AE133" s="27">
        <v>17468.672134876299</v>
      </c>
      <c r="AF133" s="27">
        <v>5543.16163474321</v>
      </c>
      <c r="AG133" s="27">
        <v>520512.44472122198</v>
      </c>
      <c r="AH133" s="27">
        <v>1805.7216933816701</v>
      </c>
      <c r="AI133" s="27">
        <v>0</v>
      </c>
      <c r="AJ133" s="27">
        <v>797014.51700591994</v>
      </c>
      <c r="AK133" s="27">
        <v>3039.0996635854199</v>
      </c>
      <c r="AL133" s="27">
        <v>0</v>
      </c>
      <c r="AM133" s="27">
        <v>1134.7123236954201</v>
      </c>
      <c r="AN133" s="27">
        <v>386248.415779114</v>
      </c>
      <c r="AO133" s="27">
        <v>0</v>
      </c>
      <c r="AP133" s="27">
        <v>0</v>
      </c>
      <c r="AQ133" s="27">
        <v>6892369.5464477502</v>
      </c>
      <c r="AR133" s="27">
        <v>20625.5106287003</v>
      </c>
      <c r="AS133" s="27">
        <v>0</v>
      </c>
      <c r="AT133" s="27">
        <v>0</v>
      </c>
      <c r="AU133" s="27">
        <v>0</v>
      </c>
      <c r="AV133" s="27">
        <v>1266804.0481720001</v>
      </c>
      <c r="AW133" s="27">
        <v>0</v>
      </c>
      <c r="AX133" s="27">
        <v>157158.88332939101</v>
      </c>
      <c r="AY133" s="27">
        <v>42040.2945256233</v>
      </c>
      <c r="AZ133" s="27">
        <v>3874662.48864746</v>
      </c>
      <c r="BA133" s="27">
        <v>15090.980448842</v>
      </c>
      <c r="BB133" s="27">
        <v>0</v>
      </c>
      <c r="BC133" s="27">
        <v>6338102.2146606399</v>
      </c>
      <c r="BD133" s="27">
        <v>25288.589874744401</v>
      </c>
      <c r="BE133" s="27">
        <v>0</v>
      </c>
      <c r="BF133" s="27">
        <v>8917.0817279815692</v>
      </c>
      <c r="BG133" s="27">
        <v>1274335.99491882</v>
      </c>
      <c r="BH133" s="27">
        <v>0</v>
      </c>
      <c r="BI133" s="27">
        <v>0</v>
      </c>
      <c r="BJ133" s="27">
        <v>2016762.35289001</v>
      </c>
      <c r="BK133" s="27">
        <v>3276.8709665536899</v>
      </c>
      <c r="BL133" s="27">
        <v>30466.630639553099</v>
      </c>
      <c r="BM133" s="27">
        <v>0</v>
      </c>
      <c r="BN133" s="27">
        <v>0</v>
      </c>
      <c r="BO133" s="27">
        <v>0</v>
      </c>
      <c r="BP133" s="27">
        <v>0</v>
      </c>
      <c r="BQ133" s="27">
        <v>0</v>
      </c>
      <c r="BR133" s="27">
        <v>11095.7125664949</v>
      </c>
      <c r="BS133" s="27">
        <v>1032506.97449493</v>
      </c>
      <c r="BT133" s="27">
        <v>2950.0377522706999</v>
      </c>
      <c r="BU133" s="27">
        <v>0</v>
      </c>
      <c r="BV133" s="27">
        <v>1380343.77160645</v>
      </c>
      <c r="BW133" s="27">
        <v>2712.4405493438198</v>
      </c>
      <c r="BX133" s="27">
        <v>0</v>
      </c>
      <c r="BY133" s="27">
        <v>0</v>
      </c>
      <c r="BZ133" s="27">
        <v>0</v>
      </c>
      <c r="CA133" s="27">
        <v>9504.8734663724899</v>
      </c>
      <c r="CB133" s="27">
        <v>1349629.9208984401</v>
      </c>
      <c r="CC133" s="27">
        <v>10453991.9343262</v>
      </c>
      <c r="CD133" s="27">
        <v>2429974.18963623</v>
      </c>
      <c r="CE133" s="27">
        <v>127.140153509565</v>
      </c>
      <c r="CF133" s="27">
        <v>23208.277167320299</v>
      </c>
      <c r="CG133" s="27">
        <v>180793.13427925101</v>
      </c>
      <c r="CH133" s="27">
        <v>30418.627701759298</v>
      </c>
      <c r="CI133" s="27">
        <v>9630.8098762035406</v>
      </c>
      <c r="CJ133" s="27">
        <v>1373111.53323364</v>
      </c>
      <c r="CK133" s="27">
        <v>10636472.325561499</v>
      </c>
      <c r="CL133" s="27">
        <v>2459667.24822998</v>
      </c>
      <c r="CM133" s="27">
        <v>10635.7588732243</v>
      </c>
      <c r="CN133" s="27">
        <v>1765809.27513123</v>
      </c>
      <c r="CO133" s="27">
        <v>11907281.6414795</v>
      </c>
      <c r="CP133" s="27">
        <v>2459667.24822998</v>
      </c>
      <c r="CQ133" s="27">
        <v>0</v>
      </c>
      <c r="CR133" s="27">
        <v>0</v>
      </c>
      <c r="CS133" s="27">
        <v>0</v>
      </c>
      <c r="CT133" s="27">
        <v>0</v>
      </c>
    </row>
    <row r="134" spans="1:98">
      <c r="A134" s="104" t="s">
        <v>53</v>
      </c>
      <c r="B134" s="132">
        <v>40603</v>
      </c>
      <c r="C134" s="27">
        <v>0</v>
      </c>
      <c r="D134" s="27">
        <v>0</v>
      </c>
      <c r="E134" s="27">
        <v>5788.6193586587897</v>
      </c>
      <c r="F134" s="27">
        <v>90.650371900759595</v>
      </c>
      <c r="G134" s="27">
        <v>0</v>
      </c>
      <c r="H134" s="27">
        <v>0</v>
      </c>
      <c r="I134" s="27">
        <v>0</v>
      </c>
      <c r="J134" s="27">
        <v>1045.6650577932601</v>
      </c>
      <c r="K134" s="27">
        <v>0</v>
      </c>
      <c r="L134" s="27">
        <v>287.410582579672</v>
      </c>
      <c r="M134" s="27">
        <v>74.744803593493998</v>
      </c>
      <c r="N134" s="27">
        <v>3412.0460129678199</v>
      </c>
      <c r="O134" s="27">
        <v>0</v>
      </c>
      <c r="P134" s="27">
        <v>0</v>
      </c>
      <c r="Q134" s="27">
        <v>5881.3825801610901</v>
      </c>
      <c r="R134" s="27">
        <v>0</v>
      </c>
      <c r="S134" s="27">
        <v>0</v>
      </c>
      <c r="T134" s="27">
        <v>25.271064221859</v>
      </c>
      <c r="U134" s="27">
        <v>1046.8337925374501</v>
      </c>
      <c r="V134" s="27">
        <v>0</v>
      </c>
      <c r="W134" s="27">
        <v>0</v>
      </c>
      <c r="X134" s="27">
        <v>921720.65003967297</v>
      </c>
      <c r="Y134" s="27">
        <v>1654.6828370839401</v>
      </c>
      <c r="Z134" s="27">
        <v>0</v>
      </c>
      <c r="AA134" s="27">
        <v>0</v>
      </c>
      <c r="AB134" s="27">
        <v>0</v>
      </c>
      <c r="AC134" s="27">
        <v>392064.06686401402</v>
      </c>
      <c r="AD134" s="27">
        <v>0</v>
      </c>
      <c r="AE134" s="27">
        <v>20253.9332151413</v>
      </c>
      <c r="AF134" s="27">
        <v>9339.6150909662192</v>
      </c>
      <c r="AG134" s="27">
        <v>521587.87687301601</v>
      </c>
      <c r="AH134" s="27">
        <v>0</v>
      </c>
      <c r="AI134" s="27">
        <v>0</v>
      </c>
      <c r="AJ134" s="27">
        <v>808571.680992126</v>
      </c>
      <c r="AK134" s="27">
        <v>0</v>
      </c>
      <c r="AL134" s="27">
        <v>0</v>
      </c>
      <c r="AM134" s="27">
        <v>4992.0670915842102</v>
      </c>
      <c r="AN134" s="27">
        <v>394995.82006835903</v>
      </c>
      <c r="AO134" s="27">
        <v>0</v>
      </c>
      <c r="AP134" s="27">
        <v>0</v>
      </c>
      <c r="AQ134" s="27">
        <v>6953912.9050903302</v>
      </c>
      <c r="AR134" s="27">
        <v>24564.824768304799</v>
      </c>
      <c r="AS134" s="27">
        <v>0</v>
      </c>
      <c r="AT134" s="27">
        <v>0</v>
      </c>
      <c r="AU134" s="27">
        <v>0</v>
      </c>
      <c r="AV134" s="27">
        <v>1312554.6114502</v>
      </c>
      <c r="AW134" s="27">
        <v>0</v>
      </c>
      <c r="AX134" s="27">
        <v>181811.53130912801</v>
      </c>
      <c r="AY134" s="27">
        <v>72062.8590116501</v>
      </c>
      <c r="AZ134" s="27">
        <v>3918394.0332946801</v>
      </c>
      <c r="BA134" s="27">
        <v>0</v>
      </c>
      <c r="BB134" s="27">
        <v>0</v>
      </c>
      <c r="BC134" s="27">
        <v>6529811.5646972703</v>
      </c>
      <c r="BD134" s="27">
        <v>0</v>
      </c>
      <c r="BE134" s="27">
        <v>0</v>
      </c>
      <c r="BF134" s="27">
        <v>39452.665034771002</v>
      </c>
      <c r="BG134" s="27">
        <v>1319431.46286011</v>
      </c>
      <c r="BH134" s="27">
        <v>0</v>
      </c>
      <c r="BI134" s="27">
        <v>0</v>
      </c>
      <c r="BJ134" s="27">
        <v>2040761.5869293199</v>
      </c>
      <c r="BK134" s="27">
        <v>3914.99950656295</v>
      </c>
      <c r="BL134" s="27">
        <v>0</v>
      </c>
      <c r="BM134" s="27">
        <v>0</v>
      </c>
      <c r="BN134" s="27">
        <v>0</v>
      </c>
      <c r="BO134" s="27">
        <v>0</v>
      </c>
      <c r="BP134" s="27">
        <v>0</v>
      </c>
      <c r="BQ134" s="27">
        <v>0</v>
      </c>
      <c r="BR134" s="27">
        <v>17132.839122772199</v>
      </c>
      <c r="BS134" s="27">
        <v>1043147.2248840299</v>
      </c>
      <c r="BT134" s="27">
        <v>0</v>
      </c>
      <c r="BU134" s="27">
        <v>0</v>
      </c>
      <c r="BV134" s="27">
        <v>1383154.19621277</v>
      </c>
      <c r="BW134" s="27">
        <v>0</v>
      </c>
      <c r="BX134" s="27">
        <v>0</v>
      </c>
      <c r="BY134" s="27">
        <v>0</v>
      </c>
      <c r="BZ134" s="27">
        <v>0</v>
      </c>
      <c r="CA134" s="27">
        <v>9561.1901471614801</v>
      </c>
      <c r="CB134" s="27">
        <v>1358204.5752105699</v>
      </c>
      <c r="CC134" s="27">
        <v>10685351.631103501</v>
      </c>
      <c r="CD134" s="27">
        <v>2433876.0904235798</v>
      </c>
      <c r="CE134" s="27">
        <v>122.483882678673</v>
      </c>
      <c r="CF134" s="27">
        <v>23173.423522233999</v>
      </c>
      <c r="CG134" s="27">
        <v>181340.22125434899</v>
      </c>
      <c r="CH134" s="27">
        <v>0</v>
      </c>
      <c r="CI134" s="27">
        <v>9685.7349271774292</v>
      </c>
      <c r="CJ134" s="27">
        <v>1381365.7849578899</v>
      </c>
      <c r="CK134" s="27">
        <v>10867682.017211899</v>
      </c>
      <c r="CL134" s="27">
        <v>2460457.0851745601</v>
      </c>
      <c r="CM134" s="27">
        <v>10719.221791386601</v>
      </c>
      <c r="CN134" s="27">
        <v>1775375.7094268801</v>
      </c>
      <c r="CO134" s="27">
        <v>12210784.8560791</v>
      </c>
      <c r="CP134" s="27">
        <v>2460457.0851745601</v>
      </c>
      <c r="CQ134" s="27">
        <v>0</v>
      </c>
      <c r="CR134" s="27">
        <v>0</v>
      </c>
      <c r="CS134" s="27">
        <v>0</v>
      </c>
      <c r="CT134" s="27">
        <v>0</v>
      </c>
    </row>
    <row r="135" spans="1:98">
      <c r="A135" s="104" t="s">
        <v>53</v>
      </c>
      <c r="B135" s="132">
        <v>40695</v>
      </c>
      <c r="C135" s="27">
        <v>0</v>
      </c>
      <c r="D135" s="27">
        <v>0</v>
      </c>
      <c r="E135" s="27">
        <v>5752.6201974749602</v>
      </c>
      <c r="F135" s="27">
        <v>97.236648943275199</v>
      </c>
      <c r="G135" s="27">
        <v>0</v>
      </c>
      <c r="H135" s="27">
        <v>0</v>
      </c>
      <c r="I135" s="27">
        <v>0</v>
      </c>
      <c r="J135" s="27">
        <v>1065.8871318996</v>
      </c>
      <c r="K135" s="27">
        <v>0</v>
      </c>
      <c r="L135" s="27">
        <v>286.748493850231</v>
      </c>
      <c r="M135" s="27">
        <v>74.464571524411397</v>
      </c>
      <c r="N135" s="27">
        <v>3422.0219461619899</v>
      </c>
      <c r="O135" s="27">
        <v>0</v>
      </c>
      <c r="P135" s="27">
        <v>0</v>
      </c>
      <c r="Q135" s="27">
        <v>5863.1421045661</v>
      </c>
      <c r="R135" s="27">
        <v>0</v>
      </c>
      <c r="S135" s="27">
        <v>0</v>
      </c>
      <c r="T135" s="27">
        <v>27.420765713555699</v>
      </c>
      <c r="U135" s="27">
        <v>1067.5394085794701</v>
      </c>
      <c r="V135" s="27">
        <v>0</v>
      </c>
      <c r="W135" s="27">
        <v>0</v>
      </c>
      <c r="X135" s="27">
        <v>907437.77661132801</v>
      </c>
      <c r="Y135" s="27">
        <v>1490.39340656996</v>
      </c>
      <c r="Z135" s="27">
        <v>0</v>
      </c>
      <c r="AA135" s="27">
        <v>0</v>
      </c>
      <c r="AB135" s="27">
        <v>0</v>
      </c>
      <c r="AC135" s="27">
        <v>406508.83662033099</v>
      </c>
      <c r="AD135" s="27">
        <v>0</v>
      </c>
      <c r="AE135" s="27">
        <v>17316.005778074301</v>
      </c>
      <c r="AF135" s="27">
        <v>10089.0171173811</v>
      </c>
      <c r="AG135" s="27">
        <v>518184.369010925</v>
      </c>
      <c r="AH135" s="27">
        <v>0</v>
      </c>
      <c r="AI135" s="27">
        <v>0</v>
      </c>
      <c r="AJ135" s="27">
        <v>777098.84675598098</v>
      </c>
      <c r="AK135" s="27">
        <v>0</v>
      </c>
      <c r="AL135" s="27">
        <v>0</v>
      </c>
      <c r="AM135" s="27">
        <v>4672.7800834178897</v>
      </c>
      <c r="AN135" s="27">
        <v>407746.83573532099</v>
      </c>
      <c r="AO135" s="27">
        <v>0</v>
      </c>
      <c r="AP135" s="27">
        <v>0</v>
      </c>
      <c r="AQ135" s="27">
        <v>6866000.08837891</v>
      </c>
      <c r="AR135" s="27">
        <v>23030.984196186098</v>
      </c>
      <c r="AS135" s="27">
        <v>0</v>
      </c>
      <c r="AT135" s="27">
        <v>0</v>
      </c>
      <c r="AU135" s="27">
        <v>0</v>
      </c>
      <c r="AV135" s="27">
        <v>1366800.38641357</v>
      </c>
      <c r="AW135" s="27">
        <v>0</v>
      </c>
      <c r="AX135" s="27">
        <v>155368.16580390901</v>
      </c>
      <c r="AY135" s="27">
        <v>76945.680859565706</v>
      </c>
      <c r="AZ135" s="27">
        <v>3898318.4759216299</v>
      </c>
      <c r="BA135" s="27">
        <v>0</v>
      </c>
      <c r="BB135" s="27">
        <v>0</v>
      </c>
      <c r="BC135" s="27">
        <v>6293316.3281860398</v>
      </c>
      <c r="BD135" s="27">
        <v>0</v>
      </c>
      <c r="BE135" s="27">
        <v>0</v>
      </c>
      <c r="BF135" s="27">
        <v>38092.979979991898</v>
      </c>
      <c r="BG135" s="27">
        <v>1370090.9555358901</v>
      </c>
      <c r="BH135" s="27">
        <v>0</v>
      </c>
      <c r="BI135" s="27">
        <v>0</v>
      </c>
      <c r="BJ135" s="27">
        <v>2038470.10597229</v>
      </c>
      <c r="BK135" s="27">
        <v>3444.2259553968902</v>
      </c>
      <c r="BL135" s="27">
        <v>0</v>
      </c>
      <c r="BM135" s="27">
        <v>0</v>
      </c>
      <c r="BN135" s="27">
        <v>0</v>
      </c>
      <c r="BO135" s="27">
        <v>0</v>
      </c>
      <c r="BP135" s="27">
        <v>0</v>
      </c>
      <c r="BQ135" s="27">
        <v>0</v>
      </c>
      <c r="BR135" s="27">
        <v>18804.621116161299</v>
      </c>
      <c r="BS135" s="27">
        <v>1052128.80934143</v>
      </c>
      <c r="BT135" s="27">
        <v>0</v>
      </c>
      <c r="BU135" s="27">
        <v>0</v>
      </c>
      <c r="BV135" s="27">
        <v>1349970.57685852</v>
      </c>
      <c r="BW135" s="27">
        <v>0</v>
      </c>
      <c r="BX135" s="27">
        <v>0</v>
      </c>
      <c r="BY135" s="27">
        <v>0</v>
      </c>
      <c r="BZ135" s="27">
        <v>0</v>
      </c>
      <c r="CA135" s="27">
        <v>9531.1522467136401</v>
      </c>
      <c r="CB135" s="27">
        <v>1315055.7337493901</v>
      </c>
      <c r="CC135" s="27">
        <v>10358224.3001709</v>
      </c>
      <c r="CD135" s="27">
        <v>2417548.52093506</v>
      </c>
      <c r="CE135" s="27">
        <v>126.604704622179</v>
      </c>
      <c r="CF135" s="27">
        <v>23163.8682940006</v>
      </c>
      <c r="CG135" s="27">
        <v>182793.19453620899</v>
      </c>
      <c r="CH135" s="27">
        <v>0</v>
      </c>
      <c r="CI135" s="27">
        <v>9656.9539192914999</v>
      </c>
      <c r="CJ135" s="27">
        <v>1338378.4272766099</v>
      </c>
      <c r="CK135" s="27">
        <v>10542864.395873999</v>
      </c>
      <c r="CL135" s="27">
        <v>2444142.3550720201</v>
      </c>
      <c r="CM135" s="27">
        <v>10708.9875763655</v>
      </c>
      <c r="CN135" s="27">
        <v>1747949.9837493901</v>
      </c>
      <c r="CO135" s="27">
        <v>11927660.3325195</v>
      </c>
      <c r="CP135" s="27">
        <v>2444142.3550720201</v>
      </c>
      <c r="CQ135" s="27">
        <v>0</v>
      </c>
      <c r="CR135" s="27">
        <v>0</v>
      </c>
      <c r="CS135" s="27">
        <v>0</v>
      </c>
      <c r="CT135" s="27">
        <v>0</v>
      </c>
    </row>
    <row r="136" spans="1:98">
      <c r="A136" s="104" t="s">
        <v>53</v>
      </c>
      <c r="B136" s="132">
        <v>40787</v>
      </c>
      <c r="C136" s="27">
        <v>0</v>
      </c>
      <c r="D136" s="27">
        <v>0</v>
      </c>
      <c r="E136" s="27">
        <v>5773.3762734532402</v>
      </c>
      <c r="F136" s="27">
        <v>108.869838962331</v>
      </c>
      <c r="G136" s="27">
        <v>0</v>
      </c>
      <c r="H136" s="27">
        <v>0</v>
      </c>
      <c r="I136" s="27">
        <v>0</v>
      </c>
      <c r="J136" s="27">
        <v>1071.52441354096</v>
      </c>
      <c r="K136" s="27">
        <v>0</v>
      </c>
      <c r="L136" s="27">
        <v>355.91568102687597</v>
      </c>
      <c r="M136" s="27">
        <v>79.545060574077098</v>
      </c>
      <c r="N136" s="27">
        <v>3459.1427492201301</v>
      </c>
      <c r="O136" s="27">
        <v>0</v>
      </c>
      <c r="P136" s="27">
        <v>0</v>
      </c>
      <c r="Q136" s="27">
        <v>5795.5788147449503</v>
      </c>
      <c r="R136" s="27">
        <v>0</v>
      </c>
      <c r="S136" s="27">
        <v>0</v>
      </c>
      <c r="T136" s="27">
        <v>34.543797463644303</v>
      </c>
      <c r="U136" s="27">
        <v>1073.20622859895</v>
      </c>
      <c r="V136" s="27">
        <v>0</v>
      </c>
      <c r="W136" s="27">
        <v>0</v>
      </c>
      <c r="X136" s="27">
        <v>903443.27256011998</v>
      </c>
      <c r="Y136" s="27">
        <v>1290.6215073615299</v>
      </c>
      <c r="Z136" s="27">
        <v>0</v>
      </c>
      <c r="AA136" s="27">
        <v>0</v>
      </c>
      <c r="AB136" s="27">
        <v>0</v>
      </c>
      <c r="AC136" s="27">
        <v>414282.65829467803</v>
      </c>
      <c r="AD136" s="27">
        <v>0</v>
      </c>
      <c r="AE136" s="27">
        <v>18127.1648788452</v>
      </c>
      <c r="AF136" s="27">
        <v>10231.090061903</v>
      </c>
      <c r="AG136" s="27">
        <v>522901.54839324998</v>
      </c>
      <c r="AH136" s="27">
        <v>0</v>
      </c>
      <c r="AI136" s="27">
        <v>0</v>
      </c>
      <c r="AJ136" s="27">
        <v>770649.79296875</v>
      </c>
      <c r="AK136" s="27">
        <v>0</v>
      </c>
      <c r="AL136" s="27">
        <v>0</v>
      </c>
      <c r="AM136" s="27">
        <v>5965.4700643420201</v>
      </c>
      <c r="AN136" s="27">
        <v>413125.54857635498</v>
      </c>
      <c r="AO136" s="27">
        <v>0</v>
      </c>
      <c r="AP136" s="27">
        <v>0</v>
      </c>
      <c r="AQ136" s="27">
        <v>6841648.6951293899</v>
      </c>
      <c r="AR136" s="27">
        <v>18221.673894405401</v>
      </c>
      <c r="AS136" s="27">
        <v>0</v>
      </c>
      <c r="AT136" s="27">
        <v>0</v>
      </c>
      <c r="AU136" s="27">
        <v>0</v>
      </c>
      <c r="AV136" s="27">
        <v>1405675.9362640399</v>
      </c>
      <c r="AW136" s="27">
        <v>0</v>
      </c>
      <c r="AX136" s="27">
        <v>161487.60248374901</v>
      </c>
      <c r="AY136" s="27">
        <v>76847.859630584702</v>
      </c>
      <c r="AZ136" s="27">
        <v>3925012.2167358398</v>
      </c>
      <c r="BA136" s="27">
        <v>0</v>
      </c>
      <c r="BB136" s="27">
        <v>0</v>
      </c>
      <c r="BC136" s="27">
        <v>6240188.4534301804</v>
      </c>
      <c r="BD136" s="27">
        <v>0</v>
      </c>
      <c r="BE136" s="27">
        <v>0</v>
      </c>
      <c r="BF136" s="27">
        <v>52129.468969821901</v>
      </c>
      <c r="BG136" s="27">
        <v>1401609.3444671601</v>
      </c>
      <c r="BH136" s="27">
        <v>0</v>
      </c>
      <c r="BI136" s="27">
        <v>0</v>
      </c>
      <c r="BJ136" s="27">
        <v>2013174.06744385</v>
      </c>
      <c r="BK136" s="27">
        <v>4435.9779735207603</v>
      </c>
      <c r="BL136" s="27">
        <v>0</v>
      </c>
      <c r="BM136" s="27">
        <v>0</v>
      </c>
      <c r="BN136" s="27">
        <v>0</v>
      </c>
      <c r="BO136" s="27">
        <v>0</v>
      </c>
      <c r="BP136" s="27">
        <v>0</v>
      </c>
      <c r="BQ136" s="27">
        <v>0</v>
      </c>
      <c r="BR136" s="27">
        <v>18316.357071161299</v>
      </c>
      <c r="BS136" s="27">
        <v>1066780.2900390599</v>
      </c>
      <c r="BT136" s="27">
        <v>0</v>
      </c>
      <c r="BU136" s="27">
        <v>0</v>
      </c>
      <c r="BV136" s="27">
        <v>1306821.50300598</v>
      </c>
      <c r="BW136" s="27">
        <v>0</v>
      </c>
      <c r="BX136" s="27">
        <v>0</v>
      </c>
      <c r="BY136" s="27">
        <v>0</v>
      </c>
      <c r="BZ136" s="27">
        <v>0</v>
      </c>
      <c r="CA136" s="27">
        <v>9654.3549373149908</v>
      </c>
      <c r="CB136" s="27">
        <v>1334975.6374816899</v>
      </c>
      <c r="CC136" s="27">
        <v>10494392.845458999</v>
      </c>
      <c r="CD136" s="27">
        <v>2400779.78656006</v>
      </c>
      <c r="CE136" s="27">
        <v>129.978389745578</v>
      </c>
      <c r="CF136" s="27">
        <v>24213.420512676199</v>
      </c>
      <c r="CG136" s="27">
        <v>192241.39944457999</v>
      </c>
      <c r="CH136" s="27">
        <v>0</v>
      </c>
      <c r="CI136" s="27">
        <v>9785.0119547843897</v>
      </c>
      <c r="CJ136" s="27">
        <v>1358817.4473114</v>
      </c>
      <c r="CK136" s="27">
        <v>10682773.9488525</v>
      </c>
      <c r="CL136" s="27">
        <v>2427363.6124877902</v>
      </c>
      <c r="CM136" s="27">
        <v>10855.285575985899</v>
      </c>
      <c r="CN136" s="27">
        <v>1776696.2692718499</v>
      </c>
      <c r="CO136" s="27">
        <v>12087562.103149399</v>
      </c>
      <c r="CP136" s="27">
        <v>2427363.6124877902</v>
      </c>
      <c r="CQ136" s="27">
        <v>0</v>
      </c>
      <c r="CR136" s="27">
        <v>0</v>
      </c>
      <c r="CS136" s="27">
        <v>0</v>
      </c>
      <c r="CT136" s="27">
        <v>0</v>
      </c>
    </row>
    <row r="137" spans="1:98">
      <c r="A137" s="104" t="s">
        <v>53</v>
      </c>
      <c r="B137" s="132">
        <v>40878</v>
      </c>
      <c r="C137" s="27">
        <v>0</v>
      </c>
      <c r="D137" s="27">
        <v>0</v>
      </c>
      <c r="E137" s="27">
        <v>5759.0342453718204</v>
      </c>
      <c r="F137" s="27">
        <v>125.102114643902</v>
      </c>
      <c r="G137" s="27">
        <v>0</v>
      </c>
      <c r="H137" s="27">
        <v>0</v>
      </c>
      <c r="I137" s="27">
        <v>0</v>
      </c>
      <c r="J137" s="27">
        <v>1077.9557518511999</v>
      </c>
      <c r="K137" s="27">
        <v>0</v>
      </c>
      <c r="L137" s="27">
        <v>332.33248383179301</v>
      </c>
      <c r="M137" s="27">
        <v>97.624121881090105</v>
      </c>
      <c r="N137" s="27">
        <v>3484.2814801335298</v>
      </c>
      <c r="O137" s="27">
        <v>0</v>
      </c>
      <c r="P137" s="27">
        <v>0</v>
      </c>
      <c r="Q137" s="27">
        <v>5864.4247287511798</v>
      </c>
      <c r="R137" s="27">
        <v>0</v>
      </c>
      <c r="S137" s="27">
        <v>0</v>
      </c>
      <c r="T137" s="27">
        <v>35.528867492917897</v>
      </c>
      <c r="U137" s="27">
        <v>1080.8744719773499</v>
      </c>
      <c r="V137" s="27">
        <v>0</v>
      </c>
      <c r="W137" s="27">
        <v>0</v>
      </c>
      <c r="X137" s="27">
        <v>906272.32157897903</v>
      </c>
      <c r="Y137" s="27">
        <v>1572.6594443917299</v>
      </c>
      <c r="Z137" s="27">
        <v>0</v>
      </c>
      <c r="AA137" s="27">
        <v>0</v>
      </c>
      <c r="AB137" s="27">
        <v>0</v>
      </c>
      <c r="AC137" s="27">
        <v>400639.27178192098</v>
      </c>
      <c r="AD137" s="27">
        <v>0</v>
      </c>
      <c r="AE137" s="27">
        <v>19014.312969923001</v>
      </c>
      <c r="AF137" s="27">
        <v>13946.498606324199</v>
      </c>
      <c r="AG137" s="27">
        <v>529038.59853363002</v>
      </c>
      <c r="AH137" s="27">
        <v>0</v>
      </c>
      <c r="AI137" s="27">
        <v>0</v>
      </c>
      <c r="AJ137" s="27">
        <v>780954.20349883998</v>
      </c>
      <c r="AK137" s="27">
        <v>0</v>
      </c>
      <c r="AL137" s="27">
        <v>0</v>
      </c>
      <c r="AM137" s="27">
        <v>6916.0032496452304</v>
      </c>
      <c r="AN137" s="27">
        <v>401995.01468277001</v>
      </c>
      <c r="AO137" s="27">
        <v>0</v>
      </c>
      <c r="AP137" s="27">
        <v>0</v>
      </c>
      <c r="AQ137" s="27">
        <v>6897018.38037109</v>
      </c>
      <c r="AR137" s="27">
        <v>23416.5360867977</v>
      </c>
      <c r="AS137" s="27">
        <v>0</v>
      </c>
      <c r="AT137" s="27">
        <v>0</v>
      </c>
      <c r="AU137" s="27">
        <v>0</v>
      </c>
      <c r="AV137" s="27">
        <v>1364966.1374969501</v>
      </c>
      <c r="AW137" s="27">
        <v>0</v>
      </c>
      <c r="AX137" s="27">
        <v>173877.67306709301</v>
      </c>
      <c r="AY137" s="27">
        <v>106045.08041858699</v>
      </c>
      <c r="AZ137" s="27">
        <v>4003185.4554443401</v>
      </c>
      <c r="BA137" s="27">
        <v>0</v>
      </c>
      <c r="BB137" s="27">
        <v>0</v>
      </c>
      <c r="BC137" s="27">
        <v>6379951.0314331101</v>
      </c>
      <c r="BD137" s="27">
        <v>0</v>
      </c>
      <c r="BE137" s="27">
        <v>0</v>
      </c>
      <c r="BF137" s="27">
        <v>59799.375713348403</v>
      </c>
      <c r="BG137" s="27">
        <v>1372813.3520813</v>
      </c>
      <c r="BH137" s="27">
        <v>0</v>
      </c>
      <c r="BI137" s="27">
        <v>0</v>
      </c>
      <c r="BJ137" s="27">
        <v>2001052.0866394001</v>
      </c>
      <c r="BK137" s="27">
        <v>3778.2479430139101</v>
      </c>
      <c r="BL137" s="27">
        <v>0</v>
      </c>
      <c r="BM137" s="27">
        <v>0</v>
      </c>
      <c r="BN137" s="27">
        <v>0</v>
      </c>
      <c r="BO137" s="27">
        <v>0</v>
      </c>
      <c r="BP137" s="27">
        <v>0</v>
      </c>
      <c r="BQ137" s="27">
        <v>0</v>
      </c>
      <c r="BR137" s="27">
        <v>24663.1790897846</v>
      </c>
      <c r="BS137" s="27">
        <v>1070260.1994018599</v>
      </c>
      <c r="BT137" s="27">
        <v>0</v>
      </c>
      <c r="BU137" s="27">
        <v>0</v>
      </c>
      <c r="BV137" s="27">
        <v>1311853.56950378</v>
      </c>
      <c r="BW137" s="27">
        <v>0</v>
      </c>
      <c r="BX137" s="27">
        <v>0</v>
      </c>
      <c r="BY137" s="27">
        <v>0</v>
      </c>
      <c r="BZ137" s="27">
        <v>0</v>
      </c>
      <c r="CA137" s="27">
        <v>9755.8891756534595</v>
      </c>
      <c r="CB137" s="27">
        <v>1356360.4520568801</v>
      </c>
      <c r="CC137" s="27">
        <v>10729229.661621099</v>
      </c>
      <c r="CD137" s="27">
        <v>2414869.08843994</v>
      </c>
      <c r="CE137" s="27">
        <v>128.82060087844701</v>
      </c>
      <c r="CF137" s="27">
        <v>24576.862835884102</v>
      </c>
      <c r="CG137" s="27">
        <v>195306.81534576399</v>
      </c>
      <c r="CH137" s="27">
        <v>0</v>
      </c>
      <c r="CI137" s="27">
        <v>9882.8117287159002</v>
      </c>
      <c r="CJ137" s="27">
        <v>1381101.1827545201</v>
      </c>
      <c r="CK137" s="27">
        <v>10924588.7733154</v>
      </c>
      <c r="CL137" s="27">
        <v>2441272.2351684598</v>
      </c>
      <c r="CM137" s="27">
        <v>10962.851750731499</v>
      </c>
      <c r="CN137" s="27">
        <v>1791042.8452301</v>
      </c>
      <c r="CO137" s="27">
        <v>12286442.1016846</v>
      </c>
      <c r="CP137" s="27">
        <v>2441272.2351684598</v>
      </c>
      <c r="CQ137" s="27">
        <v>0</v>
      </c>
      <c r="CR137" s="27">
        <v>0</v>
      </c>
      <c r="CS137" s="27">
        <v>0</v>
      </c>
      <c r="CT137" s="27">
        <v>0</v>
      </c>
    </row>
    <row r="138" spans="1:98">
      <c r="A138" s="104" t="s">
        <v>53</v>
      </c>
      <c r="B138" s="132">
        <v>40969</v>
      </c>
      <c r="C138" s="27">
        <v>0</v>
      </c>
      <c r="D138" s="27">
        <v>0</v>
      </c>
      <c r="E138" s="27">
        <v>5794.4781293272999</v>
      </c>
      <c r="F138" s="27">
        <v>122.364340670407</v>
      </c>
      <c r="G138" s="27">
        <v>0</v>
      </c>
      <c r="H138" s="27">
        <v>0</v>
      </c>
      <c r="I138" s="27">
        <v>0</v>
      </c>
      <c r="J138" s="27">
        <v>1092.51629328728</v>
      </c>
      <c r="K138" s="27">
        <v>0</v>
      </c>
      <c r="L138" s="27">
        <v>278.55306386947598</v>
      </c>
      <c r="M138" s="27">
        <v>100.096558859572</v>
      </c>
      <c r="N138" s="27">
        <v>3535.9522407948998</v>
      </c>
      <c r="O138" s="27">
        <v>0</v>
      </c>
      <c r="P138" s="27">
        <v>0</v>
      </c>
      <c r="Q138" s="27">
        <v>6051.7699437737501</v>
      </c>
      <c r="R138" s="27">
        <v>0</v>
      </c>
      <c r="S138" s="27">
        <v>0</v>
      </c>
      <c r="T138" s="27">
        <v>28.955696079879999</v>
      </c>
      <c r="U138" s="27">
        <v>1092.10613204539</v>
      </c>
      <c r="V138" s="27">
        <v>0</v>
      </c>
      <c r="W138" s="27">
        <v>0</v>
      </c>
      <c r="X138" s="27">
        <v>907766.45954132103</v>
      </c>
      <c r="Y138" s="27">
        <v>1731.8861183226099</v>
      </c>
      <c r="Z138" s="27">
        <v>0</v>
      </c>
      <c r="AA138" s="27">
        <v>0</v>
      </c>
      <c r="AB138" s="27">
        <v>0</v>
      </c>
      <c r="AC138" s="27">
        <v>411547.08441925002</v>
      </c>
      <c r="AD138" s="27">
        <v>0</v>
      </c>
      <c r="AE138" s="27">
        <v>15218.688041091</v>
      </c>
      <c r="AF138" s="27">
        <v>14811.9190051556</v>
      </c>
      <c r="AG138" s="27">
        <v>533230.35231780994</v>
      </c>
      <c r="AH138" s="27">
        <v>0</v>
      </c>
      <c r="AI138" s="27">
        <v>0</v>
      </c>
      <c r="AJ138" s="27">
        <v>812528.62219238305</v>
      </c>
      <c r="AK138" s="27">
        <v>0</v>
      </c>
      <c r="AL138" s="27">
        <v>0</v>
      </c>
      <c r="AM138" s="27">
        <v>5592.22689527273</v>
      </c>
      <c r="AN138" s="27">
        <v>413265.045101166</v>
      </c>
      <c r="AO138" s="27">
        <v>0</v>
      </c>
      <c r="AP138" s="27">
        <v>0</v>
      </c>
      <c r="AQ138" s="27">
        <v>6998440.7871704102</v>
      </c>
      <c r="AR138" s="27">
        <v>24298.906828403498</v>
      </c>
      <c r="AS138" s="27">
        <v>0</v>
      </c>
      <c r="AT138" s="27">
        <v>0</v>
      </c>
      <c r="AU138" s="27">
        <v>0</v>
      </c>
      <c r="AV138" s="27">
        <v>1415710.70755005</v>
      </c>
      <c r="AW138" s="27">
        <v>0</v>
      </c>
      <c r="AX138" s="27">
        <v>145324.382509232</v>
      </c>
      <c r="AY138" s="27">
        <v>113525.27593517301</v>
      </c>
      <c r="AZ138" s="27">
        <v>4092789.9115295401</v>
      </c>
      <c r="BA138" s="27">
        <v>0</v>
      </c>
      <c r="BB138" s="27">
        <v>0</v>
      </c>
      <c r="BC138" s="27">
        <v>6738193.9006957998</v>
      </c>
      <c r="BD138" s="27">
        <v>0</v>
      </c>
      <c r="BE138" s="27">
        <v>0</v>
      </c>
      <c r="BF138" s="27">
        <v>43800.8040952683</v>
      </c>
      <c r="BG138" s="27">
        <v>1419106.8796234101</v>
      </c>
      <c r="BH138" s="27">
        <v>0</v>
      </c>
      <c r="BI138" s="27">
        <v>0</v>
      </c>
      <c r="BJ138" s="27">
        <v>2043625.28752136</v>
      </c>
      <c r="BK138" s="27">
        <v>4289.7165814638101</v>
      </c>
      <c r="BL138" s="27">
        <v>0</v>
      </c>
      <c r="BM138" s="27">
        <v>0</v>
      </c>
      <c r="BN138" s="27">
        <v>0</v>
      </c>
      <c r="BO138" s="27">
        <v>0</v>
      </c>
      <c r="BP138" s="27">
        <v>0</v>
      </c>
      <c r="BQ138" s="27">
        <v>0</v>
      </c>
      <c r="BR138" s="27">
        <v>26137.9510374069</v>
      </c>
      <c r="BS138" s="27">
        <v>1099671.50323486</v>
      </c>
      <c r="BT138" s="27">
        <v>0</v>
      </c>
      <c r="BU138" s="27">
        <v>0</v>
      </c>
      <c r="BV138" s="27">
        <v>1352916.74085999</v>
      </c>
      <c r="BW138" s="27">
        <v>0</v>
      </c>
      <c r="BX138" s="27">
        <v>0</v>
      </c>
      <c r="BY138" s="27">
        <v>0</v>
      </c>
      <c r="BZ138" s="27">
        <v>0</v>
      </c>
      <c r="CA138" s="27">
        <v>9831.2144331932104</v>
      </c>
      <c r="CB138" s="27">
        <v>1369007.67689514</v>
      </c>
      <c r="CC138" s="27">
        <v>11039190.353759799</v>
      </c>
      <c r="CD138" s="27">
        <v>2465129.8809509301</v>
      </c>
      <c r="CE138" s="27">
        <v>122.774744701572</v>
      </c>
      <c r="CF138" s="27">
        <v>23178.7177779675</v>
      </c>
      <c r="CG138" s="27">
        <v>182913.22415161101</v>
      </c>
      <c r="CH138" s="27">
        <v>0</v>
      </c>
      <c r="CI138" s="27">
        <v>9955.4753034114801</v>
      </c>
      <c r="CJ138" s="27">
        <v>1392073.0612182601</v>
      </c>
      <c r="CK138" s="27">
        <v>11222571.889526401</v>
      </c>
      <c r="CL138" s="27">
        <v>2490873.0679016099</v>
      </c>
      <c r="CM138" s="27">
        <v>11034.7801882029</v>
      </c>
      <c r="CN138" s="27">
        <v>1803625.51127625</v>
      </c>
      <c r="CO138" s="27">
        <v>12676213.150878901</v>
      </c>
      <c r="CP138" s="27">
        <v>2490873.0679016099</v>
      </c>
      <c r="CQ138" s="27">
        <v>0</v>
      </c>
      <c r="CR138" s="27">
        <v>0</v>
      </c>
      <c r="CS138" s="27">
        <v>0</v>
      </c>
      <c r="CT138" s="27">
        <v>0</v>
      </c>
    </row>
    <row r="139" spans="1:98">
      <c r="A139" s="104" t="s">
        <v>53</v>
      </c>
      <c r="B139" s="132">
        <v>41061</v>
      </c>
      <c r="C139" s="27">
        <v>0</v>
      </c>
      <c r="D139" s="27">
        <v>0</v>
      </c>
      <c r="E139" s="27">
        <v>5782.5327485203698</v>
      </c>
      <c r="F139" s="27">
        <v>124.065756091848</v>
      </c>
      <c r="G139" s="27">
        <v>0</v>
      </c>
      <c r="H139" s="27">
        <v>0</v>
      </c>
      <c r="I139" s="27">
        <v>0</v>
      </c>
      <c r="J139" s="27">
        <v>1105.4302438795601</v>
      </c>
      <c r="K139" s="27">
        <v>0</v>
      </c>
      <c r="L139" s="27">
        <v>297.34916988387698</v>
      </c>
      <c r="M139" s="27">
        <v>104.71881398651701</v>
      </c>
      <c r="N139" s="27">
        <v>3595.1567951738798</v>
      </c>
      <c r="O139" s="27">
        <v>0</v>
      </c>
      <c r="P139" s="27">
        <v>0</v>
      </c>
      <c r="Q139" s="27">
        <v>6052.8181309700003</v>
      </c>
      <c r="R139" s="27">
        <v>0</v>
      </c>
      <c r="S139" s="27">
        <v>0</v>
      </c>
      <c r="T139" s="27">
        <v>27.937411075457899</v>
      </c>
      <c r="U139" s="27">
        <v>1105.1051296442699</v>
      </c>
      <c r="V139" s="27">
        <v>0</v>
      </c>
      <c r="W139" s="27">
        <v>0</v>
      </c>
      <c r="X139" s="27">
        <v>897543.62912750198</v>
      </c>
      <c r="Y139" s="27">
        <v>1703.6577782034899</v>
      </c>
      <c r="Z139" s="27">
        <v>0</v>
      </c>
      <c r="AA139" s="27">
        <v>0</v>
      </c>
      <c r="AB139" s="27">
        <v>0</v>
      </c>
      <c r="AC139" s="27">
        <v>408494.84704971302</v>
      </c>
      <c r="AD139" s="27">
        <v>0</v>
      </c>
      <c r="AE139" s="27">
        <v>17244.005238771399</v>
      </c>
      <c r="AF139" s="27">
        <v>15439.583256244699</v>
      </c>
      <c r="AG139" s="27">
        <v>534818.70053100598</v>
      </c>
      <c r="AH139" s="27">
        <v>0</v>
      </c>
      <c r="AI139" s="27">
        <v>0</v>
      </c>
      <c r="AJ139" s="27">
        <v>788648.56436920201</v>
      </c>
      <c r="AK139" s="27">
        <v>0</v>
      </c>
      <c r="AL139" s="27">
        <v>0</v>
      </c>
      <c r="AM139" s="27">
        <v>4946.8881298899696</v>
      </c>
      <c r="AN139" s="27">
        <v>408936.62969589198</v>
      </c>
      <c r="AO139" s="27">
        <v>0</v>
      </c>
      <c r="AP139" s="27">
        <v>0</v>
      </c>
      <c r="AQ139" s="27">
        <v>6942138.6873168899</v>
      </c>
      <c r="AR139" s="27">
        <v>24535.474689722101</v>
      </c>
      <c r="AS139" s="27">
        <v>0</v>
      </c>
      <c r="AT139" s="27">
        <v>0</v>
      </c>
      <c r="AU139" s="27">
        <v>0</v>
      </c>
      <c r="AV139" s="27">
        <v>1425118.86416626</v>
      </c>
      <c r="AW139" s="27">
        <v>0</v>
      </c>
      <c r="AX139" s="27">
        <v>159519.15587615999</v>
      </c>
      <c r="AY139" s="27">
        <v>118340.179461479</v>
      </c>
      <c r="AZ139" s="27">
        <v>4119839.4342041002</v>
      </c>
      <c r="BA139" s="27">
        <v>0</v>
      </c>
      <c r="BB139" s="27">
        <v>0</v>
      </c>
      <c r="BC139" s="27">
        <v>6565515.9037475605</v>
      </c>
      <c r="BD139" s="27">
        <v>0</v>
      </c>
      <c r="BE139" s="27">
        <v>0</v>
      </c>
      <c r="BF139" s="27">
        <v>40042.029798030897</v>
      </c>
      <c r="BG139" s="27">
        <v>1425376.4161071801</v>
      </c>
      <c r="BH139" s="27">
        <v>0</v>
      </c>
      <c r="BI139" s="27">
        <v>0</v>
      </c>
      <c r="BJ139" s="27">
        <v>2059102.0643768299</v>
      </c>
      <c r="BK139" s="27">
        <v>4075.6097962856302</v>
      </c>
      <c r="BL139" s="27">
        <v>0</v>
      </c>
      <c r="BM139" s="27">
        <v>0</v>
      </c>
      <c r="BN139" s="27">
        <v>0</v>
      </c>
      <c r="BO139" s="27">
        <v>0</v>
      </c>
      <c r="BP139" s="27">
        <v>0</v>
      </c>
      <c r="BQ139" s="27">
        <v>0</v>
      </c>
      <c r="BR139" s="27">
        <v>26884.830535888701</v>
      </c>
      <c r="BS139" s="27">
        <v>1128761.0415954599</v>
      </c>
      <c r="BT139" s="27">
        <v>0</v>
      </c>
      <c r="BU139" s="27">
        <v>0</v>
      </c>
      <c r="BV139" s="27">
        <v>1322841.5074005099</v>
      </c>
      <c r="BW139" s="27">
        <v>0</v>
      </c>
      <c r="BX139" s="27">
        <v>0</v>
      </c>
      <c r="BY139" s="27">
        <v>0</v>
      </c>
      <c r="BZ139" s="27">
        <v>0</v>
      </c>
      <c r="CA139" s="27">
        <v>9834.9572755098307</v>
      </c>
      <c r="CB139" s="27">
        <v>1342687.5937805199</v>
      </c>
      <c r="CC139" s="27">
        <v>10846453.2316895</v>
      </c>
      <c r="CD139" s="27">
        <v>2468486.2792663602</v>
      </c>
      <c r="CE139" s="27">
        <v>127.431298634969</v>
      </c>
      <c r="CF139" s="27">
        <v>22874.784179210699</v>
      </c>
      <c r="CG139" s="27">
        <v>180690.455310822</v>
      </c>
      <c r="CH139" s="27">
        <v>0</v>
      </c>
      <c r="CI139" s="27">
        <v>9962.1585996151007</v>
      </c>
      <c r="CJ139" s="27">
        <v>1365528.72657776</v>
      </c>
      <c r="CK139" s="27">
        <v>11027876.1378174</v>
      </c>
      <c r="CL139" s="27">
        <v>2494100.3265075702</v>
      </c>
      <c r="CM139" s="27">
        <v>11047.3183573484</v>
      </c>
      <c r="CN139" s="27">
        <v>1775443.9125824</v>
      </c>
      <c r="CO139" s="27">
        <v>12470245.756103501</v>
      </c>
      <c r="CP139" s="27">
        <v>2494100.3265075702</v>
      </c>
      <c r="CQ139" s="27">
        <v>0</v>
      </c>
      <c r="CR139" s="27">
        <v>0</v>
      </c>
      <c r="CS139" s="27">
        <v>0</v>
      </c>
      <c r="CT139" s="27">
        <v>0</v>
      </c>
    </row>
    <row r="140" spans="1:98">
      <c r="A140" s="104" t="s">
        <v>53</v>
      </c>
      <c r="B140" s="132">
        <v>41153</v>
      </c>
      <c r="C140" s="27">
        <v>0</v>
      </c>
      <c r="D140" s="27">
        <v>0</v>
      </c>
      <c r="E140" s="27">
        <v>5839.1469767689696</v>
      </c>
      <c r="F140" s="27">
        <v>118.21311280038201</v>
      </c>
      <c r="G140" s="27">
        <v>0</v>
      </c>
      <c r="H140" s="27">
        <v>0</v>
      </c>
      <c r="I140" s="27">
        <v>0</v>
      </c>
      <c r="J140" s="27">
        <v>1110.36860190332</v>
      </c>
      <c r="K140" s="27">
        <v>0</v>
      </c>
      <c r="L140" s="27">
        <v>346.89769538491998</v>
      </c>
      <c r="M140" s="27">
        <v>112.961026574485</v>
      </c>
      <c r="N140" s="27">
        <v>3679.6338707208602</v>
      </c>
      <c r="O140" s="27">
        <v>0</v>
      </c>
      <c r="P140" s="27">
        <v>0</v>
      </c>
      <c r="Q140" s="27">
        <v>5772.95494008064</v>
      </c>
      <c r="R140" s="27">
        <v>0</v>
      </c>
      <c r="S140" s="27">
        <v>0</v>
      </c>
      <c r="T140" s="27">
        <v>22.3702918672934</v>
      </c>
      <c r="U140" s="27">
        <v>1110.5848460495499</v>
      </c>
      <c r="V140" s="27">
        <v>0</v>
      </c>
      <c r="W140" s="27">
        <v>0</v>
      </c>
      <c r="X140" s="27">
        <v>894630.90827179002</v>
      </c>
      <c r="Y140" s="27">
        <v>1449.49005231261</v>
      </c>
      <c r="Z140" s="27">
        <v>0</v>
      </c>
      <c r="AA140" s="27">
        <v>0</v>
      </c>
      <c r="AB140" s="27">
        <v>0</v>
      </c>
      <c r="AC140" s="27">
        <v>424577.47271728498</v>
      </c>
      <c r="AD140" s="27">
        <v>0</v>
      </c>
      <c r="AE140" s="27">
        <v>19350.2787578106</v>
      </c>
      <c r="AF140" s="27">
        <v>16711.451578140299</v>
      </c>
      <c r="AG140" s="27">
        <v>539378.20070648205</v>
      </c>
      <c r="AH140" s="27">
        <v>0</v>
      </c>
      <c r="AI140" s="27">
        <v>0</v>
      </c>
      <c r="AJ140" s="27">
        <v>752035.40464782703</v>
      </c>
      <c r="AK140" s="27">
        <v>0</v>
      </c>
      <c r="AL140" s="27">
        <v>0</v>
      </c>
      <c r="AM140" s="27">
        <v>3712.58265727758</v>
      </c>
      <c r="AN140" s="27">
        <v>422176.723720551</v>
      </c>
      <c r="AO140" s="27">
        <v>0</v>
      </c>
      <c r="AP140" s="27">
        <v>0</v>
      </c>
      <c r="AQ140" s="27">
        <v>7031854.1616821298</v>
      </c>
      <c r="AR140" s="27">
        <v>19047.585052251801</v>
      </c>
      <c r="AS140" s="27">
        <v>0</v>
      </c>
      <c r="AT140" s="27">
        <v>0</v>
      </c>
      <c r="AU140" s="27">
        <v>0</v>
      </c>
      <c r="AV140" s="27">
        <v>1483275.0631408701</v>
      </c>
      <c r="AW140" s="27">
        <v>0</v>
      </c>
      <c r="AX140" s="27">
        <v>183184.129737854</v>
      </c>
      <c r="AY140" s="27">
        <v>130301.27962112401</v>
      </c>
      <c r="AZ140" s="27">
        <v>4204865.4381713904</v>
      </c>
      <c r="BA140" s="27">
        <v>0</v>
      </c>
      <c r="BB140" s="27">
        <v>0</v>
      </c>
      <c r="BC140" s="27">
        <v>6336444.4620971698</v>
      </c>
      <c r="BD140" s="27">
        <v>0</v>
      </c>
      <c r="BE140" s="27">
        <v>0</v>
      </c>
      <c r="BF140" s="27">
        <v>32828.479959964803</v>
      </c>
      <c r="BG140" s="27">
        <v>1474897.1382904099</v>
      </c>
      <c r="BH140" s="27">
        <v>0</v>
      </c>
      <c r="BI140" s="27">
        <v>0</v>
      </c>
      <c r="BJ140" s="27">
        <v>2110787.9671630901</v>
      </c>
      <c r="BK140" s="27">
        <v>3204.5948336124402</v>
      </c>
      <c r="BL140" s="27">
        <v>0</v>
      </c>
      <c r="BM140" s="27">
        <v>0</v>
      </c>
      <c r="BN140" s="27">
        <v>0</v>
      </c>
      <c r="BO140" s="27">
        <v>0</v>
      </c>
      <c r="BP140" s="27">
        <v>0</v>
      </c>
      <c r="BQ140" s="27">
        <v>0</v>
      </c>
      <c r="BR140" s="27">
        <v>28842.559580087702</v>
      </c>
      <c r="BS140" s="27">
        <v>1191155.5893859901</v>
      </c>
      <c r="BT140" s="27">
        <v>0</v>
      </c>
      <c r="BU140" s="27">
        <v>0</v>
      </c>
      <c r="BV140" s="27">
        <v>1306284.5137634301</v>
      </c>
      <c r="BW140" s="27">
        <v>0</v>
      </c>
      <c r="BX140" s="27">
        <v>0</v>
      </c>
      <c r="BY140" s="27">
        <v>0</v>
      </c>
      <c r="BZ140" s="27">
        <v>0</v>
      </c>
      <c r="CA140" s="27">
        <v>9959.7400634288806</v>
      </c>
      <c r="CB140" s="27">
        <v>1344734.4452209501</v>
      </c>
      <c r="CC140" s="27">
        <v>10985865.5898438</v>
      </c>
      <c r="CD140" s="27">
        <v>2542167.4468078599</v>
      </c>
      <c r="CE140" s="27">
        <v>117.642619921826</v>
      </c>
      <c r="CF140" s="27">
        <v>20658.571707010298</v>
      </c>
      <c r="CG140" s="27">
        <v>168177.11616516099</v>
      </c>
      <c r="CH140" s="27">
        <v>0</v>
      </c>
      <c r="CI140" s="27">
        <v>10078.0464147329</v>
      </c>
      <c r="CJ140" s="27">
        <v>1365644.01556396</v>
      </c>
      <c r="CK140" s="27">
        <v>11154022.3841553</v>
      </c>
      <c r="CL140" s="27">
        <v>2567901.2970275902</v>
      </c>
      <c r="CM140" s="27">
        <v>11187.138429284099</v>
      </c>
      <c r="CN140" s="27">
        <v>1791857.2429504399</v>
      </c>
      <c r="CO140" s="27">
        <v>12620796.4260254</v>
      </c>
      <c r="CP140" s="27">
        <v>2567901.2970275902</v>
      </c>
      <c r="CQ140" s="27">
        <v>0</v>
      </c>
      <c r="CR140" s="27">
        <v>0</v>
      </c>
      <c r="CS140" s="27">
        <v>0</v>
      </c>
      <c r="CT140" s="27">
        <v>0</v>
      </c>
    </row>
    <row r="141" spans="1:98">
      <c r="A141" s="104" t="s">
        <v>53</v>
      </c>
      <c r="B141" s="132">
        <v>41244</v>
      </c>
      <c r="C141" s="27">
        <v>0</v>
      </c>
      <c r="D141" s="27">
        <v>0</v>
      </c>
      <c r="E141" s="27">
        <v>5950.55173814297</v>
      </c>
      <c r="F141" s="27">
        <v>126.835818956606</v>
      </c>
      <c r="G141" s="27">
        <v>0</v>
      </c>
      <c r="H141" s="27">
        <v>0</v>
      </c>
      <c r="I141" s="27">
        <v>0</v>
      </c>
      <c r="J141" s="27">
        <v>1102.2159994840599</v>
      </c>
      <c r="K141" s="27">
        <v>0</v>
      </c>
      <c r="L141" s="27">
        <v>344.34773904085199</v>
      </c>
      <c r="M141" s="27">
        <v>96.473157805390699</v>
      </c>
      <c r="N141" s="27">
        <v>3808.5901013612702</v>
      </c>
      <c r="O141" s="27">
        <v>0</v>
      </c>
      <c r="P141" s="27">
        <v>0</v>
      </c>
      <c r="Q141" s="27">
        <v>5816.1793404817599</v>
      </c>
      <c r="R141" s="27">
        <v>0</v>
      </c>
      <c r="S141" s="27">
        <v>0</v>
      </c>
      <c r="T141" s="27">
        <v>20.344855670584401</v>
      </c>
      <c r="U141" s="27">
        <v>1104.2469554394499</v>
      </c>
      <c r="V141" s="27">
        <v>0</v>
      </c>
      <c r="W141" s="27">
        <v>0</v>
      </c>
      <c r="X141" s="27">
        <v>904303.67771148705</v>
      </c>
      <c r="Y141" s="27">
        <v>1611.99961075187</v>
      </c>
      <c r="Z141" s="27">
        <v>0</v>
      </c>
      <c r="AA141" s="27">
        <v>0</v>
      </c>
      <c r="AB141" s="27">
        <v>0</v>
      </c>
      <c r="AC141" s="27">
        <v>415796.238567352</v>
      </c>
      <c r="AD141" s="27">
        <v>0</v>
      </c>
      <c r="AE141" s="27">
        <v>18018.733609676401</v>
      </c>
      <c r="AF141" s="27">
        <v>15647.846395492599</v>
      </c>
      <c r="AG141" s="27">
        <v>549415.25524139404</v>
      </c>
      <c r="AH141" s="27">
        <v>0</v>
      </c>
      <c r="AI141" s="27">
        <v>0</v>
      </c>
      <c r="AJ141" s="27">
        <v>783451.61534118699</v>
      </c>
      <c r="AK141" s="27">
        <v>0</v>
      </c>
      <c r="AL141" s="27">
        <v>0</v>
      </c>
      <c r="AM141" s="27">
        <v>3456.7087355554099</v>
      </c>
      <c r="AN141" s="27">
        <v>415565.44923400902</v>
      </c>
      <c r="AO141" s="27">
        <v>0</v>
      </c>
      <c r="AP141" s="27">
        <v>0</v>
      </c>
      <c r="AQ141" s="27">
        <v>7162510.3791503897</v>
      </c>
      <c r="AR141" s="27">
        <v>22257.746440410599</v>
      </c>
      <c r="AS141" s="27">
        <v>0</v>
      </c>
      <c r="AT141" s="27">
        <v>0</v>
      </c>
      <c r="AU141" s="27">
        <v>0</v>
      </c>
      <c r="AV141" s="27">
        <v>1456646.0050506601</v>
      </c>
      <c r="AW141" s="27">
        <v>0</v>
      </c>
      <c r="AX141" s="27">
        <v>165673.798477173</v>
      </c>
      <c r="AY141" s="27">
        <v>122032.506501198</v>
      </c>
      <c r="AZ141" s="27">
        <v>4317349.4213867197</v>
      </c>
      <c r="BA141" s="27">
        <v>0</v>
      </c>
      <c r="BB141" s="27">
        <v>0</v>
      </c>
      <c r="BC141" s="27">
        <v>6656368.5815429697</v>
      </c>
      <c r="BD141" s="27">
        <v>0</v>
      </c>
      <c r="BE141" s="27">
        <v>0</v>
      </c>
      <c r="BF141" s="27">
        <v>30769.796641826601</v>
      </c>
      <c r="BG141" s="27">
        <v>1460733.07650757</v>
      </c>
      <c r="BH141" s="27">
        <v>0</v>
      </c>
      <c r="BI141" s="27">
        <v>0</v>
      </c>
      <c r="BJ141" s="27">
        <v>2178553.86608887</v>
      </c>
      <c r="BK141" s="27">
        <v>3911.98351493478</v>
      </c>
      <c r="BL141" s="27">
        <v>0</v>
      </c>
      <c r="BM141" s="27">
        <v>0</v>
      </c>
      <c r="BN141" s="27">
        <v>0</v>
      </c>
      <c r="BO141" s="27">
        <v>0</v>
      </c>
      <c r="BP141" s="27">
        <v>0</v>
      </c>
      <c r="BQ141" s="27">
        <v>0</v>
      </c>
      <c r="BR141" s="27">
        <v>27226.219190597501</v>
      </c>
      <c r="BS141" s="27">
        <v>1273617.8520202599</v>
      </c>
      <c r="BT141" s="27">
        <v>0</v>
      </c>
      <c r="BU141" s="27">
        <v>0</v>
      </c>
      <c r="BV141" s="27">
        <v>1293420.8186645501</v>
      </c>
      <c r="BW141" s="27">
        <v>0</v>
      </c>
      <c r="BX141" s="27">
        <v>0</v>
      </c>
      <c r="BY141" s="27">
        <v>0</v>
      </c>
      <c r="BZ141" s="27">
        <v>0</v>
      </c>
      <c r="CA141" s="27">
        <v>10090.263394475</v>
      </c>
      <c r="CB141" s="27">
        <v>1383937.27784729</v>
      </c>
      <c r="CC141" s="27">
        <v>11362707.6287842</v>
      </c>
      <c r="CD141" s="27">
        <v>2603731.1760253902</v>
      </c>
      <c r="CE141" s="27">
        <v>112.350637407973</v>
      </c>
      <c r="CF141" s="27">
        <v>18986.068660974499</v>
      </c>
      <c r="CG141" s="27">
        <v>156068.726325989</v>
      </c>
      <c r="CH141" s="27">
        <v>0</v>
      </c>
      <c r="CI141" s="27">
        <v>10201.146672368001</v>
      </c>
      <c r="CJ141" s="27">
        <v>1403197.6464996301</v>
      </c>
      <c r="CK141" s="27">
        <v>11519539.7033691</v>
      </c>
      <c r="CL141" s="27">
        <v>2626942.57885742</v>
      </c>
      <c r="CM141" s="27">
        <v>11304.013515353199</v>
      </c>
      <c r="CN141" s="27">
        <v>1826175.24490356</v>
      </c>
      <c r="CO141" s="27">
        <v>12963600.3397217</v>
      </c>
      <c r="CP141" s="27">
        <v>2626942.57885742</v>
      </c>
      <c r="CQ141" s="27">
        <v>0</v>
      </c>
      <c r="CR141" s="27">
        <v>0</v>
      </c>
      <c r="CS141" s="27">
        <v>0</v>
      </c>
      <c r="CT141" s="27">
        <v>0</v>
      </c>
    </row>
    <row r="142" spans="1:98">
      <c r="A142" s="104" t="s">
        <v>53</v>
      </c>
      <c r="B142" s="132">
        <v>41334</v>
      </c>
      <c r="C142" s="27">
        <v>0</v>
      </c>
      <c r="D142" s="27">
        <v>0</v>
      </c>
      <c r="E142" s="27">
        <v>6192.1232866644896</v>
      </c>
      <c r="F142" s="27">
        <v>126.72805260587501</v>
      </c>
      <c r="G142" s="27">
        <v>0</v>
      </c>
      <c r="H142" s="27">
        <v>0</v>
      </c>
      <c r="I142" s="27">
        <v>0</v>
      </c>
      <c r="J142" s="27">
        <v>1100.2454219460501</v>
      </c>
      <c r="K142" s="27">
        <v>0</v>
      </c>
      <c r="L142" s="27">
        <v>218.73375707305999</v>
      </c>
      <c r="M142" s="27">
        <v>87.215244703926103</v>
      </c>
      <c r="N142" s="27">
        <v>4013.1233905255799</v>
      </c>
      <c r="O142" s="27">
        <v>0</v>
      </c>
      <c r="P142" s="27">
        <v>57.372788740322001</v>
      </c>
      <c r="Q142" s="27">
        <v>6058.2393876910201</v>
      </c>
      <c r="R142" s="27">
        <v>0</v>
      </c>
      <c r="S142" s="27">
        <v>28.3739151402842</v>
      </c>
      <c r="T142" s="27">
        <v>0</v>
      </c>
      <c r="U142" s="27">
        <v>1098.06260417402</v>
      </c>
      <c r="V142" s="27">
        <v>0</v>
      </c>
      <c r="W142" s="27">
        <v>0</v>
      </c>
      <c r="X142" s="27">
        <v>923241.26761627197</v>
      </c>
      <c r="Y142" s="27">
        <v>1873.50913129747</v>
      </c>
      <c r="Z142" s="27">
        <v>0</v>
      </c>
      <c r="AA142" s="27">
        <v>0</v>
      </c>
      <c r="AB142" s="27">
        <v>0</v>
      </c>
      <c r="AC142" s="27">
        <v>413590.11090850801</v>
      </c>
      <c r="AD142" s="27">
        <v>0</v>
      </c>
      <c r="AE142" s="27">
        <v>13716.2446088791</v>
      </c>
      <c r="AF142" s="27">
        <v>11925.0102720261</v>
      </c>
      <c r="AG142" s="27">
        <v>575202.09035491897</v>
      </c>
      <c r="AH142" s="27">
        <v>0</v>
      </c>
      <c r="AI142" s="27">
        <v>2708.4316408038098</v>
      </c>
      <c r="AJ142" s="27">
        <v>757838.99060058605</v>
      </c>
      <c r="AK142" s="27">
        <v>0</v>
      </c>
      <c r="AL142" s="27">
        <v>3795.7293559014802</v>
      </c>
      <c r="AM142" s="27">
        <v>0</v>
      </c>
      <c r="AN142" s="27">
        <v>415834.04674911499</v>
      </c>
      <c r="AO142" s="27">
        <v>0</v>
      </c>
      <c r="AP142" s="27">
        <v>0</v>
      </c>
      <c r="AQ142" s="27">
        <v>7291722.7587280301</v>
      </c>
      <c r="AR142" s="27">
        <v>21445.776460647601</v>
      </c>
      <c r="AS142" s="27">
        <v>0</v>
      </c>
      <c r="AT142" s="27">
        <v>0</v>
      </c>
      <c r="AU142" s="27">
        <v>0</v>
      </c>
      <c r="AV142" s="27">
        <v>1469777.1522522001</v>
      </c>
      <c r="AW142" s="27">
        <v>0</v>
      </c>
      <c r="AX142" s="27">
        <v>124308.93712711299</v>
      </c>
      <c r="AY142" s="27">
        <v>92789.157288551301</v>
      </c>
      <c r="AZ142" s="27">
        <v>4525129.77661133</v>
      </c>
      <c r="BA142" s="27">
        <v>0</v>
      </c>
      <c r="BB142" s="27">
        <v>24652.482527256001</v>
      </c>
      <c r="BC142" s="27">
        <v>6438652.1543579102</v>
      </c>
      <c r="BD142" s="27">
        <v>0</v>
      </c>
      <c r="BE142" s="27">
        <v>30389.328322410602</v>
      </c>
      <c r="BF142" s="27">
        <v>0</v>
      </c>
      <c r="BG142" s="27">
        <v>1474633.2842407201</v>
      </c>
      <c r="BH142" s="27">
        <v>0</v>
      </c>
      <c r="BI142" s="27">
        <v>0</v>
      </c>
      <c r="BJ142" s="27">
        <v>2244050.61785889</v>
      </c>
      <c r="BK142" s="27">
        <v>3930.5693621933501</v>
      </c>
      <c r="BL142" s="27">
        <v>0</v>
      </c>
      <c r="BM142" s="27">
        <v>0</v>
      </c>
      <c r="BN142" s="27">
        <v>0</v>
      </c>
      <c r="BO142" s="27">
        <v>0</v>
      </c>
      <c r="BP142" s="27">
        <v>0</v>
      </c>
      <c r="BQ142" s="27">
        <v>0</v>
      </c>
      <c r="BR142" s="27">
        <v>21625.704473733898</v>
      </c>
      <c r="BS142" s="27">
        <v>1357098.7403106701</v>
      </c>
      <c r="BT142" s="27">
        <v>0</v>
      </c>
      <c r="BU142" s="27">
        <v>2135.25</v>
      </c>
      <c r="BV142" s="27">
        <v>1269285.49455261</v>
      </c>
      <c r="BW142" s="27">
        <v>0</v>
      </c>
      <c r="BX142" s="27">
        <v>2542.5099971592399</v>
      </c>
      <c r="BY142" s="27">
        <v>0</v>
      </c>
      <c r="BZ142" s="27">
        <v>0</v>
      </c>
      <c r="CA142" s="27">
        <v>10254.548177361499</v>
      </c>
      <c r="CB142" s="27">
        <v>1348240.45475769</v>
      </c>
      <c r="CC142" s="27">
        <v>11120854.6873779</v>
      </c>
      <c r="CD142" s="27">
        <v>2635144.1891174298</v>
      </c>
      <c r="CE142" s="27">
        <v>113.953568690456</v>
      </c>
      <c r="CF142" s="27">
        <v>19299.492748975801</v>
      </c>
      <c r="CG142" s="27">
        <v>159565.751649857</v>
      </c>
      <c r="CH142" s="27">
        <v>2542.5099971592399</v>
      </c>
      <c r="CI142" s="27">
        <v>10369.581939101199</v>
      </c>
      <c r="CJ142" s="27">
        <v>1367202.0242767299</v>
      </c>
      <c r="CK142" s="27">
        <v>11279896.2064209</v>
      </c>
      <c r="CL142" s="27">
        <v>2661943.9256286598</v>
      </c>
      <c r="CM142" s="27">
        <v>11448.562030673</v>
      </c>
      <c r="CN142" s="27">
        <v>1778555.4965210001</v>
      </c>
      <c r="CO142" s="27">
        <v>12786018.161865201</v>
      </c>
      <c r="CP142" s="27">
        <v>2661943.9256286598</v>
      </c>
      <c r="CQ142" s="27">
        <v>0</v>
      </c>
      <c r="CR142" s="27">
        <v>0</v>
      </c>
      <c r="CS142" s="27">
        <v>0</v>
      </c>
      <c r="CT142" s="27">
        <v>0</v>
      </c>
    </row>
    <row r="143" spans="1:98">
      <c r="A143" s="104" t="s">
        <v>53</v>
      </c>
      <c r="B143" s="132">
        <v>41426</v>
      </c>
      <c r="C143" s="27">
        <v>0</v>
      </c>
      <c r="D143" s="27">
        <v>0</v>
      </c>
      <c r="E143" s="27">
        <v>6287.3686132431003</v>
      </c>
      <c r="F143" s="27">
        <v>118.16043388005301</v>
      </c>
      <c r="G143" s="27">
        <v>0</v>
      </c>
      <c r="H143" s="27">
        <v>0</v>
      </c>
      <c r="I143" s="27">
        <v>0</v>
      </c>
      <c r="J143" s="27">
        <v>1099.8562327176301</v>
      </c>
      <c r="K143" s="27">
        <v>0</v>
      </c>
      <c r="L143" s="27">
        <v>268.47419403120898</v>
      </c>
      <c r="M143" s="27">
        <v>107.49775871168799</v>
      </c>
      <c r="N143" s="27">
        <v>4185.5812104940396</v>
      </c>
      <c r="O143" s="27">
        <v>0</v>
      </c>
      <c r="P143" s="27">
        <v>67.845464196056099</v>
      </c>
      <c r="Q143" s="27">
        <v>6065.4997499585197</v>
      </c>
      <c r="R143" s="27">
        <v>0</v>
      </c>
      <c r="S143" s="27">
        <v>22.570710572181302</v>
      </c>
      <c r="T143" s="27">
        <v>0</v>
      </c>
      <c r="U143" s="27">
        <v>1100.57645595074</v>
      </c>
      <c r="V143" s="27">
        <v>0</v>
      </c>
      <c r="W143" s="27">
        <v>0</v>
      </c>
      <c r="X143" s="27">
        <v>941758.20285034203</v>
      </c>
      <c r="Y143" s="27">
        <v>1753.16594974697</v>
      </c>
      <c r="Z143" s="27">
        <v>0</v>
      </c>
      <c r="AA143" s="27">
        <v>0</v>
      </c>
      <c r="AB143" s="27">
        <v>0</v>
      </c>
      <c r="AC143" s="27">
        <v>417799.337001801</v>
      </c>
      <c r="AD143" s="27">
        <v>0</v>
      </c>
      <c r="AE143" s="27">
        <v>12627.7376775742</v>
      </c>
      <c r="AF143" s="27">
        <v>15150.650457501401</v>
      </c>
      <c r="AG143" s="27">
        <v>601549.79637145996</v>
      </c>
      <c r="AH143" s="27">
        <v>0</v>
      </c>
      <c r="AI143" s="27">
        <v>3258.2982660829998</v>
      </c>
      <c r="AJ143" s="27">
        <v>759383.16316223098</v>
      </c>
      <c r="AK143" s="27">
        <v>0</v>
      </c>
      <c r="AL143" s="27">
        <v>3432.4598476886699</v>
      </c>
      <c r="AM143" s="27">
        <v>0</v>
      </c>
      <c r="AN143" s="27">
        <v>417417.74499511701</v>
      </c>
      <c r="AO143" s="27">
        <v>0</v>
      </c>
      <c r="AP143" s="27">
        <v>0</v>
      </c>
      <c r="AQ143" s="27">
        <v>7471049.2366332998</v>
      </c>
      <c r="AR143" s="27">
        <v>20461.1667182446</v>
      </c>
      <c r="AS143" s="27">
        <v>0</v>
      </c>
      <c r="AT143" s="27">
        <v>0</v>
      </c>
      <c r="AU143" s="27">
        <v>0</v>
      </c>
      <c r="AV143" s="27">
        <v>1488254.2992553699</v>
      </c>
      <c r="AW143" s="27">
        <v>0</v>
      </c>
      <c r="AX143" s="27">
        <v>120876.344499588</v>
      </c>
      <c r="AY143" s="27">
        <v>119707.905108452</v>
      </c>
      <c r="AZ143" s="27">
        <v>4747693.7656860398</v>
      </c>
      <c r="BA143" s="27">
        <v>0</v>
      </c>
      <c r="BB143" s="27">
        <v>29267.1898436546</v>
      </c>
      <c r="BC143" s="27">
        <v>6505086.1728515597</v>
      </c>
      <c r="BD143" s="27">
        <v>0</v>
      </c>
      <c r="BE143" s="27">
        <v>27734.098973989501</v>
      </c>
      <c r="BF143" s="27">
        <v>0</v>
      </c>
      <c r="BG143" s="27">
        <v>1485519.38111877</v>
      </c>
      <c r="BH143" s="27">
        <v>0</v>
      </c>
      <c r="BI143" s="27">
        <v>0</v>
      </c>
      <c r="BJ143" s="27">
        <v>2352978.6567688002</v>
      </c>
      <c r="BK143" s="27">
        <v>3944.3734897375102</v>
      </c>
      <c r="BL143" s="27">
        <v>0</v>
      </c>
      <c r="BM143" s="27">
        <v>0</v>
      </c>
      <c r="BN143" s="27">
        <v>0</v>
      </c>
      <c r="BO143" s="27">
        <v>0</v>
      </c>
      <c r="BP143" s="27">
        <v>0</v>
      </c>
      <c r="BQ143" s="27">
        <v>0</v>
      </c>
      <c r="BR143" s="27">
        <v>28013.700334310499</v>
      </c>
      <c r="BS143" s="27">
        <v>1449292.40293884</v>
      </c>
      <c r="BT143" s="27">
        <v>0</v>
      </c>
      <c r="BU143" s="27">
        <v>2196.5</v>
      </c>
      <c r="BV143" s="27">
        <v>1262985.03034973</v>
      </c>
      <c r="BW143" s="27">
        <v>0</v>
      </c>
      <c r="BX143" s="27">
        <v>2707.9299975335598</v>
      </c>
      <c r="BY143" s="27">
        <v>0</v>
      </c>
      <c r="BZ143" s="27">
        <v>0</v>
      </c>
      <c r="CA143" s="27">
        <v>10373.1889481544</v>
      </c>
      <c r="CB143" s="27">
        <v>1370926.0727691699</v>
      </c>
      <c r="CC143" s="27">
        <v>11355623.0947266</v>
      </c>
      <c r="CD143" s="27">
        <v>2730559.3669738802</v>
      </c>
      <c r="CE143" s="27">
        <v>111.55437454395</v>
      </c>
      <c r="CF143" s="27">
        <v>19214.8562881947</v>
      </c>
      <c r="CG143" s="27">
        <v>157007.61358642601</v>
      </c>
      <c r="CH143" s="27">
        <v>2707.9299975335598</v>
      </c>
      <c r="CI143" s="27">
        <v>10485.23589468</v>
      </c>
      <c r="CJ143" s="27">
        <v>1389760.6424408001</v>
      </c>
      <c r="CK143" s="27">
        <v>11512033.2802734</v>
      </c>
      <c r="CL143" s="27">
        <v>2757035.7664184598</v>
      </c>
      <c r="CM143" s="27">
        <v>11560.868514061</v>
      </c>
      <c r="CN143" s="27">
        <v>1806010.42326355</v>
      </c>
      <c r="CO143" s="27">
        <v>13018138.8790283</v>
      </c>
      <c r="CP143" s="27">
        <v>2757035.7664184598</v>
      </c>
      <c r="CQ143" s="27">
        <v>0</v>
      </c>
      <c r="CR143" s="27">
        <v>0</v>
      </c>
      <c r="CS143" s="27">
        <v>0</v>
      </c>
      <c r="CT143" s="27">
        <v>0</v>
      </c>
    </row>
    <row r="144" spans="1:98">
      <c r="A144" s="104" t="s">
        <v>53</v>
      </c>
      <c r="B144" s="132">
        <v>41518</v>
      </c>
      <c r="C144" s="27">
        <v>0</v>
      </c>
      <c r="D144" s="27">
        <v>0</v>
      </c>
      <c r="E144" s="27">
        <v>6046.6709365844699</v>
      </c>
      <c r="F144" s="27">
        <v>123.295755811967</v>
      </c>
      <c r="G144" s="27">
        <v>0</v>
      </c>
      <c r="H144" s="27">
        <v>0</v>
      </c>
      <c r="I144" s="27">
        <v>0</v>
      </c>
      <c r="J144" s="27">
        <v>1113.83425222337</v>
      </c>
      <c r="K144" s="27">
        <v>0</v>
      </c>
      <c r="L144" s="27">
        <v>279.16413750871999</v>
      </c>
      <c r="M144" s="27">
        <v>104.224960978143</v>
      </c>
      <c r="N144" s="27">
        <v>3987.4006956517701</v>
      </c>
      <c r="O144" s="27">
        <v>0</v>
      </c>
      <c r="P144" s="27">
        <v>98.728780338540702</v>
      </c>
      <c r="Q144" s="27">
        <v>5602.2658208012599</v>
      </c>
      <c r="R144" s="27">
        <v>0</v>
      </c>
      <c r="S144" s="27">
        <v>25.754467803053601</v>
      </c>
      <c r="T144" s="27">
        <v>0</v>
      </c>
      <c r="U144" s="27">
        <v>1116.85625806451</v>
      </c>
      <c r="V144" s="27">
        <v>0</v>
      </c>
      <c r="W144" s="27">
        <v>0</v>
      </c>
      <c r="X144" s="27">
        <v>938036.465965271</v>
      </c>
      <c r="Y144" s="27">
        <v>1821.3673661351199</v>
      </c>
      <c r="Z144" s="27">
        <v>0</v>
      </c>
      <c r="AA144" s="27">
        <v>0</v>
      </c>
      <c r="AB144" s="27">
        <v>0</v>
      </c>
      <c r="AC144" s="27">
        <v>408094.46405792201</v>
      </c>
      <c r="AD144" s="27">
        <v>0</v>
      </c>
      <c r="AE144" s="27">
        <v>15228.284877300301</v>
      </c>
      <c r="AF144" s="27">
        <v>15533.3586114645</v>
      </c>
      <c r="AG144" s="27">
        <v>600433.23883056606</v>
      </c>
      <c r="AH144" s="27">
        <v>0</v>
      </c>
      <c r="AI144" s="27">
        <v>4232.4904852509499</v>
      </c>
      <c r="AJ144" s="27">
        <v>725907.931251526</v>
      </c>
      <c r="AK144" s="27">
        <v>0</v>
      </c>
      <c r="AL144" s="27">
        <v>4235.5321585536003</v>
      </c>
      <c r="AM144" s="27">
        <v>0</v>
      </c>
      <c r="AN144" s="27">
        <v>406987.06988906901</v>
      </c>
      <c r="AO144" s="27">
        <v>0</v>
      </c>
      <c r="AP144" s="27">
        <v>0</v>
      </c>
      <c r="AQ144" s="27">
        <v>7451641.4866943397</v>
      </c>
      <c r="AR144" s="27">
        <v>20213.341969728499</v>
      </c>
      <c r="AS144" s="27">
        <v>0</v>
      </c>
      <c r="AT144" s="27">
        <v>0</v>
      </c>
      <c r="AU144" s="27">
        <v>0</v>
      </c>
      <c r="AV144" s="27">
        <v>1466204.8179016099</v>
      </c>
      <c r="AW144" s="27">
        <v>0</v>
      </c>
      <c r="AX144" s="27">
        <v>147612.624763489</v>
      </c>
      <c r="AY144" s="27">
        <v>122709.161061287</v>
      </c>
      <c r="AZ144" s="27">
        <v>4743761.5471191397</v>
      </c>
      <c r="BA144" s="27">
        <v>0</v>
      </c>
      <c r="BB144" s="27">
        <v>36622.8757858276</v>
      </c>
      <c r="BC144" s="27">
        <v>6209630.1467285203</v>
      </c>
      <c r="BD144" s="27">
        <v>0</v>
      </c>
      <c r="BE144" s="27">
        <v>32924.453178405798</v>
      </c>
      <c r="BF144" s="27">
        <v>0</v>
      </c>
      <c r="BG144" s="27">
        <v>1462783.3364715599</v>
      </c>
      <c r="BH144" s="27">
        <v>0</v>
      </c>
      <c r="BI144" s="27">
        <v>0</v>
      </c>
      <c r="BJ144" s="27">
        <v>2151606.5318908701</v>
      </c>
      <c r="BK144" s="27">
        <v>3482.34875041246</v>
      </c>
      <c r="BL144" s="27">
        <v>0</v>
      </c>
      <c r="BM144" s="27">
        <v>0</v>
      </c>
      <c r="BN144" s="27">
        <v>0</v>
      </c>
      <c r="BO144" s="27">
        <v>0</v>
      </c>
      <c r="BP144" s="27">
        <v>0</v>
      </c>
      <c r="BQ144" s="27">
        <v>0</v>
      </c>
      <c r="BR144" s="27">
        <v>27507.379905462301</v>
      </c>
      <c r="BS144" s="27">
        <v>1306244.22596741</v>
      </c>
      <c r="BT144" s="27">
        <v>0</v>
      </c>
      <c r="BU144" s="27">
        <v>2613.5</v>
      </c>
      <c r="BV144" s="27">
        <v>1205019.5947418199</v>
      </c>
      <c r="BW144" s="27">
        <v>0</v>
      </c>
      <c r="BX144" s="27">
        <v>2503.5199978351602</v>
      </c>
      <c r="BY144" s="27">
        <v>0</v>
      </c>
      <c r="BZ144" s="27">
        <v>0</v>
      </c>
      <c r="CA144" s="27">
        <v>10148.7319545746</v>
      </c>
      <c r="CB144" s="27">
        <v>1383772.05741882</v>
      </c>
      <c r="CC144" s="27">
        <v>11426951.996582</v>
      </c>
      <c r="CD144" s="27">
        <v>2559839.9919433598</v>
      </c>
      <c r="CE144" s="27">
        <v>119.541420089081</v>
      </c>
      <c r="CF144" s="27">
        <v>21603.980082750299</v>
      </c>
      <c r="CG144" s="27">
        <v>177610.42199325599</v>
      </c>
      <c r="CH144" s="27">
        <v>2503.5199978351602</v>
      </c>
      <c r="CI144" s="27">
        <v>10268.885684728601</v>
      </c>
      <c r="CJ144" s="27">
        <v>1405780.8607330299</v>
      </c>
      <c r="CK144" s="27">
        <v>11604258.7728271</v>
      </c>
      <c r="CL144" s="27">
        <v>2589574.44140625</v>
      </c>
      <c r="CM144" s="27">
        <v>11388.903051734</v>
      </c>
      <c r="CN144" s="27">
        <v>1817023.6234283401</v>
      </c>
      <c r="CO144" s="27">
        <v>13043087.918945299</v>
      </c>
      <c r="CP144" s="27">
        <v>2589574.44140625</v>
      </c>
      <c r="CQ144" s="27">
        <v>0</v>
      </c>
      <c r="CR144" s="27">
        <v>0</v>
      </c>
      <c r="CS144" s="27">
        <v>0</v>
      </c>
      <c r="CT144" s="27">
        <v>0</v>
      </c>
    </row>
    <row r="145" spans="1:98">
      <c r="A145" s="104" t="s">
        <v>53</v>
      </c>
      <c r="B145" s="132">
        <v>41609</v>
      </c>
      <c r="C145" s="27">
        <v>0</v>
      </c>
      <c r="D145" s="27">
        <v>0</v>
      </c>
      <c r="E145" s="27">
        <v>6546.5795253515198</v>
      </c>
      <c r="F145" s="27">
        <v>132.64815605804301</v>
      </c>
      <c r="G145" s="27">
        <v>0</v>
      </c>
      <c r="H145" s="27">
        <v>0</v>
      </c>
      <c r="I145" s="27">
        <v>0</v>
      </c>
      <c r="J145" s="27">
        <v>1116.20716121793</v>
      </c>
      <c r="K145" s="27">
        <v>0</v>
      </c>
      <c r="L145" s="27">
        <v>337.82746199518402</v>
      </c>
      <c r="M145" s="27">
        <v>106.40470187086601</v>
      </c>
      <c r="N145" s="27">
        <v>4470.6934455037099</v>
      </c>
      <c r="O145" s="27">
        <v>0</v>
      </c>
      <c r="P145" s="27">
        <v>155.92036707326801</v>
      </c>
      <c r="Q145" s="27">
        <v>5413.29667371511</v>
      </c>
      <c r="R145" s="27">
        <v>0</v>
      </c>
      <c r="S145" s="27">
        <v>23.300834860186999</v>
      </c>
      <c r="T145" s="27">
        <v>0</v>
      </c>
      <c r="U145" s="27">
        <v>1118.46302810311</v>
      </c>
      <c r="V145" s="27">
        <v>0</v>
      </c>
      <c r="W145" s="27">
        <v>0</v>
      </c>
      <c r="X145" s="27">
        <v>940443.87741088902</v>
      </c>
      <c r="Y145" s="27">
        <v>1717.76468840241</v>
      </c>
      <c r="Z145" s="27">
        <v>0</v>
      </c>
      <c r="AA145" s="27">
        <v>0</v>
      </c>
      <c r="AB145" s="27">
        <v>0</v>
      </c>
      <c r="AC145" s="27">
        <v>416192.17667388899</v>
      </c>
      <c r="AD145" s="27">
        <v>0</v>
      </c>
      <c r="AE145" s="27">
        <v>13530.710519194599</v>
      </c>
      <c r="AF145" s="27">
        <v>15400.8347393274</v>
      </c>
      <c r="AG145" s="27">
        <v>615877.69573211705</v>
      </c>
      <c r="AH145" s="27">
        <v>0</v>
      </c>
      <c r="AI145" s="27">
        <v>8217.3965883255005</v>
      </c>
      <c r="AJ145" s="27">
        <v>687737.79671478295</v>
      </c>
      <c r="AK145" s="27">
        <v>0</v>
      </c>
      <c r="AL145" s="27">
        <v>4391.2766063213303</v>
      </c>
      <c r="AM145" s="27">
        <v>0</v>
      </c>
      <c r="AN145" s="27">
        <v>416075.48133087199</v>
      </c>
      <c r="AO145" s="27">
        <v>0</v>
      </c>
      <c r="AP145" s="27">
        <v>0</v>
      </c>
      <c r="AQ145" s="27">
        <v>7544634.4974975605</v>
      </c>
      <c r="AR145" s="27">
        <v>19002.957476854299</v>
      </c>
      <c r="AS145" s="27">
        <v>0</v>
      </c>
      <c r="AT145" s="27">
        <v>0</v>
      </c>
      <c r="AU145" s="27">
        <v>0</v>
      </c>
      <c r="AV145" s="27">
        <v>1502212.7265167199</v>
      </c>
      <c r="AW145" s="27">
        <v>0</v>
      </c>
      <c r="AX145" s="27">
        <v>127972.768206596</v>
      </c>
      <c r="AY145" s="27">
        <v>122058.59363842</v>
      </c>
      <c r="AZ145" s="27">
        <v>4906039.8980102502</v>
      </c>
      <c r="BA145" s="27">
        <v>0</v>
      </c>
      <c r="BB145" s="27">
        <v>71028.985718727097</v>
      </c>
      <c r="BC145" s="27">
        <v>5914882.2046508798</v>
      </c>
      <c r="BD145" s="27">
        <v>0</v>
      </c>
      <c r="BE145" s="27">
        <v>38515.802318572998</v>
      </c>
      <c r="BF145" s="27">
        <v>0</v>
      </c>
      <c r="BG145" s="27">
        <v>1505460.7935790999</v>
      </c>
      <c r="BH145" s="27">
        <v>0</v>
      </c>
      <c r="BI145" s="27">
        <v>0</v>
      </c>
      <c r="BJ145" s="27">
        <v>2564878.4834594699</v>
      </c>
      <c r="BK145" s="27">
        <v>3737.2306698858702</v>
      </c>
      <c r="BL145" s="27">
        <v>0</v>
      </c>
      <c r="BM145" s="27">
        <v>0</v>
      </c>
      <c r="BN145" s="27">
        <v>0</v>
      </c>
      <c r="BO145" s="27">
        <v>0</v>
      </c>
      <c r="BP145" s="27">
        <v>0</v>
      </c>
      <c r="BQ145" s="27">
        <v>0</v>
      </c>
      <c r="BR145" s="27">
        <v>28071.063416481</v>
      </c>
      <c r="BS145" s="27">
        <v>1705697.79060364</v>
      </c>
      <c r="BT145" s="27">
        <v>0</v>
      </c>
      <c r="BU145" s="27">
        <v>5456.5</v>
      </c>
      <c r="BV145" s="27">
        <v>1166661.63140869</v>
      </c>
      <c r="BW145" s="27">
        <v>0</v>
      </c>
      <c r="BX145" s="27">
        <v>2591.2399963736498</v>
      </c>
      <c r="BY145" s="27">
        <v>0</v>
      </c>
      <c r="BZ145" s="27">
        <v>0</v>
      </c>
      <c r="CA145" s="27">
        <v>10543.994711637501</v>
      </c>
      <c r="CB145" s="27">
        <v>1358646.9625854499</v>
      </c>
      <c r="CC145" s="27">
        <v>11245249.802368199</v>
      </c>
      <c r="CD145" s="27">
        <v>2912963.7966308598</v>
      </c>
      <c r="CE145" s="27">
        <v>113.517890755087</v>
      </c>
      <c r="CF145" s="27">
        <v>21414.7911915779</v>
      </c>
      <c r="CG145" s="27">
        <v>178971.86454963699</v>
      </c>
      <c r="CH145" s="27">
        <v>2591.2399963736498</v>
      </c>
      <c r="CI145" s="27">
        <v>10655.270085454</v>
      </c>
      <c r="CJ145" s="27">
        <v>1380276.49772644</v>
      </c>
      <c r="CK145" s="27">
        <v>11423867.87146</v>
      </c>
      <c r="CL145" s="27">
        <v>2943199.2067871098</v>
      </c>
      <c r="CM145" s="27">
        <v>11777.806408882099</v>
      </c>
      <c r="CN145" s="27">
        <v>1803790.39555359</v>
      </c>
      <c r="CO145" s="27">
        <v>12910337.357788101</v>
      </c>
      <c r="CP145" s="27">
        <v>2943199.2067871098</v>
      </c>
      <c r="CQ145" s="27">
        <v>0</v>
      </c>
      <c r="CR145" s="27">
        <v>0</v>
      </c>
      <c r="CS145" s="27">
        <v>0</v>
      </c>
      <c r="CT145" s="27">
        <v>0</v>
      </c>
    </row>
    <row r="146" spans="1:98">
      <c r="A146" s="104" t="s">
        <v>53</v>
      </c>
      <c r="B146" s="132">
        <v>41699</v>
      </c>
      <c r="C146" s="27">
        <v>0</v>
      </c>
      <c r="D146" s="27">
        <v>0</v>
      </c>
      <c r="E146" s="27">
        <v>6587.5997692942601</v>
      </c>
      <c r="F146" s="27">
        <v>133.07659517228601</v>
      </c>
      <c r="G146" s="27">
        <v>0</v>
      </c>
      <c r="H146" s="27">
        <v>0</v>
      </c>
      <c r="I146" s="27">
        <v>0</v>
      </c>
      <c r="J146" s="27">
        <v>1121.23329466581</v>
      </c>
      <c r="K146" s="27">
        <v>0</v>
      </c>
      <c r="L146" s="27">
        <v>29.183012853376599</v>
      </c>
      <c r="M146" s="27">
        <v>167.38308188505499</v>
      </c>
      <c r="N146" s="27">
        <v>4583.2869364619301</v>
      </c>
      <c r="O146" s="27">
        <v>0</v>
      </c>
      <c r="P146" s="27">
        <v>3524.9542191922701</v>
      </c>
      <c r="Q146" s="27">
        <v>1899.06791226566</v>
      </c>
      <c r="R146" s="27">
        <v>0</v>
      </c>
      <c r="S146" s="27">
        <v>24.359566565603</v>
      </c>
      <c r="T146" s="27">
        <v>0</v>
      </c>
      <c r="U146" s="27">
        <v>1119.0310350954501</v>
      </c>
      <c r="V146" s="27">
        <v>0</v>
      </c>
      <c r="W146" s="27">
        <v>0</v>
      </c>
      <c r="X146" s="27">
        <v>947304.67613983201</v>
      </c>
      <c r="Y146" s="27">
        <v>1880.53582631052</v>
      </c>
      <c r="Z146" s="27">
        <v>0</v>
      </c>
      <c r="AA146" s="27">
        <v>0</v>
      </c>
      <c r="AB146" s="27">
        <v>0</v>
      </c>
      <c r="AC146" s="27">
        <v>409886.54772186303</v>
      </c>
      <c r="AD146" s="27">
        <v>0</v>
      </c>
      <c r="AE146" s="27">
        <v>3479.2305371463299</v>
      </c>
      <c r="AF146" s="27">
        <v>18956.761666536298</v>
      </c>
      <c r="AG146" s="27">
        <v>626507.34352874802</v>
      </c>
      <c r="AH146" s="27">
        <v>0</v>
      </c>
      <c r="AI146" s="27">
        <v>361629.92995834397</v>
      </c>
      <c r="AJ146" s="27">
        <v>306372.90228271502</v>
      </c>
      <c r="AK146" s="27">
        <v>0</v>
      </c>
      <c r="AL146" s="27">
        <v>4054.7240022718902</v>
      </c>
      <c r="AM146" s="27">
        <v>0</v>
      </c>
      <c r="AN146" s="27">
        <v>412564.49077606201</v>
      </c>
      <c r="AO146" s="27">
        <v>0</v>
      </c>
      <c r="AP146" s="27">
        <v>0</v>
      </c>
      <c r="AQ146" s="27">
        <v>7638045.8995971698</v>
      </c>
      <c r="AR146" s="27">
        <v>19717.616104602799</v>
      </c>
      <c r="AS146" s="27">
        <v>0</v>
      </c>
      <c r="AT146" s="27">
        <v>0</v>
      </c>
      <c r="AU146" s="27">
        <v>0</v>
      </c>
      <c r="AV146" s="27">
        <v>1498215.6436004599</v>
      </c>
      <c r="AW146" s="27">
        <v>0</v>
      </c>
      <c r="AX146" s="27">
        <v>28039.040561676</v>
      </c>
      <c r="AY146" s="27">
        <v>159212.971744537</v>
      </c>
      <c r="AZ146" s="27">
        <v>5018638.8236694299</v>
      </c>
      <c r="BA146" s="27">
        <v>0</v>
      </c>
      <c r="BB146" s="27">
        <v>3018011.6956481901</v>
      </c>
      <c r="BC146" s="27">
        <v>2496813.5314941402</v>
      </c>
      <c r="BD146" s="27">
        <v>0</v>
      </c>
      <c r="BE146" s="27">
        <v>32370.7435588837</v>
      </c>
      <c r="BF146" s="27">
        <v>0</v>
      </c>
      <c r="BG146" s="27">
        <v>1505143.49699402</v>
      </c>
      <c r="BH146" s="27">
        <v>0</v>
      </c>
      <c r="BI146" s="27">
        <v>0</v>
      </c>
      <c r="BJ146" s="27">
        <v>2580723.82995605</v>
      </c>
      <c r="BK146" s="27">
        <v>3665.6417372822798</v>
      </c>
      <c r="BL146" s="27">
        <v>0</v>
      </c>
      <c r="BM146" s="27">
        <v>0</v>
      </c>
      <c r="BN146" s="27">
        <v>0</v>
      </c>
      <c r="BO146" s="27">
        <v>0</v>
      </c>
      <c r="BP146" s="27">
        <v>0</v>
      </c>
      <c r="BQ146" s="27">
        <v>0</v>
      </c>
      <c r="BR146" s="27">
        <v>37675.844183444999</v>
      </c>
      <c r="BS146" s="27">
        <v>1752808.91400146</v>
      </c>
      <c r="BT146" s="27">
        <v>0</v>
      </c>
      <c r="BU146" s="27">
        <v>282553.289997101</v>
      </c>
      <c r="BV146" s="27">
        <v>815252.35309600795</v>
      </c>
      <c r="BW146" s="27">
        <v>0</v>
      </c>
      <c r="BX146" s="27">
        <v>2734.0799970626799</v>
      </c>
      <c r="BY146" s="27">
        <v>0</v>
      </c>
      <c r="BZ146" s="27">
        <v>0</v>
      </c>
      <c r="CA146" s="27">
        <v>10594.532757282301</v>
      </c>
      <c r="CB146" s="27">
        <v>1355683.81588745</v>
      </c>
      <c r="CC146" s="27">
        <v>11031420.503418</v>
      </c>
      <c r="CD146" s="27">
        <v>2883679.4594116202</v>
      </c>
      <c r="CE146" s="27">
        <v>117.865294974297</v>
      </c>
      <c r="CF146" s="27">
        <v>21151.2416803837</v>
      </c>
      <c r="CG146" s="27">
        <v>175286.16631126401</v>
      </c>
      <c r="CH146" s="27">
        <v>2734.0799970626799</v>
      </c>
      <c r="CI146" s="27">
        <v>10713.8190052509</v>
      </c>
      <c r="CJ146" s="27">
        <v>1376411.43469238</v>
      </c>
      <c r="CK146" s="27">
        <v>11206213.552123999</v>
      </c>
      <c r="CL146" s="27">
        <v>2914949.66488647</v>
      </c>
      <c r="CM146" s="27">
        <v>11811.9318217039</v>
      </c>
      <c r="CN146" s="27">
        <v>1781703.40800476</v>
      </c>
      <c r="CO146" s="27">
        <v>12740797.282958999</v>
      </c>
      <c r="CP146" s="27">
        <v>2914949.66488647</v>
      </c>
      <c r="CQ146" s="27">
        <v>0</v>
      </c>
      <c r="CR146" s="27">
        <v>0</v>
      </c>
      <c r="CS146" s="27">
        <v>0</v>
      </c>
      <c r="CT146" s="27">
        <v>0</v>
      </c>
    </row>
    <row r="147" spans="1:98">
      <c r="A147" s="104" t="s">
        <v>53</v>
      </c>
      <c r="B147" s="132">
        <v>41791</v>
      </c>
      <c r="C147" s="27">
        <v>0</v>
      </c>
      <c r="D147" s="27">
        <v>0</v>
      </c>
      <c r="E147" s="27">
        <v>6907.49836057425</v>
      </c>
      <c r="F147" s="27">
        <v>214.121540561318</v>
      </c>
      <c r="G147" s="27">
        <v>0</v>
      </c>
      <c r="H147" s="27">
        <v>0</v>
      </c>
      <c r="I147" s="27">
        <v>0</v>
      </c>
      <c r="J147" s="27">
        <v>1122.39142738283</v>
      </c>
      <c r="K147" s="27">
        <v>0</v>
      </c>
      <c r="L147" s="27">
        <v>215.36779418960199</v>
      </c>
      <c r="M147" s="27">
        <v>148.715879717842</v>
      </c>
      <c r="N147" s="27">
        <v>4786.7672842145003</v>
      </c>
      <c r="O147" s="27">
        <v>0</v>
      </c>
      <c r="P147" s="27">
        <v>3516.7038465738301</v>
      </c>
      <c r="Q147" s="27">
        <v>1930.3666122853799</v>
      </c>
      <c r="R147" s="27">
        <v>0</v>
      </c>
      <c r="S147" s="27">
        <v>19.874706036411201</v>
      </c>
      <c r="T147" s="27">
        <v>0</v>
      </c>
      <c r="U147" s="27">
        <v>1121.4097476899601</v>
      </c>
      <c r="V147" s="27">
        <v>0</v>
      </c>
      <c r="W147" s="27">
        <v>0</v>
      </c>
      <c r="X147" s="27">
        <v>940486.10232543899</v>
      </c>
      <c r="Y147" s="27">
        <v>3023.0265015661698</v>
      </c>
      <c r="Z147" s="27">
        <v>0</v>
      </c>
      <c r="AA147" s="27">
        <v>0</v>
      </c>
      <c r="AB147" s="27">
        <v>0</v>
      </c>
      <c r="AC147" s="27">
        <v>414070.38435363799</v>
      </c>
      <c r="AD147" s="27">
        <v>0</v>
      </c>
      <c r="AE147" s="27">
        <v>3300.81147244573</v>
      </c>
      <c r="AF147" s="27">
        <v>18382.308727026</v>
      </c>
      <c r="AG147" s="27">
        <v>629000.30032348598</v>
      </c>
      <c r="AH147" s="27">
        <v>0</v>
      </c>
      <c r="AI147" s="27">
        <v>404050.71607971197</v>
      </c>
      <c r="AJ147" s="27">
        <v>303397.73369979899</v>
      </c>
      <c r="AK147" s="27">
        <v>0</v>
      </c>
      <c r="AL147" s="27">
        <v>3272.1540859341599</v>
      </c>
      <c r="AM147" s="27">
        <v>0</v>
      </c>
      <c r="AN147" s="27">
        <v>412906.31546402001</v>
      </c>
      <c r="AO147" s="27">
        <v>0</v>
      </c>
      <c r="AP147" s="27">
        <v>0</v>
      </c>
      <c r="AQ147" s="27">
        <v>7602871.5792846698</v>
      </c>
      <c r="AR147" s="27">
        <v>29335.206815958001</v>
      </c>
      <c r="AS147" s="27">
        <v>0</v>
      </c>
      <c r="AT147" s="27">
        <v>0</v>
      </c>
      <c r="AU147" s="27">
        <v>0</v>
      </c>
      <c r="AV147" s="27">
        <v>1525078.2967529299</v>
      </c>
      <c r="AW147" s="27">
        <v>0</v>
      </c>
      <c r="AX147" s="27">
        <v>27316.653711080598</v>
      </c>
      <c r="AY147" s="27">
        <v>148888.60347175601</v>
      </c>
      <c r="AZ147" s="27">
        <v>5075300.4664917002</v>
      </c>
      <c r="BA147" s="27">
        <v>0</v>
      </c>
      <c r="BB147" s="27">
        <v>3269059.94287109</v>
      </c>
      <c r="BC147" s="27">
        <v>2474654.6627197298</v>
      </c>
      <c r="BD147" s="27">
        <v>0</v>
      </c>
      <c r="BE147" s="27">
        <v>26790.9080708027</v>
      </c>
      <c r="BF147" s="27">
        <v>0</v>
      </c>
      <c r="BG147" s="27">
        <v>1519929.9113616899</v>
      </c>
      <c r="BH147" s="27">
        <v>0</v>
      </c>
      <c r="BI147" s="27">
        <v>0</v>
      </c>
      <c r="BJ147" s="27">
        <v>2774461.8844604502</v>
      </c>
      <c r="BK147" s="27">
        <v>6191.14462560415</v>
      </c>
      <c r="BL147" s="27">
        <v>0</v>
      </c>
      <c r="BM147" s="27">
        <v>0</v>
      </c>
      <c r="BN147" s="27">
        <v>0</v>
      </c>
      <c r="BO147" s="27">
        <v>0</v>
      </c>
      <c r="BP147" s="27">
        <v>0</v>
      </c>
      <c r="BQ147" s="27">
        <v>0</v>
      </c>
      <c r="BR147" s="27">
        <v>35662.753174781799</v>
      </c>
      <c r="BS147" s="27">
        <v>1948264.24617004</v>
      </c>
      <c r="BT147" s="27">
        <v>0</v>
      </c>
      <c r="BU147" s="27">
        <v>269416.25</v>
      </c>
      <c r="BV147" s="27">
        <v>792026.62927246105</v>
      </c>
      <c r="BW147" s="27">
        <v>0</v>
      </c>
      <c r="BX147" s="27">
        <v>2564.84999811649</v>
      </c>
      <c r="BY147" s="27">
        <v>0</v>
      </c>
      <c r="BZ147" s="27">
        <v>0</v>
      </c>
      <c r="CA147" s="27">
        <v>10603.216247201</v>
      </c>
      <c r="CB147" s="27">
        <v>1335183.8466033901</v>
      </c>
      <c r="CC147" s="27">
        <v>10871666.822753901</v>
      </c>
      <c r="CD147" s="27">
        <v>3042186.6091003399</v>
      </c>
      <c r="CE147" s="27">
        <v>114.540403000079</v>
      </c>
      <c r="CF147" s="27">
        <v>20724.674072504</v>
      </c>
      <c r="CG147" s="27">
        <v>176135.18184280401</v>
      </c>
      <c r="CH147" s="27">
        <v>2564.84999811649</v>
      </c>
      <c r="CI147" s="27">
        <v>10719.0754582882</v>
      </c>
      <c r="CJ147" s="27">
        <v>1355613.5062103299</v>
      </c>
      <c r="CK147" s="27">
        <v>11049647.8006592</v>
      </c>
      <c r="CL147" s="27">
        <v>3072898.6809081999</v>
      </c>
      <c r="CM147" s="27">
        <v>11810.729290962199</v>
      </c>
      <c r="CN147" s="27">
        <v>1767222.5905303999</v>
      </c>
      <c r="CO147" s="27">
        <v>12603897.4765625</v>
      </c>
      <c r="CP147" s="27">
        <v>3072898.6809081999</v>
      </c>
      <c r="CQ147" s="27">
        <v>0</v>
      </c>
      <c r="CR147" s="27">
        <v>0</v>
      </c>
      <c r="CS147" s="27">
        <v>0</v>
      </c>
      <c r="CT147" s="27">
        <v>0</v>
      </c>
    </row>
    <row r="148" spans="1:98">
      <c r="A148" s="104" t="s">
        <v>53</v>
      </c>
      <c r="B148" s="132">
        <v>41883</v>
      </c>
      <c r="C148" s="27">
        <v>0</v>
      </c>
      <c r="D148" s="27">
        <v>0</v>
      </c>
      <c r="E148" s="27">
        <v>7074.7792866826103</v>
      </c>
      <c r="F148" s="27">
        <v>259.61169227212702</v>
      </c>
      <c r="G148" s="27">
        <v>0</v>
      </c>
      <c r="H148" s="27">
        <v>0</v>
      </c>
      <c r="I148" s="27">
        <v>0</v>
      </c>
      <c r="J148" s="27">
        <v>1119.17648693919</v>
      </c>
      <c r="K148" s="27">
        <v>0</v>
      </c>
      <c r="L148" s="27">
        <v>228.73573791421899</v>
      </c>
      <c r="M148" s="27">
        <v>142.969361551106</v>
      </c>
      <c r="N148" s="27">
        <v>4930.6686510443697</v>
      </c>
      <c r="O148" s="27">
        <v>0</v>
      </c>
      <c r="P148" s="27">
        <v>3984.0985991954799</v>
      </c>
      <c r="Q148" s="27">
        <v>1787.3026298582599</v>
      </c>
      <c r="R148" s="27">
        <v>0</v>
      </c>
      <c r="S148" s="27">
        <v>16.377015172736701</v>
      </c>
      <c r="T148" s="27">
        <v>0</v>
      </c>
      <c r="U148" s="27">
        <v>1122.4754084348699</v>
      </c>
      <c r="V148" s="27">
        <v>0</v>
      </c>
      <c r="W148" s="27">
        <v>0</v>
      </c>
      <c r="X148" s="27">
        <v>944266.16105651902</v>
      </c>
      <c r="Y148" s="27">
        <v>3773.0398428440099</v>
      </c>
      <c r="Z148" s="27">
        <v>0</v>
      </c>
      <c r="AA148" s="27">
        <v>0</v>
      </c>
      <c r="AB148" s="27">
        <v>0</v>
      </c>
      <c r="AC148" s="27">
        <v>411336.749088287</v>
      </c>
      <c r="AD148" s="27">
        <v>0</v>
      </c>
      <c r="AE148" s="27">
        <v>3264.77393016219</v>
      </c>
      <c r="AF148" s="27">
        <v>17477.041462421399</v>
      </c>
      <c r="AG148" s="27">
        <v>635715.10415649402</v>
      </c>
      <c r="AH148" s="27">
        <v>0</v>
      </c>
      <c r="AI148" s="27">
        <v>395312.71292495698</v>
      </c>
      <c r="AJ148" s="27">
        <v>292871.56056976301</v>
      </c>
      <c r="AK148" s="27">
        <v>0</v>
      </c>
      <c r="AL148" s="27">
        <v>2986.13047719002</v>
      </c>
      <c r="AM148" s="27">
        <v>0</v>
      </c>
      <c r="AN148" s="27">
        <v>410278.85172653198</v>
      </c>
      <c r="AO148" s="27">
        <v>0</v>
      </c>
      <c r="AP148" s="27">
        <v>0</v>
      </c>
      <c r="AQ148" s="27">
        <v>7635816.8688354502</v>
      </c>
      <c r="AR148" s="27">
        <v>36842.0973191261</v>
      </c>
      <c r="AS148" s="27">
        <v>0</v>
      </c>
      <c r="AT148" s="27">
        <v>0</v>
      </c>
      <c r="AU148" s="27">
        <v>0</v>
      </c>
      <c r="AV148" s="27">
        <v>1517742.42681885</v>
      </c>
      <c r="AW148" s="27">
        <v>0</v>
      </c>
      <c r="AX148" s="27">
        <v>26554.295397043199</v>
      </c>
      <c r="AY148" s="27">
        <v>143812.734006882</v>
      </c>
      <c r="AZ148" s="27">
        <v>5129212.9647216797</v>
      </c>
      <c r="BA148" s="27">
        <v>0</v>
      </c>
      <c r="BB148" s="27">
        <v>3226458.96307373</v>
      </c>
      <c r="BC148" s="27">
        <v>2390999.6111755399</v>
      </c>
      <c r="BD148" s="27">
        <v>0</v>
      </c>
      <c r="BE148" s="27">
        <v>22509.689729690599</v>
      </c>
      <c r="BF148" s="27">
        <v>0</v>
      </c>
      <c r="BG148" s="27">
        <v>1514823.0834198</v>
      </c>
      <c r="BH148" s="27">
        <v>0</v>
      </c>
      <c r="BI148" s="27">
        <v>0</v>
      </c>
      <c r="BJ148" s="27">
        <v>2834099.7120056199</v>
      </c>
      <c r="BK148" s="27">
        <v>7590.14243465662</v>
      </c>
      <c r="BL148" s="27">
        <v>0</v>
      </c>
      <c r="BM148" s="27">
        <v>0</v>
      </c>
      <c r="BN148" s="27">
        <v>0</v>
      </c>
      <c r="BO148" s="27">
        <v>0</v>
      </c>
      <c r="BP148" s="27">
        <v>0</v>
      </c>
      <c r="BQ148" s="27">
        <v>0</v>
      </c>
      <c r="BR148" s="27">
        <v>33385.281060695597</v>
      </c>
      <c r="BS148" s="27">
        <v>2037059.14282227</v>
      </c>
      <c r="BT148" s="27">
        <v>0</v>
      </c>
      <c r="BU148" s="27">
        <v>243793</v>
      </c>
      <c r="BV148" s="27">
        <v>791740.40335082996</v>
      </c>
      <c r="BW148" s="27">
        <v>0</v>
      </c>
      <c r="BX148" s="27">
        <v>1787.3499988317501</v>
      </c>
      <c r="BY148" s="27">
        <v>0</v>
      </c>
      <c r="BZ148" s="27">
        <v>0</v>
      </c>
      <c r="CA148" s="27">
        <v>10679.1580942869</v>
      </c>
      <c r="CB148" s="27">
        <v>1330148.6859893801</v>
      </c>
      <c r="CC148" s="27">
        <v>10790345.791137701</v>
      </c>
      <c r="CD148" s="27">
        <v>3117140.4151916499</v>
      </c>
      <c r="CE148" s="27">
        <v>107.194501344115</v>
      </c>
      <c r="CF148" s="27">
        <v>19780.598475456201</v>
      </c>
      <c r="CG148" s="27">
        <v>163703.93623924299</v>
      </c>
      <c r="CH148" s="27">
        <v>1787.3499988317501</v>
      </c>
      <c r="CI148" s="27">
        <v>10785.5034575462</v>
      </c>
      <c r="CJ148" s="27">
        <v>1350548.5017395001</v>
      </c>
      <c r="CK148" s="27">
        <v>10953460.380737299</v>
      </c>
      <c r="CL148" s="27">
        <v>3145766.7949523898</v>
      </c>
      <c r="CM148" s="27">
        <v>11905.6073825359</v>
      </c>
      <c r="CN148" s="27">
        <v>1764574.34425354</v>
      </c>
      <c r="CO148" s="27">
        <v>12424029.2960205</v>
      </c>
      <c r="CP148" s="27">
        <v>3145766.7949523898</v>
      </c>
      <c r="CQ148" s="27">
        <v>0</v>
      </c>
      <c r="CR148" s="27">
        <v>0</v>
      </c>
      <c r="CS148" s="27">
        <v>0</v>
      </c>
      <c r="CT148" s="27">
        <v>0</v>
      </c>
    </row>
    <row r="149" spans="1:98">
      <c r="A149" s="104" t="s">
        <v>53</v>
      </c>
      <c r="B149" s="132">
        <v>41974</v>
      </c>
      <c r="C149" s="27">
        <v>0</v>
      </c>
      <c r="D149" s="27">
        <v>0</v>
      </c>
      <c r="E149" s="27">
        <v>7220.5548909306499</v>
      </c>
      <c r="F149" s="27">
        <v>279.77960690483502</v>
      </c>
      <c r="G149" s="27">
        <v>0</v>
      </c>
      <c r="H149" s="27">
        <v>0</v>
      </c>
      <c r="I149" s="27">
        <v>0</v>
      </c>
      <c r="J149" s="27">
        <v>1139.32885225117</v>
      </c>
      <c r="K149" s="27">
        <v>0</v>
      </c>
      <c r="L149" s="27">
        <v>290.01789855212002</v>
      </c>
      <c r="M149" s="27">
        <v>139.74655702523901</v>
      </c>
      <c r="N149" s="27">
        <v>5085.1708534359896</v>
      </c>
      <c r="O149" s="27">
        <v>0</v>
      </c>
      <c r="P149" s="27">
        <v>3666.20452192426</v>
      </c>
      <c r="Q149" s="27">
        <v>1723.0634163171101</v>
      </c>
      <c r="R149" s="27">
        <v>0</v>
      </c>
      <c r="S149" s="27">
        <v>16.930890484247399</v>
      </c>
      <c r="T149" s="27">
        <v>0</v>
      </c>
      <c r="U149" s="27">
        <v>1141.19993139803</v>
      </c>
      <c r="V149" s="27">
        <v>0</v>
      </c>
      <c r="W149" s="27">
        <v>0</v>
      </c>
      <c r="X149" s="27">
        <v>938302.76295471203</v>
      </c>
      <c r="Y149" s="27">
        <v>4046.5426767468498</v>
      </c>
      <c r="Z149" s="27">
        <v>0</v>
      </c>
      <c r="AA149" s="27">
        <v>0</v>
      </c>
      <c r="AB149" s="27">
        <v>0</v>
      </c>
      <c r="AC149" s="27">
        <v>408606.10887527501</v>
      </c>
      <c r="AD149" s="27">
        <v>0</v>
      </c>
      <c r="AE149" s="27">
        <v>3157.1767754256698</v>
      </c>
      <c r="AF149" s="27">
        <v>18145.853631734801</v>
      </c>
      <c r="AG149" s="27">
        <v>638862.26441192604</v>
      </c>
      <c r="AH149" s="27">
        <v>0</v>
      </c>
      <c r="AI149" s="27">
        <v>399707.50181198103</v>
      </c>
      <c r="AJ149" s="27">
        <v>276789.18785476702</v>
      </c>
      <c r="AK149" s="27">
        <v>0</v>
      </c>
      <c r="AL149" s="27">
        <v>3007.6660563945802</v>
      </c>
      <c r="AM149" s="27">
        <v>0</v>
      </c>
      <c r="AN149" s="27">
        <v>409275.11803054798</v>
      </c>
      <c r="AO149" s="27">
        <v>0</v>
      </c>
      <c r="AP149" s="27">
        <v>0</v>
      </c>
      <c r="AQ149" s="27">
        <v>7628360.1134033203</v>
      </c>
      <c r="AR149" s="27">
        <v>39512.0087866783</v>
      </c>
      <c r="AS149" s="27">
        <v>0</v>
      </c>
      <c r="AT149" s="27">
        <v>0</v>
      </c>
      <c r="AU149" s="27">
        <v>0</v>
      </c>
      <c r="AV149" s="27">
        <v>1515153.5900115999</v>
      </c>
      <c r="AW149" s="27">
        <v>0</v>
      </c>
      <c r="AX149" s="27">
        <v>25996.750277757601</v>
      </c>
      <c r="AY149" s="27">
        <v>149139.08098793001</v>
      </c>
      <c r="AZ149" s="27">
        <v>5162383.7992553702</v>
      </c>
      <c r="BA149" s="27">
        <v>0</v>
      </c>
      <c r="BB149" s="27">
        <v>3268805.6345214802</v>
      </c>
      <c r="BC149" s="27">
        <v>2261119.0144958501</v>
      </c>
      <c r="BD149" s="27">
        <v>0</v>
      </c>
      <c r="BE149" s="27">
        <v>26833.776987791101</v>
      </c>
      <c r="BF149" s="27">
        <v>0</v>
      </c>
      <c r="BG149" s="27">
        <v>1519648.5124206501</v>
      </c>
      <c r="BH149" s="27">
        <v>0</v>
      </c>
      <c r="BI149" s="27">
        <v>0</v>
      </c>
      <c r="BJ149" s="27">
        <v>2995444.4553222698</v>
      </c>
      <c r="BK149" s="27">
        <v>8409.7152035236395</v>
      </c>
      <c r="BL149" s="27">
        <v>0</v>
      </c>
      <c r="BM149" s="27">
        <v>0</v>
      </c>
      <c r="BN149" s="27">
        <v>0</v>
      </c>
      <c r="BO149" s="27">
        <v>0</v>
      </c>
      <c r="BP149" s="27">
        <v>0</v>
      </c>
      <c r="BQ149" s="27">
        <v>0</v>
      </c>
      <c r="BR149" s="27">
        <v>36219.383184432998</v>
      </c>
      <c r="BS149" s="27">
        <v>2231579.0673522898</v>
      </c>
      <c r="BT149" s="27">
        <v>0</v>
      </c>
      <c r="BU149" s="27">
        <v>262673</v>
      </c>
      <c r="BV149" s="27">
        <v>750135.10141754197</v>
      </c>
      <c r="BW149" s="27">
        <v>0</v>
      </c>
      <c r="BX149" s="27">
        <v>1758.6799983978301</v>
      </c>
      <c r="BY149" s="27">
        <v>0</v>
      </c>
      <c r="BZ149" s="27">
        <v>0</v>
      </c>
      <c r="CA149" s="27">
        <v>10756.6577230692</v>
      </c>
      <c r="CB149" s="27">
        <v>1327134.1683960001</v>
      </c>
      <c r="CC149" s="27">
        <v>10749074.3464355</v>
      </c>
      <c r="CD149" s="27">
        <v>3271262.8161926302</v>
      </c>
      <c r="CE149" s="27">
        <v>124.296305829659</v>
      </c>
      <c r="CF149" s="27">
        <v>20256.9406762123</v>
      </c>
      <c r="CG149" s="27">
        <v>173144.80880546599</v>
      </c>
      <c r="CH149" s="27">
        <v>1758.6799983978301</v>
      </c>
      <c r="CI149" s="27">
        <v>10877.492466092101</v>
      </c>
      <c r="CJ149" s="27">
        <v>1347644.41340637</v>
      </c>
      <c r="CK149" s="27">
        <v>10921909.993896499</v>
      </c>
      <c r="CL149" s="27">
        <v>3300983.5353088402</v>
      </c>
      <c r="CM149" s="27">
        <v>12028.4940707684</v>
      </c>
      <c r="CN149" s="27">
        <v>1762105.29924011</v>
      </c>
      <c r="CO149" s="27">
        <v>12420607.5231934</v>
      </c>
      <c r="CP149" s="27">
        <v>3300983.5353088402</v>
      </c>
      <c r="CQ149" s="27">
        <v>0</v>
      </c>
      <c r="CR149" s="27">
        <v>0</v>
      </c>
      <c r="CS149" s="27">
        <v>0</v>
      </c>
      <c r="CT149" s="27">
        <v>0</v>
      </c>
    </row>
    <row r="150" spans="1:98">
      <c r="A150" s="104" t="s">
        <v>53</v>
      </c>
      <c r="B150" s="132">
        <v>42064</v>
      </c>
      <c r="C150" s="27">
        <v>0</v>
      </c>
      <c r="D150" s="27">
        <v>0</v>
      </c>
      <c r="E150" s="27">
        <v>7394.9729406833603</v>
      </c>
      <c r="F150" s="27">
        <v>284.96934515237803</v>
      </c>
      <c r="G150" s="27">
        <v>0</v>
      </c>
      <c r="H150" s="27">
        <v>0</v>
      </c>
      <c r="I150" s="27">
        <v>0</v>
      </c>
      <c r="J150" s="27">
        <v>1154.18438209593</v>
      </c>
      <c r="K150" s="27">
        <v>0</v>
      </c>
      <c r="L150" s="27">
        <v>292.52476722002001</v>
      </c>
      <c r="M150" s="27">
        <v>141.23408417217399</v>
      </c>
      <c r="N150" s="27">
        <v>5218.3189826607704</v>
      </c>
      <c r="O150" s="27">
        <v>0</v>
      </c>
      <c r="P150" s="27">
        <v>3048.2310578227002</v>
      </c>
      <c r="Q150" s="27">
        <v>1764.0854348093301</v>
      </c>
      <c r="R150" s="27">
        <v>0</v>
      </c>
      <c r="S150" s="27">
        <v>15.6104252451332</v>
      </c>
      <c r="T150" s="27">
        <v>0</v>
      </c>
      <c r="U150" s="27">
        <v>1151.7673051059201</v>
      </c>
      <c r="V150" s="27">
        <v>0</v>
      </c>
      <c r="W150" s="27">
        <v>0</v>
      </c>
      <c r="X150" s="27">
        <v>927396.35166931199</v>
      </c>
      <c r="Y150" s="27">
        <v>4145.0647141337404</v>
      </c>
      <c r="Z150" s="27">
        <v>0</v>
      </c>
      <c r="AA150" s="27">
        <v>0</v>
      </c>
      <c r="AB150" s="27">
        <v>0</v>
      </c>
      <c r="AC150" s="27">
        <v>408000.64881133998</v>
      </c>
      <c r="AD150" s="27">
        <v>0</v>
      </c>
      <c r="AE150" s="27">
        <v>5059.8980290889704</v>
      </c>
      <c r="AF150" s="27">
        <v>16369.9753237963</v>
      </c>
      <c r="AG150" s="27">
        <v>640598.81630706799</v>
      </c>
      <c r="AH150" s="27">
        <v>0</v>
      </c>
      <c r="AI150" s="27">
        <v>325695.90938568098</v>
      </c>
      <c r="AJ150" s="27">
        <v>272706.84968185402</v>
      </c>
      <c r="AK150" s="27">
        <v>0</v>
      </c>
      <c r="AL150" s="27">
        <v>2817.8385648131398</v>
      </c>
      <c r="AM150" s="27">
        <v>0</v>
      </c>
      <c r="AN150" s="27">
        <v>410581.94512176502</v>
      </c>
      <c r="AO150" s="27">
        <v>0</v>
      </c>
      <c r="AP150" s="27">
        <v>0</v>
      </c>
      <c r="AQ150" s="27">
        <v>7547323.24536133</v>
      </c>
      <c r="AR150" s="27">
        <v>37864.936068057999</v>
      </c>
      <c r="AS150" s="27">
        <v>0</v>
      </c>
      <c r="AT150" s="27">
        <v>0</v>
      </c>
      <c r="AU150" s="27">
        <v>0</v>
      </c>
      <c r="AV150" s="27">
        <v>1529224.1800842299</v>
      </c>
      <c r="AW150" s="27">
        <v>0</v>
      </c>
      <c r="AX150" s="27">
        <v>44113.328154563897</v>
      </c>
      <c r="AY150" s="27">
        <v>135556.264009476</v>
      </c>
      <c r="AZ150" s="27">
        <v>5177892.6027832003</v>
      </c>
      <c r="BA150" s="27">
        <v>0</v>
      </c>
      <c r="BB150" s="27">
        <v>2736483.4209594699</v>
      </c>
      <c r="BC150" s="27">
        <v>2241762.3108520498</v>
      </c>
      <c r="BD150" s="27">
        <v>0</v>
      </c>
      <c r="BE150" s="27">
        <v>23175.741114139601</v>
      </c>
      <c r="BF150" s="27">
        <v>0</v>
      </c>
      <c r="BG150" s="27">
        <v>1536163.3607177699</v>
      </c>
      <c r="BH150" s="27">
        <v>0</v>
      </c>
      <c r="BI150" s="27">
        <v>0</v>
      </c>
      <c r="BJ150" s="27">
        <v>3113634.7917480501</v>
      </c>
      <c r="BK150" s="27">
        <v>8311.6297571659106</v>
      </c>
      <c r="BL150" s="27">
        <v>0</v>
      </c>
      <c r="BM150" s="27">
        <v>0</v>
      </c>
      <c r="BN150" s="27">
        <v>0</v>
      </c>
      <c r="BO150" s="27">
        <v>0</v>
      </c>
      <c r="BP150" s="27">
        <v>0</v>
      </c>
      <c r="BQ150" s="27">
        <v>0</v>
      </c>
      <c r="BR150" s="27">
        <v>33547.123796939901</v>
      </c>
      <c r="BS150" s="27">
        <v>2347366.9136352502</v>
      </c>
      <c r="BT150" s="27">
        <v>0</v>
      </c>
      <c r="BU150" s="27">
        <v>255030.75</v>
      </c>
      <c r="BV150" s="27">
        <v>750528.13847351098</v>
      </c>
      <c r="BW150" s="27">
        <v>0</v>
      </c>
      <c r="BX150" s="27">
        <v>1898.45999872684</v>
      </c>
      <c r="BY150" s="27">
        <v>0</v>
      </c>
      <c r="BZ150" s="27">
        <v>0</v>
      </c>
      <c r="CA150" s="27">
        <v>10857.524152755699</v>
      </c>
      <c r="CB150" s="27">
        <v>1294892.8154296901</v>
      </c>
      <c r="CC150" s="27">
        <v>10627054.2224121</v>
      </c>
      <c r="CD150" s="27">
        <v>3388009.6878356901</v>
      </c>
      <c r="CE150" s="27">
        <v>109.79222909268</v>
      </c>
      <c r="CF150" s="27">
        <v>19619.539591074001</v>
      </c>
      <c r="CG150" s="27">
        <v>169030.30856514</v>
      </c>
      <c r="CH150" s="27">
        <v>1898.45999872684</v>
      </c>
      <c r="CI150" s="27">
        <v>10969.047917366001</v>
      </c>
      <c r="CJ150" s="27">
        <v>1313979.5654144301</v>
      </c>
      <c r="CK150" s="27">
        <v>10795411.5238037</v>
      </c>
      <c r="CL150" s="27">
        <v>3417743.3553772001</v>
      </c>
      <c r="CM150" s="27">
        <v>12097.5937556028</v>
      </c>
      <c r="CN150" s="27">
        <v>1717059.1411743199</v>
      </c>
      <c r="CO150" s="27">
        <v>12358010.9256592</v>
      </c>
      <c r="CP150" s="27">
        <v>3417743.3553772001</v>
      </c>
      <c r="CQ150" s="27">
        <v>0</v>
      </c>
      <c r="CR150" s="27">
        <v>0</v>
      </c>
      <c r="CS150" s="27">
        <v>0</v>
      </c>
      <c r="CT150" s="27">
        <v>0</v>
      </c>
    </row>
    <row r="151" spans="1:98">
      <c r="A151" s="104" t="s">
        <v>53</v>
      </c>
      <c r="B151" s="132">
        <v>42156</v>
      </c>
      <c r="C151" s="27">
        <v>0</v>
      </c>
      <c r="D151" s="27">
        <v>0</v>
      </c>
      <c r="E151" s="27">
        <v>7545.8562849760101</v>
      </c>
      <c r="F151" s="27">
        <v>307.03077161312098</v>
      </c>
      <c r="G151" s="27">
        <v>0</v>
      </c>
      <c r="H151" s="27">
        <v>0</v>
      </c>
      <c r="I151" s="27">
        <v>0</v>
      </c>
      <c r="J151" s="27">
        <v>1167.2248748689899</v>
      </c>
      <c r="K151" s="27">
        <v>0</v>
      </c>
      <c r="L151" s="27">
        <v>427.50853515788901</v>
      </c>
      <c r="M151" s="27">
        <v>136.092817880213</v>
      </c>
      <c r="N151" s="27">
        <v>5383.7918078303301</v>
      </c>
      <c r="O151" s="27">
        <v>0</v>
      </c>
      <c r="P151" s="27">
        <v>3334.7604556381698</v>
      </c>
      <c r="Q151" s="27">
        <v>1759.08532238007</v>
      </c>
      <c r="R151" s="27">
        <v>0</v>
      </c>
      <c r="S151" s="27">
        <v>16.071078595006799</v>
      </c>
      <c r="T151" s="27">
        <v>0</v>
      </c>
      <c r="U151" s="27">
        <v>1165.2444924265101</v>
      </c>
      <c r="V151" s="27">
        <v>0</v>
      </c>
      <c r="W151" s="27">
        <v>0</v>
      </c>
      <c r="X151" s="27">
        <v>930616.54491424595</v>
      </c>
      <c r="Y151" s="27">
        <v>3745.99996563792</v>
      </c>
      <c r="Z151" s="27">
        <v>0</v>
      </c>
      <c r="AA151" s="27">
        <v>0</v>
      </c>
      <c r="AB151" s="27">
        <v>0</v>
      </c>
      <c r="AC151" s="27">
        <v>415261.41262435901</v>
      </c>
      <c r="AD151" s="27">
        <v>0</v>
      </c>
      <c r="AE151" s="27">
        <v>5333.1413251161603</v>
      </c>
      <c r="AF151" s="27">
        <v>15982.2162457705</v>
      </c>
      <c r="AG151" s="27">
        <v>650536.81940460205</v>
      </c>
      <c r="AH151" s="27">
        <v>0</v>
      </c>
      <c r="AI151" s="27">
        <v>367097.38777160598</v>
      </c>
      <c r="AJ151" s="27">
        <v>273031.700210571</v>
      </c>
      <c r="AK151" s="27">
        <v>0</v>
      </c>
      <c r="AL151" s="27">
        <v>2743.0134270191202</v>
      </c>
      <c r="AM151" s="27">
        <v>0</v>
      </c>
      <c r="AN151" s="27">
        <v>413546.693019867</v>
      </c>
      <c r="AO151" s="27">
        <v>0</v>
      </c>
      <c r="AP151" s="27">
        <v>0</v>
      </c>
      <c r="AQ151" s="27">
        <v>7584630.6841430701</v>
      </c>
      <c r="AR151" s="27">
        <v>35303.9302420616</v>
      </c>
      <c r="AS151" s="27">
        <v>0</v>
      </c>
      <c r="AT151" s="27">
        <v>0</v>
      </c>
      <c r="AU151" s="27">
        <v>0</v>
      </c>
      <c r="AV151" s="27">
        <v>1560451.7305145301</v>
      </c>
      <c r="AW151" s="27">
        <v>0</v>
      </c>
      <c r="AX151" s="27">
        <v>43071.442940711997</v>
      </c>
      <c r="AY151" s="27">
        <v>131356.37650489801</v>
      </c>
      <c r="AZ151" s="27">
        <v>5286060.2891845703</v>
      </c>
      <c r="BA151" s="27">
        <v>0</v>
      </c>
      <c r="BB151" s="27">
        <v>2998386.0012206999</v>
      </c>
      <c r="BC151" s="27">
        <v>2254860.7680969201</v>
      </c>
      <c r="BD151" s="27">
        <v>0</v>
      </c>
      <c r="BE151" s="27">
        <v>22378.810715913802</v>
      </c>
      <c r="BF151" s="27">
        <v>0</v>
      </c>
      <c r="BG151" s="27">
        <v>1554512.69781494</v>
      </c>
      <c r="BH151" s="27">
        <v>0</v>
      </c>
      <c r="BI151" s="27">
        <v>0</v>
      </c>
      <c r="BJ151" s="27">
        <v>3313504.2265319801</v>
      </c>
      <c r="BK151" s="27">
        <v>7778.2992885112799</v>
      </c>
      <c r="BL151" s="27">
        <v>0</v>
      </c>
      <c r="BM151" s="27">
        <v>0</v>
      </c>
      <c r="BN151" s="27">
        <v>0</v>
      </c>
      <c r="BO151" s="27">
        <v>0</v>
      </c>
      <c r="BP151" s="27">
        <v>0</v>
      </c>
      <c r="BQ151" s="27">
        <v>0</v>
      </c>
      <c r="BR151" s="27">
        <v>33195.196420192697</v>
      </c>
      <c r="BS151" s="27">
        <v>2539175.53515625</v>
      </c>
      <c r="BT151" s="27">
        <v>0</v>
      </c>
      <c r="BU151" s="27">
        <v>247236.75</v>
      </c>
      <c r="BV151" s="27">
        <v>738079.57507324195</v>
      </c>
      <c r="BW151" s="27">
        <v>0</v>
      </c>
      <c r="BX151" s="27">
        <v>2143.7099981308002</v>
      </c>
      <c r="BY151" s="27">
        <v>0</v>
      </c>
      <c r="BZ151" s="27">
        <v>0</v>
      </c>
      <c r="CA151" s="27">
        <v>11066.3179426193</v>
      </c>
      <c r="CB151" s="27">
        <v>1293139.80593872</v>
      </c>
      <c r="CC151" s="27">
        <v>10621042.2498779</v>
      </c>
      <c r="CD151" s="27">
        <v>3557295.6130371098</v>
      </c>
      <c r="CE151" s="27">
        <v>112.121064217761</v>
      </c>
      <c r="CF151" s="27">
        <v>19185.937415838202</v>
      </c>
      <c r="CG151" s="27">
        <v>166683.009674072</v>
      </c>
      <c r="CH151" s="27">
        <v>2143.7099981308002</v>
      </c>
      <c r="CI151" s="27">
        <v>11180.478240132299</v>
      </c>
      <c r="CJ151" s="27">
        <v>1311955.3739318801</v>
      </c>
      <c r="CK151" s="27">
        <v>10789692.8984375</v>
      </c>
      <c r="CL151" s="27">
        <v>3586604.1460876502</v>
      </c>
      <c r="CM151" s="27">
        <v>12319.0119087696</v>
      </c>
      <c r="CN151" s="27">
        <v>1725156.8824768099</v>
      </c>
      <c r="CO151" s="27">
        <v>12391653.8364258</v>
      </c>
      <c r="CP151" s="27">
        <v>3586604.1460876502</v>
      </c>
      <c r="CQ151" s="27">
        <v>0</v>
      </c>
      <c r="CR151" s="27">
        <v>0</v>
      </c>
      <c r="CS151" s="27">
        <v>0</v>
      </c>
      <c r="CT151" s="27">
        <v>0</v>
      </c>
    </row>
    <row r="152" spans="1:98">
      <c r="A152" s="104" t="s">
        <v>53</v>
      </c>
      <c r="B152" s="132">
        <v>42248</v>
      </c>
      <c r="C152" s="27">
        <v>0</v>
      </c>
      <c r="D152" s="27">
        <v>0</v>
      </c>
      <c r="E152" s="27">
        <v>7690.2296391725504</v>
      </c>
      <c r="F152" s="27">
        <v>369.362722918391</v>
      </c>
      <c r="G152" s="27">
        <v>0</v>
      </c>
      <c r="H152" s="27">
        <v>0</v>
      </c>
      <c r="I152" s="27">
        <v>0</v>
      </c>
      <c r="J152" s="27">
        <v>1171.48301327229</v>
      </c>
      <c r="K152" s="27">
        <v>0</v>
      </c>
      <c r="L152" s="27">
        <v>451.23859604820598</v>
      </c>
      <c r="M152" s="27">
        <v>146.02779098413899</v>
      </c>
      <c r="N152" s="27">
        <v>5532.9984995722798</v>
      </c>
      <c r="O152" s="27">
        <v>0</v>
      </c>
      <c r="P152" s="27">
        <v>3826.4579438567198</v>
      </c>
      <c r="Q152" s="27">
        <v>1612.1113284528301</v>
      </c>
      <c r="R152" s="27">
        <v>0</v>
      </c>
      <c r="S152" s="27">
        <v>14.548250665073301</v>
      </c>
      <c r="T152" s="27">
        <v>0</v>
      </c>
      <c r="U152" s="27">
        <v>1175.3056968450501</v>
      </c>
      <c r="V152" s="27">
        <v>0</v>
      </c>
      <c r="W152" s="27">
        <v>0</v>
      </c>
      <c r="X152" s="27">
        <v>947539.53127288795</v>
      </c>
      <c r="Y152" s="27">
        <v>4514.7107844352704</v>
      </c>
      <c r="Z152" s="27">
        <v>0</v>
      </c>
      <c r="AA152" s="27">
        <v>0</v>
      </c>
      <c r="AB152" s="27">
        <v>0</v>
      </c>
      <c r="AC152" s="27">
        <v>420619.46222305298</v>
      </c>
      <c r="AD152" s="27">
        <v>0</v>
      </c>
      <c r="AE152" s="27">
        <v>6926.2119252085704</v>
      </c>
      <c r="AF152" s="27">
        <v>17200.050129652001</v>
      </c>
      <c r="AG152" s="27">
        <v>664954.65495300305</v>
      </c>
      <c r="AH152" s="27">
        <v>0</v>
      </c>
      <c r="AI152" s="27">
        <v>371380.69509124802</v>
      </c>
      <c r="AJ152" s="27">
        <v>263182.13253402698</v>
      </c>
      <c r="AK152" s="27">
        <v>0</v>
      </c>
      <c r="AL152" s="27">
        <v>2230.0484792888201</v>
      </c>
      <c r="AM152" s="27">
        <v>0</v>
      </c>
      <c r="AN152" s="27">
        <v>419414.38721466099</v>
      </c>
      <c r="AO152" s="27">
        <v>0</v>
      </c>
      <c r="AP152" s="27">
        <v>0</v>
      </c>
      <c r="AQ152" s="27">
        <v>7698013.4440307599</v>
      </c>
      <c r="AR152" s="27">
        <v>43454.295717716202</v>
      </c>
      <c r="AS152" s="27">
        <v>0</v>
      </c>
      <c r="AT152" s="27">
        <v>0</v>
      </c>
      <c r="AU152" s="27">
        <v>0</v>
      </c>
      <c r="AV152" s="27">
        <v>1592707.6729431199</v>
      </c>
      <c r="AW152" s="27">
        <v>0</v>
      </c>
      <c r="AX152" s="27">
        <v>56721.961349487297</v>
      </c>
      <c r="AY152" s="27">
        <v>139556.36540985099</v>
      </c>
      <c r="AZ152" s="27">
        <v>5393631.0881347703</v>
      </c>
      <c r="BA152" s="27">
        <v>0</v>
      </c>
      <c r="BB152" s="27">
        <v>3059297.72973633</v>
      </c>
      <c r="BC152" s="27">
        <v>2173830.8215026902</v>
      </c>
      <c r="BD152" s="27">
        <v>0</v>
      </c>
      <c r="BE152" s="27">
        <v>19003.233127832402</v>
      </c>
      <c r="BF152" s="27">
        <v>0</v>
      </c>
      <c r="BG152" s="27">
        <v>1589052.68240356</v>
      </c>
      <c r="BH152" s="27">
        <v>0</v>
      </c>
      <c r="BI152" s="27">
        <v>0</v>
      </c>
      <c r="BJ152" s="27">
        <v>3685547.6226806599</v>
      </c>
      <c r="BK152" s="27">
        <v>9501.9983941316605</v>
      </c>
      <c r="BL152" s="27">
        <v>0</v>
      </c>
      <c r="BM152" s="27">
        <v>0</v>
      </c>
      <c r="BN152" s="27">
        <v>0</v>
      </c>
      <c r="BO152" s="27">
        <v>0</v>
      </c>
      <c r="BP152" s="27">
        <v>0</v>
      </c>
      <c r="BQ152" s="27">
        <v>0</v>
      </c>
      <c r="BR152" s="27">
        <v>35916.895396232598</v>
      </c>
      <c r="BS152" s="27">
        <v>2983080.5276794401</v>
      </c>
      <c r="BT152" s="27">
        <v>0</v>
      </c>
      <c r="BU152" s="27">
        <v>228894.149999619</v>
      </c>
      <c r="BV152" s="27">
        <v>708472.52441406297</v>
      </c>
      <c r="BW152" s="27">
        <v>0</v>
      </c>
      <c r="BX152" s="27">
        <v>1383.69999945164</v>
      </c>
      <c r="BY152" s="27">
        <v>0</v>
      </c>
      <c r="BZ152" s="27">
        <v>0</v>
      </c>
      <c r="CA152" s="27">
        <v>11164.997569560999</v>
      </c>
      <c r="CB152" s="27">
        <v>1311140.6662445101</v>
      </c>
      <c r="CC152" s="27">
        <v>10698913.2897949</v>
      </c>
      <c r="CD152" s="27">
        <v>3966197.3408203102</v>
      </c>
      <c r="CE152" s="27">
        <v>134.54004774428901</v>
      </c>
      <c r="CF152" s="27">
        <v>20818.5312633514</v>
      </c>
      <c r="CG152" s="27">
        <v>176905.35370063799</v>
      </c>
      <c r="CH152" s="27">
        <v>1383.69999945164</v>
      </c>
      <c r="CI152" s="27">
        <v>11299.625787138901</v>
      </c>
      <c r="CJ152" s="27">
        <v>1332569.93338013</v>
      </c>
      <c r="CK152" s="27">
        <v>10874013.220336899</v>
      </c>
      <c r="CL152" s="27">
        <v>3997504.1031494099</v>
      </c>
      <c r="CM152" s="27">
        <v>12477.0945845842</v>
      </c>
      <c r="CN152" s="27">
        <v>1756857.6192321801</v>
      </c>
      <c r="CO152" s="27">
        <v>12406249.595825201</v>
      </c>
      <c r="CP152" s="27">
        <v>3997504.1031494099</v>
      </c>
      <c r="CQ152" s="27">
        <v>0</v>
      </c>
      <c r="CR152" s="27">
        <v>0</v>
      </c>
      <c r="CS152" s="27">
        <v>0</v>
      </c>
      <c r="CT152" s="27">
        <v>0</v>
      </c>
    </row>
    <row r="153" spans="1:98">
      <c r="A153" s="104" t="s">
        <v>53</v>
      </c>
      <c r="B153" s="132">
        <v>42339</v>
      </c>
      <c r="C153" s="27">
        <v>0</v>
      </c>
      <c r="D153" s="27">
        <v>0</v>
      </c>
      <c r="E153" s="27">
        <v>7836.6368018984804</v>
      </c>
      <c r="F153" s="27">
        <v>365.72526371851598</v>
      </c>
      <c r="G153" s="27">
        <v>0</v>
      </c>
      <c r="H153" s="27">
        <v>0</v>
      </c>
      <c r="I153" s="27">
        <v>0</v>
      </c>
      <c r="J153" s="27">
        <v>1190.02724988759</v>
      </c>
      <c r="K153" s="27">
        <v>0</v>
      </c>
      <c r="L153" s="27">
        <v>457.11786303296702</v>
      </c>
      <c r="M153" s="27">
        <v>153.839555636048</v>
      </c>
      <c r="N153" s="27">
        <v>5650.1226330399504</v>
      </c>
      <c r="O153" s="27">
        <v>0</v>
      </c>
      <c r="P153" s="27">
        <v>3582.8728801608099</v>
      </c>
      <c r="Q153" s="27">
        <v>1605.08395493031</v>
      </c>
      <c r="R153" s="27">
        <v>0</v>
      </c>
      <c r="S153" s="27">
        <v>7.3926291319658004</v>
      </c>
      <c r="T153" s="27">
        <v>0</v>
      </c>
      <c r="U153" s="27">
        <v>1190.3732037544301</v>
      </c>
      <c r="V153" s="27">
        <v>0</v>
      </c>
      <c r="W153" s="27">
        <v>0</v>
      </c>
      <c r="X153" s="27">
        <v>914657.26933288598</v>
      </c>
      <c r="Y153" s="27">
        <v>4172.4684832692101</v>
      </c>
      <c r="Z153" s="27">
        <v>0</v>
      </c>
      <c r="AA153" s="27">
        <v>0</v>
      </c>
      <c r="AB153" s="27">
        <v>0</v>
      </c>
      <c r="AC153" s="27">
        <v>419208.19861984299</v>
      </c>
      <c r="AD153" s="27">
        <v>0</v>
      </c>
      <c r="AE153" s="27">
        <v>6213.8064477443704</v>
      </c>
      <c r="AF153" s="27">
        <v>17827.092292785601</v>
      </c>
      <c r="AG153" s="27">
        <v>638992.27160644496</v>
      </c>
      <c r="AH153" s="27">
        <v>0</v>
      </c>
      <c r="AI153" s="27">
        <v>383329.56208038301</v>
      </c>
      <c r="AJ153" s="27">
        <v>251271.07591819801</v>
      </c>
      <c r="AK153" s="27">
        <v>0</v>
      </c>
      <c r="AL153" s="27">
        <v>1064.8239902555899</v>
      </c>
      <c r="AM153" s="27">
        <v>0</v>
      </c>
      <c r="AN153" s="27">
        <v>420005.71784973098</v>
      </c>
      <c r="AO153" s="27">
        <v>0</v>
      </c>
      <c r="AP153" s="27">
        <v>0</v>
      </c>
      <c r="AQ153" s="27">
        <v>7479325.8771362295</v>
      </c>
      <c r="AR153" s="27">
        <v>39832.691639423399</v>
      </c>
      <c r="AS153" s="27">
        <v>0</v>
      </c>
      <c r="AT153" s="27">
        <v>0</v>
      </c>
      <c r="AU153" s="27">
        <v>0</v>
      </c>
      <c r="AV153" s="27">
        <v>1602481.5557556199</v>
      </c>
      <c r="AW153" s="27">
        <v>0</v>
      </c>
      <c r="AX153" s="27">
        <v>49448.0271549225</v>
      </c>
      <c r="AY153" s="27">
        <v>145908.40558433501</v>
      </c>
      <c r="AZ153" s="27">
        <v>5186108.0232543899</v>
      </c>
      <c r="BA153" s="27">
        <v>0</v>
      </c>
      <c r="BB153" s="27">
        <v>3160063.9605102502</v>
      </c>
      <c r="BC153" s="27">
        <v>2073782.09884644</v>
      </c>
      <c r="BD153" s="27">
        <v>0</v>
      </c>
      <c r="BE153" s="27">
        <v>10622.478822588901</v>
      </c>
      <c r="BF153" s="27">
        <v>0</v>
      </c>
      <c r="BG153" s="27">
        <v>1605934.1766204799</v>
      </c>
      <c r="BH153" s="27">
        <v>0</v>
      </c>
      <c r="BI153" s="27">
        <v>0</v>
      </c>
      <c r="BJ153" s="27">
        <v>3835621.09558105</v>
      </c>
      <c r="BK153" s="27">
        <v>8929.4946794509906</v>
      </c>
      <c r="BL153" s="27">
        <v>0</v>
      </c>
      <c r="BM153" s="27">
        <v>0</v>
      </c>
      <c r="BN153" s="27">
        <v>0</v>
      </c>
      <c r="BO153" s="27">
        <v>0</v>
      </c>
      <c r="BP153" s="27">
        <v>0</v>
      </c>
      <c r="BQ153" s="27">
        <v>0</v>
      </c>
      <c r="BR153" s="27">
        <v>37272.228318691297</v>
      </c>
      <c r="BS153" s="27">
        <v>3141251.86364746</v>
      </c>
      <c r="BT153" s="27">
        <v>0</v>
      </c>
      <c r="BU153" s="27">
        <v>390965</v>
      </c>
      <c r="BV153" s="27">
        <v>690362.02166748</v>
      </c>
      <c r="BW153" s="27">
        <v>0</v>
      </c>
      <c r="BX153" s="27">
        <v>911.14999747276295</v>
      </c>
      <c r="BY153" s="27">
        <v>0</v>
      </c>
      <c r="BZ153" s="27">
        <v>0</v>
      </c>
      <c r="CA153" s="27">
        <v>11263.0968705416</v>
      </c>
      <c r="CB153" s="27">
        <v>1285392.7284393299</v>
      </c>
      <c r="CC153" s="27">
        <v>10480130.263061499</v>
      </c>
      <c r="CD153" s="27">
        <v>4236509.7604980497</v>
      </c>
      <c r="CE153" s="27">
        <v>123.860695696436</v>
      </c>
      <c r="CF153" s="27">
        <v>19012.441385507602</v>
      </c>
      <c r="CG153" s="27">
        <v>165688.12876701399</v>
      </c>
      <c r="CH153" s="27">
        <v>911.14999747276295</v>
      </c>
      <c r="CI153" s="27">
        <v>11383.344099879299</v>
      </c>
      <c r="CJ153" s="27">
        <v>1304690.1228179899</v>
      </c>
      <c r="CK153" s="27">
        <v>10645897.798583999</v>
      </c>
      <c r="CL153" s="27">
        <v>4266858.28125</v>
      </c>
      <c r="CM153" s="27">
        <v>12578.0553005934</v>
      </c>
      <c r="CN153" s="27">
        <v>1727243.73371887</v>
      </c>
      <c r="CO153" s="27">
        <v>12228870.017944301</v>
      </c>
      <c r="CP153" s="27">
        <v>4266858.28125</v>
      </c>
      <c r="CQ153" s="27">
        <v>0</v>
      </c>
      <c r="CR153" s="27">
        <v>0</v>
      </c>
      <c r="CS153" s="27">
        <v>0</v>
      </c>
      <c r="CT153" s="27">
        <v>0</v>
      </c>
    </row>
    <row r="154" spans="1:98">
      <c r="A154" s="104" t="s">
        <v>53</v>
      </c>
      <c r="B154" s="132">
        <v>42430</v>
      </c>
      <c r="C154" s="27">
        <v>0</v>
      </c>
      <c r="D154" s="27">
        <v>0</v>
      </c>
      <c r="E154" s="27">
        <v>8045.0783348083496</v>
      </c>
      <c r="F154" s="27">
        <v>351.39544683322299</v>
      </c>
      <c r="G154" s="27">
        <v>0</v>
      </c>
      <c r="H154" s="27">
        <v>0</v>
      </c>
      <c r="I154" s="27">
        <v>0</v>
      </c>
      <c r="J154" s="27">
        <v>1222.51045955718</v>
      </c>
      <c r="K154" s="27">
        <v>0</v>
      </c>
      <c r="L154" s="27">
        <v>464.97763677313901</v>
      </c>
      <c r="M154" s="27">
        <v>148.13455221429501</v>
      </c>
      <c r="N154" s="27">
        <v>5822.91473793983</v>
      </c>
      <c r="O154" s="27">
        <v>0</v>
      </c>
      <c r="P154" s="27">
        <v>2963.2473123371601</v>
      </c>
      <c r="Q154" s="27">
        <v>1584.2670627832399</v>
      </c>
      <c r="R154" s="27">
        <v>0</v>
      </c>
      <c r="S154" s="27">
        <v>7.81738768238574</v>
      </c>
      <c r="T154" s="27">
        <v>0</v>
      </c>
      <c r="U154" s="27">
        <v>1220.0998512506501</v>
      </c>
      <c r="V154" s="27">
        <v>0</v>
      </c>
      <c r="W154" s="27">
        <v>0</v>
      </c>
      <c r="X154" s="27">
        <v>911848.69114685105</v>
      </c>
      <c r="Y154" s="27">
        <v>3659.3621753156199</v>
      </c>
      <c r="Z154" s="27">
        <v>0</v>
      </c>
      <c r="AA154" s="27">
        <v>0</v>
      </c>
      <c r="AB154" s="27">
        <v>0</v>
      </c>
      <c r="AC154" s="27">
        <v>418999.85449981701</v>
      </c>
      <c r="AD154" s="27">
        <v>0</v>
      </c>
      <c r="AE154" s="27">
        <v>6887.7712076306298</v>
      </c>
      <c r="AF154" s="27">
        <v>16861.192420005798</v>
      </c>
      <c r="AG154" s="27">
        <v>644336.47099304199</v>
      </c>
      <c r="AH154" s="27">
        <v>0</v>
      </c>
      <c r="AI154" s="27">
        <v>310335.35418319702</v>
      </c>
      <c r="AJ154" s="27">
        <v>251508.00107765201</v>
      </c>
      <c r="AK154" s="27">
        <v>0</v>
      </c>
      <c r="AL154" s="27">
        <v>896.91956967115402</v>
      </c>
      <c r="AM154" s="27">
        <v>0</v>
      </c>
      <c r="AN154" s="27">
        <v>421057.71557617199</v>
      </c>
      <c r="AO154" s="27">
        <v>0</v>
      </c>
      <c r="AP154" s="27">
        <v>0</v>
      </c>
      <c r="AQ154" s="27">
        <v>7471366.7395019503</v>
      </c>
      <c r="AR154" s="27">
        <v>29409.005274057399</v>
      </c>
      <c r="AS154" s="27">
        <v>0</v>
      </c>
      <c r="AT154" s="27">
        <v>0</v>
      </c>
      <c r="AU154" s="27">
        <v>0</v>
      </c>
      <c r="AV154" s="27">
        <v>1626121.50111389</v>
      </c>
      <c r="AW154" s="27">
        <v>0</v>
      </c>
      <c r="AX154" s="27">
        <v>57883.682363510103</v>
      </c>
      <c r="AY154" s="27">
        <v>140757.97552490199</v>
      </c>
      <c r="AZ154" s="27">
        <v>5246128.9141845703</v>
      </c>
      <c r="BA154" s="27">
        <v>0</v>
      </c>
      <c r="BB154" s="27">
        <v>2631744.7036132799</v>
      </c>
      <c r="BC154" s="27">
        <v>2086794.25457764</v>
      </c>
      <c r="BD154" s="27">
        <v>0</v>
      </c>
      <c r="BE154" s="27">
        <v>7938.7694124579402</v>
      </c>
      <c r="BF154" s="27">
        <v>0</v>
      </c>
      <c r="BG154" s="27">
        <v>1632382.3262634301</v>
      </c>
      <c r="BH154" s="27">
        <v>0</v>
      </c>
      <c r="BI154" s="27">
        <v>0</v>
      </c>
      <c r="BJ154" s="27">
        <v>4161997.3154296898</v>
      </c>
      <c r="BK154" s="27">
        <v>7692.4985480308496</v>
      </c>
      <c r="BL154" s="27">
        <v>0</v>
      </c>
      <c r="BM154" s="27">
        <v>0</v>
      </c>
      <c r="BN154" s="27">
        <v>0</v>
      </c>
      <c r="BO154" s="27">
        <v>0</v>
      </c>
      <c r="BP154" s="27">
        <v>0</v>
      </c>
      <c r="BQ154" s="27">
        <v>0</v>
      </c>
      <c r="BR154" s="27">
        <v>35206.823405265801</v>
      </c>
      <c r="BS154" s="27">
        <v>3424202.1017150902</v>
      </c>
      <c r="BT154" s="27">
        <v>0</v>
      </c>
      <c r="BU154" s="27">
        <v>648971.19999694801</v>
      </c>
      <c r="BV154" s="27">
        <v>713971.51290130604</v>
      </c>
      <c r="BW154" s="27">
        <v>0</v>
      </c>
      <c r="BX154" s="27">
        <v>1554.45999395847</v>
      </c>
      <c r="BY154" s="27">
        <v>0</v>
      </c>
      <c r="BZ154" s="27">
        <v>0</v>
      </c>
      <c r="CA154" s="27">
        <v>11412.914984941501</v>
      </c>
      <c r="CB154" s="27">
        <v>1262951.9854278599</v>
      </c>
      <c r="CC154" s="27">
        <v>10446689.692382799</v>
      </c>
      <c r="CD154" s="27">
        <v>4836565.93005371</v>
      </c>
      <c r="CE154" s="27">
        <v>118.75464008189699</v>
      </c>
      <c r="CF154" s="27">
        <v>18475.765908718098</v>
      </c>
      <c r="CG154" s="27">
        <v>163839.74319267299</v>
      </c>
      <c r="CH154" s="27">
        <v>1554.45999395847</v>
      </c>
      <c r="CI154" s="27">
        <v>11533.783853769301</v>
      </c>
      <c r="CJ154" s="27">
        <v>1280844.7401886</v>
      </c>
      <c r="CK154" s="27">
        <v>10609770.861572299</v>
      </c>
      <c r="CL154" s="27">
        <v>4865960.6166381799</v>
      </c>
      <c r="CM154" s="27">
        <v>12730.3796200752</v>
      </c>
      <c r="CN154" s="27">
        <v>1695110.04754639</v>
      </c>
      <c r="CO154" s="27">
        <v>12268790.373168901</v>
      </c>
      <c r="CP154" s="27">
        <v>4865960.6166381799</v>
      </c>
      <c r="CQ154" s="27">
        <v>0</v>
      </c>
      <c r="CR154" s="27">
        <v>0</v>
      </c>
      <c r="CS154" s="27">
        <v>0</v>
      </c>
      <c r="CT154" s="27">
        <v>0</v>
      </c>
    </row>
    <row r="155" spans="1:98">
      <c r="A155" s="104" t="s">
        <v>53</v>
      </c>
      <c r="B155" s="132">
        <v>42522</v>
      </c>
      <c r="C155" s="27">
        <v>0</v>
      </c>
      <c r="D155" s="27">
        <v>0</v>
      </c>
      <c r="E155" s="27">
        <v>7999.1249409913999</v>
      </c>
      <c r="F155" s="27">
        <v>300.65228356420999</v>
      </c>
      <c r="G155" s="27">
        <v>0</v>
      </c>
      <c r="H155" s="27">
        <v>0</v>
      </c>
      <c r="I155" s="27">
        <v>0</v>
      </c>
      <c r="J155" s="27">
        <v>1214.9458733201</v>
      </c>
      <c r="K155" s="27">
        <v>0</v>
      </c>
      <c r="L155" s="27">
        <v>484.29749087989302</v>
      </c>
      <c r="M155" s="27">
        <v>141.068322572857</v>
      </c>
      <c r="N155" s="27">
        <v>5876.6214706897699</v>
      </c>
      <c r="O155" s="27">
        <v>0</v>
      </c>
      <c r="P155" s="27">
        <v>3294.2319801151798</v>
      </c>
      <c r="Q155" s="27">
        <v>1644.38359224796</v>
      </c>
      <c r="R155" s="27">
        <v>0</v>
      </c>
      <c r="S155" s="27">
        <v>7.6035168489906901</v>
      </c>
      <c r="T155" s="27">
        <v>0</v>
      </c>
      <c r="U155" s="27">
        <v>1211.89073435962</v>
      </c>
      <c r="V155" s="27">
        <v>0</v>
      </c>
      <c r="W155" s="27">
        <v>0</v>
      </c>
      <c r="X155" s="27">
        <v>878503.81299591099</v>
      </c>
      <c r="Y155" s="27">
        <v>4657.7057694792702</v>
      </c>
      <c r="Z155" s="27">
        <v>0</v>
      </c>
      <c r="AA155" s="27">
        <v>0</v>
      </c>
      <c r="AB155" s="27">
        <v>0</v>
      </c>
      <c r="AC155" s="27">
        <v>440321.85012435901</v>
      </c>
      <c r="AD155" s="27">
        <v>0</v>
      </c>
      <c r="AE155" s="27">
        <v>5449.6003785133398</v>
      </c>
      <c r="AF155" s="27">
        <v>17323.240021228801</v>
      </c>
      <c r="AG155" s="27">
        <v>617131.21357727097</v>
      </c>
      <c r="AH155" s="27">
        <v>0</v>
      </c>
      <c r="AI155" s="27">
        <v>362241.61595535302</v>
      </c>
      <c r="AJ155" s="27">
        <v>252812.10187911999</v>
      </c>
      <c r="AK155" s="27">
        <v>0</v>
      </c>
      <c r="AL155" s="27">
        <v>583.911005042493</v>
      </c>
      <c r="AM155" s="27">
        <v>0</v>
      </c>
      <c r="AN155" s="27">
        <v>438825.17910766602</v>
      </c>
      <c r="AO155" s="27">
        <v>0</v>
      </c>
      <c r="AP155" s="27">
        <v>0</v>
      </c>
      <c r="AQ155" s="27">
        <v>7204742.82739258</v>
      </c>
      <c r="AR155" s="27">
        <v>43660.706194877603</v>
      </c>
      <c r="AS155" s="27">
        <v>0</v>
      </c>
      <c r="AT155" s="27">
        <v>0</v>
      </c>
      <c r="AU155" s="27">
        <v>0</v>
      </c>
      <c r="AV155" s="27">
        <v>1688486.1610870401</v>
      </c>
      <c r="AW155" s="27">
        <v>0</v>
      </c>
      <c r="AX155" s="27">
        <v>44764.467004776001</v>
      </c>
      <c r="AY155" s="27">
        <v>142139.07831001299</v>
      </c>
      <c r="AZ155" s="27">
        <v>5037162.1640014602</v>
      </c>
      <c r="BA155" s="27">
        <v>0</v>
      </c>
      <c r="BB155" s="27">
        <v>2987670.0685729999</v>
      </c>
      <c r="BC155" s="27">
        <v>2111559.1111145001</v>
      </c>
      <c r="BD155" s="27">
        <v>0</v>
      </c>
      <c r="BE155" s="27">
        <v>6032.2771957516698</v>
      </c>
      <c r="BF155" s="27">
        <v>0</v>
      </c>
      <c r="BG155" s="27">
        <v>1683654.2852783201</v>
      </c>
      <c r="BH155" s="27">
        <v>0</v>
      </c>
      <c r="BI155" s="27">
        <v>0</v>
      </c>
      <c r="BJ155" s="27">
        <v>4437910.9965209998</v>
      </c>
      <c r="BK155" s="27">
        <v>10085.2876375914</v>
      </c>
      <c r="BL155" s="27">
        <v>0</v>
      </c>
      <c r="BM155" s="27">
        <v>0</v>
      </c>
      <c r="BN155" s="27">
        <v>0</v>
      </c>
      <c r="BO155" s="27">
        <v>0</v>
      </c>
      <c r="BP155" s="27">
        <v>0</v>
      </c>
      <c r="BQ155" s="27">
        <v>0</v>
      </c>
      <c r="BR155" s="27">
        <v>34781.246558189399</v>
      </c>
      <c r="BS155" s="27">
        <v>3692431.8706359901</v>
      </c>
      <c r="BT155" s="27">
        <v>0</v>
      </c>
      <c r="BU155" s="27">
        <v>656289.55931854201</v>
      </c>
      <c r="BV155" s="27">
        <v>698406.73741149902</v>
      </c>
      <c r="BW155" s="27">
        <v>0</v>
      </c>
      <c r="BX155" s="27">
        <v>1231.1427155733099</v>
      </c>
      <c r="BY155" s="27">
        <v>0</v>
      </c>
      <c r="BZ155" s="27">
        <v>0</v>
      </c>
      <c r="CA155" s="27">
        <v>11467.9060239792</v>
      </c>
      <c r="CB155" s="27">
        <v>1238772.00170898</v>
      </c>
      <c r="CC155" s="27">
        <v>10252527.033325201</v>
      </c>
      <c r="CD155" s="27">
        <v>5088821.06567383</v>
      </c>
      <c r="CE155" s="27">
        <v>122.046969818883</v>
      </c>
      <c r="CF155" s="27">
        <v>20069.336817026098</v>
      </c>
      <c r="CG155" s="27">
        <v>181914.008735657</v>
      </c>
      <c r="CH155" s="27">
        <v>1231.1427155733099</v>
      </c>
      <c r="CI155" s="27">
        <v>11592.4912153482</v>
      </c>
      <c r="CJ155" s="27">
        <v>1258553.58990479</v>
      </c>
      <c r="CK155" s="27">
        <v>10437836.978393599</v>
      </c>
      <c r="CL155" s="27">
        <v>5121181.1810302697</v>
      </c>
      <c r="CM155" s="27">
        <v>12776.9331157207</v>
      </c>
      <c r="CN155" s="27">
        <v>1699098.8213958701</v>
      </c>
      <c r="CO155" s="27">
        <v>12182976.332885699</v>
      </c>
      <c r="CP155" s="27">
        <v>5121181.1810302697</v>
      </c>
      <c r="CQ155" s="27">
        <v>0</v>
      </c>
      <c r="CR155" s="27">
        <v>0</v>
      </c>
      <c r="CS155" s="27">
        <v>0</v>
      </c>
      <c r="CT155" s="27">
        <v>0</v>
      </c>
    </row>
    <row r="156" spans="1:98">
      <c r="A156" s="104" t="s">
        <v>53</v>
      </c>
      <c r="B156" s="132">
        <v>42614</v>
      </c>
      <c r="C156" s="27">
        <v>0</v>
      </c>
      <c r="D156" s="27">
        <v>0</v>
      </c>
      <c r="E156" s="27">
        <v>8202.5450818538702</v>
      </c>
      <c r="F156" s="27">
        <v>428.44748390838498</v>
      </c>
      <c r="G156" s="27">
        <v>0</v>
      </c>
      <c r="H156" s="27">
        <v>0</v>
      </c>
      <c r="I156" s="27">
        <v>0</v>
      </c>
      <c r="J156" s="27">
        <v>1192.35131263733</v>
      </c>
      <c r="K156" s="27">
        <v>0</v>
      </c>
      <c r="L156" s="27">
        <v>643.81282648444198</v>
      </c>
      <c r="M156" s="27">
        <v>145.474001422524</v>
      </c>
      <c r="N156" s="27">
        <v>5975.5894912481299</v>
      </c>
      <c r="O156" s="27">
        <v>0</v>
      </c>
      <c r="P156" s="27">
        <v>3690.1335271000899</v>
      </c>
      <c r="Q156" s="27">
        <v>1518.2783963382201</v>
      </c>
      <c r="R156" s="27">
        <v>0</v>
      </c>
      <c r="S156" s="27">
        <v>5.5045202837209199</v>
      </c>
      <c r="T156" s="27">
        <v>0</v>
      </c>
      <c r="U156" s="27">
        <v>1196.90467195213</v>
      </c>
      <c r="V156" s="27">
        <v>0</v>
      </c>
      <c r="W156" s="27">
        <v>0</v>
      </c>
      <c r="X156" s="27">
        <v>856109.76445007301</v>
      </c>
      <c r="Y156" s="27">
        <v>4872.7617642879504</v>
      </c>
      <c r="Z156" s="27">
        <v>0</v>
      </c>
      <c r="AA156" s="27">
        <v>0</v>
      </c>
      <c r="AB156" s="27">
        <v>0</v>
      </c>
      <c r="AC156" s="27">
        <v>429765.30792999303</v>
      </c>
      <c r="AD156" s="27">
        <v>0</v>
      </c>
      <c r="AE156" s="27">
        <v>6097.5270621180498</v>
      </c>
      <c r="AF156" s="27">
        <v>18859.527133941701</v>
      </c>
      <c r="AG156" s="27">
        <v>601387.60684966994</v>
      </c>
      <c r="AH156" s="27">
        <v>0</v>
      </c>
      <c r="AI156" s="27">
        <v>346228.587654114</v>
      </c>
      <c r="AJ156" s="27">
        <v>234313.29465866101</v>
      </c>
      <c r="AK156" s="27">
        <v>0</v>
      </c>
      <c r="AL156" s="27">
        <v>299.65503394603701</v>
      </c>
      <c r="AM156" s="27">
        <v>0</v>
      </c>
      <c r="AN156" s="27">
        <v>428073.18473815901</v>
      </c>
      <c r="AO156" s="27">
        <v>0</v>
      </c>
      <c r="AP156" s="27">
        <v>0</v>
      </c>
      <c r="AQ156" s="27">
        <v>7038781.87036133</v>
      </c>
      <c r="AR156" s="27">
        <v>47156.383378028899</v>
      </c>
      <c r="AS156" s="27">
        <v>0</v>
      </c>
      <c r="AT156" s="27">
        <v>0</v>
      </c>
      <c r="AU156" s="27">
        <v>0</v>
      </c>
      <c r="AV156" s="27">
        <v>1672426.1721344001</v>
      </c>
      <c r="AW156" s="27">
        <v>0</v>
      </c>
      <c r="AX156" s="27">
        <v>50302.156794547998</v>
      </c>
      <c r="AY156" s="27">
        <v>153426.55927848801</v>
      </c>
      <c r="AZ156" s="27">
        <v>4941950.9176635696</v>
      </c>
      <c r="BA156" s="27">
        <v>0</v>
      </c>
      <c r="BB156" s="27">
        <v>2876733.9332580599</v>
      </c>
      <c r="BC156" s="27">
        <v>1959350.8060607901</v>
      </c>
      <c r="BD156" s="27">
        <v>0</v>
      </c>
      <c r="BE156" s="27">
        <v>3938.5028837025202</v>
      </c>
      <c r="BF156" s="27">
        <v>0</v>
      </c>
      <c r="BG156" s="27">
        <v>1666584.77801514</v>
      </c>
      <c r="BH156" s="27">
        <v>0</v>
      </c>
      <c r="BI156" s="27">
        <v>0</v>
      </c>
      <c r="BJ156" s="27">
        <v>4544172.5932006799</v>
      </c>
      <c r="BK156" s="27">
        <v>11005.567843794801</v>
      </c>
      <c r="BL156" s="27">
        <v>0</v>
      </c>
      <c r="BM156" s="27">
        <v>0</v>
      </c>
      <c r="BN156" s="27">
        <v>0</v>
      </c>
      <c r="BO156" s="27">
        <v>0</v>
      </c>
      <c r="BP156" s="27">
        <v>0</v>
      </c>
      <c r="BQ156" s="27">
        <v>0</v>
      </c>
      <c r="BR156" s="27">
        <v>37521.152250766798</v>
      </c>
      <c r="BS156" s="27">
        <v>3891930.2497253399</v>
      </c>
      <c r="BT156" s="27">
        <v>0</v>
      </c>
      <c r="BU156" s="27">
        <v>568313.66772460903</v>
      </c>
      <c r="BV156" s="27">
        <v>666129.94004058803</v>
      </c>
      <c r="BW156" s="27">
        <v>0</v>
      </c>
      <c r="BX156" s="27">
        <v>482.01095663383597</v>
      </c>
      <c r="BY156" s="27">
        <v>0</v>
      </c>
      <c r="BZ156" s="27">
        <v>0</v>
      </c>
      <c r="CA156" s="27">
        <v>11568.164599776301</v>
      </c>
      <c r="CB156" s="27">
        <v>1193542.2489624</v>
      </c>
      <c r="CC156" s="27">
        <v>9847093.2357177697</v>
      </c>
      <c r="CD156" s="27">
        <v>5174862.8705444299</v>
      </c>
      <c r="CE156" s="27">
        <v>115.691793350503</v>
      </c>
      <c r="CF156" s="27">
        <v>20491.058529376998</v>
      </c>
      <c r="CG156" s="27">
        <v>175874.05162048299</v>
      </c>
      <c r="CH156" s="27">
        <v>482.01095663383597</v>
      </c>
      <c r="CI156" s="27">
        <v>11682.066709876101</v>
      </c>
      <c r="CJ156" s="27">
        <v>1214555.0836944601</v>
      </c>
      <c r="CK156" s="27">
        <v>10020537.782470699</v>
      </c>
      <c r="CL156" s="27">
        <v>5207033.4114990197</v>
      </c>
      <c r="CM156" s="27">
        <v>12891.7885094881</v>
      </c>
      <c r="CN156" s="27">
        <v>1647215.3405456501</v>
      </c>
      <c r="CO156" s="27">
        <v>11625194.9803467</v>
      </c>
      <c r="CP156" s="27">
        <v>5207033.4114990197</v>
      </c>
      <c r="CQ156" s="27">
        <v>0</v>
      </c>
      <c r="CR156" s="27">
        <v>0</v>
      </c>
      <c r="CS156" s="27">
        <v>0</v>
      </c>
      <c r="CT156" s="27">
        <v>0</v>
      </c>
    </row>
    <row r="157" spans="1:98">
      <c r="A157" s="104" t="s">
        <v>53</v>
      </c>
      <c r="B157" s="132">
        <v>42705</v>
      </c>
      <c r="C157" s="27">
        <v>0</v>
      </c>
      <c r="D157" s="27">
        <v>0</v>
      </c>
      <c r="E157" s="27">
        <v>4949.7771376371402</v>
      </c>
      <c r="F157" s="27">
        <v>187.05222763307401</v>
      </c>
      <c r="G157" s="27">
        <v>0</v>
      </c>
      <c r="H157" s="27">
        <v>0</v>
      </c>
      <c r="I157" s="27">
        <v>0</v>
      </c>
      <c r="J157" s="27">
        <v>1107.71297480166</v>
      </c>
      <c r="K157" s="27">
        <v>0</v>
      </c>
      <c r="L157" s="27">
        <v>56.195831711403997</v>
      </c>
      <c r="M157" s="27">
        <v>125.174777285196</v>
      </c>
      <c r="N157" s="27">
        <v>3542.65925332904</v>
      </c>
      <c r="O157" s="27">
        <v>0</v>
      </c>
      <c r="P157" s="27">
        <v>3535.5782524943402</v>
      </c>
      <c r="Q157" s="27">
        <v>1235.2732752561601</v>
      </c>
      <c r="R157" s="27">
        <v>0</v>
      </c>
      <c r="S157" s="27">
        <v>4.3285483845975303</v>
      </c>
      <c r="T157" s="27">
        <v>0</v>
      </c>
      <c r="U157" s="27">
        <v>1108.18833225966</v>
      </c>
      <c r="V157" s="27">
        <v>0</v>
      </c>
      <c r="W157" s="27">
        <v>0</v>
      </c>
      <c r="X157" s="27">
        <v>751080.44115447998</v>
      </c>
      <c r="Y157" s="27">
        <v>4351.6214427947998</v>
      </c>
      <c r="Z157" s="27">
        <v>0</v>
      </c>
      <c r="AA157" s="27">
        <v>0</v>
      </c>
      <c r="AB157" s="27">
        <v>0</v>
      </c>
      <c r="AC157" s="27">
        <v>393261.243564606</v>
      </c>
      <c r="AD157" s="27">
        <v>0</v>
      </c>
      <c r="AE157" s="27">
        <v>2866.3825704455398</v>
      </c>
      <c r="AF157" s="27">
        <v>17279.580648422201</v>
      </c>
      <c r="AG157" s="27">
        <v>523822.45996856701</v>
      </c>
      <c r="AH157" s="27">
        <v>0</v>
      </c>
      <c r="AI157" s="27">
        <v>348963.94462966901</v>
      </c>
      <c r="AJ157" s="27">
        <v>208273.96309471101</v>
      </c>
      <c r="AK157" s="27">
        <v>0</v>
      </c>
      <c r="AL157" s="27">
        <v>255.01843568310099</v>
      </c>
      <c r="AM157" s="27">
        <v>0</v>
      </c>
      <c r="AN157" s="27">
        <v>394646.35270309402</v>
      </c>
      <c r="AO157" s="27">
        <v>0</v>
      </c>
      <c r="AP157" s="27">
        <v>0</v>
      </c>
      <c r="AQ157" s="27">
        <v>6205222.8576049795</v>
      </c>
      <c r="AR157" s="27">
        <v>41499.865667343103</v>
      </c>
      <c r="AS157" s="27">
        <v>0</v>
      </c>
      <c r="AT157" s="27">
        <v>0</v>
      </c>
      <c r="AU157" s="27">
        <v>0</v>
      </c>
      <c r="AV157" s="27">
        <v>1544850.4969482401</v>
      </c>
      <c r="AW157" s="27">
        <v>0</v>
      </c>
      <c r="AX157" s="27">
        <v>23994.095520019499</v>
      </c>
      <c r="AY157" s="27">
        <v>143394.64092254601</v>
      </c>
      <c r="AZ157" s="27">
        <v>4278956.2043457003</v>
      </c>
      <c r="BA157" s="27">
        <v>0</v>
      </c>
      <c r="BB157" s="27">
        <v>2915815.8376464802</v>
      </c>
      <c r="BC157" s="27">
        <v>1749097.8673858601</v>
      </c>
      <c r="BD157" s="27">
        <v>0</v>
      </c>
      <c r="BE157" s="27">
        <v>2545.19735184312</v>
      </c>
      <c r="BF157" s="27">
        <v>0</v>
      </c>
      <c r="BG157" s="27">
        <v>1549883.6849365199</v>
      </c>
      <c r="BH157" s="27">
        <v>0</v>
      </c>
      <c r="BI157" s="27">
        <v>0</v>
      </c>
      <c r="BJ157" s="27">
        <v>1730041.02807617</v>
      </c>
      <c r="BK157" s="27">
        <v>9115.8852285146695</v>
      </c>
      <c r="BL157" s="27">
        <v>0</v>
      </c>
      <c r="BM157" s="27">
        <v>0</v>
      </c>
      <c r="BN157" s="27">
        <v>0</v>
      </c>
      <c r="BO157" s="27">
        <v>0</v>
      </c>
      <c r="BP157" s="27">
        <v>0</v>
      </c>
      <c r="BQ157" s="27">
        <v>0</v>
      </c>
      <c r="BR157" s="27">
        <v>33717.357265472398</v>
      </c>
      <c r="BS157" s="27">
        <v>1198024.67526245</v>
      </c>
      <c r="BT157" s="27">
        <v>0</v>
      </c>
      <c r="BU157" s="27">
        <v>617319.89144134498</v>
      </c>
      <c r="BV157" s="27">
        <v>523497.54064178502</v>
      </c>
      <c r="BW157" s="27">
        <v>0</v>
      </c>
      <c r="BX157" s="27">
        <v>388.617901857942</v>
      </c>
      <c r="BY157" s="27">
        <v>0</v>
      </c>
      <c r="BZ157" s="27">
        <v>0</v>
      </c>
      <c r="CA157" s="27">
        <v>8316.4999753236807</v>
      </c>
      <c r="CB157" s="27">
        <v>1090259.8494720501</v>
      </c>
      <c r="CC157" s="27">
        <v>8996351.1440429706</v>
      </c>
      <c r="CD157" s="27">
        <v>2355486.67047119</v>
      </c>
      <c r="CE157" s="27">
        <v>128.82505886629201</v>
      </c>
      <c r="CF157" s="27">
        <v>22877.0056118965</v>
      </c>
      <c r="CG157" s="27">
        <v>206582.84619903599</v>
      </c>
      <c r="CH157" s="27">
        <v>388.617901857942</v>
      </c>
      <c r="CI157" s="27">
        <v>8440.2472300529498</v>
      </c>
      <c r="CJ157" s="27">
        <v>1113153.6082458501</v>
      </c>
      <c r="CK157" s="27">
        <v>9200253.8503418006</v>
      </c>
      <c r="CL157" s="27">
        <v>2389854.1759338402</v>
      </c>
      <c r="CM157" s="27">
        <v>9533.7206507921201</v>
      </c>
      <c r="CN157" s="27">
        <v>1507070.02955627</v>
      </c>
      <c r="CO157" s="27">
        <v>10723625.9034424</v>
      </c>
      <c r="CP157" s="27">
        <v>2389854.1759338402</v>
      </c>
      <c r="CQ157" s="27">
        <v>0</v>
      </c>
      <c r="CR157" s="27">
        <v>0</v>
      </c>
      <c r="CS157" s="27">
        <v>0</v>
      </c>
      <c r="CT157" s="27">
        <v>0</v>
      </c>
    </row>
    <row r="158" spans="1:98">
      <c r="A158" s="104" t="s">
        <v>54</v>
      </c>
      <c r="B158" s="132">
        <v>38047</v>
      </c>
      <c r="C158" s="27">
        <v>0</v>
      </c>
      <c r="D158" s="27">
        <v>0</v>
      </c>
      <c r="E158" s="27">
        <v>647.28668090701103</v>
      </c>
      <c r="F158" s="27">
        <v>1.1664224170817801</v>
      </c>
      <c r="G158" s="27">
        <v>0</v>
      </c>
      <c r="H158" s="27">
        <v>0</v>
      </c>
      <c r="I158" s="27">
        <v>0</v>
      </c>
      <c r="J158" s="27">
        <v>0.87375808849901704</v>
      </c>
      <c r="K158" s="27">
        <v>0</v>
      </c>
      <c r="L158" s="27">
        <v>493.32940156012802</v>
      </c>
      <c r="M158" s="27">
        <v>10.1636669340078</v>
      </c>
      <c r="N158" s="27">
        <v>106.07922370918099</v>
      </c>
      <c r="O158" s="27">
        <v>0</v>
      </c>
      <c r="P158" s="27">
        <v>0</v>
      </c>
      <c r="Q158" s="27">
        <v>556.55834605544806</v>
      </c>
      <c r="R158" s="27">
        <v>0</v>
      </c>
      <c r="S158" s="27">
        <v>0</v>
      </c>
      <c r="T158" s="27">
        <v>21.834159300662598</v>
      </c>
      <c r="U158" s="27">
        <v>213.855003524572</v>
      </c>
      <c r="V158" s="27">
        <v>0</v>
      </c>
      <c r="W158" s="27">
        <v>0</v>
      </c>
      <c r="X158" s="27">
        <v>115488.658555984</v>
      </c>
      <c r="Y158" s="27">
        <v>14.347477182280301</v>
      </c>
      <c r="Z158" s="27">
        <v>0</v>
      </c>
      <c r="AA158" s="27">
        <v>0</v>
      </c>
      <c r="AB158" s="27">
        <v>0</v>
      </c>
      <c r="AC158" s="27">
        <v>26.640098022297</v>
      </c>
      <c r="AD158" s="27">
        <v>0</v>
      </c>
      <c r="AE158" s="27">
        <v>47320.446774959601</v>
      </c>
      <c r="AF158" s="27">
        <v>1433.4647441506399</v>
      </c>
      <c r="AG158" s="27">
        <v>23513.480050802202</v>
      </c>
      <c r="AH158" s="27">
        <v>0</v>
      </c>
      <c r="AI158" s="27">
        <v>0</v>
      </c>
      <c r="AJ158" s="27">
        <v>95416.0405912399</v>
      </c>
      <c r="AK158" s="27">
        <v>0</v>
      </c>
      <c r="AL158" s="27">
        <v>0</v>
      </c>
      <c r="AM158" s="27">
        <v>4001.7080605030101</v>
      </c>
      <c r="AN158" s="27">
        <v>77898.288783073396</v>
      </c>
      <c r="AO158" s="27">
        <v>0</v>
      </c>
      <c r="AP158" s="27">
        <v>0</v>
      </c>
      <c r="AQ158" s="27">
        <v>703721.77496337902</v>
      </c>
      <c r="AR158" s="27">
        <v>456.86787975952001</v>
      </c>
      <c r="AS158" s="27">
        <v>0</v>
      </c>
      <c r="AT158" s="27">
        <v>0</v>
      </c>
      <c r="AU158" s="27">
        <v>0</v>
      </c>
      <c r="AV158" s="27">
        <v>62.4040305693634</v>
      </c>
      <c r="AW158" s="27">
        <v>0</v>
      </c>
      <c r="AX158" s="27">
        <v>310186.80448913598</v>
      </c>
      <c r="AY158" s="27">
        <v>7921.9248573184004</v>
      </c>
      <c r="AZ158" s="27">
        <v>140700.73310470601</v>
      </c>
      <c r="BA158" s="27">
        <v>0</v>
      </c>
      <c r="BB158" s="27">
        <v>0</v>
      </c>
      <c r="BC158" s="27">
        <v>581973.51243591297</v>
      </c>
      <c r="BD158" s="27">
        <v>0</v>
      </c>
      <c r="BE158" s="27">
        <v>0</v>
      </c>
      <c r="BF158" s="27">
        <v>22808.185431718801</v>
      </c>
      <c r="BG158" s="27">
        <v>180459.03453826901</v>
      </c>
      <c r="BH158" s="27">
        <v>0</v>
      </c>
      <c r="BI158" s="27">
        <v>0</v>
      </c>
      <c r="BJ158" s="27">
        <v>243909.28931236299</v>
      </c>
      <c r="BK158" s="27">
        <v>0</v>
      </c>
      <c r="BL158" s="27">
        <v>0</v>
      </c>
      <c r="BM158" s="27">
        <v>0</v>
      </c>
      <c r="BN158" s="27">
        <v>0</v>
      </c>
      <c r="BO158" s="27">
        <v>0</v>
      </c>
      <c r="BP158" s="27">
        <v>0</v>
      </c>
      <c r="BQ158" s="27">
        <v>0</v>
      </c>
      <c r="BR158" s="27">
        <v>1788.4639496058201</v>
      </c>
      <c r="BS158" s="27">
        <v>50553.988058567003</v>
      </c>
      <c r="BT158" s="27">
        <v>0</v>
      </c>
      <c r="BU158" s="27">
        <v>0</v>
      </c>
      <c r="BV158" s="27">
        <v>201933.998668671</v>
      </c>
      <c r="BW158" s="27">
        <v>0</v>
      </c>
      <c r="BX158" s="27">
        <v>0</v>
      </c>
      <c r="BY158" s="27">
        <v>0</v>
      </c>
      <c r="BZ158" s="27">
        <v>0</v>
      </c>
      <c r="CA158" s="27">
        <v>1225.5526705831301</v>
      </c>
      <c r="CB158" s="27">
        <v>176359.96186828599</v>
      </c>
      <c r="CC158" s="27">
        <v>1076475.16223145</v>
      </c>
      <c r="CD158" s="27">
        <v>253534.03535842901</v>
      </c>
      <c r="CE158" s="27">
        <v>21.9151236643083</v>
      </c>
      <c r="CF158" s="27">
        <v>3748.5575235187998</v>
      </c>
      <c r="CG158" s="27">
        <v>21520.838889837301</v>
      </c>
      <c r="CH158" s="27">
        <v>0</v>
      </c>
      <c r="CI158" s="27">
        <v>1246.0903797149699</v>
      </c>
      <c r="CJ158" s="27">
        <v>180141.41162490801</v>
      </c>
      <c r="CK158" s="27">
        <v>1098216.0764770501</v>
      </c>
      <c r="CL158" s="27">
        <v>253277.69868659999</v>
      </c>
      <c r="CM158" s="27">
        <v>1461.08362020552</v>
      </c>
      <c r="CN158" s="27">
        <v>256762.462163925</v>
      </c>
      <c r="CO158" s="27">
        <v>1275323.8934631301</v>
      </c>
      <c r="CP158" s="27">
        <v>253277.69868659999</v>
      </c>
      <c r="CQ158" s="27">
        <v>0</v>
      </c>
      <c r="CR158" s="27">
        <v>0</v>
      </c>
      <c r="CS158" s="27">
        <v>0</v>
      </c>
      <c r="CT158" s="27">
        <v>0</v>
      </c>
    </row>
    <row r="159" spans="1:98">
      <c r="A159" s="104" t="s">
        <v>54</v>
      </c>
      <c r="B159" s="132">
        <v>38139</v>
      </c>
      <c r="C159" s="27">
        <v>0</v>
      </c>
      <c r="D159" s="27">
        <v>0</v>
      </c>
      <c r="E159" s="27">
        <v>643.25752167403698</v>
      </c>
      <c r="F159" s="27">
        <v>1.55878459234373</v>
      </c>
      <c r="G159" s="27">
        <v>0</v>
      </c>
      <c r="H159" s="27">
        <v>0</v>
      </c>
      <c r="I159" s="27">
        <v>0</v>
      </c>
      <c r="J159" s="27">
        <v>17.2087418900337</v>
      </c>
      <c r="K159" s="27">
        <v>0</v>
      </c>
      <c r="L159" s="27">
        <v>569.31487814337004</v>
      </c>
      <c r="M159" s="27">
        <v>11.5327887057792</v>
      </c>
      <c r="N159" s="27">
        <v>109.083133195527</v>
      </c>
      <c r="O159" s="27">
        <v>0</v>
      </c>
      <c r="P159" s="27">
        <v>0</v>
      </c>
      <c r="Q159" s="27">
        <v>528.49804457277105</v>
      </c>
      <c r="R159" s="27">
        <v>0</v>
      </c>
      <c r="S159" s="27">
        <v>0</v>
      </c>
      <c r="T159" s="27">
        <v>19.132593399612201</v>
      </c>
      <c r="U159" s="27">
        <v>209.936148723587</v>
      </c>
      <c r="V159" s="27">
        <v>0</v>
      </c>
      <c r="W159" s="27">
        <v>0</v>
      </c>
      <c r="X159" s="27">
        <v>116441.184833527</v>
      </c>
      <c r="Y159" s="27">
        <v>22.121014129836102</v>
      </c>
      <c r="Z159" s="27">
        <v>0</v>
      </c>
      <c r="AA159" s="27">
        <v>0</v>
      </c>
      <c r="AB159" s="27">
        <v>0</v>
      </c>
      <c r="AC159" s="27">
        <v>4785.7427352070799</v>
      </c>
      <c r="AD159" s="27">
        <v>0</v>
      </c>
      <c r="AE159" s="27">
        <v>67246.432013511701</v>
      </c>
      <c r="AF159" s="27">
        <v>1254.2366296052901</v>
      </c>
      <c r="AG159" s="27">
        <v>23965.779969930602</v>
      </c>
      <c r="AH159" s="27">
        <v>0</v>
      </c>
      <c r="AI159" s="27">
        <v>0</v>
      </c>
      <c r="AJ159" s="27">
        <v>90547.663455009504</v>
      </c>
      <c r="AK159" s="27">
        <v>0</v>
      </c>
      <c r="AL159" s="27">
        <v>0</v>
      </c>
      <c r="AM159" s="27">
        <v>3763.26029729843</v>
      </c>
      <c r="AN159" s="27">
        <v>75883.575108528094</v>
      </c>
      <c r="AO159" s="27">
        <v>0</v>
      </c>
      <c r="AP159" s="27">
        <v>0</v>
      </c>
      <c r="AQ159" s="27">
        <v>713923.96407318104</v>
      </c>
      <c r="AR159" s="27">
        <v>650.67083171755098</v>
      </c>
      <c r="AS159" s="27">
        <v>0</v>
      </c>
      <c r="AT159" s="27">
        <v>0</v>
      </c>
      <c r="AU159" s="27">
        <v>0</v>
      </c>
      <c r="AV159" s="27">
        <v>11888.977214217201</v>
      </c>
      <c r="AW159" s="27">
        <v>0</v>
      </c>
      <c r="AX159" s="27">
        <v>357074.23708724999</v>
      </c>
      <c r="AY159" s="27">
        <v>7337.77114778757</v>
      </c>
      <c r="AZ159" s="27">
        <v>146463.980911255</v>
      </c>
      <c r="BA159" s="27">
        <v>0</v>
      </c>
      <c r="BB159" s="27">
        <v>0</v>
      </c>
      <c r="BC159" s="27">
        <v>554465.91476440395</v>
      </c>
      <c r="BD159" s="27">
        <v>0</v>
      </c>
      <c r="BE159" s="27">
        <v>0</v>
      </c>
      <c r="BF159" s="27">
        <v>21728.3898262978</v>
      </c>
      <c r="BG159" s="27">
        <v>176567.400947571</v>
      </c>
      <c r="BH159" s="27">
        <v>0</v>
      </c>
      <c r="BI159" s="27">
        <v>0</v>
      </c>
      <c r="BJ159" s="27">
        <v>248939.97904396101</v>
      </c>
      <c r="BK159" s="27">
        <v>0</v>
      </c>
      <c r="BL159" s="27">
        <v>0</v>
      </c>
      <c r="BM159" s="27">
        <v>0</v>
      </c>
      <c r="BN159" s="27">
        <v>0</v>
      </c>
      <c r="BO159" s="27">
        <v>0</v>
      </c>
      <c r="BP159" s="27">
        <v>0</v>
      </c>
      <c r="BQ159" s="27">
        <v>0</v>
      </c>
      <c r="BR159" s="27">
        <v>1843.26264715195</v>
      </c>
      <c r="BS159" s="27">
        <v>52498.368246078498</v>
      </c>
      <c r="BT159" s="27">
        <v>0</v>
      </c>
      <c r="BU159" s="27">
        <v>0</v>
      </c>
      <c r="BV159" s="27">
        <v>195114.302265167</v>
      </c>
      <c r="BW159" s="27">
        <v>0</v>
      </c>
      <c r="BX159" s="27">
        <v>0</v>
      </c>
      <c r="BY159" s="27">
        <v>0</v>
      </c>
      <c r="BZ159" s="27">
        <v>0</v>
      </c>
      <c r="CA159" s="27">
        <v>1253.36624667048</v>
      </c>
      <c r="CB159" s="27">
        <v>174188.28805160499</v>
      </c>
      <c r="CC159" s="27">
        <v>1069234.5346984901</v>
      </c>
      <c r="CD159" s="27">
        <v>250579.298891068</v>
      </c>
      <c r="CE159" s="27">
        <v>22.794651631032998</v>
      </c>
      <c r="CF159" s="27">
        <v>4298.1936541199702</v>
      </c>
      <c r="CG159" s="27">
        <v>24720.8567500114</v>
      </c>
      <c r="CH159" s="27">
        <v>0</v>
      </c>
      <c r="CI159" s="27">
        <v>1277.30678740144</v>
      </c>
      <c r="CJ159" s="27">
        <v>178481.25329971299</v>
      </c>
      <c r="CK159" s="27">
        <v>1093635.6123046901</v>
      </c>
      <c r="CL159" s="27">
        <v>250977.58096885699</v>
      </c>
      <c r="CM159" s="27">
        <v>1486.39624200761</v>
      </c>
      <c r="CN159" s="27">
        <v>253769.60841560399</v>
      </c>
      <c r="CO159" s="27">
        <v>1268637.73304749</v>
      </c>
      <c r="CP159" s="27">
        <v>250977.58096885699</v>
      </c>
      <c r="CQ159" s="27">
        <v>0</v>
      </c>
      <c r="CR159" s="27">
        <v>0</v>
      </c>
      <c r="CS159" s="27">
        <v>0</v>
      </c>
      <c r="CT159" s="27">
        <v>0</v>
      </c>
    </row>
    <row r="160" spans="1:98">
      <c r="A160" s="104" t="s">
        <v>54</v>
      </c>
      <c r="B160" s="132">
        <v>38231</v>
      </c>
      <c r="C160" s="27">
        <v>0</v>
      </c>
      <c r="D160" s="27">
        <v>0</v>
      </c>
      <c r="E160" s="27">
        <v>634.13196384161699</v>
      </c>
      <c r="F160" s="27">
        <v>1.61626290892309</v>
      </c>
      <c r="G160" s="27">
        <v>0</v>
      </c>
      <c r="H160" s="27">
        <v>0</v>
      </c>
      <c r="I160" s="27">
        <v>0</v>
      </c>
      <c r="J160" s="27">
        <v>51.122736272867797</v>
      </c>
      <c r="K160" s="27">
        <v>0</v>
      </c>
      <c r="L160" s="27">
        <v>668.45380599796795</v>
      </c>
      <c r="M160" s="27">
        <v>10.8055193442851</v>
      </c>
      <c r="N160" s="27">
        <v>111.252322868444</v>
      </c>
      <c r="O160" s="27">
        <v>0</v>
      </c>
      <c r="P160" s="27">
        <v>0</v>
      </c>
      <c r="Q160" s="27">
        <v>522.37775649130299</v>
      </c>
      <c r="R160" s="27">
        <v>0</v>
      </c>
      <c r="S160" s="27">
        <v>0</v>
      </c>
      <c r="T160" s="27">
        <v>20.289746850263299</v>
      </c>
      <c r="U160" s="27">
        <v>228.9156170059</v>
      </c>
      <c r="V160" s="27">
        <v>0</v>
      </c>
      <c r="W160" s="27">
        <v>0</v>
      </c>
      <c r="X160" s="27">
        <v>119735.91693973501</v>
      </c>
      <c r="Y160" s="27">
        <v>20.354914509225601</v>
      </c>
      <c r="Z160" s="27">
        <v>0</v>
      </c>
      <c r="AA160" s="27">
        <v>0</v>
      </c>
      <c r="AB160" s="27">
        <v>0</v>
      </c>
      <c r="AC160" s="27">
        <v>14229.132905840899</v>
      </c>
      <c r="AD160" s="27">
        <v>0</v>
      </c>
      <c r="AE160" s="27">
        <v>60752.6186308861</v>
      </c>
      <c r="AF160" s="27">
        <v>1247.3520742803801</v>
      </c>
      <c r="AG160" s="27">
        <v>25015.419720888101</v>
      </c>
      <c r="AH160" s="27">
        <v>0</v>
      </c>
      <c r="AI160" s="27">
        <v>0</v>
      </c>
      <c r="AJ160" s="27">
        <v>95573.077799797102</v>
      </c>
      <c r="AK160" s="27">
        <v>0</v>
      </c>
      <c r="AL160" s="27">
        <v>0</v>
      </c>
      <c r="AM160" s="27">
        <v>3835.515152812</v>
      </c>
      <c r="AN160" s="27">
        <v>81169.424584388704</v>
      </c>
      <c r="AO160" s="27">
        <v>0</v>
      </c>
      <c r="AP160" s="27">
        <v>0</v>
      </c>
      <c r="AQ160" s="27">
        <v>758543.81781768799</v>
      </c>
      <c r="AR160" s="27">
        <v>585.19851303845599</v>
      </c>
      <c r="AS160" s="27">
        <v>0</v>
      </c>
      <c r="AT160" s="27">
        <v>0</v>
      </c>
      <c r="AU160" s="27">
        <v>0</v>
      </c>
      <c r="AV160" s="27">
        <v>34842.496873855598</v>
      </c>
      <c r="AW160" s="27">
        <v>0</v>
      </c>
      <c r="AX160" s="27">
        <v>363899.98158264201</v>
      </c>
      <c r="AY160" s="27">
        <v>7575.3099082112303</v>
      </c>
      <c r="AZ160" s="27">
        <v>158160.53988838199</v>
      </c>
      <c r="BA160" s="27">
        <v>0</v>
      </c>
      <c r="BB160" s="27">
        <v>0</v>
      </c>
      <c r="BC160" s="27">
        <v>616747.45468139602</v>
      </c>
      <c r="BD160" s="27">
        <v>0</v>
      </c>
      <c r="BE160" s="27">
        <v>0</v>
      </c>
      <c r="BF160" s="27">
        <v>22998.106140375101</v>
      </c>
      <c r="BG160" s="27">
        <v>194961.454841614</v>
      </c>
      <c r="BH160" s="27">
        <v>0</v>
      </c>
      <c r="BI160" s="27">
        <v>0</v>
      </c>
      <c r="BJ160" s="27">
        <v>263944.932605743</v>
      </c>
      <c r="BK160" s="27">
        <v>0</v>
      </c>
      <c r="BL160" s="27">
        <v>0</v>
      </c>
      <c r="BM160" s="27">
        <v>0</v>
      </c>
      <c r="BN160" s="27">
        <v>0</v>
      </c>
      <c r="BO160" s="27">
        <v>0</v>
      </c>
      <c r="BP160" s="27">
        <v>0</v>
      </c>
      <c r="BQ160" s="27">
        <v>0</v>
      </c>
      <c r="BR160" s="27">
        <v>2073.4673052132098</v>
      </c>
      <c r="BS160" s="27">
        <v>55219.820499420202</v>
      </c>
      <c r="BT160" s="27">
        <v>0</v>
      </c>
      <c r="BU160" s="27">
        <v>0</v>
      </c>
      <c r="BV160" s="27">
        <v>211722.093959808</v>
      </c>
      <c r="BW160" s="27">
        <v>0</v>
      </c>
      <c r="BX160" s="27">
        <v>0</v>
      </c>
      <c r="BY160" s="27">
        <v>0</v>
      </c>
      <c r="BZ160" s="27">
        <v>0</v>
      </c>
      <c r="CA160" s="27">
        <v>1286.0646573901199</v>
      </c>
      <c r="CB160" s="27">
        <v>183221.17801475499</v>
      </c>
      <c r="CC160" s="27">
        <v>1149129.2603759801</v>
      </c>
      <c r="CD160" s="27">
        <v>267748.01016616798</v>
      </c>
      <c r="CE160" s="27">
        <v>24.303059697384001</v>
      </c>
      <c r="CF160" s="27">
        <v>5622.3472859859503</v>
      </c>
      <c r="CG160" s="27">
        <v>33310.674901485399</v>
      </c>
      <c r="CH160" s="27">
        <v>0</v>
      </c>
      <c r="CI160" s="27">
        <v>1310.4886739999099</v>
      </c>
      <c r="CJ160" s="27">
        <v>188821.784986496</v>
      </c>
      <c r="CK160" s="27">
        <v>1182721.69294739</v>
      </c>
      <c r="CL160" s="27">
        <v>269622.29783248901</v>
      </c>
      <c r="CM160" s="27">
        <v>1535.85370905697</v>
      </c>
      <c r="CN160" s="27">
        <v>270597.80486297602</v>
      </c>
      <c r="CO160" s="27">
        <v>1378247.7964019801</v>
      </c>
      <c r="CP160" s="27">
        <v>269622.29783248901</v>
      </c>
      <c r="CQ160" s="27">
        <v>0</v>
      </c>
      <c r="CR160" s="27">
        <v>0</v>
      </c>
      <c r="CS160" s="27">
        <v>0</v>
      </c>
      <c r="CT160" s="27">
        <v>0</v>
      </c>
    </row>
    <row r="161" spans="1:98">
      <c r="A161" s="104" t="s">
        <v>54</v>
      </c>
      <c r="B161" s="132">
        <v>38322</v>
      </c>
      <c r="C161" s="27">
        <v>0</v>
      </c>
      <c r="D161" s="27">
        <v>0</v>
      </c>
      <c r="E161" s="27">
        <v>623.45499391853798</v>
      </c>
      <c r="F161" s="27">
        <v>1.03199127747212</v>
      </c>
      <c r="G161" s="27">
        <v>0</v>
      </c>
      <c r="H161" s="27">
        <v>0</v>
      </c>
      <c r="I161" s="27">
        <v>0</v>
      </c>
      <c r="J161" s="27">
        <v>84.925418166443706</v>
      </c>
      <c r="K161" s="27">
        <v>0</v>
      </c>
      <c r="L161" s="27">
        <v>722.25906240195002</v>
      </c>
      <c r="M161" s="27">
        <v>9.5829937685048208</v>
      </c>
      <c r="N161" s="27">
        <v>118.67027844768</v>
      </c>
      <c r="O161" s="27">
        <v>0</v>
      </c>
      <c r="P161" s="27">
        <v>0</v>
      </c>
      <c r="Q161" s="27">
        <v>523.32286204397701</v>
      </c>
      <c r="R161" s="27">
        <v>0</v>
      </c>
      <c r="S161" s="27">
        <v>0</v>
      </c>
      <c r="T161" s="27">
        <v>19.818017923040301</v>
      </c>
      <c r="U161" s="27">
        <v>254.11707374826099</v>
      </c>
      <c r="V161" s="27">
        <v>0</v>
      </c>
      <c r="W161" s="27">
        <v>0</v>
      </c>
      <c r="X161" s="27">
        <v>116937.71372985801</v>
      </c>
      <c r="Y161" s="27">
        <v>17.041236479533801</v>
      </c>
      <c r="Z161" s="27">
        <v>0</v>
      </c>
      <c r="AA161" s="27">
        <v>0</v>
      </c>
      <c r="AB161" s="27">
        <v>0</v>
      </c>
      <c r="AC161" s="27">
        <v>28468.4293382168</v>
      </c>
      <c r="AD161" s="27">
        <v>0</v>
      </c>
      <c r="AE161" s="27">
        <v>64763.7353539467</v>
      </c>
      <c r="AF161" s="27">
        <v>966.96302360296204</v>
      </c>
      <c r="AG161" s="27">
        <v>26150.470054626501</v>
      </c>
      <c r="AH161" s="27">
        <v>0</v>
      </c>
      <c r="AI161" s="27">
        <v>0</v>
      </c>
      <c r="AJ161" s="27">
        <v>92261.576071739197</v>
      </c>
      <c r="AK161" s="27">
        <v>0</v>
      </c>
      <c r="AL161" s="27">
        <v>0</v>
      </c>
      <c r="AM161" s="27">
        <v>3636.06846359372</v>
      </c>
      <c r="AN161" s="27">
        <v>92911.053050994902</v>
      </c>
      <c r="AO161" s="27">
        <v>0</v>
      </c>
      <c r="AP161" s="27">
        <v>0</v>
      </c>
      <c r="AQ161" s="27">
        <v>743703.33772277797</v>
      </c>
      <c r="AR161" s="27">
        <v>491.315504007041</v>
      </c>
      <c r="AS161" s="27">
        <v>0</v>
      </c>
      <c r="AT161" s="27">
        <v>0</v>
      </c>
      <c r="AU161" s="27">
        <v>0</v>
      </c>
      <c r="AV161" s="27">
        <v>67777.452917098999</v>
      </c>
      <c r="AW161" s="27">
        <v>0</v>
      </c>
      <c r="AX161" s="27">
        <v>443421.16962814302</v>
      </c>
      <c r="AY161" s="27">
        <v>6034.7846983075096</v>
      </c>
      <c r="AZ161" s="27">
        <v>165525.259729385</v>
      </c>
      <c r="BA161" s="27">
        <v>0</v>
      </c>
      <c r="BB161" s="27">
        <v>0</v>
      </c>
      <c r="BC161" s="27">
        <v>581822.06660461402</v>
      </c>
      <c r="BD161" s="27">
        <v>0</v>
      </c>
      <c r="BE161" s="27">
        <v>0</v>
      </c>
      <c r="BF161" s="27">
        <v>22002.9326040745</v>
      </c>
      <c r="BG161" s="27">
        <v>219243.02649116499</v>
      </c>
      <c r="BH161" s="27">
        <v>0</v>
      </c>
      <c r="BI161" s="27">
        <v>0</v>
      </c>
      <c r="BJ161" s="27">
        <v>258994.96715164199</v>
      </c>
      <c r="BK161" s="27">
        <v>0</v>
      </c>
      <c r="BL161" s="27">
        <v>0</v>
      </c>
      <c r="BM161" s="27">
        <v>0</v>
      </c>
      <c r="BN161" s="27">
        <v>0</v>
      </c>
      <c r="BO161" s="27">
        <v>0</v>
      </c>
      <c r="BP161" s="27">
        <v>0</v>
      </c>
      <c r="BQ161" s="27">
        <v>0</v>
      </c>
      <c r="BR161" s="27">
        <v>1461.07497738302</v>
      </c>
      <c r="BS161" s="27">
        <v>58570.201184272802</v>
      </c>
      <c r="BT161" s="27">
        <v>0</v>
      </c>
      <c r="BU161" s="27">
        <v>0</v>
      </c>
      <c r="BV161" s="27">
        <v>202982.75039672901</v>
      </c>
      <c r="BW161" s="27">
        <v>0</v>
      </c>
      <c r="BX161" s="27">
        <v>0</v>
      </c>
      <c r="BY161" s="27">
        <v>0</v>
      </c>
      <c r="BZ161" s="27">
        <v>0</v>
      </c>
      <c r="CA161" s="27">
        <v>1273.5209485590501</v>
      </c>
      <c r="CB161" s="27">
        <v>179790.25205040001</v>
      </c>
      <c r="CC161" s="27">
        <v>1139150.71655273</v>
      </c>
      <c r="CD161" s="27">
        <v>263651.74382782</v>
      </c>
      <c r="CE161" s="27">
        <v>24.928766226861601</v>
      </c>
      <c r="CF161" s="27">
        <v>5108.0416807532301</v>
      </c>
      <c r="CG161" s="27">
        <v>31744.970862865401</v>
      </c>
      <c r="CH161" s="27">
        <v>0</v>
      </c>
      <c r="CI161" s="27">
        <v>1298.63533395529</v>
      </c>
      <c r="CJ161" s="27">
        <v>184841.827709198</v>
      </c>
      <c r="CK161" s="27">
        <v>1170431.3037719701</v>
      </c>
      <c r="CL161" s="27">
        <v>265276.64105987502</v>
      </c>
      <c r="CM161" s="27">
        <v>1552.9718850552999</v>
      </c>
      <c r="CN161" s="27">
        <v>278750.655731201</v>
      </c>
      <c r="CO161" s="27">
        <v>1393101.6731567399</v>
      </c>
      <c r="CP161" s="27">
        <v>265276.64105987502</v>
      </c>
      <c r="CQ161" s="27">
        <v>0</v>
      </c>
      <c r="CR161" s="27">
        <v>0</v>
      </c>
      <c r="CS161" s="27">
        <v>0</v>
      </c>
      <c r="CT161" s="27">
        <v>0</v>
      </c>
    </row>
    <row r="162" spans="1:98">
      <c r="A162" s="104" t="s">
        <v>54</v>
      </c>
      <c r="B162" s="132">
        <v>38412</v>
      </c>
      <c r="C162" s="27">
        <v>0</v>
      </c>
      <c r="D162" s="27">
        <v>0</v>
      </c>
      <c r="E162" s="27">
        <v>617.76909388601803</v>
      </c>
      <c r="F162" s="27">
        <v>1.14596142536902</v>
      </c>
      <c r="G162" s="27">
        <v>0</v>
      </c>
      <c r="H162" s="27">
        <v>0</v>
      </c>
      <c r="I162" s="27">
        <v>0</v>
      </c>
      <c r="J162" s="27">
        <v>109.23963439930201</v>
      </c>
      <c r="K162" s="27">
        <v>0</v>
      </c>
      <c r="L162" s="27">
        <v>552.72114732116495</v>
      </c>
      <c r="M162" s="27">
        <v>14.144417316652801</v>
      </c>
      <c r="N162" s="27">
        <v>121.195697646588</v>
      </c>
      <c r="O162" s="27">
        <v>0</v>
      </c>
      <c r="P162" s="27">
        <v>0</v>
      </c>
      <c r="Q162" s="27">
        <v>517.62355753034399</v>
      </c>
      <c r="R162" s="27">
        <v>0</v>
      </c>
      <c r="S162" s="27">
        <v>0</v>
      </c>
      <c r="T162" s="27">
        <v>17.756295978324498</v>
      </c>
      <c r="U162" s="27">
        <v>261.21998766437201</v>
      </c>
      <c r="V162" s="27">
        <v>0</v>
      </c>
      <c r="W162" s="27">
        <v>0</v>
      </c>
      <c r="X162" s="27">
        <v>116640.59493255601</v>
      </c>
      <c r="Y162" s="27">
        <v>9.1557101347716507</v>
      </c>
      <c r="Z162" s="27">
        <v>0</v>
      </c>
      <c r="AA162" s="27">
        <v>0</v>
      </c>
      <c r="AB162" s="27">
        <v>0</v>
      </c>
      <c r="AC162" s="27">
        <v>39281.3199491501</v>
      </c>
      <c r="AD162" s="27">
        <v>0</v>
      </c>
      <c r="AE162" s="27">
        <v>44059.269680976897</v>
      </c>
      <c r="AF162" s="27">
        <v>2129.41895183921</v>
      </c>
      <c r="AG162" s="27">
        <v>26893.222267627702</v>
      </c>
      <c r="AH162" s="27">
        <v>0</v>
      </c>
      <c r="AI162" s="27">
        <v>0</v>
      </c>
      <c r="AJ162" s="27">
        <v>93736.915497779803</v>
      </c>
      <c r="AK162" s="27">
        <v>0</v>
      </c>
      <c r="AL162" s="27">
        <v>0</v>
      </c>
      <c r="AM162" s="27">
        <v>3494.12661325932</v>
      </c>
      <c r="AN162" s="27">
        <v>99232.660616874695</v>
      </c>
      <c r="AO162" s="27">
        <v>0</v>
      </c>
      <c r="AP162" s="27">
        <v>0</v>
      </c>
      <c r="AQ162" s="27">
        <v>746931.12821197498</v>
      </c>
      <c r="AR162" s="27">
        <v>297.52251288667298</v>
      </c>
      <c r="AS162" s="27">
        <v>0</v>
      </c>
      <c r="AT162" s="27">
        <v>0</v>
      </c>
      <c r="AU162" s="27">
        <v>0</v>
      </c>
      <c r="AV162" s="27">
        <v>94587.434172630296</v>
      </c>
      <c r="AW162" s="27">
        <v>0</v>
      </c>
      <c r="AX162" s="27">
        <v>297332.52811431902</v>
      </c>
      <c r="AY162" s="27">
        <v>13438.001013040501</v>
      </c>
      <c r="AZ162" s="27">
        <v>168657.655260086</v>
      </c>
      <c r="BA162" s="27">
        <v>0</v>
      </c>
      <c r="BB162" s="27">
        <v>0</v>
      </c>
      <c r="BC162" s="27">
        <v>601528.68376159703</v>
      </c>
      <c r="BD162" s="27">
        <v>0</v>
      </c>
      <c r="BE162" s="27">
        <v>0</v>
      </c>
      <c r="BF162" s="27">
        <v>21931.947304964098</v>
      </c>
      <c r="BG162" s="27">
        <v>237868.390989304</v>
      </c>
      <c r="BH162" s="27">
        <v>0</v>
      </c>
      <c r="BI162" s="27">
        <v>0</v>
      </c>
      <c r="BJ162" s="27">
        <v>257941.024766922</v>
      </c>
      <c r="BK162" s="27">
        <v>0</v>
      </c>
      <c r="BL162" s="27">
        <v>0</v>
      </c>
      <c r="BM162" s="27">
        <v>0</v>
      </c>
      <c r="BN162" s="27">
        <v>0</v>
      </c>
      <c r="BO162" s="27">
        <v>0</v>
      </c>
      <c r="BP162" s="27">
        <v>0</v>
      </c>
      <c r="BQ162" s="27">
        <v>0</v>
      </c>
      <c r="BR162" s="27">
        <v>3468.6325118541699</v>
      </c>
      <c r="BS162" s="27">
        <v>60548.379077911399</v>
      </c>
      <c r="BT162" s="27">
        <v>0</v>
      </c>
      <c r="BU162" s="27">
        <v>0</v>
      </c>
      <c r="BV162" s="27">
        <v>208558.45377922099</v>
      </c>
      <c r="BW162" s="27">
        <v>0</v>
      </c>
      <c r="BX162" s="27">
        <v>0</v>
      </c>
      <c r="BY162" s="27">
        <v>0</v>
      </c>
      <c r="BZ162" s="27">
        <v>0</v>
      </c>
      <c r="CA162" s="27">
        <v>1262.2254362851399</v>
      </c>
      <c r="CB162" s="27">
        <v>174266.24060821501</v>
      </c>
      <c r="CC162" s="27">
        <v>1113811.26954651</v>
      </c>
      <c r="CD162" s="27">
        <v>271551.68378448498</v>
      </c>
      <c r="CE162" s="27">
        <v>24.953389200381899</v>
      </c>
      <c r="CF162" s="27">
        <v>4608.0784595608702</v>
      </c>
      <c r="CG162" s="27">
        <v>28808.601698637001</v>
      </c>
      <c r="CH162" s="27">
        <v>0</v>
      </c>
      <c r="CI162" s="27">
        <v>1285.6663682311801</v>
      </c>
      <c r="CJ162" s="27">
        <v>178889.758190155</v>
      </c>
      <c r="CK162" s="27">
        <v>1142901.5649719201</v>
      </c>
      <c r="CL162" s="27">
        <v>272881.02452850301</v>
      </c>
      <c r="CM162" s="27">
        <v>1549.2563750147799</v>
      </c>
      <c r="CN162" s="27">
        <v>277941.37751770002</v>
      </c>
      <c r="CO162" s="27">
        <v>1380466.8316192599</v>
      </c>
      <c r="CP162" s="27">
        <v>272881.02452850301</v>
      </c>
      <c r="CQ162" s="27">
        <v>0</v>
      </c>
      <c r="CR162" s="27">
        <v>0</v>
      </c>
      <c r="CS162" s="27">
        <v>0</v>
      </c>
      <c r="CT162" s="27">
        <v>0</v>
      </c>
    </row>
    <row r="163" spans="1:98">
      <c r="A163" s="104" t="s">
        <v>54</v>
      </c>
      <c r="B163" s="132">
        <v>38504</v>
      </c>
      <c r="C163" s="27">
        <v>0</v>
      </c>
      <c r="D163" s="27">
        <v>0</v>
      </c>
      <c r="E163" s="27">
        <v>632.82328334450699</v>
      </c>
      <c r="F163" s="27">
        <v>1.5965561439225</v>
      </c>
      <c r="G163" s="27">
        <v>0</v>
      </c>
      <c r="H163" s="27">
        <v>0</v>
      </c>
      <c r="I163" s="27">
        <v>0</v>
      </c>
      <c r="J163" s="27">
        <v>147.154354603961</v>
      </c>
      <c r="K163" s="27">
        <v>0</v>
      </c>
      <c r="L163" s="27">
        <v>40.671131063718299</v>
      </c>
      <c r="M163" s="27">
        <v>6.3431288675637898</v>
      </c>
      <c r="N163" s="27">
        <v>115.72484317142499</v>
      </c>
      <c r="O163" s="27">
        <v>0</v>
      </c>
      <c r="P163" s="27">
        <v>0</v>
      </c>
      <c r="Q163" s="27">
        <v>956.27595520019497</v>
      </c>
      <c r="R163" s="27">
        <v>0</v>
      </c>
      <c r="S163" s="27">
        <v>0</v>
      </c>
      <c r="T163" s="27">
        <v>18.1460657049902</v>
      </c>
      <c r="U163" s="27">
        <v>273.06397293508098</v>
      </c>
      <c r="V163" s="27">
        <v>0</v>
      </c>
      <c r="W163" s="27">
        <v>0</v>
      </c>
      <c r="X163" s="27">
        <v>113992.335243225</v>
      </c>
      <c r="Y163" s="27">
        <v>45.094491854775697</v>
      </c>
      <c r="Z163" s="27">
        <v>0</v>
      </c>
      <c r="AA163" s="27">
        <v>0</v>
      </c>
      <c r="AB163" s="27">
        <v>0</v>
      </c>
      <c r="AC163" s="27">
        <v>56859.039349079103</v>
      </c>
      <c r="AD163" s="27">
        <v>0</v>
      </c>
      <c r="AE163" s="27">
        <v>2178.4811904728399</v>
      </c>
      <c r="AF163" s="27">
        <v>953.95881717652105</v>
      </c>
      <c r="AG163" s="27">
        <v>24869.222070455598</v>
      </c>
      <c r="AH163" s="27">
        <v>0</v>
      </c>
      <c r="AI163" s="27">
        <v>0</v>
      </c>
      <c r="AJ163" s="27">
        <v>128413.09142971</v>
      </c>
      <c r="AK163" s="27">
        <v>0</v>
      </c>
      <c r="AL163" s="27">
        <v>0</v>
      </c>
      <c r="AM163" s="27">
        <v>4005.1938147544902</v>
      </c>
      <c r="AN163" s="27">
        <v>103554.81542587301</v>
      </c>
      <c r="AO163" s="27">
        <v>0</v>
      </c>
      <c r="AP163" s="27">
        <v>0</v>
      </c>
      <c r="AQ163" s="27">
        <v>735001.92013549805</v>
      </c>
      <c r="AR163" s="27">
        <v>1346.39219729602</v>
      </c>
      <c r="AS163" s="27">
        <v>0</v>
      </c>
      <c r="AT163" s="27">
        <v>0</v>
      </c>
      <c r="AU163" s="27">
        <v>0</v>
      </c>
      <c r="AV163" s="27">
        <v>137775.58521461501</v>
      </c>
      <c r="AW163" s="27">
        <v>0</v>
      </c>
      <c r="AX163" s="27">
        <v>13932.817694664</v>
      </c>
      <c r="AY163" s="27">
        <v>6592.1342501640302</v>
      </c>
      <c r="AZ163" s="27">
        <v>158459.099948883</v>
      </c>
      <c r="BA163" s="27">
        <v>0</v>
      </c>
      <c r="BB163" s="27">
        <v>0</v>
      </c>
      <c r="BC163" s="27">
        <v>847973.81011962902</v>
      </c>
      <c r="BD163" s="27">
        <v>0</v>
      </c>
      <c r="BE163" s="27">
        <v>0</v>
      </c>
      <c r="BF163" s="27">
        <v>25887.091655969602</v>
      </c>
      <c r="BG163" s="27">
        <v>249982.89930534401</v>
      </c>
      <c r="BH163" s="27">
        <v>0</v>
      </c>
      <c r="BI163" s="27">
        <v>0</v>
      </c>
      <c r="BJ163" s="27">
        <v>257313.188707352</v>
      </c>
      <c r="BK163" s="27">
        <v>0</v>
      </c>
      <c r="BL163" s="27">
        <v>0</v>
      </c>
      <c r="BM163" s="27">
        <v>0</v>
      </c>
      <c r="BN163" s="27">
        <v>0</v>
      </c>
      <c r="BO163" s="27">
        <v>0</v>
      </c>
      <c r="BP163" s="27">
        <v>0</v>
      </c>
      <c r="BQ163" s="27">
        <v>0</v>
      </c>
      <c r="BR163" s="27">
        <v>943.39065662026405</v>
      </c>
      <c r="BS163" s="27">
        <v>57106.333478927598</v>
      </c>
      <c r="BT163" s="27">
        <v>0</v>
      </c>
      <c r="BU163" s="27">
        <v>0</v>
      </c>
      <c r="BV163" s="27">
        <v>247746.52106285101</v>
      </c>
      <c r="BW163" s="27">
        <v>0</v>
      </c>
      <c r="BX163" s="27">
        <v>0</v>
      </c>
      <c r="BY163" s="27">
        <v>0</v>
      </c>
      <c r="BZ163" s="27">
        <v>0</v>
      </c>
      <c r="CA163" s="27">
        <v>1138.0920827835801</v>
      </c>
      <c r="CB163" s="27">
        <v>157618.66158485401</v>
      </c>
      <c r="CC163" s="27">
        <v>1040642.18209076</v>
      </c>
      <c r="CD163" s="27">
        <v>307291.83786010701</v>
      </c>
      <c r="CE163" s="27">
        <v>25.798100036336098</v>
      </c>
      <c r="CF163" s="27">
        <v>5867.7896751165399</v>
      </c>
      <c r="CG163" s="27">
        <v>37082.305396080003</v>
      </c>
      <c r="CH163" s="27">
        <v>0</v>
      </c>
      <c r="CI163" s="27">
        <v>1165.0874408632501</v>
      </c>
      <c r="CJ163" s="27">
        <v>163489.46453475999</v>
      </c>
      <c r="CK163" s="27">
        <v>1077508.0909881601</v>
      </c>
      <c r="CL163" s="27">
        <v>309416.50439453102</v>
      </c>
      <c r="CM163" s="27">
        <v>1436.6116828024401</v>
      </c>
      <c r="CN163" s="27">
        <v>268050.29376602202</v>
      </c>
      <c r="CO163" s="27">
        <v>1329234.8432617199</v>
      </c>
      <c r="CP163" s="27">
        <v>309416.50439453102</v>
      </c>
      <c r="CQ163" s="27">
        <v>0</v>
      </c>
      <c r="CR163" s="27">
        <v>0</v>
      </c>
      <c r="CS163" s="27">
        <v>0</v>
      </c>
      <c r="CT163" s="27">
        <v>0</v>
      </c>
    </row>
    <row r="164" spans="1:98">
      <c r="A164" s="104" t="s">
        <v>54</v>
      </c>
      <c r="B164" s="132">
        <v>38596</v>
      </c>
      <c r="C164" s="27">
        <v>0</v>
      </c>
      <c r="D164" s="27">
        <v>0</v>
      </c>
      <c r="E164" s="27">
        <v>600.93339147418703</v>
      </c>
      <c r="F164" s="27">
        <v>1.11251337839349</v>
      </c>
      <c r="G164" s="27">
        <v>0</v>
      </c>
      <c r="H164" s="27">
        <v>0</v>
      </c>
      <c r="I164" s="27">
        <v>0</v>
      </c>
      <c r="J164" s="27">
        <v>172.78895609639599</v>
      </c>
      <c r="K164" s="27">
        <v>0</v>
      </c>
      <c r="L164" s="27">
        <v>32.929351914208397</v>
      </c>
      <c r="M164" s="27">
        <v>7.8994977409020102</v>
      </c>
      <c r="N164" s="27">
        <v>140.18160740658601</v>
      </c>
      <c r="O164" s="27">
        <v>0</v>
      </c>
      <c r="P164" s="27">
        <v>0</v>
      </c>
      <c r="Q164" s="27">
        <v>1149.987909168</v>
      </c>
      <c r="R164" s="27">
        <v>0</v>
      </c>
      <c r="S164" s="27">
        <v>0</v>
      </c>
      <c r="T164" s="27">
        <v>15.1012513341848</v>
      </c>
      <c r="U164" s="27">
        <v>273.25947789102798</v>
      </c>
      <c r="V164" s="27">
        <v>0</v>
      </c>
      <c r="W164" s="27">
        <v>0</v>
      </c>
      <c r="X164" s="27">
        <v>109938.56452846499</v>
      </c>
      <c r="Y164" s="27">
        <v>7.99365518445848</v>
      </c>
      <c r="Z164" s="27">
        <v>0</v>
      </c>
      <c r="AA164" s="27">
        <v>0</v>
      </c>
      <c r="AB164" s="27">
        <v>0</v>
      </c>
      <c r="AC164" s="27">
        <v>66912.572720527605</v>
      </c>
      <c r="AD164" s="27">
        <v>0</v>
      </c>
      <c r="AE164" s="27">
        <v>1969.90565830469</v>
      </c>
      <c r="AF164" s="27">
        <v>1022.886079669</v>
      </c>
      <c r="AG164" s="27">
        <v>30760.9885003567</v>
      </c>
      <c r="AH164" s="27">
        <v>0</v>
      </c>
      <c r="AI164" s="27">
        <v>0</v>
      </c>
      <c r="AJ164" s="27">
        <v>160855.430027008</v>
      </c>
      <c r="AK164" s="27">
        <v>0</v>
      </c>
      <c r="AL164" s="27">
        <v>0</v>
      </c>
      <c r="AM164" s="27">
        <v>2683.10227391124</v>
      </c>
      <c r="AN164" s="27">
        <v>100853.865030289</v>
      </c>
      <c r="AO164" s="27">
        <v>0</v>
      </c>
      <c r="AP164" s="27">
        <v>0</v>
      </c>
      <c r="AQ164" s="27">
        <v>729419.18378448498</v>
      </c>
      <c r="AR164" s="27">
        <v>216.45161440223501</v>
      </c>
      <c r="AS164" s="27">
        <v>0</v>
      </c>
      <c r="AT164" s="27">
        <v>0</v>
      </c>
      <c r="AU164" s="27">
        <v>0</v>
      </c>
      <c r="AV164" s="27">
        <v>166044.344089508</v>
      </c>
      <c r="AW164" s="27">
        <v>0</v>
      </c>
      <c r="AX164" s="27">
        <v>13442.0146704912</v>
      </c>
      <c r="AY164" s="27">
        <v>6897.0331426858902</v>
      </c>
      <c r="AZ164" s="27">
        <v>206886.78311347999</v>
      </c>
      <c r="BA164" s="27">
        <v>0</v>
      </c>
      <c r="BB164" s="27">
        <v>0</v>
      </c>
      <c r="BC164" s="27">
        <v>1117809.70481873</v>
      </c>
      <c r="BD164" s="27">
        <v>0</v>
      </c>
      <c r="BE164" s="27">
        <v>0</v>
      </c>
      <c r="BF164" s="27">
        <v>18688.885514736201</v>
      </c>
      <c r="BG164" s="27">
        <v>251552.73005676299</v>
      </c>
      <c r="BH164" s="27">
        <v>0</v>
      </c>
      <c r="BI164" s="27">
        <v>0</v>
      </c>
      <c r="BJ164" s="27">
        <v>253088.80085182199</v>
      </c>
      <c r="BK164" s="27">
        <v>0</v>
      </c>
      <c r="BL164" s="27">
        <v>0</v>
      </c>
      <c r="BM164" s="27">
        <v>0</v>
      </c>
      <c r="BN164" s="27">
        <v>0</v>
      </c>
      <c r="BO164" s="27">
        <v>0</v>
      </c>
      <c r="BP164" s="27">
        <v>0</v>
      </c>
      <c r="BQ164" s="27">
        <v>0</v>
      </c>
      <c r="BR164" s="27">
        <v>974.46258896589302</v>
      </c>
      <c r="BS164" s="27">
        <v>70287.625845909104</v>
      </c>
      <c r="BT164" s="27">
        <v>0</v>
      </c>
      <c r="BU164" s="27">
        <v>0</v>
      </c>
      <c r="BV164" s="27">
        <v>274475.45595932001</v>
      </c>
      <c r="BW164" s="27">
        <v>0</v>
      </c>
      <c r="BX164" s="27">
        <v>0</v>
      </c>
      <c r="BY164" s="27">
        <v>0</v>
      </c>
      <c r="BZ164" s="27">
        <v>0</v>
      </c>
      <c r="CA164" s="27">
        <v>1360.9052719920901</v>
      </c>
      <c r="CB164" s="27">
        <v>201673.99318504299</v>
      </c>
      <c r="CC164" s="27">
        <v>1371003.7223205599</v>
      </c>
      <c r="CD164" s="27">
        <v>344365.475521088</v>
      </c>
      <c r="CE164" s="27">
        <v>25.2520920711104</v>
      </c>
      <c r="CF164" s="27">
        <v>4503.5203480124501</v>
      </c>
      <c r="CG164" s="27">
        <v>30328.883706569701</v>
      </c>
      <c r="CH164" s="27">
        <v>0</v>
      </c>
      <c r="CI164" s="27">
        <v>1386.15956568718</v>
      </c>
      <c r="CJ164" s="27">
        <v>206292.43093681301</v>
      </c>
      <c r="CK164" s="27">
        <v>1402302.97544861</v>
      </c>
      <c r="CL164" s="27">
        <v>346725.57998657197</v>
      </c>
      <c r="CM164" s="27">
        <v>1658.0962870568001</v>
      </c>
      <c r="CN164" s="27">
        <v>307188.837890625</v>
      </c>
      <c r="CO164" s="27">
        <v>1654759.38995361</v>
      </c>
      <c r="CP164" s="27">
        <v>346725.57998657197</v>
      </c>
      <c r="CQ164" s="27">
        <v>0</v>
      </c>
      <c r="CR164" s="27">
        <v>0</v>
      </c>
      <c r="CS164" s="27">
        <v>0</v>
      </c>
      <c r="CT164" s="27">
        <v>0</v>
      </c>
    </row>
    <row r="165" spans="1:98">
      <c r="A165" s="104" t="s">
        <v>54</v>
      </c>
      <c r="B165" s="132">
        <v>38687</v>
      </c>
      <c r="C165" s="27">
        <v>0</v>
      </c>
      <c r="D165" s="27">
        <v>0</v>
      </c>
      <c r="E165" s="27">
        <v>576.32201403379395</v>
      </c>
      <c r="F165" s="27">
        <v>1.0574368780798999</v>
      </c>
      <c r="G165" s="27">
        <v>0</v>
      </c>
      <c r="H165" s="27">
        <v>0</v>
      </c>
      <c r="I165" s="27">
        <v>0</v>
      </c>
      <c r="J165" s="27">
        <v>200.14223280362799</v>
      </c>
      <c r="K165" s="27">
        <v>0</v>
      </c>
      <c r="L165" s="27">
        <v>27.729146532714399</v>
      </c>
      <c r="M165" s="27">
        <v>7.6080831841682102</v>
      </c>
      <c r="N165" s="27">
        <v>151.11076376587201</v>
      </c>
      <c r="O165" s="27">
        <v>0</v>
      </c>
      <c r="P165" s="27">
        <v>0</v>
      </c>
      <c r="Q165" s="27">
        <v>1206.76352673769</v>
      </c>
      <c r="R165" s="27">
        <v>0</v>
      </c>
      <c r="S165" s="27">
        <v>0</v>
      </c>
      <c r="T165" s="27">
        <v>13.997904339223201</v>
      </c>
      <c r="U165" s="27">
        <v>283.76783208921597</v>
      </c>
      <c r="V165" s="27">
        <v>0</v>
      </c>
      <c r="W165" s="27">
        <v>0</v>
      </c>
      <c r="X165" s="27">
        <v>106605.097614288</v>
      </c>
      <c r="Y165" s="27">
        <v>51.993511758744702</v>
      </c>
      <c r="Z165" s="27">
        <v>0</v>
      </c>
      <c r="AA165" s="27">
        <v>0</v>
      </c>
      <c r="AB165" s="27">
        <v>0</v>
      </c>
      <c r="AC165" s="27">
        <v>78411.598072052002</v>
      </c>
      <c r="AD165" s="27">
        <v>0</v>
      </c>
      <c r="AE165" s="27">
        <v>1915.4208870530099</v>
      </c>
      <c r="AF165" s="27">
        <v>764.25677264481806</v>
      </c>
      <c r="AG165" s="27">
        <v>32035.245877027501</v>
      </c>
      <c r="AH165" s="27">
        <v>0</v>
      </c>
      <c r="AI165" s="27">
        <v>0</v>
      </c>
      <c r="AJ165" s="27">
        <v>156721.012237549</v>
      </c>
      <c r="AK165" s="27">
        <v>0</v>
      </c>
      <c r="AL165" s="27">
        <v>0</v>
      </c>
      <c r="AM165" s="27">
        <v>2648.88089480996</v>
      </c>
      <c r="AN165" s="27">
        <v>109113.672160149</v>
      </c>
      <c r="AO165" s="27">
        <v>0</v>
      </c>
      <c r="AP165" s="27">
        <v>0</v>
      </c>
      <c r="AQ165" s="27">
        <v>711505.01200866699</v>
      </c>
      <c r="AR165" s="27">
        <v>631.95832541585003</v>
      </c>
      <c r="AS165" s="27">
        <v>0</v>
      </c>
      <c r="AT165" s="27">
        <v>0</v>
      </c>
      <c r="AU165" s="27">
        <v>0</v>
      </c>
      <c r="AV165" s="27">
        <v>197988.983335495</v>
      </c>
      <c r="AW165" s="27">
        <v>0</v>
      </c>
      <c r="AX165" s="27">
        <v>14348.952728390699</v>
      </c>
      <c r="AY165" s="27">
        <v>5379.8103157877904</v>
      </c>
      <c r="AZ165" s="27">
        <v>212207.66282272301</v>
      </c>
      <c r="BA165" s="27">
        <v>0</v>
      </c>
      <c r="BB165" s="27">
        <v>0</v>
      </c>
      <c r="BC165" s="27">
        <v>1088614.86158752</v>
      </c>
      <c r="BD165" s="27">
        <v>0</v>
      </c>
      <c r="BE165" s="27">
        <v>0</v>
      </c>
      <c r="BF165" s="27">
        <v>17316.3180527687</v>
      </c>
      <c r="BG165" s="27">
        <v>273826.65953064</v>
      </c>
      <c r="BH165" s="27">
        <v>0</v>
      </c>
      <c r="BI165" s="27">
        <v>0</v>
      </c>
      <c r="BJ165" s="27">
        <v>247800.97515296901</v>
      </c>
      <c r="BK165" s="27">
        <v>0</v>
      </c>
      <c r="BL165" s="27">
        <v>0</v>
      </c>
      <c r="BM165" s="27">
        <v>0</v>
      </c>
      <c r="BN165" s="27">
        <v>0</v>
      </c>
      <c r="BO165" s="27">
        <v>0</v>
      </c>
      <c r="BP165" s="27">
        <v>0</v>
      </c>
      <c r="BQ165" s="27">
        <v>0</v>
      </c>
      <c r="BR165" s="27">
        <v>1010.7982795313</v>
      </c>
      <c r="BS165" s="27">
        <v>73549.879891395598</v>
      </c>
      <c r="BT165" s="27">
        <v>0</v>
      </c>
      <c r="BU165" s="27">
        <v>0</v>
      </c>
      <c r="BV165" s="27">
        <v>270790.774768829</v>
      </c>
      <c r="BW165" s="27">
        <v>0</v>
      </c>
      <c r="BX165" s="27">
        <v>0</v>
      </c>
      <c r="BY165" s="27">
        <v>0</v>
      </c>
      <c r="BZ165" s="27">
        <v>0</v>
      </c>
      <c r="CA165" s="27">
        <v>1344.5176256448001</v>
      </c>
      <c r="CB165" s="27">
        <v>187244.15890312201</v>
      </c>
      <c r="CC165" s="27">
        <v>1302086.7554931601</v>
      </c>
      <c r="CD165" s="27">
        <v>346088.69947433501</v>
      </c>
      <c r="CE165" s="27">
        <v>26.104135590139801</v>
      </c>
      <c r="CF165" s="27">
        <v>4649.7213698625601</v>
      </c>
      <c r="CG165" s="27">
        <v>31038.86591959</v>
      </c>
      <c r="CH165" s="27">
        <v>0</v>
      </c>
      <c r="CI165" s="27">
        <v>1370.6421624869099</v>
      </c>
      <c r="CJ165" s="27">
        <v>191840.51322937</v>
      </c>
      <c r="CK165" s="27">
        <v>1332749.16796875</v>
      </c>
      <c r="CL165" s="27">
        <v>348510.31083679199</v>
      </c>
      <c r="CM165" s="27">
        <v>1653.5227715373001</v>
      </c>
      <c r="CN165" s="27">
        <v>301467.441432953</v>
      </c>
      <c r="CO165" s="27">
        <v>1609574.1326904299</v>
      </c>
      <c r="CP165" s="27">
        <v>348510.31083679199</v>
      </c>
      <c r="CQ165" s="27">
        <v>0</v>
      </c>
      <c r="CR165" s="27">
        <v>0</v>
      </c>
      <c r="CS165" s="27">
        <v>0</v>
      </c>
      <c r="CT165" s="27">
        <v>0</v>
      </c>
    </row>
    <row r="166" spans="1:98">
      <c r="A166" s="104" t="s">
        <v>54</v>
      </c>
      <c r="B166" s="132">
        <v>38777</v>
      </c>
      <c r="C166" s="27">
        <v>0</v>
      </c>
      <c r="D166" s="27">
        <v>0</v>
      </c>
      <c r="E166" s="27">
        <v>548.41506371647097</v>
      </c>
      <c r="F166" s="27">
        <v>1.1039619679359001</v>
      </c>
      <c r="G166" s="27">
        <v>0</v>
      </c>
      <c r="H166" s="27">
        <v>0</v>
      </c>
      <c r="I166" s="27">
        <v>0</v>
      </c>
      <c r="J166" s="27">
        <v>225.19528486393401</v>
      </c>
      <c r="K166" s="27">
        <v>0</v>
      </c>
      <c r="L166" s="27">
        <v>11.812290475121699</v>
      </c>
      <c r="M166" s="27">
        <v>7.9611914035631299</v>
      </c>
      <c r="N166" s="27">
        <v>149.072421340272</v>
      </c>
      <c r="O166" s="27">
        <v>16.211354873608801</v>
      </c>
      <c r="P166" s="27">
        <v>0</v>
      </c>
      <c r="Q166" s="27">
        <v>1270.4066111296399</v>
      </c>
      <c r="R166" s="27">
        <v>0</v>
      </c>
      <c r="S166" s="27">
        <v>0</v>
      </c>
      <c r="T166" s="27">
        <v>11.5468358059879</v>
      </c>
      <c r="U166" s="27">
        <v>311.481945112348</v>
      </c>
      <c r="V166" s="27">
        <v>0</v>
      </c>
      <c r="W166" s="27">
        <v>0</v>
      </c>
      <c r="X166" s="27">
        <v>101264.354549408</v>
      </c>
      <c r="Y166" s="27">
        <v>184.05688083730601</v>
      </c>
      <c r="Z166" s="27">
        <v>0</v>
      </c>
      <c r="AA166" s="27">
        <v>0</v>
      </c>
      <c r="AB166" s="27">
        <v>0</v>
      </c>
      <c r="AC166" s="27">
        <v>83142.823544502302</v>
      </c>
      <c r="AD166" s="27">
        <v>0</v>
      </c>
      <c r="AE166" s="27">
        <v>557.11797341704403</v>
      </c>
      <c r="AF166" s="27">
        <v>1114.6192514151301</v>
      </c>
      <c r="AG166" s="27">
        <v>31574.903274774599</v>
      </c>
      <c r="AH166" s="27">
        <v>819.00317992270004</v>
      </c>
      <c r="AI166" s="27">
        <v>0</v>
      </c>
      <c r="AJ166" s="27">
        <v>158165.853723526</v>
      </c>
      <c r="AK166" s="27">
        <v>0</v>
      </c>
      <c r="AL166" s="27">
        <v>0</v>
      </c>
      <c r="AM166" s="27">
        <v>2323.86654946208</v>
      </c>
      <c r="AN166" s="27">
        <v>116128.353329659</v>
      </c>
      <c r="AO166" s="27">
        <v>0</v>
      </c>
      <c r="AP166" s="27">
        <v>0</v>
      </c>
      <c r="AQ166" s="27">
        <v>682857.851325989</v>
      </c>
      <c r="AR166" s="27">
        <v>1233.65822087228</v>
      </c>
      <c r="AS166" s="27">
        <v>0</v>
      </c>
      <c r="AT166" s="27">
        <v>0</v>
      </c>
      <c r="AU166" s="27">
        <v>0</v>
      </c>
      <c r="AV166" s="27">
        <v>213513.74543571501</v>
      </c>
      <c r="AW166" s="27">
        <v>0</v>
      </c>
      <c r="AX166" s="27">
        <v>4001.1272223293799</v>
      </c>
      <c r="AY166" s="27">
        <v>8045.17081606388</v>
      </c>
      <c r="AZ166" s="27">
        <v>214359.36174774199</v>
      </c>
      <c r="BA166" s="27">
        <v>5958.2944296002397</v>
      </c>
      <c r="BB166" s="27">
        <v>0</v>
      </c>
      <c r="BC166" s="27">
        <v>1118438.4929046601</v>
      </c>
      <c r="BD166" s="27">
        <v>0</v>
      </c>
      <c r="BE166" s="27">
        <v>0</v>
      </c>
      <c r="BF166" s="27">
        <v>16014.182470321701</v>
      </c>
      <c r="BG166" s="27">
        <v>294753.02904892003</v>
      </c>
      <c r="BH166" s="27">
        <v>0</v>
      </c>
      <c r="BI166" s="27">
        <v>0</v>
      </c>
      <c r="BJ166" s="27">
        <v>241800.46236419701</v>
      </c>
      <c r="BK166" s="27">
        <v>0</v>
      </c>
      <c r="BL166" s="27">
        <v>2686.1001510322099</v>
      </c>
      <c r="BM166" s="27">
        <v>0</v>
      </c>
      <c r="BN166" s="27">
        <v>0</v>
      </c>
      <c r="BO166" s="27">
        <v>0</v>
      </c>
      <c r="BP166" s="27">
        <v>0</v>
      </c>
      <c r="BQ166" s="27">
        <v>0</v>
      </c>
      <c r="BR166" s="27">
        <v>1351.9124018996999</v>
      </c>
      <c r="BS166" s="27">
        <v>74967.909924507097</v>
      </c>
      <c r="BT166" s="27">
        <v>1174.2781774103601</v>
      </c>
      <c r="BU166" s="27">
        <v>0</v>
      </c>
      <c r="BV166" s="27">
        <v>282746.97173309303</v>
      </c>
      <c r="BW166" s="27">
        <v>0</v>
      </c>
      <c r="BX166" s="27">
        <v>0</v>
      </c>
      <c r="BY166" s="27">
        <v>0</v>
      </c>
      <c r="BZ166" s="27">
        <v>0</v>
      </c>
      <c r="CA166" s="27">
        <v>1409.5792964100799</v>
      </c>
      <c r="CB166" s="27">
        <v>188952.901929855</v>
      </c>
      <c r="CC166" s="27">
        <v>1329482.6968841599</v>
      </c>
      <c r="CD166" s="27">
        <v>359172.88827514602</v>
      </c>
      <c r="CE166" s="27">
        <v>26.792837674962399</v>
      </c>
      <c r="CF166" s="27">
        <v>4423.8247910141899</v>
      </c>
      <c r="CG166" s="27">
        <v>30801.861594677001</v>
      </c>
      <c r="CH166" s="27">
        <v>2686.1001510322099</v>
      </c>
      <c r="CI166" s="27">
        <v>1434.8723670393199</v>
      </c>
      <c r="CJ166" s="27">
        <v>193268.65886115999</v>
      </c>
      <c r="CK166" s="27">
        <v>1359930.8212432901</v>
      </c>
      <c r="CL166" s="27">
        <v>361667.773986816</v>
      </c>
      <c r="CM166" s="27">
        <v>1748.7894170880299</v>
      </c>
      <c r="CN166" s="27">
        <v>309648.26728820801</v>
      </c>
      <c r="CO166" s="27">
        <v>1655932.1518859901</v>
      </c>
      <c r="CP166" s="27">
        <v>361667.773986816</v>
      </c>
      <c r="CQ166" s="27">
        <v>0</v>
      </c>
      <c r="CR166" s="27">
        <v>0</v>
      </c>
      <c r="CS166" s="27">
        <v>0</v>
      </c>
      <c r="CT166" s="27">
        <v>0</v>
      </c>
    </row>
    <row r="167" spans="1:98">
      <c r="A167" s="104" t="s">
        <v>54</v>
      </c>
      <c r="B167" s="132">
        <v>38869</v>
      </c>
      <c r="C167" s="27">
        <v>0</v>
      </c>
      <c r="D167" s="27">
        <v>0</v>
      </c>
      <c r="E167" s="27">
        <v>534.93980942666497</v>
      </c>
      <c r="F167" s="27">
        <v>1.6841744336561499</v>
      </c>
      <c r="G167" s="27">
        <v>0</v>
      </c>
      <c r="H167" s="27">
        <v>0</v>
      </c>
      <c r="I167" s="27">
        <v>0</v>
      </c>
      <c r="J167" s="27">
        <v>268.99544990435197</v>
      </c>
      <c r="K167" s="27">
        <v>0</v>
      </c>
      <c r="L167" s="27">
        <v>17.588837266433998</v>
      </c>
      <c r="M167" s="27">
        <v>11.857179416459999</v>
      </c>
      <c r="N167" s="27">
        <v>150.339926464483</v>
      </c>
      <c r="O167" s="27">
        <v>19.044561353512101</v>
      </c>
      <c r="P167" s="27">
        <v>0</v>
      </c>
      <c r="Q167" s="27">
        <v>1262.0820364803101</v>
      </c>
      <c r="R167" s="27">
        <v>0</v>
      </c>
      <c r="S167" s="27">
        <v>0</v>
      </c>
      <c r="T167" s="27">
        <v>11.376387721044001</v>
      </c>
      <c r="U167" s="27">
        <v>333.224002312869</v>
      </c>
      <c r="V167" s="27">
        <v>0</v>
      </c>
      <c r="W167" s="27">
        <v>0</v>
      </c>
      <c r="X167" s="27">
        <v>97710.387244224505</v>
      </c>
      <c r="Y167" s="27">
        <v>265.991152655333</v>
      </c>
      <c r="Z167" s="27">
        <v>0</v>
      </c>
      <c r="AA167" s="27">
        <v>0</v>
      </c>
      <c r="AB167" s="27">
        <v>0</v>
      </c>
      <c r="AC167" s="27">
        <v>103404.945579529</v>
      </c>
      <c r="AD167" s="27">
        <v>0</v>
      </c>
      <c r="AE167" s="27">
        <v>926.765256620944</v>
      </c>
      <c r="AF167" s="27">
        <v>1684.47944431007</v>
      </c>
      <c r="AG167" s="27">
        <v>32662.829937696501</v>
      </c>
      <c r="AH167" s="27">
        <v>739.54545968771004</v>
      </c>
      <c r="AI167" s="27">
        <v>0</v>
      </c>
      <c r="AJ167" s="27">
        <v>156965.85069465599</v>
      </c>
      <c r="AK167" s="27">
        <v>0</v>
      </c>
      <c r="AL167" s="27">
        <v>0</v>
      </c>
      <c r="AM167" s="27">
        <v>2109.4549029469499</v>
      </c>
      <c r="AN167" s="27">
        <v>124539.466240883</v>
      </c>
      <c r="AO167" s="27">
        <v>0</v>
      </c>
      <c r="AP167" s="27">
        <v>0</v>
      </c>
      <c r="AQ167" s="27">
        <v>660072.65431976295</v>
      </c>
      <c r="AR167" s="27">
        <v>1688.4434036016501</v>
      </c>
      <c r="AS167" s="27">
        <v>0</v>
      </c>
      <c r="AT167" s="27">
        <v>0</v>
      </c>
      <c r="AU167" s="27">
        <v>0</v>
      </c>
      <c r="AV167" s="27">
        <v>267080.81259536702</v>
      </c>
      <c r="AW167" s="27">
        <v>0</v>
      </c>
      <c r="AX167" s="27">
        <v>7572.6739169359198</v>
      </c>
      <c r="AY167" s="27">
        <v>11655.606139183001</v>
      </c>
      <c r="AZ167" s="27">
        <v>219414.91042327901</v>
      </c>
      <c r="BA167" s="27">
        <v>5428.8350905179996</v>
      </c>
      <c r="BB167" s="27">
        <v>0</v>
      </c>
      <c r="BC167" s="27">
        <v>1112666.51119995</v>
      </c>
      <c r="BD167" s="27">
        <v>0</v>
      </c>
      <c r="BE167" s="27">
        <v>0</v>
      </c>
      <c r="BF167" s="27">
        <v>15173.981627941101</v>
      </c>
      <c r="BG167" s="27">
        <v>319614.79365158099</v>
      </c>
      <c r="BH167" s="27">
        <v>0</v>
      </c>
      <c r="BI167" s="27">
        <v>0</v>
      </c>
      <c r="BJ167" s="27">
        <v>232361.88704109201</v>
      </c>
      <c r="BK167" s="27">
        <v>0</v>
      </c>
      <c r="BL167" s="27">
        <v>3194.1123254597201</v>
      </c>
      <c r="BM167" s="27">
        <v>0</v>
      </c>
      <c r="BN167" s="27">
        <v>0</v>
      </c>
      <c r="BO167" s="27">
        <v>0</v>
      </c>
      <c r="BP167" s="27">
        <v>0</v>
      </c>
      <c r="BQ167" s="27">
        <v>0</v>
      </c>
      <c r="BR167" s="27">
        <v>2572.7214883565898</v>
      </c>
      <c r="BS167" s="27">
        <v>77036.468060493498</v>
      </c>
      <c r="BT167" s="27">
        <v>1068.4451912790501</v>
      </c>
      <c r="BU167" s="27">
        <v>0</v>
      </c>
      <c r="BV167" s="27">
        <v>271749.91564178502</v>
      </c>
      <c r="BW167" s="27">
        <v>0</v>
      </c>
      <c r="BX167" s="27">
        <v>0</v>
      </c>
      <c r="BY167" s="27">
        <v>0</v>
      </c>
      <c r="BZ167" s="27">
        <v>0</v>
      </c>
      <c r="CA167" s="27">
        <v>1462.4670047760001</v>
      </c>
      <c r="CB167" s="27">
        <v>194372.62597465501</v>
      </c>
      <c r="CC167" s="27">
        <v>1373254.5814056401</v>
      </c>
      <c r="CD167" s="27">
        <v>353672.48518371599</v>
      </c>
      <c r="CE167" s="27">
        <v>28.8346930937842</v>
      </c>
      <c r="CF167" s="27">
        <v>4567.5292678475398</v>
      </c>
      <c r="CG167" s="27">
        <v>32493.782719135299</v>
      </c>
      <c r="CH167" s="27">
        <v>3194.1123254597201</v>
      </c>
      <c r="CI167" s="27">
        <v>1492.8521241098599</v>
      </c>
      <c r="CJ167" s="27">
        <v>198985.67118072501</v>
      </c>
      <c r="CK167" s="27">
        <v>1405490.45857239</v>
      </c>
      <c r="CL167" s="27">
        <v>356737.98824691802</v>
      </c>
      <c r="CM167" s="27">
        <v>1820.99146366119</v>
      </c>
      <c r="CN167" s="27">
        <v>324422.21292877197</v>
      </c>
      <c r="CO167" s="27">
        <v>1723221.5531616199</v>
      </c>
      <c r="CP167" s="27">
        <v>356737.98824691802</v>
      </c>
      <c r="CQ167" s="27">
        <v>0</v>
      </c>
      <c r="CR167" s="27">
        <v>0</v>
      </c>
      <c r="CS167" s="27">
        <v>0</v>
      </c>
      <c r="CT167" s="27">
        <v>0</v>
      </c>
    </row>
    <row r="168" spans="1:98">
      <c r="A168" s="104" t="s">
        <v>54</v>
      </c>
      <c r="B168" s="132">
        <v>38961</v>
      </c>
      <c r="C168" s="27">
        <v>0</v>
      </c>
      <c r="D168" s="27">
        <v>0</v>
      </c>
      <c r="E168" s="27">
        <v>521.32966741919495</v>
      </c>
      <c r="F168" s="27">
        <v>2.1922545487759599</v>
      </c>
      <c r="G168" s="27">
        <v>0</v>
      </c>
      <c r="H168" s="27">
        <v>0</v>
      </c>
      <c r="I168" s="27">
        <v>0</v>
      </c>
      <c r="J168" s="27">
        <v>299.190894775093</v>
      </c>
      <c r="K168" s="27">
        <v>0</v>
      </c>
      <c r="L168" s="27">
        <v>16.035835726419499</v>
      </c>
      <c r="M168" s="27">
        <v>14.0123629961163</v>
      </c>
      <c r="N168" s="27">
        <v>157.29586882703001</v>
      </c>
      <c r="O168" s="27">
        <v>21.9854981368408</v>
      </c>
      <c r="P168" s="27">
        <v>0</v>
      </c>
      <c r="Q168" s="27">
        <v>1250.2576446533201</v>
      </c>
      <c r="R168" s="27">
        <v>0</v>
      </c>
      <c r="S168" s="27">
        <v>0</v>
      </c>
      <c r="T168" s="27">
        <v>10.9757156331325</v>
      </c>
      <c r="U168" s="27">
        <v>345.76822787523298</v>
      </c>
      <c r="V168" s="27">
        <v>0</v>
      </c>
      <c r="W168" s="27">
        <v>0</v>
      </c>
      <c r="X168" s="27">
        <v>94326.469429016099</v>
      </c>
      <c r="Y168" s="27">
        <v>302.81135153770401</v>
      </c>
      <c r="Z168" s="27">
        <v>0</v>
      </c>
      <c r="AA168" s="27">
        <v>0</v>
      </c>
      <c r="AB168" s="27">
        <v>0</v>
      </c>
      <c r="AC168" s="27">
        <v>115980.44202327701</v>
      </c>
      <c r="AD168" s="27">
        <v>0</v>
      </c>
      <c r="AE168" s="27">
        <v>1345.64745098352</v>
      </c>
      <c r="AF168" s="27">
        <v>1944.5693924129</v>
      </c>
      <c r="AG168" s="27">
        <v>32762.926448583599</v>
      </c>
      <c r="AH168" s="27">
        <v>613.67655254155397</v>
      </c>
      <c r="AI168" s="27">
        <v>0</v>
      </c>
      <c r="AJ168" s="27">
        <v>145075.924282074</v>
      </c>
      <c r="AK168" s="27">
        <v>0</v>
      </c>
      <c r="AL168" s="27">
        <v>0</v>
      </c>
      <c r="AM168" s="27">
        <v>2067.70328101516</v>
      </c>
      <c r="AN168" s="27">
        <v>128814.85744381</v>
      </c>
      <c r="AO168" s="27">
        <v>0</v>
      </c>
      <c r="AP168" s="27">
        <v>0</v>
      </c>
      <c r="AQ168" s="27">
        <v>644190.13183593797</v>
      </c>
      <c r="AR168" s="27">
        <v>1993.24700880051</v>
      </c>
      <c r="AS168" s="27">
        <v>0</v>
      </c>
      <c r="AT168" s="27">
        <v>0</v>
      </c>
      <c r="AU168" s="27">
        <v>0</v>
      </c>
      <c r="AV168" s="27">
        <v>304832.60713195801</v>
      </c>
      <c r="AW168" s="27">
        <v>0</v>
      </c>
      <c r="AX168" s="27">
        <v>9382.1056052446402</v>
      </c>
      <c r="AY168" s="27">
        <v>13777.5924669504</v>
      </c>
      <c r="AZ168" s="27">
        <v>223904.37021446199</v>
      </c>
      <c r="BA168" s="27">
        <v>4798.2888129353496</v>
      </c>
      <c r="BB168" s="27">
        <v>0</v>
      </c>
      <c r="BC168" s="27">
        <v>1055773.66227722</v>
      </c>
      <c r="BD168" s="27">
        <v>0</v>
      </c>
      <c r="BE168" s="27">
        <v>0</v>
      </c>
      <c r="BF168" s="27">
        <v>15082.206269264199</v>
      </c>
      <c r="BG168" s="27">
        <v>339483.41109466599</v>
      </c>
      <c r="BH168" s="27">
        <v>0</v>
      </c>
      <c r="BI168" s="27">
        <v>0</v>
      </c>
      <c r="BJ168" s="27">
        <v>224774.17005729699</v>
      </c>
      <c r="BK168" s="27">
        <v>0</v>
      </c>
      <c r="BL168" s="27">
        <v>4456.8547052741096</v>
      </c>
      <c r="BM168" s="27">
        <v>0</v>
      </c>
      <c r="BN168" s="27">
        <v>0</v>
      </c>
      <c r="BO168" s="27">
        <v>0</v>
      </c>
      <c r="BP168" s="27">
        <v>0</v>
      </c>
      <c r="BQ168" s="27">
        <v>0</v>
      </c>
      <c r="BR168" s="27">
        <v>3027.8167561590699</v>
      </c>
      <c r="BS168" s="27">
        <v>78985.282937049895</v>
      </c>
      <c r="BT168" s="27">
        <v>934.757394567132</v>
      </c>
      <c r="BU168" s="27">
        <v>0</v>
      </c>
      <c r="BV168" s="27">
        <v>262590.65753173799</v>
      </c>
      <c r="BW168" s="27">
        <v>0</v>
      </c>
      <c r="BX168" s="27">
        <v>0</v>
      </c>
      <c r="BY168" s="27">
        <v>0</v>
      </c>
      <c r="BZ168" s="27">
        <v>0</v>
      </c>
      <c r="CA168" s="27">
        <v>1484.36417759955</v>
      </c>
      <c r="CB168" s="27">
        <v>186972.45694923401</v>
      </c>
      <c r="CC168" s="27">
        <v>1325652.35562134</v>
      </c>
      <c r="CD168" s="27">
        <v>344951.00378417998</v>
      </c>
      <c r="CE168" s="27">
        <v>32.1334104361013</v>
      </c>
      <c r="CF168" s="27">
        <v>5411.4279471039799</v>
      </c>
      <c r="CG168" s="27">
        <v>38611.949962616003</v>
      </c>
      <c r="CH168" s="27">
        <v>4456.8547052741096</v>
      </c>
      <c r="CI168" s="27">
        <v>1516.83903370798</v>
      </c>
      <c r="CJ168" s="27">
        <v>192490.713071823</v>
      </c>
      <c r="CK168" s="27">
        <v>1364954.6835022001</v>
      </c>
      <c r="CL168" s="27">
        <v>349618.19123458897</v>
      </c>
      <c r="CM168" s="27">
        <v>1864.8619297891901</v>
      </c>
      <c r="CN168" s="27">
        <v>319897.95290374802</v>
      </c>
      <c r="CO168" s="27">
        <v>1702063.9358367899</v>
      </c>
      <c r="CP168" s="27">
        <v>349618.19123458897</v>
      </c>
      <c r="CQ168" s="27">
        <v>0</v>
      </c>
      <c r="CR168" s="27">
        <v>0</v>
      </c>
      <c r="CS168" s="27">
        <v>0</v>
      </c>
      <c r="CT168" s="27">
        <v>0</v>
      </c>
    </row>
    <row r="169" spans="1:98">
      <c r="A169" s="104" t="s">
        <v>54</v>
      </c>
      <c r="B169" s="132">
        <v>39052</v>
      </c>
      <c r="C169" s="27">
        <v>0</v>
      </c>
      <c r="D169" s="27">
        <v>0</v>
      </c>
      <c r="E169" s="27">
        <v>504.19831676408597</v>
      </c>
      <c r="F169" s="27">
        <v>2.9891032353334599</v>
      </c>
      <c r="G169" s="27">
        <v>0</v>
      </c>
      <c r="H169" s="27">
        <v>0</v>
      </c>
      <c r="I169" s="27">
        <v>0</v>
      </c>
      <c r="J169" s="27">
        <v>321.83862981572702</v>
      </c>
      <c r="K169" s="27">
        <v>0</v>
      </c>
      <c r="L169" s="27">
        <v>20.085135612403999</v>
      </c>
      <c r="M169" s="27">
        <v>13.9855655099964</v>
      </c>
      <c r="N169" s="27">
        <v>160.84543816559</v>
      </c>
      <c r="O169" s="27">
        <v>24.6742486348376</v>
      </c>
      <c r="P169" s="27">
        <v>0</v>
      </c>
      <c r="Q169" s="27">
        <v>1366.93835696578</v>
      </c>
      <c r="R169" s="27">
        <v>0</v>
      </c>
      <c r="S169" s="27">
        <v>0</v>
      </c>
      <c r="T169" s="27">
        <v>11.180271681514601</v>
      </c>
      <c r="U169" s="27">
        <v>361.28196202591101</v>
      </c>
      <c r="V169" s="27">
        <v>0</v>
      </c>
      <c r="W169" s="27">
        <v>0</v>
      </c>
      <c r="X169" s="27">
        <v>92263.381083488493</v>
      </c>
      <c r="Y169" s="27">
        <v>281.32093816623097</v>
      </c>
      <c r="Z169" s="27">
        <v>0</v>
      </c>
      <c r="AA169" s="27">
        <v>0</v>
      </c>
      <c r="AB169" s="27">
        <v>0</v>
      </c>
      <c r="AC169" s="27">
        <v>122277.434921265</v>
      </c>
      <c r="AD169" s="27">
        <v>0</v>
      </c>
      <c r="AE169" s="27">
        <v>1539.91019919515</v>
      </c>
      <c r="AF169" s="27">
        <v>2071.4357317388099</v>
      </c>
      <c r="AG169" s="27">
        <v>34224.407189369202</v>
      </c>
      <c r="AH169" s="27">
        <v>1041.34141647816</v>
      </c>
      <c r="AI169" s="27">
        <v>0</v>
      </c>
      <c r="AJ169" s="27">
        <v>168589.71530914301</v>
      </c>
      <c r="AK169" s="27">
        <v>0</v>
      </c>
      <c r="AL169" s="27">
        <v>0</v>
      </c>
      <c r="AM169" s="27">
        <v>1808.5684760510901</v>
      </c>
      <c r="AN169" s="27">
        <v>133515.08151435899</v>
      </c>
      <c r="AO169" s="27">
        <v>0</v>
      </c>
      <c r="AP169" s="27">
        <v>0</v>
      </c>
      <c r="AQ169" s="27">
        <v>633267.04189300502</v>
      </c>
      <c r="AR169" s="27">
        <v>1973.45880584419</v>
      </c>
      <c r="AS169" s="27">
        <v>0</v>
      </c>
      <c r="AT169" s="27">
        <v>0</v>
      </c>
      <c r="AU169" s="27">
        <v>0</v>
      </c>
      <c r="AV169" s="27">
        <v>328733.64731216402</v>
      </c>
      <c r="AW169" s="27">
        <v>0</v>
      </c>
      <c r="AX169" s="27">
        <v>9218.9175990819895</v>
      </c>
      <c r="AY169" s="27">
        <v>14323.247842192601</v>
      </c>
      <c r="AZ169" s="27">
        <v>232937.08691978501</v>
      </c>
      <c r="BA169" s="27">
        <v>8076.0897779464703</v>
      </c>
      <c r="BB169" s="27">
        <v>0</v>
      </c>
      <c r="BC169" s="27">
        <v>1226789.24195862</v>
      </c>
      <c r="BD169" s="27">
        <v>0</v>
      </c>
      <c r="BE169" s="27">
        <v>0</v>
      </c>
      <c r="BF169" s="27">
        <v>12807.552832245799</v>
      </c>
      <c r="BG169" s="27">
        <v>357945.50425720197</v>
      </c>
      <c r="BH169" s="27">
        <v>0</v>
      </c>
      <c r="BI169" s="27">
        <v>0</v>
      </c>
      <c r="BJ169" s="27">
        <v>221772.89653205901</v>
      </c>
      <c r="BK169" s="27">
        <v>0</v>
      </c>
      <c r="BL169" s="27">
        <v>6391.9559205770502</v>
      </c>
      <c r="BM169" s="27">
        <v>0</v>
      </c>
      <c r="BN169" s="27">
        <v>0</v>
      </c>
      <c r="BO169" s="27">
        <v>0</v>
      </c>
      <c r="BP169" s="27">
        <v>0</v>
      </c>
      <c r="BQ169" s="27">
        <v>0</v>
      </c>
      <c r="BR169" s="27">
        <v>2954.32267832756</v>
      </c>
      <c r="BS169" s="27">
        <v>82565.320839881897</v>
      </c>
      <c r="BT169" s="27">
        <v>1577.38292829692</v>
      </c>
      <c r="BU169" s="27">
        <v>0</v>
      </c>
      <c r="BV169" s="27">
        <v>280929.13426590001</v>
      </c>
      <c r="BW169" s="27">
        <v>0</v>
      </c>
      <c r="BX169" s="27">
        <v>0</v>
      </c>
      <c r="BY169" s="27">
        <v>0</v>
      </c>
      <c r="BZ169" s="27">
        <v>0</v>
      </c>
      <c r="CA169" s="27">
        <v>1542.59785154462</v>
      </c>
      <c r="CB169" s="27">
        <v>204511.323709488</v>
      </c>
      <c r="CC169" s="27">
        <v>1478284.8511657701</v>
      </c>
      <c r="CD169" s="27">
        <v>368694.53391265898</v>
      </c>
      <c r="CE169" s="27">
        <v>36.368161831982398</v>
      </c>
      <c r="CF169" s="27">
        <v>6164.0279109477997</v>
      </c>
      <c r="CG169" s="27">
        <v>43512.209184169798</v>
      </c>
      <c r="CH169" s="27">
        <v>6391.9559205770502</v>
      </c>
      <c r="CI169" s="27">
        <v>1578.69791828096</v>
      </c>
      <c r="CJ169" s="27">
        <v>210648.798318863</v>
      </c>
      <c r="CK169" s="27">
        <v>1521850.37522888</v>
      </c>
      <c r="CL169" s="27">
        <v>375107.95177078201</v>
      </c>
      <c r="CM169" s="27">
        <v>1936.7465019375099</v>
      </c>
      <c r="CN169" s="27">
        <v>343899.43194198603</v>
      </c>
      <c r="CO169" s="27">
        <v>1881362.9335479699</v>
      </c>
      <c r="CP169" s="27">
        <v>375107.95177078201</v>
      </c>
      <c r="CQ169" s="27">
        <v>0</v>
      </c>
      <c r="CR169" s="27">
        <v>0</v>
      </c>
      <c r="CS169" s="27">
        <v>0</v>
      </c>
      <c r="CT169" s="27">
        <v>0</v>
      </c>
    </row>
    <row r="170" spans="1:98">
      <c r="A170" s="104" t="s">
        <v>54</v>
      </c>
      <c r="B170" s="132">
        <v>39142</v>
      </c>
      <c r="C170" s="27">
        <v>0</v>
      </c>
      <c r="D170" s="27">
        <v>0</v>
      </c>
      <c r="E170" s="27">
        <v>486.26363219693297</v>
      </c>
      <c r="F170" s="27">
        <v>3.1882515157922202</v>
      </c>
      <c r="G170" s="27">
        <v>0</v>
      </c>
      <c r="H170" s="27">
        <v>0</v>
      </c>
      <c r="I170" s="27">
        <v>0</v>
      </c>
      <c r="J170" s="27">
        <v>338.53808039054297</v>
      </c>
      <c r="K170" s="27">
        <v>0</v>
      </c>
      <c r="L170" s="27">
        <v>13.2502269621473</v>
      </c>
      <c r="M170" s="27">
        <v>15.7930702130543</v>
      </c>
      <c r="N170" s="27">
        <v>173.54040407575701</v>
      </c>
      <c r="O170" s="27">
        <v>23.277901154244301</v>
      </c>
      <c r="P170" s="27">
        <v>0</v>
      </c>
      <c r="Q170" s="27">
        <v>1394.5040253549801</v>
      </c>
      <c r="R170" s="27">
        <v>0</v>
      </c>
      <c r="S170" s="27">
        <v>0</v>
      </c>
      <c r="T170" s="27">
        <v>8.3603241705568507</v>
      </c>
      <c r="U170" s="27">
        <v>368.43858366832097</v>
      </c>
      <c r="V170" s="27">
        <v>0</v>
      </c>
      <c r="W170" s="27">
        <v>0</v>
      </c>
      <c r="X170" s="27">
        <v>87030.841947555498</v>
      </c>
      <c r="Y170" s="27">
        <v>194.78215442970401</v>
      </c>
      <c r="Z170" s="27">
        <v>0</v>
      </c>
      <c r="AA170" s="27">
        <v>0</v>
      </c>
      <c r="AB170" s="27">
        <v>0</v>
      </c>
      <c r="AC170" s="27">
        <v>127387.146990776</v>
      </c>
      <c r="AD170" s="27">
        <v>0</v>
      </c>
      <c r="AE170" s="27">
        <v>1375.5476599931701</v>
      </c>
      <c r="AF170" s="27">
        <v>1896.46771328151</v>
      </c>
      <c r="AG170" s="27">
        <v>36178.386198997498</v>
      </c>
      <c r="AH170" s="27">
        <v>1069.99926719069</v>
      </c>
      <c r="AI170" s="27">
        <v>0</v>
      </c>
      <c r="AJ170" s="27">
        <v>170990.128839493</v>
      </c>
      <c r="AK170" s="27">
        <v>0</v>
      </c>
      <c r="AL170" s="27">
        <v>0</v>
      </c>
      <c r="AM170" s="27">
        <v>1461.1771572232201</v>
      </c>
      <c r="AN170" s="27">
        <v>136105.689359665</v>
      </c>
      <c r="AO170" s="27">
        <v>0</v>
      </c>
      <c r="AP170" s="27">
        <v>0</v>
      </c>
      <c r="AQ170" s="27">
        <v>604548.43367004395</v>
      </c>
      <c r="AR170" s="27">
        <v>1658.2696113884399</v>
      </c>
      <c r="AS170" s="27">
        <v>0</v>
      </c>
      <c r="AT170" s="27">
        <v>0</v>
      </c>
      <c r="AU170" s="27">
        <v>0</v>
      </c>
      <c r="AV170" s="27">
        <v>342315.57089614897</v>
      </c>
      <c r="AW170" s="27">
        <v>0</v>
      </c>
      <c r="AX170" s="27">
        <v>7767.4128929376602</v>
      </c>
      <c r="AY170" s="27">
        <v>13380.585376977901</v>
      </c>
      <c r="AZ170" s="27">
        <v>251867.093774796</v>
      </c>
      <c r="BA170" s="27">
        <v>8083.3399881720497</v>
      </c>
      <c r="BB170" s="27">
        <v>0</v>
      </c>
      <c r="BC170" s="27">
        <v>1259041.6392822301</v>
      </c>
      <c r="BD170" s="27">
        <v>0</v>
      </c>
      <c r="BE170" s="27">
        <v>0</v>
      </c>
      <c r="BF170" s="27">
        <v>11089.6951217651</v>
      </c>
      <c r="BG170" s="27">
        <v>364311.266246796</v>
      </c>
      <c r="BH170" s="27">
        <v>0</v>
      </c>
      <c r="BI170" s="27">
        <v>0</v>
      </c>
      <c r="BJ170" s="27">
        <v>212142.02055549601</v>
      </c>
      <c r="BK170" s="27">
        <v>0</v>
      </c>
      <c r="BL170" s="27">
        <v>7830.3302679061899</v>
      </c>
      <c r="BM170" s="27">
        <v>0</v>
      </c>
      <c r="BN170" s="27">
        <v>0</v>
      </c>
      <c r="BO170" s="27">
        <v>0</v>
      </c>
      <c r="BP170" s="27">
        <v>0</v>
      </c>
      <c r="BQ170" s="27">
        <v>0</v>
      </c>
      <c r="BR170" s="27">
        <v>3395.1321491897102</v>
      </c>
      <c r="BS170" s="27">
        <v>91033.067961692796</v>
      </c>
      <c r="BT170" s="27">
        <v>1575.2024623751599</v>
      </c>
      <c r="BU170" s="27">
        <v>0</v>
      </c>
      <c r="BV170" s="27">
        <v>281521.08832550002</v>
      </c>
      <c r="BW170" s="27">
        <v>0</v>
      </c>
      <c r="BX170" s="27">
        <v>0</v>
      </c>
      <c r="BY170" s="27">
        <v>0</v>
      </c>
      <c r="BZ170" s="27">
        <v>0</v>
      </c>
      <c r="CA170" s="27">
        <v>1574.64496673644</v>
      </c>
      <c r="CB170" s="27">
        <v>208756.65112876901</v>
      </c>
      <c r="CC170" s="27">
        <v>1523549.0819854699</v>
      </c>
      <c r="CD170" s="27">
        <v>376231.91485977202</v>
      </c>
      <c r="CE170" s="27">
        <v>39.672598300501697</v>
      </c>
      <c r="CF170" s="27">
        <v>7001.6947893500301</v>
      </c>
      <c r="CG170" s="27">
        <v>48422.997473239899</v>
      </c>
      <c r="CH170" s="27">
        <v>7830.3302679061899</v>
      </c>
      <c r="CI170" s="27">
        <v>1612.2387166470301</v>
      </c>
      <c r="CJ170" s="27">
        <v>215600.061168671</v>
      </c>
      <c r="CK170" s="27">
        <v>1571114.10694885</v>
      </c>
      <c r="CL170" s="27">
        <v>384207.48826599098</v>
      </c>
      <c r="CM170" s="27">
        <v>1981.63111922145</v>
      </c>
      <c r="CN170" s="27">
        <v>351815.05165481602</v>
      </c>
      <c r="CO170" s="27">
        <v>1937211.8177185101</v>
      </c>
      <c r="CP170" s="27">
        <v>384207.48826599098</v>
      </c>
      <c r="CQ170" s="27">
        <v>0</v>
      </c>
      <c r="CR170" s="27">
        <v>0</v>
      </c>
      <c r="CS170" s="27">
        <v>0</v>
      </c>
      <c r="CT170" s="27">
        <v>0</v>
      </c>
    </row>
    <row r="171" spans="1:98">
      <c r="A171" s="104" t="s">
        <v>54</v>
      </c>
      <c r="B171" s="132">
        <v>39234</v>
      </c>
      <c r="C171" s="27">
        <v>0</v>
      </c>
      <c r="D171" s="27">
        <v>0</v>
      </c>
      <c r="E171" s="27">
        <v>461.76217963546497</v>
      </c>
      <c r="F171" s="27">
        <v>0.90476904353272403</v>
      </c>
      <c r="G171" s="27">
        <v>0</v>
      </c>
      <c r="H171" s="27">
        <v>0</v>
      </c>
      <c r="I171" s="27">
        <v>0</v>
      </c>
      <c r="J171" s="27">
        <v>372.566916380078</v>
      </c>
      <c r="K171" s="27">
        <v>0</v>
      </c>
      <c r="L171" s="27">
        <v>13.4866169466404</v>
      </c>
      <c r="M171" s="27">
        <v>14.162889232044099</v>
      </c>
      <c r="N171" s="27">
        <v>192.810963707045</v>
      </c>
      <c r="O171" s="27">
        <v>26.9390109903179</v>
      </c>
      <c r="P171" s="27">
        <v>0</v>
      </c>
      <c r="Q171" s="27">
        <v>1346.2003017663999</v>
      </c>
      <c r="R171" s="27">
        <v>0</v>
      </c>
      <c r="S171" s="27">
        <v>0</v>
      </c>
      <c r="T171" s="27">
        <v>6.6227256085840098</v>
      </c>
      <c r="U171" s="27">
        <v>393.94702684879297</v>
      </c>
      <c r="V171" s="27">
        <v>0</v>
      </c>
      <c r="W171" s="27">
        <v>0</v>
      </c>
      <c r="X171" s="27">
        <v>83053.736736297593</v>
      </c>
      <c r="Y171" s="27">
        <v>118.38203610386699</v>
      </c>
      <c r="Z171" s="27">
        <v>0</v>
      </c>
      <c r="AA171" s="27">
        <v>0</v>
      </c>
      <c r="AB171" s="27">
        <v>0</v>
      </c>
      <c r="AC171" s="27">
        <v>131003.810200691</v>
      </c>
      <c r="AD171" s="27">
        <v>0</v>
      </c>
      <c r="AE171" s="27">
        <v>1217.26420751214</v>
      </c>
      <c r="AF171" s="27">
        <v>1851.0931708216699</v>
      </c>
      <c r="AG171" s="27">
        <v>40394.360064506502</v>
      </c>
      <c r="AH171" s="27">
        <v>1191.4594738483399</v>
      </c>
      <c r="AI171" s="27">
        <v>0</v>
      </c>
      <c r="AJ171" s="27">
        <v>158545.21784019499</v>
      </c>
      <c r="AK171" s="27">
        <v>0</v>
      </c>
      <c r="AL171" s="27">
        <v>0</v>
      </c>
      <c r="AM171" s="27">
        <v>1207.51266053319</v>
      </c>
      <c r="AN171" s="27">
        <v>135583.04877471901</v>
      </c>
      <c r="AO171" s="27">
        <v>0</v>
      </c>
      <c r="AP171" s="27">
        <v>0</v>
      </c>
      <c r="AQ171" s="27">
        <v>583686.89408111596</v>
      </c>
      <c r="AR171" s="27">
        <v>922.68015246838297</v>
      </c>
      <c r="AS171" s="27">
        <v>0</v>
      </c>
      <c r="AT171" s="27">
        <v>0</v>
      </c>
      <c r="AU171" s="27">
        <v>0</v>
      </c>
      <c r="AV171" s="27">
        <v>363465.52725982701</v>
      </c>
      <c r="AW171" s="27">
        <v>0</v>
      </c>
      <c r="AX171" s="27">
        <v>8272.3483307361603</v>
      </c>
      <c r="AY171" s="27">
        <v>13804.2041307688</v>
      </c>
      <c r="AZ171" s="27">
        <v>289614.40686798102</v>
      </c>
      <c r="BA171" s="27">
        <v>8872.5172891616803</v>
      </c>
      <c r="BB171" s="27">
        <v>0</v>
      </c>
      <c r="BC171" s="27">
        <v>1171208.21617126</v>
      </c>
      <c r="BD171" s="27">
        <v>0</v>
      </c>
      <c r="BE171" s="27">
        <v>0</v>
      </c>
      <c r="BF171" s="27">
        <v>8504.3598001003302</v>
      </c>
      <c r="BG171" s="27">
        <v>375056.15697097802</v>
      </c>
      <c r="BH171" s="27">
        <v>0</v>
      </c>
      <c r="BI171" s="27">
        <v>0</v>
      </c>
      <c r="BJ171" s="27">
        <v>205742.088685989</v>
      </c>
      <c r="BK171" s="27">
        <v>0</v>
      </c>
      <c r="BL171" s="27">
        <v>8876.47730720043</v>
      </c>
      <c r="BM171" s="27">
        <v>0</v>
      </c>
      <c r="BN171" s="27">
        <v>0</v>
      </c>
      <c r="BO171" s="27">
        <v>0</v>
      </c>
      <c r="BP171" s="27">
        <v>0</v>
      </c>
      <c r="BQ171" s="27">
        <v>0</v>
      </c>
      <c r="BR171" s="27">
        <v>3205.6953031420699</v>
      </c>
      <c r="BS171" s="27">
        <v>103730.70402049999</v>
      </c>
      <c r="BT171" s="27">
        <v>1728.0744515210399</v>
      </c>
      <c r="BU171" s="27">
        <v>0</v>
      </c>
      <c r="BV171" s="27">
        <v>277153.19686508202</v>
      </c>
      <c r="BW171" s="27">
        <v>0</v>
      </c>
      <c r="BX171" s="27">
        <v>0</v>
      </c>
      <c r="BY171" s="27">
        <v>0</v>
      </c>
      <c r="BZ171" s="27">
        <v>0</v>
      </c>
      <c r="CA171" s="27">
        <v>1586.97950212657</v>
      </c>
      <c r="CB171" s="27">
        <v>203931.595781326</v>
      </c>
      <c r="CC171" s="27">
        <v>1504354.3867492699</v>
      </c>
      <c r="CD171" s="27">
        <v>386437.56110763602</v>
      </c>
      <c r="CE171" s="27">
        <v>38.7359564662911</v>
      </c>
      <c r="CF171" s="27">
        <v>7434.7466762065897</v>
      </c>
      <c r="CG171" s="27">
        <v>51431.8478569984</v>
      </c>
      <c r="CH171" s="27">
        <v>8876.47730720043</v>
      </c>
      <c r="CI171" s="27">
        <v>1627.60173761845</v>
      </c>
      <c r="CJ171" s="27">
        <v>211433.44553756699</v>
      </c>
      <c r="CK171" s="27">
        <v>1555669.01266479</v>
      </c>
      <c r="CL171" s="27">
        <v>395088.45130920399</v>
      </c>
      <c r="CM171" s="27">
        <v>2013.15633071959</v>
      </c>
      <c r="CN171" s="27">
        <v>347449.48521423299</v>
      </c>
      <c r="CO171" s="27">
        <v>1925136.10754395</v>
      </c>
      <c r="CP171" s="27">
        <v>395088.45130920399</v>
      </c>
      <c r="CQ171" s="27">
        <v>0</v>
      </c>
      <c r="CR171" s="27">
        <v>0</v>
      </c>
      <c r="CS171" s="27">
        <v>0</v>
      </c>
      <c r="CT171" s="27">
        <v>0</v>
      </c>
    </row>
    <row r="172" spans="1:98">
      <c r="A172" s="104" t="s">
        <v>54</v>
      </c>
      <c r="B172" s="132">
        <v>39326</v>
      </c>
      <c r="C172" s="27">
        <v>0</v>
      </c>
      <c r="D172" s="27">
        <v>0</v>
      </c>
      <c r="E172" s="27">
        <v>437.56909198314003</v>
      </c>
      <c r="F172" s="27">
        <v>1.0725678176968401</v>
      </c>
      <c r="G172" s="27">
        <v>0</v>
      </c>
      <c r="H172" s="27">
        <v>0</v>
      </c>
      <c r="I172" s="27">
        <v>0</v>
      </c>
      <c r="J172" s="27">
        <v>355.66713004186698</v>
      </c>
      <c r="K172" s="27">
        <v>0</v>
      </c>
      <c r="L172" s="27">
        <v>14.7888433800545</v>
      </c>
      <c r="M172" s="27">
        <v>14.2811897430802</v>
      </c>
      <c r="N172" s="27">
        <v>192.601087672636</v>
      </c>
      <c r="O172" s="27">
        <v>31.206990408478301</v>
      </c>
      <c r="P172" s="27">
        <v>0</v>
      </c>
      <c r="Q172" s="27">
        <v>1335.1762391477801</v>
      </c>
      <c r="R172" s="27">
        <v>0</v>
      </c>
      <c r="S172" s="27">
        <v>0</v>
      </c>
      <c r="T172" s="27">
        <v>6.93236678681569</v>
      </c>
      <c r="U172" s="27">
        <v>369.92860360071103</v>
      </c>
      <c r="V172" s="27">
        <v>0</v>
      </c>
      <c r="W172" s="27">
        <v>0</v>
      </c>
      <c r="X172" s="27">
        <v>78785.473432540894</v>
      </c>
      <c r="Y172" s="27">
        <v>112.801995840855</v>
      </c>
      <c r="Z172" s="27">
        <v>0</v>
      </c>
      <c r="AA172" s="27">
        <v>0</v>
      </c>
      <c r="AB172" s="27">
        <v>0</v>
      </c>
      <c r="AC172" s="27">
        <v>134928.128217697</v>
      </c>
      <c r="AD172" s="27">
        <v>0</v>
      </c>
      <c r="AE172" s="27">
        <v>1174.9405798017999</v>
      </c>
      <c r="AF172" s="27">
        <v>1543.6252306997801</v>
      </c>
      <c r="AG172" s="27">
        <v>39010.259981632204</v>
      </c>
      <c r="AH172" s="27">
        <v>1251.55484218895</v>
      </c>
      <c r="AI172" s="27">
        <v>0</v>
      </c>
      <c r="AJ172" s="27">
        <v>157857.30168533299</v>
      </c>
      <c r="AK172" s="27">
        <v>0</v>
      </c>
      <c r="AL172" s="27">
        <v>0</v>
      </c>
      <c r="AM172" s="27">
        <v>1245.9855963438699</v>
      </c>
      <c r="AN172" s="27">
        <v>137916.958631516</v>
      </c>
      <c r="AO172" s="27">
        <v>0</v>
      </c>
      <c r="AP172" s="27">
        <v>0</v>
      </c>
      <c r="AQ172" s="27">
        <v>554488.54498291004</v>
      </c>
      <c r="AR172" s="27">
        <v>824.12376847863197</v>
      </c>
      <c r="AS172" s="27">
        <v>0</v>
      </c>
      <c r="AT172" s="27">
        <v>0</v>
      </c>
      <c r="AU172" s="27">
        <v>0</v>
      </c>
      <c r="AV172" s="27">
        <v>377985.46561813401</v>
      </c>
      <c r="AW172" s="27">
        <v>0</v>
      </c>
      <c r="AX172" s="27">
        <v>8333.8814448118192</v>
      </c>
      <c r="AY172" s="27">
        <v>11278.035010457001</v>
      </c>
      <c r="AZ172" s="27">
        <v>282530.86948394799</v>
      </c>
      <c r="BA172" s="27">
        <v>10319.5537151098</v>
      </c>
      <c r="BB172" s="27">
        <v>0</v>
      </c>
      <c r="BC172" s="27">
        <v>1176178.64732361</v>
      </c>
      <c r="BD172" s="27">
        <v>0</v>
      </c>
      <c r="BE172" s="27">
        <v>0</v>
      </c>
      <c r="BF172" s="27">
        <v>8660.7637373209</v>
      </c>
      <c r="BG172" s="27">
        <v>386270.86100387602</v>
      </c>
      <c r="BH172" s="27">
        <v>0</v>
      </c>
      <c r="BI172" s="27">
        <v>0</v>
      </c>
      <c r="BJ172" s="27">
        <v>194378.77797126799</v>
      </c>
      <c r="BK172" s="27">
        <v>0</v>
      </c>
      <c r="BL172" s="27">
        <v>10719.872111201301</v>
      </c>
      <c r="BM172" s="27">
        <v>0</v>
      </c>
      <c r="BN172" s="27">
        <v>0</v>
      </c>
      <c r="BO172" s="27">
        <v>0</v>
      </c>
      <c r="BP172" s="27">
        <v>0</v>
      </c>
      <c r="BQ172" s="27">
        <v>0</v>
      </c>
      <c r="BR172" s="27">
        <v>3250.2691768407799</v>
      </c>
      <c r="BS172" s="27">
        <v>100584.467955589</v>
      </c>
      <c r="BT172" s="27">
        <v>2008.74692642689</v>
      </c>
      <c r="BU172" s="27">
        <v>0</v>
      </c>
      <c r="BV172" s="27">
        <v>272208.01501083397</v>
      </c>
      <c r="BW172" s="27">
        <v>0</v>
      </c>
      <c r="BX172" s="27">
        <v>0</v>
      </c>
      <c r="BY172" s="27">
        <v>0</v>
      </c>
      <c r="BZ172" s="27">
        <v>0</v>
      </c>
      <c r="CA172" s="27">
        <v>1609.5979879051399</v>
      </c>
      <c r="CB172" s="27">
        <v>204419.87629890401</v>
      </c>
      <c r="CC172" s="27">
        <v>1498187.1860656701</v>
      </c>
      <c r="CD172" s="27">
        <v>378721.94783401501</v>
      </c>
      <c r="CE172" s="27">
        <v>47.0115365674719</v>
      </c>
      <c r="CF172" s="27">
        <v>8500.2642428875006</v>
      </c>
      <c r="CG172" s="27">
        <v>58925.075747966803</v>
      </c>
      <c r="CH172" s="27">
        <v>10719.872111201301</v>
      </c>
      <c r="CI172" s="27">
        <v>1657.6111294776199</v>
      </c>
      <c r="CJ172" s="27">
        <v>212974.005935669</v>
      </c>
      <c r="CK172" s="27">
        <v>1557619.1619567899</v>
      </c>
      <c r="CL172" s="27">
        <v>389265.50255584699</v>
      </c>
      <c r="CM172" s="27">
        <v>2028.06999100745</v>
      </c>
      <c r="CN172" s="27">
        <v>351012.67978668201</v>
      </c>
      <c r="CO172" s="27">
        <v>1946872.0887603799</v>
      </c>
      <c r="CP172" s="27">
        <v>389265.50255584699</v>
      </c>
      <c r="CQ172" s="27">
        <v>0</v>
      </c>
      <c r="CR172" s="27">
        <v>0</v>
      </c>
      <c r="CS172" s="27">
        <v>0</v>
      </c>
      <c r="CT172" s="27">
        <v>0</v>
      </c>
    </row>
    <row r="173" spans="1:98">
      <c r="A173" s="104" t="s">
        <v>54</v>
      </c>
      <c r="B173" s="132">
        <v>39417</v>
      </c>
      <c r="C173" s="27">
        <v>0</v>
      </c>
      <c r="D173" s="27">
        <v>0</v>
      </c>
      <c r="E173" s="27">
        <v>422.25434904172999</v>
      </c>
      <c r="F173" s="27">
        <v>0.97591307705442898</v>
      </c>
      <c r="G173" s="27">
        <v>0</v>
      </c>
      <c r="H173" s="27">
        <v>0</v>
      </c>
      <c r="I173" s="27">
        <v>0</v>
      </c>
      <c r="J173" s="27">
        <v>373.98402848094702</v>
      </c>
      <c r="K173" s="27">
        <v>0</v>
      </c>
      <c r="L173" s="27">
        <v>14.521549835335501</v>
      </c>
      <c r="M173" s="27">
        <v>13.8730084752897</v>
      </c>
      <c r="N173" s="27">
        <v>190.53058043681099</v>
      </c>
      <c r="O173" s="27">
        <v>32.551009872928297</v>
      </c>
      <c r="P173" s="27">
        <v>0</v>
      </c>
      <c r="Q173" s="27">
        <v>1399.34978286922</v>
      </c>
      <c r="R173" s="27">
        <v>0</v>
      </c>
      <c r="S173" s="27">
        <v>0</v>
      </c>
      <c r="T173" s="27">
        <v>8.2451570261036995</v>
      </c>
      <c r="U173" s="27">
        <v>390.48374966159503</v>
      </c>
      <c r="V173" s="27">
        <v>0</v>
      </c>
      <c r="W173" s="27">
        <v>0</v>
      </c>
      <c r="X173" s="27">
        <v>74643.762882232695</v>
      </c>
      <c r="Y173" s="27">
        <v>96.935921326279598</v>
      </c>
      <c r="Z173" s="27">
        <v>0</v>
      </c>
      <c r="AA173" s="27">
        <v>0</v>
      </c>
      <c r="AB173" s="27">
        <v>0</v>
      </c>
      <c r="AC173" s="27">
        <v>132810.14475440999</v>
      </c>
      <c r="AD173" s="27">
        <v>0</v>
      </c>
      <c r="AE173" s="27">
        <v>1009.13901700824</v>
      </c>
      <c r="AF173" s="27">
        <v>1406.88350661099</v>
      </c>
      <c r="AG173" s="27">
        <v>38354.406916618304</v>
      </c>
      <c r="AH173" s="27">
        <v>1494.87197236717</v>
      </c>
      <c r="AI173" s="27">
        <v>0</v>
      </c>
      <c r="AJ173" s="27">
        <v>162643.96256256101</v>
      </c>
      <c r="AK173" s="27">
        <v>0</v>
      </c>
      <c r="AL173" s="27">
        <v>0</v>
      </c>
      <c r="AM173" s="27">
        <v>1245.59991818666</v>
      </c>
      <c r="AN173" s="27">
        <v>137618.779335022</v>
      </c>
      <c r="AO173" s="27">
        <v>0</v>
      </c>
      <c r="AP173" s="27">
        <v>0</v>
      </c>
      <c r="AQ173" s="27">
        <v>530057.21339416504</v>
      </c>
      <c r="AR173" s="27">
        <v>721.53173760324705</v>
      </c>
      <c r="AS173" s="27">
        <v>0</v>
      </c>
      <c r="AT173" s="27">
        <v>0</v>
      </c>
      <c r="AU173" s="27">
        <v>0</v>
      </c>
      <c r="AV173" s="27">
        <v>383786.90253830003</v>
      </c>
      <c r="AW173" s="27">
        <v>0</v>
      </c>
      <c r="AX173" s="27">
        <v>8821.2331281900406</v>
      </c>
      <c r="AY173" s="27">
        <v>10055.051532268501</v>
      </c>
      <c r="AZ173" s="27">
        <v>279665.70524215698</v>
      </c>
      <c r="BA173" s="27">
        <v>11535.2698954344</v>
      </c>
      <c r="BB173" s="27">
        <v>0</v>
      </c>
      <c r="BC173" s="27">
        <v>1216059.1318969701</v>
      </c>
      <c r="BD173" s="27">
        <v>0</v>
      </c>
      <c r="BE173" s="27">
        <v>0</v>
      </c>
      <c r="BF173" s="27">
        <v>8224.2895662784595</v>
      </c>
      <c r="BG173" s="27">
        <v>396991.36643600499</v>
      </c>
      <c r="BH173" s="27">
        <v>0</v>
      </c>
      <c r="BI173" s="27">
        <v>0</v>
      </c>
      <c r="BJ173" s="27">
        <v>186256.034467697</v>
      </c>
      <c r="BK173" s="27">
        <v>0</v>
      </c>
      <c r="BL173" s="27">
        <v>13221.769612431501</v>
      </c>
      <c r="BM173" s="27">
        <v>0</v>
      </c>
      <c r="BN173" s="27">
        <v>0</v>
      </c>
      <c r="BO173" s="27">
        <v>0</v>
      </c>
      <c r="BP173" s="27">
        <v>0</v>
      </c>
      <c r="BQ173" s="27">
        <v>0</v>
      </c>
      <c r="BR173" s="27">
        <v>2777.0350542664501</v>
      </c>
      <c r="BS173" s="27">
        <v>100494.839982986</v>
      </c>
      <c r="BT173" s="27">
        <v>2243.8784286677801</v>
      </c>
      <c r="BU173" s="27">
        <v>0</v>
      </c>
      <c r="BV173" s="27">
        <v>276452.38131713902</v>
      </c>
      <c r="BW173" s="27">
        <v>0</v>
      </c>
      <c r="BX173" s="27">
        <v>0</v>
      </c>
      <c r="BY173" s="27">
        <v>0</v>
      </c>
      <c r="BZ173" s="27">
        <v>0</v>
      </c>
      <c r="CA173" s="27">
        <v>1632.7622810453199</v>
      </c>
      <c r="CB173" s="27">
        <v>203500.68366622899</v>
      </c>
      <c r="CC173" s="27">
        <v>1520104.7647094701</v>
      </c>
      <c r="CD173" s="27">
        <v>381880.10351181001</v>
      </c>
      <c r="CE173" s="27">
        <v>51.089748147875099</v>
      </c>
      <c r="CF173" s="27">
        <v>10243.2974108458</v>
      </c>
      <c r="CG173" s="27">
        <v>73445.553144455</v>
      </c>
      <c r="CH173" s="27">
        <v>13221.769612431501</v>
      </c>
      <c r="CI173" s="27">
        <v>1683.1634994447199</v>
      </c>
      <c r="CJ173" s="27">
        <v>213766.39263916001</v>
      </c>
      <c r="CK173" s="27">
        <v>1594102.1509246801</v>
      </c>
      <c r="CL173" s="27">
        <v>395250.083618164</v>
      </c>
      <c r="CM173" s="27">
        <v>2072.2317748963801</v>
      </c>
      <c r="CN173" s="27">
        <v>350858.38361358602</v>
      </c>
      <c r="CO173" s="27">
        <v>1992181.5298767099</v>
      </c>
      <c r="CP173" s="27">
        <v>395250.083618164</v>
      </c>
      <c r="CQ173" s="27">
        <v>0</v>
      </c>
      <c r="CR173" s="27">
        <v>0</v>
      </c>
      <c r="CS173" s="27">
        <v>0</v>
      </c>
      <c r="CT173" s="27">
        <v>0</v>
      </c>
    </row>
    <row r="174" spans="1:98">
      <c r="A174" s="104" t="s">
        <v>54</v>
      </c>
      <c r="B174" s="132">
        <v>39508</v>
      </c>
      <c r="C174" s="27">
        <v>0</v>
      </c>
      <c r="D174" s="27">
        <v>0</v>
      </c>
      <c r="E174" s="27">
        <v>403.10992005467398</v>
      </c>
      <c r="F174" s="27">
        <v>1.0022781826264699</v>
      </c>
      <c r="G174" s="27">
        <v>0</v>
      </c>
      <c r="H174" s="27">
        <v>0</v>
      </c>
      <c r="I174" s="27">
        <v>0</v>
      </c>
      <c r="J174" s="27">
        <v>384.90255869179998</v>
      </c>
      <c r="K174" s="27">
        <v>0</v>
      </c>
      <c r="L174" s="27">
        <v>24.347699322039301</v>
      </c>
      <c r="M174" s="27">
        <v>9.63561346672941</v>
      </c>
      <c r="N174" s="27">
        <v>203.45977097749699</v>
      </c>
      <c r="O174" s="27">
        <v>35.289382159244298</v>
      </c>
      <c r="P174" s="27">
        <v>0</v>
      </c>
      <c r="Q174" s="27">
        <v>1425.9071989655499</v>
      </c>
      <c r="R174" s="27">
        <v>0</v>
      </c>
      <c r="S174" s="27">
        <v>0</v>
      </c>
      <c r="T174" s="27">
        <v>8.3041883449768594</v>
      </c>
      <c r="U174" s="27">
        <v>395.347769808024</v>
      </c>
      <c r="V174" s="27">
        <v>0</v>
      </c>
      <c r="W174" s="27">
        <v>0</v>
      </c>
      <c r="X174" s="27">
        <v>71469.6864948273</v>
      </c>
      <c r="Y174" s="27">
        <v>79.815500165335806</v>
      </c>
      <c r="Z174" s="27">
        <v>0</v>
      </c>
      <c r="AA174" s="27">
        <v>0</v>
      </c>
      <c r="AB174" s="27">
        <v>0</v>
      </c>
      <c r="AC174" s="27">
        <v>131583.04171752901</v>
      </c>
      <c r="AD174" s="27">
        <v>0</v>
      </c>
      <c r="AE174" s="27">
        <v>1555.61275188625</v>
      </c>
      <c r="AF174" s="27">
        <v>686.78671628981795</v>
      </c>
      <c r="AG174" s="27">
        <v>41079.998929977402</v>
      </c>
      <c r="AH174" s="27">
        <v>1550.63177971542</v>
      </c>
      <c r="AI174" s="27">
        <v>0</v>
      </c>
      <c r="AJ174" s="27">
        <v>165049.52234840399</v>
      </c>
      <c r="AK174" s="27">
        <v>0</v>
      </c>
      <c r="AL174" s="27">
        <v>0</v>
      </c>
      <c r="AM174" s="27">
        <v>1228.03968730569</v>
      </c>
      <c r="AN174" s="27">
        <v>134432.27249527001</v>
      </c>
      <c r="AO174" s="27">
        <v>0</v>
      </c>
      <c r="AP174" s="27">
        <v>0</v>
      </c>
      <c r="AQ174" s="27">
        <v>514530.64458465599</v>
      </c>
      <c r="AR174" s="27">
        <v>640.89084555208694</v>
      </c>
      <c r="AS174" s="27">
        <v>0</v>
      </c>
      <c r="AT174" s="27">
        <v>0</v>
      </c>
      <c r="AU174" s="27">
        <v>0</v>
      </c>
      <c r="AV174" s="27">
        <v>401900.59316253703</v>
      </c>
      <c r="AW174" s="27">
        <v>0</v>
      </c>
      <c r="AX174" s="27">
        <v>14589.166889309899</v>
      </c>
      <c r="AY174" s="27">
        <v>4958.1234152913103</v>
      </c>
      <c r="AZ174" s="27">
        <v>299571.203853607</v>
      </c>
      <c r="BA174" s="27">
        <v>12297.2439377308</v>
      </c>
      <c r="BB174" s="27">
        <v>0</v>
      </c>
      <c r="BC174" s="27">
        <v>1253745.7949371301</v>
      </c>
      <c r="BD174" s="27">
        <v>0</v>
      </c>
      <c r="BE174" s="27">
        <v>0</v>
      </c>
      <c r="BF174" s="27">
        <v>8857.1198250055295</v>
      </c>
      <c r="BG174" s="27">
        <v>409528.66065978998</v>
      </c>
      <c r="BH174" s="27">
        <v>0</v>
      </c>
      <c r="BI174" s="27">
        <v>0</v>
      </c>
      <c r="BJ174" s="27">
        <v>161917.106628418</v>
      </c>
      <c r="BK174" s="27">
        <v>0</v>
      </c>
      <c r="BL174" s="27">
        <v>13719.4768681526</v>
      </c>
      <c r="BM174" s="27">
        <v>0</v>
      </c>
      <c r="BN174" s="27">
        <v>0</v>
      </c>
      <c r="BO174" s="27">
        <v>0</v>
      </c>
      <c r="BP174" s="27">
        <v>0</v>
      </c>
      <c r="BQ174" s="27">
        <v>0</v>
      </c>
      <c r="BR174" s="27">
        <v>1661.6825560033301</v>
      </c>
      <c r="BS174" s="27">
        <v>99196.559227943406</v>
      </c>
      <c r="BT174" s="27">
        <v>2393.5630678236498</v>
      </c>
      <c r="BU174" s="27">
        <v>0</v>
      </c>
      <c r="BV174" s="27">
        <v>244702.06053924601</v>
      </c>
      <c r="BW174" s="27">
        <v>0</v>
      </c>
      <c r="BX174" s="27">
        <v>0</v>
      </c>
      <c r="BY174" s="27">
        <v>0</v>
      </c>
      <c r="BZ174" s="27">
        <v>0</v>
      </c>
      <c r="CA174" s="27">
        <v>1669.7249250114</v>
      </c>
      <c r="CB174" s="27">
        <v>208407.10310173</v>
      </c>
      <c r="CC174" s="27">
        <v>1576667.65919495</v>
      </c>
      <c r="CD174" s="27">
        <v>346841.53973388701</v>
      </c>
      <c r="CE174" s="27">
        <v>56.213341809809201</v>
      </c>
      <c r="CF174" s="27">
        <v>11076.3971824646</v>
      </c>
      <c r="CG174" s="27">
        <v>80691.160181999207</v>
      </c>
      <c r="CH174" s="27">
        <v>13719.4768681526</v>
      </c>
      <c r="CI174" s="27">
        <v>1723.4946068823299</v>
      </c>
      <c r="CJ174" s="27">
        <v>219425.845157623</v>
      </c>
      <c r="CK174" s="27">
        <v>1656749.9544677699</v>
      </c>
      <c r="CL174" s="27">
        <v>361031.65357971197</v>
      </c>
      <c r="CM174" s="27">
        <v>2119.86180603504</v>
      </c>
      <c r="CN174" s="27">
        <v>353432.19174194301</v>
      </c>
      <c r="CO174" s="27">
        <v>2068458.53633118</v>
      </c>
      <c r="CP174" s="27">
        <v>361031.65357971197</v>
      </c>
      <c r="CQ174" s="27">
        <v>0</v>
      </c>
      <c r="CR174" s="27">
        <v>0</v>
      </c>
      <c r="CS174" s="27">
        <v>0</v>
      </c>
      <c r="CT174" s="27">
        <v>0</v>
      </c>
    </row>
    <row r="175" spans="1:98">
      <c r="A175" s="104" t="s">
        <v>54</v>
      </c>
      <c r="B175" s="132">
        <v>39600</v>
      </c>
      <c r="C175" s="27">
        <v>0</v>
      </c>
      <c r="D175" s="27">
        <v>0</v>
      </c>
      <c r="E175" s="27">
        <v>391.49297380447399</v>
      </c>
      <c r="F175" s="27">
        <v>1.9854100373777299</v>
      </c>
      <c r="G175" s="27">
        <v>0</v>
      </c>
      <c r="H175" s="27">
        <v>0</v>
      </c>
      <c r="I175" s="27">
        <v>0</v>
      </c>
      <c r="J175" s="27">
        <v>396.34926719590999</v>
      </c>
      <c r="K175" s="27">
        <v>0</v>
      </c>
      <c r="L175" s="27">
        <v>43.468012971337899</v>
      </c>
      <c r="M175" s="27">
        <v>7.7055729639250803</v>
      </c>
      <c r="N175" s="27">
        <v>204.03424178995201</v>
      </c>
      <c r="O175" s="27">
        <v>34.773228385485702</v>
      </c>
      <c r="P175" s="27">
        <v>0</v>
      </c>
      <c r="Q175" s="27">
        <v>1420.82580550015</v>
      </c>
      <c r="R175" s="27">
        <v>0</v>
      </c>
      <c r="S175" s="27">
        <v>0</v>
      </c>
      <c r="T175" s="27">
        <v>8.5183883558493108</v>
      </c>
      <c r="U175" s="27">
        <v>397.35201448202099</v>
      </c>
      <c r="V175" s="27">
        <v>0</v>
      </c>
      <c r="W175" s="27">
        <v>0</v>
      </c>
      <c r="X175" s="27">
        <v>67971.565495490999</v>
      </c>
      <c r="Y175" s="27">
        <v>106.542174475268</v>
      </c>
      <c r="Z175" s="27">
        <v>0</v>
      </c>
      <c r="AA175" s="27">
        <v>0</v>
      </c>
      <c r="AB175" s="27">
        <v>0</v>
      </c>
      <c r="AC175" s="27">
        <v>136523.21610260001</v>
      </c>
      <c r="AD175" s="27">
        <v>0</v>
      </c>
      <c r="AE175" s="27">
        <v>1859.3038531094801</v>
      </c>
      <c r="AF175" s="27">
        <v>484.562482096255</v>
      </c>
      <c r="AG175" s="27">
        <v>41123.6747765541</v>
      </c>
      <c r="AH175" s="27">
        <v>1778.17639963329</v>
      </c>
      <c r="AI175" s="27">
        <v>0</v>
      </c>
      <c r="AJ175" s="27">
        <v>168583.11755752601</v>
      </c>
      <c r="AK175" s="27">
        <v>0</v>
      </c>
      <c r="AL175" s="27">
        <v>0</v>
      </c>
      <c r="AM175" s="27">
        <v>1155.5519163310501</v>
      </c>
      <c r="AN175" s="27">
        <v>136860.976079941</v>
      </c>
      <c r="AO175" s="27">
        <v>0</v>
      </c>
      <c r="AP175" s="27">
        <v>0</v>
      </c>
      <c r="AQ175" s="27">
        <v>495027.23963546799</v>
      </c>
      <c r="AR175" s="27">
        <v>895.96536655724003</v>
      </c>
      <c r="AS175" s="27">
        <v>0</v>
      </c>
      <c r="AT175" s="27">
        <v>0</v>
      </c>
      <c r="AU175" s="27">
        <v>0</v>
      </c>
      <c r="AV175" s="27">
        <v>413125.07220077497</v>
      </c>
      <c r="AW175" s="27">
        <v>0</v>
      </c>
      <c r="AX175" s="27">
        <v>14479.0949383974</v>
      </c>
      <c r="AY175" s="27">
        <v>3427.0450483858599</v>
      </c>
      <c r="AZ175" s="27">
        <v>304420.95816039998</v>
      </c>
      <c r="BA175" s="27">
        <v>15082.889744401</v>
      </c>
      <c r="BB175" s="27">
        <v>0</v>
      </c>
      <c r="BC175" s="27">
        <v>1299380.55297852</v>
      </c>
      <c r="BD175" s="27">
        <v>0</v>
      </c>
      <c r="BE175" s="27">
        <v>0</v>
      </c>
      <c r="BF175" s="27">
        <v>8880.8093066215497</v>
      </c>
      <c r="BG175" s="27">
        <v>413814.95593261701</v>
      </c>
      <c r="BH175" s="27">
        <v>0</v>
      </c>
      <c r="BI175" s="27">
        <v>0</v>
      </c>
      <c r="BJ175" s="27">
        <v>159438.10477256801</v>
      </c>
      <c r="BK175" s="27">
        <v>0</v>
      </c>
      <c r="BL175" s="27">
        <v>16482.764695167501</v>
      </c>
      <c r="BM175" s="27">
        <v>0</v>
      </c>
      <c r="BN175" s="27">
        <v>0</v>
      </c>
      <c r="BO175" s="27">
        <v>0</v>
      </c>
      <c r="BP175" s="27">
        <v>0</v>
      </c>
      <c r="BQ175" s="27">
        <v>0</v>
      </c>
      <c r="BR175" s="27">
        <v>1107.01280021667</v>
      </c>
      <c r="BS175" s="27">
        <v>101740.096173286</v>
      </c>
      <c r="BT175" s="27">
        <v>2934.1516880989102</v>
      </c>
      <c r="BU175" s="27">
        <v>0</v>
      </c>
      <c r="BV175" s="27">
        <v>267827.65575408901</v>
      </c>
      <c r="BW175" s="27">
        <v>0</v>
      </c>
      <c r="BX175" s="27">
        <v>0</v>
      </c>
      <c r="BY175" s="27">
        <v>0</v>
      </c>
      <c r="BZ175" s="27">
        <v>0</v>
      </c>
      <c r="CA175" s="27">
        <v>1687.28858405352</v>
      </c>
      <c r="CB175" s="27">
        <v>214730.95709037801</v>
      </c>
      <c r="CC175" s="27">
        <v>1646746.9222869901</v>
      </c>
      <c r="CD175" s="27">
        <v>374096.85752868699</v>
      </c>
      <c r="CE175" s="27">
        <v>60.333897742442801</v>
      </c>
      <c r="CF175" s="27">
        <v>12022.827662706401</v>
      </c>
      <c r="CG175" s="27">
        <v>87906.697645187407</v>
      </c>
      <c r="CH175" s="27">
        <v>16482.764695167501</v>
      </c>
      <c r="CI175" s="27">
        <v>1749.44285771251</v>
      </c>
      <c r="CJ175" s="27">
        <v>226815.13045883199</v>
      </c>
      <c r="CK175" s="27">
        <v>1734837.57260132</v>
      </c>
      <c r="CL175" s="27">
        <v>390346.19917678798</v>
      </c>
      <c r="CM175" s="27">
        <v>2140.4264553487301</v>
      </c>
      <c r="CN175" s="27">
        <v>364139.71548080398</v>
      </c>
      <c r="CO175" s="27">
        <v>2140377.73519897</v>
      </c>
      <c r="CP175" s="27">
        <v>390346.19917678798</v>
      </c>
      <c r="CQ175" s="27">
        <v>0</v>
      </c>
      <c r="CR175" s="27">
        <v>0</v>
      </c>
      <c r="CS175" s="27">
        <v>0</v>
      </c>
      <c r="CT175" s="27">
        <v>0</v>
      </c>
    </row>
    <row r="176" spans="1:98">
      <c r="A176" s="104" t="s">
        <v>54</v>
      </c>
      <c r="B176" s="132">
        <v>39692</v>
      </c>
      <c r="C176" s="27">
        <v>0</v>
      </c>
      <c r="D176" s="27">
        <v>0</v>
      </c>
      <c r="E176" s="27">
        <v>388.22189924493398</v>
      </c>
      <c r="F176" s="27">
        <v>3.18910398418666</v>
      </c>
      <c r="G176" s="27">
        <v>0</v>
      </c>
      <c r="H176" s="27">
        <v>0</v>
      </c>
      <c r="I176" s="27">
        <v>0</v>
      </c>
      <c r="J176" s="27">
        <v>409.007841661572</v>
      </c>
      <c r="K176" s="27">
        <v>0</v>
      </c>
      <c r="L176" s="27">
        <v>61.167490342166303</v>
      </c>
      <c r="M176" s="27">
        <v>7.3356302011525303</v>
      </c>
      <c r="N176" s="27">
        <v>189.66520611755499</v>
      </c>
      <c r="O176" s="27">
        <v>39.574786330107599</v>
      </c>
      <c r="P176" s="27">
        <v>0</v>
      </c>
      <c r="Q176" s="27">
        <v>1366.2976943999499</v>
      </c>
      <c r="R176" s="27">
        <v>0</v>
      </c>
      <c r="S176" s="27">
        <v>0</v>
      </c>
      <c r="T176" s="27">
        <v>6.9045656571979599</v>
      </c>
      <c r="U176" s="27">
        <v>413.32316557690501</v>
      </c>
      <c r="V176" s="27">
        <v>0</v>
      </c>
      <c r="W176" s="27">
        <v>0</v>
      </c>
      <c r="X176" s="27">
        <v>64586.576892852798</v>
      </c>
      <c r="Y176" s="27">
        <v>188.39544037357001</v>
      </c>
      <c r="Z176" s="27">
        <v>0</v>
      </c>
      <c r="AA176" s="27">
        <v>0</v>
      </c>
      <c r="AB176" s="27">
        <v>0</v>
      </c>
      <c r="AC176" s="27">
        <v>136456.058149338</v>
      </c>
      <c r="AD176" s="27">
        <v>0</v>
      </c>
      <c r="AE176" s="27">
        <v>2386.6532088816198</v>
      </c>
      <c r="AF176" s="27">
        <v>565.648612119257</v>
      </c>
      <c r="AG176" s="27">
        <v>34825.750795364402</v>
      </c>
      <c r="AH176" s="27">
        <v>1742.9155303835901</v>
      </c>
      <c r="AI176" s="27">
        <v>0</v>
      </c>
      <c r="AJ176" s="27">
        <v>152114.65243721</v>
      </c>
      <c r="AK176" s="27">
        <v>0</v>
      </c>
      <c r="AL176" s="27">
        <v>0</v>
      </c>
      <c r="AM176" s="27">
        <v>800.55835793912399</v>
      </c>
      <c r="AN176" s="27">
        <v>137879.42647552499</v>
      </c>
      <c r="AO176" s="27">
        <v>0</v>
      </c>
      <c r="AP176" s="27">
        <v>0</v>
      </c>
      <c r="AQ176" s="27">
        <v>470715.44438934303</v>
      </c>
      <c r="AR176" s="27">
        <v>1616.56894911826</v>
      </c>
      <c r="AS176" s="27">
        <v>0</v>
      </c>
      <c r="AT176" s="27">
        <v>0</v>
      </c>
      <c r="AU176" s="27">
        <v>0</v>
      </c>
      <c r="AV176" s="27">
        <v>422539.54823684698</v>
      </c>
      <c r="AW176" s="27">
        <v>0</v>
      </c>
      <c r="AX176" s="27">
        <v>20530.764192819599</v>
      </c>
      <c r="AY176" s="27">
        <v>4226.0828520655596</v>
      </c>
      <c r="AZ176" s="27">
        <v>261176.99067115801</v>
      </c>
      <c r="BA176" s="27">
        <v>15671.2601246834</v>
      </c>
      <c r="BB176" s="27">
        <v>0</v>
      </c>
      <c r="BC176" s="27">
        <v>1176240.3473052999</v>
      </c>
      <c r="BD176" s="27">
        <v>0</v>
      </c>
      <c r="BE176" s="27">
        <v>0</v>
      </c>
      <c r="BF176" s="27">
        <v>5584.9157425761196</v>
      </c>
      <c r="BG176" s="27">
        <v>426098.496612549</v>
      </c>
      <c r="BH176" s="27">
        <v>0</v>
      </c>
      <c r="BI176" s="27">
        <v>0</v>
      </c>
      <c r="BJ176" s="27">
        <v>151462.72685623201</v>
      </c>
      <c r="BK176" s="27">
        <v>0</v>
      </c>
      <c r="BL176" s="27">
        <v>14110.397621750801</v>
      </c>
      <c r="BM176" s="27">
        <v>0</v>
      </c>
      <c r="BN176" s="27">
        <v>0</v>
      </c>
      <c r="BO176" s="27">
        <v>0</v>
      </c>
      <c r="BP176" s="27">
        <v>0</v>
      </c>
      <c r="BQ176" s="27">
        <v>0</v>
      </c>
      <c r="BR176" s="27">
        <v>1392.9546810388599</v>
      </c>
      <c r="BS176" s="27">
        <v>85501.732958793596</v>
      </c>
      <c r="BT176" s="27">
        <v>3046.9593377113301</v>
      </c>
      <c r="BU176" s="27">
        <v>0</v>
      </c>
      <c r="BV176" s="27">
        <v>234123.58858299299</v>
      </c>
      <c r="BW176" s="27">
        <v>0</v>
      </c>
      <c r="BX176" s="27">
        <v>0</v>
      </c>
      <c r="BY176" s="27">
        <v>0</v>
      </c>
      <c r="BZ176" s="27">
        <v>0</v>
      </c>
      <c r="CA176" s="27">
        <v>1649.2257751971499</v>
      </c>
      <c r="CB176" s="27">
        <v>194289.90245819101</v>
      </c>
      <c r="CC176" s="27">
        <v>1482356.9304809601</v>
      </c>
      <c r="CD176" s="27">
        <v>324929.62900543201</v>
      </c>
      <c r="CE176" s="27">
        <v>62.064689094666399</v>
      </c>
      <c r="CF176" s="27">
        <v>10725.726224899299</v>
      </c>
      <c r="CG176" s="27">
        <v>83147.253716468796</v>
      </c>
      <c r="CH176" s="27">
        <v>14110.397621750801</v>
      </c>
      <c r="CI176" s="27">
        <v>1713.06876198947</v>
      </c>
      <c r="CJ176" s="27">
        <v>205021.42404747001</v>
      </c>
      <c r="CK176" s="27">
        <v>1565260.9184417699</v>
      </c>
      <c r="CL176" s="27">
        <v>338680.87134933501</v>
      </c>
      <c r="CM176" s="27">
        <v>2130.5518856346598</v>
      </c>
      <c r="CN176" s="27">
        <v>345431.75977706898</v>
      </c>
      <c r="CO176" s="27">
        <v>2001197.9206695601</v>
      </c>
      <c r="CP176" s="27">
        <v>338680.87134933501</v>
      </c>
      <c r="CQ176" s="27">
        <v>0</v>
      </c>
      <c r="CR176" s="27">
        <v>0</v>
      </c>
      <c r="CS176" s="27">
        <v>0</v>
      </c>
      <c r="CT176" s="27">
        <v>0</v>
      </c>
    </row>
    <row r="177" spans="1:98">
      <c r="A177" s="104" t="s">
        <v>54</v>
      </c>
      <c r="B177" s="132">
        <v>39783</v>
      </c>
      <c r="C177" s="27">
        <v>0</v>
      </c>
      <c r="D177" s="27">
        <v>0</v>
      </c>
      <c r="E177" s="27">
        <v>384.08369031921001</v>
      </c>
      <c r="F177" s="27">
        <v>2.8151500947133199</v>
      </c>
      <c r="G177" s="27">
        <v>0</v>
      </c>
      <c r="H177" s="27">
        <v>0</v>
      </c>
      <c r="I177" s="27">
        <v>0</v>
      </c>
      <c r="J177" s="27">
        <v>404.7209315449</v>
      </c>
      <c r="K177" s="27">
        <v>0</v>
      </c>
      <c r="L177" s="27">
        <v>74.457259168848395</v>
      </c>
      <c r="M177" s="27">
        <v>6.4106817857245897</v>
      </c>
      <c r="N177" s="27">
        <v>191.10305296070899</v>
      </c>
      <c r="O177" s="27">
        <v>35.592296618968199</v>
      </c>
      <c r="P177" s="27">
        <v>0</v>
      </c>
      <c r="Q177" s="27">
        <v>1398.2676395475901</v>
      </c>
      <c r="R177" s="27">
        <v>0</v>
      </c>
      <c r="S177" s="27">
        <v>0</v>
      </c>
      <c r="T177" s="27">
        <v>4.1799986840924204</v>
      </c>
      <c r="U177" s="27">
        <v>409.26208354160201</v>
      </c>
      <c r="V177" s="27">
        <v>0</v>
      </c>
      <c r="W177" s="27">
        <v>0</v>
      </c>
      <c r="X177" s="27">
        <v>62487.978102683999</v>
      </c>
      <c r="Y177" s="27">
        <v>385.65199973061698</v>
      </c>
      <c r="Z177" s="27">
        <v>0</v>
      </c>
      <c r="AA177" s="27">
        <v>0</v>
      </c>
      <c r="AB177" s="27">
        <v>0</v>
      </c>
      <c r="AC177" s="27">
        <v>136428.29151534999</v>
      </c>
      <c r="AD177" s="27">
        <v>0</v>
      </c>
      <c r="AE177" s="27">
        <v>3551.2816202640502</v>
      </c>
      <c r="AF177" s="27">
        <v>582.55252646654799</v>
      </c>
      <c r="AG177" s="27">
        <v>37190.416629791303</v>
      </c>
      <c r="AH177" s="27">
        <v>1393.7159233242301</v>
      </c>
      <c r="AI177" s="27">
        <v>0</v>
      </c>
      <c r="AJ177" s="27">
        <v>156703.51980972299</v>
      </c>
      <c r="AK177" s="27">
        <v>0</v>
      </c>
      <c r="AL177" s="27">
        <v>0</v>
      </c>
      <c r="AM177" s="27">
        <v>620.83069054782402</v>
      </c>
      <c r="AN177" s="27">
        <v>138351.16827392601</v>
      </c>
      <c r="AO177" s="27">
        <v>0</v>
      </c>
      <c r="AP177" s="27">
        <v>0</v>
      </c>
      <c r="AQ177" s="27">
        <v>458985.64678955101</v>
      </c>
      <c r="AR177" s="27">
        <v>2860.6258743703402</v>
      </c>
      <c r="AS177" s="27">
        <v>0</v>
      </c>
      <c r="AT177" s="27">
        <v>0</v>
      </c>
      <c r="AU177" s="27">
        <v>0</v>
      </c>
      <c r="AV177" s="27">
        <v>426924.378829956</v>
      </c>
      <c r="AW177" s="27">
        <v>0</v>
      </c>
      <c r="AX177" s="27">
        <v>32094.634422779101</v>
      </c>
      <c r="AY177" s="27">
        <v>4528.6866519451096</v>
      </c>
      <c r="AZ177" s="27">
        <v>282411.21215438802</v>
      </c>
      <c r="BA177" s="27">
        <v>11974.503425478901</v>
      </c>
      <c r="BB177" s="27">
        <v>0</v>
      </c>
      <c r="BC177" s="27">
        <v>1217919.99188232</v>
      </c>
      <c r="BD177" s="27">
        <v>0</v>
      </c>
      <c r="BE177" s="27">
        <v>0</v>
      </c>
      <c r="BF177" s="27">
        <v>4725.8439695835104</v>
      </c>
      <c r="BG177" s="27">
        <v>432880.234008789</v>
      </c>
      <c r="BH177" s="27">
        <v>0</v>
      </c>
      <c r="BI177" s="27">
        <v>0</v>
      </c>
      <c r="BJ177" s="27">
        <v>147760.255897522</v>
      </c>
      <c r="BK177" s="27">
        <v>0</v>
      </c>
      <c r="BL177" s="27">
        <v>12288.683500647499</v>
      </c>
      <c r="BM177" s="27">
        <v>0</v>
      </c>
      <c r="BN177" s="27">
        <v>0</v>
      </c>
      <c r="BO177" s="27">
        <v>0</v>
      </c>
      <c r="BP177" s="27">
        <v>0</v>
      </c>
      <c r="BQ177" s="27">
        <v>0</v>
      </c>
      <c r="BR177" s="27">
        <v>1566.0118325799699</v>
      </c>
      <c r="BS177" s="27">
        <v>92013.230550766006</v>
      </c>
      <c r="BT177" s="27">
        <v>2335.3693251013801</v>
      </c>
      <c r="BU177" s="27">
        <v>0</v>
      </c>
      <c r="BV177" s="27">
        <v>234470.40084838899</v>
      </c>
      <c r="BW177" s="27">
        <v>0</v>
      </c>
      <c r="BX177" s="27">
        <v>0</v>
      </c>
      <c r="BY177" s="27">
        <v>0</v>
      </c>
      <c r="BZ177" s="27">
        <v>0</v>
      </c>
      <c r="CA177" s="27">
        <v>1666.75508783758</v>
      </c>
      <c r="CB177" s="27">
        <v>200870.89039802601</v>
      </c>
      <c r="CC177" s="27">
        <v>1551597.55528259</v>
      </c>
      <c r="CD177" s="27">
        <v>329713.09761810303</v>
      </c>
      <c r="CE177" s="27">
        <v>59.967872059904003</v>
      </c>
      <c r="CF177" s="27">
        <v>9744.7623476982099</v>
      </c>
      <c r="CG177" s="27">
        <v>75090.977824211106</v>
      </c>
      <c r="CH177" s="27">
        <v>12288.683500647499</v>
      </c>
      <c r="CI177" s="27">
        <v>1725.6745640486499</v>
      </c>
      <c r="CJ177" s="27">
        <v>210732.26386070301</v>
      </c>
      <c r="CK177" s="27">
        <v>1627848.72796631</v>
      </c>
      <c r="CL177" s="27">
        <v>342242.12652969401</v>
      </c>
      <c r="CM177" s="27">
        <v>2129.8167588412798</v>
      </c>
      <c r="CN177" s="27">
        <v>349589.44458770799</v>
      </c>
      <c r="CO177" s="27">
        <v>2065346.12028503</v>
      </c>
      <c r="CP177" s="27">
        <v>342242.12652969401</v>
      </c>
      <c r="CQ177" s="27">
        <v>0</v>
      </c>
      <c r="CR177" s="27">
        <v>0</v>
      </c>
      <c r="CS177" s="27">
        <v>0</v>
      </c>
      <c r="CT177" s="27">
        <v>0</v>
      </c>
    </row>
    <row r="178" spans="1:98">
      <c r="A178" s="104" t="s">
        <v>54</v>
      </c>
      <c r="B178" s="132">
        <v>39873</v>
      </c>
      <c r="C178" s="27">
        <v>0</v>
      </c>
      <c r="D178" s="27">
        <v>0</v>
      </c>
      <c r="E178" s="27">
        <v>387.90437966212602</v>
      </c>
      <c r="F178" s="27">
        <v>2.9007023588346801</v>
      </c>
      <c r="G178" s="27">
        <v>0</v>
      </c>
      <c r="H178" s="27">
        <v>0</v>
      </c>
      <c r="I178" s="27">
        <v>0</v>
      </c>
      <c r="J178" s="27">
        <v>422.22122987732303</v>
      </c>
      <c r="K178" s="27">
        <v>0</v>
      </c>
      <c r="L178" s="27">
        <v>60.708567533642103</v>
      </c>
      <c r="M178" s="27">
        <v>6.6317682291846696</v>
      </c>
      <c r="N178" s="27">
        <v>197.92868756502901</v>
      </c>
      <c r="O178" s="27">
        <v>40.072360267397002</v>
      </c>
      <c r="P178" s="27">
        <v>0</v>
      </c>
      <c r="Q178" s="27">
        <v>1431.94912970066</v>
      </c>
      <c r="R178" s="27">
        <v>0</v>
      </c>
      <c r="S178" s="27">
        <v>0</v>
      </c>
      <c r="T178" s="27">
        <v>4.0712611633935003</v>
      </c>
      <c r="U178" s="27">
        <v>421.704709976912</v>
      </c>
      <c r="V178" s="27">
        <v>0</v>
      </c>
      <c r="W178" s="27">
        <v>0</v>
      </c>
      <c r="X178" s="27">
        <v>63523.933932781198</v>
      </c>
      <c r="Y178" s="27">
        <v>274.82484098896401</v>
      </c>
      <c r="Z178" s="27">
        <v>0</v>
      </c>
      <c r="AA178" s="27">
        <v>0</v>
      </c>
      <c r="AB178" s="27">
        <v>0</v>
      </c>
      <c r="AC178" s="27">
        <v>143780.06632614101</v>
      </c>
      <c r="AD178" s="27">
        <v>0</v>
      </c>
      <c r="AE178" s="27">
        <v>2553.6566363573102</v>
      </c>
      <c r="AF178" s="27">
        <v>470.39866756647803</v>
      </c>
      <c r="AG178" s="27">
        <v>38543.158255100301</v>
      </c>
      <c r="AH178" s="27">
        <v>1417.11138910055</v>
      </c>
      <c r="AI178" s="27">
        <v>0</v>
      </c>
      <c r="AJ178" s="27">
        <v>159730.77359962501</v>
      </c>
      <c r="AK178" s="27">
        <v>0</v>
      </c>
      <c r="AL178" s="27">
        <v>0</v>
      </c>
      <c r="AM178" s="27">
        <v>644.52273121476196</v>
      </c>
      <c r="AN178" s="27">
        <v>143879.83351898199</v>
      </c>
      <c r="AO178" s="27">
        <v>0</v>
      </c>
      <c r="AP178" s="27">
        <v>0</v>
      </c>
      <c r="AQ178" s="27">
        <v>470343.52669906599</v>
      </c>
      <c r="AR178" s="27">
        <v>2200.4206567108599</v>
      </c>
      <c r="AS178" s="27">
        <v>0</v>
      </c>
      <c r="AT178" s="27">
        <v>0</v>
      </c>
      <c r="AU178" s="27">
        <v>0</v>
      </c>
      <c r="AV178" s="27">
        <v>449215.73958969099</v>
      </c>
      <c r="AW178" s="27">
        <v>0</v>
      </c>
      <c r="AX178" s="27">
        <v>22216.981577158</v>
      </c>
      <c r="AY178" s="27">
        <v>3460.5470297634602</v>
      </c>
      <c r="AZ178" s="27">
        <v>293569.765468597</v>
      </c>
      <c r="BA178" s="27">
        <v>12476.7029534578</v>
      </c>
      <c r="BB178" s="27">
        <v>0</v>
      </c>
      <c r="BC178" s="27">
        <v>1253556.61416626</v>
      </c>
      <c r="BD178" s="27">
        <v>0</v>
      </c>
      <c r="BE178" s="27">
        <v>0</v>
      </c>
      <c r="BF178" s="27">
        <v>4584.0661557912799</v>
      </c>
      <c r="BG178" s="27">
        <v>449610.74930954003</v>
      </c>
      <c r="BH178" s="27">
        <v>0</v>
      </c>
      <c r="BI178" s="27">
        <v>0</v>
      </c>
      <c r="BJ178" s="27">
        <v>150918.30468368501</v>
      </c>
      <c r="BK178" s="27">
        <v>0</v>
      </c>
      <c r="BL178" s="27">
        <v>12191.0845531225</v>
      </c>
      <c r="BM178" s="27">
        <v>0</v>
      </c>
      <c r="BN178" s="27">
        <v>0</v>
      </c>
      <c r="BO178" s="27">
        <v>0</v>
      </c>
      <c r="BP178" s="27">
        <v>0</v>
      </c>
      <c r="BQ178" s="27">
        <v>0</v>
      </c>
      <c r="BR178" s="27">
        <v>1199.6628380715799</v>
      </c>
      <c r="BS178" s="27">
        <v>98962.833997726397</v>
      </c>
      <c r="BT178" s="27">
        <v>2428.3993078172198</v>
      </c>
      <c r="BU178" s="27">
        <v>0</v>
      </c>
      <c r="BV178" s="27">
        <v>245692.22879409799</v>
      </c>
      <c r="BW178" s="27">
        <v>0</v>
      </c>
      <c r="BX178" s="27">
        <v>0</v>
      </c>
      <c r="BY178" s="27">
        <v>0</v>
      </c>
      <c r="BZ178" s="27">
        <v>0</v>
      </c>
      <c r="CA178" s="27">
        <v>1690.78958022594</v>
      </c>
      <c r="CB178" s="27">
        <v>204765.20873451201</v>
      </c>
      <c r="CC178" s="27">
        <v>1589309.7940216099</v>
      </c>
      <c r="CD178" s="27">
        <v>347554.341381073</v>
      </c>
      <c r="CE178" s="27">
        <v>66.520780816674204</v>
      </c>
      <c r="CF178" s="27">
        <v>10708.822258472401</v>
      </c>
      <c r="CG178" s="27">
        <v>83028.851035118103</v>
      </c>
      <c r="CH178" s="27">
        <v>12191.0845531225</v>
      </c>
      <c r="CI178" s="27">
        <v>1754.9464929103899</v>
      </c>
      <c r="CJ178" s="27">
        <v>215154.76582908601</v>
      </c>
      <c r="CK178" s="27">
        <v>1669847.97891235</v>
      </c>
      <c r="CL178" s="27">
        <v>359733.330001831</v>
      </c>
      <c r="CM178" s="27">
        <v>2175.2807956337901</v>
      </c>
      <c r="CN178" s="27">
        <v>361479.91316986101</v>
      </c>
      <c r="CO178" s="27">
        <v>2128995.5295410198</v>
      </c>
      <c r="CP178" s="27">
        <v>359733.330001831</v>
      </c>
      <c r="CQ178" s="27">
        <v>0</v>
      </c>
      <c r="CR178" s="27">
        <v>0</v>
      </c>
      <c r="CS178" s="27">
        <v>0</v>
      </c>
      <c r="CT178" s="27">
        <v>0</v>
      </c>
    </row>
    <row r="179" spans="1:98">
      <c r="A179" s="104" t="s">
        <v>54</v>
      </c>
      <c r="B179" s="132">
        <v>39965</v>
      </c>
      <c r="C179" s="27">
        <v>0</v>
      </c>
      <c r="D179" s="27">
        <v>0</v>
      </c>
      <c r="E179" s="27">
        <v>375.96840559318701</v>
      </c>
      <c r="F179" s="27">
        <v>2.14203514251858</v>
      </c>
      <c r="G179" s="27">
        <v>0</v>
      </c>
      <c r="H179" s="27">
        <v>0</v>
      </c>
      <c r="I179" s="27">
        <v>0</v>
      </c>
      <c r="J179" s="27">
        <v>436.39888815581799</v>
      </c>
      <c r="K179" s="27">
        <v>0</v>
      </c>
      <c r="L179" s="27">
        <v>68.363864529877901</v>
      </c>
      <c r="M179" s="27">
        <v>4.3921164261410004</v>
      </c>
      <c r="N179" s="27">
        <v>200.949931550771</v>
      </c>
      <c r="O179" s="27">
        <v>42.551909591536997</v>
      </c>
      <c r="P179" s="27">
        <v>0</v>
      </c>
      <c r="Q179" s="27">
        <v>1482.1832584589699</v>
      </c>
      <c r="R179" s="27">
        <v>0</v>
      </c>
      <c r="S179" s="27">
        <v>0</v>
      </c>
      <c r="T179" s="27">
        <v>4.7805448908475201</v>
      </c>
      <c r="U179" s="27">
        <v>439.56812835857301</v>
      </c>
      <c r="V179" s="27">
        <v>0</v>
      </c>
      <c r="W179" s="27">
        <v>0</v>
      </c>
      <c r="X179" s="27">
        <v>60986.419663429297</v>
      </c>
      <c r="Y179" s="27">
        <v>298.94602638483002</v>
      </c>
      <c r="Z179" s="27">
        <v>0</v>
      </c>
      <c r="AA179" s="27">
        <v>0</v>
      </c>
      <c r="AB179" s="27">
        <v>0</v>
      </c>
      <c r="AC179" s="27">
        <v>147450.73463249201</v>
      </c>
      <c r="AD179" s="27">
        <v>0</v>
      </c>
      <c r="AE179" s="27">
        <v>3216.1219151616101</v>
      </c>
      <c r="AF179" s="27">
        <v>543.119860321283</v>
      </c>
      <c r="AG179" s="27">
        <v>38273.309590816498</v>
      </c>
      <c r="AH179" s="27">
        <v>1470.8994580209301</v>
      </c>
      <c r="AI179" s="27">
        <v>0</v>
      </c>
      <c r="AJ179" s="27">
        <v>167150.931678772</v>
      </c>
      <c r="AK179" s="27">
        <v>0</v>
      </c>
      <c r="AL179" s="27">
        <v>0</v>
      </c>
      <c r="AM179" s="27">
        <v>680.83205125480902</v>
      </c>
      <c r="AN179" s="27">
        <v>148155.887811661</v>
      </c>
      <c r="AO179" s="27">
        <v>0</v>
      </c>
      <c r="AP179" s="27">
        <v>0</v>
      </c>
      <c r="AQ179" s="27">
        <v>450232.81345367403</v>
      </c>
      <c r="AR179" s="27">
        <v>2263.8563867509401</v>
      </c>
      <c r="AS179" s="27">
        <v>0</v>
      </c>
      <c r="AT179" s="27">
        <v>0</v>
      </c>
      <c r="AU179" s="27">
        <v>0</v>
      </c>
      <c r="AV179" s="27">
        <v>471339.921401978</v>
      </c>
      <c r="AW179" s="27">
        <v>0</v>
      </c>
      <c r="AX179" s="27">
        <v>28106.861885070801</v>
      </c>
      <c r="AY179" s="27">
        <v>4018.3640419542799</v>
      </c>
      <c r="AZ179" s="27">
        <v>291899.02098083502</v>
      </c>
      <c r="BA179" s="27">
        <v>13293.0676362514</v>
      </c>
      <c r="BB179" s="27">
        <v>0</v>
      </c>
      <c r="BC179" s="27">
        <v>1322912.6730194101</v>
      </c>
      <c r="BD179" s="27">
        <v>0</v>
      </c>
      <c r="BE179" s="27">
        <v>0</v>
      </c>
      <c r="BF179" s="27">
        <v>5466.4484372734996</v>
      </c>
      <c r="BG179" s="27">
        <v>473435.558124542</v>
      </c>
      <c r="BH179" s="27">
        <v>0</v>
      </c>
      <c r="BI179" s="27">
        <v>0</v>
      </c>
      <c r="BJ179" s="27">
        <v>148482.17284965501</v>
      </c>
      <c r="BK179" s="27">
        <v>0</v>
      </c>
      <c r="BL179" s="27">
        <v>14289.039449095701</v>
      </c>
      <c r="BM179" s="27">
        <v>0</v>
      </c>
      <c r="BN179" s="27">
        <v>0</v>
      </c>
      <c r="BO179" s="27">
        <v>0</v>
      </c>
      <c r="BP179" s="27">
        <v>0</v>
      </c>
      <c r="BQ179" s="27">
        <v>0</v>
      </c>
      <c r="BR179" s="27">
        <v>1350.6584868878101</v>
      </c>
      <c r="BS179" s="27">
        <v>100040.79564380601</v>
      </c>
      <c r="BT179" s="27">
        <v>2585.3483692407599</v>
      </c>
      <c r="BU179" s="27">
        <v>0</v>
      </c>
      <c r="BV179" s="27">
        <v>251472.84974670401</v>
      </c>
      <c r="BW179" s="27">
        <v>0</v>
      </c>
      <c r="BX179" s="27">
        <v>0</v>
      </c>
      <c r="BY179" s="27">
        <v>0</v>
      </c>
      <c r="BZ179" s="27">
        <v>0</v>
      </c>
      <c r="CA179" s="27">
        <v>1747.1340719908501</v>
      </c>
      <c r="CB179" s="27">
        <v>214061.19974899301</v>
      </c>
      <c r="CC179" s="27">
        <v>1668959.3706664999</v>
      </c>
      <c r="CD179" s="27">
        <v>355232.00946426397</v>
      </c>
      <c r="CE179" s="27">
        <v>72.878586139529901</v>
      </c>
      <c r="CF179" s="27">
        <v>11867.323476314499</v>
      </c>
      <c r="CG179" s="27">
        <v>92394.574230194106</v>
      </c>
      <c r="CH179" s="27">
        <v>14289.039449095701</v>
      </c>
      <c r="CI179" s="27">
        <v>1821.95904971659</v>
      </c>
      <c r="CJ179" s="27">
        <v>225983.71784782401</v>
      </c>
      <c r="CK179" s="27">
        <v>1762057.6239471401</v>
      </c>
      <c r="CL179" s="27">
        <v>369193.98532486003</v>
      </c>
      <c r="CM179" s="27">
        <v>2252.0707175433599</v>
      </c>
      <c r="CN179" s="27">
        <v>378147.04283142101</v>
      </c>
      <c r="CO179" s="27">
        <v>2237345.5498046898</v>
      </c>
      <c r="CP179" s="27">
        <v>369193.98532486003</v>
      </c>
      <c r="CQ179" s="27">
        <v>0</v>
      </c>
      <c r="CR179" s="27">
        <v>0</v>
      </c>
      <c r="CS179" s="27">
        <v>0</v>
      </c>
      <c r="CT179" s="27">
        <v>0</v>
      </c>
    </row>
    <row r="180" spans="1:98">
      <c r="A180" s="104" t="s">
        <v>54</v>
      </c>
      <c r="B180" s="132">
        <v>40057</v>
      </c>
      <c r="C180" s="27">
        <v>0</v>
      </c>
      <c r="D180" s="27">
        <v>0</v>
      </c>
      <c r="E180" s="27">
        <v>364.08850096538703</v>
      </c>
      <c r="F180" s="27">
        <v>2.1341467666788998</v>
      </c>
      <c r="G180" s="27">
        <v>0</v>
      </c>
      <c r="H180" s="27">
        <v>0</v>
      </c>
      <c r="I180" s="27">
        <v>0</v>
      </c>
      <c r="J180" s="27">
        <v>461.72164338454598</v>
      </c>
      <c r="K180" s="27">
        <v>0</v>
      </c>
      <c r="L180" s="27">
        <v>75.870541096664994</v>
      </c>
      <c r="M180" s="27">
        <v>4.2875265887123497</v>
      </c>
      <c r="N180" s="27">
        <v>220.928329735994</v>
      </c>
      <c r="O180" s="27">
        <v>41.940320289693801</v>
      </c>
      <c r="P180" s="27">
        <v>0</v>
      </c>
      <c r="Q180" s="27">
        <v>1486.53215780854</v>
      </c>
      <c r="R180" s="27">
        <v>0</v>
      </c>
      <c r="S180" s="27">
        <v>0</v>
      </c>
      <c r="T180" s="27">
        <v>4.9386610380606699</v>
      </c>
      <c r="U180" s="27">
        <v>463.047863449901</v>
      </c>
      <c r="V180" s="27">
        <v>0</v>
      </c>
      <c r="W180" s="27">
        <v>0</v>
      </c>
      <c r="X180" s="27">
        <v>61134.891059398702</v>
      </c>
      <c r="Y180" s="27">
        <v>353.04334600642301</v>
      </c>
      <c r="Z180" s="27">
        <v>0</v>
      </c>
      <c r="AA180" s="27">
        <v>0</v>
      </c>
      <c r="AB180" s="27">
        <v>0</v>
      </c>
      <c r="AC180" s="27">
        <v>153560.341041565</v>
      </c>
      <c r="AD180" s="27">
        <v>0</v>
      </c>
      <c r="AE180" s="27">
        <v>3576.66618531942</v>
      </c>
      <c r="AF180" s="27">
        <v>391.33768925070802</v>
      </c>
      <c r="AG180" s="27">
        <v>41860.678972244299</v>
      </c>
      <c r="AH180" s="27">
        <v>1800.79833315313</v>
      </c>
      <c r="AI180" s="27">
        <v>0</v>
      </c>
      <c r="AJ180" s="27">
        <v>166951.41727829</v>
      </c>
      <c r="AK180" s="27">
        <v>0</v>
      </c>
      <c r="AL180" s="27">
        <v>0</v>
      </c>
      <c r="AM180" s="27">
        <v>842.59189992398001</v>
      </c>
      <c r="AN180" s="27">
        <v>153771.03560256999</v>
      </c>
      <c r="AO180" s="27">
        <v>0</v>
      </c>
      <c r="AP180" s="27">
        <v>0</v>
      </c>
      <c r="AQ180" s="27">
        <v>453318.68474197399</v>
      </c>
      <c r="AR180" s="27">
        <v>2807.7990513742002</v>
      </c>
      <c r="AS180" s="27">
        <v>0</v>
      </c>
      <c r="AT180" s="27">
        <v>0</v>
      </c>
      <c r="AU180" s="27">
        <v>0</v>
      </c>
      <c r="AV180" s="27">
        <v>497080.76526641799</v>
      </c>
      <c r="AW180" s="27">
        <v>0</v>
      </c>
      <c r="AX180" s="27">
        <v>32001.945494175001</v>
      </c>
      <c r="AY180" s="27">
        <v>2953.4796813726398</v>
      </c>
      <c r="AZ180" s="27">
        <v>319877.12380981399</v>
      </c>
      <c r="BA180" s="27">
        <v>16268.243986368199</v>
      </c>
      <c r="BB180" s="27">
        <v>0</v>
      </c>
      <c r="BC180" s="27">
        <v>1319995.1038055399</v>
      </c>
      <c r="BD180" s="27">
        <v>0</v>
      </c>
      <c r="BE180" s="27">
        <v>0</v>
      </c>
      <c r="BF180" s="27">
        <v>5779.3405265808096</v>
      </c>
      <c r="BG180" s="27">
        <v>496298.765419006</v>
      </c>
      <c r="BH180" s="27">
        <v>0</v>
      </c>
      <c r="BI180" s="27">
        <v>0</v>
      </c>
      <c r="BJ180" s="27">
        <v>147058.39686584499</v>
      </c>
      <c r="BK180" s="27">
        <v>0</v>
      </c>
      <c r="BL180" s="27">
        <v>15861.352712512</v>
      </c>
      <c r="BM180" s="27">
        <v>0</v>
      </c>
      <c r="BN180" s="27">
        <v>0</v>
      </c>
      <c r="BO180" s="27">
        <v>0</v>
      </c>
      <c r="BP180" s="27">
        <v>0</v>
      </c>
      <c r="BQ180" s="27">
        <v>0</v>
      </c>
      <c r="BR180" s="27">
        <v>912.20328191667795</v>
      </c>
      <c r="BS180" s="27">
        <v>109434.43506813</v>
      </c>
      <c r="BT180" s="27">
        <v>3165.9673514962201</v>
      </c>
      <c r="BU180" s="27">
        <v>0</v>
      </c>
      <c r="BV180" s="27">
        <v>255451.97618103001</v>
      </c>
      <c r="BW180" s="27">
        <v>0</v>
      </c>
      <c r="BX180" s="27">
        <v>0</v>
      </c>
      <c r="BY180" s="27">
        <v>0</v>
      </c>
      <c r="BZ180" s="27">
        <v>0</v>
      </c>
      <c r="CA180" s="27">
        <v>1777.9407323002799</v>
      </c>
      <c r="CB180" s="27">
        <v>218037.832473755</v>
      </c>
      <c r="CC180" s="27">
        <v>1700196.59877014</v>
      </c>
      <c r="CD180" s="27">
        <v>371413.93678665202</v>
      </c>
      <c r="CE180" s="27">
        <v>76.515606073662596</v>
      </c>
      <c r="CF180" s="27">
        <v>12821.0281863213</v>
      </c>
      <c r="CG180" s="27">
        <v>98105.503499984698</v>
      </c>
      <c r="CH180" s="27">
        <v>15861.352712512</v>
      </c>
      <c r="CI180" s="27">
        <v>1855.8117500692599</v>
      </c>
      <c r="CJ180" s="27">
        <v>230864.75176811201</v>
      </c>
      <c r="CK180" s="27">
        <v>1798983.1011352499</v>
      </c>
      <c r="CL180" s="27">
        <v>387208.510730743</v>
      </c>
      <c r="CM180" s="27">
        <v>2321.0823320448399</v>
      </c>
      <c r="CN180" s="27">
        <v>388996.68238830601</v>
      </c>
      <c r="CO180" s="27">
        <v>2311608.3201599098</v>
      </c>
      <c r="CP180" s="27">
        <v>387208.510730743</v>
      </c>
      <c r="CQ180" s="27">
        <v>0</v>
      </c>
      <c r="CR180" s="27">
        <v>0</v>
      </c>
      <c r="CS180" s="27">
        <v>0</v>
      </c>
      <c r="CT180" s="27">
        <v>0</v>
      </c>
    </row>
    <row r="181" spans="1:98">
      <c r="A181" s="104" t="s">
        <v>54</v>
      </c>
      <c r="B181" s="132">
        <v>40148</v>
      </c>
      <c r="C181" s="27">
        <v>0</v>
      </c>
      <c r="D181" s="27">
        <v>0</v>
      </c>
      <c r="E181" s="27">
        <v>357.95226637646601</v>
      </c>
      <c r="F181" s="27">
        <v>1.81486988055985</v>
      </c>
      <c r="G181" s="27">
        <v>0</v>
      </c>
      <c r="H181" s="27">
        <v>0</v>
      </c>
      <c r="I181" s="27">
        <v>0</v>
      </c>
      <c r="J181" s="27">
        <v>480.39126930758403</v>
      </c>
      <c r="K181" s="27">
        <v>0</v>
      </c>
      <c r="L181" s="27">
        <v>87.221041491255207</v>
      </c>
      <c r="M181" s="27">
        <v>5.5456346861901702</v>
      </c>
      <c r="N181" s="27">
        <v>214.38844612985801</v>
      </c>
      <c r="O181" s="27">
        <v>45.595525737386197</v>
      </c>
      <c r="P181" s="27">
        <v>0</v>
      </c>
      <c r="Q181" s="27">
        <v>1490.17605319619</v>
      </c>
      <c r="R181" s="27">
        <v>0</v>
      </c>
      <c r="S181" s="27">
        <v>0</v>
      </c>
      <c r="T181" s="27">
        <v>4.2016876518027901</v>
      </c>
      <c r="U181" s="27">
        <v>483.07848313823303</v>
      </c>
      <c r="V181" s="27">
        <v>0</v>
      </c>
      <c r="W181" s="27">
        <v>0</v>
      </c>
      <c r="X181" s="27">
        <v>58461.689259529099</v>
      </c>
      <c r="Y181" s="27">
        <v>283.00026855617801</v>
      </c>
      <c r="Z181" s="27">
        <v>0</v>
      </c>
      <c r="AA181" s="27">
        <v>0</v>
      </c>
      <c r="AB181" s="27">
        <v>0</v>
      </c>
      <c r="AC181" s="27">
        <v>167537.42663765</v>
      </c>
      <c r="AD181" s="27">
        <v>0</v>
      </c>
      <c r="AE181" s="27">
        <v>3473.2820695936698</v>
      </c>
      <c r="AF181" s="27">
        <v>667.71609800308897</v>
      </c>
      <c r="AG181" s="27">
        <v>41596.317575931498</v>
      </c>
      <c r="AH181" s="27">
        <v>1808.03618301451</v>
      </c>
      <c r="AI181" s="27">
        <v>0</v>
      </c>
      <c r="AJ181" s="27">
        <v>162373.09738731399</v>
      </c>
      <c r="AK181" s="27">
        <v>0</v>
      </c>
      <c r="AL181" s="27">
        <v>0</v>
      </c>
      <c r="AM181" s="27">
        <v>900.75779511779501</v>
      </c>
      <c r="AN181" s="27">
        <v>169542.82893371599</v>
      </c>
      <c r="AO181" s="27">
        <v>0</v>
      </c>
      <c r="AP181" s="27">
        <v>0</v>
      </c>
      <c r="AQ181" s="27">
        <v>435761.259792328</v>
      </c>
      <c r="AR181" s="27">
        <v>2171.7356796264598</v>
      </c>
      <c r="AS181" s="27">
        <v>0</v>
      </c>
      <c r="AT181" s="27">
        <v>0</v>
      </c>
      <c r="AU181" s="27">
        <v>0</v>
      </c>
      <c r="AV181" s="27">
        <v>542140.34843444801</v>
      </c>
      <c r="AW181" s="27">
        <v>0</v>
      </c>
      <c r="AX181" s="27">
        <v>33663.951211929299</v>
      </c>
      <c r="AY181" s="27">
        <v>4863.2099922299403</v>
      </c>
      <c r="AZ181" s="27">
        <v>319590.07222366298</v>
      </c>
      <c r="BA181" s="27">
        <v>15880.5190317631</v>
      </c>
      <c r="BB181" s="27">
        <v>0</v>
      </c>
      <c r="BC181" s="27">
        <v>1284643.9562683101</v>
      </c>
      <c r="BD181" s="27">
        <v>0</v>
      </c>
      <c r="BE181" s="27">
        <v>0</v>
      </c>
      <c r="BF181" s="27">
        <v>5799.5262345075598</v>
      </c>
      <c r="BG181" s="27">
        <v>549243.81778716994</v>
      </c>
      <c r="BH181" s="27">
        <v>0</v>
      </c>
      <c r="BI181" s="27">
        <v>0</v>
      </c>
      <c r="BJ181" s="27">
        <v>142572.168647766</v>
      </c>
      <c r="BK181" s="27">
        <v>0</v>
      </c>
      <c r="BL181" s="27">
        <v>16953.5597908497</v>
      </c>
      <c r="BM181" s="27">
        <v>0</v>
      </c>
      <c r="BN181" s="27">
        <v>0</v>
      </c>
      <c r="BO181" s="27">
        <v>0</v>
      </c>
      <c r="BP181" s="27">
        <v>0</v>
      </c>
      <c r="BQ181" s="27">
        <v>0</v>
      </c>
      <c r="BR181" s="27">
        <v>1380.15580293536</v>
      </c>
      <c r="BS181" s="27">
        <v>108300.475865364</v>
      </c>
      <c r="BT181" s="27">
        <v>3097.2563523352101</v>
      </c>
      <c r="BU181" s="27">
        <v>0</v>
      </c>
      <c r="BV181" s="27">
        <v>250745.23598671</v>
      </c>
      <c r="BW181" s="27">
        <v>0</v>
      </c>
      <c r="BX181" s="27">
        <v>0</v>
      </c>
      <c r="BY181" s="27">
        <v>0</v>
      </c>
      <c r="BZ181" s="27">
        <v>0</v>
      </c>
      <c r="CA181" s="27">
        <v>1813.3762551099101</v>
      </c>
      <c r="CB181" s="27">
        <v>213109.47997093201</v>
      </c>
      <c r="CC181" s="27">
        <v>1680460.2196807901</v>
      </c>
      <c r="CD181" s="27">
        <v>362074.73822784401</v>
      </c>
      <c r="CE181" s="27">
        <v>82.669296788051696</v>
      </c>
      <c r="CF181" s="27">
        <v>13792.108018040701</v>
      </c>
      <c r="CG181" s="27">
        <v>103599.381822586</v>
      </c>
      <c r="CH181" s="27">
        <v>16953.5597908497</v>
      </c>
      <c r="CI181" s="27">
        <v>1895.11850370467</v>
      </c>
      <c r="CJ181" s="27">
        <v>227274.11984443699</v>
      </c>
      <c r="CK181" s="27">
        <v>1785399.4772644001</v>
      </c>
      <c r="CL181" s="27">
        <v>379338.96152877802</v>
      </c>
      <c r="CM181" s="27">
        <v>2365.2637906372502</v>
      </c>
      <c r="CN181" s="27">
        <v>397651.34797668498</v>
      </c>
      <c r="CO181" s="27">
        <v>2340271.2567749</v>
      </c>
      <c r="CP181" s="27">
        <v>379338.96152877802</v>
      </c>
      <c r="CQ181" s="27">
        <v>0</v>
      </c>
      <c r="CR181" s="27">
        <v>0</v>
      </c>
      <c r="CS181" s="27">
        <v>0</v>
      </c>
      <c r="CT181" s="27">
        <v>0</v>
      </c>
    </row>
    <row r="182" spans="1:98">
      <c r="A182" s="104" t="s">
        <v>54</v>
      </c>
      <c r="B182" s="132">
        <v>40238</v>
      </c>
      <c r="C182" s="27">
        <v>0</v>
      </c>
      <c r="D182" s="27">
        <v>0</v>
      </c>
      <c r="E182" s="27">
        <v>340.78935775533301</v>
      </c>
      <c r="F182" s="27">
        <v>1.88526071894739</v>
      </c>
      <c r="G182" s="27">
        <v>0</v>
      </c>
      <c r="H182" s="27">
        <v>0</v>
      </c>
      <c r="I182" s="27">
        <v>0</v>
      </c>
      <c r="J182" s="27">
        <v>475.74187911301902</v>
      </c>
      <c r="K182" s="27">
        <v>0</v>
      </c>
      <c r="L182" s="27">
        <v>106.15540957264599</v>
      </c>
      <c r="M182" s="27">
        <v>5.5412089760066001</v>
      </c>
      <c r="N182" s="27">
        <v>206.02299501188099</v>
      </c>
      <c r="O182" s="27">
        <v>43.793279563542498</v>
      </c>
      <c r="P182" s="27">
        <v>0</v>
      </c>
      <c r="Q182" s="27">
        <v>1516.50749826431</v>
      </c>
      <c r="R182" s="27">
        <v>0</v>
      </c>
      <c r="S182" s="27">
        <v>0</v>
      </c>
      <c r="T182" s="27">
        <v>3.9977047265274499</v>
      </c>
      <c r="U182" s="27">
        <v>475.70750208944099</v>
      </c>
      <c r="V182" s="27">
        <v>0</v>
      </c>
      <c r="W182" s="27">
        <v>0</v>
      </c>
      <c r="X182" s="27">
        <v>55067.389995575002</v>
      </c>
      <c r="Y182" s="27">
        <v>164.54807792604001</v>
      </c>
      <c r="Z182" s="27">
        <v>0</v>
      </c>
      <c r="AA182" s="27">
        <v>0</v>
      </c>
      <c r="AB182" s="27">
        <v>0</v>
      </c>
      <c r="AC182" s="27">
        <v>165915.762187958</v>
      </c>
      <c r="AD182" s="27">
        <v>0</v>
      </c>
      <c r="AE182" s="27">
        <v>4718.0120790004703</v>
      </c>
      <c r="AF182" s="27">
        <v>886.27307302504801</v>
      </c>
      <c r="AG182" s="27">
        <v>38597.076015949198</v>
      </c>
      <c r="AH182" s="27">
        <v>1825.22070078552</v>
      </c>
      <c r="AI182" s="27">
        <v>0</v>
      </c>
      <c r="AJ182" s="27">
        <v>167907.89065551799</v>
      </c>
      <c r="AK182" s="27">
        <v>0</v>
      </c>
      <c r="AL182" s="27">
        <v>0</v>
      </c>
      <c r="AM182" s="27">
        <v>620.42166554927803</v>
      </c>
      <c r="AN182" s="27">
        <v>165756.225881577</v>
      </c>
      <c r="AO182" s="27">
        <v>0</v>
      </c>
      <c r="AP182" s="27">
        <v>0</v>
      </c>
      <c r="AQ182" s="27">
        <v>409797.52911377</v>
      </c>
      <c r="AR182" s="27">
        <v>1343.1914261281499</v>
      </c>
      <c r="AS182" s="27">
        <v>0</v>
      </c>
      <c r="AT182" s="27">
        <v>0</v>
      </c>
      <c r="AU182" s="27">
        <v>0</v>
      </c>
      <c r="AV182" s="27">
        <v>551782.52663421596</v>
      </c>
      <c r="AW182" s="27">
        <v>0</v>
      </c>
      <c r="AX182" s="27">
        <v>39406.291866779298</v>
      </c>
      <c r="AY182" s="27">
        <v>6508.8537377119101</v>
      </c>
      <c r="AZ182" s="27">
        <v>297361.327293396</v>
      </c>
      <c r="BA182" s="27">
        <v>15989.017554879199</v>
      </c>
      <c r="BB182" s="27">
        <v>0</v>
      </c>
      <c r="BC182" s="27">
        <v>1359961.2316284201</v>
      </c>
      <c r="BD182" s="27">
        <v>0</v>
      </c>
      <c r="BE182" s="27">
        <v>0</v>
      </c>
      <c r="BF182" s="27">
        <v>4526.6962307691601</v>
      </c>
      <c r="BG182" s="27">
        <v>551281.84568023705</v>
      </c>
      <c r="BH182" s="27">
        <v>0</v>
      </c>
      <c r="BI182" s="27">
        <v>0</v>
      </c>
      <c r="BJ182" s="27">
        <v>131593.56646728501</v>
      </c>
      <c r="BK182" s="27">
        <v>0</v>
      </c>
      <c r="BL182" s="27">
        <v>18526.3260996342</v>
      </c>
      <c r="BM182" s="27">
        <v>0</v>
      </c>
      <c r="BN182" s="27">
        <v>0</v>
      </c>
      <c r="BO182" s="27">
        <v>0</v>
      </c>
      <c r="BP182" s="27">
        <v>0</v>
      </c>
      <c r="BQ182" s="27">
        <v>0</v>
      </c>
      <c r="BR182" s="27">
        <v>1946.89491462708</v>
      </c>
      <c r="BS182" s="27">
        <v>100412.813486099</v>
      </c>
      <c r="BT182" s="27">
        <v>3109.73350566626</v>
      </c>
      <c r="BU182" s="27">
        <v>0</v>
      </c>
      <c r="BV182" s="27">
        <v>256266.015703201</v>
      </c>
      <c r="BW182" s="27">
        <v>0</v>
      </c>
      <c r="BX182" s="27">
        <v>0</v>
      </c>
      <c r="BY182" s="27">
        <v>0</v>
      </c>
      <c r="BZ182" s="27">
        <v>0</v>
      </c>
      <c r="CA182" s="27">
        <v>1843.2777236551001</v>
      </c>
      <c r="CB182" s="27">
        <v>217547.26873207101</v>
      </c>
      <c r="CC182" s="27">
        <v>1720901.2787323</v>
      </c>
      <c r="CD182" s="27">
        <v>361724.64972686803</v>
      </c>
      <c r="CE182" s="27">
        <v>88.824284453876302</v>
      </c>
      <c r="CF182" s="27">
        <v>14109.6652531624</v>
      </c>
      <c r="CG182" s="27">
        <v>110072.370243073</v>
      </c>
      <c r="CH182" s="27">
        <v>18526.3260996342</v>
      </c>
      <c r="CI182" s="27">
        <v>1930.1949126422401</v>
      </c>
      <c r="CJ182" s="27">
        <v>231248.718439102</v>
      </c>
      <c r="CK182" s="27">
        <v>1827894.79208374</v>
      </c>
      <c r="CL182" s="27">
        <v>380453.63634872402</v>
      </c>
      <c r="CM182" s="27">
        <v>2400.05101174116</v>
      </c>
      <c r="CN182" s="27">
        <v>400271.5079422</v>
      </c>
      <c r="CO182" s="27">
        <v>2391627.1736145001</v>
      </c>
      <c r="CP182" s="27">
        <v>380453.63634872402</v>
      </c>
      <c r="CQ182" s="27">
        <v>0</v>
      </c>
      <c r="CR182" s="27">
        <v>0</v>
      </c>
      <c r="CS182" s="27">
        <v>0</v>
      </c>
      <c r="CT182" s="27">
        <v>0</v>
      </c>
    </row>
    <row r="183" spans="1:98">
      <c r="A183" s="104" t="s">
        <v>54</v>
      </c>
      <c r="B183" s="132">
        <v>40330</v>
      </c>
      <c r="C183" s="27">
        <v>0</v>
      </c>
      <c r="D183" s="27">
        <v>0</v>
      </c>
      <c r="E183" s="27">
        <v>334.36559936031699</v>
      </c>
      <c r="F183" s="27">
        <v>2.0183595254784499</v>
      </c>
      <c r="G183" s="27">
        <v>0</v>
      </c>
      <c r="H183" s="27">
        <v>0</v>
      </c>
      <c r="I183" s="27">
        <v>0</v>
      </c>
      <c r="J183" s="27">
        <v>493.11124900355901</v>
      </c>
      <c r="K183" s="27">
        <v>0</v>
      </c>
      <c r="L183" s="27">
        <v>130.993454288691</v>
      </c>
      <c r="M183" s="27">
        <v>6.5388923324062498</v>
      </c>
      <c r="N183" s="27">
        <v>214.41963415406599</v>
      </c>
      <c r="O183" s="27">
        <v>44.394872082397299</v>
      </c>
      <c r="P183" s="27">
        <v>0</v>
      </c>
      <c r="Q183" s="27">
        <v>1516.0040806084901</v>
      </c>
      <c r="R183" s="27">
        <v>0</v>
      </c>
      <c r="S183" s="27">
        <v>0</v>
      </c>
      <c r="T183" s="27">
        <v>1.9360621288506099</v>
      </c>
      <c r="U183" s="27">
        <v>493.42980761453498</v>
      </c>
      <c r="V183" s="27">
        <v>0</v>
      </c>
      <c r="W183" s="27">
        <v>0</v>
      </c>
      <c r="X183" s="27">
        <v>53937.1504898071</v>
      </c>
      <c r="Y183" s="27">
        <v>129.14225182123499</v>
      </c>
      <c r="Z183" s="27">
        <v>0</v>
      </c>
      <c r="AA183" s="27">
        <v>0</v>
      </c>
      <c r="AB183" s="27">
        <v>0</v>
      </c>
      <c r="AC183" s="27">
        <v>171874.29567337001</v>
      </c>
      <c r="AD183" s="27">
        <v>0</v>
      </c>
      <c r="AE183" s="27">
        <v>10078.583978653</v>
      </c>
      <c r="AF183" s="27">
        <v>573.54172109812498</v>
      </c>
      <c r="AG183" s="27">
        <v>38960.043123722098</v>
      </c>
      <c r="AH183" s="27">
        <v>1509.1831415146601</v>
      </c>
      <c r="AI183" s="27">
        <v>0</v>
      </c>
      <c r="AJ183" s="27">
        <v>160033.846628189</v>
      </c>
      <c r="AK183" s="27">
        <v>0</v>
      </c>
      <c r="AL183" s="27">
        <v>0</v>
      </c>
      <c r="AM183" s="27">
        <v>494.23644640669198</v>
      </c>
      <c r="AN183" s="27">
        <v>171836.99103736901</v>
      </c>
      <c r="AO183" s="27">
        <v>0</v>
      </c>
      <c r="AP183" s="27">
        <v>0</v>
      </c>
      <c r="AQ183" s="27">
        <v>403974.80660247803</v>
      </c>
      <c r="AR183" s="27">
        <v>1162.89877876639</v>
      </c>
      <c r="AS183" s="27">
        <v>0</v>
      </c>
      <c r="AT183" s="27">
        <v>0</v>
      </c>
      <c r="AU183" s="27">
        <v>0</v>
      </c>
      <c r="AV183" s="27">
        <v>574661.638198853</v>
      </c>
      <c r="AW183" s="27">
        <v>0</v>
      </c>
      <c r="AX183" s="27">
        <v>83501.696151733398</v>
      </c>
      <c r="AY183" s="27">
        <v>4315.1002786755598</v>
      </c>
      <c r="AZ183" s="27">
        <v>300160.58742904698</v>
      </c>
      <c r="BA183" s="27">
        <v>13864.3542400599</v>
      </c>
      <c r="BB183" s="27">
        <v>0</v>
      </c>
      <c r="BC183" s="27">
        <v>1292171.5625915499</v>
      </c>
      <c r="BD183" s="27">
        <v>0</v>
      </c>
      <c r="BE183" s="27">
        <v>0</v>
      </c>
      <c r="BF183" s="27">
        <v>3973.2617532908898</v>
      </c>
      <c r="BG183" s="27">
        <v>574831.59946441697</v>
      </c>
      <c r="BH183" s="27">
        <v>0</v>
      </c>
      <c r="BI183" s="27">
        <v>0</v>
      </c>
      <c r="BJ183" s="27">
        <v>130457.055067062</v>
      </c>
      <c r="BK183" s="27">
        <v>0</v>
      </c>
      <c r="BL183" s="27">
        <v>17461.171416759498</v>
      </c>
      <c r="BM183" s="27">
        <v>0</v>
      </c>
      <c r="BN183" s="27">
        <v>0</v>
      </c>
      <c r="BO183" s="27">
        <v>0</v>
      </c>
      <c r="BP183" s="27">
        <v>0</v>
      </c>
      <c r="BQ183" s="27">
        <v>0</v>
      </c>
      <c r="BR183" s="27">
        <v>1450.7443747222401</v>
      </c>
      <c r="BS183" s="27">
        <v>102664.602649689</v>
      </c>
      <c r="BT183" s="27">
        <v>2696.7246971428399</v>
      </c>
      <c r="BU183" s="27">
        <v>0</v>
      </c>
      <c r="BV183" s="27">
        <v>238286.59066772499</v>
      </c>
      <c r="BW183" s="27">
        <v>0</v>
      </c>
      <c r="BX183" s="27">
        <v>0</v>
      </c>
      <c r="BY183" s="27">
        <v>0</v>
      </c>
      <c r="BZ183" s="27">
        <v>0</v>
      </c>
      <c r="CA183" s="27">
        <v>1849.5951346308</v>
      </c>
      <c r="CB183" s="27">
        <v>212503.56996917701</v>
      </c>
      <c r="CC183" s="27">
        <v>1687797.99911499</v>
      </c>
      <c r="CD183" s="27">
        <v>343891.63934707601</v>
      </c>
      <c r="CE183" s="27">
        <v>85.727643611840904</v>
      </c>
      <c r="CF183" s="27">
        <v>13282.9750623703</v>
      </c>
      <c r="CG183" s="27">
        <v>104521.82989120499</v>
      </c>
      <c r="CH183" s="27">
        <v>17461.171416759498</v>
      </c>
      <c r="CI183" s="27">
        <v>1936.7528500855001</v>
      </c>
      <c r="CJ183" s="27">
        <v>225771.71007347101</v>
      </c>
      <c r="CK183" s="27">
        <v>1793604.1115570101</v>
      </c>
      <c r="CL183" s="27">
        <v>361051.728149414</v>
      </c>
      <c r="CM183" s="27">
        <v>2421.5392641723201</v>
      </c>
      <c r="CN183" s="27">
        <v>400864.60580062901</v>
      </c>
      <c r="CO183" s="27">
        <v>2370323.7413024898</v>
      </c>
      <c r="CP183" s="27">
        <v>361051.728149414</v>
      </c>
      <c r="CQ183" s="27">
        <v>0</v>
      </c>
      <c r="CR183" s="27">
        <v>0</v>
      </c>
      <c r="CS183" s="27">
        <v>0</v>
      </c>
      <c r="CT183" s="27">
        <v>0</v>
      </c>
    </row>
    <row r="184" spans="1:98">
      <c r="A184" s="104" t="s">
        <v>54</v>
      </c>
      <c r="B184" s="132">
        <v>40422</v>
      </c>
      <c r="C184" s="27">
        <v>0</v>
      </c>
      <c r="D184" s="27">
        <v>0</v>
      </c>
      <c r="E184" s="27">
        <v>330.95684744045099</v>
      </c>
      <c r="F184" s="27">
        <v>1.7908095425373201</v>
      </c>
      <c r="G184" s="27">
        <v>0</v>
      </c>
      <c r="H184" s="27">
        <v>0</v>
      </c>
      <c r="I184" s="27">
        <v>0</v>
      </c>
      <c r="J184" s="27">
        <v>507.08910729736101</v>
      </c>
      <c r="K184" s="27">
        <v>0</v>
      </c>
      <c r="L184" s="27">
        <v>84.985916142351897</v>
      </c>
      <c r="M184" s="27">
        <v>5.4723426546552201</v>
      </c>
      <c r="N184" s="27">
        <v>216.672692984343</v>
      </c>
      <c r="O184" s="27">
        <v>41.213093021418899</v>
      </c>
      <c r="P184" s="27">
        <v>0</v>
      </c>
      <c r="Q184" s="27">
        <v>1552.5038114190099</v>
      </c>
      <c r="R184" s="27">
        <v>0</v>
      </c>
      <c r="S184" s="27">
        <v>0</v>
      </c>
      <c r="T184" s="27">
        <v>2.96090726950206</v>
      </c>
      <c r="U184" s="27">
        <v>508.849806357175</v>
      </c>
      <c r="V184" s="27">
        <v>0</v>
      </c>
      <c r="W184" s="27">
        <v>0</v>
      </c>
      <c r="X184" s="27">
        <v>53171.068194866202</v>
      </c>
      <c r="Y184" s="27">
        <v>112.513684463687</v>
      </c>
      <c r="Z184" s="27">
        <v>0</v>
      </c>
      <c r="AA184" s="27">
        <v>0</v>
      </c>
      <c r="AB184" s="27">
        <v>0</v>
      </c>
      <c r="AC184" s="27">
        <v>183575.716014862</v>
      </c>
      <c r="AD184" s="27">
        <v>0</v>
      </c>
      <c r="AE184" s="27">
        <v>3418.1282677948502</v>
      </c>
      <c r="AF184" s="27">
        <v>581.21466035395895</v>
      </c>
      <c r="AG184" s="27">
        <v>39860.337176322901</v>
      </c>
      <c r="AH184" s="27">
        <v>1232.8447364419701</v>
      </c>
      <c r="AI184" s="27">
        <v>0</v>
      </c>
      <c r="AJ184" s="27">
        <v>170734.70787620501</v>
      </c>
      <c r="AK184" s="27">
        <v>0</v>
      </c>
      <c r="AL184" s="27">
        <v>0</v>
      </c>
      <c r="AM184" s="27">
        <v>150.40861991979199</v>
      </c>
      <c r="AN184" s="27">
        <v>183803.345146179</v>
      </c>
      <c r="AO184" s="27">
        <v>0</v>
      </c>
      <c r="AP184" s="27">
        <v>0</v>
      </c>
      <c r="AQ184" s="27">
        <v>398282.85991287202</v>
      </c>
      <c r="AR184" s="27">
        <v>1306.8978592753399</v>
      </c>
      <c r="AS184" s="27">
        <v>0</v>
      </c>
      <c r="AT184" s="27">
        <v>0</v>
      </c>
      <c r="AU184" s="27">
        <v>0</v>
      </c>
      <c r="AV184" s="27">
        <v>611971.12699127197</v>
      </c>
      <c r="AW184" s="27">
        <v>0</v>
      </c>
      <c r="AX184" s="27">
        <v>29116.352520465902</v>
      </c>
      <c r="AY184" s="27">
        <v>4397.0710708499</v>
      </c>
      <c r="AZ184" s="27">
        <v>307631.38993072498</v>
      </c>
      <c r="BA184" s="27">
        <v>11361.469246029899</v>
      </c>
      <c r="BB184" s="27">
        <v>0</v>
      </c>
      <c r="BC184" s="27">
        <v>1370340.7506103499</v>
      </c>
      <c r="BD184" s="27">
        <v>0</v>
      </c>
      <c r="BE184" s="27">
        <v>0</v>
      </c>
      <c r="BF184" s="27">
        <v>1705.39714121819</v>
      </c>
      <c r="BG184" s="27">
        <v>609724.22157287598</v>
      </c>
      <c r="BH184" s="27">
        <v>0</v>
      </c>
      <c r="BI184" s="27">
        <v>0</v>
      </c>
      <c r="BJ184" s="27">
        <v>128218.992674828</v>
      </c>
      <c r="BK184" s="27">
        <v>0</v>
      </c>
      <c r="BL184" s="27">
        <v>17748.503642797499</v>
      </c>
      <c r="BM184" s="27">
        <v>0</v>
      </c>
      <c r="BN184" s="27">
        <v>0</v>
      </c>
      <c r="BO184" s="27">
        <v>0</v>
      </c>
      <c r="BP184" s="27">
        <v>0</v>
      </c>
      <c r="BQ184" s="27">
        <v>0</v>
      </c>
      <c r="BR184" s="27">
        <v>1318.907158494</v>
      </c>
      <c r="BS184" s="27">
        <v>103772.66394996599</v>
      </c>
      <c r="BT184" s="27">
        <v>2212.5646539628501</v>
      </c>
      <c r="BU184" s="27">
        <v>0</v>
      </c>
      <c r="BV184" s="27">
        <v>257917.19785499599</v>
      </c>
      <c r="BW184" s="27">
        <v>0</v>
      </c>
      <c r="BX184" s="27">
        <v>0</v>
      </c>
      <c r="BY184" s="27">
        <v>0</v>
      </c>
      <c r="BZ184" s="27">
        <v>0</v>
      </c>
      <c r="CA184" s="27">
        <v>1843.4403419494599</v>
      </c>
      <c r="CB184" s="27">
        <v>219326.37371253999</v>
      </c>
      <c r="CC184" s="27">
        <v>1738671.99124146</v>
      </c>
      <c r="CD184" s="27">
        <v>368447.66555404698</v>
      </c>
      <c r="CE184" s="27">
        <v>88.75695556961</v>
      </c>
      <c r="CF184" s="27">
        <v>13509.750981569299</v>
      </c>
      <c r="CG184" s="27">
        <v>109300.15190887501</v>
      </c>
      <c r="CH184" s="27">
        <v>17748.503642797499</v>
      </c>
      <c r="CI184" s="27">
        <v>1932.9949278086401</v>
      </c>
      <c r="CJ184" s="27">
        <v>232727.64847374</v>
      </c>
      <c r="CK184" s="27">
        <v>1848784.9066467299</v>
      </c>
      <c r="CL184" s="27">
        <v>386140.392189026</v>
      </c>
      <c r="CM184" s="27">
        <v>2440.6563156247098</v>
      </c>
      <c r="CN184" s="27">
        <v>419735.86400604201</v>
      </c>
      <c r="CO184" s="27">
        <v>2470886.5771789602</v>
      </c>
      <c r="CP184" s="27">
        <v>386140.392189026</v>
      </c>
      <c r="CQ184" s="27">
        <v>0</v>
      </c>
      <c r="CR184" s="27">
        <v>0</v>
      </c>
      <c r="CS184" s="27">
        <v>0</v>
      </c>
      <c r="CT184" s="27">
        <v>0</v>
      </c>
    </row>
    <row r="185" spans="1:98">
      <c r="A185" s="104" t="s">
        <v>54</v>
      </c>
      <c r="B185" s="132">
        <v>40513</v>
      </c>
      <c r="C185" s="27">
        <v>0</v>
      </c>
      <c r="D185" s="27">
        <v>0</v>
      </c>
      <c r="E185" s="27">
        <v>319.88786559179403</v>
      </c>
      <c r="F185" s="27">
        <v>1.2462678265728799</v>
      </c>
      <c r="G185" s="27">
        <v>0</v>
      </c>
      <c r="H185" s="27">
        <v>0</v>
      </c>
      <c r="I185" s="27">
        <v>0</v>
      </c>
      <c r="J185" s="27">
        <v>513.68028317391895</v>
      </c>
      <c r="K185" s="27">
        <v>0</v>
      </c>
      <c r="L185" s="27">
        <v>105.603701148182</v>
      </c>
      <c r="M185" s="27">
        <v>4.6857465417124304</v>
      </c>
      <c r="N185" s="27">
        <v>213.253560204059</v>
      </c>
      <c r="O185" s="27">
        <v>42.658002099953599</v>
      </c>
      <c r="P185" s="27">
        <v>0</v>
      </c>
      <c r="Q185" s="27">
        <v>1443.20488975942</v>
      </c>
      <c r="R185" s="27">
        <v>0</v>
      </c>
      <c r="S185" s="27">
        <v>0</v>
      </c>
      <c r="T185" s="27">
        <v>5.2973622262361504</v>
      </c>
      <c r="U185" s="27">
        <v>514.255016505718</v>
      </c>
      <c r="V185" s="27">
        <v>0</v>
      </c>
      <c r="W185" s="27">
        <v>0</v>
      </c>
      <c r="X185" s="27">
        <v>52433.145260810903</v>
      </c>
      <c r="Y185" s="27">
        <v>57.204484107904101</v>
      </c>
      <c r="Z185" s="27">
        <v>0</v>
      </c>
      <c r="AA185" s="27">
        <v>0</v>
      </c>
      <c r="AB185" s="27">
        <v>0</v>
      </c>
      <c r="AC185" s="27">
        <v>181317.309883118</v>
      </c>
      <c r="AD185" s="27">
        <v>0</v>
      </c>
      <c r="AE185" s="27">
        <v>3733.72126504779</v>
      </c>
      <c r="AF185" s="27">
        <v>434.02664791047602</v>
      </c>
      <c r="AG185" s="27">
        <v>41023.848865985899</v>
      </c>
      <c r="AH185" s="27">
        <v>1328.86131623387</v>
      </c>
      <c r="AI185" s="27">
        <v>0</v>
      </c>
      <c r="AJ185" s="27">
        <v>166473.03642654399</v>
      </c>
      <c r="AK185" s="27">
        <v>0</v>
      </c>
      <c r="AL185" s="27">
        <v>0</v>
      </c>
      <c r="AM185" s="27">
        <v>214.19124931283301</v>
      </c>
      <c r="AN185" s="27">
        <v>182521.63568115199</v>
      </c>
      <c r="AO185" s="27">
        <v>0</v>
      </c>
      <c r="AP185" s="27">
        <v>0</v>
      </c>
      <c r="AQ185" s="27">
        <v>392811.21802520799</v>
      </c>
      <c r="AR185" s="27">
        <v>767.60164134204399</v>
      </c>
      <c r="AS185" s="27">
        <v>0</v>
      </c>
      <c r="AT185" s="27">
        <v>0</v>
      </c>
      <c r="AU185" s="27">
        <v>0</v>
      </c>
      <c r="AV185" s="27">
        <v>608551.68476104701</v>
      </c>
      <c r="AW185" s="27">
        <v>0</v>
      </c>
      <c r="AX185" s="27">
        <v>36105.807298183398</v>
      </c>
      <c r="AY185" s="27">
        <v>3227.73434197903</v>
      </c>
      <c r="AZ185" s="27">
        <v>318265.672863007</v>
      </c>
      <c r="BA185" s="27">
        <v>12894.2810723782</v>
      </c>
      <c r="BB185" s="27">
        <v>0</v>
      </c>
      <c r="BC185" s="27">
        <v>1313512.5223083501</v>
      </c>
      <c r="BD185" s="27">
        <v>0</v>
      </c>
      <c r="BE185" s="27">
        <v>0</v>
      </c>
      <c r="BF185" s="27">
        <v>9459.8086938857996</v>
      </c>
      <c r="BG185" s="27">
        <v>615699.29738616897</v>
      </c>
      <c r="BH185" s="27">
        <v>0</v>
      </c>
      <c r="BI185" s="27">
        <v>0</v>
      </c>
      <c r="BJ185" s="27">
        <v>127164.511863708</v>
      </c>
      <c r="BK185" s="27">
        <v>0</v>
      </c>
      <c r="BL185" s="27">
        <v>17214.294970989198</v>
      </c>
      <c r="BM185" s="27">
        <v>0</v>
      </c>
      <c r="BN185" s="27">
        <v>0</v>
      </c>
      <c r="BO185" s="27">
        <v>0</v>
      </c>
      <c r="BP185" s="27">
        <v>0</v>
      </c>
      <c r="BQ185" s="27">
        <v>0</v>
      </c>
      <c r="BR185" s="27">
        <v>1083.4945115745099</v>
      </c>
      <c r="BS185" s="27">
        <v>107072.695417404</v>
      </c>
      <c r="BT185" s="27">
        <v>2513.6684172451501</v>
      </c>
      <c r="BU185" s="27">
        <v>0</v>
      </c>
      <c r="BV185" s="27">
        <v>252797.406618118</v>
      </c>
      <c r="BW185" s="27">
        <v>0</v>
      </c>
      <c r="BX185" s="27">
        <v>0</v>
      </c>
      <c r="BY185" s="27">
        <v>0</v>
      </c>
      <c r="BZ185" s="27">
        <v>0</v>
      </c>
      <c r="CA185" s="27">
        <v>1803.83056093752</v>
      </c>
      <c r="CB185" s="27">
        <v>215704.541013718</v>
      </c>
      <c r="CC185" s="27">
        <v>1724658.9276580799</v>
      </c>
      <c r="CD185" s="27">
        <v>361368.70004272502</v>
      </c>
      <c r="CE185" s="27">
        <v>94.819990706630094</v>
      </c>
      <c r="CF185" s="27">
        <v>13144.9301271439</v>
      </c>
      <c r="CG185" s="27">
        <v>113480.114323616</v>
      </c>
      <c r="CH185" s="27">
        <v>17214.294970989198</v>
      </c>
      <c r="CI185" s="27">
        <v>1898.18653857708</v>
      </c>
      <c r="CJ185" s="27">
        <v>229724.51926803601</v>
      </c>
      <c r="CK185" s="27">
        <v>1839703.90454102</v>
      </c>
      <c r="CL185" s="27">
        <v>378947.57030487101</v>
      </c>
      <c r="CM185" s="27">
        <v>2396.4892750680401</v>
      </c>
      <c r="CN185" s="27">
        <v>411790.023647308</v>
      </c>
      <c r="CO185" s="27">
        <v>2456641.484375</v>
      </c>
      <c r="CP185" s="27">
        <v>378947.57030487101</v>
      </c>
      <c r="CQ185" s="27">
        <v>0</v>
      </c>
      <c r="CR185" s="27">
        <v>0</v>
      </c>
      <c r="CS185" s="27">
        <v>0</v>
      </c>
      <c r="CT185" s="27">
        <v>0</v>
      </c>
    </row>
    <row r="186" spans="1:98">
      <c r="A186" s="104" t="s">
        <v>54</v>
      </c>
      <c r="B186" s="132">
        <v>40603</v>
      </c>
      <c r="C186" s="27">
        <v>0</v>
      </c>
      <c r="D186" s="27">
        <v>0</v>
      </c>
      <c r="E186" s="27">
        <v>319.71905365586298</v>
      </c>
      <c r="F186" s="27">
        <v>1.16797439052607</v>
      </c>
      <c r="G186" s="27">
        <v>0</v>
      </c>
      <c r="H186" s="27">
        <v>0</v>
      </c>
      <c r="I186" s="27">
        <v>0</v>
      </c>
      <c r="J186" s="27">
        <v>538.17868582904305</v>
      </c>
      <c r="K186" s="27">
        <v>0</v>
      </c>
      <c r="L186" s="27">
        <v>111.897281131707</v>
      </c>
      <c r="M186" s="27">
        <v>5.4512386416899998</v>
      </c>
      <c r="N186" s="27">
        <v>218.825723821297</v>
      </c>
      <c r="O186" s="27">
        <v>0</v>
      </c>
      <c r="P186" s="27">
        <v>0</v>
      </c>
      <c r="Q186" s="27">
        <v>1511.8770381957299</v>
      </c>
      <c r="R186" s="27">
        <v>0</v>
      </c>
      <c r="S186" s="27">
        <v>0</v>
      </c>
      <c r="T186" s="27">
        <v>15.612764760037001</v>
      </c>
      <c r="U186" s="27">
        <v>539.88509927689995</v>
      </c>
      <c r="V186" s="27">
        <v>0</v>
      </c>
      <c r="W186" s="27">
        <v>0</v>
      </c>
      <c r="X186" s="27">
        <v>52805.193426132202</v>
      </c>
      <c r="Y186" s="27">
        <v>33.418843924999202</v>
      </c>
      <c r="Z186" s="27">
        <v>0</v>
      </c>
      <c r="AA186" s="27">
        <v>0</v>
      </c>
      <c r="AB186" s="27">
        <v>0</v>
      </c>
      <c r="AC186" s="27">
        <v>188324.18744468701</v>
      </c>
      <c r="AD186" s="27">
        <v>0</v>
      </c>
      <c r="AE186" s="27">
        <v>4016.5626897513898</v>
      </c>
      <c r="AF186" s="27">
        <v>470.55177475139499</v>
      </c>
      <c r="AG186" s="27">
        <v>43859.593609333002</v>
      </c>
      <c r="AH186" s="27">
        <v>0</v>
      </c>
      <c r="AI186" s="27">
        <v>0</v>
      </c>
      <c r="AJ186" s="27">
        <v>159220.17606925999</v>
      </c>
      <c r="AK186" s="27">
        <v>0</v>
      </c>
      <c r="AL186" s="27">
        <v>0</v>
      </c>
      <c r="AM186" s="27">
        <v>1380.8721626848001</v>
      </c>
      <c r="AN186" s="27">
        <v>188004.95626640299</v>
      </c>
      <c r="AO186" s="27">
        <v>0</v>
      </c>
      <c r="AP186" s="27">
        <v>0</v>
      </c>
      <c r="AQ186" s="27">
        <v>400498.59164810198</v>
      </c>
      <c r="AR186" s="27">
        <v>566.18005003035103</v>
      </c>
      <c r="AS186" s="27">
        <v>0</v>
      </c>
      <c r="AT186" s="27">
        <v>0</v>
      </c>
      <c r="AU186" s="27">
        <v>0</v>
      </c>
      <c r="AV186" s="27">
        <v>644159.07409668004</v>
      </c>
      <c r="AW186" s="27">
        <v>0</v>
      </c>
      <c r="AX186" s="27">
        <v>34677.8493051529</v>
      </c>
      <c r="AY186" s="27">
        <v>3654.5026812553401</v>
      </c>
      <c r="AZ186" s="27">
        <v>344263.99886321998</v>
      </c>
      <c r="BA186" s="27">
        <v>0</v>
      </c>
      <c r="BB186" s="27">
        <v>0</v>
      </c>
      <c r="BC186" s="27">
        <v>1322116.7882080099</v>
      </c>
      <c r="BD186" s="27">
        <v>0</v>
      </c>
      <c r="BE186" s="27">
        <v>0</v>
      </c>
      <c r="BF186" s="27">
        <v>16130.5846022367</v>
      </c>
      <c r="BG186" s="27">
        <v>641645.082267761</v>
      </c>
      <c r="BH186" s="27">
        <v>0</v>
      </c>
      <c r="BI186" s="27">
        <v>0</v>
      </c>
      <c r="BJ186" s="27">
        <v>130298.905879974</v>
      </c>
      <c r="BK186" s="27">
        <v>0</v>
      </c>
      <c r="BL186" s="27">
        <v>0</v>
      </c>
      <c r="BM186" s="27">
        <v>0</v>
      </c>
      <c r="BN186" s="27">
        <v>0</v>
      </c>
      <c r="BO186" s="27">
        <v>0</v>
      </c>
      <c r="BP186" s="27">
        <v>0</v>
      </c>
      <c r="BQ186" s="27">
        <v>0</v>
      </c>
      <c r="BR186" s="27">
        <v>1304.4884847998601</v>
      </c>
      <c r="BS186" s="27">
        <v>116486.893123627</v>
      </c>
      <c r="BT186" s="27">
        <v>0</v>
      </c>
      <c r="BU186" s="27">
        <v>0</v>
      </c>
      <c r="BV186" s="27">
        <v>242806.34706687901</v>
      </c>
      <c r="BW186" s="27">
        <v>0</v>
      </c>
      <c r="BX186" s="27">
        <v>0</v>
      </c>
      <c r="BY186" s="27">
        <v>0</v>
      </c>
      <c r="BZ186" s="27">
        <v>0</v>
      </c>
      <c r="CA186" s="27">
        <v>1810.3390689790201</v>
      </c>
      <c r="CB186" s="27">
        <v>211411.80723762501</v>
      </c>
      <c r="CC186" s="27">
        <v>1692550.75227356</v>
      </c>
      <c r="CD186" s="27">
        <v>361170.49302673299</v>
      </c>
      <c r="CE186" s="27">
        <v>102.57879518810699</v>
      </c>
      <c r="CF186" s="27">
        <v>14342.498699068999</v>
      </c>
      <c r="CG186" s="27">
        <v>124716.93679237401</v>
      </c>
      <c r="CH186" s="27">
        <v>0</v>
      </c>
      <c r="CI186" s="27">
        <v>1911.9064771533001</v>
      </c>
      <c r="CJ186" s="27">
        <v>225111.14690780599</v>
      </c>
      <c r="CK186" s="27">
        <v>1814113.56309509</v>
      </c>
      <c r="CL186" s="27">
        <v>379499.76876831101</v>
      </c>
      <c r="CM186" s="27">
        <v>2446.7937397956798</v>
      </c>
      <c r="CN186" s="27">
        <v>417694.19313430798</v>
      </c>
      <c r="CO186" s="27">
        <v>2471133.6394043001</v>
      </c>
      <c r="CP186" s="27">
        <v>379499.76876831101</v>
      </c>
      <c r="CQ186" s="27">
        <v>0</v>
      </c>
      <c r="CR186" s="27">
        <v>0</v>
      </c>
      <c r="CS186" s="27">
        <v>0</v>
      </c>
      <c r="CT186" s="27">
        <v>0</v>
      </c>
    </row>
    <row r="187" spans="1:98">
      <c r="A187" s="104" t="s">
        <v>54</v>
      </c>
      <c r="B187" s="132">
        <v>40695</v>
      </c>
      <c r="C187" s="27">
        <v>0</v>
      </c>
      <c r="D187" s="27">
        <v>0</v>
      </c>
      <c r="E187" s="27">
        <v>319.52156381308998</v>
      </c>
      <c r="F187" s="27">
        <v>1.1103610071149901</v>
      </c>
      <c r="G187" s="27">
        <v>0</v>
      </c>
      <c r="H187" s="27">
        <v>0</v>
      </c>
      <c r="I187" s="27">
        <v>0</v>
      </c>
      <c r="J187" s="27">
        <v>543.16995341330801</v>
      </c>
      <c r="K187" s="27">
        <v>0</v>
      </c>
      <c r="L187" s="27">
        <v>109.466950867325</v>
      </c>
      <c r="M187" s="27">
        <v>5.3465759395039596</v>
      </c>
      <c r="N187" s="27">
        <v>221.413705693558</v>
      </c>
      <c r="O187" s="27">
        <v>0</v>
      </c>
      <c r="P187" s="27">
        <v>0</v>
      </c>
      <c r="Q187" s="27">
        <v>1600.0862095355999</v>
      </c>
      <c r="R187" s="27">
        <v>0</v>
      </c>
      <c r="S187" s="27">
        <v>0</v>
      </c>
      <c r="T187" s="27">
        <v>18.7393575496972</v>
      </c>
      <c r="U187" s="27">
        <v>544.67358738928999</v>
      </c>
      <c r="V187" s="27">
        <v>0</v>
      </c>
      <c r="W187" s="27">
        <v>0</v>
      </c>
      <c r="X187" s="27">
        <v>51413.821468830101</v>
      </c>
      <c r="Y187" s="27">
        <v>27.1902490109205</v>
      </c>
      <c r="Z187" s="27">
        <v>0</v>
      </c>
      <c r="AA187" s="27">
        <v>0</v>
      </c>
      <c r="AB187" s="27">
        <v>0</v>
      </c>
      <c r="AC187" s="27">
        <v>190663.991434097</v>
      </c>
      <c r="AD187" s="27">
        <v>0</v>
      </c>
      <c r="AE187" s="27">
        <v>3672.0491029024101</v>
      </c>
      <c r="AF187" s="27">
        <v>601.07718241214798</v>
      </c>
      <c r="AG187" s="27">
        <v>46746.347558975198</v>
      </c>
      <c r="AH187" s="27">
        <v>0</v>
      </c>
      <c r="AI187" s="27">
        <v>0</v>
      </c>
      <c r="AJ187" s="27">
        <v>174019.11378669701</v>
      </c>
      <c r="AK187" s="27">
        <v>0</v>
      </c>
      <c r="AL187" s="27">
        <v>0</v>
      </c>
      <c r="AM187" s="27">
        <v>1596.21589025855</v>
      </c>
      <c r="AN187" s="27">
        <v>190316.283435822</v>
      </c>
      <c r="AO187" s="27">
        <v>0</v>
      </c>
      <c r="AP187" s="27">
        <v>0</v>
      </c>
      <c r="AQ187" s="27">
        <v>391382.27338409401</v>
      </c>
      <c r="AR187" s="27">
        <v>447.83134995773401</v>
      </c>
      <c r="AS187" s="27">
        <v>0</v>
      </c>
      <c r="AT187" s="27">
        <v>0</v>
      </c>
      <c r="AU187" s="27">
        <v>0</v>
      </c>
      <c r="AV187" s="27">
        <v>656500.89181518601</v>
      </c>
      <c r="AW187" s="27">
        <v>0</v>
      </c>
      <c r="AX187" s="27">
        <v>33234.825424671202</v>
      </c>
      <c r="AY187" s="27">
        <v>4532.9965022802398</v>
      </c>
      <c r="AZ187" s="27">
        <v>368324.31645965599</v>
      </c>
      <c r="BA187" s="27">
        <v>0</v>
      </c>
      <c r="BB187" s="27">
        <v>0</v>
      </c>
      <c r="BC187" s="27">
        <v>1443351.2910308801</v>
      </c>
      <c r="BD187" s="27">
        <v>0</v>
      </c>
      <c r="BE187" s="27">
        <v>0</v>
      </c>
      <c r="BF187" s="27">
        <v>17884.97687006</v>
      </c>
      <c r="BG187" s="27">
        <v>655752.52854156506</v>
      </c>
      <c r="BH187" s="27">
        <v>0</v>
      </c>
      <c r="BI187" s="27">
        <v>0</v>
      </c>
      <c r="BJ187" s="27">
        <v>127696.021886826</v>
      </c>
      <c r="BK187" s="27">
        <v>0</v>
      </c>
      <c r="BL187" s="27">
        <v>0</v>
      </c>
      <c r="BM187" s="27">
        <v>0</v>
      </c>
      <c r="BN187" s="27">
        <v>0</v>
      </c>
      <c r="BO187" s="27">
        <v>0</v>
      </c>
      <c r="BP187" s="27">
        <v>0</v>
      </c>
      <c r="BQ187" s="27">
        <v>0</v>
      </c>
      <c r="BR187" s="27">
        <v>1536.1128598600601</v>
      </c>
      <c r="BS187" s="27">
        <v>124234.69181156201</v>
      </c>
      <c r="BT187" s="27">
        <v>0</v>
      </c>
      <c r="BU187" s="27">
        <v>0</v>
      </c>
      <c r="BV187" s="27">
        <v>278204.49742889398</v>
      </c>
      <c r="BW187" s="27">
        <v>0</v>
      </c>
      <c r="BX187" s="27">
        <v>0</v>
      </c>
      <c r="BY187" s="27">
        <v>0</v>
      </c>
      <c r="BZ187" s="27">
        <v>0</v>
      </c>
      <c r="CA187" s="27">
        <v>1822.7023356705899</v>
      </c>
      <c r="CB187" s="27">
        <v>223113.89174079901</v>
      </c>
      <c r="CC187" s="27">
        <v>1806687.2273407001</v>
      </c>
      <c r="CD187" s="27">
        <v>400710.754116058</v>
      </c>
      <c r="CE187" s="27">
        <v>105.876965943724</v>
      </c>
      <c r="CF187" s="27">
        <v>14913.2943241596</v>
      </c>
      <c r="CG187" s="27">
        <v>127210.292619705</v>
      </c>
      <c r="CH187" s="27">
        <v>0</v>
      </c>
      <c r="CI187" s="27">
        <v>1929.32851019502</v>
      </c>
      <c r="CJ187" s="27">
        <v>237879.563049316</v>
      </c>
      <c r="CK187" s="27">
        <v>1935738.83106995</v>
      </c>
      <c r="CL187" s="27">
        <v>419454.56397628802</v>
      </c>
      <c r="CM187" s="27">
        <v>2466.51787024736</v>
      </c>
      <c r="CN187" s="27">
        <v>431205.204921722</v>
      </c>
      <c r="CO187" s="27">
        <v>2595344.8809509301</v>
      </c>
      <c r="CP187" s="27">
        <v>419454.56397628802</v>
      </c>
      <c r="CQ187" s="27">
        <v>0</v>
      </c>
      <c r="CR187" s="27">
        <v>0</v>
      </c>
      <c r="CS187" s="27">
        <v>0</v>
      </c>
      <c r="CT187" s="27">
        <v>0</v>
      </c>
    </row>
    <row r="188" spans="1:98">
      <c r="A188" s="104" t="s">
        <v>54</v>
      </c>
      <c r="B188" s="132">
        <v>40787</v>
      </c>
      <c r="C188" s="27">
        <v>0</v>
      </c>
      <c r="D188" s="27">
        <v>0</v>
      </c>
      <c r="E188" s="27">
        <v>298.75538934767201</v>
      </c>
      <c r="F188" s="27">
        <v>2.2766954644757802</v>
      </c>
      <c r="G188" s="27">
        <v>0</v>
      </c>
      <c r="H188" s="27">
        <v>0</v>
      </c>
      <c r="I188" s="27">
        <v>0</v>
      </c>
      <c r="J188" s="27">
        <v>539.35530882328703</v>
      </c>
      <c r="K188" s="27">
        <v>0</v>
      </c>
      <c r="L188" s="27">
        <v>142.305475125089</v>
      </c>
      <c r="M188" s="27">
        <v>5.5366500510135701</v>
      </c>
      <c r="N188" s="27">
        <v>222.66619586758301</v>
      </c>
      <c r="O188" s="27">
        <v>0</v>
      </c>
      <c r="P188" s="27">
        <v>0</v>
      </c>
      <c r="Q188" s="27">
        <v>1515.6924341619001</v>
      </c>
      <c r="R188" s="27">
        <v>0</v>
      </c>
      <c r="S188" s="27">
        <v>0</v>
      </c>
      <c r="T188" s="27">
        <v>16.724921358516401</v>
      </c>
      <c r="U188" s="27">
        <v>538.24733068048999</v>
      </c>
      <c r="V188" s="27">
        <v>0</v>
      </c>
      <c r="W188" s="27">
        <v>0</v>
      </c>
      <c r="X188" s="27">
        <v>49547.142992496498</v>
      </c>
      <c r="Y188" s="27">
        <v>18.734654356259899</v>
      </c>
      <c r="Z188" s="27">
        <v>0</v>
      </c>
      <c r="AA188" s="27">
        <v>0</v>
      </c>
      <c r="AB188" s="27">
        <v>0</v>
      </c>
      <c r="AC188" s="27">
        <v>182649.301288605</v>
      </c>
      <c r="AD188" s="27">
        <v>0</v>
      </c>
      <c r="AE188" s="27">
        <v>5737.07858216763</v>
      </c>
      <c r="AF188" s="27">
        <v>382.37107762321801</v>
      </c>
      <c r="AG188" s="27">
        <v>43559.351797580697</v>
      </c>
      <c r="AH188" s="27">
        <v>0</v>
      </c>
      <c r="AI188" s="27">
        <v>0</v>
      </c>
      <c r="AJ188" s="27">
        <v>164335.83781814601</v>
      </c>
      <c r="AK188" s="27">
        <v>0</v>
      </c>
      <c r="AL188" s="27">
        <v>0</v>
      </c>
      <c r="AM188" s="27">
        <v>1125.01859711111</v>
      </c>
      <c r="AN188" s="27">
        <v>182817.80251884501</v>
      </c>
      <c r="AO188" s="27">
        <v>0</v>
      </c>
      <c r="AP188" s="27">
        <v>0</v>
      </c>
      <c r="AQ188" s="27">
        <v>377530.62547683698</v>
      </c>
      <c r="AR188" s="27">
        <v>172.504858762026</v>
      </c>
      <c r="AS188" s="27">
        <v>0</v>
      </c>
      <c r="AT188" s="27">
        <v>0</v>
      </c>
      <c r="AU188" s="27">
        <v>0</v>
      </c>
      <c r="AV188" s="27">
        <v>637133.24748992897</v>
      </c>
      <c r="AW188" s="27">
        <v>0</v>
      </c>
      <c r="AX188" s="27">
        <v>51422.199611187003</v>
      </c>
      <c r="AY188" s="27">
        <v>2926.6780011951901</v>
      </c>
      <c r="AZ188" s="27">
        <v>344202.73305129999</v>
      </c>
      <c r="BA188" s="27">
        <v>0</v>
      </c>
      <c r="BB188" s="27">
        <v>0</v>
      </c>
      <c r="BC188" s="27">
        <v>1343087.4775238</v>
      </c>
      <c r="BD188" s="27">
        <v>0</v>
      </c>
      <c r="BE188" s="27">
        <v>0</v>
      </c>
      <c r="BF188" s="27">
        <v>13315.8055125475</v>
      </c>
      <c r="BG188" s="27">
        <v>634849.56491851795</v>
      </c>
      <c r="BH188" s="27">
        <v>0</v>
      </c>
      <c r="BI188" s="27">
        <v>0</v>
      </c>
      <c r="BJ188" s="27">
        <v>122472.83154773701</v>
      </c>
      <c r="BK188" s="27">
        <v>0</v>
      </c>
      <c r="BL188" s="27">
        <v>0</v>
      </c>
      <c r="BM188" s="27">
        <v>0</v>
      </c>
      <c r="BN188" s="27">
        <v>0</v>
      </c>
      <c r="BO188" s="27">
        <v>0</v>
      </c>
      <c r="BP188" s="27">
        <v>0</v>
      </c>
      <c r="BQ188" s="27">
        <v>0</v>
      </c>
      <c r="BR188" s="27">
        <v>1159.20981472731</v>
      </c>
      <c r="BS188" s="27">
        <v>116026.26146125799</v>
      </c>
      <c r="BT188" s="27">
        <v>0</v>
      </c>
      <c r="BU188" s="27">
        <v>0</v>
      </c>
      <c r="BV188" s="27">
        <v>255224.755933762</v>
      </c>
      <c r="BW188" s="27">
        <v>0</v>
      </c>
      <c r="BX188" s="27">
        <v>0</v>
      </c>
      <c r="BY188" s="27">
        <v>0</v>
      </c>
      <c r="BZ188" s="27">
        <v>0</v>
      </c>
      <c r="CA188" s="27">
        <v>1829.7714961767199</v>
      </c>
      <c r="CB188" s="27">
        <v>219021.060897827</v>
      </c>
      <c r="CC188" s="27">
        <v>1777107.12219238</v>
      </c>
      <c r="CD188" s="27">
        <v>377739.419063568</v>
      </c>
      <c r="CE188" s="27">
        <v>106.53738869260999</v>
      </c>
      <c r="CF188" s="27">
        <v>14126.849892497101</v>
      </c>
      <c r="CG188" s="27">
        <v>120731.220984459</v>
      </c>
      <c r="CH188" s="27">
        <v>0</v>
      </c>
      <c r="CI188" s="27">
        <v>1936.4790921956301</v>
      </c>
      <c r="CJ188" s="27">
        <v>232920.595636368</v>
      </c>
      <c r="CK188" s="27">
        <v>1898785.20504761</v>
      </c>
      <c r="CL188" s="27">
        <v>396820.25089263899</v>
      </c>
      <c r="CM188" s="27">
        <v>2478.64623504877</v>
      </c>
      <c r="CN188" s="27">
        <v>417997.62073898298</v>
      </c>
      <c r="CO188" s="27">
        <v>2542450.4972534198</v>
      </c>
      <c r="CP188" s="27">
        <v>396820.25089263899</v>
      </c>
      <c r="CQ188" s="27">
        <v>0</v>
      </c>
      <c r="CR188" s="27">
        <v>0</v>
      </c>
      <c r="CS188" s="27">
        <v>0</v>
      </c>
      <c r="CT188" s="27">
        <v>0</v>
      </c>
    </row>
    <row r="189" spans="1:98">
      <c r="A189" s="104" t="s">
        <v>54</v>
      </c>
      <c r="B189" s="132">
        <v>40878</v>
      </c>
      <c r="C189" s="27">
        <v>0</v>
      </c>
      <c r="D189" s="27">
        <v>0</v>
      </c>
      <c r="E189" s="27">
        <v>306.90574377775198</v>
      </c>
      <c r="F189" s="27">
        <v>4.23561321169836</v>
      </c>
      <c r="G189" s="27">
        <v>0</v>
      </c>
      <c r="H189" s="27">
        <v>0</v>
      </c>
      <c r="I189" s="27">
        <v>0</v>
      </c>
      <c r="J189" s="27">
        <v>552.22177544981196</v>
      </c>
      <c r="K189" s="27">
        <v>0</v>
      </c>
      <c r="L189" s="27">
        <v>158.876357156783</v>
      </c>
      <c r="M189" s="27">
        <v>5.7795321080484401</v>
      </c>
      <c r="N189" s="27">
        <v>205.174820458516</v>
      </c>
      <c r="O189" s="27">
        <v>0</v>
      </c>
      <c r="P189" s="27">
        <v>0</v>
      </c>
      <c r="Q189" s="27">
        <v>1440.45287415385</v>
      </c>
      <c r="R189" s="27">
        <v>0</v>
      </c>
      <c r="S189" s="27">
        <v>0</v>
      </c>
      <c r="T189" s="27">
        <v>13.8627212245483</v>
      </c>
      <c r="U189" s="27">
        <v>554.12294689565897</v>
      </c>
      <c r="V189" s="27">
        <v>0</v>
      </c>
      <c r="W189" s="27">
        <v>0</v>
      </c>
      <c r="X189" s="27">
        <v>49326.964216709101</v>
      </c>
      <c r="Y189" s="27">
        <v>30.418825132539499</v>
      </c>
      <c r="Z189" s="27">
        <v>0</v>
      </c>
      <c r="AA189" s="27">
        <v>0</v>
      </c>
      <c r="AB189" s="27">
        <v>0</v>
      </c>
      <c r="AC189" s="27">
        <v>186407.949764252</v>
      </c>
      <c r="AD189" s="27">
        <v>0</v>
      </c>
      <c r="AE189" s="27">
        <v>6038.6356767416</v>
      </c>
      <c r="AF189" s="27">
        <v>427.67003073915799</v>
      </c>
      <c r="AG189" s="27">
        <v>39050.399002552003</v>
      </c>
      <c r="AH189" s="27">
        <v>0</v>
      </c>
      <c r="AI189" s="27">
        <v>0</v>
      </c>
      <c r="AJ189" s="27">
        <v>156432.77947044399</v>
      </c>
      <c r="AK189" s="27">
        <v>0</v>
      </c>
      <c r="AL189" s="27">
        <v>0</v>
      </c>
      <c r="AM189" s="27">
        <v>983.89082641154505</v>
      </c>
      <c r="AN189" s="27">
        <v>187230.01469421401</v>
      </c>
      <c r="AO189" s="27">
        <v>0</v>
      </c>
      <c r="AP189" s="27">
        <v>0</v>
      </c>
      <c r="AQ189" s="27">
        <v>381245.11382293701</v>
      </c>
      <c r="AR189" s="27">
        <v>464.04727102071001</v>
      </c>
      <c r="AS189" s="27">
        <v>0</v>
      </c>
      <c r="AT189" s="27">
        <v>0</v>
      </c>
      <c r="AU189" s="27">
        <v>0</v>
      </c>
      <c r="AV189" s="27">
        <v>659333.61789703404</v>
      </c>
      <c r="AW189" s="27">
        <v>0</v>
      </c>
      <c r="AX189" s="27">
        <v>61810.675569057501</v>
      </c>
      <c r="AY189" s="27">
        <v>3601.5558598637599</v>
      </c>
      <c r="AZ189" s="27">
        <v>308902.13258361799</v>
      </c>
      <c r="BA189" s="27">
        <v>0</v>
      </c>
      <c r="BB189" s="27">
        <v>0</v>
      </c>
      <c r="BC189" s="27">
        <v>1259833.9385070801</v>
      </c>
      <c r="BD189" s="27">
        <v>0</v>
      </c>
      <c r="BE189" s="27">
        <v>0</v>
      </c>
      <c r="BF189" s="27">
        <v>10327.9465345144</v>
      </c>
      <c r="BG189" s="27">
        <v>667168.46566772496</v>
      </c>
      <c r="BH189" s="27">
        <v>0</v>
      </c>
      <c r="BI189" s="27">
        <v>0</v>
      </c>
      <c r="BJ189" s="27">
        <v>125732.751555443</v>
      </c>
      <c r="BK189" s="27">
        <v>0</v>
      </c>
      <c r="BL189" s="27">
        <v>0</v>
      </c>
      <c r="BM189" s="27">
        <v>0</v>
      </c>
      <c r="BN189" s="27">
        <v>0</v>
      </c>
      <c r="BO189" s="27">
        <v>0</v>
      </c>
      <c r="BP189" s="27">
        <v>0</v>
      </c>
      <c r="BQ189" s="27">
        <v>0</v>
      </c>
      <c r="BR189" s="27">
        <v>1162.5127783417699</v>
      </c>
      <c r="BS189" s="27">
        <v>106312.60848331499</v>
      </c>
      <c r="BT189" s="27">
        <v>0</v>
      </c>
      <c r="BU189" s="27">
        <v>0</v>
      </c>
      <c r="BV189" s="27">
        <v>239295.169517517</v>
      </c>
      <c r="BW189" s="27">
        <v>0</v>
      </c>
      <c r="BX189" s="27">
        <v>0</v>
      </c>
      <c r="BY189" s="27">
        <v>0</v>
      </c>
      <c r="BZ189" s="27">
        <v>0</v>
      </c>
      <c r="CA189" s="27">
        <v>1847.2427519410801</v>
      </c>
      <c r="CB189" s="27">
        <v>203841.046234131</v>
      </c>
      <c r="CC189" s="27">
        <v>1687565.6134490999</v>
      </c>
      <c r="CD189" s="27">
        <v>344235.92719268799</v>
      </c>
      <c r="CE189" s="27">
        <v>106.62530750967601</v>
      </c>
      <c r="CF189" s="27">
        <v>15085.8613409996</v>
      </c>
      <c r="CG189" s="27">
        <v>127219.895709991</v>
      </c>
      <c r="CH189" s="27">
        <v>0</v>
      </c>
      <c r="CI189" s="27">
        <v>1954.11819693446</v>
      </c>
      <c r="CJ189" s="27">
        <v>220071.32344436599</v>
      </c>
      <c r="CK189" s="27">
        <v>1815585.9640808101</v>
      </c>
      <c r="CL189" s="27">
        <v>364742.20535278303</v>
      </c>
      <c r="CM189" s="27">
        <v>2491.7323246002202</v>
      </c>
      <c r="CN189" s="27">
        <v>406390.08566284197</v>
      </c>
      <c r="CO189" s="27">
        <v>2480740.3324890099</v>
      </c>
      <c r="CP189" s="27">
        <v>364742.20535278303</v>
      </c>
      <c r="CQ189" s="27">
        <v>0</v>
      </c>
      <c r="CR189" s="27">
        <v>0</v>
      </c>
      <c r="CS189" s="27">
        <v>0</v>
      </c>
      <c r="CT189" s="27">
        <v>0</v>
      </c>
    </row>
    <row r="190" spans="1:98">
      <c r="A190" s="104" t="s">
        <v>54</v>
      </c>
      <c r="B190" s="132">
        <v>40969</v>
      </c>
      <c r="C190" s="27">
        <v>0</v>
      </c>
      <c r="D190" s="27">
        <v>0</v>
      </c>
      <c r="E190" s="27">
        <v>303.69957583770201</v>
      </c>
      <c r="F190" s="27">
        <v>4.8586853682063502</v>
      </c>
      <c r="G190" s="27">
        <v>0</v>
      </c>
      <c r="H190" s="27">
        <v>0</v>
      </c>
      <c r="I190" s="27">
        <v>0</v>
      </c>
      <c r="J190" s="27">
        <v>544.49117892235495</v>
      </c>
      <c r="K190" s="27">
        <v>0</v>
      </c>
      <c r="L190" s="27">
        <v>228.834113920107</v>
      </c>
      <c r="M190" s="27">
        <v>5.3670436734682898</v>
      </c>
      <c r="N190" s="27">
        <v>168.76635079085801</v>
      </c>
      <c r="O190" s="27">
        <v>0</v>
      </c>
      <c r="P190" s="27">
        <v>0</v>
      </c>
      <c r="Q190" s="27">
        <v>1572.1000228226201</v>
      </c>
      <c r="R190" s="27">
        <v>0</v>
      </c>
      <c r="S190" s="27">
        <v>0</v>
      </c>
      <c r="T190" s="27">
        <v>13.464657863019999</v>
      </c>
      <c r="U190" s="27">
        <v>547.073139607906</v>
      </c>
      <c r="V190" s="27">
        <v>0</v>
      </c>
      <c r="W190" s="27">
        <v>0</v>
      </c>
      <c r="X190" s="27">
        <v>49232.2631907463</v>
      </c>
      <c r="Y190" s="27">
        <v>61.071118479128899</v>
      </c>
      <c r="Z190" s="27">
        <v>0</v>
      </c>
      <c r="AA190" s="27">
        <v>0</v>
      </c>
      <c r="AB190" s="27">
        <v>0</v>
      </c>
      <c r="AC190" s="27">
        <v>189317.157407761</v>
      </c>
      <c r="AD190" s="27">
        <v>0</v>
      </c>
      <c r="AE190" s="27">
        <v>20526.262291431402</v>
      </c>
      <c r="AF190" s="27">
        <v>585.36116116493895</v>
      </c>
      <c r="AG190" s="27">
        <v>24139.590887069699</v>
      </c>
      <c r="AH190" s="27">
        <v>0</v>
      </c>
      <c r="AI190" s="27">
        <v>0</v>
      </c>
      <c r="AJ190" s="27">
        <v>169954.48042488101</v>
      </c>
      <c r="AK190" s="27">
        <v>0</v>
      </c>
      <c r="AL190" s="27">
        <v>0</v>
      </c>
      <c r="AM190" s="27">
        <v>1118.2727112770101</v>
      </c>
      <c r="AN190" s="27">
        <v>189359.16840744001</v>
      </c>
      <c r="AO190" s="27">
        <v>0</v>
      </c>
      <c r="AP190" s="27">
        <v>0</v>
      </c>
      <c r="AQ190" s="27">
        <v>387362.48291397101</v>
      </c>
      <c r="AR190" s="27">
        <v>1173.60998724401</v>
      </c>
      <c r="AS190" s="27">
        <v>0</v>
      </c>
      <c r="AT190" s="27">
        <v>0</v>
      </c>
      <c r="AU190" s="27">
        <v>0</v>
      </c>
      <c r="AV190" s="27">
        <v>674930.27075958299</v>
      </c>
      <c r="AW190" s="27">
        <v>0</v>
      </c>
      <c r="AX190" s="27">
        <v>159142.58837890599</v>
      </c>
      <c r="AY190" s="27">
        <v>5218.8208208680198</v>
      </c>
      <c r="AZ190" s="27">
        <v>193770.38591194199</v>
      </c>
      <c r="BA190" s="27">
        <v>0</v>
      </c>
      <c r="BB190" s="27">
        <v>0</v>
      </c>
      <c r="BC190" s="27">
        <v>1461899.5753784201</v>
      </c>
      <c r="BD190" s="27">
        <v>0</v>
      </c>
      <c r="BE190" s="27">
        <v>0</v>
      </c>
      <c r="BF190" s="27">
        <v>12064.4652835131</v>
      </c>
      <c r="BG190" s="27">
        <v>672003.75376892101</v>
      </c>
      <c r="BH190" s="27">
        <v>0</v>
      </c>
      <c r="BI190" s="27">
        <v>0</v>
      </c>
      <c r="BJ190" s="27">
        <v>127438.560474396</v>
      </c>
      <c r="BK190" s="27">
        <v>0</v>
      </c>
      <c r="BL190" s="27">
        <v>0</v>
      </c>
      <c r="BM190" s="27">
        <v>0</v>
      </c>
      <c r="BN190" s="27">
        <v>0</v>
      </c>
      <c r="BO190" s="27">
        <v>0</v>
      </c>
      <c r="BP190" s="27">
        <v>0</v>
      </c>
      <c r="BQ190" s="27">
        <v>0</v>
      </c>
      <c r="BR190" s="27">
        <v>1121.85451303422</v>
      </c>
      <c r="BS190" s="27">
        <v>64879.260969162002</v>
      </c>
      <c r="BT190" s="27">
        <v>0</v>
      </c>
      <c r="BU190" s="27">
        <v>0</v>
      </c>
      <c r="BV190" s="27">
        <v>263205.06846618699</v>
      </c>
      <c r="BW190" s="27">
        <v>0</v>
      </c>
      <c r="BX190" s="27">
        <v>0</v>
      </c>
      <c r="BY190" s="27">
        <v>0</v>
      </c>
      <c r="BZ190" s="27">
        <v>0</v>
      </c>
      <c r="CA190" s="27">
        <v>1849.2025151252701</v>
      </c>
      <c r="CB190" s="27">
        <v>220981.219297409</v>
      </c>
      <c r="CC190" s="27">
        <v>1814062.0292816199</v>
      </c>
      <c r="CD190" s="27">
        <v>329501.04365539597</v>
      </c>
      <c r="CE190" s="27">
        <v>106.95319142192599</v>
      </c>
      <c r="CF190" s="27">
        <v>15196.1402008533</v>
      </c>
      <c r="CG190" s="27">
        <v>129088.7140522</v>
      </c>
      <c r="CH190" s="27">
        <v>0</v>
      </c>
      <c r="CI190" s="27">
        <v>1955.4931057840599</v>
      </c>
      <c r="CJ190" s="27">
        <v>235370.21727371201</v>
      </c>
      <c r="CK190" s="27">
        <v>1939944.4799957301</v>
      </c>
      <c r="CL190" s="27">
        <v>352109.822738647</v>
      </c>
      <c r="CM190" s="27">
        <v>2500.61606526375</v>
      </c>
      <c r="CN190" s="27">
        <v>428014.57620239299</v>
      </c>
      <c r="CO190" s="27">
        <v>2623024.8345947298</v>
      </c>
      <c r="CP190" s="27">
        <v>352109.822738647</v>
      </c>
      <c r="CQ190" s="27">
        <v>0</v>
      </c>
      <c r="CR190" s="27">
        <v>0</v>
      </c>
      <c r="CS190" s="27">
        <v>0</v>
      </c>
      <c r="CT190" s="27">
        <v>0</v>
      </c>
    </row>
    <row r="191" spans="1:98">
      <c r="A191" s="104" t="s">
        <v>54</v>
      </c>
      <c r="B191" s="132">
        <v>41061</v>
      </c>
      <c r="C191" s="27">
        <v>0</v>
      </c>
      <c r="D191" s="27">
        <v>0</v>
      </c>
      <c r="E191" s="27">
        <v>302.537940710783</v>
      </c>
      <c r="F191" s="27">
        <v>4.3331245544250097</v>
      </c>
      <c r="G191" s="27">
        <v>0</v>
      </c>
      <c r="H191" s="27">
        <v>0</v>
      </c>
      <c r="I191" s="27">
        <v>0</v>
      </c>
      <c r="J191" s="27">
        <v>543.76954812556505</v>
      </c>
      <c r="K191" s="27">
        <v>0</v>
      </c>
      <c r="L191" s="27">
        <v>264.103232707828</v>
      </c>
      <c r="M191" s="27">
        <v>5.2315718235331596</v>
      </c>
      <c r="N191" s="27">
        <v>89.862364015541999</v>
      </c>
      <c r="O191" s="27">
        <v>0</v>
      </c>
      <c r="P191" s="27">
        <v>0</v>
      </c>
      <c r="Q191" s="27">
        <v>1692.2137200534301</v>
      </c>
      <c r="R191" s="27">
        <v>0</v>
      </c>
      <c r="S191" s="27">
        <v>0</v>
      </c>
      <c r="T191" s="27">
        <v>11.935984316281999</v>
      </c>
      <c r="U191" s="27">
        <v>544.585553720593</v>
      </c>
      <c r="V191" s="27">
        <v>0</v>
      </c>
      <c r="W191" s="27">
        <v>0</v>
      </c>
      <c r="X191" s="27">
        <v>47319.193896770499</v>
      </c>
      <c r="Y191" s="27">
        <v>60.0823131203651</v>
      </c>
      <c r="Z191" s="27">
        <v>0</v>
      </c>
      <c r="AA191" s="27">
        <v>0</v>
      </c>
      <c r="AB191" s="27">
        <v>0</v>
      </c>
      <c r="AC191" s="27">
        <v>188089.31957244899</v>
      </c>
      <c r="AD191" s="27">
        <v>0</v>
      </c>
      <c r="AE191" s="27">
        <v>27931.2648653984</v>
      </c>
      <c r="AF191" s="27">
        <v>408.54660234227799</v>
      </c>
      <c r="AG191" s="27">
        <v>16173.0808331966</v>
      </c>
      <c r="AH191" s="27">
        <v>0</v>
      </c>
      <c r="AI191" s="27">
        <v>0</v>
      </c>
      <c r="AJ191" s="27">
        <v>163948.34967041001</v>
      </c>
      <c r="AK191" s="27">
        <v>0</v>
      </c>
      <c r="AL191" s="27">
        <v>0</v>
      </c>
      <c r="AM191" s="27">
        <v>1113.3978742957099</v>
      </c>
      <c r="AN191" s="27">
        <v>188158.322021484</v>
      </c>
      <c r="AO191" s="27">
        <v>0</v>
      </c>
      <c r="AP191" s="27">
        <v>0</v>
      </c>
      <c r="AQ191" s="27">
        <v>373711.07054138201</v>
      </c>
      <c r="AR191" s="27">
        <v>1272.17196772993</v>
      </c>
      <c r="AS191" s="27">
        <v>0</v>
      </c>
      <c r="AT191" s="27">
        <v>0</v>
      </c>
      <c r="AU191" s="27">
        <v>0</v>
      </c>
      <c r="AV191" s="27">
        <v>673337.680809021</v>
      </c>
      <c r="AW191" s="27">
        <v>0</v>
      </c>
      <c r="AX191" s="27">
        <v>229025.42134666399</v>
      </c>
      <c r="AY191" s="27">
        <v>3293.7791240513302</v>
      </c>
      <c r="AZ191" s="27">
        <v>130867.51992607101</v>
      </c>
      <c r="BA191" s="27">
        <v>0</v>
      </c>
      <c r="BB191" s="27">
        <v>0</v>
      </c>
      <c r="BC191" s="27">
        <v>1391986.36695862</v>
      </c>
      <c r="BD191" s="27">
        <v>0</v>
      </c>
      <c r="BE191" s="27">
        <v>0</v>
      </c>
      <c r="BF191" s="27">
        <v>12182.356761217099</v>
      </c>
      <c r="BG191" s="27">
        <v>673189.37024688697</v>
      </c>
      <c r="BH191" s="27">
        <v>0</v>
      </c>
      <c r="BI191" s="27">
        <v>0</v>
      </c>
      <c r="BJ191" s="27">
        <v>124360.436308861</v>
      </c>
      <c r="BK191" s="27">
        <v>0</v>
      </c>
      <c r="BL191" s="27">
        <v>0</v>
      </c>
      <c r="BM191" s="27">
        <v>0</v>
      </c>
      <c r="BN191" s="27">
        <v>0</v>
      </c>
      <c r="BO191" s="27">
        <v>0</v>
      </c>
      <c r="BP191" s="27">
        <v>0</v>
      </c>
      <c r="BQ191" s="27">
        <v>0</v>
      </c>
      <c r="BR191" s="27">
        <v>1015.63446463645</v>
      </c>
      <c r="BS191" s="27">
        <v>43099.199631691001</v>
      </c>
      <c r="BT191" s="27">
        <v>0</v>
      </c>
      <c r="BU191" s="27">
        <v>0</v>
      </c>
      <c r="BV191" s="27">
        <v>250349.646173477</v>
      </c>
      <c r="BW191" s="27">
        <v>0</v>
      </c>
      <c r="BX191" s="27">
        <v>0</v>
      </c>
      <c r="BY191" s="27">
        <v>0</v>
      </c>
      <c r="BZ191" s="27">
        <v>0</v>
      </c>
      <c r="CA191" s="27">
        <v>1879.28539331257</v>
      </c>
      <c r="CB191" s="27">
        <v>206264.05223274199</v>
      </c>
      <c r="CC191" s="27">
        <v>1707529.7747192399</v>
      </c>
      <c r="CD191" s="27">
        <v>292344.19533157302</v>
      </c>
      <c r="CE191" s="27">
        <v>111.54237667657399</v>
      </c>
      <c r="CF191" s="27">
        <v>15736.1975710392</v>
      </c>
      <c r="CG191" s="27">
        <v>133489.50422859201</v>
      </c>
      <c r="CH191" s="27">
        <v>0</v>
      </c>
      <c r="CI191" s="27">
        <v>1990.96921575069</v>
      </c>
      <c r="CJ191" s="27">
        <v>221746.393333435</v>
      </c>
      <c r="CK191" s="27">
        <v>1842633.8821716299</v>
      </c>
      <c r="CL191" s="27">
        <v>314935.50701522798</v>
      </c>
      <c r="CM191" s="27">
        <v>2528.7299030721201</v>
      </c>
      <c r="CN191" s="27">
        <v>411369.345600128</v>
      </c>
      <c r="CO191" s="27">
        <v>2518325.5779113802</v>
      </c>
      <c r="CP191" s="27">
        <v>314935.50701522798</v>
      </c>
      <c r="CQ191" s="27">
        <v>0</v>
      </c>
      <c r="CR191" s="27">
        <v>0</v>
      </c>
      <c r="CS191" s="27">
        <v>0</v>
      </c>
      <c r="CT191" s="27">
        <v>0</v>
      </c>
    </row>
    <row r="192" spans="1:98">
      <c r="A192" s="104" t="s">
        <v>54</v>
      </c>
      <c r="B192" s="132">
        <v>41153</v>
      </c>
      <c r="C192" s="27">
        <v>0</v>
      </c>
      <c r="D192" s="27">
        <v>0</v>
      </c>
      <c r="E192" s="27">
        <v>303.875299099833</v>
      </c>
      <c r="F192" s="27">
        <v>3.46218601631699</v>
      </c>
      <c r="G192" s="27">
        <v>0</v>
      </c>
      <c r="H192" s="27">
        <v>0</v>
      </c>
      <c r="I192" s="27">
        <v>0</v>
      </c>
      <c r="J192" s="27">
        <v>556.25733678787901</v>
      </c>
      <c r="K192" s="27">
        <v>0</v>
      </c>
      <c r="L192" s="27">
        <v>314.28150206804298</v>
      </c>
      <c r="M192" s="27">
        <v>6.6777389520429997</v>
      </c>
      <c r="N192" s="27">
        <v>87.857517151162</v>
      </c>
      <c r="O192" s="27">
        <v>0</v>
      </c>
      <c r="P192" s="27">
        <v>0</v>
      </c>
      <c r="Q192" s="27">
        <v>1568.0852827429801</v>
      </c>
      <c r="R192" s="27">
        <v>0</v>
      </c>
      <c r="S192" s="27">
        <v>0</v>
      </c>
      <c r="T192" s="27">
        <v>14.6848990003346</v>
      </c>
      <c r="U192" s="27">
        <v>554.98560006171499</v>
      </c>
      <c r="V192" s="27">
        <v>0</v>
      </c>
      <c r="W192" s="27">
        <v>0</v>
      </c>
      <c r="X192" s="27">
        <v>47162.657809734301</v>
      </c>
      <c r="Y192" s="27">
        <v>61.462840321008102</v>
      </c>
      <c r="Z192" s="27">
        <v>0</v>
      </c>
      <c r="AA192" s="27">
        <v>0</v>
      </c>
      <c r="AB192" s="27">
        <v>0</v>
      </c>
      <c r="AC192" s="27">
        <v>198266.19091987601</v>
      </c>
      <c r="AD192" s="27">
        <v>0</v>
      </c>
      <c r="AE192" s="27">
        <v>35403.260671615601</v>
      </c>
      <c r="AF192" s="27">
        <v>1000.2953524068</v>
      </c>
      <c r="AG192" s="27">
        <v>15839.0397250652</v>
      </c>
      <c r="AH192" s="27">
        <v>0</v>
      </c>
      <c r="AI192" s="27">
        <v>0</v>
      </c>
      <c r="AJ192" s="27">
        <v>160465.90516090399</v>
      </c>
      <c r="AK192" s="27">
        <v>0</v>
      </c>
      <c r="AL192" s="27">
        <v>0</v>
      </c>
      <c r="AM192" s="27">
        <v>1497.1534559279701</v>
      </c>
      <c r="AN192" s="27">
        <v>198860.955091476</v>
      </c>
      <c r="AO192" s="27">
        <v>0</v>
      </c>
      <c r="AP192" s="27">
        <v>0</v>
      </c>
      <c r="AQ192" s="27">
        <v>377288.719192505</v>
      </c>
      <c r="AR192" s="27">
        <v>1776.1230644285699</v>
      </c>
      <c r="AS192" s="27">
        <v>0</v>
      </c>
      <c r="AT192" s="27">
        <v>0</v>
      </c>
      <c r="AU192" s="27">
        <v>0</v>
      </c>
      <c r="AV192" s="27">
        <v>702164.51092529297</v>
      </c>
      <c r="AW192" s="27">
        <v>0</v>
      </c>
      <c r="AX192" s="27">
        <v>294600.798931122</v>
      </c>
      <c r="AY192" s="27">
        <v>8388.3038094043695</v>
      </c>
      <c r="AZ192" s="27">
        <v>129653.676290512</v>
      </c>
      <c r="BA192" s="27">
        <v>0</v>
      </c>
      <c r="BB192" s="27">
        <v>0</v>
      </c>
      <c r="BC192" s="27">
        <v>1357366.6217040999</v>
      </c>
      <c r="BD192" s="27">
        <v>0</v>
      </c>
      <c r="BE192" s="27">
        <v>0</v>
      </c>
      <c r="BF192" s="27">
        <v>14663.941792964901</v>
      </c>
      <c r="BG192" s="27">
        <v>702911.53190612805</v>
      </c>
      <c r="BH192" s="27">
        <v>0</v>
      </c>
      <c r="BI192" s="27">
        <v>0</v>
      </c>
      <c r="BJ192" s="27">
        <v>125166.914042473</v>
      </c>
      <c r="BK192" s="27">
        <v>0</v>
      </c>
      <c r="BL192" s="27">
        <v>0</v>
      </c>
      <c r="BM192" s="27">
        <v>0</v>
      </c>
      <c r="BN192" s="27">
        <v>0</v>
      </c>
      <c r="BO192" s="27">
        <v>0</v>
      </c>
      <c r="BP192" s="27">
        <v>0</v>
      </c>
      <c r="BQ192" s="27">
        <v>0</v>
      </c>
      <c r="BR192" s="27">
        <v>2366.1673097610501</v>
      </c>
      <c r="BS192" s="27">
        <v>42988.128138065302</v>
      </c>
      <c r="BT192" s="27">
        <v>0</v>
      </c>
      <c r="BU192" s="27">
        <v>0</v>
      </c>
      <c r="BV192" s="27">
        <v>243916.12557029701</v>
      </c>
      <c r="BW192" s="27">
        <v>0</v>
      </c>
      <c r="BX192" s="27">
        <v>0</v>
      </c>
      <c r="BY192" s="27">
        <v>0</v>
      </c>
      <c r="BZ192" s="27">
        <v>0</v>
      </c>
      <c r="CA192" s="27">
        <v>1912.9428550452001</v>
      </c>
      <c r="CB192" s="27">
        <v>215953.766172409</v>
      </c>
      <c r="CC192" s="27">
        <v>1816930.85516357</v>
      </c>
      <c r="CD192" s="27">
        <v>294285.32612609898</v>
      </c>
      <c r="CE192" s="27">
        <v>113.64353048522</v>
      </c>
      <c r="CF192" s="27">
        <v>15913.4255129099</v>
      </c>
      <c r="CG192" s="27">
        <v>135371.42919731099</v>
      </c>
      <c r="CH192" s="27">
        <v>0</v>
      </c>
      <c r="CI192" s="27">
        <v>2026.57080841064</v>
      </c>
      <c r="CJ192" s="27">
        <v>231476.40203666699</v>
      </c>
      <c r="CK192" s="27">
        <v>1952612.15771484</v>
      </c>
      <c r="CL192" s="27">
        <v>315886.745727539</v>
      </c>
      <c r="CM192" s="27">
        <v>2579.0443748235698</v>
      </c>
      <c r="CN192" s="27">
        <v>431939.22647094697</v>
      </c>
      <c r="CO192" s="27">
        <v>2661139.2111511198</v>
      </c>
      <c r="CP192" s="27">
        <v>315886.745727539</v>
      </c>
      <c r="CQ192" s="27">
        <v>0</v>
      </c>
      <c r="CR192" s="27">
        <v>0</v>
      </c>
      <c r="CS192" s="27">
        <v>0</v>
      </c>
      <c r="CT192" s="27">
        <v>0</v>
      </c>
    </row>
    <row r="193" spans="1:98">
      <c r="A193" s="104" t="s">
        <v>54</v>
      </c>
      <c r="B193" s="132">
        <v>41244</v>
      </c>
      <c r="C193" s="27">
        <v>0</v>
      </c>
      <c r="D193" s="27">
        <v>0</v>
      </c>
      <c r="E193" s="27">
        <v>295.90425328165298</v>
      </c>
      <c r="F193" s="27">
        <v>5.8647003137157299</v>
      </c>
      <c r="G193" s="27">
        <v>0</v>
      </c>
      <c r="H193" s="27">
        <v>0</v>
      </c>
      <c r="I193" s="27">
        <v>0</v>
      </c>
      <c r="J193" s="27">
        <v>562.98909007757902</v>
      </c>
      <c r="K193" s="27">
        <v>0</v>
      </c>
      <c r="L193" s="27">
        <v>345.33537835255299</v>
      </c>
      <c r="M193" s="27">
        <v>7.9276146459742396</v>
      </c>
      <c r="N193" s="27">
        <v>81.554919837973998</v>
      </c>
      <c r="O193" s="27">
        <v>0</v>
      </c>
      <c r="P193" s="27">
        <v>0</v>
      </c>
      <c r="Q193" s="27">
        <v>1429.41842907667</v>
      </c>
      <c r="R193" s="27">
        <v>0</v>
      </c>
      <c r="S193" s="27">
        <v>0</v>
      </c>
      <c r="T193" s="27">
        <v>22.725814435863899</v>
      </c>
      <c r="U193" s="27">
        <v>564.71039824187801</v>
      </c>
      <c r="V193" s="27">
        <v>0</v>
      </c>
      <c r="W193" s="27">
        <v>0</v>
      </c>
      <c r="X193" s="27">
        <v>46662.663085460699</v>
      </c>
      <c r="Y193" s="27">
        <v>121.028654306196</v>
      </c>
      <c r="Z193" s="27">
        <v>0</v>
      </c>
      <c r="AA193" s="27">
        <v>0</v>
      </c>
      <c r="AB193" s="27">
        <v>0</v>
      </c>
      <c r="AC193" s="27">
        <v>204958.70059013399</v>
      </c>
      <c r="AD193" s="27">
        <v>0</v>
      </c>
      <c r="AE193" s="27">
        <v>47540.493400096901</v>
      </c>
      <c r="AF193" s="27">
        <v>1187.48401154578</v>
      </c>
      <c r="AG193" s="27">
        <v>15199.569674730301</v>
      </c>
      <c r="AH193" s="27">
        <v>0</v>
      </c>
      <c r="AI193" s="27">
        <v>0</v>
      </c>
      <c r="AJ193" s="27">
        <v>176394.44858550999</v>
      </c>
      <c r="AK193" s="27">
        <v>0</v>
      </c>
      <c r="AL193" s="27">
        <v>0</v>
      </c>
      <c r="AM193" s="27">
        <v>1747.1887669712301</v>
      </c>
      <c r="AN193" s="27">
        <v>206092.94852256801</v>
      </c>
      <c r="AO193" s="27">
        <v>0</v>
      </c>
      <c r="AP193" s="27">
        <v>0</v>
      </c>
      <c r="AQ193" s="27">
        <v>373143.74429321301</v>
      </c>
      <c r="AR193" s="27">
        <v>3004.65871676803</v>
      </c>
      <c r="AS193" s="27">
        <v>0</v>
      </c>
      <c r="AT193" s="27">
        <v>0</v>
      </c>
      <c r="AU193" s="27">
        <v>0</v>
      </c>
      <c r="AV193" s="27">
        <v>715558.05488586402</v>
      </c>
      <c r="AW193" s="27">
        <v>0</v>
      </c>
      <c r="AX193" s="27">
        <v>432448.69675445597</v>
      </c>
      <c r="AY193" s="27">
        <v>9724.1972994804401</v>
      </c>
      <c r="AZ193" s="27">
        <v>124807.360818863</v>
      </c>
      <c r="BA193" s="27">
        <v>0</v>
      </c>
      <c r="BB193" s="27">
        <v>0</v>
      </c>
      <c r="BC193" s="27">
        <v>1455038.93734741</v>
      </c>
      <c r="BD193" s="27">
        <v>0</v>
      </c>
      <c r="BE193" s="27">
        <v>0</v>
      </c>
      <c r="BF193" s="27">
        <v>16074.9497088194</v>
      </c>
      <c r="BG193" s="27">
        <v>725188.22259521496</v>
      </c>
      <c r="BH193" s="27">
        <v>0</v>
      </c>
      <c r="BI193" s="27">
        <v>0</v>
      </c>
      <c r="BJ193" s="27">
        <v>123599.296020508</v>
      </c>
      <c r="BK193" s="27">
        <v>0</v>
      </c>
      <c r="BL193" s="27">
        <v>0</v>
      </c>
      <c r="BM193" s="27">
        <v>0</v>
      </c>
      <c r="BN193" s="27">
        <v>0</v>
      </c>
      <c r="BO193" s="27">
        <v>0</v>
      </c>
      <c r="BP193" s="27">
        <v>0</v>
      </c>
      <c r="BQ193" s="27">
        <v>0</v>
      </c>
      <c r="BR193" s="27">
        <v>2410.2147952318201</v>
      </c>
      <c r="BS193" s="27">
        <v>42117.903325557701</v>
      </c>
      <c r="BT193" s="27">
        <v>0</v>
      </c>
      <c r="BU193" s="27">
        <v>0</v>
      </c>
      <c r="BV193" s="27">
        <v>286689.22183990502</v>
      </c>
      <c r="BW193" s="27">
        <v>0</v>
      </c>
      <c r="BX193" s="27">
        <v>0</v>
      </c>
      <c r="BY193" s="27">
        <v>0</v>
      </c>
      <c r="BZ193" s="27">
        <v>0</v>
      </c>
      <c r="CA193" s="27">
        <v>1914.485994488</v>
      </c>
      <c r="CB193" s="27">
        <v>232987.13653373701</v>
      </c>
      <c r="CC193" s="27">
        <v>2008498.04090881</v>
      </c>
      <c r="CD193" s="27">
        <v>328510.37931442301</v>
      </c>
      <c r="CE193" s="27">
        <v>114.38982380181599</v>
      </c>
      <c r="CF193" s="27">
        <v>16552.7511630058</v>
      </c>
      <c r="CG193" s="27">
        <v>138635.73499488799</v>
      </c>
      <c r="CH193" s="27">
        <v>0</v>
      </c>
      <c r="CI193" s="27">
        <v>2029.48584707081</v>
      </c>
      <c r="CJ193" s="27">
        <v>251105.828269958</v>
      </c>
      <c r="CK193" s="27">
        <v>2148199.0864868201</v>
      </c>
      <c r="CL193" s="27">
        <v>350027.09845733602</v>
      </c>
      <c r="CM193" s="27">
        <v>2578.0371248722099</v>
      </c>
      <c r="CN193" s="27">
        <v>456016.92520141602</v>
      </c>
      <c r="CO193" s="27">
        <v>2874780.7251281701</v>
      </c>
      <c r="CP193" s="27">
        <v>350027.09845733602</v>
      </c>
      <c r="CQ193" s="27">
        <v>0</v>
      </c>
      <c r="CR193" s="27">
        <v>0</v>
      </c>
      <c r="CS193" s="27">
        <v>0</v>
      </c>
      <c r="CT193" s="27">
        <v>0</v>
      </c>
    </row>
    <row r="194" spans="1:98">
      <c r="A194" s="104" t="s">
        <v>54</v>
      </c>
      <c r="B194" s="132">
        <v>41334</v>
      </c>
      <c r="C194" s="27">
        <v>0</v>
      </c>
      <c r="D194" s="27">
        <v>0</v>
      </c>
      <c r="E194" s="27">
        <v>289.82816776633302</v>
      </c>
      <c r="F194" s="27">
        <v>6.0794651955948202</v>
      </c>
      <c r="G194" s="27">
        <v>0</v>
      </c>
      <c r="H194" s="27">
        <v>0</v>
      </c>
      <c r="I194" s="27">
        <v>0</v>
      </c>
      <c r="J194" s="27">
        <v>555.37110876292002</v>
      </c>
      <c r="K194" s="27">
        <v>0</v>
      </c>
      <c r="L194" s="27">
        <v>219.363580053672</v>
      </c>
      <c r="M194" s="27">
        <v>7.9789451528340596</v>
      </c>
      <c r="N194" s="27">
        <v>79.142647465690999</v>
      </c>
      <c r="O194" s="27">
        <v>0</v>
      </c>
      <c r="P194" s="27">
        <v>45.063061018940097</v>
      </c>
      <c r="Q194" s="27">
        <v>1614.5750226080399</v>
      </c>
      <c r="R194" s="27">
        <v>0</v>
      </c>
      <c r="S194" s="27">
        <v>15.2341786116594</v>
      </c>
      <c r="T194" s="27">
        <v>0</v>
      </c>
      <c r="U194" s="27">
        <v>558.79965662211202</v>
      </c>
      <c r="V194" s="27">
        <v>0</v>
      </c>
      <c r="W194" s="27">
        <v>0</v>
      </c>
      <c r="X194" s="27">
        <v>44846.250238418601</v>
      </c>
      <c r="Y194" s="27">
        <v>58.604226580355302</v>
      </c>
      <c r="Z194" s="27">
        <v>0</v>
      </c>
      <c r="AA194" s="27">
        <v>0</v>
      </c>
      <c r="AB194" s="27">
        <v>0</v>
      </c>
      <c r="AC194" s="27">
        <v>201539.59402847299</v>
      </c>
      <c r="AD194" s="27">
        <v>0</v>
      </c>
      <c r="AE194" s="27">
        <v>28489.2820506096</v>
      </c>
      <c r="AF194" s="27">
        <v>1135.18587355316</v>
      </c>
      <c r="AG194" s="27">
        <v>14282.0632711649</v>
      </c>
      <c r="AH194" s="27">
        <v>0</v>
      </c>
      <c r="AI194" s="27">
        <v>2378.3553997874301</v>
      </c>
      <c r="AJ194" s="27">
        <v>175380.94823455799</v>
      </c>
      <c r="AK194" s="27">
        <v>0</v>
      </c>
      <c r="AL194" s="27">
        <v>2114.86134615541</v>
      </c>
      <c r="AM194" s="27">
        <v>0</v>
      </c>
      <c r="AN194" s="27">
        <v>201936.86708641099</v>
      </c>
      <c r="AO194" s="27">
        <v>0</v>
      </c>
      <c r="AP194" s="27">
        <v>0</v>
      </c>
      <c r="AQ194" s="27">
        <v>357728.99012756301</v>
      </c>
      <c r="AR194" s="27">
        <v>1146.4674630612101</v>
      </c>
      <c r="AS194" s="27">
        <v>0</v>
      </c>
      <c r="AT194" s="27">
        <v>0</v>
      </c>
      <c r="AU194" s="27">
        <v>0</v>
      </c>
      <c r="AV194" s="27">
        <v>724076.589370728</v>
      </c>
      <c r="AW194" s="27">
        <v>0</v>
      </c>
      <c r="AX194" s="27">
        <v>226422.768985748</v>
      </c>
      <c r="AY194" s="27">
        <v>9443.8880932331103</v>
      </c>
      <c r="AZ194" s="27">
        <v>116116.97863578799</v>
      </c>
      <c r="BA194" s="27">
        <v>0</v>
      </c>
      <c r="BB194" s="27">
        <v>21618.0339045525</v>
      </c>
      <c r="BC194" s="27">
        <v>1580040.53884888</v>
      </c>
      <c r="BD194" s="27">
        <v>0</v>
      </c>
      <c r="BE194" s="27">
        <v>17502.674231529199</v>
      </c>
      <c r="BF194" s="27">
        <v>0</v>
      </c>
      <c r="BG194" s="27">
        <v>720774.54175567604</v>
      </c>
      <c r="BH194" s="27">
        <v>0</v>
      </c>
      <c r="BI194" s="27">
        <v>0</v>
      </c>
      <c r="BJ194" s="27">
        <v>122067.608750343</v>
      </c>
      <c r="BK194" s="27">
        <v>0</v>
      </c>
      <c r="BL194" s="27">
        <v>0</v>
      </c>
      <c r="BM194" s="27">
        <v>0</v>
      </c>
      <c r="BN194" s="27">
        <v>0</v>
      </c>
      <c r="BO194" s="27">
        <v>0</v>
      </c>
      <c r="BP194" s="27">
        <v>0</v>
      </c>
      <c r="BQ194" s="27">
        <v>0</v>
      </c>
      <c r="BR194" s="27">
        <v>2673.2995723784002</v>
      </c>
      <c r="BS194" s="27">
        <v>42182.030821323402</v>
      </c>
      <c r="BT194" s="27">
        <v>0</v>
      </c>
      <c r="BU194" s="27">
        <v>2000.75</v>
      </c>
      <c r="BV194" s="27">
        <v>256932.754350662</v>
      </c>
      <c r="BW194" s="27">
        <v>0</v>
      </c>
      <c r="BX194" s="27">
        <v>1404.0199987292301</v>
      </c>
      <c r="BY194" s="27">
        <v>0</v>
      </c>
      <c r="BZ194" s="27">
        <v>0</v>
      </c>
      <c r="CA194" s="27">
        <v>1920.2557804584501</v>
      </c>
      <c r="CB194" s="27">
        <v>230297.32427978501</v>
      </c>
      <c r="CC194" s="27">
        <v>1948347.0249176</v>
      </c>
      <c r="CD194" s="27">
        <v>303516.63923263602</v>
      </c>
      <c r="CE194" s="27">
        <v>117.30703744757901</v>
      </c>
      <c r="CF194" s="27">
        <v>16986.754589796099</v>
      </c>
      <c r="CG194" s="27">
        <v>143971.85002136201</v>
      </c>
      <c r="CH194" s="27">
        <v>1404.0199987292301</v>
      </c>
      <c r="CI194" s="27">
        <v>2036.9480272829501</v>
      </c>
      <c r="CJ194" s="27">
        <v>246430.56754684399</v>
      </c>
      <c r="CK194" s="27">
        <v>2089591.32687378</v>
      </c>
      <c r="CL194" s="27">
        <v>327793.92196273798</v>
      </c>
      <c r="CM194" s="27">
        <v>2595.9733797609802</v>
      </c>
      <c r="CN194" s="27">
        <v>451417.88382720901</v>
      </c>
      <c r="CO194" s="27">
        <v>2819485.3676452599</v>
      </c>
      <c r="CP194" s="27">
        <v>327793.92196273798</v>
      </c>
      <c r="CQ194" s="27">
        <v>0</v>
      </c>
      <c r="CR194" s="27">
        <v>0</v>
      </c>
      <c r="CS194" s="27">
        <v>0</v>
      </c>
      <c r="CT194" s="27">
        <v>0</v>
      </c>
    </row>
    <row r="195" spans="1:98">
      <c r="A195" s="104" t="s">
        <v>54</v>
      </c>
      <c r="B195" s="132">
        <v>41426</v>
      </c>
      <c r="C195" s="27">
        <v>0</v>
      </c>
      <c r="D195" s="27">
        <v>0</v>
      </c>
      <c r="E195" s="27">
        <v>282.481377840042</v>
      </c>
      <c r="F195" s="27">
        <v>5.2178606569068497</v>
      </c>
      <c r="G195" s="27">
        <v>0</v>
      </c>
      <c r="H195" s="27">
        <v>0</v>
      </c>
      <c r="I195" s="27">
        <v>0</v>
      </c>
      <c r="J195" s="27">
        <v>578.52332312613703</v>
      </c>
      <c r="K195" s="27">
        <v>0</v>
      </c>
      <c r="L195" s="27">
        <v>250.14694701694</v>
      </c>
      <c r="M195" s="27">
        <v>12.3145636852132</v>
      </c>
      <c r="N195" s="27">
        <v>81.380595813505394</v>
      </c>
      <c r="O195" s="27">
        <v>0</v>
      </c>
      <c r="P195" s="27">
        <v>54.214357338380097</v>
      </c>
      <c r="Q195" s="27">
        <v>1800.2061596363801</v>
      </c>
      <c r="R195" s="27">
        <v>0</v>
      </c>
      <c r="S195" s="27">
        <v>13.877296836813899</v>
      </c>
      <c r="T195" s="27">
        <v>0</v>
      </c>
      <c r="U195" s="27">
        <v>578.90067908167805</v>
      </c>
      <c r="V195" s="27">
        <v>0</v>
      </c>
      <c r="W195" s="27">
        <v>0</v>
      </c>
      <c r="X195" s="27">
        <v>44671.258919239001</v>
      </c>
      <c r="Y195" s="27">
        <v>92.924397975206404</v>
      </c>
      <c r="Z195" s="27">
        <v>0</v>
      </c>
      <c r="AA195" s="27">
        <v>0</v>
      </c>
      <c r="AB195" s="27">
        <v>0</v>
      </c>
      <c r="AC195" s="27">
        <v>200137.35779190101</v>
      </c>
      <c r="AD195" s="27">
        <v>0</v>
      </c>
      <c r="AE195" s="27">
        <v>29198.616353273399</v>
      </c>
      <c r="AF195" s="27">
        <v>2495.5239545106901</v>
      </c>
      <c r="AG195" s="27">
        <v>14072.086340546601</v>
      </c>
      <c r="AH195" s="27">
        <v>0</v>
      </c>
      <c r="AI195" s="27">
        <v>2963.1413975656001</v>
      </c>
      <c r="AJ195" s="27">
        <v>188364.704151154</v>
      </c>
      <c r="AK195" s="27">
        <v>0</v>
      </c>
      <c r="AL195" s="27">
        <v>1726.5809343010201</v>
      </c>
      <c r="AM195" s="27">
        <v>0</v>
      </c>
      <c r="AN195" s="27">
        <v>199663.71593093901</v>
      </c>
      <c r="AO195" s="27">
        <v>0</v>
      </c>
      <c r="AP195" s="27">
        <v>0</v>
      </c>
      <c r="AQ195" s="27">
        <v>357595.83728790301</v>
      </c>
      <c r="AR195" s="27">
        <v>1563.8440155088899</v>
      </c>
      <c r="AS195" s="27">
        <v>0</v>
      </c>
      <c r="AT195" s="27">
        <v>0</v>
      </c>
      <c r="AU195" s="27">
        <v>0</v>
      </c>
      <c r="AV195" s="27">
        <v>720749.32682800305</v>
      </c>
      <c r="AW195" s="27">
        <v>0</v>
      </c>
      <c r="AX195" s="27">
        <v>247135.326210022</v>
      </c>
      <c r="AY195" s="27">
        <v>19233.898647546801</v>
      </c>
      <c r="AZ195" s="27">
        <v>115769.21381854999</v>
      </c>
      <c r="BA195" s="27">
        <v>0</v>
      </c>
      <c r="BB195" s="27">
        <v>26252.811641693101</v>
      </c>
      <c r="BC195" s="27">
        <v>1647354.79083252</v>
      </c>
      <c r="BD195" s="27">
        <v>0</v>
      </c>
      <c r="BE195" s="27">
        <v>15102.6928726435</v>
      </c>
      <c r="BF195" s="27">
        <v>0</v>
      </c>
      <c r="BG195" s="27">
        <v>718067.97262573196</v>
      </c>
      <c r="BH195" s="27">
        <v>0</v>
      </c>
      <c r="BI195" s="27">
        <v>0</v>
      </c>
      <c r="BJ195" s="27">
        <v>122346.155370712</v>
      </c>
      <c r="BK195" s="27">
        <v>0</v>
      </c>
      <c r="BL195" s="27">
        <v>0</v>
      </c>
      <c r="BM195" s="27">
        <v>0</v>
      </c>
      <c r="BN195" s="27">
        <v>0</v>
      </c>
      <c r="BO195" s="27">
        <v>0</v>
      </c>
      <c r="BP195" s="27">
        <v>0</v>
      </c>
      <c r="BQ195" s="27">
        <v>0</v>
      </c>
      <c r="BR195" s="27">
        <v>5334.95579606295</v>
      </c>
      <c r="BS195" s="27">
        <v>42680.490334987597</v>
      </c>
      <c r="BT195" s="27">
        <v>0</v>
      </c>
      <c r="BU195" s="27">
        <v>2216.5</v>
      </c>
      <c r="BV195" s="27">
        <v>283565.46920013399</v>
      </c>
      <c r="BW195" s="27">
        <v>0</v>
      </c>
      <c r="BX195" s="27">
        <v>1236.79999864101</v>
      </c>
      <c r="BY195" s="27">
        <v>0</v>
      </c>
      <c r="BZ195" s="27">
        <v>0</v>
      </c>
      <c r="CA195" s="27">
        <v>1968.41686819494</v>
      </c>
      <c r="CB195" s="27">
        <v>233344.36304283101</v>
      </c>
      <c r="CC195" s="27">
        <v>1974410.0100402799</v>
      </c>
      <c r="CD195" s="27">
        <v>330220.59942245501</v>
      </c>
      <c r="CE195" s="27">
        <v>120.608332637697</v>
      </c>
      <c r="CF195" s="27">
        <v>17314.247402191198</v>
      </c>
      <c r="CG195" s="27">
        <v>149523.23323249799</v>
      </c>
      <c r="CH195" s="27">
        <v>1236.79999864101</v>
      </c>
      <c r="CI195" s="27">
        <v>2089.1523676216598</v>
      </c>
      <c r="CJ195" s="27">
        <v>250311.32370567301</v>
      </c>
      <c r="CK195" s="27">
        <v>2125828.7594299298</v>
      </c>
      <c r="CL195" s="27">
        <v>354145.18149566703</v>
      </c>
      <c r="CM195" s="27">
        <v>2663.9524564445001</v>
      </c>
      <c r="CN195" s="27">
        <v>452905.611873627</v>
      </c>
      <c r="CO195" s="27">
        <v>2848760.2496032701</v>
      </c>
      <c r="CP195" s="27">
        <v>354145.18149566703</v>
      </c>
      <c r="CQ195" s="27">
        <v>0</v>
      </c>
      <c r="CR195" s="27">
        <v>0</v>
      </c>
      <c r="CS195" s="27">
        <v>0</v>
      </c>
      <c r="CT195" s="27">
        <v>0</v>
      </c>
    </row>
    <row r="196" spans="1:98">
      <c r="A196" s="104" t="s">
        <v>54</v>
      </c>
      <c r="B196" s="132">
        <v>41518</v>
      </c>
      <c r="C196" s="27">
        <v>0</v>
      </c>
      <c r="D196" s="27">
        <v>0</v>
      </c>
      <c r="E196" s="27">
        <v>275.61060995235999</v>
      </c>
      <c r="F196" s="27">
        <v>2.2532041630183799</v>
      </c>
      <c r="G196" s="27">
        <v>0</v>
      </c>
      <c r="H196" s="27">
        <v>0</v>
      </c>
      <c r="I196" s="27">
        <v>0</v>
      </c>
      <c r="J196" s="27">
        <v>556.50999709963799</v>
      </c>
      <c r="K196" s="27">
        <v>0</v>
      </c>
      <c r="L196" s="27">
        <v>305.17408320307698</v>
      </c>
      <c r="M196" s="27">
        <v>11.0837252041092</v>
      </c>
      <c r="N196" s="27">
        <v>88.201058799400897</v>
      </c>
      <c r="O196" s="27">
        <v>0</v>
      </c>
      <c r="P196" s="27">
        <v>77.399224000982898</v>
      </c>
      <c r="Q196" s="27">
        <v>1544.0651719719201</v>
      </c>
      <c r="R196" s="27">
        <v>0</v>
      </c>
      <c r="S196" s="27">
        <v>13.6772960500093</v>
      </c>
      <c r="T196" s="27">
        <v>0</v>
      </c>
      <c r="U196" s="27">
        <v>553.07217672467198</v>
      </c>
      <c r="V196" s="27">
        <v>0</v>
      </c>
      <c r="W196" s="27">
        <v>0</v>
      </c>
      <c r="X196" s="27">
        <v>43599.403268814101</v>
      </c>
      <c r="Y196" s="27">
        <v>11.9692661142908</v>
      </c>
      <c r="Z196" s="27">
        <v>0</v>
      </c>
      <c r="AA196" s="27">
        <v>0</v>
      </c>
      <c r="AB196" s="27">
        <v>0</v>
      </c>
      <c r="AC196" s="27">
        <v>194549.545688629</v>
      </c>
      <c r="AD196" s="27">
        <v>0</v>
      </c>
      <c r="AE196" s="27">
        <v>38244.6356267929</v>
      </c>
      <c r="AF196" s="27">
        <v>1709.53965307772</v>
      </c>
      <c r="AG196" s="27">
        <v>14352.8223483562</v>
      </c>
      <c r="AH196" s="27">
        <v>0</v>
      </c>
      <c r="AI196" s="27">
        <v>5465.7340674996403</v>
      </c>
      <c r="AJ196" s="27">
        <v>163520.46503448501</v>
      </c>
      <c r="AK196" s="27">
        <v>0</v>
      </c>
      <c r="AL196" s="27">
        <v>1669.90752649307</v>
      </c>
      <c r="AM196" s="27">
        <v>0</v>
      </c>
      <c r="AN196" s="27">
        <v>194649.14239502</v>
      </c>
      <c r="AO196" s="27">
        <v>0</v>
      </c>
      <c r="AP196" s="27">
        <v>0</v>
      </c>
      <c r="AQ196" s="27">
        <v>346239.87035751302</v>
      </c>
      <c r="AR196" s="27">
        <v>279.43838915973902</v>
      </c>
      <c r="AS196" s="27">
        <v>0</v>
      </c>
      <c r="AT196" s="27">
        <v>0</v>
      </c>
      <c r="AU196" s="27">
        <v>0</v>
      </c>
      <c r="AV196" s="27">
        <v>706773.867576599</v>
      </c>
      <c r="AW196" s="27">
        <v>0</v>
      </c>
      <c r="AX196" s="27">
        <v>325507.32896804798</v>
      </c>
      <c r="AY196" s="27">
        <v>13758.056546092001</v>
      </c>
      <c r="AZ196" s="27">
        <v>117511.53556919099</v>
      </c>
      <c r="BA196" s="27">
        <v>0</v>
      </c>
      <c r="BB196" s="27">
        <v>47443.893631935098</v>
      </c>
      <c r="BC196" s="27">
        <v>1400512.1071472201</v>
      </c>
      <c r="BD196" s="27">
        <v>0</v>
      </c>
      <c r="BE196" s="27">
        <v>12558.241696834601</v>
      </c>
      <c r="BF196" s="27">
        <v>0</v>
      </c>
      <c r="BG196" s="27">
        <v>708459.16098022496</v>
      </c>
      <c r="BH196" s="27">
        <v>0</v>
      </c>
      <c r="BI196" s="27">
        <v>0</v>
      </c>
      <c r="BJ196" s="27">
        <v>120511.534968376</v>
      </c>
      <c r="BK196" s="27">
        <v>0</v>
      </c>
      <c r="BL196" s="27">
        <v>0</v>
      </c>
      <c r="BM196" s="27">
        <v>0</v>
      </c>
      <c r="BN196" s="27">
        <v>0</v>
      </c>
      <c r="BO196" s="27">
        <v>0</v>
      </c>
      <c r="BP196" s="27">
        <v>0</v>
      </c>
      <c r="BQ196" s="27">
        <v>0</v>
      </c>
      <c r="BR196" s="27">
        <v>3741.8162778019901</v>
      </c>
      <c r="BS196" s="27">
        <v>44119.384080409996</v>
      </c>
      <c r="BT196" s="27">
        <v>0</v>
      </c>
      <c r="BU196" s="27">
        <v>3325.25</v>
      </c>
      <c r="BV196" s="27">
        <v>266374.81201171898</v>
      </c>
      <c r="BW196" s="27">
        <v>0</v>
      </c>
      <c r="BX196" s="27">
        <v>1020.26999807358</v>
      </c>
      <c r="BY196" s="27">
        <v>0</v>
      </c>
      <c r="BZ196" s="27">
        <v>0</v>
      </c>
      <c r="CA196" s="27">
        <v>1956.93061155081</v>
      </c>
      <c r="CB196" s="27">
        <v>228380.25839042701</v>
      </c>
      <c r="CC196" s="27">
        <v>1939509.6303253199</v>
      </c>
      <c r="CD196" s="27">
        <v>325718.947189331</v>
      </c>
      <c r="CE196" s="27">
        <v>128.38233272545</v>
      </c>
      <c r="CF196" s="27">
        <v>19066.5050029755</v>
      </c>
      <c r="CG196" s="27">
        <v>164386.73004150399</v>
      </c>
      <c r="CH196" s="27">
        <v>1020.26999807358</v>
      </c>
      <c r="CI196" s="27">
        <v>2085.1776174902898</v>
      </c>
      <c r="CJ196" s="27">
        <v>246865.49192047099</v>
      </c>
      <c r="CK196" s="27">
        <v>2102481.0393981901</v>
      </c>
      <c r="CL196" s="27">
        <v>351925.285232544</v>
      </c>
      <c r="CM196" s="27">
        <v>2631.0726553797699</v>
      </c>
      <c r="CN196" s="27">
        <v>444281.42287826497</v>
      </c>
      <c r="CO196" s="27">
        <v>2819249.0123596201</v>
      </c>
      <c r="CP196" s="27">
        <v>351925.285232544</v>
      </c>
      <c r="CQ196" s="27">
        <v>0</v>
      </c>
      <c r="CR196" s="27">
        <v>0</v>
      </c>
      <c r="CS196" s="27">
        <v>0</v>
      </c>
      <c r="CT196" s="27">
        <v>0</v>
      </c>
    </row>
    <row r="197" spans="1:98">
      <c r="A197" s="104" t="s">
        <v>54</v>
      </c>
      <c r="B197" s="132">
        <v>41609</v>
      </c>
      <c r="C197" s="27">
        <v>0</v>
      </c>
      <c r="D197" s="27">
        <v>0</v>
      </c>
      <c r="E197" s="27">
        <v>267.06484904885298</v>
      </c>
      <c r="F197" s="27">
        <v>1.7085938130912799</v>
      </c>
      <c r="G197" s="27">
        <v>0</v>
      </c>
      <c r="H197" s="27">
        <v>0</v>
      </c>
      <c r="I197" s="27">
        <v>0</v>
      </c>
      <c r="J197" s="27">
        <v>567.33734363317501</v>
      </c>
      <c r="K197" s="27">
        <v>0</v>
      </c>
      <c r="L197" s="27">
        <v>281.39842892810702</v>
      </c>
      <c r="M197" s="27">
        <v>12.241609846125399</v>
      </c>
      <c r="N197" s="27">
        <v>113.74653925746701</v>
      </c>
      <c r="O197" s="27">
        <v>0</v>
      </c>
      <c r="P197" s="27">
        <v>348.61505769938202</v>
      </c>
      <c r="Q197" s="27">
        <v>1412.34699761868</v>
      </c>
      <c r="R197" s="27">
        <v>0</v>
      </c>
      <c r="S197" s="27">
        <v>9.9049870315939206</v>
      </c>
      <c r="T197" s="27">
        <v>0</v>
      </c>
      <c r="U197" s="27">
        <v>570.63704633712803</v>
      </c>
      <c r="V197" s="27">
        <v>0</v>
      </c>
      <c r="W197" s="27">
        <v>0</v>
      </c>
      <c r="X197" s="27">
        <v>41780.875126361803</v>
      </c>
      <c r="Y197" s="27">
        <v>8.7030785742681491</v>
      </c>
      <c r="Z197" s="27">
        <v>0</v>
      </c>
      <c r="AA197" s="27">
        <v>0</v>
      </c>
      <c r="AB197" s="27">
        <v>0</v>
      </c>
      <c r="AC197" s="27">
        <v>191625.79421997099</v>
      </c>
      <c r="AD197" s="27">
        <v>0</v>
      </c>
      <c r="AE197" s="27">
        <v>39874.069747447997</v>
      </c>
      <c r="AF197" s="27">
        <v>1799.0774619281301</v>
      </c>
      <c r="AG197" s="27">
        <v>17252.508420467399</v>
      </c>
      <c r="AH197" s="27">
        <v>0</v>
      </c>
      <c r="AI197" s="27">
        <v>24428.164272308401</v>
      </c>
      <c r="AJ197" s="27">
        <v>167306.15712356599</v>
      </c>
      <c r="AK197" s="27">
        <v>0</v>
      </c>
      <c r="AL197" s="27">
        <v>1133.39673967659</v>
      </c>
      <c r="AM197" s="27">
        <v>0</v>
      </c>
      <c r="AN197" s="27">
        <v>192618.66012573201</v>
      </c>
      <c r="AO197" s="27">
        <v>0</v>
      </c>
      <c r="AP197" s="27">
        <v>0</v>
      </c>
      <c r="AQ197" s="27">
        <v>334805.51839446998</v>
      </c>
      <c r="AR197" s="27">
        <v>199.200469493866</v>
      </c>
      <c r="AS197" s="27">
        <v>0</v>
      </c>
      <c r="AT197" s="27">
        <v>0</v>
      </c>
      <c r="AU197" s="27">
        <v>0</v>
      </c>
      <c r="AV197" s="27">
        <v>694186.13232421898</v>
      </c>
      <c r="AW197" s="27">
        <v>0</v>
      </c>
      <c r="AX197" s="27">
        <v>352789.43183898902</v>
      </c>
      <c r="AY197" s="27">
        <v>14243.4486680031</v>
      </c>
      <c r="AZ197" s="27">
        <v>140123.812656403</v>
      </c>
      <c r="BA197" s="27">
        <v>0</v>
      </c>
      <c r="BB197" s="27">
        <v>212233.824752808</v>
      </c>
      <c r="BC197" s="27">
        <v>1375067.9936065699</v>
      </c>
      <c r="BD197" s="27">
        <v>0</v>
      </c>
      <c r="BE197" s="27">
        <v>8775.0793919563293</v>
      </c>
      <c r="BF197" s="27">
        <v>0</v>
      </c>
      <c r="BG197" s="27">
        <v>702811.27069091797</v>
      </c>
      <c r="BH197" s="27">
        <v>0</v>
      </c>
      <c r="BI197" s="27">
        <v>0</v>
      </c>
      <c r="BJ197" s="27">
        <v>116388.03150177</v>
      </c>
      <c r="BK197" s="27">
        <v>0</v>
      </c>
      <c r="BL197" s="27">
        <v>0</v>
      </c>
      <c r="BM197" s="27">
        <v>0</v>
      </c>
      <c r="BN197" s="27">
        <v>0</v>
      </c>
      <c r="BO197" s="27">
        <v>0</v>
      </c>
      <c r="BP197" s="27">
        <v>0</v>
      </c>
      <c r="BQ197" s="27">
        <v>0</v>
      </c>
      <c r="BR197" s="27">
        <v>4014.6260377168701</v>
      </c>
      <c r="BS197" s="27">
        <v>52937.048619270303</v>
      </c>
      <c r="BT197" s="27">
        <v>0</v>
      </c>
      <c r="BU197" s="27">
        <v>13370</v>
      </c>
      <c r="BV197" s="27">
        <v>262058.61210060099</v>
      </c>
      <c r="BW197" s="27">
        <v>0</v>
      </c>
      <c r="BX197" s="27">
        <v>761.66999888420105</v>
      </c>
      <c r="BY197" s="27">
        <v>0</v>
      </c>
      <c r="BZ197" s="27">
        <v>0</v>
      </c>
      <c r="CA197" s="27">
        <v>2222.7484242916098</v>
      </c>
      <c r="CB197" s="27">
        <v>244149.33603668201</v>
      </c>
      <c r="CC197" s="27">
        <v>2091045.7041931199</v>
      </c>
      <c r="CD197" s="27">
        <v>327308.86511611898</v>
      </c>
      <c r="CE197" s="27">
        <v>124.012952008285</v>
      </c>
      <c r="CF197" s="27">
        <v>19156.747678518299</v>
      </c>
      <c r="CG197" s="27">
        <v>168164.66368103001</v>
      </c>
      <c r="CH197" s="27">
        <v>761.66999888420105</v>
      </c>
      <c r="CI197" s="27">
        <v>2347.89858236909</v>
      </c>
      <c r="CJ197" s="27">
        <v>264875.45021820097</v>
      </c>
      <c r="CK197" s="27">
        <v>2259596.4911804199</v>
      </c>
      <c r="CL197" s="27">
        <v>352945.28243255598</v>
      </c>
      <c r="CM197" s="27">
        <v>2911.6499922275498</v>
      </c>
      <c r="CN197" s="27">
        <v>463268.94560623198</v>
      </c>
      <c r="CO197" s="27">
        <v>2989616.04968262</v>
      </c>
      <c r="CP197" s="27">
        <v>352945.28243255598</v>
      </c>
      <c r="CQ197" s="27">
        <v>0</v>
      </c>
      <c r="CR197" s="27">
        <v>0</v>
      </c>
      <c r="CS197" s="27">
        <v>0</v>
      </c>
      <c r="CT197" s="27">
        <v>0</v>
      </c>
    </row>
    <row r="198" spans="1:98">
      <c r="A198" s="104" t="s">
        <v>54</v>
      </c>
      <c r="B198" s="132">
        <v>41699</v>
      </c>
      <c r="C198" s="27">
        <v>0</v>
      </c>
      <c r="D198" s="27">
        <v>0</v>
      </c>
      <c r="E198" s="27">
        <v>259.95925808325399</v>
      </c>
      <c r="F198" s="27">
        <v>1.05315297903144</v>
      </c>
      <c r="G198" s="27">
        <v>0</v>
      </c>
      <c r="H198" s="27">
        <v>0</v>
      </c>
      <c r="I198" s="27">
        <v>0</v>
      </c>
      <c r="J198" s="27">
        <v>584.65756522864103</v>
      </c>
      <c r="K198" s="27">
        <v>0</v>
      </c>
      <c r="L198" s="27">
        <v>14.5316041304031</v>
      </c>
      <c r="M198" s="27">
        <v>15.8943398763658</v>
      </c>
      <c r="N198" s="27">
        <v>183.05714081786601</v>
      </c>
      <c r="O198" s="27">
        <v>0</v>
      </c>
      <c r="P198" s="27">
        <v>1405.2915994375901</v>
      </c>
      <c r="Q198" s="27">
        <v>213.26176134124401</v>
      </c>
      <c r="R198" s="27">
        <v>0</v>
      </c>
      <c r="S198" s="27">
        <v>9.5100687283556908</v>
      </c>
      <c r="T198" s="27">
        <v>0</v>
      </c>
      <c r="U198" s="27">
        <v>586.450867041945</v>
      </c>
      <c r="V198" s="27">
        <v>0</v>
      </c>
      <c r="W198" s="27">
        <v>0</v>
      </c>
      <c r="X198" s="27">
        <v>39008.041330337503</v>
      </c>
      <c r="Y198" s="27">
        <v>5.0797668205341298</v>
      </c>
      <c r="Z198" s="27">
        <v>0</v>
      </c>
      <c r="AA198" s="27">
        <v>0</v>
      </c>
      <c r="AB198" s="27">
        <v>0</v>
      </c>
      <c r="AC198" s="27">
        <v>194551.78858566299</v>
      </c>
      <c r="AD198" s="27">
        <v>0</v>
      </c>
      <c r="AE198" s="27">
        <v>663.87991989403997</v>
      </c>
      <c r="AF198" s="27">
        <v>1716.37940105796</v>
      </c>
      <c r="AG198" s="27">
        <v>33138.104514122002</v>
      </c>
      <c r="AH198" s="27">
        <v>0</v>
      </c>
      <c r="AI198" s="27">
        <v>128717.49150562299</v>
      </c>
      <c r="AJ198" s="27">
        <v>32751.523749589898</v>
      </c>
      <c r="AK198" s="27">
        <v>0</v>
      </c>
      <c r="AL198" s="27">
        <v>975.35256012529101</v>
      </c>
      <c r="AM198" s="27">
        <v>0</v>
      </c>
      <c r="AN198" s="27">
        <v>194209.8782444</v>
      </c>
      <c r="AO198" s="27">
        <v>0</v>
      </c>
      <c r="AP198" s="27">
        <v>0</v>
      </c>
      <c r="AQ198" s="27">
        <v>312340.04995346098</v>
      </c>
      <c r="AR198" s="27">
        <v>146.33918164111699</v>
      </c>
      <c r="AS198" s="27">
        <v>0</v>
      </c>
      <c r="AT198" s="27">
        <v>0</v>
      </c>
      <c r="AU198" s="27">
        <v>0</v>
      </c>
      <c r="AV198" s="27">
        <v>725522.35729217494</v>
      </c>
      <c r="AW198" s="27">
        <v>0</v>
      </c>
      <c r="AX198" s="27">
        <v>5285.5807548165303</v>
      </c>
      <c r="AY198" s="27">
        <v>14160.059884429</v>
      </c>
      <c r="AZ198" s="27">
        <v>257950.283828735</v>
      </c>
      <c r="BA198" s="27">
        <v>0</v>
      </c>
      <c r="BB198" s="27">
        <v>989699.88939666701</v>
      </c>
      <c r="BC198" s="27">
        <v>278284.81276702898</v>
      </c>
      <c r="BD198" s="27">
        <v>0</v>
      </c>
      <c r="BE198" s="27">
        <v>7880.8456376194999</v>
      </c>
      <c r="BF198" s="27">
        <v>0</v>
      </c>
      <c r="BG198" s="27">
        <v>719257.21231841994</v>
      </c>
      <c r="BH198" s="27">
        <v>0</v>
      </c>
      <c r="BI198" s="27">
        <v>0</v>
      </c>
      <c r="BJ198" s="27">
        <v>114864.689220428</v>
      </c>
      <c r="BK198" s="27">
        <v>0</v>
      </c>
      <c r="BL198" s="27">
        <v>0</v>
      </c>
      <c r="BM198" s="27">
        <v>0</v>
      </c>
      <c r="BN198" s="27">
        <v>0</v>
      </c>
      <c r="BO198" s="27">
        <v>0</v>
      </c>
      <c r="BP198" s="27">
        <v>0</v>
      </c>
      <c r="BQ198" s="27">
        <v>0</v>
      </c>
      <c r="BR198" s="27">
        <v>4433.1669825315503</v>
      </c>
      <c r="BS198" s="27">
        <v>104372.18213844299</v>
      </c>
      <c r="BT198" s="27">
        <v>0</v>
      </c>
      <c r="BU198" s="27">
        <v>108411.75</v>
      </c>
      <c r="BV198" s="27">
        <v>90302.782332420305</v>
      </c>
      <c r="BW198" s="27">
        <v>0</v>
      </c>
      <c r="BX198" s="27">
        <v>629.11999905109406</v>
      </c>
      <c r="BY198" s="27">
        <v>0</v>
      </c>
      <c r="BZ198" s="27">
        <v>0</v>
      </c>
      <c r="CA198" s="27">
        <v>2069.9438477754602</v>
      </c>
      <c r="CB198" s="27">
        <v>229449.528203964</v>
      </c>
      <c r="CC198" s="27">
        <v>1825332.0974121101</v>
      </c>
      <c r="CD198" s="27">
        <v>312030.91296386701</v>
      </c>
      <c r="CE198" s="27">
        <v>133.608704760671</v>
      </c>
      <c r="CF198" s="27">
        <v>18253.7196924686</v>
      </c>
      <c r="CG198" s="27">
        <v>164408.77064514201</v>
      </c>
      <c r="CH198" s="27">
        <v>629.11999905109406</v>
      </c>
      <c r="CI198" s="27">
        <v>2203.0354382097698</v>
      </c>
      <c r="CJ198" s="27">
        <v>247051.05922317499</v>
      </c>
      <c r="CK198" s="27">
        <v>1989631.44900513</v>
      </c>
      <c r="CL198" s="27">
        <v>337658.35863113397</v>
      </c>
      <c r="CM198" s="27">
        <v>2783.1712889373298</v>
      </c>
      <c r="CN198" s="27">
        <v>441676.79660797102</v>
      </c>
      <c r="CO198" s="27">
        <v>2709676.31781006</v>
      </c>
      <c r="CP198" s="27">
        <v>337658.35863113397</v>
      </c>
      <c r="CQ198" s="27">
        <v>0</v>
      </c>
      <c r="CR198" s="27">
        <v>0</v>
      </c>
      <c r="CS198" s="27">
        <v>0</v>
      </c>
      <c r="CT198" s="27">
        <v>0</v>
      </c>
    </row>
    <row r="199" spans="1:98">
      <c r="A199" s="104" t="s">
        <v>54</v>
      </c>
      <c r="B199" s="132">
        <v>41791</v>
      </c>
      <c r="C199" s="27">
        <v>0</v>
      </c>
      <c r="D199" s="27">
        <v>0</v>
      </c>
      <c r="E199" s="27">
        <v>242.47580870240901</v>
      </c>
      <c r="F199" s="27">
        <v>1.0066216133564001</v>
      </c>
      <c r="G199" s="27">
        <v>0</v>
      </c>
      <c r="H199" s="27">
        <v>0</v>
      </c>
      <c r="I199" s="27">
        <v>0</v>
      </c>
      <c r="J199" s="27">
        <v>582.76714541763101</v>
      </c>
      <c r="K199" s="27">
        <v>0</v>
      </c>
      <c r="L199" s="27">
        <v>17.219216921366801</v>
      </c>
      <c r="M199" s="27">
        <v>14.0927421455272</v>
      </c>
      <c r="N199" s="27">
        <v>173.557165384293</v>
      </c>
      <c r="O199" s="27">
        <v>0</v>
      </c>
      <c r="P199" s="27">
        <v>1511.4645964354299</v>
      </c>
      <c r="Q199" s="27">
        <v>219.97868379950501</v>
      </c>
      <c r="R199" s="27">
        <v>0</v>
      </c>
      <c r="S199" s="27">
        <v>9.7685158136300707</v>
      </c>
      <c r="T199" s="27">
        <v>0</v>
      </c>
      <c r="U199" s="27">
        <v>580.57699552923395</v>
      </c>
      <c r="V199" s="27">
        <v>0</v>
      </c>
      <c r="W199" s="27">
        <v>0</v>
      </c>
      <c r="X199" s="27">
        <v>36386.145297050498</v>
      </c>
      <c r="Y199" s="27">
        <v>4.5306171547854301</v>
      </c>
      <c r="Z199" s="27">
        <v>0</v>
      </c>
      <c r="AA199" s="27">
        <v>0</v>
      </c>
      <c r="AB199" s="27">
        <v>0</v>
      </c>
      <c r="AC199" s="27">
        <v>198727.273345947</v>
      </c>
      <c r="AD199" s="27">
        <v>0</v>
      </c>
      <c r="AE199" s="27">
        <v>897.54258180409704</v>
      </c>
      <c r="AF199" s="27">
        <v>1489.3896520733799</v>
      </c>
      <c r="AG199" s="27">
        <v>32068.861096143701</v>
      </c>
      <c r="AH199" s="27">
        <v>0</v>
      </c>
      <c r="AI199" s="27">
        <v>151114.31328773501</v>
      </c>
      <c r="AJ199" s="27">
        <v>31624.4156205654</v>
      </c>
      <c r="AK199" s="27">
        <v>0</v>
      </c>
      <c r="AL199" s="27">
        <v>1010.85372827202</v>
      </c>
      <c r="AM199" s="27">
        <v>0</v>
      </c>
      <c r="AN199" s="27">
        <v>197801.40836906401</v>
      </c>
      <c r="AO199" s="27">
        <v>0</v>
      </c>
      <c r="AP199" s="27">
        <v>0</v>
      </c>
      <c r="AQ199" s="27">
        <v>290324.903438568</v>
      </c>
      <c r="AR199" s="27">
        <v>111.96602437086401</v>
      </c>
      <c r="AS199" s="27">
        <v>0</v>
      </c>
      <c r="AT199" s="27">
        <v>0</v>
      </c>
      <c r="AU199" s="27">
        <v>0</v>
      </c>
      <c r="AV199" s="27">
        <v>750025.393852234</v>
      </c>
      <c r="AW199" s="27">
        <v>0</v>
      </c>
      <c r="AX199" s="27">
        <v>7445.7052778601601</v>
      </c>
      <c r="AY199" s="27">
        <v>12106.729667544399</v>
      </c>
      <c r="AZ199" s="27">
        <v>247436.19129180899</v>
      </c>
      <c r="BA199" s="27">
        <v>0</v>
      </c>
      <c r="BB199" s="27">
        <v>1240958.58447266</v>
      </c>
      <c r="BC199" s="27">
        <v>255594.09870338399</v>
      </c>
      <c r="BD199" s="27">
        <v>0</v>
      </c>
      <c r="BE199" s="27">
        <v>8783.3676813840902</v>
      </c>
      <c r="BF199" s="27">
        <v>0</v>
      </c>
      <c r="BG199" s="27">
        <v>744664.39501190197</v>
      </c>
      <c r="BH199" s="27">
        <v>0</v>
      </c>
      <c r="BI199" s="27">
        <v>0</v>
      </c>
      <c r="BJ199" s="27">
        <v>109693.38188076</v>
      </c>
      <c r="BK199" s="27">
        <v>0</v>
      </c>
      <c r="BL199" s="27">
        <v>0</v>
      </c>
      <c r="BM199" s="27">
        <v>0</v>
      </c>
      <c r="BN199" s="27">
        <v>0</v>
      </c>
      <c r="BO199" s="27">
        <v>0</v>
      </c>
      <c r="BP199" s="27">
        <v>0</v>
      </c>
      <c r="BQ199" s="27">
        <v>0</v>
      </c>
      <c r="BR199" s="27">
        <v>3804.6856143176601</v>
      </c>
      <c r="BS199" s="27">
        <v>101476.521740913</v>
      </c>
      <c r="BT199" s="27">
        <v>0</v>
      </c>
      <c r="BU199" s="27">
        <v>111579.75</v>
      </c>
      <c r="BV199" s="27">
        <v>85807.160994529695</v>
      </c>
      <c r="BW199" s="27">
        <v>0</v>
      </c>
      <c r="BX199" s="27">
        <v>725.76999902725197</v>
      </c>
      <c r="BY199" s="27">
        <v>0</v>
      </c>
      <c r="BZ199" s="27">
        <v>0</v>
      </c>
      <c r="CA199" s="27">
        <v>1986.08889175951</v>
      </c>
      <c r="CB199" s="27">
        <v>227287.24308967599</v>
      </c>
      <c r="CC199" s="27">
        <v>1805675.2105865499</v>
      </c>
      <c r="CD199" s="27">
        <v>302846.691642761</v>
      </c>
      <c r="CE199" s="27">
        <v>135.11415618099301</v>
      </c>
      <c r="CF199" s="27">
        <v>19567.254896402399</v>
      </c>
      <c r="CG199" s="27">
        <v>175454.76356506301</v>
      </c>
      <c r="CH199" s="27">
        <v>725.76999902725197</v>
      </c>
      <c r="CI199" s="27">
        <v>2120.97070667148</v>
      </c>
      <c r="CJ199" s="27">
        <v>246573.47409248399</v>
      </c>
      <c r="CK199" s="27">
        <v>1983351.48902893</v>
      </c>
      <c r="CL199" s="27">
        <v>330912.45547866798</v>
      </c>
      <c r="CM199" s="27">
        <v>2693.2306813895698</v>
      </c>
      <c r="CN199" s="27">
        <v>445018.28745269799</v>
      </c>
      <c r="CO199" s="27">
        <v>2729774.5638732901</v>
      </c>
      <c r="CP199" s="27">
        <v>330912.45547866798</v>
      </c>
      <c r="CQ199" s="27">
        <v>0</v>
      </c>
      <c r="CR199" s="27">
        <v>0</v>
      </c>
      <c r="CS199" s="27">
        <v>0</v>
      </c>
      <c r="CT199" s="27">
        <v>0</v>
      </c>
    </row>
    <row r="200" spans="1:98">
      <c r="A200" s="104" t="s">
        <v>54</v>
      </c>
      <c r="B200" s="132">
        <v>41883</v>
      </c>
      <c r="C200" s="27">
        <v>0</v>
      </c>
      <c r="D200" s="27">
        <v>0</v>
      </c>
      <c r="E200" s="27">
        <v>228.22936233505601</v>
      </c>
      <c r="F200" s="27">
        <v>1.1298422921972799</v>
      </c>
      <c r="G200" s="27">
        <v>0</v>
      </c>
      <c r="H200" s="27">
        <v>0</v>
      </c>
      <c r="I200" s="27">
        <v>0</v>
      </c>
      <c r="J200" s="27">
        <v>586.76994719356298</v>
      </c>
      <c r="K200" s="27">
        <v>0</v>
      </c>
      <c r="L200" s="27">
        <v>18.888599520782002</v>
      </c>
      <c r="M200" s="27">
        <v>13.2376780640334</v>
      </c>
      <c r="N200" s="27">
        <v>174.02409593947201</v>
      </c>
      <c r="O200" s="27">
        <v>0</v>
      </c>
      <c r="P200" s="27">
        <v>1797.75023674965</v>
      </c>
      <c r="Q200" s="27">
        <v>180.129527315497</v>
      </c>
      <c r="R200" s="27">
        <v>0</v>
      </c>
      <c r="S200" s="27">
        <v>11.6891068693949</v>
      </c>
      <c r="T200" s="27">
        <v>0</v>
      </c>
      <c r="U200" s="27">
        <v>583.73323006182898</v>
      </c>
      <c r="V200" s="27">
        <v>0</v>
      </c>
      <c r="W200" s="27">
        <v>0</v>
      </c>
      <c r="X200" s="27">
        <v>34910.658729553201</v>
      </c>
      <c r="Y200" s="27">
        <v>7.4733157922746596</v>
      </c>
      <c r="Z200" s="27">
        <v>0</v>
      </c>
      <c r="AA200" s="27">
        <v>0</v>
      </c>
      <c r="AB200" s="27">
        <v>0</v>
      </c>
      <c r="AC200" s="27">
        <v>198082.32943534901</v>
      </c>
      <c r="AD200" s="27">
        <v>0</v>
      </c>
      <c r="AE200" s="27">
        <v>1622.2868192344899</v>
      </c>
      <c r="AF200" s="27">
        <v>1903.8386931866401</v>
      </c>
      <c r="AG200" s="27">
        <v>31475.509200096101</v>
      </c>
      <c r="AH200" s="27">
        <v>0</v>
      </c>
      <c r="AI200" s="27">
        <v>176913.815822601</v>
      </c>
      <c r="AJ200" s="27">
        <v>29127.4492895603</v>
      </c>
      <c r="AK200" s="27">
        <v>0</v>
      </c>
      <c r="AL200" s="27">
        <v>1066.3493936955899</v>
      </c>
      <c r="AM200" s="27">
        <v>0</v>
      </c>
      <c r="AN200" s="27">
        <v>198288.816417694</v>
      </c>
      <c r="AO200" s="27">
        <v>0</v>
      </c>
      <c r="AP200" s="27">
        <v>0</v>
      </c>
      <c r="AQ200" s="27">
        <v>280247.50354385399</v>
      </c>
      <c r="AR200" s="27">
        <v>196.131659375504</v>
      </c>
      <c r="AS200" s="27">
        <v>0</v>
      </c>
      <c r="AT200" s="27">
        <v>0</v>
      </c>
      <c r="AU200" s="27">
        <v>0</v>
      </c>
      <c r="AV200" s="27">
        <v>745720.34595489502</v>
      </c>
      <c r="AW200" s="27">
        <v>0</v>
      </c>
      <c r="AX200" s="27">
        <v>13112.652907133101</v>
      </c>
      <c r="AY200" s="27">
        <v>15319.448199033701</v>
      </c>
      <c r="AZ200" s="27">
        <v>242727.38333702099</v>
      </c>
      <c r="BA200" s="27">
        <v>0</v>
      </c>
      <c r="BB200" s="27">
        <v>1453212.3798828099</v>
      </c>
      <c r="BC200" s="27">
        <v>234879.99680519101</v>
      </c>
      <c r="BD200" s="27">
        <v>0</v>
      </c>
      <c r="BE200" s="27">
        <v>8850.1377495527304</v>
      </c>
      <c r="BF200" s="27">
        <v>0</v>
      </c>
      <c r="BG200" s="27">
        <v>749440.54326629604</v>
      </c>
      <c r="BH200" s="27">
        <v>0</v>
      </c>
      <c r="BI200" s="27">
        <v>0</v>
      </c>
      <c r="BJ200" s="27">
        <v>107964.513788223</v>
      </c>
      <c r="BK200" s="27">
        <v>0</v>
      </c>
      <c r="BL200" s="27">
        <v>0</v>
      </c>
      <c r="BM200" s="27">
        <v>0</v>
      </c>
      <c r="BN200" s="27">
        <v>0</v>
      </c>
      <c r="BO200" s="27">
        <v>0</v>
      </c>
      <c r="BP200" s="27">
        <v>0</v>
      </c>
      <c r="BQ200" s="27">
        <v>0</v>
      </c>
      <c r="BR200" s="27">
        <v>3973.5332027971699</v>
      </c>
      <c r="BS200" s="27">
        <v>101665.14479351</v>
      </c>
      <c r="BT200" s="27">
        <v>0</v>
      </c>
      <c r="BU200" s="27">
        <v>106995</v>
      </c>
      <c r="BV200" s="27">
        <v>83849.249933242798</v>
      </c>
      <c r="BW200" s="27">
        <v>0</v>
      </c>
      <c r="BX200" s="27">
        <v>672.77999961376202</v>
      </c>
      <c r="BY200" s="27">
        <v>0</v>
      </c>
      <c r="BZ200" s="27">
        <v>0</v>
      </c>
      <c r="CA200" s="27">
        <v>2013.2053017318201</v>
      </c>
      <c r="CB200" s="27">
        <v>231472.729827881</v>
      </c>
      <c r="CC200" s="27">
        <v>1845874.47315979</v>
      </c>
      <c r="CD200" s="27">
        <v>306729.68788147002</v>
      </c>
      <c r="CE200" s="27">
        <v>134.10553825646599</v>
      </c>
      <c r="CF200" s="27">
        <v>19490.635713100401</v>
      </c>
      <c r="CG200" s="27">
        <v>177541.31251525899</v>
      </c>
      <c r="CH200" s="27">
        <v>672.77999961376202</v>
      </c>
      <c r="CI200" s="27">
        <v>2147.4089815020602</v>
      </c>
      <c r="CJ200" s="27">
        <v>250357.54691124</v>
      </c>
      <c r="CK200" s="27">
        <v>2020124.4717407201</v>
      </c>
      <c r="CL200" s="27">
        <v>334632.41594314598</v>
      </c>
      <c r="CM200" s="27">
        <v>2727.30039578676</v>
      </c>
      <c r="CN200" s="27">
        <v>450430.01329803502</v>
      </c>
      <c r="CO200" s="27">
        <v>2770861.5984497098</v>
      </c>
      <c r="CP200" s="27">
        <v>334632.41594314598</v>
      </c>
      <c r="CQ200" s="27">
        <v>0</v>
      </c>
      <c r="CR200" s="27">
        <v>0</v>
      </c>
      <c r="CS200" s="27">
        <v>0</v>
      </c>
      <c r="CT200" s="27">
        <v>0</v>
      </c>
    </row>
    <row r="201" spans="1:98">
      <c r="A201" s="104" t="s">
        <v>54</v>
      </c>
      <c r="B201" s="132">
        <v>41974</v>
      </c>
      <c r="C201" s="27">
        <v>0</v>
      </c>
      <c r="D201" s="27">
        <v>0</v>
      </c>
      <c r="E201" s="27">
        <v>226.17609738744801</v>
      </c>
      <c r="F201" s="27">
        <v>0.88291362883319402</v>
      </c>
      <c r="G201" s="27">
        <v>0</v>
      </c>
      <c r="H201" s="27">
        <v>0</v>
      </c>
      <c r="I201" s="27">
        <v>0</v>
      </c>
      <c r="J201" s="27">
        <v>562.20658031851099</v>
      </c>
      <c r="K201" s="27">
        <v>0</v>
      </c>
      <c r="L201" s="27">
        <v>20.154331464087601</v>
      </c>
      <c r="M201" s="27">
        <v>14.6599374223733</v>
      </c>
      <c r="N201" s="27">
        <v>161.84606865420901</v>
      </c>
      <c r="O201" s="27">
        <v>0</v>
      </c>
      <c r="P201" s="27">
        <v>1878.8315664976799</v>
      </c>
      <c r="Q201" s="27">
        <v>157.03434447012799</v>
      </c>
      <c r="R201" s="27">
        <v>0</v>
      </c>
      <c r="S201" s="27">
        <v>8.9953187882201693</v>
      </c>
      <c r="T201" s="27">
        <v>0</v>
      </c>
      <c r="U201" s="27">
        <v>567.61277487128996</v>
      </c>
      <c r="V201" s="27">
        <v>0</v>
      </c>
      <c r="W201" s="27">
        <v>0</v>
      </c>
      <c r="X201" s="27">
        <v>32541.760068416599</v>
      </c>
      <c r="Y201" s="27">
        <v>4.7179676946834697</v>
      </c>
      <c r="Z201" s="27">
        <v>0</v>
      </c>
      <c r="AA201" s="27">
        <v>0</v>
      </c>
      <c r="AB201" s="27">
        <v>0</v>
      </c>
      <c r="AC201" s="27">
        <v>193010.158229828</v>
      </c>
      <c r="AD201" s="27">
        <v>0</v>
      </c>
      <c r="AE201" s="27">
        <v>1293.0791353285299</v>
      </c>
      <c r="AF201" s="27">
        <v>1835.6517766118</v>
      </c>
      <c r="AG201" s="27">
        <v>30012.883667468999</v>
      </c>
      <c r="AH201" s="27">
        <v>0</v>
      </c>
      <c r="AI201" s="27">
        <v>221885.358556747</v>
      </c>
      <c r="AJ201" s="27">
        <v>25833.412304878198</v>
      </c>
      <c r="AK201" s="27">
        <v>0</v>
      </c>
      <c r="AL201" s="27">
        <v>1303.94956505299</v>
      </c>
      <c r="AM201" s="27">
        <v>0</v>
      </c>
      <c r="AN201" s="27">
        <v>194748.35719680801</v>
      </c>
      <c r="AO201" s="27">
        <v>0</v>
      </c>
      <c r="AP201" s="27">
        <v>0</v>
      </c>
      <c r="AQ201" s="27">
        <v>260417.76786804199</v>
      </c>
      <c r="AR201" s="27">
        <v>108.776376498863</v>
      </c>
      <c r="AS201" s="27">
        <v>0</v>
      </c>
      <c r="AT201" s="27">
        <v>0</v>
      </c>
      <c r="AU201" s="27">
        <v>0</v>
      </c>
      <c r="AV201" s="27">
        <v>731390.76646423305</v>
      </c>
      <c r="AW201" s="27">
        <v>0</v>
      </c>
      <c r="AX201" s="27">
        <v>10521.367630124099</v>
      </c>
      <c r="AY201" s="27">
        <v>14727.3241019249</v>
      </c>
      <c r="AZ201" s="27">
        <v>231792.48814392099</v>
      </c>
      <c r="BA201" s="27">
        <v>0</v>
      </c>
      <c r="BB201" s="27">
        <v>1799090.5146637</v>
      </c>
      <c r="BC201" s="27">
        <v>195020.086313248</v>
      </c>
      <c r="BD201" s="27">
        <v>0</v>
      </c>
      <c r="BE201" s="27">
        <v>10879.328484416001</v>
      </c>
      <c r="BF201" s="27">
        <v>0</v>
      </c>
      <c r="BG201" s="27">
        <v>743699.342628479</v>
      </c>
      <c r="BH201" s="27">
        <v>0</v>
      </c>
      <c r="BI201" s="27">
        <v>0</v>
      </c>
      <c r="BJ201" s="27">
        <v>104214.55050373101</v>
      </c>
      <c r="BK201" s="27">
        <v>0</v>
      </c>
      <c r="BL201" s="27">
        <v>0</v>
      </c>
      <c r="BM201" s="27">
        <v>0</v>
      </c>
      <c r="BN201" s="27">
        <v>0</v>
      </c>
      <c r="BO201" s="27">
        <v>0</v>
      </c>
      <c r="BP201" s="27">
        <v>0</v>
      </c>
      <c r="BQ201" s="27">
        <v>0</v>
      </c>
      <c r="BR201" s="27">
        <v>4436.0838562846202</v>
      </c>
      <c r="BS201" s="27">
        <v>97979.432350158706</v>
      </c>
      <c r="BT201" s="27">
        <v>0</v>
      </c>
      <c r="BU201" s="27">
        <v>118514.839999199</v>
      </c>
      <c r="BV201" s="27">
        <v>74800.319385528594</v>
      </c>
      <c r="BW201" s="27">
        <v>0</v>
      </c>
      <c r="BX201" s="27">
        <v>882.41999936103798</v>
      </c>
      <c r="BY201" s="27">
        <v>0</v>
      </c>
      <c r="BZ201" s="27">
        <v>0</v>
      </c>
      <c r="CA201" s="27">
        <v>2035.73517809808</v>
      </c>
      <c r="CB201" s="27">
        <v>222235.38878250099</v>
      </c>
      <c r="CC201" s="27">
        <v>1820344.3947143599</v>
      </c>
      <c r="CD201" s="27">
        <v>280883.92446517898</v>
      </c>
      <c r="CE201" s="27">
        <v>134.590875964612</v>
      </c>
      <c r="CF201" s="27">
        <v>19719.9311745167</v>
      </c>
      <c r="CG201" s="27">
        <v>177756.415164948</v>
      </c>
      <c r="CH201" s="27">
        <v>882.41999936103798</v>
      </c>
      <c r="CI201" s="27">
        <v>2170.9086545407799</v>
      </c>
      <c r="CJ201" s="27">
        <v>243156.08451652501</v>
      </c>
      <c r="CK201" s="27">
        <v>1998334.51091003</v>
      </c>
      <c r="CL201" s="27">
        <v>306588.324840546</v>
      </c>
      <c r="CM201" s="27">
        <v>2727.9232096373999</v>
      </c>
      <c r="CN201" s="27">
        <v>435291.117004395</v>
      </c>
      <c r="CO201" s="27">
        <v>2740945.0033874498</v>
      </c>
      <c r="CP201" s="27">
        <v>306588.324840546</v>
      </c>
      <c r="CQ201" s="27">
        <v>0</v>
      </c>
      <c r="CR201" s="27">
        <v>0</v>
      </c>
      <c r="CS201" s="27">
        <v>0</v>
      </c>
      <c r="CT201" s="27">
        <v>0</v>
      </c>
    </row>
    <row r="202" spans="1:98">
      <c r="A202" s="104" t="s">
        <v>54</v>
      </c>
      <c r="B202" s="132">
        <v>42064</v>
      </c>
      <c r="C202" s="27">
        <v>0</v>
      </c>
      <c r="D202" s="27">
        <v>0</v>
      </c>
      <c r="E202" s="27">
        <v>221.14938193000901</v>
      </c>
      <c r="F202" s="27">
        <v>2.1710103618970602</v>
      </c>
      <c r="G202" s="27">
        <v>0</v>
      </c>
      <c r="H202" s="27">
        <v>0</v>
      </c>
      <c r="I202" s="27">
        <v>0</v>
      </c>
      <c r="J202" s="27">
        <v>569.33357500284899</v>
      </c>
      <c r="K202" s="27">
        <v>0</v>
      </c>
      <c r="L202" s="27">
        <v>16.341682514641398</v>
      </c>
      <c r="M202" s="27">
        <v>14.0739871201804</v>
      </c>
      <c r="N202" s="27">
        <v>148.35058344155601</v>
      </c>
      <c r="O202" s="27">
        <v>0</v>
      </c>
      <c r="P202" s="27">
        <v>1500.8545256853099</v>
      </c>
      <c r="Q202" s="27">
        <v>180.96780516579699</v>
      </c>
      <c r="R202" s="27">
        <v>0</v>
      </c>
      <c r="S202" s="27">
        <v>8.5516345603391493</v>
      </c>
      <c r="T202" s="27">
        <v>0</v>
      </c>
      <c r="U202" s="27">
        <v>569.71330627799</v>
      </c>
      <c r="V202" s="27">
        <v>0</v>
      </c>
      <c r="W202" s="27">
        <v>0</v>
      </c>
      <c r="X202" s="27">
        <v>31181.394925594301</v>
      </c>
      <c r="Y202" s="27">
        <v>14.6128464745125</v>
      </c>
      <c r="Z202" s="27">
        <v>0</v>
      </c>
      <c r="AA202" s="27">
        <v>0</v>
      </c>
      <c r="AB202" s="27">
        <v>0</v>
      </c>
      <c r="AC202" s="27">
        <v>194179.75783538801</v>
      </c>
      <c r="AD202" s="27">
        <v>0</v>
      </c>
      <c r="AE202" s="27">
        <v>819.93598743528105</v>
      </c>
      <c r="AF202" s="27">
        <v>2123.7335297167301</v>
      </c>
      <c r="AG202" s="27">
        <v>28991.565232515299</v>
      </c>
      <c r="AH202" s="27">
        <v>0</v>
      </c>
      <c r="AI202" s="27">
        <v>146242.516094208</v>
      </c>
      <c r="AJ202" s="27">
        <v>26283.987891435601</v>
      </c>
      <c r="AK202" s="27">
        <v>0</v>
      </c>
      <c r="AL202" s="27">
        <v>1249.16594675183</v>
      </c>
      <c r="AM202" s="27">
        <v>0</v>
      </c>
      <c r="AN202" s="27">
        <v>193628.22215270999</v>
      </c>
      <c r="AO202" s="27">
        <v>0</v>
      </c>
      <c r="AP202" s="27">
        <v>0</v>
      </c>
      <c r="AQ202" s="27">
        <v>250616.26873016401</v>
      </c>
      <c r="AR202" s="27">
        <v>264.166175480932</v>
      </c>
      <c r="AS202" s="27">
        <v>0</v>
      </c>
      <c r="AT202" s="27">
        <v>0</v>
      </c>
      <c r="AU202" s="27">
        <v>0</v>
      </c>
      <c r="AV202" s="27">
        <v>759318.76340484596</v>
      </c>
      <c r="AW202" s="27">
        <v>0</v>
      </c>
      <c r="AX202" s="27">
        <v>6413.7809678912199</v>
      </c>
      <c r="AY202" s="27">
        <v>17573.013691663698</v>
      </c>
      <c r="AZ202" s="27">
        <v>225999.11099815401</v>
      </c>
      <c r="BA202" s="27">
        <v>0</v>
      </c>
      <c r="BB202" s="27">
        <v>1141954.31221008</v>
      </c>
      <c r="BC202" s="27">
        <v>227243.27537345901</v>
      </c>
      <c r="BD202" s="27">
        <v>0</v>
      </c>
      <c r="BE202" s="27">
        <v>10538.728993535</v>
      </c>
      <c r="BF202" s="27">
        <v>0</v>
      </c>
      <c r="BG202" s="27">
        <v>751121.84832763695</v>
      </c>
      <c r="BH202" s="27">
        <v>0</v>
      </c>
      <c r="BI202" s="27">
        <v>0</v>
      </c>
      <c r="BJ202" s="27">
        <v>103416.131733894</v>
      </c>
      <c r="BK202" s="27">
        <v>0</v>
      </c>
      <c r="BL202" s="27">
        <v>0</v>
      </c>
      <c r="BM202" s="27">
        <v>0</v>
      </c>
      <c r="BN202" s="27">
        <v>0</v>
      </c>
      <c r="BO202" s="27">
        <v>0</v>
      </c>
      <c r="BP202" s="27">
        <v>0</v>
      </c>
      <c r="BQ202" s="27">
        <v>0</v>
      </c>
      <c r="BR202" s="27">
        <v>4803.5361909270296</v>
      </c>
      <c r="BS202" s="27">
        <v>98662.658632278399</v>
      </c>
      <c r="BT202" s="27">
        <v>0</v>
      </c>
      <c r="BU202" s="27">
        <v>124402.199999809</v>
      </c>
      <c r="BV202" s="27">
        <v>77124.625772476196</v>
      </c>
      <c r="BW202" s="27">
        <v>0</v>
      </c>
      <c r="BX202" s="27">
        <v>809.61999976635002</v>
      </c>
      <c r="BY202" s="27">
        <v>0</v>
      </c>
      <c r="BZ202" s="27">
        <v>0</v>
      </c>
      <c r="CA202" s="27">
        <v>2099.7440531551802</v>
      </c>
      <c r="CB202" s="27">
        <v>243132.18813324001</v>
      </c>
      <c r="CC202" s="27">
        <v>1933313.51863098</v>
      </c>
      <c r="CD202" s="27">
        <v>309883.63937377901</v>
      </c>
      <c r="CE202" s="27">
        <v>137.87936347164199</v>
      </c>
      <c r="CF202" s="27">
        <v>20041.8949689865</v>
      </c>
      <c r="CG202" s="27">
        <v>179717.16245651199</v>
      </c>
      <c r="CH202" s="27">
        <v>809.61999976635002</v>
      </c>
      <c r="CI202" s="27">
        <v>2237.2904803454899</v>
      </c>
      <c r="CJ202" s="27">
        <v>262721.09979629499</v>
      </c>
      <c r="CK202" s="27">
        <v>2114280.9235839802</v>
      </c>
      <c r="CL202" s="27">
        <v>338054.36735916103</v>
      </c>
      <c r="CM202" s="27">
        <v>2802.36257749796</v>
      </c>
      <c r="CN202" s="27">
        <v>455597.876327515</v>
      </c>
      <c r="CO202" s="27">
        <v>2861709.3503112802</v>
      </c>
      <c r="CP202" s="27">
        <v>338054.36735916103</v>
      </c>
      <c r="CQ202" s="27">
        <v>0</v>
      </c>
      <c r="CR202" s="27">
        <v>0</v>
      </c>
      <c r="CS202" s="27">
        <v>0</v>
      </c>
      <c r="CT202" s="27">
        <v>0</v>
      </c>
    </row>
    <row r="203" spans="1:98">
      <c r="A203" s="104" t="s">
        <v>54</v>
      </c>
      <c r="B203" s="132">
        <v>42156</v>
      </c>
      <c r="C203" s="27">
        <v>0</v>
      </c>
      <c r="D203" s="27">
        <v>0</v>
      </c>
      <c r="E203" s="27">
        <v>219.45707363635299</v>
      </c>
      <c r="F203" s="27">
        <v>3.9228135551675201</v>
      </c>
      <c r="G203" s="27">
        <v>0</v>
      </c>
      <c r="H203" s="27">
        <v>0</v>
      </c>
      <c r="I203" s="27">
        <v>0</v>
      </c>
      <c r="J203" s="27">
        <v>573.691851884127</v>
      </c>
      <c r="K203" s="27">
        <v>0</v>
      </c>
      <c r="L203" s="27">
        <v>22.1115220866632</v>
      </c>
      <c r="M203" s="27">
        <v>16.867361310170999</v>
      </c>
      <c r="N203" s="27">
        <v>149.725122194737</v>
      </c>
      <c r="O203" s="27">
        <v>0</v>
      </c>
      <c r="P203" s="27">
        <v>1714.12364697456</v>
      </c>
      <c r="Q203" s="27">
        <v>199.71062785759599</v>
      </c>
      <c r="R203" s="27">
        <v>0</v>
      </c>
      <c r="S203" s="27">
        <v>6.7427224945277002</v>
      </c>
      <c r="T203" s="27">
        <v>0</v>
      </c>
      <c r="U203" s="27">
        <v>571.27405145764396</v>
      </c>
      <c r="V203" s="27">
        <v>0</v>
      </c>
      <c r="W203" s="27">
        <v>0</v>
      </c>
      <c r="X203" s="27">
        <v>30051.018068790399</v>
      </c>
      <c r="Y203" s="27">
        <v>4.8911366522661401</v>
      </c>
      <c r="Z203" s="27">
        <v>0</v>
      </c>
      <c r="AA203" s="27">
        <v>0</v>
      </c>
      <c r="AB203" s="27">
        <v>0</v>
      </c>
      <c r="AC203" s="27">
        <v>192998.64951896699</v>
      </c>
      <c r="AD203" s="27">
        <v>0</v>
      </c>
      <c r="AE203" s="27">
        <v>1194.36761264503</v>
      </c>
      <c r="AF203" s="27">
        <v>2098.3171619474901</v>
      </c>
      <c r="AG203" s="27">
        <v>28587.449774980501</v>
      </c>
      <c r="AH203" s="27">
        <v>0</v>
      </c>
      <c r="AI203" s="27">
        <v>170927.16336631801</v>
      </c>
      <c r="AJ203" s="27">
        <v>26606.9580254555</v>
      </c>
      <c r="AK203" s="27">
        <v>0</v>
      </c>
      <c r="AL203" s="27">
        <v>819.62113208323694</v>
      </c>
      <c r="AM203" s="27">
        <v>0</v>
      </c>
      <c r="AN203" s="27">
        <v>191603.307216644</v>
      </c>
      <c r="AO203" s="27">
        <v>0</v>
      </c>
      <c r="AP203" s="27">
        <v>0</v>
      </c>
      <c r="AQ203" s="27">
        <v>244937.08328247099</v>
      </c>
      <c r="AR203" s="27">
        <v>122.07420892454699</v>
      </c>
      <c r="AS203" s="27">
        <v>0</v>
      </c>
      <c r="AT203" s="27">
        <v>0</v>
      </c>
      <c r="AU203" s="27">
        <v>0</v>
      </c>
      <c r="AV203" s="27">
        <v>750925.00196075405</v>
      </c>
      <c r="AW203" s="27">
        <v>0</v>
      </c>
      <c r="AX203" s="27">
        <v>10224.471072435401</v>
      </c>
      <c r="AY203" s="27">
        <v>17094.6159753799</v>
      </c>
      <c r="AZ203" s="27">
        <v>222545.35068512001</v>
      </c>
      <c r="BA203" s="27">
        <v>0</v>
      </c>
      <c r="BB203" s="27">
        <v>1421702.9272308301</v>
      </c>
      <c r="BC203" s="27">
        <v>221505.78902626</v>
      </c>
      <c r="BD203" s="27">
        <v>0</v>
      </c>
      <c r="BE203" s="27">
        <v>7215.7502314448402</v>
      </c>
      <c r="BF203" s="27">
        <v>0</v>
      </c>
      <c r="BG203" s="27">
        <v>743229.39858245896</v>
      </c>
      <c r="BH203" s="27">
        <v>0</v>
      </c>
      <c r="BI203" s="27">
        <v>0</v>
      </c>
      <c r="BJ203" s="27">
        <v>104178.780130386</v>
      </c>
      <c r="BK203" s="27">
        <v>0</v>
      </c>
      <c r="BL203" s="27">
        <v>0</v>
      </c>
      <c r="BM203" s="27">
        <v>0</v>
      </c>
      <c r="BN203" s="27">
        <v>0</v>
      </c>
      <c r="BO203" s="27">
        <v>0</v>
      </c>
      <c r="BP203" s="27">
        <v>0</v>
      </c>
      <c r="BQ203" s="27">
        <v>0</v>
      </c>
      <c r="BR203" s="27">
        <v>4704.35017567873</v>
      </c>
      <c r="BS203" s="27">
        <v>100948.298130989</v>
      </c>
      <c r="BT203" s="27">
        <v>0</v>
      </c>
      <c r="BU203" s="27">
        <v>126653.25</v>
      </c>
      <c r="BV203" s="27">
        <v>77499.564056396499</v>
      </c>
      <c r="BW203" s="27">
        <v>0</v>
      </c>
      <c r="BX203" s="27">
        <v>611.159999847412</v>
      </c>
      <c r="BY203" s="27">
        <v>0</v>
      </c>
      <c r="BZ203" s="27">
        <v>0</v>
      </c>
      <c r="CA203" s="27">
        <v>2151.2580583691602</v>
      </c>
      <c r="CB203" s="27">
        <v>242292.76416778599</v>
      </c>
      <c r="CC203" s="27">
        <v>1944102.06832886</v>
      </c>
      <c r="CD203" s="27">
        <v>311935.45350647002</v>
      </c>
      <c r="CE203" s="27">
        <v>143.551101485267</v>
      </c>
      <c r="CF203" s="27">
        <v>20770.4276189804</v>
      </c>
      <c r="CG203" s="27">
        <v>185909.46185493501</v>
      </c>
      <c r="CH203" s="27">
        <v>611.159999847412</v>
      </c>
      <c r="CI203" s="27">
        <v>2294.2450180947799</v>
      </c>
      <c r="CJ203" s="27">
        <v>262757.26484680199</v>
      </c>
      <c r="CK203" s="27">
        <v>2131866.0986633301</v>
      </c>
      <c r="CL203" s="27">
        <v>340815.90309143101</v>
      </c>
      <c r="CM203" s="27">
        <v>2858.7876400649502</v>
      </c>
      <c r="CN203" s="27">
        <v>454656.86542129499</v>
      </c>
      <c r="CO203" s="27">
        <v>2873321.7590637198</v>
      </c>
      <c r="CP203" s="27">
        <v>340815.90309143101</v>
      </c>
      <c r="CQ203" s="27">
        <v>0</v>
      </c>
      <c r="CR203" s="27">
        <v>0</v>
      </c>
      <c r="CS203" s="27">
        <v>0</v>
      </c>
      <c r="CT203" s="27">
        <v>0</v>
      </c>
    </row>
    <row r="204" spans="1:98">
      <c r="A204" s="104" t="s">
        <v>54</v>
      </c>
      <c r="B204" s="132">
        <v>42248</v>
      </c>
      <c r="C204" s="27">
        <v>0</v>
      </c>
      <c r="D204" s="27">
        <v>0</v>
      </c>
      <c r="E204" s="27">
        <v>215.158781556413</v>
      </c>
      <c r="F204" s="27">
        <v>5.1882641362026298</v>
      </c>
      <c r="G204" s="27">
        <v>0</v>
      </c>
      <c r="H204" s="27">
        <v>0</v>
      </c>
      <c r="I204" s="27">
        <v>0</v>
      </c>
      <c r="J204" s="27">
        <v>563.84390379488502</v>
      </c>
      <c r="K204" s="27">
        <v>0</v>
      </c>
      <c r="L204" s="27">
        <v>30.017796167638199</v>
      </c>
      <c r="M204" s="27">
        <v>15.4005782011664</v>
      </c>
      <c r="N204" s="27">
        <v>146.01640025526299</v>
      </c>
      <c r="O204" s="27">
        <v>0</v>
      </c>
      <c r="P204" s="27">
        <v>2008.96880277991</v>
      </c>
      <c r="Q204" s="27">
        <v>164.32380748726399</v>
      </c>
      <c r="R204" s="27">
        <v>0</v>
      </c>
      <c r="S204" s="27">
        <v>3.8947710388747501</v>
      </c>
      <c r="T204" s="27">
        <v>0</v>
      </c>
      <c r="U204" s="27">
        <v>559.89346495270695</v>
      </c>
      <c r="V204" s="27">
        <v>0</v>
      </c>
      <c r="W204" s="27">
        <v>0</v>
      </c>
      <c r="X204" s="27">
        <v>28753.942687749899</v>
      </c>
      <c r="Y204" s="27">
        <v>36.374902729410699</v>
      </c>
      <c r="Z204" s="27">
        <v>0</v>
      </c>
      <c r="AA204" s="27">
        <v>0</v>
      </c>
      <c r="AB204" s="27">
        <v>0</v>
      </c>
      <c r="AC204" s="27">
        <v>186376.92020034799</v>
      </c>
      <c r="AD204" s="27">
        <v>0</v>
      </c>
      <c r="AE204" s="27">
        <v>1720.56815642118</v>
      </c>
      <c r="AF204" s="27">
        <v>1696.1975289285199</v>
      </c>
      <c r="AG204" s="27">
        <v>28018.117750883099</v>
      </c>
      <c r="AH204" s="27">
        <v>0</v>
      </c>
      <c r="AI204" s="27">
        <v>198996.741565704</v>
      </c>
      <c r="AJ204" s="27">
        <v>23677.484306812301</v>
      </c>
      <c r="AK204" s="27">
        <v>0</v>
      </c>
      <c r="AL204" s="27">
        <v>484.152176883072</v>
      </c>
      <c r="AM204" s="27">
        <v>0</v>
      </c>
      <c r="AN204" s="27">
        <v>186595.11820030201</v>
      </c>
      <c r="AO204" s="27">
        <v>0</v>
      </c>
      <c r="AP204" s="27">
        <v>0</v>
      </c>
      <c r="AQ204" s="27">
        <v>235302.028463364</v>
      </c>
      <c r="AR204" s="27">
        <v>614.16166497766994</v>
      </c>
      <c r="AS204" s="27">
        <v>0</v>
      </c>
      <c r="AT204" s="27">
        <v>0</v>
      </c>
      <c r="AU204" s="27">
        <v>0</v>
      </c>
      <c r="AV204" s="27">
        <v>731154.10362243699</v>
      </c>
      <c r="AW204" s="27">
        <v>0</v>
      </c>
      <c r="AX204" s="27">
        <v>14987.1781334877</v>
      </c>
      <c r="AY204" s="27">
        <v>14675.608001947399</v>
      </c>
      <c r="AZ204" s="27">
        <v>218015.68146324201</v>
      </c>
      <c r="BA204" s="27">
        <v>0</v>
      </c>
      <c r="BB204" s="27">
        <v>1646805.4211730999</v>
      </c>
      <c r="BC204" s="27">
        <v>193396.929960251</v>
      </c>
      <c r="BD204" s="27">
        <v>0</v>
      </c>
      <c r="BE204" s="27">
        <v>5529.72202068567</v>
      </c>
      <c r="BF204" s="27">
        <v>0</v>
      </c>
      <c r="BG204" s="27">
        <v>734726.12087249802</v>
      </c>
      <c r="BH204" s="27">
        <v>0</v>
      </c>
      <c r="BI204" s="27">
        <v>0</v>
      </c>
      <c r="BJ204" s="27">
        <v>103917.606435776</v>
      </c>
      <c r="BK204" s="27">
        <v>0</v>
      </c>
      <c r="BL204" s="27">
        <v>0</v>
      </c>
      <c r="BM204" s="27">
        <v>0</v>
      </c>
      <c r="BN204" s="27">
        <v>0</v>
      </c>
      <c r="BO204" s="27">
        <v>0</v>
      </c>
      <c r="BP204" s="27">
        <v>0</v>
      </c>
      <c r="BQ204" s="27">
        <v>0</v>
      </c>
      <c r="BR204" s="27">
        <v>3859.3995881676701</v>
      </c>
      <c r="BS204" s="27">
        <v>101549.44727516201</v>
      </c>
      <c r="BT204" s="27">
        <v>0</v>
      </c>
      <c r="BU204" s="27">
        <v>119707.5</v>
      </c>
      <c r="BV204" s="27">
        <v>72367.724210739107</v>
      </c>
      <c r="BW204" s="27">
        <v>0</v>
      </c>
      <c r="BX204" s="27">
        <v>319.5</v>
      </c>
      <c r="BY204" s="27">
        <v>0</v>
      </c>
      <c r="BZ204" s="27">
        <v>0</v>
      </c>
      <c r="CA204" s="27">
        <v>2177.6137645542599</v>
      </c>
      <c r="CB204" s="27">
        <v>241531.187459946</v>
      </c>
      <c r="CC204" s="27">
        <v>1945156.1814270001</v>
      </c>
      <c r="CD204" s="27">
        <v>307896.70719146699</v>
      </c>
      <c r="CE204" s="27">
        <v>158.47218024358199</v>
      </c>
      <c r="CF204" s="27">
        <v>22572.615049839002</v>
      </c>
      <c r="CG204" s="27">
        <v>203997.38845443699</v>
      </c>
      <c r="CH204" s="27">
        <v>319.5</v>
      </c>
      <c r="CI204" s="27">
        <v>2337.0276544988201</v>
      </c>
      <c r="CJ204" s="27">
        <v>263432.75200271601</v>
      </c>
      <c r="CK204" s="27">
        <v>2144186.2924804701</v>
      </c>
      <c r="CL204" s="27">
        <v>339747.99357223499</v>
      </c>
      <c r="CM204" s="27">
        <v>2885.6330152750002</v>
      </c>
      <c r="CN204" s="27">
        <v>452361.38188934303</v>
      </c>
      <c r="CO204" s="27">
        <v>2881164.6616516099</v>
      </c>
      <c r="CP204" s="27">
        <v>339747.99357223499</v>
      </c>
      <c r="CQ204" s="27">
        <v>0</v>
      </c>
      <c r="CR204" s="27">
        <v>0</v>
      </c>
      <c r="CS204" s="27">
        <v>0</v>
      </c>
      <c r="CT204" s="27">
        <v>0</v>
      </c>
    </row>
    <row r="205" spans="1:98">
      <c r="A205" s="104" t="s">
        <v>54</v>
      </c>
      <c r="B205" s="132">
        <v>42339</v>
      </c>
      <c r="C205" s="27">
        <v>0</v>
      </c>
      <c r="D205" s="27">
        <v>0</v>
      </c>
      <c r="E205" s="27">
        <v>209.240625280887</v>
      </c>
      <c r="F205" s="27">
        <v>4.5933086309232696</v>
      </c>
      <c r="G205" s="27">
        <v>0</v>
      </c>
      <c r="H205" s="27">
        <v>0</v>
      </c>
      <c r="I205" s="27">
        <v>0</v>
      </c>
      <c r="J205" s="27">
        <v>533.89537128061102</v>
      </c>
      <c r="K205" s="27">
        <v>0</v>
      </c>
      <c r="L205" s="27">
        <v>28.706577064469499</v>
      </c>
      <c r="M205" s="27">
        <v>11.735625680536</v>
      </c>
      <c r="N205" s="27">
        <v>135.185957456008</v>
      </c>
      <c r="O205" s="27">
        <v>0</v>
      </c>
      <c r="P205" s="27">
        <v>2050.3120618760599</v>
      </c>
      <c r="Q205" s="27">
        <v>139.93553992733399</v>
      </c>
      <c r="R205" s="27">
        <v>0</v>
      </c>
      <c r="S205" s="27">
        <v>3.4206955667759802</v>
      </c>
      <c r="T205" s="27">
        <v>0</v>
      </c>
      <c r="U205" s="27">
        <v>542.16190292686201</v>
      </c>
      <c r="V205" s="27">
        <v>0</v>
      </c>
      <c r="W205" s="27">
        <v>0</v>
      </c>
      <c r="X205" s="27">
        <v>27525.315554857301</v>
      </c>
      <c r="Y205" s="27">
        <v>50.964262457564502</v>
      </c>
      <c r="Z205" s="27">
        <v>0</v>
      </c>
      <c r="AA205" s="27">
        <v>0</v>
      </c>
      <c r="AB205" s="27">
        <v>0</v>
      </c>
      <c r="AC205" s="27">
        <v>179433.89006042501</v>
      </c>
      <c r="AD205" s="27">
        <v>0</v>
      </c>
      <c r="AE205" s="27">
        <v>1921.75498142838</v>
      </c>
      <c r="AF205" s="27">
        <v>1411.8826309293499</v>
      </c>
      <c r="AG205" s="27">
        <v>25814.841526746801</v>
      </c>
      <c r="AH205" s="27">
        <v>0</v>
      </c>
      <c r="AI205" s="27">
        <v>255778.66466140701</v>
      </c>
      <c r="AJ205" s="27">
        <v>21713.102913141302</v>
      </c>
      <c r="AK205" s="27">
        <v>0</v>
      </c>
      <c r="AL205" s="27">
        <v>113.36564247869001</v>
      </c>
      <c r="AM205" s="27">
        <v>0</v>
      </c>
      <c r="AN205" s="27">
        <v>181823.84852790801</v>
      </c>
      <c r="AO205" s="27">
        <v>0</v>
      </c>
      <c r="AP205" s="27">
        <v>0</v>
      </c>
      <c r="AQ205" s="27">
        <v>226227.67990493801</v>
      </c>
      <c r="AR205" s="27">
        <v>808.00264862924803</v>
      </c>
      <c r="AS205" s="27">
        <v>0</v>
      </c>
      <c r="AT205" s="27">
        <v>0</v>
      </c>
      <c r="AU205" s="27">
        <v>0</v>
      </c>
      <c r="AV205" s="27">
        <v>709362.09213256801</v>
      </c>
      <c r="AW205" s="27">
        <v>0</v>
      </c>
      <c r="AX205" s="27">
        <v>15412.0708850622</v>
      </c>
      <c r="AY205" s="27">
        <v>11704.4336887598</v>
      </c>
      <c r="AZ205" s="27">
        <v>201285.44686508199</v>
      </c>
      <c r="BA205" s="27">
        <v>0</v>
      </c>
      <c r="BB205" s="27">
        <v>2038899.1249084501</v>
      </c>
      <c r="BC205" s="27">
        <v>166427.17068672201</v>
      </c>
      <c r="BD205" s="27">
        <v>0</v>
      </c>
      <c r="BE205" s="27">
        <v>911.51473568379902</v>
      </c>
      <c r="BF205" s="27">
        <v>0</v>
      </c>
      <c r="BG205" s="27">
        <v>726268.10728454601</v>
      </c>
      <c r="BH205" s="27">
        <v>0</v>
      </c>
      <c r="BI205" s="27">
        <v>0</v>
      </c>
      <c r="BJ205" s="27">
        <v>105546.94915103901</v>
      </c>
      <c r="BK205" s="27">
        <v>0</v>
      </c>
      <c r="BL205" s="27">
        <v>0</v>
      </c>
      <c r="BM205" s="27">
        <v>0</v>
      </c>
      <c r="BN205" s="27">
        <v>0</v>
      </c>
      <c r="BO205" s="27">
        <v>0</v>
      </c>
      <c r="BP205" s="27">
        <v>0</v>
      </c>
      <c r="BQ205" s="27">
        <v>0</v>
      </c>
      <c r="BR205" s="27">
        <v>2976.8740779161499</v>
      </c>
      <c r="BS205" s="27">
        <v>96990.320428848296</v>
      </c>
      <c r="BT205" s="27">
        <v>0</v>
      </c>
      <c r="BU205" s="27">
        <v>212283</v>
      </c>
      <c r="BV205" s="27">
        <v>70204.860475540205</v>
      </c>
      <c r="BW205" s="27">
        <v>0</v>
      </c>
      <c r="BX205" s="27">
        <v>162.60999965667699</v>
      </c>
      <c r="BY205" s="27">
        <v>0</v>
      </c>
      <c r="BZ205" s="27">
        <v>0</v>
      </c>
      <c r="CA205" s="27">
        <v>2172.6432788073998</v>
      </c>
      <c r="CB205" s="27">
        <v>238667.395843506</v>
      </c>
      <c r="CC205" s="27">
        <v>1973804.23222351</v>
      </c>
      <c r="CD205" s="27">
        <v>360265.57194519002</v>
      </c>
      <c r="CE205" s="27">
        <v>164.24585148878401</v>
      </c>
      <c r="CF205" s="27">
        <v>22272.266433715798</v>
      </c>
      <c r="CG205" s="27">
        <v>198664.99008560201</v>
      </c>
      <c r="CH205" s="27">
        <v>162.60999965667699</v>
      </c>
      <c r="CI205" s="27">
        <v>2337.1263249814501</v>
      </c>
      <c r="CJ205" s="27">
        <v>261928.96215438799</v>
      </c>
      <c r="CK205" s="27">
        <v>2172808.1133727999</v>
      </c>
      <c r="CL205" s="27">
        <v>391429.28780746501</v>
      </c>
      <c r="CM205" s="27">
        <v>2872.5636036097999</v>
      </c>
      <c r="CN205" s="27">
        <v>443060.668178558</v>
      </c>
      <c r="CO205" s="27">
        <v>2908319.9916381799</v>
      </c>
      <c r="CP205" s="27">
        <v>391429.28780746501</v>
      </c>
      <c r="CQ205" s="27">
        <v>0</v>
      </c>
      <c r="CR205" s="27">
        <v>0</v>
      </c>
      <c r="CS205" s="27">
        <v>0</v>
      </c>
      <c r="CT205" s="27">
        <v>0</v>
      </c>
    </row>
    <row r="206" spans="1:98">
      <c r="A206" s="104" t="s">
        <v>54</v>
      </c>
      <c r="B206" s="132">
        <v>42430</v>
      </c>
      <c r="C206" s="27">
        <v>0</v>
      </c>
      <c r="D206" s="27">
        <v>0</v>
      </c>
      <c r="E206" s="27">
        <v>184.29287971928699</v>
      </c>
      <c r="F206" s="27">
        <v>5.4912272201618197</v>
      </c>
      <c r="G206" s="27">
        <v>0</v>
      </c>
      <c r="H206" s="27">
        <v>0</v>
      </c>
      <c r="I206" s="27">
        <v>0</v>
      </c>
      <c r="J206" s="27">
        <v>551.16870174557005</v>
      </c>
      <c r="K206" s="27">
        <v>0</v>
      </c>
      <c r="L206" s="27">
        <v>21.636767365736901</v>
      </c>
      <c r="M206" s="27">
        <v>9.6388148647965899</v>
      </c>
      <c r="N206" s="27">
        <v>128.10325425676999</v>
      </c>
      <c r="O206" s="27">
        <v>0</v>
      </c>
      <c r="P206" s="27">
        <v>1659.1073215901899</v>
      </c>
      <c r="Q206" s="27">
        <v>146.11924366839199</v>
      </c>
      <c r="R206" s="27">
        <v>0</v>
      </c>
      <c r="S206" s="27">
        <v>3.8049793518439401</v>
      </c>
      <c r="T206" s="27">
        <v>0</v>
      </c>
      <c r="U206" s="27">
        <v>550.09649921953701</v>
      </c>
      <c r="V206" s="27">
        <v>0</v>
      </c>
      <c r="W206" s="27">
        <v>0</v>
      </c>
      <c r="X206" s="27">
        <v>26217.113944768898</v>
      </c>
      <c r="Y206" s="27">
        <v>40.8689842326567</v>
      </c>
      <c r="Z206" s="27">
        <v>0</v>
      </c>
      <c r="AA206" s="27">
        <v>0</v>
      </c>
      <c r="AB206" s="27">
        <v>0</v>
      </c>
      <c r="AC206" s="27">
        <v>181579.38313865699</v>
      </c>
      <c r="AD206" s="27">
        <v>0</v>
      </c>
      <c r="AE206" s="27">
        <v>1413.3907560110099</v>
      </c>
      <c r="AF206" s="27">
        <v>826.99700465053297</v>
      </c>
      <c r="AG206" s="27">
        <v>25532.9330666065</v>
      </c>
      <c r="AH206" s="27">
        <v>0</v>
      </c>
      <c r="AI206" s="27">
        <v>167592.40889930699</v>
      </c>
      <c r="AJ206" s="27">
        <v>22741.880933046301</v>
      </c>
      <c r="AK206" s="27">
        <v>0</v>
      </c>
      <c r="AL206" s="27">
        <v>322.47642466053401</v>
      </c>
      <c r="AM206" s="27">
        <v>0</v>
      </c>
      <c r="AN206" s="27">
        <v>180866.78434944199</v>
      </c>
      <c r="AO206" s="27">
        <v>0</v>
      </c>
      <c r="AP206" s="27">
        <v>0</v>
      </c>
      <c r="AQ206" s="27">
        <v>215556.413686752</v>
      </c>
      <c r="AR206" s="27">
        <v>902.71373790502503</v>
      </c>
      <c r="AS206" s="27">
        <v>0</v>
      </c>
      <c r="AT206" s="27">
        <v>0</v>
      </c>
      <c r="AU206" s="27">
        <v>0</v>
      </c>
      <c r="AV206" s="27">
        <v>738196.84758758498</v>
      </c>
      <c r="AW206" s="27">
        <v>0</v>
      </c>
      <c r="AX206" s="27">
        <v>11203.4815379381</v>
      </c>
      <c r="AY206" s="27">
        <v>6987.98760694265</v>
      </c>
      <c r="AZ206" s="27">
        <v>200342.73536872899</v>
      </c>
      <c r="BA206" s="27">
        <v>0</v>
      </c>
      <c r="BB206" s="27">
        <v>1370067.5780944801</v>
      </c>
      <c r="BC206" s="27">
        <v>201815.362434387</v>
      </c>
      <c r="BD206" s="27">
        <v>0</v>
      </c>
      <c r="BE206" s="27">
        <v>2492.8974493443998</v>
      </c>
      <c r="BF206" s="27">
        <v>0</v>
      </c>
      <c r="BG206" s="27">
        <v>728384.93364715599</v>
      </c>
      <c r="BH206" s="27">
        <v>0</v>
      </c>
      <c r="BI206" s="27">
        <v>0</v>
      </c>
      <c r="BJ206" s="27">
        <v>98608.658335685701</v>
      </c>
      <c r="BK206" s="27">
        <v>0</v>
      </c>
      <c r="BL206" s="27">
        <v>0</v>
      </c>
      <c r="BM206" s="27">
        <v>0</v>
      </c>
      <c r="BN206" s="27">
        <v>0</v>
      </c>
      <c r="BO206" s="27">
        <v>0</v>
      </c>
      <c r="BP206" s="27">
        <v>0</v>
      </c>
      <c r="BQ206" s="27">
        <v>0</v>
      </c>
      <c r="BR206" s="27">
        <v>2017.7754620313599</v>
      </c>
      <c r="BS206" s="27">
        <v>99482.248752593994</v>
      </c>
      <c r="BT206" s="27">
        <v>0</v>
      </c>
      <c r="BU206" s="27">
        <v>381174</v>
      </c>
      <c r="BV206" s="27">
        <v>67939.155541419997</v>
      </c>
      <c r="BW206" s="27">
        <v>0</v>
      </c>
      <c r="BX206" s="27">
        <v>475.24999898672098</v>
      </c>
      <c r="BY206" s="27">
        <v>0</v>
      </c>
      <c r="BZ206" s="27">
        <v>0</v>
      </c>
      <c r="CA206" s="27">
        <v>2214.7568469047501</v>
      </c>
      <c r="CB206" s="27">
        <v>262869.65436172503</v>
      </c>
      <c r="CC206" s="27">
        <v>2162527.8336792002</v>
      </c>
      <c r="CD206" s="27">
        <v>558531.52952575695</v>
      </c>
      <c r="CE206" s="27">
        <v>170.20610352233101</v>
      </c>
      <c r="CF206" s="27">
        <v>23103.0390908718</v>
      </c>
      <c r="CG206" s="27">
        <v>209763.80892753601</v>
      </c>
      <c r="CH206" s="27">
        <v>475.24999898672098</v>
      </c>
      <c r="CI206" s="27">
        <v>2384.7005740702198</v>
      </c>
      <c r="CJ206" s="27">
        <v>285772.93788147002</v>
      </c>
      <c r="CK206" s="27">
        <v>2375208.5863952599</v>
      </c>
      <c r="CL206" s="27">
        <v>592346.39871215797</v>
      </c>
      <c r="CM206" s="27">
        <v>2933.0010785162399</v>
      </c>
      <c r="CN206" s="27">
        <v>464532.48608779901</v>
      </c>
      <c r="CO206" s="27">
        <v>3094035.7426757799</v>
      </c>
      <c r="CP206" s="27">
        <v>592346.39871215797</v>
      </c>
      <c r="CQ206" s="27">
        <v>0</v>
      </c>
      <c r="CR206" s="27">
        <v>0</v>
      </c>
      <c r="CS206" s="27">
        <v>0</v>
      </c>
      <c r="CT206" s="27">
        <v>0</v>
      </c>
    </row>
    <row r="207" spans="1:98">
      <c r="A207" s="104" t="s">
        <v>54</v>
      </c>
      <c r="B207" s="132">
        <v>42522</v>
      </c>
      <c r="C207" s="27">
        <v>0</v>
      </c>
      <c r="D207" s="27">
        <v>0</v>
      </c>
      <c r="E207" s="27">
        <v>177.48359765671199</v>
      </c>
      <c r="F207" s="27">
        <v>3.8730455896584299</v>
      </c>
      <c r="G207" s="27">
        <v>0</v>
      </c>
      <c r="H207" s="27">
        <v>0</v>
      </c>
      <c r="I207" s="27">
        <v>0</v>
      </c>
      <c r="J207" s="27">
        <v>545.57822412997496</v>
      </c>
      <c r="K207" s="27">
        <v>0</v>
      </c>
      <c r="L207" s="27">
        <v>21.2516029933468</v>
      </c>
      <c r="M207" s="27">
        <v>9.8677190016023797</v>
      </c>
      <c r="N207" s="27">
        <v>127.939225823618</v>
      </c>
      <c r="O207" s="27">
        <v>0</v>
      </c>
      <c r="P207" s="27">
        <v>1863.17703454196</v>
      </c>
      <c r="Q207" s="27">
        <v>164.19948501698701</v>
      </c>
      <c r="R207" s="27">
        <v>0</v>
      </c>
      <c r="S207" s="27">
        <v>2.8733819389308302</v>
      </c>
      <c r="T207" s="27">
        <v>0</v>
      </c>
      <c r="U207" s="27">
        <v>542.91603625565801</v>
      </c>
      <c r="V207" s="27">
        <v>0</v>
      </c>
      <c r="W207" s="27">
        <v>0</v>
      </c>
      <c r="X207" s="27">
        <v>24949.087696552298</v>
      </c>
      <c r="Y207" s="27">
        <v>42.7363537433557</v>
      </c>
      <c r="Z207" s="27">
        <v>0</v>
      </c>
      <c r="AA207" s="27">
        <v>0</v>
      </c>
      <c r="AB207" s="27">
        <v>0</v>
      </c>
      <c r="AC207" s="27">
        <v>180744.47695541399</v>
      </c>
      <c r="AD207" s="27">
        <v>0</v>
      </c>
      <c r="AE207" s="27">
        <v>1019.15236373991</v>
      </c>
      <c r="AF207" s="27">
        <v>1180.6509308815</v>
      </c>
      <c r="AG207" s="27">
        <v>26006.245020866401</v>
      </c>
      <c r="AH207" s="27">
        <v>0</v>
      </c>
      <c r="AI207" s="27">
        <v>193826.809038162</v>
      </c>
      <c r="AJ207" s="27">
        <v>22977.284976482399</v>
      </c>
      <c r="AK207" s="27">
        <v>0</v>
      </c>
      <c r="AL207" s="27">
        <v>185.67334587499499</v>
      </c>
      <c r="AM207" s="27">
        <v>0</v>
      </c>
      <c r="AN207" s="27">
        <v>179027.67716217</v>
      </c>
      <c r="AO207" s="27">
        <v>0</v>
      </c>
      <c r="AP207" s="27">
        <v>0</v>
      </c>
      <c r="AQ207" s="27">
        <v>205906.64825058001</v>
      </c>
      <c r="AR207" s="27">
        <v>823.53020540624902</v>
      </c>
      <c r="AS207" s="27">
        <v>0</v>
      </c>
      <c r="AT207" s="27">
        <v>0</v>
      </c>
      <c r="AU207" s="27">
        <v>0</v>
      </c>
      <c r="AV207" s="27">
        <v>729722.24235534703</v>
      </c>
      <c r="AW207" s="27">
        <v>0</v>
      </c>
      <c r="AX207" s="27">
        <v>8693.1390869617499</v>
      </c>
      <c r="AY207" s="27">
        <v>9970.2831071615201</v>
      </c>
      <c r="AZ207" s="27">
        <v>204326.76605415301</v>
      </c>
      <c r="BA207" s="27">
        <v>0</v>
      </c>
      <c r="BB207" s="27">
        <v>1681659.1320953399</v>
      </c>
      <c r="BC207" s="27">
        <v>191361.30121994001</v>
      </c>
      <c r="BD207" s="27">
        <v>0</v>
      </c>
      <c r="BE207" s="27">
        <v>1548.4427105039399</v>
      </c>
      <c r="BF207" s="27">
        <v>0</v>
      </c>
      <c r="BG207" s="27">
        <v>720309.34968566895</v>
      </c>
      <c r="BH207" s="27">
        <v>0</v>
      </c>
      <c r="BI207" s="27">
        <v>0</v>
      </c>
      <c r="BJ207" s="27">
        <v>100146.700340271</v>
      </c>
      <c r="BK207" s="27">
        <v>0</v>
      </c>
      <c r="BL207" s="27">
        <v>0</v>
      </c>
      <c r="BM207" s="27">
        <v>0</v>
      </c>
      <c r="BN207" s="27">
        <v>0</v>
      </c>
      <c r="BO207" s="27">
        <v>0</v>
      </c>
      <c r="BP207" s="27">
        <v>0</v>
      </c>
      <c r="BQ207" s="27">
        <v>0</v>
      </c>
      <c r="BR207" s="27">
        <v>2752.0066866874699</v>
      </c>
      <c r="BS207" s="27">
        <v>103808.27172946899</v>
      </c>
      <c r="BT207" s="27">
        <v>0</v>
      </c>
      <c r="BU207" s="27">
        <v>384355.72894287098</v>
      </c>
      <c r="BV207" s="27">
        <v>66789.436658859297</v>
      </c>
      <c r="BW207" s="27">
        <v>0</v>
      </c>
      <c r="BX207" s="27">
        <v>327.14158974960401</v>
      </c>
      <c r="BY207" s="27">
        <v>0</v>
      </c>
      <c r="BZ207" s="27">
        <v>0</v>
      </c>
      <c r="CA207" s="27">
        <v>2232.6210794150802</v>
      </c>
      <c r="CB207" s="27">
        <v>259973.70245742801</v>
      </c>
      <c r="CC207" s="27">
        <v>2150566.3622741699</v>
      </c>
      <c r="CD207" s="27">
        <v>565250.21002960205</v>
      </c>
      <c r="CE207" s="27">
        <v>179.00416331738199</v>
      </c>
      <c r="CF207" s="27">
        <v>23917.7319688797</v>
      </c>
      <c r="CG207" s="27">
        <v>215789.881418228</v>
      </c>
      <c r="CH207" s="27">
        <v>327.14158974960401</v>
      </c>
      <c r="CI207" s="27">
        <v>2409.7982155382601</v>
      </c>
      <c r="CJ207" s="27">
        <v>283587.10485076898</v>
      </c>
      <c r="CK207" s="27">
        <v>2367726.8811340299</v>
      </c>
      <c r="CL207" s="27">
        <v>599054.43878173805</v>
      </c>
      <c r="CM207" s="27">
        <v>2948.08070114255</v>
      </c>
      <c r="CN207" s="27">
        <v>461519.09016036999</v>
      </c>
      <c r="CO207" s="27">
        <v>3077042.1955871601</v>
      </c>
      <c r="CP207" s="27">
        <v>599054.43878173805</v>
      </c>
      <c r="CQ207" s="27">
        <v>0</v>
      </c>
      <c r="CR207" s="27">
        <v>0</v>
      </c>
      <c r="CS207" s="27">
        <v>0</v>
      </c>
      <c r="CT207" s="27">
        <v>0</v>
      </c>
    </row>
    <row r="208" spans="1:98">
      <c r="A208" s="104" t="s">
        <v>54</v>
      </c>
      <c r="B208" s="132">
        <v>42614</v>
      </c>
      <c r="C208" s="27">
        <v>0</v>
      </c>
      <c r="D208" s="27">
        <v>0</v>
      </c>
      <c r="E208" s="27">
        <v>177.87382505647801</v>
      </c>
      <c r="F208" s="27">
        <v>5.0686789582250604</v>
      </c>
      <c r="G208" s="27">
        <v>0</v>
      </c>
      <c r="H208" s="27">
        <v>0</v>
      </c>
      <c r="I208" s="27">
        <v>0</v>
      </c>
      <c r="J208" s="27">
        <v>529.25398228317499</v>
      </c>
      <c r="K208" s="27">
        <v>0</v>
      </c>
      <c r="L208" s="27">
        <v>29.883534786291399</v>
      </c>
      <c r="M208" s="27">
        <v>13.2491673531476</v>
      </c>
      <c r="N208" s="27">
        <v>129.70052582211801</v>
      </c>
      <c r="O208" s="27">
        <v>0</v>
      </c>
      <c r="P208" s="27">
        <v>2126.1117762029198</v>
      </c>
      <c r="Q208" s="27">
        <v>127.76453631650701</v>
      </c>
      <c r="R208" s="27">
        <v>0</v>
      </c>
      <c r="S208" s="27">
        <v>2.9503638438472999</v>
      </c>
      <c r="T208" s="27">
        <v>0</v>
      </c>
      <c r="U208" s="27">
        <v>525.35390763729799</v>
      </c>
      <c r="V208" s="27">
        <v>0</v>
      </c>
      <c r="W208" s="27">
        <v>0</v>
      </c>
      <c r="X208" s="27">
        <v>24236.147425413099</v>
      </c>
      <c r="Y208" s="27">
        <v>17.208510986063601</v>
      </c>
      <c r="Z208" s="27">
        <v>0</v>
      </c>
      <c r="AA208" s="27">
        <v>0</v>
      </c>
      <c r="AB208" s="27">
        <v>0</v>
      </c>
      <c r="AC208" s="27">
        <v>169273.94441032401</v>
      </c>
      <c r="AD208" s="27">
        <v>0</v>
      </c>
      <c r="AE208" s="27">
        <v>1110.9372245371301</v>
      </c>
      <c r="AF208" s="27">
        <v>1864.2655032575101</v>
      </c>
      <c r="AG208" s="27">
        <v>25082.451267480901</v>
      </c>
      <c r="AH208" s="27">
        <v>0</v>
      </c>
      <c r="AI208" s="27">
        <v>223710.84578704799</v>
      </c>
      <c r="AJ208" s="27">
        <v>20417.719673633601</v>
      </c>
      <c r="AK208" s="27">
        <v>0</v>
      </c>
      <c r="AL208" s="27">
        <v>295.41092532873199</v>
      </c>
      <c r="AM208" s="27">
        <v>0</v>
      </c>
      <c r="AN208" s="27">
        <v>169612.723062515</v>
      </c>
      <c r="AO208" s="27">
        <v>0</v>
      </c>
      <c r="AP208" s="27">
        <v>0</v>
      </c>
      <c r="AQ208" s="27">
        <v>200178.300233841</v>
      </c>
      <c r="AR208" s="27">
        <v>333.70550842955703</v>
      </c>
      <c r="AS208" s="27">
        <v>0</v>
      </c>
      <c r="AT208" s="27">
        <v>0</v>
      </c>
      <c r="AU208" s="27">
        <v>0</v>
      </c>
      <c r="AV208" s="27">
        <v>705256.80597686803</v>
      </c>
      <c r="AW208" s="27">
        <v>0</v>
      </c>
      <c r="AX208" s="27">
        <v>10356.1747642756</v>
      </c>
      <c r="AY208" s="27">
        <v>15891.734486937499</v>
      </c>
      <c r="AZ208" s="27">
        <v>196939.40697288499</v>
      </c>
      <c r="BA208" s="27">
        <v>0</v>
      </c>
      <c r="BB208" s="27">
        <v>1926227.0584869401</v>
      </c>
      <c r="BC208" s="27">
        <v>170568.272125244</v>
      </c>
      <c r="BD208" s="27">
        <v>0</v>
      </c>
      <c r="BE208" s="27">
        <v>2333.3958211839199</v>
      </c>
      <c r="BF208" s="27">
        <v>0</v>
      </c>
      <c r="BG208" s="27">
        <v>708891.15519714402</v>
      </c>
      <c r="BH208" s="27">
        <v>0</v>
      </c>
      <c r="BI208" s="27">
        <v>0</v>
      </c>
      <c r="BJ208" s="27">
        <v>104337.839679718</v>
      </c>
      <c r="BK208" s="27">
        <v>0</v>
      </c>
      <c r="BL208" s="27">
        <v>0</v>
      </c>
      <c r="BM208" s="27">
        <v>0</v>
      </c>
      <c r="BN208" s="27">
        <v>0</v>
      </c>
      <c r="BO208" s="27">
        <v>0</v>
      </c>
      <c r="BP208" s="27">
        <v>0</v>
      </c>
      <c r="BQ208" s="27">
        <v>0</v>
      </c>
      <c r="BR208" s="27">
        <v>4111.7778690457299</v>
      </c>
      <c r="BS208" s="27">
        <v>107291.568937302</v>
      </c>
      <c r="BT208" s="27">
        <v>0</v>
      </c>
      <c r="BU208" s="27">
        <v>360280.58012008702</v>
      </c>
      <c r="BV208" s="27">
        <v>63957.2931170464</v>
      </c>
      <c r="BW208" s="27">
        <v>0</v>
      </c>
      <c r="BX208" s="27">
        <v>453.08441371098201</v>
      </c>
      <c r="BY208" s="27">
        <v>0</v>
      </c>
      <c r="BZ208" s="27">
        <v>0</v>
      </c>
      <c r="CA208" s="27">
        <v>2241.7729515433298</v>
      </c>
      <c r="CB208" s="27">
        <v>257407.73138237</v>
      </c>
      <c r="CC208" s="27">
        <v>2153782.57568359</v>
      </c>
      <c r="CD208" s="27">
        <v>556702.79425048805</v>
      </c>
      <c r="CE208" s="27">
        <v>189.84648832678801</v>
      </c>
      <c r="CF208" s="27">
        <v>26040.697407484098</v>
      </c>
      <c r="CG208" s="27">
        <v>234539.997980118</v>
      </c>
      <c r="CH208" s="27">
        <v>453.08441371098201</v>
      </c>
      <c r="CI208" s="27">
        <v>2434.2309044301501</v>
      </c>
      <c r="CJ208" s="27">
        <v>282733.53959274298</v>
      </c>
      <c r="CK208" s="27">
        <v>2382153.4619751</v>
      </c>
      <c r="CL208" s="27">
        <v>594392.60667419399</v>
      </c>
      <c r="CM208" s="27">
        <v>2948.2674615383098</v>
      </c>
      <c r="CN208" s="27">
        <v>455422.56972885103</v>
      </c>
      <c r="CO208" s="27">
        <v>3096900.4788818401</v>
      </c>
      <c r="CP208" s="27">
        <v>594392.60667419399</v>
      </c>
      <c r="CQ208" s="27">
        <v>0</v>
      </c>
      <c r="CR208" s="27">
        <v>0</v>
      </c>
      <c r="CS208" s="27">
        <v>0</v>
      </c>
      <c r="CT208" s="27">
        <v>0</v>
      </c>
    </row>
    <row r="209" spans="1:98">
      <c r="A209" s="104" t="s">
        <v>54</v>
      </c>
      <c r="B209" s="132">
        <v>42705</v>
      </c>
      <c r="C209" s="27">
        <v>0</v>
      </c>
      <c r="D209" s="27">
        <v>0</v>
      </c>
      <c r="E209" s="27">
        <v>172.34868872724499</v>
      </c>
      <c r="F209" s="27">
        <v>4.7319310070597602</v>
      </c>
      <c r="G209" s="27">
        <v>0</v>
      </c>
      <c r="H209" s="27">
        <v>0</v>
      </c>
      <c r="I209" s="27">
        <v>0</v>
      </c>
      <c r="J209" s="27">
        <v>494.66051932796802</v>
      </c>
      <c r="K209" s="27">
        <v>0</v>
      </c>
      <c r="L209" s="27">
        <v>40.684476143680499</v>
      </c>
      <c r="M209" s="27">
        <v>15.301226903218801</v>
      </c>
      <c r="N209" s="27">
        <v>120.246283832006</v>
      </c>
      <c r="O209" s="27">
        <v>0</v>
      </c>
      <c r="P209" s="27">
        <v>2122.45483535528</v>
      </c>
      <c r="Q209" s="27">
        <v>101.680353068747</v>
      </c>
      <c r="R209" s="27">
        <v>0</v>
      </c>
      <c r="S209" s="27">
        <v>1.18319145093847</v>
      </c>
      <c r="T209" s="27">
        <v>0</v>
      </c>
      <c r="U209" s="27">
        <v>503.850465685129</v>
      </c>
      <c r="V209" s="27">
        <v>0</v>
      </c>
      <c r="W209" s="27">
        <v>0</v>
      </c>
      <c r="X209" s="27">
        <v>21189.340041637399</v>
      </c>
      <c r="Y209" s="27">
        <v>50.563674622215302</v>
      </c>
      <c r="Z209" s="27">
        <v>0</v>
      </c>
      <c r="AA209" s="27">
        <v>0</v>
      </c>
      <c r="AB209" s="27">
        <v>0</v>
      </c>
      <c r="AC209" s="27">
        <v>166608.824560165</v>
      </c>
      <c r="AD209" s="27">
        <v>0</v>
      </c>
      <c r="AE209" s="27">
        <v>1319.15911079943</v>
      </c>
      <c r="AF209" s="27">
        <v>1531.14415165782</v>
      </c>
      <c r="AG209" s="27">
        <v>23321.1026821136</v>
      </c>
      <c r="AH209" s="27">
        <v>0</v>
      </c>
      <c r="AI209" s="27">
        <v>267054.85805892898</v>
      </c>
      <c r="AJ209" s="27">
        <v>17718.784284114801</v>
      </c>
      <c r="AK209" s="27">
        <v>0</v>
      </c>
      <c r="AL209" s="27">
        <v>187.97703205049001</v>
      </c>
      <c r="AM209" s="27">
        <v>0</v>
      </c>
      <c r="AN209" s="27">
        <v>169186.23817062401</v>
      </c>
      <c r="AO209" s="27">
        <v>0</v>
      </c>
      <c r="AP209" s="27">
        <v>0</v>
      </c>
      <c r="AQ209" s="27">
        <v>177198.84016609201</v>
      </c>
      <c r="AR209" s="27">
        <v>841.68930903077103</v>
      </c>
      <c r="AS209" s="27">
        <v>0</v>
      </c>
      <c r="AT209" s="27">
        <v>0</v>
      </c>
      <c r="AU209" s="27">
        <v>0</v>
      </c>
      <c r="AV209" s="27">
        <v>676470.97596740699</v>
      </c>
      <c r="AW209" s="27">
        <v>0</v>
      </c>
      <c r="AX209" s="27">
        <v>10737.906832337399</v>
      </c>
      <c r="AY209" s="27">
        <v>13503.799150705299</v>
      </c>
      <c r="AZ209" s="27">
        <v>185681.89668655401</v>
      </c>
      <c r="BA209" s="27">
        <v>0</v>
      </c>
      <c r="BB209" s="27">
        <v>2192002.7894592299</v>
      </c>
      <c r="BC209" s="27">
        <v>141101.438411713</v>
      </c>
      <c r="BD209" s="27">
        <v>0</v>
      </c>
      <c r="BE209" s="27">
        <v>1581.3219580948401</v>
      </c>
      <c r="BF209" s="27">
        <v>0</v>
      </c>
      <c r="BG209" s="27">
        <v>695668.85339355504</v>
      </c>
      <c r="BH209" s="27">
        <v>0</v>
      </c>
      <c r="BI209" s="27">
        <v>0</v>
      </c>
      <c r="BJ209" s="27">
        <v>100667.953262329</v>
      </c>
      <c r="BK209" s="27">
        <v>0</v>
      </c>
      <c r="BL209" s="27">
        <v>0</v>
      </c>
      <c r="BM209" s="27">
        <v>0</v>
      </c>
      <c r="BN209" s="27">
        <v>0</v>
      </c>
      <c r="BO209" s="27">
        <v>0</v>
      </c>
      <c r="BP209" s="27">
        <v>0</v>
      </c>
      <c r="BQ209" s="27">
        <v>0</v>
      </c>
      <c r="BR209" s="27">
        <v>3682.4342283010501</v>
      </c>
      <c r="BS209" s="27">
        <v>107883.82758712801</v>
      </c>
      <c r="BT209" s="27">
        <v>0</v>
      </c>
      <c r="BU209" s="27">
        <v>382497.81557846098</v>
      </c>
      <c r="BV209" s="27">
        <v>57111.699141979203</v>
      </c>
      <c r="BW209" s="27">
        <v>0</v>
      </c>
      <c r="BX209" s="27">
        <v>341.33647880330699</v>
      </c>
      <c r="BY209" s="27">
        <v>0</v>
      </c>
      <c r="BZ209" s="27">
        <v>0</v>
      </c>
      <c r="CA209" s="27">
        <v>2203.1741713583501</v>
      </c>
      <c r="CB209" s="27">
        <v>239751.039672852</v>
      </c>
      <c r="CC209" s="27">
        <v>2061058.73524475</v>
      </c>
      <c r="CD209" s="27">
        <v>516881.02102661098</v>
      </c>
      <c r="CE209" s="27">
        <v>194.97112036868899</v>
      </c>
      <c r="CF209" s="27">
        <v>28428.537027835799</v>
      </c>
      <c r="CG209" s="27">
        <v>252005.74672699001</v>
      </c>
      <c r="CH209" s="27">
        <v>341.33647880330699</v>
      </c>
      <c r="CI209" s="27">
        <v>2397.9523738324601</v>
      </c>
      <c r="CJ209" s="27">
        <v>268811.80577850301</v>
      </c>
      <c r="CK209" s="27">
        <v>2314058.6529846201</v>
      </c>
      <c r="CL209" s="27">
        <v>556762.49404144299</v>
      </c>
      <c r="CM209" s="27">
        <v>2893.6544277667999</v>
      </c>
      <c r="CN209" s="27">
        <v>438630.855571747</v>
      </c>
      <c r="CO209" s="27">
        <v>3027968.4836120601</v>
      </c>
      <c r="CP209" s="27">
        <v>556762.49404144299</v>
      </c>
      <c r="CQ209" s="27">
        <v>0</v>
      </c>
      <c r="CR209" s="27">
        <v>0</v>
      </c>
      <c r="CS209" s="27">
        <v>0</v>
      </c>
      <c r="CT209" s="27">
        <v>0</v>
      </c>
    </row>
    <row r="210" spans="1:98">
      <c r="A210" s="104" t="s">
        <v>55</v>
      </c>
      <c r="B210" s="132">
        <v>38047</v>
      </c>
      <c r="C210" s="27">
        <v>0</v>
      </c>
      <c r="D210" s="27">
        <v>0</v>
      </c>
      <c r="E210" s="27">
        <v>11049.204212307901</v>
      </c>
      <c r="F210" s="27">
        <v>2759.0827102661101</v>
      </c>
      <c r="G210" s="27">
        <v>2.3742797615122999</v>
      </c>
      <c r="H210" s="27">
        <v>0</v>
      </c>
      <c r="I210" s="27">
        <v>0</v>
      </c>
      <c r="J210" s="27">
        <v>5.4841179948998597</v>
      </c>
      <c r="K210" s="27">
        <v>0</v>
      </c>
      <c r="L210" s="27">
        <v>3190.18663799763</v>
      </c>
      <c r="M210" s="27">
        <v>154.70999900065399</v>
      </c>
      <c r="N210" s="27">
        <v>5335.4659729003897</v>
      </c>
      <c r="O210" s="27">
        <v>0</v>
      </c>
      <c r="P210" s="27">
        <v>0</v>
      </c>
      <c r="Q210" s="27">
        <v>6296.2266991138504</v>
      </c>
      <c r="R210" s="27">
        <v>0</v>
      </c>
      <c r="S210" s="27">
        <v>0</v>
      </c>
      <c r="T210" s="27">
        <v>292.42413717135798</v>
      </c>
      <c r="U210" s="27">
        <v>990.40027885139</v>
      </c>
      <c r="V210" s="27">
        <v>0</v>
      </c>
      <c r="W210" s="27">
        <v>0</v>
      </c>
      <c r="X210" s="27">
        <v>1995383.70483398</v>
      </c>
      <c r="Y210" s="27">
        <v>426776.896953583</v>
      </c>
      <c r="Z210" s="27">
        <v>192.050790537149</v>
      </c>
      <c r="AA210" s="27">
        <v>0</v>
      </c>
      <c r="AB210" s="27">
        <v>0</v>
      </c>
      <c r="AC210" s="27">
        <v>520.125380247831</v>
      </c>
      <c r="AD210" s="27">
        <v>0</v>
      </c>
      <c r="AE210" s="27">
        <v>328579.88333892799</v>
      </c>
      <c r="AF210" s="27">
        <v>16971.254114389401</v>
      </c>
      <c r="AG210" s="27">
        <v>921689.25531005894</v>
      </c>
      <c r="AH210" s="27">
        <v>0</v>
      </c>
      <c r="AI210" s="27">
        <v>0</v>
      </c>
      <c r="AJ210" s="27">
        <v>1264371.12051392</v>
      </c>
      <c r="AK210" s="27">
        <v>0</v>
      </c>
      <c r="AL210" s="27">
        <v>0</v>
      </c>
      <c r="AM210" s="27">
        <v>72743.980109214797</v>
      </c>
      <c r="AN210" s="27">
        <v>375195.80662536598</v>
      </c>
      <c r="AO210" s="27">
        <v>0</v>
      </c>
      <c r="AP210" s="27">
        <v>0</v>
      </c>
      <c r="AQ210" s="27">
        <v>13758718.4610596</v>
      </c>
      <c r="AR210" s="27">
        <v>3114877.89556885</v>
      </c>
      <c r="AS210" s="27">
        <v>1282.9820576310201</v>
      </c>
      <c r="AT210" s="27">
        <v>0</v>
      </c>
      <c r="AU210" s="27">
        <v>0</v>
      </c>
      <c r="AV210" s="27">
        <v>1312.33188828826</v>
      </c>
      <c r="AW210" s="27">
        <v>0</v>
      </c>
      <c r="AX210" s="27">
        <v>2150923.6439514202</v>
      </c>
      <c r="AY210" s="27">
        <v>114312.062297821</v>
      </c>
      <c r="AZ210" s="27">
        <v>6636607.7770385696</v>
      </c>
      <c r="BA210" s="27">
        <v>0</v>
      </c>
      <c r="BB210" s="27">
        <v>0</v>
      </c>
      <c r="BC210" s="27">
        <v>8482293.7395019494</v>
      </c>
      <c r="BD210" s="27">
        <v>0</v>
      </c>
      <c r="BE210" s="27">
        <v>0</v>
      </c>
      <c r="BF210" s="27">
        <v>462998.623203278</v>
      </c>
      <c r="BG210" s="27">
        <v>864982.16014099098</v>
      </c>
      <c r="BH210" s="27">
        <v>0</v>
      </c>
      <c r="BI210" s="27">
        <v>0</v>
      </c>
      <c r="BJ210" s="27">
        <v>2304233.4523315402</v>
      </c>
      <c r="BK210" s="27">
        <v>506958.61052322399</v>
      </c>
      <c r="BL210" s="27">
        <v>0</v>
      </c>
      <c r="BM210" s="27">
        <v>0</v>
      </c>
      <c r="BN210" s="27">
        <v>0</v>
      </c>
      <c r="BO210" s="27">
        <v>0</v>
      </c>
      <c r="BP210" s="27">
        <v>0</v>
      </c>
      <c r="BQ210" s="27">
        <v>0</v>
      </c>
      <c r="BR210" s="27">
        <v>20696.7893559933</v>
      </c>
      <c r="BS210" s="27">
        <v>985416.09744262695</v>
      </c>
      <c r="BT210" s="27">
        <v>0</v>
      </c>
      <c r="BU210" s="27">
        <v>0</v>
      </c>
      <c r="BV210" s="27">
        <v>1514120.6946258501</v>
      </c>
      <c r="BW210" s="27">
        <v>0</v>
      </c>
      <c r="BX210" s="27">
        <v>0</v>
      </c>
      <c r="BY210" s="27">
        <v>0</v>
      </c>
      <c r="BZ210" s="27">
        <v>0</v>
      </c>
      <c r="CA210" s="27">
        <v>15801.2360117435</v>
      </c>
      <c r="CB210" s="27">
        <v>2579567.5541381799</v>
      </c>
      <c r="CC210" s="27">
        <v>17728202.557617199</v>
      </c>
      <c r="CD210" s="27">
        <v>2516875.4002990699</v>
      </c>
      <c r="CE210" s="27">
        <v>309.50320620834799</v>
      </c>
      <c r="CF210" s="27">
        <v>77645.321782112107</v>
      </c>
      <c r="CG210" s="27">
        <v>498417.34047317499</v>
      </c>
      <c r="CH210" s="27">
        <v>0</v>
      </c>
      <c r="CI210" s="27">
        <v>16099.9943805933</v>
      </c>
      <c r="CJ210" s="27">
        <v>2653786.97296143</v>
      </c>
      <c r="CK210" s="27">
        <v>18206961.100341801</v>
      </c>
      <c r="CL210" s="27">
        <v>2516880.0896606399</v>
      </c>
      <c r="CM210" s="27">
        <v>17085.409997463201</v>
      </c>
      <c r="CN210" s="27">
        <v>3022788.7451171898</v>
      </c>
      <c r="CO210" s="27">
        <v>19027062.873046901</v>
      </c>
      <c r="CP210" s="27">
        <v>2516880.0896606399</v>
      </c>
      <c r="CQ210" s="27">
        <v>2.8473544438893401</v>
      </c>
      <c r="CR210" s="27">
        <v>195.426769144833</v>
      </c>
      <c r="CS210" s="27">
        <v>1304.73448698223</v>
      </c>
      <c r="CT210" s="27">
        <v>121.210425244644</v>
      </c>
    </row>
    <row r="211" spans="1:98">
      <c r="A211" s="104" t="s">
        <v>55</v>
      </c>
      <c r="B211" s="132">
        <v>38139</v>
      </c>
      <c r="C211" s="27">
        <v>0</v>
      </c>
      <c r="D211" s="27">
        <v>0</v>
      </c>
      <c r="E211" s="27">
        <v>11179.352909564999</v>
      </c>
      <c r="F211" s="27">
        <v>3046.7332130968598</v>
      </c>
      <c r="G211" s="27">
        <v>29.134035235503699</v>
      </c>
      <c r="H211" s="27">
        <v>0</v>
      </c>
      <c r="I211" s="27">
        <v>0</v>
      </c>
      <c r="J211" s="27">
        <v>79.510958783328505</v>
      </c>
      <c r="K211" s="27">
        <v>0</v>
      </c>
      <c r="L211" s="27">
        <v>4909.5878931879997</v>
      </c>
      <c r="M211" s="27">
        <v>149.958656312898</v>
      </c>
      <c r="N211" s="27">
        <v>5609.6262885332098</v>
      </c>
      <c r="O211" s="27">
        <v>0</v>
      </c>
      <c r="P211" s="27">
        <v>0</v>
      </c>
      <c r="Q211" s="27">
        <v>5681.2620002031299</v>
      </c>
      <c r="R211" s="27">
        <v>0</v>
      </c>
      <c r="S211" s="27">
        <v>0</v>
      </c>
      <c r="T211" s="27">
        <v>321.08666611462797</v>
      </c>
      <c r="U211" s="27">
        <v>1026.7073508203</v>
      </c>
      <c r="V211" s="27">
        <v>0</v>
      </c>
      <c r="W211" s="27">
        <v>0</v>
      </c>
      <c r="X211" s="27">
        <v>2016454.8356170701</v>
      </c>
      <c r="Y211" s="27">
        <v>472379.34948730498</v>
      </c>
      <c r="Z211" s="27">
        <v>4705.8058248162297</v>
      </c>
      <c r="AA211" s="27">
        <v>0</v>
      </c>
      <c r="AB211" s="27">
        <v>0</v>
      </c>
      <c r="AC211" s="27">
        <v>23256.490906477</v>
      </c>
      <c r="AD211" s="27">
        <v>0</v>
      </c>
      <c r="AE211" s="27">
        <v>489294.15920257597</v>
      </c>
      <c r="AF211" s="27">
        <v>16311.008150458299</v>
      </c>
      <c r="AG211" s="27">
        <v>960006.89413452102</v>
      </c>
      <c r="AH211" s="27">
        <v>0</v>
      </c>
      <c r="AI211" s="27">
        <v>0</v>
      </c>
      <c r="AJ211" s="27">
        <v>1055958.82633972</v>
      </c>
      <c r="AK211" s="27">
        <v>0</v>
      </c>
      <c r="AL211" s="27">
        <v>0</v>
      </c>
      <c r="AM211" s="27">
        <v>76027.916337013201</v>
      </c>
      <c r="AN211" s="27">
        <v>398508.37097549398</v>
      </c>
      <c r="AO211" s="27">
        <v>0</v>
      </c>
      <c r="AP211" s="27">
        <v>0</v>
      </c>
      <c r="AQ211" s="27">
        <v>14120271.7264404</v>
      </c>
      <c r="AR211" s="27">
        <v>3490672.4795227102</v>
      </c>
      <c r="AS211" s="27">
        <v>30910.398647785201</v>
      </c>
      <c r="AT211" s="27">
        <v>0</v>
      </c>
      <c r="AU211" s="27">
        <v>0</v>
      </c>
      <c r="AV211" s="27">
        <v>54477.819769382499</v>
      </c>
      <c r="AW211" s="27">
        <v>0</v>
      </c>
      <c r="AX211" s="27">
        <v>3193167.8999633798</v>
      </c>
      <c r="AY211" s="27">
        <v>109193.13294887501</v>
      </c>
      <c r="AZ211" s="27">
        <v>6967658.1455078097</v>
      </c>
      <c r="BA211" s="27">
        <v>0</v>
      </c>
      <c r="BB211" s="27">
        <v>0</v>
      </c>
      <c r="BC211" s="27">
        <v>7104806.8412475605</v>
      </c>
      <c r="BD211" s="27">
        <v>0</v>
      </c>
      <c r="BE211" s="27">
        <v>0</v>
      </c>
      <c r="BF211" s="27">
        <v>488603.90766906698</v>
      </c>
      <c r="BG211" s="27">
        <v>928147.60715484596</v>
      </c>
      <c r="BH211" s="27">
        <v>0</v>
      </c>
      <c r="BI211" s="27">
        <v>0</v>
      </c>
      <c r="BJ211" s="27">
        <v>2352810.54614258</v>
      </c>
      <c r="BK211" s="27">
        <v>567945.71820068394</v>
      </c>
      <c r="BL211" s="27">
        <v>0</v>
      </c>
      <c r="BM211" s="27">
        <v>0</v>
      </c>
      <c r="BN211" s="27">
        <v>0</v>
      </c>
      <c r="BO211" s="27">
        <v>0</v>
      </c>
      <c r="BP211" s="27">
        <v>0</v>
      </c>
      <c r="BQ211" s="27">
        <v>0</v>
      </c>
      <c r="BR211" s="27">
        <v>22001.9545650482</v>
      </c>
      <c r="BS211" s="27">
        <v>1053745.30682373</v>
      </c>
      <c r="BT211" s="27">
        <v>0</v>
      </c>
      <c r="BU211" s="27">
        <v>0</v>
      </c>
      <c r="BV211" s="27">
        <v>1375994.7432251</v>
      </c>
      <c r="BW211" s="27">
        <v>0</v>
      </c>
      <c r="BX211" s="27">
        <v>0</v>
      </c>
      <c r="BY211" s="27">
        <v>0</v>
      </c>
      <c r="BZ211" s="27">
        <v>0</v>
      </c>
      <c r="CA211" s="27">
        <v>15861.9616357088</v>
      </c>
      <c r="CB211" s="27">
        <v>2537039.4400939899</v>
      </c>
      <c r="CC211" s="27">
        <v>17541092.925781298</v>
      </c>
      <c r="CD211" s="27">
        <v>2439536.6109008798</v>
      </c>
      <c r="CE211" s="27">
        <v>328.83933577686503</v>
      </c>
      <c r="CF211" s="27">
        <v>78496.555915832505</v>
      </c>
      <c r="CG211" s="27">
        <v>512715.408435822</v>
      </c>
      <c r="CH211" s="27">
        <v>0</v>
      </c>
      <c r="CI211" s="27">
        <v>16195.870822668099</v>
      </c>
      <c r="CJ211" s="27">
        <v>2615646.01593018</v>
      </c>
      <c r="CK211" s="27">
        <v>18052713.145507801</v>
      </c>
      <c r="CL211" s="27">
        <v>2440883.53375244</v>
      </c>
      <c r="CM211" s="27">
        <v>17215.949812412298</v>
      </c>
      <c r="CN211" s="27">
        <v>3006171.2494201702</v>
      </c>
      <c r="CO211" s="27">
        <v>18936294.129638702</v>
      </c>
      <c r="CP211" s="27">
        <v>2440883.53375244</v>
      </c>
      <c r="CQ211" s="27">
        <v>26.390209575416499</v>
      </c>
      <c r="CR211" s="27">
        <v>4446.1207116246196</v>
      </c>
      <c r="CS211" s="27">
        <v>29509.396974086801</v>
      </c>
      <c r="CT211" s="27">
        <v>4284.3708381652796</v>
      </c>
    </row>
    <row r="212" spans="1:98">
      <c r="A212" s="104" t="s">
        <v>55</v>
      </c>
      <c r="B212" s="132">
        <v>38231</v>
      </c>
      <c r="C212" s="27">
        <v>0</v>
      </c>
      <c r="D212" s="27">
        <v>0</v>
      </c>
      <c r="E212" s="27">
        <v>11344.0863883495</v>
      </c>
      <c r="F212" s="27">
        <v>3335.4945659339401</v>
      </c>
      <c r="G212" s="27">
        <v>58.640123843215399</v>
      </c>
      <c r="H212" s="27">
        <v>0</v>
      </c>
      <c r="I212" s="27">
        <v>0</v>
      </c>
      <c r="J212" s="27">
        <v>199.341327155009</v>
      </c>
      <c r="K212" s="27">
        <v>0</v>
      </c>
      <c r="L212" s="27">
        <v>5873.15281784534</v>
      </c>
      <c r="M212" s="27">
        <v>146.38242569752001</v>
      </c>
      <c r="N212" s="27">
        <v>5807.2271349430102</v>
      </c>
      <c r="O212" s="27">
        <v>0</v>
      </c>
      <c r="P212" s="27">
        <v>0</v>
      </c>
      <c r="Q212" s="27">
        <v>5648.4521366357803</v>
      </c>
      <c r="R212" s="27">
        <v>0</v>
      </c>
      <c r="S212" s="27">
        <v>0</v>
      </c>
      <c r="T212" s="27">
        <v>303.24380543455499</v>
      </c>
      <c r="U212" s="27">
        <v>1065.8236531913301</v>
      </c>
      <c r="V212" s="27">
        <v>0</v>
      </c>
      <c r="W212" s="27">
        <v>0</v>
      </c>
      <c r="X212" s="27">
        <v>2013321.1860199</v>
      </c>
      <c r="Y212" s="27">
        <v>514443.17272949201</v>
      </c>
      <c r="Z212" s="27">
        <v>11321.429249644299</v>
      </c>
      <c r="AA212" s="27">
        <v>0</v>
      </c>
      <c r="AB212" s="27">
        <v>0</v>
      </c>
      <c r="AC212" s="27">
        <v>70693.593712806702</v>
      </c>
      <c r="AD212" s="27">
        <v>0</v>
      </c>
      <c r="AE212" s="27">
        <v>569212.57303619396</v>
      </c>
      <c r="AF212" s="27">
        <v>16790.368638753898</v>
      </c>
      <c r="AG212" s="27">
        <v>985217.81707000697</v>
      </c>
      <c r="AH212" s="27">
        <v>0</v>
      </c>
      <c r="AI212" s="27">
        <v>0</v>
      </c>
      <c r="AJ212" s="27">
        <v>1077234.7754821801</v>
      </c>
      <c r="AK212" s="27">
        <v>0</v>
      </c>
      <c r="AL212" s="27">
        <v>0</v>
      </c>
      <c r="AM212" s="27">
        <v>74581.43791008</v>
      </c>
      <c r="AN212" s="27">
        <v>415262.26514434803</v>
      </c>
      <c r="AO212" s="27">
        <v>0</v>
      </c>
      <c r="AP212" s="27">
        <v>0</v>
      </c>
      <c r="AQ212" s="27">
        <v>14500031.2692871</v>
      </c>
      <c r="AR212" s="27">
        <v>3864369.3872375502</v>
      </c>
      <c r="AS212" s="27">
        <v>73283.118384361296</v>
      </c>
      <c r="AT212" s="27">
        <v>0</v>
      </c>
      <c r="AU212" s="27">
        <v>0</v>
      </c>
      <c r="AV212" s="27">
        <v>165766.862667084</v>
      </c>
      <c r="AW212" s="27">
        <v>0</v>
      </c>
      <c r="AX212" s="27">
        <v>3708002.5779724098</v>
      </c>
      <c r="AY212" s="27">
        <v>115967.93306350699</v>
      </c>
      <c r="AZ212" s="27">
        <v>7309106.4074707003</v>
      </c>
      <c r="BA212" s="27">
        <v>0</v>
      </c>
      <c r="BB212" s="27">
        <v>0</v>
      </c>
      <c r="BC212" s="27">
        <v>7510909.1466674795</v>
      </c>
      <c r="BD212" s="27">
        <v>0</v>
      </c>
      <c r="BE212" s="27">
        <v>0</v>
      </c>
      <c r="BF212" s="27">
        <v>516121.26324081398</v>
      </c>
      <c r="BG212" s="27">
        <v>992360.04100036598</v>
      </c>
      <c r="BH212" s="27">
        <v>0</v>
      </c>
      <c r="BI212" s="27">
        <v>0</v>
      </c>
      <c r="BJ212" s="27">
        <v>2381031.61651611</v>
      </c>
      <c r="BK212" s="27">
        <v>641271.46390533401</v>
      </c>
      <c r="BL212" s="27">
        <v>0</v>
      </c>
      <c r="BM212" s="27">
        <v>0</v>
      </c>
      <c r="BN212" s="27">
        <v>0</v>
      </c>
      <c r="BO212" s="27">
        <v>0</v>
      </c>
      <c r="BP212" s="27">
        <v>0</v>
      </c>
      <c r="BQ212" s="27">
        <v>0</v>
      </c>
      <c r="BR212" s="27">
        <v>22420.9926142693</v>
      </c>
      <c r="BS212" s="27">
        <v>1105471.3204193099</v>
      </c>
      <c r="BT212" s="27">
        <v>0</v>
      </c>
      <c r="BU212" s="27">
        <v>0</v>
      </c>
      <c r="BV212" s="27">
        <v>1368472.27218628</v>
      </c>
      <c r="BW212" s="27">
        <v>0</v>
      </c>
      <c r="BX212" s="27">
        <v>0</v>
      </c>
      <c r="BY212" s="27">
        <v>0</v>
      </c>
      <c r="BZ212" s="27">
        <v>0</v>
      </c>
      <c r="CA212" s="27">
        <v>16293.865344882</v>
      </c>
      <c r="CB212" s="27">
        <v>2521611.2267761198</v>
      </c>
      <c r="CC212" s="27">
        <v>17841788.3662109</v>
      </c>
      <c r="CD212" s="27">
        <v>2480517.3746643099</v>
      </c>
      <c r="CE212" s="27">
        <v>346.58711057901399</v>
      </c>
      <c r="CF212" s="27">
        <v>83780.411337852507</v>
      </c>
      <c r="CG212" s="27">
        <v>570312.80304717994</v>
      </c>
      <c r="CH212" s="27">
        <v>0</v>
      </c>
      <c r="CI212" s="27">
        <v>16634.287194728899</v>
      </c>
      <c r="CJ212" s="27">
        <v>2606061.1488647498</v>
      </c>
      <c r="CK212" s="27">
        <v>18416007.457763702</v>
      </c>
      <c r="CL212" s="27">
        <v>2492398.91125488</v>
      </c>
      <c r="CM212" s="27">
        <v>17689.9577577114</v>
      </c>
      <c r="CN212" s="27">
        <v>3029833.7752380399</v>
      </c>
      <c r="CO212" s="27">
        <v>19431200.152343798</v>
      </c>
      <c r="CP212" s="27">
        <v>2492398.91125488</v>
      </c>
      <c r="CQ212" s="27">
        <v>51.227339406963402</v>
      </c>
      <c r="CR212" s="27">
        <v>10194.285340070701</v>
      </c>
      <c r="CS212" s="27">
        <v>66476.526873588606</v>
      </c>
      <c r="CT212" s="27">
        <v>9933.3268712759</v>
      </c>
    </row>
    <row r="213" spans="1:98">
      <c r="A213" s="104" t="s">
        <v>55</v>
      </c>
      <c r="B213" s="132">
        <v>38322</v>
      </c>
      <c r="C213" s="27">
        <v>0</v>
      </c>
      <c r="D213" s="27">
        <v>0</v>
      </c>
      <c r="E213" s="27">
        <v>11499.700192451501</v>
      </c>
      <c r="F213" s="27">
        <v>3644.1671199500602</v>
      </c>
      <c r="G213" s="27">
        <v>88.629518197849407</v>
      </c>
      <c r="H213" s="27">
        <v>0</v>
      </c>
      <c r="I213" s="27">
        <v>0</v>
      </c>
      <c r="J213" s="27">
        <v>323.94440906122298</v>
      </c>
      <c r="K213" s="27">
        <v>0</v>
      </c>
      <c r="L213" s="27">
        <v>4302.2558125853502</v>
      </c>
      <c r="M213" s="27">
        <v>153.55008217319801</v>
      </c>
      <c r="N213" s="27">
        <v>5994.8399635553396</v>
      </c>
      <c r="O213" s="27">
        <v>0</v>
      </c>
      <c r="P213" s="27">
        <v>0</v>
      </c>
      <c r="Q213" s="27">
        <v>5515.7943568825704</v>
      </c>
      <c r="R213" s="27">
        <v>0</v>
      </c>
      <c r="S213" s="27">
        <v>0</v>
      </c>
      <c r="T213" s="27">
        <v>273.243415422738</v>
      </c>
      <c r="U213" s="27">
        <v>1146.3512760400799</v>
      </c>
      <c r="V213" s="27">
        <v>0</v>
      </c>
      <c r="W213" s="27">
        <v>0</v>
      </c>
      <c r="X213" s="27">
        <v>2037000.16178894</v>
      </c>
      <c r="Y213" s="27">
        <v>560173.99897003197</v>
      </c>
      <c r="Z213" s="27">
        <v>18032.9786303043</v>
      </c>
      <c r="AA213" s="27">
        <v>0</v>
      </c>
      <c r="AB213" s="27">
        <v>0</v>
      </c>
      <c r="AC213" s="27">
        <v>127501.441155434</v>
      </c>
      <c r="AD213" s="27">
        <v>0</v>
      </c>
      <c r="AE213" s="27">
        <v>443516.76420593302</v>
      </c>
      <c r="AF213" s="27">
        <v>16852.749841451601</v>
      </c>
      <c r="AG213" s="27">
        <v>1013848.22249603</v>
      </c>
      <c r="AH213" s="27">
        <v>0</v>
      </c>
      <c r="AI213" s="27">
        <v>0</v>
      </c>
      <c r="AJ213" s="27">
        <v>975406.41238403297</v>
      </c>
      <c r="AK213" s="27">
        <v>0</v>
      </c>
      <c r="AL213" s="27">
        <v>0</v>
      </c>
      <c r="AM213" s="27">
        <v>70891.748894691496</v>
      </c>
      <c r="AN213" s="27">
        <v>454309.90598297102</v>
      </c>
      <c r="AO213" s="27">
        <v>0</v>
      </c>
      <c r="AP213" s="27">
        <v>0</v>
      </c>
      <c r="AQ213" s="27">
        <v>14820160.8981934</v>
      </c>
      <c r="AR213" s="27">
        <v>4283307.0406494103</v>
      </c>
      <c r="AS213" s="27">
        <v>117687.93720245401</v>
      </c>
      <c r="AT213" s="27">
        <v>0</v>
      </c>
      <c r="AU213" s="27">
        <v>0</v>
      </c>
      <c r="AV213" s="27">
        <v>302304.00938797003</v>
      </c>
      <c r="AW213" s="27">
        <v>0</v>
      </c>
      <c r="AX213" s="27">
        <v>3047907.6978454599</v>
      </c>
      <c r="AY213" s="27">
        <v>117707.384504318</v>
      </c>
      <c r="AZ213" s="27">
        <v>7637016.5731811495</v>
      </c>
      <c r="BA213" s="27">
        <v>0</v>
      </c>
      <c r="BB213" s="27">
        <v>0</v>
      </c>
      <c r="BC213" s="27">
        <v>6818079.3841552697</v>
      </c>
      <c r="BD213" s="27">
        <v>0</v>
      </c>
      <c r="BE213" s="27">
        <v>0</v>
      </c>
      <c r="BF213" s="27">
        <v>498817.717029572</v>
      </c>
      <c r="BG213" s="27">
        <v>1068535.8301391599</v>
      </c>
      <c r="BH213" s="27">
        <v>0</v>
      </c>
      <c r="BI213" s="27">
        <v>0</v>
      </c>
      <c r="BJ213" s="27">
        <v>2449435.6470031701</v>
      </c>
      <c r="BK213" s="27">
        <v>705496.62850952102</v>
      </c>
      <c r="BL213" s="27">
        <v>0</v>
      </c>
      <c r="BM213" s="27">
        <v>0</v>
      </c>
      <c r="BN213" s="27">
        <v>0</v>
      </c>
      <c r="BO213" s="27">
        <v>0</v>
      </c>
      <c r="BP213" s="27">
        <v>0</v>
      </c>
      <c r="BQ213" s="27">
        <v>0</v>
      </c>
      <c r="BR213" s="27">
        <v>23980.3238520622</v>
      </c>
      <c r="BS213" s="27">
        <v>1165630.5026092499</v>
      </c>
      <c r="BT213" s="27">
        <v>0</v>
      </c>
      <c r="BU213" s="27">
        <v>0</v>
      </c>
      <c r="BV213" s="27">
        <v>1270568.5377502399</v>
      </c>
      <c r="BW213" s="27">
        <v>0</v>
      </c>
      <c r="BX213" s="27">
        <v>0</v>
      </c>
      <c r="BY213" s="27">
        <v>0</v>
      </c>
      <c r="BZ213" s="27">
        <v>0</v>
      </c>
      <c r="CA213" s="27">
        <v>16055.968220233901</v>
      </c>
      <c r="CB213" s="27">
        <v>2437218.9091491699</v>
      </c>
      <c r="CC213" s="27">
        <v>17434867.8994141</v>
      </c>
      <c r="CD213" s="27">
        <v>2474311.2991027799</v>
      </c>
      <c r="CE213" s="27">
        <v>355.898451946676</v>
      </c>
      <c r="CF213" s="27">
        <v>84823.376929283098</v>
      </c>
      <c r="CG213" s="27">
        <v>581580.84603118896</v>
      </c>
      <c r="CH213" s="27">
        <v>0</v>
      </c>
      <c r="CI213" s="27">
        <v>16421.2975742817</v>
      </c>
      <c r="CJ213" s="27">
        <v>2523531.43005371</v>
      </c>
      <c r="CK213" s="27">
        <v>18025165.0473633</v>
      </c>
      <c r="CL213" s="27">
        <v>2489046.6545410198</v>
      </c>
      <c r="CM213" s="27">
        <v>17572.153673172001</v>
      </c>
      <c r="CN213" s="27">
        <v>2976143.1064453102</v>
      </c>
      <c r="CO213" s="27">
        <v>19133856.7583008</v>
      </c>
      <c r="CP213" s="27">
        <v>2489046.6545410198</v>
      </c>
      <c r="CQ213" s="27">
        <v>75.710293362848503</v>
      </c>
      <c r="CR213" s="27">
        <v>15785.606974721</v>
      </c>
      <c r="CS213" s="27">
        <v>103014.57295322399</v>
      </c>
      <c r="CT213" s="27">
        <v>15076.8589406013</v>
      </c>
    </row>
    <row r="214" spans="1:98">
      <c r="A214" s="104" t="s">
        <v>55</v>
      </c>
      <c r="B214" s="132">
        <v>38412</v>
      </c>
      <c r="C214" s="27">
        <v>0</v>
      </c>
      <c r="D214" s="27">
        <v>0</v>
      </c>
      <c r="E214" s="27">
        <v>11815.417643904701</v>
      </c>
      <c r="F214" s="27">
        <v>4023.9786186218298</v>
      </c>
      <c r="G214" s="27">
        <v>123.850318619981</v>
      </c>
      <c r="H214" s="27">
        <v>0</v>
      </c>
      <c r="I214" s="27">
        <v>0</v>
      </c>
      <c r="J214" s="27">
        <v>437.43194106966303</v>
      </c>
      <c r="K214" s="27">
        <v>0</v>
      </c>
      <c r="L214" s="27">
        <v>3718.22677278519</v>
      </c>
      <c r="M214" s="27">
        <v>157.125372931361</v>
      </c>
      <c r="N214" s="27">
        <v>6313.8388047814396</v>
      </c>
      <c r="O214" s="27">
        <v>0</v>
      </c>
      <c r="P214" s="27">
        <v>0</v>
      </c>
      <c r="Q214" s="27">
        <v>6015.4294081330299</v>
      </c>
      <c r="R214" s="27">
        <v>0</v>
      </c>
      <c r="S214" s="27">
        <v>0</v>
      </c>
      <c r="T214" s="27">
        <v>263.64471993222799</v>
      </c>
      <c r="U214" s="27">
        <v>1185.43603159487</v>
      </c>
      <c r="V214" s="27">
        <v>0</v>
      </c>
      <c r="W214" s="27">
        <v>0</v>
      </c>
      <c r="X214" s="27">
        <v>2071911.4120483401</v>
      </c>
      <c r="Y214" s="27">
        <v>616384.24863433803</v>
      </c>
      <c r="Z214" s="27">
        <v>29145.6778531075</v>
      </c>
      <c r="AA214" s="27">
        <v>0</v>
      </c>
      <c r="AB214" s="27">
        <v>0</v>
      </c>
      <c r="AC214" s="27">
        <v>169648.57594299299</v>
      </c>
      <c r="AD214" s="27">
        <v>0</v>
      </c>
      <c r="AE214" s="27">
        <v>338243.09848022502</v>
      </c>
      <c r="AF214" s="27">
        <v>17122.618742704399</v>
      </c>
      <c r="AG214" s="27">
        <v>1058493.2070617699</v>
      </c>
      <c r="AH214" s="27">
        <v>0</v>
      </c>
      <c r="AI214" s="27">
        <v>0</v>
      </c>
      <c r="AJ214" s="27">
        <v>1173983.8174896201</v>
      </c>
      <c r="AK214" s="27">
        <v>0</v>
      </c>
      <c r="AL214" s="27">
        <v>0</v>
      </c>
      <c r="AM214" s="27">
        <v>66077.334393501296</v>
      </c>
      <c r="AN214" s="27">
        <v>477334.32531738299</v>
      </c>
      <c r="AO214" s="27">
        <v>0</v>
      </c>
      <c r="AP214" s="27">
        <v>0</v>
      </c>
      <c r="AQ214" s="27">
        <v>15170821.5050049</v>
      </c>
      <c r="AR214" s="27">
        <v>4759612.9998168899</v>
      </c>
      <c r="AS214" s="27">
        <v>196022.22105789199</v>
      </c>
      <c r="AT214" s="27">
        <v>0</v>
      </c>
      <c r="AU214" s="27">
        <v>0</v>
      </c>
      <c r="AV214" s="27">
        <v>414327.09259414702</v>
      </c>
      <c r="AW214" s="27">
        <v>0</v>
      </c>
      <c r="AX214" s="27">
        <v>2309876.03015137</v>
      </c>
      <c r="AY214" s="27">
        <v>120516.730630875</v>
      </c>
      <c r="AZ214" s="27">
        <v>8064112.41552734</v>
      </c>
      <c r="BA214" s="27">
        <v>0</v>
      </c>
      <c r="BB214" s="27">
        <v>0</v>
      </c>
      <c r="BC214" s="27">
        <v>8317899.0838012705</v>
      </c>
      <c r="BD214" s="27">
        <v>0</v>
      </c>
      <c r="BE214" s="27">
        <v>0</v>
      </c>
      <c r="BF214" s="27">
        <v>439149.29346084601</v>
      </c>
      <c r="BG214" s="27">
        <v>1148142.1230621301</v>
      </c>
      <c r="BH214" s="27">
        <v>0</v>
      </c>
      <c r="BI214" s="27">
        <v>0</v>
      </c>
      <c r="BJ214" s="27">
        <v>2481229.6837463402</v>
      </c>
      <c r="BK214" s="27">
        <v>757297.68228149402</v>
      </c>
      <c r="BL214" s="27">
        <v>0</v>
      </c>
      <c r="BM214" s="27">
        <v>0</v>
      </c>
      <c r="BN214" s="27">
        <v>0</v>
      </c>
      <c r="BO214" s="27">
        <v>0</v>
      </c>
      <c r="BP214" s="27">
        <v>0</v>
      </c>
      <c r="BQ214" s="27">
        <v>0</v>
      </c>
      <c r="BR214" s="27">
        <v>23807.819336652799</v>
      </c>
      <c r="BS214" s="27">
        <v>1193619.0430145301</v>
      </c>
      <c r="BT214" s="27">
        <v>0</v>
      </c>
      <c r="BU214" s="27">
        <v>0</v>
      </c>
      <c r="BV214" s="27">
        <v>1470559.0952606199</v>
      </c>
      <c r="BW214" s="27">
        <v>0</v>
      </c>
      <c r="BX214" s="27">
        <v>0</v>
      </c>
      <c r="BY214" s="27">
        <v>0</v>
      </c>
      <c r="BZ214" s="27">
        <v>0</v>
      </c>
      <c r="CA214" s="27">
        <v>17158.427088022199</v>
      </c>
      <c r="CB214" s="27">
        <v>2642878.6045227102</v>
      </c>
      <c r="CC214" s="27">
        <v>19231728.072021499</v>
      </c>
      <c r="CD214" s="27">
        <v>2697318.8958129901</v>
      </c>
      <c r="CE214" s="27">
        <v>399.69067250192199</v>
      </c>
      <c r="CF214" s="27">
        <v>95695.263073921204</v>
      </c>
      <c r="CG214" s="27">
        <v>644573.86371612502</v>
      </c>
      <c r="CH214" s="27">
        <v>0</v>
      </c>
      <c r="CI214" s="27">
        <v>17549.5187139511</v>
      </c>
      <c r="CJ214" s="27">
        <v>2735967.7716369601</v>
      </c>
      <c r="CK214" s="27">
        <v>19861424.331298798</v>
      </c>
      <c r="CL214" s="27">
        <v>2724320.6226806599</v>
      </c>
      <c r="CM214" s="27">
        <v>18721.418621301698</v>
      </c>
      <c r="CN214" s="27">
        <v>3211544.51379395</v>
      </c>
      <c r="CO214" s="27">
        <v>20982919.349609401</v>
      </c>
      <c r="CP214" s="27">
        <v>2724320.6226806599</v>
      </c>
      <c r="CQ214" s="27">
        <v>122.32965486776099</v>
      </c>
      <c r="CR214" s="27">
        <v>25259.421485185601</v>
      </c>
      <c r="CS214" s="27">
        <v>170954.187812805</v>
      </c>
      <c r="CT214" s="27">
        <v>25301.462561845801</v>
      </c>
    </row>
    <row r="215" spans="1:98">
      <c r="A215" s="104" t="s">
        <v>55</v>
      </c>
      <c r="B215" s="132">
        <v>38504</v>
      </c>
      <c r="C215" s="27">
        <v>0</v>
      </c>
      <c r="D215" s="27">
        <v>0</v>
      </c>
      <c r="E215" s="27">
        <v>11766.443342685699</v>
      </c>
      <c r="F215" s="27">
        <v>4346.7443121671704</v>
      </c>
      <c r="G215" s="27">
        <v>192.04737813212</v>
      </c>
      <c r="H215" s="27">
        <v>0</v>
      </c>
      <c r="I215" s="27">
        <v>0</v>
      </c>
      <c r="J215" s="27">
        <v>616.82126384228502</v>
      </c>
      <c r="K215" s="27">
        <v>0</v>
      </c>
      <c r="L215" s="27">
        <v>360.74175159633199</v>
      </c>
      <c r="M215" s="27">
        <v>170.148983465508</v>
      </c>
      <c r="N215" s="27">
        <v>6273.7800647616396</v>
      </c>
      <c r="O215" s="27">
        <v>0</v>
      </c>
      <c r="P215" s="27">
        <v>0</v>
      </c>
      <c r="Q215" s="27">
        <v>10643.341225862499</v>
      </c>
      <c r="R215" s="27">
        <v>0</v>
      </c>
      <c r="S215" s="27">
        <v>0</v>
      </c>
      <c r="T215" s="27">
        <v>204.32278641499599</v>
      </c>
      <c r="U215" s="27">
        <v>1241.65716584027</v>
      </c>
      <c r="V215" s="27">
        <v>0</v>
      </c>
      <c r="W215" s="27">
        <v>0</v>
      </c>
      <c r="X215" s="27">
        <v>2022418.4131012</v>
      </c>
      <c r="Y215" s="27">
        <v>659050.35784912098</v>
      </c>
      <c r="Z215" s="27">
        <v>41959.786971092202</v>
      </c>
      <c r="AA215" s="27">
        <v>0</v>
      </c>
      <c r="AB215" s="27">
        <v>0</v>
      </c>
      <c r="AC215" s="27">
        <v>240111.15565490699</v>
      </c>
      <c r="AD215" s="27">
        <v>0</v>
      </c>
      <c r="AE215" s="27">
        <v>43150.768063545198</v>
      </c>
      <c r="AF215" s="27">
        <v>18446.6570386887</v>
      </c>
      <c r="AG215" s="27">
        <v>1021304.78900146</v>
      </c>
      <c r="AH215" s="27">
        <v>0</v>
      </c>
      <c r="AI215" s="27">
        <v>0</v>
      </c>
      <c r="AJ215" s="27">
        <v>1465654.5805816699</v>
      </c>
      <c r="AK215" s="27">
        <v>0</v>
      </c>
      <c r="AL215" s="27">
        <v>0</v>
      </c>
      <c r="AM215" s="27">
        <v>49258.133643627203</v>
      </c>
      <c r="AN215" s="27">
        <v>494604.17213058501</v>
      </c>
      <c r="AO215" s="27">
        <v>0</v>
      </c>
      <c r="AP215" s="27">
        <v>0</v>
      </c>
      <c r="AQ215" s="27">
        <v>15049692.7904053</v>
      </c>
      <c r="AR215" s="27">
        <v>5156427.5962524395</v>
      </c>
      <c r="AS215" s="27">
        <v>284921.68558883702</v>
      </c>
      <c r="AT215" s="27">
        <v>0</v>
      </c>
      <c r="AU215" s="27">
        <v>0</v>
      </c>
      <c r="AV215" s="27">
        <v>624823.41403198196</v>
      </c>
      <c r="AW215" s="27">
        <v>0</v>
      </c>
      <c r="AX215" s="27">
        <v>356465.00582122803</v>
      </c>
      <c r="AY215" s="27">
        <v>140919.15663337699</v>
      </c>
      <c r="AZ215" s="27">
        <v>7908574.19604492</v>
      </c>
      <c r="BA215" s="27">
        <v>0</v>
      </c>
      <c r="BB215" s="27">
        <v>0</v>
      </c>
      <c r="BC215" s="27">
        <v>10667555.619873</v>
      </c>
      <c r="BD215" s="27">
        <v>0</v>
      </c>
      <c r="BE215" s="27">
        <v>0</v>
      </c>
      <c r="BF215" s="27">
        <v>341890.30010604899</v>
      </c>
      <c r="BG215" s="27">
        <v>1236756.9816894501</v>
      </c>
      <c r="BH215" s="27">
        <v>0</v>
      </c>
      <c r="BI215" s="27">
        <v>0</v>
      </c>
      <c r="BJ215" s="27">
        <v>2479217.9525451702</v>
      </c>
      <c r="BK215" s="27">
        <v>828138.06045532203</v>
      </c>
      <c r="BL215" s="27">
        <v>0</v>
      </c>
      <c r="BM215" s="27">
        <v>0</v>
      </c>
      <c r="BN215" s="27">
        <v>0</v>
      </c>
      <c r="BO215" s="27">
        <v>0</v>
      </c>
      <c r="BP215" s="27">
        <v>0</v>
      </c>
      <c r="BQ215" s="27">
        <v>0</v>
      </c>
      <c r="BR215" s="27">
        <v>16776.707077980001</v>
      </c>
      <c r="BS215" s="27">
        <v>1174996.78942871</v>
      </c>
      <c r="BT215" s="27">
        <v>0</v>
      </c>
      <c r="BU215" s="27">
        <v>0</v>
      </c>
      <c r="BV215" s="27">
        <v>1714271.73539734</v>
      </c>
      <c r="BW215" s="27">
        <v>0</v>
      </c>
      <c r="BX215" s="27">
        <v>0</v>
      </c>
      <c r="BY215" s="27">
        <v>0</v>
      </c>
      <c r="BZ215" s="27">
        <v>0</v>
      </c>
      <c r="CA215" s="27">
        <v>17569.918282747301</v>
      </c>
      <c r="CB215" s="27">
        <v>2618604.0052795401</v>
      </c>
      <c r="CC215" s="27">
        <v>19589528.4072266</v>
      </c>
      <c r="CD215" s="27">
        <v>2894234.62994385</v>
      </c>
      <c r="CE215" s="27">
        <v>354.45318231359101</v>
      </c>
      <c r="CF215" s="27">
        <v>84420.353940963701</v>
      </c>
      <c r="CG215" s="27">
        <v>586326.19421386695</v>
      </c>
      <c r="CH215" s="27">
        <v>0</v>
      </c>
      <c r="CI215" s="27">
        <v>17929.970776796301</v>
      </c>
      <c r="CJ215" s="27">
        <v>2702769.5782165499</v>
      </c>
      <c r="CK215" s="27">
        <v>20172060.3603516</v>
      </c>
      <c r="CL215" s="27">
        <v>2929486.4202270498</v>
      </c>
      <c r="CM215" s="27">
        <v>19160.3389410973</v>
      </c>
      <c r="CN215" s="27">
        <v>3197503.4429016099</v>
      </c>
      <c r="CO215" s="27">
        <v>21371805.3208008</v>
      </c>
      <c r="CP215" s="27">
        <v>2929486.4202270498</v>
      </c>
      <c r="CQ215" s="27">
        <v>163.20862888731099</v>
      </c>
      <c r="CR215" s="27">
        <v>36355.952922821001</v>
      </c>
      <c r="CS215" s="27">
        <v>248368.33880043001</v>
      </c>
      <c r="CT215" s="27">
        <v>37223.039917469003</v>
      </c>
    </row>
    <row r="216" spans="1:98">
      <c r="A216" s="104" t="s">
        <v>55</v>
      </c>
      <c r="B216" s="132">
        <v>38596</v>
      </c>
      <c r="C216" s="27">
        <v>0</v>
      </c>
      <c r="D216" s="27">
        <v>0</v>
      </c>
      <c r="E216" s="27">
        <v>11907.4391561747</v>
      </c>
      <c r="F216" s="27">
        <v>4516.2826628088997</v>
      </c>
      <c r="G216" s="27">
        <v>250.91372147016199</v>
      </c>
      <c r="H216" s="27">
        <v>0</v>
      </c>
      <c r="I216" s="27">
        <v>0</v>
      </c>
      <c r="J216" s="27">
        <v>754.26982367783796</v>
      </c>
      <c r="K216" s="27">
        <v>0</v>
      </c>
      <c r="L216" s="27">
        <v>284.94771778583498</v>
      </c>
      <c r="M216" s="27">
        <v>168.77949972078201</v>
      </c>
      <c r="N216" s="27">
        <v>6341.6232365965798</v>
      </c>
      <c r="O216" s="27">
        <v>0</v>
      </c>
      <c r="P216" s="27">
        <v>0</v>
      </c>
      <c r="Q216" s="27">
        <v>11538.987077713</v>
      </c>
      <c r="R216" s="27">
        <v>0</v>
      </c>
      <c r="S216" s="27">
        <v>0</v>
      </c>
      <c r="T216" s="27">
        <v>198.025440646335</v>
      </c>
      <c r="U216" s="27">
        <v>1296.1361092031</v>
      </c>
      <c r="V216" s="27">
        <v>0</v>
      </c>
      <c r="W216" s="27">
        <v>0</v>
      </c>
      <c r="X216" s="27">
        <v>2083468.6518554699</v>
      </c>
      <c r="Y216" s="27">
        <v>702383.16801452602</v>
      </c>
      <c r="Z216" s="27">
        <v>54867.861351013198</v>
      </c>
      <c r="AA216" s="27">
        <v>0</v>
      </c>
      <c r="AB216" s="27">
        <v>0</v>
      </c>
      <c r="AC216" s="27">
        <v>289421.38824844401</v>
      </c>
      <c r="AD216" s="27">
        <v>0</v>
      </c>
      <c r="AE216" s="27">
        <v>42582.4301400185</v>
      </c>
      <c r="AF216" s="27">
        <v>18256.253098010999</v>
      </c>
      <c r="AG216" s="27">
        <v>1050160.39254761</v>
      </c>
      <c r="AH216" s="27">
        <v>0</v>
      </c>
      <c r="AI216" s="27">
        <v>0</v>
      </c>
      <c r="AJ216" s="27">
        <v>1648993.8902740499</v>
      </c>
      <c r="AK216" s="27">
        <v>0</v>
      </c>
      <c r="AL216" s="27">
        <v>0</v>
      </c>
      <c r="AM216" s="27">
        <v>48054.986171722398</v>
      </c>
      <c r="AN216" s="27">
        <v>490991.21309280401</v>
      </c>
      <c r="AO216" s="27">
        <v>0</v>
      </c>
      <c r="AP216" s="27">
        <v>0</v>
      </c>
      <c r="AQ216" s="27">
        <v>15926039.896606401</v>
      </c>
      <c r="AR216" s="27">
        <v>5633782.8020019503</v>
      </c>
      <c r="AS216" s="27">
        <v>375306.53525161702</v>
      </c>
      <c r="AT216" s="27">
        <v>0</v>
      </c>
      <c r="AU216" s="27">
        <v>0</v>
      </c>
      <c r="AV216" s="27">
        <v>794416.26547241199</v>
      </c>
      <c r="AW216" s="27">
        <v>0</v>
      </c>
      <c r="AX216" s="27">
        <v>300239.41095733602</v>
      </c>
      <c r="AY216" s="27">
        <v>142601.85212707499</v>
      </c>
      <c r="AZ216" s="27">
        <v>8343586.2689819299</v>
      </c>
      <c r="BA216" s="27">
        <v>0</v>
      </c>
      <c r="BB216" s="27">
        <v>0</v>
      </c>
      <c r="BC216" s="27">
        <v>12351392.650878901</v>
      </c>
      <c r="BD216" s="27">
        <v>0</v>
      </c>
      <c r="BE216" s="27">
        <v>0</v>
      </c>
      <c r="BF216" s="27">
        <v>331299.04127883899</v>
      </c>
      <c r="BG216" s="27">
        <v>1301548.8928680399</v>
      </c>
      <c r="BH216" s="27">
        <v>0</v>
      </c>
      <c r="BI216" s="27">
        <v>0</v>
      </c>
      <c r="BJ216" s="27">
        <v>2607115.7601013202</v>
      </c>
      <c r="BK216" s="27">
        <v>911827.90038299595</v>
      </c>
      <c r="BL216" s="27">
        <v>0</v>
      </c>
      <c r="BM216" s="27">
        <v>0</v>
      </c>
      <c r="BN216" s="27">
        <v>0</v>
      </c>
      <c r="BO216" s="27">
        <v>0</v>
      </c>
      <c r="BP216" s="27">
        <v>0</v>
      </c>
      <c r="BQ216" s="27">
        <v>0</v>
      </c>
      <c r="BR216" s="27">
        <v>16903.4125165939</v>
      </c>
      <c r="BS216" s="27">
        <v>1218865.61393738</v>
      </c>
      <c r="BT216" s="27">
        <v>0</v>
      </c>
      <c r="BU216" s="27">
        <v>0</v>
      </c>
      <c r="BV216" s="27">
        <v>1945595.29112244</v>
      </c>
      <c r="BW216" s="27">
        <v>0</v>
      </c>
      <c r="BX216" s="27">
        <v>0</v>
      </c>
      <c r="BY216" s="27">
        <v>0</v>
      </c>
      <c r="BZ216" s="27">
        <v>0</v>
      </c>
      <c r="CA216" s="27">
        <v>18427.482227802298</v>
      </c>
      <c r="CB216" s="27">
        <v>2744751.2719116202</v>
      </c>
      <c r="CC216" s="27">
        <v>20990450.003417999</v>
      </c>
      <c r="CD216" s="27">
        <v>3164001.7533569299</v>
      </c>
      <c r="CE216" s="27">
        <v>414.82988294213999</v>
      </c>
      <c r="CF216" s="27">
        <v>96106.412006378203</v>
      </c>
      <c r="CG216" s="27">
        <v>657758.01850128197</v>
      </c>
      <c r="CH216" s="27">
        <v>0</v>
      </c>
      <c r="CI216" s="27">
        <v>18834.515141963999</v>
      </c>
      <c r="CJ216" s="27">
        <v>2841372.9274292002</v>
      </c>
      <c r="CK216" s="27">
        <v>21652753.558105499</v>
      </c>
      <c r="CL216" s="27">
        <v>3214480.31359863</v>
      </c>
      <c r="CM216" s="27">
        <v>20113.7872850895</v>
      </c>
      <c r="CN216" s="27">
        <v>3339246.3476257301</v>
      </c>
      <c r="CO216" s="27">
        <v>22970794.667724598</v>
      </c>
      <c r="CP216" s="27">
        <v>3214480.31359863</v>
      </c>
      <c r="CQ216" s="27">
        <v>216.03236938081699</v>
      </c>
      <c r="CR216" s="27">
        <v>47432.6856222153</v>
      </c>
      <c r="CS216" s="27">
        <v>326593.85731124901</v>
      </c>
      <c r="CT216" s="27">
        <v>48638.693777561202</v>
      </c>
    </row>
    <row r="217" spans="1:98">
      <c r="A217" s="104" t="s">
        <v>55</v>
      </c>
      <c r="B217" s="132">
        <v>38687</v>
      </c>
      <c r="C217" s="27">
        <v>0</v>
      </c>
      <c r="D217" s="27">
        <v>0</v>
      </c>
      <c r="E217" s="27">
        <v>12243.4558855295</v>
      </c>
      <c r="F217" s="27">
        <v>5061.5706389546403</v>
      </c>
      <c r="G217" s="27">
        <v>295.78910430520801</v>
      </c>
      <c r="H217" s="27">
        <v>0</v>
      </c>
      <c r="I217" s="27">
        <v>0</v>
      </c>
      <c r="J217" s="27">
        <v>906.81064308434702</v>
      </c>
      <c r="K217" s="27">
        <v>0</v>
      </c>
      <c r="L217" s="27">
        <v>201.969516206533</v>
      </c>
      <c r="M217" s="27">
        <v>162.83980297111</v>
      </c>
      <c r="N217" s="27">
        <v>6669.2546942830104</v>
      </c>
      <c r="O217" s="27">
        <v>0</v>
      </c>
      <c r="P217" s="27">
        <v>0</v>
      </c>
      <c r="Q217" s="27">
        <v>12427.561877727499</v>
      </c>
      <c r="R217" s="27">
        <v>0</v>
      </c>
      <c r="S217" s="27">
        <v>0</v>
      </c>
      <c r="T217" s="27">
        <v>224.29013094492299</v>
      </c>
      <c r="U217" s="27">
        <v>1338.89163592458</v>
      </c>
      <c r="V217" s="27">
        <v>0</v>
      </c>
      <c r="W217" s="27">
        <v>0</v>
      </c>
      <c r="X217" s="27">
        <v>2091569.9052581801</v>
      </c>
      <c r="Y217" s="27">
        <v>760612.66637420701</v>
      </c>
      <c r="Z217" s="27">
        <v>69339.120154380798</v>
      </c>
      <c r="AA217" s="27">
        <v>0</v>
      </c>
      <c r="AB217" s="27">
        <v>0</v>
      </c>
      <c r="AC217" s="27">
        <v>341142.868488312</v>
      </c>
      <c r="AD217" s="27">
        <v>0</v>
      </c>
      <c r="AE217" s="27">
        <v>33173.467399597197</v>
      </c>
      <c r="AF217" s="27">
        <v>18901.048458337798</v>
      </c>
      <c r="AG217" s="27">
        <v>1079148.0619812</v>
      </c>
      <c r="AH217" s="27">
        <v>0</v>
      </c>
      <c r="AI217" s="27">
        <v>0</v>
      </c>
      <c r="AJ217" s="27">
        <v>1679388.40950012</v>
      </c>
      <c r="AK217" s="27">
        <v>0</v>
      </c>
      <c r="AL217" s="27">
        <v>0</v>
      </c>
      <c r="AM217" s="27">
        <v>56416.988924503297</v>
      </c>
      <c r="AN217" s="27">
        <v>512534.74117660499</v>
      </c>
      <c r="AO217" s="27">
        <v>0</v>
      </c>
      <c r="AP217" s="27">
        <v>0</v>
      </c>
      <c r="AQ217" s="27">
        <v>16098608.2570801</v>
      </c>
      <c r="AR217" s="27">
        <v>6132670.80615234</v>
      </c>
      <c r="AS217" s="27">
        <v>483111.89211273199</v>
      </c>
      <c r="AT217" s="27">
        <v>0</v>
      </c>
      <c r="AU217" s="27">
        <v>0</v>
      </c>
      <c r="AV217" s="27">
        <v>957258.25026702904</v>
      </c>
      <c r="AW217" s="27">
        <v>0</v>
      </c>
      <c r="AX217" s="27">
        <v>236878.36370277399</v>
      </c>
      <c r="AY217" s="27">
        <v>147379.325521469</v>
      </c>
      <c r="AZ217" s="27">
        <v>8640941.5546875</v>
      </c>
      <c r="BA217" s="27">
        <v>0</v>
      </c>
      <c r="BB217" s="27">
        <v>0</v>
      </c>
      <c r="BC217" s="27">
        <v>12730026.803466801</v>
      </c>
      <c r="BD217" s="27">
        <v>0</v>
      </c>
      <c r="BE217" s="27">
        <v>0</v>
      </c>
      <c r="BF217" s="27">
        <v>402756.08642196702</v>
      </c>
      <c r="BG217" s="27">
        <v>1376155.26672363</v>
      </c>
      <c r="BH217" s="27">
        <v>0</v>
      </c>
      <c r="BI217" s="27">
        <v>0</v>
      </c>
      <c r="BJ217" s="27">
        <v>2769149.2317504901</v>
      </c>
      <c r="BK217" s="27">
        <v>1067181.0114440899</v>
      </c>
      <c r="BL217" s="27">
        <v>0</v>
      </c>
      <c r="BM217" s="27">
        <v>0</v>
      </c>
      <c r="BN217" s="27">
        <v>0</v>
      </c>
      <c r="BO217" s="27">
        <v>0</v>
      </c>
      <c r="BP217" s="27">
        <v>0</v>
      </c>
      <c r="BQ217" s="27">
        <v>0</v>
      </c>
      <c r="BR217" s="27">
        <v>18613.855265378999</v>
      </c>
      <c r="BS217" s="27">
        <v>1297620.6968383801</v>
      </c>
      <c r="BT217" s="27">
        <v>0</v>
      </c>
      <c r="BU217" s="27">
        <v>0</v>
      </c>
      <c r="BV217" s="27">
        <v>2051963.33320618</v>
      </c>
      <c r="BW217" s="27">
        <v>0</v>
      </c>
      <c r="BX217" s="27">
        <v>0</v>
      </c>
      <c r="BY217" s="27">
        <v>0</v>
      </c>
      <c r="BZ217" s="27">
        <v>0</v>
      </c>
      <c r="CA217" s="27">
        <v>19266.480619669001</v>
      </c>
      <c r="CB217" s="27">
        <v>2800694.1628112802</v>
      </c>
      <c r="CC217" s="27">
        <v>21664031.2880859</v>
      </c>
      <c r="CD217" s="27">
        <v>3397352.5515747098</v>
      </c>
      <c r="CE217" s="27">
        <v>479.83866824209701</v>
      </c>
      <c r="CF217" s="27">
        <v>113586.083323479</v>
      </c>
      <c r="CG217" s="27">
        <v>794466.34090423596</v>
      </c>
      <c r="CH217" s="27">
        <v>0</v>
      </c>
      <c r="CI217" s="27">
        <v>19755.530622243899</v>
      </c>
      <c r="CJ217" s="27">
        <v>2915661.07781982</v>
      </c>
      <c r="CK217" s="27">
        <v>22468371.6477051</v>
      </c>
      <c r="CL217" s="27">
        <v>3457043.9667358398</v>
      </c>
      <c r="CM217" s="27">
        <v>21101.329970121398</v>
      </c>
      <c r="CN217" s="27">
        <v>3429332.5076293899</v>
      </c>
      <c r="CO217" s="27">
        <v>23906664.6396484</v>
      </c>
      <c r="CP217" s="27">
        <v>3457043.9667358398</v>
      </c>
      <c r="CQ217" s="27">
        <v>258.04668483883103</v>
      </c>
      <c r="CR217" s="27">
        <v>60800.920775890401</v>
      </c>
      <c r="CS217" s="27">
        <v>422274.43925857497</v>
      </c>
      <c r="CT217" s="27">
        <v>63482.334118366198</v>
      </c>
    </row>
    <row r="218" spans="1:98">
      <c r="A218" s="104" t="s">
        <v>55</v>
      </c>
      <c r="B218" s="132">
        <v>38777</v>
      </c>
      <c r="C218" s="27">
        <v>0</v>
      </c>
      <c r="D218" s="27">
        <v>0</v>
      </c>
      <c r="E218" s="27">
        <v>12501.855628728899</v>
      </c>
      <c r="F218" s="27">
        <v>5468.5295097231901</v>
      </c>
      <c r="G218" s="27">
        <v>313.75689327716799</v>
      </c>
      <c r="H218" s="27">
        <v>0</v>
      </c>
      <c r="I218" s="27">
        <v>0</v>
      </c>
      <c r="J218" s="27">
        <v>1021.36000765115</v>
      </c>
      <c r="K218" s="27">
        <v>0</v>
      </c>
      <c r="L218" s="27">
        <v>156.85298743844001</v>
      </c>
      <c r="M218" s="27">
        <v>158.062029751018</v>
      </c>
      <c r="N218" s="27">
        <v>6954.6214269995698</v>
      </c>
      <c r="O218" s="27">
        <v>57.041237242519898</v>
      </c>
      <c r="P218" s="27">
        <v>0</v>
      </c>
      <c r="Q218" s="27">
        <v>12446.028649210901</v>
      </c>
      <c r="R218" s="27">
        <v>22.125615807017301</v>
      </c>
      <c r="S218" s="27">
        <v>0</v>
      </c>
      <c r="T218" s="27">
        <v>221.104487869889</v>
      </c>
      <c r="U218" s="27">
        <v>1407.54353697598</v>
      </c>
      <c r="V218" s="27">
        <v>0</v>
      </c>
      <c r="W218" s="27">
        <v>0</v>
      </c>
      <c r="X218" s="27">
        <v>2122534.2679138202</v>
      </c>
      <c r="Y218" s="27">
        <v>823605.57439422596</v>
      </c>
      <c r="Z218" s="27">
        <v>75327.381011962905</v>
      </c>
      <c r="AA218" s="27">
        <v>0</v>
      </c>
      <c r="AB218" s="27">
        <v>0</v>
      </c>
      <c r="AC218" s="27">
        <v>374402.52480316203</v>
      </c>
      <c r="AD218" s="27">
        <v>0</v>
      </c>
      <c r="AE218" s="27">
        <v>33252.060035705603</v>
      </c>
      <c r="AF218" s="27">
        <v>15547.8393733501</v>
      </c>
      <c r="AG218" s="27">
        <v>1121163.1855468799</v>
      </c>
      <c r="AH218" s="27">
        <v>2761.1687676310498</v>
      </c>
      <c r="AI218" s="27">
        <v>0</v>
      </c>
      <c r="AJ218" s="27">
        <v>1617851.8108215299</v>
      </c>
      <c r="AK218" s="27">
        <v>4185.3774364590599</v>
      </c>
      <c r="AL218" s="27">
        <v>0</v>
      </c>
      <c r="AM218" s="27">
        <v>48820.079082488999</v>
      </c>
      <c r="AN218" s="27">
        <v>530794.94055938697</v>
      </c>
      <c r="AO218" s="27">
        <v>0</v>
      </c>
      <c r="AP218" s="27">
        <v>0</v>
      </c>
      <c r="AQ218" s="27">
        <v>16417189.75354</v>
      </c>
      <c r="AR218" s="27">
        <v>6666562.6315917997</v>
      </c>
      <c r="AS218" s="27">
        <v>528168.33106994606</v>
      </c>
      <c r="AT218" s="27">
        <v>0</v>
      </c>
      <c r="AU218" s="27">
        <v>0</v>
      </c>
      <c r="AV218" s="27">
        <v>1066682.87301636</v>
      </c>
      <c r="AW218" s="27">
        <v>0</v>
      </c>
      <c r="AX218" s="27">
        <v>241764.615610123</v>
      </c>
      <c r="AY218" s="27">
        <v>124999.01434135401</v>
      </c>
      <c r="AZ218" s="27">
        <v>9030216.6411132794</v>
      </c>
      <c r="BA218" s="27">
        <v>21506.029652357101</v>
      </c>
      <c r="BB218" s="27">
        <v>0</v>
      </c>
      <c r="BC218" s="27">
        <v>12365913.1125488</v>
      </c>
      <c r="BD218" s="27">
        <v>30034.144992590001</v>
      </c>
      <c r="BE218" s="27">
        <v>0</v>
      </c>
      <c r="BF218" s="27">
        <v>343341.71257400501</v>
      </c>
      <c r="BG218" s="27">
        <v>1455606.0467834501</v>
      </c>
      <c r="BH218" s="27">
        <v>0</v>
      </c>
      <c r="BI218" s="27">
        <v>0</v>
      </c>
      <c r="BJ218" s="27">
        <v>2855343.8345947298</v>
      </c>
      <c r="BK218" s="27">
        <v>1196624.34228516</v>
      </c>
      <c r="BL218" s="27">
        <v>78443.790125846906</v>
      </c>
      <c r="BM218" s="27">
        <v>0</v>
      </c>
      <c r="BN218" s="27">
        <v>0</v>
      </c>
      <c r="BO218" s="27">
        <v>0</v>
      </c>
      <c r="BP218" s="27">
        <v>0</v>
      </c>
      <c r="BQ218" s="27">
        <v>0</v>
      </c>
      <c r="BR218" s="27">
        <v>16989.977789878802</v>
      </c>
      <c r="BS218" s="27">
        <v>1352356.30807495</v>
      </c>
      <c r="BT218" s="27">
        <v>4202.0782891511899</v>
      </c>
      <c r="BU218" s="27">
        <v>0</v>
      </c>
      <c r="BV218" s="27">
        <v>2144489.5068664602</v>
      </c>
      <c r="BW218" s="27">
        <v>3243.7121643126002</v>
      </c>
      <c r="BX218" s="27">
        <v>0</v>
      </c>
      <c r="BY218" s="27">
        <v>0</v>
      </c>
      <c r="BZ218" s="27">
        <v>0</v>
      </c>
      <c r="CA218" s="27">
        <v>19567.6369793415</v>
      </c>
      <c r="CB218" s="27">
        <v>2746481.4202880901</v>
      </c>
      <c r="CC218" s="27">
        <v>21484901.495117199</v>
      </c>
      <c r="CD218" s="27">
        <v>3517101.4881591802</v>
      </c>
      <c r="CE218" s="27">
        <v>536.17458754032896</v>
      </c>
      <c r="CF218" s="27">
        <v>122277.09396743801</v>
      </c>
      <c r="CG218" s="27">
        <v>862745.00308990502</v>
      </c>
      <c r="CH218" s="27">
        <v>78506.033303260803</v>
      </c>
      <c r="CI218" s="27">
        <v>20096.9031620026</v>
      </c>
      <c r="CJ218" s="27">
        <v>2867051.59912109</v>
      </c>
      <c r="CK218" s="27">
        <v>22338474.504882801</v>
      </c>
      <c r="CL218" s="27">
        <v>3595780.1219482399</v>
      </c>
      <c r="CM218" s="27">
        <v>21486.278228044499</v>
      </c>
      <c r="CN218" s="27">
        <v>3396755.5159606901</v>
      </c>
      <c r="CO218" s="27">
        <v>23770111.184082001</v>
      </c>
      <c r="CP218" s="27">
        <v>3595780.1219482399</v>
      </c>
      <c r="CQ218" s="27">
        <v>289.378068089485</v>
      </c>
      <c r="CR218" s="27">
        <v>66399.782356262207</v>
      </c>
      <c r="CS218" s="27">
        <v>464163.91721344</v>
      </c>
      <c r="CT218" s="27">
        <v>71504.552530288696</v>
      </c>
    </row>
    <row r="219" spans="1:98">
      <c r="A219" s="104" t="s">
        <v>55</v>
      </c>
      <c r="B219" s="132">
        <v>38869</v>
      </c>
      <c r="C219" s="27">
        <v>0</v>
      </c>
      <c r="D219" s="27">
        <v>0</v>
      </c>
      <c r="E219" s="27">
        <v>12588.4315596819</v>
      </c>
      <c r="F219" s="27">
        <v>5928.7480371594402</v>
      </c>
      <c r="G219" s="27">
        <v>401.046402320266</v>
      </c>
      <c r="H219" s="27">
        <v>0</v>
      </c>
      <c r="I219" s="27">
        <v>0</v>
      </c>
      <c r="J219" s="27">
        <v>1232.4803886264599</v>
      </c>
      <c r="K219" s="27">
        <v>0</v>
      </c>
      <c r="L219" s="27">
        <v>189.09261633083199</v>
      </c>
      <c r="M219" s="27">
        <v>159.43740588054101</v>
      </c>
      <c r="N219" s="27">
        <v>7206.7250784039497</v>
      </c>
      <c r="O219" s="27">
        <v>69.836548559367699</v>
      </c>
      <c r="P219" s="27">
        <v>0</v>
      </c>
      <c r="Q219" s="27">
        <v>13061.7161836624</v>
      </c>
      <c r="R219" s="27">
        <v>24.648310681106501</v>
      </c>
      <c r="S219" s="27">
        <v>0</v>
      </c>
      <c r="T219" s="27">
        <v>203.52669986151199</v>
      </c>
      <c r="U219" s="27">
        <v>1504.6891831457599</v>
      </c>
      <c r="V219" s="27">
        <v>0</v>
      </c>
      <c r="W219" s="27">
        <v>0</v>
      </c>
      <c r="X219" s="27">
        <v>2112065.5837097201</v>
      </c>
      <c r="Y219" s="27">
        <v>892686.66249084496</v>
      </c>
      <c r="Z219" s="27">
        <v>93406.317870140105</v>
      </c>
      <c r="AA219" s="27">
        <v>0</v>
      </c>
      <c r="AB219" s="27">
        <v>0</v>
      </c>
      <c r="AC219" s="27">
        <v>461719.699035645</v>
      </c>
      <c r="AD219" s="27">
        <v>0</v>
      </c>
      <c r="AE219" s="27">
        <v>33732.060571193702</v>
      </c>
      <c r="AF219" s="27">
        <v>20612.5488762856</v>
      </c>
      <c r="AG219" s="27">
        <v>1152129.4256897001</v>
      </c>
      <c r="AH219" s="27">
        <v>3488.2497416138599</v>
      </c>
      <c r="AI219" s="27">
        <v>0</v>
      </c>
      <c r="AJ219" s="27">
        <v>1752410.31809998</v>
      </c>
      <c r="AK219" s="27">
        <v>5355.9885342121097</v>
      </c>
      <c r="AL219" s="27">
        <v>0</v>
      </c>
      <c r="AM219" s="27">
        <v>43123.870935916901</v>
      </c>
      <c r="AN219" s="27">
        <v>556904.20012664795</v>
      </c>
      <c r="AO219" s="27">
        <v>0</v>
      </c>
      <c r="AP219" s="27">
        <v>0</v>
      </c>
      <c r="AQ219" s="27">
        <v>16623184.4367676</v>
      </c>
      <c r="AR219" s="27">
        <v>7293140.9290771503</v>
      </c>
      <c r="AS219" s="27">
        <v>660691.43546295201</v>
      </c>
      <c r="AT219" s="27">
        <v>0</v>
      </c>
      <c r="AU219" s="27">
        <v>0</v>
      </c>
      <c r="AV219" s="27">
        <v>1326849.49609375</v>
      </c>
      <c r="AW219" s="27">
        <v>0</v>
      </c>
      <c r="AX219" s="27">
        <v>249986.398200989</v>
      </c>
      <c r="AY219" s="27">
        <v>162371.112838745</v>
      </c>
      <c r="AZ219" s="27">
        <v>9358060.7010497991</v>
      </c>
      <c r="BA219" s="27">
        <v>26618.258026361498</v>
      </c>
      <c r="BB219" s="27">
        <v>0</v>
      </c>
      <c r="BC219" s="27">
        <v>13583496.097168</v>
      </c>
      <c r="BD219" s="27">
        <v>37884.883503436999</v>
      </c>
      <c r="BE219" s="27">
        <v>0</v>
      </c>
      <c r="BF219" s="27">
        <v>307941.51534652698</v>
      </c>
      <c r="BG219" s="27">
        <v>1559378.4667358401</v>
      </c>
      <c r="BH219" s="27">
        <v>0</v>
      </c>
      <c r="BI219" s="27">
        <v>0</v>
      </c>
      <c r="BJ219" s="27">
        <v>2908716.9101257301</v>
      </c>
      <c r="BK219" s="27">
        <v>1293252.7249755899</v>
      </c>
      <c r="BL219" s="27">
        <v>94863.516785621599</v>
      </c>
      <c r="BM219" s="27">
        <v>0</v>
      </c>
      <c r="BN219" s="27">
        <v>0</v>
      </c>
      <c r="BO219" s="27">
        <v>0</v>
      </c>
      <c r="BP219" s="27">
        <v>0</v>
      </c>
      <c r="BQ219" s="27">
        <v>0</v>
      </c>
      <c r="BR219" s="27">
        <v>21814.191681861899</v>
      </c>
      <c r="BS219" s="27">
        <v>1408603.57363892</v>
      </c>
      <c r="BT219" s="27">
        <v>5208.0140366554297</v>
      </c>
      <c r="BU219" s="27">
        <v>0</v>
      </c>
      <c r="BV219" s="27">
        <v>2231557.9411621098</v>
      </c>
      <c r="BW219" s="27">
        <v>4073.21643272042</v>
      </c>
      <c r="BX219" s="27">
        <v>0</v>
      </c>
      <c r="BY219" s="27">
        <v>0</v>
      </c>
      <c r="BZ219" s="27">
        <v>0</v>
      </c>
      <c r="CA219" s="27">
        <v>20858.277054071401</v>
      </c>
      <c r="CB219" s="27">
        <v>3039842.5822753902</v>
      </c>
      <c r="CC219" s="27">
        <v>23991594.724609401</v>
      </c>
      <c r="CD219" s="27">
        <v>3658574.2679748498</v>
      </c>
      <c r="CE219" s="27">
        <v>569.33196026831899</v>
      </c>
      <c r="CF219" s="27">
        <v>131305.13484954799</v>
      </c>
      <c r="CG219" s="27">
        <v>935131.88610076904</v>
      </c>
      <c r="CH219" s="27">
        <v>94934.879588127107</v>
      </c>
      <c r="CI219" s="27">
        <v>21434.482168912898</v>
      </c>
      <c r="CJ219" s="27">
        <v>3171675.546875</v>
      </c>
      <c r="CK219" s="27">
        <v>24926792.464355499</v>
      </c>
      <c r="CL219" s="27">
        <v>3754162.5616149898</v>
      </c>
      <c r="CM219" s="27">
        <v>22911.162525653799</v>
      </c>
      <c r="CN219" s="27">
        <v>3721142.6119995099</v>
      </c>
      <c r="CO219" s="27">
        <v>26417287.626220699</v>
      </c>
      <c r="CP219" s="27">
        <v>3754162.5616149898</v>
      </c>
      <c r="CQ219" s="27">
        <v>349.117714859545</v>
      </c>
      <c r="CR219" s="27">
        <v>82341.998090744004</v>
      </c>
      <c r="CS219" s="27">
        <v>583525.31167602504</v>
      </c>
      <c r="CT219" s="27">
        <v>91129.373305320696</v>
      </c>
    </row>
    <row r="220" spans="1:98">
      <c r="A220" s="104" t="s">
        <v>55</v>
      </c>
      <c r="B220" s="132">
        <v>38961</v>
      </c>
      <c r="C220" s="27">
        <v>0</v>
      </c>
      <c r="D220" s="27">
        <v>0</v>
      </c>
      <c r="E220" s="27">
        <v>13117.9206572771</v>
      </c>
      <c r="F220" s="27">
        <v>6534.0642977953003</v>
      </c>
      <c r="G220" s="27">
        <v>438.906757224351</v>
      </c>
      <c r="H220" s="27">
        <v>0</v>
      </c>
      <c r="I220" s="27">
        <v>0</v>
      </c>
      <c r="J220" s="27">
        <v>1378.9973219931101</v>
      </c>
      <c r="K220" s="27">
        <v>0</v>
      </c>
      <c r="L220" s="27">
        <v>220.51234302483499</v>
      </c>
      <c r="M220" s="27">
        <v>172.91157203353899</v>
      </c>
      <c r="N220" s="27">
        <v>7694.5672270059604</v>
      </c>
      <c r="O220" s="27">
        <v>75.123140503652394</v>
      </c>
      <c r="P220" s="27">
        <v>0</v>
      </c>
      <c r="Q220" s="27">
        <v>12766.2990452051</v>
      </c>
      <c r="R220" s="27">
        <v>34.8804951808415</v>
      </c>
      <c r="S220" s="27">
        <v>0</v>
      </c>
      <c r="T220" s="27">
        <v>178.39537389017599</v>
      </c>
      <c r="U220" s="27">
        <v>1597.91509880126</v>
      </c>
      <c r="V220" s="27">
        <v>0</v>
      </c>
      <c r="W220" s="27">
        <v>0</v>
      </c>
      <c r="X220" s="27">
        <v>2157312.1642150902</v>
      </c>
      <c r="Y220" s="27">
        <v>971482.18911743199</v>
      </c>
      <c r="Z220" s="27">
        <v>100199.304796219</v>
      </c>
      <c r="AA220" s="27">
        <v>0</v>
      </c>
      <c r="AB220" s="27">
        <v>0</v>
      </c>
      <c r="AC220" s="27">
        <v>523711.231876373</v>
      </c>
      <c r="AD220" s="27">
        <v>0</v>
      </c>
      <c r="AE220" s="27">
        <v>35897.818802833601</v>
      </c>
      <c r="AF220" s="27">
        <v>20392.593986034401</v>
      </c>
      <c r="AG220" s="27">
        <v>1213753.3745422401</v>
      </c>
      <c r="AH220" s="27">
        <v>3739.7158291339902</v>
      </c>
      <c r="AI220" s="27">
        <v>0</v>
      </c>
      <c r="AJ220" s="27">
        <v>1648590.95497131</v>
      </c>
      <c r="AK220" s="27">
        <v>7248.4432001113901</v>
      </c>
      <c r="AL220" s="27">
        <v>0</v>
      </c>
      <c r="AM220" s="27">
        <v>38736.635016441302</v>
      </c>
      <c r="AN220" s="27">
        <v>582678.49759674096</v>
      </c>
      <c r="AO220" s="27">
        <v>0</v>
      </c>
      <c r="AP220" s="27">
        <v>0</v>
      </c>
      <c r="AQ220" s="27">
        <v>17086434.417480499</v>
      </c>
      <c r="AR220" s="27">
        <v>7972140.2452392597</v>
      </c>
      <c r="AS220" s="27">
        <v>719400.08953857399</v>
      </c>
      <c r="AT220" s="27">
        <v>0</v>
      </c>
      <c r="AU220" s="27">
        <v>0</v>
      </c>
      <c r="AV220" s="27">
        <v>1520633.1958465599</v>
      </c>
      <c r="AW220" s="27">
        <v>0</v>
      </c>
      <c r="AX220" s="27">
        <v>270996.17361450201</v>
      </c>
      <c r="AY220" s="27">
        <v>159882.58696174601</v>
      </c>
      <c r="AZ220" s="27">
        <v>9911489.55078125</v>
      </c>
      <c r="BA220" s="27">
        <v>28623.994138956099</v>
      </c>
      <c r="BB220" s="27">
        <v>0</v>
      </c>
      <c r="BC220" s="27">
        <v>12835090.188598599</v>
      </c>
      <c r="BD220" s="27">
        <v>51903.170371055603</v>
      </c>
      <c r="BE220" s="27">
        <v>0</v>
      </c>
      <c r="BF220" s="27">
        <v>282676.81754303002</v>
      </c>
      <c r="BG220" s="27">
        <v>1684620.6603240999</v>
      </c>
      <c r="BH220" s="27">
        <v>0</v>
      </c>
      <c r="BI220" s="27">
        <v>0</v>
      </c>
      <c r="BJ220" s="27">
        <v>2955517.9154357901</v>
      </c>
      <c r="BK220" s="27">
        <v>1391780.9956817599</v>
      </c>
      <c r="BL220" s="27">
        <v>101786.818863869</v>
      </c>
      <c r="BM220" s="27">
        <v>0</v>
      </c>
      <c r="BN220" s="27">
        <v>0</v>
      </c>
      <c r="BO220" s="27">
        <v>0</v>
      </c>
      <c r="BP220" s="27">
        <v>0</v>
      </c>
      <c r="BQ220" s="27">
        <v>0</v>
      </c>
      <c r="BR220" s="27">
        <v>24428.957986354799</v>
      </c>
      <c r="BS220" s="27">
        <v>1467744.2486267099</v>
      </c>
      <c r="BT220" s="27">
        <v>5536.3669732809103</v>
      </c>
      <c r="BU220" s="27">
        <v>0</v>
      </c>
      <c r="BV220" s="27">
        <v>2172432.68603516</v>
      </c>
      <c r="BW220" s="27">
        <v>5631.8839799165698</v>
      </c>
      <c r="BX220" s="27">
        <v>0</v>
      </c>
      <c r="BY220" s="27">
        <v>0</v>
      </c>
      <c r="BZ220" s="27">
        <v>0</v>
      </c>
      <c r="CA220" s="27">
        <v>21000.117664575599</v>
      </c>
      <c r="CB220" s="27">
        <v>2905817.67431641</v>
      </c>
      <c r="CC220" s="27">
        <v>23064943.388916001</v>
      </c>
      <c r="CD220" s="27">
        <v>3652621.1329040499</v>
      </c>
      <c r="CE220" s="27">
        <v>597.32274967431999</v>
      </c>
      <c r="CF220" s="27">
        <v>135106.465105057</v>
      </c>
      <c r="CG220" s="27">
        <v>971321.13347625697</v>
      </c>
      <c r="CH220" s="27">
        <v>101828.468067169</v>
      </c>
      <c r="CI220" s="27">
        <v>21592.714518547102</v>
      </c>
      <c r="CJ220" s="27">
        <v>3040419.6964416499</v>
      </c>
      <c r="CK220" s="27">
        <v>24032780.772216801</v>
      </c>
      <c r="CL220" s="27">
        <v>3756503.8475952102</v>
      </c>
      <c r="CM220" s="27">
        <v>23165.331450223901</v>
      </c>
      <c r="CN220" s="27">
        <v>3627353.4329833998</v>
      </c>
      <c r="CO220" s="27">
        <v>25731387.689941399</v>
      </c>
      <c r="CP220" s="27">
        <v>3756503.8475952102</v>
      </c>
      <c r="CQ220" s="27">
        <v>384.92293225228798</v>
      </c>
      <c r="CR220" s="27">
        <v>88138.516439437895</v>
      </c>
      <c r="CS220" s="27">
        <v>632935.00288391102</v>
      </c>
      <c r="CT220" s="27">
        <v>97099.557125091596</v>
      </c>
    </row>
    <row r="221" spans="1:98">
      <c r="A221" s="104" t="s">
        <v>55</v>
      </c>
      <c r="B221" s="132">
        <v>39052</v>
      </c>
      <c r="C221" s="27">
        <v>0</v>
      </c>
      <c r="D221" s="27">
        <v>0</v>
      </c>
      <c r="E221" s="27">
        <v>13365.020131826401</v>
      </c>
      <c r="F221" s="27">
        <v>7048.3986959457397</v>
      </c>
      <c r="G221" s="27">
        <v>483.67404847219598</v>
      </c>
      <c r="H221" s="27">
        <v>0</v>
      </c>
      <c r="I221" s="27">
        <v>0</v>
      </c>
      <c r="J221" s="27">
        <v>1555.5330029874999</v>
      </c>
      <c r="K221" s="27">
        <v>0</v>
      </c>
      <c r="L221" s="27">
        <v>168.51324250362799</v>
      </c>
      <c r="M221" s="27">
        <v>167.20717079006101</v>
      </c>
      <c r="N221" s="27">
        <v>8028.3884546756699</v>
      </c>
      <c r="O221" s="27">
        <v>70.160001785494401</v>
      </c>
      <c r="P221" s="27">
        <v>0</v>
      </c>
      <c r="Q221" s="27">
        <v>13439.9438567162</v>
      </c>
      <c r="R221" s="27">
        <v>39.584533551242203</v>
      </c>
      <c r="S221" s="27">
        <v>0</v>
      </c>
      <c r="T221" s="27">
        <v>174.36726607568599</v>
      </c>
      <c r="U221" s="27">
        <v>1714.2984437346499</v>
      </c>
      <c r="V221" s="27">
        <v>0</v>
      </c>
      <c r="W221" s="27">
        <v>0</v>
      </c>
      <c r="X221" s="27">
        <v>2197206.5783691402</v>
      </c>
      <c r="Y221" s="27">
        <v>1039770.43230438</v>
      </c>
      <c r="Z221" s="27">
        <v>110551.922825813</v>
      </c>
      <c r="AA221" s="27">
        <v>0</v>
      </c>
      <c r="AB221" s="27">
        <v>0</v>
      </c>
      <c r="AC221" s="27">
        <v>581546.78507995605</v>
      </c>
      <c r="AD221" s="27">
        <v>0</v>
      </c>
      <c r="AE221" s="27">
        <v>26239.993463993102</v>
      </c>
      <c r="AF221" s="27">
        <v>21280.308444738399</v>
      </c>
      <c r="AG221" s="27">
        <v>1266613.8734741199</v>
      </c>
      <c r="AH221" s="27">
        <v>3776.7153178155399</v>
      </c>
      <c r="AI221" s="27">
        <v>0</v>
      </c>
      <c r="AJ221" s="27">
        <v>1700446.3499908401</v>
      </c>
      <c r="AK221" s="27">
        <v>10254.1323451996</v>
      </c>
      <c r="AL221" s="27">
        <v>0</v>
      </c>
      <c r="AM221" s="27">
        <v>38847.510001659401</v>
      </c>
      <c r="AN221" s="27">
        <v>627320.21746826195</v>
      </c>
      <c r="AO221" s="27">
        <v>0</v>
      </c>
      <c r="AP221" s="27">
        <v>0</v>
      </c>
      <c r="AQ221" s="27">
        <v>17552929.634521499</v>
      </c>
      <c r="AR221" s="27">
        <v>8633027.5314941406</v>
      </c>
      <c r="AS221" s="27">
        <v>799650.57898712205</v>
      </c>
      <c r="AT221" s="27">
        <v>0</v>
      </c>
      <c r="AU221" s="27">
        <v>0</v>
      </c>
      <c r="AV221" s="27">
        <v>1710064.87461853</v>
      </c>
      <c r="AW221" s="27">
        <v>0</v>
      </c>
      <c r="AX221" s="27">
        <v>203141.74512100199</v>
      </c>
      <c r="AY221" s="27">
        <v>169254.228254318</v>
      </c>
      <c r="AZ221" s="27">
        <v>10470245.0362549</v>
      </c>
      <c r="BA221" s="27">
        <v>28468.448734760299</v>
      </c>
      <c r="BB221" s="27">
        <v>0</v>
      </c>
      <c r="BC221" s="27">
        <v>13391783.536498999</v>
      </c>
      <c r="BD221" s="27">
        <v>72422.5334768295</v>
      </c>
      <c r="BE221" s="27">
        <v>0</v>
      </c>
      <c r="BF221" s="27">
        <v>290972.57239151001</v>
      </c>
      <c r="BG221" s="27">
        <v>1825245.0877533001</v>
      </c>
      <c r="BH221" s="27">
        <v>0</v>
      </c>
      <c r="BI221" s="27">
        <v>0</v>
      </c>
      <c r="BJ221" s="27">
        <v>2994261.1155395498</v>
      </c>
      <c r="BK221" s="27">
        <v>1441909.6649780299</v>
      </c>
      <c r="BL221" s="27">
        <v>111612.308432579</v>
      </c>
      <c r="BM221" s="27">
        <v>0</v>
      </c>
      <c r="BN221" s="27">
        <v>0</v>
      </c>
      <c r="BO221" s="27">
        <v>0</v>
      </c>
      <c r="BP221" s="27">
        <v>0</v>
      </c>
      <c r="BQ221" s="27">
        <v>0</v>
      </c>
      <c r="BR221" s="27">
        <v>24746.716087102901</v>
      </c>
      <c r="BS221" s="27">
        <v>1502018.6662292499</v>
      </c>
      <c r="BT221" s="27">
        <v>5507.6374138593701</v>
      </c>
      <c r="BU221" s="27">
        <v>0</v>
      </c>
      <c r="BV221" s="27">
        <v>2213849.7304992699</v>
      </c>
      <c r="BW221" s="27">
        <v>7928.390884161</v>
      </c>
      <c r="BX221" s="27">
        <v>0</v>
      </c>
      <c r="BY221" s="27">
        <v>0</v>
      </c>
      <c r="BZ221" s="27">
        <v>0</v>
      </c>
      <c r="CA221" s="27">
        <v>21680.570024967201</v>
      </c>
      <c r="CB221" s="27">
        <v>2996599.5130920401</v>
      </c>
      <c r="CC221" s="27">
        <v>24062482.2583008</v>
      </c>
      <c r="CD221" s="27">
        <v>3762598.9891662602</v>
      </c>
      <c r="CE221" s="27">
        <v>630.89614200591996</v>
      </c>
      <c r="CF221" s="27">
        <v>141853.335758209</v>
      </c>
      <c r="CG221" s="27">
        <v>1028846.82118225</v>
      </c>
      <c r="CH221" s="27">
        <v>111634.263792992</v>
      </c>
      <c r="CI221" s="27">
        <v>22311.647791624098</v>
      </c>
      <c r="CJ221" s="27">
        <v>3139469.3086547898</v>
      </c>
      <c r="CK221" s="27">
        <v>25098900.017333999</v>
      </c>
      <c r="CL221" s="27">
        <v>3870523.7929382301</v>
      </c>
      <c r="CM221" s="27">
        <v>24013.605977773699</v>
      </c>
      <c r="CN221" s="27">
        <v>3767379.6095275902</v>
      </c>
      <c r="CO221" s="27">
        <v>26982083.847656298</v>
      </c>
      <c r="CP221" s="27">
        <v>3870523.7929382301</v>
      </c>
      <c r="CQ221" s="27">
        <v>426.09881174936902</v>
      </c>
      <c r="CR221" s="27">
        <v>96618.790908813506</v>
      </c>
      <c r="CS221" s="27">
        <v>695827.81149292004</v>
      </c>
      <c r="CT221" s="27">
        <v>106536.357741356</v>
      </c>
    </row>
    <row r="222" spans="1:98">
      <c r="A222" s="104" t="s">
        <v>55</v>
      </c>
      <c r="B222" s="132">
        <v>39142</v>
      </c>
      <c r="C222" s="27">
        <v>0</v>
      </c>
      <c r="D222" s="27">
        <v>0</v>
      </c>
      <c r="E222" s="27">
        <v>13511.0245682001</v>
      </c>
      <c r="F222" s="27">
        <v>7325.1796249151203</v>
      </c>
      <c r="G222" s="27">
        <v>503.56416448578199</v>
      </c>
      <c r="H222" s="27">
        <v>0</v>
      </c>
      <c r="I222" s="27">
        <v>0</v>
      </c>
      <c r="J222" s="27">
        <v>1669.88039347529</v>
      </c>
      <c r="K222" s="27">
        <v>0</v>
      </c>
      <c r="L222" s="27">
        <v>157.08205499686301</v>
      </c>
      <c r="M222" s="27">
        <v>164.72193674370601</v>
      </c>
      <c r="N222" s="27">
        <v>8302.2806638479196</v>
      </c>
      <c r="O222" s="27">
        <v>87.884329322725506</v>
      </c>
      <c r="P222" s="27">
        <v>0</v>
      </c>
      <c r="Q222" s="27">
        <v>13276.8641816378</v>
      </c>
      <c r="R222" s="27">
        <v>40.644247896038003</v>
      </c>
      <c r="S222" s="27">
        <v>0</v>
      </c>
      <c r="T222" s="27">
        <v>152.33491909317701</v>
      </c>
      <c r="U222" s="27">
        <v>1793.78024329245</v>
      </c>
      <c r="V222" s="27">
        <v>0</v>
      </c>
      <c r="W222" s="27">
        <v>0</v>
      </c>
      <c r="X222" s="27">
        <v>2203576.4913940402</v>
      </c>
      <c r="Y222" s="27">
        <v>1078068.8835907001</v>
      </c>
      <c r="Z222" s="27">
        <v>112378.77698898299</v>
      </c>
      <c r="AA222" s="27">
        <v>0</v>
      </c>
      <c r="AB222" s="27">
        <v>0</v>
      </c>
      <c r="AC222" s="27">
        <v>621209.43695831299</v>
      </c>
      <c r="AD222" s="27">
        <v>0</v>
      </c>
      <c r="AE222" s="27">
        <v>24510.004983901999</v>
      </c>
      <c r="AF222" s="27">
        <v>20532.197329521201</v>
      </c>
      <c r="AG222" s="27">
        <v>1300299.92002869</v>
      </c>
      <c r="AH222" s="27">
        <v>5004.38142347336</v>
      </c>
      <c r="AI222" s="27">
        <v>0</v>
      </c>
      <c r="AJ222" s="27">
        <v>1648790.8635253899</v>
      </c>
      <c r="AK222" s="27">
        <v>10335.692479252801</v>
      </c>
      <c r="AL222" s="27">
        <v>0</v>
      </c>
      <c r="AM222" s="27">
        <v>32094.6696445942</v>
      </c>
      <c r="AN222" s="27">
        <v>654357.54864502</v>
      </c>
      <c r="AO222" s="27">
        <v>0</v>
      </c>
      <c r="AP222" s="27">
        <v>0</v>
      </c>
      <c r="AQ222" s="27">
        <v>17738188.014160201</v>
      </c>
      <c r="AR222" s="27">
        <v>9028321.1813964806</v>
      </c>
      <c r="AS222" s="27">
        <v>815449.15594482399</v>
      </c>
      <c r="AT222" s="27">
        <v>0</v>
      </c>
      <c r="AU222" s="27">
        <v>0</v>
      </c>
      <c r="AV222" s="27">
        <v>1850095.19589233</v>
      </c>
      <c r="AW222" s="27">
        <v>0</v>
      </c>
      <c r="AX222" s="27">
        <v>192126.68632507301</v>
      </c>
      <c r="AY222" s="27">
        <v>164506.06162834199</v>
      </c>
      <c r="AZ222" s="27">
        <v>10833292.5032959</v>
      </c>
      <c r="BA222" s="27">
        <v>37833.704366684004</v>
      </c>
      <c r="BB222" s="27">
        <v>0</v>
      </c>
      <c r="BC222" s="27">
        <v>13062640.990234399</v>
      </c>
      <c r="BD222" s="27">
        <v>73180.600273132295</v>
      </c>
      <c r="BE222" s="27">
        <v>0</v>
      </c>
      <c r="BF222" s="27">
        <v>243652.20087432899</v>
      </c>
      <c r="BG222" s="27">
        <v>1932253.1647491499</v>
      </c>
      <c r="BH222" s="27">
        <v>0</v>
      </c>
      <c r="BI222" s="27">
        <v>0</v>
      </c>
      <c r="BJ222" s="27">
        <v>3080687.4966125502</v>
      </c>
      <c r="BK222" s="27">
        <v>1546248.1188507101</v>
      </c>
      <c r="BL222" s="27">
        <v>122358.056120872</v>
      </c>
      <c r="BM222" s="27">
        <v>0</v>
      </c>
      <c r="BN222" s="27">
        <v>0</v>
      </c>
      <c r="BO222" s="27">
        <v>0</v>
      </c>
      <c r="BP222" s="27">
        <v>0</v>
      </c>
      <c r="BQ222" s="27">
        <v>0</v>
      </c>
      <c r="BR222" s="27">
        <v>25878.5279996395</v>
      </c>
      <c r="BS222" s="27">
        <v>1604434.1632232701</v>
      </c>
      <c r="BT222" s="27">
        <v>6943.7796267867097</v>
      </c>
      <c r="BU222" s="27">
        <v>0</v>
      </c>
      <c r="BV222" s="27">
        <v>2249418.2472228999</v>
      </c>
      <c r="BW222" s="27">
        <v>8224.5185612440091</v>
      </c>
      <c r="BX222" s="27">
        <v>0</v>
      </c>
      <c r="BY222" s="27">
        <v>0</v>
      </c>
      <c r="BZ222" s="27">
        <v>0</v>
      </c>
      <c r="CA222" s="27">
        <v>21732.7288234234</v>
      </c>
      <c r="CB222" s="27">
        <v>2972429.8065795898</v>
      </c>
      <c r="CC222" s="27">
        <v>24118117.6804199</v>
      </c>
      <c r="CD222" s="27">
        <v>3895035.34765625</v>
      </c>
      <c r="CE222" s="27">
        <v>637.28730429709003</v>
      </c>
      <c r="CF222" s="27">
        <v>142778.23147582999</v>
      </c>
      <c r="CG222" s="27">
        <v>1049096.5803527799</v>
      </c>
      <c r="CH222" s="27">
        <v>122398.388302803</v>
      </c>
      <c r="CI222" s="27">
        <v>22367.130324363701</v>
      </c>
      <c r="CJ222" s="27">
        <v>3114228.2032775902</v>
      </c>
      <c r="CK222" s="27">
        <v>25162972.591796901</v>
      </c>
      <c r="CL222" s="27">
        <v>4018343.48620605</v>
      </c>
      <c r="CM222" s="27">
        <v>24128.484005928</v>
      </c>
      <c r="CN222" s="27">
        <v>3769918.6216125502</v>
      </c>
      <c r="CO222" s="27">
        <v>27078594.486328099</v>
      </c>
      <c r="CP222" s="27">
        <v>4018343.48620605</v>
      </c>
      <c r="CQ222" s="27">
        <v>447.13600502535701</v>
      </c>
      <c r="CR222" s="27">
        <v>99311.347953796401</v>
      </c>
      <c r="CS222" s="27">
        <v>721924.67185974098</v>
      </c>
      <c r="CT222" s="27">
        <v>110607.115111351</v>
      </c>
    </row>
    <row r="223" spans="1:98">
      <c r="A223" s="104" t="s">
        <v>55</v>
      </c>
      <c r="B223" s="132">
        <v>39234</v>
      </c>
      <c r="C223" s="27">
        <v>0</v>
      </c>
      <c r="D223" s="27">
        <v>0</v>
      </c>
      <c r="E223" s="27">
        <v>13752.888096451799</v>
      </c>
      <c r="F223" s="27">
        <v>7615.3495594263104</v>
      </c>
      <c r="G223" s="27">
        <v>567.57857022434496</v>
      </c>
      <c r="H223" s="27">
        <v>0</v>
      </c>
      <c r="I223" s="27">
        <v>0</v>
      </c>
      <c r="J223" s="27">
        <v>1750.39016292989</v>
      </c>
      <c r="K223" s="27">
        <v>0</v>
      </c>
      <c r="L223" s="27">
        <v>194.73491894826299</v>
      </c>
      <c r="M223" s="27">
        <v>164.67836910486201</v>
      </c>
      <c r="N223" s="27">
        <v>8491.4732162952405</v>
      </c>
      <c r="O223" s="27">
        <v>75.831241716630799</v>
      </c>
      <c r="P223" s="27">
        <v>0</v>
      </c>
      <c r="Q223" s="27">
        <v>13113.4971922636</v>
      </c>
      <c r="R223" s="27">
        <v>45.848206243943402</v>
      </c>
      <c r="S223" s="27">
        <v>0</v>
      </c>
      <c r="T223" s="27">
        <v>139.88251217827201</v>
      </c>
      <c r="U223" s="27">
        <v>1823.99943208694</v>
      </c>
      <c r="V223" s="27">
        <v>0</v>
      </c>
      <c r="W223" s="27">
        <v>0</v>
      </c>
      <c r="X223" s="27">
        <v>2213571.79052734</v>
      </c>
      <c r="Y223" s="27">
        <v>1098989.1933441199</v>
      </c>
      <c r="Z223" s="27">
        <v>125875.893397331</v>
      </c>
      <c r="AA223" s="27">
        <v>0</v>
      </c>
      <c r="AB223" s="27">
        <v>0</v>
      </c>
      <c r="AC223" s="27">
        <v>655799.34700012195</v>
      </c>
      <c r="AD223" s="27">
        <v>0</v>
      </c>
      <c r="AE223" s="27">
        <v>30657.342983722701</v>
      </c>
      <c r="AF223" s="27">
        <v>20713.691122293501</v>
      </c>
      <c r="AG223" s="27">
        <v>1322032.6810607901</v>
      </c>
      <c r="AH223" s="27">
        <v>3643.2704096734501</v>
      </c>
      <c r="AI223" s="27">
        <v>0</v>
      </c>
      <c r="AJ223" s="27">
        <v>1615498.7985992399</v>
      </c>
      <c r="AK223" s="27">
        <v>11046.937266469</v>
      </c>
      <c r="AL223" s="27">
        <v>0</v>
      </c>
      <c r="AM223" s="27">
        <v>27089.984875917398</v>
      </c>
      <c r="AN223" s="27">
        <v>669583.88670349098</v>
      </c>
      <c r="AO223" s="27">
        <v>0</v>
      </c>
      <c r="AP223" s="27">
        <v>0</v>
      </c>
      <c r="AQ223" s="27">
        <v>17922304.325195301</v>
      </c>
      <c r="AR223" s="27">
        <v>9237346.5125732403</v>
      </c>
      <c r="AS223" s="27">
        <v>919799.08020019496</v>
      </c>
      <c r="AT223" s="27">
        <v>0</v>
      </c>
      <c r="AU223" s="27">
        <v>0</v>
      </c>
      <c r="AV223" s="27">
        <v>1952855.95733643</v>
      </c>
      <c r="AW223" s="27">
        <v>0</v>
      </c>
      <c r="AX223" s="27">
        <v>235763.129179001</v>
      </c>
      <c r="AY223" s="27">
        <v>163344.25625610401</v>
      </c>
      <c r="AZ223" s="27">
        <v>11044270.740600601</v>
      </c>
      <c r="BA223" s="27">
        <v>28292.631821393999</v>
      </c>
      <c r="BB223" s="27">
        <v>0</v>
      </c>
      <c r="BC223" s="27">
        <v>12910652.3040771</v>
      </c>
      <c r="BD223" s="27">
        <v>78952.4557905197</v>
      </c>
      <c r="BE223" s="27">
        <v>0</v>
      </c>
      <c r="BF223" s="27">
        <v>212869.80073547401</v>
      </c>
      <c r="BG223" s="27">
        <v>1986278.4143066399</v>
      </c>
      <c r="BH223" s="27">
        <v>0</v>
      </c>
      <c r="BI223" s="27">
        <v>0</v>
      </c>
      <c r="BJ223" s="27">
        <v>3167611.4131164602</v>
      </c>
      <c r="BK223" s="27">
        <v>1621777.3961181601</v>
      </c>
      <c r="BL223" s="27">
        <v>136129.393680573</v>
      </c>
      <c r="BM223" s="27">
        <v>0</v>
      </c>
      <c r="BN223" s="27">
        <v>0</v>
      </c>
      <c r="BO223" s="27">
        <v>0</v>
      </c>
      <c r="BP223" s="27">
        <v>0</v>
      </c>
      <c r="BQ223" s="27">
        <v>0</v>
      </c>
      <c r="BR223" s="27">
        <v>27509.746566533999</v>
      </c>
      <c r="BS223" s="27">
        <v>1667324.3375854499</v>
      </c>
      <c r="BT223" s="27">
        <v>5539.5619328618104</v>
      </c>
      <c r="BU223" s="27">
        <v>0</v>
      </c>
      <c r="BV223" s="27">
        <v>2296421.1718139602</v>
      </c>
      <c r="BW223" s="27">
        <v>9088.5017104148901</v>
      </c>
      <c r="BX223" s="27">
        <v>0</v>
      </c>
      <c r="BY223" s="27">
        <v>0</v>
      </c>
      <c r="BZ223" s="27">
        <v>0</v>
      </c>
      <c r="CA223" s="27">
        <v>22199.225131034898</v>
      </c>
      <c r="CB223" s="27">
        <v>3059645.5214538602</v>
      </c>
      <c r="CC223" s="27">
        <v>24915653.434814502</v>
      </c>
      <c r="CD223" s="27">
        <v>3994119.05078125</v>
      </c>
      <c r="CE223" s="27">
        <v>690.70229735225405</v>
      </c>
      <c r="CF223" s="27">
        <v>151455.03965187099</v>
      </c>
      <c r="CG223" s="27">
        <v>1120886.43463135</v>
      </c>
      <c r="CH223" s="27">
        <v>136132.12288284299</v>
      </c>
      <c r="CI223" s="27">
        <v>22898.773841857899</v>
      </c>
      <c r="CJ223" s="27">
        <v>3211324.8302002</v>
      </c>
      <c r="CK223" s="27">
        <v>26036014.5227051</v>
      </c>
      <c r="CL223" s="27">
        <v>4131909.1978454599</v>
      </c>
      <c r="CM223" s="27">
        <v>24681.822540998499</v>
      </c>
      <c r="CN223" s="27">
        <v>3877201.7986755399</v>
      </c>
      <c r="CO223" s="27">
        <v>27967447.3979492</v>
      </c>
      <c r="CP223" s="27">
        <v>4131909.1978454599</v>
      </c>
      <c r="CQ223" s="27">
        <v>511.085801232606</v>
      </c>
      <c r="CR223" s="27">
        <v>111640.534708023</v>
      </c>
      <c r="CS223" s="27">
        <v>817012.68740081799</v>
      </c>
      <c r="CT223" s="27">
        <v>126516.246769905</v>
      </c>
    </row>
    <row r="224" spans="1:98">
      <c r="A224" s="104" t="s">
        <v>55</v>
      </c>
      <c r="B224" s="132">
        <v>39326</v>
      </c>
      <c r="C224" s="27">
        <v>0</v>
      </c>
      <c r="D224" s="27">
        <v>0</v>
      </c>
      <c r="E224" s="27">
        <v>13797.7830655575</v>
      </c>
      <c r="F224" s="27">
        <v>7865.4440318345996</v>
      </c>
      <c r="G224" s="27">
        <v>599.03063534200203</v>
      </c>
      <c r="H224" s="27">
        <v>0</v>
      </c>
      <c r="I224" s="27">
        <v>0</v>
      </c>
      <c r="J224" s="27">
        <v>1799.07377289236</v>
      </c>
      <c r="K224" s="27">
        <v>0</v>
      </c>
      <c r="L224" s="27">
        <v>220.44053629785799</v>
      </c>
      <c r="M224" s="27">
        <v>159.61235569976299</v>
      </c>
      <c r="N224" s="27">
        <v>8570.1514412164706</v>
      </c>
      <c r="O224" s="27">
        <v>86.291631998494296</v>
      </c>
      <c r="P224" s="27">
        <v>0</v>
      </c>
      <c r="Q224" s="27">
        <v>12974.180504202801</v>
      </c>
      <c r="R224" s="27">
        <v>43.874711387790697</v>
      </c>
      <c r="S224" s="27">
        <v>0</v>
      </c>
      <c r="T224" s="27">
        <v>126.374563250691</v>
      </c>
      <c r="U224" s="27">
        <v>1866.4504456818099</v>
      </c>
      <c r="V224" s="27">
        <v>0</v>
      </c>
      <c r="W224" s="27">
        <v>0</v>
      </c>
      <c r="X224" s="27">
        <v>2195304.3837280301</v>
      </c>
      <c r="Y224" s="27">
        <v>1124310.69532776</v>
      </c>
      <c r="Z224" s="27">
        <v>130964.95377826699</v>
      </c>
      <c r="AA224" s="27">
        <v>0</v>
      </c>
      <c r="AB224" s="27">
        <v>0</v>
      </c>
      <c r="AC224" s="27">
        <v>668594.302940369</v>
      </c>
      <c r="AD224" s="27">
        <v>0</v>
      </c>
      <c r="AE224" s="27">
        <v>32680.970200777101</v>
      </c>
      <c r="AF224" s="27">
        <v>22142.138051986702</v>
      </c>
      <c r="AG224" s="27">
        <v>1327772.5845947301</v>
      </c>
      <c r="AH224" s="27">
        <v>4056.83936828375</v>
      </c>
      <c r="AI224" s="27">
        <v>0</v>
      </c>
      <c r="AJ224" s="27">
        <v>1573135.0969390899</v>
      </c>
      <c r="AK224" s="27">
        <v>11850.608275532701</v>
      </c>
      <c r="AL224" s="27">
        <v>0</v>
      </c>
      <c r="AM224" s="27">
        <v>26417.991075277299</v>
      </c>
      <c r="AN224" s="27">
        <v>686594.64618682896</v>
      </c>
      <c r="AO224" s="27">
        <v>0</v>
      </c>
      <c r="AP224" s="27">
        <v>0</v>
      </c>
      <c r="AQ224" s="27">
        <v>17900607.662109401</v>
      </c>
      <c r="AR224" s="27">
        <v>9485887.29541016</v>
      </c>
      <c r="AS224" s="27">
        <v>966546.96269226098</v>
      </c>
      <c r="AT224" s="27">
        <v>0</v>
      </c>
      <c r="AU224" s="27">
        <v>0</v>
      </c>
      <c r="AV224" s="27">
        <v>2011891.9521484401</v>
      </c>
      <c r="AW224" s="27">
        <v>0</v>
      </c>
      <c r="AX224" s="27">
        <v>254917.74392890901</v>
      </c>
      <c r="AY224" s="27">
        <v>176628.42794609099</v>
      </c>
      <c r="AZ224" s="27">
        <v>11144182.529663101</v>
      </c>
      <c r="BA224" s="27">
        <v>34335.480055808999</v>
      </c>
      <c r="BB224" s="27">
        <v>0</v>
      </c>
      <c r="BC224" s="27">
        <v>12619249.357910199</v>
      </c>
      <c r="BD224" s="27">
        <v>84355.532548904404</v>
      </c>
      <c r="BE224" s="27">
        <v>0</v>
      </c>
      <c r="BF224" s="27">
        <v>198537.37111473101</v>
      </c>
      <c r="BG224" s="27">
        <v>2066802.91708374</v>
      </c>
      <c r="BH224" s="27">
        <v>0</v>
      </c>
      <c r="BI224" s="27">
        <v>0</v>
      </c>
      <c r="BJ224" s="27">
        <v>3128118.86791992</v>
      </c>
      <c r="BK224" s="27">
        <v>1664829.97833252</v>
      </c>
      <c r="BL224" s="27">
        <v>143520.04486083999</v>
      </c>
      <c r="BM224" s="27">
        <v>0</v>
      </c>
      <c r="BN224" s="27">
        <v>0</v>
      </c>
      <c r="BO224" s="27">
        <v>0</v>
      </c>
      <c r="BP224" s="27">
        <v>0</v>
      </c>
      <c r="BQ224" s="27">
        <v>0</v>
      </c>
      <c r="BR224" s="27">
        <v>31638.1199817657</v>
      </c>
      <c r="BS224" s="27">
        <v>1658069.32481384</v>
      </c>
      <c r="BT224" s="27">
        <v>6658.7211429476702</v>
      </c>
      <c r="BU224" s="27">
        <v>0</v>
      </c>
      <c r="BV224" s="27">
        <v>2293631.6848754901</v>
      </c>
      <c r="BW224" s="27">
        <v>9849.1460280418396</v>
      </c>
      <c r="BX224" s="27">
        <v>0</v>
      </c>
      <c r="BY224" s="27">
        <v>0</v>
      </c>
      <c r="BZ224" s="27">
        <v>0</v>
      </c>
      <c r="CA224" s="27">
        <v>22027.706633090998</v>
      </c>
      <c r="CB224" s="27">
        <v>2943518.9130859398</v>
      </c>
      <c r="CC224" s="27">
        <v>24113614.282470699</v>
      </c>
      <c r="CD224" s="27">
        <v>3976137.18041992</v>
      </c>
      <c r="CE224" s="27">
        <v>718.908160679042</v>
      </c>
      <c r="CF224" s="27">
        <v>155764.859779358</v>
      </c>
      <c r="CG224" s="27">
        <v>1151865.72325134</v>
      </c>
      <c r="CH224" s="27">
        <v>143516.16738700899</v>
      </c>
      <c r="CI224" s="27">
        <v>22746.7218871117</v>
      </c>
      <c r="CJ224" s="27">
        <v>3098455.4307251</v>
      </c>
      <c r="CK224" s="27">
        <v>25258875.556884799</v>
      </c>
      <c r="CL224" s="27">
        <v>4121904.94140625</v>
      </c>
      <c r="CM224" s="27">
        <v>24584.550488233599</v>
      </c>
      <c r="CN224" s="27">
        <v>3786310.2265930199</v>
      </c>
      <c r="CO224" s="27">
        <v>27336912.7658691</v>
      </c>
      <c r="CP224" s="27">
        <v>4121904.94140625</v>
      </c>
      <c r="CQ224" s="27">
        <v>544.15293201804195</v>
      </c>
      <c r="CR224" s="27">
        <v>116931.414896011</v>
      </c>
      <c r="CS224" s="27">
        <v>864059.67398834205</v>
      </c>
      <c r="CT224" s="27">
        <v>134927.97916221601</v>
      </c>
    </row>
    <row r="225" spans="1:98">
      <c r="A225" s="104" t="s">
        <v>55</v>
      </c>
      <c r="B225" s="132">
        <v>39417</v>
      </c>
      <c r="C225" s="27">
        <v>0</v>
      </c>
      <c r="D225" s="27">
        <v>0</v>
      </c>
      <c r="E225" s="27">
        <v>13908.8908473253</v>
      </c>
      <c r="F225" s="27">
        <v>8073.1605463028</v>
      </c>
      <c r="G225" s="27">
        <v>633.38395570963598</v>
      </c>
      <c r="H225" s="27">
        <v>0</v>
      </c>
      <c r="I225" s="27">
        <v>0</v>
      </c>
      <c r="J225" s="27">
        <v>1828.03238451481</v>
      </c>
      <c r="K225" s="27">
        <v>0</v>
      </c>
      <c r="L225" s="27">
        <v>179.70091395452599</v>
      </c>
      <c r="M225" s="27">
        <v>173.478927567601</v>
      </c>
      <c r="N225" s="27">
        <v>8667.5075756311398</v>
      </c>
      <c r="O225" s="27">
        <v>91.656592248939006</v>
      </c>
      <c r="P225" s="27">
        <v>0</v>
      </c>
      <c r="Q225" s="27">
        <v>13851.1837149858</v>
      </c>
      <c r="R225" s="27">
        <v>46.938816974405199</v>
      </c>
      <c r="S225" s="27">
        <v>0</v>
      </c>
      <c r="T225" s="27">
        <v>116.561927028932</v>
      </c>
      <c r="U225" s="27">
        <v>1923.8803960532</v>
      </c>
      <c r="V225" s="27">
        <v>0</v>
      </c>
      <c r="W225" s="27">
        <v>0</v>
      </c>
      <c r="X225" s="27">
        <v>2183062.5744934101</v>
      </c>
      <c r="Y225" s="27">
        <v>1132716.38841248</v>
      </c>
      <c r="Z225" s="27">
        <v>135217.075780869</v>
      </c>
      <c r="AA225" s="27">
        <v>0</v>
      </c>
      <c r="AB225" s="27">
        <v>0</v>
      </c>
      <c r="AC225" s="27">
        <v>681322.95741271996</v>
      </c>
      <c r="AD225" s="27">
        <v>0</v>
      </c>
      <c r="AE225" s="27">
        <v>28808.693102598201</v>
      </c>
      <c r="AF225" s="27">
        <v>25006.4033920765</v>
      </c>
      <c r="AG225" s="27">
        <v>1327460.6338806199</v>
      </c>
      <c r="AH225" s="27">
        <v>3890.2059263586998</v>
      </c>
      <c r="AI225" s="27">
        <v>0</v>
      </c>
      <c r="AJ225" s="27">
        <v>1765407.11326599</v>
      </c>
      <c r="AK225" s="27">
        <v>11255.873601555801</v>
      </c>
      <c r="AL225" s="27">
        <v>0</v>
      </c>
      <c r="AM225" s="27">
        <v>24129.362772226301</v>
      </c>
      <c r="AN225" s="27">
        <v>706732.070785522</v>
      </c>
      <c r="AO225" s="27">
        <v>0</v>
      </c>
      <c r="AP225" s="27">
        <v>0</v>
      </c>
      <c r="AQ225" s="27">
        <v>17899467.6884766</v>
      </c>
      <c r="AR225" s="27">
        <v>9633916.5478515606</v>
      </c>
      <c r="AS225" s="27">
        <v>1003347.5736618</v>
      </c>
      <c r="AT225" s="27">
        <v>0</v>
      </c>
      <c r="AU225" s="27">
        <v>0</v>
      </c>
      <c r="AV225" s="27">
        <v>2093801.37942505</v>
      </c>
      <c r="AW225" s="27">
        <v>0</v>
      </c>
      <c r="AX225" s="27">
        <v>234217.980859756</v>
      </c>
      <c r="AY225" s="27">
        <v>203088.58199501</v>
      </c>
      <c r="AZ225" s="27">
        <v>11226597.0588379</v>
      </c>
      <c r="BA225" s="27">
        <v>32764.182435274099</v>
      </c>
      <c r="BB225" s="27">
        <v>0</v>
      </c>
      <c r="BC225" s="27">
        <v>14256901.2889404</v>
      </c>
      <c r="BD225" s="27">
        <v>81362.228552818298</v>
      </c>
      <c r="BE225" s="27">
        <v>0</v>
      </c>
      <c r="BF225" s="27">
        <v>186501.06949806199</v>
      </c>
      <c r="BG225" s="27">
        <v>2160516.95385742</v>
      </c>
      <c r="BH225" s="27">
        <v>0</v>
      </c>
      <c r="BI225" s="27">
        <v>0</v>
      </c>
      <c r="BJ225" s="27">
        <v>3186864.8052978502</v>
      </c>
      <c r="BK225" s="27">
        <v>1690913.65661621</v>
      </c>
      <c r="BL225" s="27">
        <v>149057.36572456401</v>
      </c>
      <c r="BM225" s="27">
        <v>0</v>
      </c>
      <c r="BN225" s="27">
        <v>0</v>
      </c>
      <c r="BO225" s="27">
        <v>0</v>
      </c>
      <c r="BP225" s="27">
        <v>0</v>
      </c>
      <c r="BQ225" s="27">
        <v>0</v>
      </c>
      <c r="BR225" s="27">
        <v>33371.293743610397</v>
      </c>
      <c r="BS225" s="27">
        <v>1661814.4745636</v>
      </c>
      <c r="BT225" s="27">
        <v>6362.5622667074203</v>
      </c>
      <c r="BU225" s="27">
        <v>0</v>
      </c>
      <c r="BV225" s="27">
        <v>2412361.3615417499</v>
      </c>
      <c r="BW225" s="27">
        <v>9673.1087726354599</v>
      </c>
      <c r="BX225" s="27">
        <v>0</v>
      </c>
      <c r="BY225" s="27">
        <v>0</v>
      </c>
      <c r="BZ225" s="27">
        <v>0</v>
      </c>
      <c r="CA225" s="27">
        <v>22802.2928943634</v>
      </c>
      <c r="CB225" s="27">
        <v>3127621.65707397</v>
      </c>
      <c r="CC225" s="27">
        <v>25728301.010742199</v>
      </c>
      <c r="CD225" s="27">
        <v>4123528.0506897001</v>
      </c>
      <c r="CE225" s="27">
        <v>732.76030821353197</v>
      </c>
      <c r="CF225" s="27">
        <v>155100.55284881601</v>
      </c>
      <c r="CG225" s="27">
        <v>1154861.19590759</v>
      </c>
      <c r="CH225" s="27">
        <v>149083.70328903201</v>
      </c>
      <c r="CI225" s="27">
        <v>23523.566804170601</v>
      </c>
      <c r="CJ225" s="27">
        <v>3284292.4336547898</v>
      </c>
      <c r="CK225" s="27">
        <v>26894643.9289551</v>
      </c>
      <c r="CL225" s="27">
        <v>4267681.8580322303</v>
      </c>
      <c r="CM225" s="27">
        <v>25430.132686615001</v>
      </c>
      <c r="CN225" s="27">
        <v>3992781.3409728999</v>
      </c>
      <c r="CO225" s="27">
        <v>29102339.9304199</v>
      </c>
      <c r="CP225" s="27">
        <v>4267681.8580322303</v>
      </c>
      <c r="CQ225" s="27">
        <v>580.46678248047795</v>
      </c>
      <c r="CR225" s="27">
        <v>122128.40763473501</v>
      </c>
      <c r="CS225" s="27">
        <v>905707.133491516</v>
      </c>
      <c r="CT225" s="27">
        <v>141557.86100006101</v>
      </c>
    </row>
    <row r="226" spans="1:98">
      <c r="A226" s="104" t="s">
        <v>55</v>
      </c>
      <c r="B226" s="132">
        <v>39508</v>
      </c>
      <c r="C226" s="27">
        <v>0</v>
      </c>
      <c r="D226" s="27">
        <v>0</v>
      </c>
      <c r="E226" s="27">
        <v>13927.612397790001</v>
      </c>
      <c r="F226" s="27">
        <v>8152.52790403366</v>
      </c>
      <c r="G226" s="27">
        <v>672.18353424966301</v>
      </c>
      <c r="H226" s="27">
        <v>0</v>
      </c>
      <c r="I226" s="27">
        <v>0</v>
      </c>
      <c r="J226" s="27">
        <v>1896.4016771465499</v>
      </c>
      <c r="K226" s="27">
        <v>0</v>
      </c>
      <c r="L226" s="27">
        <v>234.72230444662301</v>
      </c>
      <c r="M226" s="27">
        <v>226.69450918771301</v>
      </c>
      <c r="N226" s="27">
        <v>8688.1588319540006</v>
      </c>
      <c r="O226" s="27">
        <v>85.784972004592404</v>
      </c>
      <c r="P226" s="27">
        <v>0</v>
      </c>
      <c r="Q226" s="27">
        <v>14054.666511178</v>
      </c>
      <c r="R226" s="27">
        <v>43.480950142722598</v>
      </c>
      <c r="S226" s="27">
        <v>0</v>
      </c>
      <c r="T226" s="27">
        <v>117.90482386294801</v>
      </c>
      <c r="U226" s="27">
        <v>1955.0307161062999</v>
      </c>
      <c r="V226" s="27">
        <v>0</v>
      </c>
      <c r="W226" s="27">
        <v>0</v>
      </c>
      <c r="X226" s="27">
        <v>2175569.4398498498</v>
      </c>
      <c r="Y226" s="27">
        <v>1139350.9685516399</v>
      </c>
      <c r="Z226" s="27">
        <v>139322.310064316</v>
      </c>
      <c r="AA226" s="27">
        <v>0</v>
      </c>
      <c r="AB226" s="27">
        <v>0</v>
      </c>
      <c r="AC226" s="27">
        <v>703800.65930938697</v>
      </c>
      <c r="AD226" s="27">
        <v>0</v>
      </c>
      <c r="AE226" s="27">
        <v>29493.638127088499</v>
      </c>
      <c r="AF226" s="27">
        <v>33152.026319026903</v>
      </c>
      <c r="AG226" s="27">
        <v>1314869.0608978299</v>
      </c>
      <c r="AH226" s="27">
        <v>3919.1775915324702</v>
      </c>
      <c r="AI226" s="27">
        <v>0</v>
      </c>
      <c r="AJ226" s="27">
        <v>1755687.52394104</v>
      </c>
      <c r="AK226" s="27">
        <v>10258.1081236601</v>
      </c>
      <c r="AL226" s="27">
        <v>0</v>
      </c>
      <c r="AM226" s="27">
        <v>23873.611946106001</v>
      </c>
      <c r="AN226" s="27">
        <v>717976.659477234</v>
      </c>
      <c r="AO226" s="27">
        <v>0</v>
      </c>
      <c r="AP226" s="27">
        <v>0</v>
      </c>
      <c r="AQ226" s="27">
        <v>17928273.0783691</v>
      </c>
      <c r="AR226" s="27">
        <v>9737725.2902831994</v>
      </c>
      <c r="AS226" s="27">
        <v>1035264.40773773</v>
      </c>
      <c r="AT226" s="27">
        <v>0</v>
      </c>
      <c r="AU226" s="27">
        <v>0</v>
      </c>
      <c r="AV226" s="27">
        <v>2212047.9284973098</v>
      </c>
      <c r="AW226" s="27">
        <v>0</v>
      </c>
      <c r="AX226" s="27">
        <v>232819.85904884301</v>
      </c>
      <c r="AY226" s="27">
        <v>266021.15066528303</v>
      </c>
      <c r="AZ226" s="27">
        <v>11184870.1956787</v>
      </c>
      <c r="BA226" s="27">
        <v>32618.7381646633</v>
      </c>
      <c r="BB226" s="27">
        <v>0</v>
      </c>
      <c r="BC226" s="27">
        <v>14265778.7799072</v>
      </c>
      <c r="BD226" s="27">
        <v>74983.725580215498</v>
      </c>
      <c r="BE226" s="27">
        <v>0</v>
      </c>
      <c r="BF226" s="27">
        <v>189037.101942062</v>
      </c>
      <c r="BG226" s="27">
        <v>2248585.7016906701</v>
      </c>
      <c r="BH226" s="27">
        <v>0</v>
      </c>
      <c r="BI226" s="27">
        <v>0</v>
      </c>
      <c r="BJ226" s="27">
        <v>2833007.0466308598</v>
      </c>
      <c r="BK226" s="27">
        <v>1534333.11114502</v>
      </c>
      <c r="BL226" s="27">
        <v>163239.91915130601</v>
      </c>
      <c r="BM226" s="27">
        <v>0</v>
      </c>
      <c r="BN226" s="27">
        <v>0</v>
      </c>
      <c r="BO226" s="27">
        <v>0</v>
      </c>
      <c r="BP226" s="27">
        <v>0</v>
      </c>
      <c r="BQ226" s="27">
        <v>0</v>
      </c>
      <c r="BR226" s="27">
        <v>40531.479692459099</v>
      </c>
      <c r="BS226" s="27">
        <v>1484712.3683929399</v>
      </c>
      <c r="BT226" s="27">
        <v>6365.99656242132</v>
      </c>
      <c r="BU226" s="27">
        <v>0</v>
      </c>
      <c r="BV226" s="27">
        <v>2245436.2685546898</v>
      </c>
      <c r="BW226" s="27">
        <v>8914.3401155471802</v>
      </c>
      <c r="BX226" s="27">
        <v>0</v>
      </c>
      <c r="BY226" s="27">
        <v>0</v>
      </c>
      <c r="BZ226" s="27">
        <v>0</v>
      </c>
      <c r="CA226" s="27">
        <v>23154.845097780199</v>
      </c>
      <c r="CB226" s="27">
        <v>3120217.1393737802</v>
      </c>
      <c r="CC226" s="27">
        <v>25871462.486083999</v>
      </c>
      <c r="CD226" s="27">
        <v>3776599.7531433101</v>
      </c>
      <c r="CE226" s="27">
        <v>770.98413828760397</v>
      </c>
      <c r="CF226" s="27">
        <v>160450.306472778</v>
      </c>
      <c r="CG226" s="27">
        <v>1204779.51774597</v>
      </c>
      <c r="CH226" s="27">
        <v>163212.81165123</v>
      </c>
      <c r="CI226" s="27">
        <v>23929.9981033802</v>
      </c>
      <c r="CJ226" s="27">
        <v>3280063.3169860798</v>
      </c>
      <c r="CK226" s="27">
        <v>27074502.2976074</v>
      </c>
      <c r="CL226" s="27">
        <v>3941393.6126403799</v>
      </c>
      <c r="CM226" s="27">
        <v>25856.436934232701</v>
      </c>
      <c r="CN226" s="27">
        <v>3997900.2573852502</v>
      </c>
      <c r="CO226" s="27">
        <v>29314215.282470699</v>
      </c>
      <c r="CP226" s="27">
        <v>3941393.6126403799</v>
      </c>
      <c r="CQ226" s="27">
        <v>623.77417270839203</v>
      </c>
      <c r="CR226" s="27">
        <v>127345.386379242</v>
      </c>
      <c r="CS226" s="27">
        <v>947694.61100006104</v>
      </c>
      <c r="CT226" s="27">
        <v>152621.72465133699</v>
      </c>
    </row>
    <row r="227" spans="1:98">
      <c r="A227" s="104" t="s">
        <v>55</v>
      </c>
      <c r="B227" s="132">
        <v>39600</v>
      </c>
      <c r="C227" s="27">
        <v>0</v>
      </c>
      <c r="D227" s="27">
        <v>0</v>
      </c>
      <c r="E227" s="27">
        <v>14001.6688600779</v>
      </c>
      <c r="F227" s="27">
        <v>8359.5059074163401</v>
      </c>
      <c r="G227" s="27">
        <v>713.51303797960304</v>
      </c>
      <c r="H227" s="27">
        <v>0</v>
      </c>
      <c r="I227" s="27">
        <v>0</v>
      </c>
      <c r="J227" s="27">
        <v>1970.6592801213301</v>
      </c>
      <c r="K227" s="27">
        <v>0</v>
      </c>
      <c r="L227" s="27">
        <v>253.629422379658</v>
      </c>
      <c r="M227" s="27">
        <v>210.21496936492599</v>
      </c>
      <c r="N227" s="27">
        <v>8733.6389409303702</v>
      </c>
      <c r="O227" s="27">
        <v>91.153978394344406</v>
      </c>
      <c r="P227" s="27">
        <v>0</v>
      </c>
      <c r="Q227" s="27">
        <v>13406.8326565027</v>
      </c>
      <c r="R227" s="27">
        <v>42.760744421742899</v>
      </c>
      <c r="S227" s="27">
        <v>0</v>
      </c>
      <c r="T227" s="27">
        <v>94.619665093720002</v>
      </c>
      <c r="U227" s="27">
        <v>2005.4209214448899</v>
      </c>
      <c r="V227" s="27">
        <v>0</v>
      </c>
      <c r="W227" s="27">
        <v>0</v>
      </c>
      <c r="X227" s="27">
        <v>2165721.2488098098</v>
      </c>
      <c r="Y227" s="27">
        <v>1137515.83688354</v>
      </c>
      <c r="Z227" s="27">
        <v>145204.69917488101</v>
      </c>
      <c r="AA227" s="27">
        <v>0</v>
      </c>
      <c r="AB227" s="27">
        <v>0</v>
      </c>
      <c r="AC227" s="27">
        <v>731937.95944976795</v>
      </c>
      <c r="AD227" s="27">
        <v>0</v>
      </c>
      <c r="AE227" s="27">
        <v>37028.742073059097</v>
      </c>
      <c r="AF227" s="27">
        <v>36200.476362228401</v>
      </c>
      <c r="AG227" s="27">
        <v>1297439.10134888</v>
      </c>
      <c r="AH227" s="27">
        <v>4206.8567115068399</v>
      </c>
      <c r="AI227" s="27">
        <v>0</v>
      </c>
      <c r="AJ227" s="27">
        <v>1536700.1932220501</v>
      </c>
      <c r="AK227" s="27">
        <v>10485.9595226049</v>
      </c>
      <c r="AL227" s="27">
        <v>0</v>
      </c>
      <c r="AM227" s="27">
        <v>18050.5630850792</v>
      </c>
      <c r="AN227" s="27">
        <v>738288.65693664597</v>
      </c>
      <c r="AO227" s="27">
        <v>0</v>
      </c>
      <c r="AP227" s="27">
        <v>0</v>
      </c>
      <c r="AQ227" s="27">
        <v>18184758.678222701</v>
      </c>
      <c r="AR227" s="27">
        <v>9890579.7962646503</v>
      </c>
      <c r="AS227" s="27">
        <v>1100558.7296905499</v>
      </c>
      <c r="AT227" s="27">
        <v>0</v>
      </c>
      <c r="AU227" s="27">
        <v>0</v>
      </c>
      <c r="AV227" s="27">
        <v>2339343.1173095698</v>
      </c>
      <c r="AW227" s="27">
        <v>0</v>
      </c>
      <c r="AX227" s="27">
        <v>298653.89604187</v>
      </c>
      <c r="AY227" s="27">
        <v>290488.27997207601</v>
      </c>
      <c r="AZ227" s="27">
        <v>11216981.2293701</v>
      </c>
      <c r="BA227" s="27">
        <v>35355.6041998863</v>
      </c>
      <c r="BB227" s="27">
        <v>0</v>
      </c>
      <c r="BC227" s="27">
        <v>12755290.654541001</v>
      </c>
      <c r="BD227" s="27">
        <v>78170.573818206802</v>
      </c>
      <c r="BE227" s="27">
        <v>0</v>
      </c>
      <c r="BF227" s="27">
        <v>140360.66792488101</v>
      </c>
      <c r="BG227" s="27">
        <v>2355142.3453674298</v>
      </c>
      <c r="BH227" s="27">
        <v>0</v>
      </c>
      <c r="BI227" s="27">
        <v>0</v>
      </c>
      <c r="BJ227" s="27">
        <v>2886576.0878906301</v>
      </c>
      <c r="BK227" s="27">
        <v>1566198.85444641</v>
      </c>
      <c r="BL227" s="27">
        <v>167966.51064109799</v>
      </c>
      <c r="BM227" s="27">
        <v>0</v>
      </c>
      <c r="BN227" s="27">
        <v>0</v>
      </c>
      <c r="BO227" s="27">
        <v>0</v>
      </c>
      <c r="BP227" s="27">
        <v>0</v>
      </c>
      <c r="BQ227" s="27">
        <v>0</v>
      </c>
      <c r="BR227" s="27">
        <v>43282.990664958998</v>
      </c>
      <c r="BS227" s="27">
        <v>1473686.8503570601</v>
      </c>
      <c r="BT227" s="27">
        <v>6904.2997031211899</v>
      </c>
      <c r="BU227" s="27">
        <v>0</v>
      </c>
      <c r="BV227" s="27">
        <v>2194317.3721008301</v>
      </c>
      <c r="BW227" s="27">
        <v>9173.7501950263995</v>
      </c>
      <c r="BX227" s="27">
        <v>0</v>
      </c>
      <c r="BY227" s="27">
        <v>0</v>
      </c>
      <c r="BZ227" s="27">
        <v>0</v>
      </c>
      <c r="CA227" s="27">
        <v>22823.980447053898</v>
      </c>
      <c r="CB227" s="27">
        <v>2962110.4159545898</v>
      </c>
      <c r="CC227" s="27">
        <v>25017960.6181641</v>
      </c>
      <c r="CD227" s="27">
        <v>3720483.13348389</v>
      </c>
      <c r="CE227" s="27">
        <v>794.37399613857303</v>
      </c>
      <c r="CF227" s="27">
        <v>162541.55074882499</v>
      </c>
      <c r="CG227" s="27">
        <v>1232172.8536377</v>
      </c>
      <c r="CH227" s="27">
        <v>167967.776695251</v>
      </c>
      <c r="CI227" s="27">
        <v>23628.3128831387</v>
      </c>
      <c r="CJ227" s="27">
        <v>3124712.9195251502</v>
      </c>
      <c r="CK227" s="27">
        <v>26249092.261962902</v>
      </c>
      <c r="CL227" s="27">
        <v>3890423.5676879901</v>
      </c>
      <c r="CM227" s="27">
        <v>25596.892680645</v>
      </c>
      <c r="CN227" s="27">
        <v>3862626.89761353</v>
      </c>
      <c r="CO227" s="27">
        <v>28571857.748779301</v>
      </c>
      <c r="CP227" s="27">
        <v>3890423.5676879901</v>
      </c>
      <c r="CQ227" s="27">
        <v>661.194664642215</v>
      </c>
      <c r="CR227" s="27">
        <v>132037.03374099699</v>
      </c>
      <c r="CS227" s="27">
        <v>1001561.85955048</v>
      </c>
      <c r="CT227" s="27">
        <v>157183.39920234701</v>
      </c>
    </row>
    <row r="228" spans="1:98">
      <c r="A228" s="104" t="s">
        <v>55</v>
      </c>
      <c r="B228" s="132">
        <v>39692</v>
      </c>
      <c r="C228" s="27">
        <v>0</v>
      </c>
      <c r="D228" s="27">
        <v>0</v>
      </c>
      <c r="E228" s="27">
        <v>13892.324864387499</v>
      </c>
      <c r="F228" s="27">
        <v>8386.4058902263605</v>
      </c>
      <c r="G228" s="27">
        <v>757.50672384351503</v>
      </c>
      <c r="H228" s="27">
        <v>0</v>
      </c>
      <c r="I228" s="27">
        <v>0</v>
      </c>
      <c r="J228" s="27">
        <v>2033.7399720549599</v>
      </c>
      <c r="K228" s="27">
        <v>0</v>
      </c>
      <c r="L228" s="27">
        <v>275.42069933563499</v>
      </c>
      <c r="M228" s="27">
        <v>207.99430999532299</v>
      </c>
      <c r="N228" s="27">
        <v>8701.4990549087506</v>
      </c>
      <c r="O228" s="27">
        <v>94.413197363726795</v>
      </c>
      <c r="P228" s="27">
        <v>0</v>
      </c>
      <c r="Q228" s="27">
        <v>14683.4693394899</v>
      </c>
      <c r="R228" s="27">
        <v>43.874711387790697</v>
      </c>
      <c r="S228" s="27">
        <v>0</v>
      </c>
      <c r="T228" s="27">
        <v>75.558828652836397</v>
      </c>
      <c r="U228" s="27">
        <v>2065.90733703971</v>
      </c>
      <c r="V228" s="27">
        <v>0</v>
      </c>
      <c r="W228" s="27">
        <v>0</v>
      </c>
      <c r="X228" s="27">
        <v>2108101.6954956101</v>
      </c>
      <c r="Y228" s="27">
        <v>1113221.6268768299</v>
      </c>
      <c r="Z228" s="27">
        <v>151210.62897872899</v>
      </c>
      <c r="AA228" s="27">
        <v>0</v>
      </c>
      <c r="AB228" s="27">
        <v>0</v>
      </c>
      <c r="AC228" s="27">
        <v>752493.48320770299</v>
      </c>
      <c r="AD228" s="27">
        <v>0</v>
      </c>
      <c r="AE228" s="27">
        <v>39654.472359180501</v>
      </c>
      <c r="AF228" s="27">
        <v>35282.528647899599</v>
      </c>
      <c r="AG228" s="27">
        <v>1267149.4317779499</v>
      </c>
      <c r="AH228" s="27">
        <v>4603.1061429381398</v>
      </c>
      <c r="AI228" s="27">
        <v>0</v>
      </c>
      <c r="AJ228" s="27">
        <v>1843262.05189514</v>
      </c>
      <c r="AK228" s="27">
        <v>10177.8579751253</v>
      </c>
      <c r="AL228" s="27">
        <v>0</v>
      </c>
      <c r="AM228" s="27">
        <v>16792.003312587702</v>
      </c>
      <c r="AN228" s="27">
        <v>760736.53955078102</v>
      </c>
      <c r="AO228" s="27">
        <v>0</v>
      </c>
      <c r="AP228" s="27">
        <v>0</v>
      </c>
      <c r="AQ228" s="27">
        <v>17814521.0791016</v>
      </c>
      <c r="AR228" s="27">
        <v>9749663.91088867</v>
      </c>
      <c r="AS228" s="27">
        <v>1159557.7987670901</v>
      </c>
      <c r="AT228" s="27">
        <v>0</v>
      </c>
      <c r="AU228" s="27">
        <v>0</v>
      </c>
      <c r="AV228" s="27">
        <v>2442790.0512390099</v>
      </c>
      <c r="AW228" s="27">
        <v>0</v>
      </c>
      <c r="AX228" s="27">
        <v>328399.40054321301</v>
      </c>
      <c r="AY228" s="27">
        <v>285594.87449646002</v>
      </c>
      <c r="AZ228" s="27">
        <v>11051944.7855225</v>
      </c>
      <c r="BA228" s="27">
        <v>38173.317398548097</v>
      </c>
      <c r="BB228" s="27">
        <v>0</v>
      </c>
      <c r="BC228" s="27">
        <v>15295319.088134799</v>
      </c>
      <c r="BD228" s="27">
        <v>75211.778177261396</v>
      </c>
      <c r="BE228" s="27">
        <v>0</v>
      </c>
      <c r="BF228" s="27">
        <v>130664.91492939</v>
      </c>
      <c r="BG228" s="27">
        <v>2468183.7766418499</v>
      </c>
      <c r="BH228" s="27">
        <v>0</v>
      </c>
      <c r="BI228" s="27">
        <v>0</v>
      </c>
      <c r="BJ228" s="27">
        <v>2845964.7302246098</v>
      </c>
      <c r="BK228" s="27">
        <v>1566829.6848907501</v>
      </c>
      <c r="BL228" s="27">
        <v>175408.526691437</v>
      </c>
      <c r="BM228" s="27">
        <v>0</v>
      </c>
      <c r="BN228" s="27">
        <v>0</v>
      </c>
      <c r="BO228" s="27">
        <v>0</v>
      </c>
      <c r="BP228" s="27">
        <v>0</v>
      </c>
      <c r="BQ228" s="27">
        <v>0</v>
      </c>
      <c r="BR228" s="27">
        <v>42423.503168106101</v>
      </c>
      <c r="BS228" s="27">
        <v>1462941.0042572001</v>
      </c>
      <c r="BT228" s="27">
        <v>7408.8617460727701</v>
      </c>
      <c r="BU228" s="27">
        <v>0</v>
      </c>
      <c r="BV228" s="27">
        <v>2432278.9209289602</v>
      </c>
      <c r="BW228" s="27">
        <v>8857.6909489631707</v>
      </c>
      <c r="BX228" s="27">
        <v>0</v>
      </c>
      <c r="BY228" s="27">
        <v>0</v>
      </c>
      <c r="BZ228" s="27">
        <v>0</v>
      </c>
      <c r="CA228" s="27">
        <v>23980.1332192421</v>
      </c>
      <c r="CB228" s="27">
        <v>3171962.9908142099</v>
      </c>
      <c r="CC228" s="27">
        <v>26874400.462158199</v>
      </c>
      <c r="CD228" s="27">
        <v>3941282.1071777302</v>
      </c>
      <c r="CE228" s="27">
        <v>822.06604679673899</v>
      </c>
      <c r="CF228" s="27">
        <v>165433.200677872</v>
      </c>
      <c r="CG228" s="27">
        <v>1271802.53375244</v>
      </c>
      <c r="CH228" s="27">
        <v>175405.51274299601</v>
      </c>
      <c r="CI228" s="27">
        <v>24804.8092319965</v>
      </c>
      <c r="CJ228" s="27">
        <v>3336722.4322814899</v>
      </c>
      <c r="CK228" s="27">
        <v>28138648.956542999</v>
      </c>
      <c r="CL228" s="27">
        <v>4119807.9042358398</v>
      </c>
      <c r="CM228" s="27">
        <v>26823.235278368</v>
      </c>
      <c r="CN228" s="27">
        <v>4099259.3489074698</v>
      </c>
      <c r="CO228" s="27">
        <v>30610209.088867199</v>
      </c>
      <c r="CP228" s="27">
        <v>4119807.9042358398</v>
      </c>
      <c r="CQ228" s="27">
        <v>702.12022518366598</v>
      </c>
      <c r="CR228" s="27">
        <v>138499.87301635701</v>
      </c>
      <c r="CS228" s="27">
        <v>1063085.9671936</v>
      </c>
      <c r="CT228" s="27">
        <v>167660.291784286</v>
      </c>
    </row>
    <row r="229" spans="1:98">
      <c r="A229" s="104" t="s">
        <v>55</v>
      </c>
      <c r="B229" s="132">
        <v>39783</v>
      </c>
      <c r="C229" s="27">
        <v>0</v>
      </c>
      <c r="D229" s="27">
        <v>0</v>
      </c>
      <c r="E229" s="27">
        <v>13653.1454217434</v>
      </c>
      <c r="F229" s="27">
        <v>8320.52753031254</v>
      </c>
      <c r="G229" s="27">
        <v>804.25306905060995</v>
      </c>
      <c r="H229" s="27">
        <v>0</v>
      </c>
      <c r="I229" s="27">
        <v>0</v>
      </c>
      <c r="J229" s="27">
        <v>2057.5043269693901</v>
      </c>
      <c r="K229" s="27">
        <v>0</v>
      </c>
      <c r="L229" s="27">
        <v>240.25060581602199</v>
      </c>
      <c r="M229" s="27">
        <v>212.241318695247</v>
      </c>
      <c r="N229" s="27">
        <v>8578.8640044927597</v>
      </c>
      <c r="O229" s="27">
        <v>101.840658054687</v>
      </c>
      <c r="P229" s="27">
        <v>0</v>
      </c>
      <c r="Q229" s="27">
        <v>14810.680405974401</v>
      </c>
      <c r="R229" s="27">
        <v>43.877589780371601</v>
      </c>
      <c r="S229" s="27">
        <v>0</v>
      </c>
      <c r="T229" s="27">
        <v>19.561224241741002</v>
      </c>
      <c r="U229" s="27">
        <v>2091.8235321641</v>
      </c>
      <c r="V229" s="27">
        <v>0</v>
      </c>
      <c r="W229" s="27">
        <v>0</v>
      </c>
      <c r="X229" s="27">
        <v>2062785.19046021</v>
      </c>
      <c r="Y229" s="27">
        <v>1092576.28723145</v>
      </c>
      <c r="Z229" s="27">
        <v>161918.85373878499</v>
      </c>
      <c r="AA229" s="27">
        <v>0</v>
      </c>
      <c r="AB229" s="27">
        <v>0</v>
      </c>
      <c r="AC229" s="27">
        <v>755507.68027496303</v>
      </c>
      <c r="AD229" s="27">
        <v>0</v>
      </c>
      <c r="AE229" s="27">
        <v>35873.788285732298</v>
      </c>
      <c r="AF229" s="27">
        <v>35855.771598339103</v>
      </c>
      <c r="AG229" s="27">
        <v>1225990.3766479499</v>
      </c>
      <c r="AH229" s="27">
        <v>4963.4926499724397</v>
      </c>
      <c r="AI229" s="27">
        <v>0</v>
      </c>
      <c r="AJ229" s="27">
        <v>1771869.8911590599</v>
      </c>
      <c r="AK229" s="27">
        <v>10397.6556259394</v>
      </c>
      <c r="AL229" s="27">
        <v>0</v>
      </c>
      <c r="AM229" s="27">
        <v>3387.8131402730901</v>
      </c>
      <c r="AN229" s="27">
        <v>765996.22834777797</v>
      </c>
      <c r="AO229" s="27">
        <v>0</v>
      </c>
      <c r="AP229" s="27">
        <v>0</v>
      </c>
      <c r="AQ229" s="27">
        <v>17489361.21875</v>
      </c>
      <c r="AR229" s="27">
        <v>9616092.6214599591</v>
      </c>
      <c r="AS229" s="27">
        <v>1244509.29577637</v>
      </c>
      <c r="AT229" s="27">
        <v>0</v>
      </c>
      <c r="AU229" s="27">
        <v>0</v>
      </c>
      <c r="AV229" s="27">
        <v>2499570.4110412602</v>
      </c>
      <c r="AW229" s="27">
        <v>0</v>
      </c>
      <c r="AX229" s="27">
        <v>290664.736118317</v>
      </c>
      <c r="AY229" s="27">
        <v>291403.03975677502</v>
      </c>
      <c r="AZ229" s="27">
        <v>10748241.193725601</v>
      </c>
      <c r="BA229" s="27">
        <v>43293.183020114899</v>
      </c>
      <c r="BB229" s="27">
        <v>0</v>
      </c>
      <c r="BC229" s="27">
        <v>14839609.794677701</v>
      </c>
      <c r="BD229" s="27">
        <v>75172.839293479905</v>
      </c>
      <c r="BE229" s="27">
        <v>0</v>
      </c>
      <c r="BF229" s="27">
        <v>29641.648081541101</v>
      </c>
      <c r="BG229" s="27">
        <v>2529908.5037231399</v>
      </c>
      <c r="BH229" s="27">
        <v>0</v>
      </c>
      <c r="BI229" s="27">
        <v>0</v>
      </c>
      <c r="BJ229" s="27">
        <v>2814953.2708740202</v>
      </c>
      <c r="BK229" s="27">
        <v>1538422.9153595001</v>
      </c>
      <c r="BL229" s="27">
        <v>185351.170612335</v>
      </c>
      <c r="BM229" s="27">
        <v>0</v>
      </c>
      <c r="BN229" s="27">
        <v>0</v>
      </c>
      <c r="BO229" s="27">
        <v>0</v>
      </c>
      <c r="BP229" s="27">
        <v>0</v>
      </c>
      <c r="BQ229" s="27">
        <v>0</v>
      </c>
      <c r="BR229" s="27">
        <v>43421.489233016997</v>
      </c>
      <c r="BS229" s="27">
        <v>1409292.4953155499</v>
      </c>
      <c r="BT229" s="27">
        <v>8404.6557985544205</v>
      </c>
      <c r="BU229" s="27">
        <v>0</v>
      </c>
      <c r="BV229" s="27">
        <v>2506485.4198608398</v>
      </c>
      <c r="BW229" s="27">
        <v>8908.7977900505102</v>
      </c>
      <c r="BX229" s="27">
        <v>0</v>
      </c>
      <c r="BY229" s="27">
        <v>0</v>
      </c>
      <c r="BZ229" s="27">
        <v>0</v>
      </c>
      <c r="CA229" s="27">
        <v>23872.917781829801</v>
      </c>
      <c r="CB229" s="27">
        <v>3066681.2022094699</v>
      </c>
      <c r="CC229" s="27">
        <v>26093241.581054699</v>
      </c>
      <c r="CD229" s="27">
        <v>3977866.1098632799</v>
      </c>
      <c r="CE229" s="27">
        <v>812.10402423888399</v>
      </c>
      <c r="CF229" s="27">
        <v>162098.95646095299</v>
      </c>
      <c r="CG229" s="27">
        <v>1249110.55557251</v>
      </c>
      <c r="CH229" s="27">
        <v>185377.44090270999</v>
      </c>
      <c r="CI229" s="27">
        <v>24665.6007735729</v>
      </c>
      <c r="CJ229" s="27">
        <v>3230791.8901977502</v>
      </c>
      <c r="CK229" s="27">
        <v>27357730.590576202</v>
      </c>
      <c r="CL229" s="27">
        <v>4157309.3513183598</v>
      </c>
      <c r="CM229" s="27">
        <v>26738.270169258099</v>
      </c>
      <c r="CN229" s="27">
        <v>3997539.86578369</v>
      </c>
      <c r="CO229" s="27">
        <v>29917901.825195301</v>
      </c>
      <c r="CP229" s="27">
        <v>4157309.3513183598</v>
      </c>
      <c r="CQ229" s="27">
        <v>748.09417765587602</v>
      </c>
      <c r="CR229" s="27">
        <v>148517.76793670701</v>
      </c>
      <c r="CS229" s="27">
        <v>1142636.3925781299</v>
      </c>
      <c r="CT229" s="27">
        <v>178331.29254150399</v>
      </c>
    </row>
    <row r="230" spans="1:98">
      <c r="A230" s="104" t="s">
        <v>55</v>
      </c>
      <c r="B230" s="132">
        <v>39873</v>
      </c>
      <c r="C230" s="27">
        <v>0</v>
      </c>
      <c r="D230" s="27">
        <v>0</v>
      </c>
      <c r="E230" s="27">
        <v>13602.0419780016</v>
      </c>
      <c r="F230" s="27">
        <v>8366.9818996191007</v>
      </c>
      <c r="G230" s="27">
        <v>837.448344536126</v>
      </c>
      <c r="H230" s="27">
        <v>0</v>
      </c>
      <c r="I230" s="27">
        <v>0</v>
      </c>
      <c r="J230" s="27">
        <v>2106.9595864415201</v>
      </c>
      <c r="K230" s="27">
        <v>0</v>
      </c>
      <c r="L230" s="27">
        <v>213.457226216793</v>
      </c>
      <c r="M230" s="27">
        <v>215.38224682584399</v>
      </c>
      <c r="N230" s="27">
        <v>8506.0111690759695</v>
      </c>
      <c r="O230" s="27">
        <v>111.015846123919</v>
      </c>
      <c r="P230" s="27">
        <v>0</v>
      </c>
      <c r="Q230" s="27">
        <v>15248.3103687763</v>
      </c>
      <c r="R230" s="27">
        <v>54.109626844059697</v>
      </c>
      <c r="S230" s="27">
        <v>0</v>
      </c>
      <c r="T230" s="27">
        <v>29.795539251994299</v>
      </c>
      <c r="U230" s="27">
        <v>2137.7210729420199</v>
      </c>
      <c r="V230" s="27">
        <v>0</v>
      </c>
      <c r="W230" s="27">
        <v>0</v>
      </c>
      <c r="X230" s="27">
        <v>2000719.0665130599</v>
      </c>
      <c r="Y230" s="27">
        <v>1068961.5884552</v>
      </c>
      <c r="Z230" s="27">
        <v>166939.962579727</v>
      </c>
      <c r="AA230" s="27">
        <v>0</v>
      </c>
      <c r="AB230" s="27">
        <v>0</v>
      </c>
      <c r="AC230" s="27">
        <v>771022.42977142299</v>
      </c>
      <c r="AD230" s="27">
        <v>0</v>
      </c>
      <c r="AE230" s="27">
        <v>37933.409398555799</v>
      </c>
      <c r="AF230" s="27">
        <v>36670.773412227602</v>
      </c>
      <c r="AG230" s="27">
        <v>1186995.00080872</v>
      </c>
      <c r="AH230" s="27">
        <v>4613.91382187605</v>
      </c>
      <c r="AI230" s="27">
        <v>0</v>
      </c>
      <c r="AJ230" s="27">
        <v>1788111.0223083501</v>
      </c>
      <c r="AK230" s="27">
        <v>11255.153309226</v>
      </c>
      <c r="AL230" s="27">
        <v>0</v>
      </c>
      <c r="AM230" s="27">
        <v>4513.3978703618104</v>
      </c>
      <c r="AN230" s="27">
        <v>778629.45111083996</v>
      </c>
      <c r="AO230" s="27">
        <v>0</v>
      </c>
      <c r="AP230" s="27">
        <v>0</v>
      </c>
      <c r="AQ230" s="27">
        <v>17113289.891845699</v>
      </c>
      <c r="AR230" s="27">
        <v>9429437.0777587909</v>
      </c>
      <c r="AS230" s="27">
        <v>1280464.8445434601</v>
      </c>
      <c r="AT230" s="27">
        <v>0</v>
      </c>
      <c r="AU230" s="27">
        <v>0</v>
      </c>
      <c r="AV230" s="27">
        <v>2580342.6246643099</v>
      </c>
      <c r="AW230" s="27">
        <v>0</v>
      </c>
      <c r="AX230" s="27">
        <v>314471.02056121803</v>
      </c>
      <c r="AY230" s="27">
        <v>301639.83489990199</v>
      </c>
      <c r="AZ230" s="27">
        <v>10439246.2926025</v>
      </c>
      <c r="BA230" s="27">
        <v>38905.423596859</v>
      </c>
      <c r="BB230" s="27">
        <v>0</v>
      </c>
      <c r="BC230" s="27">
        <v>15065955.630615201</v>
      </c>
      <c r="BD230" s="27">
        <v>82860.435727119402</v>
      </c>
      <c r="BE230" s="27">
        <v>0</v>
      </c>
      <c r="BF230" s="27">
        <v>38756.113536834702</v>
      </c>
      <c r="BG230" s="27">
        <v>2601490.23519897</v>
      </c>
      <c r="BH230" s="27">
        <v>0</v>
      </c>
      <c r="BI230" s="27">
        <v>0</v>
      </c>
      <c r="BJ230" s="27">
        <v>2774996.8916931199</v>
      </c>
      <c r="BK230" s="27">
        <v>1534310.6648254399</v>
      </c>
      <c r="BL230" s="27">
        <v>179485.279960632</v>
      </c>
      <c r="BM230" s="27">
        <v>0</v>
      </c>
      <c r="BN230" s="27">
        <v>0</v>
      </c>
      <c r="BO230" s="27">
        <v>0</v>
      </c>
      <c r="BP230" s="27">
        <v>0</v>
      </c>
      <c r="BQ230" s="27">
        <v>0</v>
      </c>
      <c r="BR230" s="27">
        <v>43559.811658859297</v>
      </c>
      <c r="BS230" s="27">
        <v>1389354.9500579799</v>
      </c>
      <c r="BT230" s="27">
        <v>7593.3886085152599</v>
      </c>
      <c r="BU230" s="27">
        <v>0</v>
      </c>
      <c r="BV230" s="27">
        <v>2498282.2198791499</v>
      </c>
      <c r="BW230" s="27">
        <v>9677.7911959886605</v>
      </c>
      <c r="BX230" s="27">
        <v>0</v>
      </c>
      <c r="BY230" s="27">
        <v>0</v>
      </c>
      <c r="BZ230" s="27">
        <v>0</v>
      </c>
      <c r="CA230" s="27">
        <v>24208.375024795499</v>
      </c>
      <c r="CB230" s="27">
        <v>3038003.0865783701</v>
      </c>
      <c r="CC230" s="27">
        <v>26059877.942138702</v>
      </c>
      <c r="CD230" s="27">
        <v>3928495.1306152302</v>
      </c>
      <c r="CE230" s="27">
        <v>852.94572515785705</v>
      </c>
      <c r="CF230" s="27">
        <v>169853.82331466701</v>
      </c>
      <c r="CG230" s="27">
        <v>1300668.0466155999</v>
      </c>
      <c r="CH230" s="27">
        <v>179463.40056800799</v>
      </c>
      <c r="CI230" s="27">
        <v>25070.492664575599</v>
      </c>
      <c r="CJ230" s="27">
        <v>3207510.7413330101</v>
      </c>
      <c r="CK230" s="27">
        <v>27359479.1555176</v>
      </c>
      <c r="CL230" s="27">
        <v>4109431.4266357399</v>
      </c>
      <c r="CM230" s="27">
        <v>27170.302245855299</v>
      </c>
      <c r="CN230" s="27">
        <v>3987220.5108032199</v>
      </c>
      <c r="CO230" s="27">
        <v>29967922.832519501</v>
      </c>
      <c r="CP230" s="27">
        <v>4109431.4266357399</v>
      </c>
      <c r="CQ230" s="27">
        <v>775.976002052426</v>
      </c>
      <c r="CR230" s="27">
        <v>153293.19229698199</v>
      </c>
      <c r="CS230" s="27">
        <v>1175816.89717102</v>
      </c>
      <c r="CT230" s="27">
        <v>168549.82939338699</v>
      </c>
    </row>
    <row r="231" spans="1:98">
      <c r="A231" s="104" t="s">
        <v>55</v>
      </c>
      <c r="B231" s="132">
        <v>39965</v>
      </c>
      <c r="C231" s="27">
        <v>0</v>
      </c>
      <c r="D231" s="27">
        <v>0</v>
      </c>
      <c r="E231" s="27">
        <v>13379.684366822201</v>
      </c>
      <c r="F231" s="27">
        <v>8300.7609555721301</v>
      </c>
      <c r="G231" s="27">
        <v>874.27927358448505</v>
      </c>
      <c r="H231" s="27">
        <v>0</v>
      </c>
      <c r="I231" s="27">
        <v>0</v>
      </c>
      <c r="J231" s="27">
        <v>2168.6914937198198</v>
      </c>
      <c r="K231" s="27">
        <v>0</v>
      </c>
      <c r="L231" s="27">
        <v>238.61111762188401</v>
      </c>
      <c r="M231" s="27">
        <v>213.33087841235101</v>
      </c>
      <c r="N231" s="27">
        <v>8347.0171178579294</v>
      </c>
      <c r="O231" s="27">
        <v>103.627680701204</v>
      </c>
      <c r="P231" s="27">
        <v>0</v>
      </c>
      <c r="Q231" s="27">
        <v>15203.319646120101</v>
      </c>
      <c r="R231" s="27">
        <v>47.851309233810802</v>
      </c>
      <c r="S231" s="27">
        <v>0</v>
      </c>
      <c r="T231" s="27">
        <v>56.888316601514802</v>
      </c>
      <c r="U231" s="27">
        <v>2188.3465087711802</v>
      </c>
      <c r="V231" s="27">
        <v>0</v>
      </c>
      <c r="W231" s="27">
        <v>0</v>
      </c>
      <c r="X231" s="27">
        <v>1944835.7548370401</v>
      </c>
      <c r="Y231" s="27">
        <v>1031931.70946503</v>
      </c>
      <c r="Z231" s="27">
        <v>169368.15569686901</v>
      </c>
      <c r="AA231" s="27">
        <v>0</v>
      </c>
      <c r="AB231" s="27">
        <v>0</v>
      </c>
      <c r="AC231" s="27">
        <v>781829.16011047398</v>
      </c>
      <c r="AD231" s="27">
        <v>0</v>
      </c>
      <c r="AE231" s="27">
        <v>37109.570044040702</v>
      </c>
      <c r="AF231" s="27">
        <v>34741.082210063898</v>
      </c>
      <c r="AG231" s="27">
        <v>1137219.9232330299</v>
      </c>
      <c r="AH231" s="27">
        <v>4673.2997040748596</v>
      </c>
      <c r="AI231" s="27">
        <v>0</v>
      </c>
      <c r="AJ231" s="27">
        <v>1736143.4446716299</v>
      </c>
      <c r="AK231" s="27">
        <v>10162.837789535501</v>
      </c>
      <c r="AL231" s="27">
        <v>0</v>
      </c>
      <c r="AM231" s="27">
        <v>10228.806387901301</v>
      </c>
      <c r="AN231" s="27">
        <v>786004.52072143601</v>
      </c>
      <c r="AO231" s="27">
        <v>0</v>
      </c>
      <c r="AP231" s="27">
        <v>0</v>
      </c>
      <c r="AQ231" s="27">
        <v>16592696.4614258</v>
      </c>
      <c r="AR231" s="27">
        <v>9137419.9029540997</v>
      </c>
      <c r="AS231" s="27">
        <v>1306498.4712982201</v>
      </c>
      <c r="AT231" s="27">
        <v>0</v>
      </c>
      <c r="AU231" s="27">
        <v>0</v>
      </c>
      <c r="AV231" s="27">
        <v>2645252.1539001502</v>
      </c>
      <c r="AW231" s="27">
        <v>0</v>
      </c>
      <c r="AX231" s="27">
        <v>300627.74055480998</v>
      </c>
      <c r="AY231" s="27">
        <v>285880.07305145299</v>
      </c>
      <c r="AZ231" s="27">
        <v>10022750.8707275</v>
      </c>
      <c r="BA231" s="27">
        <v>39254.646948814399</v>
      </c>
      <c r="BB231" s="27">
        <v>0</v>
      </c>
      <c r="BC231" s="27">
        <v>14724798.0897217</v>
      </c>
      <c r="BD231" s="27">
        <v>77523.269986152605</v>
      </c>
      <c r="BE231" s="27">
        <v>0</v>
      </c>
      <c r="BF231" s="27">
        <v>85351.673201561003</v>
      </c>
      <c r="BG231" s="27">
        <v>2655403.5792846698</v>
      </c>
      <c r="BH231" s="27">
        <v>0</v>
      </c>
      <c r="BI231" s="27">
        <v>0</v>
      </c>
      <c r="BJ231" s="27">
        <v>2734602.8993530301</v>
      </c>
      <c r="BK231" s="27">
        <v>1522157.47073364</v>
      </c>
      <c r="BL231" s="27">
        <v>181985.39155578599</v>
      </c>
      <c r="BM231" s="27">
        <v>0</v>
      </c>
      <c r="BN231" s="27">
        <v>0</v>
      </c>
      <c r="BO231" s="27">
        <v>0</v>
      </c>
      <c r="BP231" s="27">
        <v>0</v>
      </c>
      <c r="BQ231" s="27">
        <v>0</v>
      </c>
      <c r="BR231" s="27">
        <v>42864.517364501997</v>
      </c>
      <c r="BS231" s="27">
        <v>1333069.5843658401</v>
      </c>
      <c r="BT231" s="27">
        <v>7663.6456262469301</v>
      </c>
      <c r="BU231" s="27">
        <v>0</v>
      </c>
      <c r="BV231" s="27">
        <v>2592651.82177734</v>
      </c>
      <c r="BW231" s="27">
        <v>9167.7102327346802</v>
      </c>
      <c r="BX231" s="27">
        <v>0</v>
      </c>
      <c r="BY231" s="27">
        <v>0</v>
      </c>
      <c r="BZ231" s="27">
        <v>0</v>
      </c>
      <c r="CA231" s="27">
        <v>24152.795786142298</v>
      </c>
      <c r="CB231" s="27">
        <v>2977319.1886291499</v>
      </c>
      <c r="CC231" s="27">
        <v>25606380.4055176</v>
      </c>
      <c r="CD231" s="27">
        <v>3976637.0210876502</v>
      </c>
      <c r="CE231" s="27">
        <v>910.76978684961796</v>
      </c>
      <c r="CF231" s="27">
        <v>178390.31893920901</v>
      </c>
      <c r="CG231" s="27">
        <v>1377499.7244720501</v>
      </c>
      <c r="CH231" s="27">
        <v>181984.063268661</v>
      </c>
      <c r="CI231" s="27">
        <v>25075.956310272199</v>
      </c>
      <c r="CJ231" s="27">
        <v>3155692.0423889202</v>
      </c>
      <c r="CK231" s="27">
        <v>26984715.3994141</v>
      </c>
      <c r="CL231" s="27">
        <v>4158845.14276123</v>
      </c>
      <c r="CM231" s="27">
        <v>27220.897013664198</v>
      </c>
      <c r="CN231" s="27">
        <v>3941018.4471740699</v>
      </c>
      <c r="CO231" s="27">
        <v>29610537.564453099</v>
      </c>
      <c r="CP231" s="27">
        <v>4158845.14276123</v>
      </c>
      <c r="CQ231" s="27">
        <v>814.58390813320898</v>
      </c>
      <c r="CR231" s="27">
        <v>157288.11614036601</v>
      </c>
      <c r="CS231" s="27">
        <v>1212491.4622192399</v>
      </c>
      <c r="CT231" s="27">
        <v>171321.45122528099</v>
      </c>
    </row>
    <row r="232" spans="1:98">
      <c r="A232" s="104" t="s">
        <v>55</v>
      </c>
      <c r="B232" s="132">
        <v>40057</v>
      </c>
      <c r="C232" s="27">
        <v>0</v>
      </c>
      <c r="D232" s="27">
        <v>0</v>
      </c>
      <c r="E232" s="27">
        <v>13446.172799825699</v>
      </c>
      <c r="F232" s="27">
        <v>8393.8460693359393</v>
      </c>
      <c r="G232" s="27">
        <v>924.14788200706198</v>
      </c>
      <c r="H232" s="27">
        <v>0</v>
      </c>
      <c r="I232" s="27">
        <v>0</v>
      </c>
      <c r="J232" s="27">
        <v>2225.1177324056598</v>
      </c>
      <c r="K232" s="27">
        <v>0</v>
      </c>
      <c r="L232" s="27">
        <v>313.66859534755298</v>
      </c>
      <c r="M232" s="27">
        <v>222.36178017780199</v>
      </c>
      <c r="N232" s="27">
        <v>8310.4448175430298</v>
      </c>
      <c r="O232" s="27">
        <v>105.58034973964099</v>
      </c>
      <c r="P232" s="27">
        <v>0</v>
      </c>
      <c r="Q232" s="27">
        <v>15889.483572602299</v>
      </c>
      <c r="R232" s="27">
        <v>40.8832537932321</v>
      </c>
      <c r="S232" s="27">
        <v>0</v>
      </c>
      <c r="T232" s="27">
        <v>41.0252297478728</v>
      </c>
      <c r="U232" s="27">
        <v>2250.7537388801602</v>
      </c>
      <c r="V232" s="27">
        <v>0</v>
      </c>
      <c r="W232" s="27">
        <v>0</v>
      </c>
      <c r="X232" s="27">
        <v>1926338.2731628399</v>
      </c>
      <c r="Y232" s="27">
        <v>1026982.0020752</v>
      </c>
      <c r="Z232" s="27">
        <v>178053.62332916301</v>
      </c>
      <c r="AA232" s="27">
        <v>0</v>
      </c>
      <c r="AB232" s="27">
        <v>0</v>
      </c>
      <c r="AC232" s="27">
        <v>800608.48081970203</v>
      </c>
      <c r="AD232" s="27">
        <v>0</v>
      </c>
      <c r="AE232" s="27">
        <v>41318.980757236503</v>
      </c>
      <c r="AF232" s="27">
        <v>36661.4284186363</v>
      </c>
      <c r="AG232" s="27">
        <v>1116694.5214843799</v>
      </c>
      <c r="AH232" s="27">
        <v>4396.3121133446703</v>
      </c>
      <c r="AI232" s="27">
        <v>0</v>
      </c>
      <c r="AJ232" s="27">
        <v>1877437.0595245401</v>
      </c>
      <c r="AK232" s="27">
        <v>9109.9205758571607</v>
      </c>
      <c r="AL232" s="27">
        <v>0</v>
      </c>
      <c r="AM232" s="27">
        <v>8618.1782943010294</v>
      </c>
      <c r="AN232" s="27">
        <v>807418.54729461705</v>
      </c>
      <c r="AO232" s="27">
        <v>0</v>
      </c>
      <c r="AP232" s="27">
        <v>0</v>
      </c>
      <c r="AQ232" s="27">
        <v>16530502.561279301</v>
      </c>
      <c r="AR232" s="27">
        <v>9151711.7254638709</v>
      </c>
      <c r="AS232" s="27">
        <v>1379242.64039612</v>
      </c>
      <c r="AT232" s="27">
        <v>0</v>
      </c>
      <c r="AU232" s="27">
        <v>0</v>
      </c>
      <c r="AV232" s="27">
        <v>2742605.6361389202</v>
      </c>
      <c r="AW232" s="27">
        <v>0</v>
      </c>
      <c r="AX232" s="27">
        <v>335721.512500763</v>
      </c>
      <c r="AY232" s="27">
        <v>303633.82509231602</v>
      </c>
      <c r="AZ232" s="27">
        <v>9911375.8851318397</v>
      </c>
      <c r="BA232" s="27">
        <v>38426.063673496203</v>
      </c>
      <c r="BB232" s="27">
        <v>0</v>
      </c>
      <c r="BC232" s="27">
        <v>15976446.3133545</v>
      </c>
      <c r="BD232" s="27">
        <v>69744.898848533601</v>
      </c>
      <c r="BE232" s="27">
        <v>0</v>
      </c>
      <c r="BF232" s="27">
        <v>69032.663166999802</v>
      </c>
      <c r="BG232" s="27">
        <v>2763214.7478027302</v>
      </c>
      <c r="BH232" s="27">
        <v>0</v>
      </c>
      <c r="BI232" s="27">
        <v>0</v>
      </c>
      <c r="BJ232" s="27">
        <v>2759204.6045837398</v>
      </c>
      <c r="BK232" s="27">
        <v>1582072.35887146</v>
      </c>
      <c r="BL232" s="27">
        <v>192426.50807189901</v>
      </c>
      <c r="BM232" s="27">
        <v>0</v>
      </c>
      <c r="BN232" s="27">
        <v>0</v>
      </c>
      <c r="BO232" s="27">
        <v>0</v>
      </c>
      <c r="BP232" s="27">
        <v>0</v>
      </c>
      <c r="BQ232" s="27">
        <v>0</v>
      </c>
      <c r="BR232" s="27">
        <v>44582.410527706103</v>
      </c>
      <c r="BS232" s="27">
        <v>1354253.3150329599</v>
      </c>
      <c r="BT232" s="27">
        <v>7446.4644972085998</v>
      </c>
      <c r="BU232" s="27">
        <v>0</v>
      </c>
      <c r="BV232" s="27">
        <v>2535475.78833008</v>
      </c>
      <c r="BW232" s="27">
        <v>8416.3041588068008</v>
      </c>
      <c r="BX232" s="27">
        <v>0</v>
      </c>
      <c r="BY232" s="27">
        <v>0</v>
      </c>
      <c r="BZ232" s="27">
        <v>0</v>
      </c>
      <c r="CA232" s="27">
        <v>24818.6392536163</v>
      </c>
      <c r="CB232" s="27">
        <v>3059452.80160522</v>
      </c>
      <c r="CC232" s="27">
        <v>26433304.627441399</v>
      </c>
      <c r="CD232" s="27">
        <v>3941442.4072265602</v>
      </c>
      <c r="CE232" s="27">
        <v>950.90603036433504</v>
      </c>
      <c r="CF232" s="27">
        <v>183769.748765945</v>
      </c>
      <c r="CG232" s="27">
        <v>1427132.7715454099</v>
      </c>
      <c r="CH232" s="27">
        <v>192424.246732712</v>
      </c>
      <c r="CI232" s="27">
        <v>25770.989413499799</v>
      </c>
      <c r="CJ232" s="27">
        <v>3242207.2814941402</v>
      </c>
      <c r="CK232" s="27">
        <v>27848864.8586426</v>
      </c>
      <c r="CL232" s="27">
        <v>4137520.3863220201</v>
      </c>
      <c r="CM232" s="27">
        <v>27972.0388324261</v>
      </c>
      <c r="CN232" s="27">
        <v>4049647.2500610398</v>
      </c>
      <c r="CO232" s="27">
        <v>30607512.280029301</v>
      </c>
      <c r="CP232" s="27">
        <v>4137520.3863220201</v>
      </c>
      <c r="CQ232" s="27">
        <v>871.14297479391098</v>
      </c>
      <c r="CR232" s="27">
        <v>166762.45728111299</v>
      </c>
      <c r="CS232" s="27">
        <v>1291166.9724121101</v>
      </c>
      <c r="CT232" s="27">
        <v>184720.00696754499</v>
      </c>
    </row>
    <row r="233" spans="1:98">
      <c r="A233" s="104" t="s">
        <v>55</v>
      </c>
      <c r="B233" s="132">
        <v>40148</v>
      </c>
      <c r="C233" s="27">
        <v>0</v>
      </c>
      <c r="D233" s="27">
        <v>0</v>
      </c>
      <c r="E233" s="27">
        <v>12828.357829570799</v>
      </c>
      <c r="F233" s="27">
        <v>7909.3149826526596</v>
      </c>
      <c r="G233" s="27">
        <v>966.089253216982</v>
      </c>
      <c r="H233" s="27">
        <v>0</v>
      </c>
      <c r="I233" s="27">
        <v>0</v>
      </c>
      <c r="J233" s="27">
        <v>2272.24274560809</v>
      </c>
      <c r="K233" s="27">
        <v>0</v>
      </c>
      <c r="L233" s="27">
        <v>326.28907131403702</v>
      </c>
      <c r="M233" s="27">
        <v>213.56897233612801</v>
      </c>
      <c r="N233" s="27">
        <v>7695.6833235621498</v>
      </c>
      <c r="O233" s="27">
        <v>103.877471216023</v>
      </c>
      <c r="P233" s="27">
        <v>0</v>
      </c>
      <c r="Q233" s="27">
        <v>15522.5102555752</v>
      </c>
      <c r="R233" s="27">
        <v>50.000044167973101</v>
      </c>
      <c r="S233" s="27">
        <v>0</v>
      </c>
      <c r="T233" s="27">
        <v>27.409261456225099</v>
      </c>
      <c r="U233" s="27">
        <v>2298.5281622111802</v>
      </c>
      <c r="V233" s="27">
        <v>0</v>
      </c>
      <c r="W233" s="27">
        <v>0</v>
      </c>
      <c r="X233" s="27">
        <v>1751003.5765228299</v>
      </c>
      <c r="Y233" s="27">
        <v>877358.79579925502</v>
      </c>
      <c r="Z233" s="27">
        <v>184547.199840546</v>
      </c>
      <c r="AA233" s="27">
        <v>0</v>
      </c>
      <c r="AB233" s="27">
        <v>0</v>
      </c>
      <c r="AC233" s="27">
        <v>813247.28870391799</v>
      </c>
      <c r="AD233" s="27">
        <v>0</v>
      </c>
      <c r="AE233" s="27">
        <v>37819.260235786402</v>
      </c>
      <c r="AF233" s="27">
        <v>38152.843353271499</v>
      </c>
      <c r="AG233" s="27">
        <v>950040.63506317104</v>
      </c>
      <c r="AH233" s="27">
        <v>5277.65936952829</v>
      </c>
      <c r="AI233" s="27">
        <v>0</v>
      </c>
      <c r="AJ233" s="27">
        <v>1685943.7510070801</v>
      </c>
      <c r="AK233" s="27">
        <v>9416.2089349031394</v>
      </c>
      <c r="AL233" s="27">
        <v>0</v>
      </c>
      <c r="AM233" s="27">
        <v>5283.8519648909596</v>
      </c>
      <c r="AN233" s="27">
        <v>819878.01567077602</v>
      </c>
      <c r="AO233" s="27">
        <v>0</v>
      </c>
      <c r="AP233" s="27">
        <v>0</v>
      </c>
      <c r="AQ233" s="27">
        <v>15113434.4263916</v>
      </c>
      <c r="AR233" s="27">
        <v>7940608.2234497098</v>
      </c>
      <c r="AS233" s="27">
        <v>1440059.14857483</v>
      </c>
      <c r="AT233" s="27">
        <v>0</v>
      </c>
      <c r="AU233" s="27">
        <v>0</v>
      </c>
      <c r="AV233" s="27">
        <v>2838188.23681641</v>
      </c>
      <c r="AW233" s="27">
        <v>0</v>
      </c>
      <c r="AX233" s="27">
        <v>301092.12567520101</v>
      </c>
      <c r="AY233" s="27">
        <v>316496.952758789</v>
      </c>
      <c r="AZ233" s="27">
        <v>8550311.7874755897</v>
      </c>
      <c r="BA233" s="27">
        <v>45646.611803054802</v>
      </c>
      <c r="BB233" s="27">
        <v>0</v>
      </c>
      <c r="BC233" s="27">
        <v>14416932.9094238</v>
      </c>
      <c r="BD233" s="27">
        <v>74412.255812645002</v>
      </c>
      <c r="BE233" s="27">
        <v>0</v>
      </c>
      <c r="BF233" s="27">
        <v>42960.674750804901</v>
      </c>
      <c r="BG233" s="27">
        <v>2858360.3787231399</v>
      </c>
      <c r="BH233" s="27">
        <v>0</v>
      </c>
      <c r="BI233" s="27">
        <v>0</v>
      </c>
      <c r="BJ233" s="27">
        <v>2666595.2371215802</v>
      </c>
      <c r="BK233" s="27">
        <v>1470731.6802215599</v>
      </c>
      <c r="BL233" s="27">
        <v>200908.62253189099</v>
      </c>
      <c r="BM233" s="27">
        <v>0</v>
      </c>
      <c r="BN233" s="27">
        <v>0</v>
      </c>
      <c r="BO233" s="27">
        <v>0</v>
      </c>
      <c r="BP233" s="27">
        <v>0</v>
      </c>
      <c r="BQ233" s="27">
        <v>0</v>
      </c>
      <c r="BR233" s="27">
        <v>44607.051185131102</v>
      </c>
      <c r="BS233" s="27">
        <v>1205469.0133209201</v>
      </c>
      <c r="BT233" s="27">
        <v>8862.1615943908691</v>
      </c>
      <c r="BU233" s="27">
        <v>0</v>
      </c>
      <c r="BV233" s="27">
        <v>2353020.6972961398</v>
      </c>
      <c r="BW233" s="27">
        <v>9195.2485964298194</v>
      </c>
      <c r="BX233" s="27">
        <v>0</v>
      </c>
      <c r="BY233" s="27">
        <v>0</v>
      </c>
      <c r="BZ233" s="27">
        <v>0</v>
      </c>
      <c r="CA233" s="27">
        <v>23892.946765899698</v>
      </c>
      <c r="CB233" s="27">
        <v>2743115.64245605</v>
      </c>
      <c r="CC233" s="27">
        <v>23790983.168945301</v>
      </c>
      <c r="CD233" s="27">
        <v>3622365.0043640099</v>
      </c>
      <c r="CE233" s="27">
        <v>986.78499976545595</v>
      </c>
      <c r="CF233" s="27">
        <v>188941.17084312401</v>
      </c>
      <c r="CG233" s="27">
        <v>1477071.71028137</v>
      </c>
      <c r="CH233" s="27">
        <v>200931.66178512599</v>
      </c>
      <c r="CI233" s="27">
        <v>24854.7840442657</v>
      </c>
      <c r="CJ233" s="27">
        <v>2931911.30114746</v>
      </c>
      <c r="CK233" s="27">
        <v>25266104.315185498</v>
      </c>
      <c r="CL233" s="27">
        <v>3818538.5879211398</v>
      </c>
      <c r="CM233" s="27">
        <v>27126.612968921701</v>
      </c>
      <c r="CN233" s="27">
        <v>3747953.9624633798</v>
      </c>
      <c r="CO233" s="27">
        <v>28131117.283447299</v>
      </c>
      <c r="CP233" s="27">
        <v>3818538.5879211398</v>
      </c>
      <c r="CQ233" s="27">
        <v>906.54423680901505</v>
      </c>
      <c r="CR233" s="27">
        <v>173519.89515113799</v>
      </c>
      <c r="CS233" s="27">
        <v>1350328.8604278599</v>
      </c>
      <c r="CT233" s="27">
        <v>194034.14740181001</v>
      </c>
    </row>
    <row r="234" spans="1:98">
      <c r="A234" s="104" t="s">
        <v>55</v>
      </c>
      <c r="B234" s="132">
        <v>40238</v>
      </c>
      <c r="C234" s="27">
        <v>0</v>
      </c>
      <c r="D234" s="27">
        <v>0</v>
      </c>
      <c r="E234" s="27">
        <v>12915.9237771034</v>
      </c>
      <c r="F234" s="27">
        <v>8119.8968082070396</v>
      </c>
      <c r="G234" s="27">
        <v>1000.87113248557</v>
      </c>
      <c r="H234" s="27">
        <v>0</v>
      </c>
      <c r="I234" s="27">
        <v>0</v>
      </c>
      <c r="J234" s="27">
        <v>2347.5303523242501</v>
      </c>
      <c r="K234" s="27">
        <v>0</v>
      </c>
      <c r="L234" s="27">
        <v>440.80862213671202</v>
      </c>
      <c r="M234" s="27">
        <v>215.68769152089999</v>
      </c>
      <c r="N234" s="27">
        <v>7820.9372138381004</v>
      </c>
      <c r="O234" s="27">
        <v>105.969671299681</v>
      </c>
      <c r="P234" s="27">
        <v>0</v>
      </c>
      <c r="Q234" s="27">
        <v>16695.0577809811</v>
      </c>
      <c r="R234" s="27">
        <v>50.244653498288201</v>
      </c>
      <c r="S234" s="27">
        <v>0</v>
      </c>
      <c r="T234" s="27">
        <v>17.7125875675119</v>
      </c>
      <c r="U234" s="27">
        <v>2363.4518865048899</v>
      </c>
      <c r="V234" s="27">
        <v>0</v>
      </c>
      <c r="W234" s="27">
        <v>0</v>
      </c>
      <c r="X234" s="27">
        <v>1766630.16906738</v>
      </c>
      <c r="Y234" s="27">
        <v>931655.84640502895</v>
      </c>
      <c r="Z234" s="27">
        <v>190347.61330986</v>
      </c>
      <c r="AA234" s="27">
        <v>0</v>
      </c>
      <c r="AB234" s="27">
        <v>0</v>
      </c>
      <c r="AC234" s="27">
        <v>838058.83362579299</v>
      </c>
      <c r="AD234" s="27">
        <v>0</v>
      </c>
      <c r="AE234" s="27">
        <v>25535.778209209398</v>
      </c>
      <c r="AF234" s="27">
        <v>37484.066479682901</v>
      </c>
      <c r="AG234" s="27">
        <v>996111.183830261</v>
      </c>
      <c r="AH234" s="27">
        <v>5732.9111939668701</v>
      </c>
      <c r="AI234" s="27">
        <v>0</v>
      </c>
      <c r="AJ234" s="27">
        <v>1935392.57931519</v>
      </c>
      <c r="AK234" s="27">
        <v>10089.317399025</v>
      </c>
      <c r="AL234" s="27">
        <v>0</v>
      </c>
      <c r="AM234" s="27">
        <v>1782.5572462975999</v>
      </c>
      <c r="AN234" s="27">
        <v>842086.34258270299</v>
      </c>
      <c r="AO234" s="27">
        <v>0</v>
      </c>
      <c r="AP234" s="27">
        <v>0</v>
      </c>
      <c r="AQ234" s="27">
        <v>15359167.920043901</v>
      </c>
      <c r="AR234" s="27">
        <v>8457808.6423339806</v>
      </c>
      <c r="AS234" s="27">
        <v>1495054.6700591999</v>
      </c>
      <c r="AT234" s="27">
        <v>0</v>
      </c>
      <c r="AU234" s="27">
        <v>0</v>
      </c>
      <c r="AV234" s="27">
        <v>2950705.9885559101</v>
      </c>
      <c r="AW234" s="27">
        <v>0</v>
      </c>
      <c r="AX234" s="27">
        <v>218045.49357605001</v>
      </c>
      <c r="AY234" s="27">
        <v>312905.568256378</v>
      </c>
      <c r="AZ234" s="27">
        <v>8990782.5155029297</v>
      </c>
      <c r="BA234" s="27">
        <v>49230.9445223808</v>
      </c>
      <c r="BB234" s="27">
        <v>0</v>
      </c>
      <c r="BC234" s="27">
        <v>16642946.934448199</v>
      </c>
      <c r="BD234" s="27">
        <v>80572.061100959807</v>
      </c>
      <c r="BE234" s="27">
        <v>0</v>
      </c>
      <c r="BF234" s="27">
        <v>14459.830623269099</v>
      </c>
      <c r="BG234" s="27">
        <v>2963384.2578125</v>
      </c>
      <c r="BH234" s="27">
        <v>0</v>
      </c>
      <c r="BI234" s="27">
        <v>0</v>
      </c>
      <c r="BJ234" s="27">
        <v>2731676.2587890602</v>
      </c>
      <c r="BK234" s="27">
        <v>1560288.28942871</v>
      </c>
      <c r="BL234" s="27">
        <v>213435.06078529399</v>
      </c>
      <c r="BM234" s="27">
        <v>0</v>
      </c>
      <c r="BN234" s="27">
        <v>0</v>
      </c>
      <c r="BO234" s="27">
        <v>0</v>
      </c>
      <c r="BP234" s="27">
        <v>0</v>
      </c>
      <c r="BQ234" s="27">
        <v>0</v>
      </c>
      <c r="BR234" s="27">
        <v>44296.995566368103</v>
      </c>
      <c r="BS234" s="27">
        <v>1298430.3714294401</v>
      </c>
      <c r="BT234" s="27">
        <v>9593.1493177413904</v>
      </c>
      <c r="BU234" s="27">
        <v>0</v>
      </c>
      <c r="BV234" s="27">
        <v>2645009.8364868201</v>
      </c>
      <c r="BW234" s="27">
        <v>9902.7054293155707</v>
      </c>
      <c r="BX234" s="27">
        <v>0</v>
      </c>
      <c r="BY234" s="27">
        <v>0</v>
      </c>
      <c r="BZ234" s="27">
        <v>0</v>
      </c>
      <c r="CA234" s="27">
        <v>24981.405290365201</v>
      </c>
      <c r="CB234" s="27">
        <v>2965856.9353332501</v>
      </c>
      <c r="CC234" s="27">
        <v>25962635.0241699</v>
      </c>
      <c r="CD234" s="27">
        <v>3979891.2437133798</v>
      </c>
      <c r="CE234" s="27">
        <v>1005.10017800331</v>
      </c>
      <c r="CF234" s="27">
        <v>191626.55899238601</v>
      </c>
      <c r="CG234" s="27">
        <v>1502561.6136169401</v>
      </c>
      <c r="CH234" s="27">
        <v>213416.41635131801</v>
      </c>
      <c r="CI234" s="27">
        <v>25994.987711191199</v>
      </c>
      <c r="CJ234" s="27">
        <v>3157333.8589477502</v>
      </c>
      <c r="CK234" s="27">
        <v>27466468.203125</v>
      </c>
      <c r="CL234" s="27">
        <v>4194012.0317993201</v>
      </c>
      <c r="CM234" s="27">
        <v>28320.3805701733</v>
      </c>
      <c r="CN234" s="27">
        <v>4002218.1460571298</v>
      </c>
      <c r="CO234" s="27">
        <v>30439726.521240201</v>
      </c>
      <c r="CP234" s="27">
        <v>4194012.0317993201</v>
      </c>
      <c r="CQ234" s="27">
        <v>941.17977958917595</v>
      </c>
      <c r="CR234" s="27">
        <v>178773.706727982</v>
      </c>
      <c r="CS234" s="27">
        <v>1401970.46330261</v>
      </c>
      <c r="CT234" s="27">
        <v>201929.76186943101</v>
      </c>
    </row>
    <row r="235" spans="1:98">
      <c r="A235" s="104" t="s">
        <v>55</v>
      </c>
      <c r="B235" s="132">
        <v>40330</v>
      </c>
      <c r="C235" s="27">
        <v>0</v>
      </c>
      <c r="D235" s="27">
        <v>0</v>
      </c>
      <c r="E235" s="27">
        <v>12927.856334447901</v>
      </c>
      <c r="F235" s="27">
        <v>8216.1424561739004</v>
      </c>
      <c r="G235" s="27">
        <v>1013.72023705393</v>
      </c>
      <c r="H235" s="27">
        <v>0</v>
      </c>
      <c r="I235" s="27">
        <v>0</v>
      </c>
      <c r="J235" s="27">
        <v>2390.4326655864702</v>
      </c>
      <c r="K235" s="27">
        <v>0</v>
      </c>
      <c r="L235" s="27">
        <v>461.48322667181498</v>
      </c>
      <c r="M235" s="27">
        <v>225.99882129021</v>
      </c>
      <c r="N235" s="27">
        <v>7897.7860525250398</v>
      </c>
      <c r="O235" s="27">
        <v>108.425258510746</v>
      </c>
      <c r="P235" s="27">
        <v>0</v>
      </c>
      <c r="Q235" s="27">
        <v>16544.415246963501</v>
      </c>
      <c r="R235" s="27">
        <v>53.9599870084785</v>
      </c>
      <c r="S235" s="27">
        <v>0</v>
      </c>
      <c r="T235" s="27">
        <v>14.932365732733199</v>
      </c>
      <c r="U235" s="27">
        <v>2403.9226420223699</v>
      </c>
      <c r="V235" s="27">
        <v>0</v>
      </c>
      <c r="W235" s="27">
        <v>0</v>
      </c>
      <c r="X235" s="27">
        <v>1754862.76502991</v>
      </c>
      <c r="Y235" s="27">
        <v>925242.93879699695</v>
      </c>
      <c r="Z235" s="27">
        <v>193265.97757530201</v>
      </c>
      <c r="AA235" s="27">
        <v>0</v>
      </c>
      <c r="AB235" s="27">
        <v>0</v>
      </c>
      <c r="AC235" s="27">
        <v>857433.85533142101</v>
      </c>
      <c r="AD235" s="27">
        <v>0</v>
      </c>
      <c r="AE235" s="27">
        <v>24036.057468414299</v>
      </c>
      <c r="AF235" s="27">
        <v>40063.408937931097</v>
      </c>
      <c r="AG235" s="27">
        <v>979087.35041046096</v>
      </c>
      <c r="AH235" s="27">
        <v>5596.4538250565502</v>
      </c>
      <c r="AI235" s="27">
        <v>0</v>
      </c>
      <c r="AJ235" s="27">
        <v>1849663.5903015099</v>
      </c>
      <c r="AK235" s="27">
        <v>10315.5680661201</v>
      </c>
      <c r="AL235" s="27">
        <v>0</v>
      </c>
      <c r="AM235" s="27">
        <v>1220.14394433796</v>
      </c>
      <c r="AN235" s="27">
        <v>860578.71100616502</v>
      </c>
      <c r="AO235" s="27">
        <v>0</v>
      </c>
      <c r="AP235" s="27">
        <v>0</v>
      </c>
      <c r="AQ235" s="27">
        <v>15316778.880737299</v>
      </c>
      <c r="AR235" s="27">
        <v>8462226.61645508</v>
      </c>
      <c r="AS235" s="27">
        <v>1518184.46867371</v>
      </c>
      <c r="AT235" s="27">
        <v>0</v>
      </c>
      <c r="AU235" s="27">
        <v>0</v>
      </c>
      <c r="AV235" s="27">
        <v>3042901.46765137</v>
      </c>
      <c r="AW235" s="27">
        <v>0</v>
      </c>
      <c r="AX235" s="27">
        <v>208221.00203514099</v>
      </c>
      <c r="AY235" s="27">
        <v>336582.13034439099</v>
      </c>
      <c r="AZ235" s="27">
        <v>8911148.9464111291</v>
      </c>
      <c r="BA235" s="27">
        <v>47296.572466850303</v>
      </c>
      <c r="BB235" s="27">
        <v>0</v>
      </c>
      <c r="BC235" s="27">
        <v>15974523.916137701</v>
      </c>
      <c r="BD235" s="27">
        <v>84206.899350166306</v>
      </c>
      <c r="BE235" s="27">
        <v>0</v>
      </c>
      <c r="BF235" s="27">
        <v>11221.9113281965</v>
      </c>
      <c r="BG235" s="27">
        <v>3049716.16259766</v>
      </c>
      <c r="BH235" s="27">
        <v>0</v>
      </c>
      <c r="BI235" s="27">
        <v>0</v>
      </c>
      <c r="BJ235" s="27">
        <v>2787492.1501159701</v>
      </c>
      <c r="BK235" s="27">
        <v>1605506.4079742399</v>
      </c>
      <c r="BL235" s="27">
        <v>219946.69939422599</v>
      </c>
      <c r="BM235" s="27">
        <v>0</v>
      </c>
      <c r="BN235" s="27">
        <v>0</v>
      </c>
      <c r="BO235" s="27">
        <v>0</v>
      </c>
      <c r="BP235" s="27">
        <v>0</v>
      </c>
      <c r="BQ235" s="27">
        <v>0</v>
      </c>
      <c r="BR235" s="27">
        <v>47053.281404495203</v>
      </c>
      <c r="BS235" s="27">
        <v>1317802.1192627</v>
      </c>
      <c r="BT235" s="27">
        <v>9211.3759411573392</v>
      </c>
      <c r="BU235" s="27">
        <v>0</v>
      </c>
      <c r="BV235" s="27">
        <v>2565854.0833740202</v>
      </c>
      <c r="BW235" s="27">
        <v>10146.759761095</v>
      </c>
      <c r="BX235" s="27">
        <v>0</v>
      </c>
      <c r="BY235" s="27">
        <v>0</v>
      </c>
      <c r="BZ235" s="27">
        <v>0</v>
      </c>
      <c r="CA235" s="27">
        <v>25038.593302488302</v>
      </c>
      <c r="CB235" s="27">
        <v>2896720.0470886198</v>
      </c>
      <c r="CC235" s="27">
        <v>25474926.0783691</v>
      </c>
      <c r="CD235" s="27">
        <v>3943417.9384460398</v>
      </c>
      <c r="CE235" s="27">
        <v>1006.17862216383</v>
      </c>
      <c r="CF235" s="27">
        <v>192126.97882843</v>
      </c>
      <c r="CG235" s="27">
        <v>1506143.6318359401</v>
      </c>
      <c r="CH235" s="27">
        <v>219942.47897529599</v>
      </c>
      <c r="CI235" s="27">
        <v>26057.442351579699</v>
      </c>
      <c r="CJ235" s="27">
        <v>3089474.7044677702</v>
      </c>
      <c r="CK235" s="27">
        <v>26987937.947997998</v>
      </c>
      <c r="CL235" s="27">
        <v>4163192.5595397898</v>
      </c>
      <c r="CM235" s="27">
        <v>28417.922976732301</v>
      </c>
      <c r="CN235" s="27">
        <v>3955299.7308654799</v>
      </c>
      <c r="CO235" s="27">
        <v>30028735.183105499</v>
      </c>
      <c r="CP235" s="27">
        <v>4163192.5595397898</v>
      </c>
      <c r="CQ235" s="27">
        <v>951.31745549291395</v>
      </c>
      <c r="CR235" s="27">
        <v>181478.476875305</v>
      </c>
      <c r="CS235" s="27">
        <v>1421201.0887603799</v>
      </c>
      <c r="CT235" s="27">
        <v>207964.346172333</v>
      </c>
    </row>
    <row r="236" spans="1:98">
      <c r="A236" s="104" t="s">
        <v>55</v>
      </c>
      <c r="B236" s="132">
        <v>40422</v>
      </c>
      <c r="C236" s="27">
        <v>0</v>
      </c>
      <c r="D236" s="27">
        <v>0</v>
      </c>
      <c r="E236" s="27">
        <v>13136.9027887583</v>
      </c>
      <c r="F236" s="27">
        <v>8444.0357192754691</v>
      </c>
      <c r="G236" s="27">
        <v>1030.7950902581199</v>
      </c>
      <c r="H236" s="27">
        <v>0</v>
      </c>
      <c r="I236" s="27">
        <v>0</v>
      </c>
      <c r="J236" s="27">
        <v>2408.6935318410401</v>
      </c>
      <c r="K236" s="27">
        <v>0</v>
      </c>
      <c r="L236" s="27">
        <v>293.62296141684101</v>
      </c>
      <c r="M236" s="27">
        <v>230.93907219730301</v>
      </c>
      <c r="N236" s="27">
        <v>8007.8156331181499</v>
      </c>
      <c r="O236" s="27">
        <v>103.661844875664</v>
      </c>
      <c r="P236" s="27">
        <v>0</v>
      </c>
      <c r="Q236" s="27">
        <v>15995.624552130699</v>
      </c>
      <c r="R236" s="27">
        <v>56.797567256726303</v>
      </c>
      <c r="S236" s="27">
        <v>0</v>
      </c>
      <c r="T236" s="27">
        <v>19.7321723042987</v>
      </c>
      <c r="U236" s="27">
        <v>2422.8702408969398</v>
      </c>
      <c r="V236" s="27">
        <v>0</v>
      </c>
      <c r="W236" s="27">
        <v>0</v>
      </c>
      <c r="X236" s="27">
        <v>1765813.4322357201</v>
      </c>
      <c r="Y236" s="27">
        <v>944283.87355804397</v>
      </c>
      <c r="Z236" s="27">
        <v>197213.34452056899</v>
      </c>
      <c r="AA236" s="27">
        <v>0</v>
      </c>
      <c r="AB236" s="27">
        <v>0</v>
      </c>
      <c r="AC236" s="27">
        <v>860146.27996063197</v>
      </c>
      <c r="AD236" s="27">
        <v>0</v>
      </c>
      <c r="AE236" s="27">
        <v>13260.1074624062</v>
      </c>
      <c r="AF236" s="27">
        <v>40858.5672225952</v>
      </c>
      <c r="AG236" s="27">
        <v>991872.65224456799</v>
      </c>
      <c r="AH236" s="27">
        <v>5508.42922651768</v>
      </c>
      <c r="AI236" s="27">
        <v>0</v>
      </c>
      <c r="AJ236" s="27">
        <v>1721754.93051147</v>
      </c>
      <c r="AK236" s="27">
        <v>10492.902808070199</v>
      </c>
      <c r="AL236" s="27">
        <v>0</v>
      </c>
      <c r="AM236" s="27">
        <v>1388.85513581336</v>
      </c>
      <c r="AN236" s="27">
        <v>864548.44896697998</v>
      </c>
      <c r="AO236" s="27">
        <v>0</v>
      </c>
      <c r="AP236" s="27">
        <v>0</v>
      </c>
      <c r="AQ236" s="27">
        <v>15378188.2023926</v>
      </c>
      <c r="AR236" s="27">
        <v>8630129.8800048791</v>
      </c>
      <c r="AS236" s="27">
        <v>1553812.8463745101</v>
      </c>
      <c r="AT236" s="27">
        <v>0</v>
      </c>
      <c r="AU236" s="27">
        <v>0</v>
      </c>
      <c r="AV236" s="27">
        <v>3069118.1940002399</v>
      </c>
      <c r="AW236" s="27">
        <v>0</v>
      </c>
      <c r="AX236" s="27">
        <v>122252.765130043</v>
      </c>
      <c r="AY236" s="27">
        <v>341011.07746887201</v>
      </c>
      <c r="AZ236" s="27">
        <v>9012657.3209228497</v>
      </c>
      <c r="BA236" s="27">
        <v>49613.316526413</v>
      </c>
      <c r="BB236" s="27">
        <v>0</v>
      </c>
      <c r="BC236" s="27">
        <v>14791881.682128901</v>
      </c>
      <c r="BD236" s="27">
        <v>92468.546649932905</v>
      </c>
      <c r="BE236" s="27">
        <v>0</v>
      </c>
      <c r="BF236" s="27">
        <v>15898.3230565786</v>
      </c>
      <c r="BG236" s="27">
        <v>3083288.3825378399</v>
      </c>
      <c r="BH236" s="27">
        <v>0</v>
      </c>
      <c r="BI236" s="27">
        <v>0</v>
      </c>
      <c r="BJ236" s="27">
        <v>2735057.1758727999</v>
      </c>
      <c r="BK236" s="27">
        <v>1579082.0993194601</v>
      </c>
      <c r="BL236" s="27">
        <v>223358.681056976</v>
      </c>
      <c r="BM236" s="27">
        <v>0</v>
      </c>
      <c r="BN236" s="27">
        <v>0</v>
      </c>
      <c r="BO236" s="27">
        <v>0</v>
      </c>
      <c r="BP236" s="27">
        <v>0</v>
      </c>
      <c r="BQ236" s="27">
        <v>0</v>
      </c>
      <c r="BR236" s="27">
        <v>48076.615868568399</v>
      </c>
      <c r="BS236" s="27">
        <v>1271701.8067016599</v>
      </c>
      <c r="BT236" s="27">
        <v>9631.1668071746808</v>
      </c>
      <c r="BU236" s="27">
        <v>0</v>
      </c>
      <c r="BV236" s="27">
        <v>2450171.9045410198</v>
      </c>
      <c r="BW236" s="27">
        <v>11650.3242753744</v>
      </c>
      <c r="BX236" s="27">
        <v>0</v>
      </c>
      <c r="BY236" s="27">
        <v>0</v>
      </c>
      <c r="BZ236" s="27">
        <v>0</v>
      </c>
      <c r="CA236" s="27">
        <v>24714.348758697499</v>
      </c>
      <c r="CB236" s="27">
        <v>2769153.72235107</v>
      </c>
      <c r="CC236" s="27">
        <v>24277565.395507801</v>
      </c>
      <c r="CD236" s="27">
        <v>3780339.2199706999</v>
      </c>
      <c r="CE236" s="27">
        <v>1027.75288440287</v>
      </c>
      <c r="CF236" s="27">
        <v>196262.75053024301</v>
      </c>
      <c r="CG236" s="27">
        <v>1548473.2190246601</v>
      </c>
      <c r="CH236" s="27">
        <v>223358.21707725499</v>
      </c>
      <c r="CI236" s="27">
        <v>25748.566778659799</v>
      </c>
      <c r="CJ236" s="27">
        <v>2963911.1367797898</v>
      </c>
      <c r="CK236" s="27">
        <v>25809555.863525402</v>
      </c>
      <c r="CL236" s="27">
        <v>4007495.2998352102</v>
      </c>
      <c r="CM236" s="27">
        <v>28111.302350521099</v>
      </c>
      <c r="CN236" s="27">
        <v>3822594.25317383</v>
      </c>
      <c r="CO236" s="27">
        <v>28873413.675048798</v>
      </c>
      <c r="CP236" s="27">
        <v>4007495.2998352102</v>
      </c>
      <c r="CQ236" s="27">
        <v>963.37607780843996</v>
      </c>
      <c r="CR236" s="27">
        <v>185558.52855682399</v>
      </c>
      <c r="CS236" s="27">
        <v>1449164.7696990999</v>
      </c>
      <c r="CT236" s="27">
        <v>212581.294950485</v>
      </c>
    </row>
    <row r="237" spans="1:98">
      <c r="A237" s="104" t="s">
        <v>55</v>
      </c>
      <c r="B237" s="132">
        <v>40513</v>
      </c>
      <c r="C237" s="27">
        <v>0</v>
      </c>
      <c r="D237" s="27">
        <v>0</v>
      </c>
      <c r="E237" s="27">
        <v>13175.102265715601</v>
      </c>
      <c r="F237" s="27">
        <v>8540.6384038925207</v>
      </c>
      <c r="G237" s="27">
        <v>1061.5860945731399</v>
      </c>
      <c r="H237" s="27">
        <v>0</v>
      </c>
      <c r="I237" s="27">
        <v>0</v>
      </c>
      <c r="J237" s="27">
        <v>2458.19442021847</v>
      </c>
      <c r="K237" s="27">
        <v>0</v>
      </c>
      <c r="L237" s="27">
        <v>301.213235348463</v>
      </c>
      <c r="M237" s="27">
        <v>231.340390643105</v>
      </c>
      <c r="N237" s="27">
        <v>8044.7646929621696</v>
      </c>
      <c r="O237" s="27">
        <v>104.038097100332</v>
      </c>
      <c r="P237" s="27">
        <v>0</v>
      </c>
      <c r="Q237" s="27">
        <v>15629.296939015399</v>
      </c>
      <c r="R237" s="27">
        <v>49.993995730299503</v>
      </c>
      <c r="S237" s="27">
        <v>0</v>
      </c>
      <c r="T237" s="27">
        <v>23.7615693463013</v>
      </c>
      <c r="U237" s="27">
        <v>2471.8050051331502</v>
      </c>
      <c r="V237" s="27">
        <v>0</v>
      </c>
      <c r="W237" s="27">
        <v>0</v>
      </c>
      <c r="X237" s="27">
        <v>1755861.32774353</v>
      </c>
      <c r="Y237" s="27">
        <v>951114.53726959205</v>
      </c>
      <c r="Z237" s="27">
        <v>200270.91061401399</v>
      </c>
      <c r="AA237" s="27">
        <v>0</v>
      </c>
      <c r="AB237" s="27">
        <v>0</v>
      </c>
      <c r="AC237" s="27">
        <v>876859.09104919399</v>
      </c>
      <c r="AD237" s="27">
        <v>0</v>
      </c>
      <c r="AE237" s="27">
        <v>17506.655310154001</v>
      </c>
      <c r="AF237" s="27">
        <v>40004.0293254852</v>
      </c>
      <c r="AG237" s="27">
        <v>992482.56011199998</v>
      </c>
      <c r="AH237" s="27">
        <v>4737.58494675159</v>
      </c>
      <c r="AI237" s="27">
        <v>0</v>
      </c>
      <c r="AJ237" s="27">
        <v>1699391.5188293499</v>
      </c>
      <c r="AK237" s="27">
        <v>9329.0033774375897</v>
      </c>
      <c r="AL237" s="27">
        <v>0</v>
      </c>
      <c r="AM237" s="27">
        <v>1687.0919904857899</v>
      </c>
      <c r="AN237" s="27">
        <v>880151.44302368199</v>
      </c>
      <c r="AO237" s="27">
        <v>0</v>
      </c>
      <c r="AP237" s="27">
        <v>0</v>
      </c>
      <c r="AQ237" s="27">
        <v>15400118.7077637</v>
      </c>
      <c r="AR237" s="27">
        <v>8729151.2803955097</v>
      </c>
      <c r="AS237" s="27">
        <v>1583519.7445220901</v>
      </c>
      <c r="AT237" s="27">
        <v>0</v>
      </c>
      <c r="AU237" s="27">
        <v>0</v>
      </c>
      <c r="AV237" s="27">
        <v>3160972.9519653302</v>
      </c>
      <c r="AW237" s="27">
        <v>0</v>
      </c>
      <c r="AX237" s="27">
        <v>147930.775966644</v>
      </c>
      <c r="AY237" s="27">
        <v>337333.70245742798</v>
      </c>
      <c r="AZ237" s="27">
        <v>9060310.8184814509</v>
      </c>
      <c r="BA237" s="27">
        <v>43059.8187513351</v>
      </c>
      <c r="BB237" s="27">
        <v>0</v>
      </c>
      <c r="BC237" s="27">
        <v>14739474.229492201</v>
      </c>
      <c r="BD237" s="27">
        <v>75681.270805358901</v>
      </c>
      <c r="BE237" s="27">
        <v>0</v>
      </c>
      <c r="BF237" s="27">
        <v>18830.196750163999</v>
      </c>
      <c r="BG237" s="27">
        <v>3171130.3241272001</v>
      </c>
      <c r="BH237" s="27">
        <v>0</v>
      </c>
      <c r="BI237" s="27">
        <v>0</v>
      </c>
      <c r="BJ237" s="27">
        <v>2758138.3862915002</v>
      </c>
      <c r="BK237" s="27">
        <v>1595208.90411377</v>
      </c>
      <c r="BL237" s="27">
        <v>225465.58870506301</v>
      </c>
      <c r="BM237" s="27">
        <v>0</v>
      </c>
      <c r="BN237" s="27">
        <v>0</v>
      </c>
      <c r="BO237" s="27">
        <v>0</v>
      </c>
      <c r="BP237" s="27">
        <v>0</v>
      </c>
      <c r="BQ237" s="27">
        <v>0</v>
      </c>
      <c r="BR237" s="27">
        <v>47644.5892281532</v>
      </c>
      <c r="BS237" s="27">
        <v>1285003.9293518099</v>
      </c>
      <c r="BT237" s="27">
        <v>8370.6497977971994</v>
      </c>
      <c r="BU237" s="27">
        <v>0</v>
      </c>
      <c r="BV237" s="27">
        <v>2452984.9703674298</v>
      </c>
      <c r="BW237" s="27">
        <v>8946.0659345388394</v>
      </c>
      <c r="BX237" s="27">
        <v>0</v>
      </c>
      <c r="BY237" s="27">
        <v>0</v>
      </c>
      <c r="BZ237" s="27">
        <v>0</v>
      </c>
      <c r="CA237" s="27">
        <v>24498.211093187299</v>
      </c>
      <c r="CB237" s="27">
        <v>2801403.6947631799</v>
      </c>
      <c r="CC237" s="27">
        <v>24661224.5461426</v>
      </c>
      <c r="CD237" s="27">
        <v>3799525.0634460398</v>
      </c>
      <c r="CE237" s="27">
        <v>1071.0237422436501</v>
      </c>
      <c r="CF237" s="27">
        <v>201347.239622116</v>
      </c>
      <c r="CG237" s="27">
        <v>1595598.0800781299</v>
      </c>
      <c r="CH237" s="27">
        <v>225485.717315674</v>
      </c>
      <c r="CI237" s="27">
        <v>25538.621024847002</v>
      </c>
      <c r="CJ237" s="27">
        <v>3002864.7944641099</v>
      </c>
      <c r="CK237" s="27">
        <v>26256754.009521499</v>
      </c>
      <c r="CL237" s="27">
        <v>4022120.7821350102</v>
      </c>
      <c r="CM237" s="27">
        <v>27989.8247764111</v>
      </c>
      <c r="CN237" s="27">
        <v>3880755.7518005399</v>
      </c>
      <c r="CO237" s="27">
        <v>29443981.669677701</v>
      </c>
      <c r="CP237" s="27">
        <v>4022120.7821350102</v>
      </c>
      <c r="CQ237" s="27">
        <v>997.06336871534597</v>
      </c>
      <c r="CR237" s="27">
        <v>189212.417615891</v>
      </c>
      <c r="CS237" s="27">
        <v>1487379.8224792499</v>
      </c>
      <c r="CT237" s="27">
        <v>219998.70550537101</v>
      </c>
    </row>
    <row r="238" spans="1:98">
      <c r="A238" s="104" t="s">
        <v>55</v>
      </c>
      <c r="B238" s="132">
        <v>40603</v>
      </c>
      <c r="C238" s="27">
        <v>0</v>
      </c>
      <c r="D238" s="27">
        <v>0</v>
      </c>
      <c r="E238" s="27">
        <v>13017.6970396042</v>
      </c>
      <c r="F238" s="27">
        <v>8544.1902197599393</v>
      </c>
      <c r="G238" s="27">
        <v>1107.02303883433</v>
      </c>
      <c r="H238" s="27">
        <v>0</v>
      </c>
      <c r="I238" s="27">
        <v>0</v>
      </c>
      <c r="J238" s="27">
        <v>2535.43471297622</v>
      </c>
      <c r="K238" s="27">
        <v>0</v>
      </c>
      <c r="L238" s="27">
        <v>309.07519515976298</v>
      </c>
      <c r="M238" s="27">
        <v>222.97060083597901</v>
      </c>
      <c r="N238" s="27">
        <v>7957.8303168415996</v>
      </c>
      <c r="O238" s="27">
        <v>0</v>
      </c>
      <c r="P238" s="27">
        <v>0</v>
      </c>
      <c r="Q238" s="27">
        <v>16029.7225425243</v>
      </c>
      <c r="R238" s="27">
        <v>0</v>
      </c>
      <c r="S238" s="27">
        <v>0</v>
      </c>
      <c r="T238" s="27">
        <v>87.940801956690805</v>
      </c>
      <c r="U238" s="27">
        <v>2547.65489178896</v>
      </c>
      <c r="V238" s="27">
        <v>0</v>
      </c>
      <c r="W238" s="27">
        <v>0</v>
      </c>
      <c r="X238" s="27">
        <v>1716626.6271057101</v>
      </c>
      <c r="Y238" s="27">
        <v>948436.05169677699</v>
      </c>
      <c r="Z238" s="27">
        <v>207051.35172271699</v>
      </c>
      <c r="AA238" s="27">
        <v>0</v>
      </c>
      <c r="AB238" s="27">
        <v>0</v>
      </c>
      <c r="AC238" s="27">
        <v>899237.61183166504</v>
      </c>
      <c r="AD238" s="27">
        <v>0</v>
      </c>
      <c r="AE238" s="27">
        <v>18726.8754844666</v>
      </c>
      <c r="AF238" s="27">
        <v>38830.921212673202</v>
      </c>
      <c r="AG238" s="27">
        <v>982911.965522766</v>
      </c>
      <c r="AH238" s="27">
        <v>0</v>
      </c>
      <c r="AI238" s="27">
        <v>0</v>
      </c>
      <c r="AJ238" s="27">
        <v>1690747.0456695601</v>
      </c>
      <c r="AK238" s="27">
        <v>0</v>
      </c>
      <c r="AL238" s="27">
        <v>0</v>
      </c>
      <c r="AM238" s="27">
        <v>14022.7493268251</v>
      </c>
      <c r="AN238" s="27">
        <v>902078.49507141102</v>
      </c>
      <c r="AO238" s="27">
        <v>0</v>
      </c>
      <c r="AP238" s="27">
        <v>0</v>
      </c>
      <c r="AQ238" s="27">
        <v>15199406.541381801</v>
      </c>
      <c r="AR238" s="27">
        <v>8768092.90161133</v>
      </c>
      <c r="AS238" s="27">
        <v>1660439.13066101</v>
      </c>
      <c r="AT238" s="27">
        <v>0</v>
      </c>
      <c r="AU238" s="27">
        <v>0</v>
      </c>
      <c r="AV238" s="27">
        <v>3271548.0175781301</v>
      </c>
      <c r="AW238" s="27">
        <v>0</v>
      </c>
      <c r="AX238" s="27">
        <v>158114.66964340201</v>
      </c>
      <c r="AY238" s="27">
        <v>329100.87803268398</v>
      </c>
      <c r="AZ238" s="27">
        <v>9038279.0906982403</v>
      </c>
      <c r="BA238" s="27">
        <v>0</v>
      </c>
      <c r="BB238" s="27">
        <v>0</v>
      </c>
      <c r="BC238" s="27">
        <v>14700922.768188501</v>
      </c>
      <c r="BD238" s="27">
        <v>0</v>
      </c>
      <c r="BE238" s="27">
        <v>0</v>
      </c>
      <c r="BF238" s="27">
        <v>123057.297527313</v>
      </c>
      <c r="BG238" s="27">
        <v>3281002.2749328599</v>
      </c>
      <c r="BH238" s="27">
        <v>0</v>
      </c>
      <c r="BI238" s="27">
        <v>0</v>
      </c>
      <c r="BJ238" s="27">
        <v>2697925.5</v>
      </c>
      <c r="BK238" s="27">
        <v>1589923.65803528</v>
      </c>
      <c r="BL238" s="27">
        <v>0</v>
      </c>
      <c r="BM238" s="27">
        <v>0</v>
      </c>
      <c r="BN238" s="27">
        <v>0</v>
      </c>
      <c r="BO238" s="27">
        <v>0</v>
      </c>
      <c r="BP238" s="27">
        <v>0</v>
      </c>
      <c r="BQ238" s="27">
        <v>0</v>
      </c>
      <c r="BR238" s="27">
        <v>45757.377449989297</v>
      </c>
      <c r="BS238" s="27">
        <v>1257135.2067718499</v>
      </c>
      <c r="BT238" s="27">
        <v>0</v>
      </c>
      <c r="BU238" s="27">
        <v>0</v>
      </c>
      <c r="BV238" s="27">
        <v>2489396.86218262</v>
      </c>
      <c r="BW238" s="27">
        <v>0</v>
      </c>
      <c r="BX238" s="27">
        <v>0</v>
      </c>
      <c r="BY238" s="27">
        <v>0</v>
      </c>
      <c r="BZ238" s="27">
        <v>0</v>
      </c>
      <c r="CA238" s="27">
        <v>24219.548472881299</v>
      </c>
      <c r="CB238" s="27">
        <v>2688217.3838501</v>
      </c>
      <c r="CC238" s="27">
        <v>23926379.737304699</v>
      </c>
      <c r="CD238" s="27">
        <v>3778392.9253845201</v>
      </c>
      <c r="CE238" s="27">
        <v>1108.25656600296</v>
      </c>
      <c r="CF238" s="27">
        <v>208137.96445083601</v>
      </c>
      <c r="CG238" s="27">
        <v>1667444.5533142099</v>
      </c>
      <c r="CH238" s="27">
        <v>0</v>
      </c>
      <c r="CI238" s="27">
        <v>25337.260761976198</v>
      </c>
      <c r="CJ238" s="27">
        <v>2896757.8046875</v>
      </c>
      <c r="CK238" s="27">
        <v>25599751.809570301</v>
      </c>
      <c r="CL238" s="27">
        <v>4013287.1911315899</v>
      </c>
      <c r="CM238" s="27">
        <v>27849.8408200741</v>
      </c>
      <c r="CN238" s="27">
        <v>3806294.8882141099</v>
      </c>
      <c r="CO238" s="27">
        <v>28901293.845214799</v>
      </c>
      <c r="CP238" s="27">
        <v>4013287.1911315899</v>
      </c>
      <c r="CQ238" s="27">
        <v>1040.48837536573</v>
      </c>
      <c r="CR238" s="27">
        <v>195238.46370506301</v>
      </c>
      <c r="CS238" s="27">
        <v>1553345.18043518</v>
      </c>
      <c r="CT238" s="27">
        <v>234184.13010787999</v>
      </c>
    </row>
    <row r="239" spans="1:98">
      <c r="A239" s="104" t="s">
        <v>55</v>
      </c>
      <c r="B239" s="132">
        <v>40695</v>
      </c>
      <c r="C239" s="27">
        <v>0</v>
      </c>
      <c r="D239" s="27">
        <v>0</v>
      </c>
      <c r="E239" s="27">
        <v>13032.016025781601</v>
      </c>
      <c r="F239" s="27">
        <v>8607.0069220066107</v>
      </c>
      <c r="G239" s="27">
        <v>1170.51869300008</v>
      </c>
      <c r="H239" s="27">
        <v>0</v>
      </c>
      <c r="I239" s="27">
        <v>0</v>
      </c>
      <c r="J239" s="27">
        <v>2570.65040317178</v>
      </c>
      <c r="K239" s="27">
        <v>0</v>
      </c>
      <c r="L239" s="27">
        <v>375.61297598481201</v>
      </c>
      <c r="M239" s="27">
        <v>231.14317843876799</v>
      </c>
      <c r="N239" s="27">
        <v>7961.9766094684601</v>
      </c>
      <c r="O239" s="27">
        <v>0</v>
      </c>
      <c r="P239" s="27">
        <v>0</v>
      </c>
      <c r="Q239" s="27">
        <v>16054.8102194071</v>
      </c>
      <c r="R239" s="27">
        <v>0</v>
      </c>
      <c r="S239" s="27">
        <v>0</v>
      </c>
      <c r="T239" s="27">
        <v>77.745124003849895</v>
      </c>
      <c r="U239" s="27">
        <v>2579.9215022623498</v>
      </c>
      <c r="V239" s="27">
        <v>0</v>
      </c>
      <c r="W239" s="27">
        <v>0</v>
      </c>
      <c r="X239" s="27">
        <v>1728472.2290496801</v>
      </c>
      <c r="Y239" s="27">
        <v>957695.33312988305</v>
      </c>
      <c r="Z239" s="27">
        <v>212891.52713012701</v>
      </c>
      <c r="AA239" s="27">
        <v>0</v>
      </c>
      <c r="AB239" s="27">
        <v>0</v>
      </c>
      <c r="AC239" s="27">
        <v>915583.52432251</v>
      </c>
      <c r="AD239" s="27">
        <v>0</v>
      </c>
      <c r="AE239" s="27">
        <v>21922.345316171599</v>
      </c>
      <c r="AF239" s="27">
        <v>40479.983787059798</v>
      </c>
      <c r="AG239" s="27">
        <v>986483.64862823498</v>
      </c>
      <c r="AH239" s="27">
        <v>0</v>
      </c>
      <c r="AI239" s="27">
        <v>0</v>
      </c>
      <c r="AJ239" s="27">
        <v>1738723.5453491199</v>
      </c>
      <c r="AK239" s="27">
        <v>0</v>
      </c>
      <c r="AL239" s="27">
        <v>0</v>
      </c>
      <c r="AM239" s="27">
        <v>11032.373509049399</v>
      </c>
      <c r="AN239" s="27">
        <v>918437.32659149205</v>
      </c>
      <c r="AO239" s="27">
        <v>0</v>
      </c>
      <c r="AP239" s="27">
        <v>0</v>
      </c>
      <c r="AQ239" s="27">
        <v>15177531.337524399</v>
      </c>
      <c r="AR239" s="27">
        <v>8748563.1417236291</v>
      </c>
      <c r="AS239" s="27">
        <v>1716926.5812377899</v>
      </c>
      <c r="AT239" s="27">
        <v>0</v>
      </c>
      <c r="AU239" s="27">
        <v>0</v>
      </c>
      <c r="AV239" s="27">
        <v>3344306.1464843801</v>
      </c>
      <c r="AW239" s="27">
        <v>0</v>
      </c>
      <c r="AX239" s="27">
        <v>188508.916770935</v>
      </c>
      <c r="AY239" s="27">
        <v>345703.66740799003</v>
      </c>
      <c r="AZ239" s="27">
        <v>8959232.3848877009</v>
      </c>
      <c r="BA239" s="27">
        <v>0</v>
      </c>
      <c r="BB239" s="27">
        <v>0</v>
      </c>
      <c r="BC239" s="27">
        <v>15258927.588623</v>
      </c>
      <c r="BD239" s="27">
        <v>0</v>
      </c>
      <c r="BE239" s="27">
        <v>0</v>
      </c>
      <c r="BF239" s="27">
        <v>98452.632091522202</v>
      </c>
      <c r="BG239" s="27">
        <v>3351797.3288269001</v>
      </c>
      <c r="BH239" s="27">
        <v>0</v>
      </c>
      <c r="BI239" s="27">
        <v>0</v>
      </c>
      <c r="BJ239" s="27">
        <v>2719850.6601257301</v>
      </c>
      <c r="BK239" s="27">
        <v>1613586.7999420201</v>
      </c>
      <c r="BL239" s="27">
        <v>0</v>
      </c>
      <c r="BM239" s="27">
        <v>0</v>
      </c>
      <c r="BN239" s="27">
        <v>0</v>
      </c>
      <c r="BO239" s="27">
        <v>0</v>
      </c>
      <c r="BP239" s="27">
        <v>0</v>
      </c>
      <c r="BQ239" s="27">
        <v>0</v>
      </c>
      <c r="BR239" s="27">
        <v>47989.948643207601</v>
      </c>
      <c r="BS239" s="27">
        <v>1269487.59094238</v>
      </c>
      <c r="BT239" s="27">
        <v>0</v>
      </c>
      <c r="BU239" s="27">
        <v>0</v>
      </c>
      <c r="BV239" s="27">
        <v>2479669.5257263202</v>
      </c>
      <c r="BW239" s="27">
        <v>0</v>
      </c>
      <c r="BX239" s="27">
        <v>0</v>
      </c>
      <c r="BY239" s="27">
        <v>0</v>
      </c>
      <c r="BZ239" s="27">
        <v>0</v>
      </c>
      <c r="CA239" s="27">
        <v>24362.0281610489</v>
      </c>
      <c r="CB239" s="27">
        <v>2760671.2038269001</v>
      </c>
      <c r="CC239" s="27">
        <v>24525132.666503899</v>
      </c>
      <c r="CD239" s="27">
        <v>3796146.8132934598</v>
      </c>
      <c r="CE239" s="27">
        <v>1164.87690323591</v>
      </c>
      <c r="CF239" s="27">
        <v>211922.67487525899</v>
      </c>
      <c r="CG239" s="27">
        <v>1704681.8029479999</v>
      </c>
      <c r="CH239" s="27">
        <v>0</v>
      </c>
      <c r="CI239" s="27">
        <v>25541.366464376501</v>
      </c>
      <c r="CJ239" s="27">
        <v>2974313.58563232</v>
      </c>
      <c r="CK239" s="27">
        <v>26248231.490722701</v>
      </c>
      <c r="CL239" s="27">
        <v>4036291.4252014202</v>
      </c>
      <c r="CM239" s="27">
        <v>28072.933160543402</v>
      </c>
      <c r="CN239" s="27">
        <v>3899135.0779113802</v>
      </c>
      <c r="CO239" s="27">
        <v>29598081.122558601</v>
      </c>
      <c r="CP239" s="27">
        <v>4036291.4252014202</v>
      </c>
      <c r="CQ239" s="27">
        <v>1108.2411664426299</v>
      </c>
      <c r="CR239" s="27">
        <v>201193.866472244</v>
      </c>
      <c r="CS239" s="27">
        <v>1612833.23023987</v>
      </c>
      <c r="CT239" s="27">
        <v>238635.07415771499</v>
      </c>
    </row>
    <row r="240" spans="1:98">
      <c r="A240" s="104" t="s">
        <v>55</v>
      </c>
      <c r="B240" s="132">
        <v>40787</v>
      </c>
      <c r="C240" s="27">
        <v>0</v>
      </c>
      <c r="D240" s="27">
        <v>0</v>
      </c>
      <c r="E240" s="27">
        <v>12799.988079070999</v>
      </c>
      <c r="F240" s="27">
        <v>8531.1220635175705</v>
      </c>
      <c r="G240" s="27">
        <v>1194.1538104862</v>
      </c>
      <c r="H240" s="27">
        <v>0</v>
      </c>
      <c r="I240" s="27">
        <v>0</v>
      </c>
      <c r="J240" s="27">
        <v>2587.8364906012998</v>
      </c>
      <c r="K240" s="27">
        <v>0</v>
      </c>
      <c r="L240" s="27">
        <v>420.68357722461201</v>
      </c>
      <c r="M240" s="27">
        <v>243.09645652025901</v>
      </c>
      <c r="N240" s="27">
        <v>7914.7644497752199</v>
      </c>
      <c r="O240" s="27">
        <v>0</v>
      </c>
      <c r="P240" s="27">
        <v>0</v>
      </c>
      <c r="Q240" s="27">
        <v>15392.1467037201</v>
      </c>
      <c r="R240" s="27">
        <v>0</v>
      </c>
      <c r="S240" s="27">
        <v>0</v>
      </c>
      <c r="T240" s="27">
        <v>70.431512019596994</v>
      </c>
      <c r="U240" s="27">
        <v>2598.4037280380699</v>
      </c>
      <c r="V240" s="27">
        <v>0</v>
      </c>
      <c r="W240" s="27">
        <v>0</v>
      </c>
      <c r="X240" s="27">
        <v>1716767.78848267</v>
      </c>
      <c r="Y240" s="27">
        <v>968066.83092498803</v>
      </c>
      <c r="Z240" s="27">
        <v>212071.23373222401</v>
      </c>
      <c r="AA240" s="27">
        <v>0</v>
      </c>
      <c r="AB240" s="27">
        <v>0</v>
      </c>
      <c r="AC240" s="27">
        <v>917238.76831054699</v>
      </c>
      <c r="AD240" s="27">
        <v>0</v>
      </c>
      <c r="AE240" s="27">
        <v>18526.7424623966</v>
      </c>
      <c r="AF240" s="27">
        <v>41474.840931892402</v>
      </c>
      <c r="AG240" s="27">
        <v>988284.75370788598</v>
      </c>
      <c r="AH240" s="27">
        <v>0</v>
      </c>
      <c r="AI240" s="27">
        <v>0</v>
      </c>
      <c r="AJ240" s="27">
        <v>1596742.6855468799</v>
      </c>
      <c r="AK240" s="27">
        <v>0</v>
      </c>
      <c r="AL240" s="27">
        <v>0</v>
      </c>
      <c r="AM240" s="27">
        <v>9803.0679686069507</v>
      </c>
      <c r="AN240" s="27">
        <v>920433.74705505394</v>
      </c>
      <c r="AO240" s="27">
        <v>0</v>
      </c>
      <c r="AP240" s="27">
        <v>0</v>
      </c>
      <c r="AQ240" s="27">
        <v>15054698.756958</v>
      </c>
      <c r="AR240" s="27">
        <v>8801289.0324706994</v>
      </c>
      <c r="AS240" s="27">
        <v>1712140.3297882101</v>
      </c>
      <c r="AT240" s="27">
        <v>0</v>
      </c>
      <c r="AU240" s="27">
        <v>0</v>
      </c>
      <c r="AV240" s="27">
        <v>3361875.6568908701</v>
      </c>
      <c r="AW240" s="27">
        <v>0</v>
      </c>
      <c r="AX240" s="27">
        <v>163278.771287918</v>
      </c>
      <c r="AY240" s="27">
        <v>356237.16212081898</v>
      </c>
      <c r="AZ240" s="27">
        <v>8944884.05224609</v>
      </c>
      <c r="BA240" s="27">
        <v>0</v>
      </c>
      <c r="BB240" s="27">
        <v>0</v>
      </c>
      <c r="BC240" s="27">
        <v>13987134.959716801</v>
      </c>
      <c r="BD240" s="27">
        <v>0</v>
      </c>
      <c r="BE240" s="27">
        <v>0</v>
      </c>
      <c r="BF240" s="27">
        <v>90626.019699096694</v>
      </c>
      <c r="BG240" s="27">
        <v>3371768.76135254</v>
      </c>
      <c r="BH240" s="27">
        <v>0</v>
      </c>
      <c r="BI240" s="27">
        <v>0</v>
      </c>
      <c r="BJ240" s="27">
        <v>2617608.8572692899</v>
      </c>
      <c r="BK240" s="27">
        <v>1594992.8072814899</v>
      </c>
      <c r="BL240" s="27">
        <v>0</v>
      </c>
      <c r="BM240" s="27">
        <v>0</v>
      </c>
      <c r="BN240" s="27">
        <v>0</v>
      </c>
      <c r="BO240" s="27">
        <v>0</v>
      </c>
      <c r="BP240" s="27">
        <v>0</v>
      </c>
      <c r="BQ240" s="27">
        <v>0</v>
      </c>
      <c r="BR240" s="27">
        <v>49732.5175356865</v>
      </c>
      <c r="BS240" s="27">
        <v>1224894.63768005</v>
      </c>
      <c r="BT240" s="27">
        <v>0</v>
      </c>
      <c r="BU240" s="27">
        <v>0</v>
      </c>
      <c r="BV240" s="27">
        <v>2370479.8927002</v>
      </c>
      <c r="BW240" s="27">
        <v>0</v>
      </c>
      <c r="BX240" s="27">
        <v>0</v>
      </c>
      <c r="BY240" s="27">
        <v>0</v>
      </c>
      <c r="BZ240" s="27">
        <v>0</v>
      </c>
      <c r="CA240" s="27">
        <v>24180.917233943899</v>
      </c>
      <c r="CB240" s="27">
        <v>2663932.9973449698</v>
      </c>
      <c r="CC240" s="27">
        <v>23582228.317627002</v>
      </c>
      <c r="CD240" s="27">
        <v>3654381.4267578102</v>
      </c>
      <c r="CE240" s="27">
        <v>1194.20194862783</v>
      </c>
      <c r="CF240" s="27">
        <v>211637.14231872599</v>
      </c>
      <c r="CG240" s="27">
        <v>1711284.7849121101</v>
      </c>
      <c r="CH240" s="27">
        <v>0</v>
      </c>
      <c r="CI240" s="27">
        <v>25391.4417905808</v>
      </c>
      <c r="CJ240" s="27">
        <v>2874060.0092468299</v>
      </c>
      <c r="CK240" s="27">
        <v>25275888.6401367</v>
      </c>
      <c r="CL240" s="27">
        <v>3893332.2109985398</v>
      </c>
      <c r="CM240" s="27">
        <v>27912.667212963101</v>
      </c>
      <c r="CN240" s="27">
        <v>3787361.99505615</v>
      </c>
      <c r="CO240" s="27">
        <v>28631186.487304699</v>
      </c>
      <c r="CP240" s="27">
        <v>3893332.2109985398</v>
      </c>
      <c r="CQ240" s="27">
        <v>1122.9855485707501</v>
      </c>
      <c r="CR240" s="27">
        <v>201459.307058334</v>
      </c>
      <c r="CS240" s="27">
        <v>1614037.9974060101</v>
      </c>
      <c r="CT240" s="27">
        <v>235600.80069160499</v>
      </c>
    </row>
    <row r="241" spans="1:98">
      <c r="A241" s="104" t="s">
        <v>55</v>
      </c>
      <c r="B241" s="132">
        <v>40878</v>
      </c>
      <c r="C241" s="27">
        <v>0</v>
      </c>
      <c r="D241" s="27">
        <v>0</v>
      </c>
      <c r="E241" s="27">
        <v>12824.134896993601</v>
      </c>
      <c r="F241" s="27">
        <v>8677.7262787818909</v>
      </c>
      <c r="G241" s="27">
        <v>1198.5318883955499</v>
      </c>
      <c r="H241" s="27">
        <v>0</v>
      </c>
      <c r="I241" s="27">
        <v>0</v>
      </c>
      <c r="J241" s="27">
        <v>2641.0054236948499</v>
      </c>
      <c r="K241" s="27">
        <v>0</v>
      </c>
      <c r="L241" s="27">
        <v>554.28623549640201</v>
      </c>
      <c r="M241" s="27">
        <v>238.98517431504999</v>
      </c>
      <c r="N241" s="27">
        <v>7933.9613761901901</v>
      </c>
      <c r="O241" s="27">
        <v>0</v>
      </c>
      <c r="P241" s="27">
        <v>0</v>
      </c>
      <c r="Q241" s="27">
        <v>16310.246866822201</v>
      </c>
      <c r="R241" s="27">
        <v>0</v>
      </c>
      <c r="S241" s="27">
        <v>0</v>
      </c>
      <c r="T241" s="27">
        <v>75.969379677437203</v>
      </c>
      <c r="U241" s="27">
        <v>2651.1351299881899</v>
      </c>
      <c r="V241" s="27">
        <v>0</v>
      </c>
      <c r="W241" s="27">
        <v>0</v>
      </c>
      <c r="X241" s="27">
        <v>1702413.73023987</v>
      </c>
      <c r="Y241" s="27">
        <v>976376.68678283703</v>
      </c>
      <c r="Z241" s="27">
        <v>211553.30579948399</v>
      </c>
      <c r="AA241" s="27">
        <v>0</v>
      </c>
      <c r="AB241" s="27">
        <v>0</v>
      </c>
      <c r="AC241" s="27">
        <v>936199.909324646</v>
      </c>
      <c r="AD241" s="27">
        <v>0</v>
      </c>
      <c r="AE241" s="27">
        <v>36654.898676872297</v>
      </c>
      <c r="AF241" s="27">
        <v>39767.797101974502</v>
      </c>
      <c r="AG241" s="27">
        <v>990316.23707580601</v>
      </c>
      <c r="AH241" s="27">
        <v>0</v>
      </c>
      <c r="AI241" s="27">
        <v>0</v>
      </c>
      <c r="AJ241" s="27">
        <v>1839410.4615478499</v>
      </c>
      <c r="AK241" s="27">
        <v>0</v>
      </c>
      <c r="AL241" s="27">
        <v>0</v>
      </c>
      <c r="AM241" s="27">
        <v>10493.743253230999</v>
      </c>
      <c r="AN241" s="27">
        <v>937874.52635192894</v>
      </c>
      <c r="AO241" s="27">
        <v>0</v>
      </c>
      <c r="AP241" s="27">
        <v>0</v>
      </c>
      <c r="AQ241" s="27">
        <v>15069158.6552734</v>
      </c>
      <c r="AR241" s="27">
        <v>8948572.7955322303</v>
      </c>
      <c r="AS241" s="27">
        <v>1720147.08056641</v>
      </c>
      <c r="AT241" s="27">
        <v>0</v>
      </c>
      <c r="AU241" s="27">
        <v>0</v>
      </c>
      <c r="AV241" s="27">
        <v>3446670.3676452599</v>
      </c>
      <c r="AW241" s="27">
        <v>0</v>
      </c>
      <c r="AX241" s="27">
        <v>328617.92928695702</v>
      </c>
      <c r="AY241" s="27">
        <v>341644.89186096197</v>
      </c>
      <c r="AZ241" s="27">
        <v>9046242.6180419903</v>
      </c>
      <c r="BA241" s="27">
        <v>0</v>
      </c>
      <c r="BB241" s="27">
        <v>0</v>
      </c>
      <c r="BC241" s="27">
        <v>16287140.807373</v>
      </c>
      <c r="BD241" s="27">
        <v>0</v>
      </c>
      <c r="BE241" s="27">
        <v>0</v>
      </c>
      <c r="BF241" s="27">
        <v>102114.366719246</v>
      </c>
      <c r="BG241" s="27">
        <v>3451756.1194152799</v>
      </c>
      <c r="BH241" s="27">
        <v>0</v>
      </c>
      <c r="BI241" s="27">
        <v>0</v>
      </c>
      <c r="BJ241" s="27">
        <v>2659659.6820678702</v>
      </c>
      <c r="BK241" s="27">
        <v>1644915.0206756601</v>
      </c>
      <c r="BL241" s="27">
        <v>0</v>
      </c>
      <c r="BM241" s="27">
        <v>0</v>
      </c>
      <c r="BN241" s="27">
        <v>0</v>
      </c>
      <c r="BO241" s="27">
        <v>0</v>
      </c>
      <c r="BP241" s="27">
        <v>0</v>
      </c>
      <c r="BQ241" s="27">
        <v>0</v>
      </c>
      <c r="BR241" s="27">
        <v>50229.878880500801</v>
      </c>
      <c r="BS241" s="27">
        <v>1205189.4936676</v>
      </c>
      <c r="BT241" s="27">
        <v>0</v>
      </c>
      <c r="BU241" s="27">
        <v>0</v>
      </c>
      <c r="BV241" s="27">
        <v>2856015.4726867699</v>
      </c>
      <c r="BW241" s="27">
        <v>0</v>
      </c>
      <c r="BX241" s="27">
        <v>0</v>
      </c>
      <c r="BY241" s="27">
        <v>0</v>
      </c>
      <c r="BZ241" s="27">
        <v>0</v>
      </c>
      <c r="CA241" s="27">
        <v>25231.837098360102</v>
      </c>
      <c r="CB241" s="27">
        <v>2987896.4631957998</v>
      </c>
      <c r="CC241" s="27">
        <v>26635297.9841309</v>
      </c>
      <c r="CD241" s="27">
        <v>4130536.8120727502</v>
      </c>
      <c r="CE241" s="27">
        <v>1208.8556535094999</v>
      </c>
      <c r="CF241" s="27">
        <v>212366.24788856501</v>
      </c>
      <c r="CG241" s="27">
        <v>1730533.5288696301</v>
      </c>
      <c r="CH241" s="27">
        <v>0</v>
      </c>
      <c r="CI241" s="27">
        <v>26400.605207204801</v>
      </c>
      <c r="CJ241" s="27">
        <v>3201035.11859131</v>
      </c>
      <c r="CK241" s="27">
        <v>28368909.733154301</v>
      </c>
      <c r="CL241" s="27">
        <v>4365613.7644042997</v>
      </c>
      <c r="CM241" s="27">
        <v>29053.812841415402</v>
      </c>
      <c r="CN241" s="27">
        <v>4150409.0326232901</v>
      </c>
      <c r="CO241" s="27">
        <v>31876875.1086426</v>
      </c>
      <c r="CP241" s="27">
        <v>4365613.7644042997</v>
      </c>
      <c r="CQ241" s="27">
        <v>1131.5975651890001</v>
      </c>
      <c r="CR241" s="27">
        <v>201396.304779053</v>
      </c>
      <c r="CS241" s="27">
        <v>1624263.51878357</v>
      </c>
      <c r="CT241" s="27">
        <v>237370.23059081999</v>
      </c>
    </row>
    <row r="242" spans="1:98">
      <c r="A242" s="104" t="s">
        <v>55</v>
      </c>
      <c r="B242" s="132">
        <v>40969</v>
      </c>
      <c r="C242" s="27">
        <v>0</v>
      </c>
      <c r="D242" s="27">
        <v>0</v>
      </c>
      <c r="E242" s="27">
        <v>12945.738844871499</v>
      </c>
      <c r="F242" s="27">
        <v>8840.9441353082693</v>
      </c>
      <c r="G242" s="27">
        <v>1217.0483397841499</v>
      </c>
      <c r="H242" s="27">
        <v>0</v>
      </c>
      <c r="I242" s="27">
        <v>0</v>
      </c>
      <c r="J242" s="27">
        <v>2685.7565820813202</v>
      </c>
      <c r="K242" s="27">
        <v>0</v>
      </c>
      <c r="L242" s="27">
        <v>392.27255410701002</v>
      </c>
      <c r="M242" s="27">
        <v>228.29868414252999</v>
      </c>
      <c r="N242" s="27">
        <v>8014.65184235573</v>
      </c>
      <c r="O242" s="27">
        <v>0</v>
      </c>
      <c r="P242" s="27">
        <v>0</v>
      </c>
      <c r="Q242" s="27">
        <v>16908.738398551901</v>
      </c>
      <c r="R242" s="27">
        <v>0</v>
      </c>
      <c r="S242" s="27">
        <v>0</v>
      </c>
      <c r="T242" s="27">
        <v>74.987724340520799</v>
      </c>
      <c r="U242" s="27">
        <v>2691.4064468443398</v>
      </c>
      <c r="V242" s="27">
        <v>0</v>
      </c>
      <c r="W242" s="27">
        <v>0</v>
      </c>
      <c r="X242" s="27">
        <v>1704893.94656372</v>
      </c>
      <c r="Y242" s="27">
        <v>989260.95349883998</v>
      </c>
      <c r="Z242" s="27">
        <v>210435.80289650001</v>
      </c>
      <c r="AA242" s="27">
        <v>0</v>
      </c>
      <c r="AB242" s="27">
        <v>0</v>
      </c>
      <c r="AC242" s="27">
        <v>955011.21551513695</v>
      </c>
      <c r="AD242" s="27">
        <v>0</v>
      </c>
      <c r="AE242" s="27">
        <v>24221.9737482071</v>
      </c>
      <c r="AF242" s="27">
        <v>39017.079226970702</v>
      </c>
      <c r="AG242" s="27">
        <v>996187.41869354201</v>
      </c>
      <c r="AH242" s="27">
        <v>0</v>
      </c>
      <c r="AI242" s="27">
        <v>0</v>
      </c>
      <c r="AJ242" s="27">
        <v>1711258.93005371</v>
      </c>
      <c r="AK242" s="27">
        <v>0</v>
      </c>
      <c r="AL242" s="27">
        <v>0</v>
      </c>
      <c r="AM242" s="27">
        <v>10860.929451108001</v>
      </c>
      <c r="AN242" s="27">
        <v>955742.41130828904</v>
      </c>
      <c r="AO242" s="27">
        <v>0</v>
      </c>
      <c r="AP242" s="27">
        <v>0</v>
      </c>
      <c r="AQ242" s="27">
        <v>15249083.728271499</v>
      </c>
      <c r="AR242" s="27">
        <v>9142960.5921630897</v>
      </c>
      <c r="AS242" s="27">
        <v>1732037.6068115199</v>
      </c>
      <c r="AT242" s="27">
        <v>0</v>
      </c>
      <c r="AU242" s="27">
        <v>0</v>
      </c>
      <c r="AV242" s="27">
        <v>3541974.69421387</v>
      </c>
      <c r="AW242" s="27">
        <v>0</v>
      </c>
      <c r="AX242" s="27">
        <v>203068.14631843599</v>
      </c>
      <c r="AY242" s="27">
        <v>335769.63998794602</v>
      </c>
      <c r="AZ242" s="27">
        <v>9176722.4105224591</v>
      </c>
      <c r="BA242" s="27">
        <v>0</v>
      </c>
      <c r="BB242" s="27">
        <v>0</v>
      </c>
      <c r="BC242" s="27">
        <v>15303106.239502</v>
      </c>
      <c r="BD242" s="27">
        <v>0</v>
      </c>
      <c r="BE242" s="27">
        <v>0</v>
      </c>
      <c r="BF242" s="27">
        <v>95154.323974609404</v>
      </c>
      <c r="BG242" s="27">
        <v>3544716.1181945801</v>
      </c>
      <c r="BH242" s="27">
        <v>0</v>
      </c>
      <c r="BI242" s="27">
        <v>0</v>
      </c>
      <c r="BJ242" s="27">
        <v>2701478.8734435998</v>
      </c>
      <c r="BK242" s="27">
        <v>1691407.9174346901</v>
      </c>
      <c r="BL242" s="27">
        <v>0</v>
      </c>
      <c r="BM242" s="27">
        <v>0</v>
      </c>
      <c r="BN242" s="27">
        <v>0</v>
      </c>
      <c r="BO242" s="27">
        <v>0</v>
      </c>
      <c r="BP242" s="27">
        <v>0</v>
      </c>
      <c r="BQ242" s="27">
        <v>0</v>
      </c>
      <c r="BR242" s="27">
        <v>48977.367365837097</v>
      </c>
      <c r="BS242" s="27">
        <v>1235855.23268127</v>
      </c>
      <c r="BT242" s="27">
        <v>0</v>
      </c>
      <c r="BU242" s="27">
        <v>0</v>
      </c>
      <c r="BV242" s="27">
        <v>2553871.1344909701</v>
      </c>
      <c r="BW242" s="27">
        <v>0</v>
      </c>
      <c r="BX242" s="27">
        <v>0</v>
      </c>
      <c r="BY242" s="27">
        <v>0</v>
      </c>
      <c r="BZ242" s="27">
        <v>0</v>
      </c>
      <c r="CA242" s="27">
        <v>24944.641786575299</v>
      </c>
      <c r="CB242" s="27">
        <v>2712101.3914794899</v>
      </c>
      <c r="CC242" s="27">
        <v>24558328.1555176</v>
      </c>
      <c r="CD242" s="27">
        <v>3826926.8181457501</v>
      </c>
      <c r="CE242" s="27">
        <v>1213.29241117835</v>
      </c>
      <c r="CF242" s="27">
        <v>211012.29310798601</v>
      </c>
      <c r="CG242" s="27">
        <v>1735836.48106384</v>
      </c>
      <c r="CH242" s="27">
        <v>0</v>
      </c>
      <c r="CI242" s="27">
        <v>26170.2342450619</v>
      </c>
      <c r="CJ242" s="27">
        <v>2923428.7104492201</v>
      </c>
      <c r="CK242" s="27">
        <v>26300985.863281298</v>
      </c>
      <c r="CL242" s="27">
        <v>4070833.19952393</v>
      </c>
      <c r="CM242" s="27">
        <v>28805.172477960601</v>
      </c>
      <c r="CN242" s="27">
        <v>3887762.7472228999</v>
      </c>
      <c r="CO242" s="27">
        <v>29876737.9912109</v>
      </c>
      <c r="CP242" s="27">
        <v>4070833.19952393</v>
      </c>
      <c r="CQ242" s="27">
        <v>1152.8726051598801</v>
      </c>
      <c r="CR242" s="27">
        <v>200593.27430915801</v>
      </c>
      <c r="CS242" s="27">
        <v>1643897.3747253399</v>
      </c>
      <c r="CT242" s="27">
        <v>245980.68871307399</v>
      </c>
    </row>
    <row r="243" spans="1:98">
      <c r="A243" s="104" t="s">
        <v>55</v>
      </c>
      <c r="B243" s="132">
        <v>41061</v>
      </c>
      <c r="C243" s="27">
        <v>0</v>
      </c>
      <c r="D243" s="27">
        <v>0</v>
      </c>
      <c r="E243" s="27">
        <v>12906.619178295099</v>
      </c>
      <c r="F243" s="27">
        <v>8891.6744421720505</v>
      </c>
      <c r="G243" s="27">
        <v>1228.55133090913</v>
      </c>
      <c r="H243" s="27">
        <v>0</v>
      </c>
      <c r="I243" s="27">
        <v>0</v>
      </c>
      <c r="J243" s="27">
        <v>2729.0541204810102</v>
      </c>
      <c r="K243" s="27">
        <v>0</v>
      </c>
      <c r="L243" s="27">
        <v>428.01703881844901</v>
      </c>
      <c r="M243" s="27">
        <v>219.20360499806699</v>
      </c>
      <c r="N243" s="27">
        <v>8029.7662742734001</v>
      </c>
      <c r="O243" s="27">
        <v>0</v>
      </c>
      <c r="P243" s="27">
        <v>0</v>
      </c>
      <c r="Q243" s="27">
        <v>17209.161598205599</v>
      </c>
      <c r="R243" s="27">
        <v>0</v>
      </c>
      <c r="S243" s="27">
        <v>0</v>
      </c>
      <c r="T243" s="27">
        <v>72.011747247539503</v>
      </c>
      <c r="U243" s="27">
        <v>2737.3351600170099</v>
      </c>
      <c r="V243" s="27">
        <v>0</v>
      </c>
      <c r="W243" s="27">
        <v>0</v>
      </c>
      <c r="X243" s="27">
        <v>1685436.7980804399</v>
      </c>
      <c r="Y243" s="27">
        <v>982781.53262329102</v>
      </c>
      <c r="Z243" s="27">
        <v>206708.61339187599</v>
      </c>
      <c r="AA243" s="27">
        <v>0</v>
      </c>
      <c r="AB243" s="27">
        <v>0</v>
      </c>
      <c r="AC243" s="27">
        <v>965004.10481262195</v>
      </c>
      <c r="AD243" s="27">
        <v>0</v>
      </c>
      <c r="AE243" s="27">
        <v>26646.375359535199</v>
      </c>
      <c r="AF243" s="27">
        <v>35053.018273353598</v>
      </c>
      <c r="AG243" s="27">
        <v>986639.53069305397</v>
      </c>
      <c r="AH243" s="27">
        <v>0</v>
      </c>
      <c r="AI243" s="27">
        <v>0</v>
      </c>
      <c r="AJ243" s="27">
        <v>1762633.98680115</v>
      </c>
      <c r="AK243" s="27">
        <v>0</v>
      </c>
      <c r="AL243" s="27">
        <v>0</v>
      </c>
      <c r="AM243" s="27">
        <v>9503.45062851906</v>
      </c>
      <c r="AN243" s="27">
        <v>965365.35720062302</v>
      </c>
      <c r="AO243" s="27">
        <v>0</v>
      </c>
      <c r="AP243" s="27">
        <v>0</v>
      </c>
      <c r="AQ243" s="27">
        <v>15201463.072753901</v>
      </c>
      <c r="AR243" s="27">
        <v>9201847.3747558594</v>
      </c>
      <c r="AS243" s="27">
        <v>1716290.61528015</v>
      </c>
      <c r="AT243" s="27">
        <v>0</v>
      </c>
      <c r="AU243" s="27">
        <v>0</v>
      </c>
      <c r="AV243" s="27">
        <v>3617693.5634155301</v>
      </c>
      <c r="AW243" s="27">
        <v>0</v>
      </c>
      <c r="AX243" s="27">
        <v>235818.18463706999</v>
      </c>
      <c r="AY243" s="27">
        <v>306663.75475692702</v>
      </c>
      <c r="AZ243" s="27">
        <v>9192655.2073974591</v>
      </c>
      <c r="BA243" s="27">
        <v>0</v>
      </c>
      <c r="BB243" s="27">
        <v>0</v>
      </c>
      <c r="BC243" s="27">
        <v>15907932.5556641</v>
      </c>
      <c r="BD243" s="27">
        <v>0</v>
      </c>
      <c r="BE243" s="27">
        <v>0</v>
      </c>
      <c r="BF243" s="27">
        <v>87004.398990631104</v>
      </c>
      <c r="BG243" s="27">
        <v>3619749.1490783701</v>
      </c>
      <c r="BH243" s="27">
        <v>0</v>
      </c>
      <c r="BI243" s="27">
        <v>0</v>
      </c>
      <c r="BJ243" s="27">
        <v>2674888.6146545401</v>
      </c>
      <c r="BK243" s="27">
        <v>1678402.69544983</v>
      </c>
      <c r="BL243" s="27">
        <v>0</v>
      </c>
      <c r="BM243" s="27">
        <v>0</v>
      </c>
      <c r="BN243" s="27">
        <v>0</v>
      </c>
      <c r="BO243" s="27">
        <v>0</v>
      </c>
      <c r="BP243" s="27">
        <v>0</v>
      </c>
      <c r="BQ243" s="27">
        <v>0</v>
      </c>
      <c r="BR243" s="27">
        <v>45613.931761264801</v>
      </c>
      <c r="BS243" s="27">
        <v>1196903.22384644</v>
      </c>
      <c r="BT243" s="27">
        <v>0</v>
      </c>
      <c r="BU243" s="27">
        <v>0</v>
      </c>
      <c r="BV243" s="27">
        <v>2651877.3451843299</v>
      </c>
      <c r="BW243" s="27">
        <v>0</v>
      </c>
      <c r="BX243" s="27">
        <v>0</v>
      </c>
      <c r="BY243" s="27">
        <v>0</v>
      </c>
      <c r="BZ243" s="27">
        <v>0</v>
      </c>
      <c r="CA243" s="27">
        <v>25353.436441898299</v>
      </c>
      <c r="CB243" s="27">
        <v>2757695.4099121098</v>
      </c>
      <c r="CC243" s="27">
        <v>25161589.089843798</v>
      </c>
      <c r="CD243" s="27">
        <v>3879949.8247985798</v>
      </c>
      <c r="CE243" s="27">
        <v>1223.1468640565899</v>
      </c>
      <c r="CF243" s="27">
        <v>206173.10653114301</v>
      </c>
      <c r="CG243" s="27">
        <v>1706515.4920043901</v>
      </c>
      <c r="CH243" s="27">
        <v>0</v>
      </c>
      <c r="CI243" s="27">
        <v>26587.994996309299</v>
      </c>
      <c r="CJ243" s="27">
        <v>2964167.2366332998</v>
      </c>
      <c r="CK243" s="27">
        <v>26875974.110595699</v>
      </c>
      <c r="CL243" s="27">
        <v>4119583.4230346698</v>
      </c>
      <c r="CM243" s="27">
        <v>29248.822678566001</v>
      </c>
      <c r="CN243" s="27">
        <v>3935841.1245422401</v>
      </c>
      <c r="CO243" s="27">
        <v>30490752.9147949</v>
      </c>
      <c r="CP243" s="27">
        <v>4119583.4230346698</v>
      </c>
      <c r="CQ243" s="27">
        <v>1162.8396399170199</v>
      </c>
      <c r="CR243" s="27">
        <v>196860.172801971</v>
      </c>
      <c r="CS243" s="27">
        <v>1625193.3162231401</v>
      </c>
      <c r="CT243" s="27">
        <v>238835.40902709999</v>
      </c>
    </row>
    <row r="244" spans="1:98">
      <c r="A244" s="104" t="s">
        <v>55</v>
      </c>
      <c r="B244" s="132">
        <v>41153</v>
      </c>
      <c r="C244" s="27">
        <v>0</v>
      </c>
      <c r="D244" s="27">
        <v>0</v>
      </c>
      <c r="E244" s="27">
        <v>12918.020668625801</v>
      </c>
      <c r="F244" s="27">
        <v>8927.1801177263296</v>
      </c>
      <c r="G244" s="27">
        <v>1226.77600084245</v>
      </c>
      <c r="H244" s="27">
        <v>0</v>
      </c>
      <c r="I244" s="27">
        <v>0</v>
      </c>
      <c r="J244" s="27">
        <v>2753.7407691180701</v>
      </c>
      <c r="K244" s="27">
        <v>0</v>
      </c>
      <c r="L244" s="27">
        <v>414.13037106767302</v>
      </c>
      <c r="M244" s="27">
        <v>224.279600793496</v>
      </c>
      <c r="N244" s="27">
        <v>8015.1552470326396</v>
      </c>
      <c r="O244" s="27">
        <v>0</v>
      </c>
      <c r="P244" s="27">
        <v>0</v>
      </c>
      <c r="Q244" s="27">
        <v>16440.436879873301</v>
      </c>
      <c r="R244" s="27">
        <v>0</v>
      </c>
      <c r="S244" s="27">
        <v>0</v>
      </c>
      <c r="T244" s="27">
        <v>76.668300845660298</v>
      </c>
      <c r="U244" s="27">
        <v>2764.0197308361498</v>
      </c>
      <c r="V244" s="27">
        <v>0</v>
      </c>
      <c r="W244" s="27">
        <v>0</v>
      </c>
      <c r="X244" s="27">
        <v>1680154.4507293699</v>
      </c>
      <c r="Y244" s="27">
        <v>985363.33931732201</v>
      </c>
      <c r="Z244" s="27">
        <v>209346.272926331</v>
      </c>
      <c r="AA244" s="27">
        <v>0</v>
      </c>
      <c r="AB244" s="27">
        <v>0</v>
      </c>
      <c r="AC244" s="27">
        <v>979467.27221679699</v>
      </c>
      <c r="AD244" s="27">
        <v>0</v>
      </c>
      <c r="AE244" s="27">
        <v>15345.268996000301</v>
      </c>
      <c r="AF244" s="27">
        <v>34486.963955879197</v>
      </c>
      <c r="AG244" s="27">
        <v>986817.08490753197</v>
      </c>
      <c r="AH244" s="27">
        <v>0</v>
      </c>
      <c r="AI244" s="27">
        <v>0</v>
      </c>
      <c r="AJ244" s="27">
        <v>1747457.97891235</v>
      </c>
      <c r="AK244" s="27">
        <v>0</v>
      </c>
      <c r="AL244" s="27">
        <v>0</v>
      </c>
      <c r="AM244" s="27">
        <v>9931.2806928157806</v>
      </c>
      <c r="AN244" s="27">
        <v>983270.170310974</v>
      </c>
      <c r="AO244" s="27">
        <v>0</v>
      </c>
      <c r="AP244" s="27">
        <v>0</v>
      </c>
      <c r="AQ244" s="27">
        <v>15417369.873168901</v>
      </c>
      <c r="AR244" s="27">
        <v>9345726.0145263709</v>
      </c>
      <c r="AS244" s="27">
        <v>1770425.2436676</v>
      </c>
      <c r="AT244" s="27">
        <v>0</v>
      </c>
      <c r="AU244" s="27">
        <v>0</v>
      </c>
      <c r="AV244" s="27">
        <v>3698565.01672363</v>
      </c>
      <c r="AW244" s="27">
        <v>0</v>
      </c>
      <c r="AX244" s="27">
        <v>159162.93746376</v>
      </c>
      <c r="AY244" s="27">
        <v>308581.615886688</v>
      </c>
      <c r="AZ244" s="27">
        <v>9323508.3574218806</v>
      </c>
      <c r="BA244" s="27">
        <v>0</v>
      </c>
      <c r="BB244" s="27">
        <v>0</v>
      </c>
      <c r="BC244" s="27">
        <v>15937099.9763184</v>
      </c>
      <c r="BD244" s="27">
        <v>0</v>
      </c>
      <c r="BE244" s="27">
        <v>0</v>
      </c>
      <c r="BF244" s="27">
        <v>98992.981250762896</v>
      </c>
      <c r="BG244" s="27">
        <v>3708916.12817383</v>
      </c>
      <c r="BH244" s="27">
        <v>0</v>
      </c>
      <c r="BI244" s="27">
        <v>0</v>
      </c>
      <c r="BJ244" s="27">
        <v>2733333.7282714802</v>
      </c>
      <c r="BK244" s="27">
        <v>1733407.1825408901</v>
      </c>
      <c r="BL244" s="27">
        <v>0</v>
      </c>
      <c r="BM244" s="27">
        <v>0</v>
      </c>
      <c r="BN244" s="27">
        <v>0</v>
      </c>
      <c r="BO244" s="27">
        <v>0</v>
      </c>
      <c r="BP244" s="27">
        <v>0</v>
      </c>
      <c r="BQ244" s="27">
        <v>0</v>
      </c>
      <c r="BR244" s="27">
        <v>45955.5253129005</v>
      </c>
      <c r="BS244" s="27">
        <v>1216656.9379577599</v>
      </c>
      <c r="BT244" s="27">
        <v>0</v>
      </c>
      <c r="BU244" s="27">
        <v>0</v>
      </c>
      <c r="BV244" s="27">
        <v>2630877.8470153799</v>
      </c>
      <c r="BW244" s="27">
        <v>0</v>
      </c>
      <c r="BX244" s="27">
        <v>0</v>
      </c>
      <c r="BY244" s="27">
        <v>0</v>
      </c>
      <c r="BZ244" s="27">
        <v>0</v>
      </c>
      <c r="CA244" s="27">
        <v>25467.814924240101</v>
      </c>
      <c r="CB244" s="27">
        <v>2827772.6347656301</v>
      </c>
      <c r="CC244" s="27">
        <v>26068517.880371101</v>
      </c>
      <c r="CD244" s="27">
        <v>3921812.8152771001</v>
      </c>
      <c r="CE244" s="27">
        <v>1227.4142255932099</v>
      </c>
      <c r="CF244" s="27">
        <v>209212.859779358</v>
      </c>
      <c r="CG244" s="27">
        <v>1772159.83528137</v>
      </c>
      <c r="CH244" s="27">
        <v>0</v>
      </c>
      <c r="CI244" s="27">
        <v>26716.342204332399</v>
      </c>
      <c r="CJ244" s="27">
        <v>3036331.6624145498</v>
      </c>
      <c r="CK244" s="27">
        <v>27827747.713622998</v>
      </c>
      <c r="CL244" s="27">
        <v>4169016.0300293001</v>
      </c>
      <c r="CM244" s="27">
        <v>29396.587187767</v>
      </c>
      <c r="CN244" s="27">
        <v>4017948.1203308101</v>
      </c>
      <c r="CO244" s="27">
        <v>31535223.746826202</v>
      </c>
      <c r="CP244" s="27">
        <v>4169016.0300293001</v>
      </c>
      <c r="CQ244" s="27">
        <v>1157.5316304266501</v>
      </c>
      <c r="CR244" s="27">
        <v>198938.14995765701</v>
      </c>
      <c r="CS244" s="27">
        <v>1667351.2648315399</v>
      </c>
      <c r="CT244" s="27">
        <v>243139.77855873099</v>
      </c>
    </row>
    <row r="245" spans="1:98">
      <c r="A245" s="104" t="s">
        <v>55</v>
      </c>
      <c r="B245" s="132">
        <v>41244</v>
      </c>
      <c r="C245" s="27">
        <v>0</v>
      </c>
      <c r="D245" s="27">
        <v>0</v>
      </c>
      <c r="E245" s="27">
        <v>13013.977095603899</v>
      </c>
      <c r="F245" s="27">
        <v>9091.1525056362207</v>
      </c>
      <c r="G245" s="27">
        <v>1221.0827784836299</v>
      </c>
      <c r="H245" s="27">
        <v>0</v>
      </c>
      <c r="I245" s="27">
        <v>0</v>
      </c>
      <c r="J245" s="27">
        <v>2800.1083461046201</v>
      </c>
      <c r="K245" s="27">
        <v>0</v>
      </c>
      <c r="L245" s="27">
        <v>431.738719593734</v>
      </c>
      <c r="M245" s="27">
        <v>235.963107703254</v>
      </c>
      <c r="N245" s="27">
        <v>8091.7209712862996</v>
      </c>
      <c r="O245" s="27">
        <v>0</v>
      </c>
      <c r="P245" s="27">
        <v>0</v>
      </c>
      <c r="Q245" s="27">
        <v>15966.1860072613</v>
      </c>
      <c r="R245" s="27">
        <v>0</v>
      </c>
      <c r="S245" s="27">
        <v>0</v>
      </c>
      <c r="T245" s="27">
        <v>74.591416991315796</v>
      </c>
      <c r="U245" s="27">
        <v>2813.6180214583901</v>
      </c>
      <c r="V245" s="27">
        <v>0</v>
      </c>
      <c r="W245" s="27">
        <v>0</v>
      </c>
      <c r="X245" s="27">
        <v>1685696.2127990699</v>
      </c>
      <c r="Y245" s="27">
        <v>999244.15690612805</v>
      </c>
      <c r="Z245" s="27">
        <v>207902.60404205299</v>
      </c>
      <c r="AA245" s="27">
        <v>0</v>
      </c>
      <c r="AB245" s="27">
        <v>0</v>
      </c>
      <c r="AC245" s="27">
        <v>990632.85816192604</v>
      </c>
      <c r="AD245" s="27">
        <v>0</v>
      </c>
      <c r="AE245" s="27">
        <v>26268.2980532646</v>
      </c>
      <c r="AF245" s="27">
        <v>35993.6583638191</v>
      </c>
      <c r="AG245" s="27">
        <v>995475.413619995</v>
      </c>
      <c r="AH245" s="27">
        <v>0</v>
      </c>
      <c r="AI245" s="27">
        <v>0</v>
      </c>
      <c r="AJ245" s="27">
        <v>1626088.20585632</v>
      </c>
      <c r="AK245" s="27">
        <v>0</v>
      </c>
      <c r="AL245" s="27">
        <v>0</v>
      </c>
      <c r="AM245" s="27">
        <v>9628.1651346683502</v>
      </c>
      <c r="AN245" s="27">
        <v>993561.73127746605</v>
      </c>
      <c r="AO245" s="27">
        <v>0</v>
      </c>
      <c r="AP245" s="27">
        <v>0</v>
      </c>
      <c r="AQ245" s="27">
        <v>15530548.9448242</v>
      </c>
      <c r="AR245" s="27">
        <v>9503686.9465331994</v>
      </c>
      <c r="AS245" s="27">
        <v>1763339.39334106</v>
      </c>
      <c r="AT245" s="27">
        <v>0</v>
      </c>
      <c r="AU245" s="27">
        <v>0</v>
      </c>
      <c r="AV245" s="27">
        <v>3779254.24291992</v>
      </c>
      <c r="AW245" s="27">
        <v>0</v>
      </c>
      <c r="AX245" s="27">
        <v>232090.613752365</v>
      </c>
      <c r="AY245" s="27">
        <v>324515.31333923299</v>
      </c>
      <c r="AZ245" s="27">
        <v>9437477.0546875</v>
      </c>
      <c r="BA245" s="27">
        <v>0</v>
      </c>
      <c r="BB245" s="27">
        <v>0</v>
      </c>
      <c r="BC245" s="27">
        <v>14891020.1416016</v>
      </c>
      <c r="BD245" s="27">
        <v>0</v>
      </c>
      <c r="BE245" s="27">
        <v>0</v>
      </c>
      <c r="BF245" s="27">
        <v>94330.3384284973</v>
      </c>
      <c r="BG245" s="27">
        <v>3788139.3854064899</v>
      </c>
      <c r="BH245" s="27">
        <v>0</v>
      </c>
      <c r="BI245" s="27">
        <v>0</v>
      </c>
      <c r="BJ245" s="27">
        <v>2748056.44891357</v>
      </c>
      <c r="BK245" s="27">
        <v>1763579.3664855999</v>
      </c>
      <c r="BL245" s="27">
        <v>0</v>
      </c>
      <c r="BM245" s="27">
        <v>0</v>
      </c>
      <c r="BN245" s="27">
        <v>0</v>
      </c>
      <c r="BO245" s="27">
        <v>0</v>
      </c>
      <c r="BP245" s="27">
        <v>0</v>
      </c>
      <c r="BQ245" s="27">
        <v>0</v>
      </c>
      <c r="BR245" s="27">
        <v>47287.297423839598</v>
      </c>
      <c r="BS245" s="27">
        <v>1216557.59457397</v>
      </c>
      <c r="BT245" s="27">
        <v>0</v>
      </c>
      <c r="BU245" s="27">
        <v>0</v>
      </c>
      <c r="BV245" s="27">
        <v>2561164.7814331101</v>
      </c>
      <c r="BW245" s="27">
        <v>0</v>
      </c>
      <c r="BX245" s="27">
        <v>0</v>
      </c>
      <c r="BY245" s="27">
        <v>0</v>
      </c>
      <c r="BZ245" s="27">
        <v>0</v>
      </c>
      <c r="CA245" s="27">
        <v>25103.7497808933</v>
      </c>
      <c r="CB245" s="27">
        <v>2765026.4814147898</v>
      </c>
      <c r="CC245" s="27">
        <v>25585895.293457001</v>
      </c>
      <c r="CD245" s="27">
        <v>3814906.8964233398</v>
      </c>
      <c r="CE245" s="27">
        <v>1231.9451685696799</v>
      </c>
      <c r="CF245" s="27">
        <v>207756.35176467901</v>
      </c>
      <c r="CG245" s="27">
        <v>1766250.41500854</v>
      </c>
      <c r="CH245" s="27">
        <v>0</v>
      </c>
      <c r="CI245" s="27">
        <v>26290.421477317799</v>
      </c>
      <c r="CJ245" s="27">
        <v>2973707.7089843801</v>
      </c>
      <c r="CK245" s="27">
        <v>27354319.761962902</v>
      </c>
      <c r="CL245" s="27">
        <v>4055171.1055297898</v>
      </c>
      <c r="CM245" s="27">
        <v>29140.125811338399</v>
      </c>
      <c r="CN245" s="27">
        <v>3967455.4530334501</v>
      </c>
      <c r="CO245" s="27">
        <v>31157251.425048798</v>
      </c>
      <c r="CP245" s="27">
        <v>4055171.1055297898</v>
      </c>
      <c r="CQ245" s="27">
        <v>1152.4790340215</v>
      </c>
      <c r="CR245" s="27">
        <v>198412.62405586199</v>
      </c>
      <c r="CS245" s="27">
        <v>1673006.47775269</v>
      </c>
      <c r="CT245" s="27">
        <v>241506.76631736799</v>
      </c>
    </row>
    <row r="246" spans="1:98">
      <c r="A246" s="104" t="s">
        <v>55</v>
      </c>
      <c r="B246" s="132">
        <v>41334</v>
      </c>
      <c r="C246" s="27">
        <v>0</v>
      </c>
      <c r="D246" s="27">
        <v>0</v>
      </c>
      <c r="E246" s="27">
        <v>12883.7883043289</v>
      </c>
      <c r="F246" s="27">
        <v>9038.4872871637308</v>
      </c>
      <c r="G246" s="27">
        <v>1253.5402014255501</v>
      </c>
      <c r="H246" s="27">
        <v>0</v>
      </c>
      <c r="I246" s="27">
        <v>0</v>
      </c>
      <c r="J246" s="27">
        <v>2872.9962645471101</v>
      </c>
      <c r="K246" s="27">
        <v>0</v>
      </c>
      <c r="L246" s="27">
        <v>223.321941813454</v>
      </c>
      <c r="M246" s="27">
        <v>229.31553665176</v>
      </c>
      <c r="N246" s="27">
        <v>7999.5467000603703</v>
      </c>
      <c r="O246" s="27">
        <v>0</v>
      </c>
      <c r="P246" s="27">
        <v>227.73541892506199</v>
      </c>
      <c r="Q246" s="27">
        <v>17966.069960355799</v>
      </c>
      <c r="R246" s="27">
        <v>0</v>
      </c>
      <c r="S246" s="27">
        <v>60.757381792180198</v>
      </c>
      <c r="T246" s="27">
        <v>0</v>
      </c>
      <c r="U246" s="27">
        <v>2879.3887551724902</v>
      </c>
      <c r="V246" s="27">
        <v>0</v>
      </c>
      <c r="W246" s="27">
        <v>0</v>
      </c>
      <c r="X246" s="27">
        <v>1644551.114151</v>
      </c>
      <c r="Y246" s="27">
        <v>979894.66486358596</v>
      </c>
      <c r="Z246" s="27">
        <v>210032.38091468799</v>
      </c>
      <c r="AA246" s="27">
        <v>0</v>
      </c>
      <c r="AB246" s="27">
        <v>0</v>
      </c>
      <c r="AC246" s="27">
        <v>1013379.19718933</v>
      </c>
      <c r="AD246" s="27">
        <v>0</v>
      </c>
      <c r="AE246" s="27">
        <v>10917.3743047714</v>
      </c>
      <c r="AF246" s="27">
        <v>36325.116754531897</v>
      </c>
      <c r="AG246" s="27">
        <v>975509.14961242699</v>
      </c>
      <c r="AH246" s="27">
        <v>0</v>
      </c>
      <c r="AI246" s="27">
        <v>14797.032177925101</v>
      </c>
      <c r="AJ246" s="27">
        <v>1840643.41348267</v>
      </c>
      <c r="AK246" s="27">
        <v>0</v>
      </c>
      <c r="AL246" s="27">
        <v>7865.0437833666801</v>
      </c>
      <c r="AM246" s="27">
        <v>0</v>
      </c>
      <c r="AN246" s="27">
        <v>1014237.14979553</v>
      </c>
      <c r="AO246" s="27">
        <v>0</v>
      </c>
      <c r="AP246" s="27">
        <v>0</v>
      </c>
      <c r="AQ246" s="27">
        <v>15155036.9844971</v>
      </c>
      <c r="AR246" s="27">
        <v>9298621.4377441406</v>
      </c>
      <c r="AS246" s="27">
        <v>1779149.5404205299</v>
      </c>
      <c r="AT246" s="27">
        <v>0</v>
      </c>
      <c r="AU246" s="27">
        <v>0</v>
      </c>
      <c r="AV246" s="27">
        <v>3884399.9813232399</v>
      </c>
      <c r="AW246" s="27">
        <v>0</v>
      </c>
      <c r="AX246" s="27">
        <v>98377.637554168701</v>
      </c>
      <c r="AY246" s="27">
        <v>331304.18645095802</v>
      </c>
      <c r="AZ246" s="27">
        <v>9228221.8928222694</v>
      </c>
      <c r="BA246" s="27">
        <v>0</v>
      </c>
      <c r="BB246" s="27">
        <v>121485.895326614</v>
      </c>
      <c r="BC246" s="27">
        <v>17014584.551269501</v>
      </c>
      <c r="BD246" s="27">
        <v>0</v>
      </c>
      <c r="BE246" s="27">
        <v>67792.674122810393</v>
      </c>
      <c r="BF246" s="27">
        <v>0</v>
      </c>
      <c r="BG246" s="27">
        <v>3887794.1028747601</v>
      </c>
      <c r="BH246" s="27">
        <v>0</v>
      </c>
      <c r="BI246" s="27">
        <v>0</v>
      </c>
      <c r="BJ246" s="27">
        <v>2689093.6215515099</v>
      </c>
      <c r="BK246" s="27">
        <v>1741758.39349365</v>
      </c>
      <c r="BL246" s="27">
        <v>0</v>
      </c>
      <c r="BM246" s="27">
        <v>0</v>
      </c>
      <c r="BN246" s="27">
        <v>0</v>
      </c>
      <c r="BO246" s="27">
        <v>0</v>
      </c>
      <c r="BP246" s="27">
        <v>0</v>
      </c>
      <c r="BQ246" s="27">
        <v>0</v>
      </c>
      <c r="BR246" s="27">
        <v>46166.726232051798</v>
      </c>
      <c r="BS246" s="27">
        <v>1168902.0082092299</v>
      </c>
      <c r="BT246" s="27">
        <v>0</v>
      </c>
      <c r="BU246" s="27">
        <v>9510</v>
      </c>
      <c r="BV246" s="27">
        <v>3049088.0196838402</v>
      </c>
      <c r="BW246" s="27">
        <v>0</v>
      </c>
      <c r="BX246" s="27">
        <v>5244.5399945974405</v>
      </c>
      <c r="BY246" s="27">
        <v>0</v>
      </c>
      <c r="BZ246" s="27">
        <v>0</v>
      </c>
      <c r="CA246" s="27">
        <v>25765.628378629699</v>
      </c>
      <c r="CB246" s="27">
        <v>2788710.6739807101</v>
      </c>
      <c r="CC246" s="27">
        <v>26019438.4287109</v>
      </c>
      <c r="CD246" s="27">
        <v>4255790.0041503897</v>
      </c>
      <c r="CE246" s="27">
        <v>1246.6812276989201</v>
      </c>
      <c r="CF246" s="27">
        <v>210368.21376609799</v>
      </c>
      <c r="CG246" s="27">
        <v>1780646.1436157201</v>
      </c>
      <c r="CH246" s="27">
        <v>5244.5399945974405</v>
      </c>
      <c r="CI246" s="27">
        <v>27026.495335817301</v>
      </c>
      <c r="CJ246" s="27">
        <v>2998043.8790893601</v>
      </c>
      <c r="CK246" s="27">
        <v>27800621.206787098</v>
      </c>
      <c r="CL246" s="27">
        <v>4507362.3627319299</v>
      </c>
      <c r="CM246" s="27">
        <v>29824.518661975901</v>
      </c>
      <c r="CN246" s="27">
        <v>4018558.6060485798</v>
      </c>
      <c r="CO246" s="27">
        <v>31719251.1481934</v>
      </c>
      <c r="CP246" s="27">
        <v>4507362.3627319299</v>
      </c>
      <c r="CQ246" s="27">
        <v>1196.9901553392399</v>
      </c>
      <c r="CR246" s="27">
        <v>202452.76371765099</v>
      </c>
      <c r="CS246" s="27">
        <v>1712826.3208618199</v>
      </c>
      <c r="CT246" s="27">
        <v>251593.58234024001</v>
      </c>
    </row>
    <row r="247" spans="1:98">
      <c r="A247" s="104" t="s">
        <v>55</v>
      </c>
      <c r="B247" s="132">
        <v>41426</v>
      </c>
      <c r="C247" s="27">
        <v>0</v>
      </c>
      <c r="D247" s="27">
        <v>0</v>
      </c>
      <c r="E247" s="27">
        <v>12900.311859011699</v>
      </c>
      <c r="F247" s="27">
        <v>9120.1181317567807</v>
      </c>
      <c r="G247" s="27">
        <v>1256.37303948402</v>
      </c>
      <c r="H247" s="27">
        <v>0</v>
      </c>
      <c r="I247" s="27">
        <v>0</v>
      </c>
      <c r="J247" s="27">
        <v>2883.60793989897</v>
      </c>
      <c r="K247" s="27">
        <v>0</v>
      </c>
      <c r="L247" s="27">
        <v>179.089334743097</v>
      </c>
      <c r="M247" s="27">
        <v>232.596999961883</v>
      </c>
      <c r="N247" s="27">
        <v>8026.4702937006996</v>
      </c>
      <c r="O247" s="27">
        <v>0</v>
      </c>
      <c r="P247" s="27">
        <v>367.71597133576898</v>
      </c>
      <c r="Q247" s="27">
        <v>17664.5514383316</v>
      </c>
      <c r="R247" s="27">
        <v>0</v>
      </c>
      <c r="S247" s="27">
        <v>59.338013193104402</v>
      </c>
      <c r="T247" s="27">
        <v>0</v>
      </c>
      <c r="U247" s="27">
        <v>2892.4065911769899</v>
      </c>
      <c r="V247" s="27">
        <v>0</v>
      </c>
      <c r="W247" s="27">
        <v>0</v>
      </c>
      <c r="X247" s="27">
        <v>1646655.2234497101</v>
      </c>
      <c r="Y247" s="27">
        <v>991697.30641937302</v>
      </c>
      <c r="Z247" s="27">
        <v>213317.303905487</v>
      </c>
      <c r="AA247" s="27">
        <v>0</v>
      </c>
      <c r="AB247" s="27">
        <v>0</v>
      </c>
      <c r="AC247" s="27">
        <v>1019310.6359252899</v>
      </c>
      <c r="AD247" s="27">
        <v>0</v>
      </c>
      <c r="AE247" s="27">
        <v>12714.9417370558</v>
      </c>
      <c r="AF247" s="27">
        <v>38273.497090339697</v>
      </c>
      <c r="AG247" s="27">
        <v>978232.47477722203</v>
      </c>
      <c r="AH247" s="27">
        <v>0</v>
      </c>
      <c r="AI247" s="27">
        <v>21500.330464839899</v>
      </c>
      <c r="AJ247" s="27">
        <v>1690341.0368347201</v>
      </c>
      <c r="AK247" s="27">
        <v>0</v>
      </c>
      <c r="AL247" s="27">
        <v>7819.8406101465198</v>
      </c>
      <c r="AM247" s="27">
        <v>0</v>
      </c>
      <c r="AN247" s="27">
        <v>1018982.81685638</v>
      </c>
      <c r="AO247" s="27">
        <v>0</v>
      </c>
      <c r="AP247" s="27">
        <v>0</v>
      </c>
      <c r="AQ247" s="27">
        <v>15217249.502441401</v>
      </c>
      <c r="AR247" s="27">
        <v>9496695.1485595703</v>
      </c>
      <c r="AS247" s="27">
        <v>1818309.2141571001</v>
      </c>
      <c r="AT247" s="27">
        <v>0</v>
      </c>
      <c r="AU247" s="27">
        <v>0</v>
      </c>
      <c r="AV247" s="27">
        <v>3933858.6423339802</v>
      </c>
      <c r="AW247" s="27">
        <v>0</v>
      </c>
      <c r="AX247" s="27">
        <v>111010.70133209199</v>
      </c>
      <c r="AY247" s="27">
        <v>345586.25191116298</v>
      </c>
      <c r="AZ247" s="27">
        <v>9325045.68286133</v>
      </c>
      <c r="BA247" s="27">
        <v>0</v>
      </c>
      <c r="BB247" s="27">
        <v>186257.52128410299</v>
      </c>
      <c r="BC247" s="27">
        <v>15692451.4915771</v>
      </c>
      <c r="BD247" s="27">
        <v>0</v>
      </c>
      <c r="BE247" s="27">
        <v>68124.750823974595</v>
      </c>
      <c r="BF247" s="27">
        <v>0</v>
      </c>
      <c r="BG247" s="27">
        <v>3934582.2568664602</v>
      </c>
      <c r="BH247" s="27">
        <v>0</v>
      </c>
      <c r="BI247" s="27">
        <v>0</v>
      </c>
      <c r="BJ247" s="27">
        <v>2716935.0971679701</v>
      </c>
      <c r="BK247" s="27">
        <v>1775768.6475982701</v>
      </c>
      <c r="BL247" s="27">
        <v>0</v>
      </c>
      <c r="BM247" s="27">
        <v>0</v>
      </c>
      <c r="BN247" s="27">
        <v>0</v>
      </c>
      <c r="BO247" s="27">
        <v>0</v>
      </c>
      <c r="BP247" s="27">
        <v>0</v>
      </c>
      <c r="BQ247" s="27">
        <v>0</v>
      </c>
      <c r="BR247" s="27">
        <v>47864.178507327997</v>
      </c>
      <c r="BS247" s="27">
        <v>1174558.9294891399</v>
      </c>
      <c r="BT247" s="27">
        <v>0</v>
      </c>
      <c r="BU247" s="27">
        <v>12819.5</v>
      </c>
      <c r="BV247" s="27">
        <v>2767471.4963378902</v>
      </c>
      <c r="BW247" s="27">
        <v>0</v>
      </c>
      <c r="BX247" s="27">
        <v>5539.6399954557401</v>
      </c>
      <c r="BY247" s="27">
        <v>0</v>
      </c>
      <c r="BZ247" s="27">
        <v>0</v>
      </c>
      <c r="CA247" s="27">
        <v>25803.835291624098</v>
      </c>
      <c r="CB247" s="27">
        <v>2674231.4049377399</v>
      </c>
      <c r="CC247" s="27">
        <v>25027523.004150402</v>
      </c>
      <c r="CD247" s="27">
        <v>3981289.4054870601</v>
      </c>
      <c r="CE247" s="27">
        <v>1250.4592976123099</v>
      </c>
      <c r="CF247" s="27">
        <v>213582.09388542199</v>
      </c>
      <c r="CG247" s="27">
        <v>1815096.14645386</v>
      </c>
      <c r="CH247" s="27">
        <v>5539.6399954557401</v>
      </c>
      <c r="CI247" s="27">
        <v>27065.925322532701</v>
      </c>
      <c r="CJ247" s="27">
        <v>2889046.4769897498</v>
      </c>
      <c r="CK247" s="27">
        <v>26852435.065673798</v>
      </c>
      <c r="CL247" s="27">
        <v>4241269.2781372098</v>
      </c>
      <c r="CM247" s="27">
        <v>29856.712978601499</v>
      </c>
      <c r="CN247" s="27">
        <v>3917319.3526001</v>
      </c>
      <c r="CO247" s="27">
        <v>30794032.623046901</v>
      </c>
      <c r="CP247" s="27">
        <v>4241269.2781372098</v>
      </c>
      <c r="CQ247" s="27">
        <v>1199.1018944233699</v>
      </c>
      <c r="CR247" s="27">
        <v>205514.74439239499</v>
      </c>
      <c r="CS247" s="27">
        <v>1748118.21395874</v>
      </c>
      <c r="CT247" s="27">
        <v>252507.635341644</v>
      </c>
    </row>
    <row r="248" spans="1:98">
      <c r="A248" s="104" t="s">
        <v>55</v>
      </c>
      <c r="B248" s="132">
        <v>41518</v>
      </c>
      <c r="C248" s="27">
        <v>0</v>
      </c>
      <c r="D248" s="27">
        <v>0</v>
      </c>
      <c r="E248" s="27">
        <v>12802.9944821596</v>
      </c>
      <c r="F248" s="27">
        <v>9083.7618324756604</v>
      </c>
      <c r="G248" s="27">
        <v>1258.4759959876501</v>
      </c>
      <c r="H248" s="27">
        <v>0</v>
      </c>
      <c r="I248" s="27">
        <v>0</v>
      </c>
      <c r="J248" s="27">
        <v>3019.4071285426598</v>
      </c>
      <c r="K248" s="27">
        <v>0</v>
      </c>
      <c r="L248" s="27">
        <v>207.523654405028</v>
      </c>
      <c r="M248" s="27">
        <v>239.72182241268499</v>
      </c>
      <c r="N248" s="27">
        <v>8049.7741438150397</v>
      </c>
      <c r="O248" s="27">
        <v>0</v>
      </c>
      <c r="P248" s="27">
        <v>619.36183454096295</v>
      </c>
      <c r="Q248" s="27">
        <v>16157.796908378599</v>
      </c>
      <c r="R248" s="27">
        <v>0</v>
      </c>
      <c r="S248" s="27">
        <v>56.349374054931097</v>
      </c>
      <c r="T248" s="27">
        <v>0</v>
      </c>
      <c r="U248" s="27">
        <v>3029.4681240618202</v>
      </c>
      <c r="V248" s="27">
        <v>0</v>
      </c>
      <c r="W248" s="27">
        <v>0</v>
      </c>
      <c r="X248" s="27">
        <v>1622886.57427979</v>
      </c>
      <c r="Y248" s="27">
        <v>981331.82431030297</v>
      </c>
      <c r="Z248" s="27">
        <v>212107.24746894799</v>
      </c>
      <c r="AA248" s="27">
        <v>0</v>
      </c>
      <c r="AB248" s="27">
        <v>0</v>
      </c>
      <c r="AC248" s="27">
        <v>1040750.06954193</v>
      </c>
      <c r="AD248" s="27">
        <v>0</v>
      </c>
      <c r="AE248" s="27">
        <v>8547.3364689350092</v>
      </c>
      <c r="AF248" s="27">
        <v>39822.567607402802</v>
      </c>
      <c r="AG248" s="27">
        <v>965646.507164001</v>
      </c>
      <c r="AH248" s="27">
        <v>0</v>
      </c>
      <c r="AI248" s="27">
        <v>22985.079213619199</v>
      </c>
      <c r="AJ248" s="27">
        <v>1597065.98335266</v>
      </c>
      <c r="AK248" s="27">
        <v>0</v>
      </c>
      <c r="AL248" s="27">
        <v>7458.8730064034498</v>
      </c>
      <c r="AM248" s="27">
        <v>0</v>
      </c>
      <c r="AN248" s="27">
        <v>1045838.14610291</v>
      </c>
      <c r="AO248" s="27">
        <v>0</v>
      </c>
      <c r="AP248" s="27">
        <v>0</v>
      </c>
      <c r="AQ248" s="27">
        <v>15030471.8900146</v>
      </c>
      <c r="AR248" s="27">
        <v>9355873.0275878906</v>
      </c>
      <c r="AS248" s="27">
        <v>1804744.15367126</v>
      </c>
      <c r="AT248" s="27">
        <v>0</v>
      </c>
      <c r="AU248" s="27">
        <v>0</v>
      </c>
      <c r="AV248" s="27">
        <v>4027869.5666809101</v>
      </c>
      <c r="AW248" s="27">
        <v>0</v>
      </c>
      <c r="AX248" s="27">
        <v>85979.651115417495</v>
      </c>
      <c r="AY248" s="27">
        <v>360180.85195922898</v>
      </c>
      <c r="AZ248" s="27">
        <v>9175873.9002685491</v>
      </c>
      <c r="BA248" s="27">
        <v>0</v>
      </c>
      <c r="BB248" s="27">
        <v>231688.736419678</v>
      </c>
      <c r="BC248" s="27">
        <v>14847157.3253174</v>
      </c>
      <c r="BD248" s="27">
        <v>0</v>
      </c>
      <c r="BE248" s="27">
        <v>60212.961600780502</v>
      </c>
      <c r="BF248" s="27">
        <v>0</v>
      </c>
      <c r="BG248" s="27">
        <v>4041655.7214355501</v>
      </c>
      <c r="BH248" s="27">
        <v>0</v>
      </c>
      <c r="BI248" s="27">
        <v>0</v>
      </c>
      <c r="BJ248" s="27">
        <v>2736043.7700805701</v>
      </c>
      <c r="BK248" s="27">
        <v>1809774.9155120801</v>
      </c>
      <c r="BL248" s="27">
        <v>0</v>
      </c>
      <c r="BM248" s="27">
        <v>0</v>
      </c>
      <c r="BN248" s="27">
        <v>0</v>
      </c>
      <c r="BO248" s="27">
        <v>0</v>
      </c>
      <c r="BP248" s="27">
        <v>0</v>
      </c>
      <c r="BQ248" s="27">
        <v>0</v>
      </c>
      <c r="BR248" s="27">
        <v>50478.653088092797</v>
      </c>
      <c r="BS248" s="27">
        <v>1198039.87721252</v>
      </c>
      <c r="BT248" s="27">
        <v>0</v>
      </c>
      <c r="BU248" s="27">
        <v>22330.5</v>
      </c>
      <c r="BV248" s="27">
        <v>2664898.3561096201</v>
      </c>
      <c r="BW248" s="27">
        <v>0</v>
      </c>
      <c r="BX248" s="27">
        <v>4733.1399952769298</v>
      </c>
      <c r="BY248" s="27">
        <v>0</v>
      </c>
      <c r="BZ248" s="27">
        <v>0</v>
      </c>
      <c r="CA248" s="27">
        <v>25728.465359211001</v>
      </c>
      <c r="CB248" s="27">
        <v>2698177.2666015602</v>
      </c>
      <c r="CC248" s="27">
        <v>25207816.3833008</v>
      </c>
      <c r="CD248" s="27">
        <v>3975364.8292846698</v>
      </c>
      <c r="CE248" s="27">
        <v>1260.49706293643</v>
      </c>
      <c r="CF248" s="27">
        <v>212114.611846924</v>
      </c>
      <c r="CG248" s="27">
        <v>1807580.82121277</v>
      </c>
      <c r="CH248" s="27">
        <v>4733.1399952769298</v>
      </c>
      <c r="CI248" s="27">
        <v>27009.383570194201</v>
      </c>
      <c r="CJ248" s="27">
        <v>2909046.3548889202</v>
      </c>
      <c r="CK248" s="27">
        <v>27006190.480224598</v>
      </c>
      <c r="CL248" s="27">
        <v>4236013.7716674795</v>
      </c>
      <c r="CM248" s="27">
        <v>29950.099437475201</v>
      </c>
      <c r="CN248" s="27">
        <v>3952800.2425842299</v>
      </c>
      <c r="CO248" s="27">
        <v>31041340.745849598</v>
      </c>
      <c r="CP248" s="27">
        <v>4236013.7716674795</v>
      </c>
      <c r="CQ248" s="27">
        <v>1202.9075182676299</v>
      </c>
      <c r="CR248" s="27">
        <v>204411.32869148301</v>
      </c>
      <c r="CS248" s="27">
        <v>1743941.1588745101</v>
      </c>
      <c r="CT248" s="27">
        <v>252342.66363143901</v>
      </c>
    </row>
    <row r="249" spans="1:98">
      <c r="A249" s="104" t="s">
        <v>55</v>
      </c>
      <c r="B249" s="132">
        <v>41609</v>
      </c>
      <c r="C249" s="27">
        <v>0</v>
      </c>
      <c r="D249" s="27">
        <v>0</v>
      </c>
      <c r="E249" s="27">
        <v>12583.796779513401</v>
      </c>
      <c r="F249" s="27">
        <v>8969.8293700218201</v>
      </c>
      <c r="G249" s="27">
        <v>1261.72702242434</v>
      </c>
      <c r="H249" s="27">
        <v>0</v>
      </c>
      <c r="I249" s="27">
        <v>0</v>
      </c>
      <c r="J249" s="27">
        <v>3008.58118915558</v>
      </c>
      <c r="K249" s="27">
        <v>0</v>
      </c>
      <c r="L249" s="27">
        <v>185.39915877394401</v>
      </c>
      <c r="M249" s="27">
        <v>248.546557884663</v>
      </c>
      <c r="N249" s="27">
        <v>7962.32500874996</v>
      </c>
      <c r="O249" s="27">
        <v>0</v>
      </c>
      <c r="P249" s="27">
        <v>2601.7340512871701</v>
      </c>
      <c r="Q249" s="27">
        <v>15392.433883190201</v>
      </c>
      <c r="R249" s="27">
        <v>0</v>
      </c>
      <c r="S249" s="27">
        <v>59.657616524957099</v>
      </c>
      <c r="T249" s="27">
        <v>0</v>
      </c>
      <c r="U249" s="27">
        <v>3016.6006532311399</v>
      </c>
      <c r="V249" s="27">
        <v>0</v>
      </c>
      <c r="W249" s="27">
        <v>0</v>
      </c>
      <c r="X249" s="27">
        <v>1594103.15272522</v>
      </c>
      <c r="Y249" s="27">
        <v>971792.749610901</v>
      </c>
      <c r="Z249" s="27">
        <v>209883.94617462199</v>
      </c>
      <c r="AA249" s="27">
        <v>0</v>
      </c>
      <c r="AB249" s="27">
        <v>0</v>
      </c>
      <c r="AC249" s="27">
        <v>1050443.9746093799</v>
      </c>
      <c r="AD249" s="27">
        <v>0</v>
      </c>
      <c r="AE249" s="27">
        <v>18073.049683809299</v>
      </c>
      <c r="AF249" s="27">
        <v>39373.736087799101</v>
      </c>
      <c r="AG249" s="27">
        <v>952740.23532104504</v>
      </c>
      <c r="AH249" s="27">
        <v>0</v>
      </c>
      <c r="AI249" s="27">
        <v>165916.388660431</v>
      </c>
      <c r="AJ249" s="27">
        <v>1494387.05470276</v>
      </c>
      <c r="AK249" s="27">
        <v>0</v>
      </c>
      <c r="AL249" s="27">
        <v>7827.5053504705402</v>
      </c>
      <c r="AM249" s="27">
        <v>0</v>
      </c>
      <c r="AN249" s="27">
        <v>1052505.1745452899</v>
      </c>
      <c r="AO249" s="27">
        <v>0</v>
      </c>
      <c r="AP249" s="27">
        <v>0</v>
      </c>
      <c r="AQ249" s="27">
        <v>14754446.0869141</v>
      </c>
      <c r="AR249" s="27">
        <v>9280830.1156005897</v>
      </c>
      <c r="AS249" s="27">
        <v>1794337.7329559301</v>
      </c>
      <c r="AT249" s="27">
        <v>0</v>
      </c>
      <c r="AU249" s="27">
        <v>0</v>
      </c>
      <c r="AV249" s="27">
        <v>4090431.1426391602</v>
      </c>
      <c r="AW249" s="27">
        <v>0</v>
      </c>
      <c r="AX249" s="27">
        <v>143936.71088028001</v>
      </c>
      <c r="AY249" s="27">
        <v>358059.36285400402</v>
      </c>
      <c r="AZ249" s="27">
        <v>9073711.1243896503</v>
      </c>
      <c r="BA249" s="27">
        <v>0</v>
      </c>
      <c r="BB249" s="27">
        <v>1327000.96307373</v>
      </c>
      <c r="BC249" s="27">
        <v>13892294.748413101</v>
      </c>
      <c r="BD249" s="27">
        <v>0</v>
      </c>
      <c r="BE249" s="27">
        <v>65097.348384380297</v>
      </c>
      <c r="BF249" s="27">
        <v>0</v>
      </c>
      <c r="BG249" s="27">
        <v>4097152.99963379</v>
      </c>
      <c r="BH249" s="27">
        <v>0</v>
      </c>
      <c r="BI249" s="27">
        <v>0</v>
      </c>
      <c r="BJ249" s="27">
        <v>2725162.90447998</v>
      </c>
      <c r="BK249" s="27">
        <v>1810326.9003906299</v>
      </c>
      <c r="BL249" s="27">
        <v>0</v>
      </c>
      <c r="BM249" s="27">
        <v>0</v>
      </c>
      <c r="BN249" s="27">
        <v>0</v>
      </c>
      <c r="BO249" s="27">
        <v>0</v>
      </c>
      <c r="BP249" s="27">
        <v>0</v>
      </c>
      <c r="BQ249" s="27">
        <v>0</v>
      </c>
      <c r="BR249" s="27">
        <v>50813.597371101401</v>
      </c>
      <c r="BS249" s="27">
        <v>1208211.65115356</v>
      </c>
      <c r="BT249" s="27">
        <v>0</v>
      </c>
      <c r="BU249" s="27">
        <v>82411.25</v>
      </c>
      <c r="BV249" s="27">
        <v>2510471.8574523898</v>
      </c>
      <c r="BW249" s="27">
        <v>0</v>
      </c>
      <c r="BX249" s="27">
        <v>4973.6399946212796</v>
      </c>
      <c r="BY249" s="27">
        <v>0</v>
      </c>
      <c r="BZ249" s="27">
        <v>0</v>
      </c>
      <c r="CA249" s="27">
        <v>26913.882457971598</v>
      </c>
      <c r="CB249" s="27">
        <v>2708354.1954040499</v>
      </c>
      <c r="CC249" s="27">
        <v>25296967.4365234</v>
      </c>
      <c r="CD249" s="27">
        <v>3825329.4445495601</v>
      </c>
      <c r="CE249" s="27">
        <v>1273.3879217952499</v>
      </c>
      <c r="CF249" s="27">
        <v>208918.17715263399</v>
      </c>
      <c r="CG249" s="27">
        <v>1790748.5158081099</v>
      </c>
      <c r="CH249" s="27">
        <v>4973.6399946212796</v>
      </c>
      <c r="CI249" s="27">
        <v>28144.767447710001</v>
      </c>
      <c r="CJ249" s="27">
        <v>2919358.1233520498</v>
      </c>
      <c r="CK249" s="27">
        <v>27092088.9619141</v>
      </c>
      <c r="CL249" s="27">
        <v>4080433.1280212398</v>
      </c>
      <c r="CM249" s="27">
        <v>31258.887966394399</v>
      </c>
      <c r="CN249" s="27">
        <v>3969887.6762695299</v>
      </c>
      <c r="CO249" s="27">
        <v>31191335.388916001</v>
      </c>
      <c r="CP249" s="27">
        <v>4080433.1280212398</v>
      </c>
      <c r="CQ249" s="27">
        <v>1203.0361526906499</v>
      </c>
      <c r="CR249" s="27">
        <v>202155.37924003601</v>
      </c>
      <c r="CS249" s="27">
        <v>1732126.89445496</v>
      </c>
      <c r="CT249" s="27">
        <v>249816.171730042</v>
      </c>
    </row>
    <row r="250" spans="1:98">
      <c r="A250" s="104" t="s">
        <v>55</v>
      </c>
      <c r="B250" s="132">
        <v>41699</v>
      </c>
      <c r="C250" s="27">
        <v>0</v>
      </c>
      <c r="D250" s="27">
        <v>0</v>
      </c>
      <c r="E250" s="27">
        <v>12767.5547596216</v>
      </c>
      <c r="F250" s="27">
        <v>9014.0295569896698</v>
      </c>
      <c r="G250" s="27">
        <v>1289.75496153533</v>
      </c>
      <c r="H250" s="27">
        <v>0</v>
      </c>
      <c r="I250" s="27">
        <v>0</v>
      </c>
      <c r="J250" s="27">
        <v>3040.8219140768101</v>
      </c>
      <c r="K250" s="27">
        <v>0</v>
      </c>
      <c r="L250" s="27">
        <v>64.886358525603995</v>
      </c>
      <c r="M250" s="27">
        <v>321.50967637821998</v>
      </c>
      <c r="N250" s="27">
        <v>7947.9009446501695</v>
      </c>
      <c r="O250" s="27">
        <v>0</v>
      </c>
      <c r="P250" s="27">
        <v>11117.4883750677</v>
      </c>
      <c r="Q250" s="27">
        <v>4968.9248083829898</v>
      </c>
      <c r="R250" s="27">
        <v>0</v>
      </c>
      <c r="S250" s="27">
        <v>65.584183597937198</v>
      </c>
      <c r="T250" s="27">
        <v>0</v>
      </c>
      <c r="U250" s="27">
        <v>3044.9007517397399</v>
      </c>
      <c r="V250" s="27">
        <v>0</v>
      </c>
      <c r="W250" s="27">
        <v>0</v>
      </c>
      <c r="X250" s="27">
        <v>1605786.2756805399</v>
      </c>
      <c r="Y250" s="27">
        <v>973302.82570648205</v>
      </c>
      <c r="Z250" s="27">
        <v>210622.77623176601</v>
      </c>
      <c r="AA250" s="27">
        <v>0</v>
      </c>
      <c r="AB250" s="27">
        <v>0</v>
      </c>
      <c r="AC250" s="27">
        <v>1051248.37817383</v>
      </c>
      <c r="AD250" s="27">
        <v>0</v>
      </c>
      <c r="AE250" s="27">
        <v>5261.9979991316804</v>
      </c>
      <c r="AF250" s="27">
        <v>42856.380724430099</v>
      </c>
      <c r="AG250" s="27">
        <v>949282.88367462205</v>
      </c>
      <c r="AH250" s="27">
        <v>0</v>
      </c>
      <c r="AI250" s="27">
        <v>988937.73117828404</v>
      </c>
      <c r="AJ250" s="27">
        <v>687615.25587463402</v>
      </c>
      <c r="AK250" s="27">
        <v>0</v>
      </c>
      <c r="AL250" s="27">
        <v>7926.5804162621498</v>
      </c>
      <c r="AM250" s="27">
        <v>0</v>
      </c>
      <c r="AN250" s="27">
        <v>1051338.5778503399</v>
      </c>
      <c r="AO250" s="27">
        <v>0</v>
      </c>
      <c r="AP250" s="27">
        <v>0</v>
      </c>
      <c r="AQ250" s="27">
        <v>15127778.5772705</v>
      </c>
      <c r="AR250" s="27">
        <v>9387485.7043456994</v>
      </c>
      <c r="AS250" s="27">
        <v>1815921.8423919701</v>
      </c>
      <c r="AT250" s="27">
        <v>0</v>
      </c>
      <c r="AU250" s="27">
        <v>0</v>
      </c>
      <c r="AV250" s="27">
        <v>4127769.8356628399</v>
      </c>
      <c r="AW250" s="27">
        <v>0</v>
      </c>
      <c r="AX250" s="27">
        <v>41145.311558723501</v>
      </c>
      <c r="AY250" s="27">
        <v>392586.20917892503</v>
      </c>
      <c r="AZ250" s="27">
        <v>9094273.0754394494</v>
      </c>
      <c r="BA250" s="27">
        <v>0</v>
      </c>
      <c r="BB250" s="27">
        <v>7975905.1932373</v>
      </c>
      <c r="BC250" s="27">
        <v>6358716.9494628897</v>
      </c>
      <c r="BD250" s="27">
        <v>0</v>
      </c>
      <c r="BE250" s="27">
        <v>64725.8320455551</v>
      </c>
      <c r="BF250" s="27">
        <v>0</v>
      </c>
      <c r="BG250" s="27">
        <v>4130096.3435668899</v>
      </c>
      <c r="BH250" s="27">
        <v>0</v>
      </c>
      <c r="BI250" s="27">
        <v>0</v>
      </c>
      <c r="BJ250" s="27">
        <v>2749310.28582764</v>
      </c>
      <c r="BK250" s="27">
        <v>1820303.2648467999</v>
      </c>
      <c r="BL250" s="27">
        <v>0</v>
      </c>
      <c r="BM250" s="27">
        <v>0</v>
      </c>
      <c r="BN250" s="27">
        <v>0</v>
      </c>
      <c r="BO250" s="27">
        <v>0</v>
      </c>
      <c r="BP250" s="27">
        <v>0</v>
      </c>
      <c r="BQ250" s="27">
        <v>0</v>
      </c>
      <c r="BR250" s="27">
        <v>63245.962903499603</v>
      </c>
      <c r="BS250" s="27">
        <v>1178124.52961731</v>
      </c>
      <c r="BT250" s="27">
        <v>0</v>
      </c>
      <c r="BU250" s="27">
        <v>652227.94999694801</v>
      </c>
      <c r="BV250" s="27">
        <v>1670300.35916138</v>
      </c>
      <c r="BW250" s="27">
        <v>0</v>
      </c>
      <c r="BX250" s="27">
        <v>5345.4799943566304</v>
      </c>
      <c r="BY250" s="27">
        <v>0</v>
      </c>
      <c r="BZ250" s="27">
        <v>0</v>
      </c>
      <c r="CA250" s="27">
        <v>25872.7779948711</v>
      </c>
      <c r="CB250" s="27">
        <v>2639696.2786560101</v>
      </c>
      <c r="CC250" s="27">
        <v>24215728.746337902</v>
      </c>
      <c r="CD250" s="27">
        <v>3609127.9191894499</v>
      </c>
      <c r="CE250" s="27">
        <v>1282.6686010062699</v>
      </c>
      <c r="CF250" s="27">
        <v>210897.36533355701</v>
      </c>
      <c r="CG250" s="27">
        <v>1816245.25138855</v>
      </c>
      <c r="CH250" s="27">
        <v>5345.4799943566304</v>
      </c>
      <c r="CI250" s="27">
        <v>27167.317370414701</v>
      </c>
      <c r="CJ250" s="27">
        <v>2848447.08557129</v>
      </c>
      <c r="CK250" s="27">
        <v>26029702.9846191</v>
      </c>
      <c r="CL250" s="27">
        <v>3862911.0207519499</v>
      </c>
      <c r="CM250" s="27">
        <v>30100.431866645798</v>
      </c>
      <c r="CN250" s="27">
        <v>3902306.6421203599</v>
      </c>
      <c r="CO250" s="27">
        <v>30178822.6181641</v>
      </c>
      <c r="CP250" s="27">
        <v>3862911.0207519499</v>
      </c>
      <c r="CQ250" s="27">
        <v>1229.7515819370699</v>
      </c>
      <c r="CR250" s="27">
        <v>202618.88384818999</v>
      </c>
      <c r="CS250" s="27">
        <v>1750179.05387878</v>
      </c>
      <c r="CT250" s="27">
        <v>255039.54982185399</v>
      </c>
    </row>
    <row r="251" spans="1:98">
      <c r="A251" s="104" t="s">
        <v>55</v>
      </c>
      <c r="B251" s="132">
        <v>41791</v>
      </c>
      <c r="C251" s="27">
        <v>0</v>
      </c>
      <c r="D251" s="27">
        <v>0</v>
      </c>
      <c r="E251" s="27">
        <v>12664.712669491801</v>
      </c>
      <c r="F251" s="27">
        <v>8986.7840749025308</v>
      </c>
      <c r="G251" s="27">
        <v>1293.19746406376</v>
      </c>
      <c r="H251" s="27">
        <v>0</v>
      </c>
      <c r="I251" s="27">
        <v>0</v>
      </c>
      <c r="J251" s="27">
        <v>3045.57389143109</v>
      </c>
      <c r="K251" s="27">
        <v>0</v>
      </c>
      <c r="L251" s="27">
        <v>55.973081390373402</v>
      </c>
      <c r="M251" s="27">
        <v>322.33405051380402</v>
      </c>
      <c r="N251" s="27">
        <v>7887.7679944634401</v>
      </c>
      <c r="O251" s="27">
        <v>0</v>
      </c>
      <c r="P251" s="27">
        <v>12589.718929290801</v>
      </c>
      <c r="Q251" s="27">
        <v>4878.6036965846997</v>
      </c>
      <c r="R251" s="27">
        <v>0</v>
      </c>
      <c r="S251" s="27">
        <v>63.184369146823897</v>
      </c>
      <c r="T251" s="27">
        <v>0</v>
      </c>
      <c r="U251" s="27">
        <v>3054.4525490105202</v>
      </c>
      <c r="V251" s="27">
        <v>0</v>
      </c>
      <c r="W251" s="27">
        <v>0</v>
      </c>
      <c r="X251" s="27">
        <v>1584485.68955994</v>
      </c>
      <c r="Y251" s="27">
        <v>965621.81570434605</v>
      </c>
      <c r="Z251" s="27">
        <v>207166.183008194</v>
      </c>
      <c r="AA251" s="27">
        <v>0</v>
      </c>
      <c r="AB251" s="27">
        <v>0</v>
      </c>
      <c r="AC251" s="27">
        <v>1054136.88275146</v>
      </c>
      <c r="AD251" s="27">
        <v>0</v>
      </c>
      <c r="AE251" s="27">
        <v>4844.7424124479303</v>
      </c>
      <c r="AF251" s="27">
        <v>44540.284670829802</v>
      </c>
      <c r="AG251" s="27">
        <v>931764.05525207496</v>
      </c>
      <c r="AH251" s="27">
        <v>0</v>
      </c>
      <c r="AI251" s="27">
        <v>1173516.95504761</v>
      </c>
      <c r="AJ251" s="27">
        <v>659822.70886230504</v>
      </c>
      <c r="AK251" s="27">
        <v>0</v>
      </c>
      <c r="AL251" s="27">
        <v>7684.2600564956701</v>
      </c>
      <c r="AM251" s="27">
        <v>0</v>
      </c>
      <c r="AN251" s="27">
        <v>1053249.60826111</v>
      </c>
      <c r="AO251" s="27">
        <v>0</v>
      </c>
      <c r="AP251" s="27">
        <v>0</v>
      </c>
      <c r="AQ251" s="27">
        <v>14816080.759887701</v>
      </c>
      <c r="AR251" s="27">
        <v>9316769.4934081994</v>
      </c>
      <c r="AS251" s="27">
        <v>1798531.8843689</v>
      </c>
      <c r="AT251" s="27">
        <v>0</v>
      </c>
      <c r="AU251" s="27">
        <v>0</v>
      </c>
      <c r="AV251" s="27">
        <v>4179374.0117492699</v>
      </c>
      <c r="AW251" s="27">
        <v>0</v>
      </c>
      <c r="AX251" s="27">
        <v>37241.4889512062</v>
      </c>
      <c r="AY251" s="27">
        <v>409964.03053665202</v>
      </c>
      <c r="AZ251" s="27">
        <v>8947583.9869384803</v>
      </c>
      <c r="BA251" s="27">
        <v>0</v>
      </c>
      <c r="BB251" s="27">
        <v>9895671.66088867</v>
      </c>
      <c r="BC251" s="27">
        <v>5950442.2908325205</v>
      </c>
      <c r="BD251" s="27">
        <v>0</v>
      </c>
      <c r="BE251" s="27">
        <v>64942.891164779699</v>
      </c>
      <c r="BF251" s="27">
        <v>0</v>
      </c>
      <c r="BG251" s="27">
        <v>4174305.0427246098</v>
      </c>
      <c r="BH251" s="27">
        <v>0</v>
      </c>
      <c r="BI251" s="27">
        <v>0</v>
      </c>
      <c r="BJ251" s="27">
        <v>2784900.5552368201</v>
      </c>
      <c r="BK251" s="27">
        <v>1866574.84388733</v>
      </c>
      <c r="BL251" s="27">
        <v>0</v>
      </c>
      <c r="BM251" s="27">
        <v>0</v>
      </c>
      <c r="BN251" s="27">
        <v>0</v>
      </c>
      <c r="BO251" s="27">
        <v>0</v>
      </c>
      <c r="BP251" s="27">
        <v>0</v>
      </c>
      <c r="BQ251" s="27">
        <v>0</v>
      </c>
      <c r="BR251" s="27">
        <v>65384.997555732698</v>
      </c>
      <c r="BS251" s="27">
        <v>1182197.1660766599</v>
      </c>
      <c r="BT251" s="27">
        <v>0</v>
      </c>
      <c r="BU251" s="27">
        <v>698098.83999633801</v>
      </c>
      <c r="BV251" s="27">
        <v>1656534.4105835001</v>
      </c>
      <c r="BW251" s="27">
        <v>0</v>
      </c>
      <c r="BX251" s="27">
        <v>5368.5099955201104</v>
      </c>
      <c r="BY251" s="27">
        <v>0</v>
      </c>
      <c r="BZ251" s="27">
        <v>0</v>
      </c>
      <c r="CA251" s="27">
        <v>25027.041211366701</v>
      </c>
      <c r="CB251" s="27">
        <v>2642183.3502807599</v>
      </c>
      <c r="CC251" s="27">
        <v>24038209.160156298</v>
      </c>
      <c r="CD251" s="27">
        <v>3612548.4100952102</v>
      </c>
      <c r="CE251" s="27">
        <v>1286.31391657889</v>
      </c>
      <c r="CF251" s="27">
        <v>208112.201196671</v>
      </c>
      <c r="CG251" s="27">
        <v>1801832.82752991</v>
      </c>
      <c r="CH251" s="27">
        <v>5368.5099955201104</v>
      </c>
      <c r="CI251" s="27">
        <v>26325.146737098701</v>
      </c>
      <c r="CJ251" s="27">
        <v>2851745.6859130901</v>
      </c>
      <c r="CK251" s="27">
        <v>25847725.810546901</v>
      </c>
      <c r="CL251" s="27">
        <v>3876581.8244323698</v>
      </c>
      <c r="CM251" s="27">
        <v>29272.481788873702</v>
      </c>
      <c r="CN251" s="27">
        <v>3914274.8651123</v>
      </c>
      <c r="CO251" s="27">
        <v>30056485.567138702</v>
      </c>
      <c r="CP251" s="27">
        <v>3876581.8244323698</v>
      </c>
      <c r="CQ251" s="27">
        <v>1230.49322189391</v>
      </c>
      <c r="CR251" s="27">
        <v>199590.09109497099</v>
      </c>
      <c r="CS251" s="27">
        <v>1730930.1348114</v>
      </c>
      <c r="CT251" s="27">
        <v>254291.556188583</v>
      </c>
    </row>
    <row r="252" spans="1:98">
      <c r="A252" s="104" t="s">
        <v>55</v>
      </c>
      <c r="B252" s="132">
        <v>41883</v>
      </c>
      <c r="C252" s="27">
        <v>0</v>
      </c>
      <c r="D252" s="27">
        <v>0</v>
      </c>
      <c r="E252" s="27">
        <v>12702.366038203199</v>
      </c>
      <c r="F252" s="27">
        <v>9024.7827430963498</v>
      </c>
      <c r="G252" s="27">
        <v>1318.7156424969401</v>
      </c>
      <c r="H252" s="27">
        <v>0</v>
      </c>
      <c r="I252" s="27">
        <v>0</v>
      </c>
      <c r="J252" s="27">
        <v>3041.6527132093902</v>
      </c>
      <c r="K252" s="27">
        <v>0</v>
      </c>
      <c r="L252" s="27">
        <v>68.614124881103606</v>
      </c>
      <c r="M252" s="27">
        <v>334.40518756583299</v>
      </c>
      <c r="N252" s="27">
        <v>7835.3746678829202</v>
      </c>
      <c r="O252" s="27">
        <v>0</v>
      </c>
      <c r="P252" s="27">
        <v>11988.7589110136</v>
      </c>
      <c r="Q252" s="27">
        <v>4421.4779982566797</v>
      </c>
      <c r="R252" s="27">
        <v>0</v>
      </c>
      <c r="S252" s="27">
        <v>59.082178133539898</v>
      </c>
      <c r="T252" s="27">
        <v>0</v>
      </c>
      <c r="U252" s="27">
        <v>3050.0091727078002</v>
      </c>
      <c r="V252" s="27">
        <v>0</v>
      </c>
      <c r="W252" s="27">
        <v>0</v>
      </c>
      <c r="X252" s="27">
        <v>1577461.8117370601</v>
      </c>
      <c r="Y252" s="27">
        <v>962582.15275573696</v>
      </c>
      <c r="Z252" s="27">
        <v>210641.107305527</v>
      </c>
      <c r="AA252" s="27">
        <v>0</v>
      </c>
      <c r="AB252" s="27">
        <v>0</v>
      </c>
      <c r="AC252" s="27">
        <v>1045766.01985931</v>
      </c>
      <c r="AD252" s="27">
        <v>0</v>
      </c>
      <c r="AE252" s="27">
        <v>3124.5524290502099</v>
      </c>
      <c r="AF252" s="27">
        <v>45700.022458076499</v>
      </c>
      <c r="AG252" s="27">
        <v>923021.63796997105</v>
      </c>
      <c r="AH252" s="27">
        <v>0</v>
      </c>
      <c r="AI252" s="27">
        <v>649943.33778381301</v>
      </c>
      <c r="AJ252" s="27">
        <v>600222.31610107399</v>
      </c>
      <c r="AK252" s="27">
        <v>0</v>
      </c>
      <c r="AL252" s="27">
        <v>7580.4241432547597</v>
      </c>
      <c r="AM252" s="27">
        <v>0</v>
      </c>
      <c r="AN252" s="27">
        <v>1051868.6194305399</v>
      </c>
      <c r="AO252" s="27">
        <v>0</v>
      </c>
      <c r="AP252" s="27">
        <v>0</v>
      </c>
      <c r="AQ252" s="27">
        <v>14762703.512695299</v>
      </c>
      <c r="AR252" s="27">
        <v>9269744.4072265606</v>
      </c>
      <c r="AS252" s="27">
        <v>1827110.4619751</v>
      </c>
      <c r="AT252" s="27">
        <v>0</v>
      </c>
      <c r="AU252" s="27">
        <v>0</v>
      </c>
      <c r="AV252" s="27">
        <v>4157252.47937012</v>
      </c>
      <c r="AW252" s="27">
        <v>0</v>
      </c>
      <c r="AX252" s="27">
        <v>26981.8515768051</v>
      </c>
      <c r="AY252" s="27">
        <v>423552.15109252901</v>
      </c>
      <c r="AZ252" s="27">
        <v>8851062.0958252009</v>
      </c>
      <c r="BA252" s="27">
        <v>0</v>
      </c>
      <c r="BB252" s="27">
        <v>6338173.6016235398</v>
      </c>
      <c r="BC252" s="27">
        <v>5382774.48291016</v>
      </c>
      <c r="BD252" s="27">
        <v>0</v>
      </c>
      <c r="BE252" s="27">
        <v>63859.276796817801</v>
      </c>
      <c r="BF252" s="27">
        <v>0</v>
      </c>
      <c r="BG252" s="27">
        <v>4177465.6592712398</v>
      </c>
      <c r="BH252" s="27">
        <v>0</v>
      </c>
      <c r="BI252" s="27">
        <v>0</v>
      </c>
      <c r="BJ252" s="27">
        <v>2797213.4962768601</v>
      </c>
      <c r="BK252" s="27">
        <v>1889887.5767059301</v>
      </c>
      <c r="BL252" s="27">
        <v>0</v>
      </c>
      <c r="BM252" s="27">
        <v>0</v>
      </c>
      <c r="BN252" s="27">
        <v>0</v>
      </c>
      <c r="BO252" s="27">
        <v>0</v>
      </c>
      <c r="BP252" s="27">
        <v>0</v>
      </c>
      <c r="BQ252" s="27">
        <v>0</v>
      </c>
      <c r="BR252" s="27">
        <v>66263.657684326201</v>
      </c>
      <c r="BS252" s="27">
        <v>1164926.59434509</v>
      </c>
      <c r="BT252" s="27">
        <v>0</v>
      </c>
      <c r="BU252" s="27">
        <v>648270.02999877895</v>
      </c>
      <c r="BV252" s="27">
        <v>1604601.69044495</v>
      </c>
      <c r="BW252" s="27">
        <v>0</v>
      </c>
      <c r="BX252" s="27">
        <v>4768.7099949121503</v>
      </c>
      <c r="BY252" s="27">
        <v>0</v>
      </c>
      <c r="BZ252" s="27">
        <v>0</v>
      </c>
      <c r="CA252" s="27">
        <v>24555.601305723201</v>
      </c>
      <c r="CB252" s="27">
        <v>2559529.9230956999</v>
      </c>
      <c r="CC252" s="27">
        <v>23180289.901855499</v>
      </c>
      <c r="CD252" s="27">
        <v>3522207.3232727102</v>
      </c>
      <c r="CE252" s="27">
        <v>1319.4258118420801</v>
      </c>
      <c r="CF252" s="27">
        <v>210770.13862037699</v>
      </c>
      <c r="CG252" s="27">
        <v>1830704.83430481</v>
      </c>
      <c r="CH252" s="27">
        <v>4768.7099949121503</v>
      </c>
      <c r="CI252" s="27">
        <v>25900.9850308895</v>
      </c>
      <c r="CJ252" s="27">
        <v>2768156.9000244099</v>
      </c>
      <c r="CK252" s="27">
        <v>25003609.497558601</v>
      </c>
      <c r="CL252" s="27">
        <v>3791218.5394592299</v>
      </c>
      <c r="CM252" s="27">
        <v>28853.504307508501</v>
      </c>
      <c r="CN252" s="27">
        <v>3814060.6841125502</v>
      </c>
      <c r="CO252" s="27">
        <v>29148205.8054199</v>
      </c>
      <c r="CP252" s="27">
        <v>3791218.5394592299</v>
      </c>
      <c r="CQ252" s="27">
        <v>1260.8474479019601</v>
      </c>
      <c r="CR252" s="27">
        <v>202988.54992675799</v>
      </c>
      <c r="CS252" s="27">
        <v>1764611.8776855499</v>
      </c>
      <c r="CT252" s="27">
        <v>261171.71448326099</v>
      </c>
    </row>
    <row r="253" spans="1:98">
      <c r="A253" s="104" t="s">
        <v>55</v>
      </c>
      <c r="B253" s="132">
        <v>41974</v>
      </c>
      <c r="C253" s="27">
        <v>0</v>
      </c>
      <c r="D253" s="27">
        <v>0</v>
      </c>
      <c r="E253" s="27">
        <v>12641.5688108206</v>
      </c>
      <c r="F253" s="27">
        <v>9013.3999691009503</v>
      </c>
      <c r="G253" s="27">
        <v>1334.4024639874699</v>
      </c>
      <c r="H253" s="27">
        <v>0</v>
      </c>
      <c r="I253" s="27">
        <v>0</v>
      </c>
      <c r="J253" s="27">
        <v>3029.4685082435599</v>
      </c>
      <c r="K253" s="27">
        <v>0</v>
      </c>
      <c r="L253" s="27">
        <v>62.349912599194802</v>
      </c>
      <c r="M253" s="27">
        <v>340.41938015818602</v>
      </c>
      <c r="N253" s="27">
        <v>7770.0185867547998</v>
      </c>
      <c r="O253" s="27">
        <v>0</v>
      </c>
      <c r="P253" s="27">
        <v>12349.582688570001</v>
      </c>
      <c r="Q253" s="27">
        <v>4217.2556622028396</v>
      </c>
      <c r="R253" s="27">
        <v>0</v>
      </c>
      <c r="S253" s="27">
        <v>60.355999004561497</v>
      </c>
      <c r="T253" s="27">
        <v>0</v>
      </c>
      <c r="U253" s="27">
        <v>3033.0368200540502</v>
      </c>
      <c r="V253" s="27">
        <v>0</v>
      </c>
      <c r="W253" s="27">
        <v>0</v>
      </c>
      <c r="X253" s="27">
        <v>1574036.5399780299</v>
      </c>
      <c r="Y253" s="27">
        <v>957674.13965606701</v>
      </c>
      <c r="Z253" s="27">
        <v>217738.070140839</v>
      </c>
      <c r="AA253" s="27">
        <v>0</v>
      </c>
      <c r="AB253" s="27">
        <v>0</v>
      </c>
      <c r="AC253" s="27">
        <v>1030358.35505676</v>
      </c>
      <c r="AD253" s="27">
        <v>0</v>
      </c>
      <c r="AE253" s="27">
        <v>6791.9032933115996</v>
      </c>
      <c r="AF253" s="27">
        <v>47057.817655563398</v>
      </c>
      <c r="AG253" s="27">
        <v>910742.27573394799</v>
      </c>
      <c r="AH253" s="27">
        <v>0</v>
      </c>
      <c r="AI253" s="27">
        <v>1437442.8678283701</v>
      </c>
      <c r="AJ253" s="27">
        <v>560869.37887573196</v>
      </c>
      <c r="AK253" s="27">
        <v>0</v>
      </c>
      <c r="AL253" s="27">
        <v>7681.5268656015396</v>
      </c>
      <c r="AM253" s="27">
        <v>0</v>
      </c>
      <c r="AN253" s="27">
        <v>1032633.53678894</v>
      </c>
      <c r="AO253" s="27">
        <v>0</v>
      </c>
      <c r="AP253" s="27">
        <v>0</v>
      </c>
      <c r="AQ253" s="27">
        <v>14718935.565551801</v>
      </c>
      <c r="AR253" s="27">
        <v>9244338.2009277306</v>
      </c>
      <c r="AS253" s="27">
        <v>1898162.2005615199</v>
      </c>
      <c r="AT253" s="27">
        <v>0</v>
      </c>
      <c r="AU253" s="27">
        <v>0</v>
      </c>
      <c r="AV253" s="27">
        <v>4121078.7371521001</v>
      </c>
      <c r="AW253" s="27">
        <v>0</v>
      </c>
      <c r="AX253" s="27">
        <v>52154.234204292297</v>
      </c>
      <c r="AY253" s="27">
        <v>435459.83460235602</v>
      </c>
      <c r="AZ253" s="27">
        <v>8753091.3935546894</v>
      </c>
      <c r="BA253" s="27">
        <v>0</v>
      </c>
      <c r="BB253" s="27">
        <v>11339727.502563501</v>
      </c>
      <c r="BC253" s="27">
        <v>5046916.2153320303</v>
      </c>
      <c r="BD253" s="27">
        <v>0</v>
      </c>
      <c r="BE253" s="27">
        <v>66530.297858238206</v>
      </c>
      <c r="BF253" s="27">
        <v>0</v>
      </c>
      <c r="BG253" s="27">
        <v>4129464.7829895001</v>
      </c>
      <c r="BH253" s="27">
        <v>0</v>
      </c>
      <c r="BI253" s="27">
        <v>0</v>
      </c>
      <c r="BJ253" s="27">
        <v>2817051.79968262</v>
      </c>
      <c r="BK253" s="27">
        <v>1908922.3730316199</v>
      </c>
      <c r="BL253" s="27">
        <v>0</v>
      </c>
      <c r="BM253" s="27">
        <v>0</v>
      </c>
      <c r="BN253" s="27">
        <v>0</v>
      </c>
      <c r="BO253" s="27">
        <v>0</v>
      </c>
      <c r="BP253" s="27">
        <v>0</v>
      </c>
      <c r="BQ253" s="27">
        <v>0</v>
      </c>
      <c r="BR253" s="27">
        <v>67192.193001747102</v>
      </c>
      <c r="BS253" s="27">
        <v>1145276.6729126</v>
      </c>
      <c r="BT253" s="27">
        <v>0</v>
      </c>
      <c r="BU253" s="27">
        <v>677199.29999542201</v>
      </c>
      <c r="BV253" s="27">
        <v>1508658.9409942599</v>
      </c>
      <c r="BW253" s="27">
        <v>0</v>
      </c>
      <c r="BX253" s="27">
        <v>4938.7099963426599</v>
      </c>
      <c r="BY253" s="27">
        <v>0</v>
      </c>
      <c r="BZ253" s="27">
        <v>0</v>
      </c>
      <c r="CA253" s="27">
        <v>23670.824934005701</v>
      </c>
      <c r="CB253" s="27">
        <v>2504954.1307983398</v>
      </c>
      <c r="CC253" s="27">
        <v>22728469.4916992</v>
      </c>
      <c r="CD253" s="27">
        <v>3306604.7108154302</v>
      </c>
      <c r="CE253" s="27">
        <v>1349.6073700785601</v>
      </c>
      <c r="CF253" s="27">
        <v>215842.93909645101</v>
      </c>
      <c r="CG253" s="27">
        <v>1887002.77426147</v>
      </c>
      <c r="CH253" s="27">
        <v>4938.7099963426599</v>
      </c>
      <c r="CI253" s="27">
        <v>24969.627465486501</v>
      </c>
      <c r="CJ253" s="27">
        <v>2723770.1714782701</v>
      </c>
      <c r="CK253" s="27">
        <v>24615655.0229492</v>
      </c>
      <c r="CL253" s="27">
        <v>3580934.6571350102</v>
      </c>
      <c r="CM253" s="27">
        <v>28109.863889694199</v>
      </c>
      <c r="CN253" s="27">
        <v>3749667.5139770498</v>
      </c>
      <c r="CO253" s="27">
        <v>28712732.420654301</v>
      </c>
      <c r="CP253" s="27">
        <v>3580934.6571350102</v>
      </c>
      <c r="CQ253" s="27">
        <v>1278.35544158518</v>
      </c>
      <c r="CR253" s="27">
        <v>210153.02902793899</v>
      </c>
      <c r="CS253" s="27">
        <v>1835402.02305603</v>
      </c>
      <c r="CT253" s="27">
        <v>272723.98362731899</v>
      </c>
    </row>
    <row r="254" spans="1:98">
      <c r="A254" s="104" t="s">
        <v>55</v>
      </c>
      <c r="B254" s="132">
        <v>42064</v>
      </c>
      <c r="C254" s="27">
        <v>0</v>
      </c>
      <c r="D254" s="27">
        <v>0</v>
      </c>
      <c r="E254" s="27">
        <v>12574.1095848083</v>
      </c>
      <c r="F254" s="27">
        <v>8995.9102216959</v>
      </c>
      <c r="G254" s="27">
        <v>1366.6598316282</v>
      </c>
      <c r="H254" s="27">
        <v>0</v>
      </c>
      <c r="I254" s="27">
        <v>0</v>
      </c>
      <c r="J254" s="27">
        <v>3044.7066650688598</v>
      </c>
      <c r="K254" s="27">
        <v>0</v>
      </c>
      <c r="L254" s="27">
        <v>61.492237999103999</v>
      </c>
      <c r="M254" s="27">
        <v>326.379420533776</v>
      </c>
      <c r="N254" s="27">
        <v>7737.3658360838899</v>
      </c>
      <c r="O254" s="27">
        <v>0</v>
      </c>
      <c r="P254" s="27">
        <v>9973.0016980171204</v>
      </c>
      <c r="Q254" s="27">
        <v>4977.4515845179603</v>
      </c>
      <c r="R254" s="27">
        <v>0</v>
      </c>
      <c r="S254" s="27">
        <v>51.771947411354603</v>
      </c>
      <c r="T254" s="27">
        <v>0</v>
      </c>
      <c r="U254" s="27">
        <v>3043.3601245582099</v>
      </c>
      <c r="V254" s="27">
        <v>0</v>
      </c>
      <c r="W254" s="27">
        <v>0</v>
      </c>
      <c r="X254" s="27">
        <v>1551067.3305816699</v>
      </c>
      <c r="Y254" s="27">
        <v>951983.73128509498</v>
      </c>
      <c r="Z254" s="27">
        <v>217065.01405334499</v>
      </c>
      <c r="AA254" s="27">
        <v>0</v>
      </c>
      <c r="AB254" s="27">
        <v>0</v>
      </c>
      <c r="AC254" s="27">
        <v>1035651.29927826</v>
      </c>
      <c r="AD254" s="27">
        <v>0</v>
      </c>
      <c r="AE254" s="27">
        <v>6510.7707387208902</v>
      </c>
      <c r="AF254" s="27">
        <v>46288.0270533562</v>
      </c>
      <c r="AG254" s="27">
        <v>901522.83404541004</v>
      </c>
      <c r="AH254" s="27">
        <v>0</v>
      </c>
      <c r="AI254" s="27">
        <v>952954.35777282703</v>
      </c>
      <c r="AJ254" s="27">
        <v>670533.76489257801</v>
      </c>
      <c r="AK254" s="27">
        <v>0</v>
      </c>
      <c r="AL254" s="27">
        <v>6988.8642360568001</v>
      </c>
      <c r="AM254" s="27">
        <v>0</v>
      </c>
      <c r="AN254" s="27">
        <v>1034098.91035461</v>
      </c>
      <c r="AO254" s="27">
        <v>0</v>
      </c>
      <c r="AP254" s="27">
        <v>0</v>
      </c>
      <c r="AQ254" s="27">
        <v>14554263.6943359</v>
      </c>
      <c r="AR254" s="27">
        <v>9210805.62036133</v>
      </c>
      <c r="AS254" s="27">
        <v>1905827.0250396701</v>
      </c>
      <c r="AT254" s="27">
        <v>0</v>
      </c>
      <c r="AU254" s="27">
        <v>0</v>
      </c>
      <c r="AV254" s="27">
        <v>4170637.43817139</v>
      </c>
      <c r="AW254" s="27">
        <v>0</v>
      </c>
      <c r="AX254" s="27">
        <v>49591.878974437699</v>
      </c>
      <c r="AY254" s="27">
        <v>425476.68522262602</v>
      </c>
      <c r="AZ254" s="27">
        <v>8681818.5228271503</v>
      </c>
      <c r="BA254" s="27">
        <v>0</v>
      </c>
      <c r="BB254" s="27">
        <v>7661411.2341308603</v>
      </c>
      <c r="BC254" s="27">
        <v>6084490.9732055701</v>
      </c>
      <c r="BD254" s="27">
        <v>0</v>
      </c>
      <c r="BE254" s="27">
        <v>59879.047780036897</v>
      </c>
      <c r="BF254" s="27">
        <v>0</v>
      </c>
      <c r="BG254" s="27">
        <v>4169429.8599853502</v>
      </c>
      <c r="BH254" s="27">
        <v>0</v>
      </c>
      <c r="BI254" s="27">
        <v>0</v>
      </c>
      <c r="BJ254" s="27">
        <v>2813896.3499145498</v>
      </c>
      <c r="BK254" s="27">
        <v>1939340.25082397</v>
      </c>
      <c r="BL254" s="27">
        <v>0</v>
      </c>
      <c r="BM254" s="27">
        <v>0</v>
      </c>
      <c r="BN254" s="27">
        <v>0</v>
      </c>
      <c r="BO254" s="27">
        <v>0</v>
      </c>
      <c r="BP254" s="27">
        <v>0</v>
      </c>
      <c r="BQ254" s="27">
        <v>0</v>
      </c>
      <c r="BR254" s="27">
        <v>65799.016916274995</v>
      </c>
      <c r="BS254" s="27">
        <v>1156675.2917327899</v>
      </c>
      <c r="BT254" s="27">
        <v>0</v>
      </c>
      <c r="BU254" s="27">
        <v>643677</v>
      </c>
      <c r="BV254" s="27">
        <v>1748256.3166656501</v>
      </c>
      <c r="BW254" s="27">
        <v>0</v>
      </c>
      <c r="BX254" s="27">
        <v>5032.3299950361297</v>
      </c>
      <c r="BY254" s="27">
        <v>0</v>
      </c>
      <c r="BZ254" s="27">
        <v>0</v>
      </c>
      <c r="CA254" s="27">
        <v>24437.492527484901</v>
      </c>
      <c r="CB254" s="27">
        <v>2555393.2243652302</v>
      </c>
      <c r="CC254" s="27">
        <v>23281065.4609375</v>
      </c>
      <c r="CD254" s="27">
        <v>3660033.7057495099</v>
      </c>
      <c r="CE254" s="27">
        <v>1358.40901684761</v>
      </c>
      <c r="CF254" s="27">
        <v>217456.42215156599</v>
      </c>
      <c r="CG254" s="27">
        <v>1906092.72044373</v>
      </c>
      <c r="CH254" s="27">
        <v>5032.3299950361297</v>
      </c>
      <c r="CI254" s="27">
        <v>25807.768983125701</v>
      </c>
      <c r="CJ254" s="27">
        <v>2769112.0233154302</v>
      </c>
      <c r="CK254" s="27">
        <v>25177401.697997998</v>
      </c>
      <c r="CL254" s="27">
        <v>3930427.89306641</v>
      </c>
      <c r="CM254" s="27">
        <v>28718.548531532299</v>
      </c>
      <c r="CN254" s="27">
        <v>3803000.1800231901</v>
      </c>
      <c r="CO254" s="27">
        <v>29358000.753906298</v>
      </c>
      <c r="CP254" s="27">
        <v>3930427.89306641</v>
      </c>
      <c r="CQ254" s="27">
        <v>1316.1730379611299</v>
      </c>
      <c r="CR254" s="27">
        <v>209884.11475753799</v>
      </c>
      <c r="CS254" s="27">
        <v>1843983.08055115</v>
      </c>
      <c r="CT254" s="27">
        <v>273124.455001831</v>
      </c>
    </row>
    <row r="255" spans="1:98">
      <c r="A255" s="104" t="s">
        <v>55</v>
      </c>
      <c r="B255" s="132">
        <v>42156</v>
      </c>
      <c r="C255" s="27">
        <v>0</v>
      </c>
      <c r="D255" s="27">
        <v>0</v>
      </c>
      <c r="E255" s="27">
        <v>12514.9834182262</v>
      </c>
      <c r="F255" s="27">
        <v>9009.4118947982806</v>
      </c>
      <c r="G255" s="27">
        <v>1395.61821164191</v>
      </c>
      <c r="H255" s="27">
        <v>0</v>
      </c>
      <c r="I255" s="27">
        <v>0</v>
      </c>
      <c r="J255" s="27">
        <v>3064.5608243346201</v>
      </c>
      <c r="K255" s="27">
        <v>0</v>
      </c>
      <c r="L255" s="27">
        <v>66.509691711515202</v>
      </c>
      <c r="M255" s="27">
        <v>316.251744206995</v>
      </c>
      <c r="N255" s="27">
        <v>7657.3854767680205</v>
      </c>
      <c r="O255" s="27">
        <v>0</v>
      </c>
      <c r="P255" s="27">
        <v>11953.038657307599</v>
      </c>
      <c r="Q255" s="27">
        <v>4937.48100394011</v>
      </c>
      <c r="R255" s="27">
        <v>0</v>
      </c>
      <c r="S255" s="27">
        <v>46.316111094318302</v>
      </c>
      <c r="T255" s="27">
        <v>0</v>
      </c>
      <c r="U255" s="27">
        <v>3069.0548101365598</v>
      </c>
      <c r="V255" s="27">
        <v>0</v>
      </c>
      <c r="W255" s="27">
        <v>0</v>
      </c>
      <c r="X255" s="27">
        <v>1529155.05587769</v>
      </c>
      <c r="Y255" s="27">
        <v>945390.98755645799</v>
      </c>
      <c r="Z255" s="27">
        <v>220233.34776878401</v>
      </c>
      <c r="AA255" s="27">
        <v>0</v>
      </c>
      <c r="AB255" s="27">
        <v>0</v>
      </c>
      <c r="AC255" s="27">
        <v>1040018.34727478</v>
      </c>
      <c r="AD255" s="27">
        <v>0</v>
      </c>
      <c r="AE255" s="27">
        <v>6073.6866709590004</v>
      </c>
      <c r="AF255" s="27">
        <v>44876.357086181597</v>
      </c>
      <c r="AG255" s="27">
        <v>887845.43450164795</v>
      </c>
      <c r="AH255" s="27">
        <v>0</v>
      </c>
      <c r="AI255" s="27">
        <v>1073484.53514099</v>
      </c>
      <c r="AJ255" s="27">
        <v>641809.54000091599</v>
      </c>
      <c r="AK255" s="27">
        <v>0</v>
      </c>
      <c r="AL255" s="27">
        <v>6662.6222339272499</v>
      </c>
      <c r="AM255" s="27">
        <v>0</v>
      </c>
      <c r="AN255" s="27">
        <v>1036347.67823029</v>
      </c>
      <c r="AO255" s="27">
        <v>0</v>
      </c>
      <c r="AP255" s="27">
        <v>0</v>
      </c>
      <c r="AQ255" s="27">
        <v>14438992.5241699</v>
      </c>
      <c r="AR255" s="27">
        <v>9190527.6435546894</v>
      </c>
      <c r="AS255" s="27">
        <v>1942924.17320251</v>
      </c>
      <c r="AT255" s="27">
        <v>0</v>
      </c>
      <c r="AU255" s="27">
        <v>0</v>
      </c>
      <c r="AV255" s="27">
        <v>4226935.77978516</v>
      </c>
      <c r="AW255" s="27">
        <v>0</v>
      </c>
      <c r="AX255" s="27">
        <v>48323.414063930497</v>
      </c>
      <c r="AY255" s="27">
        <v>415579.93650054903</v>
      </c>
      <c r="AZ255" s="27">
        <v>8591203.4588622991</v>
      </c>
      <c r="BA255" s="27">
        <v>0</v>
      </c>
      <c r="BB255" s="27">
        <v>9106349.9420165997</v>
      </c>
      <c r="BC255" s="27">
        <v>5868144.17041016</v>
      </c>
      <c r="BD255" s="27">
        <v>0</v>
      </c>
      <c r="BE255" s="27">
        <v>57543.880401134498</v>
      </c>
      <c r="BF255" s="27">
        <v>0</v>
      </c>
      <c r="BG255" s="27">
        <v>4205987.9694213904</v>
      </c>
      <c r="BH255" s="27">
        <v>0</v>
      </c>
      <c r="BI255" s="27">
        <v>0</v>
      </c>
      <c r="BJ255" s="27">
        <v>2806727.68499756</v>
      </c>
      <c r="BK255" s="27">
        <v>1947205.8267517099</v>
      </c>
      <c r="BL255" s="27">
        <v>0</v>
      </c>
      <c r="BM255" s="27">
        <v>0</v>
      </c>
      <c r="BN255" s="27">
        <v>0</v>
      </c>
      <c r="BO255" s="27">
        <v>0</v>
      </c>
      <c r="BP255" s="27">
        <v>0</v>
      </c>
      <c r="BQ255" s="27">
        <v>0</v>
      </c>
      <c r="BR255" s="27">
        <v>63607.477837085702</v>
      </c>
      <c r="BS255" s="27">
        <v>1132024.8344116199</v>
      </c>
      <c r="BT255" s="27">
        <v>0</v>
      </c>
      <c r="BU255" s="27">
        <v>657363.06999969506</v>
      </c>
      <c r="BV255" s="27">
        <v>1725998.4907684301</v>
      </c>
      <c r="BW255" s="27">
        <v>0</v>
      </c>
      <c r="BX255" s="27">
        <v>4936.8699949383699</v>
      </c>
      <c r="BY255" s="27">
        <v>0</v>
      </c>
      <c r="BZ255" s="27">
        <v>0</v>
      </c>
      <c r="CA255" s="27">
        <v>24428.634395837798</v>
      </c>
      <c r="CB255" s="27">
        <v>2515376.1838684101</v>
      </c>
      <c r="CC255" s="27">
        <v>23059090.504150402</v>
      </c>
      <c r="CD255" s="27">
        <v>3581970.9339294401</v>
      </c>
      <c r="CE255" s="27">
        <v>1388.3802511245001</v>
      </c>
      <c r="CF255" s="27">
        <v>221840.15240478501</v>
      </c>
      <c r="CG255" s="27">
        <v>1953034.4530944801</v>
      </c>
      <c r="CH255" s="27">
        <v>4936.8699949383699</v>
      </c>
      <c r="CI255" s="27">
        <v>25831.272697448701</v>
      </c>
      <c r="CJ255" s="27">
        <v>2740466.7569274898</v>
      </c>
      <c r="CK255" s="27">
        <v>25027322.693359401</v>
      </c>
      <c r="CL255" s="27">
        <v>3870655.7339172401</v>
      </c>
      <c r="CM255" s="27">
        <v>28782.158349752401</v>
      </c>
      <c r="CN255" s="27">
        <v>3789583.2308959998</v>
      </c>
      <c r="CO255" s="27">
        <v>29300690.013671901</v>
      </c>
      <c r="CP255" s="27">
        <v>3870655.7339172401</v>
      </c>
      <c r="CQ255" s="27">
        <v>1349.41173006594</v>
      </c>
      <c r="CR255" s="27">
        <v>213748.18977928199</v>
      </c>
      <c r="CS255" s="27">
        <v>1881926.8328094501</v>
      </c>
      <c r="CT255" s="27">
        <v>276933.75107955898</v>
      </c>
    </row>
    <row r="256" spans="1:98">
      <c r="A256" s="104" t="s">
        <v>55</v>
      </c>
      <c r="B256" s="132">
        <v>42248</v>
      </c>
      <c r="C256" s="27">
        <v>0</v>
      </c>
      <c r="D256" s="27">
        <v>0</v>
      </c>
      <c r="E256" s="27">
        <v>12469.7520436049</v>
      </c>
      <c r="F256" s="27">
        <v>9006.3387836217898</v>
      </c>
      <c r="G256" s="27">
        <v>1404.8067079186401</v>
      </c>
      <c r="H256" s="27">
        <v>0</v>
      </c>
      <c r="I256" s="27">
        <v>0</v>
      </c>
      <c r="J256" s="27">
        <v>3075.5996130108801</v>
      </c>
      <c r="K256" s="27">
        <v>0</v>
      </c>
      <c r="L256" s="27">
        <v>44.6913144360296</v>
      </c>
      <c r="M256" s="27">
        <v>300.94390417635401</v>
      </c>
      <c r="N256" s="27">
        <v>7625.3981572985604</v>
      </c>
      <c r="O256" s="27">
        <v>0</v>
      </c>
      <c r="P256" s="27">
        <v>11895.1649702787</v>
      </c>
      <c r="Q256" s="27">
        <v>4443.8714706897699</v>
      </c>
      <c r="R256" s="27">
        <v>0</v>
      </c>
      <c r="S256" s="27">
        <v>45.379728909116203</v>
      </c>
      <c r="T256" s="27">
        <v>0</v>
      </c>
      <c r="U256" s="27">
        <v>3080.9618114530999</v>
      </c>
      <c r="V256" s="27">
        <v>0</v>
      </c>
      <c r="W256" s="27">
        <v>0</v>
      </c>
      <c r="X256" s="27">
        <v>1516926.84494019</v>
      </c>
      <c r="Y256" s="27">
        <v>944936.86485290504</v>
      </c>
      <c r="Z256" s="27">
        <v>224968.674959183</v>
      </c>
      <c r="AA256" s="27">
        <v>0</v>
      </c>
      <c r="AB256" s="27">
        <v>0</v>
      </c>
      <c r="AC256" s="27">
        <v>1026562.59572601</v>
      </c>
      <c r="AD256" s="27">
        <v>0</v>
      </c>
      <c r="AE256" s="27">
        <v>2706.1577149927598</v>
      </c>
      <c r="AF256" s="27">
        <v>41879.303030967698</v>
      </c>
      <c r="AG256" s="27">
        <v>882155.70355987502</v>
      </c>
      <c r="AH256" s="27">
        <v>0</v>
      </c>
      <c r="AI256" s="27">
        <v>667080.57303619396</v>
      </c>
      <c r="AJ256" s="27">
        <v>580159.70667266799</v>
      </c>
      <c r="AK256" s="27">
        <v>0</v>
      </c>
      <c r="AL256" s="27">
        <v>6066.2214719653102</v>
      </c>
      <c r="AM256" s="27">
        <v>0</v>
      </c>
      <c r="AN256" s="27">
        <v>1033376.54060364</v>
      </c>
      <c r="AO256" s="27">
        <v>0</v>
      </c>
      <c r="AP256" s="27">
        <v>0</v>
      </c>
      <c r="AQ256" s="27">
        <v>14358191.9921875</v>
      </c>
      <c r="AR256" s="27">
        <v>9183787.9444580097</v>
      </c>
      <c r="AS256" s="27">
        <v>1978953.7761840799</v>
      </c>
      <c r="AT256" s="27">
        <v>0</v>
      </c>
      <c r="AU256" s="27">
        <v>0</v>
      </c>
      <c r="AV256" s="27">
        <v>4193860.0384521498</v>
      </c>
      <c r="AW256" s="27">
        <v>0</v>
      </c>
      <c r="AX256" s="27">
        <v>24912.077219724699</v>
      </c>
      <c r="AY256" s="27">
        <v>390295.166980743</v>
      </c>
      <c r="AZ256" s="27">
        <v>8543488.3261718806</v>
      </c>
      <c r="BA256" s="27">
        <v>0</v>
      </c>
      <c r="BB256" s="27">
        <v>6475453.2393188505</v>
      </c>
      <c r="BC256" s="27">
        <v>5287587.1383056603</v>
      </c>
      <c r="BD256" s="27">
        <v>0</v>
      </c>
      <c r="BE256" s="27">
        <v>53265.636697769201</v>
      </c>
      <c r="BF256" s="27">
        <v>0</v>
      </c>
      <c r="BG256" s="27">
        <v>4221482.57958984</v>
      </c>
      <c r="BH256" s="27">
        <v>0</v>
      </c>
      <c r="BI256" s="27">
        <v>0</v>
      </c>
      <c r="BJ256" s="27">
        <v>2805909.7469482399</v>
      </c>
      <c r="BK256" s="27">
        <v>1962443.3528442399</v>
      </c>
      <c r="BL256" s="27">
        <v>0</v>
      </c>
      <c r="BM256" s="27">
        <v>0</v>
      </c>
      <c r="BN256" s="27">
        <v>0</v>
      </c>
      <c r="BO256" s="27">
        <v>0</v>
      </c>
      <c r="BP256" s="27">
        <v>0</v>
      </c>
      <c r="BQ256" s="27">
        <v>0</v>
      </c>
      <c r="BR256" s="27">
        <v>60210.231611728697</v>
      </c>
      <c r="BS256" s="27">
        <v>1125550.60960388</v>
      </c>
      <c r="BT256" s="27">
        <v>0</v>
      </c>
      <c r="BU256" s="27">
        <v>630426.729995728</v>
      </c>
      <c r="BV256" s="27">
        <v>1645075.2135620101</v>
      </c>
      <c r="BW256" s="27">
        <v>0</v>
      </c>
      <c r="BX256" s="27">
        <v>4133.2199950814202</v>
      </c>
      <c r="BY256" s="27">
        <v>0</v>
      </c>
      <c r="BZ256" s="27">
        <v>0</v>
      </c>
      <c r="CA256" s="27">
        <v>24198.824158191699</v>
      </c>
      <c r="CB256" s="27">
        <v>2470196.0942382799</v>
      </c>
      <c r="CC256" s="27">
        <v>22588428.9147949</v>
      </c>
      <c r="CD256" s="27">
        <v>3504753.6503295898</v>
      </c>
      <c r="CE256" s="27">
        <v>1402.49587018788</v>
      </c>
      <c r="CF256" s="27">
        <v>225164.08339500401</v>
      </c>
      <c r="CG256" s="27">
        <v>1982636.77365112</v>
      </c>
      <c r="CH256" s="27">
        <v>4133.2199950814202</v>
      </c>
      <c r="CI256" s="27">
        <v>25628.311574459101</v>
      </c>
      <c r="CJ256" s="27">
        <v>2691868.5694580101</v>
      </c>
      <c r="CK256" s="27">
        <v>24564513.803466801</v>
      </c>
      <c r="CL256" s="27">
        <v>3791726.7522888202</v>
      </c>
      <c r="CM256" s="27">
        <v>28624.086674928702</v>
      </c>
      <c r="CN256" s="27">
        <v>3717546.5364685101</v>
      </c>
      <c r="CO256" s="27">
        <v>28734073.3210449</v>
      </c>
      <c r="CP256" s="27">
        <v>3791726.7522888202</v>
      </c>
      <c r="CQ256" s="27">
        <v>1359.9128904491699</v>
      </c>
      <c r="CR256" s="27">
        <v>218816.57488441499</v>
      </c>
      <c r="CS256" s="27">
        <v>1927396.58430481</v>
      </c>
      <c r="CT256" s="27">
        <v>280259.44250869798</v>
      </c>
    </row>
    <row r="257" spans="1:98">
      <c r="A257" s="104" t="s">
        <v>55</v>
      </c>
      <c r="B257" s="132">
        <v>42339</v>
      </c>
      <c r="C257" s="27">
        <v>0</v>
      </c>
      <c r="D257" s="27">
        <v>0</v>
      </c>
      <c r="E257" s="27">
        <v>12486.769245982199</v>
      </c>
      <c r="F257" s="27">
        <v>9125.9437639713306</v>
      </c>
      <c r="G257" s="27">
        <v>1387.1050525158601</v>
      </c>
      <c r="H257" s="27">
        <v>0</v>
      </c>
      <c r="I257" s="27">
        <v>0</v>
      </c>
      <c r="J257" s="27">
        <v>3079.1406627893398</v>
      </c>
      <c r="K257" s="27">
        <v>0</v>
      </c>
      <c r="L257" s="27">
        <v>76.175649150274694</v>
      </c>
      <c r="M257" s="27">
        <v>290.02950749918801</v>
      </c>
      <c r="N257" s="27">
        <v>7608.4272432923299</v>
      </c>
      <c r="O257" s="27">
        <v>0</v>
      </c>
      <c r="P257" s="27">
        <v>12683.7975809574</v>
      </c>
      <c r="Q257" s="27">
        <v>4243.7185318470001</v>
      </c>
      <c r="R257" s="27">
        <v>0</v>
      </c>
      <c r="S257" s="27">
        <v>37.0154124135152</v>
      </c>
      <c r="T257" s="27">
        <v>0</v>
      </c>
      <c r="U257" s="27">
        <v>3076.31886729598</v>
      </c>
      <c r="V257" s="27">
        <v>0</v>
      </c>
      <c r="W257" s="27">
        <v>0</v>
      </c>
      <c r="X257" s="27">
        <v>1515157.9470520001</v>
      </c>
      <c r="Y257" s="27">
        <v>946228.27788543701</v>
      </c>
      <c r="Z257" s="27">
        <v>229793.77507209801</v>
      </c>
      <c r="AA257" s="27">
        <v>0</v>
      </c>
      <c r="AB257" s="27">
        <v>0</v>
      </c>
      <c r="AC257" s="27">
        <v>1036655.4662246699</v>
      </c>
      <c r="AD257" s="27">
        <v>0</v>
      </c>
      <c r="AE257" s="27">
        <v>6373.1842312812796</v>
      </c>
      <c r="AF257" s="27">
        <v>42821.1476778984</v>
      </c>
      <c r="AG257" s="27">
        <v>879013.73626708996</v>
      </c>
      <c r="AH257" s="27">
        <v>0</v>
      </c>
      <c r="AI257" s="27">
        <v>1369404.53536987</v>
      </c>
      <c r="AJ257" s="27">
        <v>542948.14275360096</v>
      </c>
      <c r="AK257" s="27">
        <v>0</v>
      </c>
      <c r="AL257" s="27">
        <v>5559.2530376315099</v>
      </c>
      <c r="AM257" s="27">
        <v>0</v>
      </c>
      <c r="AN257" s="27">
        <v>1039030.30808258</v>
      </c>
      <c r="AO257" s="27">
        <v>0</v>
      </c>
      <c r="AP257" s="27">
        <v>0</v>
      </c>
      <c r="AQ257" s="27">
        <v>14310726.161987299</v>
      </c>
      <c r="AR257" s="27">
        <v>9206644.39697266</v>
      </c>
      <c r="AS257" s="27">
        <v>2015618.39616394</v>
      </c>
      <c r="AT257" s="27">
        <v>0</v>
      </c>
      <c r="AU257" s="27">
        <v>0</v>
      </c>
      <c r="AV257" s="27">
        <v>4284699.2366332998</v>
      </c>
      <c r="AW257" s="27">
        <v>0</v>
      </c>
      <c r="AX257" s="27">
        <v>49634.406138420098</v>
      </c>
      <c r="AY257" s="27">
        <v>401782.63314819301</v>
      </c>
      <c r="AZ257" s="27">
        <v>8520436.0518798791</v>
      </c>
      <c r="BA257" s="27">
        <v>0</v>
      </c>
      <c r="BB257" s="27">
        <v>11108194.470947299</v>
      </c>
      <c r="BC257" s="27">
        <v>4947068.6116332998</v>
      </c>
      <c r="BD257" s="27">
        <v>0</v>
      </c>
      <c r="BE257" s="27">
        <v>48602.2767066956</v>
      </c>
      <c r="BF257" s="27">
        <v>0</v>
      </c>
      <c r="BG257" s="27">
        <v>4295010.1991577102</v>
      </c>
      <c r="BH257" s="27">
        <v>0</v>
      </c>
      <c r="BI257" s="27">
        <v>0</v>
      </c>
      <c r="BJ257" s="27">
        <v>2853832.6100158701</v>
      </c>
      <c r="BK257" s="27">
        <v>2020103.56715393</v>
      </c>
      <c r="BL257" s="27">
        <v>0</v>
      </c>
      <c r="BM257" s="27">
        <v>0</v>
      </c>
      <c r="BN257" s="27">
        <v>0</v>
      </c>
      <c r="BO257" s="27">
        <v>0</v>
      </c>
      <c r="BP257" s="27">
        <v>0</v>
      </c>
      <c r="BQ257" s="27">
        <v>0</v>
      </c>
      <c r="BR257" s="27">
        <v>60443.037787437403</v>
      </c>
      <c r="BS257" s="27">
        <v>1131505.80647278</v>
      </c>
      <c r="BT257" s="27">
        <v>0</v>
      </c>
      <c r="BU257" s="27">
        <v>1023533</v>
      </c>
      <c r="BV257" s="27">
        <v>1561371.23112488</v>
      </c>
      <c r="BW257" s="27">
        <v>0</v>
      </c>
      <c r="BX257" s="27">
        <v>5551.1599829793004</v>
      </c>
      <c r="BY257" s="27">
        <v>0</v>
      </c>
      <c r="BZ257" s="27">
        <v>0</v>
      </c>
      <c r="CA257" s="27">
        <v>23568.975589036902</v>
      </c>
      <c r="CB257" s="27">
        <v>2433757.2876892099</v>
      </c>
      <c r="CC257" s="27">
        <v>22320728.407470699</v>
      </c>
      <c r="CD257" s="27">
        <v>3663847.2251281701</v>
      </c>
      <c r="CE257" s="27">
        <v>1406.5769198834901</v>
      </c>
      <c r="CF257" s="27">
        <v>227092.60606575001</v>
      </c>
      <c r="CG257" s="27">
        <v>1997783.0258178699</v>
      </c>
      <c r="CH257" s="27">
        <v>5551.1599829793004</v>
      </c>
      <c r="CI257" s="27">
        <v>24923.261042118102</v>
      </c>
      <c r="CJ257" s="27">
        <v>2664813.5819091802</v>
      </c>
      <c r="CK257" s="27">
        <v>24319564.4760742</v>
      </c>
      <c r="CL257" s="27">
        <v>3957018.8748168899</v>
      </c>
      <c r="CM257" s="27">
        <v>28150.043987751</v>
      </c>
      <c r="CN257" s="27">
        <v>3697210.8404541002</v>
      </c>
      <c r="CO257" s="27">
        <v>28566099.279541001</v>
      </c>
      <c r="CP257" s="27">
        <v>3957018.8748168899</v>
      </c>
      <c r="CQ257" s="27">
        <v>1353.9377187192399</v>
      </c>
      <c r="CR257" s="27">
        <v>224286.53836250299</v>
      </c>
      <c r="CS257" s="27">
        <v>1971093.6445770301</v>
      </c>
      <c r="CT257" s="27">
        <v>289726.35506439197</v>
      </c>
    </row>
    <row r="258" spans="1:98">
      <c r="A258" s="104" t="s">
        <v>55</v>
      </c>
      <c r="B258" s="132">
        <v>42430</v>
      </c>
      <c r="C258" s="27">
        <v>0</v>
      </c>
      <c r="D258" s="27">
        <v>0</v>
      </c>
      <c r="E258" s="27">
        <v>12479.939710974701</v>
      </c>
      <c r="F258" s="27">
        <v>9166.0761537551898</v>
      </c>
      <c r="G258" s="27">
        <v>1427.1850392967499</v>
      </c>
      <c r="H258" s="27">
        <v>0</v>
      </c>
      <c r="I258" s="27">
        <v>0</v>
      </c>
      <c r="J258" s="27">
        <v>3114.54731419683</v>
      </c>
      <c r="K258" s="27">
        <v>0</v>
      </c>
      <c r="L258" s="27">
        <v>66.723119045607703</v>
      </c>
      <c r="M258" s="27">
        <v>269.36761686950899</v>
      </c>
      <c r="N258" s="27">
        <v>7598.87942510843</v>
      </c>
      <c r="O258" s="27">
        <v>0</v>
      </c>
      <c r="P258" s="27">
        <v>9928.0579441785794</v>
      </c>
      <c r="Q258" s="27">
        <v>5063.6836206316902</v>
      </c>
      <c r="R258" s="27">
        <v>0</v>
      </c>
      <c r="S258" s="27">
        <v>40.008132730145</v>
      </c>
      <c r="T258" s="27">
        <v>0</v>
      </c>
      <c r="U258" s="27">
        <v>3111.0047622323</v>
      </c>
      <c r="V258" s="27">
        <v>0</v>
      </c>
      <c r="W258" s="27">
        <v>0</v>
      </c>
      <c r="X258" s="27">
        <v>1492090.07562256</v>
      </c>
      <c r="Y258" s="27">
        <v>948740.63394165004</v>
      </c>
      <c r="Z258" s="27">
        <v>228466.189609528</v>
      </c>
      <c r="AA258" s="27">
        <v>0</v>
      </c>
      <c r="AB258" s="27">
        <v>0</v>
      </c>
      <c r="AC258" s="27">
        <v>1047403.12260437</v>
      </c>
      <c r="AD258" s="27">
        <v>0</v>
      </c>
      <c r="AE258" s="27">
        <v>5148.7448712587402</v>
      </c>
      <c r="AF258" s="27">
        <v>39884.655638217897</v>
      </c>
      <c r="AG258" s="27">
        <v>879476.41598510696</v>
      </c>
      <c r="AH258" s="27">
        <v>0</v>
      </c>
      <c r="AI258" s="27">
        <v>915406.69599914597</v>
      </c>
      <c r="AJ258" s="27">
        <v>635255.79666137695</v>
      </c>
      <c r="AK258" s="27">
        <v>0</v>
      </c>
      <c r="AL258" s="27">
        <v>5407.7395711541203</v>
      </c>
      <c r="AM258" s="27">
        <v>0</v>
      </c>
      <c r="AN258" s="27">
        <v>1045112.72112274</v>
      </c>
      <c r="AO258" s="27">
        <v>0</v>
      </c>
      <c r="AP258" s="27">
        <v>0</v>
      </c>
      <c r="AQ258" s="27">
        <v>14148899.1368408</v>
      </c>
      <c r="AR258" s="27">
        <v>9256240.74609375</v>
      </c>
      <c r="AS258" s="27">
        <v>2017710.65808105</v>
      </c>
      <c r="AT258" s="27">
        <v>0</v>
      </c>
      <c r="AU258" s="27">
        <v>0</v>
      </c>
      <c r="AV258" s="27">
        <v>4348590.75500488</v>
      </c>
      <c r="AW258" s="27">
        <v>0</v>
      </c>
      <c r="AX258" s="27">
        <v>39967.178771018996</v>
      </c>
      <c r="AY258" s="27">
        <v>370611.66838073701</v>
      </c>
      <c r="AZ258" s="27">
        <v>8533753.75463867</v>
      </c>
      <c r="BA258" s="27">
        <v>0</v>
      </c>
      <c r="BB258" s="27">
        <v>7494344.5636596698</v>
      </c>
      <c r="BC258" s="27">
        <v>5845652.2591552697</v>
      </c>
      <c r="BD258" s="27">
        <v>0</v>
      </c>
      <c r="BE258" s="27">
        <v>45951.261189460798</v>
      </c>
      <c r="BF258" s="27">
        <v>0</v>
      </c>
      <c r="BG258" s="27">
        <v>4345704.50598145</v>
      </c>
      <c r="BH258" s="27">
        <v>0</v>
      </c>
      <c r="BI258" s="27">
        <v>0</v>
      </c>
      <c r="BJ258" s="27">
        <v>2798510.3862915002</v>
      </c>
      <c r="BK258" s="27">
        <v>1992845.08859253</v>
      </c>
      <c r="BL258" s="27">
        <v>0</v>
      </c>
      <c r="BM258" s="27">
        <v>0</v>
      </c>
      <c r="BN258" s="27">
        <v>0</v>
      </c>
      <c r="BO258" s="27">
        <v>0</v>
      </c>
      <c r="BP258" s="27">
        <v>0</v>
      </c>
      <c r="BQ258" s="27">
        <v>0</v>
      </c>
      <c r="BR258" s="27">
        <v>57834.603085517898</v>
      </c>
      <c r="BS258" s="27">
        <v>1102851.38650513</v>
      </c>
      <c r="BT258" s="27">
        <v>0</v>
      </c>
      <c r="BU258" s="27">
        <v>1715202.2199859601</v>
      </c>
      <c r="BV258" s="27">
        <v>1793806.32363892</v>
      </c>
      <c r="BW258" s="27">
        <v>0</v>
      </c>
      <c r="BX258" s="27">
        <v>9669.5699676275308</v>
      </c>
      <c r="BY258" s="27">
        <v>0</v>
      </c>
      <c r="BZ258" s="27">
        <v>0</v>
      </c>
      <c r="CA258" s="27">
        <v>24381.163022279699</v>
      </c>
      <c r="CB258" s="27">
        <v>2487486.86114502</v>
      </c>
      <c r="CC258" s="27">
        <v>22850868.904052701</v>
      </c>
      <c r="CD258" s="27">
        <v>4755135.3123779297</v>
      </c>
      <c r="CE258" s="27">
        <v>1417.94190610945</v>
      </c>
      <c r="CF258" s="27">
        <v>229016.95277023301</v>
      </c>
      <c r="CG258" s="27">
        <v>2018597.8564758301</v>
      </c>
      <c r="CH258" s="27">
        <v>9669.5699676275308</v>
      </c>
      <c r="CI258" s="27">
        <v>25811.541286230098</v>
      </c>
      <c r="CJ258" s="27">
        <v>2712084.4756774898</v>
      </c>
      <c r="CK258" s="27">
        <v>24855633.793701202</v>
      </c>
      <c r="CL258" s="27">
        <v>5043768.4257202102</v>
      </c>
      <c r="CM258" s="27">
        <v>28772.506053209301</v>
      </c>
      <c r="CN258" s="27">
        <v>3756486.5144958501</v>
      </c>
      <c r="CO258" s="27">
        <v>29220065.150878899</v>
      </c>
      <c r="CP258" s="27">
        <v>5043768.4257202102</v>
      </c>
      <c r="CQ258" s="27">
        <v>1391.2893265932801</v>
      </c>
      <c r="CR258" s="27">
        <v>222897.85426712001</v>
      </c>
      <c r="CS258" s="27">
        <v>1970279.1301116899</v>
      </c>
      <c r="CT258" s="27">
        <v>291061.38819503802</v>
      </c>
    </row>
    <row r="259" spans="1:98">
      <c r="A259" s="104" t="s">
        <v>55</v>
      </c>
      <c r="B259" s="132">
        <v>42522</v>
      </c>
      <c r="C259" s="27">
        <v>0</v>
      </c>
      <c r="D259" s="27">
        <v>0</v>
      </c>
      <c r="E259" s="27">
        <v>12567.5417551994</v>
      </c>
      <c r="F259" s="27">
        <v>9286.76068651676</v>
      </c>
      <c r="G259" s="27">
        <v>1437.20920857787</v>
      </c>
      <c r="H259" s="27">
        <v>0</v>
      </c>
      <c r="I259" s="27">
        <v>0</v>
      </c>
      <c r="J259" s="27">
        <v>3154.3017368614701</v>
      </c>
      <c r="K259" s="27">
        <v>0</v>
      </c>
      <c r="L259" s="27">
        <v>73.148446127772303</v>
      </c>
      <c r="M259" s="27">
        <v>276.42395367473398</v>
      </c>
      <c r="N259" s="27">
        <v>7684.9562069773701</v>
      </c>
      <c r="O259" s="27">
        <v>0</v>
      </c>
      <c r="P259" s="27">
        <v>11969.5309934616</v>
      </c>
      <c r="Q259" s="27">
        <v>4992.1941317915898</v>
      </c>
      <c r="R259" s="27">
        <v>0</v>
      </c>
      <c r="S259" s="27">
        <v>31.9365856701043</v>
      </c>
      <c r="T259" s="27">
        <v>0</v>
      </c>
      <c r="U259" s="27">
        <v>3158.0255610644799</v>
      </c>
      <c r="V259" s="27">
        <v>0</v>
      </c>
      <c r="W259" s="27">
        <v>0</v>
      </c>
      <c r="X259" s="27">
        <v>1502309.6455993699</v>
      </c>
      <c r="Y259" s="27">
        <v>961089.17694854701</v>
      </c>
      <c r="Z259" s="27">
        <v>230992.35332679699</v>
      </c>
      <c r="AA259" s="27">
        <v>0</v>
      </c>
      <c r="AB259" s="27">
        <v>0</v>
      </c>
      <c r="AC259" s="27">
        <v>1072248.3238830599</v>
      </c>
      <c r="AD259" s="27">
        <v>0</v>
      </c>
      <c r="AE259" s="27">
        <v>8219.2540172338504</v>
      </c>
      <c r="AF259" s="27">
        <v>41197.661322116903</v>
      </c>
      <c r="AG259" s="27">
        <v>886115.51698303199</v>
      </c>
      <c r="AH259" s="27">
        <v>0</v>
      </c>
      <c r="AI259" s="27">
        <v>1060717.73310852</v>
      </c>
      <c r="AJ259" s="27">
        <v>616941.07963562</v>
      </c>
      <c r="AK259" s="27">
        <v>0</v>
      </c>
      <c r="AL259" s="27">
        <v>4871.9584096074104</v>
      </c>
      <c r="AM259" s="27">
        <v>0</v>
      </c>
      <c r="AN259" s="27">
        <v>1066743.08984375</v>
      </c>
      <c r="AO259" s="27">
        <v>0</v>
      </c>
      <c r="AP259" s="27">
        <v>0</v>
      </c>
      <c r="AQ259" s="27">
        <v>14357517.760376001</v>
      </c>
      <c r="AR259" s="27">
        <v>9429581.03979492</v>
      </c>
      <c r="AS259" s="27">
        <v>2043986.2908020001</v>
      </c>
      <c r="AT259" s="27">
        <v>0</v>
      </c>
      <c r="AU259" s="27">
        <v>0</v>
      </c>
      <c r="AV259" s="27">
        <v>4505016.3469848596</v>
      </c>
      <c r="AW259" s="27">
        <v>0</v>
      </c>
      <c r="AX259" s="27">
        <v>65251.296948432901</v>
      </c>
      <c r="AY259" s="27">
        <v>387539.23216247599</v>
      </c>
      <c r="AZ259" s="27">
        <v>8644050.4091796894</v>
      </c>
      <c r="BA259" s="27">
        <v>0</v>
      </c>
      <c r="BB259" s="27">
        <v>9062245.88037109</v>
      </c>
      <c r="BC259" s="27">
        <v>5725992.8463134803</v>
      </c>
      <c r="BD259" s="27">
        <v>0</v>
      </c>
      <c r="BE259" s="27">
        <v>42177.190652370497</v>
      </c>
      <c r="BF259" s="27">
        <v>0</v>
      </c>
      <c r="BG259" s="27">
        <v>4471580.1074829102</v>
      </c>
      <c r="BH259" s="27">
        <v>0</v>
      </c>
      <c r="BI259" s="27">
        <v>0</v>
      </c>
      <c r="BJ259" s="27">
        <v>2833133.7494811998</v>
      </c>
      <c r="BK259" s="27">
        <v>2028612.10525513</v>
      </c>
      <c r="BL259" s="27">
        <v>0</v>
      </c>
      <c r="BM259" s="27">
        <v>0</v>
      </c>
      <c r="BN259" s="27">
        <v>0</v>
      </c>
      <c r="BO259" s="27">
        <v>0</v>
      </c>
      <c r="BP259" s="27">
        <v>0</v>
      </c>
      <c r="BQ259" s="27">
        <v>0</v>
      </c>
      <c r="BR259" s="27">
        <v>59642.852088928201</v>
      </c>
      <c r="BS259" s="27">
        <v>1121037.98298645</v>
      </c>
      <c r="BT259" s="27">
        <v>0</v>
      </c>
      <c r="BU259" s="27">
        <v>1773172.26008606</v>
      </c>
      <c r="BV259" s="27">
        <v>1772536.6752166699</v>
      </c>
      <c r="BW259" s="27">
        <v>0</v>
      </c>
      <c r="BX259" s="27">
        <v>8868.3213481903094</v>
      </c>
      <c r="BY259" s="27">
        <v>0</v>
      </c>
      <c r="BZ259" s="27">
        <v>0</v>
      </c>
      <c r="CA259" s="27">
        <v>24585.280520916</v>
      </c>
      <c r="CB259" s="27">
        <v>2491572.78869629</v>
      </c>
      <c r="CC259" s="27">
        <v>23028279.463622998</v>
      </c>
      <c r="CD259" s="27">
        <v>4736635.9818725605</v>
      </c>
      <c r="CE259" s="27">
        <v>1430.04682384431</v>
      </c>
      <c r="CF259" s="27">
        <v>233031.566301346</v>
      </c>
      <c r="CG259" s="27">
        <v>2058747.94561768</v>
      </c>
      <c r="CH259" s="27">
        <v>8868.3213481903094</v>
      </c>
      <c r="CI259" s="27">
        <v>26030.8768496513</v>
      </c>
      <c r="CJ259" s="27">
        <v>2728359.73010254</v>
      </c>
      <c r="CK259" s="27">
        <v>25103674.301269501</v>
      </c>
      <c r="CL259" s="27">
        <v>5043739.8931274395</v>
      </c>
      <c r="CM259" s="27">
        <v>29060.7151918411</v>
      </c>
      <c r="CN259" s="27">
        <v>3810593.3176574698</v>
      </c>
      <c r="CO259" s="27">
        <v>29672900.284912098</v>
      </c>
      <c r="CP259" s="27">
        <v>5043739.8931274395</v>
      </c>
      <c r="CQ259" s="27">
        <v>1408.12682248652</v>
      </c>
      <c r="CR259" s="27">
        <v>226325.54647827099</v>
      </c>
      <c r="CS259" s="27">
        <v>1997727.17955017</v>
      </c>
      <c r="CT259" s="27">
        <v>293827.76131057699</v>
      </c>
    </row>
    <row r="260" spans="1:98">
      <c r="A260" s="104" t="s">
        <v>55</v>
      </c>
      <c r="B260" s="132">
        <v>42614</v>
      </c>
      <c r="C260" s="27">
        <v>0</v>
      </c>
      <c r="D260" s="27">
        <v>0</v>
      </c>
      <c r="E260" s="27">
        <v>12655.321516394601</v>
      </c>
      <c r="F260" s="27">
        <v>9428.4831471443194</v>
      </c>
      <c r="G260" s="27">
        <v>1460.23090708256</v>
      </c>
      <c r="H260" s="27">
        <v>0</v>
      </c>
      <c r="I260" s="27">
        <v>0</v>
      </c>
      <c r="J260" s="27">
        <v>3212.1952539086301</v>
      </c>
      <c r="K260" s="27">
        <v>0</v>
      </c>
      <c r="L260" s="27">
        <v>130.024225356057</v>
      </c>
      <c r="M260" s="27">
        <v>277.539035405964</v>
      </c>
      <c r="N260" s="27">
        <v>7795.3406867981003</v>
      </c>
      <c r="O260" s="27">
        <v>0</v>
      </c>
      <c r="P260" s="27">
        <v>12108.9816372395</v>
      </c>
      <c r="Q260" s="27">
        <v>4409.3647720217696</v>
      </c>
      <c r="R260" s="27">
        <v>0</v>
      </c>
      <c r="S260" s="27">
        <v>18.702006393810699</v>
      </c>
      <c r="T260" s="27">
        <v>0</v>
      </c>
      <c r="U260" s="27">
        <v>3216.5929501056698</v>
      </c>
      <c r="V260" s="27">
        <v>0</v>
      </c>
      <c r="W260" s="27">
        <v>0</v>
      </c>
      <c r="X260" s="27">
        <v>1495400.08638</v>
      </c>
      <c r="Y260" s="27">
        <v>966334.00279235805</v>
      </c>
      <c r="Z260" s="27">
        <v>232310.685583115</v>
      </c>
      <c r="AA260" s="27">
        <v>0</v>
      </c>
      <c r="AB260" s="27">
        <v>0</v>
      </c>
      <c r="AC260" s="27">
        <v>1077609.51657104</v>
      </c>
      <c r="AD260" s="27">
        <v>0</v>
      </c>
      <c r="AE260" s="27">
        <v>7515.24403697252</v>
      </c>
      <c r="AF260" s="27">
        <v>40621.616309642799</v>
      </c>
      <c r="AG260" s="27">
        <v>893331.27837371803</v>
      </c>
      <c r="AH260" s="27">
        <v>0</v>
      </c>
      <c r="AI260" s="27">
        <v>698276.61352539097</v>
      </c>
      <c r="AJ260" s="27">
        <v>546395.73170471203</v>
      </c>
      <c r="AK260" s="27">
        <v>0</v>
      </c>
      <c r="AL260" s="27">
        <v>2505.4336506724399</v>
      </c>
      <c r="AM260" s="27">
        <v>0</v>
      </c>
      <c r="AN260" s="27">
        <v>1084663.0755004899</v>
      </c>
      <c r="AO260" s="27">
        <v>0</v>
      </c>
      <c r="AP260" s="27">
        <v>0</v>
      </c>
      <c r="AQ260" s="27">
        <v>14283113.9719238</v>
      </c>
      <c r="AR260" s="27">
        <v>9468317.2517089806</v>
      </c>
      <c r="AS260" s="27">
        <v>2048620.63694763</v>
      </c>
      <c r="AT260" s="27">
        <v>0</v>
      </c>
      <c r="AU260" s="27">
        <v>0</v>
      </c>
      <c r="AV260" s="27">
        <v>4537741.1243896503</v>
      </c>
      <c r="AW260" s="27">
        <v>0</v>
      </c>
      <c r="AX260" s="27">
        <v>73883.021712303205</v>
      </c>
      <c r="AY260" s="27">
        <v>390328.83465576201</v>
      </c>
      <c r="AZ260" s="27">
        <v>8724199.3518066406</v>
      </c>
      <c r="BA260" s="27">
        <v>0</v>
      </c>
      <c r="BB260" s="27">
        <v>6753487.62072754</v>
      </c>
      <c r="BC260" s="27">
        <v>5020473.9923706101</v>
      </c>
      <c r="BD260" s="27">
        <v>0</v>
      </c>
      <c r="BE260" s="27">
        <v>23066.101281642899</v>
      </c>
      <c r="BF260" s="27">
        <v>0</v>
      </c>
      <c r="BG260" s="27">
        <v>4570815.9479370099</v>
      </c>
      <c r="BH260" s="27">
        <v>0</v>
      </c>
      <c r="BI260" s="27">
        <v>0</v>
      </c>
      <c r="BJ260" s="27">
        <v>2902097.25427246</v>
      </c>
      <c r="BK260" s="27">
        <v>2125150.7715454102</v>
      </c>
      <c r="BL260" s="27">
        <v>0</v>
      </c>
      <c r="BM260" s="27">
        <v>0</v>
      </c>
      <c r="BN260" s="27">
        <v>0</v>
      </c>
      <c r="BO260" s="27">
        <v>0</v>
      </c>
      <c r="BP260" s="27">
        <v>0</v>
      </c>
      <c r="BQ260" s="27">
        <v>0</v>
      </c>
      <c r="BR260" s="27">
        <v>56910.682672500603</v>
      </c>
      <c r="BS260" s="27">
        <v>1187635.76312256</v>
      </c>
      <c r="BT260" s="27">
        <v>0</v>
      </c>
      <c r="BU260" s="27">
        <v>1659475.4953155499</v>
      </c>
      <c r="BV260" s="27">
        <v>1687839.53494263</v>
      </c>
      <c r="BW260" s="27">
        <v>0</v>
      </c>
      <c r="BX260" s="27">
        <v>4173.3055856823903</v>
      </c>
      <c r="BY260" s="27">
        <v>0</v>
      </c>
      <c r="BZ260" s="27">
        <v>0</v>
      </c>
      <c r="CA260" s="27">
        <v>24490.600992441199</v>
      </c>
      <c r="CB260" s="27">
        <v>2439942.6467895498</v>
      </c>
      <c r="CC260" s="27">
        <v>22498903.6408691</v>
      </c>
      <c r="CD260" s="27">
        <v>4661847.8814086895</v>
      </c>
      <c r="CE260" s="27">
        <v>1455.1885503977501</v>
      </c>
      <c r="CF260" s="27">
        <v>232471.22732543899</v>
      </c>
      <c r="CG260" s="27">
        <v>2051478.4028930699</v>
      </c>
      <c r="CH260" s="27">
        <v>4173.3055856823903</v>
      </c>
      <c r="CI260" s="27">
        <v>25971.881469011299</v>
      </c>
      <c r="CJ260" s="27">
        <v>2668559.9721984901</v>
      </c>
      <c r="CK260" s="27">
        <v>24545214.862792999</v>
      </c>
      <c r="CL260" s="27">
        <v>4963274.6588745099</v>
      </c>
      <c r="CM260" s="27">
        <v>29114.9806578159</v>
      </c>
      <c r="CN260" s="27">
        <v>3743227.0093383798</v>
      </c>
      <c r="CO260" s="27">
        <v>29043861.017578099</v>
      </c>
      <c r="CP260" s="27">
        <v>4963274.6588745099</v>
      </c>
      <c r="CQ260" s="27">
        <v>1440.1658043861401</v>
      </c>
      <c r="CR260" s="27">
        <v>229634.59534263599</v>
      </c>
      <c r="CS260" s="27">
        <v>2026445.7568512</v>
      </c>
      <c r="CT260" s="27">
        <v>293505.88024520897</v>
      </c>
    </row>
    <row r="261" spans="1:98">
      <c r="A261" s="104" t="s">
        <v>55</v>
      </c>
      <c r="B261" s="132">
        <v>42705</v>
      </c>
      <c r="C261" s="27">
        <v>0</v>
      </c>
      <c r="D261" s="27">
        <v>0</v>
      </c>
      <c r="E261" s="27">
        <v>12332.1440237761</v>
      </c>
      <c r="F261" s="27">
        <v>9269.1452763080597</v>
      </c>
      <c r="G261" s="27">
        <v>1464.6069253683099</v>
      </c>
      <c r="H261" s="27">
        <v>0</v>
      </c>
      <c r="I261" s="27">
        <v>0</v>
      </c>
      <c r="J261" s="27">
        <v>3208.5191824436201</v>
      </c>
      <c r="K261" s="27">
        <v>0</v>
      </c>
      <c r="L261" s="27">
        <v>139.77631668001399</v>
      </c>
      <c r="M261" s="27">
        <v>270.99306963756698</v>
      </c>
      <c r="N261" s="27">
        <v>7729.2655295729601</v>
      </c>
      <c r="O261" s="27">
        <v>0</v>
      </c>
      <c r="P261" s="27">
        <v>12945.867978930501</v>
      </c>
      <c r="Q261" s="27">
        <v>3955.0567156970501</v>
      </c>
      <c r="R261" s="27">
        <v>0</v>
      </c>
      <c r="S261" s="27">
        <v>14.1016243898775</v>
      </c>
      <c r="T261" s="27">
        <v>0</v>
      </c>
      <c r="U261" s="27">
        <v>3203.9945992529401</v>
      </c>
      <c r="V261" s="27">
        <v>0</v>
      </c>
      <c r="W261" s="27">
        <v>0</v>
      </c>
      <c r="X261" s="27">
        <v>1486695.6095581099</v>
      </c>
      <c r="Y261" s="27">
        <v>976419.21458435105</v>
      </c>
      <c r="Z261" s="27">
        <v>238212.837812424</v>
      </c>
      <c r="AA261" s="27">
        <v>0</v>
      </c>
      <c r="AB261" s="27">
        <v>0</v>
      </c>
      <c r="AC261" s="27">
        <v>1085643.9229278599</v>
      </c>
      <c r="AD261" s="27">
        <v>0</v>
      </c>
      <c r="AE261" s="27">
        <v>10439.4220852852</v>
      </c>
      <c r="AF261" s="27">
        <v>41189.776720523798</v>
      </c>
      <c r="AG261" s="27">
        <v>901175.51585388195</v>
      </c>
      <c r="AH261" s="27">
        <v>0</v>
      </c>
      <c r="AI261" s="27">
        <v>1270422.46514893</v>
      </c>
      <c r="AJ261" s="27">
        <v>497794.79452133202</v>
      </c>
      <c r="AK261" s="27">
        <v>0</v>
      </c>
      <c r="AL261" s="27">
        <v>1571.9611335843799</v>
      </c>
      <c r="AM261" s="27">
        <v>0</v>
      </c>
      <c r="AN261" s="27">
        <v>1088624.09051514</v>
      </c>
      <c r="AO261" s="27">
        <v>0</v>
      </c>
      <c r="AP261" s="27">
        <v>0</v>
      </c>
      <c r="AQ261" s="27">
        <v>14222322.450195299</v>
      </c>
      <c r="AR261" s="27">
        <v>9568530.79370117</v>
      </c>
      <c r="AS261" s="27">
        <v>2114883.8240356399</v>
      </c>
      <c r="AT261" s="27">
        <v>0</v>
      </c>
      <c r="AU261" s="27">
        <v>0</v>
      </c>
      <c r="AV261" s="27">
        <v>4600130.7230834998</v>
      </c>
      <c r="AW261" s="27">
        <v>0</v>
      </c>
      <c r="AX261" s="27">
        <v>84370.772080421404</v>
      </c>
      <c r="AY261" s="27">
        <v>392396.29293441802</v>
      </c>
      <c r="AZ261" s="27">
        <v>8811249.3769531306</v>
      </c>
      <c r="BA261" s="27">
        <v>0</v>
      </c>
      <c r="BB261" s="27">
        <v>10476505.786498999</v>
      </c>
      <c r="BC261" s="27">
        <v>4603827.1795043899</v>
      </c>
      <c r="BD261" s="27">
        <v>0</v>
      </c>
      <c r="BE261" s="27">
        <v>14045.105867505101</v>
      </c>
      <c r="BF261" s="27">
        <v>0</v>
      </c>
      <c r="BG261" s="27">
        <v>4613738.8589477502</v>
      </c>
      <c r="BH261" s="27">
        <v>0</v>
      </c>
      <c r="BI261" s="27">
        <v>0</v>
      </c>
      <c r="BJ261" s="27">
        <v>2898265.6015930199</v>
      </c>
      <c r="BK261" s="27">
        <v>2147460.3623352102</v>
      </c>
      <c r="BL261" s="27">
        <v>0</v>
      </c>
      <c r="BM261" s="27">
        <v>0</v>
      </c>
      <c r="BN261" s="27">
        <v>0</v>
      </c>
      <c r="BO261" s="27">
        <v>0</v>
      </c>
      <c r="BP261" s="27">
        <v>0</v>
      </c>
      <c r="BQ261" s="27">
        <v>0</v>
      </c>
      <c r="BR261" s="27">
        <v>58537.961714267702</v>
      </c>
      <c r="BS261" s="27">
        <v>1170149.73806763</v>
      </c>
      <c r="BT261" s="27">
        <v>0</v>
      </c>
      <c r="BU261" s="27">
        <v>1734329.0988159201</v>
      </c>
      <c r="BV261" s="27">
        <v>1575648.4702301</v>
      </c>
      <c r="BW261" s="27">
        <v>0</v>
      </c>
      <c r="BX261" s="27">
        <v>2612.0036576986299</v>
      </c>
      <c r="BY261" s="27">
        <v>0</v>
      </c>
      <c r="BZ261" s="27">
        <v>0</v>
      </c>
      <c r="CA261" s="27">
        <v>23617.243638277101</v>
      </c>
      <c r="CB261" s="27">
        <v>2382217.5278930701</v>
      </c>
      <c r="CC261" s="27">
        <v>22078815.5625</v>
      </c>
      <c r="CD261" s="27">
        <v>4370653.3336181603</v>
      </c>
      <c r="CE261" s="27">
        <v>1489.06568528712</v>
      </c>
      <c r="CF261" s="27">
        <v>235009.923959732</v>
      </c>
      <c r="CG261" s="27">
        <v>2092571.45210266</v>
      </c>
      <c r="CH261" s="27">
        <v>2612.0036576986299</v>
      </c>
      <c r="CI261" s="27">
        <v>25052.427621603001</v>
      </c>
      <c r="CJ261" s="27">
        <v>2621593.4384155301</v>
      </c>
      <c r="CK261" s="27">
        <v>24172896.457763702</v>
      </c>
      <c r="CL261" s="27">
        <v>4669072.9398193397</v>
      </c>
      <c r="CM261" s="27">
        <v>28436.390199661299</v>
      </c>
      <c r="CN261" s="27">
        <v>3700959.5311889602</v>
      </c>
      <c r="CO261" s="27">
        <v>28712458.669433601</v>
      </c>
      <c r="CP261" s="27">
        <v>4669072.9398193397</v>
      </c>
      <c r="CQ261" s="27">
        <v>1458.52244536579</v>
      </c>
      <c r="CR261" s="27">
        <v>236611.804231644</v>
      </c>
      <c r="CS261" s="27">
        <v>2104630.7623291002</v>
      </c>
      <c r="CT261" s="27">
        <v>294011.859947205</v>
      </c>
    </row>
    <row r="262" spans="1:98">
      <c r="A262" s="104" t="s">
        <v>56</v>
      </c>
      <c r="B262" s="132">
        <v>38047</v>
      </c>
      <c r="C262" s="27">
        <v>199069.84998703</v>
      </c>
      <c r="D262" s="27">
        <v>0</v>
      </c>
      <c r="E262" s="27">
        <v>78206.158310890198</v>
      </c>
      <c r="F262" s="27">
        <v>20693.543904542901</v>
      </c>
      <c r="G262" s="27">
        <v>79.283571992069497</v>
      </c>
      <c r="H262" s="27">
        <v>31522.944023609201</v>
      </c>
      <c r="I262" s="27">
        <v>0</v>
      </c>
      <c r="J262" s="27">
        <v>154.34895867109299</v>
      </c>
      <c r="K262" s="27">
        <v>75464.136582374602</v>
      </c>
      <c r="L262" s="27">
        <v>180384.38994026199</v>
      </c>
      <c r="M262" s="27">
        <v>69561.756253242507</v>
      </c>
      <c r="N262" s="27">
        <v>12407.1920816898</v>
      </c>
      <c r="O262" s="27">
        <v>0</v>
      </c>
      <c r="P262" s="27">
        <v>0</v>
      </c>
      <c r="Q262" s="27">
        <v>14050.972490787501</v>
      </c>
      <c r="R262" s="27">
        <v>0</v>
      </c>
      <c r="S262" s="27">
        <v>0</v>
      </c>
      <c r="T262" s="27">
        <v>31176.772976636901</v>
      </c>
      <c r="U262" s="27">
        <v>74406.194551467896</v>
      </c>
      <c r="V262" s="27">
        <v>13951658.407348599</v>
      </c>
      <c r="W262" s="27">
        <v>0</v>
      </c>
      <c r="X262" s="27">
        <v>10601674.3198242</v>
      </c>
      <c r="Y262" s="27">
        <v>1391448.28819275</v>
      </c>
      <c r="Z262" s="27">
        <v>7744.1571662426004</v>
      </c>
      <c r="AA262" s="27">
        <v>8696288.93359375</v>
      </c>
      <c r="AB262" s="27">
        <v>0</v>
      </c>
      <c r="AC262" s="27">
        <v>14249.8247926235</v>
      </c>
      <c r="AD262" s="27">
        <v>32326606.277099598</v>
      </c>
      <c r="AE262" s="27">
        <v>13109434.736450201</v>
      </c>
      <c r="AF262" s="27">
        <v>5437590.1292114304</v>
      </c>
      <c r="AG262" s="27">
        <v>2751991.4808959998</v>
      </c>
      <c r="AH262" s="27">
        <v>0</v>
      </c>
      <c r="AI262" s="27">
        <v>0</v>
      </c>
      <c r="AJ262" s="27">
        <v>3220659.1560363802</v>
      </c>
      <c r="AK262" s="27">
        <v>0</v>
      </c>
      <c r="AL262" s="27">
        <v>0</v>
      </c>
      <c r="AM262" s="27">
        <v>8614889.67822266</v>
      </c>
      <c r="AN262" s="27">
        <v>31464109.353271499</v>
      </c>
      <c r="AO262" s="27">
        <v>117445108.490234</v>
      </c>
      <c r="AP262" s="27">
        <v>0</v>
      </c>
      <c r="AQ262" s="27">
        <v>85354264.9296875</v>
      </c>
      <c r="AR262" s="27">
        <v>14126307.452026401</v>
      </c>
      <c r="AS262" s="27">
        <v>50538.9536914825</v>
      </c>
      <c r="AT262" s="27">
        <v>55306367.716796897</v>
      </c>
      <c r="AU262" s="27">
        <v>0</v>
      </c>
      <c r="AV262" s="27">
        <v>33083.983940124497</v>
      </c>
      <c r="AW262" s="27">
        <v>74624825.215820298</v>
      </c>
      <c r="AX262" s="27">
        <v>111642048.27343801</v>
      </c>
      <c r="AY262" s="27">
        <v>46383296.480957001</v>
      </c>
      <c r="AZ262" s="27">
        <v>19919136.762939502</v>
      </c>
      <c r="BA262" s="27">
        <v>0</v>
      </c>
      <c r="BB262" s="27">
        <v>0</v>
      </c>
      <c r="BC262" s="27">
        <v>24097838.084716801</v>
      </c>
      <c r="BD262" s="27">
        <v>0</v>
      </c>
      <c r="BE262" s="27">
        <v>0</v>
      </c>
      <c r="BF262" s="27">
        <v>54969507.251464799</v>
      </c>
      <c r="BG262" s="27">
        <v>72571756.356445298</v>
      </c>
      <c r="BH262" s="27">
        <v>13225903.131347699</v>
      </c>
      <c r="BI262" s="27">
        <v>0</v>
      </c>
      <c r="BJ262" s="27">
        <v>13205587.1320801</v>
      </c>
      <c r="BK262" s="27">
        <v>2946689.9150695801</v>
      </c>
      <c r="BL262" s="27">
        <v>0</v>
      </c>
      <c r="BM262" s="27">
        <v>0</v>
      </c>
      <c r="BN262" s="27">
        <v>0</v>
      </c>
      <c r="BO262" s="27">
        <v>0</v>
      </c>
      <c r="BP262" s="27">
        <v>0</v>
      </c>
      <c r="BQ262" s="27">
        <v>0</v>
      </c>
      <c r="BR262" s="27">
        <v>11099489.387207</v>
      </c>
      <c r="BS262" s="27">
        <v>6912508.9934082003</v>
      </c>
      <c r="BT262" s="27">
        <v>0</v>
      </c>
      <c r="BU262" s="27">
        <v>0</v>
      </c>
      <c r="BV262" s="27">
        <v>8587226.7305908203</v>
      </c>
      <c r="BW262" s="27">
        <v>0</v>
      </c>
      <c r="BX262" s="27">
        <v>0</v>
      </c>
      <c r="BY262" s="27">
        <v>0</v>
      </c>
      <c r="BZ262" s="27">
        <v>0</v>
      </c>
      <c r="CA262" s="27">
        <v>277350.87226104701</v>
      </c>
      <c r="CB262" s="27">
        <v>24529027.087646499</v>
      </c>
      <c r="CC262" s="27">
        <v>202682880.91796899</v>
      </c>
      <c r="CD262" s="27">
        <v>26346846.909912098</v>
      </c>
      <c r="CE262" s="27">
        <v>31226.666623830799</v>
      </c>
      <c r="CF262" s="27">
        <v>8623374.2659912091</v>
      </c>
      <c r="CG262" s="27">
        <v>54972311.499511696</v>
      </c>
      <c r="CH262" s="27">
        <v>0</v>
      </c>
      <c r="CI262" s="27">
        <v>308462.435157776</v>
      </c>
      <c r="CJ262" s="27">
        <v>33146046.549072299</v>
      </c>
      <c r="CK262" s="27">
        <v>257593408.87304699</v>
      </c>
      <c r="CL262" s="27">
        <v>26282686.622070301</v>
      </c>
      <c r="CM262" s="27">
        <v>382843.511432648</v>
      </c>
      <c r="CN262" s="27">
        <v>64602663.500488304</v>
      </c>
      <c r="CO262" s="27">
        <v>329781732.17578101</v>
      </c>
      <c r="CP262" s="27">
        <v>26282686.622070301</v>
      </c>
      <c r="CQ262" s="27">
        <v>0</v>
      </c>
      <c r="CR262" s="27">
        <v>0</v>
      </c>
      <c r="CS262" s="27">
        <v>0</v>
      </c>
      <c r="CT262" s="27">
        <v>0</v>
      </c>
    </row>
    <row r="263" spans="1:98">
      <c r="A263" s="104" t="s">
        <v>56</v>
      </c>
      <c r="B263" s="132">
        <v>38139</v>
      </c>
      <c r="C263" s="27">
        <v>201486.65588951099</v>
      </c>
      <c r="D263" s="27">
        <v>0</v>
      </c>
      <c r="E263" s="27">
        <v>76497.729445457502</v>
      </c>
      <c r="F263" s="27">
        <v>21959.35145998</v>
      </c>
      <c r="G263" s="27">
        <v>1283.7779205143499</v>
      </c>
      <c r="H263" s="27">
        <v>29668.110776662801</v>
      </c>
      <c r="I263" s="27">
        <v>0</v>
      </c>
      <c r="J263" s="27">
        <v>3751.0441762208902</v>
      </c>
      <c r="K263" s="27">
        <v>66549.289293289199</v>
      </c>
      <c r="L263" s="27">
        <v>180710.05283355701</v>
      </c>
      <c r="M263" s="27">
        <v>69494.819498062105</v>
      </c>
      <c r="N263" s="27">
        <v>12890.3199480772</v>
      </c>
      <c r="O263" s="27">
        <v>0</v>
      </c>
      <c r="P263" s="27">
        <v>0</v>
      </c>
      <c r="Q263" s="27">
        <v>13981.9176436663</v>
      </c>
      <c r="R263" s="27">
        <v>0</v>
      </c>
      <c r="S263" s="27">
        <v>0</v>
      </c>
      <c r="T263" s="27">
        <v>31241.359043121302</v>
      </c>
      <c r="U263" s="27">
        <v>74008.217020988493</v>
      </c>
      <c r="V263" s="27">
        <v>13884121.5031738</v>
      </c>
      <c r="W263" s="27">
        <v>0</v>
      </c>
      <c r="X263" s="27">
        <v>10408332.6878662</v>
      </c>
      <c r="Y263" s="27">
        <v>1500621.2073059101</v>
      </c>
      <c r="Z263" s="27">
        <v>291227.58547592198</v>
      </c>
      <c r="AA263" s="27">
        <v>8288321.3799438505</v>
      </c>
      <c r="AB263" s="27">
        <v>0</v>
      </c>
      <c r="AC263" s="27">
        <v>1203301.78030396</v>
      </c>
      <c r="AD263" s="27">
        <v>27899126.792724598</v>
      </c>
      <c r="AE263" s="27">
        <v>12807635.6553955</v>
      </c>
      <c r="AF263" s="27">
        <v>5358904.96765137</v>
      </c>
      <c r="AG263" s="27">
        <v>2807160.1302490202</v>
      </c>
      <c r="AH263" s="27">
        <v>0</v>
      </c>
      <c r="AI263" s="27">
        <v>0</v>
      </c>
      <c r="AJ263" s="27">
        <v>3181951.0213928199</v>
      </c>
      <c r="AK263" s="27">
        <v>0</v>
      </c>
      <c r="AL263" s="27">
        <v>0</v>
      </c>
      <c r="AM263" s="27">
        <v>8633947.3001709003</v>
      </c>
      <c r="AN263" s="27">
        <v>31103309.865234401</v>
      </c>
      <c r="AO263" s="27">
        <v>117459222.59668</v>
      </c>
      <c r="AP263" s="27">
        <v>0</v>
      </c>
      <c r="AQ263" s="27">
        <v>85114126.455078095</v>
      </c>
      <c r="AR263" s="27">
        <v>15263104.428466801</v>
      </c>
      <c r="AS263" s="27">
        <v>1840801.38398743</v>
      </c>
      <c r="AT263" s="27">
        <v>53226374.372070298</v>
      </c>
      <c r="AU263" s="27">
        <v>0</v>
      </c>
      <c r="AV263" s="27">
        <v>2799046.21792603</v>
      </c>
      <c r="AW263" s="27">
        <v>64905263.700683601</v>
      </c>
      <c r="AX263" s="27">
        <v>110466179.51367199</v>
      </c>
      <c r="AY263" s="27">
        <v>46108156.415527299</v>
      </c>
      <c r="AZ263" s="27">
        <v>20426025.9453125</v>
      </c>
      <c r="BA263" s="27">
        <v>0</v>
      </c>
      <c r="BB263" s="27">
        <v>0</v>
      </c>
      <c r="BC263" s="27">
        <v>24069114.6552734</v>
      </c>
      <c r="BD263" s="27">
        <v>0</v>
      </c>
      <c r="BE263" s="27">
        <v>0</v>
      </c>
      <c r="BF263" s="27">
        <v>55655929.5</v>
      </c>
      <c r="BG263" s="27">
        <v>72370976.551757798</v>
      </c>
      <c r="BH263" s="27">
        <v>13557034.473998999</v>
      </c>
      <c r="BI263" s="27">
        <v>0</v>
      </c>
      <c r="BJ263" s="27">
        <v>13284913.0578613</v>
      </c>
      <c r="BK263" s="27">
        <v>3234515.6173400902</v>
      </c>
      <c r="BL263" s="27">
        <v>0</v>
      </c>
      <c r="BM263" s="27">
        <v>0</v>
      </c>
      <c r="BN263" s="27">
        <v>0</v>
      </c>
      <c r="BO263" s="27">
        <v>0</v>
      </c>
      <c r="BP263" s="27">
        <v>0</v>
      </c>
      <c r="BQ263" s="27">
        <v>0</v>
      </c>
      <c r="BR263" s="27">
        <v>11182334.993408199</v>
      </c>
      <c r="BS263" s="27">
        <v>7158135.84338379</v>
      </c>
      <c r="BT263" s="27">
        <v>0</v>
      </c>
      <c r="BU263" s="27">
        <v>0</v>
      </c>
      <c r="BV263" s="27">
        <v>8607863.6940918006</v>
      </c>
      <c r="BW263" s="27">
        <v>0</v>
      </c>
      <c r="BX263" s="27">
        <v>0</v>
      </c>
      <c r="BY263" s="27">
        <v>0</v>
      </c>
      <c r="BZ263" s="27">
        <v>0</v>
      </c>
      <c r="CA263" s="27">
        <v>279043.02636337298</v>
      </c>
      <c r="CB263" s="27">
        <v>24231033.7666016</v>
      </c>
      <c r="CC263" s="27">
        <v>202243321.49609399</v>
      </c>
      <c r="CD263" s="27">
        <v>26720418.959716801</v>
      </c>
      <c r="CE263" s="27">
        <v>31264.6675498486</v>
      </c>
      <c r="CF263" s="27">
        <v>8631281.4729003906</v>
      </c>
      <c r="CG263" s="27">
        <v>55490140.020019501</v>
      </c>
      <c r="CH263" s="27">
        <v>0</v>
      </c>
      <c r="CI263" s="27">
        <v>310281.37181091303</v>
      </c>
      <c r="CJ263" s="27">
        <v>32887883.28125</v>
      </c>
      <c r="CK263" s="27">
        <v>258006527.39257801</v>
      </c>
      <c r="CL263" s="27">
        <v>26667852.371093798</v>
      </c>
      <c r="CM263" s="27">
        <v>384243.83039474499</v>
      </c>
      <c r="CN263" s="27">
        <v>64050687.971679702</v>
      </c>
      <c r="CO263" s="27">
        <v>331007211.75781298</v>
      </c>
      <c r="CP263" s="27">
        <v>26667852.371093798</v>
      </c>
      <c r="CQ263" s="27">
        <v>0</v>
      </c>
      <c r="CR263" s="27">
        <v>0</v>
      </c>
      <c r="CS263" s="27">
        <v>0</v>
      </c>
      <c r="CT263" s="27">
        <v>0</v>
      </c>
    </row>
    <row r="264" spans="1:98">
      <c r="A264" s="104" t="s">
        <v>56</v>
      </c>
      <c r="B264" s="132">
        <v>38231</v>
      </c>
      <c r="C264" s="27">
        <v>205440.96761131301</v>
      </c>
      <c r="D264" s="27">
        <v>0</v>
      </c>
      <c r="E264" s="27">
        <v>83541.097764015198</v>
      </c>
      <c r="F264" s="27">
        <v>24318.5147793293</v>
      </c>
      <c r="G264" s="27">
        <v>3281.6154118776299</v>
      </c>
      <c r="H264" s="27">
        <v>27784.546159029</v>
      </c>
      <c r="I264" s="27">
        <v>0</v>
      </c>
      <c r="J264" s="27">
        <v>9822.4858639240301</v>
      </c>
      <c r="K264" s="27">
        <v>62744.944565773003</v>
      </c>
      <c r="L264" s="27">
        <v>194943.70926857</v>
      </c>
      <c r="M264" s="27">
        <v>70124.432950019793</v>
      </c>
      <c r="N264" s="27">
        <v>13450.089208245299</v>
      </c>
      <c r="O264" s="27">
        <v>0</v>
      </c>
      <c r="P264" s="27">
        <v>0</v>
      </c>
      <c r="Q264" s="27">
        <v>13895.820763588001</v>
      </c>
      <c r="R264" s="27">
        <v>0</v>
      </c>
      <c r="S264" s="27">
        <v>0</v>
      </c>
      <c r="T264" s="27">
        <v>30972.904964208599</v>
      </c>
      <c r="U264" s="27">
        <v>72460.004817009001</v>
      </c>
      <c r="V264" s="27">
        <v>14129849.6207275</v>
      </c>
      <c r="W264" s="27">
        <v>0</v>
      </c>
      <c r="X264" s="27">
        <v>10476928.8756104</v>
      </c>
      <c r="Y264" s="27">
        <v>1634312.46676636</v>
      </c>
      <c r="Z264" s="27">
        <v>782087.52017211902</v>
      </c>
      <c r="AA264" s="27">
        <v>7857691.0385742197</v>
      </c>
      <c r="AB264" s="27">
        <v>0</v>
      </c>
      <c r="AC264" s="27">
        <v>3385651.3066406301</v>
      </c>
      <c r="AD264" s="27">
        <v>25653587.0788574</v>
      </c>
      <c r="AE264" s="27">
        <v>13619642.594848599</v>
      </c>
      <c r="AF264" s="27">
        <v>5348892.6766357403</v>
      </c>
      <c r="AG264" s="27">
        <v>2872569.8539123498</v>
      </c>
      <c r="AH264" s="27">
        <v>0</v>
      </c>
      <c r="AI264" s="27">
        <v>0</v>
      </c>
      <c r="AJ264" s="27">
        <v>3166619.4942627</v>
      </c>
      <c r="AK264" s="27">
        <v>0</v>
      </c>
      <c r="AL264" s="27">
        <v>0</v>
      </c>
      <c r="AM264" s="27">
        <v>8617010.0302734394</v>
      </c>
      <c r="AN264" s="27">
        <v>29187371.290527299</v>
      </c>
      <c r="AO264" s="27">
        <v>120804936.878906</v>
      </c>
      <c r="AP264" s="27">
        <v>0</v>
      </c>
      <c r="AQ264" s="27">
        <v>85774330.912109405</v>
      </c>
      <c r="AR264" s="27">
        <v>15229451.7666016</v>
      </c>
      <c r="AS264" s="27">
        <v>4966426.7457885696</v>
      </c>
      <c r="AT264" s="27">
        <v>51145105.809570298</v>
      </c>
      <c r="AU264" s="27">
        <v>0</v>
      </c>
      <c r="AV264" s="27">
        <v>7908578.6792602502</v>
      </c>
      <c r="AW264" s="27">
        <v>60406715.982910201</v>
      </c>
      <c r="AX264" s="27">
        <v>118474109.92285199</v>
      </c>
      <c r="AY264" s="27">
        <v>46456976.906738304</v>
      </c>
      <c r="AZ264" s="27">
        <v>21137274.6257324</v>
      </c>
      <c r="BA264" s="27">
        <v>0</v>
      </c>
      <c r="BB264" s="27">
        <v>0</v>
      </c>
      <c r="BC264" s="27">
        <v>24318075.3591309</v>
      </c>
      <c r="BD264" s="27">
        <v>0</v>
      </c>
      <c r="BE264" s="27">
        <v>0</v>
      </c>
      <c r="BF264" s="27">
        <v>55338711.9599609</v>
      </c>
      <c r="BG264" s="27">
        <v>68732714.637695298</v>
      </c>
      <c r="BH264" s="27">
        <v>14605076.140625</v>
      </c>
      <c r="BI264" s="27">
        <v>0</v>
      </c>
      <c r="BJ264" s="27">
        <v>13492867.4677734</v>
      </c>
      <c r="BK264" s="27">
        <v>3593175.6991882301</v>
      </c>
      <c r="BL264" s="27">
        <v>0</v>
      </c>
      <c r="BM264" s="27">
        <v>0</v>
      </c>
      <c r="BN264" s="27">
        <v>0</v>
      </c>
      <c r="BO264" s="27">
        <v>0</v>
      </c>
      <c r="BP264" s="27">
        <v>0</v>
      </c>
      <c r="BQ264" s="27">
        <v>0</v>
      </c>
      <c r="BR264" s="27">
        <v>11528617.137695299</v>
      </c>
      <c r="BS264" s="27">
        <v>7499244.7485961895</v>
      </c>
      <c r="BT264" s="27">
        <v>0</v>
      </c>
      <c r="BU264" s="27">
        <v>0</v>
      </c>
      <c r="BV264" s="27">
        <v>8700883.9987793006</v>
      </c>
      <c r="BW264" s="27">
        <v>0</v>
      </c>
      <c r="BX264" s="27">
        <v>0</v>
      </c>
      <c r="BY264" s="27">
        <v>0</v>
      </c>
      <c r="BZ264" s="27">
        <v>0</v>
      </c>
      <c r="CA264" s="27">
        <v>287162.66763305699</v>
      </c>
      <c r="CB264" s="27">
        <v>24765962.1560059</v>
      </c>
      <c r="CC264" s="27">
        <v>207562124.09960899</v>
      </c>
      <c r="CD264" s="27">
        <v>28359377.029052701</v>
      </c>
      <c r="CE264" s="27">
        <v>30901.030920028701</v>
      </c>
      <c r="CF264" s="27">
        <v>8614996.9199218806</v>
      </c>
      <c r="CG264" s="27">
        <v>55629941.260253899</v>
      </c>
      <c r="CH264" s="27">
        <v>0</v>
      </c>
      <c r="CI264" s="27">
        <v>317967.77992629999</v>
      </c>
      <c r="CJ264" s="27">
        <v>33368560.613281298</v>
      </c>
      <c r="CK264" s="27">
        <v>263055539.72265601</v>
      </c>
      <c r="CL264" s="27">
        <v>28428963.3742676</v>
      </c>
      <c r="CM264" s="27">
        <v>390230.18929290801</v>
      </c>
      <c r="CN264" s="27">
        <v>62494609.040527299</v>
      </c>
      <c r="CO264" s="27">
        <v>332094216.5625</v>
      </c>
      <c r="CP264" s="27">
        <v>28428963.3742676</v>
      </c>
      <c r="CQ264" s="27">
        <v>0</v>
      </c>
      <c r="CR264" s="27">
        <v>0</v>
      </c>
      <c r="CS264" s="27">
        <v>0</v>
      </c>
      <c r="CT264" s="27">
        <v>0</v>
      </c>
    </row>
    <row r="265" spans="1:98">
      <c r="A265" s="104" t="s">
        <v>56</v>
      </c>
      <c r="B265" s="132">
        <v>38322</v>
      </c>
      <c r="C265" s="27">
        <v>210008.53660202</v>
      </c>
      <c r="D265" s="27">
        <v>0</v>
      </c>
      <c r="E265" s="27">
        <v>78896.160403251604</v>
      </c>
      <c r="F265" s="27">
        <v>25613.691417932499</v>
      </c>
      <c r="G265" s="27">
        <v>5300.7781786918604</v>
      </c>
      <c r="H265" s="27">
        <v>25728.193076372099</v>
      </c>
      <c r="I265" s="27">
        <v>0</v>
      </c>
      <c r="J265" s="27">
        <v>15488.176209449801</v>
      </c>
      <c r="K265" s="27">
        <v>60401.855889320403</v>
      </c>
      <c r="L265" s="27">
        <v>191807.87467765799</v>
      </c>
      <c r="M265" s="27">
        <v>71316.609246253996</v>
      </c>
      <c r="N265" s="27">
        <v>13844.340958237601</v>
      </c>
      <c r="O265" s="27">
        <v>0</v>
      </c>
      <c r="P265" s="27">
        <v>0</v>
      </c>
      <c r="Q265" s="27">
        <v>13887.1995408535</v>
      </c>
      <c r="R265" s="27">
        <v>0</v>
      </c>
      <c r="S265" s="27">
        <v>0</v>
      </c>
      <c r="T265" s="27">
        <v>31019.502032280001</v>
      </c>
      <c r="U265" s="27">
        <v>73268.746078491196</v>
      </c>
      <c r="V265" s="27">
        <v>14597336.1334229</v>
      </c>
      <c r="W265" s="27">
        <v>0</v>
      </c>
      <c r="X265" s="27">
        <v>10287620.8776855</v>
      </c>
      <c r="Y265" s="27">
        <v>1775670.8605346701</v>
      </c>
      <c r="Z265" s="27">
        <v>1486643.8050842299</v>
      </c>
      <c r="AA265" s="27">
        <v>7133230.7605590802</v>
      </c>
      <c r="AB265" s="27">
        <v>0</v>
      </c>
      <c r="AC265" s="27">
        <v>6782157.5054931603</v>
      </c>
      <c r="AD265" s="27">
        <v>26541845.310546901</v>
      </c>
      <c r="AE265" s="27">
        <v>13262364.893554701</v>
      </c>
      <c r="AF265" s="27">
        <v>5433263.5728149395</v>
      </c>
      <c r="AG265" s="27">
        <v>2952051.9312439002</v>
      </c>
      <c r="AH265" s="27">
        <v>0</v>
      </c>
      <c r="AI265" s="27">
        <v>0</v>
      </c>
      <c r="AJ265" s="27">
        <v>3105503.4432983398</v>
      </c>
      <c r="AK265" s="27">
        <v>0</v>
      </c>
      <c r="AL265" s="27">
        <v>0</v>
      </c>
      <c r="AM265" s="27">
        <v>8618174.7288818397</v>
      </c>
      <c r="AN265" s="27">
        <v>31751599.535156298</v>
      </c>
      <c r="AO265" s="27">
        <v>125936989.57910199</v>
      </c>
      <c r="AP265" s="27">
        <v>0</v>
      </c>
      <c r="AQ265" s="27">
        <v>85405834.961914107</v>
      </c>
      <c r="AR265" s="27">
        <v>17077072.987060498</v>
      </c>
      <c r="AS265" s="27">
        <v>9686282.4998779297</v>
      </c>
      <c r="AT265" s="27">
        <v>46836571.768066399</v>
      </c>
      <c r="AU265" s="27">
        <v>0</v>
      </c>
      <c r="AV265" s="27">
        <v>16053895.5220947</v>
      </c>
      <c r="AW265" s="27">
        <v>63133377.378906302</v>
      </c>
      <c r="AX265" s="27">
        <v>117021144.32714801</v>
      </c>
      <c r="AY265" s="27">
        <v>47636094.038574196</v>
      </c>
      <c r="AZ265" s="27">
        <v>21991893.145263702</v>
      </c>
      <c r="BA265" s="27">
        <v>0</v>
      </c>
      <c r="BB265" s="27">
        <v>0</v>
      </c>
      <c r="BC265" s="27">
        <v>24189619.965576202</v>
      </c>
      <c r="BD265" s="27">
        <v>0</v>
      </c>
      <c r="BE265" s="27">
        <v>0</v>
      </c>
      <c r="BF265" s="27">
        <v>56643853.695800804</v>
      </c>
      <c r="BG265" s="27">
        <v>75522035.381835893</v>
      </c>
      <c r="BH265" s="27">
        <v>14980245.974243199</v>
      </c>
      <c r="BI265" s="27">
        <v>0</v>
      </c>
      <c r="BJ265" s="27">
        <v>13372320.4725342</v>
      </c>
      <c r="BK265" s="27">
        <v>3972341.8734435998</v>
      </c>
      <c r="BL265" s="27">
        <v>0</v>
      </c>
      <c r="BM265" s="27">
        <v>0</v>
      </c>
      <c r="BN265" s="27">
        <v>0</v>
      </c>
      <c r="BO265" s="27">
        <v>0</v>
      </c>
      <c r="BP265" s="27">
        <v>0</v>
      </c>
      <c r="BQ265" s="27">
        <v>0</v>
      </c>
      <c r="BR265" s="27">
        <v>11856210.7852783</v>
      </c>
      <c r="BS265" s="27">
        <v>7793903.1314697303</v>
      </c>
      <c r="BT265" s="27">
        <v>0</v>
      </c>
      <c r="BU265" s="27">
        <v>0</v>
      </c>
      <c r="BV265" s="27">
        <v>8713703.9479980506</v>
      </c>
      <c r="BW265" s="27">
        <v>0</v>
      </c>
      <c r="BX265" s="27">
        <v>0</v>
      </c>
      <c r="BY265" s="27">
        <v>0</v>
      </c>
      <c r="BZ265" s="27">
        <v>0</v>
      </c>
      <c r="CA265" s="27">
        <v>288948.077133179</v>
      </c>
      <c r="CB265" s="27">
        <v>24837499.504882801</v>
      </c>
      <c r="CC265" s="27">
        <v>210935392.93945301</v>
      </c>
      <c r="CD265" s="27">
        <v>28284569.365478501</v>
      </c>
      <c r="CE265" s="27">
        <v>31040.046365976301</v>
      </c>
      <c r="CF265" s="27">
        <v>8618650.3699951209</v>
      </c>
      <c r="CG265" s="27">
        <v>56572577.549804702</v>
      </c>
      <c r="CH265" s="27">
        <v>0</v>
      </c>
      <c r="CI265" s="27">
        <v>320154.99681091303</v>
      </c>
      <c r="CJ265" s="27">
        <v>33446334.6411133</v>
      </c>
      <c r="CK265" s="27">
        <v>267381333.9375</v>
      </c>
      <c r="CL265" s="27">
        <v>28352822.0693359</v>
      </c>
      <c r="CM265" s="27">
        <v>393297.38237380999</v>
      </c>
      <c r="CN265" s="27">
        <v>65187801.205078103</v>
      </c>
      <c r="CO265" s="27">
        <v>342146817.29296899</v>
      </c>
      <c r="CP265" s="27">
        <v>28352822.0693359</v>
      </c>
      <c r="CQ265" s="27">
        <v>0</v>
      </c>
      <c r="CR265" s="27">
        <v>0</v>
      </c>
      <c r="CS265" s="27">
        <v>0</v>
      </c>
      <c r="CT265" s="27">
        <v>0</v>
      </c>
    </row>
    <row r="266" spans="1:98">
      <c r="A266" s="104" t="s">
        <v>56</v>
      </c>
      <c r="B266" s="132">
        <v>38412</v>
      </c>
      <c r="C266" s="27">
        <v>215840.25666618301</v>
      </c>
      <c r="D266" s="27">
        <v>0</v>
      </c>
      <c r="E266" s="27">
        <v>79958.184950828596</v>
      </c>
      <c r="F266" s="27">
        <v>27973.9097788334</v>
      </c>
      <c r="G266" s="27">
        <v>7135.6343412399301</v>
      </c>
      <c r="H266" s="27">
        <v>23889.980187177702</v>
      </c>
      <c r="I266" s="27">
        <v>0</v>
      </c>
      <c r="J266" s="27">
        <v>20744.528222560901</v>
      </c>
      <c r="K266" s="27">
        <v>51769.866536140398</v>
      </c>
      <c r="L266" s="27">
        <v>192894.99119186401</v>
      </c>
      <c r="M266" s="27">
        <v>73250.064513206496</v>
      </c>
      <c r="N266" s="27">
        <v>14321.7573561668</v>
      </c>
      <c r="O266" s="27">
        <v>0</v>
      </c>
      <c r="P266" s="27">
        <v>0</v>
      </c>
      <c r="Q266" s="27">
        <v>14076.3944997787</v>
      </c>
      <c r="R266" s="27">
        <v>0</v>
      </c>
      <c r="S266" s="27">
        <v>0</v>
      </c>
      <c r="T266" s="27">
        <v>31258.816795110699</v>
      </c>
      <c r="U266" s="27">
        <v>73216.719366073594</v>
      </c>
      <c r="V266" s="27">
        <v>14919326.094970699</v>
      </c>
      <c r="W266" s="27">
        <v>0</v>
      </c>
      <c r="X266" s="27">
        <v>10236720.8557129</v>
      </c>
      <c r="Y266" s="27">
        <v>1928894.8612518299</v>
      </c>
      <c r="Z266" s="27">
        <v>1981743.93247986</v>
      </c>
      <c r="AA266" s="27">
        <v>6566789.47412109</v>
      </c>
      <c r="AB266" s="27">
        <v>0</v>
      </c>
      <c r="AC266" s="27">
        <v>8783911.28271484</v>
      </c>
      <c r="AD266" s="27">
        <v>22339610.7958984</v>
      </c>
      <c r="AE266" s="27">
        <v>13431003.4838867</v>
      </c>
      <c r="AF266" s="27">
        <v>5565248.0263061495</v>
      </c>
      <c r="AG266" s="27">
        <v>3044323.7595520001</v>
      </c>
      <c r="AH266" s="27">
        <v>0</v>
      </c>
      <c r="AI266" s="27">
        <v>0</v>
      </c>
      <c r="AJ266" s="27">
        <v>3093960.8056030301</v>
      </c>
      <c r="AK266" s="27">
        <v>0</v>
      </c>
      <c r="AL266" s="27">
        <v>0</v>
      </c>
      <c r="AM266" s="27">
        <v>8677272.7762451209</v>
      </c>
      <c r="AN266" s="27">
        <v>31535210.277832001</v>
      </c>
      <c r="AO266" s="27">
        <v>129821290.28125</v>
      </c>
      <c r="AP266" s="27">
        <v>0</v>
      </c>
      <c r="AQ266" s="27">
        <v>85714311.797851607</v>
      </c>
      <c r="AR266" s="27">
        <v>18567439.688964799</v>
      </c>
      <c r="AS266" s="27">
        <v>13050564.495239301</v>
      </c>
      <c r="AT266" s="27">
        <v>43713958.503417999</v>
      </c>
      <c r="AU266" s="27">
        <v>0</v>
      </c>
      <c r="AV266" s="27">
        <v>21364710.107177701</v>
      </c>
      <c r="AW266" s="27">
        <v>53580888.8369141</v>
      </c>
      <c r="AX266" s="27">
        <v>118033058.90136699</v>
      </c>
      <c r="AY266" s="27">
        <v>49337697.511230499</v>
      </c>
      <c r="AZ266" s="27">
        <v>22960590.5007324</v>
      </c>
      <c r="BA266" s="27">
        <v>0</v>
      </c>
      <c r="BB266" s="27">
        <v>0</v>
      </c>
      <c r="BC266" s="27">
        <v>24494885.411621101</v>
      </c>
      <c r="BD266" s="27">
        <v>0</v>
      </c>
      <c r="BE266" s="27">
        <v>0</v>
      </c>
      <c r="BF266" s="27">
        <v>57799595.758300804</v>
      </c>
      <c r="BG266" s="27">
        <v>75704202.370117202</v>
      </c>
      <c r="BH266" s="27">
        <v>15104654.0549316</v>
      </c>
      <c r="BI266" s="27">
        <v>0</v>
      </c>
      <c r="BJ266" s="27">
        <v>13600755.784668</v>
      </c>
      <c r="BK266" s="27">
        <v>4389717.7192382803</v>
      </c>
      <c r="BL266" s="27">
        <v>0</v>
      </c>
      <c r="BM266" s="27">
        <v>0</v>
      </c>
      <c r="BN266" s="27">
        <v>0</v>
      </c>
      <c r="BO266" s="27">
        <v>0</v>
      </c>
      <c r="BP266" s="27">
        <v>0</v>
      </c>
      <c r="BQ266" s="27">
        <v>0</v>
      </c>
      <c r="BR266" s="27">
        <v>12031353.997436499</v>
      </c>
      <c r="BS266" s="27">
        <v>8092545.7444457998</v>
      </c>
      <c r="BT266" s="27">
        <v>0</v>
      </c>
      <c r="BU266" s="27">
        <v>0</v>
      </c>
      <c r="BV266" s="27">
        <v>8738271.5457763709</v>
      </c>
      <c r="BW266" s="27">
        <v>0</v>
      </c>
      <c r="BX266" s="27">
        <v>0</v>
      </c>
      <c r="BY266" s="27">
        <v>0</v>
      </c>
      <c r="BZ266" s="27">
        <v>0</v>
      </c>
      <c r="CA266" s="27">
        <v>295806.86480712902</v>
      </c>
      <c r="CB266" s="27">
        <v>25157905.549560498</v>
      </c>
      <c r="CC266" s="27">
        <v>215642250.03710899</v>
      </c>
      <c r="CD266" s="27">
        <v>28651714.216064502</v>
      </c>
      <c r="CE266" s="27">
        <v>31300.7244074345</v>
      </c>
      <c r="CF266" s="27">
        <v>8682638.5789794903</v>
      </c>
      <c r="CG266" s="27">
        <v>57785105.761718802</v>
      </c>
      <c r="CH266" s="27">
        <v>0</v>
      </c>
      <c r="CI266" s="27">
        <v>327056.01770401001</v>
      </c>
      <c r="CJ266" s="27">
        <v>33838101.570800804</v>
      </c>
      <c r="CK266" s="27">
        <v>273391885.58203101</v>
      </c>
      <c r="CL266" s="27">
        <v>28586029.9145508</v>
      </c>
      <c r="CM266" s="27">
        <v>400089.90292358398</v>
      </c>
      <c r="CN266" s="27">
        <v>65367705.681152299</v>
      </c>
      <c r="CO266" s="27">
        <v>348767370.65625</v>
      </c>
      <c r="CP266" s="27">
        <v>28586029.9145508</v>
      </c>
      <c r="CQ266" s="27">
        <v>0</v>
      </c>
      <c r="CR266" s="27">
        <v>0</v>
      </c>
      <c r="CS266" s="27">
        <v>0</v>
      </c>
      <c r="CT266" s="27">
        <v>0</v>
      </c>
    </row>
    <row r="267" spans="1:98">
      <c r="A267" s="104" t="s">
        <v>56</v>
      </c>
      <c r="B267" s="132">
        <v>38504</v>
      </c>
      <c r="C267" s="27">
        <v>220707.522201538</v>
      </c>
      <c r="D267" s="27">
        <v>0</v>
      </c>
      <c r="E267" s="27">
        <v>79626.5991001129</v>
      </c>
      <c r="F267" s="27">
        <v>29838.139725446701</v>
      </c>
      <c r="G267" s="27">
        <v>10025.946042776101</v>
      </c>
      <c r="H267" s="27">
        <v>21670.274595975901</v>
      </c>
      <c r="I267" s="27">
        <v>0</v>
      </c>
      <c r="J267" s="27">
        <v>28896.073430538199</v>
      </c>
      <c r="K267" s="27">
        <v>44371.012396335602</v>
      </c>
      <c r="L267" s="27">
        <v>195672.44594955401</v>
      </c>
      <c r="M267" s="27">
        <v>75426.760251045198</v>
      </c>
      <c r="N267" s="27">
        <v>14704.8920894861</v>
      </c>
      <c r="O267" s="27">
        <v>0</v>
      </c>
      <c r="P267" s="27">
        <v>0</v>
      </c>
      <c r="Q267" s="27">
        <v>14198.374028325101</v>
      </c>
      <c r="R267" s="27">
        <v>0</v>
      </c>
      <c r="S267" s="27">
        <v>0</v>
      </c>
      <c r="T267" s="27">
        <v>31430.2854354382</v>
      </c>
      <c r="U267" s="27">
        <v>73894.238292694106</v>
      </c>
      <c r="V267" s="27">
        <v>15390234.232543901</v>
      </c>
      <c r="W267" s="27">
        <v>0</v>
      </c>
      <c r="X267" s="27">
        <v>10241092.443481401</v>
      </c>
      <c r="Y267" s="27">
        <v>2142095.4234314002</v>
      </c>
      <c r="Z267" s="27">
        <v>2932347.1095275902</v>
      </c>
      <c r="AA267" s="27">
        <v>5928516.9696044903</v>
      </c>
      <c r="AB267" s="27">
        <v>0</v>
      </c>
      <c r="AC267" s="27">
        <v>12605998.2264404</v>
      </c>
      <c r="AD267" s="27">
        <v>18511404.659667999</v>
      </c>
      <c r="AE267" s="27">
        <v>13594436.1789551</v>
      </c>
      <c r="AF267" s="27">
        <v>5674106.95629883</v>
      </c>
      <c r="AG267" s="27">
        <v>3137351.7735900902</v>
      </c>
      <c r="AH267" s="27">
        <v>0</v>
      </c>
      <c r="AI267" s="27">
        <v>0</v>
      </c>
      <c r="AJ267" s="27">
        <v>3076475.3390808101</v>
      </c>
      <c r="AK267" s="27">
        <v>0</v>
      </c>
      <c r="AL267" s="27">
        <v>0</v>
      </c>
      <c r="AM267" s="27">
        <v>8744521.79443359</v>
      </c>
      <c r="AN267" s="27">
        <v>31479866.1557617</v>
      </c>
      <c r="AO267" s="27">
        <v>134871295.98242199</v>
      </c>
      <c r="AP267" s="27">
        <v>0</v>
      </c>
      <c r="AQ267" s="27">
        <v>86732389.661132798</v>
      </c>
      <c r="AR267" s="27">
        <v>20172637.582763702</v>
      </c>
      <c r="AS267" s="27">
        <v>19607749.072997998</v>
      </c>
      <c r="AT267" s="27">
        <v>39910043.131347701</v>
      </c>
      <c r="AU267" s="27">
        <v>0</v>
      </c>
      <c r="AV267" s="27">
        <v>32426094.5224609</v>
      </c>
      <c r="AW267" s="27">
        <v>44701627.043457001</v>
      </c>
      <c r="AX267" s="27">
        <v>120737498.744141</v>
      </c>
      <c r="AY267" s="27">
        <v>50678529.9921875</v>
      </c>
      <c r="AZ267" s="27">
        <v>23842047.888916001</v>
      </c>
      <c r="BA267" s="27">
        <v>0</v>
      </c>
      <c r="BB267" s="27">
        <v>0</v>
      </c>
      <c r="BC267" s="27">
        <v>24584550.947265599</v>
      </c>
      <c r="BD267" s="27">
        <v>0</v>
      </c>
      <c r="BE267" s="27">
        <v>0</v>
      </c>
      <c r="BF267" s="27">
        <v>58946067.372070298</v>
      </c>
      <c r="BG267" s="27">
        <v>77938539.926757798</v>
      </c>
      <c r="BH267" s="27">
        <v>15867415.87146</v>
      </c>
      <c r="BI267" s="27">
        <v>0</v>
      </c>
      <c r="BJ267" s="27">
        <v>13757064.419555699</v>
      </c>
      <c r="BK267" s="27">
        <v>4963083.6837158203</v>
      </c>
      <c r="BL267" s="27">
        <v>0</v>
      </c>
      <c r="BM267" s="27">
        <v>0</v>
      </c>
      <c r="BN267" s="27">
        <v>0</v>
      </c>
      <c r="BO267" s="27">
        <v>0</v>
      </c>
      <c r="BP267" s="27">
        <v>0</v>
      </c>
      <c r="BQ267" s="27">
        <v>0</v>
      </c>
      <c r="BR267" s="27">
        <v>12512208.431152301</v>
      </c>
      <c r="BS267" s="27">
        <v>8453941.2034912091</v>
      </c>
      <c r="BT267" s="27">
        <v>0</v>
      </c>
      <c r="BU267" s="27">
        <v>0</v>
      </c>
      <c r="BV267" s="27">
        <v>8804890.90625</v>
      </c>
      <c r="BW267" s="27">
        <v>0</v>
      </c>
      <c r="BX267" s="27">
        <v>0</v>
      </c>
      <c r="BY267" s="27">
        <v>0</v>
      </c>
      <c r="BZ267" s="27">
        <v>0</v>
      </c>
      <c r="CA267" s="27">
        <v>301328.30131530802</v>
      </c>
      <c r="CB267" s="27">
        <v>25589842.169677701</v>
      </c>
      <c r="CC267" s="27">
        <v>221388869.48828101</v>
      </c>
      <c r="CD267" s="27">
        <v>29544943.856201202</v>
      </c>
      <c r="CE267" s="27">
        <v>31484.279499292399</v>
      </c>
      <c r="CF267" s="27">
        <v>8752321.2331543006</v>
      </c>
      <c r="CG267" s="27">
        <v>58850075.585449196</v>
      </c>
      <c r="CH267" s="27">
        <v>0</v>
      </c>
      <c r="CI267" s="27">
        <v>332772.97918701201</v>
      </c>
      <c r="CJ267" s="27">
        <v>34361641.3447266</v>
      </c>
      <c r="CK267" s="27">
        <v>280495901.39843798</v>
      </c>
      <c r="CL267" s="27">
        <v>29494911.5471191</v>
      </c>
      <c r="CM267" s="27">
        <v>406424.52560806298</v>
      </c>
      <c r="CN267" s="27">
        <v>65874848.095703103</v>
      </c>
      <c r="CO267" s="27">
        <v>359027881.26953101</v>
      </c>
      <c r="CP267" s="27">
        <v>29494911.5471191</v>
      </c>
      <c r="CQ267" s="27">
        <v>0</v>
      </c>
      <c r="CR267" s="27">
        <v>0</v>
      </c>
      <c r="CS267" s="27">
        <v>0</v>
      </c>
      <c r="CT267" s="27">
        <v>0</v>
      </c>
    </row>
    <row r="268" spans="1:98">
      <c r="A268" s="104" t="s">
        <v>56</v>
      </c>
      <c r="B268" s="132">
        <v>38596</v>
      </c>
      <c r="C268" s="27">
        <v>225689.97097015401</v>
      </c>
      <c r="D268" s="27">
        <v>0</v>
      </c>
      <c r="E268" s="27">
        <v>82119.255820274397</v>
      </c>
      <c r="F268" s="27">
        <v>30694.426109552402</v>
      </c>
      <c r="G268" s="27">
        <v>12007.071385502801</v>
      </c>
      <c r="H268" s="27">
        <v>19771.367634296399</v>
      </c>
      <c r="I268" s="27">
        <v>0</v>
      </c>
      <c r="J268" s="27">
        <v>34695.918745517702</v>
      </c>
      <c r="K268" s="27">
        <v>39048.059261322</v>
      </c>
      <c r="L268" s="27">
        <v>203005.89647674601</v>
      </c>
      <c r="M268" s="27">
        <v>79205.400346755996</v>
      </c>
      <c r="N268" s="27">
        <v>15015.8389848471</v>
      </c>
      <c r="O268" s="27">
        <v>0</v>
      </c>
      <c r="P268" s="27">
        <v>0</v>
      </c>
      <c r="Q268" s="27">
        <v>14316.461992263799</v>
      </c>
      <c r="R268" s="27">
        <v>0</v>
      </c>
      <c r="S268" s="27">
        <v>0</v>
      </c>
      <c r="T268" s="27">
        <v>31647.9984233379</v>
      </c>
      <c r="U268" s="27">
        <v>73120.517072677598</v>
      </c>
      <c r="V268" s="27">
        <v>15564759.6711426</v>
      </c>
      <c r="W268" s="27">
        <v>0</v>
      </c>
      <c r="X268" s="27">
        <v>10196885.4991455</v>
      </c>
      <c r="Y268" s="27">
        <v>2301635.1921997098</v>
      </c>
      <c r="Z268" s="27">
        <v>3581670.8759460398</v>
      </c>
      <c r="AA268" s="27">
        <v>5351759.9365844699</v>
      </c>
      <c r="AB268" s="27">
        <v>0</v>
      </c>
      <c r="AC268" s="27">
        <v>14934825.9460449</v>
      </c>
      <c r="AD268" s="27">
        <v>15425629.552734399</v>
      </c>
      <c r="AE268" s="27">
        <v>13566578.763061499</v>
      </c>
      <c r="AF268" s="27">
        <v>6143908.69104004</v>
      </c>
      <c r="AG268" s="27">
        <v>3193655.6640319801</v>
      </c>
      <c r="AH268" s="27">
        <v>0</v>
      </c>
      <c r="AI268" s="27">
        <v>0</v>
      </c>
      <c r="AJ268" s="27">
        <v>3086287.0477600102</v>
      </c>
      <c r="AK268" s="27">
        <v>0</v>
      </c>
      <c r="AL268" s="27">
        <v>0</v>
      </c>
      <c r="AM268" s="27">
        <v>8786694.62353516</v>
      </c>
      <c r="AN268" s="27">
        <v>29585146.302246101</v>
      </c>
      <c r="AO268" s="27">
        <v>138066812.45898399</v>
      </c>
      <c r="AP268" s="27">
        <v>0</v>
      </c>
      <c r="AQ268" s="27">
        <v>86340999.881835893</v>
      </c>
      <c r="AR268" s="27">
        <v>20760753.535888702</v>
      </c>
      <c r="AS268" s="27">
        <v>24341688.318603501</v>
      </c>
      <c r="AT268" s="27">
        <v>36618835.924804702</v>
      </c>
      <c r="AU268" s="27">
        <v>0</v>
      </c>
      <c r="AV268" s="27">
        <v>40195533.366699196</v>
      </c>
      <c r="AW268" s="27">
        <v>37608083.418945298</v>
      </c>
      <c r="AX268" s="27">
        <v>121814350.597656</v>
      </c>
      <c r="AY268" s="27">
        <v>55579601.055175804</v>
      </c>
      <c r="AZ268" s="27">
        <v>24627022.9685059</v>
      </c>
      <c r="BA268" s="27">
        <v>0</v>
      </c>
      <c r="BB268" s="27">
        <v>0</v>
      </c>
      <c r="BC268" s="27">
        <v>24963920.782714799</v>
      </c>
      <c r="BD268" s="27">
        <v>0</v>
      </c>
      <c r="BE268" s="27">
        <v>0</v>
      </c>
      <c r="BF268" s="27">
        <v>59408655.501464799</v>
      </c>
      <c r="BG268" s="27">
        <v>75916379.108398393</v>
      </c>
      <c r="BH268" s="27">
        <v>17505721.791503899</v>
      </c>
      <c r="BI268" s="27">
        <v>0</v>
      </c>
      <c r="BJ268" s="27">
        <v>14527206.036498999</v>
      </c>
      <c r="BK268" s="27">
        <v>5471148.5162963904</v>
      </c>
      <c r="BL268" s="27">
        <v>0</v>
      </c>
      <c r="BM268" s="27">
        <v>0</v>
      </c>
      <c r="BN268" s="27">
        <v>0</v>
      </c>
      <c r="BO268" s="27">
        <v>0</v>
      </c>
      <c r="BP268" s="27">
        <v>0</v>
      </c>
      <c r="BQ268" s="27">
        <v>0</v>
      </c>
      <c r="BR268" s="27">
        <v>13719727.775878901</v>
      </c>
      <c r="BS268" s="27">
        <v>8790317.9699706994</v>
      </c>
      <c r="BT268" s="27">
        <v>0</v>
      </c>
      <c r="BU268" s="27">
        <v>0</v>
      </c>
      <c r="BV268" s="27">
        <v>8959779.49853516</v>
      </c>
      <c r="BW268" s="27">
        <v>0</v>
      </c>
      <c r="BX268" s="27">
        <v>0</v>
      </c>
      <c r="BY268" s="27">
        <v>0</v>
      </c>
      <c r="BZ268" s="27">
        <v>0</v>
      </c>
      <c r="CA268" s="27">
        <v>306585.35216903698</v>
      </c>
      <c r="CB268" s="27">
        <v>25851163.767822299</v>
      </c>
      <c r="CC268" s="27">
        <v>224903420.375</v>
      </c>
      <c r="CD268" s="27">
        <v>32230581.564941399</v>
      </c>
      <c r="CE268" s="27">
        <v>31568.460319280599</v>
      </c>
      <c r="CF268" s="27">
        <v>8782601.09838867</v>
      </c>
      <c r="CG268" s="27">
        <v>59689211.442382798</v>
      </c>
      <c r="CH268" s="27">
        <v>0</v>
      </c>
      <c r="CI268" s="27">
        <v>338067.33521652198</v>
      </c>
      <c r="CJ268" s="27">
        <v>34618981.8134766</v>
      </c>
      <c r="CK268" s="27">
        <v>284442040.171875</v>
      </c>
      <c r="CL268" s="27">
        <v>32298005.901367199</v>
      </c>
      <c r="CM268" s="27">
        <v>410268.88406753499</v>
      </c>
      <c r="CN268" s="27">
        <v>64169124.190429702</v>
      </c>
      <c r="CO268" s="27">
        <v>360627894.16796899</v>
      </c>
      <c r="CP268" s="27">
        <v>32298005.901367199</v>
      </c>
      <c r="CQ268" s="27">
        <v>0</v>
      </c>
      <c r="CR268" s="27">
        <v>0</v>
      </c>
      <c r="CS268" s="27">
        <v>0</v>
      </c>
      <c r="CT268" s="27">
        <v>0</v>
      </c>
    </row>
    <row r="269" spans="1:98">
      <c r="A269" s="104" t="s">
        <v>56</v>
      </c>
      <c r="B269" s="132">
        <v>38687</v>
      </c>
      <c r="C269" s="27">
        <v>230313.72780227699</v>
      </c>
      <c r="D269" s="27">
        <v>0</v>
      </c>
      <c r="E269" s="27">
        <v>81915.849885940595</v>
      </c>
      <c r="F269" s="27">
        <v>35170.0454030037</v>
      </c>
      <c r="G269" s="27">
        <v>14109.3690402508</v>
      </c>
      <c r="H269" s="27">
        <v>17841.022756576502</v>
      </c>
      <c r="I269" s="27">
        <v>0</v>
      </c>
      <c r="J269" s="27">
        <v>41483.764683723501</v>
      </c>
      <c r="K269" s="27">
        <v>32418.777671575499</v>
      </c>
      <c r="L269" s="27">
        <v>201606.31922912601</v>
      </c>
      <c r="M269" s="27">
        <v>80819.760069847107</v>
      </c>
      <c r="N269" s="27">
        <v>15381.282925367401</v>
      </c>
      <c r="O269" s="27">
        <v>0</v>
      </c>
      <c r="P269" s="27">
        <v>0</v>
      </c>
      <c r="Q269" s="27">
        <v>14350.1078813076</v>
      </c>
      <c r="R269" s="27">
        <v>0</v>
      </c>
      <c r="S269" s="27">
        <v>0</v>
      </c>
      <c r="T269" s="27">
        <v>31873.8548247814</v>
      </c>
      <c r="U269" s="27">
        <v>73662.684123992905</v>
      </c>
      <c r="V269" s="27">
        <v>15962385.2263184</v>
      </c>
      <c r="W269" s="27">
        <v>0</v>
      </c>
      <c r="X269" s="27">
        <v>10050602.1645508</v>
      </c>
      <c r="Y269" s="27">
        <v>2501330.7604675302</v>
      </c>
      <c r="Z269" s="27">
        <v>4134828.7807311998</v>
      </c>
      <c r="AA269" s="27">
        <v>4642129.0594482403</v>
      </c>
      <c r="AB269" s="27">
        <v>0</v>
      </c>
      <c r="AC269" s="27">
        <v>17270798.802246101</v>
      </c>
      <c r="AD269" s="27">
        <v>13008352.2802734</v>
      </c>
      <c r="AE269" s="27">
        <v>12999169.415893599</v>
      </c>
      <c r="AF269" s="27">
        <v>6237806.9912719699</v>
      </c>
      <c r="AG269" s="27">
        <v>3278619.1539611798</v>
      </c>
      <c r="AH269" s="27">
        <v>0</v>
      </c>
      <c r="AI269" s="27">
        <v>0</v>
      </c>
      <c r="AJ269" s="27">
        <v>3085606.55004883</v>
      </c>
      <c r="AK269" s="27">
        <v>0</v>
      </c>
      <c r="AL269" s="27">
        <v>0</v>
      </c>
      <c r="AM269" s="27">
        <v>8773504.6816406306</v>
      </c>
      <c r="AN269" s="27">
        <v>30241359.372314502</v>
      </c>
      <c r="AO269" s="27">
        <v>142674638.72265601</v>
      </c>
      <c r="AP269" s="27">
        <v>0</v>
      </c>
      <c r="AQ269" s="27">
        <v>87181268.034179702</v>
      </c>
      <c r="AR269" s="27">
        <v>23309520.350097701</v>
      </c>
      <c r="AS269" s="27">
        <v>28423573.668701202</v>
      </c>
      <c r="AT269" s="27">
        <v>32252798.3354492</v>
      </c>
      <c r="AU269" s="27">
        <v>0</v>
      </c>
      <c r="AV269" s="27">
        <v>47783834.305175804</v>
      </c>
      <c r="AW269" s="27">
        <v>32304138.921875</v>
      </c>
      <c r="AX269" s="27">
        <v>118665587.974609</v>
      </c>
      <c r="AY269" s="27">
        <v>57134693.102050804</v>
      </c>
      <c r="AZ269" s="27">
        <v>25563331.925292999</v>
      </c>
      <c r="BA269" s="27">
        <v>0</v>
      </c>
      <c r="BB269" s="27">
        <v>0</v>
      </c>
      <c r="BC269" s="27">
        <v>25321706.473632801</v>
      </c>
      <c r="BD269" s="27">
        <v>0</v>
      </c>
      <c r="BE269" s="27">
        <v>0</v>
      </c>
      <c r="BF269" s="27">
        <v>60761537.652343802</v>
      </c>
      <c r="BG269" s="27">
        <v>80350142.381835893</v>
      </c>
      <c r="BH269" s="27">
        <v>18370996.9602051</v>
      </c>
      <c r="BI269" s="27">
        <v>0</v>
      </c>
      <c r="BJ269" s="27">
        <v>14480100.4376221</v>
      </c>
      <c r="BK269" s="27">
        <v>5981611.9000854502</v>
      </c>
      <c r="BL269" s="27">
        <v>0</v>
      </c>
      <c r="BM269" s="27">
        <v>0</v>
      </c>
      <c r="BN269" s="27">
        <v>0</v>
      </c>
      <c r="BO269" s="27">
        <v>0</v>
      </c>
      <c r="BP269" s="27">
        <v>0</v>
      </c>
      <c r="BQ269" s="27">
        <v>0</v>
      </c>
      <c r="BR269" s="27">
        <v>14130730.786621099</v>
      </c>
      <c r="BS269" s="27">
        <v>9153542.7491455097</v>
      </c>
      <c r="BT269" s="27">
        <v>0</v>
      </c>
      <c r="BU269" s="27">
        <v>0</v>
      </c>
      <c r="BV269" s="27">
        <v>9116927.5125732403</v>
      </c>
      <c r="BW269" s="27">
        <v>0</v>
      </c>
      <c r="BX269" s="27">
        <v>0</v>
      </c>
      <c r="BY269" s="27">
        <v>0</v>
      </c>
      <c r="BZ269" s="27">
        <v>0</v>
      </c>
      <c r="CA269" s="27">
        <v>312268.57510376</v>
      </c>
      <c r="CB269" s="27">
        <v>25973641.511474598</v>
      </c>
      <c r="CC269" s="27">
        <v>229443770.03125</v>
      </c>
      <c r="CD269" s="27">
        <v>32792487.2419434</v>
      </c>
      <c r="CE269" s="27">
        <v>31942.970731973601</v>
      </c>
      <c r="CF269" s="27">
        <v>8831187.1041259803</v>
      </c>
      <c r="CG269" s="27">
        <v>61074654.1025391</v>
      </c>
      <c r="CH269" s="27">
        <v>0</v>
      </c>
      <c r="CI269" s="27">
        <v>344351.49739074701</v>
      </c>
      <c r="CJ269" s="27">
        <v>34800778.7958984</v>
      </c>
      <c r="CK269" s="27">
        <v>290424696.15234399</v>
      </c>
      <c r="CL269" s="27">
        <v>32914785.6181641</v>
      </c>
      <c r="CM269" s="27">
        <v>417716.32588195801</v>
      </c>
      <c r="CN269" s="27">
        <v>65070614.321777299</v>
      </c>
      <c r="CO269" s="27">
        <v>370185498.41406298</v>
      </c>
      <c r="CP269" s="27">
        <v>32914785.6181641</v>
      </c>
      <c r="CQ269" s="27">
        <v>0</v>
      </c>
      <c r="CR269" s="27">
        <v>0</v>
      </c>
      <c r="CS269" s="27">
        <v>0</v>
      </c>
      <c r="CT269" s="27">
        <v>0</v>
      </c>
    </row>
    <row r="270" spans="1:98">
      <c r="A270" s="104" t="s">
        <v>56</v>
      </c>
      <c r="B270" s="132">
        <v>38777</v>
      </c>
      <c r="C270" s="27">
        <v>235396.77159500099</v>
      </c>
      <c r="D270" s="27">
        <v>0</v>
      </c>
      <c r="E270" s="27">
        <v>81172.4354429245</v>
      </c>
      <c r="F270" s="27">
        <v>35712.178789615602</v>
      </c>
      <c r="G270" s="27">
        <v>15690.4905483723</v>
      </c>
      <c r="H270" s="27">
        <v>16016.951031565701</v>
      </c>
      <c r="I270" s="27">
        <v>0</v>
      </c>
      <c r="J270" s="27">
        <v>45951.608826637297</v>
      </c>
      <c r="K270" s="27">
        <v>27621.620455980301</v>
      </c>
      <c r="L270" s="27">
        <v>147632.62822341899</v>
      </c>
      <c r="M270" s="27">
        <v>82462.029116630598</v>
      </c>
      <c r="N270" s="27">
        <v>15781.597098112101</v>
      </c>
      <c r="O270" s="27">
        <v>82248.767560005203</v>
      </c>
      <c r="P270" s="27">
        <v>0</v>
      </c>
      <c r="Q270" s="27">
        <v>14370.8854048252</v>
      </c>
      <c r="R270" s="27">
        <v>10663.5147161484</v>
      </c>
      <c r="S270" s="27">
        <v>0</v>
      </c>
      <c r="T270" s="27">
        <v>22885.29023242</v>
      </c>
      <c r="U270" s="27">
        <v>74825.674756050095</v>
      </c>
      <c r="V270" s="27">
        <v>16391438.040649399</v>
      </c>
      <c r="W270" s="27">
        <v>0</v>
      </c>
      <c r="X270" s="27">
        <v>9999868.9622802697</v>
      </c>
      <c r="Y270" s="27">
        <v>2648903.6304931599</v>
      </c>
      <c r="Z270" s="27">
        <v>4572435.3939209003</v>
      </c>
      <c r="AA270" s="27">
        <v>4123214.1357421898</v>
      </c>
      <c r="AB270" s="27">
        <v>0</v>
      </c>
      <c r="AC270" s="27">
        <v>18965572.560546901</v>
      </c>
      <c r="AD270" s="27">
        <v>11043898.0390625</v>
      </c>
      <c r="AE270" s="27">
        <v>8458471.7888183594</v>
      </c>
      <c r="AF270" s="27">
        <v>6355437.7055053702</v>
      </c>
      <c r="AG270" s="27">
        <v>3341741.0575866699</v>
      </c>
      <c r="AH270" s="27">
        <v>5257355.890625</v>
      </c>
      <c r="AI270" s="27">
        <v>0</v>
      </c>
      <c r="AJ270" s="27">
        <v>3088153.3051757799</v>
      </c>
      <c r="AK270" s="27">
        <v>2595175.8815612802</v>
      </c>
      <c r="AL270" s="27">
        <v>0</v>
      </c>
      <c r="AM270" s="27">
        <v>6284124.2426757803</v>
      </c>
      <c r="AN270" s="27">
        <v>30824335.213378899</v>
      </c>
      <c r="AO270" s="27">
        <v>147778262.38085899</v>
      </c>
      <c r="AP270" s="27">
        <v>0</v>
      </c>
      <c r="AQ270" s="27">
        <v>86927342.316406295</v>
      </c>
      <c r="AR270" s="27">
        <v>24254134.5783691</v>
      </c>
      <c r="AS270" s="27">
        <v>31788894.9680176</v>
      </c>
      <c r="AT270" s="27">
        <v>29085411.7729492</v>
      </c>
      <c r="AU270" s="27">
        <v>0</v>
      </c>
      <c r="AV270" s="27">
        <v>53127317.287597701</v>
      </c>
      <c r="AW270" s="27">
        <v>27497878.378662098</v>
      </c>
      <c r="AX270" s="27">
        <v>78739447.864257798</v>
      </c>
      <c r="AY270" s="27">
        <v>58702069.271972701</v>
      </c>
      <c r="AZ270" s="27">
        <v>26312104.091796901</v>
      </c>
      <c r="BA270" s="27">
        <v>46085622.017578103</v>
      </c>
      <c r="BB270" s="27">
        <v>0</v>
      </c>
      <c r="BC270" s="27">
        <v>25634509.044677701</v>
      </c>
      <c r="BD270" s="27">
        <v>17817446.510497998</v>
      </c>
      <c r="BE270" s="27">
        <v>0</v>
      </c>
      <c r="BF270" s="27">
        <v>44508573.853515603</v>
      </c>
      <c r="BG270" s="27">
        <v>82645765.066406295</v>
      </c>
      <c r="BH270" s="27">
        <v>25548482.2429199</v>
      </c>
      <c r="BI270" s="27">
        <v>0</v>
      </c>
      <c r="BJ270" s="27">
        <v>17764187.949951202</v>
      </c>
      <c r="BK270" s="27">
        <v>6734518.4675292997</v>
      </c>
      <c r="BL270" s="27">
        <v>1100016.9192657501</v>
      </c>
      <c r="BM270" s="27">
        <v>974867.41384124802</v>
      </c>
      <c r="BN270" s="27">
        <v>0</v>
      </c>
      <c r="BO270" s="27">
        <v>0</v>
      </c>
      <c r="BP270" s="27">
        <v>0</v>
      </c>
      <c r="BQ270" s="27">
        <v>0</v>
      </c>
      <c r="BR270" s="27">
        <v>15244118.044677701</v>
      </c>
      <c r="BS270" s="27">
        <v>9704737.4110107403</v>
      </c>
      <c r="BT270" s="27">
        <v>8950545.29760742</v>
      </c>
      <c r="BU270" s="27">
        <v>0</v>
      </c>
      <c r="BV270" s="27">
        <v>9437823.4100341797</v>
      </c>
      <c r="BW270" s="27">
        <v>2065821.2644653299</v>
      </c>
      <c r="BX270" s="27">
        <v>0</v>
      </c>
      <c r="BY270" s="27">
        <v>0</v>
      </c>
      <c r="BZ270" s="27">
        <v>0</v>
      </c>
      <c r="CA270" s="27">
        <v>316567.11824417103</v>
      </c>
      <c r="CB270" s="27">
        <v>26428481.197509799</v>
      </c>
      <c r="CC270" s="27">
        <v>235108863.31445301</v>
      </c>
      <c r="CD270" s="27">
        <v>43336950.466796897</v>
      </c>
      <c r="CE270" s="27">
        <v>32187.657192707102</v>
      </c>
      <c r="CF270" s="27">
        <v>8895361.6019287091</v>
      </c>
      <c r="CG270" s="27">
        <v>62373416.181152299</v>
      </c>
      <c r="CH270" s="27">
        <v>2069606.84199524</v>
      </c>
      <c r="CI270" s="27">
        <v>348762.03225326497</v>
      </c>
      <c r="CJ270" s="27">
        <v>35326096.964355499</v>
      </c>
      <c r="CK270" s="27">
        <v>297470444.35546899</v>
      </c>
      <c r="CL270" s="27">
        <v>45327859.918457001</v>
      </c>
      <c r="CM270" s="27">
        <v>423000.18819427502</v>
      </c>
      <c r="CN270" s="27">
        <v>66136968.700683601</v>
      </c>
      <c r="CO270" s="27">
        <v>379862508.34765601</v>
      </c>
      <c r="CP270" s="27">
        <v>45327859.918457001</v>
      </c>
      <c r="CQ270" s="27">
        <v>0</v>
      </c>
      <c r="CR270" s="27">
        <v>0</v>
      </c>
      <c r="CS270" s="27">
        <v>0</v>
      </c>
      <c r="CT270" s="27">
        <v>0</v>
      </c>
    </row>
    <row r="271" spans="1:98">
      <c r="A271" s="104" t="s">
        <v>56</v>
      </c>
      <c r="B271" s="132">
        <v>38869</v>
      </c>
      <c r="C271" s="27">
        <v>242327.21763801601</v>
      </c>
      <c r="D271" s="27">
        <v>0</v>
      </c>
      <c r="E271" s="27">
        <v>81769.838210105896</v>
      </c>
      <c r="F271" s="27">
        <v>38208.6420545578</v>
      </c>
      <c r="G271" s="27">
        <v>18543.060570716902</v>
      </c>
      <c r="H271" s="27">
        <v>14376.1807916164</v>
      </c>
      <c r="I271" s="27">
        <v>0</v>
      </c>
      <c r="J271" s="27">
        <v>53491.431900501302</v>
      </c>
      <c r="K271" s="27">
        <v>22862.900953054399</v>
      </c>
      <c r="L271" s="27">
        <v>146991.78791427601</v>
      </c>
      <c r="M271" s="27">
        <v>84140.791932106004</v>
      </c>
      <c r="N271" s="27">
        <v>16167.6937172413</v>
      </c>
      <c r="O271" s="27">
        <v>86320.366128921494</v>
      </c>
      <c r="P271" s="27">
        <v>0</v>
      </c>
      <c r="Q271" s="27">
        <v>14331.9934682846</v>
      </c>
      <c r="R271" s="27">
        <v>12308.566967725799</v>
      </c>
      <c r="S271" s="27">
        <v>0</v>
      </c>
      <c r="T271" s="27">
        <v>21381.4610073566</v>
      </c>
      <c r="U271" s="27">
        <v>75430.468434333801</v>
      </c>
      <c r="V271" s="27">
        <v>16843919.154052701</v>
      </c>
      <c r="W271" s="27">
        <v>0</v>
      </c>
      <c r="X271" s="27">
        <v>9975646.3409423791</v>
      </c>
      <c r="Y271" s="27">
        <v>2897753.6139831501</v>
      </c>
      <c r="Z271" s="27">
        <v>5459799.5637207003</v>
      </c>
      <c r="AA271" s="27">
        <v>3647859.7000122098</v>
      </c>
      <c r="AB271" s="27">
        <v>0</v>
      </c>
      <c r="AC271" s="27">
        <v>22684710.174316399</v>
      </c>
      <c r="AD271" s="27">
        <v>8661031.20385742</v>
      </c>
      <c r="AE271" s="27">
        <v>8329104.4136352502</v>
      </c>
      <c r="AF271" s="27">
        <v>6455956.1088256799</v>
      </c>
      <c r="AG271" s="27">
        <v>3418073.7857055701</v>
      </c>
      <c r="AH271" s="27">
        <v>5508044.7376098596</v>
      </c>
      <c r="AI271" s="27">
        <v>0</v>
      </c>
      <c r="AJ271" s="27">
        <v>3094755.0861511198</v>
      </c>
      <c r="AK271" s="27">
        <v>3150063.4334411598</v>
      </c>
      <c r="AL271" s="27">
        <v>0</v>
      </c>
      <c r="AM271" s="27">
        <v>5819614.7306518601</v>
      </c>
      <c r="AN271" s="27">
        <v>30830846.017089799</v>
      </c>
      <c r="AO271" s="27">
        <v>153003348.35351601</v>
      </c>
      <c r="AP271" s="27">
        <v>0</v>
      </c>
      <c r="AQ271" s="27">
        <v>86744499.758789107</v>
      </c>
      <c r="AR271" s="27">
        <v>25413309.777343798</v>
      </c>
      <c r="AS271" s="27">
        <v>38542459.682128899</v>
      </c>
      <c r="AT271" s="27">
        <v>26005212.260986298</v>
      </c>
      <c r="AU271" s="27">
        <v>0</v>
      </c>
      <c r="AV271" s="27">
        <v>63933198.896972701</v>
      </c>
      <c r="AW271" s="27">
        <v>21736314.689208999</v>
      </c>
      <c r="AX271" s="27">
        <v>77920966.401367202</v>
      </c>
      <c r="AY271" s="27">
        <v>60183387.665527299</v>
      </c>
      <c r="AZ271" s="27">
        <v>27198991.4365234</v>
      </c>
      <c r="BA271" s="27">
        <v>48409430.907714799</v>
      </c>
      <c r="BB271" s="27">
        <v>0</v>
      </c>
      <c r="BC271" s="27">
        <v>25964626.4458008</v>
      </c>
      <c r="BD271" s="27">
        <v>21825764.388183601</v>
      </c>
      <c r="BE271" s="27">
        <v>0</v>
      </c>
      <c r="BF271" s="27">
        <v>41868146.743652299</v>
      </c>
      <c r="BG271" s="27">
        <v>84142379.266601607</v>
      </c>
      <c r="BH271" s="27">
        <v>27066050.4382324</v>
      </c>
      <c r="BI271" s="27">
        <v>0</v>
      </c>
      <c r="BJ271" s="27">
        <v>17677170.816406298</v>
      </c>
      <c r="BK271" s="27">
        <v>7161650.9212036096</v>
      </c>
      <c r="BL271" s="27">
        <v>1556720.0128631601</v>
      </c>
      <c r="BM271" s="27">
        <v>998836.53869628895</v>
      </c>
      <c r="BN271" s="27">
        <v>0</v>
      </c>
      <c r="BO271" s="27">
        <v>0</v>
      </c>
      <c r="BP271" s="27">
        <v>0</v>
      </c>
      <c r="BQ271" s="27">
        <v>0</v>
      </c>
      <c r="BR271" s="27">
        <v>15781107.99646</v>
      </c>
      <c r="BS271" s="27">
        <v>10053892.794677701</v>
      </c>
      <c r="BT271" s="27">
        <v>9427785.4464111291</v>
      </c>
      <c r="BU271" s="27">
        <v>0</v>
      </c>
      <c r="BV271" s="27">
        <v>9598200.9854736291</v>
      </c>
      <c r="BW271" s="27">
        <v>2529692.9922180199</v>
      </c>
      <c r="BX271" s="27">
        <v>0</v>
      </c>
      <c r="BY271" s="27">
        <v>0</v>
      </c>
      <c r="BZ271" s="27">
        <v>0</v>
      </c>
      <c r="CA271" s="27">
        <v>325148.849403381</v>
      </c>
      <c r="CB271" s="27">
        <v>26779450.536132801</v>
      </c>
      <c r="CC271" s="27">
        <v>239517613.01757801</v>
      </c>
      <c r="CD271" s="27">
        <v>44749438.328613304</v>
      </c>
      <c r="CE271" s="27">
        <v>32586.310061454798</v>
      </c>
      <c r="CF271" s="27">
        <v>8965506.0205078106</v>
      </c>
      <c r="CG271" s="27">
        <v>63573819.301269501</v>
      </c>
      <c r="CH271" s="27">
        <v>2534273.2469482399</v>
      </c>
      <c r="CI271" s="27">
        <v>357651.90944290202</v>
      </c>
      <c r="CJ271" s="27">
        <v>35753938.84375</v>
      </c>
      <c r="CK271" s="27">
        <v>303279432.11718798</v>
      </c>
      <c r="CL271" s="27">
        <v>47219228.575195298</v>
      </c>
      <c r="CM271" s="27">
        <v>432576.71620559698</v>
      </c>
      <c r="CN271" s="27">
        <v>66594043.642089799</v>
      </c>
      <c r="CO271" s="27">
        <v>387937186.21484399</v>
      </c>
      <c r="CP271" s="27">
        <v>47219228.575195298</v>
      </c>
      <c r="CQ271" s="27">
        <v>0</v>
      </c>
      <c r="CR271" s="27">
        <v>0</v>
      </c>
      <c r="CS271" s="27">
        <v>0</v>
      </c>
      <c r="CT271" s="27">
        <v>0</v>
      </c>
    </row>
    <row r="272" spans="1:98">
      <c r="A272" s="104" t="s">
        <v>56</v>
      </c>
      <c r="B272" s="132">
        <v>38961</v>
      </c>
      <c r="C272" s="27">
        <v>248978.67806053199</v>
      </c>
      <c r="D272" s="27">
        <v>0</v>
      </c>
      <c r="E272" s="27">
        <v>81633.558765411406</v>
      </c>
      <c r="F272" s="27">
        <v>38218.861564636201</v>
      </c>
      <c r="G272" s="27">
        <v>20320.664549589201</v>
      </c>
      <c r="H272" s="27">
        <v>12834.2855523825</v>
      </c>
      <c r="I272" s="27">
        <v>0</v>
      </c>
      <c r="J272" s="27">
        <v>58266.274894237496</v>
      </c>
      <c r="K272" s="27">
        <v>18305.9104931355</v>
      </c>
      <c r="L272" s="27">
        <v>144310.32670974699</v>
      </c>
      <c r="M272" s="27">
        <v>85241.2405834198</v>
      </c>
      <c r="N272" s="27">
        <v>16457.791394710501</v>
      </c>
      <c r="O272" s="27">
        <v>87507.894586563096</v>
      </c>
      <c r="P272" s="27">
        <v>0</v>
      </c>
      <c r="Q272" s="27">
        <v>14368.480828404399</v>
      </c>
      <c r="R272" s="27">
        <v>14254.8306261301</v>
      </c>
      <c r="S272" s="27">
        <v>0</v>
      </c>
      <c r="T272" s="27">
        <v>19903.502855062499</v>
      </c>
      <c r="U272" s="27">
        <v>75855.9792423248</v>
      </c>
      <c r="V272" s="27">
        <v>17361497.354247998</v>
      </c>
      <c r="W272" s="27">
        <v>0</v>
      </c>
      <c r="X272" s="27">
        <v>9813942.8399658203</v>
      </c>
      <c r="Y272" s="27">
        <v>2930510.2040710398</v>
      </c>
      <c r="Z272" s="27">
        <v>6126859.8395385696</v>
      </c>
      <c r="AA272" s="27">
        <v>3101220.9844055199</v>
      </c>
      <c r="AB272" s="27">
        <v>0</v>
      </c>
      <c r="AC272" s="27">
        <v>25781061.129638702</v>
      </c>
      <c r="AD272" s="27">
        <v>5695712.3515625</v>
      </c>
      <c r="AE272" s="27">
        <v>8209520.7600097703</v>
      </c>
      <c r="AF272" s="27">
        <v>6562757.17858887</v>
      </c>
      <c r="AG272" s="27">
        <v>3481451.7179565402</v>
      </c>
      <c r="AH272" s="27">
        <v>5801285.72412109</v>
      </c>
      <c r="AI272" s="27">
        <v>0</v>
      </c>
      <c r="AJ272" s="27">
        <v>3098604.3448791499</v>
      </c>
      <c r="AK272" s="27">
        <v>3645736.3185729999</v>
      </c>
      <c r="AL272" s="27">
        <v>0</v>
      </c>
      <c r="AM272" s="27">
        <v>5468900.0812377902</v>
      </c>
      <c r="AN272" s="27">
        <v>30655264.042724598</v>
      </c>
      <c r="AO272" s="27">
        <v>159056880.15820301</v>
      </c>
      <c r="AP272" s="27">
        <v>0</v>
      </c>
      <c r="AQ272" s="27">
        <v>86333036.344726607</v>
      </c>
      <c r="AR272" s="27">
        <v>26449622.0009766</v>
      </c>
      <c r="AS272" s="27">
        <v>43628687.9150391</v>
      </c>
      <c r="AT272" s="27">
        <v>22315327.689941399</v>
      </c>
      <c r="AU272" s="27">
        <v>0</v>
      </c>
      <c r="AV272" s="27">
        <v>73748071.146484405</v>
      </c>
      <c r="AW272" s="27">
        <v>14580341.0895996</v>
      </c>
      <c r="AX272" s="27">
        <v>77664322.707031295</v>
      </c>
      <c r="AY272" s="27">
        <v>61706220.206054702</v>
      </c>
      <c r="AZ272" s="27">
        <v>27970673.354003899</v>
      </c>
      <c r="BA272" s="27">
        <v>51310704.774902299</v>
      </c>
      <c r="BB272" s="27">
        <v>0</v>
      </c>
      <c r="BC272" s="27">
        <v>26260834.885742199</v>
      </c>
      <c r="BD272" s="27">
        <v>25328083.168701202</v>
      </c>
      <c r="BE272" s="27">
        <v>0</v>
      </c>
      <c r="BF272" s="27">
        <v>39443582.3291016</v>
      </c>
      <c r="BG272" s="27">
        <v>86263603.469726607</v>
      </c>
      <c r="BH272" s="27">
        <v>28504692.865966801</v>
      </c>
      <c r="BI272" s="27">
        <v>0</v>
      </c>
      <c r="BJ272" s="27">
        <v>17592800.361572299</v>
      </c>
      <c r="BK272" s="27">
        <v>7405333.2048339797</v>
      </c>
      <c r="BL272" s="27">
        <v>1994974.11253357</v>
      </c>
      <c r="BM272" s="27">
        <v>936674.92441558803</v>
      </c>
      <c r="BN272" s="27">
        <v>0</v>
      </c>
      <c r="BO272" s="27">
        <v>0</v>
      </c>
      <c r="BP272" s="27">
        <v>0</v>
      </c>
      <c r="BQ272" s="27">
        <v>0</v>
      </c>
      <c r="BR272" s="27">
        <v>16105759.2941895</v>
      </c>
      <c r="BS272" s="27">
        <v>10280173.5950928</v>
      </c>
      <c r="BT272" s="27">
        <v>9994905.3066406306</v>
      </c>
      <c r="BU272" s="27">
        <v>0</v>
      </c>
      <c r="BV272" s="27">
        <v>9643082.4945068397</v>
      </c>
      <c r="BW272" s="27">
        <v>2881813.3236389202</v>
      </c>
      <c r="BX272" s="27">
        <v>0</v>
      </c>
      <c r="BY272" s="27">
        <v>0</v>
      </c>
      <c r="BZ272" s="27">
        <v>0</v>
      </c>
      <c r="CA272" s="27">
        <v>329585.68257141102</v>
      </c>
      <c r="CB272" s="27">
        <v>27212264.821533199</v>
      </c>
      <c r="CC272" s="27">
        <v>245593913.69140601</v>
      </c>
      <c r="CD272" s="27">
        <v>46066912.305175804</v>
      </c>
      <c r="CE272" s="27">
        <v>33036.725000381499</v>
      </c>
      <c r="CF272" s="27">
        <v>9106894.3693847694</v>
      </c>
      <c r="CG272" s="27">
        <v>64967463.479003899</v>
      </c>
      <c r="CH272" s="27">
        <v>2887611.7822876</v>
      </c>
      <c r="CI272" s="27">
        <v>362597.99158096302</v>
      </c>
      <c r="CJ272" s="27">
        <v>36303977.0771484</v>
      </c>
      <c r="CK272" s="27">
        <v>310415904.39453101</v>
      </c>
      <c r="CL272" s="27">
        <v>49026904.1171875</v>
      </c>
      <c r="CM272" s="27">
        <v>436946.60000228899</v>
      </c>
      <c r="CN272" s="27">
        <v>66951013.773925804</v>
      </c>
      <c r="CO272" s="27">
        <v>396862801.28125</v>
      </c>
      <c r="CP272" s="27">
        <v>49026904.1171875</v>
      </c>
      <c r="CQ272" s="27">
        <v>0</v>
      </c>
      <c r="CR272" s="27">
        <v>0</v>
      </c>
      <c r="CS272" s="27">
        <v>0</v>
      </c>
      <c r="CT272" s="27">
        <v>0</v>
      </c>
    </row>
    <row r="273" spans="1:98">
      <c r="A273" s="104" t="s">
        <v>56</v>
      </c>
      <c r="B273" s="132">
        <v>39052</v>
      </c>
      <c r="C273" s="27">
        <v>256622.26567649801</v>
      </c>
      <c r="D273" s="27">
        <v>0</v>
      </c>
      <c r="E273" s="27">
        <v>81995.084980964704</v>
      </c>
      <c r="F273" s="27">
        <v>41416.908117771098</v>
      </c>
      <c r="G273" s="27">
        <v>22321.993950366999</v>
      </c>
      <c r="H273" s="27">
        <v>11217.826586961701</v>
      </c>
      <c r="I273" s="27">
        <v>0</v>
      </c>
      <c r="J273" s="27">
        <v>65628.3047161102</v>
      </c>
      <c r="K273" s="27">
        <v>10738.333577036899</v>
      </c>
      <c r="L273" s="27">
        <v>148466.232381821</v>
      </c>
      <c r="M273" s="27">
        <v>86835.791705131502</v>
      </c>
      <c r="N273" s="27">
        <v>16688.864146947901</v>
      </c>
      <c r="O273" s="27">
        <v>92825.079614639297</v>
      </c>
      <c r="P273" s="27">
        <v>0</v>
      </c>
      <c r="Q273" s="27">
        <v>14391.146238088601</v>
      </c>
      <c r="R273" s="27">
        <v>16202.8148772717</v>
      </c>
      <c r="S273" s="27">
        <v>0</v>
      </c>
      <c r="T273" s="27">
        <v>18303.197625160199</v>
      </c>
      <c r="U273" s="27">
        <v>77765.832947731004</v>
      </c>
      <c r="V273" s="27">
        <v>18026549.3273926</v>
      </c>
      <c r="W273" s="27">
        <v>0</v>
      </c>
      <c r="X273" s="27">
        <v>9724164.2716064509</v>
      </c>
      <c r="Y273" s="27">
        <v>3024973.3280639602</v>
      </c>
      <c r="Z273" s="27">
        <v>6577257.3394165002</v>
      </c>
      <c r="AA273" s="27">
        <v>2644541.2447814899</v>
      </c>
      <c r="AB273" s="27">
        <v>0</v>
      </c>
      <c r="AC273" s="27">
        <v>27799716.7351074</v>
      </c>
      <c r="AD273" s="27">
        <v>2691670.12921143</v>
      </c>
      <c r="AE273" s="27">
        <v>8369339.2893066397</v>
      </c>
      <c r="AF273" s="27">
        <v>6583987.1485595703</v>
      </c>
      <c r="AG273" s="27">
        <v>3513839.14385986</v>
      </c>
      <c r="AH273" s="27">
        <v>6111547.6323242197</v>
      </c>
      <c r="AI273" s="27">
        <v>0</v>
      </c>
      <c r="AJ273" s="27">
        <v>3079775.5304870601</v>
      </c>
      <c r="AK273" s="27">
        <v>4335300.9118652297</v>
      </c>
      <c r="AL273" s="27">
        <v>0</v>
      </c>
      <c r="AM273" s="27">
        <v>4959311.9244384803</v>
      </c>
      <c r="AN273" s="27">
        <v>31425122.0239258</v>
      </c>
      <c r="AO273" s="27">
        <v>166570203.07421899</v>
      </c>
      <c r="AP273" s="27">
        <v>0</v>
      </c>
      <c r="AQ273" s="27">
        <v>85700746.278320298</v>
      </c>
      <c r="AR273" s="27">
        <v>26765383.292724598</v>
      </c>
      <c r="AS273" s="27">
        <v>46909223.520507798</v>
      </c>
      <c r="AT273" s="27">
        <v>19260245.486083999</v>
      </c>
      <c r="AU273" s="27">
        <v>0</v>
      </c>
      <c r="AV273" s="27">
        <v>80091974.790039107</v>
      </c>
      <c r="AW273" s="27">
        <v>6914805.1907959003</v>
      </c>
      <c r="AX273" s="27">
        <v>79853824.3515625</v>
      </c>
      <c r="AY273" s="27">
        <v>62595889.495117202</v>
      </c>
      <c r="AZ273" s="27">
        <v>28469409.376708999</v>
      </c>
      <c r="BA273" s="27">
        <v>54520175.424316399</v>
      </c>
      <c r="BB273" s="27">
        <v>0</v>
      </c>
      <c r="BC273" s="27">
        <v>26227468.6494141</v>
      </c>
      <c r="BD273" s="27">
        <v>30371761.104736298</v>
      </c>
      <c r="BE273" s="27">
        <v>0</v>
      </c>
      <c r="BF273" s="27">
        <v>36402907.441406302</v>
      </c>
      <c r="BG273" s="27">
        <v>89781390.842773393</v>
      </c>
      <c r="BH273" s="27">
        <v>30017250.9448242</v>
      </c>
      <c r="BI273" s="27">
        <v>0</v>
      </c>
      <c r="BJ273" s="27">
        <v>17297706.3740234</v>
      </c>
      <c r="BK273" s="27">
        <v>7554787.0821533203</v>
      </c>
      <c r="BL273" s="27">
        <v>2539801.58807373</v>
      </c>
      <c r="BM273" s="27">
        <v>857777.653022766</v>
      </c>
      <c r="BN273" s="27">
        <v>0</v>
      </c>
      <c r="BO273" s="27">
        <v>0</v>
      </c>
      <c r="BP273" s="27">
        <v>0</v>
      </c>
      <c r="BQ273" s="27">
        <v>0</v>
      </c>
      <c r="BR273" s="27">
        <v>16549874.1558838</v>
      </c>
      <c r="BS273" s="27">
        <v>10485209.869384799</v>
      </c>
      <c r="BT273" s="27">
        <v>10611208.4447021</v>
      </c>
      <c r="BU273" s="27">
        <v>0</v>
      </c>
      <c r="BV273" s="27">
        <v>9690303.7576904297</v>
      </c>
      <c r="BW273" s="27">
        <v>3452966.2947082501</v>
      </c>
      <c r="BX273" s="27">
        <v>0</v>
      </c>
      <c r="BY273" s="27">
        <v>0</v>
      </c>
      <c r="BZ273" s="27">
        <v>0</v>
      </c>
      <c r="CA273" s="27">
        <v>338626.16200256301</v>
      </c>
      <c r="CB273" s="27">
        <v>27720803.166015599</v>
      </c>
      <c r="CC273" s="27">
        <v>251922531.76367199</v>
      </c>
      <c r="CD273" s="27">
        <v>47314995.0009766</v>
      </c>
      <c r="CE273" s="27">
        <v>33596.769155025497</v>
      </c>
      <c r="CF273" s="27">
        <v>9305057.6837158203</v>
      </c>
      <c r="CG273" s="27">
        <v>66764262.318359397</v>
      </c>
      <c r="CH273" s="27">
        <v>3459739.3476867699</v>
      </c>
      <c r="CI273" s="27">
        <v>372313.44972610503</v>
      </c>
      <c r="CJ273" s="27">
        <v>37029160.076660201</v>
      </c>
      <c r="CK273" s="27">
        <v>318649942.65234399</v>
      </c>
      <c r="CL273" s="27">
        <v>50825646.567871101</v>
      </c>
      <c r="CM273" s="27">
        <v>449483.26651001</v>
      </c>
      <c r="CN273" s="27">
        <v>68444865.363281295</v>
      </c>
      <c r="CO273" s="27">
        <v>407895802.28906298</v>
      </c>
      <c r="CP273" s="27">
        <v>50825646.567871101</v>
      </c>
      <c r="CQ273" s="27">
        <v>0</v>
      </c>
      <c r="CR273" s="27">
        <v>0</v>
      </c>
      <c r="CS273" s="27">
        <v>0</v>
      </c>
      <c r="CT273" s="27">
        <v>0</v>
      </c>
    </row>
    <row r="274" spans="1:98">
      <c r="A274" s="104" t="s">
        <v>56</v>
      </c>
      <c r="B274" s="132">
        <v>39142</v>
      </c>
      <c r="C274" s="27">
        <v>269105.321586609</v>
      </c>
      <c r="D274" s="27">
        <v>0</v>
      </c>
      <c r="E274" s="27">
        <v>77299.9366884232</v>
      </c>
      <c r="F274" s="27">
        <v>42107.0217342377</v>
      </c>
      <c r="G274" s="27">
        <v>24106.140765428499</v>
      </c>
      <c r="H274" s="27">
        <v>9761.1777945756894</v>
      </c>
      <c r="I274" s="27">
        <v>0</v>
      </c>
      <c r="J274" s="27">
        <v>69738.272471427903</v>
      </c>
      <c r="K274" s="27">
        <v>8712.0709038972891</v>
      </c>
      <c r="L274" s="27">
        <v>148329.60603332499</v>
      </c>
      <c r="M274" s="27">
        <v>88897.005584716797</v>
      </c>
      <c r="N274" s="27">
        <v>16940.464101076101</v>
      </c>
      <c r="O274" s="27">
        <v>96793.571998596206</v>
      </c>
      <c r="P274" s="27">
        <v>0</v>
      </c>
      <c r="Q274" s="27">
        <v>14334.975143432601</v>
      </c>
      <c r="R274" s="27">
        <v>17764.156042337399</v>
      </c>
      <c r="S274" s="27">
        <v>0</v>
      </c>
      <c r="T274" s="27">
        <v>17164.305511474598</v>
      </c>
      <c r="U274" s="27">
        <v>78826.987683296204</v>
      </c>
      <c r="V274" s="27">
        <v>18910463.5788574</v>
      </c>
      <c r="W274" s="27">
        <v>0</v>
      </c>
      <c r="X274" s="27">
        <v>9136386.7459716797</v>
      </c>
      <c r="Y274" s="27">
        <v>3026136.5050659198</v>
      </c>
      <c r="Z274" s="27">
        <v>7059647.46765137</v>
      </c>
      <c r="AA274" s="27">
        <v>2251752.8846130399</v>
      </c>
      <c r="AB274" s="27">
        <v>0</v>
      </c>
      <c r="AC274" s="27">
        <v>29316973.486328099</v>
      </c>
      <c r="AD274" s="27">
        <v>2115560.2442321801</v>
      </c>
      <c r="AE274" s="27">
        <v>8312550.41552734</v>
      </c>
      <c r="AF274" s="27">
        <v>6776991.7969360398</v>
      </c>
      <c r="AG274" s="27">
        <v>3553441.2660827599</v>
      </c>
      <c r="AH274" s="27">
        <v>6468527.0832519503</v>
      </c>
      <c r="AI274" s="27">
        <v>0</v>
      </c>
      <c r="AJ274" s="27">
        <v>3090505.0840148898</v>
      </c>
      <c r="AK274" s="27">
        <v>4740653.33874512</v>
      </c>
      <c r="AL274" s="27">
        <v>0</v>
      </c>
      <c r="AM274" s="27">
        <v>4619964.9998779297</v>
      </c>
      <c r="AN274" s="27">
        <v>31733021.689208999</v>
      </c>
      <c r="AO274" s="27">
        <v>176281433</v>
      </c>
      <c r="AP274" s="27">
        <v>0</v>
      </c>
      <c r="AQ274" s="27">
        <v>80720208.613281295</v>
      </c>
      <c r="AR274" s="27">
        <v>26949835.674072299</v>
      </c>
      <c r="AS274" s="27">
        <v>50698393.014160201</v>
      </c>
      <c r="AT274" s="27">
        <v>16502660.2922363</v>
      </c>
      <c r="AU274" s="27">
        <v>0</v>
      </c>
      <c r="AV274" s="27">
        <v>85763044.262695298</v>
      </c>
      <c r="AW274" s="27">
        <v>5484062.0386352502</v>
      </c>
      <c r="AX274" s="27">
        <v>79904299.774414107</v>
      </c>
      <c r="AY274" s="27">
        <v>64960603.954589799</v>
      </c>
      <c r="AZ274" s="27">
        <v>28999189.660888702</v>
      </c>
      <c r="BA274" s="27">
        <v>58217515.573730499</v>
      </c>
      <c r="BB274" s="27">
        <v>0</v>
      </c>
      <c r="BC274" s="27">
        <v>26322617.2177734</v>
      </c>
      <c r="BD274" s="27">
        <v>33460592.160888702</v>
      </c>
      <c r="BE274" s="27">
        <v>0</v>
      </c>
      <c r="BF274" s="27">
        <v>34178282.642578103</v>
      </c>
      <c r="BG274" s="27">
        <v>91882469.96875</v>
      </c>
      <c r="BH274" s="27">
        <v>32347933.5539551</v>
      </c>
      <c r="BI274" s="27">
        <v>0</v>
      </c>
      <c r="BJ274" s="27">
        <v>16597664.674072299</v>
      </c>
      <c r="BK274" s="27">
        <v>7669228.0280151404</v>
      </c>
      <c r="BL274" s="27">
        <v>2977720.2677917499</v>
      </c>
      <c r="BM274" s="27">
        <v>835525.14856720006</v>
      </c>
      <c r="BN274" s="27">
        <v>0</v>
      </c>
      <c r="BO274" s="27">
        <v>0</v>
      </c>
      <c r="BP274" s="27">
        <v>0</v>
      </c>
      <c r="BQ274" s="27">
        <v>0</v>
      </c>
      <c r="BR274" s="27">
        <v>17064672.313964799</v>
      </c>
      <c r="BS274" s="27">
        <v>10708412.4926758</v>
      </c>
      <c r="BT274" s="27">
        <v>11301215.3952637</v>
      </c>
      <c r="BU274" s="27">
        <v>0</v>
      </c>
      <c r="BV274" s="27">
        <v>9781340.9605712909</v>
      </c>
      <c r="BW274" s="27">
        <v>3797951.0723266602</v>
      </c>
      <c r="BX274" s="27">
        <v>0</v>
      </c>
      <c r="BY274" s="27">
        <v>0</v>
      </c>
      <c r="BZ274" s="27">
        <v>0</v>
      </c>
      <c r="CA274" s="27">
        <v>346185.34950256301</v>
      </c>
      <c r="CB274" s="27">
        <v>28132220.267578099</v>
      </c>
      <c r="CC274" s="27">
        <v>257819628.76367199</v>
      </c>
      <c r="CD274" s="27">
        <v>49031751.6875</v>
      </c>
      <c r="CE274" s="27">
        <v>34061.361478328698</v>
      </c>
      <c r="CF274" s="27">
        <v>9384479.7017822303</v>
      </c>
      <c r="CG274" s="27">
        <v>67762303.410156295</v>
      </c>
      <c r="CH274" s="27">
        <v>3806178.6757507301</v>
      </c>
      <c r="CI274" s="27">
        <v>380275.18652725202</v>
      </c>
      <c r="CJ274" s="27">
        <v>37522807.034667999</v>
      </c>
      <c r="CK274" s="27">
        <v>325602530.55859399</v>
      </c>
      <c r="CL274" s="27">
        <v>52794576.412109397</v>
      </c>
      <c r="CM274" s="27">
        <v>458288.90522766102</v>
      </c>
      <c r="CN274" s="27">
        <v>69265869.840820298</v>
      </c>
      <c r="CO274" s="27">
        <v>417466005.88671899</v>
      </c>
      <c r="CP274" s="27">
        <v>52794576.412109397</v>
      </c>
      <c r="CQ274" s="27">
        <v>0</v>
      </c>
      <c r="CR274" s="27">
        <v>0</v>
      </c>
      <c r="CS274" s="27">
        <v>0</v>
      </c>
      <c r="CT274" s="27">
        <v>0</v>
      </c>
    </row>
    <row r="275" spans="1:98">
      <c r="A275" s="104" t="s">
        <v>56</v>
      </c>
      <c r="B275" s="132">
        <v>39234</v>
      </c>
      <c r="C275" s="27">
        <v>275567.92919158901</v>
      </c>
      <c r="D275" s="27">
        <v>0</v>
      </c>
      <c r="E275" s="27">
        <v>75140.234217643694</v>
      </c>
      <c r="F275" s="27">
        <v>42482.029321193702</v>
      </c>
      <c r="G275" s="27">
        <v>26036.430276155501</v>
      </c>
      <c r="H275" s="27">
        <v>8748.1877410411798</v>
      </c>
      <c r="I275" s="27">
        <v>0</v>
      </c>
      <c r="J275" s="27">
        <v>73595.202600479097</v>
      </c>
      <c r="K275" s="27">
        <v>7022.4242895841599</v>
      </c>
      <c r="L275" s="27">
        <v>148900.280874252</v>
      </c>
      <c r="M275" s="27">
        <v>89361.8405561447</v>
      </c>
      <c r="N275" s="27">
        <v>17020.769934177399</v>
      </c>
      <c r="O275" s="27">
        <v>99042.021138191194</v>
      </c>
      <c r="P275" s="27">
        <v>0</v>
      </c>
      <c r="Q275" s="27">
        <v>14373.014476656899</v>
      </c>
      <c r="R275" s="27">
        <v>19066.924431324001</v>
      </c>
      <c r="S275" s="27">
        <v>0</v>
      </c>
      <c r="T275" s="27">
        <v>16629.180642843199</v>
      </c>
      <c r="U275" s="27">
        <v>79622.844897270203</v>
      </c>
      <c r="V275" s="27">
        <v>19530445.823730499</v>
      </c>
      <c r="W275" s="27">
        <v>0</v>
      </c>
      <c r="X275" s="27">
        <v>8864291.0062255897</v>
      </c>
      <c r="Y275" s="27">
        <v>3025106.8733825702</v>
      </c>
      <c r="Z275" s="27">
        <v>7587831.8060302697</v>
      </c>
      <c r="AA275" s="27">
        <v>2008039.7083740199</v>
      </c>
      <c r="AB275" s="27">
        <v>0</v>
      </c>
      <c r="AC275" s="27">
        <v>30968148.0153809</v>
      </c>
      <c r="AD275" s="27">
        <v>1603400.6238708501</v>
      </c>
      <c r="AE275" s="27">
        <v>8269885.03308105</v>
      </c>
      <c r="AF275" s="27">
        <v>6817586.8999633798</v>
      </c>
      <c r="AG275" s="27">
        <v>3590100.3717346201</v>
      </c>
      <c r="AH275" s="27">
        <v>6628568.6200561495</v>
      </c>
      <c r="AI275" s="27">
        <v>0</v>
      </c>
      <c r="AJ275" s="27">
        <v>3091967.6175231901</v>
      </c>
      <c r="AK275" s="27">
        <v>5097322.6011352502</v>
      </c>
      <c r="AL275" s="27">
        <v>0</v>
      </c>
      <c r="AM275" s="27">
        <v>4423395.7351684598</v>
      </c>
      <c r="AN275" s="27">
        <v>32000104.091796901</v>
      </c>
      <c r="AO275" s="27">
        <v>183241860.95507801</v>
      </c>
      <c r="AP275" s="27">
        <v>0</v>
      </c>
      <c r="AQ275" s="27">
        <v>79133777.105468795</v>
      </c>
      <c r="AR275" s="27">
        <v>27201553.614257801</v>
      </c>
      <c r="AS275" s="27">
        <v>54993378.729003899</v>
      </c>
      <c r="AT275" s="27">
        <v>14837666.0819092</v>
      </c>
      <c r="AU275" s="27">
        <v>0</v>
      </c>
      <c r="AV275" s="27">
        <v>91292743.549804702</v>
      </c>
      <c r="AW275" s="27">
        <v>4192487.65151978</v>
      </c>
      <c r="AX275" s="27">
        <v>80412639.568359405</v>
      </c>
      <c r="AY275" s="27">
        <v>65841507.094238304</v>
      </c>
      <c r="AZ275" s="27">
        <v>29521929.263183601</v>
      </c>
      <c r="BA275" s="27">
        <v>59970502.280761696</v>
      </c>
      <c r="BB275" s="27">
        <v>0</v>
      </c>
      <c r="BC275" s="27">
        <v>26601131.176269501</v>
      </c>
      <c r="BD275" s="27">
        <v>36234647.986328103</v>
      </c>
      <c r="BE275" s="27">
        <v>0</v>
      </c>
      <c r="BF275" s="27">
        <v>33113880.895019501</v>
      </c>
      <c r="BG275" s="27">
        <v>93866089.075195298</v>
      </c>
      <c r="BH275" s="27">
        <v>33476498.6723633</v>
      </c>
      <c r="BI275" s="27">
        <v>0</v>
      </c>
      <c r="BJ275" s="27">
        <v>16267088.2540283</v>
      </c>
      <c r="BK275" s="27">
        <v>7778805.7002563505</v>
      </c>
      <c r="BL275" s="27">
        <v>3394115.8018493699</v>
      </c>
      <c r="BM275" s="27">
        <v>814820.01519012498</v>
      </c>
      <c r="BN275" s="27">
        <v>0</v>
      </c>
      <c r="BO275" s="27">
        <v>0</v>
      </c>
      <c r="BP275" s="27">
        <v>0</v>
      </c>
      <c r="BQ275" s="27">
        <v>0</v>
      </c>
      <c r="BR275" s="27">
        <v>17436222.693115201</v>
      </c>
      <c r="BS275" s="27">
        <v>10927332.4411621</v>
      </c>
      <c r="BT275" s="27">
        <v>11675896.8085938</v>
      </c>
      <c r="BU275" s="27">
        <v>0</v>
      </c>
      <c r="BV275" s="27">
        <v>9893988.6949462909</v>
      </c>
      <c r="BW275" s="27">
        <v>4127364.00604248</v>
      </c>
      <c r="BX275" s="27">
        <v>0</v>
      </c>
      <c r="BY275" s="27">
        <v>0</v>
      </c>
      <c r="BZ275" s="27">
        <v>0</v>
      </c>
      <c r="CA275" s="27">
        <v>351158.165859222</v>
      </c>
      <c r="CB275" s="27">
        <v>28369468.176513702</v>
      </c>
      <c r="CC275" s="27">
        <v>262223929.11914101</v>
      </c>
      <c r="CD275" s="27">
        <v>49826675.342285201</v>
      </c>
      <c r="CE275" s="27">
        <v>34593.417534351298</v>
      </c>
      <c r="CF275" s="27">
        <v>9515391.7672119103</v>
      </c>
      <c r="CG275" s="27">
        <v>69257949.1640625</v>
      </c>
      <c r="CH275" s="27">
        <v>4135511.8408508301</v>
      </c>
      <c r="CI275" s="27">
        <v>385669.041488647</v>
      </c>
      <c r="CJ275" s="27">
        <v>37881646.852050804</v>
      </c>
      <c r="CK275" s="27">
        <v>331559355.30468798</v>
      </c>
      <c r="CL275" s="27">
        <v>53934005.315429702</v>
      </c>
      <c r="CM275" s="27">
        <v>464417.01958084101</v>
      </c>
      <c r="CN275" s="27">
        <v>69896699.685546905</v>
      </c>
      <c r="CO275" s="27">
        <v>425811818.53906298</v>
      </c>
      <c r="CP275" s="27">
        <v>53934005.315429702</v>
      </c>
      <c r="CQ275" s="27">
        <v>0</v>
      </c>
      <c r="CR275" s="27">
        <v>0</v>
      </c>
      <c r="CS275" s="27">
        <v>0</v>
      </c>
      <c r="CT275" s="27">
        <v>0</v>
      </c>
    </row>
    <row r="276" spans="1:98">
      <c r="A276" s="104" t="s">
        <v>56</v>
      </c>
      <c r="B276" s="132">
        <v>39326</v>
      </c>
      <c r="C276" s="27">
        <v>282170.53521346999</v>
      </c>
      <c r="D276" s="27">
        <v>0</v>
      </c>
      <c r="E276" s="27">
        <v>73635.528612136797</v>
      </c>
      <c r="F276" s="27">
        <v>44216.776976108602</v>
      </c>
      <c r="G276" s="27">
        <v>27691.425727367401</v>
      </c>
      <c r="H276" s="27">
        <v>7598.3706288337698</v>
      </c>
      <c r="I276" s="27">
        <v>0</v>
      </c>
      <c r="J276" s="27">
        <v>75488.361241340594</v>
      </c>
      <c r="K276" s="27">
        <v>5937.44023710489</v>
      </c>
      <c r="L276" s="27">
        <v>148092.22757720901</v>
      </c>
      <c r="M276" s="27">
        <v>90293.2743997574</v>
      </c>
      <c r="N276" s="27">
        <v>17331.108870506301</v>
      </c>
      <c r="O276" s="27">
        <v>101057.33087062799</v>
      </c>
      <c r="P276" s="27">
        <v>0</v>
      </c>
      <c r="Q276" s="27">
        <v>14284.632265210201</v>
      </c>
      <c r="R276" s="27">
        <v>20308.567306041699</v>
      </c>
      <c r="S276" s="27">
        <v>0</v>
      </c>
      <c r="T276" s="27">
        <v>16006.2052295208</v>
      </c>
      <c r="U276" s="27">
        <v>80985.746689796404</v>
      </c>
      <c r="V276" s="27">
        <v>20097348.1181641</v>
      </c>
      <c r="W276" s="27">
        <v>0</v>
      </c>
      <c r="X276" s="27">
        <v>8679689.0714111291</v>
      </c>
      <c r="Y276" s="27">
        <v>3097551.3456420898</v>
      </c>
      <c r="Z276" s="27">
        <v>8031271.6013793899</v>
      </c>
      <c r="AA276" s="27">
        <v>1728030.2785034201</v>
      </c>
      <c r="AB276" s="27">
        <v>0</v>
      </c>
      <c r="AC276" s="27">
        <v>31459095.712158199</v>
      </c>
      <c r="AD276" s="27">
        <v>1370458.28199768</v>
      </c>
      <c r="AE276" s="27">
        <v>8243539.0304565402</v>
      </c>
      <c r="AF276" s="27">
        <v>6838076.4738159198</v>
      </c>
      <c r="AG276" s="27">
        <v>3626607.4770202599</v>
      </c>
      <c r="AH276" s="27">
        <v>6876748.3537597703</v>
      </c>
      <c r="AI276" s="27">
        <v>0</v>
      </c>
      <c r="AJ276" s="27">
        <v>3078833.91473389</v>
      </c>
      <c r="AK276" s="27">
        <v>5444114.8367919903</v>
      </c>
      <c r="AL276" s="27">
        <v>0</v>
      </c>
      <c r="AM276" s="27">
        <v>4261435.4838256799</v>
      </c>
      <c r="AN276" s="27">
        <v>32525247.487792999</v>
      </c>
      <c r="AO276" s="27">
        <v>190179863.69726601</v>
      </c>
      <c r="AP276" s="27">
        <v>0</v>
      </c>
      <c r="AQ276" s="27">
        <v>78184961.571289107</v>
      </c>
      <c r="AR276" s="27">
        <v>28265719.204345699</v>
      </c>
      <c r="AS276" s="27">
        <v>58906931.418457001</v>
      </c>
      <c r="AT276" s="27">
        <v>12883815.033447299</v>
      </c>
      <c r="AU276" s="27">
        <v>0</v>
      </c>
      <c r="AV276" s="27">
        <v>93782123.135742202</v>
      </c>
      <c r="AW276" s="27">
        <v>3614406.05187988</v>
      </c>
      <c r="AX276" s="27">
        <v>81001998.685546905</v>
      </c>
      <c r="AY276" s="27">
        <v>66625957.627441399</v>
      </c>
      <c r="AZ276" s="27">
        <v>30138194.9611816</v>
      </c>
      <c r="BA276" s="27">
        <v>62754683.660644501</v>
      </c>
      <c r="BB276" s="27">
        <v>0</v>
      </c>
      <c r="BC276" s="27">
        <v>26710933.9846191</v>
      </c>
      <c r="BD276" s="27">
        <v>39111737.9287109</v>
      </c>
      <c r="BE276" s="27">
        <v>0</v>
      </c>
      <c r="BF276" s="27">
        <v>32120915.0788574</v>
      </c>
      <c r="BG276" s="27">
        <v>96644247.353515595</v>
      </c>
      <c r="BH276" s="27">
        <v>34864056.340332001</v>
      </c>
      <c r="BI276" s="27">
        <v>0</v>
      </c>
      <c r="BJ276" s="27">
        <v>16000620.6241455</v>
      </c>
      <c r="BK276" s="27">
        <v>7905712.5678100605</v>
      </c>
      <c r="BL276" s="27">
        <v>3802130.2139892601</v>
      </c>
      <c r="BM276" s="27">
        <v>613472.14299774205</v>
      </c>
      <c r="BN276" s="27">
        <v>0</v>
      </c>
      <c r="BO276" s="27">
        <v>0</v>
      </c>
      <c r="BP276" s="27">
        <v>0</v>
      </c>
      <c r="BQ276" s="27">
        <v>0</v>
      </c>
      <c r="BR276" s="27">
        <v>17484149.3830566</v>
      </c>
      <c r="BS276" s="27">
        <v>11073192.5091553</v>
      </c>
      <c r="BT276" s="27">
        <v>12214410.709838901</v>
      </c>
      <c r="BU276" s="27">
        <v>0</v>
      </c>
      <c r="BV276" s="27">
        <v>9875643.9536132794</v>
      </c>
      <c r="BW276" s="27">
        <v>4429355.0242919903</v>
      </c>
      <c r="BX276" s="27">
        <v>0</v>
      </c>
      <c r="BY276" s="27">
        <v>0</v>
      </c>
      <c r="BZ276" s="27">
        <v>0</v>
      </c>
      <c r="CA276" s="27">
        <v>355851.83590698201</v>
      </c>
      <c r="CB276" s="27">
        <v>28711243.557861298</v>
      </c>
      <c r="CC276" s="27">
        <v>267775002.85156301</v>
      </c>
      <c r="CD276" s="27">
        <v>50589158.023925804</v>
      </c>
      <c r="CE276" s="27">
        <v>35146.803494930296</v>
      </c>
      <c r="CF276" s="27">
        <v>9696896.7666015606</v>
      </c>
      <c r="CG276" s="27">
        <v>71327620.597656295</v>
      </c>
      <c r="CH276" s="27">
        <v>4437996.5414428702</v>
      </c>
      <c r="CI276" s="27">
        <v>391006.534374237</v>
      </c>
      <c r="CJ276" s="27">
        <v>38400509.4990234</v>
      </c>
      <c r="CK276" s="27">
        <v>339028839.97265601</v>
      </c>
      <c r="CL276" s="27">
        <v>55048231.8193359</v>
      </c>
      <c r="CM276" s="27">
        <v>470333.191226959</v>
      </c>
      <c r="CN276" s="27">
        <v>70913454.865234405</v>
      </c>
      <c r="CO276" s="27">
        <v>435634402.828125</v>
      </c>
      <c r="CP276" s="27">
        <v>55048231.8193359</v>
      </c>
      <c r="CQ276" s="27">
        <v>0</v>
      </c>
      <c r="CR276" s="27">
        <v>0</v>
      </c>
      <c r="CS276" s="27">
        <v>0</v>
      </c>
      <c r="CT276" s="27">
        <v>0</v>
      </c>
    </row>
    <row r="277" spans="1:98">
      <c r="A277" s="104" t="s">
        <v>56</v>
      </c>
      <c r="B277" s="132">
        <v>39417</v>
      </c>
      <c r="C277" s="27">
        <v>288747.14001083397</v>
      </c>
      <c r="D277" s="27">
        <v>0</v>
      </c>
      <c r="E277" s="27">
        <v>71908.093138694807</v>
      </c>
      <c r="F277" s="27">
        <v>42968.760532379201</v>
      </c>
      <c r="G277" s="27">
        <v>28940.909221410799</v>
      </c>
      <c r="H277" s="27">
        <v>6227.9895864129103</v>
      </c>
      <c r="I277" s="27">
        <v>0</v>
      </c>
      <c r="J277" s="27">
        <v>75238.885323524504</v>
      </c>
      <c r="K277" s="27">
        <v>4934.2115161418897</v>
      </c>
      <c r="L277" s="27">
        <v>147565.24438095099</v>
      </c>
      <c r="M277" s="27">
        <v>91393.184644699097</v>
      </c>
      <c r="N277" s="27">
        <v>17596.029758215001</v>
      </c>
      <c r="O277" s="27">
        <v>105441.76989173899</v>
      </c>
      <c r="P277" s="27">
        <v>0</v>
      </c>
      <c r="Q277" s="27">
        <v>14355.2710427046</v>
      </c>
      <c r="R277" s="27">
        <v>21427.495889186899</v>
      </c>
      <c r="S277" s="27">
        <v>0</v>
      </c>
      <c r="T277" s="27">
        <v>15072.1278117895</v>
      </c>
      <c r="U277" s="27">
        <v>81256.050886154204</v>
      </c>
      <c r="V277" s="27">
        <v>20651486.5700684</v>
      </c>
      <c r="W277" s="27">
        <v>0</v>
      </c>
      <c r="X277" s="27">
        <v>8576854.96801758</v>
      </c>
      <c r="Y277" s="27">
        <v>3095108.4238586398</v>
      </c>
      <c r="Z277" s="27">
        <v>8302766.6621093797</v>
      </c>
      <c r="AA277" s="27">
        <v>1403761.7318115199</v>
      </c>
      <c r="AB277" s="27">
        <v>0</v>
      </c>
      <c r="AC277" s="27">
        <v>31050201.7182617</v>
      </c>
      <c r="AD277" s="27">
        <v>1029014.22263336</v>
      </c>
      <c r="AE277" s="27">
        <v>8317877.74926758</v>
      </c>
      <c r="AF277" s="27">
        <v>6913377.9475097703</v>
      </c>
      <c r="AG277" s="27">
        <v>3675756.6574096698</v>
      </c>
      <c r="AH277" s="27">
        <v>7193426.6740722703</v>
      </c>
      <c r="AI277" s="27">
        <v>0</v>
      </c>
      <c r="AJ277" s="27">
        <v>3072663.1642761198</v>
      </c>
      <c r="AK277" s="27">
        <v>5803091.4490356399</v>
      </c>
      <c r="AL277" s="27">
        <v>0</v>
      </c>
      <c r="AM277" s="27">
        <v>3981655.9685668899</v>
      </c>
      <c r="AN277" s="27">
        <v>32612015.2351074</v>
      </c>
      <c r="AO277" s="27">
        <v>197059193.77734399</v>
      </c>
      <c r="AP277" s="27">
        <v>0</v>
      </c>
      <c r="AQ277" s="27">
        <v>77384800.047851607</v>
      </c>
      <c r="AR277" s="27">
        <v>28014315.677002002</v>
      </c>
      <c r="AS277" s="27">
        <v>61884202.100097701</v>
      </c>
      <c r="AT277" s="27">
        <v>10616564.274902301</v>
      </c>
      <c r="AU277" s="27">
        <v>0</v>
      </c>
      <c r="AV277" s="27">
        <v>94158712.079101607</v>
      </c>
      <c r="AW277" s="27">
        <v>2749296.4273071298</v>
      </c>
      <c r="AX277" s="27">
        <v>82156455.644531295</v>
      </c>
      <c r="AY277" s="27">
        <v>68038231.167968795</v>
      </c>
      <c r="AZ277" s="27">
        <v>30790854.603027299</v>
      </c>
      <c r="BA277" s="27">
        <v>66266392.861328103</v>
      </c>
      <c r="BB277" s="27">
        <v>0</v>
      </c>
      <c r="BC277" s="27">
        <v>26813025.9069824</v>
      </c>
      <c r="BD277" s="27">
        <v>42562073.317871101</v>
      </c>
      <c r="BE277" s="27">
        <v>0</v>
      </c>
      <c r="BF277" s="27">
        <v>30554442.722412098</v>
      </c>
      <c r="BG277" s="27">
        <v>98467514.887695298</v>
      </c>
      <c r="BH277" s="27">
        <v>36076374.066894501</v>
      </c>
      <c r="BI277" s="27">
        <v>0</v>
      </c>
      <c r="BJ277" s="27">
        <v>15718795.2890625</v>
      </c>
      <c r="BK277" s="27">
        <v>7980115.8054809598</v>
      </c>
      <c r="BL277" s="27">
        <v>4675899.9014282199</v>
      </c>
      <c r="BM277" s="27">
        <v>519939.40235137899</v>
      </c>
      <c r="BN277" s="27">
        <v>0</v>
      </c>
      <c r="BO277" s="27">
        <v>0</v>
      </c>
      <c r="BP277" s="27">
        <v>0</v>
      </c>
      <c r="BQ277" s="27">
        <v>0</v>
      </c>
      <c r="BR277" s="27">
        <v>18028385.254638702</v>
      </c>
      <c r="BS277" s="27">
        <v>11283683.0039063</v>
      </c>
      <c r="BT277" s="27">
        <v>12873802.4101563</v>
      </c>
      <c r="BU277" s="27">
        <v>0</v>
      </c>
      <c r="BV277" s="27">
        <v>9906356.2589111291</v>
      </c>
      <c r="BW277" s="27">
        <v>5262988.3615722703</v>
      </c>
      <c r="BX277" s="27">
        <v>0</v>
      </c>
      <c r="BY277" s="27">
        <v>0</v>
      </c>
      <c r="BZ277" s="27">
        <v>0</v>
      </c>
      <c r="CA277" s="27">
        <v>360612.197055817</v>
      </c>
      <c r="CB277" s="27">
        <v>29228646.786132801</v>
      </c>
      <c r="CC277" s="27">
        <v>274409174.75781298</v>
      </c>
      <c r="CD277" s="27">
        <v>51931407.2958984</v>
      </c>
      <c r="CE277" s="27">
        <v>35423.7075834274</v>
      </c>
      <c r="CF277" s="27">
        <v>9797232.0417480506</v>
      </c>
      <c r="CG277" s="27">
        <v>73149336.793945298</v>
      </c>
      <c r="CH277" s="27">
        <v>5271146.7705688505</v>
      </c>
      <c r="CI277" s="27">
        <v>396087.90282821702</v>
      </c>
      <c r="CJ277" s="27">
        <v>39034458.8818359</v>
      </c>
      <c r="CK277" s="27">
        <v>347553111.95703101</v>
      </c>
      <c r="CL277" s="27">
        <v>57166943.627441399</v>
      </c>
      <c r="CM277" s="27">
        <v>476494.96443557699</v>
      </c>
      <c r="CN277" s="27">
        <v>71613510.392578095</v>
      </c>
      <c r="CO277" s="27">
        <v>445629524.66796899</v>
      </c>
      <c r="CP277" s="27">
        <v>57166943.627441399</v>
      </c>
      <c r="CQ277" s="27">
        <v>0</v>
      </c>
      <c r="CR277" s="27">
        <v>0</v>
      </c>
      <c r="CS277" s="27">
        <v>0</v>
      </c>
      <c r="CT277" s="27">
        <v>0</v>
      </c>
    </row>
    <row r="278" spans="1:98">
      <c r="A278" s="104" t="s">
        <v>56</v>
      </c>
      <c r="B278" s="132">
        <v>39508</v>
      </c>
      <c r="C278" s="27">
        <v>293515.30123519897</v>
      </c>
      <c r="D278" s="27">
        <v>0</v>
      </c>
      <c r="E278" s="27">
        <v>73452.3061733246</v>
      </c>
      <c r="F278" s="27">
        <v>44542.681028366103</v>
      </c>
      <c r="G278" s="27">
        <v>30398.276012897499</v>
      </c>
      <c r="H278" s="27">
        <v>5688.4143306612996</v>
      </c>
      <c r="I278" s="27">
        <v>0</v>
      </c>
      <c r="J278" s="27">
        <v>77768.813831329302</v>
      </c>
      <c r="K278" s="27">
        <v>4107.8049398064604</v>
      </c>
      <c r="L278" s="27">
        <v>149118.76004982</v>
      </c>
      <c r="M278" s="27">
        <v>92305.708124160796</v>
      </c>
      <c r="N278" s="27">
        <v>17760.584135770801</v>
      </c>
      <c r="O278" s="27">
        <v>108388.914369583</v>
      </c>
      <c r="P278" s="27">
        <v>0</v>
      </c>
      <c r="Q278" s="27">
        <v>14193.0267480612</v>
      </c>
      <c r="R278" s="27">
        <v>22725.644268751101</v>
      </c>
      <c r="S278" s="27">
        <v>0</v>
      </c>
      <c r="T278" s="27">
        <v>14570.1599218845</v>
      </c>
      <c r="U278" s="27">
        <v>81973.504530906706</v>
      </c>
      <c r="V278" s="27">
        <v>20713565.668945301</v>
      </c>
      <c r="W278" s="27">
        <v>0</v>
      </c>
      <c r="X278" s="27">
        <v>8533599.8328857403</v>
      </c>
      <c r="Y278" s="27">
        <v>3152561.4262390099</v>
      </c>
      <c r="Z278" s="27">
        <v>8621854.7932128906</v>
      </c>
      <c r="AA278" s="27">
        <v>1264138.02696228</v>
      </c>
      <c r="AB278" s="27">
        <v>0</v>
      </c>
      <c r="AC278" s="27">
        <v>31681155.709716801</v>
      </c>
      <c r="AD278" s="27">
        <v>816883.46712493896</v>
      </c>
      <c r="AE278" s="27">
        <v>8282389.5322876005</v>
      </c>
      <c r="AF278" s="27">
        <v>6928561.0131225605</v>
      </c>
      <c r="AG278" s="27">
        <v>3708177.74395752</v>
      </c>
      <c r="AH278" s="27">
        <v>7418951.4942016602</v>
      </c>
      <c r="AI278" s="27">
        <v>0</v>
      </c>
      <c r="AJ278" s="27">
        <v>3062128.3976440402</v>
      </c>
      <c r="AK278" s="27">
        <v>6102070.1978149395</v>
      </c>
      <c r="AL278" s="27">
        <v>0</v>
      </c>
      <c r="AM278" s="27">
        <v>3790109.7720031701</v>
      </c>
      <c r="AN278" s="27">
        <v>32589999.535888702</v>
      </c>
      <c r="AO278" s="27">
        <v>199552906.13281301</v>
      </c>
      <c r="AP278" s="27">
        <v>0</v>
      </c>
      <c r="AQ278" s="27">
        <v>78411042.404296905</v>
      </c>
      <c r="AR278" s="27">
        <v>29209188.537353501</v>
      </c>
      <c r="AS278" s="27">
        <v>65026996.674804702</v>
      </c>
      <c r="AT278" s="27">
        <v>9651651.96557617</v>
      </c>
      <c r="AU278" s="27">
        <v>0</v>
      </c>
      <c r="AV278" s="27">
        <v>97999226.114257798</v>
      </c>
      <c r="AW278" s="27">
        <v>2222034.4102172898</v>
      </c>
      <c r="AX278" s="27">
        <v>82937527.490234405</v>
      </c>
      <c r="AY278" s="27">
        <v>68927943.731445298</v>
      </c>
      <c r="AZ278" s="27">
        <v>31530072.8212891</v>
      </c>
      <c r="BA278" s="27">
        <v>68971252.125</v>
      </c>
      <c r="BB278" s="27">
        <v>0</v>
      </c>
      <c r="BC278" s="27">
        <v>27023519.568603501</v>
      </c>
      <c r="BD278" s="27">
        <v>45336598.621093802</v>
      </c>
      <c r="BE278" s="27">
        <v>0</v>
      </c>
      <c r="BF278" s="27">
        <v>29422935.386718798</v>
      </c>
      <c r="BG278" s="27">
        <v>100463485.62304699</v>
      </c>
      <c r="BH278" s="27">
        <v>34528680.7421875</v>
      </c>
      <c r="BI278" s="27">
        <v>0</v>
      </c>
      <c r="BJ278" s="27">
        <v>14683796.2491455</v>
      </c>
      <c r="BK278" s="27">
        <v>7336764.6328125</v>
      </c>
      <c r="BL278" s="27">
        <v>5155876.9595947303</v>
      </c>
      <c r="BM278" s="27">
        <v>583414.99795532203</v>
      </c>
      <c r="BN278" s="27">
        <v>0</v>
      </c>
      <c r="BO278" s="27">
        <v>0</v>
      </c>
      <c r="BP278" s="27">
        <v>0</v>
      </c>
      <c r="BQ278" s="27">
        <v>0</v>
      </c>
      <c r="BR278" s="27">
        <v>16132362.9453125</v>
      </c>
      <c r="BS278" s="27">
        <v>10361632.2333984</v>
      </c>
      <c r="BT278" s="27">
        <v>13416420.596801801</v>
      </c>
      <c r="BU278" s="27">
        <v>0</v>
      </c>
      <c r="BV278" s="27">
        <v>8956484.1340331994</v>
      </c>
      <c r="BW278" s="27">
        <v>5689976.8605346698</v>
      </c>
      <c r="BX278" s="27">
        <v>0</v>
      </c>
      <c r="BY278" s="27">
        <v>0</v>
      </c>
      <c r="BZ278" s="27">
        <v>0</v>
      </c>
      <c r="CA278" s="27">
        <v>366817.80542373698</v>
      </c>
      <c r="CB278" s="27">
        <v>29337783.8049316</v>
      </c>
      <c r="CC278" s="27">
        <v>278679856.72656298</v>
      </c>
      <c r="CD278" s="27">
        <v>49212219.386230499</v>
      </c>
      <c r="CE278" s="27">
        <v>36145.854694366499</v>
      </c>
      <c r="CF278" s="27">
        <v>9912251.5767822303</v>
      </c>
      <c r="CG278" s="27">
        <v>74884568.408203095</v>
      </c>
      <c r="CH278" s="27">
        <v>5698794.0258178702</v>
      </c>
      <c r="CI278" s="27">
        <v>402960.97704315197</v>
      </c>
      <c r="CJ278" s="27">
        <v>39256215.113281302</v>
      </c>
      <c r="CK278" s="27">
        <v>353589718.71093798</v>
      </c>
      <c r="CL278" s="27">
        <v>54949323.912597701</v>
      </c>
      <c r="CM278" s="27">
        <v>483994.03568267799</v>
      </c>
      <c r="CN278" s="27">
        <v>71888698.078125</v>
      </c>
      <c r="CO278" s="27">
        <v>454385581.25</v>
      </c>
      <c r="CP278" s="27">
        <v>54949323.912597701</v>
      </c>
      <c r="CQ278" s="27">
        <v>0</v>
      </c>
      <c r="CR278" s="27">
        <v>0</v>
      </c>
      <c r="CS278" s="27">
        <v>0</v>
      </c>
      <c r="CT278" s="27">
        <v>0</v>
      </c>
    </row>
    <row r="279" spans="1:98">
      <c r="A279" s="104" t="s">
        <v>56</v>
      </c>
      <c r="B279" s="132">
        <v>39600</v>
      </c>
      <c r="C279" s="27">
        <v>298254.86218261701</v>
      </c>
      <c r="D279" s="27">
        <v>0</v>
      </c>
      <c r="E279" s="27">
        <v>72477.012590408296</v>
      </c>
      <c r="F279" s="27">
        <v>44609.545795917496</v>
      </c>
      <c r="G279" s="27">
        <v>31966.882004737901</v>
      </c>
      <c r="H279" s="27">
        <v>4917.0902983546302</v>
      </c>
      <c r="I279" s="27">
        <v>0</v>
      </c>
      <c r="J279" s="27">
        <v>80305.353404045105</v>
      </c>
      <c r="K279" s="27">
        <v>3247.3923739194902</v>
      </c>
      <c r="L279" s="27">
        <v>149473.97139930699</v>
      </c>
      <c r="M279" s="27">
        <v>92964.283356666594</v>
      </c>
      <c r="N279" s="27">
        <v>17839.354865312602</v>
      </c>
      <c r="O279" s="27">
        <v>111284.34753608701</v>
      </c>
      <c r="P279" s="27">
        <v>0</v>
      </c>
      <c r="Q279" s="27">
        <v>14139.4776810408</v>
      </c>
      <c r="R279" s="27">
        <v>23905.1095945835</v>
      </c>
      <c r="S279" s="27">
        <v>0</v>
      </c>
      <c r="T279" s="27">
        <v>14101.056887984299</v>
      </c>
      <c r="U279" s="27">
        <v>82939.329675674395</v>
      </c>
      <c r="V279" s="27">
        <v>21278418.673828099</v>
      </c>
      <c r="W279" s="27">
        <v>0</v>
      </c>
      <c r="X279" s="27">
        <v>8425120.8670654297</v>
      </c>
      <c r="Y279" s="27">
        <v>3132818.9526061998</v>
      </c>
      <c r="Z279" s="27">
        <v>8993714.25</v>
      </c>
      <c r="AA279" s="27">
        <v>1112244.48164368</v>
      </c>
      <c r="AB279" s="27">
        <v>0</v>
      </c>
      <c r="AC279" s="27">
        <v>32846444.958007801</v>
      </c>
      <c r="AD279" s="27">
        <v>627579.678359985</v>
      </c>
      <c r="AE279" s="27">
        <v>8341612.9205322303</v>
      </c>
      <c r="AF279" s="27">
        <v>6970024.3542480497</v>
      </c>
      <c r="AG279" s="27">
        <v>3689989.0718689002</v>
      </c>
      <c r="AH279" s="27">
        <v>7638360.05151367</v>
      </c>
      <c r="AI279" s="27">
        <v>0</v>
      </c>
      <c r="AJ279" s="27">
        <v>3038611.92828369</v>
      </c>
      <c r="AK279" s="27">
        <v>6389165.33557129</v>
      </c>
      <c r="AL279" s="27">
        <v>0</v>
      </c>
      <c r="AM279" s="27">
        <v>3646529.7182311998</v>
      </c>
      <c r="AN279" s="27">
        <v>33139062.652099598</v>
      </c>
      <c r="AO279" s="27">
        <v>206636442.28906301</v>
      </c>
      <c r="AP279" s="27">
        <v>0</v>
      </c>
      <c r="AQ279" s="27">
        <v>77893130.771484405</v>
      </c>
      <c r="AR279" s="27">
        <v>29163388.229492199</v>
      </c>
      <c r="AS279" s="27">
        <v>68778432.801757798</v>
      </c>
      <c r="AT279" s="27">
        <v>8567313.3245849591</v>
      </c>
      <c r="AU279" s="27">
        <v>0</v>
      </c>
      <c r="AV279" s="27">
        <v>102649161.097656</v>
      </c>
      <c r="AW279" s="27">
        <v>1722574.7883758501</v>
      </c>
      <c r="AX279" s="27">
        <v>84139313.6640625</v>
      </c>
      <c r="AY279" s="27">
        <v>69969819.333984405</v>
      </c>
      <c r="AZ279" s="27">
        <v>31543682.505859401</v>
      </c>
      <c r="BA279" s="27">
        <v>71597808.482421905</v>
      </c>
      <c r="BB279" s="27">
        <v>0</v>
      </c>
      <c r="BC279" s="27">
        <v>27012257.473388702</v>
      </c>
      <c r="BD279" s="27">
        <v>48116439.555175804</v>
      </c>
      <c r="BE279" s="27">
        <v>0</v>
      </c>
      <c r="BF279" s="27">
        <v>28733996.6728516</v>
      </c>
      <c r="BG279" s="27">
        <v>103395523.52832</v>
      </c>
      <c r="BH279" s="27">
        <v>35298399.1162109</v>
      </c>
      <c r="BI279" s="27">
        <v>0</v>
      </c>
      <c r="BJ279" s="27">
        <v>14471046.310913101</v>
      </c>
      <c r="BK279" s="27">
        <v>7325464.2700195303</v>
      </c>
      <c r="BL279" s="27">
        <v>5660240.2291259803</v>
      </c>
      <c r="BM279" s="27">
        <v>560810.623519897</v>
      </c>
      <c r="BN279" s="27">
        <v>0</v>
      </c>
      <c r="BO279" s="27">
        <v>0</v>
      </c>
      <c r="BP279" s="27">
        <v>0</v>
      </c>
      <c r="BQ279" s="27">
        <v>0</v>
      </c>
      <c r="BR279" s="27">
        <v>16478470.747436499</v>
      </c>
      <c r="BS279" s="27">
        <v>10400497.7961426</v>
      </c>
      <c r="BT279" s="27">
        <v>13936790.645996099</v>
      </c>
      <c r="BU279" s="27">
        <v>0</v>
      </c>
      <c r="BV279" s="27">
        <v>8948673.0469970703</v>
      </c>
      <c r="BW279" s="27">
        <v>6110221.5470581101</v>
      </c>
      <c r="BX279" s="27">
        <v>0</v>
      </c>
      <c r="BY279" s="27">
        <v>0</v>
      </c>
      <c r="BZ279" s="27">
        <v>0</v>
      </c>
      <c r="CA279" s="27">
        <v>371135.10821914702</v>
      </c>
      <c r="CB279" s="27">
        <v>29653545.5778809</v>
      </c>
      <c r="CC279" s="27">
        <v>284172616.98828101</v>
      </c>
      <c r="CD279" s="27">
        <v>49836131.131347701</v>
      </c>
      <c r="CE279" s="27">
        <v>36667.149586677602</v>
      </c>
      <c r="CF279" s="27">
        <v>10030551.790893599</v>
      </c>
      <c r="CG279" s="27">
        <v>76789105.6015625</v>
      </c>
      <c r="CH279" s="27">
        <v>6119719.50073242</v>
      </c>
      <c r="CI279" s="27">
        <v>407782.28842163098</v>
      </c>
      <c r="CJ279" s="27">
        <v>39677224.902343802</v>
      </c>
      <c r="CK279" s="27">
        <v>360985330.66796899</v>
      </c>
      <c r="CL279" s="27">
        <v>56016792.872558601</v>
      </c>
      <c r="CM279" s="27">
        <v>489615.42689132702</v>
      </c>
      <c r="CN279" s="27">
        <v>72837403.5078125</v>
      </c>
      <c r="CO279" s="27">
        <v>464533161.83593798</v>
      </c>
      <c r="CP279" s="27">
        <v>56016792.872558601</v>
      </c>
      <c r="CQ279" s="27">
        <v>0</v>
      </c>
      <c r="CR279" s="27">
        <v>0</v>
      </c>
      <c r="CS279" s="27">
        <v>0</v>
      </c>
      <c r="CT279" s="27">
        <v>0</v>
      </c>
    </row>
    <row r="280" spans="1:98">
      <c r="A280" s="104" t="s">
        <v>56</v>
      </c>
      <c r="B280" s="132">
        <v>39692</v>
      </c>
      <c r="C280" s="27">
        <v>303496.579116821</v>
      </c>
      <c r="D280" s="27">
        <v>0</v>
      </c>
      <c r="E280" s="27">
        <v>70974.290170669599</v>
      </c>
      <c r="F280" s="27">
        <v>44818.466794967702</v>
      </c>
      <c r="G280" s="27">
        <v>33354.068432807901</v>
      </c>
      <c r="H280" s="27">
        <v>3934.90968379378</v>
      </c>
      <c r="I280" s="27">
        <v>0</v>
      </c>
      <c r="J280" s="27">
        <v>81841.881369590803</v>
      </c>
      <c r="K280" s="27">
        <v>2754.8321941494901</v>
      </c>
      <c r="L280" s="27">
        <v>148203.87412262001</v>
      </c>
      <c r="M280" s="27">
        <v>93775.183747291594</v>
      </c>
      <c r="N280" s="27">
        <v>17959.581141233401</v>
      </c>
      <c r="O280" s="27">
        <v>114250.60932159401</v>
      </c>
      <c r="P280" s="27">
        <v>0</v>
      </c>
      <c r="Q280" s="27">
        <v>14083.698584079701</v>
      </c>
      <c r="R280" s="27">
        <v>24908.0633306503</v>
      </c>
      <c r="S280" s="27">
        <v>0</v>
      </c>
      <c r="T280" s="27">
        <v>13567.237344861</v>
      </c>
      <c r="U280" s="27">
        <v>84449.908522605896</v>
      </c>
      <c r="V280" s="27">
        <v>21718432.5634766</v>
      </c>
      <c r="W280" s="27">
        <v>0</v>
      </c>
      <c r="X280" s="27">
        <v>8213676.8939819299</v>
      </c>
      <c r="Y280" s="27">
        <v>3096163.8499755901</v>
      </c>
      <c r="Z280" s="27">
        <v>9256732.71948242</v>
      </c>
      <c r="AA280" s="27">
        <v>881483.51972198498</v>
      </c>
      <c r="AB280" s="27">
        <v>0</v>
      </c>
      <c r="AC280" s="27">
        <v>33215109.983154301</v>
      </c>
      <c r="AD280" s="27">
        <v>548429.33716583299</v>
      </c>
      <c r="AE280" s="27">
        <v>8303910.4664306603</v>
      </c>
      <c r="AF280" s="27">
        <v>6988977.0542602502</v>
      </c>
      <c r="AG280" s="27">
        <v>3701348.89129639</v>
      </c>
      <c r="AH280" s="27">
        <v>7855000.73974609</v>
      </c>
      <c r="AI280" s="27">
        <v>0</v>
      </c>
      <c r="AJ280" s="27">
        <v>3019702.2200622601</v>
      </c>
      <c r="AK280" s="27">
        <v>6637552.6823730497</v>
      </c>
      <c r="AL280" s="27">
        <v>0</v>
      </c>
      <c r="AM280" s="27">
        <v>3468483.2271728502</v>
      </c>
      <c r="AN280" s="27">
        <v>33727572.496582001</v>
      </c>
      <c r="AO280" s="27">
        <v>212752863.39843801</v>
      </c>
      <c r="AP280" s="27">
        <v>0</v>
      </c>
      <c r="AQ280" s="27">
        <v>76560728.349609405</v>
      </c>
      <c r="AR280" s="27">
        <v>29008889.074218798</v>
      </c>
      <c r="AS280" s="27">
        <v>71700267.861328095</v>
      </c>
      <c r="AT280" s="27">
        <v>6832229.03759766</v>
      </c>
      <c r="AU280" s="27">
        <v>0</v>
      </c>
      <c r="AV280" s="27">
        <v>105248388.51464801</v>
      </c>
      <c r="AW280" s="27">
        <v>1521034.6599578899</v>
      </c>
      <c r="AX280" s="27">
        <v>84392509.212890595</v>
      </c>
      <c r="AY280" s="27">
        <v>70809068.104492202</v>
      </c>
      <c r="AZ280" s="27">
        <v>31980298.345947299</v>
      </c>
      <c r="BA280" s="27">
        <v>74344986.014648393</v>
      </c>
      <c r="BB280" s="27">
        <v>0</v>
      </c>
      <c r="BC280" s="27">
        <v>27053110.598877002</v>
      </c>
      <c r="BD280" s="27">
        <v>50559354.082519501</v>
      </c>
      <c r="BE280" s="27">
        <v>0</v>
      </c>
      <c r="BF280" s="27">
        <v>27655085.1477051</v>
      </c>
      <c r="BG280" s="27">
        <v>106609358.40332</v>
      </c>
      <c r="BH280" s="27">
        <v>36206561.598632798</v>
      </c>
      <c r="BI280" s="27">
        <v>0</v>
      </c>
      <c r="BJ280" s="27">
        <v>14010643.1871338</v>
      </c>
      <c r="BK280" s="27">
        <v>7242100.8193969699</v>
      </c>
      <c r="BL280" s="27">
        <v>6050250.6611938505</v>
      </c>
      <c r="BM280" s="27">
        <v>342579.64319229103</v>
      </c>
      <c r="BN280" s="27">
        <v>0</v>
      </c>
      <c r="BO280" s="27">
        <v>0</v>
      </c>
      <c r="BP280" s="27">
        <v>0</v>
      </c>
      <c r="BQ280" s="27">
        <v>0</v>
      </c>
      <c r="BR280" s="27">
        <v>16591833.1363525</v>
      </c>
      <c r="BS280" s="27">
        <v>10450607.3309326</v>
      </c>
      <c r="BT280" s="27">
        <v>14449761.134765601</v>
      </c>
      <c r="BU280" s="27">
        <v>0</v>
      </c>
      <c r="BV280" s="27">
        <v>8896512.2465820294</v>
      </c>
      <c r="BW280" s="27">
        <v>6416896.4585571298</v>
      </c>
      <c r="BX280" s="27">
        <v>0</v>
      </c>
      <c r="BY280" s="27">
        <v>0</v>
      </c>
      <c r="BZ280" s="27">
        <v>0</v>
      </c>
      <c r="CA280" s="27">
        <v>374435.22068405198</v>
      </c>
      <c r="CB280" s="27">
        <v>29915433.1008301</v>
      </c>
      <c r="CC280" s="27">
        <v>289201329.625</v>
      </c>
      <c r="CD280" s="27">
        <v>50062562.978027299</v>
      </c>
      <c r="CE280" s="27">
        <v>37184.640015602097</v>
      </c>
      <c r="CF280" s="27">
        <v>10109229.087524399</v>
      </c>
      <c r="CG280" s="27">
        <v>78313465.577148393</v>
      </c>
      <c r="CH280" s="27">
        <v>6427491.7235717801</v>
      </c>
      <c r="CI280" s="27">
        <v>411605.33177947998</v>
      </c>
      <c r="CJ280" s="27">
        <v>40010212.300292999</v>
      </c>
      <c r="CK280" s="27">
        <v>367452139.58203101</v>
      </c>
      <c r="CL280" s="27">
        <v>56467373.275390603</v>
      </c>
      <c r="CM280" s="27">
        <v>494467.47342300398</v>
      </c>
      <c r="CN280" s="27">
        <v>73686972.221679702</v>
      </c>
      <c r="CO280" s="27">
        <v>473751705.20703101</v>
      </c>
      <c r="CP280" s="27">
        <v>56467373.275390603</v>
      </c>
      <c r="CQ280" s="27">
        <v>0</v>
      </c>
      <c r="CR280" s="27">
        <v>0</v>
      </c>
      <c r="CS280" s="27">
        <v>0</v>
      </c>
      <c r="CT280" s="27">
        <v>0</v>
      </c>
    </row>
    <row r="281" spans="1:98">
      <c r="A281" s="104" t="s">
        <v>56</v>
      </c>
      <c r="B281" s="132">
        <v>39783</v>
      </c>
      <c r="C281" s="27">
        <v>307023.78631210298</v>
      </c>
      <c r="D281" s="27">
        <v>0</v>
      </c>
      <c r="E281" s="27">
        <v>69567.052398681597</v>
      </c>
      <c r="F281" s="27">
        <v>44502.946883201599</v>
      </c>
      <c r="G281" s="27">
        <v>34601.079329967499</v>
      </c>
      <c r="H281" s="27">
        <v>3003.3931335806801</v>
      </c>
      <c r="I281" s="27">
        <v>0</v>
      </c>
      <c r="J281" s="27">
        <v>82082.147109031706</v>
      </c>
      <c r="K281" s="27">
        <v>2341.0129663050202</v>
      </c>
      <c r="L281" s="27">
        <v>147475.231145859</v>
      </c>
      <c r="M281" s="27">
        <v>94275.756073951707</v>
      </c>
      <c r="N281" s="27">
        <v>18080.8781793118</v>
      </c>
      <c r="O281" s="27">
        <v>116124.506505966</v>
      </c>
      <c r="P281" s="27">
        <v>0</v>
      </c>
      <c r="Q281" s="27">
        <v>14083.217532992399</v>
      </c>
      <c r="R281" s="27">
        <v>25909.6223454475</v>
      </c>
      <c r="S281" s="27">
        <v>0</v>
      </c>
      <c r="T281" s="27">
        <v>13211.562476515801</v>
      </c>
      <c r="U281" s="27">
        <v>84963.621821403503</v>
      </c>
      <c r="V281" s="27">
        <v>21964664.126464799</v>
      </c>
      <c r="W281" s="27">
        <v>0</v>
      </c>
      <c r="X281" s="27">
        <v>7993383.2703857403</v>
      </c>
      <c r="Y281" s="27">
        <v>3062002.8640747098</v>
      </c>
      <c r="Z281" s="27">
        <v>9543322.3514404297</v>
      </c>
      <c r="AA281" s="27">
        <v>658163.01319122303</v>
      </c>
      <c r="AB281" s="27">
        <v>0</v>
      </c>
      <c r="AC281" s="27">
        <v>33124808.8752441</v>
      </c>
      <c r="AD281" s="27">
        <v>449879.32166290301</v>
      </c>
      <c r="AE281" s="27">
        <v>8205142.34094238</v>
      </c>
      <c r="AF281" s="27">
        <v>7021189.3269042997</v>
      </c>
      <c r="AG281" s="27">
        <v>3679155.9159240699</v>
      </c>
      <c r="AH281" s="27">
        <v>7990546.5982665997</v>
      </c>
      <c r="AI281" s="27">
        <v>0</v>
      </c>
      <c r="AJ281" s="27">
        <v>3010521.40167236</v>
      </c>
      <c r="AK281" s="27">
        <v>6907587.4145507803</v>
      </c>
      <c r="AL281" s="27">
        <v>0</v>
      </c>
      <c r="AM281" s="27">
        <v>3355568.7258605999</v>
      </c>
      <c r="AN281" s="27">
        <v>33802082.294433601</v>
      </c>
      <c r="AO281" s="27">
        <v>216460242.57421899</v>
      </c>
      <c r="AP281" s="27">
        <v>0</v>
      </c>
      <c r="AQ281" s="27">
        <v>74607604.6328125</v>
      </c>
      <c r="AR281" s="27">
        <v>28635756.5864258</v>
      </c>
      <c r="AS281" s="27">
        <v>74269610.829101607</v>
      </c>
      <c r="AT281" s="27">
        <v>5151470.5932006799</v>
      </c>
      <c r="AU281" s="27">
        <v>0</v>
      </c>
      <c r="AV281" s="27">
        <v>106857914.99511699</v>
      </c>
      <c r="AW281" s="27">
        <v>1270433.66886902</v>
      </c>
      <c r="AX281" s="27">
        <v>83760148.286132798</v>
      </c>
      <c r="AY281" s="27">
        <v>71592016.291992202</v>
      </c>
      <c r="AZ281" s="27">
        <v>32073994.107666001</v>
      </c>
      <c r="BA281" s="27">
        <v>76056875.2734375</v>
      </c>
      <c r="BB281" s="27">
        <v>0</v>
      </c>
      <c r="BC281" s="27">
        <v>27152931.464599598</v>
      </c>
      <c r="BD281" s="27">
        <v>52898711.603515603</v>
      </c>
      <c r="BE281" s="27">
        <v>0</v>
      </c>
      <c r="BF281" s="27">
        <v>27018120.535400402</v>
      </c>
      <c r="BG281" s="27">
        <v>108859684.43554699</v>
      </c>
      <c r="BH281" s="27">
        <v>37134078.586425804</v>
      </c>
      <c r="BI281" s="27">
        <v>0</v>
      </c>
      <c r="BJ281" s="27">
        <v>13630443.528808599</v>
      </c>
      <c r="BK281" s="27">
        <v>7183385.24536133</v>
      </c>
      <c r="BL281" s="27">
        <v>6382858.8155517597</v>
      </c>
      <c r="BM281" s="27">
        <v>291902.94684219401</v>
      </c>
      <c r="BN281" s="27">
        <v>0</v>
      </c>
      <c r="BO281" s="27">
        <v>0</v>
      </c>
      <c r="BP281" s="27">
        <v>0</v>
      </c>
      <c r="BQ281" s="27">
        <v>0</v>
      </c>
      <c r="BR281" s="27">
        <v>16968653.384033199</v>
      </c>
      <c r="BS281" s="27">
        <v>10473623.318237299</v>
      </c>
      <c r="BT281" s="27">
        <v>14772063.931274399</v>
      </c>
      <c r="BU281" s="27">
        <v>0</v>
      </c>
      <c r="BV281" s="27">
        <v>8940988.7449951209</v>
      </c>
      <c r="BW281" s="27">
        <v>6743802.5646362295</v>
      </c>
      <c r="BX281" s="27">
        <v>0</v>
      </c>
      <c r="BY281" s="27">
        <v>0</v>
      </c>
      <c r="BZ281" s="27">
        <v>0</v>
      </c>
      <c r="CA281" s="27">
        <v>376457.11115646397</v>
      </c>
      <c r="CB281" s="27">
        <v>29944284.423828099</v>
      </c>
      <c r="CC281" s="27">
        <v>291003596.54296899</v>
      </c>
      <c r="CD281" s="27">
        <v>50850366.156738304</v>
      </c>
      <c r="CE281" s="27">
        <v>37858.643914222703</v>
      </c>
      <c r="CF281" s="27">
        <v>10274351.457885699</v>
      </c>
      <c r="CG281" s="27">
        <v>79968398.705078095</v>
      </c>
      <c r="CH281" s="27">
        <v>6754056.7407836895</v>
      </c>
      <c r="CI281" s="27">
        <v>414352.43822097802</v>
      </c>
      <c r="CJ281" s="27">
        <v>40232121.573730499</v>
      </c>
      <c r="CK281" s="27">
        <v>370945835.52343798</v>
      </c>
      <c r="CL281" s="27">
        <v>57420286.843261696</v>
      </c>
      <c r="CM281" s="27">
        <v>498225.71453475999</v>
      </c>
      <c r="CN281" s="27">
        <v>74001930.725585893</v>
      </c>
      <c r="CO281" s="27">
        <v>479518113.29296899</v>
      </c>
      <c r="CP281" s="27">
        <v>57420286.843261696</v>
      </c>
      <c r="CQ281" s="27">
        <v>0</v>
      </c>
      <c r="CR281" s="27">
        <v>0</v>
      </c>
      <c r="CS281" s="27">
        <v>0</v>
      </c>
      <c r="CT281" s="27">
        <v>0</v>
      </c>
    </row>
    <row r="282" spans="1:98">
      <c r="A282" s="104" t="s">
        <v>56</v>
      </c>
      <c r="B282" s="132">
        <v>39873</v>
      </c>
      <c r="C282" s="27">
        <v>310655.442810059</v>
      </c>
      <c r="D282" s="27">
        <v>0</v>
      </c>
      <c r="E282" s="27">
        <v>68170.408261299104</v>
      </c>
      <c r="F282" s="27">
        <v>43629.743763923601</v>
      </c>
      <c r="G282" s="27">
        <v>35704.628661632501</v>
      </c>
      <c r="H282" s="27">
        <v>2725.9929962456199</v>
      </c>
      <c r="I282" s="27">
        <v>0</v>
      </c>
      <c r="J282" s="27">
        <v>83704.323004722595</v>
      </c>
      <c r="K282" s="27">
        <v>1860.1786645054799</v>
      </c>
      <c r="L282" s="27">
        <v>147130.568435669</v>
      </c>
      <c r="M282" s="27">
        <v>94851.371657371506</v>
      </c>
      <c r="N282" s="27">
        <v>18220.301302194599</v>
      </c>
      <c r="O282" s="27">
        <v>118354.277644157</v>
      </c>
      <c r="P282" s="27">
        <v>0</v>
      </c>
      <c r="Q282" s="27">
        <v>14118.090142011601</v>
      </c>
      <c r="R282" s="27">
        <v>26680.909738779101</v>
      </c>
      <c r="S282" s="27">
        <v>0</v>
      </c>
      <c r="T282" s="27">
        <v>12919.180087566399</v>
      </c>
      <c r="U282" s="27">
        <v>85586.328606605501</v>
      </c>
      <c r="V282" s="27">
        <v>21942534.333984401</v>
      </c>
      <c r="W282" s="27">
        <v>0</v>
      </c>
      <c r="X282" s="27">
        <v>7731016.1282348596</v>
      </c>
      <c r="Y282" s="27">
        <v>2986904.6695556599</v>
      </c>
      <c r="Z282" s="27">
        <v>9731109.7839355506</v>
      </c>
      <c r="AA282" s="27">
        <v>600336.65975952102</v>
      </c>
      <c r="AB282" s="27">
        <v>0</v>
      </c>
      <c r="AC282" s="27">
        <v>33749591.130371101</v>
      </c>
      <c r="AD282" s="27">
        <v>346596.378284454</v>
      </c>
      <c r="AE282" s="27">
        <v>8089581.4792480497</v>
      </c>
      <c r="AF282" s="27">
        <v>6983639.4620971698</v>
      </c>
      <c r="AG282" s="27">
        <v>3654231.9902648898</v>
      </c>
      <c r="AH282" s="27">
        <v>8115077.41833496</v>
      </c>
      <c r="AI282" s="27">
        <v>0</v>
      </c>
      <c r="AJ282" s="27">
        <v>2966103.5771484398</v>
      </c>
      <c r="AK282" s="27">
        <v>7068438.2791137705</v>
      </c>
      <c r="AL282" s="27">
        <v>0</v>
      </c>
      <c r="AM282" s="27">
        <v>3255671.9142761198</v>
      </c>
      <c r="AN282" s="27">
        <v>34104086.821777299</v>
      </c>
      <c r="AO282" s="27">
        <v>217592715.83398399</v>
      </c>
      <c r="AP282" s="27">
        <v>0</v>
      </c>
      <c r="AQ282" s="27">
        <v>72697682.287109405</v>
      </c>
      <c r="AR282" s="27">
        <v>27981681.348144501</v>
      </c>
      <c r="AS282" s="27">
        <v>76111937.615234405</v>
      </c>
      <c r="AT282" s="27">
        <v>4716100.8674926804</v>
      </c>
      <c r="AU282" s="27">
        <v>0</v>
      </c>
      <c r="AV282" s="27">
        <v>109846004.84375</v>
      </c>
      <c r="AW282" s="27">
        <v>985604.44778442394</v>
      </c>
      <c r="AX282" s="27">
        <v>83597671.6328125</v>
      </c>
      <c r="AY282" s="27">
        <v>71525472.282226607</v>
      </c>
      <c r="AZ282" s="27">
        <v>32059725.8759766</v>
      </c>
      <c r="BA282" s="27">
        <v>77567160.751953095</v>
      </c>
      <c r="BB282" s="27">
        <v>0</v>
      </c>
      <c r="BC282" s="27">
        <v>26943688.9372559</v>
      </c>
      <c r="BD282" s="27">
        <v>54372386.229492202</v>
      </c>
      <c r="BE282" s="27">
        <v>0</v>
      </c>
      <c r="BF282" s="27">
        <v>26411893.323974598</v>
      </c>
      <c r="BG282" s="27">
        <v>110862786.65625</v>
      </c>
      <c r="BH282" s="27">
        <v>38276889.430175804</v>
      </c>
      <c r="BI282" s="27">
        <v>0</v>
      </c>
      <c r="BJ282" s="27">
        <v>13501387.416748</v>
      </c>
      <c r="BK282" s="27">
        <v>7072684.0704345703</v>
      </c>
      <c r="BL282" s="27">
        <v>6636637.4357910203</v>
      </c>
      <c r="BM282" s="27">
        <v>358320.94685363799</v>
      </c>
      <c r="BN282" s="27">
        <v>0</v>
      </c>
      <c r="BO282" s="27">
        <v>0</v>
      </c>
      <c r="BP282" s="27">
        <v>0</v>
      </c>
      <c r="BQ282" s="27">
        <v>0</v>
      </c>
      <c r="BR282" s="27">
        <v>16822026.8757324</v>
      </c>
      <c r="BS282" s="27">
        <v>10483226.5866699</v>
      </c>
      <c r="BT282" s="27">
        <v>15081531.943725601</v>
      </c>
      <c r="BU282" s="27">
        <v>0</v>
      </c>
      <c r="BV282" s="27">
        <v>8917059.33056641</v>
      </c>
      <c r="BW282" s="27">
        <v>6932994.3808593797</v>
      </c>
      <c r="BX282" s="27">
        <v>0</v>
      </c>
      <c r="BY282" s="27">
        <v>0</v>
      </c>
      <c r="BZ282" s="27">
        <v>0</v>
      </c>
      <c r="CA282" s="27">
        <v>378774.817058563</v>
      </c>
      <c r="CB282" s="27">
        <v>29747942.5852051</v>
      </c>
      <c r="CC282" s="27">
        <v>290776342.515625</v>
      </c>
      <c r="CD282" s="27">
        <v>51764695.784667999</v>
      </c>
      <c r="CE282" s="27">
        <v>38431.373423576399</v>
      </c>
      <c r="CF282" s="27">
        <v>10331161.182617201</v>
      </c>
      <c r="CG282" s="27">
        <v>80822257.880859405</v>
      </c>
      <c r="CH282" s="27">
        <v>6942431.52661133</v>
      </c>
      <c r="CI282" s="27">
        <v>417159.18363571202</v>
      </c>
      <c r="CJ282" s="27">
        <v>40085065.5302734</v>
      </c>
      <c r="CK282" s="27">
        <v>371658552.95703101</v>
      </c>
      <c r="CL282" s="27">
        <v>58813676.909667999</v>
      </c>
      <c r="CM282" s="27">
        <v>501661.326717377</v>
      </c>
      <c r="CN282" s="27">
        <v>74258136.163085893</v>
      </c>
      <c r="CO282" s="27">
        <v>483045030.77343798</v>
      </c>
      <c r="CP282" s="27">
        <v>58813676.909667999</v>
      </c>
      <c r="CQ282" s="27">
        <v>0</v>
      </c>
      <c r="CR282" s="27">
        <v>0</v>
      </c>
      <c r="CS282" s="27">
        <v>0</v>
      </c>
      <c r="CT282" s="27">
        <v>0</v>
      </c>
    </row>
    <row r="283" spans="1:98">
      <c r="A283" s="104" t="s">
        <v>56</v>
      </c>
      <c r="B283" s="132">
        <v>39965</v>
      </c>
      <c r="C283" s="27">
        <v>316625.350650787</v>
      </c>
      <c r="D283" s="27">
        <v>0</v>
      </c>
      <c r="E283" s="27">
        <v>65414.742997169502</v>
      </c>
      <c r="F283" s="27">
        <v>42707.940520286596</v>
      </c>
      <c r="G283" s="27">
        <v>36940.005370616898</v>
      </c>
      <c r="H283" s="27">
        <v>2047.2047797590501</v>
      </c>
      <c r="I283" s="27">
        <v>0</v>
      </c>
      <c r="J283" s="27">
        <v>85300.734122276306</v>
      </c>
      <c r="K283" s="27">
        <v>1459.03261061013</v>
      </c>
      <c r="L283" s="27">
        <v>146831.37709236101</v>
      </c>
      <c r="M283" s="27">
        <v>95956.870691299395</v>
      </c>
      <c r="N283" s="27">
        <v>18343.386535644499</v>
      </c>
      <c r="O283" s="27">
        <v>121012.50043487499</v>
      </c>
      <c r="P283" s="27">
        <v>0</v>
      </c>
      <c r="Q283" s="27">
        <v>14050.1284130812</v>
      </c>
      <c r="R283" s="27">
        <v>27527.849256515499</v>
      </c>
      <c r="S283" s="27">
        <v>0</v>
      </c>
      <c r="T283" s="27">
        <v>12690.1467366219</v>
      </c>
      <c r="U283" s="27">
        <v>86457.682917594895</v>
      </c>
      <c r="V283" s="27">
        <v>22584464.2587891</v>
      </c>
      <c r="W283" s="27">
        <v>0</v>
      </c>
      <c r="X283" s="27">
        <v>7465497.8351440402</v>
      </c>
      <c r="Y283" s="27">
        <v>2929506.22900391</v>
      </c>
      <c r="Z283" s="27">
        <v>9920965.9437255897</v>
      </c>
      <c r="AA283" s="27">
        <v>454139.81895065302</v>
      </c>
      <c r="AB283" s="27">
        <v>0</v>
      </c>
      <c r="AC283" s="27">
        <v>34210315.9599609</v>
      </c>
      <c r="AD283" s="27">
        <v>265313.00147628802</v>
      </c>
      <c r="AE283" s="27">
        <v>8084059.1799316397</v>
      </c>
      <c r="AF283" s="27">
        <v>7073772.36328125</v>
      </c>
      <c r="AG283" s="27">
        <v>3663811.5617370601</v>
      </c>
      <c r="AH283" s="27">
        <v>8254624.91516113</v>
      </c>
      <c r="AI283" s="27">
        <v>0</v>
      </c>
      <c r="AJ283" s="27">
        <v>2960273.1667175302</v>
      </c>
      <c r="AK283" s="27">
        <v>7191027.2334594699</v>
      </c>
      <c r="AL283" s="27">
        <v>0</v>
      </c>
      <c r="AM283" s="27">
        <v>3138655.4561767601</v>
      </c>
      <c r="AN283" s="27">
        <v>34325778.766113304</v>
      </c>
      <c r="AO283" s="27">
        <v>225104208.8125</v>
      </c>
      <c r="AP283" s="27">
        <v>0</v>
      </c>
      <c r="AQ283" s="27">
        <v>70279272.458007798</v>
      </c>
      <c r="AR283" s="27">
        <v>27457237.092041001</v>
      </c>
      <c r="AS283" s="27">
        <v>78112902.058593795</v>
      </c>
      <c r="AT283" s="27">
        <v>3591801.8905029302</v>
      </c>
      <c r="AU283" s="27">
        <v>0</v>
      </c>
      <c r="AV283" s="27">
        <v>112379736.53125</v>
      </c>
      <c r="AW283" s="27">
        <v>759785.71002197301</v>
      </c>
      <c r="AX283" s="27">
        <v>83720419.752929702</v>
      </c>
      <c r="AY283" s="27">
        <v>72978827.584960893</v>
      </c>
      <c r="AZ283" s="27">
        <v>32313818.134277299</v>
      </c>
      <c r="BA283" s="27">
        <v>79259272.700195298</v>
      </c>
      <c r="BB283" s="27">
        <v>0</v>
      </c>
      <c r="BC283" s="27">
        <v>27025589.8203125</v>
      </c>
      <c r="BD283" s="27">
        <v>55676451.348144501</v>
      </c>
      <c r="BE283" s="27">
        <v>0</v>
      </c>
      <c r="BF283" s="27">
        <v>25698093.2036133</v>
      </c>
      <c r="BG283" s="27">
        <v>112729176.053711</v>
      </c>
      <c r="BH283" s="27">
        <v>39309589.644531302</v>
      </c>
      <c r="BI283" s="27">
        <v>0</v>
      </c>
      <c r="BJ283" s="27">
        <v>13120345.838867201</v>
      </c>
      <c r="BK283" s="27">
        <v>6996994.5331420898</v>
      </c>
      <c r="BL283" s="27">
        <v>6933958.2428588904</v>
      </c>
      <c r="BM283" s="27">
        <v>289348.20961761498</v>
      </c>
      <c r="BN283" s="27">
        <v>0</v>
      </c>
      <c r="BO283" s="27">
        <v>0</v>
      </c>
      <c r="BP283" s="27">
        <v>0</v>
      </c>
      <c r="BQ283" s="27">
        <v>0</v>
      </c>
      <c r="BR283" s="27">
        <v>17248091.3122559</v>
      </c>
      <c r="BS283" s="27">
        <v>10563105.4365234</v>
      </c>
      <c r="BT283" s="27">
        <v>15398148.2449951</v>
      </c>
      <c r="BU283" s="27">
        <v>0</v>
      </c>
      <c r="BV283" s="27">
        <v>8926865.9937744103</v>
      </c>
      <c r="BW283" s="27">
        <v>7126610.2463989304</v>
      </c>
      <c r="BX283" s="27">
        <v>0</v>
      </c>
      <c r="BY283" s="27">
        <v>0</v>
      </c>
      <c r="BZ283" s="27">
        <v>0</v>
      </c>
      <c r="CA283" s="27">
        <v>382063.278278351</v>
      </c>
      <c r="CB283" s="27">
        <v>30011141.0942383</v>
      </c>
      <c r="CC283" s="27">
        <v>295103531.47265601</v>
      </c>
      <c r="CD283" s="27">
        <v>52486070.989257798</v>
      </c>
      <c r="CE283" s="27">
        <v>38832.352447509802</v>
      </c>
      <c r="CF283" s="27">
        <v>10332115.7344971</v>
      </c>
      <c r="CG283" s="27">
        <v>81384437.120117202</v>
      </c>
      <c r="CH283" s="27">
        <v>7136108.5765380897</v>
      </c>
      <c r="CI283" s="27">
        <v>420929.93940734898</v>
      </c>
      <c r="CJ283" s="27">
        <v>40332629.697753899</v>
      </c>
      <c r="CK283" s="27">
        <v>376474927.53906298</v>
      </c>
      <c r="CL283" s="27">
        <v>59813484.6318359</v>
      </c>
      <c r="CM283" s="27">
        <v>506052.78905105602</v>
      </c>
      <c r="CN283" s="27">
        <v>74677069.977539107</v>
      </c>
      <c r="CO283" s="27">
        <v>489171309.63281298</v>
      </c>
      <c r="CP283" s="27">
        <v>59813484.6318359</v>
      </c>
      <c r="CQ283" s="27">
        <v>0</v>
      </c>
      <c r="CR283" s="27">
        <v>0</v>
      </c>
      <c r="CS283" s="27">
        <v>0</v>
      </c>
      <c r="CT283" s="27">
        <v>0</v>
      </c>
    </row>
    <row r="284" spans="1:98">
      <c r="A284" s="104" t="s">
        <v>56</v>
      </c>
      <c r="B284" s="132">
        <v>40057</v>
      </c>
      <c r="C284" s="27">
        <v>322094.59032821702</v>
      </c>
      <c r="D284" s="27">
        <v>0</v>
      </c>
      <c r="E284" s="27">
        <v>61834.3411979675</v>
      </c>
      <c r="F284" s="27">
        <v>41028.073536395998</v>
      </c>
      <c r="G284" s="27">
        <v>38085.211228370703</v>
      </c>
      <c r="H284" s="27">
        <v>1371.7023397088101</v>
      </c>
      <c r="I284" s="27">
        <v>0</v>
      </c>
      <c r="J284" s="27">
        <v>85934.891365051299</v>
      </c>
      <c r="K284" s="27">
        <v>1081.4159641563899</v>
      </c>
      <c r="L284" s="27">
        <v>142926.92763519299</v>
      </c>
      <c r="M284" s="27">
        <v>96697.972680091902</v>
      </c>
      <c r="N284" s="27">
        <v>18423.602907657601</v>
      </c>
      <c r="O284" s="27">
        <v>124127.508687019</v>
      </c>
      <c r="P284" s="27">
        <v>0</v>
      </c>
      <c r="Q284" s="27">
        <v>13975.147867560399</v>
      </c>
      <c r="R284" s="27">
        <v>28382.2352204323</v>
      </c>
      <c r="S284" s="27">
        <v>0</v>
      </c>
      <c r="T284" s="27">
        <v>12386.234971284901</v>
      </c>
      <c r="U284" s="27">
        <v>87040.0550413132</v>
      </c>
      <c r="V284" s="27">
        <v>23111418.154785201</v>
      </c>
      <c r="W284" s="27">
        <v>0</v>
      </c>
      <c r="X284" s="27">
        <v>7169029.1858520498</v>
      </c>
      <c r="Y284" s="27">
        <v>2898265.1986389202</v>
      </c>
      <c r="Z284" s="27">
        <v>10109304.326049799</v>
      </c>
      <c r="AA284" s="27">
        <v>309169.45667266799</v>
      </c>
      <c r="AB284" s="27">
        <v>0</v>
      </c>
      <c r="AC284" s="27">
        <v>34522381.096191399</v>
      </c>
      <c r="AD284" s="27">
        <v>192826.39746093799</v>
      </c>
      <c r="AE284" s="27">
        <v>7979949.4855957003</v>
      </c>
      <c r="AF284" s="27">
        <v>7149063.09729004</v>
      </c>
      <c r="AG284" s="27">
        <v>3690281.3077087398</v>
      </c>
      <c r="AH284" s="27">
        <v>8398999.94921875</v>
      </c>
      <c r="AI284" s="27">
        <v>0</v>
      </c>
      <c r="AJ284" s="27">
        <v>2944619.7106933598</v>
      </c>
      <c r="AK284" s="27">
        <v>7353613.2513427697</v>
      </c>
      <c r="AL284" s="27">
        <v>0</v>
      </c>
      <c r="AM284" s="27">
        <v>3042747.5302429199</v>
      </c>
      <c r="AN284" s="27">
        <v>34763292.1083984</v>
      </c>
      <c r="AO284" s="27">
        <v>231523999.62890601</v>
      </c>
      <c r="AP284" s="27">
        <v>0</v>
      </c>
      <c r="AQ284" s="27">
        <v>67865325.6171875</v>
      </c>
      <c r="AR284" s="27">
        <v>27272141.661865201</v>
      </c>
      <c r="AS284" s="27">
        <v>80335211.727539107</v>
      </c>
      <c r="AT284" s="27">
        <v>2445525.0592041002</v>
      </c>
      <c r="AU284" s="27">
        <v>0</v>
      </c>
      <c r="AV284" s="27">
        <v>114154452.30957</v>
      </c>
      <c r="AW284" s="27">
        <v>554168.10300445603</v>
      </c>
      <c r="AX284" s="27">
        <v>82910638.486328095</v>
      </c>
      <c r="AY284" s="27">
        <v>74220975.487304702</v>
      </c>
      <c r="AZ284" s="27">
        <v>32707551.107421901</v>
      </c>
      <c r="BA284" s="27">
        <v>81064335.985351607</v>
      </c>
      <c r="BB284" s="27">
        <v>0</v>
      </c>
      <c r="BC284" s="27">
        <v>26997857.254882801</v>
      </c>
      <c r="BD284" s="27">
        <v>57420965.578125</v>
      </c>
      <c r="BE284" s="27">
        <v>0</v>
      </c>
      <c r="BF284" s="27">
        <v>25114259.783447299</v>
      </c>
      <c r="BG284" s="27">
        <v>114714542.41406301</v>
      </c>
      <c r="BH284" s="27">
        <v>39667567.689453103</v>
      </c>
      <c r="BI284" s="27">
        <v>0</v>
      </c>
      <c r="BJ284" s="27">
        <v>12661289.283081099</v>
      </c>
      <c r="BK284" s="27">
        <v>6893968.8070068397</v>
      </c>
      <c r="BL284" s="27">
        <v>7217382.3009033203</v>
      </c>
      <c r="BM284" s="27">
        <v>124352.757458687</v>
      </c>
      <c r="BN284" s="27">
        <v>0</v>
      </c>
      <c r="BO284" s="27">
        <v>0</v>
      </c>
      <c r="BP284" s="27">
        <v>0</v>
      </c>
      <c r="BQ284" s="27">
        <v>0</v>
      </c>
      <c r="BR284" s="27">
        <v>17500093.7895508</v>
      </c>
      <c r="BS284" s="27">
        <v>10651914.0831299</v>
      </c>
      <c r="BT284" s="27">
        <v>15775837.7266846</v>
      </c>
      <c r="BU284" s="27">
        <v>0</v>
      </c>
      <c r="BV284" s="27">
        <v>8901694.7325439509</v>
      </c>
      <c r="BW284" s="27">
        <v>7348468.2258911096</v>
      </c>
      <c r="BX284" s="27">
        <v>0</v>
      </c>
      <c r="BY284" s="27">
        <v>0</v>
      </c>
      <c r="BZ284" s="27">
        <v>0</v>
      </c>
      <c r="CA284" s="27">
        <v>384696.67758178699</v>
      </c>
      <c r="CB284" s="27">
        <v>30260035.618408199</v>
      </c>
      <c r="CC284" s="27">
        <v>299227131.70703101</v>
      </c>
      <c r="CD284" s="27">
        <v>52238480.068847701</v>
      </c>
      <c r="CE284" s="27">
        <v>39424.712983131401</v>
      </c>
      <c r="CF284" s="27">
        <v>10411062.2883301</v>
      </c>
      <c r="CG284" s="27">
        <v>82714307.5625</v>
      </c>
      <c r="CH284" s="27">
        <v>7356831.6580200205</v>
      </c>
      <c r="CI284" s="27">
        <v>424098.29267120402</v>
      </c>
      <c r="CJ284" s="27">
        <v>40656623.675781302</v>
      </c>
      <c r="CK284" s="27">
        <v>381872067.6875</v>
      </c>
      <c r="CL284" s="27">
        <v>59531946.844238304</v>
      </c>
      <c r="CM284" s="27">
        <v>509698.85536956799</v>
      </c>
      <c r="CN284" s="27">
        <v>75339674.987304702</v>
      </c>
      <c r="CO284" s="27">
        <v>496210388.10156298</v>
      </c>
      <c r="CP284" s="27">
        <v>59531946.844238304</v>
      </c>
      <c r="CQ284" s="27">
        <v>0</v>
      </c>
      <c r="CR284" s="27">
        <v>0</v>
      </c>
      <c r="CS284" s="27">
        <v>0</v>
      </c>
      <c r="CT284" s="27">
        <v>0</v>
      </c>
    </row>
    <row r="285" spans="1:98">
      <c r="A285" s="104" t="s">
        <v>56</v>
      </c>
      <c r="B285" s="132">
        <v>40148</v>
      </c>
      <c r="C285" s="27">
        <v>326703.42224502598</v>
      </c>
      <c r="D285" s="27">
        <v>0</v>
      </c>
      <c r="E285" s="27">
        <v>60411.355567455299</v>
      </c>
      <c r="F285" s="27">
        <v>40443.295207023599</v>
      </c>
      <c r="G285" s="27">
        <v>39212.996714592002</v>
      </c>
      <c r="H285" s="27">
        <v>579.24482915550504</v>
      </c>
      <c r="I285" s="27">
        <v>0</v>
      </c>
      <c r="J285" s="27">
        <v>86891.677816391006</v>
      </c>
      <c r="K285" s="27">
        <v>795.91923085600104</v>
      </c>
      <c r="L285" s="27">
        <v>141997.40586662301</v>
      </c>
      <c r="M285" s="27">
        <v>97106.230669975295</v>
      </c>
      <c r="N285" s="27">
        <v>18458.179950952501</v>
      </c>
      <c r="O285" s="27">
        <v>127900.30596542401</v>
      </c>
      <c r="P285" s="27">
        <v>0</v>
      </c>
      <c r="Q285" s="27">
        <v>13837.2854989767</v>
      </c>
      <c r="R285" s="27">
        <v>29019.3057253361</v>
      </c>
      <c r="S285" s="27">
        <v>0</v>
      </c>
      <c r="T285" s="27">
        <v>12228.116534590699</v>
      </c>
      <c r="U285" s="27">
        <v>87845.456352233901</v>
      </c>
      <c r="V285" s="27">
        <v>23489322.6101074</v>
      </c>
      <c r="W285" s="27">
        <v>0</v>
      </c>
      <c r="X285" s="27">
        <v>6972138.60900879</v>
      </c>
      <c r="Y285" s="27">
        <v>2831331.5961608901</v>
      </c>
      <c r="Z285" s="27">
        <v>10309415.1832275</v>
      </c>
      <c r="AA285" s="27">
        <v>122582.529654503</v>
      </c>
      <c r="AB285" s="27">
        <v>0</v>
      </c>
      <c r="AC285" s="27">
        <v>34573191.821777299</v>
      </c>
      <c r="AD285" s="27">
        <v>132298.43806457499</v>
      </c>
      <c r="AE285" s="27">
        <v>7945745.1727905301</v>
      </c>
      <c r="AF285" s="27">
        <v>7167465.13391113</v>
      </c>
      <c r="AG285" s="27">
        <v>3691736.90301514</v>
      </c>
      <c r="AH285" s="27">
        <v>8711749.2344970703</v>
      </c>
      <c r="AI285" s="27">
        <v>0</v>
      </c>
      <c r="AJ285" s="27">
        <v>2910772.4859008798</v>
      </c>
      <c r="AK285" s="27">
        <v>7484165.3433227502</v>
      </c>
      <c r="AL285" s="27">
        <v>0</v>
      </c>
      <c r="AM285" s="27">
        <v>2953559.39416504</v>
      </c>
      <c r="AN285" s="27">
        <v>34771722.623046897</v>
      </c>
      <c r="AO285" s="27">
        <v>236734970.39453101</v>
      </c>
      <c r="AP285" s="27">
        <v>0</v>
      </c>
      <c r="AQ285" s="27">
        <v>66238047.349609397</v>
      </c>
      <c r="AR285" s="27">
        <v>26797606.7731934</v>
      </c>
      <c r="AS285" s="27">
        <v>82305446.771484405</v>
      </c>
      <c r="AT285" s="27">
        <v>982629.70047759998</v>
      </c>
      <c r="AU285" s="27">
        <v>0</v>
      </c>
      <c r="AV285" s="27">
        <v>115731819.206055</v>
      </c>
      <c r="AW285" s="27">
        <v>386230.30327224702</v>
      </c>
      <c r="AX285" s="27">
        <v>83271409.759765595</v>
      </c>
      <c r="AY285" s="27">
        <v>74862296.035156295</v>
      </c>
      <c r="AZ285" s="27">
        <v>32959649.4135742</v>
      </c>
      <c r="BA285" s="27">
        <v>84690444.246093795</v>
      </c>
      <c r="BB285" s="27">
        <v>0</v>
      </c>
      <c r="BC285" s="27">
        <v>26925872.270019501</v>
      </c>
      <c r="BD285" s="27">
        <v>58786543.449218802</v>
      </c>
      <c r="BE285" s="27">
        <v>0</v>
      </c>
      <c r="BF285" s="27">
        <v>24599434.403320301</v>
      </c>
      <c r="BG285" s="27">
        <v>116400454.730469</v>
      </c>
      <c r="BH285" s="27">
        <v>40573694.971679702</v>
      </c>
      <c r="BI285" s="27">
        <v>0</v>
      </c>
      <c r="BJ285" s="27">
        <v>12426520.614990201</v>
      </c>
      <c r="BK285" s="27">
        <v>6793046.7556152297</v>
      </c>
      <c r="BL285" s="27">
        <v>7448121.35229492</v>
      </c>
      <c r="BM285" s="27">
        <v>63433.876101016998</v>
      </c>
      <c r="BN285" s="27">
        <v>0</v>
      </c>
      <c r="BO285" s="27">
        <v>0</v>
      </c>
      <c r="BP285" s="27">
        <v>0</v>
      </c>
      <c r="BQ285" s="27">
        <v>0</v>
      </c>
      <c r="BR285" s="27">
        <v>17373387.806152299</v>
      </c>
      <c r="BS285" s="27">
        <v>10725890.7653809</v>
      </c>
      <c r="BT285" s="27">
        <v>16471302.907958999</v>
      </c>
      <c r="BU285" s="27">
        <v>0</v>
      </c>
      <c r="BV285" s="27">
        <v>8856122.8454589806</v>
      </c>
      <c r="BW285" s="27">
        <v>7549276.84619141</v>
      </c>
      <c r="BX285" s="27">
        <v>0</v>
      </c>
      <c r="BY285" s="27">
        <v>0</v>
      </c>
      <c r="BZ285" s="27">
        <v>0</v>
      </c>
      <c r="CA285" s="27">
        <v>386988.25266647298</v>
      </c>
      <c r="CB285" s="27">
        <v>30433781.220214799</v>
      </c>
      <c r="CC285" s="27">
        <v>302937462.25</v>
      </c>
      <c r="CD285" s="27">
        <v>53008710.887695298</v>
      </c>
      <c r="CE285" s="27">
        <v>39840.579899311102</v>
      </c>
      <c r="CF285" s="27">
        <v>10446117.786010699</v>
      </c>
      <c r="CG285" s="27">
        <v>83410665.544921905</v>
      </c>
      <c r="CH285" s="27">
        <v>7557258.40026855</v>
      </c>
      <c r="CI285" s="27">
        <v>426870.94482803298</v>
      </c>
      <c r="CJ285" s="27">
        <v>40899473.7412109</v>
      </c>
      <c r="CK285" s="27">
        <v>386342519.19531298</v>
      </c>
      <c r="CL285" s="27">
        <v>60220678.4130859</v>
      </c>
      <c r="CM285" s="27">
        <v>513450.712734222</v>
      </c>
      <c r="CN285" s="27">
        <v>75676917.371093795</v>
      </c>
      <c r="CO285" s="27">
        <v>502726329.375</v>
      </c>
      <c r="CP285" s="27">
        <v>60220678.4130859</v>
      </c>
      <c r="CQ285" s="27">
        <v>0</v>
      </c>
      <c r="CR285" s="27">
        <v>0</v>
      </c>
      <c r="CS285" s="27">
        <v>0</v>
      </c>
      <c r="CT285" s="27">
        <v>0</v>
      </c>
    </row>
    <row r="286" spans="1:98">
      <c r="A286" s="104" t="s">
        <v>56</v>
      </c>
      <c r="B286" s="132">
        <v>40238</v>
      </c>
      <c r="C286" s="27">
        <v>331131.47347259498</v>
      </c>
      <c r="D286" s="27">
        <v>0</v>
      </c>
      <c r="E286" s="27">
        <v>58456.402730941802</v>
      </c>
      <c r="F286" s="27">
        <v>40977.322350502</v>
      </c>
      <c r="G286" s="27">
        <v>40301.385322570801</v>
      </c>
      <c r="H286" s="27">
        <v>0</v>
      </c>
      <c r="I286" s="27">
        <v>0</v>
      </c>
      <c r="J286" s="27">
        <v>88030.684609413103</v>
      </c>
      <c r="K286" s="27">
        <v>594.71275721490395</v>
      </c>
      <c r="L286" s="27">
        <v>143334.06431579599</v>
      </c>
      <c r="M286" s="27">
        <v>97355.537609100298</v>
      </c>
      <c r="N286" s="27">
        <v>18495.394995689399</v>
      </c>
      <c r="O286" s="27">
        <v>130546.706119537</v>
      </c>
      <c r="P286" s="27">
        <v>0</v>
      </c>
      <c r="Q286" s="27">
        <v>13692.002964019801</v>
      </c>
      <c r="R286" s="27">
        <v>29810.2795491219</v>
      </c>
      <c r="S286" s="27">
        <v>0</v>
      </c>
      <c r="T286" s="27">
        <v>11892.292508840599</v>
      </c>
      <c r="U286" s="27">
        <v>88638.6023931503</v>
      </c>
      <c r="V286" s="27">
        <v>23937006.3120117</v>
      </c>
      <c r="W286" s="27">
        <v>0</v>
      </c>
      <c r="X286" s="27">
        <v>6442215.7577514602</v>
      </c>
      <c r="Y286" s="27">
        <v>2772064.8489990202</v>
      </c>
      <c r="Z286" s="27">
        <v>10495381.4368896</v>
      </c>
      <c r="AA286" s="27">
        <v>0</v>
      </c>
      <c r="AB286" s="27">
        <v>0</v>
      </c>
      <c r="AC286" s="27">
        <v>34974749.629394501</v>
      </c>
      <c r="AD286" s="27">
        <v>97647.685658454895</v>
      </c>
      <c r="AE286" s="27">
        <v>7885910.1067504901</v>
      </c>
      <c r="AF286" s="27">
        <v>7175040.7005615197</v>
      </c>
      <c r="AG286" s="27">
        <v>3696359.73718262</v>
      </c>
      <c r="AH286" s="27">
        <v>8917348.95556641</v>
      </c>
      <c r="AI286" s="27">
        <v>0</v>
      </c>
      <c r="AJ286" s="27">
        <v>2857144.5633544899</v>
      </c>
      <c r="AK286" s="27">
        <v>7670660.4884643601</v>
      </c>
      <c r="AL286" s="27">
        <v>0</v>
      </c>
      <c r="AM286" s="27">
        <v>2841511.22625732</v>
      </c>
      <c r="AN286" s="27">
        <v>35067496.908691399</v>
      </c>
      <c r="AO286" s="27">
        <v>241845366.75390601</v>
      </c>
      <c r="AP286" s="27">
        <v>0</v>
      </c>
      <c r="AQ286" s="27">
        <v>62354692.014160201</v>
      </c>
      <c r="AR286" s="27">
        <v>26567280.113769501</v>
      </c>
      <c r="AS286" s="27">
        <v>84600562.303710893</v>
      </c>
      <c r="AT286" s="27">
        <v>0</v>
      </c>
      <c r="AU286" s="27">
        <v>0</v>
      </c>
      <c r="AV286" s="27">
        <v>118361673.680664</v>
      </c>
      <c r="AW286" s="27">
        <v>286703.75626373303</v>
      </c>
      <c r="AX286" s="27">
        <v>83654603.076171905</v>
      </c>
      <c r="AY286" s="27">
        <v>75232743.663085893</v>
      </c>
      <c r="AZ286" s="27">
        <v>33280585.333984401</v>
      </c>
      <c r="BA286" s="27">
        <v>87027523.581054702</v>
      </c>
      <c r="BB286" s="27">
        <v>0</v>
      </c>
      <c r="BC286" s="27">
        <v>26616950.1884766</v>
      </c>
      <c r="BD286" s="27">
        <v>60818718.258300804</v>
      </c>
      <c r="BE286" s="27">
        <v>0</v>
      </c>
      <c r="BF286" s="27">
        <v>23918540.4533691</v>
      </c>
      <c r="BG286" s="27">
        <v>118647499.808594</v>
      </c>
      <c r="BH286" s="27">
        <v>43070249.508300804</v>
      </c>
      <c r="BI286" s="27">
        <v>0</v>
      </c>
      <c r="BJ286" s="27">
        <v>12118374.224975601</v>
      </c>
      <c r="BK286" s="27">
        <v>6766829.1834716797</v>
      </c>
      <c r="BL286" s="27">
        <v>7831195.8672485398</v>
      </c>
      <c r="BM286" s="27">
        <v>2188.5772357583</v>
      </c>
      <c r="BN286" s="27">
        <v>0</v>
      </c>
      <c r="BO286" s="27">
        <v>0</v>
      </c>
      <c r="BP286" s="27">
        <v>0</v>
      </c>
      <c r="BQ286" s="27">
        <v>0</v>
      </c>
      <c r="BR286" s="27">
        <v>18137175.089599598</v>
      </c>
      <c r="BS286" s="27">
        <v>10857705.3833008</v>
      </c>
      <c r="BT286" s="27">
        <v>16926352.2802734</v>
      </c>
      <c r="BU286" s="27">
        <v>0</v>
      </c>
      <c r="BV286" s="27">
        <v>8805964.7044677697</v>
      </c>
      <c r="BW286" s="27">
        <v>7834054.1713256799</v>
      </c>
      <c r="BX286" s="27">
        <v>0</v>
      </c>
      <c r="BY286" s="27">
        <v>0</v>
      </c>
      <c r="BZ286" s="27">
        <v>0</v>
      </c>
      <c r="CA286" s="27">
        <v>389221.726875305</v>
      </c>
      <c r="CB286" s="27">
        <v>30467117.306152299</v>
      </c>
      <c r="CC286" s="27">
        <v>304687149.25781298</v>
      </c>
      <c r="CD286" s="27">
        <v>55256629.898925804</v>
      </c>
      <c r="CE286" s="27">
        <v>40350.818288803101</v>
      </c>
      <c r="CF286" s="27">
        <v>10502320.252441401</v>
      </c>
      <c r="CG286" s="27">
        <v>84630263.077148393</v>
      </c>
      <c r="CH286" s="27">
        <v>7841933.6837768601</v>
      </c>
      <c r="CI286" s="27">
        <v>429504.98478317301</v>
      </c>
      <c r="CJ286" s="27">
        <v>40977186.288574196</v>
      </c>
      <c r="CK286" s="27">
        <v>389448322.17578101</v>
      </c>
      <c r="CL286" s="27">
        <v>63273584.030761696</v>
      </c>
      <c r="CM286" s="27">
        <v>516879.724090576</v>
      </c>
      <c r="CN286" s="27">
        <v>76111361.771484405</v>
      </c>
      <c r="CO286" s="27">
        <v>508548634.12890601</v>
      </c>
      <c r="CP286" s="27">
        <v>63273584.030761696</v>
      </c>
      <c r="CQ286" s="27">
        <v>0</v>
      </c>
      <c r="CR286" s="27">
        <v>0</v>
      </c>
      <c r="CS286" s="27">
        <v>0</v>
      </c>
      <c r="CT286" s="27">
        <v>0</v>
      </c>
    </row>
    <row r="287" spans="1:98">
      <c r="A287" s="104" t="s">
        <v>56</v>
      </c>
      <c r="B287" s="132">
        <v>40330</v>
      </c>
      <c r="C287" s="27">
        <v>334430.92147827102</v>
      </c>
      <c r="D287" s="27">
        <v>0</v>
      </c>
      <c r="E287" s="27">
        <v>58410.951085567503</v>
      </c>
      <c r="F287" s="27">
        <v>41978.3489537239</v>
      </c>
      <c r="G287" s="27">
        <v>41330.404484748797</v>
      </c>
      <c r="H287" s="27">
        <v>0</v>
      </c>
      <c r="I287" s="27">
        <v>0</v>
      </c>
      <c r="J287" s="27">
        <v>89065.851933479295</v>
      </c>
      <c r="K287" s="27">
        <v>524.31528760492802</v>
      </c>
      <c r="L287" s="27">
        <v>146400.907266617</v>
      </c>
      <c r="M287" s="27">
        <v>98236.104982376099</v>
      </c>
      <c r="N287" s="27">
        <v>18667.893297195398</v>
      </c>
      <c r="O287" s="27">
        <v>132203.307878494</v>
      </c>
      <c r="P287" s="27">
        <v>0</v>
      </c>
      <c r="Q287" s="27">
        <v>13547.7573637962</v>
      </c>
      <c r="R287" s="27">
        <v>30866.6155107021</v>
      </c>
      <c r="S287" s="27">
        <v>0</v>
      </c>
      <c r="T287" s="27">
        <v>11947.754601836201</v>
      </c>
      <c r="U287" s="27">
        <v>89471.410306930498</v>
      </c>
      <c r="V287" s="27">
        <v>24300027.6398926</v>
      </c>
      <c r="W287" s="27">
        <v>0</v>
      </c>
      <c r="X287" s="27">
        <v>6265624.69287109</v>
      </c>
      <c r="Y287" s="27">
        <v>2762895.6347961398</v>
      </c>
      <c r="Z287" s="27">
        <v>10675900.3175049</v>
      </c>
      <c r="AA287" s="27">
        <v>0</v>
      </c>
      <c r="AB287" s="27">
        <v>0</v>
      </c>
      <c r="AC287" s="27">
        <v>35448100.964355499</v>
      </c>
      <c r="AD287" s="27">
        <v>85291.254412651106</v>
      </c>
      <c r="AE287" s="27">
        <v>7891123.99926758</v>
      </c>
      <c r="AF287" s="27">
        <v>7234599.6151123</v>
      </c>
      <c r="AG287" s="27">
        <v>3689786.2527160598</v>
      </c>
      <c r="AH287" s="27">
        <v>8922403.1199951209</v>
      </c>
      <c r="AI287" s="27">
        <v>0</v>
      </c>
      <c r="AJ287" s="27">
        <v>2839791.22015381</v>
      </c>
      <c r="AK287" s="27">
        <v>7855104.7301635696</v>
      </c>
      <c r="AL287" s="27">
        <v>0</v>
      </c>
      <c r="AM287" s="27">
        <v>2807445.12359619</v>
      </c>
      <c r="AN287" s="27">
        <v>35452714.3994141</v>
      </c>
      <c r="AO287" s="27">
        <v>246837150.97851601</v>
      </c>
      <c r="AP287" s="27">
        <v>0</v>
      </c>
      <c r="AQ287" s="27">
        <v>61202525.158203103</v>
      </c>
      <c r="AR287" s="27">
        <v>26815962.385742199</v>
      </c>
      <c r="AS287" s="27">
        <v>86546860.994140595</v>
      </c>
      <c r="AT287" s="27">
        <v>0</v>
      </c>
      <c r="AU287" s="27">
        <v>0</v>
      </c>
      <c r="AV287" s="27">
        <v>120592983.18261699</v>
      </c>
      <c r="AW287" s="27">
        <v>252086.00242805501</v>
      </c>
      <c r="AX287" s="27">
        <v>84252568.379882798</v>
      </c>
      <c r="AY287" s="27">
        <v>76304944.098632798</v>
      </c>
      <c r="AZ287" s="27">
        <v>33452911.430908199</v>
      </c>
      <c r="BA287" s="27">
        <v>87703907.527343795</v>
      </c>
      <c r="BB287" s="27">
        <v>0</v>
      </c>
      <c r="BC287" s="27">
        <v>26553444.268310498</v>
      </c>
      <c r="BD287" s="27">
        <v>62657525.264160201</v>
      </c>
      <c r="BE287" s="27">
        <v>0</v>
      </c>
      <c r="BF287" s="27">
        <v>23794491.514160201</v>
      </c>
      <c r="BG287" s="27">
        <v>120617593.02832</v>
      </c>
      <c r="BH287" s="27">
        <v>43926540.411132798</v>
      </c>
      <c r="BI287" s="27">
        <v>0</v>
      </c>
      <c r="BJ287" s="27">
        <v>11877240.630615201</v>
      </c>
      <c r="BK287" s="27">
        <v>6715486.4275512705</v>
      </c>
      <c r="BL287" s="27">
        <v>8149301.9567260696</v>
      </c>
      <c r="BM287" s="27">
        <v>1337.12061828375</v>
      </c>
      <c r="BN287" s="27">
        <v>0</v>
      </c>
      <c r="BO287" s="27">
        <v>0</v>
      </c>
      <c r="BP287" s="27">
        <v>0</v>
      </c>
      <c r="BQ287" s="27">
        <v>0</v>
      </c>
      <c r="BR287" s="27">
        <v>18447846.435302701</v>
      </c>
      <c r="BS287" s="27">
        <v>10898122.7849121</v>
      </c>
      <c r="BT287" s="27">
        <v>17021869.191894501</v>
      </c>
      <c r="BU287" s="27">
        <v>0</v>
      </c>
      <c r="BV287" s="27">
        <v>8769960.0179443397</v>
      </c>
      <c r="BW287" s="27">
        <v>8115782.8273315402</v>
      </c>
      <c r="BX287" s="27">
        <v>0</v>
      </c>
      <c r="BY287" s="27">
        <v>0</v>
      </c>
      <c r="BZ287" s="27">
        <v>0</v>
      </c>
      <c r="CA287" s="27">
        <v>392420.80758666998</v>
      </c>
      <c r="CB287" s="27">
        <v>30553018.019775402</v>
      </c>
      <c r="CC287" s="27">
        <v>307905935.703125</v>
      </c>
      <c r="CD287" s="27">
        <v>55784244.654785201</v>
      </c>
      <c r="CE287" s="27">
        <v>41283.266071319602</v>
      </c>
      <c r="CF287" s="27">
        <v>10668979.9648438</v>
      </c>
      <c r="CG287" s="27">
        <v>86508165.995117202</v>
      </c>
      <c r="CH287" s="27">
        <v>8123212.0136718797</v>
      </c>
      <c r="CI287" s="27">
        <v>433766.30888366699</v>
      </c>
      <c r="CJ287" s="27">
        <v>41212590.856933601</v>
      </c>
      <c r="CK287" s="27">
        <v>394410348.22656298</v>
      </c>
      <c r="CL287" s="27">
        <v>64219197.521484397</v>
      </c>
      <c r="CM287" s="27">
        <v>521760.22913360602</v>
      </c>
      <c r="CN287" s="27">
        <v>76653279.587890595</v>
      </c>
      <c r="CO287" s="27">
        <v>514823698.08984399</v>
      </c>
      <c r="CP287" s="27">
        <v>64219197.521484397</v>
      </c>
      <c r="CQ287" s="27">
        <v>0</v>
      </c>
      <c r="CR287" s="27">
        <v>0</v>
      </c>
      <c r="CS287" s="27">
        <v>0</v>
      </c>
      <c r="CT287" s="27">
        <v>0</v>
      </c>
    </row>
    <row r="288" spans="1:98">
      <c r="A288" s="104" t="s">
        <v>56</v>
      </c>
      <c r="B288" s="132">
        <v>40422</v>
      </c>
      <c r="C288" s="27">
        <v>335595.13986206101</v>
      </c>
      <c r="D288" s="27">
        <v>0</v>
      </c>
      <c r="E288" s="27">
        <v>55531.353740692102</v>
      </c>
      <c r="F288" s="27">
        <v>40987.033630847902</v>
      </c>
      <c r="G288" s="27">
        <v>42041.617164611802</v>
      </c>
      <c r="H288" s="27">
        <v>0</v>
      </c>
      <c r="I288" s="27">
        <v>0</v>
      </c>
      <c r="J288" s="27">
        <v>89717.837474822998</v>
      </c>
      <c r="K288" s="27">
        <v>462.99827014654898</v>
      </c>
      <c r="L288" s="27">
        <v>142181.52756690999</v>
      </c>
      <c r="M288" s="27">
        <v>98356.087252616897</v>
      </c>
      <c r="N288" s="27">
        <v>18710.1553869247</v>
      </c>
      <c r="O288" s="27">
        <v>131709.46920776399</v>
      </c>
      <c r="P288" s="27">
        <v>0</v>
      </c>
      <c r="Q288" s="27">
        <v>13370.488513350499</v>
      </c>
      <c r="R288" s="27">
        <v>31258.8079521656</v>
      </c>
      <c r="S288" s="27">
        <v>0</v>
      </c>
      <c r="T288" s="27">
        <v>12279.9717777967</v>
      </c>
      <c r="U288" s="27">
        <v>90211.272954940796</v>
      </c>
      <c r="V288" s="27">
        <v>24450610.990966801</v>
      </c>
      <c r="W288" s="27">
        <v>0</v>
      </c>
      <c r="X288" s="27">
        <v>6007197.8786621103</v>
      </c>
      <c r="Y288" s="27">
        <v>2688317.5936279302</v>
      </c>
      <c r="Z288" s="27">
        <v>10739902.1992188</v>
      </c>
      <c r="AA288" s="27">
        <v>0</v>
      </c>
      <c r="AB288" s="27">
        <v>0</v>
      </c>
      <c r="AC288" s="27">
        <v>35602392.347656302</v>
      </c>
      <c r="AD288" s="27">
        <v>72808.125247001604</v>
      </c>
      <c r="AE288" s="27">
        <v>7748587.2553100605</v>
      </c>
      <c r="AF288" s="27">
        <v>7251388.0451049795</v>
      </c>
      <c r="AG288" s="27">
        <v>3663345.3943481399</v>
      </c>
      <c r="AH288" s="27">
        <v>8793131.4222412091</v>
      </c>
      <c r="AI288" s="27">
        <v>0</v>
      </c>
      <c r="AJ288" s="27">
        <v>2801414.9061279302</v>
      </c>
      <c r="AK288" s="27">
        <v>7926219.32739258</v>
      </c>
      <c r="AL288" s="27">
        <v>0</v>
      </c>
      <c r="AM288" s="27">
        <v>2802051.7842712398</v>
      </c>
      <c r="AN288" s="27">
        <v>35723188.394531302</v>
      </c>
      <c r="AO288" s="27">
        <v>249799002.57421899</v>
      </c>
      <c r="AP288" s="27">
        <v>0</v>
      </c>
      <c r="AQ288" s="27">
        <v>58637441.486328103</v>
      </c>
      <c r="AR288" s="27">
        <v>26062597.7426758</v>
      </c>
      <c r="AS288" s="27">
        <v>87676096.092773393</v>
      </c>
      <c r="AT288" s="27">
        <v>0</v>
      </c>
      <c r="AU288" s="27">
        <v>0</v>
      </c>
      <c r="AV288" s="27">
        <v>121970880.177734</v>
      </c>
      <c r="AW288" s="27">
        <v>215941.079870224</v>
      </c>
      <c r="AX288" s="27">
        <v>82786622.567382798</v>
      </c>
      <c r="AY288" s="27">
        <v>76752343.770507798</v>
      </c>
      <c r="AZ288" s="27">
        <v>33379320.290527299</v>
      </c>
      <c r="BA288" s="27">
        <v>86885901.444335893</v>
      </c>
      <c r="BB288" s="27">
        <v>0</v>
      </c>
      <c r="BC288" s="27">
        <v>26285953.0478516</v>
      </c>
      <c r="BD288" s="27">
        <v>63483981.080566399</v>
      </c>
      <c r="BE288" s="27">
        <v>0</v>
      </c>
      <c r="BF288" s="27">
        <v>23982208.129882801</v>
      </c>
      <c r="BG288" s="27">
        <v>122215492.165039</v>
      </c>
      <c r="BH288" s="27">
        <v>42686028.122070298</v>
      </c>
      <c r="BI288" s="27">
        <v>0</v>
      </c>
      <c r="BJ288" s="27">
        <v>11357428.454956099</v>
      </c>
      <c r="BK288" s="27">
        <v>6544614.5885620099</v>
      </c>
      <c r="BL288" s="27">
        <v>8229972.8031616202</v>
      </c>
      <c r="BM288" s="27">
        <v>606.99309792369604</v>
      </c>
      <c r="BN288" s="27">
        <v>0</v>
      </c>
      <c r="BO288" s="27">
        <v>0</v>
      </c>
      <c r="BP288" s="27">
        <v>0</v>
      </c>
      <c r="BQ288" s="27">
        <v>0</v>
      </c>
      <c r="BR288" s="27">
        <v>18509976.8984375</v>
      </c>
      <c r="BS288" s="27">
        <v>10822706.7799072</v>
      </c>
      <c r="BT288" s="27">
        <v>16853493.613037098</v>
      </c>
      <c r="BU288" s="27">
        <v>0</v>
      </c>
      <c r="BV288" s="27">
        <v>8663244.90380859</v>
      </c>
      <c r="BW288" s="27">
        <v>8204941.37927246</v>
      </c>
      <c r="BX288" s="27">
        <v>0</v>
      </c>
      <c r="BY288" s="27">
        <v>0</v>
      </c>
      <c r="BZ288" s="27">
        <v>0</v>
      </c>
      <c r="CA288" s="27">
        <v>392355.79847335798</v>
      </c>
      <c r="CB288" s="27">
        <v>30396442.521484401</v>
      </c>
      <c r="CC288" s="27">
        <v>307995292.24609399</v>
      </c>
      <c r="CD288" s="27">
        <v>54024464.322265603</v>
      </c>
      <c r="CE288" s="27">
        <v>42083.454181194298</v>
      </c>
      <c r="CF288" s="27">
        <v>10752789.596801801</v>
      </c>
      <c r="CG288" s="27">
        <v>87750450.793945298</v>
      </c>
      <c r="CH288" s="27">
        <v>8211499.1005248995</v>
      </c>
      <c r="CI288" s="27">
        <v>434436.85353088402</v>
      </c>
      <c r="CJ288" s="27">
        <v>41128047.191406302</v>
      </c>
      <c r="CK288" s="27">
        <v>395638842.328125</v>
      </c>
      <c r="CL288" s="27">
        <v>62166201.007324196</v>
      </c>
      <c r="CM288" s="27">
        <v>523112.80459594697</v>
      </c>
      <c r="CN288" s="27">
        <v>76793633.471679702</v>
      </c>
      <c r="CO288" s="27">
        <v>517547986.33593798</v>
      </c>
      <c r="CP288" s="27">
        <v>62166201.007324196</v>
      </c>
      <c r="CQ288" s="27">
        <v>0</v>
      </c>
      <c r="CR288" s="27">
        <v>0</v>
      </c>
      <c r="CS288" s="27">
        <v>0</v>
      </c>
      <c r="CT288" s="27">
        <v>0</v>
      </c>
    </row>
    <row r="289" spans="1:98">
      <c r="A289" s="104" t="s">
        <v>56</v>
      </c>
      <c r="B289" s="132">
        <v>40513</v>
      </c>
      <c r="C289" s="27">
        <v>335924.74943160999</v>
      </c>
      <c r="D289" s="27">
        <v>0</v>
      </c>
      <c r="E289" s="27">
        <v>54826.491806030303</v>
      </c>
      <c r="F289" s="27">
        <v>40560.842105388598</v>
      </c>
      <c r="G289" s="27">
        <v>42875.858089923902</v>
      </c>
      <c r="H289" s="27">
        <v>0</v>
      </c>
      <c r="I289" s="27">
        <v>0</v>
      </c>
      <c r="J289" s="27">
        <v>90558.449625968904</v>
      </c>
      <c r="K289" s="27">
        <v>430.569874834269</v>
      </c>
      <c r="L289" s="27">
        <v>161686.73735046401</v>
      </c>
      <c r="M289" s="27">
        <v>98379.035379409805</v>
      </c>
      <c r="N289" s="27">
        <v>18676.831509590102</v>
      </c>
      <c r="O289" s="27">
        <v>128064.47881984701</v>
      </c>
      <c r="P289" s="27">
        <v>0</v>
      </c>
      <c r="Q289" s="27">
        <v>13187.388417005501</v>
      </c>
      <c r="R289" s="27">
        <v>31851.771100997899</v>
      </c>
      <c r="S289" s="27">
        <v>0</v>
      </c>
      <c r="T289" s="27">
        <v>13639.6359429359</v>
      </c>
      <c r="U289" s="27">
        <v>91026.1579246521</v>
      </c>
      <c r="V289" s="27">
        <v>24341589.126464799</v>
      </c>
      <c r="W289" s="27">
        <v>0</v>
      </c>
      <c r="X289" s="27">
        <v>5818300.8582153302</v>
      </c>
      <c r="Y289" s="27">
        <v>2652830.7037048298</v>
      </c>
      <c r="Z289" s="27">
        <v>10939190.177856401</v>
      </c>
      <c r="AA289" s="27">
        <v>0</v>
      </c>
      <c r="AB289" s="27">
        <v>0</v>
      </c>
      <c r="AC289" s="27">
        <v>35841160.118652299</v>
      </c>
      <c r="AD289" s="27">
        <v>68559.229302406296</v>
      </c>
      <c r="AE289" s="27">
        <v>8324916.0355834998</v>
      </c>
      <c r="AF289" s="27">
        <v>7257625.5010376005</v>
      </c>
      <c r="AG289" s="27">
        <v>3635428.6870422401</v>
      </c>
      <c r="AH289" s="27">
        <v>8127653.1716918899</v>
      </c>
      <c r="AI289" s="27">
        <v>0</v>
      </c>
      <c r="AJ289" s="27">
        <v>2805128.39761353</v>
      </c>
      <c r="AK289" s="27">
        <v>7942631.6652832003</v>
      </c>
      <c r="AL289" s="27">
        <v>0</v>
      </c>
      <c r="AM289" s="27">
        <v>2973102.7739868201</v>
      </c>
      <c r="AN289" s="27">
        <v>35974271.940429702</v>
      </c>
      <c r="AO289" s="27">
        <v>249924814.39257801</v>
      </c>
      <c r="AP289" s="27">
        <v>0</v>
      </c>
      <c r="AQ289" s="27">
        <v>57333972.730957001</v>
      </c>
      <c r="AR289" s="27">
        <v>25877467.418212902</v>
      </c>
      <c r="AS289" s="27">
        <v>89509396.748046905</v>
      </c>
      <c r="AT289" s="27">
        <v>0</v>
      </c>
      <c r="AU289" s="27">
        <v>0</v>
      </c>
      <c r="AV289" s="27">
        <v>123917020.97949199</v>
      </c>
      <c r="AW289" s="27">
        <v>206345.83445549</v>
      </c>
      <c r="AX289" s="27">
        <v>89215294.238281295</v>
      </c>
      <c r="AY289" s="27">
        <v>77254219.78125</v>
      </c>
      <c r="AZ289" s="27">
        <v>33232801.175537098</v>
      </c>
      <c r="BA289" s="27">
        <v>80944398.253906295</v>
      </c>
      <c r="BB289" s="27">
        <v>0</v>
      </c>
      <c r="BC289" s="27">
        <v>26417669.296875</v>
      </c>
      <c r="BD289" s="27">
        <v>63937997.643554702</v>
      </c>
      <c r="BE289" s="27">
        <v>0</v>
      </c>
      <c r="BF289" s="27">
        <v>25502811.724365201</v>
      </c>
      <c r="BG289" s="27">
        <v>124428850.51074199</v>
      </c>
      <c r="BH289" s="27">
        <v>42211611.326171897</v>
      </c>
      <c r="BI289" s="27">
        <v>0</v>
      </c>
      <c r="BJ289" s="27">
        <v>11088900.178833</v>
      </c>
      <c r="BK289" s="27">
        <v>6428477.6044311495</v>
      </c>
      <c r="BL289" s="27">
        <v>8095812.2955322303</v>
      </c>
      <c r="BM289" s="27">
        <v>193.24359444901299</v>
      </c>
      <c r="BN289" s="27">
        <v>0</v>
      </c>
      <c r="BO289" s="27">
        <v>0</v>
      </c>
      <c r="BP289" s="27">
        <v>0</v>
      </c>
      <c r="BQ289" s="27">
        <v>0</v>
      </c>
      <c r="BR289" s="27">
        <v>18600782.337158199</v>
      </c>
      <c r="BS289" s="27">
        <v>10766981.729492201</v>
      </c>
      <c r="BT289" s="27">
        <v>15733407.6051025</v>
      </c>
      <c r="BU289" s="27">
        <v>0</v>
      </c>
      <c r="BV289" s="27">
        <v>8671138.4725341797</v>
      </c>
      <c r="BW289" s="27">
        <v>8134569.1166992197</v>
      </c>
      <c r="BX289" s="27">
        <v>0</v>
      </c>
      <c r="BY289" s="27">
        <v>0</v>
      </c>
      <c r="BZ289" s="27">
        <v>0</v>
      </c>
      <c r="CA289" s="27">
        <v>390622.053283691</v>
      </c>
      <c r="CB289" s="27">
        <v>30127724.325683601</v>
      </c>
      <c r="CC289" s="27">
        <v>307196958.60546899</v>
      </c>
      <c r="CD289" s="27">
        <v>53308348.298339799</v>
      </c>
      <c r="CE289" s="27">
        <v>42849.755377769499</v>
      </c>
      <c r="CF289" s="27">
        <v>10927970.1439209</v>
      </c>
      <c r="CG289" s="27">
        <v>89475556.678710893</v>
      </c>
      <c r="CH289" s="27">
        <v>8140683.61901855</v>
      </c>
      <c r="CI289" s="27">
        <v>433475.32753372198</v>
      </c>
      <c r="CJ289" s="27">
        <v>41066680.1181641</v>
      </c>
      <c r="CK289" s="27">
        <v>396560794.93359399</v>
      </c>
      <c r="CL289" s="27">
        <v>60999117.904785201</v>
      </c>
      <c r="CM289" s="27">
        <v>523113.88726043701</v>
      </c>
      <c r="CN289" s="27">
        <v>77041511.198242202</v>
      </c>
      <c r="CO289" s="27">
        <v>521184882.28125</v>
      </c>
      <c r="CP289" s="27">
        <v>60999117.904785201</v>
      </c>
      <c r="CQ289" s="27">
        <v>0</v>
      </c>
      <c r="CR289" s="27">
        <v>0</v>
      </c>
      <c r="CS289" s="27">
        <v>0</v>
      </c>
      <c r="CT289" s="27">
        <v>0</v>
      </c>
    </row>
    <row r="290" spans="1:98">
      <c r="A290" s="104" t="s">
        <v>56</v>
      </c>
      <c r="B290" s="132">
        <v>40603</v>
      </c>
      <c r="C290" s="27">
        <v>335583.26700592</v>
      </c>
      <c r="D290" s="27">
        <v>0</v>
      </c>
      <c r="E290" s="27">
        <v>54571.607235908501</v>
      </c>
      <c r="F290" s="27">
        <v>40492.585789680503</v>
      </c>
      <c r="G290" s="27">
        <v>43752.091067314097</v>
      </c>
      <c r="H290" s="27">
        <v>0</v>
      </c>
      <c r="I290" s="27">
        <v>0</v>
      </c>
      <c r="J290" s="27">
        <v>91843.674551963806</v>
      </c>
      <c r="K290" s="27">
        <v>393.91878793388599</v>
      </c>
      <c r="L290" s="27">
        <v>256842.93070220901</v>
      </c>
      <c r="M290" s="27">
        <v>98482.416438102693</v>
      </c>
      <c r="N290" s="27">
        <v>18588.770509481401</v>
      </c>
      <c r="O290" s="27">
        <v>0</v>
      </c>
      <c r="P290" s="27">
        <v>0</v>
      </c>
      <c r="Q290" s="27">
        <v>13065.1026582718</v>
      </c>
      <c r="R290" s="27">
        <v>0</v>
      </c>
      <c r="S290" s="27">
        <v>0</v>
      </c>
      <c r="T290" s="27">
        <v>43617.949237346598</v>
      </c>
      <c r="U290" s="27">
        <v>92235.804577827497</v>
      </c>
      <c r="V290" s="27">
        <v>24258415.1804199</v>
      </c>
      <c r="W290" s="27">
        <v>0</v>
      </c>
      <c r="X290" s="27">
        <v>5651472.1748046903</v>
      </c>
      <c r="Y290" s="27">
        <v>2639576.8427734398</v>
      </c>
      <c r="Z290" s="27">
        <v>11083423.1416016</v>
      </c>
      <c r="AA290" s="27">
        <v>0</v>
      </c>
      <c r="AB290" s="27">
        <v>0</v>
      </c>
      <c r="AC290" s="27">
        <v>36427035.127441399</v>
      </c>
      <c r="AD290" s="27">
        <v>60688.465004921003</v>
      </c>
      <c r="AE290" s="27">
        <v>16202718.7578125</v>
      </c>
      <c r="AF290" s="27">
        <v>7310259.32177734</v>
      </c>
      <c r="AG290" s="27">
        <v>3585498.1288757301</v>
      </c>
      <c r="AH290" s="27">
        <v>0</v>
      </c>
      <c r="AI290" s="27">
        <v>0</v>
      </c>
      <c r="AJ290" s="27">
        <v>2789521.6064147898</v>
      </c>
      <c r="AK290" s="27">
        <v>0</v>
      </c>
      <c r="AL290" s="27">
        <v>0</v>
      </c>
      <c r="AM290" s="27">
        <v>11017499.810913101</v>
      </c>
      <c r="AN290" s="27">
        <v>36453627.4228516</v>
      </c>
      <c r="AO290" s="27">
        <v>250785884.75585899</v>
      </c>
      <c r="AP290" s="27">
        <v>0</v>
      </c>
      <c r="AQ290" s="27">
        <v>56539187.167968802</v>
      </c>
      <c r="AR290" s="27">
        <v>25936095.982910201</v>
      </c>
      <c r="AS290" s="27">
        <v>91106619.993164107</v>
      </c>
      <c r="AT290" s="27">
        <v>0</v>
      </c>
      <c r="AU290" s="27">
        <v>0</v>
      </c>
      <c r="AV290" s="27">
        <v>126977949.59277301</v>
      </c>
      <c r="AW290" s="27">
        <v>183047.98621559099</v>
      </c>
      <c r="AX290" s="27">
        <v>169017310.32226601</v>
      </c>
      <c r="AY290" s="27">
        <v>78671467.116210893</v>
      </c>
      <c r="AZ290" s="27">
        <v>32943959.915771499</v>
      </c>
      <c r="BA290" s="27">
        <v>0</v>
      </c>
      <c r="BB290" s="27">
        <v>0</v>
      </c>
      <c r="BC290" s="27">
        <v>26478906.693359401</v>
      </c>
      <c r="BD290" s="27">
        <v>0</v>
      </c>
      <c r="BE290" s="27">
        <v>0</v>
      </c>
      <c r="BF290" s="27">
        <v>90563421.359375</v>
      </c>
      <c r="BG290" s="27">
        <v>127034602.806641</v>
      </c>
      <c r="BH290" s="27">
        <v>29635625.6166992</v>
      </c>
      <c r="BI290" s="27">
        <v>0</v>
      </c>
      <c r="BJ290" s="27">
        <v>8688957.49072266</v>
      </c>
      <c r="BK290" s="27">
        <v>6230577.3699340802</v>
      </c>
      <c r="BL290" s="27">
        <v>0</v>
      </c>
      <c r="BM290" s="27">
        <v>0</v>
      </c>
      <c r="BN290" s="27">
        <v>0</v>
      </c>
      <c r="BO290" s="27">
        <v>0</v>
      </c>
      <c r="BP290" s="27">
        <v>0</v>
      </c>
      <c r="BQ290" s="27">
        <v>0</v>
      </c>
      <c r="BR290" s="27">
        <v>18738098.8505859</v>
      </c>
      <c r="BS290" s="27">
        <v>10717699.6018066</v>
      </c>
      <c r="BT290" s="27">
        <v>0</v>
      </c>
      <c r="BU290" s="27">
        <v>0</v>
      </c>
      <c r="BV290" s="27">
        <v>8753180.6696777306</v>
      </c>
      <c r="BW290" s="27">
        <v>0</v>
      </c>
      <c r="BX290" s="27">
        <v>0</v>
      </c>
      <c r="BY290" s="27">
        <v>0</v>
      </c>
      <c r="BZ290" s="27">
        <v>0</v>
      </c>
      <c r="CA290" s="27">
        <v>389815.28672790498</v>
      </c>
      <c r="CB290" s="27">
        <v>29992898.948486298</v>
      </c>
      <c r="CC290" s="27">
        <v>307800009.52343798</v>
      </c>
      <c r="CD290" s="27">
        <v>38343338.495605499</v>
      </c>
      <c r="CE290" s="27">
        <v>43772.759821891799</v>
      </c>
      <c r="CF290" s="27">
        <v>11090261.4063721</v>
      </c>
      <c r="CG290" s="27">
        <v>91131727.626953095</v>
      </c>
      <c r="CH290" s="27">
        <v>0</v>
      </c>
      <c r="CI290" s="27">
        <v>433521.67930221598</v>
      </c>
      <c r="CJ290" s="27">
        <v>41097617.473632798</v>
      </c>
      <c r="CK290" s="27">
        <v>399120920.57031298</v>
      </c>
      <c r="CL290" s="27">
        <v>38436416.966308601</v>
      </c>
      <c r="CM290" s="27">
        <v>524338.05968475295</v>
      </c>
      <c r="CN290" s="27">
        <v>77610275.011718795</v>
      </c>
      <c r="CO290" s="27">
        <v>526271270.05468798</v>
      </c>
      <c r="CP290" s="27">
        <v>38436416.966308601</v>
      </c>
      <c r="CQ290" s="27">
        <v>0</v>
      </c>
      <c r="CR290" s="27">
        <v>0</v>
      </c>
      <c r="CS290" s="27">
        <v>0</v>
      </c>
      <c r="CT290" s="27">
        <v>0</v>
      </c>
    </row>
    <row r="291" spans="1:98">
      <c r="A291" s="104" t="s">
        <v>56</v>
      </c>
      <c r="B291" s="132">
        <v>40695</v>
      </c>
      <c r="C291" s="27">
        <v>336262.03463363601</v>
      </c>
      <c r="D291" s="27">
        <v>0</v>
      </c>
      <c r="E291" s="27">
        <v>54016.172795295701</v>
      </c>
      <c r="F291" s="27">
        <v>40570.254848957098</v>
      </c>
      <c r="G291" s="27">
        <v>44219.061713695497</v>
      </c>
      <c r="H291" s="27">
        <v>0</v>
      </c>
      <c r="I291" s="27">
        <v>0</v>
      </c>
      <c r="J291" s="27">
        <v>92607.772290229797</v>
      </c>
      <c r="K291" s="27">
        <v>352.83577981963799</v>
      </c>
      <c r="L291" s="27">
        <v>259332.46870231599</v>
      </c>
      <c r="M291" s="27">
        <v>98678.230444908098</v>
      </c>
      <c r="N291" s="27">
        <v>18581.734875917398</v>
      </c>
      <c r="O291" s="27">
        <v>0</v>
      </c>
      <c r="P291" s="27">
        <v>0</v>
      </c>
      <c r="Q291" s="27">
        <v>12892.4769474268</v>
      </c>
      <c r="R291" s="27">
        <v>0</v>
      </c>
      <c r="S291" s="27">
        <v>0</v>
      </c>
      <c r="T291" s="27">
        <v>44209.727212905898</v>
      </c>
      <c r="U291" s="27">
        <v>92936.132020950303</v>
      </c>
      <c r="V291" s="27">
        <v>24280465.634277299</v>
      </c>
      <c r="W291" s="27">
        <v>0</v>
      </c>
      <c r="X291" s="27">
        <v>5509848.6055908203</v>
      </c>
      <c r="Y291" s="27">
        <v>2600491.7029113802</v>
      </c>
      <c r="Z291" s="27">
        <v>11128591.5389404</v>
      </c>
      <c r="AA291" s="27">
        <v>0</v>
      </c>
      <c r="AB291" s="27">
        <v>0</v>
      </c>
      <c r="AC291" s="27">
        <v>36816897.472656302</v>
      </c>
      <c r="AD291" s="27">
        <v>53409.928812980703</v>
      </c>
      <c r="AE291" s="27">
        <v>16100720.180908199</v>
      </c>
      <c r="AF291" s="27">
        <v>7334920.1395873995</v>
      </c>
      <c r="AG291" s="27">
        <v>3595116.7867126502</v>
      </c>
      <c r="AH291" s="27">
        <v>0</v>
      </c>
      <c r="AI291" s="27">
        <v>0</v>
      </c>
      <c r="AJ291" s="27">
        <v>2754714.1450195299</v>
      </c>
      <c r="AK291" s="27">
        <v>0</v>
      </c>
      <c r="AL291" s="27">
        <v>0</v>
      </c>
      <c r="AM291" s="27">
        <v>11127495.643188501</v>
      </c>
      <c r="AN291" s="27">
        <v>36789739.318847701</v>
      </c>
      <c r="AO291" s="27">
        <v>252258766.421875</v>
      </c>
      <c r="AP291" s="27">
        <v>0</v>
      </c>
      <c r="AQ291" s="27">
        <v>55296870.320800804</v>
      </c>
      <c r="AR291" s="27">
        <v>25765916.028320301</v>
      </c>
      <c r="AS291" s="27">
        <v>92008720.041992202</v>
      </c>
      <c r="AT291" s="27">
        <v>0</v>
      </c>
      <c r="AU291" s="27">
        <v>0</v>
      </c>
      <c r="AV291" s="27">
        <v>129193419.17675801</v>
      </c>
      <c r="AW291" s="27">
        <v>162749.66817283601</v>
      </c>
      <c r="AX291" s="27">
        <v>168547348.05273399</v>
      </c>
      <c r="AY291" s="27">
        <v>79280952.496093795</v>
      </c>
      <c r="AZ291" s="27">
        <v>33147347.1323242</v>
      </c>
      <c r="BA291" s="27">
        <v>0</v>
      </c>
      <c r="BB291" s="27">
        <v>0</v>
      </c>
      <c r="BC291" s="27">
        <v>26220232.103271499</v>
      </c>
      <c r="BD291" s="27">
        <v>0</v>
      </c>
      <c r="BE291" s="27">
        <v>0</v>
      </c>
      <c r="BF291" s="27">
        <v>92103033.048828095</v>
      </c>
      <c r="BG291" s="27">
        <v>129106955.61035199</v>
      </c>
      <c r="BH291" s="27">
        <v>30053315.2810059</v>
      </c>
      <c r="BI291" s="27">
        <v>0</v>
      </c>
      <c r="BJ291" s="27">
        <v>8479181.5379638709</v>
      </c>
      <c r="BK291" s="27">
        <v>6121908.4366455097</v>
      </c>
      <c r="BL291" s="27">
        <v>0</v>
      </c>
      <c r="BM291" s="27">
        <v>0</v>
      </c>
      <c r="BN291" s="27">
        <v>0</v>
      </c>
      <c r="BO291" s="27">
        <v>0</v>
      </c>
      <c r="BP291" s="27">
        <v>0</v>
      </c>
      <c r="BQ291" s="27">
        <v>0</v>
      </c>
      <c r="BR291" s="27">
        <v>18846410.0080566</v>
      </c>
      <c r="BS291" s="27">
        <v>10768352.590820299</v>
      </c>
      <c r="BT291" s="27">
        <v>0</v>
      </c>
      <c r="BU291" s="27">
        <v>0</v>
      </c>
      <c r="BV291" s="27">
        <v>8648444.1767578106</v>
      </c>
      <c r="BW291" s="27">
        <v>0</v>
      </c>
      <c r="BX291" s="27">
        <v>0</v>
      </c>
      <c r="BY291" s="27">
        <v>0</v>
      </c>
      <c r="BZ291" s="27">
        <v>0</v>
      </c>
      <c r="CA291" s="27">
        <v>389891.40842819202</v>
      </c>
      <c r="CB291" s="27">
        <v>29801204.239990201</v>
      </c>
      <c r="CC291" s="27">
        <v>307548863.69140601</v>
      </c>
      <c r="CD291" s="27">
        <v>38438392.386230499</v>
      </c>
      <c r="CE291" s="27">
        <v>44180.429161071799</v>
      </c>
      <c r="CF291" s="27">
        <v>11125123.0466309</v>
      </c>
      <c r="CG291" s="27">
        <v>91972572.120117202</v>
      </c>
      <c r="CH291" s="27">
        <v>0</v>
      </c>
      <c r="CI291" s="27">
        <v>434082.00972366298</v>
      </c>
      <c r="CJ291" s="27">
        <v>40913453.385253899</v>
      </c>
      <c r="CK291" s="27">
        <v>399456519.55078101</v>
      </c>
      <c r="CL291" s="27">
        <v>38551740.700683601</v>
      </c>
      <c r="CM291" s="27">
        <v>525481.22746276902</v>
      </c>
      <c r="CN291" s="27">
        <v>77687236.385742202</v>
      </c>
      <c r="CO291" s="27">
        <v>528422799.703125</v>
      </c>
      <c r="CP291" s="27">
        <v>38551740.700683601</v>
      </c>
      <c r="CQ291" s="27">
        <v>0</v>
      </c>
      <c r="CR291" s="27">
        <v>0</v>
      </c>
      <c r="CS291" s="27">
        <v>0</v>
      </c>
      <c r="CT291" s="27">
        <v>0</v>
      </c>
    </row>
    <row r="292" spans="1:98">
      <c r="A292" s="104" t="s">
        <v>56</v>
      </c>
      <c r="B292" s="132">
        <v>40787</v>
      </c>
      <c r="C292" s="27">
        <v>336255.01542282099</v>
      </c>
      <c r="D292" s="27">
        <v>0</v>
      </c>
      <c r="E292" s="27">
        <v>53510.808307647698</v>
      </c>
      <c r="F292" s="27">
        <v>41171.035086631797</v>
      </c>
      <c r="G292" s="27">
        <v>44535.0284662247</v>
      </c>
      <c r="H292" s="27">
        <v>0</v>
      </c>
      <c r="I292" s="27">
        <v>0</v>
      </c>
      <c r="J292" s="27">
        <v>93088.848576545701</v>
      </c>
      <c r="K292" s="27">
        <v>312.30455351248401</v>
      </c>
      <c r="L292" s="27">
        <v>263493.68972396897</v>
      </c>
      <c r="M292" s="27">
        <v>99039.587548255906</v>
      </c>
      <c r="N292" s="27">
        <v>18555.459459304799</v>
      </c>
      <c r="O292" s="27">
        <v>0</v>
      </c>
      <c r="P292" s="27">
        <v>0</v>
      </c>
      <c r="Q292" s="27">
        <v>12860.770543217701</v>
      </c>
      <c r="R292" s="27">
        <v>0</v>
      </c>
      <c r="S292" s="27">
        <v>0</v>
      </c>
      <c r="T292" s="27">
        <v>44740.1983294487</v>
      </c>
      <c r="U292" s="27">
        <v>93406.823872566194</v>
      </c>
      <c r="V292" s="27">
        <v>24239455.581542999</v>
      </c>
      <c r="W292" s="27">
        <v>0</v>
      </c>
      <c r="X292" s="27">
        <v>5409001.2447509803</v>
      </c>
      <c r="Y292" s="27">
        <v>2618776.8165588402</v>
      </c>
      <c r="Z292" s="27">
        <v>11075034.0820313</v>
      </c>
      <c r="AA292" s="27">
        <v>0</v>
      </c>
      <c r="AB292" s="27">
        <v>0</v>
      </c>
      <c r="AC292" s="27">
        <v>36876162.0146484</v>
      </c>
      <c r="AD292" s="27">
        <v>49107.720785617799</v>
      </c>
      <c r="AE292" s="27">
        <v>16025666.8669434</v>
      </c>
      <c r="AF292" s="27">
        <v>7327473.0224609403</v>
      </c>
      <c r="AG292" s="27">
        <v>3586038.4693603502</v>
      </c>
      <c r="AH292" s="27">
        <v>0</v>
      </c>
      <c r="AI292" s="27">
        <v>0</v>
      </c>
      <c r="AJ292" s="27">
        <v>2765933.1078796401</v>
      </c>
      <c r="AK292" s="27">
        <v>0</v>
      </c>
      <c r="AL292" s="27">
        <v>0</v>
      </c>
      <c r="AM292" s="27">
        <v>11106160.4815674</v>
      </c>
      <c r="AN292" s="27">
        <v>36976770.1865234</v>
      </c>
      <c r="AO292" s="27">
        <v>253216713.80273399</v>
      </c>
      <c r="AP292" s="27">
        <v>0</v>
      </c>
      <c r="AQ292" s="27">
        <v>54160698.207031302</v>
      </c>
      <c r="AR292" s="27">
        <v>25692197.0935059</v>
      </c>
      <c r="AS292" s="27">
        <v>92200556.089843795</v>
      </c>
      <c r="AT292" s="27">
        <v>0</v>
      </c>
      <c r="AU292" s="27">
        <v>0</v>
      </c>
      <c r="AV292" s="27">
        <v>130394553.50293</v>
      </c>
      <c r="AW292" s="27">
        <v>150746.46081161499</v>
      </c>
      <c r="AX292" s="27">
        <v>169371200.81054699</v>
      </c>
      <c r="AY292" s="27">
        <v>79627843.246093795</v>
      </c>
      <c r="AZ292" s="27">
        <v>33170246.4770508</v>
      </c>
      <c r="BA292" s="27">
        <v>0</v>
      </c>
      <c r="BB292" s="27">
        <v>0</v>
      </c>
      <c r="BC292" s="27">
        <v>26546418.048828099</v>
      </c>
      <c r="BD292" s="27">
        <v>0</v>
      </c>
      <c r="BE292" s="27">
        <v>0</v>
      </c>
      <c r="BF292" s="27">
        <v>92406488.394531295</v>
      </c>
      <c r="BG292" s="27">
        <v>130614650.677734</v>
      </c>
      <c r="BH292" s="27">
        <v>30236757.995849598</v>
      </c>
      <c r="BI292" s="27">
        <v>0</v>
      </c>
      <c r="BJ292" s="27">
        <v>8403275.3454589806</v>
      </c>
      <c r="BK292" s="27">
        <v>6198628.8823242197</v>
      </c>
      <c r="BL292" s="27">
        <v>0</v>
      </c>
      <c r="BM292" s="27">
        <v>0</v>
      </c>
      <c r="BN292" s="27">
        <v>0</v>
      </c>
      <c r="BO292" s="27">
        <v>0</v>
      </c>
      <c r="BP292" s="27">
        <v>0</v>
      </c>
      <c r="BQ292" s="27">
        <v>0</v>
      </c>
      <c r="BR292" s="27">
        <v>18927241.8583984</v>
      </c>
      <c r="BS292" s="27">
        <v>10770005.477417</v>
      </c>
      <c r="BT292" s="27">
        <v>0</v>
      </c>
      <c r="BU292" s="27">
        <v>0</v>
      </c>
      <c r="BV292" s="27">
        <v>8744671.4079589806</v>
      </c>
      <c r="BW292" s="27">
        <v>0</v>
      </c>
      <c r="BX292" s="27">
        <v>0</v>
      </c>
      <c r="BY292" s="27">
        <v>0</v>
      </c>
      <c r="BZ292" s="27">
        <v>0</v>
      </c>
      <c r="CA292" s="27">
        <v>390677.58087539702</v>
      </c>
      <c r="CB292" s="27">
        <v>29582533.9916992</v>
      </c>
      <c r="CC292" s="27">
        <v>306910557.39453101</v>
      </c>
      <c r="CD292" s="27">
        <v>38735302.536621101</v>
      </c>
      <c r="CE292" s="27">
        <v>44594.986844539599</v>
      </c>
      <c r="CF292" s="27">
        <v>11083777.940551801</v>
      </c>
      <c r="CG292" s="27">
        <v>92247194.714843795</v>
      </c>
      <c r="CH292" s="27">
        <v>0</v>
      </c>
      <c r="CI292" s="27">
        <v>435342.58436965902</v>
      </c>
      <c r="CJ292" s="27">
        <v>40664234.679199196</v>
      </c>
      <c r="CK292" s="27">
        <v>399228210.64453101</v>
      </c>
      <c r="CL292" s="27">
        <v>38580738.5390625</v>
      </c>
      <c r="CM292" s="27">
        <v>527302.01657104504</v>
      </c>
      <c r="CN292" s="27">
        <v>77617903.109375</v>
      </c>
      <c r="CO292" s="27">
        <v>529766025.265625</v>
      </c>
      <c r="CP292" s="27">
        <v>38580738.5390625</v>
      </c>
      <c r="CQ292" s="27">
        <v>0</v>
      </c>
      <c r="CR292" s="27">
        <v>0</v>
      </c>
      <c r="CS292" s="27">
        <v>0</v>
      </c>
      <c r="CT292" s="27">
        <v>0</v>
      </c>
    </row>
    <row r="293" spans="1:98">
      <c r="A293" s="104" t="s">
        <v>56</v>
      </c>
      <c r="B293" s="132">
        <v>40878</v>
      </c>
      <c r="C293" s="27">
        <v>339067.25004959101</v>
      </c>
      <c r="D293" s="27">
        <v>0</v>
      </c>
      <c r="E293" s="27">
        <v>54387.455211639397</v>
      </c>
      <c r="F293" s="27">
        <v>42146.397418975801</v>
      </c>
      <c r="G293" s="27">
        <v>45373.769437313102</v>
      </c>
      <c r="H293" s="27">
        <v>0</v>
      </c>
      <c r="I293" s="27">
        <v>0</v>
      </c>
      <c r="J293" s="27">
        <v>94178.301826477094</v>
      </c>
      <c r="K293" s="27">
        <v>307.51327412948001</v>
      </c>
      <c r="L293" s="27">
        <v>261767.97582626299</v>
      </c>
      <c r="M293" s="27">
        <v>99868.744736671404</v>
      </c>
      <c r="N293" s="27">
        <v>18488.359354019201</v>
      </c>
      <c r="O293" s="27">
        <v>0</v>
      </c>
      <c r="P293" s="27">
        <v>0</v>
      </c>
      <c r="Q293" s="27">
        <v>12961.4858853817</v>
      </c>
      <c r="R293" s="27">
        <v>0</v>
      </c>
      <c r="S293" s="27">
        <v>0</v>
      </c>
      <c r="T293" s="27">
        <v>45113.510341167501</v>
      </c>
      <c r="U293" s="27">
        <v>94495.281627655</v>
      </c>
      <c r="V293" s="27">
        <v>24332891.9533691</v>
      </c>
      <c r="W293" s="27">
        <v>0</v>
      </c>
      <c r="X293" s="27">
        <v>5252469.4131469699</v>
      </c>
      <c r="Y293" s="27">
        <v>2579994.91156006</v>
      </c>
      <c r="Z293" s="27">
        <v>11243104.415649399</v>
      </c>
      <c r="AA293" s="27">
        <v>0</v>
      </c>
      <c r="AB293" s="27">
        <v>0</v>
      </c>
      <c r="AC293" s="27">
        <v>37201023.188964799</v>
      </c>
      <c r="AD293" s="27">
        <v>48276.635338783301</v>
      </c>
      <c r="AE293" s="27">
        <v>15819613.4262695</v>
      </c>
      <c r="AF293" s="27">
        <v>7411758.7994384803</v>
      </c>
      <c r="AG293" s="27">
        <v>3569434.1726684598</v>
      </c>
      <c r="AH293" s="27">
        <v>0</v>
      </c>
      <c r="AI293" s="27">
        <v>0</v>
      </c>
      <c r="AJ293" s="27">
        <v>2763033.3082580599</v>
      </c>
      <c r="AK293" s="27">
        <v>0</v>
      </c>
      <c r="AL293" s="27">
        <v>0</v>
      </c>
      <c r="AM293" s="27">
        <v>11195317.84729</v>
      </c>
      <c r="AN293" s="27">
        <v>37369525.010742202</v>
      </c>
      <c r="AO293" s="27">
        <v>256164585.72851601</v>
      </c>
      <c r="AP293" s="27">
        <v>0</v>
      </c>
      <c r="AQ293" s="27">
        <v>53356720.118652299</v>
      </c>
      <c r="AR293" s="27">
        <v>25812435.450927701</v>
      </c>
      <c r="AS293" s="27">
        <v>94184936.598632798</v>
      </c>
      <c r="AT293" s="27">
        <v>0</v>
      </c>
      <c r="AU293" s="27">
        <v>0</v>
      </c>
      <c r="AV293" s="27">
        <v>132572783.44238301</v>
      </c>
      <c r="AW293" s="27">
        <v>150134.12637519799</v>
      </c>
      <c r="AX293" s="27">
        <v>168029839.02929699</v>
      </c>
      <c r="AY293" s="27">
        <v>80996801.597656295</v>
      </c>
      <c r="AZ293" s="27">
        <v>33242064.348144501</v>
      </c>
      <c r="BA293" s="27">
        <v>0</v>
      </c>
      <c r="BB293" s="27">
        <v>0</v>
      </c>
      <c r="BC293" s="27">
        <v>26655907.2099609</v>
      </c>
      <c r="BD293" s="27">
        <v>0</v>
      </c>
      <c r="BE293" s="27">
        <v>0</v>
      </c>
      <c r="BF293" s="27">
        <v>93751451.346679702</v>
      </c>
      <c r="BG293" s="27">
        <v>133251243.22363301</v>
      </c>
      <c r="BH293" s="27">
        <v>30207594.346435498</v>
      </c>
      <c r="BI293" s="27">
        <v>0</v>
      </c>
      <c r="BJ293" s="27">
        <v>8152605.3138427697</v>
      </c>
      <c r="BK293" s="27">
        <v>6017295.1300659198</v>
      </c>
      <c r="BL293" s="27">
        <v>0</v>
      </c>
      <c r="BM293" s="27">
        <v>0</v>
      </c>
      <c r="BN293" s="27">
        <v>0</v>
      </c>
      <c r="BO293" s="27">
        <v>0</v>
      </c>
      <c r="BP293" s="27">
        <v>0</v>
      </c>
      <c r="BQ293" s="27">
        <v>0</v>
      </c>
      <c r="BR293" s="27">
        <v>19290773.668212902</v>
      </c>
      <c r="BS293" s="27">
        <v>10804213.112426801</v>
      </c>
      <c r="BT293" s="27">
        <v>0</v>
      </c>
      <c r="BU293" s="27">
        <v>0</v>
      </c>
      <c r="BV293" s="27">
        <v>8756261.9576415997</v>
      </c>
      <c r="BW293" s="27">
        <v>0</v>
      </c>
      <c r="BX293" s="27">
        <v>0</v>
      </c>
      <c r="BY293" s="27">
        <v>0</v>
      </c>
      <c r="BZ293" s="27">
        <v>0</v>
      </c>
      <c r="CA293" s="27">
        <v>393230.766616821</v>
      </c>
      <c r="CB293" s="27">
        <v>29555441.572509799</v>
      </c>
      <c r="CC293" s="27">
        <v>309484716.546875</v>
      </c>
      <c r="CD293" s="27">
        <v>38342285.754882798</v>
      </c>
      <c r="CE293" s="27">
        <v>45340.120645046198</v>
      </c>
      <c r="CF293" s="27">
        <v>11230099.9494629</v>
      </c>
      <c r="CG293" s="27">
        <v>94160412.855468795</v>
      </c>
      <c r="CH293" s="27">
        <v>0</v>
      </c>
      <c r="CI293" s="27">
        <v>438551.28528595</v>
      </c>
      <c r="CJ293" s="27">
        <v>40780469.808593802</v>
      </c>
      <c r="CK293" s="27">
        <v>403433763.42968798</v>
      </c>
      <c r="CL293" s="27">
        <v>38315533.9072266</v>
      </c>
      <c r="CM293" s="27">
        <v>531603.66320037795</v>
      </c>
      <c r="CN293" s="27">
        <v>78128817.927734405</v>
      </c>
      <c r="CO293" s="27">
        <v>536955699.67968798</v>
      </c>
      <c r="CP293" s="27">
        <v>38315533.9072266</v>
      </c>
      <c r="CQ293" s="27">
        <v>0</v>
      </c>
      <c r="CR293" s="27">
        <v>0</v>
      </c>
      <c r="CS293" s="27">
        <v>0</v>
      </c>
      <c r="CT293" s="27">
        <v>0</v>
      </c>
    </row>
    <row r="294" spans="1:98">
      <c r="A294" s="104" t="s">
        <v>56</v>
      </c>
      <c r="B294" s="132">
        <v>40969</v>
      </c>
      <c r="C294" s="27">
        <v>339590.78489685099</v>
      </c>
      <c r="D294" s="27">
        <v>0</v>
      </c>
      <c r="E294" s="27">
        <v>54421.595140933998</v>
      </c>
      <c r="F294" s="27">
        <v>42164.015276432001</v>
      </c>
      <c r="G294" s="27">
        <v>45722.458476066597</v>
      </c>
      <c r="H294" s="27">
        <v>0</v>
      </c>
      <c r="I294" s="27">
        <v>0</v>
      </c>
      <c r="J294" s="27">
        <v>94965.653424263</v>
      </c>
      <c r="K294" s="27">
        <v>293.85518215224101</v>
      </c>
      <c r="L294" s="27">
        <v>260542.24027633699</v>
      </c>
      <c r="M294" s="27">
        <v>100269.288355827</v>
      </c>
      <c r="N294" s="27">
        <v>18366.693720102299</v>
      </c>
      <c r="O294" s="27">
        <v>0</v>
      </c>
      <c r="P294" s="27">
        <v>0</v>
      </c>
      <c r="Q294" s="27">
        <v>12854.667926788299</v>
      </c>
      <c r="R294" s="27">
        <v>0</v>
      </c>
      <c r="S294" s="27">
        <v>0</v>
      </c>
      <c r="T294" s="27">
        <v>45623.292428016699</v>
      </c>
      <c r="U294" s="27">
        <v>95261.200014114394</v>
      </c>
      <c r="V294" s="27">
        <v>24644145.230468798</v>
      </c>
      <c r="W294" s="27">
        <v>0</v>
      </c>
      <c r="X294" s="27">
        <v>5191998.2982177697</v>
      </c>
      <c r="Y294" s="27">
        <v>2562974.6395568801</v>
      </c>
      <c r="Z294" s="27">
        <v>11272013.8565674</v>
      </c>
      <c r="AA294" s="27">
        <v>0</v>
      </c>
      <c r="AB294" s="27">
        <v>0</v>
      </c>
      <c r="AC294" s="27">
        <v>37910904.265136696</v>
      </c>
      <c r="AD294" s="27">
        <v>47042.9148340225</v>
      </c>
      <c r="AE294" s="27">
        <v>15952289.251708999</v>
      </c>
      <c r="AF294" s="27">
        <v>7526982.7063598596</v>
      </c>
      <c r="AG294" s="27">
        <v>3544274.4635925302</v>
      </c>
      <c r="AH294" s="27">
        <v>0</v>
      </c>
      <c r="AI294" s="27">
        <v>0</v>
      </c>
      <c r="AJ294" s="27">
        <v>2802369.9761657701</v>
      </c>
      <c r="AK294" s="27">
        <v>0</v>
      </c>
      <c r="AL294" s="27">
        <v>0</v>
      </c>
      <c r="AM294" s="27">
        <v>11264775.2697754</v>
      </c>
      <c r="AN294" s="27">
        <v>37891858.284667999</v>
      </c>
      <c r="AO294" s="27">
        <v>260832613.93945301</v>
      </c>
      <c r="AP294" s="27">
        <v>0</v>
      </c>
      <c r="AQ294" s="27">
        <v>53409620.571777299</v>
      </c>
      <c r="AR294" s="27">
        <v>25897797.4301758</v>
      </c>
      <c r="AS294" s="27">
        <v>95069461.663085893</v>
      </c>
      <c r="AT294" s="27">
        <v>0</v>
      </c>
      <c r="AU294" s="27">
        <v>0</v>
      </c>
      <c r="AV294" s="27">
        <v>135738055.11914101</v>
      </c>
      <c r="AW294" s="27">
        <v>145888.05465698201</v>
      </c>
      <c r="AX294" s="27">
        <v>171105718.00585899</v>
      </c>
      <c r="AY294" s="27">
        <v>82703972.858398393</v>
      </c>
      <c r="AZ294" s="27">
        <v>33184932.473877002</v>
      </c>
      <c r="BA294" s="27">
        <v>0</v>
      </c>
      <c r="BB294" s="27">
        <v>0</v>
      </c>
      <c r="BC294" s="27">
        <v>27201832.691650402</v>
      </c>
      <c r="BD294" s="27">
        <v>0</v>
      </c>
      <c r="BE294" s="27">
        <v>0</v>
      </c>
      <c r="BF294" s="27">
        <v>95003834.291015595</v>
      </c>
      <c r="BG294" s="27">
        <v>135611076.44531301</v>
      </c>
      <c r="BH294" s="27">
        <v>31439056.971679699</v>
      </c>
      <c r="BI294" s="27">
        <v>0</v>
      </c>
      <c r="BJ294" s="27">
        <v>8183124.31396484</v>
      </c>
      <c r="BK294" s="27">
        <v>6039242.6114502</v>
      </c>
      <c r="BL294" s="27">
        <v>0</v>
      </c>
      <c r="BM294" s="27">
        <v>0</v>
      </c>
      <c r="BN294" s="27">
        <v>0</v>
      </c>
      <c r="BO294" s="27">
        <v>0</v>
      </c>
      <c r="BP294" s="27">
        <v>0</v>
      </c>
      <c r="BQ294" s="27">
        <v>0</v>
      </c>
      <c r="BR294" s="27">
        <v>19778183.712158199</v>
      </c>
      <c r="BS294" s="27">
        <v>10857303.353637701</v>
      </c>
      <c r="BT294" s="27">
        <v>0</v>
      </c>
      <c r="BU294" s="27">
        <v>0</v>
      </c>
      <c r="BV294" s="27">
        <v>8978234.10302734</v>
      </c>
      <c r="BW294" s="27">
        <v>0</v>
      </c>
      <c r="BX294" s="27">
        <v>0</v>
      </c>
      <c r="BY294" s="27">
        <v>0</v>
      </c>
      <c r="BZ294" s="27">
        <v>0</v>
      </c>
      <c r="CA294" s="27">
        <v>393812.410339355</v>
      </c>
      <c r="CB294" s="27">
        <v>29913219.309082001</v>
      </c>
      <c r="CC294" s="27">
        <v>314695369.50781298</v>
      </c>
      <c r="CD294" s="27">
        <v>39664104.875488304</v>
      </c>
      <c r="CE294" s="27">
        <v>45709.731203079202</v>
      </c>
      <c r="CF294" s="27">
        <v>11279944.6286621</v>
      </c>
      <c r="CG294" s="27">
        <v>95085140.465820298</v>
      </c>
      <c r="CH294" s="27">
        <v>0</v>
      </c>
      <c r="CI294" s="27">
        <v>439470.87884139997</v>
      </c>
      <c r="CJ294" s="27">
        <v>41205999.660156302</v>
      </c>
      <c r="CK294" s="27">
        <v>409957290.390625</v>
      </c>
      <c r="CL294" s="27">
        <v>39748202.776855499</v>
      </c>
      <c r="CM294" s="27">
        <v>533232.28198242199</v>
      </c>
      <c r="CN294" s="27">
        <v>79160109.619140595</v>
      </c>
      <c r="CO294" s="27">
        <v>545512305.203125</v>
      </c>
      <c r="CP294" s="27">
        <v>39748202.776855499</v>
      </c>
      <c r="CQ294" s="27">
        <v>0</v>
      </c>
      <c r="CR294" s="27">
        <v>0</v>
      </c>
      <c r="CS294" s="27">
        <v>0</v>
      </c>
      <c r="CT294" s="27">
        <v>0</v>
      </c>
    </row>
    <row r="295" spans="1:98">
      <c r="A295" s="104" t="s">
        <v>56</v>
      </c>
      <c r="B295" s="132">
        <v>41061</v>
      </c>
      <c r="C295" s="27">
        <v>339458.953125</v>
      </c>
      <c r="D295" s="27">
        <v>0</v>
      </c>
      <c r="E295" s="27">
        <v>54478.587814807899</v>
      </c>
      <c r="F295" s="27">
        <v>42683.102137565598</v>
      </c>
      <c r="G295" s="27">
        <v>45920.457875251799</v>
      </c>
      <c r="H295" s="27">
        <v>0</v>
      </c>
      <c r="I295" s="27">
        <v>0</v>
      </c>
      <c r="J295" s="27">
        <v>95386.382529258699</v>
      </c>
      <c r="K295" s="27">
        <v>257.49890052527201</v>
      </c>
      <c r="L295" s="27">
        <v>262864.45853424101</v>
      </c>
      <c r="M295" s="27">
        <v>100213.82464790301</v>
      </c>
      <c r="N295" s="27">
        <v>18296.143483161901</v>
      </c>
      <c r="O295" s="27">
        <v>0</v>
      </c>
      <c r="P295" s="27">
        <v>0</v>
      </c>
      <c r="Q295" s="27">
        <v>12828.569816470101</v>
      </c>
      <c r="R295" s="27">
        <v>0</v>
      </c>
      <c r="S295" s="27">
        <v>0</v>
      </c>
      <c r="T295" s="27">
        <v>45945.800567150101</v>
      </c>
      <c r="U295" s="27">
        <v>95642.004257202105</v>
      </c>
      <c r="V295" s="27">
        <v>24116341.2102051</v>
      </c>
      <c r="W295" s="27">
        <v>0</v>
      </c>
      <c r="X295" s="27">
        <v>5035185.1745605497</v>
      </c>
      <c r="Y295" s="27">
        <v>2495976.0768737802</v>
      </c>
      <c r="Z295" s="27">
        <v>11169303.0317383</v>
      </c>
      <c r="AA295" s="27">
        <v>0</v>
      </c>
      <c r="AB295" s="27">
        <v>0</v>
      </c>
      <c r="AC295" s="27">
        <v>37898727.357910201</v>
      </c>
      <c r="AD295" s="27">
        <v>40461.096515655503</v>
      </c>
      <c r="AE295" s="27">
        <v>15520758.793823199</v>
      </c>
      <c r="AF295" s="27">
        <v>7392512.3168945303</v>
      </c>
      <c r="AG295" s="27">
        <v>3496751.4189453102</v>
      </c>
      <c r="AH295" s="27">
        <v>0</v>
      </c>
      <c r="AI295" s="27">
        <v>0</v>
      </c>
      <c r="AJ295" s="27">
        <v>2749240.1489563002</v>
      </c>
      <c r="AK295" s="27">
        <v>0</v>
      </c>
      <c r="AL295" s="27">
        <v>0</v>
      </c>
      <c r="AM295" s="27">
        <v>11172764.1650391</v>
      </c>
      <c r="AN295" s="27">
        <v>37808071.422363304</v>
      </c>
      <c r="AO295" s="27">
        <v>256548013.64648399</v>
      </c>
      <c r="AP295" s="27">
        <v>0</v>
      </c>
      <c r="AQ295" s="27">
        <v>52208672.443359397</v>
      </c>
      <c r="AR295" s="27">
        <v>25599169.9929199</v>
      </c>
      <c r="AS295" s="27">
        <v>94689578.288085893</v>
      </c>
      <c r="AT295" s="27">
        <v>0</v>
      </c>
      <c r="AU295" s="27">
        <v>0</v>
      </c>
      <c r="AV295" s="27">
        <v>136895757.31445301</v>
      </c>
      <c r="AW295" s="27">
        <v>127304.076213837</v>
      </c>
      <c r="AX295" s="27">
        <v>167202087.16796899</v>
      </c>
      <c r="AY295" s="27">
        <v>81825532.280273393</v>
      </c>
      <c r="AZ295" s="27">
        <v>32858557.997314502</v>
      </c>
      <c r="BA295" s="27">
        <v>0</v>
      </c>
      <c r="BB295" s="27">
        <v>0</v>
      </c>
      <c r="BC295" s="27">
        <v>26780122.6801758</v>
      </c>
      <c r="BD295" s="27">
        <v>0</v>
      </c>
      <c r="BE295" s="27">
        <v>0</v>
      </c>
      <c r="BF295" s="27">
        <v>94785076.001953095</v>
      </c>
      <c r="BG295" s="27">
        <v>136601042.94140601</v>
      </c>
      <c r="BH295" s="27">
        <v>31335207.036377002</v>
      </c>
      <c r="BI295" s="27">
        <v>0</v>
      </c>
      <c r="BJ295" s="27">
        <v>7953390.26745605</v>
      </c>
      <c r="BK295" s="27">
        <v>5894063.6809692401</v>
      </c>
      <c r="BL295" s="27">
        <v>0</v>
      </c>
      <c r="BM295" s="27">
        <v>0</v>
      </c>
      <c r="BN295" s="27">
        <v>0</v>
      </c>
      <c r="BO295" s="27">
        <v>0</v>
      </c>
      <c r="BP295" s="27">
        <v>0</v>
      </c>
      <c r="BQ295" s="27">
        <v>0</v>
      </c>
      <c r="BR295" s="27">
        <v>19480943.841308601</v>
      </c>
      <c r="BS295" s="27">
        <v>10719366.958496099</v>
      </c>
      <c r="BT295" s="27">
        <v>0</v>
      </c>
      <c r="BU295" s="27">
        <v>0</v>
      </c>
      <c r="BV295" s="27">
        <v>8808190.3206787091</v>
      </c>
      <c r="BW295" s="27">
        <v>0</v>
      </c>
      <c r="BX295" s="27">
        <v>0</v>
      </c>
      <c r="BY295" s="27">
        <v>0</v>
      </c>
      <c r="BZ295" s="27">
        <v>0</v>
      </c>
      <c r="CA295" s="27">
        <v>393931.72925186198</v>
      </c>
      <c r="CB295" s="27">
        <v>29161633.016845699</v>
      </c>
      <c r="CC295" s="27">
        <v>308687168.98828101</v>
      </c>
      <c r="CD295" s="27">
        <v>39212441.799316399</v>
      </c>
      <c r="CE295" s="27">
        <v>45889.447289466902</v>
      </c>
      <c r="CF295" s="27">
        <v>11168013.5002441</v>
      </c>
      <c r="CG295" s="27">
        <v>94652833.995117202</v>
      </c>
      <c r="CH295" s="27">
        <v>0</v>
      </c>
      <c r="CI295" s="27">
        <v>439817.29647445702</v>
      </c>
      <c r="CJ295" s="27">
        <v>40321007.463867202</v>
      </c>
      <c r="CK295" s="27">
        <v>403262803.72656298</v>
      </c>
      <c r="CL295" s="27">
        <v>39316421.413574196</v>
      </c>
      <c r="CM295" s="27">
        <v>533937.45785522496</v>
      </c>
      <c r="CN295" s="27">
        <v>78113694.245117202</v>
      </c>
      <c r="CO295" s="27">
        <v>539723790.82031298</v>
      </c>
      <c r="CP295" s="27">
        <v>39316421.413574196</v>
      </c>
      <c r="CQ295" s="27">
        <v>0</v>
      </c>
      <c r="CR295" s="27">
        <v>0</v>
      </c>
      <c r="CS295" s="27">
        <v>0</v>
      </c>
      <c r="CT295" s="27">
        <v>0</v>
      </c>
    </row>
    <row r="296" spans="1:98">
      <c r="A296" s="104" t="s">
        <v>56</v>
      </c>
      <c r="B296" s="132">
        <v>41153</v>
      </c>
      <c r="C296" s="27">
        <v>339063.72007370001</v>
      </c>
      <c r="D296" s="27">
        <v>0</v>
      </c>
      <c r="E296" s="27">
        <v>53707.5028824806</v>
      </c>
      <c r="F296" s="27">
        <v>42856.512162208601</v>
      </c>
      <c r="G296" s="27">
        <v>45834.500893592798</v>
      </c>
      <c r="H296" s="27">
        <v>0</v>
      </c>
      <c r="I296" s="27">
        <v>0</v>
      </c>
      <c r="J296" s="27">
        <v>95529.191857337995</v>
      </c>
      <c r="K296" s="27">
        <v>270.26003468036703</v>
      </c>
      <c r="L296" s="27">
        <v>262834.38592529303</v>
      </c>
      <c r="M296" s="27">
        <v>100883.545807838</v>
      </c>
      <c r="N296" s="27">
        <v>18134.923931121801</v>
      </c>
      <c r="O296" s="27">
        <v>0</v>
      </c>
      <c r="P296" s="27">
        <v>0</v>
      </c>
      <c r="Q296" s="27">
        <v>12641.2321994305</v>
      </c>
      <c r="R296" s="27">
        <v>0</v>
      </c>
      <c r="S296" s="27">
        <v>0</v>
      </c>
      <c r="T296" s="27">
        <v>45997.3533859253</v>
      </c>
      <c r="U296" s="27">
        <v>95786.089704513593</v>
      </c>
      <c r="V296" s="27">
        <v>23907428.407958999</v>
      </c>
      <c r="W296" s="27">
        <v>0</v>
      </c>
      <c r="X296" s="27">
        <v>4867537.2242431603</v>
      </c>
      <c r="Y296" s="27">
        <v>2432033.8634643601</v>
      </c>
      <c r="Z296" s="27">
        <v>11047897.489623999</v>
      </c>
      <c r="AA296" s="27">
        <v>0</v>
      </c>
      <c r="AB296" s="27">
        <v>0</v>
      </c>
      <c r="AC296" s="27">
        <v>37841406.888183601</v>
      </c>
      <c r="AD296" s="27">
        <v>42140.7855973244</v>
      </c>
      <c r="AE296" s="27">
        <v>15277729.193115201</v>
      </c>
      <c r="AF296" s="27">
        <v>7379525.8395996103</v>
      </c>
      <c r="AG296" s="27">
        <v>3439965.6041564899</v>
      </c>
      <c r="AH296" s="27">
        <v>0</v>
      </c>
      <c r="AI296" s="27">
        <v>0</v>
      </c>
      <c r="AJ296" s="27">
        <v>2671059.8532409701</v>
      </c>
      <c r="AK296" s="27">
        <v>0</v>
      </c>
      <c r="AL296" s="27">
        <v>0</v>
      </c>
      <c r="AM296" s="27">
        <v>11070559.5319824</v>
      </c>
      <c r="AN296" s="27">
        <v>37964705.173828103</v>
      </c>
      <c r="AO296" s="27">
        <v>255538791.25585899</v>
      </c>
      <c r="AP296" s="27">
        <v>0</v>
      </c>
      <c r="AQ296" s="27">
        <v>50053178.9208984</v>
      </c>
      <c r="AR296" s="27">
        <v>24328878.682372998</v>
      </c>
      <c r="AS296" s="27">
        <v>94467262.216796905</v>
      </c>
      <c r="AT296" s="27">
        <v>0</v>
      </c>
      <c r="AU296" s="27">
        <v>0</v>
      </c>
      <c r="AV296" s="27">
        <v>137897165.37304699</v>
      </c>
      <c r="AW296" s="27">
        <v>133834.968400955</v>
      </c>
      <c r="AX296" s="27">
        <v>164996049.38867199</v>
      </c>
      <c r="AY296" s="27">
        <v>82116640.958984405</v>
      </c>
      <c r="AZ296" s="27">
        <v>32569366.964599598</v>
      </c>
      <c r="BA296" s="27">
        <v>0</v>
      </c>
      <c r="BB296" s="27">
        <v>0</v>
      </c>
      <c r="BC296" s="27">
        <v>26262842.388183601</v>
      </c>
      <c r="BD296" s="27">
        <v>0</v>
      </c>
      <c r="BE296" s="27">
        <v>0</v>
      </c>
      <c r="BF296" s="27">
        <v>94652882.896484405</v>
      </c>
      <c r="BG296" s="27">
        <v>138184150.34765601</v>
      </c>
      <c r="BH296" s="27">
        <v>31622910.407470699</v>
      </c>
      <c r="BI296" s="27">
        <v>0</v>
      </c>
      <c r="BJ296" s="27">
        <v>7841120.8298339797</v>
      </c>
      <c r="BK296" s="27">
        <v>5799026.5480346698</v>
      </c>
      <c r="BL296" s="27">
        <v>0</v>
      </c>
      <c r="BM296" s="27">
        <v>0</v>
      </c>
      <c r="BN296" s="27">
        <v>0</v>
      </c>
      <c r="BO296" s="27">
        <v>0</v>
      </c>
      <c r="BP296" s="27">
        <v>0</v>
      </c>
      <c r="BQ296" s="27">
        <v>0</v>
      </c>
      <c r="BR296" s="27">
        <v>19840551.5070801</v>
      </c>
      <c r="BS296" s="27">
        <v>10683068.8277588</v>
      </c>
      <c r="BT296" s="27">
        <v>0</v>
      </c>
      <c r="BU296" s="27">
        <v>0</v>
      </c>
      <c r="BV296" s="27">
        <v>8698509.9796142597</v>
      </c>
      <c r="BW296" s="27">
        <v>0</v>
      </c>
      <c r="BX296" s="27">
        <v>0</v>
      </c>
      <c r="BY296" s="27">
        <v>0</v>
      </c>
      <c r="BZ296" s="27">
        <v>0</v>
      </c>
      <c r="CA296" s="27">
        <v>393202.69793701201</v>
      </c>
      <c r="CB296" s="27">
        <v>28713413.956787098</v>
      </c>
      <c r="CC296" s="27">
        <v>305251434.65234399</v>
      </c>
      <c r="CD296" s="27">
        <v>39528113.081542999</v>
      </c>
      <c r="CE296" s="27">
        <v>45937.073804855303</v>
      </c>
      <c r="CF296" s="27">
        <v>11053999.928100601</v>
      </c>
      <c r="CG296" s="27">
        <v>94521858.21875</v>
      </c>
      <c r="CH296" s="27">
        <v>0</v>
      </c>
      <c r="CI296" s="27">
        <v>439205.35668945301</v>
      </c>
      <c r="CJ296" s="27">
        <v>39773260.615234397</v>
      </c>
      <c r="CK296" s="27">
        <v>399985465.86328101</v>
      </c>
      <c r="CL296" s="27">
        <v>39393196.140625</v>
      </c>
      <c r="CM296" s="27">
        <v>533511.87480163598</v>
      </c>
      <c r="CN296" s="27">
        <v>77729396.4921875</v>
      </c>
      <c r="CO296" s="27">
        <v>538233081.60156298</v>
      </c>
      <c r="CP296" s="27">
        <v>39393196.140625</v>
      </c>
      <c r="CQ296" s="27">
        <v>0</v>
      </c>
      <c r="CR296" s="27">
        <v>0</v>
      </c>
      <c r="CS296" s="27">
        <v>0</v>
      </c>
      <c r="CT296" s="27">
        <v>0</v>
      </c>
    </row>
    <row r="297" spans="1:98">
      <c r="A297" s="104" t="s">
        <v>56</v>
      </c>
      <c r="B297" s="132">
        <v>41244</v>
      </c>
      <c r="C297" s="27">
        <v>338994.75928878802</v>
      </c>
      <c r="D297" s="27">
        <v>0</v>
      </c>
      <c r="E297" s="27">
        <v>53364.707044124603</v>
      </c>
      <c r="F297" s="27">
        <v>42520.319128036499</v>
      </c>
      <c r="G297" s="27">
        <v>45839.355261802702</v>
      </c>
      <c r="H297" s="27">
        <v>0</v>
      </c>
      <c r="I297" s="27">
        <v>0</v>
      </c>
      <c r="J297" s="27">
        <v>95908.881092071504</v>
      </c>
      <c r="K297" s="27">
        <v>260.26392418518702</v>
      </c>
      <c r="L297" s="27">
        <v>260773.05607414199</v>
      </c>
      <c r="M297" s="27">
        <v>101138.076828957</v>
      </c>
      <c r="N297" s="27">
        <v>17886.679724931699</v>
      </c>
      <c r="O297" s="27">
        <v>0</v>
      </c>
      <c r="P297" s="27">
        <v>0</v>
      </c>
      <c r="Q297" s="27">
        <v>12557.138833880401</v>
      </c>
      <c r="R297" s="27">
        <v>0</v>
      </c>
      <c r="S297" s="27">
        <v>0</v>
      </c>
      <c r="T297" s="27">
        <v>45647.393743515</v>
      </c>
      <c r="U297" s="27">
        <v>96172.044187545805</v>
      </c>
      <c r="V297" s="27">
        <v>23961250.6630859</v>
      </c>
      <c r="W297" s="27">
        <v>0</v>
      </c>
      <c r="X297" s="27">
        <v>4796433.7037963904</v>
      </c>
      <c r="Y297" s="27">
        <v>2440333.0021972698</v>
      </c>
      <c r="Z297" s="27">
        <v>11025028.987426801</v>
      </c>
      <c r="AA297" s="27">
        <v>0</v>
      </c>
      <c r="AB297" s="27">
        <v>0</v>
      </c>
      <c r="AC297" s="27">
        <v>37906513.498535201</v>
      </c>
      <c r="AD297" s="27">
        <v>41353.214612007097</v>
      </c>
      <c r="AE297" s="27">
        <v>15314162.978759799</v>
      </c>
      <c r="AF297" s="27">
        <v>7404295.9970092801</v>
      </c>
      <c r="AG297" s="27">
        <v>3381874.7877502399</v>
      </c>
      <c r="AH297" s="27">
        <v>0</v>
      </c>
      <c r="AI297" s="27">
        <v>0</v>
      </c>
      <c r="AJ297" s="27">
        <v>2686820.6077575702</v>
      </c>
      <c r="AK297" s="27">
        <v>0</v>
      </c>
      <c r="AL297" s="27">
        <v>0</v>
      </c>
      <c r="AM297" s="27">
        <v>10983540.700927701</v>
      </c>
      <c r="AN297" s="27">
        <v>38153082.767089799</v>
      </c>
      <c r="AO297" s="27">
        <v>257633551.02929699</v>
      </c>
      <c r="AP297" s="27">
        <v>0</v>
      </c>
      <c r="AQ297" s="27">
        <v>50282529.149902299</v>
      </c>
      <c r="AR297" s="27">
        <v>25003476.723632801</v>
      </c>
      <c r="AS297" s="27">
        <v>93804732.534179702</v>
      </c>
      <c r="AT297" s="27">
        <v>0</v>
      </c>
      <c r="AU297" s="27">
        <v>0</v>
      </c>
      <c r="AV297" s="27">
        <v>138307344.34179699</v>
      </c>
      <c r="AW297" s="27">
        <v>132346.33376121501</v>
      </c>
      <c r="AX297" s="27">
        <v>166453507.15039101</v>
      </c>
      <c r="AY297" s="27">
        <v>82790962.5703125</v>
      </c>
      <c r="AZ297" s="27">
        <v>32103215.880859401</v>
      </c>
      <c r="BA297" s="27">
        <v>0</v>
      </c>
      <c r="BB297" s="27">
        <v>0</v>
      </c>
      <c r="BC297" s="27">
        <v>26391971.426269501</v>
      </c>
      <c r="BD297" s="27">
        <v>0</v>
      </c>
      <c r="BE297" s="27">
        <v>0</v>
      </c>
      <c r="BF297" s="27">
        <v>93410870.377929702</v>
      </c>
      <c r="BG297" s="27">
        <v>139312897.23046899</v>
      </c>
      <c r="BH297" s="27">
        <v>31385368.8742676</v>
      </c>
      <c r="BI297" s="27">
        <v>0</v>
      </c>
      <c r="BJ297" s="27">
        <v>7627169.7011108398</v>
      </c>
      <c r="BK297" s="27">
        <v>5679825.8289184598</v>
      </c>
      <c r="BL297" s="27">
        <v>0</v>
      </c>
      <c r="BM297" s="27">
        <v>0</v>
      </c>
      <c r="BN297" s="27">
        <v>0</v>
      </c>
      <c r="BO297" s="27">
        <v>0</v>
      </c>
      <c r="BP297" s="27">
        <v>0</v>
      </c>
      <c r="BQ297" s="27">
        <v>0</v>
      </c>
      <c r="BR297" s="27">
        <v>20086929.308105499</v>
      </c>
      <c r="BS297" s="27">
        <v>10609217.896484399</v>
      </c>
      <c r="BT297" s="27">
        <v>0</v>
      </c>
      <c r="BU297" s="27">
        <v>0</v>
      </c>
      <c r="BV297" s="27">
        <v>8763048.48681641</v>
      </c>
      <c r="BW297" s="27">
        <v>0</v>
      </c>
      <c r="BX297" s="27">
        <v>0</v>
      </c>
      <c r="BY297" s="27">
        <v>0</v>
      </c>
      <c r="BZ297" s="27">
        <v>0</v>
      </c>
      <c r="CA297" s="27">
        <v>392154.11776733398</v>
      </c>
      <c r="CB297" s="27">
        <v>28739238.4841309</v>
      </c>
      <c r="CC297" s="27">
        <v>307876012.27734399</v>
      </c>
      <c r="CD297" s="27">
        <v>38992490.495605499</v>
      </c>
      <c r="CE297" s="27">
        <v>45801.151124477401</v>
      </c>
      <c r="CF297" s="27">
        <v>11012867.7971191</v>
      </c>
      <c r="CG297" s="27">
        <v>93790836.346679702</v>
      </c>
      <c r="CH297" s="27">
        <v>0</v>
      </c>
      <c r="CI297" s="27">
        <v>437942.04388427699</v>
      </c>
      <c r="CJ297" s="27">
        <v>39750181.415527299</v>
      </c>
      <c r="CK297" s="27">
        <v>401522624.82421899</v>
      </c>
      <c r="CL297" s="27">
        <v>38991081.092285201</v>
      </c>
      <c r="CM297" s="27">
        <v>532714.78435516404</v>
      </c>
      <c r="CN297" s="27">
        <v>77859517.842773393</v>
      </c>
      <c r="CO297" s="27">
        <v>541032396.38281298</v>
      </c>
      <c r="CP297" s="27">
        <v>38991081.092285201</v>
      </c>
      <c r="CQ297" s="27">
        <v>0</v>
      </c>
      <c r="CR297" s="27">
        <v>0</v>
      </c>
      <c r="CS297" s="27">
        <v>0</v>
      </c>
      <c r="CT297" s="27">
        <v>0</v>
      </c>
    </row>
    <row r="298" spans="1:98">
      <c r="A298" s="104" t="s">
        <v>56</v>
      </c>
      <c r="B298" s="132">
        <v>41334</v>
      </c>
      <c r="C298" s="27">
        <v>334580.23145294201</v>
      </c>
      <c r="D298" s="27">
        <v>0</v>
      </c>
      <c r="E298" s="27">
        <v>51163.441682815603</v>
      </c>
      <c r="F298" s="27">
        <v>40445.769461631797</v>
      </c>
      <c r="G298" s="27">
        <v>45929.5823073387</v>
      </c>
      <c r="H298" s="27">
        <v>0</v>
      </c>
      <c r="I298" s="27">
        <v>0</v>
      </c>
      <c r="J298" s="27">
        <v>96166.080937385603</v>
      </c>
      <c r="K298" s="27">
        <v>232.329177282751</v>
      </c>
      <c r="L298" s="27">
        <v>25953.3125133514</v>
      </c>
      <c r="M298" s="27">
        <v>100520.80024909999</v>
      </c>
      <c r="N298" s="27">
        <v>17590.284154176701</v>
      </c>
      <c r="O298" s="27">
        <v>0</v>
      </c>
      <c r="P298" s="27">
        <v>228546.918035507</v>
      </c>
      <c r="Q298" s="27">
        <v>12458.4566371441</v>
      </c>
      <c r="R298" s="27">
        <v>0</v>
      </c>
      <c r="S298" s="27">
        <v>45780.823385715499</v>
      </c>
      <c r="T298" s="27">
        <v>0</v>
      </c>
      <c r="U298" s="27">
        <v>96424.118181228594</v>
      </c>
      <c r="V298" s="27">
        <v>23242746.239013702</v>
      </c>
      <c r="W298" s="27">
        <v>0</v>
      </c>
      <c r="X298" s="27">
        <v>4551256.4974365197</v>
      </c>
      <c r="Y298" s="27">
        <v>2301290.3633117699</v>
      </c>
      <c r="Z298" s="27">
        <v>10849144.2459717</v>
      </c>
      <c r="AA298" s="27">
        <v>0</v>
      </c>
      <c r="AB298" s="27">
        <v>0</v>
      </c>
      <c r="AC298" s="27">
        <v>38184341.118652299</v>
      </c>
      <c r="AD298" s="27">
        <v>40404.230842113502</v>
      </c>
      <c r="AE298" s="27">
        <v>347315.47628021199</v>
      </c>
      <c r="AF298" s="27">
        <v>7249232.35009766</v>
      </c>
      <c r="AG298" s="27">
        <v>3317838.20556641</v>
      </c>
      <c r="AH298" s="27">
        <v>0</v>
      </c>
      <c r="AI298" s="27">
        <v>14211691.692871099</v>
      </c>
      <c r="AJ298" s="27">
        <v>2641195.7214965802</v>
      </c>
      <c r="AK298" s="27">
        <v>0</v>
      </c>
      <c r="AL298" s="27">
        <v>10841591.060668901</v>
      </c>
      <c r="AM298" s="27">
        <v>0</v>
      </c>
      <c r="AN298" s="27">
        <v>38115523.806152299</v>
      </c>
      <c r="AO298" s="27">
        <v>247912743.63281301</v>
      </c>
      <c r="AP298" s="27">
        <v>0</v>
      </c>
      <c r="AQ298" s="27">
        <v>46719711.712890603</v>
      </c>
      <c r="AR298" s="27">
        <v>22725894.783203099</v>
      </c>
      <c r="AS298" s="27">
        <v>92007849.527343795</v>
      </c>
      <c r="AT298" s="27">
        <v>0</v>
      </c>
      <c r="AU298" s="27">
        <v>0</v>
      </c>
      <c r="AV298" s="27">
        <v>140053381.81445301</v>
      </c>
      <c r="AW298" s="27">
        <v>128370.125435829</v>
      </c>
      <c r="AX298" s="27">
        <v>5339152.3655395498</v>
      </c>
      <c r="AY298" s="27">
        <v>80852560.207031295</v>
      </c>
      <c r="AZ298" s="27">
        <v>31463313.568847701</v>
      </c>
      <c r="BA298" s="27">
        <v>0</v>
      </c>
      <c r="BB298" s="27">
        <v>151090442.109375</v>
      </c>
      <c r="BC298" s="27">
        <v>25891173.2265625</v>
      </c>
      <c r="BD298" s="27">
        <v>0</v>
      </c>
      <c r="BE298" s="27">
        <v>91929063.971679702</v>
      </c>
      <c r="BF298" s="27">
        <v>0</v>
      </c>
      <c r="BG298" s="27">
        <v>139744290.65234399</v>
      </c>
      <c r="BH298" s="27">
        <v>44135865.678222701</v>
      </c>
      <c r="BI298" s="27">
        <v>0</v>
      </c>
      <c r="BJ298" s="27">
        <v>9091374.4980468806</v>
      </c>
      <c r="BK298" s="27">
        <v>6051336.2453002902</v>
      </c>
      <c r="BL298" s="27">
        <v>0</v>
      </c>
      <c r="BM298" s="27">
        <v>0</v>
      </c>
      <c r="BN298" s="27">
        <v>0</v>
      </c>
      <c r="BO298" s="27">
        <v>0</v>
      </c>
      <c r="BP298" s="27">
        <v>0</v>
      </c>
      <c r="BQ298" s="27">
        <v>0</v>
      </c>
      <c r="BR298" s="27">
        <v>21892293.980712902</v>
      </c>
      <c r="BS298" s="27">
        <v>11516460.72229</v>
      </c>
      <c r="BT298" s="27">
        <v>0</v>
      </c>
      <c r="BU298" s="27">
        <v>10388072.7498779</v>
      </c>
      <c r="BV298" s="27">
        <v>9691906.5372314509</v>
      </c>
      <c r="BW298" s="27">
        <v>0</v>
      </c>
      <c r="BX298" s="27">
        <v>7522582.2246704102</v>
      </c>
      <c r="BY298" s="27">
        <v>0</v>
      </c>
      <c r="BZ298" s="27">
        <v>0</v>
      </c>
      <c r="CA298" s="27">
        <v>385485.72344970697</v>
      </c>
      <c r="CB298" s="27">
        <v>27845045.404296901</v>
      </c>
      <c r="CC298" s="27">
        <v>294934878.86718798</v>
      </c>
      <c r="CD298" s="27">
        <v>53247930.337402299</v>
      </c>
      <c r="CE298" s="27">
        <v>45848.361880779303</v>
      </c>
      <c r="CF298" s="27">
        <v>10854880.805786099</v>
      </c>
      <c r="CG298" s="27">
        <v>91992633.173828095</v>
      </c>
      <c r="CH298" s="27">
        <v>7522582.2246704102</v>
      </c>
      <c r="CI298" s="27">
        <v>431304.85401534999</v>
      </c>
      <c r="CJ298" s="27">
        <v>38700737.427246101</v>
      </c>
      <c r="CK298" s="27">
        <v>386965370.22656298</v>
      </c>
      <c r="CL298" s="27">
        <v>60683768.676757798</v>
      </c>
      <c r="CM298" s="27">
        <v>526129.82637023902</v>
      </c>
      <c r="CN298" s="27">
        <v>76880606.042968795</v>
      </c>
      <c r="CO298" s="27">
        <v>526645336.37890601</v>
      </c>
      <c r="CP298" s="27">
        <v>60683768.676757798</v>
      </c>
      <c r="CQ298" s="27">
        <v>0</v>
      </c>
      <c r="CR298" s="27">
        <v>0</v>
      </c>
      <c r="CS298" s="27">
        <v>0</v>
      </c>
      <c r="CT298" s="27">
        <v>0</v>
      </c>
    </row>
    <row r="299" spans="1:98">
      <c r="A299" s="104" t="s">
        <v>56</v>
      </c>
      <c r="B299" s="132">
        <v>41426</v>
      </c>
      <c r="C299" s="27">
        <v>334443.43783569301</v>
      </c>
      <c r="D299" s="27">
        <v>0</v>
      </c>
      <c r="E299" s="27">
        <v>50349.566906452201</v>
      </c>
      <c r="F299" s="27">
        <v>40035.825854301504</v>
      </c>
      <c r="G299" s="27">
        <v>45869.678861141198</v>
      </c>
      <c r="H299" s="27">
        <v>0</v>
      </c>
      <c r="I299" s="27">
        <v>0</v>
      </c>
      <c r="J299" s="27">
        <v>96494.180328369097</v>
      </c>
      <c r="K299" s="27">
        <v>202.79700165800801</v>
      </c>
      <c r="L299" s="27">
        <v>20070.7064919472</v>
      </c>
      <c r="M299" s="27">
        <v>101457.51348495499</v>
      </c>
      <c r="N299" s="27">
        <v>17394.744010210001</v>
      </c>
      <c r="O299" s="27">
        <v>0</v>
      </c>
      <c r="P299" s="27">
        <v>234469.393608093</v>
      </c>
      <c r="Q299" s="27">
        <v>12415.970472335801</v>
      </c>
      <c r="R299" s="27">
        <v>0</v>
      </c>
      <c r="S299" s="27">
        <v>45903.717787265799</v>
      </c>
      <c r="T299" s="27">
        <v>0</v>
      </c>
      <c r="U299" s="27">
        <v>96694.169228553801</v>
      </c>
      <c r="V299" s="27">
        <v>23434108.369384799</v>
      </c>
      <c r="W299" s="27">
        <v>0</v>
      </c>
      <c r="X299" s="27">
        <v>4420702.4494018601</v>
      </c>
      <c r="Y299" s="27">
        <v>2232056.7813720698</v>
      </c>
      <c r="Z299" s="27">
        <v>10864745.778930699</v>
      </c>
      <c r="AA299" s="27">
        <v>0</v>
      </c>
      <c r="AB299" s="27">
        <v>0</v>
      </c>
      <c r="AC299" s="27">
        <v>38556737.120605499</v>
      </c>
      <c r="AD299" s="27">
        <v>32634.2484409809</v>
      </c>
      <c r="AE299" s="27">
        <v>223693.26762962301</v>
      </c>
      <c r="AF299" s="27">
        <v>7318223.7631225605</v>
      </c>
      <c r="AG299" s="27">
        <v>3257846.82171631</v>
      </c>
      <c r="AH299" s="27">
        <v>0</v>
      </c>
      <c r="AI299" s="27">
        <v>14432403.4257813</v>
      </c>
      <c r="AJ299" s="27">
        <v>2619339.8954162602</v>
      </c>
      <c r="AK299" s="27">
        <v>0</v>
      </c>
      <c r="AL299" s="27">
        <v>10869004.529663101</v>
      </c>
      <c r="AM299" s="27">
        <v>0</v>
      </c>
      <c r="AN299" s="27">
        <v>38372493.779296897</v>
      </c>
      <c r="AO299" s="27">
        <v>250654827.61718801</v>
      </c>
      <c r="AP299" s="27">
        <v>0</v>
      </c>
      <c r="AQ299" s="27">
        <v>45484213.231933601</v>
      </c>
      <c r="AR299" s="27">
        <v>21984904.655029301</v>
      </c>
      <c r="AS299" s="27">
        <v>92228378.497070298</v>
      </c>
      <c r="AT299" s="27">
        <v>0</v>
      </c>
      <c r="AU299" s="27">
        <v>0</v>
      </c>
      <c r="AV299" s="27">
        <v>141438513.81835899</v>
      </c>
      <c r="AW299" s="27">
        <v>104567.779092789</v>
      </c>
      <c r="AX299" s="27">
        <v>3455789.52624512</v>
      </c>
      <c r="AY299" s="27">
        <v>82125946.709960893</v>
      </c>
      <c r="AZ299" s="27">
        <v>30969850.604736298</v>
      </c>
      <c r="BA299" s="27">
        <v>0</v>
      </c>
      <c r="BB299" s="27">
        <v>153788131.37109399</v>
      </c>
      <c r="BC299" s="27">
        <v>25887185.466796901</v>
      </c>
      <c r="BD299" s="27">
        <v>0</v>
      </c>
      <c r="BE299" s="27">
        <v>92332235.157226607</v>
      </c>
      <c r="BF299" s="27">
        <v>0</v>
      </c>
      <c r="BG299" s="27">
        <v>140835195.89257801</v>
      </c>
      <c r="BH299" s="27">
        <v>44714253.708007798</v>
      </c>
      <c r="BI299" s="27">
        <v>0</v>
      </c>
      <c r="BJ299" s="27">
        <v>8969920.7902831994</v>
      </c>
      <c r="BK299" s="27">
        <v>5979674.1185913105</v>
      </c>
      <c r="BL299" s="27">
        <v>0</v>
      </c>
      <c r="BM299" s="27">
        <v>0</v>
      </c>
      <c r="BN299" s="27">
        <v>0</v>
      </c>
      <c r="BO299" s="27">
        <v>0</v>
      </c>
      <c r="BP299" s="27">
        <v>0</v>
      </c>
      <c r="BQ299" s="27">
        <v>0</v>
      </c>
      <c r="BR299" s="27">
        <v>22235649.147216801</v>
      </c>
      <c r="BS299" s="27">
        <v>11369995.7370605</v>
      </c>
      <c r="BT299" s="27">
        <v>0</v>
      </c>
      <c r="BU299" s="27">
        <v>10647919.629882799</v>
      </c>
      <c r="BV299" s="27">
        <v>9681266.3900146503</v>
      </c>
      <c r="BW299" s="27">
        <v>0</v>
      </c>
      <c r="BX299" s="27">
        <v>7703033.48474121</v>
      </c>
      <c r="BY299" s="27">
        <v>0</v>
      </c>
      <c r="BZ299" s="27">
        <v>0</v>
      </c>
      <c r="CA299" s="27">
        <v>384713.75945282</v>
      </c>
      <c r="CB299" s="27">
        <v>27863450.363281298</v>
      </c>
      <c r="CC299" s="27">
        <v>296048419.08593798</v>
      </c>
      <c r="CD299" s="27">
        <v>53760484.5166016</v>
      </c>
      <c r="CE299" s="27">
        <v>45854.547824382797</v>
      </c>
      <c r="CF299" s="27">
        <v>10866934.334106401</v>
      </c>
      <c r="CG299" s="27">
        <v>92200713.895507798</v>
      </c>
      <c r="CH299" s="27">
        <v>7703033.48474121</v>
      </c>
      <c r="CI299" s="27">
        <v>430544.26073455799</v>
      </c>
      <c r="CJ299" s="27">
        <v>38725048.2568359</v>
      </c>
      <c r="CK299" s="27">
        <v>388219022.75</v>
      </c>
      <c r="CL299" s="27">
        <v>61309356.40625</v>
      </c>
      <c r="CM299" s="27">
        <v>525654.14774322498</v>
      </c>
      <c r="CN299" s="27">
        <v>77113809.994140595</v>
      </c>
      <c r="CO299" s="27">
        <v>529076505.921875</v>
      </c>
      <c r="CP299" s="27">
        <v>61309356.40625</v>
      </c>
      <c r="CQ299" s="27">
        <v>0</v>
      </c>
      <c r="CR299" s="27">
        <v>0</v>
      </c>
      <c r="CS299" s="27">
        <v>0</v>
      </c>
      <c r="CT299" s="27">
        <v>0</v>
      </c>
    </row>
    <row r="300" spans="1:98">
      <c r="A300" s="104" t="s">
        <v>56</v>
      </c>
      <c r="B300" s="132">
        <v>41518</v>
      </c>
      <c r="C300" s="27">
        <v>334049.82211303699</v>
      </c>
      <c r="D300" s="27">
        <v>0</v>
      </c>
      <c r="E300" s="27">
        <v>50500.527586937002</v>
      </c>
      <c r="F300" s="27">
        <v>40828.7179198265</v>
      </c>
      <c r="G300" s="27">
        <v>45640.711472034498</v>
      </c>
      <c r="H300" s="27">
        <v>0</v>
      </c>
      <c r="I300" s="27">
        <v>0</v>
      </c>
      <c r="J300" s="27">
        <v>96490.632745742798</v>
      </c>
      <c r="K300" s="27">
        <v>195.51944478415001</v>
      </c>
      <c r="L300" s="27">
        <v>1999.09824313223</v>
      </c>
      <c r="M300" s="27">
        <v>101970.19374752</v>
      </c>
      <c r="N300" s="27">
        <v>17171.827039241802</v>
      </c>
      <c r="O300" s="27">
        <v>0</v>
      </c>
      <c r="P300" s="27">
        <v>251575.828882217</v>
      </c>
      <c r="Q300" s="27">
        <v>12349.201894521701</v>
      </c>
      <c r="R300" s="27">
        <v>0</v>
      </c>
      <c r="S300" s="27">
        <v>45807.646118164099</v>
      </c>
      <c r="T300" s="27">
        <v>0</v>
      </c>
      <c r="U300" s="27">
        <v>96639.513654708906</v>
      </c>
      <c r="V300" s="27">
        <v>23340372.784667999</v>
      </c>
      <c r="W300" s="27">
        <v>0</v>
      </c>
      <c r="X300" s="27">
        <v>4385063.9977417002</v>
      </c>
      <c r="Y300" s="27">
        <v>2272668.8777771001</v>
      </c>
      <c r="Z300" s="27">
        <v>10717515.0072021</v>
      </c>
      <c r="AA300" s="27">
        <v>0</v>
      </c>
      <c r="AB300" s="27">
        <v>0</v>
      </c>
      <c r="AC300" s="27">
        <v>38285987.011230499</v>
      </c>
      <c r="AD300" s="27">
        <v>28377.070471286799</v>
      </c>
      <c r="AE300" s="27">
        <v>35235.042246341698</v>
      </c>
      <c r="AF300" s="27">
        <v>7341095.9212646503</v>
      </c>
      <c r="AG300" s="27">
        <v>3192739.1740722698</v>
      </c>
      <c r="AH300" s="27">
        <v>0</v>
      </c>
      <c r="AI300" s="27">
        <v>14528820.6364746</v>
      </c>
      <c r="AJ300" s="27">
        <v>2619068.2646484398</v>
      </c>
      <c r="AK300" s="27">
        <v>0</v>
      </c>
      <c r="AL300" s="27">
        <v>10737658.5900879</v>
      </c>
      <c r="AM300" s="27">
        <v>0</v>
      </c>
      <c r="AN300" s="27">
        <v>38444952.127929702</v>
      </c>
      <c r="AO300" s="27">
        <v>250414836.32617199</v>
      </c>
      <c r="AP300" s="27">
        <v>0</v>
      </c>
      <c r="AQ300" s="27">
        <v>44732386.113769501</v>
      </c>
      <c r="AR300" s="27">
        <v>21761823.4841309</v>
      </c>
      <c r="AS300" s="27">
        <v>90628843.830078095</v>
      </c>
      <c r="AT300" s="27">
        <v>0</v>
      </c>
      <c r="AU300" s="27">
        <v>0</v>
      </c>
      <c r="AV300" s="27">
        <v>140636186.734375</v>
      </c>
      <c r="AW300" s="27">
        <v>90942.073474884004</v>
      </c>
      <c r="AX300" s="27">
        <v>454566.76366424601</v>
      </c>
      <c r="AY300" s="27">
        <v>82658170.586914107</v>
      </c>
      <c r="AZ300" s="27">
        <v>30388703.431640599</v>
      </c>
      <c r="BA300" s="27">
        <v>0</v>
      </c>
      <c r="BB300" s="27">
        <v>155493449.41992199</v>
      </c>
      <c r="BC300" s="27">
        <v>25811039.918457001</v>
      </c>
      <c r="BD300" s="27">
        <v>0</v>
      </c>
      <c r="BE300" s="27">
        <v>90794611.150390595</v>
      </c>
      <c r="BF300" s="27">
        <v>0</v>
      </c>
      <c r="BG300" s="27">
        <v>140970593.17773399</v>
      </c>
      <c r="BH300" s="27">
        <v>43952258.611816399</v>
      </c>
      <c r="BI300" s="27">
        <v>0</v>
      </c>
      <c r="BJ300" s="27">
        <v>8668198.85791016</v>
      </c>
      <c r="BK300" s="27">
        <v>5893276.3661498995</v>
      </c>
      <c r="BL300" s="27">
        <v>0</v>
      </c>
      <c r="BM300" s="27">
        <v>0</v>
      </c>
      <c r="BN300" s="27">
        <v>0</v>
      </c>
      <c r="BO300" s="27">
        <v>0</v>
      </c>
      <c r="BP300" s="27">
        <v>0</v>
      </c>
      <c r="BQ300" s="27">
        <v>0</v>
      </c>
      <c r="BR300" s="27">
        <v>22363577.501708999</v>
      </c>
      <c r="BS300" s="27">
        <v>11154537.755859399</v>
      </c>
      <c r="BT300" s="27">
        <v>0</v>
      </c>
      <c r="BU300" s="27">
        <v>8040778.3999633798</v>
      </c>
      <c r="BV300" s="27">
        <v>9658417.31005859</v>
      </c>
      <c r="BW300" s="27">
        <v>0</v>
      </c>
      <c r="BX300" s="27">
        <v>6527808.65551758</v>
      </c>
      <c r="BY300" s="27">
        <v>0</v>
      </c>
      <c r="BZ300" s="27">
        <v>0</v>
      </c>
      <c r="CA300" s="27">
        <v>385062.32654571498</v>
      </c>
      <c r="CB300" s="27">
        <v>27680873.963622998</v>
      </c>
      <c r="CC300" s="27">
        <v>294993460.84765601</v>
      </c>
      <c r="CD300" s="27">
        <v>52515537.063964799</v>
      </c>
      <c r="CE300" s="27">
        <v>45821.299344539599</v>
      </c>
      <c r="CF300" s="27">
        <v>10720560.220947299</v>
      </c>
      <c r="CG300" s="27">
        <v>90717620.840820298</v>
      </c>
      <c r="CH300" s="27">
        <v>6527808.65551758</v>
      </c>
      <c r="CI300" s="27">
        <v>430953.27417373698</v>
      </c>
      <c r="CJ300" s="27">
        <v>38419362.185058601</v>
      </c>
      <c r="CK300" s="27">
        <v>385893813.8125</v>
      </c>
      <c r="CL300" s="27">
        <v>59591548.722656302</v>
      </c>
      <c r="CM300" s="27">
        <v>526216.61015319801</v>
      </c>
      <c r="CN300" s="27">
        <v>76825426.141601607</v>
      </c>
      <c r="CO300" s="27">
        <v>526846565.11718798</v>
      </c>
      <c r="CP300" s="27">
        <v>59591548.722656302</v>
      </c>
      <c r="CQ300" s="27">
        <v>0</v>
      </c>
      <c r="CR300" s="27">
        <v>0</v>
      </c>
      <c r="CS300" s="27">
        <v>0</v>
      </c>
      <c r="CT300" s="27">
        <v>0</v>
      </c>
    </row>
    <row r="301" spans="1:98">
      <c r="A301" s="104" t="s">
        <v>56</v>
      </c>
      <c r="B301" s="132">
        <v>41609</v>
      </c>
      <c r="C301" s="27">
        <v>332963.61756897002</v>
      </c>
      <c r="D301" s="27">
        <v>0</v>
      </c>
      <c r="E301" s="27">
        <v>49101.897066593199</v>
      </c>
      <c r="F301" s="27">
        <v>39388.333435535402</v>
      </c>
      <c r="G301" s="27">
        <v>45177.197320461302</v>
      </c>
      <c r="H301" s="27">
        <v>0</v>
      </c>
      <c r="I301" s="27">
        <v>0</v>
      </c>
      <c r="J301" s="27">
        <v>95556.411422729507</v>
      </c>
      <c r="K301" s="27">
        <v>147.141996551305</v>
      </c>
      <c r="L301" s="27">
        <v>1264.9586168378601</v>
      </c>
      <c r="M301" s="27">
        <v>101993.040623665</v>
      </c>
      <c r="N301" s="27">
        <v>17629.531328201301</v>
      </c>
      <c r="O301" s="27">
        <v>0</v>
      </c>
      <c r="P301" s="27">
        <v>249286.84457397499</v>
      </c>
      <c r="Q301" s="27">
        <v>12127.2457956076</v>
      </c>
      <c r="R301" s="27">
        <v>0</v>
      </c>
      <c r="S301" s="27">
        <v>45048.6869502068</v>
      </c>
      <c r="T301" s="27">
        <v>0</v>
      </c>
      <c r="U301" s="27">
        <v>95722.316549301104</v>
      </c>
      <c r="V301" s="27">
        <v>23063432.8745117</v>
      </c>
      <c r="W301" s="27">
        <v>0</v>
      </c>
      <c r="X301" s="27">
        <v>4205451.90698242</v>
      </c>
      <c r="Y301" s="27">
        <v>2166008.9665527302</v>
      </c>
      <c r="Z301" s="27">
        <v>10471501.2651367</v>
      </c>
      <c r="AA301" s="27">
        <v>0</v>
      </c>
      <c r="AB301" s="27">
        <v>0</v>
      </c>
      <c r="AC301" s="27">
        <v>37611316.9619141</v>
      </c>
      <c r="AD301" s="27">
        <v>24431.553568601601</v>
      </c>
      <c r="AE301" s="27">
        <v>29133.8673503399</v>
      </c>
      <c r="AF301" s="27">
        <v>7263443.9670410203</v>
      </c>
      <c r="AG301" s="27">
        <v>3236048.2705078102</v>
      </c>
      <c r="AH301" s="27">
        <v>0</v>
      </c>
      <c r="AI301" s="27">
        <v>14258561.901001001</v>
      </c>
      <c r="AJ301" s="27">
        <v>2556167.3359375</v>
      </c>
      <c r="AK301" s="27">
        <v>0</v>
      </c>
      <c r="AL301" s="27">
        <v>10437661.5822754</v>
      </c>
      <c r="AM301" s="27">
        <v>0</v>
      </c>
      <c r="AN301" s="27">
        <v>37973145.121582001</v>
      </c>
      <c r="AO301" s="27">
        <v>247912021.94140601</v>
      </c>
      <c r="AP301" s="27">
        <v>0</v>
      </c>
      <c r="AQ301" s="27">
        <v>42675617.5556641</v>
      </c>
      <c r="AR301" s="27">
        <v>20305415.997314502</v>
      </c>
      <c r="AS301" s="27">
        <v>89326790.540039107</v>
      </c>
      <c r="AT301" s="27">
        <v>0</v>
      </c>
      <c r="AU301" s="27">
        <v>0</v>
      </c>
      <c r="AV301" s="27">
        <v>138883764.39257801</v>
      </c>
      <c r="AW301" s="27">
        <v>79636.480486869797</v>
      </c>
      <c r="AX301" s="27">
        <v>302146.508049011</v>
      </c>
      <c r="AY301" s="27">
        <v>82148798.365234405</v>
      </c>
      <c r="AZ301" s="27">
        <v>30769845.2958984</v>
      </c>
      <c r="BA301" s="27">
        <v>0</v>
      </c>
      <c r="BB301" s="27">
        <v>152550457.33593801</v>
      </c>
      <c r="BC301" s="27">
        <v>25204154.576416001</v>
      </c>
      <c r="BD301" s="27">
        <v>0</v>
      </c>
      <c r="BE301" s="27">
        <v>88985140.978515595</v>
      </c>
      <c r="BF301" s="27">
        <v>0</v>
      </c>
      <c r="BG301" s="27">
        <v>140361080.09179699</v>
      </c>
      <c r="BH301" s="27">
        <v>43953077.0849609</v>
      </c>
      <c r="BI301" s="27">
        <v>0</v>
      </c>
      <c r="BJ301" s="27">
        <v>8587746.3016357403</v>
      </c>
      <c r="BK301" s="27">
        <v>5798653.9729003897</v>
      </c>
      <c r="BL301" s="27">
        <v>0</v>
      </c>
      <c r="BM301" s="27">
        <v>0</v>
      </c>
      <c r="BN301" s="27">
        <v>0</v>
      </c>
      <c r="BO301" s="27">
        <v>0</v>
      </c>
      <c r="BP301" s="27">
        <v>0</v>
      </c>
      <c r="BQ301" s="27">
        <v>0</v>
      </c>
      <c r="BR301" s="27">
        <v>22310387.859375</v>
      </c>
      <c r="BS301" s="27">
        <v>11312235.6605225</v>
      </c>
      <c r="BT301" s="27">
        <v>0</v>
      </c>
      <c r="BU301" s="27">
        <v>10245962.8199463</v>
      </c>
      <c r="BV301" s="27">
        <v>9475592.4177246094</v>
      </c>
      <c r="BW301" s="27">
        <v>0</v>
      </c>
      <c r="BX301" s="27">
        <v>6927898.8054809598</v>
      </c>
      <c r="BY301" s="27">
        <v>0</v>
      </c>
      <c r="BZ301" s="27">
        <v>0</v>
      </c>
      <c r="CA301" s="27">
        <v>381878.08787918102</v>
      </c>
      <c r="CB301" s="27">
        <v>27266158.501708999</v>
      </c>
      <c r="CC301" s="27">
        <v>290649035.734375</v>
      </c>
      <c r="CD301" s="27">
        <v>52474749.583496101</v>
      </c>
      <c r="CE301" s="27">
        <v>45134.178415298498</v>
      </c>
      <c r="CF301" s="27">
        <v>10462220.447631801</v>
      </c>
      <c r="CG301" s="27">
        <v>89307409.675781295</v>
      </c>
      <c r="CH301" s="27">
        <v>6927898.8054809598</v>
      </c>
      <c r="CI301" s="27">
        <v>426996.65978622402</v>
      </c>
      <c r="CJ301" s="27">
        <v>37727734.53125</v>
      </c>
      <c r="CK301" s="27">
        <v>379873396.76171899</v>
      </c>
      <c r="CL301" s="27">
        <v>59196472.712890603</v>
      </c>
      <c r="CM301" s="27">
        <v>521391.098232269</v>
      </c>
      <c r="CN301" s="27">
        <v>75652121.092773393</v>
      </c>
      <c r="CO301" s="27">
        <v>520071939.97656298</v>
      </c>
      <c r="CP301" s="27">
        <v>59196472.712890603</v>
      </c>
      <c r="CQ301" s="27">
        <v>0</v>
      </c>
      <c r="CR301" s="27">
        <v>0</v>
      </c>
      <c r="CS301" s="27">
        <v>0</v>
      </c>
      <c r="CT301" s="27">
        <v>0</v>
      </c>
    </row>
    <row r="302" spans="1:98">
      <c r="A302" s="104" t="s">
        <v>56</v>
      </c>
      <c r="B302" s="132">
        <v>41699</v>
      </c>
      <c r="C302" s="27">
        <v>332588.86720275902</v>
      </c>
      <c r="D302" s="27">
        <v>0</v>
      </c>
      <c r="E302" s="27">
        <v>48531.708246231101</v>
      </c>
      <c r="F302" s="27">
        <v>38839.885328769698</v>
      </c>
      <c r="G302" s="27">
        <v>45158.874444484703</v>
      </c>
      <c r="H302" s="27">
        <v>0</v>
      </c>
      <c r="I302" s="27">
        <v>0</v>
      </c>
      <c r="J302" s="27">
        <v>95986.314102172895</v>
      </c>
      <c r="K302" s="27">
        <v>109.581164142117</v>
      </c>
      <c r="L302" s="27">
        <v>1345.52625495195</v>
      </c>
      <c r="M302" s="27">
        <v>102274.985088348</v>
      </c>
      <c r="N302" s="27">
        <v>17456.1236872673</v>
      </c>
      <c r="O302" s="27">
        <v>0</v>
      </c>
      <c r="P302" s="27">
        <v>247603.38735199001</v>
      </c>
      <c r="Q302" s="27">
        <v>11930.6641631126</v>
      </c>
      <c r="R302" s="27">
        <v>0</v>
      </c>
      <c r="S302" s="27">
        <v>44950.499231815302</v>
      </c>
      <c r="T302" s="27">
        <v>0</v>
      </c>
      <c r="U302" s="27">
        <v>96150.681051254302</v>
      </c>
      <c r="V302" s="27">
        <v>22908632.2272949</v>
      </c>
      <c r="W302" s="27">
        <v>0</v>
      </c>
      <c r="X302" s="27">
        <v>4099962.4527893099</v>
      </c>
      <c r="Y302" s="27">
        <v>2105734.13989258</v>
      </c>
      <c r="Z302" s="27">
        <v>10340083.7003174</v>
      </c>
      <c r="AA302" s="27">
        <v>0</v>
      </c>
      <c r="AB302" s="27">
        <v>0</v>
      </c>
      <c r="AC302" s="27">
        <v>38036717.807128899</v>
      </c>
      <c r="AD302" s="27">
        <v>18269.295413494099</v>
      </c>
      <c r="AE302" s="27">
        <v>53841.384106159203</v>
      </c>
      <c r="AF302" s="27">
        <v>7274007.59020996</v>
      </c>
      <c r="AG302" s="27">
        <v>3199097.81640625</v>
      </c>
      <c r="AH302" s="27">
        <v>0</v>
      </c>
      <c r="AI302" s="27">
        <v>13935832.5505371</v>
      </c>
      <c r="AJ302" s="27">
        <v>2503404.8954162602</v>
      </c>
      <c r="AK302" s="27">
        <v>0</v>
      </c>
      <c r="AL302" s="27">
        <v>10328087.712646499</v>
      </c>
      <c r="AM302" s="27">
        <v>0</v>
      </c>
      <c r="AN302" s="27">
        <v>37872068.581054702</v>
      </c>
      <c r="AO302" s="27">
        <v>246844057.75390601</v>
      </c>
      <c r="AP302" s="27">
        <v>0</v>
      </c>
      <c r="AQ302" s="27">
        <v>41322168.865234397</v>
      </c>
      <c r="AR302" s="27">
        <v>19516969.295166001</v>
      </c>
      <c r="AS302" s="27">
        <v>88685762.733398393</v>
      </c>
      <c r="AT302" s="27">
        <v>0</v>
      </c>
      <c r="AU302" s="27">
        <v>0</v>
      </c>
      <c r="AV302" s="27">
        <v>141387555.65625</v>
      </c>
      <c r="AW302" s="27">
        <v>59002.917057514198</v>
      </c>
      <c r="AX302" s="27">
        <v>697004.83390808105</v>
      </c>
      <c r="AY302" s="27">
        <v>82538017.155273393</v>
      </c>
      <c r="AZ302" s="27">
        <v>30436371.471923798</v>
      </c>
      <c r="BA302" s="27">
        <v>0</v>
      </c>
      <c r="BB302" s="27">
        <v>149771334.66210899</v>
      </c>
      <c r="BC302" s="27">
        <v>24711803.2351074</v>
      </c>
      <c r="BD302" s="27">
        <v>0</v>
      </c>
      <c r="BE302" s="27">
        <v>88559771.815429702</v>
      </c>
      <c r="BF302" s="27">
        <v>0</v>
      </c>
      <c r="BG302" s="27">
        <v>140793834.74023399</v>
      </c>
      <c r="BH302" s="27">
        <v>44366345.514160201</v>
      </c>
      <c r="BI302" s="27">
        <v>0</v>
      </c>
      <c r="BJ302" s="27">
        <v>8349825.1049804697</v>
      </c>
      <c r="BK302" s="27">
        <v>5632850.6760864304</v>
      </c>
      <c r="BL302" s="27">
        <v>0</v>
      </c>
      <c r="BM302" s="27">
        <v>0</v>
      </c>
      <c r="BN302" s="27">
        <v>0</v>
      </c>
      <c r="BO302" s="27">
        <v>0</v>
      </c>
      <c r="BP302" s="27">
        <v>0</v>
      </c>
      <c r="BQ302" s="27">
        <v>0</v>
      </c>
      <c r="BR302" s="27">
        <v>22427127.181884799</v>
      </c>
      <c r="BS302" s="27">
        <v>11220307.3363037</v>
      </c>
      <c r="BT302" s="27">
        <v>0</v>
      </c>
      <c r="BU302" s="27">
        <v>10172321.3898926</v>
      </c>
      <c r="BV302" s="27">
        <v>9309793.1503906306</v>
      </c>
      <c r="BW302" s="27">
        <v>0</v>
      </c>
      <c r="BX302" s="27">
        <v>7185515.0454711895</v>
      </c>
      <c r="BY302" s="27">
        <v>0</v>
      </c>
      <c r="BZ302" s="27">
        <v>0</v>
      </c>
      <c r="CA302" s="27">
        <v>380788.93724060099</v>
      </c>
      <c r="CB302" s="27">
        <v>27044062.532958999</v>
      </c>
      <c r="CC302" s="27">
        <v>288341858.54296899</v>
      </c>
      <c r="CD302" s="27">
        <v>52810688.357421897</v>
      </c>
      <c r="CE302" s="27">
        <v>44996.477989196799</v>
      </c>
      <c r="CF302" s="27">
        <v>10342530.755737299</v>
      </c>
      <c r="CG302" s="27">
        <v>88613848.728515595</v>
      </c>
      <c r="CH302" s="27">
        <v>7185515.0454711895</v>
      </c>
      <c r="CI302" s="27">
        <v>425773.76905441302</v>
      </c>
      <c r="CJ302" s="27">
        <v>37376034.751464799</v>
      </c>
      <c r="CK302" s="27">
        <v>376871702.75781298</v>
      </c>
      <c r="CL302" s="27">
        <v>59839817.098632798</v>
      </c>
      <c r="CM302" s="27">
        <v>520398.754528046</v>
      </c>
      <c r="CN302" s="27">
        <v>75309743.037109405</v>
      </c>
      <c r="CO302" s="27">
        <v>517880101.578125</v>
      </c>
      <c r="CP302" s="27">
        <v>59839817.098632798</v>
      </c>
      <c r="CQ302" s="27">
        <v>0</v>
      </c>
      <c r="CR302" s="27">
        <v>0</v>
      </c>
      <c r="CS302" s="27">
        <v>0</v>
      </c>
      <c r="CT302" s="27">
        <v>0</v>
      </c>
    </row>
    <row r="303" spans="1:98">
      <c r="A303" s="104" t="s">
        <v>56</v>
      </c>
      <c r="B303" s="132">
        <v>41791</v>
      </c>
      <c r="C303" s="27">
        <v>331843.99937439</v>
      </c>
      <c r="D303" s="27">
        <v>0</v>
      </c>
      <c r="E303" s="27">
        <v>48473.473896026597</v>
      </c>
      <c r="F303" s="27">
        <v>39163.951003551498</v>
      </c>
      <c r="G303" s="27">
        <v>45051.159580230698</v>
      </c>
      <c r="H303" s="27">
        <v>0</v>
      </c>
      <c r="I303" s="27">
        <v>0</v>
      </c>
      <c r="J303" s="27">
        <v>96290.716366767898</v>
      </c>
      <c r="K303" s="27">
        <v>80.896906092762904</v>
      </c>
      <c r="L303" s="27">
        <v>13238.608814835499</v>
      </c>
      <c r="M303" s="27">
        <v>102336.64593792</v>
      </c>
      <c r="N303" s="27">
        <v>17491.675620317499</v>
      </c>
      <c r="O303" s="27">
        <v>0</v>
      </c>
      <c r="P303" s="27">
        <v>235559.348138809</v>
      </c>
      <c r="Q303" s="27">
        <v>11796.4720451832</v>
      </c>
      <c r="R303" s="27">
        <v>0</v>
      </c>
      <c r="S303" s="27">
        <v>45039.615352630601</v>
      </c>
      <c r="T303" s="27">
        <v>0</v>
      </c>
      <c r="U303" s="27">
        <v>96354.467969894395</v>
      </c>
      <c r="V303" s="27">
        <v>22761978.494140599</v>
      </c>
      <c r="W303" s="27">
        <v>0</v>
      </c>
      <c r="X303" s="27">
        <v>4019150.5067749</v>
      </c>
      <c r="Y303" s="27">
        <v>2084568.4541931199</v>
      </c>
      <c r="Z303" s="27">
        <v>10265388.592651401</v>
      </c>
      <c r="AA303" s="27">
        <v>0</v>
      </c>
      <c r="AB303" s="27">
        <v>0</v>
      </c>
      <c r="AC303" s="27">
        <v>38257188.886230499</v>
      </c>
      <c r="AD303" s="27">
        <v>12928.7280859947</v>
      </c>
      <c r="AE303" s="27">
        <v>167834.09924888599</v>
      </c>
      <c r="AF303" s="27">
        <v>7241063.5521240197</v>
      </c>
      <c r="AG303" s="27">
        <v>3178861.7888488802</v>
      </c>
      <c r="AH303" s="27">
        <v>0</v>
      </c>
      <c r="AI303" s="27">
        <v>13684479.974487299</v>
      </c>
      <c r="AJ303" s="27">
        <v>2478706.2933959998</v>
      </c>
      <c r="AK303" s="27">
        <v>0</v>
      </c>
      <c r="AL303" s="27">
        <v>10265574.424072299</v>
      </c>
      <c r="AM303" s="27">
        <v>0</v>
      </c>
      <c r="AN303" s="27">
        <v>37944441.621093802</v>
      </c>
      <c r="AO303" s="27">
        <v>246061019.86328101</v>
      </c>
      <c r="AP303" s="27">
        <v>0</v>
      </c>
      <c r="AQ303" s="27">
        <v>40448327.1083984</v>
      </c>
      <c r="AR303" s="27">
        <v>19303605.048095699</v>
      </c>
      <c r="AS303" s="27">
        <v>88203909.405273393</v>
      </c>
      <c r="AT303" s="27">
        <v>0</v>
      </c>
      <c r="AU303" s="27">
        <v>0</v>
      </c>
      <c r="AV303" s="27">
        <v>142604591.54492199</v>
      </c>
      <c r="AW303" s="27">
        <v>42207.197664260901</v>
      </c>
      <c r="AX303" s="27">
        <v>1849441.3024444601</v>
      </c>
      <c r="AY303" s="27">
        <v>82430834.894531295</v>
      </c>
      <c r="AZ303" s="27">
        <v>30284783.346679699</v>
      </c>
      <c r="BA303" s="27">
        <v>0</v>
      </c>
      <c r="BB303" s="27">
        <v>147553321.48242199</v>
      </c>
      <c r="BC303" s="27">
        <v>24492832.440429699</v>
      </c>
      <c r="BD303" s="27">
        <v>0</v>
      </c>
      <c r="BE303" s="27">
        <v>88289672.163085893</v>
      </c>
      <c r="BF303" s="27">
        <v>0</v>
      </c>
      <c r="BG303" s="27">
        <v>141526686.44335899</v>
      </c>
      <c r="BH303" s="27">
        <v>44340580.408691399</v>
      </c>
      <c r="BI303" s="27">
        <v>0</v>
      </c>
      <c r="BJ303" s="27">
        <v>8186859.8307495099</v>
      </c>
      <c r="BK303" s="27">
        <v>5502425.2998657199</v>
      </c>
      <c r="BL303" s="27">
        <v>0</v>
      </c>
      <c r="BM303" s="27">
        <v>0</v>
      </c>
      <c r="BN303" s="27">
        <v>0</v>
      </c>
      <c r="BO303" s="27">
        <v>0</v>
      </c>
      <c r="BP303" s="27">
        <v>0</v>
      </c>
      <c r="BQ303" s="27">
        <v>0</v>
      </c>
      <c r="BR303" s="27">
        <v>22390053.738281298</v>
      </c>
      <c r="BS303" s="27">
        <v>11164753.771118199</v>
      </c>
      <c r="BT303" s="27">
        <v>0</v>
      </c>
      <c r="BU303" s="27">
        <v>10075090.419921899</v>
      </c>
      <c r="BV303" s="27">
        <v>9242146.3355712909</v>
      </c>
      <c r="BW303" s="27">
        <v>0</v>
      </c>
      <c r="BX303" s="27">
        <v>7307434.5954589797</v>
      </c>
      <c r="BY303" s="27">
        <v>0</v>
      </c>
      <c r="BZ303" s="27">
        <v>0</v>
      </c>
      <c r="CA303" s="27">
        <v>380213.04018020601</v>
      </c>
      <c r="CB303" s="27">
        <v>26772277.5161133</v>
      </c>
      <c r="CC303" s="27">
        <v>286333272.27343798</v>
      </c>
      <c r="CD303" s="27">
        <v>52607741.026855499</v>
      </c>
      <c r="CE303" s="27">
        <v>45019.084613799998</v>
      </c>
      <c r="CF303" s="27">
        <v>10269268.6491699</v>
      </c>
      <c r="CG303" s="27">
        <v>88208118.197265595</v>
      </c>
      <c r="CH303" s="27">
        <v>7307434.5954589797</v>
      </c>
      <c r="CI303" s="27">
        <v>425230.29499054002</v>
      </c>
      <c r="CJ303" s="27">
        <v>37037542.059570298</v>
      </c>
      <c r="CK303" s="27">
        <v>374542305.41015601</v>
      </c>
      <c r="CL303" s="27">
        <v>59713494.212890603</v>
      </c>
      <c r="CM303" s="27">
        <v>520137.03284072899</v>
      </c>
      <c r="CN303" s="27">
        <v>75021604.732421905</v>
      </c>
      <c r="CO303" s="27">
        <v>516155473.05078101</v>
      </c>
      <c r="CP303" s="27">
        <v>59713494.212890603</v>
      </c>
      <c r="CQ303" s="27">
        <v>0</v>
      </c>
      <c r="CR303" s="27">
        <v>0</v>
      </c>
      <c r="CS303" s="27">
        <v>0</v>
      </c>
      <c r="CT303" s="27">
        <v>0</v>
      </c>
    </row>
    <row r="304" spans="1:98">
      <c r="A304" s="104" t="s">
        <v>56</v>
      </c>
      <c r="B304" s="132">
        <v>41883</v>
      </c>
      <c r="C304" s="27">
        <v>333083.03021240199</v>
      </c>
      <c r="D304" s="27">
        <v>0</v>
      </c>
      <c r="E304" s="27">
        <v>47319.153358459502</v>
      </c>
      <c r="F304" s="27">
        <v>38454.904875755303</v>
      </c>
      <c r="G304" s="27">
        <v>45143.811423301697</v>
      </c>
      <c r="H304" s="27">
        <v>0</v>
      </c>
      <c r="I304" s="27">
        <v>0</v>
      </c>
      <c r="J304" s="27">
        <v>96497.975564956694</v>
      </c>
      <c r="K304" s="27">
        <v>53.254430320113897</v>
      </c>
      <c r="L304" s="27">
        <v>1361.2471249401599</v>
      </c>
      <c r="M304" s="27">
        <v>102929.84784889199</v>
      </c>
      <c r="N304" s="27">
        <v>17312.937004089399</v>
      </c>
      <c r="O304" s="27">
        <v>0</v>
      </c>
      <c r="P304" s="27">
        <v>247468.23021507301</v>
      </c>
      <c r="Q304" s="27">
        <v>11683.3891487122</v>
      </c>
      <c r="R304" s="27">
        <v>0</v>
      </c>
      <c r="S304" s="27">
        <v>45328.7507596016</v>
      </c>
      <c r="T304" s="27">
        <v>0</v>
      </c>
      <c r="U304" s="27">
        <v>96497.714776992798</v>
      </c>
      <c r="V304" s="27">
        <v>22969892.016845699</v>
      </c>
      <c r="W304" s="27">
        <v>0</v>
      </c>
      <c r="X304" s="27">
        <v>3883548.6137390099</v>
      </c>
      <c r="Y304" s="27">
        <v>2031807.79576111</v>
      </c>
      <c r="Z304" s="27">
        <v>10307171.111206099</v>
      </c>
      <c r="AA304" s="27">
        <v>0</v>
      </c>
      <c r="AB304" s="27">
        <v>0</v>
      </c>
      <c r="AC304" s="27">
        <v>37953689.5458984</v>
      </c>
      <c r="AD304" s="27">
        <v>7622.0124856233597</v>
      </c>
      <c r="AE304" s="27">
        <v>51817.159721374497</v>
      </c>
      <c r="AF304" s="27">
        <v>7295616.6874389602</v>
      </c>
      <c r="AG304" s="27">
        <v>3141559.3634033198</v>
      </c>
      <c r="AH304" s="27">
        <v>0</v>
      </c>
      <c r="AI304" s="27">
        <v>13910354.1412354</v>
      </c>
      <c r="AJ304" s="27">
        <v>2447961.5862731901</v>
      </c>
      <c r="AK304" s="27">
        <v>0</v>
      </c>
      <c r="AL304" s="27">
        <v>10324794.2579346</v>
      </c>
      <c r="AM304" s="27">
        <v>0</v>
      </c>
      <c r="AN304" s="27">
        <v>38137630.339355499</v>
      </c>
      <c r="AO304" s="27">
        <v>249255382.39453101</v>
      </c>
      <c r="AP304" s="27">
        <v>0</v>
      </c>
      <c r="AQ304" s="27">
        <v>39813943.4443359</v>
      </c>
      <c r="AR304" s="27">
        <v>19020693.217529301</v>
      </c>
      <c r="AS304" s="27">
        <v>88274894.9296875</v>
      </c>
      <c r="AT304" s="27">
        <v>0</v>
      </c>
      <c r="AU304" s="27">
        <v>0</v>
      </c>
      <c r="AV304" s="27">
        <v>141683813.37695301</v>
      </c>
      <c r="AW304" s="27">
        <v>24867.153450727499</v>
      </c>
      <c r="AX304" s="27">
        <v>574932.01543426502</v>
      </c>
      <c r="AY304" s="27">
        <v>83408130.008789107</v>
      </c>
      <c r="AZ304" s="27">
        <v>29953094.013183601</v>
      </c>
      <c r="BA304" s="27">
        <v>0</v>
      </c>
      <c r="BB304" s="27">
        <v>150069314.01953101</v>
      </c>
      <c r="BC304" s="27">
        <v>24343063.106201202</v>
      </c>
      <c r="BD304" s="27">
        <v>0</v>
      </c>
      <c r="BE304" s="27">
        <v>88453090.557617202</v>
      </c>
      <c r="BF304" s="27">
        <v>0</v>
      </c>
      <c r="BG304" s="27">
        <v>141999254.57226601</v>
      </c>
      <c r="BH304" s="27">
        <v>44375449.2197266</v>
      </c>
      <c r="BI304" s="27">
        <v>0</v>
      </c>
      <c r="BJ304" s="27">
        <v>7857354.2955322303</v>
      </c>
      <c r="BK304" s="27">
        <v>5364942.0876464797</v>
      </c>
      <c r="BL304" s="27">
        <v>0</v>
      </c>
      <c r="BM304" s="27">
        <v>0</v>
      </c>
      <c r="BN304" s="27">
        <v>0</v>
      </c>
      <c r="BO304" s="27">
        <v>0</v>
      </c>
      <c r="BP304" s="27">
        <v>0</v>
      </c>
      <c r="BQ304" s="27">
        <v>0</v>
      </c>
      <c r="BR304" s="27">
        <v>22638296.814453099</v>
      </c>
      <c r="BS304" s="27">
        <v>11061046.8121338</v>
      </c>
      <c r="BT304" s="27">
        <v>0</v>
      </c>
      <c r="BU304" s="27">
        <v>7751374.9598998995</v>
      </c>
      <c r="BV304" s="27">
        <v>9186652.6076660194</v>
      </c>
      <c r="BW304" s="27">
        <v>0</v>
      </c>
      <c r="BX304" s="27">
        <v>6321558.9561157199</v>
      </c>
      <c r="BY304" s="27">
        <v>0</v>
      </c>
      <c r="BZ304" s="27">
        <v>0</v>
      </c>
      <c r="CA304" s="27">
        <v>381205.80649566703</v>
      </c>
      <c r="CB304" s="27">
        <v>26816978.128662098</v>
      </c>
      <c r="CC304" s="27">
        <v>288985397.26953101</v>
      </c>
      <c r="CD304" s="27">
        <v>52077178.853515603</v>
      </c>
      <c r="CE304" s="27">
        <v>45386.333404541001</v>
      </c>
      <c r="CF304" s="27">
        <v>10309075.168335</v>
      </c>
      <c r="CG304" s="27">
        <v>88408089.283203095</v>
      </c>
      <c r="CH304" s="27">
        <v>6321558.9561157199</v>
      </c>
      <c r="CI304" s="27">
        <v>426622.02893829299</v>
      </c>
      <c r="CJ304" s="27">
        <v>37143952.0712891</v>
      </c>
      <c r="CK304" s="27">
        <v>377535571.30859399</v>
      </c>
      <c r="CL304" s="27">
        <v>58987059.154785201</v>
      </c>
      <c r="CM304" s="27">
        <v>521601.49027252197</v>
      </c>
      <c r="CN304" s="27">
        <v>75219407.936523393</v>
      </c>
      <c r="CO304" s="27">
        <v>519412354.5625</v>
      </c>
      <c r="CP304" s="27">
        <v>58987059.154785201</v>
      </c>
      <c r="CQ304" s="27">
        <v>0</v>
      </c>
      <c r="CR304" s="27">
        <v>0</v>
      </c>
      <c r="CS304" s="27">
        <v>0</v>
      </c>
      <c r="CT304" s="27">
        <v>0</v>
      </c>
    </row>
    <row r="305" spans="1:98">
      <c r="A305" s="104" t="s">
        <v>56</v>
      </c>
      <c r="B305" s="132">
        <v>41974</v>
      </c>
      <c r="C305" s="27">
        <v>331980.59722518898</v>
      </c>
      <c r="D305" s="27">
        <v>0</v>
      </c>
      <c r="E305" s="27">
        <v>47620.475095748901</v>
      </c>
      <c r="F305" s="27">
        <v>39031.175084590897</v>
      </c>
      <c r="G305" s="27">
        <v>45305.768572807297</v>
      </c>
      <c r="H305" s="27">
        <v>0</v>
      </c>
      <c r="I305" s="27">
        <v>0</v>
      </c>
      <c r="J305" s="27">
        <v>95469.479244232207</v>
      </c>
      <c r="K305" s="27">
        <v>30.979733611689898</v>
      </c>
      <c r="L305" s="27">
        <v>12187.7034020424</v>
      </c>
      <c r="M305" s="27">
        <v>103486.963311195</v>
      </c>
      <c r="N305" s="27">
        <v>17136.193932533301</v>
      </c>
      <c r="O305" s="27">
        <v>0</v>
      </c>
      <c r="P305" s="27">
        <v>235560.56150245701</v>
      </c>
      <c r="Q305" s="27">
        <v>11570.054642438899</v>
      </c>
      <c r="R305" s="27">
        <v>0</v>
      </c>
      <c r="S305" s="27">
        <v>45300.272043705001</v>
      </c>
      <c r="T305" s="27">
        <v>0</v>
      </c>
      <c r="U305" s="27">
        <v>95503.148509025603</v>
      </c>
      <c r="V305" s="27">
        <v>22783457.3674316</v>
      </c>
      <c r="W305" s="27">
        <v>0</v>
      </c>
      <c r="X305" s="27">
        <v>3795669.9978942899</v>
      </c>
      <c r="Y305" s="27">
        <v>2009706.04798889</v>
      </c>
      <c r="Z305" s="27">
        <v>10208629.923339801</v>
      </c>
      <c r="AA305" s="27">
        <v>0</v>
      </c>
      <c r="AB305" s="27">
        <v>0</v>
      </c>
      <c r="AC305" s="27">
        <v>37227954.298828103</v>
      </c>
      <c r="AD305" s="27">
        <v>3300.7275233864798</v>
      </c>
      <c r="AE305" s="27">
        <v>173626.704227448</v>
      </c>
      <c r="AF305" s="27">
        <v>7334677.4891967801</v>
      </c>
      <c r="AG305" s="27">
        <v>3093110.95394897</v>
      </c>
      <c r="AH305" s="27">
        <v>0</v>
      </c>
      <c r="AI305" s="27">
        <v>13665648.388793901</v>
      </c>
      <c r="AJ305" s="27">
        <v>2418083.9239196801</v>
      </c>
      <c r="AK305" s="27">
        <v>0</v>
      </c>
      <c r="AL305" s="27">
        <v>10189476.1170654</v>
      </c>
      <c r="AM305" s="27">
        <v>0</v>
      </c>
      <c r="AN305" s="27">
        <v>37748590.294921897</v>
      </c>
      <c r="AO305" s="27">
        <v>247790875.078125</v>
      </c>
      <c r="AP305" s="27">
        <v>0</v>
      </c>
      <c r="AQ305" s="27">
        <v>38690828.476074196</v>
      </c>
      <c r="AR305" s="27">
        <v>18622591.588134799</v>
      </c>
      <c r="AS305" s="27">
        <v>88299369.178710893</v>
      </c>
      <c r="AT305" s="27">
        <v>0</v>
      </c>
      <c r="AU305" s="27">
        <v>0</v>
      </c>
      <c r="AV305" s="27">
        <v>139510339.59570301</v>
      </c>
      <c r="AW305" s="27">
        <v>10982.335414290401</v>
      </c>
      <c r="AX305" s="27">
        <v>2052749.9776916499</v>
      </c>
      <c r="AY305" s="27">
        <v>83954970.693359405</v>
      </c>
      <c r="AZ305" s="27">
        <v>29591561.885497998</v>
      </c>
      <c r="BA305" s="27">
        <v>0</v>
      </c>
      <c r="BB305" s="27">
        <v>147524438.27343801</v>
      </c>
      <c r="BC305" s="27">
        <v>24052391.0458984</v>
      </c>
      <c r="BD305" s="27">
        <v>0</v>
      </c>
      <c r="BE305" s="27">
        <v>88038330.4296875</v>
      </c>
      <c r="BF305" s="27">
        <v>0</v>
      </c>
      <c r="BG305" s="27">
        <v>141683329.14648399</v>
      </c>
      <c r="BH305" s="27">
        <v>44193588.906738304</v>
      </c>
      <c r="BI305" s="27">
        <v>0</v>
      </c>
      <c r="BJ305" s="27">
        <v>7656734.6152343797</v>
      </c>
      <c r="BK305" s="27">
        <v>5205811.5397338904</v>
      </c>
      <c r="BL305" s="27">
        <v>0</v>
      </c>
      <c r="BM305" s="27">
        <v>0</v>
      </c>
      <c r="BN305" s="27">
        <v>0</v>
      </c>
      <c r="BO305" s="27">
        <v>0</v>
      </c>
      <c r="BP305" s="27">
        <v>0</v>
      </c>
      <c r="BQ305" s="27">
        <v>0</v>
      </c>
      <c r="BR305" s="27">
        <v>22804315.6882324</v>
      </c>
      <c r="BS305" s="27">
        <v>10930552.377197299</v>
      </c>
      <c r="BT305" s="27">
        <v>0</v>
      </c>
      <c r="BU305" s="27">
        <v>9805175.58984375</v>
      </c>
      <c r="BV305" s="27">
        <v>9104752.9678955097</v>
      </c>
      <c r="BW305" s="27">
        <v>0</v>
      </c>
      <c r="BX305" s="27">
        <v>6781223.1857910203</v>
      </c>
      <c r="BY305" s="27">
        <v>0</v>
      </c>
      <c r="BZ305" s="27">
        <v>0</v>
      </c>
      <c r="CA305" s="27">
        <v>379405.669506073</v>
      </c>
      <c r="CB305" s="27">
        <v>26596910.6171875</v>
      </c>
      <c r="CC305" s="27">
        <v>286679233.078125</v>
      </c>
      <c r="CD305" s="27">
        <v>51833460.599121101</v>
      </c>
      <c r="CE305" s="27">
        <v>45324.515354156501</v>
      </c>
      <c r="CF305" s="27">
        <v>10202453.974243199</v>
      </c>
      <c r="CG305" s="27">
        <v>88264778.672851607</v>
      </c>
      <c r="CH305" s="27">
        <v>6781223.1857910203</v>
      </c>
      <c r="CI305" s="27">
        <v>424706.91980361898</v>
      </c>
      <c r="CJ305" s="27">
        <v>36805482.587890603</v>
      </c>
      <c r="CK305" s="27">
        <v>374965662.87890601</v>
      </c>
      <c r="CL305" s="27">
        <v>58480889.107910201</v>
      </c>
      <c r="CM305" s="27">
        <v>518984.90616226202</v>
      </c>
      <c r="CN305" s="27">
        <v>74509646.984375</v>
      </c>
      <c r="CO305" s="27">
        <v>516235258.58203101</v>
      </c>
      <c r="CP305" s="27">
        <v>58480889.107910201</v>
      </c>
      <c r="CQ305" s="27">
        <v>0</v>
      </c>
      <c r="CR305" s="27">
        <v>0</v>
      </c>
      <c r="CS305" s="27">
        <v>0</v>
      </c>
      <c r="CT305" s="27">
        <v>0</v>
      </c>
    </row>
    <row r="306" spans="1:98">
      <c r="A306" s="104" t="s">
        <v>56</v>
      </c>
      <c r="B306" s="132">
        <v>42064</v>
      </c>
      <c r="C306" s="27">
        <v>331230.53556060803</v>
      </c>
      <c r="D306" s="27">
        <v>0</v>
      </c>
      <c r="E306" s="27">
        <v>47117.4903950691</v>
      </c>
      <c r="F306" s="27">
        <v>38418.361155509898</v>
      </c>
      <c r="G306" s="27">
        <v>45704.9133338928</v>
      </c>
      <c r="H306" s="27">
        <v>0</v>
      </c>
      <c r="I306" s="27">
        <v>0</v>
      </c>
      <c r="J306" s="27">
        <v>95767.670251846299</v>
      </c>
      <c r="K306" s="27">
        <v>24.930104441708</v>
      </c>
      <c r="L306" s="27">
        <v>1242.6843084693</v>
      </c>
      <c r="M306" s="27">
        <v>103519.852509499</v>
      </c>
      <c r="N306" s="27">
        <v>16889.703652381901</v>
      </c>
      <c r="O306" s="27">
        <v>0</v>
      </c>
      <c r="P306" s="27">
        <v>244978.31051444999</v>
      </c>
      <c r="Q306" s="27">
        <v>11485.022310733801</v>
      </c>
      <c r="R306" s="27">
        <v>0</v>
      </c>
      <c r="S306" s="27">
        <v>45437.035768508897</v>
      </c>
      <c r="T306" s="27">
        <v>0</v>
      </c>
      <c r="U306" s="27">
        <v>95883.099652290301</v>
      </c>
      <c r="V306" s="27">
        <v>22574187.21875</v>
      </c>
      <c r="W306" s="27">
        <v>0</v>
      </c>
      <c r="X306" s="27">
        <v>3718225.6539611798</v>
      </c>
      <c r="Y306" s="27">
        <v>1958360.2671966599</v>
      </c>
      <c r="Z306" s="27">
        <v>10135434.197753901</v>
      </c>
      <c r="AA306" s="27">
        <v>0</v>
      </c>
      <c r="AB306" s="27">
        <v>0</v>
      </c>
      <c r="AC306" s="27">
        <v>38080746.7724609</v>
      </c>
      <c r="AD306" s="27">
        <v>2582.2568601369899</v>
      </c>
      <c r="AE306" s="27">
        <v>35621.526589870497</v>
      </c>
      <c r="AF306" s="27">
        <v>7269815.7669067401</v>
      </c>
      <c r="AG306" s="27">
        <v>3048297.5525817899</v>
      </c>
      <c r="AH306" s="27">
        <v>0</v>
      </c>
      <c r="AI306" s="27">
        <v>13468276.8005371</v>
      </c>
      <c r="AJ306" s="27">
        <v>2407368.5306701702</v>
      </c>
      <c r="AK306" s="27">
        <v>0</v>
      </c>
      <c r="AL306" s="27">
        <v>10121587.251098599</v>
      </c>
      <c r="AM306" s="27">
        <v>0</v>
      </c>
      <c r="AN306" s="27">
        <v>37801925.0927734</v>
      </c>
      <c r="AO306" s="27">
        <v>245918527.62890601</v>
      </c>
      <c r="AP306" s="27">
        <v>0</v>
      </c>
      <c r="AQ306" s="27">
        <v>37835528.046875</v>
      </c>
      <c r="AR306" s="27">
        <v>18107287.9450684</v>
      </c>
      <c r="AS306" s="27">
        <v>88084457.553710893</v>
      </c>
      <c r="AT306" s="27">
        <v>0</v>
      </c>
      <c r="AU306" s="27">
        <v>0</v>
      </c>
      <c r="AV306" s="27">
        <v>143301860.13671899</v>
      </c>
      <c r="AW306" s="27">
        <v>8459.5701915025693</v>
      </c>
      <c r="AX306" s="27">
        <v>417078.12485504203</v>
      </c>
      <c r="AY306" s="27">
        <v>83407429.800781295</v>
      </c>
      <c r="AZ306" s="27">
        <v>29206802.7880859</v>
      </c>
      <c r="BA306" s="27">
        <v>0</v>
      </c>
      <c r="BB306" s="27">
        <v>146598175.984375</v>
      </c>
      <c r="BC306" s="27">
        <v>23971173.2412109</v>
      </c>
      <c r="BD306" s="27">
        <v>0</v>
      </c>
      <c r="BE306" s="27">
        <v>87913612.879882798</v>
      </c>
      <c r="BF306" s="27">
        <v>0</v>
      </c>
      <c r="BG306" s="27">
        <v>142346871.73242199</v>
      </c>
      <c r="BH306" s="27">
        <v>44447340.074707001</v>
      </c>
      <c r="BI306" s="27">
        <v>0</v>
      </c>
      <c r="BJ306" s="27">
        <v>7600485.3510131799</v>
      </c>
      <c r="BK306" s="27">
        <v>5139563.7084350605</v>
      </c>
      <c r="BL306" s="27">
        <v>0</v>
      </c>
      <c r="BM306" s="27">
        <v>0</v>
      </c>
      <c r="BN306" s="27">
        <v>0</v>
      </c>
      <c r="BO306" s="27">
        <v>0</v>
      </c>
      <c r="BP306" s="27">
        <v>0</v>
      </c>
      <c r="BQ306" s="27">
        <v>0</v>
      </c>
      <c r="BR306" s="27">
        <v>22767376.848388702</v>
      </c>
      <c r="BS306" s="27">
        <v>10814539.091796899</v>
      </c>
      <c r="BT306" s="27">
        <v>0</v>
      </c>
      <c r="BU306" s="27">
        <v>9817144.8698730506</v>
      </c>
      <c r="BV306" s="27">
        <v>9107926.328125</v>
      </c>
      <c r="BW306" s="27">
        <v>0</v>
      </c>
      <c r="BX306" s="27">
        <v>7462686.08166504</v>
      </c>
      <c r="BY306" s="27">
        <v>0</v>
      </c>
      <c r="BZ306" s="27">
        <v>0</v>
      </c>
      <c r="CA306" s="27">
        <v>378024.14642715501</v>
      </c>
      <c r="CB306" s="27">
        <v>26307121.595214799</v>
      </c>
      <c r="CC306" s="27">
        <v>283737005.23046899</v>
      </c>
      <c r="CD306" s="27">
        <v>52119171.699218802</v>
      </c>
      <c r="CE306" s="27">
        <v>45443.167680263497</v>
      </c>
      <c r="CF306" s="27">
        <v>10134094.2854004</v>
      </c>
      <c r="CG306" s="27">
        <v>87952541.203125</v>
      </c>
      <c r="CH306" s="27">
        <v>7462686.08166504</v>
      </c>
      <c r="CI306" s="27">
        <v>423467.32176208502</v>
      </c>
      <c r="CJ306" s="27">
        <v>36422937.689941399</v>
      </c>
      <c r="CK306" s="27">
        <v>371487626.921875</v>
      </c>
      <c r="CL306" s="27">
        <v>59351580.322753899</v>
      </c>
      <c r="CM306" s="27">
        <v>517886.19136810303</v>
      </c>
      <c r="CN306" s="27">
        <v>74290377.424804702</v>
      </c>
      <c r="CO306" s="27">
        <v>514375205.578125</v>
      </c>
      <c r="CP306" s="27">
        <v>59351580.322753899</v>
      </c>
      <c r="CQ306" s="27">
        <v>0</v>
      </c>
      <c r="CR306" s="27">
        <v>0</v>
      </c>
      <c r="CS306" s="27">
        <v>0</v>
      </c>
      <c r="CT306" s="27">
        <v>0</v>
      </c>
    </row>
    <row r="307" spans="1:98">
      <c r="A307" s="104" t="s">
        <v>56</v>
      </c>
      <c r="B307" s="132">
        <v>42156</v>
      </c>
      <c r="C307" s="27">
        <v>331381.710731506</v>
      </c>
      <c r="D307" s="27">
        <v>0</v>
      </c>
      <c r="E307" s="27">
        <v>46934.3658761978</v>
      </c>
      <c r="F307" s="27">
        <v>38632.562880039201</v>
      </c>
      <c r="G307" s="27">
        <v>45659.971266269698</v>
      </c>
      <c r="H307" s="27">
        <v>0</v>
      </c>
      <c r="I307" s="27">
        <v>0</v>
      </c>
      <c r="J307" s="27">
        <v>95934.155475616499</v>
      </c>
      <c r="K307" s="27">
        <v>21.241944221546898</v>
      </c>
      <c r="L307" s="27">
        <v>1191.24652649462</v>
      </c>
      <c r="M307" s="27">
        <v>103907.61766529101</v>
      </c>
      <c r="N307" s="27">
        <v>16680.112287521399</v>
      </c>
      <c r="O307" s="27">
        <v>0</v>
      </c>
      <c r="P307" s="27">
        <v>245067.66255760199</v>
      </c>
      <c r="Q307" s="27">
        <v>11362.097196579</v>
      </c>
      <c r="R307" s="27">
        <v>0</v>
      </c>
      <c r="S307" s="27">
        <v>45600.895477771803</v>
      </c>
      <c r="T307" s="27">
        <v>0</v>
      </c>
      <c r="U307" s="27">
        <v>95932.820977210999</v>
      </c>
      <c r="V307" s="27">
        <v>22611389.112304699</v>
      </c>
      <c r="W307" s="27">
        <v>0</v>
      </c>
      <c r="X307" s="27">
        <v>3628577.3456115699</v>
      </c>
      <c r="Y307" s="27">
        <v>1915609.3612518299</v>
      </c>
      <c r="Z307" s="27">
        <v>10112023.1516113</v>
      </c>
      <c r="AA307" s="27">
        <v>0</v>
      </c>
      <c r="AB307" s="27">
        <v>0</v>
      </c>
      <c r="AC307" s="27">
        <v>38287410.276367202</v>
      </c>
      <c r="AD307" s="27">
        <v>2368.4031902849702</v>
      </c>
      <c r="AE307" s="27">
        <v>42904.213802814498</v>
      </c>
      <c r="AF307" s="27">
        <v>7335977.0516357403</v>
      </c>
      <c r="AG307" s="27">
        <v>3012435.6896667499</v>
      </c>
      <c r="AH307" s="27">
        <v>0</v>
      </c>
      <c r="AI307" s="27">
        <v>13420121.7122803</v>
      </c>
      <c r="AJ307" s="27">
        <v>2383621.4999694801</v>
      </c>
      <c r="AK307" s="27">
        <v>0</v>
      </c>
      <c r="AL307" s="27">
        <v>10109335.6727295</v>
      </c>
      <c r="AM307" s="27">
        <v>0</v>
      </c>
      <c r="AN307" s="27">
        <v>37865390.407714799</v>
      </c>
      <c r="AO307" s="27">
        <v>247368442.84179699</v>
      </c>
      <c r="AP307" s="27">
        <v>0</v>
      </c>
      <c r="AQ307" s="27">
        <v>37082106.636230499</v>
      </c>
      <c r="AR307" s="27">
        <v>17704470.510253899</v>
      </c>
      <c r="AS307" s="27">
        <v>87959096.727539107</v>
      </c>
      <c r="AT307" s="27">
        <v>0</v>
      </c>
      <c r="AU307" s="27">
        <v>0</v>
      </c>
      <c r="AV307" s="27">
        <v>144586576.66406301</v>
      </c>
      <c r="AW307" s="27">
        <v>7856.6762120723697</v>
      </c>
      <c r="AX307" s="27">
        <v>591905.09079742397</v>
      </c>
      <c r="AY307" s="27">
        <v>84680846.185546905</v>
      </c>
      <c r="AZ307" s="27">
        <v>28868607.621582001</v>
      </c>
      <c r="BA307" s="27">
        <v>0</v>
      </c>
      <c r="BB307" s="27">
        <v>146649508.69531301</v>
      </c>
      <c r="BC307" s="27">
        <v>23756060.909423798</v>
      </c>
      <c r="BD307" s="27">
        <v>0</v>
      </c>
      <c r="BE307" s="27">
        <v>88069831.499023393</v>
      </c>
      <c r="BF307" s="27">
        <v>0</v>
      </c>
      <c r="BG307" s="27">
        <v>143047475.85742199</v>
      </c>
      <c r="BH307" s="27">
        <v>44844773.3916016</v>
      </c>
      <c r="BI307" s="27">
        <v>0</v>
      </c>
      <c r="BJ307" s="27">
        <v>7435157.7338256799</v>
      </c>
      <c r="BK307" s="27">
        <v>5065501.2937622098</v>
      </c>
      <c r="BL307" s="27">
        <v>0</v>
      </c>
      <c r="BM307" s="27">
        <v>0</v>
      </c>
      <c r="BN307" s="27">
        <v>0</v>
      </c>
      <c r="BO307" s="27">
        <v>0</v>
      </c>
      <c r="BP307" s="27">
        <v>0</v>
      </c>
      <c r="BQ307" s="27">
        <v>0</v>
      </c>
      <c r="BR307" s="27">
        <v>23039681.654296901</v>
      </c>
      <c r="BS307" s="27">
        <v>10724533.0786133</v>
      </c>
      <c r="BT307" s="27">
        <v>0</v>
      </c>
      <c r="BU307" s="27">
        <v>9887727.7398681603</v>
      </c>
      <c r="BV307" s="27">
        <v>9037099.8492431603</v>
      </c>
      <c r="BW307" s="27">
        <v>0</v>
      </c>
      <c r="BX307" s="27">
        <v>7651144.5413818397</v>
      </c>
      <c r="BY307" s="27">
        <v>0</v>
      </c>
      <c r="BZ307" s="27">
        <v>0</v>
      </c>
      <c r="CA307" s="27">
        <v>378012.26347732497</v>
      </c>
      <c r="CB307" s="27">
        <v>26232235.8283691</v>
      </c>
      <c r="CC307" s="27">
        <v>284341536.71484399</v>
      </c>
      <c r="CD307" s="27">
        <v>52360902.322265603</v>
      </c>
      <c r="CE307" s="27">
        <v>45592.883452415503</v>
      </c>
      <c r="CF307" s="27">
        <v>10117398.223877</v>
      </c>
      <c r="CG307" s="27">
        <v>87987271.026367202</v>
      </c>
      <c r="CH307" s="27">
        <v>7651144.5413818397</v>
      </c>
      <c r="CI307" s="27">
        <v>423602.85655593901</v>
      </c>
      <c r="CJ307" s="27">
        <v>36345330.224609397</v>
      </c>
      <c r="CK307" s="27">
        <v>372372234.83203101</v>
      </c>
      <c r="CL307" s="27">
        <v>59757632.448242202</v>
      </c>
      <c r="CM307" s="27">
        <v>518131.53195571899</v>
      </c>
      <c r="CN307" s="27">
        <v>74256910.944335893</v>
      </c>
      <c r="CO307" s="27">
        <v>515486148.953125</v>
      </c>
      <c r="CP307" s="27">
        <v>59757632.448242202</v>
      </c>
      <c r="CQ307" s="27">
        <v>0</v>
      </c>
      <c r="CR307" s="27">
        <v>0</v>
      </c>
      <c r="CS307" s="27">
        <v>0</v>
      </c>
      <c r="CT307" s="27">
        <v>0</v>
      </c>
    </row>
    <row r="308" spans="1:98">
      <c r="A308" s="104" t="s">
        <v>56</v>
      </c>
      <c r="B308" s="132">
        <v>42248</v>
      </c>
      <c r="C308" s="27">
        <v>331469.70938491798</v>
      </c>
      <c r="D308" s="27">
        <v>0</v>
      </c>
      <c r="E308" s="27">
        <v>47404.877209663398</v>
      </c>
      <c r="F308" s="27">
        <v>39450.166683673902</v>
      </c>
      <c r="G308" s="27">
        <v>45441.221372604399</v>
      </c>
      <c r="H308" s="27">
        <v>0</v>
      </c>
      <c r="I308" s="27">
        <v>0</v>
      </c>
      <c r="J308" s="27">
        <v>95835.731606483503</v>
      </c>
      <c r="K308" s="27">
        <v>18.7428257800639</v>
      </c>
      <c r="L308" s="27">
        <v>1371.2960364073499</v>
      </c>
      <c r="M308" s="27">
        <v>103893.323008537</v>
      </c>
      <c r="N308" s="27">
        <v>16561.1406521797</v>
      </c>
      <c r="O308" s="27">
        <v>0</v>
      </c>
      <c r="P308" s="27">
        <v>245982.49770164501</v>
      </c>
      <c r="Q308" s="27">
        <v>11231.981449008001</v>
      </c>
      <c r="R308" s="27">
        <v>0</v>
      </c>
      <c r="S308" s="27">
        <v>45641.8470191956</v>
      </c>
      <c r="T308" s="27">
        <v>0</v>
      </c>
      <c r="U308" s="27">
        <v>95789.0987977982</v>
      </c>
      <c r="V308" s="27">
        <v>22603234.9851074</v>
      </c>
      <c r="W308" s="27">
        <v>0</v>
      </c>
      <c r="X308" s="27">
        <v>3529582.2082519499</v>
      </c>
      <c r="Y308" s="27">
        <v>1864822.02851868</v>
      </c>
      <c r="Z308" s="27">
        <v>10113380.041626001</v>
      </c>
      <c r="AA308" s="27">
        <v>0</v>
      </c>
      <c r="AB308" s="27">
        <v>0</v>
      </c>
      <c r="AC308" s="27">
        <v>37704002.482421897</v>
      </c>
      <c r="AD308" s="27">
        <v>2497.80066204071</v>
      </c>
      <c r="AE308" s="27">
        <v>37254.933186054201</v>
      </c>
      <c r="AF308" s="27">
        <v>7313831.4091186495</v>
      </c>
      <c r="AG308" s="27">
        <v>2982254.8236999498</v>
      </c>
      <c r="AH308" s="27">
        <v>0</v>
      </c>
      <c r="AI308" s="27">
        <v>13468120.580200201</v>
      </c>
      <c r="AJ308" s="27">
        <v>2341097.2992553702</v>
      </c>
      <c r="AK308" s="27">
        <v>0</v>
      </c>
      <c r="AL308" s="27">
        <v>10130332.810913101</v>
      </c>
      <c r="AM308" s="27">
        <v>0</v>
      </c>
      <c r="AN308" s="27">
        <v>37884399.727050804</v>
      </c>
      <c r="AO308" s="27">
        <v>248095955.81640601</v>
      </c>
      <c r="AP308" s="27">
        <v>0</v>
      </c>
      <c r="AQ308" s="27">
        <v>36561319.525878899</v>
      </c>
      <c r="AR308" s="27">
        <v>17328621.160888702</v>
      </c>
      <c r="AS308" s="27">
        <v>87743941.214843795</v>
      </c>
      <c r="AT308" s="27">
        <v>0</v>
      </c>
      <c r="AU308" s="27">
        <v>0</v>
      </c>
      <c r="AV308" s="27">
        <v>142699938.27929699</v>
      </c>
      <c r="AW308" s="27">
        <v>8276.9550843238794</v>
      </c>
      <c r="AX308" s="27">
        <v>349912.33482742298</v>
      </c>
      <c r="AY308" s="27">
        <v>84570338.0859375</v>
      </c>
      <c r="AZ308" s="27">
        <v>28640195.064453099</v>
      </c>
      <c r="BA308" s="27">
        <v>0</v>
      </c>
      <c r="BB308" s="27">
        <v>146802829.96484399</v>
      </c>
      <c r="BC308" s="27">
        <v>23412327.825927701</v>
      </c>
      <c r="BD308" s="27">
        <v>0</v>
      </c>
      <c r="BE308" s="27">
        <v>87932076.182617202</v>
      </c>
      <c r="BF308" s="27">
        <v>0</v>
      </c>
      <c r="BG308" s="27">
        <v>142945224.33398399</v>
      </c>
      <c r="BH308" s="27">
        <v>44691866.536132798</v>
      </c>
      <c r="BI308" s="27">
        <v>0</v>
      </c>
      <c r="BJ308" s="27">
        <v>7140302.4532470703</v>
      </c>
      <c r="BK308" s="27">
        <v>4828709.78088379</v>
      </c>
      <c r="BL308" s="27">
        <v>0</v>
      </c>
      <c r="BM308" s="27">
        <v>0</v>
      </c>
      <c r="BN308" s="27">
        <v>0</v>
      </c>
      <c r="BO308" s="27">
        <v>0</v>
      </c>
      <c r="BP308" s="27">
        <v>0</v>
      </c>
      <c r="BQ308" s="27">
        <v>0</v>
      </c>
      <c r="BR308" s="27">
        <v>23016031.909912098</v>
      </c>
      <c r="BS308" s="27">
        <v>10639921.3312988</v>
      </c>
      <c r="BT308" s="27">
        <v>0</v>
      </c>
      <c r="BU308" s="27">
        <v>7528084.0099487295</v>
      </c>
      <c r="BV308" s="27">
        <v>8917382.5832519494</v>
      </c>
      <c r="BW308" s="27">
        <v>0</v>
      </c>
      <c r="BX308" s="27">
        <v>6583640.2728881799</v>
      </c>
      <c r="BY308" s="27">
        <v>0</v>
      </c>
      <c r="BZ308" s="27">
        <v>0</v>
      </c>
      <c r="CA308" s="27">
        <v>379749.76486969</v>
      </c>
      <c r="CB308" s="27">
        <v>26096265.333252002</v>
      </c>
      <c r="CC308" s="27">
        <v>284542578.57421899</v>
      </c>
      <c r="CD308" s="27">
        <v>51624151.638671897</v>
      </c>
      <c r="CE308" s="27">
        <v>45734.8292665482</v>
      </c>
      <c r="CF308" s="27">
        <v>10114612.7415771</v>
      </c>
      <c r="CG308" s="27">
        <v>87938134.4609375</v>
      </c>
      <c r="CH308" s="27">
        <v>6583640.2728881799</v>
      </c>
      <c r="CI308" s="27">
        <v>425504.37926864601</v>
      </c>
      <c r="CJ308" s="27">
        <v>36234874.8662109</v>
      </c>
      <c r="CK308" s="27">
        <v>372611255.52734399</v>
      </c>
      <c r="CL308" s="27">
        <v>58855593.638671897</v>
      </c>
      <c r="CM308" s="27">
        <v>519605.90398025501</v>
      </c>
      <c r="CN308" s="27">
        <v>74055213.908203095</v>
      </c>
      <c r="CO308" s="27">
        <v>515370387.22656298</v>
      </c>
      <c r="CP308" s="27">
        <v>58855593.638671897</v>
      </c>
      <c r="CQ308" s="27">
        <v>0</v>
      </c>
      <c r="CR308" s="27">
        <v>0</v>
      </c>
      <c r="CS308" s="27">
        <v>0</v>
      </c>
      <c r="CT308" s="27">
        <v>0</v>
      </c>
    </row>
    <row r="309" spans="1:98">
      <c r="A309" s="104" t="s">
        <v>56</v>
      </c>
      <c r="B309" s="132">
        <v>42339</v>
      </c>
      <c r="C309" s="27">
        <v>331166.71069335903</v>
      </c>
      <c r="D309" s="27">
        <v>0</v>
      </c>
      <c r="E309" s="27">
        <v>46065.117528915398</v>
      </c>
      <c r="F309" s="27">
        <v>38321.7429919243</v>
      </c>
      <c r="G309" s="27">
        <v>45863.3560633659</v>
      </c>
      <c r="H309" s="27">
        <v>0</v>
      </c>
      <c r="I309" s="27">
        <v>0</v>
      </c>
      <c r="J309" s="27">
        <v>95431.479519844099</v>
      </c>
      <c r="K309" s="27">
        <v>17.814945383463101</v>
      </c>
      <c r="L309" s="27">
        <v>1338.1505810767401</v>
      </c>
      <c r="M309" s="27">
        <v>104618.813609123</v>
      </c>
      <c r="N309" s="27">
        <v>16336.3456716537</v>
      </c>
      <c r="O309" s="27">
        <v>0</v>
      </c>
      <c r="P309" s="27">
        <v>243984.78526687599</v>
      </c>
      <c r="Q309" s="27">
        <v>11097.8575104475</v>
      </c>
      <c r="R309" s="27">
        <v>0</v>
      </c>
      <c r="S309" s="27">
        <v>45972.576570987701</v>
      </c>
      <c r="T309" s="27">
        <v>0</v>
      </c>
      <c r="U309" s="27">
        <v>95435.469058036804</v>
      </c>
      <c r="V309" s="27">
        <v>22486508.751953099</v>
      </c>
      <c r="W309" s="27">
        <v>0</v>
      </c>
      <c r="X309" s="27">
        <v>3398400.3199768099</v>
      </c>
      <c r="Y309" s="27">
        <v>1777125.7188720701</v>
      </c>
      <c r="Z309" s="27">
        <v>10075092.228881801</v>
      </c>
      <c r="AA309" s="27">
        <v>0</v>
      </c>
      <c r="AB309" s="27">
        <v>0</v>
      </c>
      <c r="AC309" s="27">
        <v>37069779.970703103</v>
      </c>
      <c r="AD309" s="27">
        <v>2002.1552502065899</v>
      </c>
      <c r="AE309" s="27">
        <v>23131.439473867398</v>
      </c>
      <c r="AF309" s="27">
        <v>7355667.0863647498</v>
      </c>
      <c r="AG309" s="27">
        <v>2945601.9140930199</v>
      </c>
      <c r="AH309" s="27">
        <v>0</v>
      </c>
      <c r="AI309" s="27">
        <v>13342131.732910199</v>
      </c>
      <c r="AJ309" s="27">
        <v>2329217.4179382301</v>
      </c>
      <c r="AK309" s="27">
        <v>0</v>
      </c>
      <c r="AL309" s="27">
        <v>10063853.846191401</v>
      </c>
      <c r="AM309" s="27">
        <v>0</v>
      </c>
      <c r="AN309" s="27">
        <v>37798721.441406302</v>
      </c>
      <c r="AO309" s="27">
        <v>247664636.56640601</v>
      </c>
      <c r="AP309" s="27">
        <v>0</v>
      </c>
      <c r="AQ309" s="27">
        <v>35413259.284179702</v>
      </c>
      <c r="AR309" s="27">
        <v>16659621.1602783</v>
      </c>
      <c r="AS309" s="27">
        <v>88196976.191406295</v>
      </c>
      <c r="AT309" s="27">
        <v>0</v>
      </c>
      <c r="AU309" s="27">
        <v>0</v>
      </c>
      <c r="AV309" s="27">
        <v>140378610.74804699</v>
      </c>
      <c r="AW309" s="27">
        <v>6777.1726935505903</v>
      </c>
      <c r="AX309" s="27">
        <v>257508.27214050299</v>
      </c>
      <c r="AY309" s="27">
        <v>85356607.783203095</v>
      </c>
      <c r="AZ309" s="27">
        <v>28405943.934326202</v>
      </c>
      <c r="BA309" s="27">
        <v>0</v>
      </c>
      <c r="BB309" s="27">
        <v>146559092.68945301</v>
      </c>
      <c r="BC309" s="27">
        <v>23440102.8825684</v>
      </c>
      <c r="BD309" s="27">
        <v>0</v>
      </c>
      <c r="BE309" s="27">
        <v>87975533.729492202</v>
      </c>
      <c r="BF309" s="27">
        <v>0</v>
      </c>
      <c r="BG309" s="27">
        <v>143410632.46875</v>
      </c>
      <c r="BH309" s="27">
        <v>48850729.143066399</v>
      </c>
      <c r="BI309" s="27">
        <v>0</v>
      </c>
      <c r="BJ309" s="27">
        <v>7661623.0502319299</v>
      </c>
      <c r="BK309" s="27">
        <v>5029042.5994873</v>
      </c>
      <c r="BL309" s="27">
        <v>0</v>
      </c>
      <c r="BM309" s="27">
        <v>0</v>
      </c>
      <c r="BN309" s="27">
        <v>0</v>
      </c>
      <c r="BO309" s="27">
        <v>0</v>
      </c>
      <c r="BP309" s="27">
        <v>0</v>
      </c>
      <c r="BQ309" s="27">
        <v>0</v>
      </c>
      <c r="BR309" s="27">
        <v>23286438.653076202</v>
      </c>
      <c r="BS309" s="27">
        <v>10557760.4685059</v>
      </c>
      <c r="BT309" s="27">
        <v>0</v>
      </c>
      <c r="BU309" s="27">
        <v>14763122.959838901</v>
      </c>
      <c r="BV309" s="27">
        <v>8933394.4490966797</v>
      </c>
      <c r="BW309" s="27">
        <v>0</v>
      </c>
      <c r="BX309" s="27">
        <v>10519772.501220699</v>
      </c>
      <c r="BY309" s="27">
        <v>0</v>
      </c>
      <c r="BZ309" s="27">
        <v>0</v>
      </c>
      <c r="CA309" s="27">
        <v>376943.97563934303</v>
      </c>
      <c r="CB309" s="27">
        <v>25914010.118652299</v>
      </c>
      <c r="CC309" s="27">
        <v>283335508.72656298</v>
      </c>
      <c r="CD309" s="27">
        <v>56535842.981445298</v>
      </c>
      <c r="CE309" s="27">
        <v>45960.044811725602</v>
      </c>
      <c r="CF309" s="27">
        <v>10071598.1442871</v>
      </c>
      <c r="CG309" s="27">
        <v>88140170.027343795</v>
      </c>
      <c r="CH309" s="27">
        <v>10519772.501220699</v>
      </c>
      <c r="CI309" s="27">
        <v>422861.74311447103</v>
      </c>
      <c r="CJ309" s="27">
        <v>35988325.7578125</v>
      </c>
      <c r="CK309" s="27">
        <v>371548780.11718798</v>
      </c>
      <c r="CL309" s="27">
        <v>66844050.650390603</v>
      </c>
      <c r="CM309" s="27">
        <v>517074.19225311303</v>
      </c>
      <c r="CN309" s="27">
        <v>73722106.637695298</v>
      </c>
      <c r="CO309" s="27">
        <v>514344728.87890601</v>
      </c>
      <c r="CP309" s="27">
        <v>66844050.650390603</v>
      </c>
      <c r="CQ309" s="27">
        <v>0</v>
      </c>
      <c r="CR309" s="27">
        <v>0</v>
      </c>
      <c r="CS309" s="27">
        <v>0</v>
      </c>
      <c r="CT309" s="27">
        <v>0</v>
      </c>
    </row>
    <row r="310" spans="1:98">
      <c r="A310" s="104" t="s">
        <v>56</v>
      </c>
      <c r="B310" s="132">
        <v>42430</v>
      </c>
      <c r="C310" s="27">
        <v>331187.89563369798</v>
      </c>
      <c r="D310" s="27">
        <v>0</v>
      </c>
      <c r="E310" s="27">
        <v>48965.609003067002</v>
      </c>
      <c r="F310" s="27">
        <v>40894.588545799299</v>
      </c>
      <c r="G310" s="27">
        <v>46551.454782485998</v>
      </c>
      <c r="H310" s="27">
        <v>0</v>
      </c>
      <c r="I310" s="27">
        <v>0</v>
      </c>
      <c r="J310" s="27">
        <v>96248.563686370893</v>
      </c>
      <c r="K310" s="27">
        <v>13.969879774260299</v>
      </c>
      <c r="L310" s="27">
        <v>1323.8252466916999</v>
      </c>
      <c r="M310" s="27">
        <v>104839.03297805801</v>
      </c>
      <c r="N310" s="27">
        <v>16181.9698290825</v>
      </c>
      <c r="O310" s="27">
        <v>0</v>
      </c>
      <c r="P310" s="27">
        <v>246866.77416992199</v>
      </c>
      <c r="Q310" s="27">
        <v>11007.511608123799</v>
      </c>
      <c r="R310" s="27">
        <v>0</v>
      </c>
      <c r="S310" s="27">
        <v>46221.260351657897</v>
      </c>
      <c r="T310" s="27">
        <v>0</v>
      </c>
      <c r="U310" s="27">
        <v>96377.222699165301</v>
      </c>
      <c r="V310" s="27">
        <v>22514161.7412109</v>
      </c>
      <c r="W310" s="27">
        <v>0</v>
      </c>
      <c r="X310" s="27">
        <v>3616583.3742370601</v>
      </c>
      <c r="Y310" s="27">
        <v>2031224.18212891</v>
      </c>
      <c r="Z310" s="27">
        <v>10118578.9726563</v>
      </c>
      <c r="AA310" s="27">
        <v>0</v>
      </c>
      <c r="AB310" s="27">
        <v>0</v>
      </c>
      <c r="AC310" s="27">
        <v>38467458.7041016</v>
      </c>
      <c r="AD310" s="27">
        <v>1670.03935056925</v>
      </c>
      <c r="AE310" s="27">
        <v>24657.619310140599</v>
      </c>
      <c r="AF310" s="27">
        <v>7276433.7415161096</v>
      </c>
      <c r="AG310" s="27">
        <v>2935793.7516479502</v>
      </c>
      <c r="AH310" s="27">
        <v>0</v>
      </c>
      <c r="AI310" s="27">
        <v>13485947.529785199</v>
      </c>
      <c r="AJ310" s="27">
        <v>2332787.9924011198</v>
      </c>
      <c r="AK310" s="27">
        <v>0</v>
      </c>
      <c r="AL310" s="27">
        <v>10103876.1918945</v>
      </c>
      <c r="AM310" s="27">
        <v>0</v>
      </c>
      <c r="AN310" s="27">
        <v>38087167.451660201</v>
      </c>
      <c r="AO310" s="27">
        <v>248313910.31835899</v>
      </c>
      <c r="AP310" s="27">
        <v>0</v>
      </c>
      <c r="AQ310" s="27">
        <v>37150242.7734375</v>
      </c>
      <c r="AR310" s="27">
        <v>18773438.0632324</v>
      </c>
      <c r="AS310" s="27">
        <v>89058038.34375</v>
      </c>
      <c r="AT310" s="27">
        <v>0</v>
      </c>
      <c r="AU310" s="27">
        <v>0</v>
      </c>
      <c r="AV310" s="27">
        <v>146334712.85742199</v>
      </c>
      <c r="AW310" s="27">
        <v>5552.7381662726402</v>
      </c>
      <c r="AX310" s="27">
        <v>292060.64913177502</v>
      </c>
      <c r="AY310" s="27">
        <v>84690837.915039107</v>
      </c>
      <c r="AZ310" s="27">
        <v>28386181.123779301</v>
      </c>
      <c r="BA310" s="27">
        <v>0</v>
      </c>
      <c r="BB310" s="27">
        <v>148311354.33203101</v>
      </c>
      <c r="BC310" s="27">
        <v>23427577.4301758</v>
      </c>
      <c r="BD310" s="27">
        <v>0</v>
      </c>
      <c r="BE310" s="27">
        <v>88852236.983398393</v>
      </c>
      <c r="BF310" s="27">
        <v>0</v>
      </c>
      <c r="BG310" s="27">
        <v>145029789.93945301</v>
      </c>
      <c r="BH310" s="27">
        <v>58946738.083007798</v>
      </c>
      <c r="BI310" s="27">
        <v>0</v>
      </c>
      <c r="BJ310" s="27">
        <v>9272076.0175781306</v>
      </c>
      <c r="BK310" s="27">
        <v>5933314.3967285203</v>
      </c>
      <c r="BL310" s="27">
        <v>0</v>
      </c>
      <c r="BM310" s="27">
        <v>0</v>
      </c>
      <c r="BN310" s="27">
        <v>0</v>
      </c>
      <c r="BO310" s="27">
        <v>0</v>
      </c>
      <c r="BP310" s="27">
        <v>0</v>
      </c>
      <c r="BQ310" s="27">
        <v>0</v>
      </c>
      <c r="BR310" s="27">
        <v>23392266.795410201</v>
      </c>
      <c r="BS310" s="27">
        <v>10569556.2568359</v>
      </c>
      <c r="BT310" s="27">
        <v>0</v>
      </c>
      <c r="BU310" s="27">
        <v>26207562.619628899</v>
      </c>
      <c r="BV310" s="27">
        <v>8985801.7380371094</v>
      </c>
      <c r="BW310" s="27">
        <v>0</v>
      </c>
      <c r="BX310" s="27">
        <v>18233683.5932617</v>
      </c>
      <c r="BY310" s="27">
        <v>0</v>
      </c>
      <c r="BZ310" s="27">
        <v>0</v>
      </c>
      <c r="CA310" s="27">
        <v>380017.22867584199</v>
      </c>
      <c r="CB310" s="27">
        <v>26136251.346923798</v>
      </c>
      <c r="CC310" s="27">
        <v>285358128.453125</v>
      </c>
      <c r="CD310" s="27">
        <v>68363299.505859405</v>
      </c>
      <c r="CE310" s="27">
        <v>46216.509481906898</v>
      </c>
      <c r="CF310" s="27">
        <v>10114283.232543901</v>
      </c>
      <c r="CG310" s="27">
        <v>88872481.811523393</v>
      </c>
      <c r="CH310" s="27">
        <v>18233683.5932617</v>
      </c>
      <c r="CI310" s="27">
        <v>426243.49603653001</v>
      </c>
      <c r="CJ310" s="27">
        <v>36230772.487792999</v>
      </c>
      <c r="CK310" s="27">
        <v>373971606.546875</v>
      </c>
      <c r="CL310" s="27">
        <v>86036195.631835893</v>
      </c>
      <c r="CM310" s="27">
        <v>521217.93999481201</v>
      </c>
      <c r="CN310" s="27">
        <v>74385651.907226607</v>
      </c>
      <c r="CO310" s="27">
        <v>519745363.53906298</v>
      </c>
      <c r="CP310" s="27">
        <v>86036195.631835893</v>
      </c>
      <c r="CQ310" s="27">
        <v>0</v>
      </c>
      <c r="CR310" s="27">
        <v>0</v>
      </c>
      <c r="CS310" s="27">
        <v>0</v>
      </c>
      <c r="CT310" s="27">
        <v>0</v>
      </c>
    </row>
    <row r="311" spans="1:98">
      <c r="A311" s="104" t="s">
        <v>56</v>
      </c>
      <c r="B311" s="132">
        <v>42522</v>
      </c>
      <c r="C311" s="27">
        <v>331233.97620773298</v>
      </c>
      <c r="D311" s="27">
        <v>0</v>
      </c>
      <c r="E311" s="27">
        <v>47870.452730178797</v>
      </c>
      <c r="F311" s="27">
        <v>40281.474419593796</v>
      </c>
      <c r="G311" s="27">
        <v>46623.776541233099</v>
      </c>
      <c r="H311" s="27">
        <v>0</v>
      </c>
      <c r="I311" s="27">
        <v>0</v>
      </c>
      <c r="J311" s="27">
        <v>96399.264155387893</v>
      </c>
      <c r="K311" s="27">
        <v>12.854887033696301</v>
      </c>
      <c r="L311" s="27">
        <v>1257.51631444693</v>
      </c>
      <c r="M311" s="27">
        <v>105306.025351524</v>
      </c>
      <c r="N311" s="27">
        <v>16079.965849638</v>
      </c>
      <c r="O311" s="27">
        <v>0</v>
      </c>
      <c r="P311" s="27">
        <v>245485.86885643</v>
      </c>
      <c r="Q311" s="27">
        <v>10848.8538417816</v>
      </c>
      <c r="R311" s="27">
        <v>0</v>
      </c>
      <c r="S311" s="27">
        <v>46512.1025271416</v>
      </c>
      <c r="T311" s="27">
        <v>0</v>
      </c>
      <c r="U311" s="27">
        <v>96388.231467246995</v>
      </c>
      <c r="V311" s="27">
        <v>22570796.7348633</v>
      </c>
      <c r="W311" s="27">
        <v>0</v>
      </c>
      <c r="X311" s="27">
        <v>3408552.4465331999</v>
      </c>
      <c r="Y311" s="27">
        <v>1873475.5993957501</v>
      </c>
      <c r="Z311" s="27">
        <v>10191470.9100342</v>
      </c>
      <c r="AA311" s="27">
        <v>0</v>
      </c>
      <c r="AB311" s="27">
        <v>0</v>
      </c>
      <c r="AC311" s="27">
        <v>38885333.652832001</v>
      </c>
      <c r="AD311" s="27">
        <v>1403.3769860565701</v>
      </c>
      <c r="AE311" s="27">
        <v>27220.792363882101</v>
      </c>
      <c r="AF311" s="27">
        <v>7295043.0715332003</v>
      </c>
      <c r="AG311" s="27">
        <v>2942376.9927368201</v>
      </c>
      <c r="AH311" s="27">
        <v>0</v>
      </c>
      <c r="AI311" s="27">
        <v>13362805.4449463</v>
      </c>
      <c r="AJ311" s="27">
        <v>2300377.9844360398</v>
      </c>
      <c r="AK311" s="27">
        <v>0</v>
      </c>
      <c r="AL311" s="27">
        <v>10186919.700927701</v>
      </c>
      <c r="AM311" s="27">
        <v>0</v>
      </c>
      <c r="AN311" s="27">
        <v>38380410.621093802</v>
      </c>
      <c r="AO311" s="27">
        <v>249730835.66601601</v>
      </c>
      <c r="AP311" s="27">
        <v>0</v>
      </c>
      <c r="AQ311" s="27">
        <v>34966058.238769501</v>
      </c>
      <c r="AR311" s="27">
        <v>17527009.635253899</v>
      </c>
      <c r="AS311" s="27">
        <v>89804790.130859405</v>
      </c>
      <c r="AT311" s="27">
        <v>0</v>
      </c>
      <c r="AU311" s="27">
        <v>0</v>
      </c>
      <c r="AV311" s="27">
        <v>148599919.17382801</v>
      </c>
      <c r="AW311" s="27">
        <v>4722.1854173541096</v>
      </c>
      <c r="AX311" s="27">
        <v>207127.18182563799</v>
      </c>
      <c r="AY311" s="27">
        <v>85226010.316406295</v>
      </c>
      <c r="AZ311" s="27">
        <v>28535058.2416992</v>
      </c>
      <c r="BA311" s="27">
        <v>0</v>
      </c>
      <c r="BB311" s="27">
        <v>147457418.85742199</v>
      </c>
      <c r="BC311" s="27">
        <v>23341540.645019501</v>
      </c>
      <c r="BD311" s="27">
        <v>0</v>
      </c>
      <c r="BE311" s="27">
        <v>89919553.484375</v>
      </c>
      <c r="BF311" s="27">
        <v>0</v>
      </c>
      <c r="BG311" s="27">
        <v>146701368.28125</v>
      </c>
      <c r="BH311" s="27">
        <v>59468604.399902299</v>
      </c>
      <c r="BI311" s="27">
        <v>0</v>
      </c>
      <c r="BJ311" s="27">
        <v>8922563.72729492</v>
      </c>
      <c r="BK311" s="27">
        <v>5732867.2310790997</v>
      </c>
      <c r="BL311" s="27">
        <v>0</v>
      </c>
      <c r="BM311" s="27">
        <v>0</v>
      </c>
      <c r="BN311" s="27">
        <v>0</v>
      </c>
      <c r="BO311" s="27">
        <v>0</v>
      </c>
      <c r="BP311" s="27">
        <v>0</v>
      </c>
      <c r="BQ311" s="27">
        <v>0</v>
      </c>
      <c r="BR311" s="27">
        <v>23625026.0939941</v>
      </c>
      <c r="BS311" s="27">
        <v>10651425.1130371</v>
      </c>
      <c r="BT311" s="27">
        <v>0</v>
      </c>
      <c r="BU311" s="27">
        <v>26218963.720703099</v>
      </c>
      <c r="BV311" s="27">
        <v>8949253.65625</v>
      </c>
      <c r="BW311" s="27">
        <v>0</v>
      </c>
      <c r="BX311" s="27">
        <v>18871144.3820801</v>
      </c>
      <c r="BY311" s="27">
        <v>0</v>
      </c>
      <c r="BZ311" s="27">
        <v>0</v>
      </c>
      <c r="CA311" s="27">
        <v>378822.88165664702</v>
      </c>
      <c r="CB311" s="27">
        <v>25973754.561035201</v>
      </c>
      <c r="CC311" s="27">
        <v>284656741.67968798</v>
      </c>
      <c r="CD311" s="27">
        <v>68451626.474609405</v>
      </c>
      <c r="CE311" s="27">
        <v>46509.647693633997</v>
      </c>
      <c r="CF311" s="27">
        <v>10197996.044677701</v>
      </c>
      <c r="CG311" s="27">
        <v>89857510.826171905</v>
      </c>
      <c r="CH311" s="27">
        <v>18871144.3820801</v>
      </c>
      <c r="CI311" s="27">
        <v>425322.90630340599</v>
      </c>
      <c r="CJ311" s="27">
        <v>36167196.409179702</v>
      </c>
      <c r="CK311" s="27">
        <v>374564831.44921899</v>
      </c>
      <c r="CL311" s="27">
        <v>86627725.715820298</v>
      </c>
      <c r="CM311" s="27">
        <v>520139.490623474</v>
      </c>
      <c r="CN311" s="27">
        <v>74597543.708984405</v>
      </c>
      <c r="CO311" s="27">
        <v>521291152.41015601</v>
      </c>
      <c r="CP311" s="27">
        <v>86627725.715820298</v>
      </c>
      <c r="CQ311" s="27">
        <v>0</v>
      </c>
      <c r="CR311" s="27">
        <v>0</v>
      </c>
      <c r="CS311" s="27">
        <v>0</v>
      </c>
      <c r="CT311" s="27">
        <v>0</v>
      </c>
    </row>
    <row r="312" spans="1:98">
      <c r="A312" s="104" t="s">
        <v>56</v>
      </c>
      <c r="B312" s="132">
        <v>42614</v>
      </c>
      <c r="C312" s="27">
        <v>332009.42925262498</v>
      </c>
      <c r="D312" s="27">
        <v>0</v>
      </c>
      <c r="E312" s="27">
        <v>51144.179045200297</v>
      </c>
      <c r="F312" s="27">
        <v>44264.583544254303</v>
      </c>
      <c r="G312" s="27">
        <v>46403.065140247301</v>
      </c>
      <c r="H312" s="27">
        <v>0</v>
      </c>
      <c r="I312" s="27">
        <v>0</v>
      </c>
      <c r="J312" s="27">
        <v>96367.079480171204</v>
      </c>
      <c r="K312" s="27">
        <v>9.8868647105991805</v>
      </c>
      <c r="L312" s="27">
        <v>1349.1742939799999</v>
      </c>
      <c r="M312" s="27">
        <v>106189.629637718</v>
      </c>
      <c r="N312" s="27">
        <v>15802.401629447901</v>
      </c>
      <c r="O312" s="27">
        <v>0</v>
      </c>
      <c r="P312" s="27">
        <v>248762.92484092701</v>
      </c>
      <c r="Q312" s="27">
        <v>10742.833844065701</v>
      </c>
      <c r="R312" s="27">
        <v>0</v>
      </c>
      <c r="S312" s="27">
        <v>46615.8541007042</v>
      </c>
      <c r="T312" s="27">
        <v>0</v>
      </c>
      <c r="U312" s="27">
        <v>96319.819610595703</v>
      </c>
      <c r="V312" s="27">
        <v>22516299.8203125</v>
      </c>
      <c r="W312" s="27">
        <v>0</v>
      </c>
      <c r="X312" s="27">
        <v>3269480.3052368201</v>
      </c>
      <c r="Y312" s="27">
        <v>1802292.5392456099</v>
      </c>
      <c r="Z312" s="27">
        <v>10242630.552490201</v>
      </c>
      <c r="AA312" s="27">
        <v>0</v>
      </c>
      <c r="AB312" s="27">
        <v>0</v>
      </c>
      <c r="AC312" s="27">
        <v>38021841.453125</v>
      </c>
      <c r="AD312" s="27">
        <v>1310.2097016573</v>
      </c>
      <c r="AE312" s="27">
        <v>30212.8063077927</v>
      </c>
      <c r="AF312" s="27">
        <v>7277114.1453857403</v>
      </c>
      <c r="AG312" s="27">
        <v>2923678.0565795898</v>
      </c>
      <c r="AH312" s="27">
        <v>0</v>
      </c>
      <c r="AI312" s="27">
        <v>13289326.8167725</v>
      </c>
      <c r="AJ312" s="27">
        <v>2271706.2164611798</v>
      </c>
      <c r="AK312" s="27">
        <v>0</v>
      </c>
      <c r="AL312" s="27">
        <v>10259825.1763916</v>
      </c>
      <c r="AM312" s="27">
        <v>0</v>
      </c>
      <c r="AN312" s="27">
        <v>38219554.862792999</v>
      </c>
      <c r="AO312" s="27">
        <v>249923120.10351601</v>
      </c>
      <c r="AP312" s="27">
        <v>0</v>
      </c>
      <c r="AQ312" s="27">
        <v>34470763.019042999</v>
      </c>
      <c r="AR312" s="27">
        <v>17123636.998535201</v>
      </c>
      <c r="AS312" s="27">
        <v>90154125.008789107</v>
      </c>
      <c r="AT312" s="27">
        <v>0</v>
      </c>
      <c r="AU312" s="27">
        <v>0</v>
      </c>
      <c r="AV312" s="27">
        <v>146187109.48046899</v>
      </c>
      <c r="AW312" s="27">
        <v>4422.39530265331</v>
      </c>
      <c r="AX312" s="27">
        <v>301460.12622833299</v>
      </c>
      <c r="AY312" s="27">
        <v>85272607.1484375</v>
      </c>
      <c r="AZ312" s="27">
        <v>28399020.803466801</v>
      </c>
      <c r="BA312" s="27">
        <v>0</v>
      </c>
      <c r="BB312" s="27">
        <v>146188148.66210899</v>
      </c>
      <c r="BC312" s="27">
        <v>23251062.2897949</v>
      </c>
      <c r="BD312" s="27">
        <v>0</v>
      </c>
      <c r="BE312" s="27">
        <v>90381412.991210893</v>
      </c>
      <c r="BF312" s="27">
        <v>0</v>
      </c>
      <c r="BG312" s="27">
        <v>146455104.01367199</v>
      </c>
      <c r="BH312" s="27">
        <v>58156004.041503899</v>
      </c>
      <c r="BI312" s="27">
        <v>0</v>
      </c>
      <c r="BJ312" s="27">
        <v>8156925.44812012</v>
      </c>
      <c r="BK312" s="27">
        <v>5182068.0426635696</v>
      </c>
      <c r="BL312" s="27">
        <v>0</v>
      </c>
      <c r="BM312" s="27">
        <v>0</v>
      </c>
      <c r="BN312" s="27">
        <v>0</v>
      </c>
      <c r="BO312" s="27">
        <v>0</v>
      </c>
      <c r="BP312" s="27">
        <v>0</v>
      </c>
      <c r="BQ312" s="27">
        <v>0</v>
      </c>
      <c r="BR312" s="27">
        <v>23610907.674072299</v>
      </c>
      <c r="BS312" s="27">
        <v>10596194.167114301</v>
      </c>
      <c r="BT312" s="27">
        <v>0</v>
      </c>
      <c r="BU312" s="27">
        <v>19814743.213378899</v>
      </c>
      <c r="BV312" s="27">
        <v>8913240.1802978497</v>
      </c>
      <c r="BW312" s="27">
        <v>0</v>
      </c>
      <c r="BX312" s="27">
        <v>16387432.9458008</v>
      </c>
      <c r="BY312" s="27">
        <v>0</v>
      </c>
      <c r="BZ312" s="27">
        <v>0</v>
      </c>
      <c r="CA312" s="27">
        <v>383638.22448730498</v>
      </c>
      <c r="CB312" s="27">
        <v>25737724.503173798</v>
      </c>
      <c r="CC312" s="27">
        <v>284150879.76171899</v>
      </c>
      <c r="CD312" s="27">
        <v>65954477.692871101</v>
      </c>
      <c r="CE312" s="27">
        <v>46719.262236595197</v>
      </c>
      <c r="CF312" s="27">
        <v>10243049.7652588</v>
      </c>
      <c r="CG312" s="27">
        <v>90387295.286132798</v>
      </c>
      <c r="CH312" s="27">
        <v>16387432.9458008</v>
      </c>
      <c r="CI312" s="27">
        <v>430381.75669860799</v>
      </c>
      <c r="CJ312" s="27">
        <v>36014100.470703103</v>
      </c>
      <c r="CK312" s="27">
        <v>374772819.26171899</v>
      </c>
      <c r="CL312" s="27">
        <v>84099928.582031295</v>
      </c>
      <c r="CM312" s="27">
        <v>524496.87857055699</v>
      </c>
      <c r="CN312" s="27">
        <v>74189454.684570298</v>
      </c>
      <c r="CO312" s="27">
        <v>521191968.55078101</v>
      </c>
      <c r="CP312" s="27">
        <v>84099928.582031295</v>
      </c>
      <c r="CQ312" s="27">
        <v>0</v>
      </c>
      <c r="CR312" s="27">
        <v>0</v>
      </c>
      <c r="CS312" s="27">
        <v>0</v>
      </c>
      <c r="CT312" s="27">
        <v>0</v>
      </c>
    </row>
    <row r="313" spans="1:98">
      <c r="A313" s="104" t="s">
        <v>56</v>
      </c>
      <c r="B313" s="132">
        <v>42705</v>
      </c>
      <c r="C313" s="27">
        <v>330773.59789657599</v>
      </c>
      <c r="D313" s="27">
        <v>0</v>
      </c>
      <c r="E313" s="27">
        <v>48840.0982103348</v>
      </c>
      <c r="F313" s="27">
        <v>42247.575745582602</v>
      </c>
      <c r="G313" s="27">
        <v>47046.034114360802</v>
      </c>
      <c r="H313" s="27">
        <v>0</v>
      </c>
      <c r="I313" s="27">
        <v>0</v>
      </c>
      <c r="J313" s="27">
        <v>95786.853110313401</v>
      </c>
      <c r="K313" s="27">
        <v>7.8203655171091704</v>
      </c>
      <c r="L313" s="27">
        <v>1270.39136599004</v>
      </c>
      <c r="M313" s="27">
        <v>107053.875982285</v>
      </c>
      <c r="N313" s="27">
        <v>15400.1433856487</v>
      </c>
      <c r="O313" s="27">
        <v>0</v>
      </c>
      <c r="P313" s="27">
        <v>245325.829872131</v>
      </c>
      <c r="Q313" s="27">
        <v>10579.9675827026</v>
      </c>
      <c r="R313" s="27">
        <v>0</v>
      </c>
      <c r="S313" s="27">
        <v>47244.5324578285</v>
      </c>
      <c r="T313" s="27">
        <v>0</v>
      </c>
      <c r="U313" s="27">
        <v>95747.685679435701</v>
      </c>
      <c r="V313" s="27">
        <v>22137407.198486298</v>
      </c>
      <c r="W313" s="27">
        <v>0</v>
      </c>
      <c r="X313" s="27">
        <v>3281173.5061645498</v>
      </c>
      <c r="Y313" s="27">
        <v>1860586.2094421401</v>
      </c>
      <c r="Z313" s="27">
        <v>10318653.1341553</v>
      </c>
      <c r="AA313" s="27">
        <v>0</v>
      </c>
      <c r="AB313" s="27">
        <v>0</v>
      </c>
      <c r="AC313" s="27">
        <v>37206263.120605499</v>
      </c>
      <c r="AD313" s="27">
        <v>757.199569605291</v>
      </c>
      <c r="AE313" s="27">
        <v>23512.5679218769</v>
      </c>
      <c r="AF313" s="27">
        <v>7400372.1259765597</v>
      </c>
      <c r="AG313" s="27">
        <v>2873179.1163330101</v>
      </c>
      <c r="AH313" s="27">
        <v>0</v>
      </c>
      <c r="AI313" s="27">
        <v>12985266.4569092</v>
      </c>
      <c r="AJ313" s="27">
        <v>2243880.09234619</v>
      </c>
      <c r="AK313" s="27">
        <v>0</v>
      </c>
      <c r="AL313" s="27">
        <v>10311284.6563721</v>
      </c>
      <c r="AM313" s="27">
        <v>0</v>
      </c>
      <c r="AN313" s="27">
        <v>38054887.812988304</v>
      </c>
      <c r="AO313" s="27">
        <v>246617403.01367199</v>
      </c>
      <c r="AP313" s="27">
        <v>0</v>
      </c>
      <c r="AQ313" s="27">
        <v>34314688.400390603</v>
      </c>
      <c r="AR313" s="27">
        <v>17454128.739990201</v>
      </c>
      <c r="AS313" s="27">
        <v>92077197.423828095</v>
      </c>
      <c r="AT313" s="27">
        <v>0</v>
      </c>
      <c r="AU313" s="27">
        <v>0</v>
      </c>
      <c r="AV313" s="27">
        <v>143095461.84765601</v>
      </c>
      <c r="AW313" s="27">
        <v>2613.1498516500001</v>
      </c>
      <c r="AX313" s="27">
        <v>217770.15458107</v>
      </c>
      <c r="AY313" s="27">
        <v>86989237.6953125</v>
      </c>
      <c r="AZ313" s="27">
        <v>27982541.408203099</v>
      </c>
      <c r="BA313" s="27">
        <v>0</v>
      </c>
      <c r="BB313" s="27">
        <v>143782217.57617199</v>
      </c>
      <c r="BC313" s="27">
        <v>22974335.135742199</v>
      </c>
      <c r="BD313" s="27">
        <v>0</v>
      </c>
      <c r="BE313" s="27">
        <v>91844478.693359405</v>
      </c>
      <c r="BF313" s="27">
        <v>0</v>
      </c>
      <c r="BG313" s="27">
        <v>146693702.75781301</v>
      </c>
      <c r="BH313" s="27">
        <v>57872822.291503899</v>
      </c>
      <c r="BI313" s="27">
        <v>0</v>
      </c>
      <c r="BJ313" s="27">
        <v>8468684.5660400409</v>
      </c>
      <c r="BK313" s="27">
        <v>5549499.4334106399</v>
      </c>
      <c r="BL313" s="27">
        <v>0</v>
      </c>
      <c r="BM313" s="27">
        <v>0</v>
      </c>
      <c r="BN313" s="27">
        <v>0</v>
      </c>
      <c r="BO313" s="27">
        <v>0</v>
      </c>
      <c r="BP313" s="27">
        <v>0</v>
      </c>
      <c r="BQ313" s="27">
        <v>0</v>
      </c>
      <c r="BR313" s="27">
        <v>23902230.167480499</v>
      </c>
      <c r="BS313" s="27">
        <v>10410552.237915</v>
      </c>
      <c r="BT313" s="27">
        <v>0</v>
      </c>
      <c r="BU313" s="27">
        <v>24773124.893798798</v>
      </c>
      <c r="BV313" s="27">
        <v>8753608.24853516</v>
      </c>
      <c r="BW313" s="27">
        <v>0</v>
      </c>
      <c r="BX313" s="27">
        <v>17648082.572997998</v>
      </c>
      <c r="BY313" s="27">
        <v>0</v>
      </c>
      <c r="BZ313" s="27">
        <v>0</v>
      </c>
      <c r="CA313" s="27">
        <v>379184.29894638102</v>
      </c>
      <c r="CB313" s="27">
        <v>25446396.651367199</v>
      </c>
      <c r="CC313" s="27">
        <v>281158768.5625</v>
      </c>
      <c r="CD313" s="27">
        <v>66446092.213867202</v>
      </c>
      <c r="CE313" s="27">
        <v>47215.590102672599</v>
      </c>
      <c r="CF313" s="27">
        <v>10316803.3721924</v>
      </c>
      <c r="CG313" s="27">
        <v>91991980.502929702</v>
      </c>
      <c r="CH313" s="27">
        <v>17648082.572997998</v>
      </c>
      <c r="CI313" s="27">
        <v>426339.90553665202</v>
      </c>
      <c r="CJ313" s="27">
        <v>35752550.681640603</v>
      </c>
      <c r="CK313" s="27">
        <v>373088638.31640601</v>
      </c>
      <c r="CL313" s="27">
        <v>83678623.571289107</v>
      </c>
      <c r="CM313" s="27">
        <v>520571.88199233997</v>
      </c>
      <c r="CN313" s="27">
        <v>73723040.473632798</v>
      </c>
      <c r="CO313" s="27">
        <v>518990561.35546899</v>
      </c>
      <c r="CP313" s="27">
        <v>83678623.571289107</v>
      </c>
      <c r="CQ313" s="27">
        <v>0</v>
      </c>
      <c r="CR313" s="27">
        <v>0</v>
      </c>
      <c r="CS313" s="27">
        <v>0</v>
      </c>
      <c r="CT313" s="27">
        <v>0</v>
      </c>
    </row>
    <row r="314" spans="1:98">
      <c r="A314" s="104" t="s">
        <v>57</v>
      </c>
      <c r="B314" s="132">
        <v>38047</v>
      </c>
      <c r="C314" s="27">
        <v>19375.209437608701</v>
      </c>
      <c r="D314" s="27">
        <v>0</v>
      </c>
      <c r="E314" s="27">
        <v>12999.2938668728</v>
      </c>
      <c r="F314" s="27">
        <v>6707.1687256693804</v>
      </c>
      <c r="G314" s="27">
        <v>0</v>
      </c>
      <c r="H314" s="27">
        <v>0</v>
      </c>
      <c r="I314" s="27">
        <v>0</v>
      </c>
      <c r="J314" s="27">
        <v>41.914370432030402</v>
      </c>
      <c r="K314" s="27">
        <v>12699.3925998211</v>
      </c>
      <c r="L314" s="27">
        <v>14048.9789879322</v>
      </c>
      <c r="M314" s="27">
        <v>12655.3858548403</v>
      </c>
      <c r="N314" s="27">
        <v>3340.8592117726798</v>
      </c>
      <c r="O314" s="27">
        <v>0</v>
      </c>
      <c r="P314" s="27">
        <v>0</v>
      </c>
      <c r="Q314" s="27">
        <v>2163.3126607537301</v>
      </c>
      <c r="R314" s="27">
        <v>0</v>
      </c>
      <c r="S314" s="27">
        <v>0</v>
      </c>
      <c r="T314" s="27">
        <v>811.48461523652099</v>
      </c>
      <c r="U314" s="27">
        <v>12680.036004781699</v>
      </c>
      <c r="V314" s="27">
        <v>1235847.1027069101</v>
      </c>
      <c r="W314" s="27">
        <v>0</v>
      </c>
      <c r="X314" s="27">
        <v>1103714.1034240699</v>
      </c>
      <c r="Y314" s="27">
        <v>462525.32259750401</v>
      </c>
      <c r="Z314" s="27">
        <v>0</v>
      </c>
      <c r="AA314" s="27">
        <v>0</v>
      </c>
      <c r="AB314" s="27">
        <v>0</v>
      </c>
      <c r="AC314" s="27">
        <v>2914.80146375299</v>
      </c>
      <c r="AD314" s="27">
        <v>3548977.6359558101</v>
      </c>
      <c r="AE314" s="27">
        <v>811025.04679870605</v>
      </c>
      <c r="AF314" s="27">
        <v>704062.87902069103</v>
      </c>
      <c r="AG314" s="27">
        <v>557442.59715270996</v>
      </c>
      <c r="AH314" s="27">
        <v>0</v>
      </c>
      <c r="AI314" s="27">
        <v>0</v>
      </c>
      <c r="AJ314" s="27">
        <v>259483.93840789801</v>
      </c>
      <c r="AK314" s="27">
        <v>0</v>
      </c>
      <c r="AL314" s="27">
        <v>0</v>
      </c>
      <c r="AM314" s="27">
        <v>151020.37402725199</v>
      </c>
      <c r="AN314" s="27">
        <v>3541944.6461181599</v>
      </c>
      <c r="AO314" s="27">
        <v>8162472.0757446298</v>
      </c>
      <c r="AP314" s="27">
        <v>0</v>
      </c>
      <c r="AQ314" s="27">
        <v>7100672.4366455097</v>
      </c>
      <c r="AR314" s="27">
        <v>3022252.7033996601</v>
      </c>
      <c r="AS314" s="27">
        <v>0</v>
      </c>
      <c r="AT314" s="27">
        <v>0</v>
      </c>
      <c r="AU314" s="27">
        <v>0</v>
      </c>
      <c r="AV314" s="27">
        <v>6641.6553097367296</v>
      </c>
      <c r="AW314" s="27">
        <v>8198948.5389404297</v>
      </c>
      <c r="AX314" s="27">
        <v>5422159.36755371</v>
      </c>
      <c r="AY314" s="27">
        <v>4650255.9071044903</v>
      </c>
      <c r="AZ314" s="27">
        <v>3445516.8418579102</v>
      </c>
      <c r="BA314" s="27">
        <v>0</v>
      </c>
      <c r="BB314" s="27">
        <v>0</v>
      </c>
      <c r="BC314" s="27">
        <v>1660810.44685364</v>
      </c>
      <c r="BD314" s="27">
        <v>0</v>
      </c>
      <c r="BE314" s="27">
        <v>0</v>
      </c>
      <c r="BF314" s="27">
        <v>920229.56932830799</v>
      </c>
      <c r="BG314" s="27">
        <v>8163299.09191895</v>
      </c>
      <c r="BH314" s="27">
        <v>1647825.3371734601</v>
      </c>
      <c r="BI314" s="27">
        <v>0</v>
      </c>
      <c r="BJ314" s="27">
        <v>2088517.05557251</v>
      </c>
      <c r="BK314" s="27">
        <v>1177265.99328613</v>
      </c>
      <c r="BL314" s="27">
        <v>0</v>
      </c>
      <c r="BM314" s="27">
        <v>0</v>
      </c>
      <c r="BN314" s="27">
        <v>0</v>
      </c>
      <c r="BO314" s="27">
        <v>0</v>
      </c>
      <c r="BP314" s="27">
        <v>0</v>
      </c>
      <c r="BQ314" s="27">
        <v>0</v>
      </c>
      <c r="BR314" s="27">
        <v>1547724.4518432601</v>
      </c>
      <c r="BS314" s="27">
        <v>1353649.8292694101</v>
      </c>
      <c r="BT314" s="27">
        <v>0</v>
      </c>
      <c r="BU314" s="27">
        <v>0</v>
      </c>
      <c r="BV314" s="27">
        <v>836496.29515075695</v>
      </c>
      <c r="BW314" s="27">
        <v>0</v>
      </c>
      <c r="BX314" s="27">
        <v>0</v>
      </c>
      <c r="BY314" s="27">
        <v>0</v>
      </c>
      <c r="BZ314" s="27">
        <v>0</v>
      </c>
      <c r="CA314" s="27">
        <v>32386.874127626401</v>
      </c>
      <c r="CB314" s="27">
        <v>2334837.5896911598</v>
      </c>
      <c r="CC314" s="27">
        <v>15227023.5189209</v>
      </c>
      <c r="CD314" s="27">
        <v>3726730.0484619099</v>
      </c>
      <c r="CE314" s="27">
        <v>808.23179877549398</v>
      </c>
      <c r="CF314" s="27">
        <v>148398.104959488</v>
      </c>
      <c r="CG314" s="27">
        <v>905143.31372070301</v>
      </c>
      <c r="CH314" s="27">
        <v>0</v>
      </c>
      <c r="CI314" s="27">
        <v>33191.251085281401</v>
      </c>
      <c r="CJ314" s="27">
        <v>2483556.0657958998</v>
      </c>
      <c r="CK314" s="27">
        <v>16136070.1481934</v>
      </c>
      <c r="CL314" s="27">
        <v>3723056.1510620099</v>
      </c>
      <c r="CM314" s="27">
        <v>45832.844185829199</v>
      </c>
      <c r="CN314" s="27">
        <v>6011482.72192383</v>
      </c>
      <c r="CO314" s="27">
        <v>24241386.150146499</v>
      </c>
      <c r="CP314" s="27">
        <v>3723056.1510620099</v>
      </c>
      <c r="CQ314" s="27">
        <v>0</v>
      </c>
      <c r="CR314" s="27">
        <v>0</v>
      </c>
      <c r="CS314" s="27">
        <v>0</v>
      </c>
      <c r="CT314" s="27">
        <v>0</v>
      </c>
    </row>
    <row r="315" spans="1:98">
      <c r="A315" s="104" t="s">
        <v>57</v>
      </c>
      <c r="B315" s="132">
        <v>38139</v>
      </c>
      <c r="C315" s="27">
        <v>19571.391633749001</v>
      </c>
      <c r="D315" s="27">
        <v>0</v>
      </c>
      <c r="E315" s="27">
        <v>12670.8896137476</v>
      </c>
      <c r="F315" s="27">
        <v>6608.0859607458096</v>
      </c>
      <c r="G315" s="27">
        <v>0</v>
      </c>
      <c r="H315" s="27">
        <v>0</v>
      </c>
      <c r="I315" s="27">
        <v>0</v>
      </c>
      <c r="J315" s="27">
        <v>674.33360031992197</v>
      </c>
      <c r="K315" s="27">
        <v>11928.003811717001</v>
      </c>
      <c r="L315" s="27">
        <v>14171.8172352314</v>
      </c>
      <c r="M315" s="27">
        <v>12512.0965102911</v>
      </c>
      <c r="N315" s="27">
        <v>3445.0643389225002</v>
      </c>
      <c r="O315" s="27">
        <v>0</v>
      </c>
      <c r="P315" s="27">
        <v>0</v>
      </c>
      <c r="Q315" s="27">
        <v>2112.7735992372</v>
      </c>
      <c r="R315" s="27">
        <v>0</v>
      </c>
      <c r="S315" s="27">
        <v>0</v>
      </c>
      <c r="T315" s="27">
        <v>794.86128418892599</v>
      </c>
      <c r="U315" s="27">
        <v>12779.2959281206</v>
      </c>
      <c r="V315" s="27">
        <v>1222026.5584869401</v>
      </c>
      <c r="W315" s="27">
        <v>0</v>
      </c>
      <c r="X315" s="27">
        <v>1082257.3209533701</v>
      </c>
      <c r="Y315" s="27">
        <v>462203.02228546102</v>
      </c>
      <c r="Z315" s="27">
        <v>0</v>
      </c>
      <c r="AA315" s="27">
        <v>0</v>
      </c>
      <c r="AB315" s="27">
        <v>0</v>
      </c>
      <c r="AC315" s="27">
        <v>160803.162719727</v>
      </c>
      <c r="AD315" s="27">
        <v>3301531.3110656701</v>
      </c>
      <c r="AE315" s="27">
        <v>798443.89897918701</v>
      </c>
      <c r="AF315" s="27">
        <v>686343.21582031297</v>
      </c>
      <c r="AG315" s="27">
        <v>574420.19113922096</v>
      </c>
      <c r="AH315" s="27">
        <v>0</v>
      </c>
      <c r="AI315" s="27">
        <v>0</v>
      </c>
      <c r="AJ315" s="27">
        <v>240196.132577896</v>
      </c>
      <c r="AK315" s="27">
        <v>0</v>
      </c>
      <c r="AL315" s="27">
        <v>0</v>
      </c>
      <c r="AM315" s="27">
        <v>143455.25568580601</v>
      </c>
      <c r="AN315" s="27">
        <v>3534418.5002136198</v>
      </c>
      <c r="AO315" s="27">
        <v>8102007.1251831101</v>
      </c>
      <c r="AP315" s="27">
        <v>0</v>
      </c>
      <c r="AQ315" s="27">
        <v>7057311.9857177697</v>
      </c>
      <c r="AR315" s="27">
        <v>3076929.36077881</v>
      </c>
      <c r="AS315" s="27">
        <v>0</v>
      </c>
      <c r="AT315" s="27">
        <v>0</v>
      </c>
      <c r="AU315" s="27">
        <v>0</v>
      </c>
      <c r="AV315" s="27">
        <v>374898.47149658197</v>
      </c>
      <c r="AW315" s="27">
        <v>7685641.6135864304</v>
      </c>
      <c r="AX315" s="27">
        <v>5401080.7278442401</v>
      </c>
      <c r="AY315" s="27">
        <v>4568222.8141479502</v>
      </c>
      <c r="AZ315" s="27">
        <v>3583366.6525268601</v>
      </c>
      <c r="BA315" s="27">
        <v>0</v>
      </c>
      <c r="BB315" s="27">
        <v>0</v>
      </c>
      <c r="BC315" s="27">
        <v>1550245.90859985</v>
      </c>
      <c r="BD315" s="27">
        <v>0</v>
      </c>
      <c r="BE315" s="27">
        <v>0</v>
      </c>
      <c r="BF315" s="27">
        <v>880321.64366912795</v>
      </c>
      <c r="BG315" s="27">
        <v>8232029.2056884803</v>
      </c>
      <c r="BH315" s="27">
        <v>1658693.12321472</v>
      </c>
      <c r="BI315" s="27">
        <v>0</v>
      </c>
      <c r="BJ315" s="27">
        <v>2082541.88038635</v>
      </c>
      <c r="BK315" s="27">
        <v>1196975.83734131</v>
      </c>
      <c r="BL315" s="27">
        <v>0</v>
      </c>
      <c r="BM315" s="27">
        <v>0</v>
      </c>
      <c r="BN315" s="27">
        <v>0</v>
      </c>
      <c r="BO315" s="27">
        <v>0</v>
      </c>
      <c r="BP315" s="27">
        <v>0</v>
      </c>
      <c r="BQ315" s="27">
        <v>0</v>
      </c>
      <c r="BR315" s="27">
        <v>1530669.02713013</v>
      </c>
      <c r="BS315" s="27">
        <v>1416370.25190735</v>
      </c>
      <c r="BT315" s="27">
        <v>0</v>
      </c>
      <c r="BU315" s="27">
        <v>0</v>
      </c>
      <c r="BV315" s="27">
        <v>805594.11360931396</v>
      </c>
      <c r="BW315" s="27">
        <v>0</v>
      </c>
      <c r="BX315" s="27">
        <v>0</v>
      </c>
      <c r="BY315" s="27">
        <v>0</v>
      </c>
      <c r="BZ315" s="27">
        <v>0</v>
      </c>
      <c r="CA315" s="27">
        <v>32273.0187184811</v>
      </c>
      <c r="CB315" s="27">
        <v>2300651.4653930701</v>
      </c>
      <c r="CC315" s="27">
        <v>15117167.7177734</v>
      </c>
      <c r="CD315" s="27">
        <v>3729494.6591796898</v>
      </c>
      <c r="CE315" s="27">
        <v>788.26809725910402</v>
      </c>
      <c r="CF315" s="27">
        <v>142900.07056808501</v>
      </c>
      <c r="CG315" s="27">
        <v>874103.99575805699</v>
      </c>
      <c r="CH315" s="27">
        <v>0</v>
      </c>
      <c r="CI315" s="27">
        <v>33066.151865959197</v>
      </c>
      <c r="CJ315" s="27">
        <v>2443854.7232666002</v>
      </c>
      <c r="CK315" s="27">
        <v>15988548.1295166</v>
      </c>
      <c r="CL315" s="27">
        <v>3727528.9127197298</v>
      </c>
      <c r="CM315" s="27">
        <v>45820.724803447702</v>
      </c>
      <c r="CN315" s="27">
        <v>5965574.9746704102</v>
      </c>
      <c r="CO315" s="27">
        <v>24271075.217529301</v>
      </c>
      <c r="CP315" s="27">
        <v>3727528.9127197298</v>
      </c>
      <c r="CQ315" s="27">
        <v>0</v>
      </c>
      <c r="CR315" s="27">
        <v>0</v>
      </c>
      <c r="CS315" s="27">
        <v>0</v>
      </c>
      <c r="CT315" s="27">
        <v>0</v>
      </c>
    </row>
    <row r="316" spans="1:98">
      <c r="A316" s="104" t="s">
        <v>57</v>
      </c>
      <c r="B316" s="132">
        <v>38231</v>
      </c>
      <c r="C316" s="27">
        <v>20047.158227682099</v>
      </c>
      <c r="D316" s="27">
        <v>0</v>
      </c>
      <c r="E316" s="27">
        <v>12729.237699270199</v>
      </c>
      <c r="F316" s="27">
        <v>6871.1339184641802</v>
      </c>
      <c r="G316" s="27">
        <v>0</v>
      </c>
      <c r="H316" s="27">
        <v>0</v>
      </c>
      <c r="I316" s="27">
        <v>0</v>
      </c>
      <c r="J316" s="27">
        <v>1370.88216015697</v>
      </c>
      <c r="K316" s="27">
        <v>11439.7908203602</v>
      </c>
      <c r="L316" s="27">
        <v>15068.9437588453</v>
      </c>
      <c r="M316" s="27">
        <v>12575.568665504499</v>
      </c>
      <c r="N316" s="27">
        <v>3515.24831172824</v>
      </c>
      <c r="O316" s="27">
        <v>0</v>
      </c>
      <c r="P316" s="27">
        <v>0</v>
      </c>
      <c r="Q316" s="27">
        <v>2068.2883124351501</v>
      </c>
      <c r="R316" s="27">
        <v>0</v>
      </c>
      <c r="S316" s="27">
        <v>0</v>
      </c>
      <c r="T316" s="27">
        <v>792.81218367070005</v>
      </c>
      <c r="U316" s="27">
        <v>12780.7684845924</v>
      </c>
      <c r="V316" s="27">
        <v>1251146.6353454599</v>
      </c>
      <c r="W316" s="27">
        <v>0</v>
      </c>
      <c r="X316" s="27">
        <v>1070081.15013123</v>
      </c>
      <c r="Y316" s="27">
        <v>468536.82648086501</v>
      </c>
      <c r="Z316" s="27">
        <v>0</v>
      </c>
      <c r="AA316" s="27">
        <v>0</v>
      </c>
      <c r="AB316" s="27">
        <v>0</v>
      </c>
      <c r="AC316" s="27">
        <v>373072.66199111898</v>
      </c>
      <c r="AD316" s="27">
        <v>2990759.9974060101</v>
      </c>
      <c r="AE316" s="27">
        <v>826909.345466614</v>
      </c>
      <c r="AF316" s="27">
        <v>695533.06255340599</v>
      </c>
      <c r="AG316" s="27">
        <v>584242.16284179699</v>
      </c>
      <c r="AH316" s="27">
        <v>0</v>
      </c>
      <c r="AI316" s="27">
        <v>0</v>
      </c>
      <c r="AJ316" s="27">
        <v>236964.07406616199</v>
      </c>
      <c r="AK316" s="27">
        <v>0</v>
      </c>
      <c r="AL316" s="27">
        <v>0</v>
      </c>
      <c r="AM316" s="27">
        <v>139293.86949539199</v>
      </c>
      <c r="AN316" s="27">
        <v>3359879.58410645</v>
      </c>
      <c r="AO316" s="27">
        <v>8424042.04052734</v>
      </c>
      <c r="AP316" s="27">
        <v>0</v>
      </c>
      <c r="AQ316" s="27">
        <v>7083184.5388183603</v>
      </c>
      <c r="AR316" s="27">
        <v>3171144.28936768</v>
      </c>
      <c r="AS316" s="27">
        <v>0</v>
      </c>
      <c r="AT316" s="27">
        <v>0</v>
      </c>
      <c r="AU316" s="27">
        <v>0</v>
      </c>
      <c r="AV316" s="27">
        <v>881585.68678283703</v>
      </c>
      <c r="AW316" s="27">
        <v>7067609.1350097703</v>
      </c>
      <c r="AX316" s="27">
        <v>5759874.7266235398</v>
      </c>
      <c r="AY316" s="27">
        <v>4707924.8862304697</v>
      </c>
      <c r="AZ316" s="27">
        <v>3693162.7079162602</v>
      </c>
      <c r="BA316" s="27">
        <v>0</v>
      </c>
      <c r="BB316" s="27">
        <v>0</v>
      </c>
      <c r="BC316" s="27">
        <v>1549955.2238616899</v>
      </c>
      <c r="BD316" s="27">
        <v>0</v>
      </c>
      <c r="BE316" s="27">
        <v>0</v>
      </c>
      <c r="BF316" s="27">
        <v>865602.488723755</v>
      </c>
      <c r="BG316" s="27">
        <v>7936311.3933105497</v>
      </c>
      <c r="BH316" s="27">
        <v>1774322.0832672101</v>
      </c>
      <c r="BI316" s="27">
        <v>0</v>
      </c>
      <c r="BJ316" s="27">
        <v>2125709.1615295401</v>
      </c>
      <c r="BK316" s="27">
        <v>1236946.45120239</v>
      </c>
      <c r="BL316" s="27">
        <v>0</v>
      </c>
      <c r="BM316" s="27">
        <v>0</v>
      </c>
      <c r="BN316" s="27">
        <v>0</v>
      </c>
      <c r="BO316" s="27">
        <v>0</v>
      </c>
      <c r="BP316" s="27">
        <v>0</v>
      </c>
      <c r="BQ316" s="27">
        <v>0</v>
      </c>
      <c r="BR316" s="27">
        <v>1574201.73068237</v>
      </c>
      <c r="BS316" s="27">
        <v>1471103.44480896</v>
      </c>
      <c r="BT316" s="27">
        <v>0</v>
      </c>
      <c r="BU316" s="27">
        <v>0</v>
      </c>
      <c r="BV316" s="27">
        <v>812204.07921600295</v>
      </c>
      <c r="BW316" s="27">
        <v>0</v>
      </c>
      <c r="BX316" s="27">
        <v>0</v>
      </c>
      <c r="BY316" s="27">
        <v>0</v>
      </c>
      <c r="BZ316" s="27">
        <v>0</v>
      </c>
      <c r="CA316" s="27">
        <v>32746.281372070302</v>
      </c>
      <c r="CB316" s="27">
        <v>2331272.7907409701</v>
      </c>
      <c r="CC316" s="27">
        <v>15583985.463134799</v>
      </c>
      <c r="CD316" s="27">
        <v>3908627.2100830101</v>
      </c>
      <c r="CE316" s="27">
        <v>786.14011233300005</v>
      </c>
      <c r="CF316" s="27">
        <v>141685.238649368</v>
      </c>
      <c r="CG316" s="27">
        <v>877136.70824432396</v>
      </c>
      <c r="CH316" s="27">
        <v>0</v>
      </c>
      <c r="CI316" s="27">
        <v>33536.106095313997</v>
      </c>
      <c r="CJ316" s="27">
        <v>2471882.75537109</v>
      </c>
      <c r="CK316" s="27">
        <v>16463149.8674316</v>
      </c>
      <c r="CL316" s="27">
        <v>3914889.046875</v>
      </c>
      <c r="CM316" s="27">
        <v>46369.067102909103</v>
      </c>
      <c r="CN316" s="27">
        <v>5865331.8098754901</v>
      </c>
      <c r="CO316" s="27">
        <v>24407608.831787098</v>
      </c>
      <c r="CP316" s="27">
        <v>3914889.046875</v>
      </c>
      <c r="CQ316" s="27">
        <v>0</v>
      </c>
      <c r="CR316" s="27">
        <v>0</v>
      </c>
      <c r="CS316" s="27">
        <v>0</v>
      </c>
      <c r="CT316" s="27">
        <v>0</v>
      </c>
    </row>
    <row r="317" spans="1:98">
      <c r="A317" s="104" t="s">
        <v>57</v>
      </c>
      <c r="B317" s="132">
        <v>38322</v>
      </c>
      <c r="C317" s="27">
        <v>20476.743228197101</v>
      </c>
      <c r="D317" s="27">
        <v>0</v>
      </c>
      <c r="E317" s="27">
        <v>12376.897266030301</v>
      </c>
      <c r="F317" s="27">
        <v>6766.2162559032404</v>
      </c>
      <c r="G317" s="27">
        <v>0</v>
      </c>
      <c r="H317" s="27">
        <v>0</v>
      </c>
      <c r="I317" s="27">
        <v>0</v>
      </c>
      <c r="J317" s="27">
        <v>2205.7353918552399</v>
      </c>
      <c r="K317" s="27">
        <v>10913.2599726915</v>
      </c>
      <c r="L317" s="27">
        <v>14737.5331114531</v>
      </c>
      <c r="M317" s="27">
        <v>12658.449575901001</v>
      </c>
      <c r="N317" s="27">
        <v>3522.8164535760902</v>
      </c>
      <c r="O317" s="27">
        <v>0</v>
      </c>
      <c r="P317" s="27">
        <v>0</v>
      </c>
      <c r="Q317" s="27">
        <v>2107.3430031836001</v>
      </c>
      <c r="R317" s="27">
        <v>0</v>
      </c>
      <c r="S317" s="27">
        <v>0</v>
      </c>
      <c r="T317" s="27">
        <v>754.55736015737102</v>
      </c>
      <c r="U317" s="27">
        <v>13075.0001481771</v>
      </c>
      <c r="V317" s="27">
        <v>1284488.02018738</v>
      </c>
      <c r="W317" s="27">
        <v>0</v>
      </c>
      <c r="X317" s="27">
        <v>1040929.5471496599</v>
      </c>
      <c r="Y317" s="27">
        <v>470882.12413787801</v>
      </c>
      <c r="Z317" s="27">
        <v>0</v>
      </c>
      <c r="AA317" s="27">
        <v>0</v>
      </c>
      <c r="AB317" s="27">
        <v>0</v>
      </c>
      <c r="AC317" s="27">
        <v>693085.08501434303</v>
      </c>
      <c r="AD317" s="27">
        <v>2991359.1599426302</v>
      </c>
      <c r="AE317" s="27">
        <v>801787.30191040004</v>
      </c>
      <c r="AF317" s="27">
        <v>699771.80477905297</v>
      </c>
      <c r="AG317" s="27">
        <v>582964.59918975795</v>
      </c>
      <c r="AH317" s="27">
        <v>0</v>
      </c>
      <c r="AI317" s="27">
        <v>0</v>
      </c>
      <c r="AJ317" s="27">
        <v>232495.67246627799</v>
      </c>
      <c r="AK317" s="27">
        <v>0</v>
      </c>
      <c r="AL317" s="27">
        <v>0</v>
      </c>
      <c r="AM317" s="27">
        <v>133167.663135529</v>
      </c>
      <c r="AN317" s="27">
        <v>3613348.4143371601</v>
      </c>
      <c r="AO317" s="27">
        <v>8729221.0080566406</v>
      </c>
      <c r="AP317" s="27">
        <v>0</v>
      </c>
      <c r="AQ317" s="27">
        <v>6929711.12316895</v>
      </c>
      <c r="AR317" s="27">
        <v>3174857.2656555199</v>
      </c>
      <c r="AS317" s="27">
        <v>0</v>
      </c>
      <c r="AT317" s="27">
        <v>0</v>
      </c>
      <c r="AU317" s="27">
        <v>0</v>
      </c>
      <c r="AV317" s="27">
        <v>1642014.0617217999</v>
      </c>
      <c r="AW317" s="27">
        <v>7083949.4721679697</v>
      </c>
      <c r="AX317" s="27">
        <v>5538677.2954711895</v>
      </c>
      <c r="AY317" s="27">
        <v>4795691.8271484403</v>
      </c>
      <c r="AZ317" s="27">
        <v>3740077.8547058101</v>
      </c>
      <c r="BA317" s="27">
        <v>0</v>
      </c>
      <c r="BB317" s="27">
        <v>0</v>
      </c>
      <c r="BC317" s="27">
        <v>1550290.9919891399</v>
      </c>
      <c r="BD317" s="27">
        <v>0</v>
      </c>
      <c r="BE317" s="27">
        <v>0</v>
      </c>
      <c r="BF317" s="27">
        <v>846228.96152496303</v>
      </c>
      <c r="BG317" s="27">
        <v>8572583.4185790997</v>
      </c>
      <c r="BH317" s="27">
        <v>1813785.4467926</v>
      </c>
      <c r="BI317" s="27">
        <v>0</v>
      </c>
      <c r="BJ317" s="27">
        <v>2074009.14724731</v>
      </c>
      <c r="BK317" s="27">
        <v>1241493.7970581099</v>
      </c>
      <c r="BL317" s="27">
        <v>0</v>
      </c>
      <c r="BM317" s="27">
        <v>0</v>
      </c>
      <c r="BN317" s="27">
        <v>0</v>
      </c>
      <c r="BO317" s="27">
        <v>0</v>
      </c>
      <c r="BP317" s="27">
        <v>0</v>
      </c>
      <c r="BQ317" s="27">
        <v>0</v>
      </c>
      <c r="BR317" s="27">
        <v>1606231.3802948</v>
      </c>
      <c r="BS317" s="27">
        <v>1490315.4953918499</v>
      </c>
      <c r="BT317" s="27">
        <v>0</v>
      </c>
      <c r="BU317" s="27">
        <v>0</v>
      </c>
      <c r="BV317" s="27">
        <v>816950.19043731701</v>
      </c>
      <c r="BW317" s="27">
        <v>0</v>
      </c>
      <c r="BX317" s="27">
        <v>0</v>
      </c>
      <c r="BY317" s="27">
        <v>0</v>
      </c>
      <c r="BZ317" s="27">
        <v>0</v>
      </c>
      <c r="CA317" s="27">
        <v>32846.7399868965</v>
      </c>
      <c r="CB317" s="27">
        <v>2323510.8354186998</v>
      </c>
      <c r="CC317" s="27">
        <v>15661129.3164063</v>
      </c>
      <c r="CD317" s="27">
        <v>3899775.6064453102</v>
      </c>
      <c r="CE317" s="27">
        <v>770.76748931407894</v>
      </c>
      <c r="CF317" s="27">
        <v>134051.49440956101</v>
      </c>
      <c r="CG317" s="27">
        <v>856996.01311492897</v>
      </c>
      <c r="CH317" s="27">
        <v>0</v>
      </c>
      <c r="CI317" s="27">
        <v>33612.624933719599</v>
      </c>
      <c r="CJ317" s="27">
        <v>2457893.2047729502</v>
      </c>
      <c r="CK317" s="27">
        <v>16515854.9564209</v>
      </c>
      <c r="CL317" s="27">
        <v>3899454.7739868201</v>
      </c>
      <c r="CM317" s="27">
        <v>46662.948767661997</v>
      </c>
      <c r="CN317" s="27">
        <v>6067921.86572266</v>
      </c>
      <c r="CO317" s="27">
        <v>25081492.479003899</v>
      </c>
      <c r="CP317" s="27">
        <v>3899454.7739868201</v>
      </c>
      <c r="CQ317" s="27">
        <v>0</v>
      </c>
      <c r="CR317" s="27">
        <v>0</v>
      </c>
      <c r="CS317" s="27">
        <v>0</v>
      </c>
      <c r="CT317" s="27">
        <v>0</v>
      </c>
    </row>
    <row r="318" spans="1:98">
      <c r="A318" s="104" t="s">
        <v>57</v>
      </c>
      <c r="B318" s="132">
        <v>38412</v>
      </c>
      <c r="C318" s="27">
        <v>20974.2139389515</v>
      </c>
      <c r="D318" s="27">
        <v>0</v>
      </c>
      <c r="E318" s="27">
        <v>12335.782882809601</v>
      </c>
      <c r="F318" s="27">
        <v>6878.0701221823701</v>
      </c>
      <c r="G318" s="27">
        <v>0</v>
      </c>
      <c r="H318" s="27">
        <v>0</v>
      </c>
      <c r="I318" s="27">
        <v>0</v>
      </c>
      <c r="J318" s="27">
        <v>3127.1701003015</v>
      </c>
      <c r="K318" s="27">
        <v>10048.0818587542</v>
      </c>
      <c r="L318" s="27">
        <v>14746.405682206199</v>
      </c>
      <c r="M318" s="27">
        <v>12739.512453794499</v>
      </c>
      <c r="N318" s="27">
        <v>3530.6988337337998</v>
      </c>
      <c r="O318" s="27">
        <v>0</v>
      </c>
      <c r="P318" s="27">
        <v>0</v>
      </c>
      <c r="Q318" s="27">
        <v>2111.5338435769099</v>
      </c>
      <c r="R318" s="27">
        <v>0</v>
      </c>
      <c r="S318" s="27">
        <v>0</v>
      </c>
      <c r="T318" s="27">
        <v>768.646890506148</v>
      </c>
      <c r="U318" s="27">
        <v>13184.630092740101</v>
      </c>
      <c r="V318" s="27">
        <v>1305553.09078979</v>
      </c>
      <c r="W318" s="27">
        <v>0</v>
      </c>
      <c r="X318" s="27">
        <v>1032013.70040131</v>
      </c>
      <c r="Y318" s="27">
        <v>476174.67178344697</v>
      </c>
      <c r="Z318" s="27">
        <v>0</v>
      </c>
      <c r="AA318" s="27">
        <v>0</v>
      </c>
      <c r="AB318" s="27">
        <v>0</v>
      </c>
      <c r="AC318" s="27">
        <v>966398.75034332299</v>
      </c>
      <c r="AD318" s="27">
        <v>2702901.4543762198</v>
      </c>
      <c r="AE318" s="27">
        <v>815093.01238250697</v>
      </c>
      <c r="AF318" s="27">
        <v>703444.98967742897</v>
      </c>
      <c r="AG318" s="27">
        <v>582850.228988647</v>
      </c>
      <c r="AH318" s="27">
        <v>0</v>
      </c>
      <c r="AI318" s="27">
        <v>0</v>
      </c>
      <c r="AJ318" s="27">
        <v>230603.90984916699</v>
      </c>
      <c r="AK318" s="27">
        <v>0</v>
      </c>
      <c r="AL318" s="27">
        <v>0</v>
      </c>
      <c r="AM318" s="27">
        <v>137772.730678558</v>
      </c>
      <c r="AN318" s="27">
        <v>3737188.79833984</v>
      </c>
      <c r="AO318" s="27">
        <v>8990152.6197509803</v>
      </c>
      <c r="AP318" s="27">
        <v>0</v>
      </c>
      <c r="AQ318" s="27">
        <v>7037040.88879395</v>
      </c>
      <c r="AR318" s="27">
        <v>3301299.7649841299</v>
      </c>
      <c r="AS318" s="27">
        <v>0</v>
      </c>
      <c r="AT318" s="27">
        <v>0</v>
      </c>
      <c r="AU318" s="27">
        <v>0</v>
      </c>
      <c r="AV318" s="27">
        <v>2300406.9855041499</v>
      </c>
      <c r="AW318" s="27">
        <v>6487940.12927246</v>
      </c>
      <c r="AX318" s="27">
        <v>5736874.9197387705</v>
      </c>
      <c r="AY318" s="27">
        <v>4879108.0468139602</v>
      </c>
      <c r="AZ318" s="27">
        <v>3778256.8567199698</v>
      </c>
      <c r="BA318" s="27">
        <v>0</v>
      </c>
      <c r="BB318" s="27">
        <v>0</v>
      </c>
      <c r="BC318" s="27">
        <v>1555129.98703003</v>
      </c>
      <c r="BD318" s="27">
        <v>0</v>
      </c>
      <c r="BE318" s="27">
        <v>0</v>
      </c>
      <c r="BF318" s="27">
        <v>884761.14528655994</v>
      </c>
      <c r="BG318" s="27">
        <v>8945242.6293945294</v>
      </c>
      <c r="BH318" s="27">
        <v>1839217.37034607</v>
      </c>
      <c r="BI318" s="27">
        <v>0</v>
      </c>
      <c r="BJ318" s="27">
        <v>2121146.6117553702</v>
      </c>
      <c r="BK318" s="27">
        <v>1297260.9079284701</v>
      </c>
      <c r="BL318" s="27">
        <v>0</v>
      </c>
      <c r="BM318" s="27">
        <v>0</v>
      </c>
      <c r="BN318" s="27">
        <v>0</v>
      </c>
      <c r="BO318" s="27">
        <v>0</v>
      </c>
      <c r="BP318" s="27">
        <v>0</v>
      </c>
      <c r="BQ318" s="27">
        <v>0</v>
      </c>
      <c r="BR318" s="27">
        <v>1617837.23010254</v>
      </c>
      <c r="BS318" s="27">
        <v>1504293.7885131801</v>
      </c>
      <c r="BT318" s="27">
        <v>0</v>
      </c>
      <c r="BU318" s="27">
        <v>0</v>
      </c>
      <c r="BV318" s="27">
        <v>839395.09716033901</v>
      </c>
      <c r="BW318" s="27">
        <v>0</v>
      </c>
      <c r="BX318" s="27">
        <v>0</v>
      </c>
      <c r="BY318" s="27">
        <v>0</v>
      </c>
      <c r="BZ318" s="27">
        <v>0</v>
      </c>
      <c r="CA318" s="27">
        <v>33301.732774734497</v>
      </c>
      <c r="CB318" s="27">
        <v>2334609.30047607</v>
      </c>
      <c r="CC318" s="27">
        <v>16000758.381591801</v>
      </c>
      <c r="CD318" s="27">
        <v>3951861.9942627</v>
      </c>
      <c r="CE318" s="27">
        <v>765.95784136652901</v>
      </c>
      <c r="CF318" s="27">
        <v>135554.28957939101</v>
      </c>
      <c r="CG318" s="27">
        <v>870128.05792236305</v>
      </c>
      <c r="CH318" s="27">
        <v>0</v>
      </c>
      <c r="CI318" s="27">
        <v>34063.415963172898</v>
      </c>
      <c r="CJ318" s="27">
        <v>2470559.55401611</v>
      </c>
      <c r="CK318" s="27">
        <v>16874586.7102051</v>
      </c>
      <c r="CL318" s="27">
        <v>3948289.1401977502</v>
      </c>
      <c r="CM318" s="27">
        <v>47214.136013984702</v>
      </c>
      <c r="CN318" s="27">
        <v>6196442.6943969699</v>
      </c>
      <c r="CO318" s="27">
        <v>25767205.574951202</v>
      </c>
      <c r="CP318" s="27">
        <v>3948289.1401977502</v>
      </c>
      <c r="CQ318" s="27">
        <v>0</v>
      </c>
      <c r="CR318" s="27">
        <v>0</v>
      </c>
      <c r="CS318" s="27">
        <v>0</v>
      </c>
      <c r="CT318" s="27">
        <v>0</v>
      </c>
    </row>
    <row r="319" spans="1:98">
      <c r="A319" s="104" t="s">
        <v>57</v>
      </c>
      <c r="B319" s="132">
        <v>38504</v>
      </c>
      <c r="C319" s="27">
        <v>21441.8762505054</v>
      </c>
      <c r="D319" s="27">
        <v>0</v>
      </c>
      <c r="E319" s="27">
        <v>12211.2430928946</v>
      </c>
      <c r="F319" s="27">
        <v>7020.2639125585602</v>
      </c>
      <c r="G319" s="27">
        <v>0</v>
      </c>
      <c r="H319" s="27">
        <v>0</v>
      </c>
      <c r="I319" s="27">
        <v>0</v>
      </c>
      <c r="J319" s="27">
        <v>4148.6207005977603</v>
      </c>
      <c r="K319" s="27">
        <v>9195.3725510835593</v>
      </c>
      <c r="L319" s="27">
        <v>15029.315867424</v>
      </c>
      <c r="M319" s="27">
        <v>13041.114427447301</v>
      </c>
      <c r="N319" s="27">
        <v>3536.0557319521899</v>
      </c>
      <c r="O319" s="27">
        <v>0</v>
      </c>
      <c r="P319" s="27">
        <v>0</v>
      </c>
      <c r="Q319" s="27">
        <v>2149.2142489850498</v>
      </c>
      <c r="R319" s="27">
        <v>0</v>
      </c>
      <c r="S319" s="27">
        <v>0</v>
      </c>
      <c r="T319" s="27">
        <v>768.03861368447497</v>
      </c>
      <c r="U319" s="27">
        <v>13308.691023826599</v>
      </c>
      <c r="V319" s="27">
        <v>1339777.3710632301</v>
      </c>
      <c r="W319" s="27">
        <v>0</v>
      </c>
      <c r="X319" s="27">
        <v>1028323.16989136</v>
      </c>
      <c r="Y319" s="27">
        <v>484252.042785645</v>
      </c>
      <c r="Z319" s="27">
        <v>0</v>
      </c>
      <c r="AA319" s="27">
        <v>0</v>
      </c>
      <c r="AB319" s="27">
        <v>0</v>
      </c>
      <c r="AC319" s="27">
        <v>1445171.76106262</v>
      </c>
      <c r="AD319" s="27">
        <v>2445514.2601928702</v>
      </c>
      <c r="AE319" s="27">
        <v>827572.88990020799</v>
      </c>
      <c r="AF319" s="27">
        <v>721626.26382446301</v>
      </c>
      <c r="AG319" s="27">
        <v>581865.75504303002</v>
      </c>
      <c r="AH319" s="27">
        <v>0</v>
      </c>
      <c r="AI319" s="27">
        <v>0</v>
      </c>
      <c r="AJ319" s="27">
        <v>231650.74535942101</v>
      </c>
      <c r="AK319" s="27">
        <v>0</v>
      </c>
      <c r="AL319" s="27">
        <v>0</v>
      </c>
      <c r="AM319" s="27">
        <v>139850.24522590599</v>
      </c>
      <c r="AN319" s="27">
        <v>3880576.7343444801</v>
      </c>
      <c r="AO319" s="27">
        <v>9274209.7156982403</v>
      </c>
      <c r="AP319" s="27">
        <v>0</v>
      </c>
      <c r="AQ319" s="27">
        <v>7072140.7630615197</v>
      </c>
      <c r="AR319" s="27">
        <v>3399016.1683959998</v>
      </c>
      <c r="AS319" s="27">
        <v>0</v>
      </c>
      <c r="AT319" s="27">
        <v>0</v>
      </c>
      <c r="AU319" s="27">
        <v>0</v>
      </c>
      <c r="AV319" s="27">
        <v>3398819.7627868699</v>
      </c>
      <c r="AW319" s="27">
        <v>5908026.0020752</v>
      </c>
      <c r="AX319" s="27">
        <v>5871461.43603516</v>
      </c>
      <c r="AY319" s="27">
        <v>5026863.75073242</v>
      </c>
      <c r="AZ319" s="27">
        <v>3803523.1702270498</v>
      </c>
      <c r="BA319" s="27">
        <v>0</v>
      </c>
      <c r="BB319" s="27">
        <v>0</v>
      </c>
      <c r="BC319" s="27">
        <v>1578091.44029236</v>
      </c>
      <c r="BD319" s="27">
        <v>0</v>
      </c>
      <c r="BE319" s="27">
        <v>0</v>
      </c>
      <c r="BF319" s="27">
        <v>902655.53364563</v>
      </c>
      <c r="BG319" s="27">
        <v>9286540.3800048791</v>
      </c>
      <c r="BH319" s="27">
        <v>1910495.00088501</v>
      </c>
      <c r="BI319" s="27">
        <v>0</v>
      </c>
      <c r="BJ319" s="27">
        <v>2187290.1216735798</v>
      </c>
      <c r="BK319" s="27">
        <v>1375001.2799072301</v>
      </c>
      <c r="BL319" s="27">
        <v>0</v>
      </c>
      <c r="BM319" s="27">
        <v>0</v>
      </c>
      <c r="BN319" s="27">
        <v>0</v>
      </c>
      <c r="BO319" s="27">
        <v>0</v>
      </c>
      <c r="BP319" s="27">
        <v>0</v>
      </c>
      <c r="BQ319" s="27">
        <v>0</v>
      </c>
      <c r="BR319" s="27">
        <v>1675521.1049804699</v>
      </c>
      <c r="BS319" s="27">
        <v>1524076.3903808601</v>
      </c>
      <c r="BT319" s="27">
        <v>0</v>
      </c>
      <c r="BU319" s="27">
        <v>0</v>
      </c>
      <c r="BV319" s="27">
        <v>910896.68960571301</v>
      </c>
      <c r="BW319" s="27">
        <v>0</v>
      </c>
      <c r="BX319" s="27">
        <v>0</v>
      </c>
      <c r="BY319" s="27">
        <v>0</v>
      </c>
      <c r="BZ319" s="27">
        <v>0</v>
      </c>
      <c r="CA319" s="27">
        <v>33701.814100742296</v>
      </c>
      <c r="CB319" s="27">
        <v>2367015.8313903799</v>
      </c>
      <c r="CC319" s="27">
        <v>16315749.982421899</v>
      </c>
      <c r="CD319" s="27">
        <v>4086045.5123596201</v>
      </c>
      <c r="CE319" s="27">
        <v>759.82843907177403</v>
      </c>
      <c r="CF319" s="27">
        <v>138976.05533409101</v>
      </c>
      <c r="CG319" s="27">
        <v>894880.10443115199</v>
      </c>
      <c r="CH319" s="27">
        <v>0</v>
      </c>
      <c r="CI319" s="27">
        <v>34468.921468257897</v>
      </c>
      <c r="CJ319" s="27">
        <v>2505954.69885254</v>
      </c>
      <c r="CK319" s="27">
        <v>17206634.105224598</v>
      </c>
      <c r="CL319" s="27">
        <v>4083973.0635070801</v>
      </c>
      <c r="CM319" s="27">
        <v>47728.314367294297</v>
      </c>
      <c r="CN319" s="27">
        <v>6376633.83776855</v>
      </c>
      <c r="CO319" s="27">
        <v>26549048.2583008</v>
      </c>
      <c r="CP319" s="27">
        <v>4083973.0635070801</v>
      </c>
      <c r="CQ319" s="27">
        <v>0</v>
      </c>
      <c r="CR319" s="27">
        <v>0</v>
      </c>
      <c r="CS319" s="27">
        <v>0</v>
      </c>
      <c r="CT319" s="27">
        <v>0</v>
      </c>
    </row>
    <row r="320" spans="1:98">
      <c r="A320" s="104" t="s">
        <v>57</v>
      </c>
      <c r="B320" s="132">
        <v>38596</v>
      </c>
      <c r="C320" s="27">
        <v>21711.745831728</v>
      </c>
      <c r="D320" s="27">
        <v>0</v>
      </c>
      <c r="E320" s="27">
        <v>12065.2779316902</v>
      </c>
      <c r="F320" s="27">
        <v>7086.5331801772099</v>
      </c>
      <c r="G320" s="27">
        <v>0</v>
      </c>
      <c r="H320" s="27">
        <v>0</v>
      </c>
      <c r="I320" s="27">
        <v>0</v>
      </c>
      <c r="J320" s="27">
        <v>4893.4853517413103</v>
      </c>
      <c r="K320" s="27">
        <v>8389.1606214046496</v>
      </c>
      <c r="L320" s="27">
        <v>15468.8991847038</v>
      </c>
      <c r="M320" s="27">
        <v>13102.245713710799</v>
      </c>
      <c r="N320" s="27">
        <v>3508.1073881983798</v>
      </c>
      <c r="O320" s="27">
        <v>0</v>
      </c>
      <c r="P320" s="27">
        <v>0</v>
      </c>
      <c r="Q320" s="27">
        <v>2172.1615656018298</v>
      </c>
      <c r="R320" s="27">
        <v>0</v>
      </c>
      <c r="S320" s="27">
        <v>0</v>
      </c>
      <c r="T320" s="27">
        <v>758.68501984327997</v>
      </c>
      <c r="U320" s="27">
        <v>13273.7446805239</v>
      </c>
      <c r="V320" s="27">
        <v>1340030.81765747</v>
      </c>
      <c r="W320" s="27">
        <v>0</v>
      </c>
      <c r="X320" s="27">
        <v>1002586.21411133</v>
      </c>
      <c r="Y320" s="27">
        <v>487296.481327057</v>
      </c>
      <c r="Z320" s="27">
        <v>0</v>
      </c>
      <c r="AA320" s="27">
        <v>0</v>
      </c>
      <c r="AB320" s="27">
        <v>0</v>
      </c>
      <c r="AC320" s="27">
        <v>1813793.5512695301</v>
      </c>
      <c r="AD320" s="27">
        <v>2098788.6889343299</v>
      </c>
      <c r="AE320" s="27">
        <v>829233.82630920399</v>
      </c>
      <c r="AF320" s="27">
        <v>724088.50305175805</v>
      </c>
      <c r="AG320" s="27">
        <v>574852.69962310803</v>
      </c>
      <c r="AH320" s="27">
        <v>0</v>
      </c>
      <c r="AI320" s="27">
        <v>0</v>
      </c>
      <c r="AJ320" s="27">
        <v>231152.59198951701</v>
      </c>
      <c r="AK320" s="27">
        <v>0</v>
      </c>
      <c r="AL320" s="27">
        <v>0</v>
      </c>
      <c r="AM320" s="27">
        <v>133630.19458770801</v>
      </c>
      <c r="AN320" s="27">
        <v>3843176.4717102102</v>
      </c>
      <c r="AO320" s="27">
        <v>9452987.0133056603</v>
      </c>
      <c r="AP320" s="27">
        <v>0</v>
      </c>
      <c r="AQ320" s="27">
        <v>6939369.0662231399</v>
      </c>
      <c r="AR320" s="27">
        <v>3433855.2761535598</v>
      </c>
      <c r="AS320" s="27">
        <v>0</v>
      </c>
      <c r="AT320" s="27">
        <v>0</v>
      </c>
      <c r="AU320" s="27">
        <v>0</v>
      </c>
      <c r="AV320" s="27">
        <v>4212135.57666016</v>
      </c>
      <c r="AW320" s="27">
        <v>5133782.9104003897</v>
      </c>
      <c r="AX320" s="27">
        <v>5978386.73156738</v>
      </c>
      <c r="AY320" s="27">
        <v>5152920.7871093797</v>
      </c>
      <c r="AZ320" s="27">
        <v>3826656.3944702102</v>
      </c>
      <c r="BA320" s="27">
        <v>0</v>
      </c>
      <c r="BB320" s="27">
        <v>0</v>
      </c>
      <c r="BC320" s="27">
        <v>1601242.7710266099</v>
      </c>
      <c r="BD320" s="27">
        <v>0</v>
      </c>
      <c r="BE320" s="27">
        <v>0</v>
      </c>
      <c r="BF320" s="27">
        <v>873957.62230682396</v>
      </c>
      <c r="BG320" s="27">
        <v>9176424.4774169903</v>
      </c>
      <c r="BH320" s="27">
        <v>2022282.5019378699</v>
      </c>
      <c r="BI320" s="27">
        <v>0</v>
      </c>
      <c r="BJ320" s="27">
        <v>2236830.6081543001</v>
      </c>
      <c r="BK320" s="27">
        <v>1428944.4512481701</v>
      </c>
      <c r="BL320" s="27">
        <v>0</v>
      </c>
      <c r="BM320" s="27">
        <v>0</v>
      </c>
      <c r="BN320" s="27">
        <v>0</v>
      </c>
      <c r="BO320" s="27">
        <v>0</v>
      </c>
      <c r="BP320" s="27">
        <v>0</v>
      </c>
      <c r="BQ320" s="27">
        <v>0</v>
      </c>
      <c r="BR320" s="27">
        <v>1716181.9283752399</v>
      </c>
      <c r="BS320" s="27">
        <v>1537840.4008331301</v>
      </c>
      <c r="BT320" s="27">
        <v>0</v>
      </c>
      <c r="BU320" s="27">
        <v>0</v>
      </c>
      <c r="BV320" s="27">
        <v>955225.48264312698</v>
      </c>
      <c r="BW320" s="27">
        <v>0</v>
      </c>
      <c r="BX320" s="27">
        <v>0</v>
      </c>
      <c r="BY320" s="27">
        <v>0</v>
      </c>
      <c r="BZ320" s="27">
        <v>0</v>
      </c>
      <c r="CA320" s="27">
        <v>33740.430091381102</v>
      </c>
      <c r="CB320" s="27">
        <v>2348125.8037414602</v>
      </c>
      <c r="CC320" s="27">
        <v>16443924.630493199</v>
      </c>
      <c r="CD320" s="27">
        <v>4266604.6264038105</v>
      </c>
      <c r="CE320" s="27">
        <v>752.41093331575405</v>
      </c>
      <c r="CF320" s="27">
        <v>136048.35892868001</v>
      </c>
      <c r="CG320" s="27">
        <v>886704.58547973598</v>
      </c>
      <c r="CH320" s="27">
        <v>0</v>
      </c>
      <c r="CI320" s="27">
        <v>34493.987338066101</v>
      </c>
      <c r="CJ320" s="27">
        <v>2483453.16693115</v>
      </c>
      <c r="CK320" s="27">
        <v>17333576.245117199</v>
      </c>
      <c r="CL320" s="27">
        <v>4273227.6585082998</v>
      </c>
      <c r="CM320" s="27">
        <v>47820.309579372399</v>
      </c>
      <c r="CN320" s="27">
        <v>6354231.1473998995</v>
      </c>
      <c r="CO320" s="27">
        <v>26519024.395019501</v>
      </c>
      <c r="CP320" s="27">
        <v>4273227.6585082998</v>
      </c>
      <c r="CQ320" s="27">
        <v>0</v>
      </c>
      <c r="CR320" s="27">
        <v>0</v>
      </c>
      <c r="CS320" s="27">
        <v>0</v>
      </c>
      <c r="CT320" s="27">
        <v>0</v>
      </c>
    </row>
    <row r="321" spans="1:98">
      <c r="A321" s="104" t="s">
        <v>57</v>
      </c>
      <c r="B321" s="132">
        <v>38687</v>
      </c>
      <c r="C321" s="27">
        <v>22068.702723980001</v>
      </c>
      <c r="D321" s="27">
        <v>0</v>
      </c>
      <c r="E321" s="27">
        <v>11920.4176000357</v>
      </c>
      <c r="F321" s="27">
        <v>7128.1797900199899</v>
      </c>
      <c r="G321" s="27">
        <v>0</v>
      </c>
      <c r="H321" s="27">
        <v>0</v>
      </c>
      <c r="I321" s="27">
        <v>0</v>
      </c>
      <c r="J321" s="27">
        <v>5841.77635246515</v>
      </c>
      <c r="K321" s="27">
        <v>7584.1679621338799</v>
      </c>
      <c r="L321" s="27">
        <v>15016.5967394114</v>
      </c>
      <c r="M321" s="27">
        <v>13287.1288615465</v>
      </c>
      <c r="N321" s="27">
        <v>3509.7474586069602</v>
      </c>
      <c r="O321" s="27">
        <v>0</v>
      </c>
      <c r="P321" s="27">
        <v>0</v>
      </c>
      <c r="Q321" s="27">
        <v>2170.2463211417198</v>
      </c>
      <c r="R321" s="27">
        <v>0</v>
      </c>
      <c r="S321" s="27">
        <v>0</v>
      </c>
      <c r="T321" s="27">
        <v>743.69906545430399</v>
      </c>
      <c r="U321" s="27">
        <v>13520.4730154276</v>
      </c>
      <c r="V321" s="27">
        <v>1361289.36210632</v>
      </c>
      <c r="W321" s="27">
        <v>0</v>
      </c>
      <c r="X321" s="27">
        <v>982326.32984924305</v>
      </c>
      <c r="Y321" s="27">
        <v>482755.09449386603</v>
      </c>
      <c r="Z321" s="27">
        <v>0</v>
      </c>
      <c r="AA321" s="27">
        <v>0</v>
      </c>
      <c r="AB321" s="27">
        <v>0</v>
      </c>
      <c r="AC321" s="27">
        <v>2165527.9320678702</v>
      </c>
      <c r="AD321" s="27">
        <v>1854942.0387878399</v>
      </c>
      <c r="AE321" s="27">
        <v>783109.26728820801</v>
      </c>
      <c r="AF321" s="27">
        <v>729164.97286987305</v>
      </c>
      <c r="AG321" s="27">
        <v>569762.95858001697</v>
      </c>
      <c r="AH321" s="27">
        <v>0</v>
      </c>
      <c r="AI321" s="27">
        <v>0</v>
      </c>
      <c r="AJ321" s="27">
        <v>234058.04053688</v>
      </c>
      <c r="AK321" s="27">
        <v>0</v>
      </c>
      <c r="AL321" s="27">
        <v>0</v>
      </c>
      <c r="AM321" s="27">
        <v>131131.96689605701</v>
      </c>
      <c r="AN321" s="27">
        <v>4021530.42681885</v>
      </c>
      <c r="AO321" s="27">
        <v>9705649.1916503906</v>
      </c>
      <c r="AP321" s="27">
        <v>0</v>
      </c>
      <c r="AQ321" s="27">
        <v>6968719.3264770498</v>
      </c>
      <c r="AR321" s="27">
        <v>3482168.1951293899</v>
      </c>
      <c r="AS321" s="27">
        <v>0</v>
      </c>
      <c r="AT321" s="27">
        <v>0</v>
      </c>
      <c r="AU321" s="27">
        <v>0</v>
      </c>
      <c r="AV321" s="27">
        <v>5074486.97021484</v>
      </c>
      <c r="AW321" s="27">
        <v>4588667.4771118201</v>
      </c>
      <c r="AX321" s="27">
        <v>5750997.7479858398</v>
      </c>
      <c r="AY321" s="27">
        <v>5252879.9609375</v>
      </c>
      <c r="AZ321" s="27">
        <v>3844736.7577209501</v>
      </c>
      <c r="BA321" s="27">
        <v>0</v>
      </c>
      <c r="BB321" s="27">
        <v>0</v>
      </c>
      <c r="BC321" s="27">
        <v>1648699.6358642599</v>
      </c>
      <c r="BD321" s="27">
        <v>0</v>
      </c>
      <c r="BE321" s="27">
        <v>0</v>
      </c>
      <c r="BF321" s="27">
        <v>867335.00341796898</v>
      </c>
      <c r="BG321" s="27">
        <v>9676185.2080078106</v>
      </c>
      <c r="BH321" s="27">
        <v>2093867.4212493901</v>
      </c>
      <c r="BI321" s="27">
        <v>0</v>
      </c>
      <c r="BJ321" s="27">
        <v>2225785.0122375502</v>
      </c>
      <c r="BK321" s="27">
        <v>1434480.3311004599</v>
      </c>
      <c r="BL321" s="27">
        <v>0</v>
      </c>
      <c r="BM321" s="27">
        <v>0</v>
      </c>
      <c r="BN321" s="27">
        <v>0</v>
      </c>
      <c r="BO321" s="27">
        <v>0</v>
      </c>
      <c r="BP321" s="27">
        <v>0</v>
      </c>
      <c r="BQ321" s="27">
        <v>0</v>
      </c>
      <c r="BR321" s="27">
        <v>1763831.4949493399</v>
      </c>
      <c r="BS321" s="27">
        <v>1547532.9755706801</v>
      </c>
      <c r="BT321" s="27">
        <v>0</v>
      </c>
      <c r="BU321" s="27">
        <v>0</v>
      </c>
      <c r="BV321" s="27">
        <v>1010208.7285003701</v>
      </c>
      <c r="BW321" s="27">
        <v>0</v>
      </c>
      <c r="BX321" s="27">
        <v>0</v>
      </c>
      <c r="BY321" s="27">
        <v>0</v>
      </c>
      <c r="BZ321" s="27">
        <v>0</v>
      </c>
      <c r="CA321" s="27">
        <v>33997.149985790304</v>
      </c>
      <c r="CB321" s="27">
        <v>2341711.5749206501</v>
      </c>
      <c r="CC321" s="27">
        <v>16675995.385009799</v>
      </c>
      <c r="CD321" s="27">
        <v>4333096.8684692401</v>
      </c>
      <c r="CE321" s="27">
        <v>764.63547937572002</v>
      </c>
      <c r="CF321" s="27">
        <v>133978.86400604199</v>
      </c>
      <c r="CG321" s="27">
        <v>891863.19565582299</v>
      </c>
      <c r="CH321" s="27">
        <v>0</v>
      </c>
      <c r="CI321" s="27">
        <v>34757.003115177198</v>
      </c>
      <c r="CJ321" s="27">
        <v>2475768.0249939002</v>
      </c>
      <c r="CK321" s="27">
        <v>17564662.220214799</v>
      </c>
      <c r="CL321" s="27">
        <v>4333755.1947021503</v>
      </c>
      <c r="CM321" s="27">
        <v>48209.151412487001</v>
      </c>
      <c r="CN321" s="27">
        <v>6490569.5385742197</v>
      </c>
      <c r="CO321" s="27">
        <v>27221057.8757324</v>
      </c>
      <c r="CP321" s="27">
        <v>4333755.1947021503</v>
      </c>
      <c r="CQ321" s="27">
        <v>0</v>
      </c>
      <c r="CR321" s="27">
        <v>0</v>
      </c>
      <c r="CS321" s="27">
        <v>0</v>
      </c>
      <c r="CT321" s="27">
        <v>0</v>
      </c>
    </row>
    <row r="322" spans="1:98">
      <c r="A322" s="104" t="s">
        <v>57</v>
      </c>
      <c r="B322" s="132">
        <v>38777</v>
      </c>
      <c r="C322" s="27">
        <v>22425.390107631702</v>
      </c>
      <c r="D322" s="27">
        <v>0</v>
      </c>
      <c r="E322" s="27">
        <v>11659.5043053627</v>
      </c>
      <c r="F322" s="27">
        <v>7002.2461225986499</v>
      </c>
      <c r="G322" s="27">
        <v>0</v>
      </c>
      <c r="H322" s="27">
        <v>0</v>
      </c>
      <c r="I322" s="27">
        <v>0</v>
      </c>
      <c r="J322" s="27">
        <v>6914.9507813453702</v>
      </c>
      <c r="K322" s="27">
        <v>6796.2656611800203</v>
      </c>
      <c r="L322" s="27">
        <v>7444.27609169483</v>
      </c>
      <c r="M322" s="27">
        <v>13601.6340399981</v>
      </c>
      <c r="N322" s="27">
        <v>3520.7637965977201</v>
      </c>
      <c r="O322" s="27">
        <v>9162.9131814241391</v>
      </c>
      <c r="P322" s="27">
        <v>0</v>
      </c>
      <c r="Q322" s="27">
        <v>2177.0344934463501</v>
      </c>
      <c r="R322" s="27">
        <v>577.26533246040299</v>
      </c>
      <c r="S322" s="27">
        <v>0</v>
      </c>
      <c r="T322" s="27">
        <v>213.76181678846501</v>
      </c>
      <c r="U322" s="27">
        <v>13697.6278400421</v>
      </c>
      <c r="V322" s="27">
        <v>1387092.9218292199</v>
      </c>
      <c r="W322" s="27">
        <v>0</v>
      </c>
      <c r="X322" s="27">
        <v>973256.04628753697</v>
      </c>
      <c r="Y322" s="27">
        <v>481273.57178115798</v>
      </c>
      <c r="Z322" s="27">
        <v>0</v>
      </c>
      <c r="AA322" s="27">
        <v>0</v>
      </c>
      <c r="AB322" s="27">
        <v>0</v>
      </c>
      <c r="AC322" s="27">
        <v>2464987.5157470698</v>
      </c>
      <c r="AD322" s="27">
        <v>1614004.7793731701</v>
      </c>
      <c r="AE322" s="27">
        <v>327916.47417831398</v>
      </c>
      <c r="AF322" s="27">
        <v>760753.93679046596</v>
      </c>
      <c r="AG322" s="27">
        <v>571150.00466918899</v>
      </c>
      <c r="AH322" s="27">
        <v>475428.60593032802</v>
      </c>
      <c r="AI322" s="27">
        <v>0</v>
      </c>
      <c r="AJ322" s="27">
        <v>229939.86200141901</v>
      </c>
      <c r="AK322" s="27">
        <v>98781.180839538603</v>
      </c>
      <c r="AL322" s="27">
        <v>0</v>
      </c>
      <c r="AM322" s="27">
        <v>39908.670645713799</v>
      </c>
      <c r="AN322" s="27">
        <v>4173036.2103271498</v>
      </c>
      <c r="AO322" s="27">
        <v>9990475.9908447303</v>
      </c>
      <c r="AP322" s="27">
        <v>0</v>
      </c>
      <c r="AQ322" s="27">
        <v>6914674.9628906297</v>
      </c>
      <c r="AR322" s="27">
        <v>3439688.30386353</v>
      </c>
      <c r="AS322" s="27">
        <v>0</v>
      </c>
      <c r="AT322" s="27">
        <v>0</v>
      </c>
      <c r="AU322" s="27">
        <v>0</v>
      </c>
      <c r="AV322" s="27">
        <v>5770806.01379395</v>
      </c>
      <c r="AW322" s="27">
        <v>4021509.43609619</v>
      </c>
      <c r="AX322" s="27">
        <v>2495315.8063049298</v>
      </c>
      <c r="AY322" s="27">
        <v>5530983.0914917002</v>
      </c>
      <c r="AZ322" s="27">
        <v>3892341.4075317401</v>
      </c>
      <c r="BA322" s="27">
        <v>3370756.0292968801</v>
      </c>
      <c r="BB322" s="27">
        <v>0</v>
      </c>
      <c r="BC322" s="27">
        <v>1628313.4152832001</v>
      </c>
      <c r="BD322" s="27">
        <v>659837.46471404994</v>
      </c>
      <c r="BE322" s="27">
        <v>0</v>
      </c>
      <c r="BF322" s="27">
        <v>270235.49056625401</v>
      </c>
      <c r="BG322" s="27">
        <v>10015610.755493199</v>
      </c>
      <c r="BH322" s="27">
        <v>2593114.92724609</v>
      </c>
      <c r="BI322" s="27">
        <v>0</v>
      </c>
      <c r="BJ322" s="27">
        <v>2620787.05114746</v>
      </c>
      <c r="BK322" s="27">
        <v>1577022.08666992</v>
      </c>
      <c r="BL322" s="27">
        <v>22277.676546812101</v>
      </c>
      <c r="BM322" s="27">
        <v>0</v>
      </c>
      <c r="BN322" s="27">
        <v>0</v>
      </c>
      <c r="BO322" s="27">
        <v>0</v>
      </c>
      <c r="BP322" s="27">
        <v>0</v>
      </c>
      <c r="BQ322" s="27">
        <v>0</v>
      </c>
      <c r="BR322" s="27">
        <v>1892638.96852112</v>
      </c>
      <c r="BS322" s="27">
        <v>1592125.26371765</v>
      </c>
      <c r="BT322" s="27">
        <v>655894.23828125</v>
      </c>
      <c r="BU322" s="27">
        <v>0</v>
      </c>
      <c r="BV322" s="27">
        <v>1066029.37130737</v>
      </c>
      <c r="BW322" s="27">
        <v>82109.429759025603</v>
      </c>
      <c r="BX322" s="27">
        <v>0</v>
      </c>
      <c r="BY322" s="27">
        <v>0</v>
      </c>
      <c r="BZ322" s="27">
        <v>0</v>
      </c>
      <c r="CA322" s="27">
        <v>34058.467085838303</v>
      </c>
      <c r="CB322" s="27">
        <v>2359081.5101928702</v>
      </c>
      <c r="CC322" s="27">
        <v>16887985.412353501</v>
      </c>
      <c r="CD322" s="27">
        <v>5205969.5017089797</v>
      </c>
      <c r="CE322" s="27">
        <v>771.96035727858498</v>
      </c>
      <c r="CF322" s="27">
        <v>137701.95549202</v>
      </c>
      <c r="CG322" s="27">
        <v>921929.32730865502</v>
      </c>
      <c r="CH322" s="27">
        <v>82132.879713058501</v>
      </c>
      <c r="CI322" s="27">
        <v>34826.121231555902</v>
      </c>
      <c r="CJ322" s="27">
        <v>2497729.3209533701</v>
      </c>
      <c r="CK322" s="27">
        <v>17815821.881591801</v>
      </c>
      <c r="CL322" s="27">
        <v>5285919.9921264602</v>
      </c>
      <c r="CM322" s="27">
        <v>48476.815277576403</v>
      </c>
      <c r="CN322" s="27">
        <v>6662649.8494873</v>
      </c>
      <c r="CO322" s="27">
        <v>27786834.140625</v>
      </c>
      <c r="CP322" s="27">
        <v>5285919.9921264602</v>
      </c>
      <c r="CQ322" s="27">
        <v>0</v>
      </c>
      <c r="CR322" s="27">
        <v>0</v>
      </c>
      <c r="CS322" s="27">
        <v>0</v>
      </c>
      <c r="CT322" s="27">
        <v>0</v>
      </c>
    </row>
    <row r="323" spans="1:98">
      <c r="A323" s="104" t="s">
        <v>57</v>
      </c>
      <c r="B323" s="132">
        <v>38869</v>
      </c>
      <c r="C323" s="27">
        <v>23032.3195238113</v>
      </c>
      <c r="D323" s="27">
        <v>0</v>
      </c>
      <c r="E323" s="27">
        <v>11499.8414748907</v>
      </c>
      <c r="F323" s="27">
        <v>7042.3022277355203</v>
      </c>
      <c r="G323" s="27">
        <v>0</v>
      </c>
      <c r="H323" s="27">
        <v>0</v>
      </c>
      <c r="I323" s="27">
        <v>0</v>
      </c>
      <c r="J323" s="27">
        <v>7916.4504455327997</v>
      </c>
      <c r="K323" s="27">
        <v>6063.28205633163</v>
      </c>
      <c r="L323" s="27">
        <v>7141.5374704599399</v>
      </c>
      <c r="M323" s="27">
        <v>13702.9068204165</v>
      </c>
      <c r="N323" s="27">
        <v>3523.62068974972</v>
      </c>
      <c r="O323" s="27">
        <v>9545.8515594005603</v>
      </c>
      <c r="P323" s="27">
        <v>0</v>
      </c>
      <c r="Q323" s="27">
        <v>2159.14047685266</v>
      </c>
      <c r="R323" s="27">
        <v>599.18712210655201</v>
      </c>
      <c r="S323" s="27">
        <v>0</v>
      </c>
      <c r="T323" s="27">
        <v>195.96308668143999</v>
      </c>
      <c r="U323" s="27">
        <v>13861.1595323086</v>
      </c>
      <c r="V323" s="27">
        <v>1419579.8686065699</v>
      </c>
      <c r="W323" s="27">
        <v>0</v>
      </c>
      <c r="X323" s="27">
        <v>949318.79402160598</v>
      </c>
      <c r="Y323" s="27">
        <v>484907.80160141003</v>
      </c>
      <c r="Z323" s="27">
        <v>0</v>
      </c>
      <c r="AA323" s="27">
        <v>0</v>
      </c>
      <c r="AB323" s="27">
        <v>0</v>
      </c>
      <c r="AC323" s="27">
        <v>2898693.3179016099</v>
      </c>
      <c r="AD323" s="27">
        <v>1379054.9457397501</v>
      </c>
      <c r="AE323" s="27">
        <v>313667.92864990199</v>
      </c>
      <c r="AF323" s="27">
        <v>761972.79747009301</v>
      </c>
      <c r="AG323" s="27">
        <v>568734.87587738002</v>
      </c>
      <c r="AH323" s="27">
        <v>494684.26162338298</v>
      </c>
      <c r="AI323" s="27">
        <v>0</v>
      </c>
      <c r="AJ323" s="27">
        <v>230118.84177398699</v>
      </c>
      <c r="AK323" s="27">
        <v>102034.911777496</v>
      </c>
      <c r="AL323" s="27">
        <v>0</v>
      </c>
      <c r="AM323" s="27">
        <v>36863.164551258102</v>
      </c>
      <c r="AN323" s="27">
        <v>4232233.6397705097</v>
      </c>
      <c r="AO323" s="27">
        <v>10301251.5537109</v>
      </c>
      <c r="AP323" s="27">
        <v>0</v>
      </c>
      <c r="AQ323" s="27">
        <v>6768165.4193725605</v>
      </c>
      <c r="AR323" s="27">
        <v>3473727.9077453599</v>
      </c>
      <c r="AS323" s="27">
        <v>0</v>
      </c>
      <c r="AT323" s="27">
        <v>0</v>
      </c>
      <c r="AU323" s="27">
        <v>0</v>
      </c>
      <c r="AV323" s="27">
        <v>6888966.8513183603</v>
      </c>
      <c r="AW323" s="27">
        <v>3461427.5530700702</v>
      </c>
      <c r="AX323" s="27">
        <v>2403795.1601867699</v>
      </c>
      <c r="AY323" s="27">
        <v>5590001.03405762</v>
      </c>
      <c r="AZ323" s="27">
        <v>3910403.4699706999</v>
      </c>
      <c r="BA323" s="27">
        <v>3533349.3438110398</v>
      </c>
      <c r="BB323" s="27">
        <v>0</v>
      </c>
      <c r="BC323" s="27">
        <v>1635041.1468658401</v>
      </c>
      <c r="BD323" s="27">
        <v>690610.53623962402</v>
      </c>
      <c r="BE323" s="27">
        <v>0</v>
      </c>
      <c r="BF323" s="27">
        <v>251195.92914771999</v>
      </c>
      <c r="BG323" s="27">
        <v>10242714.9732666</v>
      </c>
      <c r="BH323" s="27">
        <v>2734064.39099121</v>
      </c>
      <c r="BI323" s="27">
        <v>0</v>
      </c>
      <c r="BJ323" s="27">
        <v>2538682.73504639</v>
      </c>
      <c r="BK323" s="27">
        <v>1542577.16296387</v>
      </c>
      <c r="BL323" s="27">
        <v>28608.694234848001</v>
      </c>
      <c r="BM323" s="27">
        <v>0</v>
      </c>
      <c r="BN323" s="27">
        <v>0</v>
      </c>
      <c r="BO323" s="27">
        <v>0</v>
      </c>
      <c r="BP323" s="27">
        <v>0</v>
      </c>
      <c r="BQ323" s="27">
        <v>0</v>
      </c>
      <c r="BR323" s="27">
        <v>1931549.02542114</v>
      </c>
      <c r="BS323" s="27">
        <v>1606655.7903747601</v>
      </c>
      <c r="BT323" s="27">
        <v>687474.76262664795</v>
      </c>
      <c r="BU323" s="27">
        <v>0</v>
      </c>
      <c r="BV323" s="27">
        <v>1045840.72537231</v>
      </c>
      <c r="BW323" s="27">
        <v>84950.969817161604</v>
      </c>
      <c r="BX323" s="27">
        <v>0</v>
      </c>
      <c r="BY323" s="27">
        <v>0</v>
      </c>
      <c r="BZ323" s="27">
        <v>0</v>
      </c>
      <c r="CA323" s="27">
        <v>34586.453582763701</v>
      </c>
      <c r="CB323" s="27">
        <v>2368351.68322754</v>
      </c>
      <c r="CC323" s="27">
        <v>17046393.248535201</v>
      </c>
      <c r="CD323" s="27">
        <v>5262145.2985839797</v>
      </c>
      <c r="CE323" s="27">
        <v>781.78287371247995</v>
      </c>
      <c r="CF323" s="27">
        <v>138032.83501815799</v>
      </c>
      <c r="CG323" s="27">
        <v>935772.66858673096</v>
      </c>
      <c r="CH323" s="27">
        <v>84992.703104972796</v>
      </c>
      <c r="CI323" s="27">
        <v>35376.3549571037</v>
      </c>
      <c r="CJ323" s="27">
        <v>2506084.97906494</v>
      </c>
      <c r="CK323" s="27">
        <v>17978548.533935498</v>
      </c>
      <c r="CL323" s="27">
        <v>5346502.2616577102</v>
      </c>
      <c r="CM323" s="27">
        <v>49172.861961841598</v>
      </c>
      <c r="CN323" s="27">
        <v>6735342.2245483398</v>
      </c>
      <c r="CO323" s="27">
        <v>28283365.4296875</v>
      </c>
      <c r="CP323" s="27">
        <v>5346502.2616577102</v>
      </c>
      <c r="CQ323" s="27">
        <v>0</v>
      </c>
      <c r="CR323" s="27">
        <v>0</v>
      </c>
      <c r="CS323" s="27">
        <v>0</v>
      </c>
      <c r="CT323" s="27">
        <v>0</v>
      </c>
    </row>
    <row r="324" spans="1:98">
      <c r="A324" s="104" t="s">
        <v>57</v>
      </c>
      <c r="B324" s="132">
        <v>38961</v>
      </c>
      <c r="C324" s="27">
        <v>23606.083593368501</v>
      </c>
      <c r="D324" s="27">
        <v>0</v>
      </c>
      <c r="E324" s="27">
        <v>11091.737081766099</v>
      </c>
      <c r="F324" s="27">
        <v>6879.5170040130597</v>
      </c>
      <c r="G324" s="27">
        <v>0</v>
      </c>
      <c r="H324" s="27">
        <v>0</v>
      </c>
      <c r="I324" s="27">
        <v>0</v>
      </c>
      <c r="J324" s="27">
        <v>8569.7291439771707</v>
      </c>
      <c r="K324" s="27">
        <v>5455.8712907433501</v>
      </c>
      <c r="L324" s="27">
        <v>6755.4684589505196</v>
      </c>
      <c r="M324" s="27">
        <v>13702.9818458557</v>
      </c>
      <c r="N324" s="27">
        <v>3553.2427932918099</v>
      </c>
      <c r="O324" s="27">
        <v>9781.6616181135196</v>
      </c>
      <c r="P324" s="27">
        <v>0</v>
      </c>
      <c r="Q324" s="27">
        <v>2146.94382801652</v>
      </c>
      <c r="R324" s="27">
        <v>584.37741838395596</v>
      </c>
      <c r="S324" s="27">
        <v>0</v>
      </c>
      <c r="T324" s="27">
        <v>170.628236103803</v>
      </c>
      <c r="U324" s="27">
        <v>14038.6100219488</v>
      </c>
      <c r="V324" s="27">
        <v>1446807.6904907201</v>
      </c>
      <c r="W324" s="27">
        <v>0</v>
      </c>
      <c r="X324" s="27">
        <v>914102.91767120396</v>
      </c>
      <c r="Y324" s="27">
        <v>469264.82863998401</v>
      </c>
      <c r="Z324" s="27">
        <v>0</v>
      </c>
      <c r="AA324" s="27">
        <v>0</v>
      </c>
      <c r="AB324" s="27">
        <v>0</v>
      </c>
      <c r="AC324" s="27">
        <v>3246766.7495727502</v>
      </c>
      <c r="AD324" s="27">
        <v>1125681.37928772</v>
      </c>
      <c r="AE324" s="27">
        <v>297302.59494400001</v>
      </c>
      <c r="AF324" s="27">
        <v>762791.61677551304</v>
      </c>
      <c r="AG324" s="27">
        <v>567037.16712951695</v>
      </c>
      <c r="AH324" s="27">
        <v>505040.77131271397</v>
      </c>
      <c r="AI324" s="27">
        <v>0</v>
      </c>
      <c r="AJ324" s="27">
        <v>228253.98223304699</v>
      </c>
      <c r="AK324" s="27">
        <v>102216.977026939</v>
      </c>
      <c r="AL324" s="27">
        <v>0</v>
      </c>
      <c r="AM324" s="27">
        <v>32904.775472640998</v>
      </c>
      <c r="AN324" s="27">
        <v>4301024.4594116202</v>
      </c>
      <c r="AO324" s="27">
        <v>10601907.9135742</v>
      </c>
      <c r="AP324" s="27">
        <v>0</v>
      </c>
      <c r="AQ324" s="27">
        <v>6598396.8157348596</v>
      </c>
      <c r="AR324" s="27">
        <v>3398524.9684753399</v>
      </c>
      <c r="AS324" s="27">
        <v>0</v>
      </c>
      <c r="AT324" s="27">
        <v>0</v>
      </c>
      <c r="AU324" s="27">
        <v>0</v>
      </c>
      <c r="AV324" s="27">
        <v>7895440.5712280301</v>
      </c>
      <c r="AW324" s="27">
        <v>2888896.7583313002</v>
      </c>
      <c r="AX324" s="27">
        <v>2298355.5941772498</v>
      </c>
      <c r="AY324" s="27">
        <v>5656546.6920776404</v>
      </c>
      <c r="AZ324" s="27">
        <v>3921637.7822265602</v>
      </c>
      <c r="BA324" s="27">
        <v>3657198.1618957501</v>
      </c>
      <c r="BB324" s="27">
        <v>0</v>
      </c>
      <c r="BC324" s="27">
        <v>1646425.1078033401</v>
      </c>
      <c r="BD324" s="27">
        <v>691455.80400085403</v>
      </c>
      <c r="BE324" s="27">
        <v>0</v>
      </c>
      <c r="BF324" s="27">
        <v>226620.30692482</v>
      </c>
      <c r="BG324" s="27">
        <v>10602180.9935303</v>
      </c>
      <c r="BH324" s="27">
        <v>2827051.2490539602</v>
      </c>
      <c r="BI324" s="27">
        <v>0</v>
      </c>
      <c r="BJ324" s="27">
        <v>2479610.7630615202</v>
      </c>
      <c r="BK324" s="27">
        <v>1521430.9836578399</v>
      </c>
      <c r="BL324" s="27">
        <v>32418.411027431499</v>
      </c>
      <c r="BM324" s="27">
        <v>0</v>
      </c>
      <c r="BN324" s="27">
        <v>0</v>
      </c>
      <c r="BO324" s="27">
        <v>0</v>
      </c>
      <c r="BP324" s="27">
        <v>0</v>
      </c>
      <c r="BQ324" s="27">
        <v>0</v>
      </c>
      <c r="BR324" s="27">
        <v>1943386.4034271201</v>
      </c>
      <c r="BS324" s="27">
        <v>1601591.60157776</v>
      </c>
      <c r="BT324" s="27">
        <v>712018.980941772</v>
      </c>
      <c r="BU324" s="27">
        <v>0</v>
      </c>
      <c r="BV324" s="27">
        <v>1044083.47441864</v>
      </c>
      <c r="BW324" s="27">
        <v>86048.566709518404</v>
      </c>
      <c r="BX324" s="27">
        <v>0</v>
      </c>
      <c r="BY324" s="27">
        <v>0</v>
      </c>
      <c r="BZ324" s="27">
        <v>0</v>
      </c>
      <c r="CA324" s="27">
        <v>34676.372283935503</v>
      </c>
      <c r="CB324" s="27">
        <v>2363307.3214416499</v>
      </c>
      <c r="CC324" s="27">
        <v>17232637.471191399</v>
      </c>
      <c r="CD324" s="27">
        <v>5304676.92785645</v>
      </c>
      <c r="CE324" s="27">
        <v>738.110764965415</v>
      </c>
      <c r="CF324" s="27">
        <v>135781.564361572</v>
      </c>
      <c r="CG324" s="27">
        <v>921487.10269928002</v>
      </c>
      <c r="CH324" s="27">
        <v>86050.121236801104</v>
      </c>
      <c r="CI324" s="27">
        <v>35414.682399272897</v>
      </c>
      <c r="CJ324" s="27">
        <v>2498657.5364379901</v>
      </c>
      <c r="CK324" s="27">
        <v>18156785.150390599</v>
      </c>
      <c r="CL324" s="27">
        <v>5393571.0328979502</v>
      </c>
      <c r="CM324" s="27">
        <v>49466.876649379701</v>
      </c>
      <c r="CN324" s="27">
        <v>6815482.2175292997</v>
      </c>
      <c r="CO324" s="27">
        <v>28757126.5861816</v>
      </c>
      <c r="CP324" s="27">
        <v>5393571.0328979502</v>
      </c>
      <c r="CQ324" s="27">
        <v>0</v>
      </c>
      <c r="CR324" s="27">
        <v>0</v>
      </c>
      <c r="CS324" s="27">
        <v>0</v>
      </c>
      <c r="CT324" s="27">
        <v>0</v>
      </c>
    </row>
    <row r="325" spans="1:98">
      <c r="A325" s="104" t="s">
        <v>57</v>
      </c>
      <c r="B325" s="132">
        <v>39052</v>
      </c>
      <c r="C325" s="27">
        <v>24400.8808727264</v>
      </c>
      <c r="D325" s="27">
        <v>0</v>
      </c>
      <c r="E325" s="27">
        <v>10926.7442312241</v>
      </c>
      <c r="F325" s="27">
        <v>6942.7732839584396</v>
      </c>
      <c r="G325" s="27">
        <v>0</v>
      </c>
      <c r="H325" s="27">
        <v>0</v>
      </c>
      <c r="I325" s="27">
        <v>0</v>
      </c>
      <c r="J325" s="27">
        <v>9599.8193806409799</v>
      </c>
      <c r="K325" s="27">
        <v>4617.2269326448404</v>
      </c>
      <c r="L325" s="27">
        <v>6737.3492433428801</v>
      </c>
      <c r="M325" s="27">
        <v>13862.5826846361</v>
      </c>
      <c r="N325" s="27">
        <v>3566.2322285771402</v>
      </c>
      <c r="O325" s="27">
        <v>10218.1847327948</v>
      </c>
      <c r="P325" s="27">
        <v>0</v>
      </c>
      <c r="Q325" s="27">
        <v>2160.2428106665602</v>
      </c>
      <c r="R325" s="27">
        <v>599.22468546777998</v>
      </c>
      <c r="S325" s="27">
        <v>0</v>
      </c>
      <c r="T325" s="27">
        <v>158.882906867191</v>
      </c>
      <c r="U325" s="27">
        <v>14373.723434329</v>
      </c>
      <c r="V325" s="27">
        <v>1494375.5383605999</v>
      </c>
      <c r="W325" s="27">
        <v>0</v>
      </c>
      <c r="X325" s="27">
        <v>905039.81766509998</v>
      </c>
      <c r="Y325" s="27">
        <v>481155.84777450602</v>
      </c>
      <c r="Z325" s="27">
        <v>0</v>
      </c>
      <c r="AA325" s="27">
        <v>0</v>
      </c>
      <c r="AB325" s="27">
        <v>0</v>
      </c>
      <c r="AC325" s="27">
        <v>3592081.0664367699</v>
      </c>
      <c r="AD325" s="27">
        <v>875954.78604126</v>
      </c>
      <c r="AE325" s="27">
        <v>295826.76175308198</v>
      </c>
      <c r="AF325" s="27">
        <v>772955.317680359</v>
      </c>
      <c r="AG325" s="27">
        <v>569413.70130157506</v>
      </c>
      <c r="AH325" s="27">
        <v>527664.24433135998</v>
      </c>
      <c r="AI325" s="27">
        <v>0</v>
      </c>
      <c r="AJ325" s="27">
        <v>227464.277420044</v>
      </c>
      <c r="AK325" s="27">
        <v>106291.961011887</v>
      </c>
      <c r="AL325" s="27">
        <v>0</v>
      </c>
      <c r="AM325" s="27">
        <v>30501.779737234101</v>
      </c>
      <c r="AN325" s="27">
        <v>4515885.6417846698</v>
      </c>
      <c r="AO325" s="27">
        <v>11080588.8366699</v>
      </c>
      <c r="AP325" s="27">
        <v>0</v>
      </c>
      <c r="AQ325" s="27">
        <v>6525681.4545288105</v>
      </c>
      <c r="AR325" s="27">
        <v>3460937.9316101102</v>
      </c>
      <c r="AS325" s="27">
        <v>0</v>
      </c>
      <c r="AT325" s="27">
        <v>0</v>
      </c>
      <c r="AU325" s="27">
        <v>0</v>
      </c>
      <c r="AV325" s="27">
        <v>8677873.5666503906</v>
      </c>
      <c r="AW325" s="27">
        <v>2243706.7966308598</v>
      </c>
      <c r="AX325" s="27">
        <v>2320184.2995910598</v>
      </c>
      <c r="AY325" s="27">
        <v>5806526.0479126005</v>
      </c>
      <c r="AZ325" s="27">
        <v>3965291.1571044899</v>
      </c>
      <c r="BA325" s="27">
        <v>3858629.0286560101</v>
      </c>
      <c r="BB325" s="27">
        <v>0</v>
      </c>
      <c r="BC325" s="27">
        <v>1642043.9736480699</v>
      </c>
      <c r="BD325" s="27">
        <v>726913.23785400402</v>
      </c>
      <c r="BE325" s="27">
        <v>0</v>
      </c>
      <c r="BF325" s="27">
        <v>212321.35202789301</v>
      </c>
      <c r="BG325" s="27">
        <v>11052643.1324463</v>
      </c>
      <c r="BH325" s="27">
        <v>2954219.8152771001</v>
      </c>
      <c r="BI325" s="27">
        <v>0</v>
      </c>
      <c r="BJ325" s="27">
        <v>2475445.7864379901</v>
      </c>
      <c r="BK325" s="27">
        <v>1543389.79223633</v>
      </c>
      <c r="BL325" s="27">
        <v>36908.510504245802</v>
      </c>
      <c r="BM325" s="27">
        <v>0</v>
      </c>
      <c r="BN325" s="27">
        <v>0</v>
      </c>
      <c r="BO325" s="27">
        <v>0</v>
      </c>
      <c r="BP325" s="27">
        <v>0</v>
      </c>
      <c r="BQ325" s="27">
        <v>0</v>
      </c>
      <c r="BR325" s="27">
        <v>2003610.9019164999</v>
      </c>
      <c r="BS325" s="27">
        <v>1631207.9776916499</v>
      </c>
      <c r="BT325" s="27">
        <v>751120.20081329299</v>
      </c>
      <c r="BU325" s="27">
        <v>0</v>
      </c>
      <c r="BV325" s="27">
        <v>1057915.3182067899</v>
      </c>
      <c r="BW325" s="27">
        <v>92073.457428932204</v>
      </c>
      <c r="BX325" s="27">
        <v>0</v>
      </c>
      <c r="BY325" s="27">
        <v>0</v>
      </c>
      <c r="BZ325" s="27">
        <v>0</v>
      </c>
      <c r="CA325" s="27">
        <v>35317.965365886703</v>
      </c>
      <c r="CB325" s="27">
        <v>2397802.7007751502</v>
      </c>
      <c r="CC325" s="27">
        <v>17608458.579833999</v>
      </c>
      <c r="CD325" s="27">
        <v>5445654.0332031297</v>
      </c>
      <c r="CE325" s="27">
        <v>751.70020830631302</v>
      </c>
      <c r="CF325" s="27">
        <v>138019.552940369</v>
      </c>
      <c r="CG325" s="27">
        <v>949922.54162597703</v>
      </c>
      <c r="CH325" s="27">
        <v>91999.703492164597</v>
      </c>
      <c r="CI325" s="27">
        <v>36062.371842861197</v>
      </c>
      <c r="CJ325" s="27">
        <v>2535002.26239014</v>
      </c>
      <c r="CK325" s="27">
        <v>18550564.284912098</v>
      </c>
      <c r="CL325" s="27">
        <v>5536473.00280762</v>
      </c>
      <c r="CM325" s="27">
        <v>50361.159126758597</v>
      </c>
      <c r="CN325" s="27">
        <v>7044514.3796997098</v>
      </c>
      <c r="CO325" s="27">
        <v>29575233.541747998</v>
      </c>
      <c r="CP325" s="27">
        <v>5536473.00280762</v>
      </c>
      <c r="CQ325" s="27">
        <v>0</v>
      </c>
      <c r="CR325" s="27">
        <v>0</v>
      </c>
      <c r="CS325" s="27">
        <v>0</v>
      </c>
      <c r="CT325" s="27">
        <v>0</v>
      </c>
    </row>
    <row r="326" spans="1:98">
      <c r="A326" s="104" t="s">
        <v>57</v>
      </c>
      <c r="B326" s="132">
        <v>39142</v>
      </c>
      <c r="C326" s="27">
        <v>25549.830946445501</v>
      </c>
      <c r="D326" s="27">
        <v>0</v>
      </c>
      <c r="E326" s="27">
        <v>10186.0166823864</v>
      </c>
      <c r="F326" s="27">
        <v>6814.2218757867804</v>
      </c>
      <c r="G326" s="27">
        <v>0</v>
      </c>
      <c r="H326" s="27">
        <v>0</v>
      </c>
      <c r="I326" s="27">
        <v>0</v>
      </c>
      <c r="J326" s="27">
        <v>10589.295145988501</v>
      </c>
      <c r="K326" s="27">
        <v>4152.1144565343902</v>
      </c>
      <c r="L326" s="27">
        <v>6516.2653736472103</v>
      </c>
      <c r="M326" s="27">
        <v>13893.989282488799</v>
      </c>
      <c r="N326" s="27">
        <v>3576.7996790409102</v>
      </c>
      <c r="O326" s="27">
        <v>10760.243732094799</v>
      </c>
      <c r="P326" s="27">
        <v>0</v>
      </c>
      <c r="Q326" s="27">
        <v>2143.0815513133998</v>
      </c>
      <c r="R326" s="27">
        <v>608.23167385906004</v>
      </c>
      <c r="S326" s="27">
        <v>0</v>
      </c>
      <c r="T326" s="27">
        <v>148.669053740799</v>
      </c>
      <c r="U326" s="27">
        <v>14673.483418583901</v>
      </c>
      <c r="V326" s="27">
        <v>1574073.22096252</v>
      </c>
      <c r="W326" s="27">
        <v>0</v>
      </c>
      <c r="X326" s="27">
        <v>837535.46231079102</v>
      </c>
      <c r="Y326" s="27">
        <v>469418.84592056298</v>
      </c>
      <c r="Z326" s="27">
        <v>0</v>
      </c>
      <c r="AA326" s="27">
        <v>0</v>
      </c>
      <c r="AB326" s="27">
        <v>0</v>
      </c>
      <c r="AC326" s="27">
        <v>3831658.8025817899</v>
      </c>
      <c r="AD326" s="27">
        <v>753379.15919494606</v>
      </c>
      <c r="AE326" s="27">
        <v>283712.04240799003</v>
      </c>
      <c r="AF326" s="27">
        <v>777136.70796966599</v>
      </c>
      <c r="AG326" s="27">
        <v>569489.85894775402</v>
      </c>
      <c r="AH326" s="27">
        <v>554678.70893859898</v>
      </c>
      <c r="AI326" s="27">
        <v>0</v>
      </c>
      <c r="AJ326" s="27">
        <v>234106.69900131199</v>
      </c>
      <c r="AK326" s="27">
        <v>108709.244062424</v>
      </c>
      <c r="AL326" s="27">
        <v>0</v>
      </c>
      <c r="AM326" s="27">
        <v>27453.267163276701</v>
      </c>
      <c r="AN326" s="27">
        <v>4614727.5341186495</v>
      </c>
      <c r="AO326" s="27">
        <v>11772949.221313501</v>
      </c>
      <c r="AP326" s="27">
        <v>0</v>
      </c>
      <c r="AQ326" s="27">
        <v>6053923.1143188505</v>
      </c>
      <c r="AR326" s="27">
        <v>3369639.4937439002</v>
      </c>
      <c r="AS326" s="27">
        <v>0</v>
      </c>
      <c r="AT326" s="27">
        <v>0</v>
      </c>
      <c r="AU326" s="27">
        <v>0</v>
      </c>
      <c r="AV326" s="27">
        <v>9332208.2867431603</v>
      </c>
      <c r="AW326" s="27">
        <v>1956156.8806304899</v>
      </c>
      <c r="AX326" s="27">
        <v>2234008.07113647</v>
      </c>
      <c r="AY326" s="27">
        <v>5852022.0214843797</v>
      </c>
      <c r="AZ326" s="27">
        <v>3985515.3697814899</v>
      </c>
      <c r="BA326" s="27">
        <v>4105120.0396728502</v>
      </c>
      <c r="BB326" s="27">
        <v>0</v>
      </c>
      <c r="BC326" s="27">
        <v>1690911.39416504</v>
      </c>
      <c r="BD326" s="27">
        <v>747200.40052032506</v>
      </c>
      <c r="BE326" s="27">
        <v>0</v>
      </c>
      <c r="BF326" s="27">
        <v>192889.948839188</v>
      </c>
      <c r="BG326" s="27">
        <v>11356962.9072266</v>
      </c>
      <c r="BH326" s="27">
        <v>3172870.2732849098</v>
      </c>
      <c r="BI326" s="27">
        <v>0</v>
      </c>
      <c r="BJ326" s="27">
        <v>2364942.74853516</v>
      </c>
      <c r="BK326" s="27">
        <v>1537859.88761902</v>
      </c>
      <c r="BL326" s="27">
        <v>40885.937279224403</v>
      </c>
      <c r="BM326" s="27">
        <v>0</v>
      </c>
      <c r="BN326" s="27">
        <v>0</v>
      </c>
      <c r="BO326" s="27">
        <v>0</v>
      </c>
      <c r="BP326" s="27">
        <v>0</v>
      </c>
      <c r="BQ326" s="27">
        <v>0</v>
      </c>
      <c r="BR326" s="27">
        <v>2016484.2150268599</v>
      </c>
      <c r="BS326" s="27">
        <v>1643322.0907592799</v>
      </c>
      <c r="BT326" s="27">
        <v>798906.11065673805</v>
      </c>
      <c r="BU326" s="27">
        <v>0</v>
      </c>
      <c r="BV326" s="27">
        <v>1069699.4520416299</v>
      </c>
      <c r="BW326" s="27">
        <v>94767.619803428694</v>
      </c>
      <c r="BX326" s="27">
        <v>0</v>
      </c>
      <c r="BY326" s="27">
        <v>0</v>
      </c>
      <c r="BZ326" s="27">
        <v>0</v>
      </c>
      <c r="CA326" s="27">
        <v>35718.0883436203</v>
      </c>
      <c r="CB326" s="27">
        <v>2413405.3180236798</v>
      </c>
      <c r="CC326" s="27">
        <v>17832704.722900402</v>
      </c>
      <c r="CD326" s="27">
        <v>5537264.1055297898</v>
      </c>
      <c r="CE326" s="27">
        <v>740.01315265893902</v>
      </c>
      <c r="CF326" s="27">
        <v>135353.64473533601</v>
      </c>
      <c r="CG326" s="27">
        <v>933111.58188629197</v>
      </c>
      <c r="CH326" s="27">
        <v>94794.684827804595</v>
      </c>
      <c r="CI326" s="27">
        <v>36457.078198432901</v>
      </c>
      <c r="CJ326" s="27">
        <v>2550656.1027221698</v>
      </c>
      <c r="CK326" s="27">
        <v>18776829.278320301</v>
      </c>
      <c r="CL326" s="27">
        <v>5631751.1259765597</v>
      </c>
      <c r="CM326" s="27">
        <v>51064.911464691198</v>
      </c>
      <c r="CN326" s="27">
        <v>7160007.7712402297</v>
      </c>
      <c r="CO326" s="27">
        <v>30100535.7338867</v>
      </c>
      <c r="CP326" s="27">
        <v>5631751.1259765597</v>
      </c>
      <c r="CQ326" s="27">
        <v>0</v>
      </c>
      <c r="CR326" s="27">
        <v>0</v>
      </c>
      <c r="CS326" s="27">
        <v>0</v>
      </c>
      <c r="CT326" s="27">
        <v>0</v>
      </c>
    </row>
    <row r="327" spans="1:98">
      <c r="A327" s="104" t="s">
        <v>57</v>
      </c>
      <c r="B327" s="132">
        <v>39234</v>
      </c>
      <c r="C327" s="27">
        <v>25901.2838020325</v>
      </c>
      <c r="D327" s="27">
        <v>0</v>
      </c>
      <c r="E327" s="27">
        <v>9756.5312302112598</v>
      </c>
      <c r="F327" s="27">
        <v>6605.3018997907602</v>
      </c>
      <c r="G327" s="27">
        <v>0</v>
      </c>
      <c r="H327" s="27">
        <v>0</v>
      </c>
      <c r="I327" s="27">
        <v>0</v>
      </c>
      <c r="J327" s="27">
        <v>11389.180352211</v>
      </c>
      <c r="K327" s="27">
        <v>3660.86906206608</v>
      </c>
      <c r="L327" s="27">
        <v>6395.4988149404498</v>
      </c>
      <c r="M327" s="27">
        <v>13842.724073171599</v>
      </c>
      <c r="N327" s="27">
        <v>3519.4751103520398</v>
      </c>
      <c r="O327" s="27">
        <v>10901.522911787</v>
      </c>
      <c r="P327" s="27">
        <v>0</v>
      </c>
      <c r="Q327" s="27">
        <v>2153.6274227797999</v>
      </c>
      <c r="R327" s="27">
        <v>612.39367564022496</v>
      </c>
      <c r="S327" s="27">
        <v>0</v>
      </c>
      <c r="T327" s="27">
        <v>149.966149603948</v>
      </c>
      <c r="U327" s="27">
        <v>14950.8586474657</v>
      </c>
      <c r="V327" s="27">
        <v>1606297.5230865499</v>
      </c>
      <c r="W327" s="27">
        <v>0</v>
      </c>
      <c r="X327" s="27">
        <v>796293.401901245</v>
      </c>
      <c r="Y327" s="27">
        <v>451192.06924057001</v>
      </c>
      <c r="Z327" s="27">
        <v>0</v>
      </c>
      <c r="AA327" s="27">
        <v>0</v>
      </c>
      <c r="AB327" s="27">
        <v>0</v>
      </c>
      <c r="AC327" s="27">
        <v>4101279.27984619</v>
      </c>
      <c r="AD327" s="27">
        <v>637719.74456024205</v>
      </c>
      <c r="AE327" s="27">
        <v>275825.092449188</v>
      </c>
      <c r="AF327" s="27">
        <v>775545.16676330601</v>
      </c>
      <c r="AG327" s="27">
        <v>560047.19792175305</v>
      </c>
      <c r="AH327" s="27">
        <v>559352.14113616897</v>
      </c>
      <c r="AI327" s="27">
        <v>0</v>
      </c>
      <c r="AJ327" s="27">
        <v>233079.71136856099</v>
      </c>
      <c r="AK327" s="27">
        <v>108145.276082993</v>
      </c>
      <c r="AL327" s="27">
        <v>0</v>
      </c>
      <c r="AM327" s="27">
        <v>27428.265734195698</v>
      </c>
      <c r="AN327" s="27">
        <v>4716964.3844604502</v>
      </c>
      <c r="AO327" s="27">
        <v>12069082.0220947</v>
      </c>
      <c r="AP327" s="27">
        <v>0</v>
      </c>
      <c r="AQ327" s="27">
        <v>5794619.0422973596</v>
      </c>
      <c r="AR327" s="27">
        <v>3266318.6031799298</v>
      </c>
      <c r="AS327" s="27">
        <v>0</v>
      </c>
      <c r="AT327" s="27">
        <v>0</v>
      </c>
      <c r="AU327" s="27">
        <v>0</v>
      </c>
      <c r="AV327" s="27">
        <v>10099800.3665771</v>
      </c>
      <c r="AW327" s="27">
        <v>1664869.1777191199</v>
      </c>
      <c r="AX327" s="27">
        <v>2198404.3605651902</v>
      </c>
      <c r="AY327" s="27">
        <v>5880976.8515014602</v>
      </c>
      <c r="AZ327" s="27">
        <v>3945101.0875854502</v>
      </c>
      <c r="BA327" s="27">
        <v>4158356.18933105</v>
      </c>
      <c r="BB327" s="27">
        <v>0</v>
      </c>
      <c r="BC327" s="27">
        <v>1695299.18580627</v>
      </c>
      <c r="BD327" s="27">
        <v>746366.82387542701</v>
      </c>
      <c r="BE327" s="27">
        <v>0</v>
      </c>
      <c r="BF327" s="27">
        <v>194131.026525497</v>
      </c>
      <c r="BG327" s="27">
        <v>11710682.954956099</v>
      </c>
      <c r="BH327" s="27">
        <v>3265028.6220703102</v>
      </c>
      <c r="BI327" s="27">
        <v>0</v>
      </c>
      <c r="BJ327" s="27">
        <v>2287543.5886535598</v>
      </c>
      <c r="BK327" s="27">
        <v>1494485.43734741</v>
      </c>
      <c r="BL327" s="27">
        <v>43760.377593994097</v>
      </c>
      <c r="BM327" s="27">
        <v>0</v>
      </c>
      <c r="BN327" s="27">
        <v>0</v>
      </c>
      <c r="BO327" s="27">
        <v>0</v>
      </c>
      <c r="BP327" s="27">
        <v>0</v>
      </c>
      <c r="BQ327" s="27">
        <v>0</v>
      </c>
      <c r="BR327" s="27">
        <v>2025181.96101379</v>
      </c>
      <c r="BS327" s="27">
        <v>1643358.1945495601</v>
      </c>
      <c r="BT327" s="27">
        <v>809515.33109283401</v>
      </c>
      <c r="BU327" s="27">
        <v>0</v>
      </c>
      <c r="BV327" s="27">
        <v>1080381.4985809301</v>
      </c>
      <c r="BW327" s="27">
        <v>95400.192378997803</v>
      </c>
      <c r="BX327" s="27">
        <v>0</v>
      </c>
      <c r="BY327" s="27">
        <v>0</v>
      </c>
      <c r="BZ327" s="27">
        <v>0</v>
      </c>
      <c r="CA327" s="27">
        <v>35683.459176540397</v>
      </c>
      <c r="CB327" s="27">
        <v>2403127.3460388202</v>
      </c>
      <c r="CC327" s="27">
        <v>17852334.870605499</v>
      </c>
      <c r="CD327" s="27">
        <v>5548216.5672607403</v>
      </c>
      <c r="CE327" s="27">
        <v>756.77687301486696</v>
      </c>
      <c r="CF327" s="27">
        <v>134682.16642189</v>
      </c>
      <c r="CG327" s="27">
        <v>934475.27237701404</v>
      </c>
      <c r="CH327" s="27">
        <v>95446.882581710801</v>
      </c>
      <c r="CI327" s="27">
        <v>36448.300497055097</v>
      </c>
      <c r="CJ327" s="27">
        <v>2537142.4419555701</v>
      </c>
      <c r="CK327" s="27">
        <v>18782404.0163574</v>
      </c>
      <c r="CL327" s="27">
        <v>5643508.55895996</v>
      </c>
      <c r="CM327" s="27">
        <v>51362.754993438699</v>
      </c>
      <c r="CN327" s="27">
        <v>7257814.5907592801</v>
      </c>
      <c r="CO327" s="27">
        <v>30567643.002441399</v>
      </c>
      <c r="CP327" s="27">
        <v>5643508.55895996</v>
      </c>
      <c r="CQ327" s="27">
        <v>0</v>
      </c>
      <c r="CR327" s="27">
        <v>0</v>
      </c>
      <c r="CS327" s="27">
        <v>0</v>
      </c>
      <c r="CT327" s="27">
        <v>0</v>
      </c>
    </row>
    <row r="328" spans="1:98">
      <c r="A328" s="104" t="s">
        <v>57</v>
      </c>
      <c r="B328" s="132">
        <v>39326</v>
      </c>
      <c r="C328" s="27">
        <v>26501.211191654202</v>
      </c>
      <c r="D328" s="27">
        <v>0</v>
      </c>
      <c r="E328" s="27">
        <v>9659.7582609653491</v>
      </c>
      <c r="F328" s="27">
        <v>6717.5251370668402</v>
      </c>
      <c r="G328" s="27">
        <v>0</v>
      </c>
      <c r="H328" s="27">
        <v>0</v>
      </c>
      <c r="I328" s="27">
        <v>0</v>
      </c>
      <c r="J328" s="27">
        <v>11886.9348564148</v>
      </c>
      <c r="K328" s="27">
        <v>3213.4893090426899</v>
      </c>
      <c r="L328" s="27">
        <v>6288.8356590866997</v>
      </c>
      <c r="M328" s="27">
        <v>13960.0698903799</v>
      </c>
      <c r="N328" s="27">
        <v>3543.2084785997899</v>
      </c>
      <c r="O328" s="27">
        <v>11150.380084037801</v>
      </c>
      <c r="P328" s="27">
        <v>0</v>
      </c>
      <c r="Q328" s="27">
        <v>2149.3462013900298</v>
      </c>
      <c r="R328" s="27">
        <v>631.414357349277</v>
      </c>
      <c r="S328" s="27">
        <v>0</v>
      </c>
      <c r="T328" s="27">
        <v>148.01678164117001</v>
      </c>
      <c r="U328" s="27">
        <v>15134.5821751356</v>
      </c>
      <c r="V328" s="27">
        <v>1646726.1867065399</v>
      </c>
      <c r="W328" s="27">
        <v>0</v>
      </c>
      <c r="X328" s="27">
        <v>784420.35993194603</v>
      </c>
      <c r="Y328" s="27">
        <v>451082.46850585903</v>
      </c>
      <c r="Z328" s="27">
        <v>0</v>
      </c>
      <c r="AA328" s="27">
        <v>0</v>
      </c>
      <c r="AB328" s="27">
        <v>0</v>
      </c>
      <c r="AC328" s="27">
        <v>4313045.7292480497</v>
      </c>
      <c r="AD328" s="27">
        <v>565631.09471130394</v>
      </c>
      <c r="AE328" s="27">
        <v>267032.60226440401</v>
      </c>
      <c r="AF328" s="27">
        <v>784029.51663207996</v>
      </c>
      <c r="AG328" s="27">
        <v>563203.10565948498</v>
      </c>
      <c r="AH328" s="27">
        <v>578179.66145324695</v>
      </c>
      <c r="AI328" s="27">
        <v>0</v>
      </c>
      <c r="AJ328" s="27">
        <v>234356.29286003101</v>
      </c>
      <c r="AK328" s="27">
        <v>109927.896953583</v>
      </c>
      <c r="AL328" s="27">
        <v>0</v>
      </c>
      <c r="AM328" s="27">
        <v>27150.4831068516</v>
      </c>
      <c r="AN328" s="27">
        <v>4845246.6272582998</v>
      </c>
      <c r="AO328" s="27">
        <v>12485043.800415</v>
      </c>
      <c r="AP328" s="27">
        <v>0</v>
      </c>
      <c r="AQ328" s="27">
        <v>5776352.1328125</v>
      </c>
      <c r="AR328" s="27">
        <v>3337363.0045471201</v>
      </c>
      <c r="AS328" s="27">
        <v>0</v>
      </c>
      <c r="AT328" s="27">
        <v>0</v>
      </c>
      <c r="AU328" s="27">
        <v>0</v>
      </c>
      <c r="AV328" s="27">
        <v>10706484.314941401</v>
      </c>
      <c r="AW328" s="27">
        <v>1495259.0708007801</v>
      </c>
      <c r="AX328" s="27">
        <v>2164151.2338867201</v>
      </c>
      <c r="AY328" s="27">
        <v>5998807.9453125</v>
      </c>
      <c r="AZ328" s="27">
        <v>3997741.5660095201</v>
      </c>
      <c r="BA328" s="27">
        <v>4336691.9443359403</v>
      </c>
      <c r="BB328" s="27">
        <v>0</v>
      </c>
      <c r="BC328" s="27">
        <v>1716482.2822570801</v>
      </c>
      <c r="BD328" s="27">
        <v>763538.25610351597</v>
      </c>
      <c r="BE328" s="27">
        <v>0</v>
      </c>
      <c r="BF328" s="27">
        <v>193009.01620292701</v>
      </c>
      <c r="BG328" s="27">
        <v>12113449.873779301</v>
      </c>
      <c r="BH328" s="27">
        <v>3362426.3066101102</v>
      </c>
      <c r="BI328" s="27">
        <v>0</v>
      </c>
      <c r="BJ328" s="27">
        <v>2273050.1295471201</v>
      </c>
      <c r="BK328" s="27">
        <v>1493881.32150269</v>
      </c>
      <c r="BL328" s="27">
        <v>47108.049785613999</v>
      </c>
      <c r="BM328" s="27">
        <v>0</v>
      </c>
      <c r="BN328" s="27">
        <v>0</v>
      </c>
      <c r="BO328" s="27">
        <v>0</v>
      </c>
      <c r="BP328" s="27">
        <v>0</v>
      </c>
      <c r="BQ328" s="27">
        <v>0</v>
      </c>
      <c r="BR328" s="27">
        <v>2046920.31838989</v>
      </c>
      <c r="BS328" s="27">
        <v>1651062.2298278799</v>
      </c>
      <c r="BT328" s="27">
        <v>844462.48796081496</v>
      </c>
      <c r="BU328" s="27">
        <v>0</v>
      </c>
      <c r="BV328" s="27">
        <v>1082501.6393127399</v>
      </c>
      <c r="BW328" s="27">
        <v>96176.558975219697</v>
      </c>
      <c r="BX328" s="27">
        <v>0</v>
      </c>
      <c r="BY328" s="27">
        <v>0</v>
      </c>
      <c r="BZ328" s="27">
        <v>0</v>
      </c>
      <c r="CA328" s="27">
        <v>36180.430585861199</v>
      </c>
      <c r="CB328" s="27">
        <v>2429431.90026855</v>
      </c>
      <c r="CC328" s="27">
        <v>18263924.973144501</v>
      </c>
      <c r="CD328" s="27">
        <v>5623492.5021362295</v>
      </c>
      <c r="CE328" s="27">
        <v>769.61044751852796</v>
      </c>
      <c r="CF328" s="27">
        <v>137699.762744904</v>
      </c>
      <c r="CG328" s="27">
        <v>959787.36608886695</v>
      </c>
      <c r="CH328" s="27">
        <v>96273.518481254607</v>
      </c>
      <c r="CI328" s="27">
        <v>36950.983647346497</v>
      </c>
      <c r="CJ328" s="27">
        <v>2566765.8915100102</v>
      </c>
      <c r="CK328" s="27">
        <v>19225402.6713867</v>
      </c>
      <c r="CL328" s="27">
        <v>5721574.3972167997</v>
      </c>
      <c r="CM328" s="27">
        <v>52035.474323272698</v>
      </c>
      <c r="CN328" s="27">
        <v>7415886.9166870099</v>
      </c>
      <c r="CO328" s="27">
        <v>31312537.5302734</v>
      </c>
      <c r="CP328" s="27">
        <v>5721574.3972167997</v>
      </c>
      <c r="CQ328" s="27">
        <v>0</v>
      </c>
      <c r="CR328" s="27">
        <v>0</v>
      </c>
      <c r="CS328" s="27">
        <v>0</v>
      </c>
      <c r="CT328" s="27">
        <v>0</v>
      </c>
    </row>
    <row r="329" spans="1:98">
      <c r="A329" s="104" t="s">
        <v>57</v>
      </c>
      <c r="B329" s="132">
        <v>39417</v>
      </c>
      <c r="C329" s="27">
        <v>26870.588422298399</v>
      </c>
      <c r="D329" s="27">
        <v>0</v>
      </c>
      <c r="E329" s="27">
        <v>9502.0083191394806</v>
      </c>
      <c r="F329" s="27">
        <v>6635.8398870229703</v>
      </c>
      <c r="G329" s="27">
        <v>0</v>
      </c>
      <c r="H329" s="27">
        <v>0</v>
      </c>
      <c r="I329" s="27">
        <v>0</v>
      </c>
      <c r="J329" s="27">
        <v>12332.277137875601</v>
      </c>
      <c r="K329" s="27">
        <v>2820.8382256031</v>
      </c>
      <c r="L329" s="27">
        <v>6273.98829162121</v>
      </c>
      <c r="M329" s="27">
        <v>13913.115801215199</v>
      </c>
      <c r="N329" s="27">
        <v>3531.4780807197099</v>
      </c>
      <c r="O329" s="27">
        <v>11385.405682921401</v>
      </c>
      <c r="P329" s="27">
        <v>0</v>
      </c>
      <c r="Q329" s="27">
        <v>2134.7081792056601</v>
      </c>
      <c r="R329" s="27">
        <v>649.67422375828005</v>
      </c>
      <c r="S329" s="27">
        <v>0</v>
      </c>
      <c r="T329" s="27">
        <v>142.592574698851</v>
      </c>
      <c r="U329" s="27">
        <v>15291.3426618576</v>
      </c>
      <c r="V329" s="27">
        <v>1668954.82774353</v>
      </c>
      <c r="W329" s="27">
        <v>0</v>
      </c>
      <c r="X329" s="27">
        <v>762708.79441833496</v>
      </c>
      <c r="Y329" s="27">
        <v>443537.68538665801</v>
      </c>
      <c r="Z329" s="27">
        <v>0</v>
      </c>
      <c r="AA329" s="27">
        <v>0</v>
      </c>
      <c r="AB329" s="27">
        <v>0</v>
      </c>
      <c r="AC329" s="27">
        <v>4411195.0352172898</v>
      </c>
      <c r="AD329" s="27">
        <v>474699.35652542103</v>
      </c>
      <c r="AE329" s="27">
        <v>269313.64679336501</v>
      </c>
      <c r="AF329" s="27">
        <v>782059.22631072998</v>
      </c>
      <c r="AG329" s="27">
        <v>557625.49078369106</v>
      </c>
      <c r="AH329" s="27">
        <v>591691.337265015</v>
      </c>
      <c r="AI329" s="27">
        <v>0</v>
      </c>
      <c r="AJ329" s="27">
        <v>227640.89756393401</v>
      </c>
      <c r="AK329" s="27">
        <v>116373.932883263</v>
      </c>
      <c r="AL329" s="27">
        <v>0</v>
      </c>
      <c r="AM329" s="27">
        <v>25291.5275893211</v>
      </c>
      <c r="AN329" s="27">
        <v>4914137.47302246</v>
      </c>
      <c r="AO329" s="27">
        <v>12773762.521972699</v>
      </c>
      <c r="AP329" s="27">
        <v>0</v>
      </c>
      <c r="AQ329" s="27">
        <v>5694321.0166015597</v>
      </c>
      <c r="AR329" s="27">
        <v>3284367.7645568801</v>
      </c>
      <c r="AS329" s="27">
        <v>0</v>
      </c>
      <c r="AT329" s="27">
        <v>0</v>
      </c>
      <c r="AU329" s="27">
        <v>0</v>
      </c>
      <c r="AV329" s="27">
        <v>11048378.5073242</v>
      </c>
      <c r="AW329" s="27">
        <v>1265697.5262756301</v>
      </c>
      <c r="AX329" s="27">
        <v>2224940.8200378399</v>
      </c>
      <c r="AY329" s="27">
        <v>6053370.33203125</v>
      </c>
      <c r="AZ329" s="27">
        <v>3994610.2505798298</v>
      </c>
      <c r="BA329" s="27">
        <v>4489681.8756713904</v>
      </c>
      <c r="BB329" s="27">
        <v>0</v>
      </c>
      <c r="BC329" s="27">
        <v>1694788.6075591999</v>
      </c>
      <c r="BD329" s="27">
        <v>819055.23641967797</v>
      </c>
      <c r="BE329" s="27">
        <v>0</v>
      </c>
      <c r="BF329" s="27">
        <v>181259.54890060399</v>
      </c>
      <c r="BG329" s="27">
        <v>12401113.244751001</v>
      </c>
      <c r="BH329" s="27">
        <v>3431019.4104003902</v>
      </c>
      <c r="BI329" s="27">
        <v>0</v>
      </c>
      <c r="BJ329" s="27">
        <v>2191601.1684265099</v>
      </c>
      <c r="BK329" s="27">
        <v>1450027.7802124</v>
      </c>
      <c r="BL329" s="27">
        <v>55374.663023471803</v>
      </c>
      <c r="BM329" s="27">
        <v>0</v>
      </c>
      <c r="BN329" s="27">
        <v>0</v>
      </c>
      <c r="BO329" s="27">
        <v>0</v>
      </c>
      <c r="BP329" s="27">
        <v>0</v>
      </c>
      <c r="BQ329" s="27">
        <v>0</v>
      </c>
      <c r="BR329" s="27">
        <v>2049067.30072021</v>
      </c>
      <c r="BS329" s="27">
        <v>1653236.4775695801</v>
      </c>
      <c r="BT329" s="27">
        <v>873707.13531494106</v>
      </c>
      <c r="BU329" s="27">
        <v>0</v>
      </c>
      <c r="BV329" s="27">
        <v>1066206.0430602999</v>
      </c>
      <c r="BW329" s="27">
        <v>109281.867795944</v>
      </c>
      <c r="BX329" s="27">
        <v>0</v>
      </c>
      <c r="BY329" s="27">
        <v>0</v>
      </c>
      <c r="BZ329" s="27">
        <v>0</v>
      </c>
      <c r="CA329" s="27">
        <v>36343.727388858802</v>
      </c>
      <c r="CB329" s="27">
        <v>2432551.2733764602</v>
      </c>
      <c r="CC329" s="27">
        <v>18482192.783935498</v>
      </c>
      <c r="CD329" s="27">
        <v>5636451.5769653302</v>
      </c>
      <c r="CE329" s="27">
        <v>782.24303942173697</v>
      </c>
      <c r="CF329" s="27">
        <v>143264.53209495501</v>
      </c>
      <c r="CG329" s="27">
        <v>1013163.1555328401</v>
      </c>
      <c r="CH329" s="27">
        <v>109514.623719215</v>
      </c>
      <c r="CI329" s="27">
        <v>37115.572794437401</v>
      </c>
      <c r="CJ329" s="27">
        <v>2574340.03271484</v>
      </c>
      <c r="CK329" s="27">
        <v>19483105.246826202</v>
      </c>
      <c r="CL329" s="27">
        <v>5743259.0420532199</v>
      </c>
      <c r="CM329" s="27">
        <v>52331.881195068403</v>
      </c>
      <c r="CN329" s="27">
        <v>7484498.50598145</v>
      </c>
      <c r="CO329" s="27">
        <v>31858115.810058601</v>
      </c>
      <c r="CP329" s="27">
        <v>5743259.0420532199</v>
      </c>
      <c r="CQ329" s="27">
        <v>0</v>
      </c>
      <c r="CR329" s="27">
        <v>0</v>
      </c>
      <c r="CS329" s="27">
        <v>0</v>
      </c>
      <c r="CT329" s="27">
        <v>0</v>
      </c>
    </row>
    <row r="330" spans="1:98">
      <c r="A330" s="104" t="s">
        <v>57</v>
      </c>
      <c r="B330" s="132">
        <v>39508</v>
      </c>
      <c r="C330" s="27">
        <v>27119.3530910015</v>
      </c>
      <c r="D330" s="27">
        <v>0</v>
      </c>
      <c r="E330" s="27">
        <v>9195.7070596218091</v>
      </c>
      <c r="F330" s="27">
        <v>6543.6174773573903</v>
      </c>
      <c r="G330" s="27">
        <v>0</v>
      </c>
      <c r="H330" s="27">
        <v>0</v>
      </c>
      <c r="I330" s="27">
        <v>0</v>
      </c>
      <c r="J330" s="27">
        <v>13235.0105162859</v>
      </c>
      <c r="K330" s="27">
        <v>2450.56661957502</v>
      </c>
      <c r="L330" s="27">
        <v>6152.46089601517</v>
      </c>
      <c r="M330" s="27">
        <v>13810.713330745701</v>
      </c>
      <c r="N330" s="27">
        <v>3436.0579646229698</v>
      </c>
      <c r="O330" s="27">
        <v>11524.6010211706</v>
      </c>
      <c r="P330" s="27">
        <v>0</v>
      </c>
      <c r="Q330" s="27">
        <v>2148.6484214365501</v>
      </c>
      <c r="R330" s="27">
        <v>668.30243741720903</v>
      </c>
      <c r="S330" s="27">
        <v>0</v>
      </c>
      <c r="T330" s="27">
        <v>148.35227143205699</v>
      </c>
      <c r="U330" s="27">
        <v>15537.3896307945</v>
      </c>
      <c r="V330" s="27">
        <v>1668263.1864166299</v>
      </c>
      <c r="W330" s="27">
        <v>0</v>
      </c>
      <c r="X330" s="27">
        <v>726670.51953125</v>
      </c>
      <c r="Y330" s="27">
        <v>435729.00133514398</v>
      </c>
      <c r="Z330" s="27">
        <v>0</v>
      </c>
      <c r="AA330" s="27">
        <v>0</v>
      </c>
      <c r="AB330" s="27">
        <v>0</v>
      </c>
      <c r="AC330" s="27">
        <v>4544167.5892944299</v>
      </c>
      <c r="AD330" s="27">
        <v>385550.55225753802</v>
      </c>
      <c r="AE330" s="27">
        <v>260411.31763839701</v>
      </c>
      <c r="AF330" s="27">
        <v>775422.90003967297</v>
      </c>
      <c r="AG330" s="27">
        <v>543837.39421081496</v>
      </c>
      <c r="AH330" s="27">
        <v>594456.41378021205</v>
      </c>
      <c r="AI330" s="27">
        <v>0</v>
      </c>
      <c r="AJ330" s="27">
        <v>225786.31254386899</v>
      </c>
      <c r="AK330" s="27">
        <v>117929.640095711</v>
      </c>
      <c r="AL330" s="27">
        <v>0</v>
      </c>
      <c r="AM330" s="27">
        <v>27729.955987930301</v>
      </c>
      <c r="AN330" s="27">
        <v>4940965.2121582003</v>
      </c>
      <c r="AO330" s="27">
        <v>12908764.9108887</v>
      </c>
      <c r="AP330" s="27">
        <v>0</v>
      </c>
      <c r="AQ330" s="27">
        <v>5505582.5897216797</v>
      </c>
      <c r="AR330" s="27">
        <v>3302071.09088135</v>
      </c>
      <c r="AS330" s="27">
        <v>0</v>
      </c>
      <c r="AT330" s="27">
        <v>0</v>
      </c>
      <c r="AU330" s="27">
        <v>0</v>
      </c>
      <c r="AV330" s="27">
        <v>11572131.920166001</v>
      </c>
      <c r="AW330" s="27">
        <v>1052062.23400879</v>
      </c>
      <c r="AX330" s="27">
        <v>2162178.8850402799</v>
      </c>
      <c r="AY330" s="27">
        <v>6069860.3202514602</v>
      </c>
      <c r="AZ330" s="27">
        <v>3955845.8899230999</v>
      </c>
      <c r="BA330" s="27">
        <v>4560225.5939331101</v>
      </c>
      <c r="BB330" s="27">
        <v>0</v>
      </c>
      <c r="BC330" s="27">
        <v>1699793.03567505</v>
      </c>
      <c r="BD330" s="27">
        <v>841468.33384704601</v>
      </c>
      <c r="BE330" s="27">
        <v>0</v>
      </c>
      <c r="BF330" s="27">
        <v>204091.25425338699</v>
      </c>
      <c r="BG330" s="27">
        <v>12638224.033691401</v>
      </c>
      <c r="BH330" s="27">
        <v>3193283.2809143099</v>
      </c>
      <c r="BI330" s="27">
        <v>0</v>
      </c>
      <c r="BJ330" s="27">
        <v>1985809.82295227</v>
      </c>
      <c r="BK330" s="27">
        <v>1345476.3495330799</v>
      </c>
      <c r="BL330" s="27">
        <v>60423.670601368001</v>
      </c>
      <c r="BM330" s="27">
        <v>0</v>
      </c>
      <c r="BN330" s="27">
        <v>0</v>
      </c>
      <c r="BO330" s="27">
        <v>0</v>
      </c>
      <c r="BP330" s="27">
        <v>0</v>
      </c>
      <c r="BQ330" s="27">
        <v>0</v>
      </c>
      <c r="BR330" s="27">
        <v>1842719.95726013</v>
      </c>
      <c r="BS330" s="27">
        <v>1459584.9006652799</v>
      </c>
      <c r="BT330" s="27">
        <v>887458.49951934803</v>
      </c>
      <c r="BU330" s="27">
        <v>0</v>
      </c>
      <c r="BV330" s="27">
        <v>973619.98620605504</v>
      </c>
      <c r="BW330" s="27">
        <v>110197.709831238</v>
      </c>
      <c r="BX330" s="27">
        <v>0</v>
      </c>
      <c r="BY330" s="27">
        <v>0</v>
      </c>
      <c r="BZ330" s="27">
        <v>0</v>
      </c>
      <c r="CA330" s="27">
        <v>36303.412410736099</v>
      </c>
      <c r="CB330" s="27">
        <v>2394833.2302856399</v>
      </c>
      <c r="CC330" s="27">
        <v>18405418.4521484</v>
      </c>
      <c r="CD330" s="27">
        <v>5181153.5034790002</v>
      </c>
      <c r="CE330" s="27">
        <v>805.80211781710398</v>
      </c>
      <c r="CF330" s="27">
        <v>144715.740545273</v>
      </c>
      <c r="CG330" s="27">
        <v>1037225.63718414</v>
      </c>
      <c r="CH330" s="27">
        <v>110308.646325111</v>
      </c>
      <c r="CI330" s="27">
        <v>37111.748230457299</v>
      </c>
      <c r="CJ330" s="27">
        <v>2542490.0448608398</v>
      </c>
      <c r="CK330" s="27">
        <v>19460957.1711426</v>
      </c>
      <c r="CL330" s="27">
        <v>5293526.3278808603</v>
      </c>
      <c r="CM330" s="27">
        <v>52575.883836746201</v>
      </c>
      <c r="CN330" s="27">
        <v>7481880.2517700205</v>
      </c>
      <c r="CO330" s="27">
        <v>32091723.260253899</v>
      </c>
      <c r="CP330" s="27">
        <v>5293526.3278808603</v>
      </c>
      <c r="CQ330" s="27">
        <v>0</v>
      </c>
      <c r="CR330" s="27">
        <v>0</v>
      </c>
      <c r="CS330" s="27">
        <v>0</v>
      </c>
      <c r="CT330" s="27">
        <v>0</v>
      </c>
    </row>
    <row r="331" spans="1:98">
      <c r="A331" s="104" t="s">
        <v>57</v>
      </c>
      <c r="B331" s="132">
        <v>39600</v>
      </c>
      <c r="C331" s="27">
        <v>27492.215680360801</v>
      </c>
      <c r="D331" s="27">
        <v>0</v>
      </c>
      <c r="E331" s="27">
        <v>8877.6358960866892</v>
      </c>
      <c r="F331" s="27">
        <v>6383.8945980072003</v>
      </c>
      <c r="G331" s="27">
        <v>0</v>
      </c>
      <c r="H331" s="27">
        <v>0</v>
      </c>
      <c r="I331" s="27">
        <v>0</v>
      </c>
      <c r="J331" s="27">
        <v>13645.447474122</v>
      </c>
      <c r="K331" s="27">
        <v>2082.00856047869</v>
      </c>
      <c r="L331" s="27">
        <v>6141.8242259621602</v>
      </c>
      <c r="M331" s="27">
        <v>13846.853617548901</v>
      </c>
      <c r="N331" s="27">
        <v>3406.70882725716</v>
      </c>
      <c r="O331" s="27">
        <v>11717.248464465099</v>
      </c>
      <c r="P331" s="27">
        <v>0</v>
      </c>
      <c r="Q331" s="27">
        <v>2121.0946417748901</v>
      </c>
      <c r="R331" s="27">
        <v>691.65958803892102</v>
      </c>
      <c r="S331" s="27">
        <v>0</v>
      </c>
      <c r="T331" s="27">
        <v>147.83773544244499</v>
      </c>
      <c r="U331" s="27">
        <v>15736.5857279301</v>
      </c>
      <c r="V331" s="27">
        <v>1695661.1729126</v>
      </c>
      <c r="W331" s="27">
        <v>0</v>
      </c>
      <c r="X331" s="27">
        <v>705687.93821716297</v>
      </c>
      <c r="Y331" s="27">
        <v>426440.68941497803</v>
      </c>
      <c r="Z331" s="27">
        <v>0</v>
      </c>
      <c r="AA331" s="27">
        <v>0</v>
      </c>
      <c r="AB331" s="27">
        <v>0</v>
      </c>
      <c r="AC331" s="27">
        <v>4778705.7139282199</v>
      </c>
      <c r="AD331" s="27">
        <v>317490.21586608898</v>
      </c>
      <c r="AE331" s="27">
        <v>260859.519189835</v>
      </c>
      <c r="AF331" s="27">
        <v>777065.05455017101</v>
      </c>
      <c r="AG331" s="27">
        <v>535798.99226379395</v>
      </c>
      <c r="AH331" s="27">
        <v>603214.81885528599</v>
      </c>
      <c r="AI331" s="27">
        <v>0</v>
      </c>
      <c r="AJ331" s="27">
        <v>224371.913036346</v>
      </c>
      <c r="AK331" s="27">
        <v>122455.990725517</v>
      </c>
      <c r="AL331" s="27">
        <v>0</v>
      </c>
      <c r="AM331" s="27">
        <v>25896.765708684899</v>
      </c>
      <c r="AN331" s="27">
        <v>5079870.7952880897</v>
      </c>
      <c r="AO331" s="27">
        <v>13276875.806396499</v>
      </c>
      <c r="AP331" s="27">
        <v>0</v>
      </c>
      <c r="AQ331" s="27">
        <v>5395690.8327026404</v>
      </c>
      <c r="AR331" s="27">
        <v>3256577.5562133798</v>
      </c>
      <c r="AS331" s="27">
        <v>0</v>
      </c>
      <c r="AT331" s="27">
        <v>0</v>
      </c>
      <c r="AU331" s="27">
        <v>0</v>
      </c>
      <c r="AV331" s="27">
        <v>12336374.747070299</v>
      </c>
      <c r="AW331" s="27">
        <v>868647.576408386</v>
      </c>
      <c r="AX331" s="27">
        <v>2193848.7800903302</v>
      </c>
      <c r="AY331" s="27">
        <v>6161135.5800781297</v>
      </c>
      <c r="AZ331" s="27">
        <v>3921219.5584106399</v>
      </c>
      <c r="BA331" s="27">
        <v>4683023.3161621103</v>
      </c>
      <c r="BB331" s="27">
        <v>0</v>
      </c>
      <c r="BC331" s="27">
        <v>1719721.8286438</v>
      </c>
      <c r="BD331" s="27">
        <v>879135.45293426502</v>
      </c>
      <c r="BE331" s="27">
        <v>0</v>
      </c>
      <c r="BF331" s="27">
        <v>192206.637237549</v>
      </c>
      <c r="BG331" s="27">
        <v>13167606.997436499</v>
      </c>
      <c r="BH331" s="27">
        <v>3287979.94223022</v>
      </c>
      <c r="BI331" s="27">
        <v>0</v>
      </c>
      <c r="BJ331" s="27">
        <v>1955009.53656006</v>
      </c>
      <c r="BK331" s="27">
        <v>1322441.0535278299</v>
      </c>
      <c r="BL331" s="27">
        <v>63906.327482700297</v>
      </c>
      <c r="BM331" s="27">
        <v>0</v>
      </c>
      <c r="BN331" s="27">
        <v>0</v>
      </c>
      <c r="BO331" s="27">
        <v>0</v>
      </c>
      <c r="BP331" s="27">
        <v>0</v>
      </c>
      <c r="BQ331" s="27">
        <v>0</v>
      </c>
      <c r="BR331" s="27">
        <v>1872086.4253692599</v>
      </c>
      <c r="BS331" s="27">
        <v>1458855.5020904499</v>
      </c>
      <c r="BT331" s="27">
        <v>911340.26548767101</v>
      </c>
      <c r="BU331" s="27">
        <v>0</v>
      </c>
      <c r="BV331" s="27">
        <v>994091.12262725795</v>
      </c>
      <c r="BW331" s="27">
        <v>115198.822629929</v>
      </c>
      <c r="BX331" s="27">
        <v>0</v>
      </c>
      <c r="BY331" s="27">
        <v>0</v>
      </c>
      <c r="BZ331" s="27">
        <v>0</v>
      </c>
      <c r="CA331" s="27">
        <v>36387.852920532197</v>
      </c>
      <c r="CB331" s="27">
        <v>2400983.2055969201</v>
      </c>
      <c r="CC331" s="27">
        <v>18658153.921875</v>
      </c>
      <c r="CD331" s="27">
        <v>5240843.1053466797</v>
      </c>
      <c r="CE331" s="27">
        <v>828.86976973712399</v>
      </c>
      <c r="CF331" s="27">
        <v>147250.223337173</v>
      </c>
      <c r="CG331" s="27">
        <v>1063398.0479431199</v>
      </c>
      <c r="CH331" s="27">
        <v>115256.198479652</v>
      </c>
      <c r="CI331" s="27">
        <v>37222.075635433197</v>
      </c>
      <c r="CJ331" s="27">
        <v>2547718.6831054701</v>
      </c>
      <c r="CK331" s="27">
        <v>19718802.7653809</v>
      </c>
      <c r="CL331" s="27">
        <v>5356879.8971557599</v>
      </c>
      <c r="CM331" s="27">
        <v>52906.0551543236</v>
      </c>
      <c r="CN331" s="27">
        <v>7633517.0215454102</v>
      </c>
      <c r="CO331" s="27">
        <v>32947055.167236298</v>
      </c>
      <c r="CP331" s="27">
        <v>5356879.8971557599</v>
      </c>
      <c r="CQ331" s="27">
        <v>0</v>
      </c>
      <c r="CR331" s="27">
        <v>0</v>
      </c>
      <c r="CS331" s="27">
        <v>0</v>
      </c>
      <c r="CT331" s="27">
        <v>0</v>
      </c>
    </row>
    <row r="332" spans="1:98">
      <c r="A332" s="104" t="s">
        <v>57</v>
      </c>
      <c r="B332" s="132">
        <v>39692</v>
      </c>
      <c r="C332" s="27">
        <v>27780.501585483598</v>
      </c>
      <c r="D332" s="27">
        <v>0</v>
      </c>
      <c r="E332" s="27">
        <v>8582.4889590740204</v>
      </c>
      <c r="F332" s="27">
        <v>6250.2584800124196</v>
      </c>
      <c r="G332" s="27">
        <v>0</v>
      </c>
      <c r="H332" s="27">
        <v>0</v>
      </c>
      <c r="I332" s="27">
        <v>0</v>
      </c>
      <c r="J332" s="27">
        <v>14225.869800806</v>
      </c>
      <c r="K332" s="27">
        <v>1778.6206920743</v>
      </c>
      <c r="L332" s="27">
        <v>5893.9726579189301</v>
      </c>
      <c r="M332" s="27">
        <v>13842.8701937199</v>
      </c>
      <c r="N332" s="27">
        <v>3388.49748301506</v>
      </c>
      <c r="O332" s="27">
        <v>11816.738667130499</v>
      </c>
      <c r="P332" s="27">
        <v>0</v>
      </c>
      <c r="Q332" s="27">
        <v>2128.8102445900399</v>
      </c>
      <c r="R332" s="27">
        <v>707.30359946936403</v>
      </c>
      <c r="S332" s="27">
        <v>0</v>
      </c>
      <c r="T332" s="27">
        <v>137.988948404789</v>
      </c>
      <c r="U332" s="27">
        <v>16029.062125325199</v>
      </c>
      <c r="V332" s="27">
        <v>1716122.4420928999</v>
      </c>
      <c r="W332" s="27">
        <v>0</v>
      </c>
      <c r="X332" s="27">
        <v>685036.436225891</v>
      </c>
      <c r="Y332" s="27">
        <v>422375.04234314</v>
      </c>
      <c r="Z332" s="27">
        <v>0</v>
      </c>
      <c r="AA332" s="27">
        <v>0</v>
      </c>
      <c r="AB332" s="27">
        <v>0</v>
      </c>
      <c r="AC332" s="27">
        <v>4907217.7033691397</v>
      </c>
      <c r="AD332" s="27">
        <v>267038.15789794899</v>
      </c>
      <c r="AE332" s="27">
        <v>253559.89564895601</v>
      </c>
      <c r="AF332" s="27">
        <v>772221.93063354504</v>
      </c>
      <c r="AG332" s="27">
        <v>539549.40462493896</v>
      </c>
      <c r="AH332" s="27">
        <v>608611.00502014195</v>
      </c>
      <c r="AI332" s="27">
        <v>0</v>
      </c>
      <c r="AJ332" s="27">
        <v>225107.87698364299</v>
      </c>
      <c r="AK332" s="27">
        <v>122020.708716393</v>
      </c>
      <c r="AL332" s="27">
        <v>0</v>
      </c>
      <c r="AM332" s="27">
        <v>23970.9274113178</v>
      </c>
      <c r="AN332" s="27">
        <v>5164867.6699218797</v>
      </c>
      <c r="AO332" s="27">
        <v>13572811.5891113</v>
      </c>
      <c r="AP332" s="27">
        <v>0</v>
      </c>
      <c r="AQ332" s="27">
        <v>5270087.4473877</v>
      </c>
      <c r="AR332" s="27">
        <v>3236190.0627441402</v>
      </c>
      <c r="AS332" s="27">
        <v>0</v>
      </c>
      <c r="AT332" s="27">
        <v>0</v>
      </c>
      <c r="AU332" s="27">
        <v>0</v>
      </c>
      <c r="AV332" s="27">
        <v>12810811.986450201</v>
      </c>
      <c r="AW332" s="27">
        <v>741652.685073853</v>
      </c>
      <c r="AX332" s="27">
        <v>2161299.2147216802</v>
      </c>
      <c r="AY332" s="27">
        <v>6170566.88000488</v>
      </c>
      <c r="AZ332" s="27">
        <v>3968948.55358887</v>
      </c>
      <c r="BA332" s="27">
        <v>4780447.3543090802</v>
      </c>
      <c r="BB332" s="27">
        <v>0</v>
      </c>
      <c r="BC332" s="27">
        <v>1729215.2451171901</v>
      </c>
      <c r="BD332" s="27">
        <v>889708.30737304699</v>
      </c>
      <c r="BE332" s="27">
        <v>0</v>
      </c>
      <c r="BF332" s="27">
        <v>181248.32769775399</v>
      </c>
      <c r="BG332" s="27">
        <v>13526936.158081099</v>
      </c>
      <c r="BH332" s="27">
        <v>3326626.1365661598</v>
      </c>
      <c r="BI332" s="27">
        <v>0</v>
      </c>
      <c r="BJ332" s="27">
        <v>1924707.2035217299</v>
      </c>
      <c r="BK332" s="27">
        <v>1321494.0719909701</v>
      </c>
      <c r="BL332" s="27">
        <v>71110.130005836501</v>
      </c>
      <c r="BM332" s="27">
        <v>0</v>
      </c>
      <c r="BN332" s="27">
        <v>0</v>
      </c>
      <c r="BO332" s="27">
        <v>0</v>
      </c>
      <c r="BP332" s="27">
        <v>0</v>
      </c>
      <c r="BQ332" s="27">
        <v>0</v>
      </c>
      <c r="BR332" s="27">
        <v>1870432.3384246801</v>
      </c>
      <c r="BS332" s="27">
        <v>1458816.57420349</v>
      </c>
      <c r="BT332" s="27">
        <v>930004.44754791295</v>
      </c>
      <c r="BU332" s="27">
        <v>0</v>
      </c>
      <c r="BV332" s="27">
        <v>1000407.43532562</v>
      </c>
      <c r="BW332" s="27">
        <v>115491.909277916</v>
      </c>
      <c r="BX332" s="27">
        <v>0</v>
      </c>
      <c r="BY332" s="27">
        <v>0</v>
      </c>
      <c r="BZ332" s="27">
        <v>0</v>
      </c>
      <c r="CA332" s="27">
        <v>36404.131505966201</v>
      </c>
      <c r="CB332" s="27">
        <v>2401534.5622558598</v>
      </c>
      <c r="CC332" s="27">
        <v>18860120.815917999</v>
      </c>
      <c r="CD332" s="27">
        <v>5239249.4175415002</v>
      </c>
      <c r="CE332" s="27">
        <v>826.30996992438997</v>
      </c>
      <c r="CF332" s="27">
        <v>146665.35784149199</v>
      </c>
      <c r="CG332" s="27">
        <v>1075775.39970398</v>
      </c>
      <c r="CH332" s="27">
        <v>115501.316408157</v>
      </c>
      <c r="CI332" s="27">
        <v>37233.529888629899</v>
      </c>
      <c r="CJ332" s="27">
        <v>2547305.4360046401</v>
      </c>
      <c r="CK332" s="27">
        <v>19932914.394531298</v>
      </c>
      <c r="CL332" s="27">
        <v>5354830.6982421903</v>
      </c>
      <c r="CM332" s="27">
        <v>53157.947488307997</v>
      </c>
      <c r="CN332" s="27">
        <v>7706864.9824218797</v>
      </c>
      <c r="CO332" s="27">
        <v>33415098.736572299</v>
      </c>
      <c r="CP332" s="27">
        <v>5354830.6982421903</v>
      </c>
      <c r="CQ332" s="27">
        <v>0</v>
      </c>
      <c r="CR332" s="27">
        <v>0</v>
      </c>
      <c r="CS332" s="27">
        <v>0</v>
      </c>
      <c r="CT332" s="27">
        <v>0</v>
      </c>
    </row>
    <row r="333" spans="1:98">
      <c r="A333" s="104" t="s">
        <v>57</v>
      </c>
      <c r="B333" s="132">
        <v>39783</v>
      </c>
      <c r="C333" s="27">
        <v>27889.915887594201</v>
      </c>
      <c r="D333" s="27">
        <v>0</v>
      </c>
      <c r="E333" s="27">
        <v>8234.0529297590292</v>
      </c>
      <c r="F333" s="27">
        <v>6020.5384733676901</v>
      </c>
      <c r="G333" s="27">
        <v>0</v>
      </c>
      <c r="H333" s="27">
        <v>0</v>
      </c>
      <c r="I333" s="27">
        <v>0</v>
      </c>
      <c r="J333" s="27">
        <v>14622.9515372515</v>
      </c>
      <c r="K333" s="27">
        <v>1533.57060968876</v>
      </c>
      <c r="L333" s="27">
        <v>5785.1842966675804</v>
      </c>
      <c r="M333" s="27">
        <v>13647.732249856001</v>
      </c>
      <c r="N333" s="27">
        <v>3375.8761685192599</v>
      </c>
      <c r="O333" s="27">
        <v>11884.486721634899</v>
      </c>
      <c r="P333" s="27">
        <v>0</v>
      </c>
      <c r="Q333" s="27">
        <v>2111.0524593591699</v>
      </c>
      <c r="R333" s="27">
        <v>674.23307162523304</v>
      </c>
      <c r="S333" s="27">
        <v>0</v>
      </c>
      <c r="T333" s="27">
        <v>173.39651464484601</v>
      </c>
      <c r="U333" s="27">
        <v>16202.789036750801</v>
      </c>
      <c r="V333" s="27">
        <v>1723917.66767883</v>
      </c>
      <c r="W333" s="27">
        <v>0</v>
      </c>
      <c r="X333" s="27">
        <v>649900.19099426304</v>
      </c>
      <c r="Y333" s="27">
        <v>407818.632888794</v>
      </c>
      <c r="Z333" s="27">
        <v>0</v>
      </c>
      <c r="AA333" s="27">
        <v>0</v>
      </c>
      <c r="AB333" s="27">
        <v>0</v>
      </c>
      <c r="AC333" s="27">
        <v>4983790.0892944299</v>
      </c>
      <c r="AD333" s="27">
        <v>221296.94330215501</v>
      </c>
      <c r="AE333" s="27">
        <v>246099.10451316799</v>
      </c>
      <c r="AF333" s="27">
        <v>760423.82014465297</v>
      </c>
      <c r="AG333" s="27">
        <v>529286.76112365699</v>
      </c>
      <c r="AH333" s="27">
        <v>612150.59822845506</v>
      </c>
      <c r="AI333" s="27">
        <v>0</v>
      </c>
      <c r="AJ333" s="27">
        <v>223911.47623825099</v>
      </c>
      <c r="AK333" s="27">
        <v>114813.937026024</v>
      </c>
      <c r="AL333" s="27">
        <v>0</v>
      </c>
      <c r="AM333" s="27">
        <v>29180.043687343601</v>
      </c>
      <c r="AN333" s="27">
        <v>5219785.2996215802</v>
      </c>
      <c r="AO333" s="27">
        <v>13725206.7194824</v>
      </c>
      <c r="AP333" s="27">
        <v>0</v>
      </c>
      <c r="AQ333" s="27">
        <v>4998210.2277832003</v>
      </c>
      <c r="AR333" s="27">
        <v>3110533.9358520498</v>
      </c>
      <c r="AS333" s="27">
        <v>0</v>
      </c>
      <c r="AT333" s="27">
        <v>0</v>
      </c>
      <c r="AU333" s="27">
        <v>0</v>
      </c>
      <c r="AV333" s="27">
        <v>13214079.963989301</v>
      </c>
      <c r="AW333" s="27">
        <v>623983.50457000697</v>
      </c>
      <c r="AX333" s="27">
        <v>2094827.69412231</v>
      </c>
      <c r="AY333" s="27">
        <v>6118755.60791016</v>
      </c>
      <c r="AZ333" s="27">
        <v>3931228.4890441899</v>
      </c>
      <c r="BA333" s="27">
        <v>4834495.25634766</v>
      </c>
      <c r="BB333" s="27">
        <v>0</v>
      </c>
      <c r="BC333" s="27">
        <v>1734746.72309875</v>
      </c>
      <c r="BD333" s="27">
        <v>837878.05844879197</v>
      </c>
      <c r="BE333" s="27">
        <v>0</v>
      </c>
      <c r="BF333" s="27">
        <v>218547.45281791699</v>
      </c>
      <c r="BG333" s="27">
        <v>13887606.3013916</v>
      </c>
      <c r="BH333" s="27">
        <v>3400766.7725219699</v>
      </c>
      <c r="BI333" s="27">
        <v>0</v>
      </c>
      <c r="BJ333" s="27">
        <v>1843926.30680847</v>
      </c>
      <c r="BK333" s="27">
        <v>1275623.8628082301</v>
      </c>
      <c r="BL333" s="27">
        <v>71917.1683931351</v>
      </c>
      <c r="BM333" s="27">
        <v>0</v>
      </c>
      <c r="BN333" s="27">
        <v>0</v>
      </c>
      <c r="BO333" s="27">
        <v>0</v>
      </c>
      <c r="BP333" s="27">
        <v>0</v>
      </c>
      <c r="BQ333" s="27">
        <v>0</v>
      </c>
      <c r="BR333" s="27">
        <v>1876788.9694366499</v>
      </c>
      <c r="BS333" s="27">
        <v>1446497.1689605699</v>
      </c>
      <c r="BT333" s="27">
        <v>940992.35124206496</v>
      </c>
      <c r="BU333" s="27">
        <v>0</v>
      </c>
      <c r="BV333" s="27">
        <v>1005284.40544891</v>
      </c>
      <c r="BW333" s="27">
        <v>109365.12338161501</v>
      </c>
      <c r="BX333" s="27">
        <v>0</v>
      </c>
      <c r="BY333" s="27">
        <v>0</v>
      </c>
      <c r="BZ333" s="27">
        <v>0</v>
      </c>
      <c r="CA333" s="27">
        <v>36069.255464553797</v>
      </c>
      <c r="CB333" s="27">
        <v>2375305.7725219699</v>
      </c>
      <c r="CC333" s="27">
        <v>18737250.536377002</v>
      </c>
      <c r="CD333" s="27">
        <v>5256436.8005371103</v>
      </c>
      <c r="CE333" s="27">
        <v>836.46270319074404</v>
      </c>
      <c r="CF333" s="27">
        <v>145864.428415298</v>
      </c>
      <c r="CG333" s="27">
        <v>1071462.0336303699</v>
      </c>
      <c r="CH333" s="27">
        <v>109267.12766552001</v>
      </c>
      <c r="CI333" s="27">
        <v>36892.688199520097</v>
      </c>
      <c r="CJ333" s="27">
        <v>2519053.58380127</v>
      </c>
      <c r="CK333" s="27">
        <v>19791156.239013702</v>
      </c>
      <c r="CL333" s="27">
        <v>5361095.2881469699</v>
      </c>
      <c r="CM333" s="27">
        <v>53037.906496048003</v>
      </c>
      <c r="CN333" s="27">
        <v>7738709.4817504901</v>
      </c>
      <c r="CO333" s="27">
        <v>33662043.710449196</v>
      </c>
      <c r="CP333" s="27">
        <v>5361095.2881469699</v>
      </c>
      <c r="CQ333" s="27">
        <v>0</v>
      </c>
      <c r="CR333" s="27">
        <v>0</v>
      </c>
      <c r="CS333" s="27">
        <v>0</v>
      </c>
      <c r="CT333" s="27">
        <v>0</v>
      </c>
    </row>
    <row r="334" spans="1:98">
      <c r="A334" s="104" t="s">
        <v>57</v>
      </c>
      <c r="B334" s="132">
        <v>39873</v>
      </c>
      <c r="C334" s="27">
        <v>28253.112424135201</v>
      </c>
      <c r="D334" s="27">
        <v>0</v>
      </c>
      <c r="E334" s="27">
        <v>8007.5352823138201</v>
      </c>
      <c r="F334" s="27">
        <v>5864.1652980446797</v>
      </c>
      <c r="G334" s="27">
        <v>0</v>
      </c>
      <c r="H334" s="27">
        <v>0</v>
      </c>
      <c r="I334" s="27">
        <v>0</v>
      </c>
      <c r="J334" s="27">
        <v>15076.9246627092</v>
      </c>
      <c r="K334" s="27">
        <v>1271.63159681857</v>
      </c>
      <c r="L334" s="27">
        <v>5684.3578768372499</v>
      </c>
      <c r="M334" s="27">
        <v>13694.582006454501</v>
      </c>
      <c r="N334" s="27">
        <v>3380.0569760203398</v>
      </c>
      <c r="O334" s="27">
        <v>12054.9247914553</v>
      </c>
      <c r="P334" s="27">
        <v>0</v>
      </c>
      <c r="Q334" s="27">
        <v>2111.23711264133</v>
      </c>
      <c r="R334" s="27">
        <v>728.929822608829</v>
      </c>
      <c r="S334" s="27">
        <v>0</v>
      </c>
      <c r="T334" s="27">
        <v>145.60092650540199</v>
      </c>
      <c r="U334" s="27">
        <v>16319.105309248</v>
      </c>
      <c r="V334" s="27">
        <v>1720451.27513123</v>
      </c>
      <c r="W334" s="27">
        <v>0</v>
      </c>
      <c r="X334" s="27">
        <v>621090.594192505</v>
      </c>
      <c r="Y334" s="27">
        <v>386901.78905868501</v>
      </c>
      <c r="Z334" s="27">
        <v>0</v>
      </c>
      <c r="AA334" s="27">
        <v>0</v>
      </c>
      <c r="AB334" s="27">
        <v>0</v>
      </c>
      <c r="AC334" s="27">
        <v>5141343.87145996</v>
      </c>
      <c r="AD334" s="27">
        <v>173658.891719818</v>
      </c>
      <c r="AE334" s="27">
        <v>238402.205286026</v>
      </c>
      <c r="AF334" s="27">
        <v>754342.24639129604</v>
      </c>
      <c r="AG334" s="27">
        <v>519756.73449707002</v>
      </c>
      <c r="AH334" s="27">
        <v>616040.188827515</v>
      </c>
      <c r="AI334" s="27">
        <v>0</v>
      </c>
      <c r="AJ334" s="27">
        <v>216113.21558380101</v>
      </c>
      <c r="AK334" s="27">
        <v>124548.522516251</v>
      </c>
      <c r="AL334" s="27">
        <v>0</v>
      </c>
      <c r="AM334" s="27">
        <v>24879.770644664801</v>
      </c>
      <c r="AN334" s="27">
        <v>5316875.9146118201</v>
      </c>
      <c r="AO334" s="27">
        <v>13769172.041992201</v>
      </c>
      <c r="AP334" s="27">
        <v>0</v>
      </c>
      <c r="AQ334" s="27">
        <v>4775313.9778442401</v>
      </c>
      <c r="AR334" s="27">
        <v>2951600.1702270498</v>
      </c>
      <c r="AS334" s="27">
        <v>0</v>
      </c>
      <c r="AT334" s="27">
        <v>0</v>
      </c>
      <c r="AU334" s="27">
        <v>0</v>
      </c>
      <c r="AV334" s="27">
        <v>13707977.0689697</v>
      </c>
      <c r="AW334" s="27">
        <v>496727.63057708699</v>
      </c>
      <c r="AX334" s="27">
        <v>2034952.1447296101</v>
      </c>
      <c r="AY334" s="27">
        <v>6115476.8198242197</v>
      </c>
      <c r="AZ334" s="27">
        <v>3862931.0061950702</v>
      </c>
      <c r="BA334" s="27">
        <v>4890055.2263183603</v>
      </c>
      <c r="BB334" s="27">
        <v>0</v>
      </c>
      <c r="BC334" s="27">
        <v>1674691.20967102</v>
      </c>
      <c r="BD334" s="27">
        <v>906696.46125793504</v>
      </c>
      <c r="BE334" s="27">
        <v>0</v>
      </c>
      <c r="BF334" s="27">
        <v>189974.12282752999</v>
      </c>
      <c r="BG334" s="27">
        <v>14195929.8981934</v>
      </c>
      <c r="BH334" s="27">
        <v>3431481.65985107</v>
      </c>
      <c r="BI334" s="27">
        <v>0</v>
      </c>
      <c r="BJ334" s="27">
        <v>1805670.04229736</v>
      </c>
      <c r="BK334" s="27">
        <v>1247422.54620361</v>
      </c>
      <c r="BL334" s="27">
        <v>75029.203605651899</v>
      </c>
      <c r="BM334" s="27">
        <v>0</v>
      </c>
      <c r="BN334" s="27">
        <v>0</v>
      </c>
      <c r="BO334" s="27">
        <v>0</v>
      </c>
      <c r="BP334" s="27">
        <v>0</v>
      </c>
      <c r="BQ334" s="27">
        <v>0</v>
      </c>
      <c r="BR334" s="27">
        <v>1846977.7010955799</v>
      </c>
      <c r="BS334" s="27">
        <v>1432087.6399841299</v>
      </c>
      <c r="BT334" s="27">
        <v>952624.107032776</v>
      </c>
      <c r="BU334" s="27">
        <v>0</v>
      </c>
      <c r="BV334" s="27">
        <v>981314.60193633998</v>
      </c>
      <c r="BW334" s="27">
        <v>119303.991763115</v>
      </c>
      <c r="BX334" s="27">
        <v>0</v>
      </c>
      <c r="BY334" s="27">
        <v>0</v>
      </c>
      <c r="BZ334" s="27">
        <v>0</v>
      </c>
      <c r="CA334" s="27">
        <v>36260.904502391801</v>
      </c>
      <c r="CB334" s="27">
        <v>2339344.4132080101</v>
      </c>
      <c r="CC334" s="27">
        <v>18523666.418701202</v>
      </c>
      <c r="CD334" s="27">
        <v>5238532.0903320303</v>
      </c>
      <c r="CE334" s="27">
        <v>860.55641881376505</v>
      </c>
      <c r="CF334" s="27">
        <v>148099.898513794</v>
      </c>
      <c r="CG334" s="27">
        <v>1085227.0027465799</v>
      </c>
      <c r="CH334" s="27">
        <v>119341.847874641</v>
      </c>
      <c r="CI334" s="27">
        <v>37128.168925285303</v>
      </c>
      <c r="CJ334" s="27">
        <v>2491186.1553955101</v>
      </c>
      <c r="CK334" s="27">
        <v>19634195.911132801</v>
      </c>
      <c r="CL334" s="27">
        <v>5361836.7561035203</v>
      </c>
      <c r="CM334" s="27">
        <v>53369.271398067503</v>
      </c>
      <c r="CN334" s="27">
        <v>7809692.0516357403</v>
      </c>
      <c r="CO334" s="27">
        <v>33842370.624511696</v>
      </c>
      <c r="CP334" s="27">
        <v>5361836.7561035203</v>
      </c>
      <c r="CQ334" s="27">
        <v>0</v>
      </c>
      <c r="CR334" s="27">
        <v>0</v>
      </c>
      <c r="CS334" s="27">
        <v>0</v>
      </c>
      <c r="CT334" s="27">
        <v>0</v>
      </c>
    </row>
    <row r="335" spans="1:98">
      <c r="A335" s="104" t="s">
        <v>57</v>
      </c>
      <c r="B335" s="132">
        <v>39965</v>
      </c>
      <c r="C335" s="27">
        <v>28635.1607966423</v>
      </c>
      <c r="D335" s="27">
        <v>0</v>
      </c>
      <c r="E335" s="27">
        <v>7738.9021030664398</v>
      </c>
      <c r="F335" s="27">
        <v>5712.8206150531796</v>
      </c>
      <c r="G335" s="27">
        <v>0</v>
      </c>
      <c r="H335" s="27">
        <v>0</v>
      </c>
      <c r="I335" s="27">
        <v>0</v>
      </c>
      <c r="J335" s="27">
        <v>15556.418248534201</v>
      </c>
      <c r="K335" s="27">
        <v>1029.9313787221899</v>
      </c>
      <c r="L335" s="27">
        <v>5702.3397457599604</v>
      </c>
      <c r="M335" s="27">
        <v>13753.9195976257</v>
      </c>
      <c r="N335" s="27">
        <v>3342.2210121154799</v>
      </c>
      <c r="O335" s="27">
        <v>12209.9181421995</v>
      </c>
      <c r="P335" s="27">
        <v>0</v>
      </c>
      <c r="Q335" s="27">
        <v>2088.7644701898098</v>
      </c>
      <c r="R335" s="27">
        <v>728.93152430653595</v>
      </c>
      <c r="S335" s="27">
        <v>0</v>
      </c>
      <c r="T335" s="27">
        <v>139.18255557864899</v>
      </c>
      <c r="U335" s="27">
        <v>16544.4079258442</v>
      </c>
      <c r="V335" s="27">
        <v>1739088.4463806199</v>
      </c>
      <c r="W335" s="27">
        <v>0</v>
      </c>
      <c r="X335" s="27">
        <v>592524.41608429002</v>
      </c>
      <c r="Y335" s="27">
        <v>376630.81275558501</v>
      </c>
      <c r="Z335" s="27">
        <v>0</v>
      </c>
      <c r="AA335" s="27">
        <v>0</v>
      </c>
      <c r="AB335" s="27">
        <v>0</v>
      </c>
      <c r="AC335" s="27">
        <v>5276345.3886718797</v>
      </c>
      <c r="AD335" s="27">
        <v>135740.22805404701</v>
      </c>
      <c r="AE335" s="27">
        <v>232416.84857559201</v>
      </c>
      <c r="AF335" s="27">
        <v>758575.74308013904</v>
      </c>
      <c r="AG335" s="27">
        <v>507581.70852279698</v>
      </c>
      <c r="AH335" s="27">
        <v>622601.261329651</v>
      </c>
      <c r="AI335" s="27">
        <v>0</v>
      </c>
      <c r="AJ335" s="27">
        <v>211822.77215385399</v>
      </c>
      <c r="AK335" s="27">
        <v>123214.05750369999</v>
      </c>
      <c r="AL335" s="27">
        <v>0</v>
      </c>
      <c r="AM335" s="27">
        <v>23474.3929097652</v>
      </c>
      <c r="AN335" s="27">
        <v>5402487.3736572303</v>
      </c>
      <c r="AO335" s="27">
        <v>13998637.8826904</v>
      </c>
      <c r="AP335" s="27">
        <v>0</v>
      </c>
      <c r="AQ335" s="27">
        <v>4624097.2619018601</v>
      </c>
      <c r="AR335" s="27">
        <v>2946677.9649658198</v>
      </c>
      <c r="AS335" s="27">
        <v>0</v>
      </c>
      <c r="AT335" s="27">
        <v>0</v>
      </c>
      <c r="AU335" s="27">
        <v>0</v>
      </c>
      <c r="AV335" s="27">
        <v>14163181.2890625</v>
      </c>
      <c r="AW335" s="27">
        <v>387025.82985305798</v>
      </c>
      <c r="AX335" s="27">
        <v>2003238.64291382</v>
      </c>
      <c r="AY335" s="27">
        <v>6203540.2998657199</v>
      </c>
      <c r="AZ335" s="27">
        <v>3804619.9806823698</v>
      </c>
      <c r="BA335" s="27">
        <v>4966382.40124512</v>
      </c>
      <c r="BB335" s="27">
        <v>0</v>
      </c>
      <c r="BC335" s="27">
        <v>1662487.2722015399</v>
      </c>
      <c r="BD335" s="27">
        <v>902282.68725585903</v>
      </c>
      <c r="BE335" s="27">
        <v>0</v>
      </c>
      <c r="BF335" s="27">
        <v>180981.567396164</v>
      </c>
      <c r="BG335" s="27">
        <v>14529812.529174799</v>
      </c>
      <c r="BH335" s="27">
        <v>3498120.9390869099</v>
      </c>
      <c r="BI335" s="27">
        <v>0</v>
      </c>
      <c r="BJ335" s="27">
        <v>1775269.59700012</v>
      </c>
      <c r="BK335" s="27">
        <v>1239559.33659363</v>
      </c>
      <c r="BL335" s="27">
        <v>77108.491308212295</v>
      </c>
      <c r="BM335" s="27">
        <v>0</v>
      </c>
      <c r="BN335" s="27">
        <v>0</v>
      </c>
      <c r="BO335" s="27">
        <v>0</v>
      </c>
      <c r="BP335" s="27">
        <v>0</v>
      </c>
      <c r="BQ335" s="27">
        <v>0</v>
      </c>
      <c r="BR335" s="27">
        <v>1886929.16191101</v>
      </c>
      <c r="BS335" s="27">
        <v>1411112.0067443801</v>
      </c>
      <c r="BT335" s="27">
        <v>967327.00188445998</v>
      </c>
      <c r="BU335" s="27">
        <v>0</v>
      </c>
      <c r="BV335" s="27">
        <v>984525.57260894799</v>
      </c>
      <c r="BW335" s="27">
        <v>117858.153855324</v>
      </c>
      <c r="BX335" s="27">
        <v>0</v>
      </c>
      <c r="BY335" s="27">
        <v>0</v>
      </c>
      <c r="BZ335" s="27">
        <v>0</v>
      </c>
      <c r="CA335" s="27">
        <v>36391.271531104998</v>
      </c>
      <c r="CB335" s="27">
        <v>2332615.8114624</v>
      </c>
      <c r="CC335" s="27">
        <v>18624445.582519501</v>
      </c>
      <c r="CD335" s="27">
        <v>5273946.4531860398</v>
      </c>
      <c r="CE335" s="27">
        <v>854.16533996164799</v>
      </c>
      <c r="CF335" s="27">
        <v>145457.317785263</v>
      </c>
      <c r="CG335" s="27">
        <v>1074420.5544891399</v>
      </c>
      <c r="CH335" s="27">
        <v>117916.54155158999</v>
      </c>
      <c r="CI335" s="27">
        <v>37246.995599746697</v>
      </c>
      <c r="CJ335" s="27">
        <v>2477619.5729675302</v>
      </c>
      <c r="CK335" s="27">
        <v>19696487.408691399</v>
      </c>
      <c r="CL335" s="27">
        <v>5393554.7725830097</v>
      </c>
      <c r="CM335" s="27">
        <v>53730.827027320898</v>
      </c>
      <c r="CN335" s="27">
        <v>7883328.3446655301</v>
      </c>
      <c r="CO335" s="27">
        <v>34253614.243652299</v>
      </c>
      <c r="CP335" s="27">
        <v>5393554.7725830097</v>
      </c>
      <c r="CQ335" s="27">
        <v>0</v>
      </c>
      <c r="CR335" s="27">
        <v>0</v>
      </c>
      <c r="CS335" s="27">
        <v>0</v>
      </c>
      <c r="CT335" s="27">
        <v>0</v>
      </c>
    </row>
    <row r="336" spans="1:98">
      <c r="A336" s="104" t="s">
        <v>57</v>
      </c>
      <c r="B336" s="132">
        <v>40057</v>
      </c>
      <c r="C336" s="27">
        <v>29084.285357713699</v>
      </c>
      <c r="D336" s="27">
        <v>0</v>
      </c>
      <c r="E336" s="27">
        <v>7390.3026680946396</v>
      </c>
      <c r="F336" s="27">
        <v>5515.0493148565301</v>
      </c>
      <c r="G336" s="27">
        <v>0</v>
      </c>
      <c r="H336" s="27">
        <v>0</v>
      </c>
      <c r="I336" s="27">
        <v>0</v>
      </c>
      <c r="J336" s="27">
        <v>15928.0492779016</v>
      </c>
      <c r="K336" s="27">
        <v>804.11683904379595</v>
      </c>
      <c r="L336" s="27">
        <v>5442.81019169092</v>
      </c>
      <c r="M336" s="27">
        <v>13757.4854431152</v>
      </c>
      <c r="N336" s="27">
        <v>3301.6383164525</v>
      </c>
      <c r="O336" s="27">
        <v>12504.3071796894</v>
      </c>
      <c r="P336" s="27">
        <v>0</v>
      </c>
      <c r="Q336" s="27">
        <v>2046.5901712924201</v>
      </c>
      <c r="R336" s="27">
        <v>716.54177094995998</v>
      </c>
      <c r="S336" s="27">
        <v>0</v>
      </c>
      <c r="T336" s="27">
        <v>136.94585814326999</v>
      </c>
      <c r="U336" s="27">
        <v>16756.276081323598</v>
      </c>
      <c r="V336" s="27">
        <v>1775821.2339630099</v>
      </c>
      <c r="W336" s="27">
        <v>0</v>
      </c>
      <c r="X336" s="27">
        <v>565995.60810852097</v>
      </c>
      <c r="Y336" s="27">
        <v>359976.78670120199</v>
      </c>
      <c r="Z336" s="27">
        <v>0</v>
      </c>
      <c r="AA336" s="27">
        <v>0</v>
      </c>
      <c r="AB336" s="27">
        <v>0</v>
      </c>
      <c r="AC336" s="27">
        <v>5412701.1570434598</v>
      </c>
      <c r="AD336" s="27">
        <v>99387.226753234907</v>
      </c>
      <c r="AE336" s="27">
        <v>227031.05253028899</v>
      </c>
      <c r="AF336" s="27">
        <v>764988.15802002</v>
      </c>
      <c r="AG336" s="27">
        <v>503695.85193252598</v>
      </c>
      <c r="AH336" s="27">
        <v>634901.48944854701</v>
      </c>
      <c r="AI336" s="27">
        <v>0</v>
      </c>
      <c r="AJ336" s="27">
        <v>207183.54908561701</v>
      </c>
      <c r="AK336" s="27">
        <v>118476.765063286</v>
      </c>
      <c r="AL336" s="27">
        <v>0</v>
      </c>
      <c r="AM336" s="27">
        <v>22265.906263828299</v>
      </c>
      <c r="AN336" s="27">
        <v>5513286.0054321298</v>
      </c>
      <c r="AO336" s="27">
        <v>14395695.208984399</v>
      </c>
      <c r="AP336" s="27">
        <v>0</v>
      </c>
      <c r="AQ336" s="27">
        <v>4415118.60510254</v>
      </c>
      <c r="AR336" s="27">
        <v>2805912.7024230999</v>
      </c>
      <c r="AS336" s="27">
        <v>0</v>
      </c>
      <c r="AT336" s="27">
        <v>0</v>
      </c>
      <c r="AU336" s="27">
        <v>0</v>
      </c>
      <c r="AV336" s="27">
        <v>14667899.0026855</v>
      </c>
      <c r="AW336" s="27">
        <v>285556.89602279698</v>
      </c>
      <c r="AX336" s="27">
        <v>1949738.3112029999</v>
      </c>
      <c r="AY336" s="27">
        <v>6291235.9394531297</v>
      </c>
      <c r="AZ336" s="27">
        <v>3797351.62823486</v>
      </c>
      <c r="BA336" s="27">
        <v>5085783.4057006799</v>
      </c>
      <c r="BB336" s="27">
        <v>0</v>
      </c>
      <c r="BC336" s="27">
        <v>1629402.21492004</v>
      </c>
      <c r="BD336" s="27">
        <v>873567.96192932106</v>
      </c>
      <c r="BE336" s="27">
        <v>0</v>
      </c>
      <c r="BF336" s="27">
        <v>174231.20371818499</v>
      </c>
      <c r="BG336" s="27">
        <v>14954221.7382813</v>
      </c>
      <c r="BH336" s="27">
        <v>3531177.3821105999</v>
      </c>
      <c r="BI336" s="27">
        <v>0</v>
      </c>
      <c r="BJ336" s="27">
        <v>1701251.3305816699</v>
      </c>
      <c r="BK336" s="27">
        <v>1188623.6959381099</v>
      </c>
      <c r="BL336" s="27">
        <v>77129.546386718794</v>
      </c>
      <c r="BM336" s="27">
        <v>0</v>
      </c>
      <c r="BN336" s="27">
        <v>0</v>
      </c>
      <c r="BO336" s="27">
        <v>0</v>
      </c>
      <c r="BP336" s="27">
        <v>0</v>
      </c>
      <c r="BQ336" s="27">
        <v>0</v>
      </c>
      <c r="BR336" s="27">
        <v>1902663.90933228</v>
      </c>
      <c r="BS336" s="27">
        <v>1402349.59861755</v>
      </c>
      <c r="BT336" s="27">
        <v>990605.23669433605</v>
      </c>
      <c r="BU336" s="27">
        <v>0</v>
      </c>
      <c r="BV336" s="27">
        <v>966704.64835357701</v>
      </c>
      <c r="BW336" s="27">
        <v>112904.853964806</v>
      </c>
      <c r="BX336" s="27">
        <v>0</v>
      </c>
      <c r="BY336" s="27">
        <v>0</v>
      </c>
      <c r="BZ336" s="27">
        <v>0</v>
      </c>
      <c r="CA336" s="27">
        <v>36501.2379908562</v>
      </c>
      <c r="CB336" s="27">
        <v>2340835.5307617201</v>
      </c>
      <c r="CC336" s="27">
        <v>18810261.770752002</v>
      </c>
      <c r="CD336" s="27">
        <v>5219535.7831420898</v>
      </c>
      <c r="CE336" s="27">
        <v>833.054467462003</v>
      </c>
      <c r="CF336" s="27">
        <v>141557.37382125901</v>
      </c>
      <c r="CG336" s="27">
        <v>1054421.41706848</v>
      </c>
      <c r="CH336" s="27">
        <v>112918.26375198401</v>
      </c>
      <c r="CI336" s="27">
        <v>37337.570955753297</v>
      </c>
      <c r="CJ336" s="27">
        <v>2481310.4040527302</v>
      </c>
      <c r="CK336" s="27">
        <v>19860143.167968798</v>
      </c>
      <c r="CL336" s="27">
        <v>5331658.2573852502</v>
      </c>
      <c r="CM336" s="27">
        <v>54026.995502471902</v>
      </c>
      <c r="CN336" s="27">
        <v>7989156.1396484403</v>
      </c>
      <c r="CO336" s="27">
        <v>34789397.805175804</v>
      </c>
      <c r="CP336" s="27">
        <v>5331658.2573852502</v>
      </c>
      <c r="CQ336" s="27">
        <v>0</v>
      </c>
      <c r="CR336" s="27">
        <v>0</v>
      </c>
      <c r="CS336" s="27">
        <v>0</v>
      </c>
      <c r="CT336" s="27">
        <v>0</v>
      </c>
    </row>
    <row r="337" spans="1:98">
      <c r="A337" s="104" t="s">
        <v>57</v>
      </c>
      <c r="B337" s="132">
        <v>40148</v>
      </c>
      <c r="C337" s="27">
        <v>29560.791323661801</v>
      </c>
      <c r="D337" s="27">
        <v>0</v>
      </c>
      <c r="E337" s="27">
        <v>7142.7513973712903</v>
      </c>
      <c r="F337" s="27">
        <v>5359.5847711563101</v>
      </c>
      <c r="G337" s="27">
        <v>0</v>
      </c>
      <c r="H337" s="27">
        <v>0</v>
      </c>
      <c r="I337" s="27">
        <v>0</v>
      </c>
      <c r="J337" s="27">
        <v>16518.6159586906</v>
      </c>
      <c r="K337" s="27">
        <v>605.92512362450395</v>
      </c>
      <c r="L337" s="27">
        <v>5199.41326540709</v>
      </c>
      <c r="M337" s="27">
        <v>13813.018720984501</v>
      </c>
      <c r="N337" s="27">
        <v>3270.3126003146199</v>
      </c>
      <c r="O337" s="27">
        <v>12858.2533825636</v>
      </c>
      <c r="P337" s="27">
        <v>0</v>
      </c>
      <c r="Q337" s="27">
        <v>2032.3772093057601</v>
      </c>
      <c r="R337" s="27">
        <v>740.48484969139099</v>
      </c>
      <c r="S337" s="27">
        <v>0</v>
      </c>
      <c r="T337" s="27">
        <v>118.06137485150199</v>
      </c>
      <c r="U337" s="27">
        <v>17159.6689856052</v>
      </c>
      <c r="V337" s="27">
        <v>1792630.4841155999</v>
      </c>
      <c r="W337" s="27">
        <v>0</v>
      </c>
      <c r="X337" s="27">
        <v>551263.62759399402</v>
      </c>
      <c r="Y337" s="27">
        <v>355666.57295990002</v>
      </c>
      <c r="Z337" s="27">
        <v>0</v>
      </c>
      <c r="AA337" s="27">
        <v>0</v>
      </c>
      <c r="AB337" s="27">
        <v>0</v>
      </c>
      <c r="AC337" s="27">
        <v>5495834.6514282199</v>
      </c>
      <c r="AD337" s="27">
        <v>64861.398939609498</v>
      </c>
      <c r="AE337" s="27">
        <v>217823.538814545</v>
      </c>
      <c r="AF337" s="27">
        <v>766096.29970550502</v>
      </c>
      <c r="AG337" s="27">
        <v>500046.13594055199</v>
      </c>
      <c r="AH337" s="27">
        <v>654804.82975768996</v>
      </c>
      <c r="AI337" s="27">
        <v>0</v>
      </c>
      <c r="AJ337" s="27">
        <v>203264.51577377299</v>
      </c>
      <c r="AK337" s="27">
        <v>120142.79221344</v>
      </c>
      <c r="AL337" s="27">
        <v>0</v>
      </c>
      <c r="AM337" s="27">
        <v>19851.714543819398</v>
      </c>
      <c r="AN337" s="27">
        <v>5567642.67431641</v>
      </c>
      <c r="AO337" s="27">
        <v>14634208.425415</v>
      </c>
      <c r="AP337" s="27">
        <v>0</v>
      </c>
      <c r="AQ337" s="27">
        <v>4329270.6686401404</v>
      </c>
      <c r="AR337" s="27">
        <v>2787410.2056579599</v>
      </c>
      <c r="AS337" s="27">
        <v>0</v>
      </c>
      <c r="AT337" s="27">
        <v>0</v>
      </c>
      <c r="AU337" s="27">
        <v>0</v>
      </c>
      <c r="AV337" s="27">
        <v>15051452.5157471</v>
      </c>
      <c r="AW337" s="27">
        <v>188609.985208511</v>
      </c>
      <c r="AX337" s="27">
        <v>1889041.7457580599</v>
      </c>
      <c r="AY337" s="27">
        <v>6346390.5757446298</v>
      </c>
      <c r="AZ337" s="27">
        <v>3799284.2716979999</v>
      </c>
      <c r="BA337" s="27">
        <v>5300512.6008911096</v>
      </c>
      <c r="BB337" s="27">
        <v>0</v>
      </c>
      <c r="BC337" s="27">
        <v>1610265.7731628399</v>
      </c>
      <c r="BD337" s="27">
        <v>896576.21174621605</v>
      </c>
      <c r="BE337" s="27">
        <v>0</v>
      </c>
      <c r="BF337" s="27">
        <v>155802.22514533999</v>
      </c>
      <c r="BG337" s="27">
        <v>15268723.724365201</v>
      </c>
      <c r="BH337" s="27">
        <v>3588815.5363769499</v>
      </c>
      <c r="BI337" s="27">
        <v>0</v>
      </c>
      <c r="BJ337" s="27">
        <v>1671177.43832397</v>
      </c>
      <c r="BK337" s="27">
        <v>1180671.7106628399</v>
      </c>
      <c r="BL337" s="27">
        <v>82758.218543052702</v>
      </c>
      <c r="BM337" s="27">
        <v>0</v>
      </c>
      <c r="BN337" s="27">
        <v>0</v>
      </c>
      <c r="BO337" s="27">
        <v>0</v>
      </c>
      <c r="BP337" s="27">
        <v>0</v>
      </c>
      <c r="BQ337" s="27">
        <v>0</v>
      </c>
      <c r="BR337" s="27">
        <v>1894505.25973511</v>
      </c>
      <c r="BS337" s="27">
        <v>1406028.58778381</v>
      </c>
      <c r="BT337" s="27">
        <v>1032288.33189392</v>
      </c>
      <c r="BU337" s="27">
        <v>0</v>
      </c>
      <c r="BV337" s="27">
        <v>953721.63012695301</v>
      </c>
      <c r="BW337" s="27">
        <v>117597.017478943</v>
      </c>
      <c r="BX337" s="27">
        <v>0</v>
      </c>
      <c r="BY337" s="27">
        <v>0</v>
      </c>
      <c r="BZ337" s="27">
        <v>0</v>
      </c>
      <c r="CA337" s="27">
        <v>36676.9273405075</v>
      </c>
      <c r="CB337" s="27">
        <v>2344987.1089172401</v>
      </c>
      <c r="CC337" s="27">
        <v>18972237.821777299</v>
      </c>
      <c r="CD337" s="27">
        <v>5268107.1724243201</v>
      </c>
      <c r="CE337" s="27">
        <v>849.88986385613703</v>
      </c>
      <c r="CF337" s="27">
        <v>141959.23507690401</v>
      </c>
      <c r="CG337" s="27">
        <v>1067884.8311004599</v>
      </c>
      <c r="CH337" s="27">
        <v>117500.619902611</v>
      </c>
      <c r="CI337" s="27">
        <v>37514.451866626703</v>
      </c>
      <c r="CJ337" s="27">
        <v>2484901.4157104502</v>
      </c>
      <c r="CK337" s="27">
        <v>20020925.464355499</v>
      </c>
      <c r="CL337" s="27">
        <v>5380179.6452026404</v>
      </c>
      <c r="CM337" s="27">
        <v>54582.9497117996</v>
      </c>
      <c r="CN337" s="27">
        <v>8054329.68322754</v>
      </c>
      <c r="CO337" s="27">
        <v>35284805.760742202</v>
      </c>
      <c r="CP337" s="27">
        <v>5380179.6452026404</v>
      </c>
      <c r="CQ337" s="27">
        <v>0</v>
      </c>
      <c r="CR337" s="27">
        <v>0</v>
      </c>
      <c r="CS337" s="27">
        <v>0</v>
      </c>
      <c r="CT337" s="27">
        <v>0</v>
      </c>
    </row>
    <row r="338" spans="1:98">
      <c r="A338" s="104" t="s">
        <v>57</v>
      </c>
      <c r="B338" s="132">
        <v>40238</v>
      </c>
      <c r="C338" s="27">
        <v>29789.5975840092</v>
      </c>
      <c r="D338" s="27">
        <v>0</v>
      </c>
      <c r="E338" s="27">
        <v>7065.9037410020801</v>
      </c>
      <c r="F338" s="27">
        <v>5393.4740215539896</v>
      </c>
      <c r="G338" s="27">
        <v>0</v>
      </c>
      <c r="H338" s="27">
        <v>0</v>
      </c>
      <c r="I338" s="27">
        <v>0</v>
      </c>
      <c r="J338" s="27">
        <v>16889.584077358199</v>
      </c>
      <c r="K338" s="27">
        <v>470.74153336882603</v>
      </c>
      <c r="L338" s="27">
        <v>5340.5739224553099</v>
      </c>
      <c r="M338" s="27">
        <v>13784.6252902746</v>
      </c>
      <c r="N338" s="27">
        <v>3246.96907952428</v>
      </c>
      <c r="O338" s="27">
        <v>13067.827637791601</v>
      </c>
      <c r="P338" s="27">
        <v>0</v>
      </c>
      <c r="Q338" s="27">
        <v>2013.4410608112801</v>
      </c>
      <c r="R338" s="27">
        <v>596.87136262655304</v>
      </c>
      <c r="S338" s="27">
        <v>0</v>
      </c>
      <c r="T338" s="27">
        <v>102.98287291266</v>
      </c>
      <c r="U338" s="27">
        <v>17351.872974157301</v>
      </c>
      <c r="V338" s="27">
        <v>1800140.6478118901</v>
      </c>
      <c r="W338" s="27">
        <v>0</v>
      </c>
      <c r="X338" s="27">
        <v>544951.33523559605</v>
      </c>
      <c r="Y338" s="27">
        <v>355892.03641128499</v>
      </c>
      <c r="Z338" s="27">
        <v>0</v>
      </c>
      <c r="AA338" s="27">
        <v>0</v>
      </c>
      <c r="AB338" s="27">
        <v>0</v>
      </c>
      <c r="AC338" s="27">
        <v>5600043.03625488</v>
      </c>
      <c r="AD338" s="27">
        <v>47243.595016002699</v>
      </c>
      <c r="AE338" s="27">
        <v>219736.37601089501</v>
      </c>
      <c r="AF338" s="27">
        <v>754956.83876037598</v>
      </c>
      <c r="AG338" s="27">
        <v>497258.94629287702</v>
      </c>
      <c r="AH338" s="27">
        <v>674441.34832000697</v>
      </c>
      <c r="AI338" s="27">
        <v>0</v>
      </c>
      <c r="AJ338" s="27">
        <v>201933.08423805199</v>
      </c>
      <c r="AK338" s="27">
        <v>96692.559347152695</v>
      </c>
      <c r="AL338" s="27">
        <v>0</v>
      </c>
      <c r="AM338" s="27">
        <v>16486.236778020899</v>
      </c>
      <c r="AN338" s="27">
        <v>5646916.7890014602</v>
      </c>
      <c r="AO338" s="27">
        <v>14780042.282958999</v>
      </c>
      <c r="AP338" s="27">
        <v>0</v>
      </c>
      <c r="AQ338" s="27">
        <v>4342555.3400268601</v>
      </c>
      <c r="AR338" s="27">
        <v>2833579.1241455101</v>
      </c>
      <c r="AS338" s="27">
        <v>0</v>
      </c>
      <c r="AT338" s="27">
        <v>0</v>
      </c>
      <c r="AU338" s="27">
        <v>0</v>
      </c>
      <c r="AV338" s="27">
        <v>15446957.892211899</v>
      </c>
      <c r="AW338" s="27">
        <v>140413.896549225</v>
      </c>
      <c r="AX338" s="27">
        <v>1940051.77984619</v>
      </c>
      <c r="AY338" s="27">
        <v>6300193.37426758</v>
      </c>
      <c r="AZ338" s="27">
        <v>3813999.7949829102</v>
      </c>
      <c r="BA338" s="27">
        <v>5499982.7310790997</v>
      </c>
      <c r="BB338" s="27">
        <v>0</v>
      </c>
      <c r="BC338" s="27">
        <v>1617510.4584198</v>
      </c>
      <c r="BD338" s="27">
        <v>729052.95447540295</v>
      </c>
      <c r="BE338" s="27">
        <v>0</v>
      </c>
      <c r="BF338" s="27">
        <v>129552.54162311601</v>
      </c>
      <c r="BG338" s="27">
        <v>15576963.361328101</v>
      </c>
      <c r="BH338" s="27">
        <v>3726214.3012390099</v>
      </c>
      <c r="BI338" s="27">
        <v>0</v>
      </c>
      <c r="BJ338" s="27">
        <v>1678173.0993347201</v>
      </c>
      <c r="BK338" s="27">
        <v>1200408.11961365</v>
      </c>
      <c r="BL338" s="27">
        <v>81714.544037818894</v>
      </c>
      <c r="BM338" s="27">
        <v>0</v>
      </c>
      <c r="BN338" s="27">
        <v>0</v>
      </c>
      <c r="BO338" s="27">
        <v>0</v>
      </c>
      <c r="BP338" s="27">
        <v>0</v>
      </c>
      <c r="BQ338" s="27">
        <v>0</v>
      </c>
      <c r="BR338" s="27">
        <v>1934719.0812530499</v>
      </c>
      <c r="BS338" s="27">
        <v>1410555.12013245</v>
      </c>
      <c r="BT338" s="27">
        <v>1070201.9507141099</v>
      </c>
      <c r="BU338" s="27">
        <v>0</v>
      </c>
      <c r="BV338" s="27">
        <v>957591.132629395</v>
      </c>
      <c r="BW338" s="27">
        <v>83793.763184547395</v>
      </c>
      <c r="BX338" s="27">
        <v>0</v>
      </c>
      <c r="BY338" s="27">
        <v>0</v>
      </c>
      <c r="BZ338" s="27">
        <v>0</v>
      </c>
      <c r="CA338" s="27">
        <v>36844.6357727051</v>
      </c>
      <c r="CB338" s="27">
        <v>2343151.0008850102</v>
      </c>
      <c r="CC338" s="27">
        <v>19105436.1330566</v>
      </c>
      <c r="CD338" s="27">
        <v>5406516.7164917002</v>
      </c>
      <c r="CE338" s="27">
        <v>680.41517668217398</v>
      </c>
      <c r="CF338" s="27">
        <v>112023.539422035</v>
      </c>
      <c r="CG338" s="27">
        <v>848222.62527465797</v>
      </c>
      <c r="CH338" s="27">
        <v>83883.452347755403</v>
      </c>
      <c r="CI338" s="27">
        <v>37533.891242027297</v>
      </c>
      <c r="CJ338" s="27">
        <v>2457801.9118957501</v>
      </c>
      <c r="CK338" s="27">
        <v>19973454.556152299</v>
      </c>
      <c r="CL338" s="27">
        <v>5494445.7937622098</v>
      </c>
      <c r="CM338" s="27">
        <v>54824.0487570763</v>
      </c>
      <c r="CN338" s="27">
        <v>8106763.4619140597</v>
      </c>
      <c r="CO338" s="27">
        <v>35567134.0146484</v>
      </c>
      <c r="CP338" s="27">
        <v>5494445.7937622098</v>
      </c>
      <c r="CQ338" s="27">
        <v>0</v>
      </c>
      <c r="CR338" s="27">
        <v>0</v>
      </c>
      <c r="CS338" s="27">
        <v>0</v>
      </c>
      <c r="CT338" s="27">
        <v>0</v>
      </c>
    </row>
    <row r="339" spans="1:98">
      <c r="A339" s="104" t="s">
        <v>57</v>
      </c>
      <c r="B339" s="132">
        <v>40330</v>
      </c>
      <c r="C339" s="27">
        <v>29977.997470617302</v>
      </c>
      <c r="D339" s="27">
        <v>0</v>
      </c>
      <c r="E339" s="27">
        <v>6906.9568088650703</v>
      </c>
      <c r="F339" s="27">
        <v>5337.2696118950798</v>
      </c>
      <c r="G339" s="27">
        <v>0</v>
      </c>
      <c r="H339" s="27">
        <v>0</v>
      </c>
      <c r="I339" s="27">
        <v>0</v>
      </c>
      <c r="J339" s="27">
        <v>17181.3548238277</v>
      </c>
      <c r="K339" s="27">
        <v>417.902767002583</v>
      </c>
      <c r="L339" s="27">
        <v>5455.1487323045703</v>
      </c>
      <c r="M339" s="27">
        <v>13859.841821670499</v>
      </c>
      <c r="N339" s="27">
        <v>3212.9576882719998</v>
      </c>
      <c r="O339" s="27">
        <v>13149.5054478645</v>
      </c>
      <c r="P339" s="27">
        <v>0</v>
      </c>
      <c r="Q339" s="27">
        <v>1988.6867655664701</v>
      </c>
      <c r="R339" s="27">
        <v>597.12750273197901</v>
      </c>
      <c r="S339" s="27">
        <v>0</v>
      </c>
      <c r="T339" s="27">
        <v>99.8474038783461</v>
      </c>
      <c r="U339" s="27">
        <v>17560.934460878401</v>
      </c>
      <c r="V339" s="27">
        <v>1814301.6997680699</v>
      </c>
      <c r="W339" s="27">
        <v>0</v>
      </c>
      <c r="X339" s="27">
        <v>526569.17167663598</v>
      </c>
      <c r="Y339" s="27">
        <v>346660.58708953898</v>
      </c>
      <c r="Z339" s="27">
        <v>0</v>
      </c>
      <c r="AA339" s="27">
        <v>0</v>
      </c>
      <c r="AB339" s="27">
        <v>0</v>
      </c>
      <c r="AC339" s="27">
        <v>5677763.48901367</v>
      </c>
      <c r="AD339" s="27">
        <v>40691.144304752401</v>
      </c>
      <c r="AE339" s="27">
        <v>221089.347251892</v>
      </c>
      <c r="AF339" s="27">
        <v>752214.75798797596</v>
      </c>
      <c r="AG339" s="27">
        <v>493365.86328506499</v>
      </c>
      <c r="AH339" s="27">
        <v>672653.77198791504</v>
      </c>
      <c r="AI339" s="27">
        <v>0</v>
      </c>
      <c r="AJ339" s="27">
        <v>204456.42934227001</v>
      </c>
      <c r="AK339" s="27">
        <v>97729.294333457903</v>
      </c>
      <c r="AL339" s="27">
        <v>0</v>
      </c>
      <c r="AM339" s="27">
        <v>15777.995131015799</v>
      </c>
      <c r="AN339" s="27">
        <v>5710209.0925292997</v>
      </c>
      <c r="AO339" s="27">
        <v>14983383.9521484</v>
      </c>
      <c r="AP339" s="27">
        <v>0</v>
      </c>
      <c r="AQ339" s="27">
        <v>4201124.3070068397</v>
      </c>
      <c r="AR339" s="27">
        <v>2767614.1037902799</v>
      </c>
      <c r="AS339" s="27">
        <v>0</v>
      </c>
      <c r="AT339" s="27">
        <v>0</v>
      </c>
      <c r="AU339" s="27">
        <v>0</v>
      </c>
      <c r="AV339" s="27">
        <v>15733991.6943359</v>
      </c>
      <c r="AW339" s="27">
        <v>119637.361769676</v>
      </c>
      <c r="AX339" s="27">
        <v>1970815.7647857701</v>
      </c>
      <c r="AY339" s="27">
        <v>6308619.8681640597</v>
      </c>
      <c r="AZ339" s="27">
        <v>3789104.2880554199</v>
      </c>
      <c r="BA339" s="27">
        <v>5507281.8638305701</v>
      </c>
      <c r="BB339" s="27">
        <v>0</v>
      </c>
      <c r="BC339" s="27">
        <v>1635076.60452271</v>
      </c>
      <c r="BD339" s="27">
        <v>741937.35141754197</v>
      </c>
      <c r="BE339" s="27">
        <v>0</v>
      </c>
      <c r="BF339" s="27">
        <v>124462.38589859</v>
      </c>
      <c r="BG339" s="27">
        <v>15833576.596191401</v>
      </c>
      <c r="BH339" s="27">
        <v>3785492.86260986</v>
      </c>
      <c r="BI339" s="27">
        <v>0</v>
      </c>
      <c r="BJ339" s="27">
        <v>1638796.9046783401</v>
      </c>
      <c r="BK339" s="27">
        <v>1171474.83164978</v>
      </c>
      <c r="BL339" s="27">
        <v>84561.400773048401</v>
      </c>
      <c r="BM339" s="27">
        <v>0</v>
      </c>
      <c r="BN339" s="27">
        <v>0</v>
      </c>
      <c r="BO339" s="27">
        <v>0</v>
      </c>
      <c r="BP339" s="27">
        <v>0</v>
      </c>
      <c r="BQ339" s="27">
        <v>0</v>
      </c>
      <c r="BR339" s="27">
        <v>1947992.8199615499</v>
      </c>
      <c r="BS339" s="27">
        <v>1403125.78869629</v>
      </c>
      <c r="BT339" s="27">
        <v>1071719.81575012</v>
      </c>
      <c r="BU339" s="27">
        <v>0</v>
      </c>
      <c r="BV339" s="27">
        <v>959286.33667755104</v>
      </c>
      <c r="BW339" s="27">
        <v>86143.598614692703</v>
      </c>
      <c r="BX339" s="27">
        <v>0</v>
      </c>
      <c r="BY339" s="27">
        <v>0</v>
      </c>
      <c r="BZ339" s="27">
        <v>0</v>
      </c>
      <c r="CA339" s="27">
        <v>36898.957398891398</v>
      </c>
      <c r="CB339" s="27">
        <v>2343395.1258850102</v>
      </c>
      <c r="CC339" s="27">
        <v>19202339.302490201</v>
      </c>
      <c r="CD339" s="27">
        <v>5427211.3250732403</v>
      </c>
      <c r="CE339" s="27">
        <v>684.71797001361801</v>
      </c>
      <c r="CF339" s="27">
        <v>112543.792023659</v>
      </c>
      <c r="CG339" s="27">
        <v>859227.55030059803</v>
      </c>
      <c r="CH339" s="27">
        <v>86330.201169967695</v>
      </c>
      <c r="CI339" s="27">
        <v>37587.599654674501</v>
      </c>
      <c r="CJ339" s="27">
        <v>2455398.2430419899</v>
      </c>
      <c r="CK339" s="27">
        <v>20061911.392822299</v>
      </c>
      <c r="CL339" s="27">
        <v>5515351.5725707998</v>
      </c>
      <c r="CM339" s="27">
        <v>55062.039568424203</v>
      </c>
      <c r="CN339" s="27">
        <v>8164936.7340698196</v>
      </c>
      <c r="CO339" s="27">
        <v>35885875.808593802</v>
      </c>
      <c r="CP339" s="27">
        <v>5515351.5725707998</v>
      </c>
      <c r="CQ339" s="27">
        <v>0</v>
      </c>
      <c r="CR339" s="27">
        <v>0</v>
      </c>
      <c r="CS339" s="27">
        <v>0</v>
      </c>
      <c r="CT339" s="27">
        <v>0</v>
      </c>
    </row>
    <row r="340" spans="1:98">
      <c r="A340" s="104" t="s">
        <v>57</v>
      </c>
      <c r="B340" s="132">
        <v>40422</v>
      </c>
      <c r="C340" s="27">
        <v>30011.427644968</v>
      </c>
      <c r="D340" s="27">
        <v>0</v>
      </c>
      <c r="E340" s="27">
        <v>6534.5829682946196</v>
      </c>
      <c r="F340" s="27">
        <v>5042.8823366761198</v>
      </c>
      <c r="G340" s="27">
        <v>0</v>
      </c>
      <c r="H340" s="27">
        <v>0</v>
      </c>
      <c r="I340" s="27">
        <v>0</v>
      </c>
      <c r="J340" s="27">
        <v>17336.751057624799</v>
      </c>
      <c r="K340" s="27">
        <v>379.38839582726399</v>
      </c>
      <c r="L340" s="27">
        <v>5107.0048869848297</v>
      </c>
      <c r="M340" s="27">
        <v>13806.0685808659</v>
      </c>
      <c r="N340" s="27">
        <v>3136.52683475614</v>
      </c>
      <c r="O340" s="27">
        <v>13148.115466475499</v>
      </c>
      <c r="P340" s="27">
        <v>0</v>
      </c>
      <c r="Q340" s="27">
        <v>1978.4129430800699</v>
      </c>
      <c r="R340" s="27">
        <v>602.25740237534001</v>
      </c>
      <c r="S340" s="27">
        <v>0</v>
      </c>
      <c r="T340" s="27">
        <v>109.99993595387799</v>
      </c>
      <c r="U340" s="27">
        <v>17728.228912353501</v>
      </c>
      <c r="V340" s="27">
        <v>1805192.2970581099</v>
      </c>
      <c r="W340" s="27">
        <v>0</v>
      </c>
      <c r="X340" s="27">
        <v>505992.00909805298</v>
      </c>
      <c r="Y340" s="27">
        <v>336381.11433410598</v>
      </c>
      <c r="Z340" s="27">
        <v>0</v>
      </c>
      <c r="AA340" s="27">
        <v>0</v>
      </c>
      <c r="AB340" s="27">
        <v>0</v>
      </c>
      <c r="AC340" s="27">
        <v>5721723.74816895</v>
      </c>
      <c r="AD340" s="27">
        <v>34527.432147026098</v>
      </c>
      <c r="AE340" s="27">
        <v>213467.714712143</v>
      </c>
      <c r="AF340" s="27">
        <v>744840.84612274205</v>
      </c>
      <c r="AG340" s="27">
        <v>479832.00219345099</v>
      </c>
      <c r="AH340" s="27">
        <v>667323.25141143799</v>
      </c>
      <c r="AI340" s="27">
        <v>0</v>
      </c>
      <c r="AJ340" s="27">
        <v>200623.02423667899</v>
      </c>
      <c r="AK340" s="27">
        <v>99043.285017967195</v>
      </c>
      <c r="AL340" s="27">
        <v>0</v>
      </c>
      <c r="AM340" s="27">
        <v>16491.8723335266</v>
      </c>
      <c r="AN340" s="27">
        <v>5759674.5869140597</v>
      </c>
      <c r="AO340" s="27">
        <v>14962907.370239301</v>
      </c>
      <c r="AP340" s="27">
        <v>0</v>
      </c>
      <c r="AQ340" s="27">
        <v>4037631.3869934101</v>
      </c>
      <c r="AR340" s="27">
        <v>2672779.8761596698</v>
      </c>
      <c r="AS340" s="27">
        <v>0</v>
      </c>
      <c r="AT340" s="27">
        <v>0</v>
      </c>
      <c r="AU340" s="27">
        <v>0</v>
      </c>
      <c r="AV340" s="27">
        <v>15932339.0123291</v>
      </c>
      <c r="AW340" s="27">
        <v>101988.420279503</v>
      </c>
      <c r="AX340" s="27">
        <v>1890900.7232971201</v>
      </c>
      <c r="AY340" s="27">
        <v>6277046.4725341797</v>
      </c>
      <c r="AZ340" s="27">
        <v>3692372.0473327599</v>
      </c>
      <c r="BA340" s="27">
        <v>5457138.6113281297</v>
      </c>
      <c r="BB340" s="27">
        <v>0</v>
      </c>
      <c r="BC340" s="27">
        <v>1615790.4014129599</v>
      </c>
      <c r="BD340" s="27">
        <v>750659.22560119606</v>
      </c>
      <c r="BE340" s="27">
        <v>0</v>
      </c>
      <c r="BF340" s="27">
        <v>130445.958457947</v>
      </c>
      <c r="BG340" s="27">
        <v>16039555.213623</v>
      </c>
      <c r="BH340" s="27">
        <v>3665088.0269165002</v>
      </c>
      <c r="BI340" s="27">
        <v>0</v>
      </c>
      <c r="BJ340" s="27">
        <v>1581231.3686065699</v>
      </c>
      <c r="BK340" s="27">
        <v>1143272.30499268</v>
      </c>
      <c r="BL340" s="27">
        <v>87873.345606803894</v>
      </c>
      <c r="BM340" s="27">
        <v>0</v>
      </c>
      <c r="BN340" s="27">
        <v>0</v>
      </c>
      <c r="BO340" s="27">
        <v>0</v>
      </c>
      <c r="BP340" s="27">
        <v>0</v>
      </c>
      <c r="BQ340" s="27">
        <v>0</v>
      </c>
      <c r="BR340" s="27">
        <v>1927017.42576599</v>
      </c>
      <c r="BS340" s="27">
        <v>1362215.7353057901</v>
      </c>
      <c r="BT340" s="27">
        <v>1062271.65446472</v>
      </c>
      <c r="BU340" s="27">
        <v>0</v>
      </c>
      <c r="BV340" s="27">
        <v>949877.48690795898</v>
      </c>
      <c r="BW340" s="27">
        <v>87242.826481819196</v>
      </c>
      <c r="BX340" s="27">
        <v>0</v>
      </c>
      <c r="BY340" s="27">
        <v>0</v>
      </c>
      <c r="BZ340" s="27">
        <v>0</v>
      </c>
      <c r="CA340" s="27">
        <v>36560.065066814401</v>
      </c>
      <c r="CB340" s="27">
        <v>2309300.75891113</v>
      </c>
      <c r="CC340" s="27">
        <v>18987179.083252002</v>
      </c>
      <c r="CD340" s="27">
        <v>5236026.6060180701</v>
      </c>
      <c r="CE340" s="27">
        <v>698.87904106825602</v>
      </c>
      <c r="CF340" s="27">
        <v>116428.448266983</v>
      </c>
      <c r="CG340" s="27">
        <v>889437.64289856004</v>
      </c>
      <c r="CH340" s="27">
        <v>87589.918984413103</v>
      </c>
      <c r="CI340" s="27">
        <v>37257.7100954056</v>
      </c>
      <c r="CJ340" s="27">
        <v>2425331.6816406301</v>
      </c>
      <c r="CK340" s="27">
        <v>19874916.462402299</v>
      </c>
      <c r="CL340" s="27">
        <v>5323193.55969238</v>
      </c>
      <c r="CM340" s="27">
        <v>54931.613400459297</v>
      </c>
      <c r="CN340" s="27">
        <v>8181818.6234130897</v>
      </c>
      <c r="CO340" s="27">
        <v>35907665.759765603</v>
      </c>
      <c r="CP340" s="27">
        <v>5323193.55969238</v>
      </c>
      <c r="CQ340" s="27">
        <v>0</v>
      </c>
      <c r="CR340" s="27">
        <v>0</v>
      </c>
      <c r="CS340" s="27">
        <v>0</v>
      </c>
      <c r="CT340" s="27">
        <v>0</v>
      </c>
    </row>
    <row r="341" spans="1:98">
      <c r="A341" s="104" t="s">
        <v>57</v>
      </c>
      <c r="B341" s="132">
        <v>40513</v>
      </c>
      <c r="C341" s="27">
        <v>29945.918045759201</v>
      </c>
      <c r="D341" s="27">
        <v>0</v>
      </c>
      <c r="E341" s="27">
        <v>6422.5712692141497</v>
      </c>
      <c r="F341" s="27">
        <v>4970.6911808252298</v>
      </c>
      <c r="G341" s="27">
        <v>0</v>
      </c>
      <c r="H341" s="27">
        <v>0</v>
      </c>
      <c r="I341" s="27">
        <v>0</v>
      </c>
      <c r="J341" s="27">
        <v>17513.342336654699</v>
      </c>
      <c r="K341" s="27">
        <v>344.67015685886099</v>
      </c>
      <c r="L341" s="27">
        <v>6715.6930890679396</v>
      </c>
      <c r="M341" s="27">
        <v>13747.2941578627</v>
      </c>
      <c r="N341" s="27">
        <v>3097.1799963712701</v>
      </c>
      <c r="O341" s="27">
        <v>12801.294773221</v>
      </c>
      <c r="P341" s="27">
        <v>0</v>
      </c>
      <c r="Q341" s="27">
        <v>1944.3999535739399</v>
      </c>
      <c r="R341" s="27">
        <v>589.96566320955799</v>
      </c>
      <c r="S341" s="27">
        <v>0</v>
      </c>
      <c r="T341" s="27">
        <v>151.33205500990201</v>
      </c>
      <c r="U341" s="27">
        <v>17883.190081119501</v>
      </c>
      <c r="V341" s="27">
        <v>1788592.9833068801</v>
      </c>
      <c r="W341" s="27">
        <v>0</v>
      </c>
      <c r="X341" s="27">
        <v>485284.62377929699</v>
      </c>
      <c r="Y341" s="27">
        <v>323338.866821289</v>
      </c>
      <c r="Z341" s="27">
        <v>0</v>
      </c>
      <c r="AA341" s="27">
        <v>0</v>
      </c>
      <c r="AB341" s="27">
        <v>0</v>
      </c>
      <c r="AC341" s="27">
        <v>5745133.3978271503</v>
      </c>
      <c r="AD341" s="27">
        <v>30269.086762666699</v>
      </c>
      <c r="AE341" s="27">
        <v>246047.21917724601</v>
      </c>
      <c r="AF341" s="27">
        <v>745342.70195770299</v>
      </c>
      <c r="AG341" s="27">
        <v>463611.81225204503</v>
      </c>
      <c r="AH341" s="27">
        <v>614902.12297058105</v>
      </c>
      <c r="AI341" s="27">
        <v>0</v>
      </c>
      <c r="AJ341" s="27">
        <v>200707.90561675999</v>
      </c>
      <c r="AK341" s="27">
        <v>91147.0957641602</v>
      </c>
      <c r="AL341" s="27">
        <v>0</v>
      </c>
      <c r="AM341" s="27">
        <v>18349.760925531398</v>
      </c>
      <c r="AN341" s="27">
        <v>5784237.0763549795</v>
      </c>
      <c r="AO341" s="27">
        <v>14923607.7900391</v>
      </c>
      <c r="AP341" s="27">
        <v>0</v>
      </c>
      <c r="AQ341" s="27">
        <v>3882755.4607543899</v>
      </c>
      <c r="AR341" s="27">
        <v>2571782.8969116202</v>
      </c>
      <c r="AS341" s="27">
        <v>0</v>
      </c>
      <c r="AT341" s="27">
        <v>0</v>
      </c>
      <c r="AU341" s="27">
        <v>0</v>
      </c>
      <c r="AV341" s="27">
        <v>16171292.924926801</v>
      </c>
      <c r="AW341" s="27">
        <v>90497.545046806306</v>
      </c>
      <c r="AX341" s="27">
        <v>2194961.1674499498</v>
      </c>
      <c r="AY341" s="27">
        <v>6314439.2341308603</v>
      </c>
      <c r="AZ341" s="27">
        <v>3586282.1316528302</v>
      </c>
      <c r="BA341" s="27">
        <v>5060048.2887573196</v>
      </c>
      <c r="BB341" s="27">
        <v>0</v>
      </c>
      <c r="BC341" s="27">
        <v>1616450.3319397001</v>
      </c>
      <c r="BD341" s="27">
        <v>691924.87644958496</v>
      </c>
      <c r="BE341" s="27">
        <v>0</v>
      </c>
      <c r="BF341" s="27">
        <v>145697.842018127</v>
      </c>
      <c r="BG341" s="27">
        <v>16296724.044311499</v>
      </c>
      <c r="BH341" s="27">
        <v>3637616.75671387</v>
      </c>
      <c r="BI341" s="27">
        <v>0</v>
      </c>
      <c r="BJ341" s="27">
        <v>1540858.70275879</v>
      </c>
      <c r="BK341" s="27">
        <v>1115647.60604858</v>
      </c>
      <c r="BL341" s="27">
        <v>75386.919431686401</v>
      </c>
      <c r="BM341" s="27">
        <v>0</v>
      </c>
      <c r="BN341" s="27">
        <v>0</v>
      </c>
      <c r="BO341" s="27">
        <v>0</v>
      </c>
      <c r="BP341" s="27">
        <v>0</v>
      </c>
      <c r="BQ341" s="27">
        <v>0</v>
      </c>
      <c r="BR341" s="27">
        <v>1941252.4075927699</v>
      </c>
      <c r="BS341" s="27">
        <v>1319659.4427948</v>
      </c>
      <c r="BT341" s="27">
        <v>984323.16988372803</v>
      </c>
      <c r="BU341" s="27">
        <v>0</v>
      </c>
      <c r="BV341" s="27">
        <v>957719.83053588902</v>
      </c>
      <c r="BW341" s="27">
        <v>72352.866241455107</v>
      </c>
      <c r="BX341" s="27">
        <v>0</v>
      </c>
      <c r="BY341" s="27">
        <v>0</v>
      </c>
      <c r="BZ341" s="27">
        <v>0</v>
      </c>
      <c r="CA341" s="27">
        <v>36362.696377277403</v>
      </c>
      <c r="CB341" s="27">
        <v>2273005.2838745099</v>
      </c>
      <c r="CC341" s="27">
        <v>18801148.811279301</v>
      </c>
      <c r="CD341" s="27">
        <v>5182774.1647338904</v>
      </c>
      <c r="CE341" s="27">
        <v>696.11894621700003</v>
      </c>
      <c r="CF341" s="27">
        <v>111885.028983116</v>
      </c>
      <c r="CG341" s="27">
        <v>856028.40574645996</v>
      </c>
      <c r="CH341" s="27">
        <v>72868.699621200605</v>
      </c>
      <c r="CI341" s="27">
        <v>37048.551784992203</v>
      </c>
      <c r="CJ341" s="27">
        <v>2383209.7701110798</v>
      </c>
      <c r="CK341" s="27">
        <v>19635571.207519501</v>
      </c>
      <c r="CL341" s="27">
        <v>5250284.4322509803</v>
      </c>
      <c r="CM341" s="27">
        <v>54832.9162511826</v>
      </c>
      <c r="CN341" s="27">
        <v>8170860.5115966797</v>
      </c>
      <c r="CO341" s="27">
        <v>35946621.485839799</v>
      </c>
      <c r="CP341" s="27">
        <v>5250284.4322509803</v>
      </c>
      <c r="CQ341" s="27">
        <v>0</v>
      </c>
      <c r="CR341" s="27">
        <v>0</v>
      </c>
      <c r="CS341" s="27">
        <v>0</v>
      </c>
      <c r="CT341" s="27">
        <v>0</v>
      </c>
    </row>
    <row r="342" spans="1:98">
      <c r="A342" s="104" t="s">
        <v>57</v>
      </c>
      <c r="B342" s="132">
        <v>40603</v>
      </c>
      <c r="C342" s="27">
        <v>29787.4956290722</v>
      </c>
      <c r="D342" s="27">
        <v>0</v>
      </c>
      <c r="E342" s="27">
        <v>6202.29978615046</v>
      </c>
      <c r="F342" s="27">
        <v>4822.9496863484401</v>
      </c>
      <c r="G342" s="27">
        <v>0</v>
      </c>
      <c r="H342" s="27">
        <v>0</v>
      </c>
      <c r="I342" s="27">
        <v>0</v>
      </c>
      <c r="J342" s="27">
        <v>17847.912146091501</v>
      </c>
      <c r="K342" s="27">
        <v>309.93556096032302</v>
      </c>
      <c r="L342" s="27">
        <v>17036.438222169902</v>
      </c>
      <c r="M342" s="27">
        <v>13734.228106021899</v>
      </c>
      <c r="N342" s="27">
        <v>3026.2185573279899</v>
      </c>
      <c r="O342" s="27">
        <v>0</v>
      </c>
      <c r="P342" s="27">
        <v>0</v>
      </c>
      <c r="Q342" s="27">
        <v>1919.3574722856299</v>
      </c>
      <c r="R342" s="27">
        <v>0</v>
      </c>
      <c r="S342" s="27">
        <v>0</v>
      </c>
      <c r="T342" s="27">
        <v>723.28171998262405</v>
      </c>
      <c r="U342" s="27">
        <v>18153.985130548499</v>
      </c>
      <c r="V342" s="27">
        <v>1787980.7394103999</v>
      </c>
      <c r="W342" s="27">
        <v>0</v>
      </c>
      <c r="X342" s="27">
        <v>473093.34214782697</v>
      </c>
      <c r="Y342" s="27">
        <v>314096.63010025001</v>
      </c>
      <c r="Z342" s="27">
        <v>0</v>
      </c>
      <c r="AA342" s="27">
        <v>0</v>
      </c>
      <c r="AB342" s="27">
        <v>0</v>
      </c>
      <c r="AC342" s="27">
        <v>5877113.94384766</v>
      </c>
      <c r="AD342" s="27">
        <v>27053.380526065801</v>
      </c>
      <c r="AE342" s="27">
        <v>855679.37306213402</v>
      </c>
      <c r="AF342" s="27">
        <v>750797.43092346203</v>
      </c>
      <c r="AG342" s="27">
        <v>455276.72556304903</v>
      </c>
      <c r="AH342" s="27">
        <v>0</v>
      </c>
      <c r="AI342" s="27">
        <v>0</v>
      </c>
      <c r="AJ342" s="27">
        <v>197080.228919983</v>
      </c>
      <c r="AK342" s="27">
        <v>0</v>
      </c>
      <c r="AL342" s="27">
        <v>0</v>
      </c>
      <c r="AM342" s="27">
        <v>117110.56483078</v>
      </c>
      <c r="AN342" s="27">
        <v>5898833.8897094699</v>
      </c>
      <c r="AO342" s="27">
        <v>15075169.013427701</v>
      </c>
      <c r="AP342" s="27">
        <v>0</v>
      </c>
      <c r="AQ342" s="27">
        <v>3819349.5556335398</v>
      </c>
      <c r="AR342" s="27">
        <v>2529639.0677795401</v>
      </c>
      <c r="AS342" s="27">
        <v>0</v>
      </c>
      <c r="AT342" s="27">
        <v>0</v>
      </c>
      <c r="AU342" s="27">
        <v>0</v>
      </c>
      <c r="AV342" s="27">
        <v>16671081.3990479</v>
      </c>
      <c r="AW342" s="27">
        <v>83193.806963920593</v>
      </c>
      <c r="AX342" s="27">
        <v>7286669.5132446298</v>
      </c>
      <c r="AY342" s="27">
        <v>6430728.4640502902</v>
      </c>
      <c r="AZ342" s="27">
        <v>3551569.4604797401</v>
      </c>
      <c r="BA342" s="27">
        <v>0</v>
      </c>
      <c r="BB342" s="27">
        <v>0</v>
      </c>
      <c r="BC342" s="27">
        <v>1605051.7749481199</v>
      </c>
      <c r="BD342" s="27">
        <v>0</v>
      </c>
      <c r="BE342" s="27">
        <v>0</v>
      </c>
      <c r="BF342" s="27">
        <v>903828.98808288598</v>
      </c>
      <c r="BG342" s="27">
        <v>16731494.263183599</v>
      </c>
      <c r="BH342" s="27">
        <v>2853779.8901977502</v>
      </c>
      <c r="BI342" s="27">
        <v>0</v>
      </c>
      <c r="BJ342" s="27">
        <v>1391508.2586669901</v>
      </c>
      <c r="BK342" s="27">
        <v>1059985.22457886</v>
      </c>
      <c r="BL342" s="27">
        <v>0</v>
      </c>
      <c r="BM342" s="27">
        <v>0</v>
      </c>
      <c r="BN342" s="27">
        <v>0</v>
      </c>
      <c r="BO342" s="27">
        <v>0</v>
      </c>
      <c r="BP342" s="27">
        <v>0</v>
      </c>
      <c r="BQ342" s="27">
        <v>0</v>
      </c>
      <c r="BR342" s="27">
        <v>1959588.97038269</v>
      </c>
      <c r="BS342" s="27">
        <v>1313932.73518372</v>
      </c>
      <c r="BT342" s="27">
        <v>0</v>
      </c>
      <c r="BU342" s="27">
        <v>0</v>
      </c>
      <c r="BV342" s="27">
        <v>955438.10066986096</v>
      </c>
      <c r="BW342" s="27">
        <v>0</v>
      </c>
      <c r="BX342" s="27">
        <v>0</v>
      </c>
      <c r="BY342" s="27">
        <v>0</v>
      </c>
      <c r="BZ342" s="27">
        <v>0</v>
      </c>
      <c r="CA342" s="27">
        <v>35979.850105762504</v>
      </c>
      <c r="CB342" s="27">
        <v>2262354.0469055199</v>
      </c>
      <c r="CC342" s="27">
        <v>18902055.326660201</v>
      </c>
      <c r="CD342" s="27">
        <v>4245854.7586059598</v>
      </c>
      <c r="CE342" s="27">
        <v>719.91355126351095</v>
      </c>
      <c r="CF342" s="27">
        <v>114338.180988312</v>
      </c>
      <c r="CG342" s="27">
        <v>878063.83840942394</v>
      </c>
      <c r="CH342" s="27">
        <v>0</v>
      </c>
      <c r="CI342" s="27">
        <v>36708.948753356897</v>
      </c>
      <c r="CJ342" s="27">
        <v>2379078.8981933598</v>
      </c>
      <c r="CK342" s="27">
        <v>19802518.911621101</v>
      </c>
      <c r="CL342" s="27">
        <v>4248318.7349853497</v>
      </c>
      <c r="CM342" s="27">
        <v>54792.360573768601</v>
      </c>
      <c r="CN342" s="27">
        <v>8277469.26098633</v>
      </c>
      <c r="CO342" s="27">
        <v>36530768.297363304</v>
      </c>
      <c r="CP342" s="27">
        <v>4248318.7349853497</v>
      </c>
      <c r="CQ342" s="27">
        <v>0</v>
      </c>
      <c r="CR342" s="27">
        <v>0</v>
      </c>
      <c r="CS342" s="27">
        <v>0</v>
      </c>
      <c r="CT342" s="27">
        <v>0</v>
      </c>
    </row>
    <row r="343" spans="1:98">
      <c r="A343" s="104" t="s">
        <v>57</v>
      </c>
      <c r="B343" s="132">
        <v>40695</v>
      </c>
      <c r="C343" s="27">
        <v>29733.672263860699</v>
      </c>
      <c r="D343" s="27">
        <v>0</v>
      </c>
      <c r="E343" s="27">
        <v>6016.90000492334</v>
      </c>
      <c r="F343" s="27">
        <v>4691.54537308216</v>
      </c>
      <c r="G343" s="27">
        <v>0</v>
      </c>
      <c r="H343" s="27">
        <v>0</v>
      </c>
      <c r="I343" s="27">
        <v>0</v>
      </c>
      <c r="J343" s="27">
        <v>18041.093800067902</v>
      </c>
      <c r="K343" s="27">
        <v>269.40755207091598</v>
      </c>
      <c r="L343" s="27">
        <v>17133.646929979299</v>
      </c>
      <c r="M343" s="27">
        <v>13690.190507769599</v>
      </c>
      <c r="N343" s="27">
        <v>2982.1050948798702</v>
      </c>
      <c r="O343" s="27">
        <v>0</v>
      </c>
      <c r="P343" s="27">
        <v>0</v>
      </c>
      <c r="Q343" s="27">
        <v>1907.9798530489199</v>
      </c>
      <c r="R343" s="27">
        <v>0</v>
      </c>
      <c r="S343" s="27">
        <v>0</v>
      </c>
      <c r="T343" s="27">
        <v>756.57023052126203</v>
      </c>
      <c r="U343" s="27">
        <v>18288.873743534099</v>
      </c>
      <c r="V343" s="27">
        <v>1772247.69744873</v>
      </c>
      <c r="W343" s="27">
        <v>0</v>
      </c>
      <c r="X343" s="27">
        <v>450771.89939117403</v>
      </c>
      <c r="Y343" s="27">
        <v>298720.17871856701</v>
      </c>
      <c r="Z343" s="27">
        <v>0</v>
      </c>
      <c r="AA343" s="27">
        <v>0</v>
      </c>
      <c r="AB343" s="27">
        <v>0</v>
      </c>
      <c r="AC343" s="27">
        <v>5950757.7415771503</v>
      </c>
      <c r="AD343" s="27">
        <v>23609.8366937637</v>
      </c>
      <c r="AE343" s="27">
        <v>844065.33663940395</v>
      </c>
      <c r="AF343" s="27">
        <v>744283.55309295701</v>
      </c>
      <c r="AG343" s="27">
        <v>441883.52491378802</v>
      </c>
      <c r="AH343" s="27">
        <v>0</v>
      </c>
      <c r="AI343" s="27">
        <v>0</v>
      </c>
      <c r="AJ343" s="27">
        <v>194095.081144333</v>
      </c>
      <c r="AK343" s="27">
        <v>0</v>
      </c>
      <c r="AL343" s="27">
        <v>0</v>
      </c>
      <c r="AM343" s="27">
        <v>119358.698034286</v>
      </c>
      <c r="AN343" s="27">
        <v>5966081.5620117197</v>
      </c>
      <c r="AO343" s="27">
        <v>15006113.5705566</v>
      </c>
      <c r="AP343" s="27">
        <v>0</v>
      </c>
      <c r="AQ343" s="27">
        <v>3634661.9245605501</v>
      </c>
      <c r="AR343" s="27">
        <v>2404622.7070922898</v>
      </c>
      <c r="AS343" s="27">
        <v>0</v>
      </c>
      <c r="AT343" s="27">
        <v>0</v>
      </c>
      <c r="AU343" s="27">
        <v>0</v>
      </c>
      <c r="AV343" s="27">
        <v>17004918.111816399</v>
      </c>
      <c r="AW343" s="27">
        <v>71500.596414565996</v>
      </c>
      <c r="AX343" s="27">
        <v>7190306.7051391602</v>
      </c>
      <c r="AY343" s="27">
        <v>6398569.8118896503</v>
      </c>
      <c r="AZ343" s="27">
        <v>3449957.7425231901</v>
      </c>
      <c r="BA343" s="27">
        <v>0</v>
      </c>
      <c r="BB343" s="27">
        <v>0</v>
      </c>
      <c r="BC343" s="27">
        <v>1582606.8518829299</v>
      </c>
      <c r="BD343" s="27">
        <v>0</v>
      </c>
      <c r="BE343" s="27">
        <v>0</v>
      </c>
      <c r="BF343" s="27">
        <v>920973.01777648902</v>
      </c>
      <c r="BG343" s="27">
        <v>17055399.3127441</v>
      </c>
      <c r="BH343" s="27">
        <v>2850781.2096557599</v>
      </c>
      <c r="BI343" s="27">
        <v>0</v>
      </c>
      <c r="BJ343" s="27">
        <v>1345079.9138183601</v>
      </c>
      <c r="BK343" s="27">
        <v>1020036.01124573</v>
      </c>
      <c r="BL343" s="27">
        <v>0</v>
      </c>
      <c r="BM343" s="27">
        <v>0</v>
      </c>
      <c r="BN343" s="27">
        <v>0</v>
      </c>
      <c r="BO343" s="27">
        <v>0</v>
      </c>
      <c r="BP343" s="27">
        <v>0</v>
      </c>
      <c r="BQ343" s="27">
        <v>0</v>
      </c>
      <c r="BR343" s="27">
        <v>1956023.1707305899</v>
      </c>
      <c r="BS343" s="27">
        <v>1273049.56588745</v>
      </c>
      <c r="BT343" s="27">
        <v>0</v>
      </c>
      <c r="BU343" s="27">
        <v>0</v>
      </c>
      <c r="BV343" s="27">
        <v>950059.99794006301</v>
      </c>
      <c r="BW343" s="27">
        <v>0</v>
      </c>
      <c r="BX343" s="27">
        <v>0</v>
      </c>
      <c r="BY343" s="27">
        <v>0</v>
      </c>
      <c r="BZ343" s="27">
        <v>0</v>
      </c>
      <c r="CA343" s="27">
        <v>35747.522629737898</v>
      </c>
      <c r="CB343" s="27">
        <v>2224703.0756530799</v>
      </c>
      <c r="CC343" s="27">
        <v>18655406.582519501</v>
      </c>
      <c r="CD343" s="27">
        <v>4195909.7553100605</v>
      </c>
      <c r="CE343" s="27">
        <v>741.41790886968397</v>
      </c>
      <c r="CF343" s="27">
        <v>118040.292409897</v>
      </c>
      <c r="CG343" s="27">
        <v>911256.647964478</v>
      </c>
      <c r="CH343" s="27">
        <v>0</v>
      </c>
      <c r="CI343" s="27">
        <v>36487.869276523597</v>
      </c>
      <c r="CJ343" s="27">
        <v>2342545.8960571298</v>
      </c>
      <c r="CK343" s="27">
        <v>19570205.1479492</v>
      </c>
      <c r="CL343" s="27">
        <v>4196994.2243652297</v>
      </c>
      <c r="CM343" s="27">
        <v>54713.259451389298</v>
      </c>
      <c r="CN343" s="27">
        <v>8307825.6944580097</v>
      </c>
      <c r="CO343" s="27">
        <v>36611526.517578103</v>
      </c>
      <c r="CP343" s="27">
        <v>4196994.2243652297</v>
      </c>
      <c r="CQ343" s="27">
        <v>0</v>
      </c>
      <c r="CR343" s="27">
        <v>0</v>
      </c>
      <c r="CS343" s="27">
        <v>0</v>
      </c>
      <c r="CT343" s="27">
        <v>0</v>
      </c>
    </row>
    <row r="344" spans="1:98">
      <c r="A344" s="104" t="s">
        <v>57</v>
      </c>
      <c r="B344" s="132">
        <v>40787</v>
      </c>
      <c r="C344" s="27">
        <v>29701.756693840001</v>
      </c>
      <c r="D344" s="27">
        <v>0</v>
      </c>
      <c r="E344" s="27">
        <v>5906.6409206390399</v>
      </c>
      <c r="F344" s="27">
        <v>4624.2616117596599</v>
      </c>
      <c r="G344" s="27">
        <v>0</v>
      </c>
      <c r="H344" s="27">
        <v>0</v>
      </c>
      <c r="I344" s="27">
        <v>0</v>
      </c>
      <c r="J344" s="27">
        <v>18227.140134573001</v>
      </c>
      <c r="K344" s="27">
        <v>250.62956158630499</v>
      </c>
      <c r="L344" s="27">
        <v>17412.153460025798</v>
      </c>
      <c r="M344" s="27">
        <v>13654.437878966301</v>
      </c>
      <c r="N344" s="27">
        <v>2924.7434094250202</v>
      </c>
      <c r="O344" s="27">
        <v>0</v>
      </c>
      <c r="P344" s="27">
        <v>0</v>
      </c>
      <c r="Q344" s="27">
        <v>1888.2188023179799</v>
      </c>
      <c r="R344" s="27">
        <v>0</v>
      </c>
      <c r="S344" s="27">
        <v>0</v>
      </c>
      <c r="T344" s="27">
        <v>748.80874419957399</v>
      </c>
      <c r="U344" s="27">
        <v>18478.5635769367</v>
      </c>
      <c r="V344" s="27">
        <v>1744090.81130981</v>
      </c>
      <c r="W344" s="27">
        <v>0</v>
      </c>
      <c r="X344" s="27">
        <v>438534.210002899</v>
      </c>
      <c r="Y344" s="27">
        <v>292809.23238372803</v>
      </c>
      <c r="Z344" s="27">
        <v>0</v>
      </c>
      <c r="AA344" s="27">
        <v>0</v>
      </c>
      <c r="AB344" s="27">
        <v>0</v>
      </c>
      <c r="AC344" s="27">
        <v>5959709.5477905301</v>
      </c>
      <c r="AD344" s="27">
        <v>20803.9995744228</v>
      </c>
      <c r="AE344" s="27">
        <v>828709.26966095006</v>
      </c>
      <c r="AF344" s="27">
        <v>734838.07501983596</v>
      </c>
      <c r="AG344" s="27">
        <v>431938.96678161598</v>
      </c>
      <c r="AH344" s="27">
        <v>0</v>
      </c>
      <c r="AI344" s="27">
        <v>0</v>
      </c>
      <c r="AJ344" s="27">
        <v>190928.72118187</v>
      </c>
      <c r="AK344" s="27">
        <v>0</v>
      </c>
      <c r="AL344" s="27">
        <v>0</v>
      </c>
      <c r="AM344" s="27">
        <v>114885.679386139</v>
      </c>
      <c r="AN344" s="27">
        <v>5984843.5452270498</v>
      </c>
      <c r="AO344" s="27">
        <v>14823438.0617676</v>
      </c>
      <c r="AP344" s="27">
        <v>0</v>
      </c>
      <c r="AQ344" s="27">
        <v>3551826.6602172898</v>
      </c>
      <c r="AR344" s="27">
        <v>2349882.96566772</v>
      </c>
      <c r="AS344" s="27">
        <v>0</v>
      </c>
      <c r="AT344" s="27">
        <v>0</v>
      </c>
      <c r="AU344" s="27">
        <v>0</v>
      </c>
      <c r="AV344" s="27">
        <v>17178859.8676758</v>
      </c>
      <c r="AW344" s="27">
        <v>63363.473476886698</v>
      </c>
      <c r="AX344" s="27">
        <v>7133913.5786132803</v>
      </c>
      <c r="AY344" s="27">
        <v>6345131.80187988</v>
      </c>
      <c r="AZ344" s="27">
        <v>3388354.4674072298</v>
      </c>
      <c r="BA344" s="27">
        <v>0</v>
      </c>
      <c r="BB344" s="27">
        <v>0</v>
      </c>
      <c r="BC344" s="27">
        <v>1579208.4655609101</v>
      </c>
      <c r="BD344" s="27">
        <v>0</v>
      </c>
      <c r="BE344" s="27">
        <v>0</v>
      </c>
      <c r="BF344" s="27">
        <v>892470.05119323696</v>
      </c>
      <c r="BG344" s="27">
        <v>17248833.467041001</v>
      </c>
      <c r="BH344" s="27">
        <v>2837587.81723022</v>
      </c>
      <c r="BI344" s="27">
        <v>0</v>
      </c>
      <c r="BJ344" s="27">
        <v>1323582.0121154799</v>
      </c>
      <c r="BK344" s="27">
        <v>1010084.51123047</v>
      </c>
      <c r="BL344" s="27">
        <v>0</v>
      </c>
      <c r="BM344" s="27">
        <v>0</v>
      </c>
      <c r="BN344" s="27">
        <v>0</v>
      </c>
      <c r="BO344" s="27">
        <v>0</v>
      </c>
      <c r="BP344" s="27">
        <v>0</v>
      </c>
      <c r="BQ344" s="27">
        <v>0</v>
      </c>
      <c r="BR344" s="27">
        <v>1952052.7185058601</v>
      </c>
      <c r="BS344" s="27">
        <v>1249175.7910308801</v>
      </c>
      <c r="BT344" s="27">
        <v>0</v>
      </c>
      <c r="BU344" s="27">
        <v>0</v>
      </c>
      <c r="BV344" s="27">
        <v>953989.35454559303</v>
      </c>
      <c r="BW344" s="27">
        <v>0</v>
      </c>
      <c r="BX344" s="27">
        <v>0</v>
      </c>
      <c r="BY344" s="27">
        <v>0</v>
      </c>
      <c r="BZ344" s="27">
        <v>0</v>
      </c>
      <c r="CA344" s="27">
        <v>35621.434337616003</v>
      </c>
      <c r="CB344" s="27">
        <v>2180520.9714965802</v>
      </c>
      <c r="CC344" s="27">
        <v>18358617.9848633</v>
      </c>
      <c r="CD344" s="27">
        <v>4160010.7878723098</v>
      </c>
      <c r="CE344" s="27">
        <v>741.79726818948996</v>
      </c>
      <c r="CF344" s="27">
        <v>115980.648233414</v>
      </c>
      <c r="CG344" s="27">
        <v>901631.96278381301</v>
      </c>
      <c r="CH344" s="27">
        <v>0</v>
      </c>
      <c r="CI344" s="27">
        <v>36365.108197212197</v>
      </c>
      <c r="CJ344" s="27">
        <v>2295615.5099182101</v>
      </c>
      <c r="CK344" s="27">
        <v>19254381.220947299</v>
      </c>
      <c r="CL344" s="27">
        <v>4160850.8327941899</v>
      </c>
      <c r="CM344" s="27">
        <v>54771.021134376497</v>
      </c>
      <c r="CN344" s="27">
        <v>8280168.9212036096</v>
      </c>
      <c r="CO344" s="27">
        <v>36511298.059082001</v>
      </c>
      <c r="CP344" s="27">
        <v>4160850.8327941899</v>
      </c>
      <c r="CQ344" s="27">
        <v>0</v>
      </c>
      <c r="CR344" s="27">
        <v>0</v>
      </c>
      <c r="CS344" s="27">
        <v>0</v>
      </c>
      <c r="CT344" s="27">
        <v>0</v>
      </c>
    </row>
    <row r="345" spans="1:98">
      <c r="A345" s="104" t="s">
        <v>57</v>
      </c>
      <c r="B345" s="132">
        <v>40878</v>
      </c>
      <c r="C345" s="27">
        <v>29888.2892208099</v>
      </c>
      <c r="D345" s="27">
        <v>0</v>
      </c>
      <c r="E345" s="27">
        <v>5760.3666134476698</v>
      </c>
      <c r="F345" s="27">
        <v>4519.7770698070499</v>
      </c>
      <c r="G345" s="27">
        <v>0</v>
      </c>
      <c r="H345" s="27">
        <v>0</v>
      </c>
      <c r="I345" s="27">
        <v>0</v>
      </c>
      <c r="J345" s="27">
        <v>18442.680000305201</v>
      </c>
      <c r="K345" s="27">
        <v>239.88584036380101</v>
      </c>
      <c r="L345" s="27">
        <v>17194.213615179098</v>
      </c>
      <c r="M345" s="27">
        <v>13703.389127612099</v>
      </c>
      <c r="N345" s="27">
        <v>2862.6288212239701</v>
      </c>
      <c r="O345" s="27">
        <v>0</v>
      </c>
      <c r="P345" s="27">
        <v>0</v>
      </c>
      <c r="Q345" s="27">
        <v>1911.18486708403</v>
      </c>
      <c r="R345" s="27">
        <v>0</v>
      </c>
      <c r="S345" s="27">
        <v>0</v>
      </c>
      <c r="T345" s="27">
        <v>732.603446133435</v>
      </c>
      <c r="U345" s="27">
        <v>18699.731844901999</v>
      </c>
      <c r="V345" s="27">
        <v>1744234.04612732</v>
      </c>
      <c r="W345" s="27">
        <v>0</v>
      </c>
      <c r="X345" s="27">
        <v>428044.433357239</v>
      </c>
      <c r="Y345" s="27">
        <v>285784.868724823</v>
      </c>
      <c r="Z345" s="27">
        <v>0</v>
      </c>
      <c r="AA345" s="27">
        <v>0</v>
      </c>
      <c r="AB345" s="27">
        <v>0</v>
      </c>
      <c r="AC345" s="27">
        <v>6016613.3958129901</v>
      </c>
      <c r="AD345" s="27">
        <v>19277.741168737401</v>
      </c>
      <c r="AE345" s="27">
        <v>811962.99409484898</v>
      </c>
      <c r="AF345" s="27">
        <v>733674.90565490699</v>
      </c>
      <c r="AG345" s="27">
        <v>428645.62713623</v>
      </c>
      <c r="AH345" s="27">
        <v>0</v>
      </c>
      <c r="AI345" s="27">
        <v>0</v>
      </c>
      <c r="AJ345" s="27">
        <v>193906.404035568</v>
      </c>
      <c r="AK345" s="27">
        <v>0</v>
      </c>
      <c r="AL345" s="27">
        <v>0</v>
      </c>
      <c r="AM345" s="27">
        <v>111937.31129741701</v>
      </c>
      <c r="AN345" s="27">
        <v>6052098.2352294903</v>
      </c>
      <c r="AO345" s="27">
        <v>14961617.478881801</v>
      </c>
      <c r="AP345" s="27">
        <v>0</v>
      </c>
      <c r="AQ345" s="27">
        <v>3500503.1985168499</v>
      </c>
      <c r="AR345" s="27">
        <v>2329990.1315002399</v>
      </c>
      <c r="AS345" s="27">
        <v>0</v>
      </c>
      <c r="AT345" s="27">
        <v>0</v>
      </c>
      <c r="AU345" s="27">
        <v>0</v>
      </c>
      <c r="AV345" s="27">
        <v>17527355.026855499</v>
      </c>
      <c r="AW345" s="27">
        <v>59386.829741478003</v>
      </c>
      <c r="AX345" s="27">
        <v>7042595.9899292002</v>
      </c>
      <c r="AY345" s="27">
        <v>6390242.9397582998</v>
      </c>
      <c r="AZ345" s="27">
        <v>3379596.2877197298</v>
      </c>
      <c r="BA345" s="27">
        <v>0</v>
      </c>
      <c r="BB345" s="27">
        <v>0</v>
      </c>
      <c r="BC345" s="27">
        <v>1605828.07621765</v>
      </c>
      <c r="BD345" s="27">
        <v>0</v>
      </c>
      <c r="BE345" s="27">
        <v>0</v>
      </c>
      <c r="BF345" s="27">
        <v>874750.49352264404</v>
      </c>
      <c r="BG345" s="27">
        <v>17644308.9382324</v>
      </c>
      <c r="BH345" s="27">
        <v>2846198.5207519499</v>
      </c>
      <c r="BI345" s="27">
        <v>0</v>
      </c>
      <c r="BJ345" s="27">
        <v>1308670.4543609601</v>
      </c>
      <c r="BK345" s="27">
        <v>1002931.4588089</v>
      </c>
      <c r="BL345" s="27">
        <v>0</v>
      </c>
      <c r="BM345" s="27">
        <v>0</v>
      </c>
      <c r="BN345" s="27">
        <v>0</v>
      </c>
      <c r="BO345" s="27">
        <v>0</v>
      </c>
      <c r="BP345" s="27">
        <v>0</v>
      </c>
      <c r="BQ345" s="27">
        <v>0</v>
      </c>
      <c r="BR345" s="27">
        <v>1979334.30438232</v>
      </c>
      <c r="BS345" s="27">
        <v>1244644.90234375</v>
      </c>
      <c r="BT345" s="27">
        <v>0</v>
      </c>
      <c r="BU345" s="27">
        <v>0</v>
      </c>
      <c r="BV345" s="27">
        <v>966028.65464019799</v>
      </c>
      <c r="BW345" s="27">
        <v>0</v>
      </c>
      <c r="BX345" s="27">
        <v>0</v>
      </c>
      <c r="BY345" s="27">
        <v>0</v>
      </c>
      <c r="BZ345" s="27">
        <v>0</v>
      </c>
      <c r="CA345" s="27">
        <v>35649.891230583198</v>
      </c>
      <c r="CB345" s="27">
        <v>2170653.1327819801</v>
      </c>
      <c r="CC345" s="27">
        <v>18450878.4846191</v>
      </c>
      <c r="CD345" s="27">
        <v>4153461.3700866699</v>
      </c>
      <c r="CE345" s="27">
        <v>766.208162397146</v>
      </c>
      <c r="CF345" s="27">
        <v>116164.952545166</v>
      </c>
      <c r="CG345" s="27">
        <v>910474.97557830799</v>
      </c>
      <c r="CH345" s="27">
        <v>0</v>
      </c>
      <c r="CI345" s="27">
        <v>36408.667859554298</v>
      </c>
      <c r="CJ345" s="27">
        <v>2285912.7651672401</v>
      </c>
      <c r="CK345" s="27">
        <v>19340026.4365234</v>
      </c>
      <c r="CL345" s="27">
        <v>4151202.2186584501</v>
      </c>
      <c r="CM345" s="27">
        <v>54998.007321834601</v>
      </c>
      <c r="CN345" s="27">
        <v>8339659.2327270498</v>
      </c>
      <c r="CO345" s="27">
        <v>37002364.419921897</v>
      </c>
      <c r="CP345" s="27">
        <v>4151202.2186584501</v>
      </c>
      <c r="CQ345" s="27">
        <v>0</v>
      </c>
      <c r="CR345" s="27">
        <v>0</v>
      </c>
      <c r="CS345" s="27">
        <v>0</v>
      </c>
      <c r="CT345" s="27">
        <v>0</v>
      </c>
    </row>
    <row r="346" spans="1:98">
      <c r="A346" s="104" t="s">
        <v>57</v>
      </c>
      <c r="B346" s="132">
        <v>40969</v>
      </c>
      <c r="C346" s="27">
        <v>29806.425013542201</v>
      </c>
      <c r="D346" s="27">
        <v>0</v>
      </c>
      <c r="E346" s="27">
        <v>5614.8867736458797</v>
      </c>
      <c r="F346" s="27">
        <v>4425.1009843349502</v>
      </c>
      <c r="G346" s="27">
        <v>0</v>
      </c>
      <c r="H346" s="27">
        <v>0</v>
      </c>
      <c r="I346" s="27">
        <v>0</v>
      </c>
      <c r="J346" s="27">
        <v>18647.223799467101</v>
      </c>
      <c r="K346" s="27">
        <v>221.178406264633</v>
      </c>
      <c r="L346" s="27">
        <v>16885.934663057302</v>
      </c>
      <c r="M346" s="27">
        <v>13646.7184278965</v>
      </c>
      <c r="N346" s="27">
        <v>2796.1787213385101</v>
      </c>
      <c r="O346" s="27">
        <v>0</v>
      </c>
      <c r="P346" s="27">
        <v>0</v>
      </c>
      <c r="Q346" s="27">
        <v>1888.9631647318599</v>
      </c>
      <c r="R346" s="27">
        <v>0</v>
      </c>
      <c r="S346" s="27">
        <v>0</v>
      </c>
      <c r="T346" s="27">
        <v>765.24155432730902</v>
      </c>
      <c r="U346" s="27">
        <v>18873.372543096499</v>
      </c>
      <c r="V346" s="27">
        <v>1773402.2290344201</v>
      </c>
      <c r="W346" s="27">
        <v>0</v>
      </c>
      <c r="X346" s="27">
        <v>411967.020729065</v>
      </c>
      <c r="Y346" s="27">
        <v>276220.83108520502</v>
      </c>
      <c r="Z346" s="27">
        <v>0</v>
      </c>
      <c r="AA346" s="27">
        <v>0</v>
      </c>
      <c r="AB346" s="27">
        <v>0</v>
      </c>
      <c r="AC346" s="27">
        <v>6114674.6648559598</v>
      </c>
      <c r="AD346" s="27">
        <v>18597.851627826702</v>
      </c>
      <c r="AE346" s="27">
        <v>822775.90171051002</v>
      </c>
      <c r="AF346" s="27">
        <v>748153.22833252</v>
      </c>
      <c r="AG346" s="27">
        <v>419152.55723953201</v>
      </c>
      <c r="AH346" s="27">
        <v>0</v>
      </c>
      <c r="AI346" s="27">
        <v>0</v>
      </c>
      <c r="AJ346" s="27">
        <v>196386.024126053</v>
      </c>
      <c r="AK346" s="27">
        <v>0</v>
      </c>
      <c r="AL346" s="27">
        <v>0</v>
      </c>
      <c r="AM346" s="27">
        <v>120454.88812542</v>
      </c>
      <c r="AN346" s="27">
        <v>6122003.8056030301</v>
      </c>
      <c r="AO346" s="27">
        <v>15333066.744628901</v>
      </c>
      <c r="AP346" s="27">
        <v>0</v>
      </c>
      <c r="AQ346" s="27">
        <v>3395879.5168762198</v>
      </c>
      <c r="AR346" s="27">
        <v>2267377.3171081501</v>
      </c>
      <c r="AS346" s="27">
        <v>0</v>
      </c>
      <c r="AT346" s="27">
        <v>0</v>
      </c>
      <c r="AU346" s="27">
        <v>0</v>
      </c>
      <c r="AV346" s="27">
        <v>17930430.3200684</v>
      </c>
      <c r="AW346" s="27">
        <v>59165.280758380897</v>
      </c>
      <c r="AX346" s="27">
        <v>7189393.2672729502</v>
      </c>
      <c r="AY346" s="27">
        <v>6574900.8483276404</v>
      </c>
      <c r="AZ346" s="27">
        <v>3345444.6855773898</v>
      </c>
      <c r="BA346" s="27">
        <v>0</v>
      </c>
      <c r="BB346" s="27">
        <v>0</v>
      </c>
      <c r="BC346" s="27">
        <v>1629357.0484008801</v>
      </c>
      <c r="BD346" s="27">
        <v>0</v>
      </c>
      <c r="BE346" s="27">
        <v>0</v>
      </c>
      <c r="BF346" s="27">
        <v>953437.27046203602</v>
      </c>
      <c r="BG346" s="27">
        <v>17946762.561279301</v>
      </c>
      <c r="BH346" s="27">
        <v>2948657.1735229502</v>
      </c>
      <c r="BI346" s="27">
        <v>0</v>
      </c>
      <c r="BJ346" s="27">
        <v>1296736.7095031701</v>
      </c>
      <c r="BK346" s="27">
        <v>990281.07352447498</v>
      </c>
      <c r="BL346" s="27">
        <v>0</v>
      </c>
      <c r="BM346" s="27">
        <v>0</v>
      </c>
      <c r="BN346" s="27">
        <v>0</v>
      </c>
      <c r="BO346" s="27">
        <v>0</v>
      </c>
      <c r="BP346" s="27">
        <v>0</v>
      </c>
      <c r="BQ346" s="27">
        <v>0</v>
      </c>
      <c r="BR346" s="27">
        <v>2020688.68888855</v>
      </c>
      <c r="BS346" s="27">
        <v>1235180.7525634801</v>
      </c>
      <c r="BT346" s="27">
        <v>0</v>
      </c>
      <c r="BU346" s="27">
        <v>0</v>
      </c>
      <c r="BV346" s="27">
        <v>977076.68643951404</v>
      </c>
      <c r="BW346" s="27">
        <v>0</v>
      </c>
      <c r="BX346" s="27">
        <v>0</v>
      </c>
      <c r="BY346" s="27">
        <v>0</v>
      </c>
      <c r="BZ346" s="27">
        <v>0</v>
      </c>
      <c r="CA346" s="27">
        <v>35411.087630271897</v>
      </c>
      <c r="CB346" s="27">
        <v>2188406.2740783701</v>
      </c>
      <c r="CC346" s="27">
        <v>18749625.855468798</v>
      </c>
      <c r="CD346" s="27">
        <v>4248656.5322265597</v>
      </c>
      <c r="CE346" s="27">
        <v>761.89085561037098</v>
      </c>
      <c r="CF346" s="27">
        <v>117601.10786914801</v>
      </c>
      <c r="CG346" s="27">
        <v>927073.65313720703</v>
      </c>
      <c r="CH346" s="27">
        <v>0</v>
      </c>
      <c r="CI346" s="27">
        <v>36178.779067516298</v>
      </c>
      <c r="CJ346" s="27">
        <v>2307691.8936157199</v>
      </c>
      <c r="CK346" s="27">
        <v>19698893.705566399</v>
      </c>
      <c r="CL346" s="27">
        <v>4250432.1989135696</v>
      </c>
      <c r="CM346" s="27">
        <v>54984.6978363991</v>
      </c>
      <c r="CN346" s="27">
        <v>8428356.0229492206</v>
      </c>
      <c r="CO346" s="27">
        <v>37631171.2490234</v>
      </c>
      <c r="CP346" s="27">
        <v>4250432.1989135696</v>
      </c>
      <c r="CQ346" s="27">
        <v>0</v>
      </c>
      <c r="CR346" s="27">
        <v>0</v>
      </c>
      <c r="CS346" s="27">
        <v>0</v>
      </c>
      <c r="CT346" s="27">
        <v>0</v>
      </c>
    </row>
    <row r="347" spans="1:98">
      <c r="A347" s="104" t="s">
        <v>57</v>
      </c>
      <c r="B347" s="132">
        <v>41061</v>
      </c>
      <c r="C347" s="27">
        <v>29613.660604953799</v>
      </c>
      <c r="D347" s="27">
        <v>0</v>
      </c>
      <c r="E347" s="27">
        <v>5444.1466268301001</v>
      </c>
      <c r="F347" s="27">
        <v>4286.7690551877004</v>
      </c>
      <c r="G347" s="27">
        <v>0</v>
      </c>
      <c r="H347" s="27">
        <v>0</v>
      </c>
      <c r="I347" s="27">
        <v>0</v>
      </c>
      <c r="J347" s="27">
        <v>18813.092637538899</v>
      </c>
      <c r="K347" s="27">
        <v>198.99370657838901</v>
      </c>
      <c r="L347" s="27">
        <v>16908.900794744499</v>
      </c>
      <c r="M347" s="27">
        <v>13564.055957913401</v>
      </c>
      <c r="N347" s="27">
        <v>2729.9503774046898</v>
      </c>
      <c r="O347" s="27">
        <v>0</v>
      </c>
      <c r="P347" s="27">
        <v>0</v>
      </c>
      <c r="Q347" s="27">
        <v>1873.4439164400101</v>
      </c>
      <c r="R347" s="27">
        <v>0</v>
      </c>
      <c r="S347" s="27">
        <v>0</v>
      </c>
      <c r="T347" s="27">
        <v>770.34232102334499</v>
      </c>
      <c r="U347" s="27">
        <v>19002.0085403919</v>
      </c>
      <c r="V347" s="27">
        <v>1719873.57009888</v>
      </c>
      <c r="W347" s="27">
        <v>0</v>
      </c>
      <c r="X347" s="27">
        <v>406992.78951263399</v>
      </c>
      <c r="Y347" s="27">
        <v>271641.13141632098</v>
      </c>
      <c r="Z347" s="27">
        <v>0</v>
      </c>
      <c r="AA347" s="27">
        <v>0</v>
      </c>
      <c r="AB347" s="27">
        <v>0</v>
      </c>
      <c r="AC347" s="27">
        <v>6096871.52880859</v>
      </c>
      <c r="AD347" s="27">
        <v>17232.363249063499</v>
      </c>
      <c r="AE347" s="27">
        <v>795187.79043579102</v>
      </c>
      <c r="AF347" s="27">
        <v>725647.916252136</v>
      </c>
      <c r="AG347" s="27">
        <v>413827.84688186599</v>
      </c>
      <c r="AH347" s="27">
        <v>0</v>
      </c>
      <c r="AI347" s="27">
        <v>0</v>
      </c>
      <c r="AJ347" s="27">
        <v>192896.836278915</v>
      </c>
      <c r="AK347" s="27">
        <v>0</v>
      </c>
      <c r="AL347" s="27">
        <v>0</v>
      </c>
      <c r="AM347" s="27">
        <v>115135.121397018</v>
      </c>
      <c r="AN347" s="27">
        <v>6100826.5134887705</v>
      </c>
      <c r="AO347" s="27">
        <v>14957273.3203125</v>
      </c>
      <c r="AP347" s="27">
        <v>0</v>
      </c>
      <c r="AQ347" s="27">
        <v>3383754.39172363</v>
      </c>
      <c r="AR347" s="27">
        <v>2251065.4411621098</v>
      </c>
      <c r="AS347" s="27">
        <v>0</v>
      </c>
      <c r="AT347" s="27">
        <v>0</v>
      </c>
      <c r="AU347" s="27">
        <v>0</v>
      </c>
      <c r="AV347" s="27">
        <v>18041033.801269501</v>
      </c>
      <c r="AW347" s="27">
        <v>53857.295935153998</v>
      </c>
      <c r="AX347" s="27">
        <v>6991241.8866577102</v>
      </c>
      <c r="AY347" s="27">
        <v>6403036.546875</v>
      </c>
      <c r="AZ347" s="27">
        <v>3308056.4525146498</v>
      </c>
      <c r="BA347" s="27">
        <v>0</v>
      </c>
      <c r="BB347" s="27">
        <v>0</v>
      </c>
      <c r="BC347" s="27">
        <v>1620554.2887420701</v>
      </c>
      <c r="BD347" s="27">
        <v>0</v>
      </c>
      <c r="BE347" s="27">
        <v>0</v>
      </c>
      <c r="BF347" s="27">
        <v>914603.73305511498</v>
      </c>
      <c r="BG347" s="27">
        <v>18065088.447509799</v>
      </c>
      <c r="BH347" s="27">
        <v>2900724.57354736</v>
      </c>
      <c r="BI347" s="27">
        <v>0</v>
      </c>
      <c r="BJ347" s="27">
        <v>1284753.0339508101</v>
      </c>
      <c r="BK347" s="27">
        <v>985349.895362854</v>
      </c>
      <c r="BL347" s="27">
        <v>0</v>
      </c>
      <c r="BM347" s="27">
        <v>0</v>
      </c>
      <c r="BN347" s="27">
        <v>0</v>
      </c>
      <c r="BO347" s="27">
        <v>0</v>
      </c>
      <c r="BP347" s="27">
        <v>0</v>
      </c>
      <c r="BQ347" s="27">
        <v>0</v>
      </c>
      <c r="BR347" s="27">
        <v>1974952.6828308101</v>
      </c>
      <c r="BS347" s="27">
        <v>1221824.6397094701</v>
      </c>
      <c r="BT347" s="27">
        <v>0</v>
      </c>
      <c r="BU347" s="27">
        <v>0</v>
      </c>
      <c r="BV347" s="27">
        <v>971408.76720428502</v>
      </c>
      <c r="BW347" s="27">
        <v>0</v>
      </c>
      <c r="BX347" s="27">
        <v>0</v>
      </c>
      <c r="BY347" s="27">
        <v>0</v>
      </c>
      <c r="BZ347" s="27">
        <v>0</v>
      </c>
      <c r="CA347" s="27">
        <v>35049.372882366202</v>
      </c>
      <c r="CB347" s="27">
        <v>2126589.0363769499</v>
      </c>
      <c r="CC347" s="27">
        <v>18335845.4921875</v>
      </c>
      <c r="CD347" s="27">
        <v>4185811.2511291499</v>
      </c>
      <c r="CE347" s="27">
        <v>761.22835531830799</v>
      </c>
      <c r="CF347" s="27">
        <v>114472.74052238499</v>
      </c>
      <c r="CG347" s="27">
        <v>910118.47960662795</v>
      </c>
      <c r="CH347" s="27">
        <v>0</v>
      </c>
      <c r="CI347" s="27">
        <v>35808.343525409698</v>
      </c>
      <c r="CJ347" s="27">
        <v>2241038.3539123498</v>
      </c>
      <c r="CK347" s="27">
        <v>19253559.588134799</v>
      </c>
      <c r="CL347" s="27">
        <v>4186636.7614746098</v>
      </c>
      <c r="CM347" s="27">
        <v>54761.441080093398</v>
      </c>
      <c r="CN347" s="27">
        <v>8342469.4702758798</v>
      </c>
      <c r="CO347" s="27">
        <v>37314890.201660201</v>
      </c>
      <c r="CP347" s="27">
        <v>4186636.7614746098</v>
      </c>
      <c r="CQ347" s="27">
        <v>0</v>
      </c>
      <c r="CR347" s="27">
        <v>0</v>
      </c>
      <c r="CS347" s="27">
        <v>0</v>
      </c>
      <c r="CT347" s="27">
        <v>0</v>
      </c>
    </row>
    <row r="348" spans="1:98">
      <c r="A348" s="104" t="s">
        <v>57</v>
      </c>
      <c r="B348" s="132">
        <v>41153</v>
      </c>
      <c r="C348" s="27">
        <v>29619.0430526733</v>
      </c>
      <c r="D348" s="27">
        <v>0</v>
      </c>
      <c r="E348" s="27">
        <v>5338.5399194955799</v>
      </c>
      <c r="F348" s="27">
        <v>4216.4723298549698</v>
      </c>
      <c r="G348" s="27">
        <v>0</v>
      </c>
      <c r="H348" s="27">
        <v>0</v>
      </c>
      <c r="I348" s="27">
        <v>0</v>
      </c>
      <c r="J348" s="27">
        <v>18858.199783802</v>
      </c>
      <c r="K348" s="27">
        <v>171.778153201565</v>
      </c>
      <c r="L348" s="27">
        <v>16969.028950691201</v>
      </c>
      <c r="M348" s="27">
        <v>13609.760956525801</v>
      </c>
      <c r="N348" s="27">
        <v>2687.8591582775098</v>
      </c>
      <c r="O348" s="27">
        <v>0</v>
      </c>
      <c r="P348" s="27">
        <v>0</v>
      </c>
      <c r="Q348" s="27">
        <v>1857.39853750169</v>
      </c>
      <c r="R348" s="27">
        <v>0</v>
      </c>
      <c r="S348" s="27">
        <v>0</v>
      </c>
      <c r="T348" s="27">
        <v>756.98964889347599</v>
      </c>
      <c r="U348" s="27">
        <v>19010.8480479717</v>
      </c>
      <c r="V348" s="27">
        <v>1709397.1924896201</v>
      </c>
      <c r="W348" s="27">
        <v>0</v>
      </c>
      <c r="X348" s="27">
        <v>386251.66360473598</v>
      </c>
      <c r="Y348" s="27">
        <v>258199.409099579</v>
      </c>
      <c r="Z348" s="27">
        <v>0</v>
      </c>
      <c r="AA348" s="27">
        <v>0</v>
      </c>
      <c r="AB348" s="27">
        <v>0</v>
      </c>
      <c r="AC348" s="27">
        <v>6086433.4795532199</v>
      </c>
      <c r="AD348" s="27">
        <v>14798.407487988499</v>
      </c>
      <c r="AE348" s="27">
        <v>782179.06746673596</v>
      </c>
      <c r="AF348" s="27">
        <v>726529.19107818604</v>
      </c>
      <c r="AG348" s="27">
        <v>398923.85232925398</v>
      </c>
      <c r="AH348" s="27">
        <v>0</v>
      </c>
      <c r="AI348" s="27">
        <v>0</v>
      </c>
      <c r="AJ348" s="27">
        <v>189233.57024383501</v>
      </c>
      <c r="AK348" s="27">
        <v>0</v>
      </c>
      <c r="AL348" s="27">
        <v>0</v>
      </c>
      <c r="AM348" s="27">
        <v>110124.083823204</v>
      </c>
      <c r="AN348" s="27">
        <v>6110026.30285645</v>
      </c>
      <c r="AO348" s="27">
        <v>15008559.0512695</v>
      </c>
      <c r="AP348" s="27">
        <v>0</v>
      </c>
      <c r="AQ348" s="27">
        <v>3237018.3873291002</v>
      </c>
      <c r="AR348" s="27">
        <v>2151973.7300720201</v>
      </c>
      <c r="AS348" s="27">
        <v>0</v>
      </c>
      <c r="AT348" s="27">
        <v>0</v>
      </c>
      <c r="AU348" s="27">
        <v>0</v>
      </c>
      <c r="AV348" s="27">
        <v>18193714.589599598</v>
      </c>
      <c r="AW348" s="27">
        <v>46472.947104453997</v>
      </c>
      <c r="AX348" s="27">
        <v>6949333.0993042002</v>
      </c>
      <c r="AY348" s="27">
        <v>6491368.2078247098</v>
      </c>
      <c r="AZ348" s="27">
        <v>3247036.9955749498</v>
      </c>
      <c r="BA348" s="27">
        <v>0</v>
      </c>
      <c r="BB348" s="27">
        <v>0</v>
      </c>
      <c r="BC348" s="27">
        <v>1608001.6533355699</v>
      </c>
      <c r="BD348" s="27">
        <v>0</v>
      </c>
      <c r="BE348" s="27">
        <v>0</v>
      </c>
      <c r="BF348" s="27">
        <v>885464.59086608898</v>
      </c>
      <c r="BG348" s="27">
        <v>18255444.309570301</v>
      </c>
      <c r="BH348" s="27">
        <v>2926551.0867004399</v>
      </c>
      <c r="BI348" s="27">
        <v>0</v>
      </c>
      <c r="BJ348" s="27">
        <v>1252022.84928894</v>
      </c>
      <c r="BK348" s="27">
        <v>963163.21199798596</v>
      </c>
      <c r="BL348" s="27">
        <v>0</v>
      </c>
      <c r="BM348" s="27">
        <v>0</v>
      </c>
      <c r="BN348" s="27">
        <v>0</v>
      </c>
      <c r="BO348" s="27">
        <v>0</v>
      </c>
      <c r="BP348" s="27">
        <v>0</v>
      </c>
      <c r="BQ348" s="27">
        <v>0</v>
      </c>
      <c r="BR348" s="27">
        <v>2001800.2954254199</v>
      </c>
      <c r="BS348" s="27">
        <v>1201790.9935455299</v>
      </c>
      <c r="BT348" s="27">
        <v>0</v>
      </c>
      <c r="BU348" s="27">
        <v>0</v>
      </c>
      <c r="BV348" s="27">
        <v>970589.00775146496</v>
      </c>
      <c r="BW348" s="27">
        <v>0</v>
      </c>
      <c r="BX348" s="27">
        <v>0</v>
      </c>
      <c r="BY348" s="27">
        <v>0</v>
      </c>
      <c r="BZ348" s="27">
        <v>0</v>
      </c>
      <c r="CA348" s="27">
        <v>34984.141537666299</v>
      </c>
      <c r="CB348" s="27">
        <v>2095025.5849304199</v>
      </c>
      <c r="CC348" s="27">
        <v>18251381.7744141</v>
      </c>
      <c r="CD348" s="27">
        <v>4175079.0050964402</v>
      </c>
      <c r="CE348" s="27">
        <v>751.95195873081695</v>
      </c>
      <c r="CF348" s="27">
        <v>111233.399726868</v>
      </c>
      <c r="CG348" s="27">
        <v>894495.50122070301</v>
      </c>
      <c r="CH348" s="27">
        <v>0</v>
      </c>
      <c r="CI348" s="27">
        <v>35739.263676643401</v>
      </c>
      <c r="CJ348" s="27">
        <v>2205402.8786926302</v>
      </c>
      <c r="CK348" s="27">
        <v>19138636.489257801</v>
      </c>
      <c r="CL348" s="27">
        <v>4176554.2430419899</v>
      </c>
      <c r="CM348" s="27">
        <v>54638.991073131598</v>
      </c>
      <c r="CN348" s="27">
        <v>8313889.11010742</v>
      </c>
      <c r="CO348" s="27">
        <v>37375712.912597701</v>
      </c>
      <c r="CP348" s="27">
        <v>4176554.2430419899</v>
      </c>
      <c r="CQ348" s="27">
        <v>0</v>
      </c>
      <c r="CR348" s="27">
        <v>0</v>
      </c>
      <c r="CS348" s="27">
        <v>0</v>
      </c>
      <c r="CT348" s="27">
        <v>0</v>
      </c>
    </row>
    <row r="349" spans="1:98">
      <c r="A349" s="104" t="s">
        <v>57</v>
      </c>
      <c r="B349" s="132">
        <v>41244</v>
      </c>
      <c r="C349" s="27">
        <v>29475.802712678898</v>
      </c>
      <c r="D349" s="27">
        <v>0</v>
      </c>
      <c r="E349" s="27">
        <v>5290.4480395913097</v>
      </c>
      <c r="F349" s="27">
        <v>4214.0869643092201</v>
      </c>
      <c r="G349" s="27">
        <v>0</v>
      </c>
      <c r="H349" s="27">
        <v>0</v>
      </c>
      <c r="I349" s="27">
        <v>0</v>
      </c>
      <c r="J349" s="27">
        <v>18773.652231693301</v>
      </c>
      <c r="K349" s="27">
        <v>150.22601059079199</v>
      </c>
      <c r="L349" s="27">
        <v>16735.8667631149</v>
      </c>
      <c r="M349" s="27">
        <v>13567.547693014099</v>
      </c>
      <c r="N349" s="27">
        <v>2625.3051214516199</v>
      </c>
      <c r="O349" s="27">
        <v>0</v>
      </c>
      <c r="P349" s="27">
        <v>0</v>
      </c>
      <c r="Q349" s="27">
        <v>1844.7315751165199</v>
      </c>
      <c r="R349" s="27">
        <v>0</v>
      </c>
      <c r="S349" s="27">
        <v>0</v>
      </c>
      <c r="T349" s="27">
        <v>714.99880879372404</v>
      </c>
      <c r="U349" s="27">
        <v>18936.948698759101</v>
      </c>
      <c r="V349" s="27">
        <v>1696221.3369751</v>
      </c>
      <c r="W349" s="27">
        <v>0</v>
      </c>
      <c r="X349" s="27">
        <v>375382.13490676897</v>
      </c>
      <c r="Y349" s="27">
        <v>251841.24501609799</v>
      </c>
      <c r="Z349" s="27">
        <v>0</v>
      </c>
      <c r="AA349" s="27">
        <v>0</v>
      </c>
      <c r="AB349" s="27">
        <v>0</v>
      </c>
      <c r="AC349" s="27">
        <v>6070209.0391235398</v>
      </c>
      <c r="AD349" s="27">
        <v>12193.914090156601</v>
      </c>
      <c r="AE349" s="27">
        <v>773043.30947113002</v>
      </c>
      <c r="AF349" s="27">
        <v>716398.02242279099</v>
      </c>
      <c r="AG349" s="27">
        <v>393304.49275589001</v>
      </c>
      <c r="AH349" s="27">
        <v>0</v>
      </c>
      <c r="AI349" s="27">
        <v>0</v>
      </c>
      <c r="AJ349" s="27">
        <v>186786.688047409</v>
      </c>
      <c r="AK349" s="27">
        <v>0</v>
      </c>
      <c r="AL349" s="27">
        <v>0</v>
      </c>
      <c r="AM349" s="27">
        <v>105370.298662186</v>
      </c>
      <c r="AN349" s="27">
        <v>6107039.8646240197</v>
      </c>
      <c r="AO349" s="27">
        <v>15006334.1992188</v>
      </c>
      <c r="AP349" s="27">
        <v>0</v>
      </c>
      <c r="AQ349" s="27">
        <v>3178128.1242370601</v>
      </c>
      <c r="AR349" s="27">
        <v>2132820.0495300302</v>
      </c>
      <c r="AS349" s="27">
        <v>0</v>
      </c>
      <c r="AT349" s="27">
        <v>0</v>
      </c>
      <c r="AU349" s="27">
        <v>0</v>
      </c>
      <c r="AV349" s="27">
        <v>18179924.801025402</v>
      </c>
      <c r="AW349" s="27">
        <v>38610.9249224663</v>
      </c>
      <c r="AX349" s="27">
        <v>6899067.8099365197</v>
      </c>
      <c r="AY349" s="27">
        <v>6435958.5011596698</v>
      </c>
      <c r="AZ349" s="27">
        <v>3210656.9404907199</v>
      </c>
      <c r="BA349" s="27">
        <v>0</v>
      </c>
      <c r="BB349" s="27">
        <v>0</v>
      </c>
      <c r="BC349" s="27">
        <v>1603067.8744506801</v>
      </c>
      <c r="BD349" s="27">
        <v>0</v>
      </c>
      <c r="BE349" s="27">
        <v>0</v>
      </c>
      <c r="BF349" s="27">
        <v>845930.49937439</v>
      </c>
      <c r="BG349" s="27">
        <v>18299701.795410201</v>
      </c>
      <c r="BH349" s="27">
        <v>2903799.3749694801</v>
      </c>
      <c r="BI349" s="27">
        <v>0</v>
      </c>
      <c r="BJ349" s="27">
        <v>1216694.3792572001</v>
      </c>
      <c r="BK349" s="27">
        <v>935115.25587463402</v>
      </c>
      <c r="BL349" s="27">
        <v>0</v>
      </c>
      <c r="BM349" s="27">
        <v>0</v>
      </c>
      <c r="BN349" s="27">
        <v>0</v>
      </c>
      <c r="BO349" s="27">
        <v>0</v>
      </c>
      <c r="BP349" s="27">
        <v>0</v>
      </c>
      <c r="BQ349" s="27">
        <v>0</v>
      </c>
      <c r="BR349" s="27">
        <v>2003627.5744171101</v>
      </c>
      <c r="BS349" s="27">
        <v>1186287.9864502</v>
      </c>
      <c r="BT349" s="27">
        <v>0</v>
      </c>
      <c r="BU349" s="27">
        <v>0</v>
      </c>
      <c r="BV349" s="27">
        <v>960084.11024475098</v>
      </c>
      <c r="BW349" s="27">
        <v>0</v>
      </c>
      <c r="BX349" s="27">
        <v>0</v>
      </c>
      <c r="BY349" s="27">
        <v>0</v>
      </c>
      <c r="BZ349" s="27">
        <v>0</v>
      </c>
      <c r="CA349" s="27">
        <v>34753.451856613203</v>
      </c>
      <c r="CB349" s="27">
        <v>2070306.39607239</v>
      </c>
      <c r="CC349" s="27">
        <v>18172751.095703099</v>
      </c>
      <c r="CD349" s="27">
        <v>4119219.18682861</v>
      </c>
      <c r="CE349" s="27">
        <v>737.75937557220504</v>
      </c>
      <c r="CF349" s="27">
        <v>108158.06995010401</v>
      </c>
      <c r="CG349" s="27">
        <v>870497.35706329299</v>
      </c>
      <c r="CH349" s="27">
        <v>0</v>
      </c>
      <c r="CI349" s="27">
        <v>35486.695200920098</v>
      </c>
      <c r="CJ349" s="27">
        <v>2178263.3825683598</v>
      </c>
      <c r="CK349" s="27">
        <v>19016276.1401367</v>
      </c>
      <c r="CL349" s="27">
        <v>4117672.5116272001</v>
      </c>
      <c r="CM349" s="27">
        <v>54343.946978092201</v>
      </c>
      <c r="CN349" s="27">
        <v>8286200.36962891</v>
      </c>
      <c r="CO349" s="27">
        <v>37359811.081542999</v>
      </c>
      <c r="CP349" s="27">
        <v>4117672.5116272001</v>
      </c>
      <c r="CQ349" s="27">
        <v>0</v>
      </c>
      <c r="CR349" s="27">
        <v>0</v>
      </c>
      <c r="CS349" s="27">
        <v>0</v>
      </c>
      <c r="CT349" s="27">
        <v>0</v>
      </c>
    </row>
    <row r="350" spans="1:98">
      <c r="A350" s="104" t="s">
        <v>57</v>
      </c>
      <c r="B350" s="132">
        <v>41334</v>
      </c>
      <c r="C350" s="27">
        <v>28913.3931062222</v>
      </c>
      <c r="D350" s="27">
        <v>0</v>
      </c>
      <c r="E350" s="27">
        <v>5124.17347842455</v>
      </c>
      <c r="F350" s="27">
        <v>4072.3806611597502</v>
      </c>
      <c r="G350" s="27">
        <v>0</v>
      </c>
      <c r="H350" s="27">
        <v>0</v>
      </c>
      <c r="I350" s="27">
        <v>0</v>
      </c>
      <c r="J350" s="27">
        <v>18858.653347253799</v>
      </c>
      <c r="K350" s="27">
        <v>138.962528325617</v>
      </c>
      <c r="L350" s="27">
        <v>731.93137210607495</v>
      </c>
      <c r="M350" s="27">
        <v>13334.597709417299</v>
      </c>
      <c r="N350" s="27">
        <v>2592.49166864157</v>
      </c>
      <c r="O350" s="27">
        <v>0</v>
      </c>
      <c r="P350" s="27">
        <v>15481.637830019001</v>
      </c>
      <c r="Q350" s="27">
        <v>1795.5780450254699</v>
      </c>
      <c r="R350" s="27">
        <v>0</v>
      </c>
      <c r="S350" s="27">
        <v>734.76076766848598</v>
      </c>
      <c r="T350" s="27">
        <v>0</v>
      </c>
      <c r="U350" s="27">
        <v>19021.6226680279</v>
      </c>
      <c r="V350" s="27">
        <v>1648634.74499512</v>
      </c>
      <c r="W350" s="27">
        <v>0</v>
      </c>
      <c r="X350" s="27">
        <v>356683.238204956</v>
      </c>
      <c r="Y350" s="27">
        <v>237765.32796478301</v>
      </c>
      <c r="Z350" s="27">
        <v>0</v>
      </c>
      <c r="AA350" s="27">
        <v>0</v>
      </c>
      <c r="AB350" s="27">
        <v>0</v>
      </c>
      <c r="AC350" s="27">
        <v>6087853.0393066397</v>
      </c>
      <c r="AD350" s="27">
        <v>10946.3930180073</v>
      </c>
      <c r="AE350" s="27">
        <v>16893.755534648899</v>
      </c>
      <c r="AF350" s="27">
        <v>704173.07372283901</v>
      </c>
      <c r="AG350" s="27">
        <v>386931.92691421497</v>
      </c>
      <c r="AH350" s="27">
        <v>0</v>
      </c>
      <c r="AI350" s="27">
        <v>723757.77349853504</v>
      </c>
      <c r="AJ350" s="27">
        <v>174126.727109909</v>
      </c>
      <c r="AK350" s="27">
        <v>0</v>
      </c>
      <c r="AL350" s="27">
        <v>109317.590703964</v>
      </c>
      <c r="AM350" s="27">
        <v>0</v>
      </c>
      <c r="AN350" s="27">
        <v>6081643.3281860398</v>
      </c>
      <c r="AO350" s="27">
        <v>14541777.2932129</v>
      </c>
      <c r="AP350" s="27">
        <v>0</v>
      </c>
      <c r="AQ350" s="27">
        <v>2990627.3329162602</v>
      </c>
      <c r="AR350" s="27">
        <v>1976937.7431030299</v>
      </c>
      <c r="AS350" s="27">
        <v>0</v>
      </c>
      <c r="AT350" s="27">
        <v>0</v>
      </c>
      <c r="AU350" s="27">
        <v>0</v>
      </c>
      <c r="AV350" s="27">
        <v>18272408.681396499</v>
      </c>
      <c r="AW350" s="27">
        <v>35833.745459556601</v>
      </c>
      <c r="AX350" s="27">
        <v>180963.68647575399</v>
      </c>
      <c r="AY350" s="27">
        <v>6340122.5564575205</v>
      </c>
      <c r="AZ350" s="27">
        <v>3167139.6361999498</v>
      </c>
      <c r="BA350" s="27">
        <v>0</v>
      </c>
      <c r="BB350" s="27">
        <v>6370857.0776977502</v>
      </c>
      <c r="BC350" s="27">
        <v>1479411.39231873</v>
      </c>
      <c r="BD350" s="27">
        <v>0</v>
      </c>
      <c r="BE350" s="27">
        <v>884727.88941955601</v>
      </c>
      <c r="BF350" s="27">
        <v>0</v>
      </c>
      <c r="BG350" s="27">
        <v>18247312.355712902</v>
      </c>
      <c r="BH350" s="27">
        <v>3446132.6057128902</v>
      </c>
      <c r="BI350" s="27">
        <v>0</v>
      </c>
      <c r="BJ350" s="27">
        <v>1243461.7574920701</v>
      </c>
      <c r="BK350" s="27">
        <v>926076.75968170201</v>
      </c>
      <c r="BL350" s="27">
        <v>0</v>
      </c>
      <c r="BM350" s="27">
        <v>0</v>
      </c>
      <c r="BN350" s="27">
        <v>0</v>
      </c>
      <c r="BO350" s="27">
        <v>0</v>
      </c>
      <c r="BP350" s="27">
        <v>0</v>
      </c>
      <c r="BQ350" s="27">
        <v>0</v>
      </c>
      <c r="BR350" s="27">
        <v>2036606.31051636</v>
      </c>
      <c r="BS350" s="27">
        <v>1197909.9193573</v>
      </c>
      <c r="BT350" s="27">
        <v>0</v>
      </c>
      <c r="BU350" s="27">
        <v>513691</v>
      </c>
      <c r="BV350" s="27">
        <v>932758.11962890602</v>
      </c>
      <c r="BW350" s="27">
        <v>0</v>
      </c>
      <c r="BX350" s="27">
        <v>73303.739928245501</v>
      </c>
      <c r="BY350" s="27">
        <v>0</v>
      </c>
      <c r="BZ350" s="27">
        <v>0</v>
      </c>
      <c r="CA350" s="27">
        <v>34027.399945259102</v>
      </c>
      <c r="CB350" s="27">
        <v>2006638.99057007</v>
      </c>
      <c r="CC350" s="27">
        <v>17534592.919189502</v>
      </c>
      <c r="CD350" s="27">
        <v>4696166.6623535203</v>
      </c>
      <c r="CE350" s="27">
        <v>733.17887714505196</v>
      </c>
      <c r="CF350" s="27">
        <v>107643.13161945299</v>
      </c>
      <c r="CG350" s="27">
        <v>867808.11904144299</v>
      </c>
      <c r="CH350" s="27">
        <v>73303.739928245501</v>
      </c>
      <c r="CI350" s="27">
        <v>34763.083276271798</v>
      </c>
      <c r="CJ350" s="27">
        <v>2115117.3455505399</v>
      </c>
      <c r="CK350" s="27">
        <v>18431352.356201202</v>
      </c>
      <c r="CL350" s="27">
        <v>4770255.1574707003</v>
      </c>
      <c r="CM350" s="27">
        <v>53724.094740390799</v>
      </c>
      <c r="CN350" s="27">
        <v>8197081.9461669903</v>
      </c>
      <c r="CO350" s="27">
        <v>36661347.917480499</v>
      </c>
      <c r="CP350" s="27">
        <v>4770255.1574707003</v>
      </c>
      <c r="CQ350" s="27">
        <v>0</v>
      </c>
      <c r="CR350" s="27">
        <v>0</v>
      </c>
      <c r="CS350" s="27">
        <v>0</v>
      </c>
      <c r="CT350" s="27">
        <v>0</v>
      </c>
    </row>
    <row r="351" spans="1:98">
      <c r="A351" s="104" t="s">
        <v>57</v>
      </c>
      <c r="B351" s="132">
        <v>41426</v>
      </c>
      <c r="C351" s="27">
        <v>29112.123584032099</v>
      </c>
      <c r="D351" s="27">
        <v>0</v>
      </c>
      <c r="E351" s="27">
        <v>5038.0451149344399</v>
      </c>
      <c r="F351" s="27">
        <v>4029.6245541870599</v>
      </c>
      <c r="G351" s="27">
        <v>0</v>
      </c>
      <c r="H351" s="27">
        <v>0</v>
      </c>
      <c r="I351" s="27">
        <v>0</v>
      </c>
      <c r="J351" s="27">
        <v>18897.409661293001</v>
      </c>
      <c r="K351" s="27">
        <v>121.75006834697</v>
      </c>
      <c r="L351" s="27">
        <v>601.52050466090395</v>
      </c>
      <c r="M351" s="27">
        <v>13510.823910355601</v>
      </c>
      <c r="N351" s="27">
        <v>2535.0964327156498</v>
      </c>
      <c r="O351" s="27">
        <v>0</v>
      </c>
      <c r="P351" s="27">
        <v>15772.986283779101</v>
      </c>
      <c r="Q351" s="27">
        <v>1794.0909408032901</v>
      </c>
      <c r="R351" s="27">
        <v>0</v>
      </c>
      <c r="S351" s="27">
        <v>737.64332599192903</v>
      </c>
      <c r="T351" s="27">
        <v>0</v>
      </c>
      <c r="U351" s="27">
        <v>19018.9022598267</v>
      </c>
      <c r="V351" s="27">
        <v>1654985.3768158001</v>
      </c>
      <c r="W351" s="27">
        <v>0</v>
      </c>
      <c r="X351" s="27">
        <v>348543.75000762899</v>
      </c>
      <c r="Y351" s="27">
        <v>233276.55246543899</v>
      </c>
      <c r="Z351" s="27">
        <v>0</v>
      </c>
      <c r="AA351" s="27">
        <v>0</v>
      </c>
      <c r="AB351" s="27">
        <v>0</v>
      </c>
      <c r="AC351" s="27">
        <v>6105541.9863281297</v>
      </c>
      <c r="AD351" s="27">
        <v>9476.7672616243399</v>
      </c>
      <c r="AE351" s="27">
        <v>13162.4048959017</v>
      </c>
      <c r="AF351" s="27">
        <v>704503.93983459496</v>
      </c>
      <c r="AG351" s="27">
        <v>377022.56563186599</v>
      </c>
      <c r="AH351" s="27">
        <v>0</v>
      </c>
      <c r="AI351" s="27">
        <v>731796.93119049096</v>
      </c>
      <c r="AJ351" s="27">
        <v>176839.42233657799</v>
      </c>
      <c r="AK351" s="27">
        <v>0</v>
      </c>
      <c r="AL351" s="27">
        <v>106634.65712737999</v>
      </c>
      <c r="AM351" s="27">
        <v>0</v>
      </c>
      <c r="AN351" s="27">
        <v>6093806.1438598596</v>
      </c>
      <c r="AO351" s="27">
        <v>14694130.334350601</v>
      </c>
      <c r="AP351" s="27">
        <v>0</v>
      </c>
      <c r="AQ351" s="27">
        <v>2907846.1149902302</v>
      </c>
      <c r="AR351" s="27">
        <v>1936266.5835266099</v>
      </c>
      <c r="AS351" s="27">
        <v>0</v>
      </c>
      <c r="AT351" s="27">
        <v>0</v>
      </c>
      <c r="AU351" s="27">
        <v>0</v>
      </c>
      <c r="AV351" s="27">
        <v>18328943.3911133</v>
      </c>
      <c r="AW351" s="27">
        <v>30105.8330044746</v>
      </c>
      <c r="AX351" s="27">
        <v>142071.273805618</v>
      </c>
      <c r="AY351" s="27">
        <v>6383321.4630127</v>
      </c>
      <c r="AZ351" s="27">
        <v>3081216.5048522898</v>
      </c>
      <c r="BA351" s="27">
        <v>0</v>
      </c>
      <c r="BB351" s="27">
        <v>6477574.0936279297</v>
      </c>
      <c r="BC351" s="27">
        <v>1506800.50059509</v>
      </c>
      <c r="BD351" s="27">
        <v>0</v>
      </c>
      <c r="BE351" s="27">
        <v>862847.27683258103</v>
      </c>
      <c r="BF351" s="27">
        <v>0</v>
      </c>
      <c r="BG351" s="27">
        <v>18313147.152099598</v>
      </c>
      <c r="BH351" s="27">
        <v>3476022.1438293499</v>
      </c>
      <c r="BI351" s="27">
        <v>0</v>
      </c>
      <c r="BJ351" s="27">
        <v>1218077.8633270301</v>
      </c>
      <c r="BK351" s="27">
        <v>913682.34217071498</v>
      </c>
      <c r="BL351" s="27">
        <v>0</v>
      </c>
      <c r="BM351" s="27">
        <v>0</v>
      </c>
      <c r="BN351" s="27">
        <v>0</v>
      </c>
      <c r="BO351" s="27">
        <v>0</v>
      </c>
      <c r="BP351" s="27">
        <v>0</v>
      </c>
      <c r="BQ351" s="27">
        <v>0</v>
      </c>
      <c r="BR351" s="27">
        <v>2062601.17962646</v>
      </c>
      <c r="BS351" s="27">
        <v>1168416.7182159401</v>
      </c>
      <c r="BT351" s="27">
        <v>0</v>
      </c>
      <c r="BU351" s="27">
        <v>528400.31999969506</v>
      </c>
      <c r="BV351" s="27">
        <v>933531.39339446998</v>
      </c>
      <c r="BW351" s="27">
        <v>0</v>
      </c>
      <c r="BX351" s="27">
        <v>73314.149933815002</v>
      </c>
      <c r="BY351" s="27">
        <v>0</v>
      </c>
      <c r="BZ351" s="27">
        <v>0</v>
      </c>
      <c r="CA351" s="27">
        <v>34156.690633297003</v>
      </c>
      <c r="CB351" s="27">
        <v>2003215.0171356199</v>
      </c>
      <c r="CC351" s="27">
        <v>17598727.232421901</v>
      </c>
      <c r="CD351" s="27">
        <v>4697728.6966552697</v>
      </c>
      <c r="CE351" s="27">
        <v>733.38723937422003</v>
      </c>
      <c r="CF351" s="27">
        <v>106641.79300594299</v>
      </c>
      <c r="CG351" s="27">
        <v>864439.24094390904</v>
      </c>
      <c r="CH351" s="27">
        <v>73314.149933815002</v>
      </c>
      <c r="CI351" s="27">
        <v>34888.797999381997</v>
      </c>
      <c r="CJ351" s="27">
        <v>2109848.84292603</v>
      </c>
      <c r="CK351" s="27">
        <v>18467932.470458999</v>
      </c>
      <c r="CL351" s="27">
        <v>4770734.4529418899</v>
      </c>
      <c r="CM351" s="27">
        <v>53847.709090232798</v>
      </c>
      <c r="CN351" s="27">
        <v>8205546.2073364304</v>
      </c>
      <c r="CO351" s="27">
        <v>36784362.436035201</v>
      </c>
      <c r="CP351" s="27">
        <v>4770734.4529418899</v>
      </c>
      <c r="CQ351" s="27">
        <v>0</v>
      </c>
      <c r="CR351" s="27">
        <v>0</v>
      </c>
      <c r="CS351" s="27">
        <v>0</v>
      </c>
      <c r="CT351" s="27">
        <v>0</v>
      </c>
    </row>
    <row r="352" spans="1:98">
      <c r="A352" s="104" t="s">
        <v>57</v>
      </c>
      <c r="B352" s="132">
        <v>41518</v>
      </c>
      <c r="C352" s="27">
        <v>29124.600955963098</v>
      </c>
      <c r="D352" s="27">
        <v>0</v>
      </c>
      <c r="E352" s="27">
        <v>5017.8081798553503</v>
      </c>
      <c r="F352" s="27">
        <v>4064.0371536910502</v>
      </c>
      <c r="G352" s="27">
        <v>0</v>
      </c>
      <c r="H352" s="27">
        <v>0</v>
      </c>
      <c r="I352" s="27">
        <v>0</v>
      </c>
      <c r="J352" s="27">
        <v>18994.590815544099</v>
      </c>
      <c r="K352" s="27">
        <v>117.901953503489</v>
      </c>
      <c r="L352" s="27">
        <v>80.012960053048999</v>
      </c>
      <c r="M352" s="27">
        <v>13568.673877596901</v>
      </c>
      <c r="N352" s="27">
        <v>2478.3445300459898</v>
      </c>
      <c r="O352" s="27">
        <v>0</v>
      </c>
      <c r="P352" s="27">
        <v>16328.7986938953</v>
      </c>
      <c r="Q352" s="27">
        <v>1770.3496383726599</v>
      </c>
      <c r="R352" s="27">
        <v>0</v>
      </c>
      <c r="S352" s="27">
        <v>753.774812951684</v>
      </c>
      <c r="T352" s="27">
        <v>0</v>
      </c>
      <c r="U352" s="27">
        <v>19073.916398525202</v>
      </c>
      <c r="V352" s="27">
        <v>1664419.2565307601</v>
      </c>
      <c r="W352" s="27">
        <v>0</v>
      </c>
      <c r="X352" s="27">
        <v>334544.51987457299</v>
      </c>
      <c r="Y352" s="27">
        <v>223352.31412315401</v>
      </c>
      <c r="Z352" s="27">
        <v>0</v>
      </c>
      <c r="AA352" s="27">
        <v>0</v>
      </c>
      <c r="AB352" s="27">
        <v>0</v>
      </c>
      <c r="AC352" s="27">
        <v>6078580.7959594699</v>
      </c>
      <c r="AD352" s="27">
        <v>9555.6231447458304</v>
      </c>
      <c r="AE352" s="27">
        <v>8915.6754894256592</v>
      </c>
      <c r="AF352" s="27">
        <v>709687.07053375198</v>
      </c>
      <c r="AG352" s="27">
        <v>359802.026012421</v>
      </c>
      <c r="AH352" s="27">
        <v>0</v>
      </c>
      <c r="AI352" s="27">
        <v>743439.919296265</v>
      </c>
      <c r="AJ352" s="27">
        <v>179366.75919532799</v>
      </c>
      <c r="AK352" s="27">
        <v>0</v>
      </c>
      <c r="AL352" s="27">
        <v>105932.643707275</v>
      </c>
      <c r="AM352" s="27">
        <v>0</v>
      </c>
      <c r="AN352" s="27">
        <v>6101607.6925659198</v>
      </c>
      <c r="AO352" s="27">
        <v>14832440.092285199</v>
      </c>
      <c r="AP352" s="27">
        <v>0</v>
      </c>
      <c r="AQ352" s="27">
        <v>2828662.11151123</v>
      </c>
      <c r="AR352" s="27">
        <v>1877764.1370544401</v>
      </c>
      <c r="AS352" s="27">
        <v>0</v>
      </c>
      <c r="AT352" s="27">
        <v>0</v>
      </c>
      <c r="AU352" s="27">
        <v>0</v>
      </c>
      <c r="AV352" s="27">
        <v>18278152.299072299</v>
      </c>
      <c r="AW352" s="27">
        <v>30243.707720994898</v>
      </c>
      <c r="AX352" s="27">
        <v>75171.3243322372</v>
      </c>
      <c r="AY352" s="27">
        <v>6470702.4487915002</v>
      </c>
      <c r="AZ352" s="27">
        <v>2970545.8269043001</v>
      </c>
      <c r="BA352" s="27">
        <v>0</v>
      </c>
      <c r="BB352" s="27">
        <v>6652091.4671020498</v>
      </c>
      <c r="BC352" s="27">
        <v>1540830.7732391399</v>
      </c>
      <c r="BD352" s="27">
        <v>0</v>
      </c>
      <c r="BE352" s="27">
        <v>856155.27401733398</v>
      </c>
      <c r="BF352" s="27">
        <v>0</v>
      </c>
      <c r="BG352" s="27">
        <v>18337699.607421901</v>
      </c>
      <c r="BH352" s="27">
        <v>3450881.37005615</v>
      </c>
      <c r="BI352" s="27">
        <v>0</v>
      </c>
      <c r="BJ352" s="27">
        <v>1187512.5218505899</v>
      </c>
      <c r="BK352" s="27">
        <v>892537.35385131801</v>
      </c>
      <c r="BL352" s="27">
        <v>0</v>
      </c>
      <c r="BM352" s="27">
        <v>0</v>
      </c>
      <c r="BN352" s="27">
        <v>0</v>
      </c>
      <c r="BO352" s="27">
        <v>0</v>
      </c>
      <c r="BP352" s="27">
        <v>0</v>
      </c>
      <c r="BQ352" s="27">
        <v>0</v>
      </c>
      <c r="BR352" s="27">
        <v>2094577.0882568399</v>
      </c>
      <c r="BS352" s="27">
        <v>1127525.3742980999</v>
      </c>
      <c r="BT352" s="27">
        <v>0</v>
      </c>
      <c r="BU352" s="27">
        <v>448281.62999725301</v>
      </c>
      <c r="BV352" s="27">
        <v>938327.055076599</v>
      </c>
      <c r="BW352" s="27">
        <v>0</v>
      </c>
      <c r="BX352" s="27">
        <v>64213.509949207299</v>
      </c>
      <c r="BY352" s="27">
        <v>0</v>
      </c>
      <c r="BZ352" s="27">
        <v>0</v>
      </c>
      <c r="CA352" s="27">
        <v>34156.960111617998</v>
      </c>
      <c r="CB352" s="27">
        <v>1999158.2473907501</v>
      </c>
      <c r="CC352" s="27">
        <v>17676923.9299316</v>
      </c>
      <c r="CD352" s="27">
        <v>4623977.0704956101</v>
      </c>
      <c r="CE352" s="27">
        <v>752.00686720758699</v>
      </c>
      <c r="CF352" s="27">
        <v>107169.24491310101</v>
      </c>
      <c r="CG352" s="27">
        <v>865461.86288452102</v>
      </c>
      <c r="CH352" s="27">
        <v>64213.509949207299</v>
      </c>
      <c r="CI352" s="27">
        <v>34912.255876064301</v>
      </c>
      <c r="CJ352" s="27">
        <v>2105555.2601318401</v>
      </c>
      <c r="CK352" s="27">
        <v>18537262.751464799</v>
      </c>
      <c r="CL352" s="27">
        <v>4692734.1323852502</v>
      </c>
      <c r="CM352" s="27">
        <v>53860.790603160902</v>
      </c>
      <c r="CN352" s="27">
        <v>8204598.5958862295</v>
      </c>
      <c r="CO352" s="27">
        <v>36835512.814941399</v>
      </c>
      <c r="CP352" s="27">
        <v>4692734.1323852502</v>
      </c>
      <c r="CQ352" s="27">
        <v>0</v>
      </c>
      <c r="CR352" s="27">
        <v>0</v>
      </c>
      <c r="CS352" s="27">
        <v>0</v>
      </c>
      <c r="CT352" s="27">
        <v>0</v>
      </c>
    </row>
    <row r="353" spans="1:98">
      <c r="A353" s="104" t="s">
        <v>57</v>
      </c>
      <c r="B353" s="132">
        <v>41609</v>
      </c>
      <c r="C353" s="27">
        <v>29035.157001256899</v>
      </c>
      <c r="D353" s="27">
        <v>0</v>
      </c>
      <c r="E353" s="27">
        <v>4769.7195734977704</v>
      </c>
      <c r="F353" s="27">
        <v>3817.0433802306702</v>
      </c>
      <c r="G353" s="27">
        <v>0</v>
      </c>
      <c r="H353" s="27">
        <v>0</v>
      </c>
      <c r="I353" s="27">
        <v>0</v>
      </c>
      <c r="J353" s="27">
        <v>19009.630325317401</v>
      </c>
      <c r="K353" s="27">
        <v>119.468415590003</v>
      </c>
      <c r="L353" s="27">
        <v>53.018349815160001</v>
      </c>
      <c r="M353" s="27">
        <v>13550.474732279799</v>
      </c>
      <c r="N353" s="27">
        <v>2450.7494406402102</v>
      </c>
      <c r="O353" s="27">
        <v>0</v>
      </c>
      <c r="P353" s="27">
        <v>16020.5447602272</v>
      </c>
      <c r="Q353" s="27">
        <v>1749.00755906105</v>
      </c>
      <c r="R353" s="27">
        <v>0</v>
      </c>
      <c r="S353" s="27">
        <v>730.35996034741402</v>
      </c>
      <c r="T353" s="27">
        <v>0</v>
      </c>
      <c r="U353" s="27">
        <v>19125.288434505499</v>
      </c>
      <c r="V353" s="27">
        <v>1613425.06257629</v>
      </c>
      <c r="W353" s="27">
        <v>0</v>
      </c>
      <c r="X353" s="27">
        <v>322913.46878814697</v>
      </c>
      <c r="Y353" s="27">
        <v>215351.49169540399</v>
      </c>
      <c r="Z353" s="27">
        <v>0</v>
      </c>
      <c r="AA353" s="27">
        <v>0</v>
      </c>
      <c r="AB353" s="27">
        <v>0</v>
      </c>
      <c r="AC353" s="27">
        <v>5990616.8390502902</v>
      </c>
      <c r="AD353" s="27">
        <v>10900.557897687</v>
      </c>
      <c r="AE353" s="27">
        <v>6018.4258213639296</v>
      </c>
      <c r="AF353" s="27">
        <v>696815.69595336902</v>
      </c>
      <c r="AG353" s="27">
        <v>347815.10186004598</v>
      </c>
      <c r="AH353" s="27">
        <v>0</v>
      </c>
      <c r="AI353" s="27">
        <v>711617.27812194801</v>
      </c>
      <c r="AJ353" s="27">
        <v>173796.449087143</v>
      </c>
      <c r="AK353" s="27">
        <v>0</v>
      </c>
      <c r="AL353" s="27">
        <v>103206.542292595</v>
      </c>
      <c r="AM353" s="27">
        <v>0</v>
      </c>
      <c r="AN353" s="27">
        <v>6036900.6890869103</v>
      </c>
      <c r="AO353" s="27">
        <v>14468386.529663101</v>
      </c>
      <c r="AP353" s="27">
        <v>0</v>
      </c>
      <c r="AQ353" s="27">
        <v>2696995.49108887</v>
      </c>
      <c r="AR353" s="27">
        <v>1787700.29098511</v>
      </c>
      <c r="AS353" s="27">
        <v>0</v>
      </c>
      <c r="AT353" s="27">
        <v>0</v>
      </c>
      <c r="AU353" s="27">
        <v>0</v>
      </c>
      <c r="AV353" s="27">
        <v>18183058.167236298</v>
      </c>
      <c r="AW353" s="27">
        <v>35124.492399215698</v>
      </c>
      <c r="AX353" s="27">
        <v>50026.423731327101</v>
      </c>
      <c r="AY353" s="27">
        <v>6377138.64416504</v>
      </c>
      <c r="AZ353" s="27">
        <v>2887073.7394409198</v>
      </c>
      <c r="BA353" s="27">
        <v>0</v>
      </c>
      <c r="BB353" s="27">
        <v>6349449.8073120099</v>
      </c>
      <c r="BC353" s="27">
        <v>1477379.0870971701</v>
      </c>
      <c r="BD353" s="27">
        <v>0</v>
      </c>
      <c r="BE353" s="27">
        <v>835449.63519287098</v>
      </c>
      <c r="BF353" s="27">
        <v>0</v>
      </c>
      <c r="BG353" s="27">
        <v>18312750.167968798</v>
      </c>
      <c r="BH353" s="27">
        <v>3388933.7047424298</v>
      </c>
      <c r="BI353" s="27">
        <v>0</v>
      </c>
      <c r="BJ353" s="27">
        <v>1162443.81848145</v>
      </c>
      <c r="BK353" s="27">
        <v>869309.55600738502</v>
      </c>
      <c r="BL353" s="27">
        <v>0</v>
      </c>
      <c r="BM353" s="27">
        <v>0</v>
      </c>
      <c r="BN353" s="27">
        <v>0</v>
      </c>
      <c r="BO353" s="27">
        <v>0</v>
      </c>
      <c r="BP353" s="27">
        <v>0</v>
      </c>
      <c r="BQ353" s="27">
        <v>0</v>
      </c>
      <c r="BR353" s="27">
        <v>2067857.3392334001</v>
      </c>
      <c r="BS353" s="27">
        <v>1094060.5366668699</v>
      </c>
      <c r="BT353" s="27">
        <v>0</v>
      </c>
      <c r="BU353" s="27">
        <v>506649.489997864</v>
      </c>
      <c r="BV353" s="27">
        <v>918647.28425598098</v>
      </c>
      <c r="BW353" s="27">
        <v>0</v>
      </c>
      <c r="BX353" s="27">
        <v>70122.879944801301</v>
      </c>
      <c r="BY353" s="27">
        <v>0</v>
      </c>
      <c r="BZ353" s="27">
        <v>0</v>
      </c>
      <c r="CA353" s="27">
        <v>33788.4189004898</v>
      </c>
      <c r="CB353" s="27">
        <v>1936204.20133972</v>
      </c>
      <c r="CC353" s="27">
        <v>17159499.1728516</v>
      </c>
      <c r="CD353" s="27">
        <v>4554627.2944946298</v>
      </c>
      <c r="CE353" s="27">
        <v>754.27872214466299</v>
      </c>
      <c r="CF353" s="27">
        <v>105885.37186718</v>
      </c>
      <c r="CG353" s="27">
        <v>859513.24987029994</v>
      </c>
      <c r="CH353" s="27">
        <v>70122.879944801301</v>
      </c>
      <c r="CI353" s="27">
        <v>34540.6051645279</v>
      </c>
      <c r="CJ353" s="27">
        <v>2042401.88208008</v>
      </c>
      <c r="CK353" s="27">
        <v>17985328.3916016</v>
      </c>
      <c r="CL353" s="27">
        <v>4624714.5548706101</v>
      </c>
      <c r="CM353" s="27">
        <v>53581.183100223498</v>
      </c>
      <c r="CN353" s="27">
        <v>8077038.5243530301</v>
      </c>
      <c r="CO353" s="27">
        <v>36338324.5234375</v>
      </c>
      <c r="CP353" s="27">
        <v>4624714.5548706101</v>
      </c>
      <c r="CQ353" s="27">
        <v>0</v>
      </c>
      <c r="CR353" s="27">
        <v>0</v>
      </c>
      <c r="CS353" s="27">
        <v>0</v>
      </c>
      <c r="CT353" s="27">
        <v>0</v>
      </c>
    </row>
    <row r="354" spans="1:98">
      <c r="A354" s="104" t="s">
        <v>57</v>
      </c>
      <c r="B354" s="132">
        <v>41699</v>
      </c>
      <c r="C354" s="27">
        <v>28973.605559825901</v>
      </c>
      <c r="D354" s="27">
        <v>0</v>
      </c>
      <c r="E354" s="27">
        <v>4682.4012715816498</v>
      </c>
      <c r="F354" s="27">
        <v>3756.3691297471501</v>
      </c>
      <c r="G354" s="27">
        <v>0</v>
      </c>
      <c r="H354" s="27">
        <v>0</v>
      </c>
      <c r="I354" s="27">
        <v>0</v>
      </c>
      <c r="J354" s="27">
        <v>18941.040129423101</v>
      </c>
      <c r="K354" s="27">
        <v>84.287085226737005</v>
      </c>
      <c r="L354" s="27">
        <v>44.808396420907201</v>
      </c>
      <c r="M354" s="27">
        <v>13509.8674381971</v>
      </c>
      <c r="N354" s="27">
        <v>2411.22629353404</v>
      </c>
      <c r="O354" s="27">
        <v>0</v>
      </c>
      <c r="P354" s="27">
        <v>15899.0147922039</v>
      </c>
      <c r="Q354" s="27">
        <v>1728.4771610349401</v>
      </c>
      <c r="R354" s="27">
        <v>0</v>
      </c>
      <c r="S354" s="27">
        <v>759.08826617896602</v>
      </c>
      <c r="T354" s="27">
        <v>0</v>
      </c>
      <c r="U354" s="27">
        <v>19076.406013488799</v>
      </c>
      <c r="V354" s="27">
        <v>1609462.7485199</v>
      </c>
      <c r="W354" s="27">
        <v>0</v>
      </c>
      <c r="X354" s="27">
        <v>312767.85549926799</v>
      </c>
      <c r="Y354" s="27">
        <v>206819.984727859</v>
      </c>
      <c r="Z354" s="27">
        <v>0</v>
      </c>
      <c r="AA354" s="27">
        <v>0</v>
      </c>
      <c r="AB354" s="27">
        <v>0</v>
      </c>
      <c r="AC354" s="27">
        <v>5992396.1905517597</v>
      </c>
      <c r="AD354" s="27">
        <v>7541.3060151338595</v>
      </c>
      <c r="AE354" s="27">
        <v>5769.0030694007901</v>
      </c>
      <c r="AF354" s="27">
        <v>692851.73634338402</v>
      </c>
      <c r="AG354" s="27">
        <v>339067.82126236003</v>
      </c>
      <c r="AH354" s="27">
        <v>0</v>
      </c>
      <c r="AI354" s="27">
        <v>713207.05141448998</v>
      </c>
      <c r="AJ354" s="27">
        <v>170424.63899421701</v>
      </c>
      <c r="AK354" s="27">
        <v>0</v>
      </c>
      <c r="AL354" s="27">
        <v>104909.24154472401</v>
      </c>
      <c r="AM354" s="27">
        <v>0</v>
      </c>
      <c r="AN354" s="27">
        <v>5980118.9360961895</v>
      </c>
      <c r="AO354" s="27">
        <v>14461003.5395508</v>
      </c>
      <c r="AP354" s="27">
        <v>0</v>
      </c>
      <c r="AQ354" s="27">
        <v>2612763.2497253399</v>
      </c>
      <c r="AR354" s="27">
        <v>1712459.9452209501</v>
      </c>
      <c r="AS354" s="27">
        <v>0</v>
      </c>
      <c r="AT354" s="27">
        <v>0</v>
      </c>
      <c r="AU354" s="27">
        <v>0</v>
      </c>
      <c r="AV354" s="27">
        <v>18286819.6091309</v>
      </c>
      <c r="AW354" s="27">
        <v>25202.133401870698</v>
      </c>
      <c r="AX354" s="27">
        <v>41456.899431228601</v>
      </c>
      <c r="AY354" s="27">
        <v>6367089.2170410203</v>
      </c>
      <c r="AZ354" s="27">
        <v>2814694.5167846698</v>
      </c>
      <c r="BA354" s="27">
        <v>0</v>
      </c>
      <c r="BB354" s="27">
        <v>6386170.1646118201</v>
      </c>
      <c r="BC354" s="27">
        <v>1464878.6860809301</v>
      </c>
      <c r="BD354" s="27">
        <v>0</v>
      </c>
      <c r="BE354" s="27">
        <v>860141.70557403599</v>
      </c>
      <c r="BF354" s="27">
        <v>0</v>
      </c>
      <c r="BG354" s="27">
        <v>18258943.636718798</v>
      </c>
      <c r="BH354" s="27">
        <v>3416324.4867553702</v>
      </c>
      <c r="BI354" s="27">
        <v>0</v>
      </c>
      <c r="BJ354" s="27">
        <v>1139118.8170318599</v>
      </c>
      <c r="BK354" s="27">
        <v>843334.57695007301</v>
      </c>
      <c r="BL354" s="27">
        <v>0</v>
      </c>
      <c r="BM354" s="27">
        <v>0</v>
      </c>
      <c r="BN354" s="27">
        <v>0</v>
      </c>
      <c r="BO354" s="27">
        <v>0</v>
      </c>
      <c r="BP354" s="27">
        <v>0</v>
      </c>
      <c r="BQ354" s="27">
        <v>0</v>
      </c>
      <c r="BR354" s="27">
        <v>2059049.4199829099</v>
      </c>
      <c r="BS354" s="27">
        <v>1069308.3439941399</v>
      </c>
      <c r="BT354" s="27">
        <v>0</v>
      </c>
      <c r="BU354" s="27">
        <v>504674.67999649001</v>
      </c>
      <c r="BV354" s="27">
        <v>917466.75184631301</v>
      </c>
      <c r="BW354" s="27">
        <v>0</v>
      </c>
      <c r="BX354" s="27">
        <v>71526.779945373506</v>
      </c>
      <c r="BY354" s="27">
        <v>0</v>
      </c>
      <c r="BZ354" s="27">
        <v>0</v>
      </c>
      <c r="CA354" s="27">
        <v>33653.131258964502</v>
      </c>
      <c r="CB354" s="27">
        <v>1921677.51593018</v>
      </c>
      <c r="CC354" s="27">
        <v>17064952.688720699</v>
      </c>
      <c r="CD354" s="27">
        <v>4564890.7544555701</v>
      </c>
      <c r="CE354" s="27">
        <v>761.43480895459697</v>
      </c>
      <c r="CF354" s="27">
        <v>104793.75573921201</v>
      </c>
      <c r="CG354" s="27">
        <v>857378.00119018601</v>
      </c>
      <c r="CH354" s="27">
        <v>71526.779945373506</v>
      </c>
      <c r="CI354" s="27">
        <v>34414.021259307898</v>
      </c>
      <c r="CJ354" s="27">
        <v>2026679.9739532501</v>
      </c>
      <c r="CK354" s="27">
        <v>17959506.028076202</v>
      </c>
      <c r="CL354" s="27">
        <v>4637202.4201049795</v>
      </c>
      <c r="CM354" s="27">
        <v>53414.976932525598</v>
      </c>
      <c r="CN354" s="27">
        <v>8007515.4180908203</v>
      </c>
      <c r="CO354" s="27">
        <v>36201711.677734397</v>
      </c>
      <c r="CP354" s="27">
        <v>4637202.4201049795</v>
      </c>
      <c r="CQ354" s="27">
        <v>0</v>
      </c>
      <c r="CR354" s="27">
        <v>0</v>
      </c>
      <c r="CS354" s="27">
        <v>0</v>
      </c>
      <c r="CT354" s="27">
        <v>0</v>
      </c>
    </row>
    <row r="355" spans="1:98">
      <c r="A355" s="104" t="s">
        <v>57</v>
      </c>
      <c r="B355" s="132">
        <v>41791</v>
      </c>
      <c r="C355" s="27">
        <v>28791.702765226401</v>
      </c>
      <c r="D355" s="27">
        <v>0</v>
      </c>
      <c r="E355" s="27">
        <v>4587.2311862111101</v>
      </c>
      <c r="F355" s="27">
        <v>3691.2216821014899</v>
      </c>
      <c r="G355" s="27">
        <v>0</v>
      </c>
      <c r="H355" s="27">
        <v>0</v>
      </c>
      <c r="I355" s="27">
        <v>0</v>
      </c>
      <c r="J355" s="27">
        <v>18961.6362833977</v>
      </c>
      <c r="K355" s="27">
        <v>57.6834222823381</v>
      </c>
      <c r="L355" s="27">
        <v>115.680423438549</v>
      </c>
      <c r="M355" s="27">
        <v>13400.9770041704</v>
      </c>
      <c r="N355" s="27">
        <v>2383.8013190627098</v>
      </c>
      <c r="O355" s="27">
        <v>0</v>
      </c>
      <c r="P355" s="27">
        <v>15785.4760866165</v>
      </c>
      <c r="Q355" s="27">
        <v>1706.75496394932</v>
      </c>
      <c r="R355" s="27">
        <v>0</v>
      </c>
      <c r="S355" s="27">
        <v>757.57240598648798</v>
      </c>
      <c r="T355" s="27">
        <v>0</v>
      </c>
      <c r="U355" s="27">
        <v>19026.834977865201</v>
      </c>
      <c r="V355" s="27">
        <v>1596144.4442749</v>
      </c>
      <c r="W355" s="27">
        <v>0</v>
      </c>
      <c r="X355" s="27">
        <v>302157.76358795201</v>
      </c>
      <c r="Y355" s="27">
        <v>199382.16812705999</v>
      </c>
      <c r="Z355" s="27">
        <v>0</v>
      </c>
      <c r="AA355" s="27">
        <v>0</v>
      </c>
      <c r="AB355" s="27">
        <v>0</v>
      </c>
      <c r="AC355" s="27">
        <v>5981815.61328125</v>
      </c>
      <c r="AD355" s="27">
        <v>5193.14146900177</v>
      </c>
      <c r="AE355" s="27">
        <v>9775.7802255153692</v>
      </c>
      <c r="AF355" s="27">
        <v>686207.70085143996</v>
      </c>
      <c r="AG355" s="27">
        <v>332331.98374176002</v>
      </c>
      <c r="AH355" s="27">
        <v>0</v>
      </c>
      <c r="AI355" s="27">
        <v>700736.78210449195</v>
      </c>
      <c r="AJ355" s="27">
        <v>167928.283958435</v>
      </c>
      <c r="AK355" s="27">
        <v>0</v>
      </c>
      <c r="AL355" s="27">
        <v>102195.126588821</v>
      </c>
      <c r="AM355" s="27">
        <v>0</v>
      </c>
      <c r="AN355" s="27">
        <v>5953008.85400391</v>
      </c>
      <c r="AO355" s="27">
        <v>14403148.955078101</v>
      </c>
      <c r="AP355" s="27">
        <v>0</v>
      </c>
      <c r="AQ355" s="27">
        <v>2525746.2403869601</v>
      </c>
      <c r="AR355" s="27">
        <v>1653082.192276</v>
      </c>
      <c r="AS355" s="27">
        <v>0</v>
      </c>
      <c r="AT355" s="27">
        <v>0</v>
      </c>
      <c r="AU355" s="27">
        <v>0</v>
      </c>
      <c r="AV355" s="27">
        <v>18312277.337158199</v>
      </c>
      <c r="AW355" s="27">
        <v>16753.6408102512</v>
      </c>
      <c r="AX355" s="27">
        <v>71575.980684280396</v>
      </c>
      <c r="AY355" s="27">
        <v>6345447.1801147498</v>
      </c>
      <c r="AZ355" s="27">
        <v>2762146.3157653799</v>
      </c>
      <c r="BA355" s="27">
        <v>0</v>
      </c>
      <c r="BB355" s="27">
        <v>6291140.05395508</v>
      </c>
      <c r="BC355" s="27">
        <v>1445709.2240448</v>
      </c>
      <c r="BD355" s="27">
        <v>0</v>
      </c>
      <c r="BE355" s="27">
        <v>836073.25702667201</v>
      </c>
      <c r="BF355" s="27">
        <v>0</v>
      </c>
      <c r="BG355" s="27">
        <v>18243506.096191399</v>
      </c>
      <c r="BH355" s="27">
        <v>3402488.3180236798</v>
      </c>
      <c r="BI355" s="27">
        <v>0</v>
      </c>
      <c r="BJ355" s="27">
        <v>1099636.87020874</v>
      </c>
      <c r="BK355" s="27">
        <v>816296.08975982701</v>
      </c>
      <c r="BL355" s="27">
        <v>0</v>
      </c>
      <c r="BM355" s="27">
        <v>0</v>
      </c>
      <c r="BN355" s="27">
        <v>0</v>
      </c>
      <c r="BO355" s="27">
        <v>0</v>
      </c>
      <c r="BP355" s="27">
        <v>0</v>
      </c>
      <c r="BQ355" s="27">
        <v>0</v>
      </c>
      <c r="BR355" s="27">
        <v>2049376.96107483</v>
      </c>
      <c r="BS355" s="27">
        <v>1047217.31312561</v>
      </c>
      <c r="BT355" s="27">
        <v>0</v>
      </c>
      <c r="BU355" s="27">
        <v>505670.58999633801</v>
      </c>
      <c r="BV355" s="27">
        <v>906671.19881439197</v>
      </c>
      <c r="BW355" s="27">
        <v>0</v>
      </c>
      <c r="BX355" s="27">
        <v>70976.489945411697</v>
      </c>
      <c r="BY355" s="27">
        <v>0</v>
      </c>
      <c r="BZ355" s="27">
        <v>0</v>
      </c>
      <c r="CA355" s="27">
        <v>33382.681506633802</v>
      </c>
      <c r="CB355" s="27">
        <v>1898368.0284881601</v>
      </c>
      <c r="CC355" s="27">
        <v>16928211.199218798</v>
      </c>
      <c r="CD355" s="27">
        <v>4505150.8319091797</v>
      </c>
      <c r="CE355" s="27">
        <v>758.24990525841702</v>
      </c>
      <c r="CF355" s="27">
        <v>102883.603697777</v>
      </c>
      <c r="CG355" s="27">
        <v>844306.58177185105</v>
      </c>
      <c r="CH355" s="27">
        <v>70976.489945411697</v>
      </c>
      <c r="CI355" s="27">
        <v>34139.4244885445</v>
      </c>
      <c r="CJ355" s="27">
        <v>2001274.0522308301</v>
      </c>
      <c r="CK355" s="27">
        <v>17774142.589599598</v>
      </c>
      <c r="CL355" s="27">
        <v>4576284.80786133</v>
      </c>
      <c r="CM355" s="27">
        <v>53095.351129531897</v>
      </c>
      <c r="CN355" s="27">
        <v>7958371.2882690402</v>
      </c>
      <c r="CO355" s="27">
        <v>36023751.487304702</v>
      </c>
      <c r="CP355" s="27">
        <v>4576284.80786133</v>
      </c>
      <c r="CQ355" s="27">
        <v>0</v>
      </c>
      <c r="CR355" s="27">
        <v>0</v>
      </c>
      <c r="CS355" s="27">
        <v>0</v>
      </c>
      <c r="CT355" s="27">
        <v>0</v>
      </c>
    </row>
    <row r="356" spans="1:98">
      <c r="A356" s="104" t="s">
        <v>57</v>
      </c>
      <c r="B356" s="132">
        <v>41883</v>
      </c>
      <c r="C356" s="27">
        <v>28710.519789457299</v>
      </c>
      <c r="D356" s="27">
        <v>0</v>
      </c>
      <c r="E356" s="27">
        <v>4423.4767548441896</v>
      </c>
      <c r="F356" s="27">
        <v>3535.5201744139199</v>
      </c>
      <c r="G356" s="27">
        <v>0</v>
      </c>
      <c r="H356" s="27">
        <v>0</v>
      </c>
      <c r="I356" s="27">
        <v>0</v>
      </c>
      <c r="J356" s="27">
        <v>18944.9281389713</v>
      </c>
      <c r="K356" s="27">
        <v>35.163211776875002</v>
      </c>
      <c r="L356" s="27">
        <v>70.550872645340903</v>
      </c>
      <c r="M356" s="27">
        <v>13366.756133556401</v>
      </c>
      <c r="N356" s="27">
        <v>2357.9496885836102</v>
      </c>
      <c r="O356" s="27">
        <v>0</v>
      </c>
      <c r="P356" s="27">
        <v>15674.563444137601</v>
      </c>
      <c r="Q356" s="27">
        <v>1698.07428643107</v>
      </c>
      <c r="R356" s="27">
        <v>0</v>
      </c>
      <c r="S356" s="27">
        <v>760.05071747302998</v>
      </c>
      <c r="T356" s="27">
        <v>0</v>
      </c>
      <c r="U356" s="27">
        <v>18912.6317324638</v>
      </c>
      <c r="V356" s="27">
        <v>1587292.3301696801</v>
      </c>
      <c r="W356" s="27">
        <v>0</v>
      </c>
      <c r="X356" s="27">
        <v>290697.48714828503</v>
      </c>
      <c r="Y356" s="27">
        <v>193077.51934623701</v>
      </c>
      <c r="Z356" s="27">
        <v>0</v>
      </c>
      <c r="AA356" s="27">
        <v>0</v>
      </c>
      <c r="AB356" s="27">
        <v>0</v>
      </c>
      <c r="AC356" s="27">
        <v>5915484.6653442401</v>
      </c>
      <c r="AD356" s="27">
        <v>3029.90969580412</v>
      </c>
      <c r="AE356" s="27">
        <v>9110.9436893463098</v>
      </c>
      <c r="AF356" s="27">
        <v>684056.171043396</v>
      </c>
      <c r="AG356" s="27">
        <v>323483.86061859102</v>
      </c>
      <c r="AH356" s="27">
        <v>0</v>
      </c>
      <c r="AI356" s="27">
        <v>694321.28356933605</v>
      </c>
      <c r="AJ356" s="27">
        <v>168856.805822372</v>
      </c>
      <c r="AK356" s="27">
        <v>0</v>
      </c>
      <c r="AL356" s="27">
        <v>104772.21508502999</v>
      </c>
      <c r="AM356" s="27">
        <v>0</v>
      </c>
      <c r="AN356" s="27">
        <v>5933466.0021362295</v>
      </c>
      <c r="AO356" s="27">
        <v>14381610.4526367</v>
      </c>
      <c r="AP356" s="27">
        <v>0</v>
      </c>
      <c r="AQ356" s="27">
        <v>2414042.7100219699</v>
      </c>
      <c r="AR356" s="27">
        <v>1580407.61366272</v>
      </c>
      <c r="AS356" s="27">
        <v>0</v>
      </c>
      <c r="AT356" s="27">
        <v>0</v>
      </c>
      <c r="AU356" s="27">
        <v>0</v>
      </c>
      <c r="AV356" s="27">
        <v>18146736.809814502</v>
      </c>
      <c r="AW356" s="27">
        <v>9760.7981284856796</v>
      </c>
      <c r="AX356" s="27">
        <v>68375.956185340896</v>
      </c>
      <c r="AY356" s="27">
        <v>6330541.5585327102</v>
      </c>
      <c r="AZ356" s="27">
        <v>2697915.9553832998</v>
      </c>
      <c r="BA356" s="27">
        <v>0</v>
      </c>
      <c r="BB356" s="27">
        <v>6280902.4429321298</v>
      </c>
      <c r="BC356" s="27">
        <v>1447518.58055115</v>
      </c>
      <c r="BD356" s="27">
        <v>0</v>
      </c>
      <c r="BE356" s="27">
        <v>857352.34588623</v>
      </c>
      <c r="BF356" s="27">
        <v>0</v>
      </c>
      <c r="BG356" s="27">
        <v>18196432.822997998</v>
      </c>
      <c r="BH356" s="27">
        <v>3369772.8333740202</v>
      </c>
      <c r="BI356" s="27">
        <v>0</v>
      </c>
      <c r="BJ356" s="27">
        <v>1067339.2179565399</v>
      </c>
      <c r="BK356" s="27">
        <v>792998.047058105</v>
      </c>
      <c r="BL356" s="27">
        <v>0</v>
      </c>
      <c r="BM356" s="27">
        <v>0</v>
      </c>
      <c r="BN356" s="27">
        <v>0</v>
      </c>
      <c r="BO356" s="27">
        <v>0</v>
      </c>
      <c r="BP356" s="27">
        <v>0</v>
      </c>
      <c r="BQ356" s="27">
        <v>0</v>
      </c>
      <c r="BR356" s="27">
        <v>2045956.3345031701</v>
      </c>
      <c r="BS356" s="27">
        <v>1029305.04816437</v>
      </c>
      <c r="BT356" s="27">
        <v>0</v>
      </c>
      <c r="BU356" s="27">
        <v>418742.31999588001</v>
      </c>
      <c r="BV356" s="27">
        <v>903381.85697174096</v>
      </c>
      <c r="BW356" s="27">
        <v>0</v>
      </c>
      <c r="BX356" s="27">
        <v>63798.9899559021</v>
      </c>
      <c r="BY356" s="27">
        <v>0</v>
      </c>
      <c r="BZ356" s="27">
        <v>0</v>
      </c>
      <c r="CA356" s="27">
        <v>33145.243030071302</v>
      </c>
      <c r="CB356" s="27">
        <v>1877861.7841033901</v>
      </c>
      <c r="CC356" s="27">
        <v>16801476.951660201</v>
      </c>
      <c r="CD356" s="27">
        <v>4415705.1229248</v>
      </c>
      <c r="CE356" s="27">
        <v>761.84946739673603</v>
      </c>
      <c r="CF356" s="27">
        <v>106359.938381195</v>
      </c>
      <c r="CG356" s="27">
        <v>868461.98224639904</v>
      </c>
      <c r="CH356" s="27">
        <v>63798.9899559021</v>
      </c>
      <c r="CI356" s="27">
        <v>33912.079110145598</v>
      </c>
      <c r="CJ356" s="27">
        <v>1983501.10206604</v>
      </c>
      <c r="CK356" s="27">
        <v>17669176.057617199</v>
      </c>
      <c r="CL356" s="27">
        <v>4485577.05859375</v>
      </c>
      <c r="CM356" s="27">
        <v>52703.756004810297</v>
      </c>
      <c r="CN356" s="27">
        <v>7915665.3356323196</v>
      </c>
      <c r="CO356" s="27">
        <v>35840237.028808601</v>
      </c>
      <c r="CP356" s="27">
        <v>4485577.05859375</v>
      </c>
      <c r="CQ356" s="27">
        <v>0</v>
      </c>
      <c r="CR356" s="27">
        <v>0</v>
      </c>
      <c r="CS356" s="27">
        <v>0</v>
      </c>
      <c r="CT356" s="27">
        <v>0</v>
      </c>
    </row>
    <row r="357" spans="1:98">
      <c r="A357" s="104" t="s">
        <v>57</v>
      </c>
      <c r="B357" s="132">
        <v>41974</v>
      </c>
      <c r="C357" s="27">
        <v>28585.129301548001</v>
      </c>
      <c r="D357" s="27">
        <v>0</v>
      </c>
      <c r="E357" s="27">
        <v>4342.6148996949196</v>
      </c>
      <c r="F357" s="27">
        <v>3458.18248191476</v>
      </c>
      <c r="G357" s="27">
        <v>0</v>
      </c>
      <c r="H357" s="27">
        <v>0</v>
      </c>
      <c r="I357" s="27">
        <v>0</v>
      </c>
      <c r="J357" s="27">
        <v>18573.1059675217</v>
      </c>
      <c r="K357" s="27">
        <v>18.4902567474637</v>
      </c>
      <c r="L357" s="27">
        <v>63.121321390382903</v>
      </c>
      <c r="M357" s="27">
        <v>13324.674626112001</v>
      </c>
      <c r="N357" s="27">
        <v>2297.7077528238301</v>
      </c>
      <c r="O357" s="27">
        <v>0</v>
      </c>
      <c r="P357" s="27">
        <v>15576.939423084301</v>
      </c>
      <c r="Q357" s="27">
        <v>1682.18362537026</v>
      </c>
      <c r="R357" s="27">
        <v>0</v>
      </c>
      <c r="S357" s="27">
        <v>757.823882244527</v>
      </c>
      <c r="T357" s="27">
        <v>0</v>
      </c>
      <c r="U357" s="27">
        <v>18594.032011032101</v>
      </c>
      <c r="V357" s="27">
        <v>1577319.89004517</v>
      </c>
      <c r="W357" s="27">
        <v>0</v>
      </c>
      <c r="X357" s="27">
        <v>278109.83898925799</v>
      </c>
      <c r="Y357" s="27">
        <v>185051.35990333601</v>
      </c>
      <c r="Z357" s="27">
        <v>0</v>
      </c>
      <c r="AA357" s="27">
        <v>0</v>
      </c>
      <c r="AB357" s="27">
        <v>0</v>
      </c>
      <c r="AC357" s="27">
        <v>5766605.6763915997</v>
      </c>
      <c r="AD357" s="27">
        <v>1850.47756868601</v>
      </c>
      <c r="AE357" s="27">
        <v>7478.2966827154196</v>
      </c>
      <c r="AF357" s="27">
        <v>685025.32030487095</v>
      </c>
      <c r="AG357" s="27">
        <v>314034.03314590501</v>
      </c>
      <c r="AH357" s="27">
        <v>0</v>
      </c>
      <c r="AI357" s="27">
        <v>682703.13410186803</v>
      </c>
      <c r="AJ357" s="27">
        <v>168162.47527694699</v>
      </c>
      <c r="AK357" s="27">
        <v>0</v>
      </c>
      <c r="AL357" s="27">
        <v>105883.491940498</v>
      </c>
      <c r="AM357" s="27">
        <v>0</v>
      </c>
      <c r="AN357" s="27">
        <v>5820089.8016357403</v>
      </c>
      <c r="AO357" s="27">
        <v>14366122.2628174</v>
      </c>
      <c r="AP357" s="27">
        <v>0</v>
      </c>
      <c r="AQ357" s="27">
        <v>2325476.82208252</v>
      </c>
      <c r="AR357" s="27">
        <v>1532137.22163391</v>
      </c>
      <c r="AS357" s="27">
        <v>0</v>
      </c>
      <c r="AT357" s="27">
        <v>0</v>
      </c>
      <c r="AU357" s="27">
        <v>0</v>
      </c>
      <c r="AV357" s="27">
        <v>17836134.683105499</v>
      </c>
      <c r="AW357" s="27">
        <v>6095.0736480355299</v>
      </c>
      <c r="AX357" s="27">
        <v>59420.4260573387</v>
      </c>
      <c r="AY357" s="27">
        <v>6373202.1871948196</v>
      </c>
      <c r="AZ357" s="27">
        <v>2631174.4717102102</v>
      </c>
      <c r="BA357" s="27">
        <v>0</v>
      </c>
      <c r="BB357" s="27">
        <v>6179069.81396484</v>
      </c>
      <c r="BC357" s="27">
        <v>1445409.11254883</v>
      </c>
      <c r="BD357" s="27">
        <v>0</v>
      </c>
      <c r="BE357" s="27">
        <v>869707.29718017601</v>
      </c>
      <c r="BF357" s="27">
        <v>0</v>
      </c>
      <c r="BG357" s="27">
        <v>17963625.107666001</v>
      </c>
      <c r="BH357" s="27">
        <v>3373286.8104248</v>
      </c>
      <c r="BI357" s="27">
        <v>0</v>
      </c>
      <c r="BJ357" s="27">
        <v>1044271.84671783</v>
      </c>
      <c r="BK357" s="27">
        <v>770896.49773407006</v>
      </c>
      <c r="BL357" s="27">
        <v>0</v>
      </c>
      <c r="BM357" s="27">
        <v>0</v>
      </c>
      <c r="BN357" s="27">
        <v>0</v>
      </c>
      <c r="BO357" s="27">
        <v>0</v>
      </c>
      <c r="BP357" s="27">
        <v>0</v>
      </c>
      <c r="BQ357" s="27">
        <v>0</v>
      </c>
      <c r="BR357" s="27">
        <v>2062635.1251220701</v>
      </c>
      <c r="BS357" s="27">
        <v>999112.76126098598</v>
      </c>
      <c r="BT357" s="27">
        <v>0</v>
      </c>
      <c r="BU357" s="27">
        <v>485729.559997559</v>
      </c>
      <c r="BV357" s="27">
        <v>904183.53852081299</v>
      </c>
      <c r="BW357" s="27">
        <v>0</v>
      </c>
      <c r="BX357" s="27">
        <v>72115.069937705994</v>
      </c>
      <c r="BY357" s="27">
        <v>0</v>
      </c>
      <c r="BZ357" s="27">
        <v>0</v>
      </c>
      <c r="CA357" s="27">
        <v>32922.082382202098</v>
      </c>
      <c r="CB357" s="27">
        <v>1857247.40559387</v>
      </c>
      <c r="CC357" s="27">
        <v>16704876.501953101</v>
      </c>
      <c r="CD357" s="27">
        <v>4426094.91259766</v>
      </c>
      <c r="CE357" s="27">
        <v>778.42432860284998</v>
      </c>
      <c r="CF357" s="27">
        <v>107771.10633564</v>
      </c>
      <c r="CG357" s="27">
        <v>887038.09690094006</v>
      </c>
      <c r="CH357" s="27">
        <v>72115.069937705994</v>
      </c>
      <c r="CI357" s="27">
        <v>33697.652773380301</v>
      </c>
      <c r="CJ357" s="27">
        <v>1965486.99285889</v>
      </c>
      <c r="CK357" s="27">
        <v>17545536.6884766</v>
      </c>
      <c r="CL357" s="27">
        <v>4498172.7813720703</v>
      </c>
      <c r="CM357" s="27">
        <v>52235.300171852097</v>
      </c>
      <c r="CN357" s="27">
        <v>7781069.7164917002</v>
      </c>
      <c r="CO357" s="27">
        <v>35544490.612792999</v>
      </c>
      <c r="CP357" s="27">
        <v>4498172.7813720703</v>
      </c>
      <c r="CQ357" s="27">
        <v>0</v>
      </c>
      <c r="CR357" s="27">
        <v>0</v>
      </c>
      <c r="CS357" s="27">
        <v>0</v>
      </c>
      <c r="CT357" s="27">
        <v>0</v>
      </c>
    </row>
    <row r="358" spans="1:98">
      <c r="A358" s="104" t="s">
        <v>57</v>
      </c>
      <c r="B358" s="132">
        <v>42064</v>
      </c>
      <c r="C358" s="27">
        <v>28434.2933638096</v>
      </c>
      <c r="D358" s="27">
        <v>0</v>
      </c>
      <c r="E358" s="27">
        <v>4226.1468664407703</v>
      </c>
      <c r="F358" s="27">
        <v>3379.0519453287102</v>
      </c>
      <c r="G358" s="27">
        <v>0</v>
      </c>
      <c r="H358" s="27">
        <v>0</v>
      </c>
      <c r="I358" s="27">
        <v>0</v>
      </c>
      <c r="J358" s="27">
        <v>18509.659833669699</v>
      </c>
      <c r="K358" s="27">
        <v>14.510712726623799</v>
      </c>
      <c r="L358" s="27">
        <v>51.878262726124397</v>
      </c>
      <c r="M358" s="27">
        <v>13266.4192652702</v>
      </c>
      <c r="N358" s="27">
        <v>2272.2690125405802</v>
      </c>
      <c r="O358" s="27">
        <v>0</v>
      </c>
      <c r="P358" s="27">
        <v>15371.9283093214</v>
      </c>
      <c r="Q358" s="27">
        <v>1663.19342254102</v>
      </c>
      <c r="R358" s="27">
        <v>0</v>
      </c>
      <c r="S358" s="27">
        <v>802.18767761439096</v>
      </c>
      <c r="T358" s="27">
        <v>0</v>
      </c>
      <c r="U358" s="27">
        <v>18590.139166593599</v>
      </c>
      <c r="V358" s="27">
        <v>1553189.74829102</v>
      </c>
      <c r="W358" s="27">
        <v>0</v>
      </c>
      <c r="X358" s="27">
        <v>267180.70417022699</v>
      </c>
      <c r="Y358" s="27">
        <v>179541.155870438</v>
      </c>
      <c r="Z358" s="27">
        <v>0</v>
      </c>
      <c r="AA358" s="27">
        <v>0</v>
      </c>
      <c r="AB358" s="27">
        <v>0</v>
      </c>
      <c r="AC358" s="27">
        <v>5830681.0662231399</v>
      </c>
      <c r="AD358" s="27">
        <v>1293.0349278003</v>
      </c>
      <c r="AE358" s="27">
        <v>5777.30948138237</v>
      </c>
      <c r="AF358" s="27">
        <v>672271.25704956101</v>
      </c>
      <c r="AG358" s="27">
        <v>305020.92419815098</v>
      </c>
      <c r="AH358" s="27">
        <v>0</v>
      </c>
      <c r="AI358" s="27">
        <v>667624.09106445301</v>
      </c>
      <c r="AJ358" s="27">
        <v>167394.477905273</v>
      </c>
      <c r="AK358" s="27">
        <v>0</v>
      </c>
      <c r="AL358" s="27">
        <v>109552.818507195</v>
      </c>
      <c r="AM358" s="27">
        <v>0</v>
      </c>
      <c r="AN358" s="27">
        <v>5808262.3631591797</v>
      </c>
      <c r="AO358" s="27">
        <v>14180097.159668</v>
      </c>
      <c r="AP358" s="27">
        <v>0</v>
      </c>
      <c r="AQ358" s="27">
        <v>2228437.3631286598</v>
      </c>
      <c r="AR358" s="27">
        <v>1485023.1078949</v>
      </c>
      <c r="AS358" s="27">
        <v>0</v>
      </c>
      <c r="AT358" s="27">
        <v>0</v>
      </c>
      <c r="AU358" s="27">
        <v>0</v>
      </c>
      <c r="AV358" s="27">
        <v>18053480.356201202</v>
      </c>
      <c r="AW358" s="27">
        <v>4392.3289955854398</v>
      </c>
      <c r="AX358" s="27">
        <v>42626.359957218199</v>
      </c>
      <c r="AY358" s="27">
        <v>6289382.953125</v>
      </c>
      <c r="AZ358" s="27">
        <v>2573822.6933288602</v>
      </c>
      <c r="BA358" s="27">
        <v>0</v>
      </c>
      <c r="BB358" s="27">
        <v>6058216.7356567401</v>
      </c>
      <c r="BC358" s="27">
        <v>1437156.88575745</v>
      </c>
      <c r="BD358" s="27">
        <v>0</v>
      </c>
      <c r="BE358" s="27">
        <v>904425.16113281297</v>
      </c>
      <c r="BF358" s="27">
        <v>0</v>
      </c>
      <c r="BG358" s="27">
        <v>18013371.262451202</v>
      </c>
      <c r="BH358" s="27">
        <v>3358506.2910461398</v>
      </c>
      <c r="BI358" s="27">
        <v>0</v>
      </c>
      <c r="BJ358" s="27">
        <v>1027354.4316864</v>
      </c>
      <c r="BK358" s="27">
        <v>754653.02129364002</v>
      </c>
      <c r="BL358" s="27">
        <v>0</v>
      </c>
      <c r="BM358" s="27">
        <v>0</v>
      </c>
      <c r="BN358" s="27">
        <v>0</v>
      </c>
      <c r="BO358" s="27">
        <v>0</v>
      </c>
      <c r="BP358" s="27">
        <v>0</v>
      </c>
      <c r="BQ358" s="27">
        <v>0</v>
      </c>
      <c r="BR358" s="27">
        <v>2030777.88560486</v>
      </c>
      <c r="BS358" s="27">
        <v>983078.97600555397</v>
      </c>
      <c r="BT358" s="27">
        <v>0</v>
      </c>
      <c r="BU358" s="27">
        <v>471158.46999740601</v>
      </c>
      <c r="BV358" s="27">
        <v>899465.22027587902</v>
      </c>
      <c r="BW358" s="27">
        <v>0</v>
      </c>
      <c r="BX358" s="27">
        <v>82296.439870834394</v>
      </c>
      <c r="BY358" s="27">
        <v>0</v>
      </c>
      <c r="BZ358" s="27">
        <v>0</v>
      </c>
      <c r="CA358" s="27">
        <v>32654.850713968299</v>
      </c>
      <c r="CB358" s="27">
        <v>1817991.84448242</v>
      </c>
      <c r="CC358" s="27">
        <v>16387282.8098145</v>
      </c>
      <c r="CD358" s="27">
        <v>4397465.90515137</v>
      </c>
      <c r="CE358" s="27">
        <v>802.06284506618999</v>
      </c>
      <c r="CF358" s="27">
        <v>109275.988138199</v>
      </c>
      <c r="CG358" s="27">
        <v>899059.09097290004</v>
      </c>
      <c r="CH358" s="27">
        <v>82296.439870834394</v>
      </c>
      <c r="CI358" s="27">
        <v>33456.187316894502</v>
      </c>
      <c r="CJ358" s="27">
        <v>1927370.7511444101</v>
      </c>
      <c r="CK358" s="27">
        <v>17337498.706298798</v>
      </c>
      <c r="CL358" s="27">
        <v>4478483.0780029297</v>
      </c>
      <c r="CM358" s="27">
        <v>51987.305865287803</v>
      </c>
      <c r="CN358" s="27">
        <v>7737156.4308471698</v>
      </c>
      <c r="CO358" s="27">
        <v>35336801.171386696</v>
      </c>
      <c r="CP358" s="27">
        <v>4478483.0780029297</v>
      </c>
      <c r="CQ358" s="27">
        <v>0</v>
      </c>
      <c r="CR358" s="27">
        <v>0</v>
      </c>
      <c r="CS358" s="27">
        <v>0</v>
      </c>
      <c r="CT358" s="27">
        <v>0</v>
      </c>
    </row>
    <row r="359" spans="1:98">
      <c r="A359" s="104" t="s">
        <v>57</v>
      </c>
      <c r="B359" s="132">
        <v>42156</v>
      </c>
      <c r="C359" s="27">
        <v>28358.830050230001</v>
      </c>
      <c r="D359" s="27">
        <v>0</v>
      </c>
      <c r="E359" s="27">
        <v>4081.1670591831198</v>
      </c>
      <c r="F359" s="27">
        <v>3263.46482601762</v>
      </c>
      <c r="G359" s="27">
        <v>0</v>
      </c>
      <c r="H359" s="27">
        <v>0</v>
      </c>
      <c r="I359" s="27">
        <v>0</v>
      </c>
      <c r="J359" s="27">
        <v>18546.848938941999</v>
      </c>
      <c r="K359" s="27">
        <v>12.984322427073501</v>
      </c>
      <c r="L359" s="27">
        <v>59.7069127229042</v>
      </c>
      <c r="M359" s="27">
        <v>13219.6262931824</v>
      </c>
      <c r="N359" s="27">
        <v>2242.38536545634</v>
      </c>
      <c r="O359" s="27">
        <v>0</v>
      </c>
      <c r="P359" s="27">
        <v>15260.499610781701</v>
      </c>
      <c r="Q359" s="27">
        <v>1642.5240299403699</v>
      </c>
      <c r="R359" s="27">
        <v>0</v>
      </c>
      <c r="S359" s="27">
        <v>811.94563586264803</v>
      </c>
      <c r="T359" s="27">
        <v>0</v>
      </c>
      <c r="U359" s="27">
        <v>18579.288873195601</v>
      </c>
      <c r="V359" s="27">
        <v>1545962.9944915799</v>
      </c>
      <c r="W359" s="27">
        <v>0</v>
      </c>
      <c r="X359" s="27">
        <v>253026.22400093099</v>
      </c>
      <c r="Y359" s="27">
        <v>168771.10196304301</v>
      </c>
      <c r="Z359" s="27">
        <v>0</v>
      </c>
      <c r="AA359" s="27">
        <v>0</v>
      </c>
      <c r="AB359" s="27">
        <v>0</v>
      </c>
      <c r="AC359" s="27">
        <v>5855517.0876464797</v>
      </c>
      <c r="AD359" s="27">
        <v>1195.25919057429</v>
      </c>
      <c r="AE359" s="27">
        <v>6074.7364239096596</v>
      </c>
      <c r="AF359" s="27">
        <v>671066.59912872303</v>
      </c>
      <c r="AG359" s="27">
        <v>297385.6404953</v>
      </c>
      <c r="AH359" s="27">
        <v>0</v>
      </c>
      <c r="AI359" s="27">
        <v>659684.96820068394</v>
      </c>
      <c r="AJ359" s="27">
        <v>163929.65751838699</v>
      </c>
      <c r="AK359" s="27">
        <v>0</v>
      </c>
      <c r="AL359" s="27">
        <v>110767.02725982699</v>
      </c>
      <c r="AM359" s="27">
        <v>0</v>
      </c>
      <c r="AN359" s="27">
        <v>5812361.4982910203</v>
      </c>
      <c r="AO359" s="27">
        <v>14187707.7196045</v>
      </c>
      <c r="AP359" s="27">
        <v>0</v>
      </c>
      <c r="AQ359" s="27">
        <v>2123653.4713439899</v>
      </c>
      <c r="AR359" s="27">
        <v>1401571.93309021</v>
      </c>
      <c r="AS359" s="27">
        <v>0</v>
      </c>
      <c r="AT359" s="27">
        <v>0</v>
      </c>
      <c r="AU359" s="27">
        <v>0</v>
      </c>
      <c r="AV359" s="27">
        <v>18185261.840087902</v>
      </c>
      <c r="AW359" s="27">
        <v>3902.8348796963701</v>
      </c>
      <c r="AX359" s="27">
        <v>38508.716989993998</v>
      </c>
      <c r="AY359" s="27">
        <v>6295158.6077270498</v>
      </c>
      <c r="AZ359" s="27">
        <v>2529538.4610290499</v>
      </c>
      <c r="BA359" s="27">
        <v>0</v>
      </c>
      <c r="BB359" s="27">
        <v>6020756.01452637</v>
      </c>
      <c r="BC359" s="27">
        <v>1422839.4958190899</v>
      </c>
      <c r="BD359" s="27">
        <v>0</v>
      </c>
      <c r="BE359" s="27">
        <v>917117.91481780994</v>
      </c>
      <c r="BF359" s="27">
        <v>0</v>
      </c>
      <c r="BG359" s="27">
        <v>18062267.787109401</v>
      </c>
      <c r="BH359" s="27">
        <v>3382155.0175476102</v>
      </c>
      <c r="BI359" s="27">
        <v>0</v>
      </c>
      <c r="BJ359" s="27">
        <v>1002912.50296021</v>
      </c>
      <c r="BK359" s="27">
        <v>732166.95317840599</v>
      </c>
      <c r="BL359" s="27">
        <v>0</v>
      </c>
      <c r="BM359" s="27">
        <v>0</v>
      </c>
      <c r="BN359" s="27">
        <v>0</v>
      </c>
      <c r="BO359" s="27">
        <v>0</v>
      </c>
      <c r="BP359" s="27">
        <v>0</v>
      </c>
      <c r="BQ359" s="27">
        <v>0</v>
      </c>
      <c r="BR359" s="27">
        <v>2055656.40351868</v>
      </c>
      <c r="BS359" s="27">
        <v>971018.85562896705</v>
      </c>
      <c r="BT359" s="27">
        <v>0</v>
      </c>
      <c r="BU359" s="27">
        <v>475612.619998932</v>
      </c>
      <c r="BV359" s="27">
        <v>896004.401039124</v>
      </c>
      <c r="BW359" s="27">
        <v>0</v>
      </c>
      <c r="BX359" s="27">
        <v>84980.209867477402</v>
      </c>
      <c r="BY359" s="27">
        <v>0</v>
      </c>
      <c r="BZ359" s="27">
        <v>0</v>
      </c>
      <c r="CA359" s="27">
        <v>32436.8676958084</v>
      </c>
      <c r="CB359" s="27">
        <v>1800347.79981995</v>
      </c>
      <c r="CC359" s="27">
        <v>16322068.767211899</v>
      </c>
      <c r="CD359" s="27">
        <v>4387632.1390380897</v>
      </c>
      <c r="CE359" s="27">
        <v>812.79043931514002</v>
      </c>
      <c r="CF359" s="27">
        <v>111224.90687751801</v>
      </c>
      <c r="CG359" s="27">
        <v>923456.30735015904</v>
      </c>
      <c r="CH359" s="27">
        <v>84980.209867477402</v>
      </c>
      <c r="CI359" s="27">
        <v>33246.756836891203</v>
      </c>
      <c r="CJ359" s="27">
        <v>1911869.7527771001</v>
      </c>
      <c r="CK359" s="27">
        <v>17242394.027343798</v>
      </c>
      <c r="CL359" s="27">
        <v>4471724.8626098596</v>
      </c>
      <c r="CM359" s="27">
        <v>51758.295080661803</v>
      </c>
      <c r="CN359" s="27">
        <v>7729749.4895019503</v>
      </c>
      <c r="CO359" s="27">
        <v>35311072.256347701</v>
      </c>
      <c r="CP359" s="27">
        <v>4471724.8626098596</v>
      </c>
      <c r="CQ359" s="27">
        <v>0</v>
      </c>
      <c r="CR359" s="27">
        <v>0</v>
      </c>
      <c r="CS359" s="27">
        <v>0</v>
      </c>
      <c r="CT359" s="27">
        <v>0</v>
      </c>
    </row>
    <row r="360" spans="1:98">
      <c r="A360" s="104" t="s">
        <v>57</v>
      </c>
      <c r="B360" s="132">
        <v>42248</v>
      </c>
      <c r="C360" s="27">
        <v>28268.103612184499</v>
      </c>
      <c r="D360" s="27">
        <v>0</v>
      </c>
      <c r="E360" s="27">
        <v>3934.4790841937102</v>
      </c>
      <c r="F360" s="27">
        <v>3142.6209256947</v>
      </c>
      <c r="G360" s="27">
        <v>0</v>
      </c>
      <c r="H360" s="27">
        <v>0</v>
      </c>
      <c r="I360" s="27">
        <v>0</v>
      </c>
      <c r="J360" s="27">
        <v>18661.242399931001</v>
      </c>
      <c r="K360" s="27">
        <v>9.7112816425506008</v>
      </c>
      <c r="L360" s="27">
        <v>56.2069680183195</v>
      </c>
      <c r="M360" s="27">
        <v>13127.2648371458</v>
      </c>
      <c r="N360" s="27">
        <v>2207.8424018323399</v>
      </c>
      <c r="O360" s="27">
        <v>0</v>
      </c>
      <c r="P360" s="27">
        <v>15233.110277771901</v>
      </c>
      <c r="Q360" s="27">
        <v>1608.72813779116</v>
      </c>
      <c r="R360" s="27">
        <v>0</v>
      </c>
      <c r="S360" s="27">
        <v>795.50276459008501</v>
      </c>
      <c r="T360" s="27">
        <v>0</v>
      </c>
      <c r="U360" s="27">
        <v>18581.640874385801</v>
      </c>
      <c r="V360" s="27">
        <v>1538054.7086791999</v>
      </c>
      <c r="W360" s="27">
        <v>0</v>
      </c>
      <c r="X360" s="27">
        <v>245094.16568374599</v>
      </c>
      <c r="Y360" s="27">
        <v>163263.76930236799</v>
      </c>
      <c r="Z360" s="27">
        <v>0</v>
      </c>
      <c r="AA360" s="27">
        <v>0</v>
      </c>
      <c r="AB360" s="27">
        <v>0</v>
      </c>
      <c r="AC360" s="27">
        <v>5786139.3302612295</v>
      </c>
      <c r="AD360" s="27">
        <v>1019.73355232924</v>
      </c>
      <c r="AE360" s="27">
        <v>7083.4254858493796</v>
      </c>
      <c r="AF360" s="27">
        <v>661976.47722625697</v>
      </c>
      <c r="AG360" s="27">
        <v>296254.37639999401</v>
      </c>
      <c r="AH360" s="27">
        <v>0</v>
      </c>
      <c r="AI360" s="27">
        <v>655408.95302581799</v>
      </c>
      <c r="AJ360" s="27">
        <v>163161.76792717</v>
      </c>
      <c r="AK360" s="27">
        <v>0</v>
      </c>
      <c r="AL360" s="27">
        <v>107155.62873363501</v>
      </c>
      <c r="AM360" s="27">
        <v>0</v>
      </c>
      <c r="AN360" s="27">
        <v>5796182.4773559598</v>
      </c>
      <c r="AO360" s="27">
        <v>14168287.6645508</v>
      </c>
      <c r="AP360" s="27">
        <v>0</v>
      </c>
      <c r="AQ360" s="27">
        <v>2052629.6456909201</v>
      </c>
      <c r="AR360" s="27">
        <v>1363539.18367004</v>
      </c>
      <c r="AS360" s="27">
        <v>0</v>
      </c>
      <c r="AT360" s="27">
        <v>0</v>
      </c>
      <c r="AU360" s="27">
        <v>0</v>
      </c>
      <c r="AV360" s="27">
        <v>17998998.604492199</v>
      </c>
      <c r="AW360" s="27">
        <v>3341.7514439821198</v>
      </c>
      <c r="AX360" s="27">
        <v>41360.295062065103</v>
      </c>
      <c r="AY360" s="27">
        <v>6236365.7714843797</v>
      </c>
      <c r="AZ360" s="27">
        <v>2521446.0213928199</v>
      </c>
      <c r="BA360" s="27">
        <v>0</v>
      </c>
      <c r="BB360" s="27">
        <v>6022868.2105102502</v>
      </c>
      <c r="BC360" s="27">
        <v>1406914.4344635</v>
      </c>
      <c r="BD360" s="27">
        <v>0</v>
      </c>
      <c r="BE360" s="27">
        <v>880016.57720184303</v>
      </c>
      <c r="BF360" s="27">
        <v>0</v>
      </c>
      <c r="BG360" s="27">
        <v>18042021.013427701</v>
      </c>
      <c r="BH360" s="27">
        <v>3357865.1134033198</v>
      </c>
      <c r="BI360" s="27">
        <v>0</v>
      </c>
      <c r="BJ360" s="27">
        <v>968404.99930572498</v>
      </c>
      <c r="BK360" s="27">
        <v>704577.44352722203</v>
      </c>
      <c r="BL360" s="27">
        <v>0</v>
      </c>
      <c r="BM360" s="27">
        <v>0</v>
      </c>
      <c r="BN360" s="27">
        <v>0</v>
      </c>
      <c r="BO360" s="27">
        <v>0</v>
      </c>
      <c r="BP360" s="27">
        <v>0</v>
      </c>
      <c r="BQ360" s="27">
        <v>0</v>
      </c>
      <c r="BR360" s="27">
        <v>2033783.44390869</v>
      </c>
      <c r="BS360" s="27">
        <v>965671.34979248</v>
      </c>
      <c r="BT360" s="27">
        <v>0</v>
      </c>
      <c r="BU360" s="27">
        <v>395952.689998627</v>
      </c>
      <c r="BV360" s="27">
        <v>881812.153465271</v>
      </c>
      <c r="BW360" s="27">
        <v>0</v>
      </c>
      <c r="BX360" s="27">
        <v>71304.579888343796</v>
      </c>
      <c r="BY360" s="27">
        <v>0</v>
      </c>
      <c r="BZ360" s="27">
        <v>0</v>
      </c>
      <c r="CA360" s="27">
        <v>32213.5123615265</v>
      </c>
      <c r="CB360" s="27">
        <v>1781334.8835907001</v>
      </c>
      <c r="CC360" s="27">
        <v>16205054.286132799</v>
      </c>
      <c r="CD360" s="27">
        <v>4297689.6955566397</v>
      </c>
      <c r="CE360" s="27">
        <v>793.61733093112696</v>
      </c>
      <c r="CF360" s="27">
        <v>107866.74463272101</v>
      </c>
      <c r="CG360" s="27">
        <v>883685.82504272496</v>
      </c>
      <c r="CH360" s="27">
        <v>71304.579888343796</v>
      </c>
      <c r="CI360" s="27">
        <v>33013.590904712699</v>
      </c>
      <c r="CJ360" s="27">
        <v>1888337.3830871601</v>
      </c>
      <c r="CK360" s="27">
        <v>17091228.856689502</v>
      </c>
      <c r="CL360" s="27">
        <v>4374579.83837891</v>
      </c>
      <c r="CM360" s="27">
        <v>51507.424935340903</v>
      </c>
      <c r="CN360" s="27">
        <v>7686815.2277832003</v>
      </c>
      <c r="CO360" s="27">
        <v>35132187.855957001</v>
      </c>
      <c r="CP360" s="27">
        <v>4374579.83837891</v>
      </c>
      <c r="CQ360" s="27">
        <v>0</v>
      </c>
      <c r="CR360" s="27">
        <v>0</v>
      </c>
      <c r="CS360" s="27">
        <v>0</v>
      </c>
      <c r="CT360" s="27">
        <v>0</v>
      </c>
    </row>
    <row r="361" spans="1:98">
      <c r="A361" s="104" t="s">
        <v>57</v>
      </c>
      <c r="B361" s="132">
        <v>42339</v>
      </c>
      <c r="C361" s="27">
        <v>28253.297139644601</v>
      </c>
      <c r="D361" s="27">
        <v>0</v>
      </c>
      <c r="E361" s="27">
        <v>3779.0993698239299</v>
      </c>
      <c r="F361" s="27">
        <v>2996.5343647599202</v>
      </c>
      <c r="G361" s="27">
        <v>0</v>
      </c>
      <c r="H361" s="27">
        <v>0</v>
      </c>
      <c r="I361" s="27">
        <v>0</v>
      </c>
      <c r="J361" s="27">
        <v>18523.2426710129</v>
      </c>
      <c r="K361" s="27">
        <v>7.1150507943239099</v>
      </c>
      <c r="L361" s="27">
        <v>50.123372715897901</v>
      </c>
      <c r="M361" s="27">
        <v>13141.456197261799</v>
      </c>
      <c r="N361" s="27">
        <v>2199.22513884306</v>
      </c>
      <c r="O361" s="27">
        <v>0</v>
      </c>
      <c r="P361" s="27">
        <v>15098.162329435299</v>
      </c>
      <c r="Q361" s="27">
        <v>1577.13656014204</v>
      </c>
      <c r="R361" s="27">
        <v>0</v>
      </c>
      <c r="S361" s="27">
        <v>791.16403790563299</v>
      </c>
      <c r="T361" s="27">
        <v>0</v>
      </c>
      <c r="U361" s="27">
        <v>18528.808355092999</v>
      </c>
      <c r="V361" s="27">
        <v>1533686.6984252899</v>
      </c>
      <c r="W361" s="27">
        <v>0</v>
      </c>
      <c r="X361" s="27">
        <v>235753.30045700099</v>
      </c>
      <c r="Y361" s="27">
        <v>156269.21850776699</v>
      </c>
      <c r="Z361" s="27">
        <v>0</v>
      </c>
      <c r="AA361" s="27">
        <v>0</v>
      </c>
      <c r="AB361" s="27">
        <v>0</v>
      </c>
      <c r="AC361" s="27">
        <v>5700741.1116943397</v>
      </c>
      <c r="AD361" s="27">
        <v>778.20330499857698</v>
      </c>
      <c r="AE361" s="27">
        <v>6481.4738238453901</v>
      </c>
      <c r="AF361" s="27">
        <v>665312.47957611096</v>
      </c>
      <c r="AG361" s="27">
        <v>292102.56549072301</v>
      </c>
      <c r="AH361" s="27">
        <v>0</v>
      </c>
      <c r="AI361" s="27">
        <v>646677.16387176502</v>
      </c>
      <c r="AJ361" s="27">
        <v>161438.975914001</v>
      </c>
      <c r="AK361" s="27">
        <v>0</v>
      </c>
      <c r="AL361" s="27">
        <v>104868.264897346</v>
      </c>
      <c r="AM361" s="27">
        <v>0</v>
      </c>
      <c r="AN361" s="27">
        <v>5774848.5787353497</v>
      </c>
      <c r="AO361" s="27">
        <v>14219032.618896499</v>
      </c>
      <c r="AP361" s="27">
        <v>0</v>
      </c>
      <c r="AQ361" s="27">
        <v>1968321.5823059101</v>
      </c>
      <c r="AR361" s="27">
        <v>1289664.5760498</v>
      </c>
      <c r="AS361" s="27">
        <v>0</v>
      </c>
      <c r="AT361" s="27">
        <v>0</v>
      </c>
      <c r="AU361" s="27">
        <v>0</v>
      </c>
      <c r="AV361" s="27">
        <v>17889865.412841801</v>
      </c>
      <c r="AW361" s="27">
        <v>2613.3695649802698</v>
      </c>
      <c r="AX361" s="27">
        <v>51270.847420215599</v>
      </c>
      <c r="AY361" s="27">
        <v>6293756.6494751005</v>
      </c>
      <c r="AZ361" s="27">
        <v>2496845.8518981901</v>
      </c>
      <c r="BA361" s="27">
        <v>0</v>
      </c>
      <c r="BB361" s="27">
        <v>5954578.3118896503</v>
      </c>
      <c r="BC361" s="27">
        <v>1396784.87994385</v>
      </c>
      <c r="BD361" s="27">
        <v>0</v>
      </c>
      <c r="BE361" s="27">
        <v>867154.34969329799</v>
      </c>
      <c r="BF361" s="27">
        <v>0</v>
      </c>
      <c r="BG361" s="27">
        <v>18052730.4614258</v>
      </c>
      <c r="BH361" s="27">
        <v>3592237.7722168001</v>
      </c>
      <c r="BI361" s="27">
        <v>0</v>
      </c>
      <c r="BJ361" s="27">
        <v>967988.34257507301</v>
      </c>
      <c r="BK361" s="27">
        <v>704938.59635925305</v>
      </c>
      <c r="BL361" s="27">
        <v>0</v>
      </c>
      <c r="BM361" s="27">
        <v>0</v>
      </c>
      <c r="BN361" s="27">
        <v>0</v>
      </c>
      <c r="BO361" s="27">
        <v>0</v>
      </c>
      <c r="BP361" s="27">
        <v>0</v>
      </c>
      <c r="BQ361" s="27">
        <v>0</v>
      </c>
      <c r="BR361" s="27">
        <v>2064814.1742706301</v>
      </c>
      <c r="BS361" s="27">
        <v>955014.52633667004</v>
      </c>
      <c r="BT361" s="27">
        <v>0</v>
      </c>
      <c r="BU361" s="27">
        <v>704071.27999877895</v>
      </c>
      <c r="BV361" s="27">
        <v>877029.89135742199</v>
      </c>
      <c r="BW361" s="27">
        <v>0</v>
      </c>
      <c r="BX361" s="27">
        <v>113124.999681473</v>
      </c>
      <c r="BY361" s="27">
        <v>0</v>
      </c>
      <c r="BZ361" s="27">
        <v>0</v>
      </c>
      <c r="CA361" s="27">
        <v>32038.782391309702</v>
      </c>
      <c r="CB361" s="27">
        <v>1772396.0000305199</v>
      </c>
      <c r="CC361" s="27">
        <v>16213992.7104492</v>
      </c>
      <c r="CD361" s="27">
        <v>4575708.01745605</v>
      </c>
      <c r="CE361" s="27">
        <v>806.55479280650604</v>
      </c>
      <c r="CF361" s="27">
        <v>105693.607741356</v>
      </c>
      <c r="CG361" s="27">
        <v>875738.65177917504</v>
      </c>
      <c r="CH361" s="27">
        <v>113124.999681473</v>
      </c>
      <c r="CI361" s="27">
        <v>32842.075780868501</v>
      </c>
      <c r="CJ361" s="27">
        <v>1878681.5606384301</v>
      </c>
      <c r="CK361" s="27">
        <v>17037167.147216801</v>
      </c>
      <c r="CL361" s="27">
        <v>4687652.9060668899</v>
      </c>
      <c r="CM361" s="27">
        <v>51284.454524993896</v>
      </c>
      <c r="CN361" s="27">
        <v>7642132.3369751005</v>
      </c>
      <c r="CO361" s="27">
        <v>35089481.463867202</v>
      </c>
      <c r="CP361" s="27">
        <v>4687652.9060668899</v>
      </c>
      <c r="CQ361" s="27">
        <v>0</v>
      </c>
      <c r="CR361" s="27">
        <v>0</v>
      </c>
      <c r="CS361" s="27">
        <v>0</v>
      </c>
      <c r="CT361" s="27">
        <v>0</v>
      </c>
    </row>
    <row r="362" spans="1:98">
      <c r="A362" s="104" t="s">
        <v>57</v>
      </c>
      <c r="B362" s="132">
        <v>42430</v>
      </c>
      <c r="C362" s="27">
        <v>28016.092483520501</v>
      </c>
      <c r="D362" s="27">
        <v>0</v>
      </c>
      <c r="E362" s="27">
        <v>3871.51100924611</v>
      </c>
      <c r="F362" s="27">
        <v>3144.75395941734</v>
      </c>
      <c r="G362" s="27">
        <v>0</v>
      </c>
      <c r="H362" s="27">
        <v>0</v>
      </c>
      <c r="I362" s="27">
        <v>0</v>
      </c>
      <c r="J362" s="27">
        <v>18492.284960508299</v>
      </c>
      <c r="K362" s="27">
        <v>4.1663674928131504</v>
      </c>
      <c r="L362" s="27">
        <v>42.919931392651101</v>
      </c>
      <c r="M362" s="27">
        <v>12991.586563229601</v>
      </c>
      <c r="N362" s="27">
        <v>2164.4627173244999</v>
      </c>
      <c r="O362" s="27">
        <v>0</v>
      </c>
      <c r="P362" s="27">
        <v>15116.799091815899</v>
      </c>
      <c r="Q362" s="27">
        <v>1544.11701387167</v>
      </c>
      <c r="R362" s="27">
        <v>0</v>
      </c>
      <c r="S362" s="27">
        <v>801.12222865223896</v>
      </c>
      <c r="T362" s="27">
        <v>0</v>
      </c>
      <c r="U362" s="27">
        <v>18573.844234943401</v>
      </c>
      <c r="V362" s="27">
        <v>1515788.6909332301</v>
      </c>
      <c r="W362" s="27">
        <v>0</v>
      </c>
      <c r="X362" s="27">
        <v>241685.937866211</v>
      </c>
      <c r="Y362" s="27">
        <v>164408.40182685899</v>
      </c>
      <c r="Z362" s="27">
        <v>0</v>
      </c>
      <c r="AA362" s="27">
        <v>0</v>
      </c>
      <c r="AB362" s="27">
        <v>0</v>
      </c>
      <c r="AC362" s="27">
        <v>5804791.4279785203</v>
      </c>
      <c r="AD362" s="27">
        <v>683.61377727985405</v>
      </c>
      <c r="AE362" s="27">
        <v>7235.6547405719803</v>
      </c>
      <c r="AF362" s="27">
        <v>639891.25983429002</v>
      </c>
      <c r="AG362" s="27">
        <v>281601.43553543102</v>
      </c>
      <c r="AH362" s="27">
        <v>0</v>
      </c>
      <c r="AI362" s="27">
        <v>666613.92792510998</v>
      </c>
      <c r="AJ362" s="27">
        <v>159152.97023773199</v>
      </c>
      <c r="AK362" s="27">
        <v>0</v>
      </c>
      <c r="AL362" s="27">
        <v>106374.19783020001</v>
      </c>
      <c r="AM362" s="27">
        <v>0</v>
      </c>
      <c r="AN362" s="27">
        <v>5777048.1163330097</v>
      </c>
      <c r="AO362" s="27">
        <v>14092221.428833</v>
      </c>
      <c r="AP362" s="27">
        <v>0</v>
      </c>
      <c r="AQ362" s="27">
        <v>2006591.64482117</v>
      </c>
      <c r="AR362" s="27">
        <v>1366030.24653625</v>
      </c>
      <c r="AS362" s="27">
        <v>0</v>
      </c>
      <c r="AT362" s="27">
        <v>0</v>
      </c>
      <c r="AU362" s="27">
        <v>0</v>
      </c>
      <c r="AV362" s="27">
        <v>18183668.064697299</v>
      </c>
      <c r="AW362" s="27">
        <v>2354.4830904304999</v>
      </c>
      <c r="AX362" s="27">
        <v>33874.630384445198</v>
      </c>
      <c r="AY362" s="27">
        <v>6083925.35546875</v>
      </c>
      <c r="AZ362" s="27">
        <v>2429202.63980103</v>
      </c>
      <c r="BA362" s="27">
        <v>0</v>
      </c>
      <c r="BB362" s="27">
        <v>6158112.8766479502</v>
      </c>
      <c r="BC362" s="27">
        <v>1383180.7002105699</v>
      </c>
      <c r="BD362" s="27">
        <v>0</v>
      </c>
      <c r="BE362" s="27">
        <v>883072.61190033006</v>
      </c>
      <c r="BF362" s="27">
        <v>0</v>
      </c>
      <c r="BG362" s="27">
        <v>18146352.626708999</v>
      </c>
      <c r="BH362" s="27">
        <v>4046838.0662536598</v>
      </c>
      <c r="BI362" s="27">
        <v>0</v>
      </c>
      <c r="BJ362" s="27">
        <v>1017761.6989212</v>
      </c>
      <c r="BK362" s="27">
        <v>732488.23514556896</v>
      </c>
      <c r="BL362" s="27">
        <v>0</v>
      </c>
      <c r="BM362" s="27">
        <v>0</v>
      </c>
      <c r="BN362" s="27">
        <v>0</v>
      </c>
      <c r="BO362" s="27">
        <v>0</v>
      </c>
      <c r="BP362" s="27">
        <v>0</v>
      </c>
      <c r="BQ362" s="27">
        <v>0</v>
      </c>
      <c r="BR362" s="27">
        <v>2011998.4415130599</v>
      </c>
      <c r="BS362" s="27">
        <v>933641.89826202404</v>
      </c>
      <c r="BT362" s="27">
        <v>0</v>
      </c>
      <c r="BU362" s="27">
        <v>1253919.61999512</v>
      </c>
      <c r="BV362" s="27">
        <v>864776.93016815197</v>
      </c>
      <c r="BW362" s="27">
        <v>0</v>
      </c>
      <c r="BX362" s="27">
        <v>187449.219308853</v>
      </c>
      <c r="BY362" s="27">
        <v>0</v>
      </c>
      <c r="BZ362" s="27">
        <v>0</v>
      </c>
      <c r="CA362" s="27">
        <v>31883.661635160399</v>
      </c>
      <c r="CB362" s="27">
        <v>1754760.89483643</v>
      </c>
      <c r="CC362" s="27">
        <v>16078299.161865201</v>
      </c>
      <c r="CD362" s="27">
        <v>5078568.3048706101</v>
      </c>
      <c r="CE362" s="27">
        <v>795.44132745265995</v>
      </c>
      <c r="CF362" s="27">
        <v>105654.81008911099</v>
      </c>
      <c r="CG362" s="27">
        <v>874396.45134735096</v>
      </c>
      <c r="CH362" s="27">
        <v>187449.219308853</v>
      </c>
      <c r="CI362" s="27">
        <v>32678.2448151112</v>
      </c>
      <c r="CJ362" s="27">
        <v>1860302.7773132301</v>
      </c>
      <c r="CK362" s="27">
        <v>17008336.6330566</v>
      </c>
      <c r="CL362" s="27">
        <v>5263201.6379394503</v>
      </c>
      <c r="CM362" s="27">
        <v>51187.5864777565</v>
      </c>
      <c r="CN362" s="27">
        <v>7638608.8292846698</v>
      </c>
      <c r="CO362" s="27">
        <v>35143220.052246101</v>
      </c>
      <c r="CP362" s="27">
        <v>5263201.6379394503</v>
      </c>
      <c r="CQ362" s="27">
        <v>0</v>
      </c>
      <c r="CR362" s="27">
        <v>0</v>
      </c>
      <c r="CS362" s="27">
        <v>0</v>
      </c>
      <c r="CT362" s="27">
        <v>0</v>
      </c>
    </row>
    <row r="363" spans="1:98">
      <c r="A363" s="104" t="s">
        <v>57</v>
      </c>
      <c r="B363" s="132">
        <v>42522</v>
      </c>
      <c r="C363" s="27">
        <v>28043.791162490801</v>
      </c>
      <c r="D363" s="27">
        <v>0</v>
      </c>
      <c r="E363" s="27">
        <v>3674.9473381340499</v>
      </c>
      <c r="F363" s="27">
        <v>2981.8951654136199</v>
      </c>
      <c r="G363" s="27">
        <v>0</v>
      </c>
      <c r="H363" s="27">
        <v>0</v>
      </c>
      <c r="I363" s="27">
        <v>0</v>
      </c>
      <c r="J363" s="27">
        <v>18597.208948612199</v>
      </c>
      <c r="K363" s="27">
        <v>3.41256097814767</v>
      </c>
      <c r="L363" s="27">
        <v>47.939844099804802</v>
      </c>
      <c r="M363" s="27">
        <v>13014.876568555799</v>
      </c>
      <c r="N363" s="27">
        <v>2154.2837363183498</v>
      </c>
      <c r="O363" s="27">
        <v>0</v>
      </c>
      <c r="P363" s="27">
        <v>14937.250581979801</v>
      </c>
      <c r="Q363" s="27">
        <v>1529.2842096537399</v>
      </c>
      <c r="R363" s="27">
        <v>0</v>
      </c>
      <c r="S363" s="27">
        <v>800.30440232157696</v>
      </c>
      <c r="T363" s="27">
        <v>0</v>
      </c>
      <c r="U363" s="27">
        <v>18626.175929307901</v>
      </c>
      <c r="V363" s="27">
        <v>1514986.9750824</v>
      </c>
      <c r="W363" s="27">
        <v>0</v>
      </c>
      <c r="X363" s="27">
        <v>227725.059127808</v>
      </c>
      <c r="Y363" s="27">
        <v>153736.750576019</v>
      </c>
      <c r="Z363" s="27">
        <v>0</v>
      </c>
      <c r="AA363" s="27">
        <v>0</v>
      </c>
      <c r="AB363" s="27">
        <v>0</v>
      </c>
      <c r="AC363" s="27">
        <v>5840932.7691040002</v>
      </c>
      <c r="AD363" s="27">
        <v>684.62780490517605</v>
      </c>
      <c r="AE363" s="27">
        <v>6724.43438535929</v>
      </c>
      <c r="AF363" s="27">
        <v>640072.63729858398</v>
      </c>
      <c r="AG363" s="27">
        <v>279572.79660034197</v>
      </c>
      <c r="AH363" s="27">
        <v>0</v>
      </c>
      <c r="AI363" s="27">
        <v>657205.66549682606</v>
      </c>
      <c r="AJ363" s="27">
        <v>157652.94692421</v>
      </c>
      <c r="AK363" s="27">
        <v>0</v>
      </c>
      <c r="AL363" s="27">
        <v>105487.715738297</v>
      </c>
      <c r="AM363" s="27">
        <v>0</v>
      </c>
      <c r="AN363" s="27">
        <v>5788685.3790283203</v>
      </c>
      <c r="AO363" s="27">
        <v>14167720.4654541</v>
      </c>
      <c r="AP363" s="27">
        <v>0</v>
      </c>
      <c r="AQ363" s="27">
        <v>1895507.1638946501</v>
      </c>
      <c r="AR363" s="27">
        <v>1258066.9956817599</v>
      </c>
      <c r="AS363" s="27">
        <v>0</v>
      </c>
      <c r="AT363" s="27">
        <v>0</v>
      </c>
      <c r="AU363" s="27">
        <v>0</v>
      </c>
      <c r="AV363" s="27">
        <v>18368901.444091801</v>
      </c>
      <c r="AW363" s="27">
        <v>2264.5575238466299</v>
      </c>
      <c r="AX363" s="27">
        <v>46004.570368766799</v>
      </c>
      <c r="AY363" s="27">
        <v>6120095.0349121103</v>
      </c>
      <c r="AZ363" s="27">
        <v>2414371.70135498</v>
      </c>
      <c r="BA363" s="27">
        <v>0</v>
      </c>
      <c r="BB363" s="27">
        <v>6095619.2956542997</v>
      </c>
      <c r="BC363" s="27">
        <v>1376470.8384094201</v>
      </c>
      <c r="BD363" s="27">
        <v>0</v>
      </c>
      <c r="BE363" s="27">
        <v>885108.46479797398</v>
      </c>
      <c r="BF363" s="27">
        <v>0</v>
      </c>
      <c r="BG363" s="27">
        <v>18208203.824462902</v>
      </c>
      <c r="BH363" s="27">
        <v>4082043.6160583501</v>
      </c>
      <c r="BI363" s="27">
        <v>0</v>
      </c>
      <c r="BJ363" s="27">
        <v>980580.27685546898</v>
      </c>
      <c r="BK363" s="27">
        <v>706239.83530426002</v>
      </c>
      <c r="BL363" s="27">
        <v>0</v>
      </c>
      <c r="BM363" s="27">
        <v>0</v>
      </c>
      <c r="BN363" s="27">
        <v>0</v>
      </c>
      <c r="BO363" s="27">
        <v>0</v>
      </c>
      <c r="BP363" s="27">
        <v>0</v>
      </c>
      <c r="BQ363" s="27">
        <v>0</v>
      </c>
      <c r="BR363" s="27">
        <v>2045406.3258972201</v>
      </c>
      <c r="BS363" s="27">
        <v>926684.83297729504</v>
      </c>
      <c r="BT363" s="27">
        <v>0</v>
      </c>
      <c r="BU363" s="27">
        <v>1263107.7725067099</v>
      </c>
      <c r="BV363" s="27">
        <v>861209.25686645496</v>
      </c>
      <c r="BW363" s="27">
        <v>0</v>
      </c>
      <c r="BX363" s="27">
        <v>189303.46854972799</v>
      </c>
      <c r="BY363" s="27">
        <v>0</v>
      </c>
      <c r="BZ363" s="27">
        <v>0</v>
      </c>
      <c r="CA363" s="27">
        <v>31700.960942506801</v>
      </c>
      <c r="CB363" s="27">
        <v>1744242.4525756801</v>
      </c>
      <c r="CC363" s="27">
        <v>16073743.879760699</v>
      </c>
      <c r="CD363" s="27">
        <v>5067323.3948364304</v>
      </c>
      <c r="CE363" s="27">
        <v>795.65378231555201</v>
      </c>
      <c r="CF363" s="27">
        <v>105077.814764977</v>
      </c>
      <c r="CG363" s="27">
        <v>884629.65927886998</v>
      </c>
      <c r="CH363" s="27">
        <v>189303.46854972799</v>
      </c>
      <c r="CI363" s="27">
        <v>32494.077852249098</v>
      </c>
      <c r="CJ363" s="27">
        <v>1849586.2771606401</v>
      </c>
      <c r="CK363" s="27">
        <v>16954032.650634799</v>
      </c>
      <c r="CL363" s="27">
        <v>5252141.6784667997</v>
      </c>
      <c r="CM363" s="27">
        <v>51033.500576496102</v>
      </c>
      <c r="CN363" s="27">
        <v>7646330.9234619103</v>
      </c>
      <c r="CO363" s="27">
        <v>35174414.877441399</v>
      </c>
      <c r="CP363" s="27">
        <v>5252141.6784667997</v>
      </c>
      <c r="CQ363" s="27">
        <v>0</v>
      </c>
      <c r="CR363" s="27">
        <v>0</v>
      </c>
      <c r="CS363" s="27">
        <v>0</v>
      </c>
      <c r="CT363" s="27">
        <v>0</v>
      </c>
    </row>
    <row r="364" spans="1:98">
      <c r="A364" s="104" t="s">
        <v>57</v>
      </c>
      <c r="B364" s="132">
        <v>42614</v>
      </c>
      <c r="C364" s="27">
        <v>28311.124395370502</v>
      </c>
      <c r="D364" s="27">
        <v>0</v>
      </c>
      <c r="E364" s="27">
        <v>3599.94076821208</v>
      </c>
      <c r="F364" s="27">
        <v>2917.2910160422298</v>
      </c>
      <c r="G364" s="27">
        <v>0</v>
      </c>
      <c r="H364" s="27">
        <v>0</v>
      </c>
      <c r="I364" s="27">
        <v>0</v>
      </c>
      <c r="J364" s="27">
        <v>18624.579357147199</v>
      </c>
      <c r="K364" s="27">
        <v>2.9113878757343601</v>
      </c>
      <c r="L364" s="27">
        <v>60.288050925824798</v>
      </c>
      <c r="M364" s="27">
        <v>13128.945661664</v>
      </c>
      <c r="N364" s="27">
        <v>2143.9112636744999</v>
      </c>
      <c r="O364" s="27">
        <v>0</v>
      </c>
      <c r="P364" s="27">
        <v>15114.239800691599</v>
      </c>
      <c r="Q364" s="27">
        <v>1499.57221911848</v>
      </c>
      <c r="R364" s="27">
        <v>0</v>
      </c>
      <c r="S364" s="27">
        <v>834.823399417102</v>
      </c>
      <c r="T364" s="27">
        <v>0</v>
      </c>
      <c r="U364" s="27">
        <v>18524.959270238902</v>
      </c>
      <c r="V364" s="27">
        <v>1494028.60487366</v>
      </c>
      <c r="W364" s="27">
        <v>0</v>
      </c>
      <c r="X364" s="27">
        <v>211910.33385658299</v>
      </c>
      <c r="Y364" s="27">
        <v>141291.94978332499</v>
      </c>
      <c r="Z364" s="27">
        <v>0</v>
      </c>
      <c r="AA364" s="27">
        <v>0</v>
      </c>
      <c r="AB364" s="27">
        <v>0</v>
      </c>
      <c r="AC364" s="27">
        <v>5747290.6646728497</v>
      </c>
      <c r="AD364" s="27">
        <v>631.84253502637102</v>
      </c>
      <c r="AE364" s="27">
        <v>7833.3501251936004</v>
      </c>
      <c r="AF364" s="27">
        <v>638653.62545776402</v>
      </c>
      <c r="AG364" s="27">
        <v>271118.67633438099</v>
      </c>
      <c r="AH364" s="27">
        <v>0</v>
      </c>
      <c r="AI364" s="27">
        <v>636308.215316772</v>
      </c>
      <c r="AJ364" s="27">
        <v>153215.59369468701</v>
      </c>
      <c r="AK364" s="27">
        <v>0</v>
      </c>
      <c r="AL364" s="27">
        <v>106258.039778709</v>
      </c>
      <c r="AM364" s="27">
        <v>0</v>
      </c>
      <c r="AN364" s="27">
        <v>5753783.0080566397</v>
      </c>
      <c r="AO364" s="27">
        <v>14065980.2539063</v>
      </c>
      <c r="AP364" s="27">
        <v>0</v>
      </c>
      <c r="AQ364" s="27">
        <v>1810107.1996917699</v>
      </c>
      <c r="AR364" s="27">
        <v>1197165.21299744</v>
      </c>
      <c r="AS364" s="27">
        <v>0</v>
      </c>
      <c r="AT364" s="27">
        <v>0</v>
      </c>
      <c r="AU364" s="27">
        <v>0</v>
      </c>
      <c r="AV364" s="27">
        <v>18157674.345214799</v>
      </c>
      <c r="AW364" s="27">
        <v>2111.1625450551501</v>
      </c>
      <c r="AX364" s="27">
        <v>50862.810510635398</v>
      </c>
      <c r="AY364" s="27">
        <v>6148524.9699707003</v>
      </c>
      <c r="AZ364" s="27">
        <v>2353630.7349853502</v>
      </c>
      <c r="BA364" s="27">
        <v>0</v>
      </c>
      <c r="BB364" s="27">
        <v>5972981.72619629</v>
      </c>
      <c r="BC364" s="27">
        <v>1358471.79547119</v>
      </c>
      <c r="BD364" s="27">
        <v>0</v>
      </c>
      <c r="BE364" s="27">
        <v>891616.87806701695</v>
      </c>
      <c r="BF364" s="27">
        <v>0</v>
      </c>
      <c r="BG364" s="27">
        <v>18201245.8588867</v>
      </c>
      <c r="BH364" s="27">
        <v>3973393.8381042499</v>
      </c>
      <c r="BI364" s="27">
        <v>0</v>
      </c>
      <c r="BJ364" s="27">
        <v>927991.05469512905</v>
      </c>
      <c r="BK364" s="27">
        <v>665519.37303924595</v>
      </c>
      <c r="BL364" s="27">
        <v>0</v>
      </c>
      <c r="BM364" s="27">
        <v>0</v>
      </c>
      <c r="BN364" s="27">
        <v>0</v>
      </c>
      <c r="BO364" s="27">
        <v>0</v>
      </c>
      <c r="BP364" s="27">
        <v>0</v>
      </c>
      <c r="BQ364" s="27">
        <v>0</v>
      </c>
      <c r="BR364" s="27">
        <v>2044025.9238891599</v>
      </c>
      <c r="BS364" s="27">
        <v>904083.58934020996</v>
      </c>
      <c r="BT364" s="27">
        <v>0</v>
      </c>
      <c r="BU364" s="27">
        <v>1023172.5667190599</v>
      </c>
      <c r="BV364" s="27">
        <v>848584.11920929002</v>
      </c>
      <c r="BW364" s="27">
        <v>0</v>
      </c>
      <c r="BX364" s="27">
        <v>165680.56962013201</v>
      </c>
      <c r="BY364" s="27">
        <v>0</v>
      </c>
      <c r="BZ364" s="27">
        <v>0</v>
      </c>
      <c r="CA364" s="27">
        <v>31931.242835521702</v>
      </c>
      <c r="CB364" s="27">
        <v>1703264.32862854</v>
      </c>
      <c r="CC364" s="27">
        <v>15849954.5969238</v>
      </c>
      <c r="CD364" s="27">
        <v>4861479.1300659198</v>
      </c>
      <c r="CE364" s="27">
        <v>829.67503887414898</v>
      </c>
      <c r="CF364" s="27">
        <v>106625.203549385</v>
      </c>
      <c r="CG364" s="27">
        <v>892279.25839996303</v>
      </c>
      <c r="CH364" s="27">
        <v>165680.56962013201</v>
      </c>
      <c r="CI364" s="27">
        <v>32768.531376361803</v>
      </c>
      <c r="CJ364" s="27">
        <v>1808983.0748443599</v>
      </c>
      <c r="CK364" s="27">
        <v>16745095.598632799</v>
      </c>
      <c r="CL364" s="27">
        <v>5036222.5269165002</v>
      </c>
      <c r="CM364" s="27">
        <v>51195.076842308001</v>
      </c>
      <c r="CN364" s="27">
        <v>7568416.4404907199</v>
      </c>
      <c r="CO364" s="27">
        <v>34965711.325683601</v>
      </c>
      <c r="CP364" s="27">
        <v>5036222.5269165002</v>
      </c>
      <c r="CQ364" s="27">
        <v>0</v>
      </c>
      <c r="CR364" s="27">
        <v>0</v>
      </c>
      <c r="CS364" s="27">
        <v>0</v>
      </c>
      <c r="CT364" s="27">
        <v>0</v>
      </c>
    </row>
    <row r="365" spans="1:98">
      <c r="A365" s="104" t="s">
        <v>57</v>
      </c>
      <c r="B365" s="132">
        <v>42705</v>
      </c>
      <c r="C365" s="27">
        <v>28175.567515611601</v>
      </c>
      <c r="D365" s="27">
        <v>0</v>
      </c>
      <c r="E365" s="27">
        <v>3558.9689894616599</v>
      </c>
      <c r="F365" s="27">
        <v>2861.5008179247402</v>
      </c>
      <c r="G365" s="27">
        <v>0</v>
      </c>
      <c r="H365" s="27">
        <v>0</v>
      </c>
      <c r="I365" s="27">
        <v>0</v>
      </c>
      <c r="J365" s="27">
        <v>18546.294419527101</v>
      </c>
      <c r="K365" s="27">
        <v>3.6091085271618799</v>
      </c>
      <c r="L365" s="27">
        <v>75.202334848232596</v>
      </c>
      <c r="M365" s="27">
        <v>13069.0532829762</v>
      </c>
      <c r="N365" s="27">
        <v>2091.7323647439498</v>
      </c>
      <c r="O365" s="27">
        <v>0</v>
      </c>
      <c r="P365" s="27">
        <v>15057.386179089501</v>
      </c>
      <c r="Q365" s="27">
        <v>1483.2090748548501</v>
      </c>
      <c r="R365" s="27">
        <v>0</v>
      </c>
      <c r="S365" s="27">
        <v>849.50508295744703</v>
      </c>
      <c r="T365" s="27">
        <v>0</v>
      </c>
      <c r="U365" s="27">
        <v>18552.602963924401</v>
      </c>
      <c r="V365" s="27">
        <v>1499235.7348632801</v>
      </c>
      <c r="W365" s="27">
        <v>0</v>
      </c>
      <c r="X365" s="27">
        <v>212833.17395019499</v>
      </c>
      <c r="Y365" s="27">
        <v>141571.01539802601</v>
      </c>
      <c r="Z365" s="27">
        <v>0</v>
      </c>
      <c r="AA365" s="27">
        <v>0</v>
      </c>
      <c r="AB365" s="27">
        <v>0</v>
      </c>
      <c r="AC365" s="27">
        <v>5646008.3854370099</v>
      </c>
      <c r="AD365" s="27">
        <v>594.950905747712</v>
      </c>
      <c r="AE365" s="27">
        <v>8473.3196675777399</v>
      </c>
      <c r="AF365" s="27">
        <v>637314.07422637905</v>
      </c>
      <c r="AG365" s="27">
        <v>270265.29660415603</v>
      </c>
      <c r="AH365" s="27">
        <v>0</v>
      </c>
      <c r="AI365" s="27">
        <v>645830.79678344703</v>
      </c>
      <c r="AJ365" s="27">
        <v>152425.37623977699</v>
      </c>
      <c r="AK365" s="27">
        <v>0</v>
      </c>
      <c r="AL365" s="27">
        <v>111912.876393318</v>
      </c>
      <c r="AM365" s="27">
        <v>0</v>
      </c>
      <c r="AN365" s="27">
        <v>5734788.53271484</v>
      </c>
      <c r="AO365" s="27">
        <v>14329754.733154301</v>
      </c>
      <c r="AP365" s="27">
        <v>0</v>
      </c>
      <c r="AQ365" s="27">
        <v>1793575.9691009501</v>
      </c>
      <c r="AR365" s="27">
        <v>1187829.92459106</v>
      </c>
      <c r="AS365" s="27">
        <v>0</v>
      </c>
      <c r="AT365" s="27">
        <v>0</v>
      </c>
      <c r="AU365" s="27">
        <v>0</v>
      </c>
      <c r="AV365" s="27">
        <v>18013851.025146499</v>
      </c>
      <c r="AW365" s="27">
        <v>2040.5197833329401</v>
      </c>
      <c r="AX365" s="27">
        <v>56319.0115866661</v>
      </c>
      <c r="AY365" s="27">
        <v>6148248.1548461895</v>
      </c>
      <c r="AZ365" s="27">
        <v>2354363.8549499498</v>
      </c>
      <c r="BA365" s="27">
        <v>0</v>
      </c>
      <c r="BB365" s="27">
        <v>6217165.9797973596</v>
      </c>
      <c r="BC365" s="27">
        <v>1353068.3176879899</v>
      </c>
      <c r="BD365" s="27">
        <v>0</v>
      </c>
      <c r="BE365" s="27">
        <v>936714.91997528099</v>
      </c>
      <c r="BF365" s="27">
        <v>0</v>
      </c>
      <c r="BG365" s="27">
        <v>18209223.841064502</v>
      </c>
      <c r="BH365" s="27">
        <v>4025930.0672912602</v>
      </c>
      <c r="BI365" s="27">
        <v>0</v>
      </c>
      <c r="BJ365" s="27">
        <v>877874.07627868699</v>
      </c>
      <c r="BK365" s="27">
        <v>614479.80157470703</v>
      </c>
      <c r="BL365" s="27">
        <v>0</v>
      </c>
      <c r="BM365" s="27">
        <v>0</v>
      </c>
      <c r="BN365" s="27">
        <v>0</v>
      </c>
      <c r="BO365" s="27">
        <v>0</v>
      </c>
      <c r="BP365" s="27">
        <v>0</v>
      </c>
      <c r="BQ365" s="27">
        <v>0</v>
      </c>
      <c r="BR365" s="27">
        <v>2045034.52986145</v>
      </c>
      <c r="BS365" s="27">
        <v>893573.29378509498</v>
      </c>
      <c r="BT365" s="27">
        <v>0</v>
      </c>
      <c r="BU365" s="27">
        <v>1218455.9649505599</v>
      </c>
      <c r="BV365" s="27">
        <v>798701.31385040295</v>
      </c>
      <c r="BW365" s="27">
        <v>0</v>
      </c>
      <c r="BX365" s="27">
        <v>192653.469020844</v>
      </c>
      <c r="BY365" s="27">
        <v>0</v>
      </c>
      <c r="BZ365" s="27">
        <v>0</v>
      </c>
      <c r="CA365" s="27">
        <v>31746.004264593099</v>
      </c>
      <c r="CB365" s="27">
        <v>1715307.08366394</v>
      </c>
      <c r="CC365" s="27">
        <v>16156464.950683599</v>
      </c>
      <c r="CD365" s="27">
        <v>4925660.1412353497</v>
      </c>
      <c r="CE365" s="27">
        <v>865.87902505695797</v>
      </c>
      <c r="CF365" s="27">
        <v>112760.899062157</v>
      </c>
      <c r="CG365" s="27">
        <v>945682.714637756</v>
      </c>
      <c r="CH365" s="27">
        <v>192653.469020844</v>
      </c>
      <c r="CI365" s="27">
        <v>32607.808393716801</v>
      </c>
      <c r="CJ365" s="27">
        <v>1828550.62854004</v>
      </c>
      <c r="CK365" s="27">
        <v>17045133.5615234</v>
      </c>
      <c r="CL365" s="27">
        <v>5116166.2791137705</v>
      </c>
      <c r="CM365" s="27">
        <v>51057.220689773603</v>
      </c>
      <c r="CN365" s="27">
        <v>7547166.5097656297</v>
      </c>
      <c r="CO365" s="27">
        <v>35237821.609375</v>
      </c>
      <c r="CP365" s="27">
        <v>5116166.2791137705</v>
      </c>
      <c r="CQ365" s="27">
        <v>0</v>
      </c>
      <c r="CR365" s="27">
        <v>0</v>
      </c>
      <c r="CS365" s="27">
        <v>0</v>
      </c>
      <c r="CT365" s="27">
        <v>0</v>
      </c>
    </row>
    <row r="366" spans="1:98">
      <c r="A366" s="104" t="s">
        <v>58</v>
      </c>
      <c r="B366" s="132">
        <v>38047</v>
      </c>
      <c r="C366" s="27">
        <v>23320.656693220099</v>
      </c>
      <c r="D366" s="27">
        <v>0</v>
      </c>
      <c r="E366" s="27">
        <v>20431.789463281599</v>
      </c>
      <c r="F366" s="27">
        <v>12707.9140207767</v>
      </c>
      <c r="G366" s="27">
        <v>2.2063281822484</v>
      </c>
      <c r="H366" s="27">
        <v>0</v>
      </c>
      <c r="I366" s="27">
        <v>0</v>
      </c>
      <c r="J366" s="27">
        <v>54.740804311819403</v>
      </c>
      <c r="K366" s="27">
        <v>21725.720934867899</v>
      </c>
      <c r="L366" s="27">
        <v>19294.003624200799</v>
      </c>
      <c r="M366" s="27">
        <v>13942.0437260866</v>
      </c>
      <c r="N366" s="27">
        <v>7816.40916770697</v>
      </c>
      <c r="O366" s="27">
        <v>0</v>
      </c>
      <c r="P366" s="27">
        <v>0</v>
      </c>
      <c r="Q366" s="27">
        <v>2481.92058801651</v>
      </c>
      <c r="R366" s="27">
        <v>0</v>
      </c>
      <c r="S366" s="27">
        <v>0</v>
      </c>
      <c r="T366" s="27">
        <v>997.31927172094595</v>
      </c>
      <c r="U366" s="27">
        <v>21795.155469417601</v>
      </c>
      <c r="V366" s="27">
        <v>1422328.8384857201</v>
      </c>
      <c r="W366" s="27">
        <v>0</v>
      </c>
      <c r="X366" s="27">
        <v>2050482.04125977</v>
      </c>
      <c r="Y366" s="27">
        <v>1190829.49217224</v>
      </c>
      <c r="Z366" s="27">
        <v>345.066724013537</v>
      </c>
      <c r="AA366" s="27">
        <v>0</v>
      </c>
      <c r="AB366" s="27">
        <v>0</v>
      </c>
      <c r="AC366" s="27">
        <v>3302.5818536281599</v>
      </c>
      <c r="AD366" s="27">
        <v>5915346.7569580097</v>
      </c>
      <c r="AE366" s="27">
        <v>1233274.58409119</v>
      </c>
      <c r="AF366" s="27">
        <v>849704.495887756</v>
      </c>
      <c r="AG366" s="27">
        <v>1067225.7032165499</v>
      </c>
      <c r="AH366" s="27">
        <v>0</v>
      </c>
      <c r="AI366" s="27">
        <v>0</v>
      </c>
      <c r="AJ366" s="27">
        <v>314297.16281127901</v>
      </c>
      <c r="AK366" s="27">
        <v>0</v>
      </c>
      <c r="AL366" s="27">
        <v>0</v>
      </c>
      <c r="AM366" s="27">
        <v>203118.88060760501</v>
      </c>
      <c r="AN366" s="27">
        <v>5956853.3342895498</v>
      </c>
      <c r="AO366" s="27">
        <v>9668852.7128906306</v>
      </c>
      <c r="AP366" s="27">
        <v>0</v>
      </c>
      <c r="AQ366" s="27">
        <v>13526949.5321045</v>
      </c>
      <c r="AR366" s="27">
        <v>7727812.0235595703</v>
      </c>
      <c r="AS366" s="27">
        <v>1988.6559538394199</v>
      </c>
      <c r="AT366" s="27">
        <v>0</v>
      </c>
      <c r="AU366" s="27">
        <v>0</v>
      </c>
      <c r="AV366" s="27">
        <v>7550.7401718497304</v>
      </c>
      <c r="AW366" s="27">
        <v>13660677.940063501</v>
      </c>
      <c r="AX366" s="27">
        <v>8647142.7216796894</v>
      </c>
      <c r="AY366" s="27">
        <v>5660486.7326660203</v>
      </c>
      <c r="AZ366" s="27">
        <v>6699751.90905762</v>
      </c>
      <c r="BA366" s="27">
        <v>0</v>
      </c>
      <c r="BB366" s="27">
        <v>0</v>
      </c>
      <c r="BC366" s="27">
        <v>2035505.6725921601</v>
      </c>
      <c r="BD366" s="27">
        <v>0</v>
      </c>
      <c r="BE366" s="27">
        <v>0</v>
      </c>
      <c r="BF366" s="27">
        <v>1238051.69471741</v>
      </c>
      <c r="BG366" s="27">
        <v>13707561.9567871</v>
      </c>
      <c r="BH366" s="27">
        <v>1515029.32044983</v>
      </c>
      <c r="BI366" s="27">
        <v>0</v>
      </c>
      <c r="BJ366" s="27">
        <v>3887888.5072326702</v>
      </c>
      <c r="BK366" s="27">
        <v>2964985.9429016099</v>
      </c>
      <c r="BL366" s="27">
        <v>0</v>
      </c>
      <c r="BM366" s="27">
        <v>0</v>
      </c>
      <c r="BN366" s="27">
        <v>0</v>
      </c>
      <c r="BO366" s="27">
        <v>0</v>
      </c>
      <c r="BP366" s="27">
        <v>0</v>
      </c>
      <c r="BQ366" s="27">
        <v>0</v>
      </c>
      <c r="BR366" s="27">
        <v>1804387.93019104</v>
      </c>
      <c r="BS366" s="27">
        <v>2649259.0400390602</v>
      </c>
      <c r="BT366" s="27">
        <v>0</v>
      </c>
      <c r="BU366" s="27">
        <v>0</v>
      </c>
      <c r="BV366" s="27">
        <v>958472.326171875</v>
      </c>
      <c r="BW366" s="27">
        <v>0</v>
      </c>
      <c r="BX366" s="27">
        <v>0</v>
      </c>
      <c r="BY366" s="27">
        <v>0</v>
      </c>
      <c r="BZ366" s="27">
        <v>0</v>
      </c>
      <c r="CA366" s="27">
        <v>43796.487691402399</v>
      </c>
      <c r="CB366" s="27">
        <v>3464725.5902404799</v>
      </c>
      <c r="CC366" s="27">
        <v>23159017.792724598</v>
      </c>
      <c r="CD366" s="27">
        <v>5394967.1326293899</v>
      </c>
      <c r="CE366" s="27">
        <v>1002.32192178816</v>
      </c>
      <c r="CF366" s="27">
        <v>205781.250679016</v>
      </c>
      <c r="CG366" s="27">
        <v>1252428.6822967499</v>
      </c>
      <c r="CH366" s="27">
        <v>0</v>
      </c>
      <c r="CI366" s="27">
        <v>44816.9153761864</v>
      </c>
      <c r="CJ366" s="27">
        <v>3669966.3516235398</v>
      </c>
      <c r="CK366" s="27">
        <v>24415218.3439941</v>
      </c>
      <c r="CL366" s="27">
        <v>5391415.67687988</v>
      </c>
      <c r="CM366" s="27">
        <v>66579.663242340102</v>
      </c>
      <c r="CN366" s="27">
        <v>9622151.3864746094</v>
      </c>
      <c r="CO366" s="27">
        <v>38111190.1875</v>
      </c>
      <c r="CP366" s="27">
        <v>5391415.67687988</v>
      </c>
      <c r="CQ366" s="27">
        <v>0</v>
      </c>
      <c r="CR366" s="27">
        <v>0</v>
      </c>
      <c r="CS366" s="27">
        <v>0</v>
      </c>
      <c r="CT366" s="27">
        <v>0</v>
      </c>
    </row>
    <row r="367" spans="1:98">
      <c r="A367" s="104" t="s">
        <v>58</v>
      </c>
      <c r="B367" s="132">
        <v>38139</v>
      </c>
      <c r="C367" s="27">
        <v>23417.1244585514</v>
      </c>
      <c r="D367" s="27">
        <v>0</v>
      </c>
      <c r="E367" s="27">
        <v>20429.979615926699</v>
      </c>
      <c r="F367" s="27">
        <v>13167.8970690966</v>
      </c>
      <c r="G367" s="27">
        <v>38.069401639048003</v>
      </c>
      <c r="H367" s="27">
        <v>0</v>
      </c>
      <c r="I367" s="27">
        <v>0</v>
      </c>
      <c r="J367" s="27">
        <v>1095.5704820752101</v>
      </c>
      <c r="K367" s="27">
        <v>20610.1086874008</v>
      </c>
      <c r="L367" s="27">
        <v>19388.692506074902</v>
      </c>
      <c r="M367" s="27">
        <v>13859.846630930901</v>
      </c>
      <c r="N367" s="27">
        <v>8091.1539217829704</v>
      </c>
      <c r="O367" s="27">
        <v>0</v>
      </c>
      <c r="P367" s="27">
        <v>0</v>
      </c>
      <c r="Q367" s="27">
        <v>2466.2212342023799</v>
      </c>
      <c r="R367" s="27">
        <v>0</v>
      </c>
      <c r="S367" s="27">
        <v>0</v>
      </c>
      <c r="T367" s="27">
        <v>983.29971717297997</v>
      </c>
      <c r="U367" s="27">
        <v>22054.3966851234</v>
      </c>
      <c r="V367" s="27">
        <v>1404408.6098938</v>
      </c>
      <c r="W367" s="27">
        <v>0</v>
      </c>
      <c r="X367" s="27">
        <v>2051704.46284485</v>
      </c>
      <c r="Y367" s="27">
        <v>1233386.8449859601</v>
      </c>
      <c r="Z367" s="27">
        <v>6928.7213082313501</v>
      </c>
      <c r="AA367" s="27">
        <v>0</v>
      </c>
      <c r="AB367" s="27">
        <v>0</v>
      </c>
      <c r="AC367" s="27">
        <v>240561.53260612499</v>
      </c>
      <c r="AD367" s="27">
        <v>5564174.22729492</v>
      </c>
      <c r="AE367" s="27">
        <v>1213310.56147766</v>
      </c>
      <c r="AF367" s="27">
        <v>840782.80535888695</v>
      </c>
      <c r="AG367" s="27">
        <v>1087879.9743194601</v>
      </c>
      <c r="AH367" s="27">
        <v>0</v>
      </c>
      <c r="AI367" s="27">
        <v>0</v>
      </c>
      <c r="AJ367" s="27">
        <v>300441.12547683698</v>
      </c>
      <c r="AK367" s="27">
        <v>0</v>
      </c>
      <c r="AL367" s="27">
        <v>0</v>
      </c>
      <c r="AM367" s="27">
        <v>198307.919008255</v>
      </c>
      <c r="AN367" s="27">
        <v>5948393.5452270498</v>
      </c>
      <c r="AO367" s="27">
        <v>9624823.6251220703</v>
      </c>
      <c r="AP367" s="27">
        <v>0</v>
      </c>
      <c r="AQ367" s="27">
        <v>13642721.2330322</v>
      </c>
      <c r="AR367" s="27">
        <v>8039447.8386840802</v>
      </c>
      <c r="AS367" s="27">
        <v>41072.160393238097</v>
      </c>
      <c r="AT367" s="27">
        <v>0</v>
      </c>
      <c r="AU367" s="27">
        <v>0</v>
      </c>
      <c r="AV367" s="27">
        <v>561099.10032653797</v>
      </c>
      <c r="AW367" s="27">
        <v>12942625.4960938</v>
      </c>
      <c r="AX367" s="27">
        <v>8634997.4636230506</v>
      </c>
      <c r="AY367" s="27">
        <v>5685738.2170410203</v>
      </c>
      <c r="AZ367" s="27">
        <v>6905911.7133178702</v>
      </c>
      <c r="BA367" s="27">
        <v>0</v>
      </c>
      <c r="BB367" s="27">
        <v>0</v>
      </c>
      <c r="BC367" s="27">
        <v>1948311.9590606701</v>
      </c>
      <c r="BD367" s="27">
        <v>0</v>
      </c>
      <c r="BE367" s="27">
        <v>0</v>
      </c>
      <c r="BF367" s="27">
        <v>1215489.31140137</v>
      </c>
      <c r="BG367" s="27">
        <v>13893904.5355225</v>
      </c>
      <c r="BH367" s="27">
        <v>1529086.51806641</v>
      </c>
      <c r="BI367" s="27">
        <v>0</v>
      </c>
      <c r="BJ367" s="27">
        <v>3914181.3961181599</v>
      </c>
      <c r="BK367" s="27">
        <v>3107562.12042236</v>
      </c>
      <c r="BL367" s="27">
        <v>0</v>
      </c>
      <c r="BM367" s="27">
        <v>0</v>
      </c>
      <c r="BN367" s="27">
        <v>0</v>
      </c>
      <c r="BO367" s="27">
        <v>0</v>
      </c>
      <c r="BP367" s="27">
        <v>0</v>
      </c>
      <c r="BQ367" s="27">
        <v>0</v>
      </c>
      <c r="BR367" s="27">
        <v>1799638.7809295701</v>
      </c>
      <c r="BS367" s="27">
        <v>2736408.1366577102</v>
      </c>
      <c r="BT367" s="27">
        <v>0</v>
      </c>
      <c r="BU367" s="27">
        <v>0</v>
      </c>
      <c r="BV367" s="27">
        <v>923167.45534515404</v>
      </c>
      <c r="BW367" s="27">
        <v>0</v>
      </c>
      <c r="BX367" s="27">
        <v>0</v>
      </c>
      <c r="BY367" s="27">
        <v>0</v>
      </c>
      <c r="BZ367" s="27">
        <v>0</v>
      </c>
      <c r="CA367" s="27">
        <v>43814.648077487902</v>
      </c>
      <c r="CB367" s="27">
        <v>3449386.1562805199</v>
      </c>
      <c r="CC367" s="27">
        <v>23229440.193847701</v>
      </c>
      <c r="CD367" s="27">
        <v>5423400.5338745099</v>
      </c>
      <c r="CE367" s="27">
        <v>993.62411800771997</v>
      </c>
      <c r="CF367" s="27">
        <v>198447.21060180699</v>
      </c>
      <c r="CG367" s="27">
        <v>1217225.4137115499</v>
      </c>
      <c r="CH367" s="27">
        <v>0</v>
      </c>
      <c r="CI367" s="27">
        <v>44796.3409667015</v>
      </c>
      <c r="CJ367" s="27">
        <v>3649506.6972351102</v>
      </c>
      <c r="CK367" s="27">
        <v>24441459.074951202</v>
      </c>
      <c r="CL367" s="27">
        <v>5420388.2441406297</v>
      </c>
      <c r="CM367" s="27">
        <v>66839.389683723493</v>
      </c>
      <c r="CN367" s="27">
        <v>9585248.14526367</v>
      </c>
      <c r="CO367" s="27">
        <v>38295744.354492202</v>
      </c>
      <c r="CP367" s="27">
        <v>5420388.2441406297</v>
      </c>
      <c r="CQ367" s="27">
        <v>0</v>
      </c>
      <c r="CR367" s="27">
        <v>0</v>
      </c>
      <c r="CS367" s="27">
        <v>0</v>
      </c>
      <c r="CT367" s="27">
        <v>0</v>
      </c>
    </row>
    <row r="368" spans="1:98">
      <c r="A368" s="104" t="s">
        <v>58</v>
      </c>
      <c r="B368" s="132">
        <v>38231</v>
      </c>
      <c r="C368" s="27">
        <v>23844.088207244899</v>
      </c>
      <c r="D368" s="27">
        <v>0</v>
      </c>
      <c r="E368" s="27">
        <v>20536.760508060499</v>
      </c>
      <c r="F368" s="27">
        <v>13531.7721313238</v>
      </c>
      <c r="G368" s="27">
        <v>76.512798685580506</v>
      </c>
      <c r="H368" s="27">
        <v>0</v>
      </c>
      <c r="I368" s="27">
        <v>0</v>
      </c>
      <c r="J368" s="27">
        <v>2400.4410515427599</v>
      </c>
      <c r="K368" s="27">
        <v>19698.8390100002</v>
      </c>
      <c r="L368" s="27">
        <v>20186.907697916002</v>
      </c>
      <c r="M368" s="27">
        <v>13928.8236500025</v>
      </c>
      <c r="N368" s="27">
        <v>8340.8466579914093</v>
      </c>
      <c r="O368" s="27">
        <v>0</v>
      </c>
      <c r="P368" s="27">
        <v>0</v>
      </c>
      <c r="Q368" s="27">
        <v>2494.61002013087</v>
      </c>
      <c r="R368" s="27">
        <v>0</v>
      </c>
      <c r="S368" s="27">
        <v>0</v>
      </c>
      <c r="T368" s="27">
        <v>984.32561635971103</v>
      </c>
      <c r="U368" s="27">
        <v>21932.425820112199</v>
      </c>
      <c r="V368" s="27">
        <v>1421030.2822113</v>
      </c>
      <c r="W368" s="27">
        <v>0</v>
      </c>
      <c r="X368" s="27">
        <v>2047445.71138</v>
      </c>
      <c r="Y368" s="27">
        <v>1256015.98260498</v>
      </c>
      <c r="Z368" s="27">
        <v>14875.594031930001</v>
      </c>
      <c r="AA368" s="27">
        <v>0</v>
      </c>
      <c r="AB368" s="27">
        <v>0</v>
      </c>
      <c r="AC368" s="27">
        <v>600694.340522766</v>
      </c>
      <c r="AD368" s="27">
        <v>5108176.8502807599</v>
      </c>
      <c r="AE368" s="27">
        <v>1238802.1013183601</v>
      </c>
      <c r="AF368" s="27">
        <v>842814.764793396</v>
      </c>
      <c r="AG368" s="27">
        <v>1112266.8457946801</v>
      </c>
      <c r="AH368" s="27">
        <v>0</v>
      </c>
      <c r="AI368" s="27">
        <v>0</v>
      </c>
      <c r="AJ368" s="27">
        <v>299828.60553741502</v>
      </c>
      <c r="AK368" s="27">
        <v>0</v>
      </c>
      <c r="AL368" s="27">
        <v>0</v>
      </c>
      <c r="AM368" s="27">
        <v>200854.59880828901</v>
      </c>
      <c r="AN368" s="27">
        <v>5602849.3073120099</v>
      </c>
      <c r="AO368" s="27">
        <v>9853077.4658203106</v>
      </c>
      <c r="AP368" s="27">
        <v>0</v>
      </c>
      <c r="AQ368" s="27">
        <v>13817841.5091553</v>
      </c>
      <c r="AR368" s="27">
        <v>8309599.1840820303</v>
      </c>
      <c r="AS368" s="27">
        <v>92601.292494773894</v>
      </c>
      <c r="AT368" s="27">
        <v>0</v>
      </c>
      <c r="AU368" s="27">
        <v>0</v>
      </c>
      <c r="AV368" s="27">
        <v>1418221.56723022</v>
      </c>
      <c r="AW368" s="27">
        <v>12083306.4068604</v>
      </c>
      <c r="AX368" s="27">
        <v>8951179.8011474591</v>
      </c>
      <c r="AY368" s="27">
        <v>5792468.0466308603</v>
      </c>
      <c r="AZ368" s="27">
        <v>7185903.3254394503</v>
      </c>
      <c r="BA368" s="27">
        <v>0</v>
      </c>
      <c r="BB368" s="27">
        <v>0</v>
      </c>
      <c r="BC368" s="27">
        <v>1978590.3594207801</v>
      </c>
      <c r="BD368" s="27">
        <v>0</v>
      </c>
      <c r="BE368" s="27">
        <v>0</v>
      </c>
      <c r="BF368" s="27">
        <v>1245972.8833465599</v>
      </c>
      <c r="BG368" s="27">
        <v>13215311.0866699</v>
      </c>
      <c r="BH368" s="27">
        <v>1628830.73283386</v>
      </c>
      <c r="BI368" s="27">
        <v>0</v>
      </c>
      <c r="BJ368" s="27">
        <v>4041637.9992370601</v>
      </c>
      <c r="BK368" s="27">
        <v>3221584.4263000502</v>
      </c>
      <c r="BL368" s="27">
        <v>0</v>
      </c>
      <c r="BM368" s="27">
        <v>0</v>
      </c>
      <c r="BN368" s="27">
        <v>0</v>
      </c>
      <c r="BO368" s="27">
        <v>0</v>
      </c>
      <c r="BP368" s="27">
        <v>0</v>
      </c>
      <c r="BQ368" s="27">
        <v>0</v>
      </c>
      <c r="BR368" s="27">
        <v>1838066.1431121801</v>
      </c>
      <c r="BS368" s="27">
        <v>2844086.1541748</v>
      </c>
      <c r="BT368" s="27">
        <v>0</v>
      </c>
      <c r="BU368" s="27">
        <v>0</v>
      </c>
      <c r="BV368" s="27">
        <v>944498.18889617897</v>
      </c>
      <c r="BW368" s="27">
        <v>0</v>
      </c>
      <c r="BX368" s="27">
        <v>0</v>
      </c>
      <c r="BY368" s="27">
        <v>0</v>
      </c>
      <c r="BZ368" s="27">
        <v>0</v>
      </c>
      <c r="CA368" s="27">
        <v>44353.329573154399</v>
      </c>
      <c r="CB368" s="27">
        <v>3475257.3336792002</v>
      </c>
      <c r="CC368" s="27">
        <v>23718866.917480499</v>
      </c>
      <c r="CD368" s="27">
        <v>5690624.0758667002</v>
      </c>
      <c r="CE368" s="27">
        <v>976.72702430933703</v>
      </c>
      <c r="CF368" s="27">
        <v>199739.469364166</v>
      </c>
      <c r="CG368" s="27">
        <v>1235686.2459869401</v>
      </c>
      <c r="CH368" s="27">
        <v>0</v>
      </c>
      <c r="CI368" s="27">
        <v>45326.977712154403</v>
      </c>
      <c r="CJ368" s="27">
        <v>3673905.9947204599</v>
      </c>
      <c r="CK368" s="27">
        <v>24955044.752197299</v>
      </c>
      <c r="CL368" s="27">
        <v>5695880.4696044903</v>
      </c>
      <c r="CM368" s="27">
        <v>67324.826140403704</v>
      </c>
      <c r="CN368" s="27">
        <v>9291256.2139892597</v>
      </c>
      <c r="CO368" s="27">
        <v>38185232.651855499</v>
      </c>
      <c r="CP368" s="27">
        <v>5695880.4696044903</v>
      </c>
      <c r="CQ368" s="27">
        <v>0</v>
      </c>
      <c r="CR368" s="27">
        <v>0</v>
      </c>
      <c r="CS368" s="27">
        <v>0</v>
      </c>
      <c r="CT368" s="27">
        <v>0</v>
      </c>
    </row>
    <row r="369" spans="1:98">
      <c r="A369" s="104" t="s">
        <v>58</v>
      </c>
      <c r="B369" s="132">
        <v>38322</v>
      </c>
      <c r="C369" s="27">
        <v>24460.310375213601</v>
      </c>
      <c r="D369" s="27">
        <v>0</v>
      </c>
      <c r="E369" s="27">
        <v>20496.111915111502</v>
      </c>
      <c r="F369" s="27">
        <v>13646.890774965301</v>
      </c>
      <c r="G369" s="27">
        <v>122.752988959663</v>
      </c>
      <c r="H369" s="27">
        <v>0</v>
      </c>
      <c r="I369" s="27">
        <v>0</v>
      </c>
      <c r="J369" s="27">
        <v>3709.94081324339</v>
      </c>
      <c r="K369" s="27">
        <v>19042.911960601799</v>
      </c>
      <c r="L369" s="27">
        <v>19941.195696115501</v>
      </c>
      <c r="M369" s="27">
        <v>14152.1466556787</v>
      </c>
      <c r="N369" s="27">
        <v>8540.7031990289706</v>
      </c>
      <c r="O369" s="27">
        <v>0</v>
      </c>
      <c r="P369" s="27">
        <v>0</v>
      </c>
      <c r="Q369" s="27">
        <v>2519.6943189203698</v>
      </c>
      <c r="R369" s="27">
        <v>0</v>
      </c>
      <c r="S369" s="27">
        <v>0</v>
      </c>
      <c r="T369" s="27">
        <v>986.62274191528604</v>
      </c>
      <c r="U369" s="27">
        <v>22488.700124979001</v>
      </c>
      <c r="V369" s="27">
        <v>1473663.5752868699</v>
      </c>
      <c r="W369" s="27">
        <v>0</v>
      </c>
      <c r="X369" s="27">
        <v>2055501.4972228999</v>
      </c>
      <c r="Y369" s="27">
        <v>1286017.60774231</v>
      </c>
      <c r="Z369" s="27">
        <v>24739.267575025598</v>
      </c>
      <c r="AA369" s="27">
        <v>0</v>
      </c>
      <c r="AB369" s="27">
        <v>0</v>
      </c>
      <c r="AC369" s="27">
        <v>1127093.54118347</v>
      </c>
      <c r="AD369" s="27">
        <v>5109588.27307129</v>
      </c>
      <c r="AE369" s="27">
        <v>1228556.99780273</v>
      </c>
      <c r="AF369" s="27">
        <v>858210.44563293504</v>
      </c>
      <c r="AG369" s="27">
        <v>1138022.4613647501</v>
      </c>
      <c r="AH369" s="27">
        <v>0</v>
      </c>
      <c r="AI369" s="27">
        <v>0</v>
      </c>
      <c r="AJ369" s="27">
        <v>302759.285701752</v>
      </c>
      <c r="AK369" s="27">
        <v>0</v>
      </c>
      <c r="AL369" s="27">
        <v>0</v>
      </c>
      <c r="AM369" s="27">
        <v>197871.098297119</v>
      </c>
      <c r="AN369" s="27">
        <v>6133501.0311889602</v>
      </c>
      <c r="AO369" s="27">
        <v>10337271.824585</v>
      </c>
      <c r="AP369" s="27">
        <v>0</v>
      </c>
      <c r="AQ369" s="27">
        <v>14087817.993896499</v>
      </c>
      <c r="AR369" s="27">
        <v>8622923.5126953106</v>
      </c>
      <c r="AS369" s="27">
        <v>157750.94696998599</v>
      </c>
      <c r="AT369" s="27">
        <v>0</v>
      </c>
      <c r="AU369" s="27">
        <v>0</v>
      </c>
      <c r="AV369" s="27">
        <v>2670251.2486572298</v>
      </c>
      <c r="AW369" s="27">
        <v>12086710.9691162</v>
      </c>
      <c r="AX369" s="27">
        <v>8980553.1209716797</v>
      </c>
      <c r="AY369" s="27">
        <v>5976539.7422485398</v>
      </c>
      <c r="AZ369" s="27">
        <v>7480879.4252319299</v>
      </c>
      <c r="BA369" s="27">
        <v>0</v>
      </c>
      <c r="BB369" s="27">
        <v>0</v>
      </c>
      <c r="BC369" s="27">
        <v>2022295.53486633</v>
      </c>
      <c r="BD369" s="27">
        <v>0</v>
      </c>
      <c r="BE369" s="27">
        <v>0</v>
      </c>
      <c r="BF369" s="27">
        <v>1251441.88110352</v>
      </c>
      <c r="BG369" s="27">
        <v>14535290.8005371</v>
      </c>
      <c r="BH369" s="27">
        <v>1697364.8684234601</v>
      </c>
      <c r="BI369" s="27">
        <v>0</v>
      </c>
      <c r="BJ369" s="27">
        <v>4126730.4771118201</v>
      </c>
      <c r="BK369" s="27">
        <v>3355817.73504639</v>
      </c>
      <c r="BL369" s="27">
        <v>0</v>
      </c>
      <c r="BM369" s="27">
        <v>0</v>
      </c>
      <c r="BN369" s="27">
        <v>0</v>
      </c>
      <c r="BO369" s="27">
        <v>0</v>
      </c>
      <c r="BP369" s="27">
        <v>0</v>
      </c>
      <c r="BQ369" s="27">
        <v>0</v>
      </c>
      <c r="BR369" s="27">
        <v>1907283.96131897</v>
      </c>
      <c r="BS369" s="27">
        <v>2958786.07244873</v>
      </c>
      <c r="BT369" s="27">
        <v>0</v>
      </c>
      <c r="BU369" s="27">
        <v>0</v>
      </c>
      <c r="BV369" s="27">
        <v>974725.84375762905</v>
      </c>
      <c r="BW369" s="27">
        <v>0</v>
      </c>
      <c r="BX369" s="27">
        <v>0</v>
      </c>
      <c r="BY369" s="27">
        <v>0</v>
      </c>
      <c r="BZ369" s="27">
        <v>0</v>
      </c>
      <c r="CA369" s="27">
        <v>44977.833018779798</v>
      </c>
      <c r="CB369" s="27">
        <v>3537636.0146789602</v>
      </c>
      <c r="CC369" s="27">
        <v>24458893.511718798</v>
      </c>
      <c r="CD369" s="27">
        <v>5832596.45166016</v>
      </c>
      <c r="CE369" s="27">
        <v>980.94662188738596</v>
      </c>
      <c r="CF369" s="27">
        <v>196310.98509597799</v>
      </c>
      <c r="CG369" s="27">
        <v>1245477.7643890399</v>
      </c>
      <c r="CH369" s="27">
        <v>0</v>
      </c>
      <c r="CI369" s="27">
        <v>45955.438229084</v>
      </c>
      <c r="CJ369" s="27">
        <v>3733877.7828064002</v>
      </c>
      <c r="CK369" s="27">
        <v>25706888.237304699</v>
      </c>
      <c r="CL369" s="27">
        <v>5834538.0906982403</v>
      </c>
      <c r="CM369" s="27">
        <v>68396.061023712202</v>
      </c>
      <c r="CN369" s="27">
        <v>9879048.2373046894</v>
      </c>
      <c r="CO369" s="27">
        <v>40292883.175781302</v>
      </c>
      <c r="CP369" s="27">
        <v>5834538.0906982403</v>
      </c>
      <c r="CQ369" s="27">
        <v>0</v>
      </c>
      <c r="CR369" s="27">
        <v>0</v>
      </c>
      <c r="CS369" s="27">
        <v>0</v>
      </c>
      <c r="CT369" s="27">
        <v>0</v>
      </c>
    </row>
    <row r="370" spans="1:98">
      <c r="A370" s="104" t="s">
        <v>58</v>
      </c>
      <c r="B370" s="132">
        <v>38412</v>
      </c>
      <c r="C370" s="27">
        <v>25242.737934351</v>
      </c>
      <c r="D370" s="27">
        <v>0</v>
      </c>
      <c r="E370" s="27">
        <v>20571.9733262062</v>
      </c>
      <c r="F370" s="27">
        <v>13773.539986133601</v>
      </c>
      <c r="G370" s="27">
        <v>141.095855588093</v>
      </c>
      <c r="H370" s="27">
        <v>0</v>
      </c>
      <c r="I370" s="27">
        <v>0</v>
      </c>
      <c r="J370" s="27">
        <v>5015.5341193079903</v>
      </c>
      <c r="K370" s="27">
        <v>17284.8814029694</v>
      </c>
      <c r="L370" s="27">
        <v>19910.619229793501</v>
      </c>
      <c r="M370" s="27">
        <v>14375.431237459199</v>
      </c>
      <c r="N370" s="27">
        <v>8755.9763855934107</v>
      </c>
      <c r="O370" s="27">
        <v>0</v>
      </c>
      <c r="P370" s="27">
        <v>0</v>
      </c>
      <c r="Q370" s="27">
        <v>2539.6324421763402</v>
      </c>
      <c r="R370" s="27">
        <v>0</v>
      </c>
      <c r="S370" s="27">
        <v>0</v>
      </c>
      <c r="T370" s="27">
        <v>997.03620842099201</v>
      </c>
      <c r="U370" s="27">
        <v>22609.258734941501</v>
      </c>
      <c r="V370" s="27">
        <v>1503357.7213745101</v>
      </c>
      <c r="W370" s="27">
        <v>0</v>
      </c>
      <c r="X370" s="27">
        <v>2055664.8260803199</v>
      </c>
      <c r="Y370" s="27">
        <v>1288159.5915679899</v>
      </c>
      <c r="Z370" s="27">
        <v>37395.0919570923</v>
      </c>
      <c r="AA370" s="27">
        <v>0</v>
      </c>
      <c r="AB370" s="27">
        <v>0</v>
      </c>
      <c r="AC370" s="27">
        <v>1569280.4214630099</v>
      </c>
      <c r="AD370" s="27">
        <v>4587181.3275756799</v>
      </c>
      <c r="AE370" s="27">
        <v>1236510.5387420701</v>
      </c>
      <c r="AF370" s="27">
        <v>858941.38551330601</v>
      </c>
      <c r="AG370" s="27">
        <v>1154514.9936828599</v>
      </c>
      <c r="AH370" s="27">
        <v>0</v>
      </c>
      <c r="AI370" s="27">
        <v>0</v>
      </c>
      <c r="AJ370" s="27">
        <v>300826.58754730201</v>
      </c>
      <c r="AK370" s="27">
        <v>0</v>
      </c>
      <c r="AL370" s="27">
        <v>0</v>
      </c>
      <c r="AM370" s="27">
        <v>202779.65781021101</v>
      </c>
      <c r="AN370" s="27">
        <v>6309740.9807128897</v>
      </c>
      <c r="AO370" s="27">
        <v>10651596.3795166</v>
      </c>
      <c r="AP370" s="27">
        <v>0</v>
      </c>
      <c r="AQ370" s="27">
        <v>14334892.619873</v>
      </c>
      <c r="AR370" s="27">
        <v>8835640.4885253906</v>
      </c>
      <c r="AS370" s="27">
        <v>226031.940481186</v>
      </c>
      <c r="AT370" s="27">
        <v>0</v>
      </c>
      <c r="AU370" s="27">
        <v>0</v>
      </c>
      <c r="AV370" s="27">
        <v>3723612.6403503399</v>
      </c>
      <c r="AW370" s="27">
        <v>11006061.709838901</v>
      </c>
      <c r="AX370" s="27">
        <v>9071431.8801269494</v>
      </c>
      <c r="AY370" s="27">
        <v>6021896.6004028302</v>
      </c>
      <c r="AZ370" s="27">
        <v>7669472.2758178702</v>
      </c>
      <c r="BA370" s="27">
        <v>0</v>
      </c>
      <c r="BB370" s="27">
        <v>0</v>
      </c>
      <c r="BC370" s="27">
        <v>2057658.8619842499</v>
      </c>
      <c r="BD370" s="27">
        <v>0</v>
      </c>
      <c r="BE370" s="27">
        <v>0</v>
      </c>
      <c r="BF370" s="27">
        <v>1295865.1733703599</v>
      </c>
      <c r="BG370" s="27">
        <v>15082459.5689697</v>
      </c>
      <c r="BH370" s="27">
        <v>1721765.8824157701</v>
      </c>
      <c r="BI370" s="27">
        <v>0</v>
      </c>
      <c r="BJ370" s="27">
        <v>4256668.3282470703</v>
      </c>
      <c r="BK370" s="27">
        <v>3459983.9378356901</v>
      </c>
      <c r="BL370" s="27">
        <v>0</v>
      </c>
      <c r="BM370" s="27">
        <v>0</v>
      </c>
      <c r="BN370" s="27">
        <v>0</v>
      </c>
      <c r="BO370" s="27">
        <v>0</v>
      </c>
      <c r="BP370" s="27">
        <v>0</v>
      </c>
      <c r="BQ370" s="27">
        <v>0</v>
      </c>
      <c r="BR370" s="27">
        <v>1925852.39511108</v>
      </c>
      <c r="BS370" s="27">
        <v>3050301.3160095201</v>
      </c>
      <c r="BT370" s="27">
        <v>0</v>
      </c>
      <c r="BU370" s="27">
        <v>0</v>
      </c>
      <c r="BV370" s="27">
        <v>1004025.62298584</v>
      </c>
      <c r="BW370" s="27">
        <v>0</v>
      </c>
      <c r="BX370" s="27">
        <v>0</v>
      </c>
      <c r="BY370" s="27">
        <v>0</v>
      </c>
      <c r="BZ370" s="27">
        <v>0</v>
      </c>
      <c r="CA370" s="27">
        <v>45844.275865078002</v>
      </c>
      <c r="CB370" s="27">
        <v>3551574.6524658198</v>
      </c>
      <c r="CC370" s="27">
        <v>24947129.362304699</v>
      </c>
      <c r="CD370" s="27">
        <v>5967875.4902343797</v>
      </c>
      <c r="CE370" s="27">
        <v>1003.33054172993</v>
      </c>
      <c r="CF370" s="27">
        <v>205692.29290962199</v>
      </c>
      <c r="CG370" s="27">
        <v>1312709.90617371</v>
      </c>
      <c r="CH370" s="27">
        <v>0</v>
      </c>
      <c r="CI370" s="27">
        <v>46866.492273807497</v>
      </c>
      <c r="CJ370" s="27">
        <v>3756671.9256591802</v>
      </c>
      <c r="CK370" s="27">
        <v>26262554.082275402</v>
      </c>
      <c r="CL370" s="27">
        <v>5964553.87744141</v>
      </c>
      <c r="CM370" s="27">
        <v>69418.506834983797</v>
      </c>
      <c r="CN370" s="27">
        <v>10064035.993408199</v>
      </c>
      <c r="CO370" s="27">
        <v>41337759.494140603</v>
      </c>
      <c r="CP370" s="27">
        <v>5964553.87744141</v>
      </c>
      <c r="CQ370" s="27">
        <v>0</v>
      </c>
      <c r="CR370" s="27">
        <v>0</v>
      </c>
      <c r="CS370" s="27">
        <v>0</v>
      </c>
      <c r="CT370" s="27">
        <v>0</v>
      </c>
    </row>
    <row r="371" spans="1:98">
      <c r="A371" s="104" t="s">
        <v>58</v>
      </c>
      <c r="B371" s="132">
        <v>38504</v>
      </c>
      <c r="C371" s="27">
        <v>25797.968870401401</v>
      </c>
      <c r="D371" s="27">
        <v>0</v>
      </c>
      <c r="E371" s="27">
        <v>20823.347896575899</v>
      </c>
      <c r="F371" s="27">
        <v>14175.963088631601</v>
      </c>
      <c r="G371" s="27">
        <v>237.291158704087</v>
      </c>
      <c r="H371" s="27">
        <v>0</v>
      </c>
      <c r="I371" s="27">
        <v>0</v>
      </c>
      <c r="J371" s="27">
        <v>6921.6777639985103</v>
      </c>
      <c r="K371" s="27">
        <v>15821.5955920219</v>
      </c>
      <c r="L371" s="27">
        <v>20408.630227088899</v>
      </c>
      <c r="M371" s="27">
        <v>14709.623111844099</v>
      </c>
      <c r="N371" s="27">
        <v>8986.3357576131802</v>
      </c>
      <c r="O371" s="27">
        <v>0</v>
      </c>
      <c r="P371" s="27">
        <v>0</v>
      </c>
      <c r="Q371" s="27">
        <v>2582.6794911027</v>
      </c>
      <c r="R371" s="27">
        <v>0</v>
      </c>
      <c r="S371" s="27">
        <v>0</v>
      </c>
      <c r="T371" s="27">
        <v>996.83751750737395</v>
      </c>
      <c r="U371" s="27">
        <v>22748.389211654699</v>
      </c>
      <c r="V371" s="27">
        <v>1545139.97125244</v>
      </c>
      <c r="W371" s="27">
        <v>0</v>
      </c>
      <c r="X371" s="27">
        <v>2084897.51687622</v>
      </c>
      <c r="Y371" s="27">
        <v>1324719.69839478</v>
      </c>
      <c r="Z371" s="27">
        <v>51563.439800739303</v>
      </c>
      <c r="AA371" s="27">
        <v>0</v>
      </c>
      <c r="AB371" s="27">
        <v>0</v>
      </c>
      <c r="AC371" s="27">
        <v>2393944.8661804199</v>
      </c>
      <c r="AD371" s="27">
        <v>4159698.0598754901</v>
      </c>
      <c r="AE371" s="27">
        <v>1255754.0234680199</v>
      </c>
      <c r="AF371" s="27">
        <v>866180.59873199498</v>
      </c>
      <c r="AG371" s="27">
        <v>1186494.3244018599</v>
      </c>
      <c r="AH371" s="27">
        <v>0</v>
      </c>
      <c r="AI371" s="27">
        <v>0</v>
      </c>
      <c r="AJ371" s="27">
        <v>308050.589611053</v>
      </c>
      <c r="AK371" s="27">
        <v>0</v>
      </c>
      <c r="AL371" s="27">
        <v>0</v>
      </c>
      <c r="AM371" s="27">
        <v>207176.80637550401</v>
      </c>
      <c r="AN371" s="27">
        <v>6550559.29089355</v>
      </c>
      <c r="AO371" s="27">
        <v>11060517.829711899</v>
      </c>
      <c r="AP371" s="27">
        <v>0</v>
      </c>
      <c r="AQ371" s="27">
        <v>14620536.9107666</v>
      </c>
      <c r="AR371" s="27">
        <v>9177201.0528564509</v>
      </c>
      <c r="AS371" s="27">
        <v>330173.45578384399</v>
      </c>
      <c r="AT371" s="27">
        <v>0</v>
      </c>
      <c r="AU371" s="27">
        <v>0</v>
      </c>
      <c r="AV371" s="27">
        <v>5608111.6154174795</v>
      </c>
      <c r="AW371" s="27">
        <v>10041921.7996826</v>
      </c>
      <c r="AX371" s="27">
        <v>9377009.1993408203</v>
      </c>
      <c r="AY371" s="27">
        <v>6150496.9267578097</v>
      </c>
      <c r="AZ371" s="27">
        <v>7941329.1834106399</v>
      </c>
      <c r="BA371" s="27">
        <v>0</v>
      </c>
      <c r="BB371" s="27">
        <v>0</v>
      </c>
      <c r="BC371" s="27">
        <v>2108367.7348938002</v>
      </c>
      <c r="BD371" s="27">
        <v>0</v>
      </c>
      <c r="BE371" s="27">
        <v>0</v>
      </c>
      <c r="BF371" s="27">
        <v>1338383.1217346201</v>
      </c>
      <c r="BG371" s="27">
        <v>15691640.291137701</v>
      </c>
      <c r="BH371" s="27">
        <v>1798644.9959259001</v>
      </c>
      <c r="BI371" s="27">
        <v>0</v>
      </c>
      <c r="BJ371" s="27">
        <v>4384356.8247070303</v>
      </c>
      <c r="BK371" s="27">
        <v>3615740.18035889</v>
      </c>
      <c r="BL371" s="27">
        <v>0</v>
      </c>
      <c r="BM371" s="27">
        <v>0</v>
      </c>
      <c r="BN371" s="27">
        <v>0</v>
      </c>
      <c r="BO371" s="27">
        <v>0</v>
      </c>
      <c r="BP371" s="27">
        <v>0</v>
      </c>
      <c r="BQ371" s="27">
        <v>0</v>
      </c>
      <c r="BR371" s="27">
        <v>1984920.2045745801</v>
      </c>
      <c r="BS371" s="27">
        <v>3164464.8006897001</v>
      </c>
      <c r="BT371" s="27">
        <v>0</v>
      </c>
      <c r="BU371" s="27">
        <v>0</v>
      </c>
      <c r="BV371" s="27">
        <v>1055367.676651</v>
      </c>
      <c r="BW371" s="27">
        <v>0</v>
      </c>
      <c r="BX371" s="27">
        <v>0</v>
      </c>
      <c r="BY371" s="27">
        <v>0</v>
      </c>
      <c r="BZ371" s="27">
        <v>0</v>
      </c>
      <c r="CA371" s="27">
        <v>46594.671994686098</v>
      </c>
      <c r="CB371" s="27">
        <v>3625347.0744018601</v>
      </c>
      <c r="CC371" s="27">
        <v>25655599.9921875</v>
      </c>
      <c r="CD371" s="27">
        <v>6164529.4920043899</v>
      </c>
      <c r="CE371" s="27">
        <v>1007.94757089019</v>
      </c>
      <c r="CF371" s="27">
        <v>207404.63530158999</v>
      </c>
      <c r="CG371" s="27">
        <v>1341084.7280731199</v>
      </c>
      <c r="CH371" s="27">
        <v>0</v>
      </c>
      <c r="CI371" s="27">
        <v>47590.467992305799</v>
      </c>
      <c r="CJ371" s="27">
        <v>3834391.1117248498</v>
      </c>
      <c r="CK371" s="27">
        <v>26991477.873535201</v>
      </c>
      <c r="CL371" s="27">
        <v>6161400.1528930701</v>
      </c>
      <c r="CM371" s="27">
        <v>70314.801080703706</v>
      </c>
      <c r="CN371" s="27">
        <v>10374270.452026401</v>
      </c>
      <c r="CO371" s="27">
        <v>42641626.119140603</v>
      </c>
      <c r="CP371" s="27">
        <v>6161400.1528930701</v>
      </c>
      <c r="CQ371" s="27">
        <v>0</v>
      </c>
      <c r="CR371" s="27">
        <v>0</v>
      </c>
      <c r="CS371" s="27">
        <v>0</v>
      </c>
      <c r="CT371" s="27">
        <v>0</v>
      </c>
    </row>
    <row r="372" spans="1:98">
      <c r="A372" s="104" t="s">
        <v>58</v>
      </c>
      <c r="B372" s="132">
        <v>38596</v>
      </c>
      <c r="C372" s="27">
        <v>26337.501766204801</v>
      </c>
      <c r="D372" s="27">
        <v>0</v>
      </c>
      <c r="E372" s="27">
        <v>20629.112296819701</v>
      </c>
      <c r="F372" s="27">
        <v>14257.318548798599</v>
      </c>
      <c r="G372" s="27">
        <v>293.12807635962997</v>
      </c>
      <c r="H372" s="27">
        <v>0</v>
      </c>
      <c r="I372" s="27">
        <v>0</v>
      </c>
      <c r="J372" s="27">
        <v>8298.9212852716391</v>
      </c>
      <c r="K372" s="27">
        <v>14434.7585881948</v>
      </c>
      <c r="L372" s="27">
        <v>20842.245835781101</v>
      </c>
      <c r="M372" s="27">
        <v>15043.2118475437</v>
      </c>
      <c r="N372" s="27">
        <v>9029.60163235664</v>
      </c>
      <c r="O372" s="27">
        <v>0</v>
      </c>
      <c r="P372" s="27">
        <v>0</v>
      </c>
      <c r="Q372" s="27">
        <v>2619.1331827640502</v>
      </c>
      <c r="R372" s="27">
        <v>0</v>
      </c>
      <c r="S372" s="27">
        <v>0</v>
      </c>
      <c r="T372" s="27">
        <v>1004.97175291181</v>
      </c>
      <c r="U372" s="27">
        <v>22552.526407003399</v>
      </c>
      <c r="V372" s="27">
        <v>1563100.9155120801</v>
      </c>
      <c r="W372" s="27">
        <v>0</v>
      </c>
      <c r="X372" s="27">
        <v>2056003.73799133</v>
      </c>
      <c r="Y372" s="27">
        <v>1337115.54200745</v>
      </c>
      <c r="Z372" s="27">
        <v>61563.240760803201</v>
      </c>
      <c r="AA372" s="27">
        <v>0</v>
      </c>
      <c r="AB372" s="27">
        <v>0</v>
      </c>
      <c r="AC372" s="27">
        <v>2979077.2210693401</v>
      </c>
      <c r="AD372" s="27">
        <v>3560104.5785217299</v>
      </c>
      <c r="AE372" s="27">
        <v>1261226.8910980199</v>
      </c>
      <c r="AF372" s="27">
        <v>879771.00297546398</v>
      </c>
      <c r="AG372" s="27">
        <v>1191002.93367004</v>
      </c>
      <c r="AH372" s="27">
        <v>0</v>
      </c>
      <c r="AI372" s="27">
        <v>0</v>
      </c>
      <c r="AJ372" s="27">
        <v>301772.57448959397</v>
      </c>
      <c r="AK372" s="27">
        <v>0</v>
      </c>
      <c r="AL372" s="27">
        <v>0</v>
      </c>
      <c r="AM372" s="27">
        <v>204708.72214317301</v>
      </c>
      <c r="AN372" s="27">
        <v>6365811.0275878897</v>
      </c>
      <c r="AO372" s="27">
        <v>11363146.2775879</v>
      </c>
      <c r="AP372" s="27">
        <v>0</v>
      </c>
      <c r="AQ372" s="27">
        <v>14700110.9099121</v>
      </c>
      <c r="AR372" s="27">
        <v>9351189.8919677697</v>
      </c>
      <c r="AS372" s="27">
        <v>412536.64582824701</v>
      </c>
      <c r="AT372" s="27">
        <v>0</v>
      </c>
      <c r="AU372" s="27">
        <v>0</v>
      </c>
      <c r="AV372" s="27">
        <v>6872704.4895019503</v>
      </c>
      <c r="AW372" s="27">
        <v>8717465.6049804706</v>
      </c>
      <c r="AX372" s="27">
        <v>9601550.8198242206</v>
      </c>
      <c r="AY372" s="27">
        <v>6373369.9195556603</v>
      </c>
      <c r="AZ372" s="27">
        <v>8145563.9361572303</v>
      </c>
      <c r="BA372" s="27">
        <v>0</v>
      </c>
      <c r="BB372" s="27">
        <v>0</v>
      </c>
      <c r="BC372" s="27">
        <v>2122073.3283691402</v>
      </c>
      <c r="BD372" s="27">
        <v>0</v>
      </c>
      <c r="BE372" s="27">
        <v>0</v>
      </c>
      <c r="BF372" s="27">
        <v>1349475.71269226</v>
      </c>
      <c r="BG372" s="27">
        <v>15134154.329833999</v>
      </c>
      <c r="BH372" s="27">
        <v>1948034.5618591299</v>
      </c>
      <c r="BI372" s="27">
        <v>0</v>
      </c>
      <c r="BJ372" s="27">
        <v>4493662.1004028302</v>
      </c>
      <c r="BK372" s="27">
        <v>3723653.6343994099</v>
      </c>
      <c r="BL372" s="27">
        <v>0</v>
      </c>
      <c r="BM372" s="27">
        <v>0</v>
      </c>
      <c r="BN372" s="27">
        <v>0</v>
      </c>
      <c r="BO372" s="27">
        <v>0</v>
      </c>
      <c r="BP372" s="27">
        <v>0</v>
      </c>
      <c r="BQ372" s="27">
        <v>0</v>
      </c>
      <c r="BR372" s="27">
        <v>2061508.745224</v>
      </c>
      <c r="BS372" s="27">
        <v>3243635.8982849098</v>
      </c>
      <c r="BT372" s="27">
        <v>0</v>
      </c>
      <c r="BU372" s="27">
        <v>0</v>
      </c>
      <c r="BV372" s="27">
        <v>1071025.74992371</v>
      </c>
      <c r="BW372" s="27">
        <v>0</v>
      </c>
      <c r="BX372" s="27">
        <v>0</v>
      </c>
      <c r="BY372" s="27">
        <v>0</v>
      </c>
      <c r="BZ372" s="27">
        <v>0</v>
      </c>
      <c r="CA372" s="27">
        <v>46948.326901435903</v>
      </c>
      <c r="CB372" s="27">
        <v>3622072.9297790499</v>
      </c>
      <c r="CC372" s="27">
        <v>26092308.8041992</v>
      </c>
      <c r="CD372" s="27">
        <v>6458152.3120727502</v>
      </c>
      <c r="CE372" s="27">
        <v>995.31861332058895</v>
      </c>
      <c r="CF372" s="27">
        <v>203374.285182953</v>
      </c>
      <c r="CG372" s="27">
        <v>1337218.6589355499</v>
      </c>
      <c r="CH372" s="27">
        <v>0</v>
      </c>
      <c r="CI372" s="27">
        <v>47940.027843475298</v>
      </c>
      <c r="CJ372" s="27">
        <v>3824597.2013244601</v>
      </c>
      <c r="CK372" s="27">
        <v>27430792.661865201</v>
      </c>
      <c r="CL372" s="27">
        <v>6463658.6957397498</v>
      </c>
      <c r="CM372" s="27">
        <v>70487.669689178496</v>
      </c>
      <c r="CN372" s="27">
        <v>10196534.9064941</v>
      </c>
      <c r="CO372" s="27">
        <v>42572881.103027299</v>
      </c>
      <c r="CP372" s="27">
        <v>6463658.6957397498</v>
      </c>
      <c r="CQ372" s="27">
        <v>0</v>
      </c>
      <c r="CR372" s="27">
        <v>0</v>
      </c>
      <c r="CS372" s="27">
        <v>0</v>
      </c>
      <c r="CT372" s="27">
        <v>0</v>
      </c>
    </row>
    <row r="373" spans="1:98">
      <c r="A373" s="104" t="s">
        <v>58</v>
      </c>
      <c r="B373" s="132">
        <v>38687</v>
      </c>
      <c r="C373" s="27">
        <v>26862.7061398029</v>
      </c>
      <c r="D373" s="27">
        <v>0</v>
      </c>
      <c r="E373" s="27">
        <v>20762.0807666779</v>
      </c>
      <c r="F373" s="27">
        <v>14550.481017947201</v>
      </c>
      <c r="G373" s="27">
        <v>341.16401788964902</v>
      </c>
      <c r="H373" s="27">
        <v>0</v>
      </c>
      <c r="I373" s="27">
        <v>0</v>
      </c>
      <c r="J373" s="27">
        <v>9906.2244571447409</v>
      </c>
      <c r="K373" s="27">
        <v>13171.253099441499</v>
      </c>
      <c r="L373" s="27">
        <v>20580.578654289198</v>
      </c>
      <c r="M373" s="27">
        <v>15182.155156135599</v>
      </c>
      <c r="N373" s="27">
        <v>9186.6710170507395</v>
      </c>
      <c r="O373" s="27">
        <v>0</v>
      </c>
      <c r="P373" s="27">
        <v>0</v>
      </c>
      <c r="Q373" s="27">
        <v>2666.4166342616099</v>
      </c>
      <c r="R373" s="27">
        <v>0</v>
      </c>
      <c r="S373" s="27">
        <v>0</v>
      </c>
      <c r="T373" s="27">
        <v>998.81917600333702</v>
      </c>
      <c r="U373" s="27">
        <v>22945.4307668209</v>
      </c>
      <c r="V373" s="27">
        <v>1585912.8106231701</v>
      </c>
      <c r="W373" s="27">
        <v>0</v>
      </c>
      <c r="X373" s="27">
        <v>2040364.94746399</v>
      </c>
      <c r="Y373" s="27">
        <v>1340537.7835540799</v>
      </c>
      <c r="Z373" s="27">
        <v>72914.894994735703</v>
      </c>
      <c r="AA373" s="27">
        <v>0</v>
      </c>
      <c r="AB373" s="27">
        <v>0</v>
      </c>
      <c r="AC373" s="27">
        <v>3552873.5726318401</v>
      </c>
      <c r="AD373" s="27">
        <v>3159075.81787109</v>
      </c>
      <c r="AE373" s="27">
        <v>1209131.58911133</v>
      </c>
      <c r="AF373" s="27">
        <v>886150.31121063197</v>
      </c>
      <c r="AG373" s="27">
        <v>1196107.87124634</v>
      </c>
      <c r="AH373" s="27">
        <v>0</v>
      </c>
      <c r="AI373" s="27">
        <v>0</v>
      </c>
      <c r="AJ373" s="27">
        <v>305190.509140015</v>
      </c>
      <c r="AK373" s="27">
        <v>0</v>
      </c>
      <c r="AL373" s="27">
        <v>0</v>
      </c>
      <c r="AM373" s="27">
        <v>200176.517396927</v>
      </c>
      <c r="AN373" s="27">
        <v>6715936.8936767597</v>
      </c>
      <c r="AO373" s="27">
        <v>11692953.6601563</v>
      </c>
      <c r="AP373" s="27">
        <v>0</v>
      </c>
      <c r="AQ373" s="27">
        <v>14784567.980957</v>
      </c>
      <c r="AR373" s="27">
        <v>9545455.9373779297</v>
      </c>
      <c r="AS373" s="27">
        <v>491868.43819809001</v>
      </c>
      <c r="AT373" s="27">
        <v>0</v>
      </c>
      <c r="AU373" s="27">
        <v>0</v>
      </c>
      <c r="AV373" s="27">
        <v>8255888.8915405301</v>
      </c>
      <c r="AW373" s="27">
        <v>7805576.5322265597</v>
      </c>
      <c r="AX373" s="27">
        <v>9329383.9392089806</v>
      </c>
      <c r="AY373" s="27">
        <v>6495238.5307006799</v>
      </c>
      <c r="AZ373" s="27">
        <v>8299543.6373901404</v>
      </c>
      <c r="BA373" s="27">
        <v>0</v>
      </c>
      <c r="BB373" s="27">
        <v>0</v>
      </c>
      <c r="BC373" s="27">
        <v>2180764.93051147</v>
      </c>
      <c r="BD373" s="27">
        <v>0</v>
      </c>
      <c r="BE373" s="27">
        <v>0</v>
      </c>
      <c r="BF373" s="27">
        <v>1331850.1811370801</v>
      </c>
      <c r="BG373" s="27">
        <v>16080577.8740234</v>
      </c>
      <c r="BH373" s="27">
        <v>2021538.2984008801</v>
      </c>
      <c r="BI373" s="27">
        <v>0</v>
      </c>
      <c r="BJ373" s="27">
        <v>4490560.6815795898</v>
      </c>
      <c r="BK373" s="27">
        <v>3765108.3172912602</v>
      </c>
      <c r="BL373" s="27">
        <v>0</v>
      </c>
      <c r="BM373" s="27">
        <v>0</v>
      </c>
      <c r="BN373" s="27">
        <v>0</v>
      </c>
      <c r="BO373" s="27">
        <v>0</v>
      </c>
      <c r="BP373" s="27">
        <v>0</v>
      </c>
      <c r="BQ373" s="27">
        <v>0</v>
      </c>
      <c r="BR373" s="27">
        <v>2102845.74249268</v>
      </c>
      <c r="BS373" s="27">
        <v>3300068.6035156301</v>
      </c>
      <c r="BT373" s="27">
        <v>0</v>
      </c>
      <c r="BU373" s="27">
        <v>0</v>
      </c>
      <c r="BV373" s="27">
        <v>1096775.5386657701</v>
      </c>
      <c r="BW373" s="27">
        <v>0</v>
      </c>
      <c r="BX373" s="27">
        <v>0</v>
      </c>
      <c r="BY373" s="27">
        <v>0</v>
      </c>
      <c r="BZ373" s="27">
        <v>0</v>
      </c>
      <c r="CA373" s="27">
        <v>47655.687595844298</v>
      </c>
      <c r="CB373" s="27">
        <v>3634460.06219482</v>
      </c>
      <c r="CC373" s="27">
        <v>26501523.752685498</v>
      </c>
      <c r="CD373" s="27">
        <v>6525392.2320556603</v>
      </c>
      <c r="CE373" s="27">
        <v>995.56976118683804</v>
      </c>
      <c r="CF373" s="27">
        <v>202589.59284591701</v>
      </c>
      <c r="CG373" s="27">
        <v>1351117.92658997</v>
      </c>
      <c r="CH373" s="27">
        <v>0</v>
      </c>
      <c r="CI373" s="27">
        <v>48648.326008796699</v>
      </c>
      <c r="CJ373" s="27">
        <v>3836980.8613891602</v>
      </c>
      <c r="CK373" s="27">
        <v>27855109.298828099</v>
      </c>
      <c r="CL373" s="27">
        <v>6529734.5143432599</v>
      </c>
      <c r="CM373" s="27">
        <v>71519.533452033997</v>
      </c>
      <c r="CN373" s="27">
        <v>10562337.227783199</v>
      </c>
      <c r="CO373" s="27">
        <v>43995942.287109397</v>
      </c>
      <c r="CP373" s="27">
        <v>6529734.5143432599</v>
      </c>
      <c r="CQ373" s="27">
        <v>0</v>
      </c>
      <c r="CR373" s="27">
        <v>0</v>
      </c>
      <c r="CS373" s="27">
        <v>0</v>
      </c>
      <c r="CT373" s="27">
        <v>0</v>
      </c>
    </row>
    <row r="374" spans="1:98">
      <c r="A374" s="104" t="s">
        <v>58</v>
      </c>
      <c r="B374" s="132">
        <v>38777</v>
      </c>
      <c r="C374" s="27">
        <v>27456.530294656801</v>
      </c>
      <c r="D374" s="27">
        <v>0</v>
      </c>
      <c r="E374" s="27">
        <v>20843.1655061245</v>
      </c>
      <c r="F374" s="27">
        <v>14686.457200765601</v>
      </c>
      <c r="G374" s="27">
        <v>325.36215903610002</v>
      </c>
      <c r="H374" s="27">
        <v>0</v>
      </c>
      <c r="I374" s="27">
        <v>0</v>
      </c>
      <c r="J374" s="27">
        <v>11140.185180068</v>
      </c>
      <c r="K374" s="27">
        <v>11759.5022172928</v>
      </c>
      <c r="L374" s="27">
        <v>11175.4171427488</v>
      </c>
      <c r="M374" s="27">
        <v>15773.885956049</v>
      </c>
      <c r="N374" s="27">
        <v>9360.3568900823593</v>
      </c>
      <c r="O374" s="27">
        <v>11840.9109746218</v>
      </c>
      <c r="P374" s="27">
        <v>0</v>
      </c>
      <c r="Q374" s="27">
        <v>2716.89100059867</v>
      </c>
      <c r="R374" s="27">
        <v>564.42036116123199</v>
      </c>
      <c r="S374" s="27">
        <v>0</v>
      </c>
      <c r="T374" s="27">
        <v>424.99756310507701</v>
      </c>
      <c r="U374" s="27">
        <v>23245.9139893055</v>
      </c>
      <c r="V374" s="27">
        <v>1640876.91236877</v>
      </c>
      <c r="W374" s="27">
        <v>0</v>
      </c>
      <c r="X374" s="27">
        <v>2070916.2255096401</v>
      </c>
      <c r="Y374" s="27">
        <v>1352843.9822082501</v>
      </c>
      <c r="Z374" s="27">
        <v>83489.007407188401</v>
      </c>
      <c r="AA374" s="27">
        <v>0</v>
      </c>
      <c r="AB374" s="27">
        <v>0</v>
      </c>
      <c r="AC374" s="27">
        <v>4034395.2456359901</v>
      </c>
      <c r="AD374" s="27">
        <v>2805097.7923583998</v>
      </c>
      <c r="AE374" s="27">
        <v>553901.34220123303</v>
      </c>
      <c r="AF374" s="27">
        <v>949177.47187042201</v>
      </c>
      <c r="AG374" s="27">
        <v>1212661.05430603</v>
      </c>
      <c r="AH374" s="27">
        <v>691072.18014526402</v>
      </c>
      <c r="AI374" s="27">
        <v>0</v>
      </c>
      <c r="AJ374" s="27">
        <v>311866.19190978998</v>
      </c>
      <c r="AK374" s="27">
        <v>110862.289618492</v>
      </c>
      <c r="AL374" s="27">
        <v>0</v>
      </c>
      <c r="AM374" s="27">
        <v>88679.823116302505</v>
      </c>
      <c r="AN374" s="27">
        <v>7012230.0169677697</v>
      </c>
      <c r="AO374" s="27">
        <v>12184085.1848145</v>
      </c>
      <c r="AP374" s="27">
        <v>0</v>
      </c>
      <c r="AQ374" s="27">
        <v>15058895.0939941</v>
      </c>
      <c r="AR374" s="27">
        <v>9683718.6568603497</v>
      </c>
      <c r="AS374" s="27">
        <v>550722.953308105</v>
      </c>
      <c r="AT374" s="27">
        <v>0</v>
      </c>
      <c r="AU374" s="27">
        <v>0</v>
      </c>
      <c r="AV374" s="27">
        <v>9378026.0264892597</v>
      </c>
      <c r="AW374" s="27">
        <v>6985615.7753295898</v>
      </c>
      <c r="AX374" s="27">
        <v>4326575.3599853497</v>
      </c>
      <c r="AY374" s="27">
        <v>6970699.9672241202</v>
      </c>
      <c r="AZ374" s="27">
        <v>8493219.1076660194</v>
      </c>
      <c r="BA374" s="27">
        <v>5174697.54724121</v>
      </c>
      <c r="BB374" s="27">
        <v>0</v>
      </c>
      <c r="BC374" s="27">
        <v>2240129.0512695299</v>
      </c>
      <c r="BD374" s="27">
        <v>747157.12097930897</v>
      </c>
      <c r="BE374" s="27">
        <v>0</v>
      </c>
      <c r="BF374" s="27">
        <v>604808.78364563</v>
      </c>
      <c r="BG374" s="27">
        <v>16787525.402587902</v>
      </c>
      <c r="BH374" s="27">
        <v>2708407.6683959998</v>
      </c>
      <c r="BI374" s="27">
        <v>0</v>
      </c>
      <c r="BJ374" s="27">
        <v>5198146.2485961895</v>
      </c>
      <c r="BK374" s="27">
        <v>3955403.4535827599</v>
      </c>
      <c r="BL374" s="27">
        <v>27783.390763282801</v>
      </c>
      <c r="BM374" s="27">
        <v>0</v>
      </c>
      <c r="BN374" s="27">
        <v>0</v>
      </c>
      <c r="BO374" s="27">
        <v>0</v>
      </c>
      <c r="BP374" s="27">
        <v>0</v>
      </c>
      <c r="BQ374" s="27">
        <v>0</v>
      </c>
      <c r="BR374" s="27">
        <v>2312838.25457764</v>
      </c>
      <c r="BS374" s="27">
        <v>3444168.9713439899</v>
      </c>
      <c r="BT374" s="27">
        <v>998404.277107239</v>
      </c>
      <c r="BU374" s="27">
        <v>0</v>
      </c>
      <c r="BV374" s="27">
        <v>1138812.57539368</v>
      </c>
      <c r="BW374" s="27">
        <v>91943.578881263704</v>
      </c>
      <c r="BX374" s="27">
        <v>0</v>
      </c>
      <c r="BY374" s="27">
        <v>0</v>
      </c>
      <c r="BZ374" s="27">
        <v>0</v>
      </c>
      <c r="CA374" s="27">
        <v>48308.923648357399</v>
      </c>
      <c r="CB374" s="27">
        <v>3705453.31558228</v>
      </c>
      <c r="CC374" s="27">
        <v>27223385.424072299</v>
      </c>
      <c r="CD374" s="27">
        <v>7895312.6494751005</v>
      </c>
      <c r="CE374" s="27">
        <v>952.54004841297899</v>
      </c>
      <c r="CF374" s="27">
        <v>199739.17758750901</v>
      </c>
      <c r="CG374" s="27">
        <v>1351531.2473907501</v>
      </c>
      <c r="CH374" s="27">
        <v>91942.044147491499</v>
      </c>
      <c r="CI374" s="27">
        <v>49279.4802165031</v>
      </c>
      <c r="CJ374" s="27">
        <v>3904286.6641845698</v>
      </c>
      <c r="CK374" s="27">
        <v>28574687.655029301</v>
      </c>
      <c r="CL374" s="27">
        <v>7984259.7418823196</v>
      </c>
      <c r="CM374" s="27">
        <v>72437.161870002703</v>
      </c>
      <c r="CN374" s="27">
        <v>10916784.1994629</v>
      </c>
      <c r="CO374" s="27">
        <v>45337014.104003899</v>
      </c>
      <c r="CP374" s="27">
        <v>7984259.7418823196</v>
      </c>
      <c r="CQ374" s="27">
        <v>0</v>
      </c>
      <c r="CR374" s="27">
        <v>0</v>
      </c>
      <c r="CS374" s="27">
        <v>0</v>
      </c>
      <c r="CT374" s="27">
        <v>0</v>
      </c>
    </row>
    <row r="375" spans="1:98">
      <c r="A375" s="104" t="s">
        <v>58</v>
      </c>
      <c r="B375" s="132">
        <v>38869</v>
      </c>
      <c r="C375" s="27">
        <v>28473.567433595701</v>
      </c>
      <c r="D375" s="27">
        <v>0</v>
      </c>
      <c r="E375" s="27">
        <v>20752.599078416799</v>
      </c>
      <c r="F375" s="27">
        <v>14767.462866306299</v>
      </c>
      <c r="G375" s="27">
        <v>444.88801763951801</v>
      </c>
      <c r="H375" s="27">
        <v>0</v>
      </c>
      <c r="I375" s="27">
        <v>0</v>
      </c>
      <c r="J375" s="27">
        <v>13093.421097755399</v>
      </c>
      <c r="K375" s="27">
        <v>10478.589597582801</v>
      </c>
      <c r="L375" s="27">
        <v>10677.263824224499</v>
      </c>
      <c r="M375" s="27">
        <v>16137.188650608099</v>
      </c>
      <c r="N375" s="27">
        <v>9454.5277415513992</v>
      </c>
      <c r="O375" s="27">
        <v>12377.8523827791</v>
      </c>
      <c r="P375" s="27">
        <v>0</v>
      </c>
      <c r="Q375" s="27">
        <v>2736.6332824528199</v>
      </c>
      <c r="R375" s="27">
        <v>615.86816642433405</v>
      </c>
      <c r="S375" s="27">
        <v>0</v>
      </c>
      <c r="T375" s="27">
        <v>406.13930954039103</v>
      </c>
      <c r="U375" s="27">
        <v>23470.074679613099</v>
      </c>
      <c r="V375" s="27">
        <v>1684184.4398803699</v>
      </c>
      <c r="W375" s="27">
        <v>0</v>
      </c>
      <c r="X375" s="27">
        <v>2060908.1404571501</v>
      </c>
      <c r="Y375" s="27">
        <v>1356312.4349517799</v>
      </c>
      <c r="Z375" s="27">
        <v>98907.595808029204</v>
      </c>
      <c r="AA375" s="27">
        <v>0</v>
      </c>
      <c r="AB375" s="27">
        <v>0</v>
      </c>
      <c r="AC375" s="27">
        <v>4777773.6317748995</v>
      </c>
      <c r="AD375" s="27">
        <v>2389522.0893859901</v>
      </c>
      <c r="AE375" s="27">
        <v>525256.89347839402</v>
      </c>
      <c r="AF375" s="27">
        <v>957531.12976074195</v>
      </c>
      <c r="AG375" s="27">
        <v>1217071.94296265</v>
      </c>
      <c r="AH375" s="27">
        <v>726435.02891540504</v>
      </c>
      <c r="AI375" s="27">
        <v>0</v>
      </c>
      <c r="AJ375" s="27">
        <v>313745.68501281698</v>
      </c>
      <c r="AK375" s="27">
        <v>120196.053533554</v>
      </c>
      <c r="AL375" s="27">
        <v>0</v>
      </c>
      <c r="AM375" s="27">
        <v>84361.480451583906</v>
      </c>
      <c r="AN375" s="27">
        <v>7102061.5703735398</v>
      </c>
      <c r="AO375" s="27">
        <v>12627263.8276367</v>
      </c>
      <c r="AP375" s="27">
        <v>0</v>
      </c>
      <c r="AQ375" s="27">
        <v>15125646.9887695</v>
      </c>
      <c r="AR375" s="27">
        <v>9768237.69458008</v>
      </c>
      <c r="AS375" s="27">
        <v>672376.88288116502</v>
      </c>
      <c r="AT375" s="27">
        <v>0</v>
      </c>
      <c r="AU375" s="27">
        <v>0</v>
      </c>
      <c r="AV375" s="27">
        <v>11264950.837768599</v>
      </c>
      <c r="AW375" s="27">
        <v>5994749.5237426804</v>
      </c>
      <c r="AX375" s="27">
        <v>4170476.6329956101</v>
      </c>
      <c r="AY375" s="27">
        <v>7172942.5998535203</v>
      </c>
      <c r="AZ375" s="27">
        <v>8621102.3812255897</v>
      </c>
      <c r="BA375" s="27">
        <v>5539124.4317627</v>
      </c>
      <c r="BB375" s="27">
        <v>0</v>
      </c>
      <c r="BC375" s="27">
        <v>2265494.8177185101</v>
      </c>
      <c r="BD375" s="27">
        <v>820347.03276062</v>
      </c>
      <c r="BE375" s="27">
        <v>0</v>
      </c>
      <c r="BF375" s="27">
        <v>579860.72575378395</v>
      </c>
      <c r="BG375" s="27">
        <v>17129976.402587902</v>
      </c>
      <c r="BH375" s="27">
        <v>2867860.22979736</v>
      </c>
      <c r="BI375" s="27">
        <v>0</v>
      </c>
      <c r="BJ375" s="27">
        <v>5199889.3416748</v>
      </c>
      <c r="BK375" s="27">
        <v>3988386.0591125502</v>
      </c>
      <c r="BL375" s="27">
        <v>35852.689367771098</v>
      </c>
      <c r="BM375" s="27">
        <v>0</v>
      </c>
      <c r="BN375" s="27">
        <v>0</v>
      </c>
      <c r="BO375" s="27">
        <v>0</v>
      </c>
      <c r="BP375" s="27">
        <v>0</v>
      </c>
      <c r="BQ375" s="27">
        <v>0</v>
      </c>
      <c r="BR375" s="27">
        <v>2361511.3263244601</v>
      </c>
      <c r="BS375" s="27">
        <v>3494557.5857543899</v>
      </c>
      <c r="BT375" s="27">
        <v>1069594.8962097201</v>
      </c>
      <c r="BU375" s="27">
        <v>0</v>
      </c>
      <c r="BV375" s="27">
        <v>1152662.0765228299</v>
      </c>
      <c r="BW375" s="27">
        <v>100655.173599243</v>
      </c>
      <c r="BX375" s="27">
        <v>0</v>
      </c>
      <c r="BY375" s="27">
        <v>0</v>
      </c>
      <c r="BZ375" s="27">
        <v>0</v>
      </c>
      <c r="CA375" s="27">
        <v>49216.936550617203</v>
      </c>
      <c r="CB375" s="27">
        <v>3741376.0160522498</v>
      </c>
      <c r="CC375" s="27">
        <v>27740326.386474598</v>
      </c>
      <c r="CD375" s="27">
        <v>8064235.84692383</v>
      </c>
      <c r="CE375" s="27">
        <v>993.04667937755596</v>
      </c>
      <c r="CF375" s="27">
        <v>203604.940795898</v>
      </c>
      <c r="CG375" s="27">
        <v>1395979.12086487</v>
      </c>
      <c r="CH375" s="27">
        <v>100649.181168556</v>
      </c>
      <c r="CI375" s="27">
        <v>50198.456013202704</v>
      </c>
      <c r="CJ375" s="27">
        <v>3946381.3993225102</v>
      </c>
      <c r="CK375" s="27">
        <v>29132143.942871101</v>
      </c>
      <c r="CL375" s="27">
        <v>8161833.2951660203</v>
      </c>
      <c r="CM375" s="27">
        <v>73607.661473274202</v>
      </c>
      <c r="CN375" s="27">
        <v>11042433.159179701</v>
      </c>
      <c r="CO375" s="27">
        <v>46237555.531738304</v>
      </c>
      <c r="CP375" s="27">
        <v>8161833.2951660203</v>
      </c>
      <c r="CQ375" s="27">
        <v>0</v>
      </c>
      <c r="CR375" s="27">
        <v>0</v>
      </c>
      <c r="CS375" s="27">
        <v>0</v>
      </c>
      <c r="CT375" s="27">
        <v>0</v>
      </c>
    </row>
    <row r="376" spans="1:98">
      <c r="A376" s="104" t="s">
        <v>58</v>
      </c>
      <c r="B376" s="132">
        <v>38961</v>
      </c>
      <c r="C376" s="27">
        <v>29314.435801267598</v>
      </c>
      <c r="D376" s="27">
        <v>0</v>
      </c>
      <c r="E376" s="27">
        <v>20679.023922920202</v>
      </c>
      <c r="F376" s="27">
        <v>14945.88667202</v>
      </c>
      <c r="G376" s="27">
        <v>491.315866794437</v>
      </c>
      <c r="H376" s="27">
        <v>0</v>
      </c>
      <c r="I376" s="27">
        <v>0</v>
      </c>
      <c r="J376" s="27">
        <v>14497.058240890499</v>
      </c>
      <c r="K376" s="27">
        <v>9364.6275001764297</v>
      </c>
      <c r="L376" s="27">
        <v>10239.5938187838</v>
      </c>
      <c r="M376" s="27">
        <v>16444.162095546701</v>
      </c>
      <c r="N376" s="27">
        <v>9570.3197257518805</v>
      </c>
      <c r="O376" s="27">
        <v>12800.2336429358</v>
      </c>
      <c r="P376" s="27">
        <v>0</v>
      </c>
      <c r="Q376" s="27">
        <v>2748.2785020172601</v>
      </c>
      <c r="R376" s="27">
        <v>620.88054443895805</v>
      </c>
      <c r="S376" s="27">
        <v>0</v>
      </c>
      <c r="T376" s="27">
        <v>376.27776213362802</v>
      </c>
      <c r="U376" s="27">
        <v>23714.1368627548</v>
      </c>
      <c r="V376" s="27">
        <v>1731465.1661377</v>
      </c>
      <c r="W376" s="27">
        <v>0</v>
      </c>
      <c r="X376" s="27">
        <v>2042689.03509521</v>
      </c>
      <c r="Y376" s="27">
        <v>1363892.89830017</v>
      </c>
      <c r="Z376" s="27">
        <v>108985.136304855</v>
      </c>
      <c r="AA376" s="27">
        <v>0</v>
      </c>
      <c r="AB376" s="27">
        <v>0</v>
      </c>
      <c r="AC376" s="27">
        <v>5395907.9047241202</v>
      </c>
      <c r="AD376" s="27">
        <v>1931689.57641602</v>
      </c>
      <c r="AE376" s="27">
        <v>497931.81816482497</v>
      </c>
      <c r="AF376" s="27">
        <v>972121.48277282703</v>
      </c>
      <c r="AG376" s="27">
        <v>1230542.32215881</v>
      </c>
      <c r="AH376" s="27">
        <v>748992.526016235</v>
      </c>
      <c r="AI376" s="27">
        <v>0</v>
      </c>
      <c r="AJ376" s="27">
        <v>318032.69460296602</v>
      </c>
      <c r="AK376" s="27">
        <v>124096.332144737</v>
      </c>
      <c r="AL376" s="27">
        <v>0</v>
      </c>
      <c r="AM376" s="27">
        <v>78367.582679748506</v>
      </c>
      <c r="AN376" s="27">
        <v>7193197.3130493201</v>
      </c>
      <c r="AO376" s="27">
        <v>13091864.1920166</v>
      </c>
      <c r="AP376" s="27">
        <v>0</v>
      </c>
      <c r="AQ376" s="27">
        <v>15145451.982543901</v>
      </c>
      <c r="AR376" s="27">
        <v>9867382.96630859</v>
      </c>
      <c r="AS376" s="27">
        <v>757729.59959411598</v>
      </c>
      <c r="AT376" s="27">
        <v>0</v>
      </c>
      <c r="AU376" s="27">
        <v>0</v>
      </c>
      <c r="AV376" s="27">
        <v>13006712.1091309</v>
      </c>
      <c r="AW376" s="27">
        <v>4962460.4612426804</v>
      </c>
      <c r="AX376" s="27">
        <v>3969645.9894409198</v>
      </c>
      <c r="AY376" s="27">
        <v>7345672.0034790002</v>
      </c>
      <c r="AZ376" s="27">
        <v>8733892.6153564509</v>
      </c>
      <c r="BA376" s="27">
        <v>5786822.96557617</v>
      </c>
      <c r="BB376" s="27">
        <v>0</v>
      </c>
      <c r="BC376" s="27">
        <v>2322242.0213623</v>
      </c>
      <c r="BD376" s="27">
        <v>846324.13553619396</v>
      </c>
      <c r="BE376" s="27">
        <v>0</v>
      </c>
      <c r="BF376" s="27">
        <v>535789.99845886196</v>
      </c>
      <c r="BG376" s="27">
        <v>17597732.9384766</v>
      </c>
      <c r="BH376" s="27">
        <v>3021386.96411133</v>
      </c>
      <c r="BI376" s="27">
        <v>0</v>
      </c>
      <c r="BJ376" s="27">
        <v>5231309.8837280301</v>
      </c>
      <c r="BK376" s="27">
        <v>4022953.53552246</v>
      </c>
      <c r="BL376" s="27">
        <v>44791.901459217101</v>
      </c>
      <c r="BM376" s="27">
        <v>0</v>
      </c>
      <c r="BN376" s="27">
        <v>0</v>
      </c>
      <c r="BO376" s="27">
        <v>0</v>
      </c>
      <c r="BP376" s="27">
        <v>0</v>
      </c>
      <c r="BQ376" s="27">
        <v>0</v>
      </c>
      <c r="BR376" s="27">
        <v>2409202.37182617</v>
      </c>
      <c r="BS376" s="27">
        <v>3527793.1127624498</v>
      </c>
      <c r="BT376" s="27">
        <v>1118084.62425232</v>
      </c>
      <c r="BU376" s="27">
        <v>0</v>
      </c>
      <c r="BV376" s="27">
        <v>1182156.8287658701</v>
      </c>
      <c r="BW376" s="27">
        <v>101444.513854027</v>
      </c>
      <c r="BX376" s="27">
        <v>0</v>
      </c>
      <c r="BY376" s="27">
        <v>0</v>
      </c>
      <c r="BZ376" s="27">
        <v>0</v>
      </c>
      <c r="CA376" s="27">
        <v>49971.667860031099</v>
      </c>
      <c r="CB376" s="27">
        <v>3774836.9681091299</v>
      </c>
      <c r="CC376" s="27">
        <v>28233819.743652299</v>
      </c>
      <c r="CD376" s="27">
        <v>8247615.3992919903</v>
      </c>
      <c r="CE376" s="27">
        <v>980.692095860839</v>
      </c>
      <c r="CF376" s="27">
        <v>204048.81860733</v>
      </c>
      <c r="CG376" s="27">
        <v>1389069.9347381601</v>
      </c>
      <c r="CH376" s="27">
        <v>101439.68128585799</v>
      </c>
      <c r="CI376" s="27">
        <v>50948.701060295098</v>
      </c>
      <c r="CJ376" s="27">
        <v>3978468.0961608901</v>
      </c>
      <c r="CK376" s="27">
        <v>29626072.338134799</v>
      </c>
      <c r="CL376" s="27">
        <v>8351421.3687744103</v>
      </c>
      <c r="CM376" s="27">
        <v>74591.744833946199</v>
      </c>
      <c r="CN376" s="27">
        <v>11170187.2550049</v>
      </c>
      <c r="CO376" s="27">
        <v>47221243.762695298</v>
      </c>
      <c r="CP376" s="27">
        <v>8351421.3687744103</v>
      </c>
      <c r="CQ376" s="27">
        <v>0</v>
      </c>
      <c r="CR376" s="27">
        <v>0</v>
      </c>
      <c r="CS376" s="27">
        <v>0</v>
      </c>
      <c r="CT376" s="27">
        <v>0</v>
      </c>
    </row>
    <row r="377" spans="1:98">
      <c r="A377" s="104" t="s">
        <v>58</v>
      </c>
      <c r="B377" s="132">
        <v>39052</v>
      </c>
      <c r="C377" s="27">
        <v>30209.737466573701</v>
      </c>
      <c r="D377" s="27">
        <v>0</v>
      </c>
      <c r="E377" s="27">
        <v>20416.813124418299</v>
      </c>
      <c r="F377" s="27">
        <v>15018.3382902145</v>
      </c>
      <c r="G377" s="27">
        <v>540.398531422019</v>
      </c>
      <c r="H377" s="27">
        <v>0</v>
      </c>
      <c r="I377" s="27">
        <v>0</v>
      </c>
      <c r="J377" s="27">
        <v>16146.3796768188</v>
      </c>
      <c r="K377" s="27">
        <v>7946.9611540436699</v>
      </c>
      <c r="L377" s="27">
        <v>10098.1513582468</v>
      </c>
      <c r="M377" s="27">
        <v>16695.226849317602</v>
      </c>
      <c r="N377" s="27">
        <v>9616.7876300811804</v>
      </c>
      <c r="O377" s="27">
        <v>13334.7738097906</v>
      </c>
      <c r="P377" s="27">
        <v>0</v>
      </c>
      <c r="Q377" s="27">
        <v>2758.8786633312702</v>
      </c>
      <c r="R377" s="27">
        <v>664.45031315088295</v>
      </c>
      <c r="S377" s="27">
        <v>0</v>
      </c>
      <c r="T377" s="27">
        <v>350.64792578667402</v>
      </c>
      <c r="U377" s="27">
        <v>24111.380101442301</v>
      </c>
      <c r="V377" s="27">
        <v>1783197.8293457001</v>
      </c>
      <c r="W377" s="27">
        <v>0</v>
      </c>
      <c r="X377" s="27">
        <v>2001942.9504547101</v>
      </c>
      <c r="Y377" s="27">
        <v>1362443.58372498</v>
      </c>
      <c r="Z377" s="27">
        <v>124407.700767517</v>
      </c>
      <c r="AA377" s="27">
        <v>0</v>
      </c>
      <c r="AB377" s="27">
        <v>0</v>
      </c>
      <c r="AC377" s="27">
        <v>5966886.5091552697</v>
      </c>
      <c r="AD377" s="27">
        <v>1485650.15345764</v>
      </c>
      <c r="AE377" s="27">
        <v>494650.745544434</v>
      </c>
      <c r="AF377" s="27">
        <v>970991.28733062698</v>
      </c>
      <c r="AG377" s="27">
        <v>1227082.2702484101</v>
      </c>
      <c r="AH377" s="27">
        <v>779215.76602172898</v>
      </c>
      <c r="AI377" s="27">
        <v>0</v>
      </c>
      <c r="AJ377" s="27">
        <v>316765.836483002</v>
      </c>
      <c r="AK377" s="27">
        <v>136830.883152008</v>
      </c>
      <c r="AL377" s="27">
        <v>0</v>
      </c>
      <c r="AM377" s="27">
        <v>74518.1977043152</v>
      </c>
      <c r="AN377" s="27">
        <v>7528544.7513427697</v>
      </c>
      <c r="AO377" s="27">
        <v>13647702.4106445</v>
      </c>
      <c r="AP377" s="27">
        <v>0</v>
      </c>
      <c r="AQ377" s="27">
        <v>14892324.4205322</v>
      </c>
      <c r="AR377" s="27">
        <v>9847110.7708740197</v>
      </c>
      <c r="AS377" s="27">
        <v>858402.41720581101</v>
      </c>
      <c r="AT377" s="27">
        <v>0</v>
      </c>
      <c r="AU377" s="27">
        <v>0</v>
      </c>
      <c r="AV377" s="27">
        <v>14333179.889160199</v>
      </c>
      <c r="AW377" s="27">
        <v>3802204.0207824698</v>
      </c>
      <c r="AX377" s="27">
        <v>3996283.5476684598</v>
      </c>
      <c r="AY377" s="27">
        <v>7416871.2834472703</v>
      </c>
      <c r="AZ377" s="27">
        <v>8753041.6323242206</v>
      </c>
      <c r="BA377" s="27">
        <v>6131207.74890137</v>
      </c>
      <c r="BB377" s="27">
        <v>0</v>
      </c>
      <c r="BC377" s="27">
        <v>2321353.0730590802</v>
      </c>
      <c r="BD377" s="27">
        <v>931918.28895568801</v>
      </c>
      <c r="BE377" s="27">
        <v>0</v>
      </c>
      <c r="BF377" s="27">
        <v>517562.30472946202</v>
      </c>
      <c r="BG377" s="27">
        <v>18331215.951171901</v>
      </c>
      <c r="BH377" s="27">
        <v>3175968.73745728</v>
      </c>
      <c r="BI377" s="27">
        <v>0</v>
      </c>
      <c r="BJ377" s="27">
        <v>5156799.2769165002</v>
      </c>
      <c r="BK377" s="27">
        <v>4034687.23510742</v>
      </c>
      <c r="BL377" s="27">
        <v>56006.877978801698</v>
      </c>
      <c r="BM377" s="27">
        <v>0</v>
      </c>
      <c r="BN377" s="27">
        <v>0</v>
      </c>
      <c r="BO377" s="27">
        <v>0</v>
      </c>
      <c r="BP377" s="27">
        <v>0</v>
      </c>
      <c r="BQ377" s="27">
        <v>0</v>
      </c>
      <c r="BR377" s="27">
        <v>2458494.3598632799</v>
      </c>
      <c r="BS377" s="27">
        <v>3530004.9798278799</v>
      </c>
      <c r="BT377" s="27">
        <v>1178095.0268554699</v>
      </c>
      <c r="BU377" s="27">
        <v>0</v>
      </c>
      <c r="BV377" s="27">
        <v>1200443.3693542499</v>
      </c>
      <c r="BW377" s="27">
        <v>112830.61245060001</v>
      </c>
      <c r="BX377" s="27">
        <v>0</v>
      </c>
      <c r="BY377" s="27">
        <v>0</v>
      </c>
      <c r="BZ377" s="27">
        <v>0</v>
      </c>
      <c r="CA377" s="27">
        <v>50658.197918891899</v>
      </c>
      <c r="CB377" s="27">
        <v>3794080.3153381301</v>
      </c>
      <c r="CC377" s="27">
        <v>28563159.942382801</v>
      </c>
      <c r="CD377" s="27">
        <v>8354534.98046875</v>
      </c>
      <c r="CE377" s="27">
        <v>992.76261475682304</v>
      </c>
      <c r="CF377" s="27">
        <v>211047.099452972</v>
      </c>
      <c r="CG377" s="27">
        <v>1449482.8245391799</v>
      </c>
      <c r="CH377" s="27">
        <v>112847.77883148201</v>
      </c>
      <c r="CI377" s="27">
        <v>51647.120809555097</v>
      </c>
      <c r="CJ377" s="27">
        <v>4004916.0497741699</v>
      </c>
      <c r="CK377" s="27">
        <v>30014256.068115201</v>
      </c>
      <c r="CL377" s="27">
        <v>8470273.8233642597</v>
      </c>
      <c r="CM377" s="27">
        <v>75659.521007537798</v>
      </c>
      <c r="CN377" s="27">
        <v>11537582.3862305</v>
      </c>
      <c r="CO377" s="27">
        <v>48375531.216796897</v>
      </c>
      <c r="CP377" s="27">
        <v>8470273.8233642597</v>
      </c>
      <c r="CQ377" s="27">
        <v>0</v>
      </c>
      <c r="CR377" s="27">
        <v>0</v>
      </c>
      <c r="CS377" s="27">
        <v>0</v>
      </c>
      <c r="CT377" s="27">
        <v>0</v>
      </c>
    </row>
    <row r="378" spans="1:98">
      <c r="A378" s="104" t="s">
        <v>58</v>
      </c>
      <c r="B378" s="132">
        <v>39142</v>
      </c>
      <c r="C378" s="27">
        <v>31865.0372128487</v>
      </c>
      <c r="D378" s="27">
        <v>0</v>
      </c>
      <c r="E378" s="27">
        <v>19623.147460222201</v>
      </c>
      <c r="F378" s="27">
        <v>15083.634741067901</v>
      </c>
      <c r="G378" s="27">
        <v>582.18575092405104</v>
      </c>
      <c r="H378" s="27">
        <v>0</v>
      </c>
      <c r="I378" s="27">
        <v>0</v>
      </c>
      <c r="J378" s="27">
        <v>17385.424491167101</v>
      </c>
      <c r="K378" s="27">
        <v>6936.6772876381901</v>
      </c>
      <c r="L378" s="27">
        <v>9811.2109811306</v>
      </c>
      <c r="M378" s="27">
        <v>16943.518275976199</v>
      </c>
      <c r="N378" s="27">
        <v>9656.9123920202292</v>
      </c>
      <c r="O378" s="27">
        <v>13943.9231110811</v>
      </c>
      <c r="P378" s="27">
        <v>0</v>
      </c>
      <c r="Q378" s="27">
        <v>2784.1293604672001</v>
      </c>
      <c r="R378" s="27">
        <v>694.990974530578</v>
      </c>
      <c r="S378" s="27">
        <v>0</v>
      </c>
      <c r="T378" s="27">
        <v>334.71359582245401</v>
      </c>
      <c r="U378" s="27">
        <v>24436.502484559998</v>
      </c>
      <c r="V378" s="27">
        <v>1910243.71574402</v>
      </c>
      <c r="W378" s="27">
        <v>0</v>
      </c>
      <c r="X378" s="27">
        <v>1944697.17762756</v>
      </c>
      <c r="Y378" s="27">
        <v>1378192.5292053199</v>
      </c>
      <c r="Z378" s="27">
        <v>136708.36578941299</v>
      </c>
      <c r="AA378" s="27">
        <v>0</v>
      </c>
      <c r="AB378" s="27">
        <v>0</v>
      </c>
      <c r="AC378" s="27">
        <v>6363694.4924926804</v>
      </c>
      <c r="AD378" s="27">
        <v>1244990.5065765399</v>
      </c>
      <c r="AE378" s="27">
        <v>485505.90312957799</v>
      </c>
      <c r="AF378" s="27">
        <v>986302.98596191395</v>
      </c>
      <c r="AG378" s="27">
        <v>1244340.5913543699</v>
      </c>
      <c r="AH378" s="27">
        <v>826561.10456085205</v>
      </c>
      <c r="AI378" s="27">
        <v>0</v>
      </c>
      <c r="AJ378" s="27">
        <v>318250.21629333502</v>
      </c>
      <c r="AK378" s="27">
        <v>143766.56403160101</v>
      </c>
      <c r="AL378" s="27">
        <v>0</v>
      </c>
      <c r="AM378" s="27">
        <v>69529.123557090803</v>
      </c>
      <c r="AN378" s="27">
        <v>7651985.3676147498</v>
      </c>
      <c r="AO378" s="27">
        <v>14654052.3580322</v>
      </c>
      <c r="AP378" s="27">
        <v>0</v>
      </c>
      <c r="AQ378" s="27">
        <v>14450268.6132813</v>
      </c>
      <c r="AR378" s="27">
        <v>9886302.1451415997</v>
      </c>
      <c r="AS378" s="27">
        <v>933279.25233459496</v>
      </c>
      <c r="AT378" s="27">
        <v>0</v>
      </c>
      <c r="AU378" s="27">
        <v>0</v>
      </c>
      <c r="AV378" s="27">
        <v>15364970.216186499</v>
      </c>
      <c r="AW378" s="27">
        <v>3226372.3989257799</v>
      </c>
      <c r="AX378" s="27">
        <v>3944665.6420593299</v>
      </c>
      <c r="AY378" s="27">
        <v>7503558.1289672898</v>
      </c>
      <c r="AZ378" s="27">
        <v>8825759.82421875</v>
      </c>
      <c r="BA378" s="27">
        <v>6456228.7022705097</v>
      </c>
      <c r="BB378" s="27">
        <v>0</v>
      </c>
      <c r="BC378" s="27">
        <v>2346370.4178161598</v>
      </c>
      <c r="BD378" s="27">
        <v>986654.61051940895</v>
      </c>
      <c r="BE378" s="27">
        <v>0</v>
      </c>
      <c r="BF378" s="27">
        <v>487166.90723419201</v>
      </c>
      <c r="BG378" s="27">
        <v>18718886.174316399</v>
      </c>
      <c r="BH378" s="27">
        <v>3464547.2097473098</v>
      </c>
      <c r="BI378" s="27">
        <v>0</v>
      </c>
      <c r="BJ378" s="27">
        <v>5142888.9743652297</v>
      </c>
      <c r="BK378" s="27">
        <v>4097709.7629699698</v>
      </c>
      <c r="BL378" s="27">
        <v>64484.182775974303</v>
      </c>
      <c r="BM378" s="27">
        <v>0</v>
      </c>
      <c r="BN378" s="27">
        <v>0</v>
      </c>
      <c r="BO378" s="27">
        <v>0</v>
      </c>
      <c r="BP378" s="27">
        <v>0</v>
      </c>
      <c r="BQ378" s="27">
        <v>0</v>
      </c>
      <c r="BR378" s="27">
        <v>2515857.9104003902</v>
      </c>
      <c r="BS378" s="27">
        <v>3593730.9060974098</v>
      </c>
      <c r="BT378" s="27">
        <v>1244033.4385376</v>
      </c>
      <c r="BU378" s="27">
        <v>0</v>
      </c>
      <c r="BV378" s="27">
        <v>1213273.09603882</v>
      </c>
      <c r="BW378" s="27">
        <v>121172.456720352</v>
      </c>
      <c r="BX378" s="27">
        <v>0</v>
      </c>
      <c r="BY378" s="27">
        <v>0</v>
      </c>
      <c r="BZ378" s="27">
        <v>0</v>
      </c>
      <c r="CA378" s="27">
        <v>51474.899082660697</v>
      </c>
      <c r="CB378" s="27">
        <v>3850197.7712402302</v>
      </c>
      <c r="CC378" s="27">
        <v>29111025.104247998</v>
      </c>
      <c r="CD378" s="27">
        <v>8592724.31884766</v>
      </c>
      <c r="CE378" s="27">
        <v>1012.4122370854</v>
      </c>
      <c r="CF378" s="27">
        <v>213097.570898056</v>
      </c>
      <c r="CG378" s="27">
        <v>1471901.7611084001</v>
      </c>
      <c r="CH378" s="27">
        <v>121167.10090923301</v>
      </c>
      <c r="CI378" s="27">
        <v>52505.7152848244</v>
      </c>
      <c r="CJ378" s="27">
        <v>4062936.8933715802</v>
      </c>
      <c r="CK378" s="27">
        <v>30583252.372070301</v>
      </c>
      <c r="CL378" s="27">
        <v>8712612.9808349591</v>
      </c>
      <c r="CM378" s="27">
        <v>76811.6978321075</v>
      </c>
      <c r="CN378" s="27">
        <v>11717618.268066401</v>
      </c>
      <c r="CO378" s="27">
        <v>49292641.868652299</v>
      </c>
      <c r="CP378" s="27">
        <v>8712612.9808349591</v>
      </c>
      <c r="CQ378" s="27">
        <v>0</v>
      </c>
      <c r="CR378" s="27">
        <v>0</v>
      </c>
      <c r="CS378" s="27">
        <v>0</v>
      </c>
      <c r="CT378" s="27">
        <v>0</v>
      </c>
    </row>
    <row r="379" spans="1:98">
      <c r="A379" s="104" t="s">
        <v>58</v>
      </c>
      <c r="B379" s="132">
        <v>39234</v>
      </c>
      <c r="C379" s="27">
        <v>32297.044525146499</v>
      </c>
      <c r="D379" s="27">
        <v>0</v>
      </c>
      <c r="E379" s="27">
        <v>19164.281094551101</v>
      </c>
      <c r="F379" s="27">
        <v>14878.6075943708</v>
      </c>
      <c r="G379" s="27">
        <v>658.73982340842497</v>
      </c>
      <c r="H379" s="27">
        <v>0</v>
      </c>
      <c r="I379" s="27">
        <v>0</v>
      </c>
      <c r="J379" s="27">
        <v>18794.530514478702</v>
      </c>
      <c r="K379" s="27">
        <v>6022.6430886387798</v>
      </c>
      <c r="L379" s="27">
        <v>9630.2439097166098</v>
      </c>
      <c r="M379" s="27">
        <v>17005.087399959601</v>
      </c>
      <c r="N379" s="27">
        <v>9725.3110073804892</v>
      </c>
      <c r="O379" s="27">
        <v>13956.3679717779</v>
      </c>
      <c r="P379" s="27">
        <v>0</v>
      </c>
      <c r="Q379" s="27">
        <v>2791.4683972001098</v>
      </c>
      <c r="R379" s="27">
        <v>719.61513245850801</v>
      </c>
      <c r="S379" s="27">
        <v>0</v>
      </c>
      <c r="T379" s="27">
        <v>334.59030268713798</v>
      </c>
      <c r="U379" s="27">
        <v>24794.812898397398</v>
      </c>
      <c r="V379" s="27">
        <v>1935493.0121307401</v>
      </c>
      <c r="W379" s="27">
        <v>0</v>
      </c>
      <c r="X379" s="27">
        <v>1912649.2212677</v>
      </c>
      <c r="Y379" s="27">
        <v>1369920.9911956801</v>
      </c>
      <c r="Z379" s="27">
        <v>148310.86424064601</v>
      </c>
      <c r="AA379" s="27">
        <v>0</v>
      </c>
      <c r="AB379" s="27">
        <v>0</v>
      </c>
      <c r="AC379" s="27">
        <v>6765803.9691772498</v>
      </c>
      <c r="AD379" s="27">
        <v>1041343.37835693</v>
      </c>
      <c r="AE379" s="27">
        <v>475166.31713104201</v>
      </c>
      <c r="AF379" s="27">
        <v>986054.32905578602</v>
      </c>
      <c r="AG379" s="27">
        <v>1247375.3379669201</v>
      </c>
      <c r="AH379" s="27">
        <v>814952.68606567394</v>
      </c>
      <c r="AI379" s="27">
        <v>0</v>
      </c>
      <c r="AJ379" s="27">
        <v>325448.69852447498</v>
      </c>
      <c r="AK379" s="27">
        <v>148624.46773719799</v>
      </c>
      <c r="AL379" s="27">
        <v>0</v>
      </c>
      <c r="AM379" s="27">
        <v>66527.198296546907</v>
      </c>
      <c r="AN379" s="27">
        <v>7775751.87463379</v>
      </c>
      <c r="AO379" s="27">
        <v>14955755.8079834</v>
      </c>
      <c r="AP379" s="27">
        <v>0</v>
      </c>
      <c r="AQ379" s="27">
        <v>14264781.272583</v>
      </c>
      <c r="AR379" s="27">
        <v>9866515.2832031306</v>
      </c>
      <c r="AS379" s="27">
        <v>1017324.9693222</v>
      </c>
      <c r="AT379" s="27">
        <v>0</v>
      </c>
      <c r="AU379" s="27">
        <v>0</v>
      </c>
      <c r="AV379" s="27">
        <v>16591661.8745117</v>
      </c>
      <c r="AW379" s="27">
        <v>2722507.0207214402</v>
      </c>
      <c r="AX379" s="27">
        <v>3847506.2611083998</v>
      </c>
      <c r="AY379" s="27">
        <v>7623526.9943237295</v>
      </c>
      <c r="AZ379" s="27">
        <v>8930868.1263427697</v>
      </c>
      <c r="BA379" s="27">
        <v>6456730.8709106399</v>
      </c>
      <c r="BB379" s="27">
        <v>0</v>
      </c>
      <c r="BC379" s="27">
        <v>2416936.5849914602</v>
      </c>
      <c r="BD379" s="27">
        <v>1023797.20184326</v>
      </c>
      <c r="BE379" s="27">
        <v>0</v>
      </c>
      <c r="BF379" s="27">
        <v>469562.20901870698</v>
      </c>
      <c r="BG379" s="27">
        <v>19243277.3132324</v>
      </c>
      <c r="BH379" s="27">
        <v>3565499.1497497601</v>
      </c>
      <c r="BI379" s="27">
        <v>0</v>
      </c>
      <c r="BJ379" s="27">
        <v>5086191.8066406297</v>
      </c>
      <c r="BK379" s="27">
        <v>4125459.5093078599</v>
      </c>
      <c r="BL379" s="27">
        <v>74120.780618667603</v>
      </c>
      <c r="BM379" s="27">
        <v>0</v>
      </c>
      <c r="BN379" s="27">
        <v>0</v>
      </c>
      <c r="BO379" s="27">
        <v>0</v>
      </c>
      <c r="BP379" s="27">
        <v>0</v>
      </c>
      <c r="BQ379" s="27">
        <v>0</v>
      </c>
      <c r="BR379" s="27">
        <v>2537853.57952881</v>
      </c>
      <c r="BS379" s="27">
        <v>3638573.0014343299</v>
      </c>
      <c r="BT379" s="27">
        <v>1245628.0617217999</v>
      </c>
      <c r="BU379" s="27">
        <v>0</v>
      </c>
      <c r="BV379" s="27">
        <v>1250520.60481262</v>
      </c>
      <c r="BW379" s="27">
        <v>123081.87260341601</v>
      </c>
      <c r="BX379" s="27">
        <v>0</v>
      </c>
      <c r="BY379" s="27">
        <v>0</v>
      </c>
      <c r="BZ379" s="27">
        <v>0</v>
      </c>
      <c r="CA379" s="27">
        <v>51457.601648807497</v>
      </c>
      <c r="CB379" s="27">
        <v>3848640.9788818401</v>
      </c>
      <c r="CC379" s="27">
        <v>29243837.818847701</v>
      </c>
      <c r="CD379" s="27">
        <v>8660410.0214843806</v>
      </c>
      <c r="CE379" s="27">
        <v>1032.7708809077701</v>
      </c>
      <c r="CF379" s="27">
        <v>213980.62514686599</v>
      </c>
      <c r="CG379" s="27">
        <v>1487188.0005340599</v>
      </c>
      <c r="CH379" s="27">
        <v>123067.269527435</v>
      </c>
      <c r="CI379" s="27">
        <v>52479.137461185499</v>
      </c>
      <c r="CJ379" s="27">
        <v>4063710.7127380399</v>
      </c>
      <c r="CK379" s="27">
        <v>30728120.706787098</v>
      </c>
      <c r="CL379" s="27">
        <v>8781160.8089599591</v>
      </c>
      <c r="CM379" s="27">
        <v>77216.912036895796</v>
      </c>
      <c r="CN379" s="27">
        <v>11840247.267944301</v>
      </c>
      <c r="CO379" s="27">
        <v>49974373.731445298</v>
      </c>
      <c r="CP379" s="27">
        <v>8781160.8089599591</v>
      </c>
      <c r="CQ379" s="27">
        <v>0</v>
      </c>
      <c r="CR379" s="27">
        <v>0</v>
      </c>
      <c r="CS379" s="27">
        <v>0</v>
      </c>
      <c r="CT379" s="27">
        <v>0</v>
      </c>
    </row>
    <row r="380" spans="1:98">
      <c r="A380" s="104" t="s">
        <v>58</v>
      </c>
      <c r="B380" s="132">
        <v>39326</v>
      </c>
      <c r="C380" s="27">
        <v>33082.412346363097</v>
      </c>
      <c r="D380" s="27">
        <v>0</v>
      </c>
      <c r="E380" s="27">
        <v>19131.386580944101</v>
      </c>
      <c r="F380" s="27">
        <v>15143.694965601</v>
      </c>
      <c r="G380" s="27">
        <v>704.83594194799696</v>
      </c>
      <c r="H380" s="27">
        <v>0</v>
      </c>
      <c r="I380" s="27">
        <v>0</v>
      </c>
      <c r="J380" s="27">
        <v>19893.000839710199</v>
      </c>
      <c r="K380" s="27">
        <v>5286.5356813073204</v>
      </c>
      <c r="L380" s="27">
        <v>9530.1363452672995</v>
      </c>
      <c r="M380" s="27">
        <v>17085.3630337715</v>
      </c>
      <c r="N380" s="27">
        <v>9831.0709573030508</v>
      </c>
      <c r="O380" s="27">
        <v>14346.529539823499</v>
      </c>
      <c r="P380" s="27">
        <v>0</v>
      </c>
      <c r="Q380" s="27">
        <v>2784.5994967818301</v>
      </c>
      <c r="R380" s="27">
        <v>743.71506202220905</v>
      </c>
      <c r="S380" s="27">
        <v>0</v>
      </c>
      <c r="T380" s="27">
        <v>313.81869245320598</v>
      </c>
      <c r="U380" s="27">
        <v>25094.052661895799</v>
      </c>
      <c r="V380" s="27">
        <v>1989589.40390015</v>
      </c>
      <c r="W380" s="27">
        <v>0</v>
      </c>
      <c r="X380" s="27">
        <v>1900991.93638611</v>
      </c>
      <c r="Y380" s="27">
        <v>1380075.5240783701</v>
      </c>
      <c r="Z380" s="27">
        <v>154971.323215485</v>
      </c>
      <c r="AA380" s="27">
        <v>0</v>
      </c>
      <c r="AB380" s="27">
        <v>0</v>
      </c>
      <c r="AC380" s="27">
        <v>7068647.7380981399</v>
      </c>
      <c r="AD380" s="27">
        <v>936460.08832550002</v>
      </c>
      <c r="AE380" s="27">
        <v>471771.28152847302</v>
      </c>
      <c r="AF380" s="27">
        <v>991640.12049865699</v>
      </c>
      <c r="AG380" s="27">
        <v>1256796.7005767799</v>
      </c>
      <c r="AH380" s="27">
        <v>836866.12480163598</v>
      </c>
      <c r="AI380" s="27">
        <v>0</v>
      </c>
      <c r="AJ380" s="27">
        <v>322640.061927795</v>
      </c>
      <c r="AK380" s="27">
        <v>150059.71797180199</v>
      </c>
      <c r="AL380" s="27">
        <v>0</v>
      </c>
      <c r="AM380" s="27">
        <v>61791.240703105897</v>
      </c>
      <c r="AN380" s="27">
        <v>7956843.4044799795</v>
      </c>
      <c r="AO380" s="27">
        <v>15484006.5068359</v>
      </c>
      <c r="AP380" s="27">
        <v>0</v>
      </c>
      <c r="AQ380" s="27">
        <v>14373529.368774399</v>
      </c>
      <c r="AR380" s="27">
        <v>10091993.2252197</v>
      </c>
      <c r="AS380" s="27">
        <v>1096039.1956634501</v>
      </c>
      <c r="AT380" s="27">
        <v>0</v>
      </c>
      <c r="AU380" s="27">
        <v>0</v>
      </c>
      <c r="AV380" s="27">
        <v>17517330.502685498</v>
      </c>
      <c r="AW380" s="27">
        <v>2475929.3625183101</v>
      </c>
      <c r="AX380" s="27">
        <v>3869033.2002258301</v>
      </c>
      <c r="AY380" s="27">
        <v>7712695.9909057599</v>
      </c>
      <c r="AZ380" s="27">
        <v>9092156.1773681603</v>
      </c>
      <c r="BA380" s="27">
        <v>6649274.3441772498</v>
      </c>
      <c r="BB380" s="27">
        <v>0</v>
      </c>
      <c r="BC380" s="27">
        <v>2412574.3927917499</v>
      </c>
      <c r="BD380" s="27">
        <v>1049061.94775391</v>
      </c>
      <c r="BE380" s="27">
        <v>0</v>
      </c>
      <c r="BF380" s="27">
        <v>443234.66016387899</v>
      </c>
      <c r="BG380" s="27">
        <v>19836494.248291001</v>
      </c>
      <c r="BH380" s="27">
        <v>3703052.00744629</v>
      </c>
      <c r="BI380" s="27">
        <v>0</v>
      </c>
      <c r="BJ380" s="27">
        <v>5098524.3417968797</v>
      </c>
      <c r="BK380" s="27">
        <v>4167055.9698181199</v>
      </c>
      <c r="BL380" s="27">
        <v>82094.312243461594</v>
      </c>
      <c r="BM380" s="27">
        <v>0</v>
      </c>
      <c r="BN380" s="27">
        <v>0</v>
      </c>
      <c r="BO380" s="27">
        <v>0</v>
      </c>
      <c r="BP380" s="27">
        <v>0</v>
      </c>
      <c r="BQ380" s="27">
        <v>0</v>
      </c>
      <c r="BR380" s="27">
        <v>2559514.02313232</v>
      </c>
      <c r="BS380" s="27">
        <v>3685581.26348877</v>
      </c>
      <c r="BT380" s="27">
        <v>1285509.9074096701</v>
      </c>
      <c r="BU380" s="27">
        <v>0</v>
      </c>
      <c r="BV380" s="27">
        <v>1245154.17025757</v>
      </c>
      <c r="BW380" s="27">
        <v>125130.99582862901</v>
      </c>
      <c r="BX380" s="27">
        <v>0</v>
      </c>
      <c r="BY380" s="27">
        <v>0</v>
      </c>
      <c r="BZ380" s="27">
        <v>0</v>
      </c>
      <c r="CA380" s="27">
        <v>52217.901929855303</v>
      </c>
      <c r="CB380" s="27">
        <v>3886000.8556213402</v>
      </c>
      <c r="CC380" s="27">
        <v>29807398.884277299</v>
      </c>
      <c r="CD380" s="27">
        <v>8778655.9688720703</v>
      </c>
      <c r="CE380" s="27">
        <v>1030.0870536714799</v>
      </c>
      <c r="CF380" s="27">
        <v>213595.47213363601</v>
      </c>
      <c r="CG380" s="27">
        <v>1500908.51805115</v>
      </c>
      <c r="CH380" s="27">
        <v>125129.366638184</v>
      </c>
      <c r="CI380" s="27">
        <v>53245.702675342603</v>
      </c>
      <c r="CJ380" s="27">
        <v>4098991.9392089802</v>
      </c>
      <c r="CK380" s="27">
        <v>31309994.973877002</v>
      </c>
      <c r="CL380" s="27">
        <v>8904576.5245361291</v>
      </c>
      <c r="CM380" s="27">
        <v>78218.147655487104</v>
      </c>
      <c r="CN380" s="27">
        <v>12045522.744628901</v>
      </c>
      <c r="CO380" s="27">
        <v>51116725.251464799</v>
      </c>
      <c r="CP380" s="27">
        <v>8904576.5245361291</v>
      </c>
      <c r="CQ380" s="27">
        <v>0</v>
      </c>
      <c r="CR380" s="27">
        <v>0</v>
      </c>
      <c r="CS380" s="27">
        <v>0</v>
      </c>
      <c r="CT380" s="27">
        <v>0</v>
      </c>
    </row>
    <row r="381" spans="1:98">
      <c r="A381" s="104" t="s">
        <v>58</v>
      </c>
      <c r="B381" s="132">
        <v>39417</v>
      </c>
      <c r="C381" s="27">
        <v>33803.263678550698</v>
      </c>
      <c r="D381" s="27">
        <v>0</v>
      </c>
      <c r="E381" s="27">
        <v>19030.419307947199</v>
      </c>
      <c r="F381" s="27">
        <v>15235.1219798326</v>
      </c>
      <c r="G381" s="27">
        <v>739.82884167879797</v>
      </c>
      <c r="H381" s="27">
        <v>0</v>
      </c>
      <c r="I381" s="27">
        <v>0</v>
      </c>
      <c r="J381" s="27">
        <v>20741.1876039505</v>
      </c>
      <c r="K381" s="27">
        <v>4613.0421267747897</v>
      </c>
      <c r="L381" s="27">
        <v>9443.9498749971408</v>
      </c>
      <c r="M381" s="27">
        <v>17311.001940488801</v>
      </c>
      <c r="N381" s="27">
        <v>9935.7513693571109</v>
      </c>
      <c r="O381" s="27">
        <v>14645.8138495684</v>
      </c>
      <c r="P381" s="27">
        <v>0</v>
      </c>
      <c r="Q381" s="27">
        <v>2834.7700670659501</v>
      </c>
      <c r="R381" s="27">
        <v>751.45970559865202</v>
      </c>
      <c r="S381" s="27">
        <v>0</v>
      </c>
      <c r="T381" s="27">
        <v>294.55717718601198</v>
      </c>
      <c r="U381" s="27">
        <v>25407.507678747199</v>
      </c>
      <c r="V381" s="27">
        <v>2040834.6539916999</v>
      </c>
      <c r="W381" s="27">
        <v>0</v>
      </c>
      <c r="X381" s="27">
        <v>1892009.9175109901</v>
      </c>
      <c r="Y381" s="27">
        <v>1401917.98512268</v>
      </c>
      <c r="Z381" s="27">
        <v>163224.026939392</v>
      </c>
      <c r="AA381" s="27">
        <v>0</v>
      </c>
      <c r="AB381" s="27">
        <v>0</v>
      </c>
      <c r="AC381" s="27">
        <v>7270989.9319457998</v>
      </c>
      <c r="AD381" s="27">
        <v>771444.24926757801</v>
      </c>
      <c r="AE381" s="27">
        <v>470462.68718338001</v>
      </c>
      <c r="AF381" s="27">
        <v>998002.82469940197</v>
      </c>
      <c r="AG381" s="27">
        <v>1276672.0291748</v>
      </c>
      <c r="AH381" s="27">
        <v>862492.11595916701</v>
      </c>
      <c r="AI381" s="27">
        <v>0</v>
      </c>
      <c r="AJ381" s="27">
        <v>332251.68683624303</v>
      </c>
      <c r="AK381" s="27">
        <v>154111.12967872599</v>
      </c>
      <c r="AL381" s="27">
        <v>0</v>
      </c>
      <c r="AM381" s="27">
        <v>58880.763561725602</v>
      </c>
      <c r="AN381" s="27">
        <v>8085834.2519531297</v>
      </c>
      <c r="AO381" s="27">
        <v>16084700.6488037</v>
      </c>
      <c r="AP381" s="27">
        <v>0</v>
      </c>
      <c r="AQ381" s="27">
        <v>14427194.4681396</v>
      </c>
      <c r="AR381" s="27">
        <v>10348659.5981445</v>
      </c>
      <c r="AS381" s="27">
        <v>1162355.7508392299</v>
      </c>
      <c r="AT381" s="27">
        <v>0</v>
      </c>
      <c r="AU381" s="27">
        <v>0</v>
      </c>
      <c r="AV381" s="27">
        <v>18174797.9760742</v>
      </c>
      <c r="AW381" s="27">
        <v>2056100.9036865199</v>
      </c>
      <c r="AX381" s="27">
        <v>3929572.29769897</v>
      </c>
      <c r="AY381" s="27">
        <v>7841137.1209106399</v>
      </c>
      <c r="AZ381" s="27">
        <v>9341656.9853515606</v>
      </c>
      <c r="BA381" s="27">
        <v>6963789.2876586895</v>
      </c>
      <c r="BB381" s="27">
        <v>0</v>
      </c>
      <c r="BC381" s="27">
        <v>2543208.1411743201</v>
      </c>
      <c r="BD381" s="27">
        <v>1090870.36865234</v>
      </c>
      <c r="BE381" s="27">
        <v>0</v>
      </c>
      <c r="BF381" s="27">
        <v>421912.13478469802</v>
      </c>
      <c r="BG381" s="27">
        <v>20353169.018798798</v>
      </c>
      <c r="BH381" s="27">
        <v>3824914.8578185998</v>
      </c>
      <c r="BI381" s="27">
        <v>0</v>
      </c>
      <c r="BJ381" s="27">
        <v>5126585.2937622098</v>
      </c>
      <c r="BK381" s="27">
        <v>4260960.2988281297</v>
      </c>
      <c r="BL381" s="27">
        <v>93174.034457206697</v>
      </c>
      <c r="BM381" s="27">
        <v>0</v>
      </c>
      <c r="BN381" s="27">
        <v>0</v>
      </c>
      <c r="BO381" s="27">
        <v>0</v>
      </c>
      <c r="BP381" s="27">
        <v>0</v>
      </c>
      <c r="BQ381" s="27">
        <v>0</v>
      </c>
      <c r="BR381" s="27">
        <v>2620060.6038513202</v>
      </c>
      <c r="BS381" s="27">
        <v>3781984.8030700702</v>
      </c>
      <c r="BT381" s="27">
        <v>1339531.2194671601</v>
      </c>
      <c r="BU381" s="27">
        <v>0</v>
      </c>
      <c r="BV381" s="27">
        <v>1288200.56671143</v>
      </c>
      <c r="BW381" s="27">
        <v>135802.34075355501</v>
      </c>
      <c r="BX381" s="27">
        <v>0</v>
      </c>
      <c r="BY381" s="27">
        <v>0</v>
      </c>
      <c r="BZ381" s="27">
        <v>0</v>
      </c>
      <c r="CA381" s="27">
        <v>52858.581209659598</v>
      </c>
      <c r="CB381" s="27">
        <v>3942618.1008605999</v>
      </c>
      <c r="CC381" s="27">
        <v>30532391.032470699</v>
      </c>
      <c r="CD381" s="27">
        <v>8991716.9677734394</v>
      </c>
      <c r="CE381" s="27">
        <v>1022.40492504835</v>
      </c>
      <c r="CF381" s="27">
        <v>213205.096078873</v>
      </c>
      <c r="CG381" s="27">
        <v>1515338.6614379899</v>
      </c>
      <c r="CH381" s="27">
        <v>135838.687425613</v>
      </c>
      <c r="CI381" s="27">
        <v>53875.806493282304</v>
      </c>
      <c r="CJ381" s="27">
        <v>4155581.3332519499</v>
      </c>
      <c r="CK381" s="27">
        <v>32048389.7119141</v>
      </c>
      <c r="CL381" s="27">
        <v>9128202.4956054706</v>
      </c>
      <c r="CM381" s="27">
        <v>79172.587129592896</v>
      </c>
      <c r="CN381" s="27">
        <v>12242912.03479</v>
      </c>
      <c r="CO381" s="27">
        <v>52410812.658691399</v>
      </c>
      <c r="CP381" s="27">
        <v>9128202.4956054706</v>
      </c>
      <c r="CQ381" s="27">
        <v>0</v>
      </c>
      <c r="CR381" s="27">
        <v>0</v>
      </c>
      <c r="CS381" s="27">
        <v>0</v>
      </c>
      <c r="CT381" s="27">
        <v>0</v>
      </c>
    </row>
    <row r="382" spans="1:98">
      <c r="A382" s="104" t="s">
        <v>58</v>
      </c>
      <c r="B382" s="132">
        <v>39508</v>
      </c>
      <c r="C382" s="27">
        <v>34313.483458995797</v>
      </c>
      <c r="D382" s="27">
        <v>0</v>
      </c>
      <c r="E382" s="27">
        <v>18985.724694728899</v>
      </c>
      <c r="F382" s="27">
        <v>15252.282610177999</v>
      </c>
      <c r="G382" s="27">
        <v>785.743508502841</v>
      </c>
      <c r="H382" s="27">
        <v>0</v>
      </c>
      <c r="I382" s="27">
        <v>0</v>
      </c>
      <c r="J382" s="27">
        <v>21808.7827916145</v>
      </c>
      <c r="K382" s="27">
        <v>3966.0902789831198</v>
      </c>
      <c r="L382" s="27">
        <v>9413.3957203626596</v>
      </c>
      <c r="M382" s="27">
        <v>17324.369523286801</v>
      </c>
      <c r="N382" s="27">
        <v>9913.0828473567999</v>
      </c>
      <c r="O382" s="27">
        <v>15018.5827437639</v>
      </c>
      <c r="P382" s="27">
        <v>0</v>
      </c>
      <c r="Q382" s="27">
        <v>2785.79759949446</v>
      </c>
      <c r="R382" s="27">
        <v>783.619940653443</v>
      </c>
      <c r="S382" s="27">
        <v>0</v>
      </c>
      <c r="T382" s="27">
        <v>292.03973891586099</v>
      </c>
      <c r="U382" s="27">
        <v>25797.145096778899</v>
      </c>
      <c r="V382" s="27">
        <v>2056113.71696472</v>
      </c>
      <c r="W382" s="27">
        <v>0</v>
      </c>
      <c r="X382" s="27">
        <v>1900734.1841278099</v>
      </c>
      <c r="Y382" s="27">
        <v>1412115.2866058301</v>
      </c>
      <c r="Z382" s="27">
        <v>173896.86170005801</v>
      </c>
      <c r="AA382" s="27">
        <v>0</v>
      </c>
      <c r="AB382" s="27">
        <v>0</v>
      </c>
      <c r="AC382" s="27">
        <v>7516506.6137695303</v>
      </c>
      <c r="AD382" s="27">
        <v>631121.40357971203</v>
      </c>
      <c r="AE382" s="27">
        <v>463060.84091949498</v>
      </c>
      <c r="AF382" s="27">
        <v>993502.30738830601</v>
      </c>
      <c r="AG382" s="27">
        <v>1277304.60700989</v>
      </c>
      <c r="AH382" s="27">
        <v>884509.67776489304</v>
      </c>
      <c r="AI382" s="27">
        <v>0</v>
      </c>
      <c r="AJ382" s="27">
        <v>337454.53742980998</v>
      </c>
      <c r="AK382" s="27">
        <v>158595.21632003799</v>
      </c>
      <c r="AL382" s="27">
        <v>0</v>
      </c>
      <c r="AM382" s="27">
        <v>57760.975306987799</v>
      </c>
      <c r="AN382" s="27">
        <v>8160063.5863647498</v>
      </c>
      <c r="AO382" s="27">
        <v>16298462.0546875</v>
      </c>
      <c r="AP382" s="27">
        <v>0</v>
      </c>
      <c r="AQ382" s="27">
        <v>14713259.338012701</v>
      </c>
      <c r="AR382" s="27">
        <v>10597258.146850601</v>
      </c>
      <c r="AS382" s="27">
        <v>1226179.7523803699</v>
      </c>
      <c r="AT382" s="27">
        <v>0</v>
      </c>
      <c r="AU382" s="27">
        <v>0</v>
      </c>
      <c r="AV382" s="27">
        <v>19125835.2575684</v>
      </c>
      <c r="AW382" s="27">
        <v>1715947.4388122601</v>
      </c>
      <c r="AX382" s="27">
        <v>3902461.8666992201</v>
      </c>
      <c r="AY382" s="27">
        <v>7835751.2634887705</v>
      </c>
      <c r="AZ382" s="27">
        <v>9491362.3668212909</v>
      </c>
      <c r="BA382" s="27">
        <v>7129098.5158691397</v>
      </c>
      <c r="BB382" s="27">
        <v>0</v>
      </c>
      <c r="BC382" s="27">
        <v>2579284.6801757799</v>
      </c>
      <c r="BD382" s="27">
        <v>1127468.35452271</v>
      </c>
      <c r="BE382" s="27">
        <v>0</v>
      </c>
      <c r="BF382" s="27">
        <v>417148.80402755702</v>
      </c>
      <c r="BG382" s="27">
        <v>20889998.034179699</v>
      </c>
      <c r="BH382" s="27">
        <v>3634551.8091430701</v>
      </c>
      <c r="BI382" s="27">
        <v>0</v>
      </c>
      <c r="BJ382" s="27">
        <v>4789682.4400024395</v>
      </c>
      <c r="BK382" s="27">
        <v>3909915.3617858901</v>
      </c>
      <c r="BL382" s="27">
        <v>102562.21011447901</v>
      </c>
      <c r="BM382" s="27">
        <v>0</v>
      </c>
      <c r="BN382" s="27">
        <v>0</v>
      </c>
      <c r="BO382" s="27">
        <v>0</v>
      </c>
      <c r="BP382" s="27">
        <v>0</v>
      </c>
      <c r="BQ382" s="27">
        <v>0</v>
      </c>
      <c r="BR382" s="27">
        <v>2343909.5610046401</v>
      </c>
      <c r="BS382" s="27">
        <v>3446017.38754272</v>
      </c>
      <c r="BT382" s="27">
        <v>1373873.4098052999</v>
      </c>
      <c r="BU382" s="27">
        <v>0</v>
      </c>
      <c r="BV382" s="27">
        <v>1176654.38702393</v>
      </c>
      <c r="BW382" s="27">
        <v>138173.75071907</v>
      </c>
      <c r="BX382" s="27">
        <v>0</v>
      </c>
      <c r="BY382" s="27">
        <v>0</v>
      </c>
      <c r="BZ382" s="27">
        <v>0</v>
      </c>
      <c r="CA382" s="27">
        <v>53270.462837219202</v>
      </c>
      <c r="CB382" s="27">
        <v>3948798.9955139202</v>
      </c>
      <c r="CC382" s="27">
        <v>30996913.282714799</v>
      </c>
      <c r="CD382" s="27">
        <v>8390773.4716796894</v>
      </c>
      <c r="CE382" s="27">
        <v>1044.3106684982799</v>
      </c>
      <c r="CF382" s="27">
        <v>215679.64937019299</v>
      </c>
      <c r="CG382" s="27">
        <v>1540082.3686981199</v>
      </c>
      <c r="CH382" s="27">
        <v>138235.36948776199</v>
      </c>
      <c r="CI382" s="27">
        <v>54332.325272083297</v>
      </c>
      <c r="CJ382" s="27">
        <v>4164516.0325012198</v>
      </c>
      <c r="CK382" s="27">
        <v>32536909.2963867</v>
      </c>
      <c r="CL382" s="27">
        <v>8530132.25537109</v>
      </c>
      <c r="CM382" s="27">
        <v>80015.2626342773</v>
      </c>
      <c r="CN382" s="27">
        <v>12331312.978393599</v>
      </c>
      <c r="CO382" s="27">
        <v>53459133.965332001</v>
      </c>
      <c r="CP382" s="27">
        <v>8530132.25537109</v>
      </c>
      <c r="CQ382" s="27">
        <v>0</v>
      </c>
      <c r="CR382" s="27">
        <v>0</v>
      </c>
      <c r="CS382" s="27">
        <v>0</v>
      </c>
      <c r="CT382" s="27">
        <v>0</v>
      </c>
    </row>
    <row r="383" spans="1:98">
      <c r="A383" s="104" t="s">
        <v>58</v>
      </c>
      <c r="B383" s="132">
        <v>39600</v>
      </c>
      <c r="C383" s="27">
        <v>35061.881840228998</v>
      </c>
      <c r="D383" s="27">
        <v>0</v>
      </c>
      <c r="E383" s="27">
        <v>18786.540254592899</v>
      </c>
      <c r="F383" s="27">
        <v>15214.3456560373</v>
      </c>
      <c r="G383" s="27">
        <v>829.039650253952</v>
      </c>
      <c r="H383" s="27">
        <v>0</v>
      </c>
      <c r="I383" s="27">
        <v>0</v>
      </c>
      <c r="J383" s="27">
        <v>22849.030823945999</v>
      </c>
      <c r="K383" s="27">
        <v>3334.6563177108801</v>
      </c>
      <c r="L383" s="27">
        <v>9576.7608798742294</v>
      </c>
      <c r="M383" s="27">
        <v>17557.863154649702</v>
      </c>
      <c r="N383" s="27">
        <v>9876.3408968448603</v>
      </c>
      <c r="O383" s="27">
        <v>15365.420715570401</v>
      </c>
      <c r="P383" s="27">
        <v>0</v>
      </c>
      <c r="Q383" s="27">
        <v>2800.3552921712399</v>
      </c>
      <c r="R383" s="27">
        <v>791.87225237488701</v>
      </c>
      <c r="S383" s="27">
        <v>0</v>
      </c>
      <c r="T383" s="27">
        <v>284.38291343301501</v>
      </c>
      <c r="U383" s="27">
        <v>26151.285879850398</v>
      </c>
      <c r="V383" s="27">
        <v>2094723.54083252</v>
      </c>
      <c r="W383" s="27">
        <v>0</v>
      </c>
      <c r="X383" s="27">
        <v>1868324.98612976</v>
      </c>
      <c r="Y383" s="27">
        <v>1401469.1597289999</v>
      </c>
      <c r="Z383" s="27">
        <v>173740.124416351</v>
      </c>
      <c r="AA383" s="27">
        <v>0</v>
      </c>
      <c r="AB383" s="27">
        <v>0</v>
      </c>
      <c r="AC383" s="27">
        <v>7902376.8864135696</v>
      </c>
      <c r="AD383" s="27">
        <v>524051.65306091303</v>
      </c>
      <c r="AE383" s="27">
        <v>461225.15268707299</v>
      </c>
      <c r="AF383" s="27">
        <v>1005845.70131683</v>
      </c>
      <c r="AG383" s="27">
        <v>1263631.96389771</v>
      </c>
      <c r="AH383" s="27">
        <v>896907.06147766102</v>
      </c>
      <c r="AI383" s="27">
        <v>0</v>
      </c>
      <c r="AJ383" s="27">
        <v>337816.35608673102</v>
      </c>
      <c r="AK383" s="27">
        <v>159664.00358581499</v>
      </c>
      <c r="AL383" s="27">
        <v>0</v>
      </c>
      <c r="AM383" s="27">
        <v>55040.091721057899</v>
      </c>
      <c r="AN383" s="27">
        <v>8395647.0529785194</v>
      </c>
      <c r="AO383" s="27">
        <v>16819995.544189502</v>
      </c>
      <c r="AP383" s="27">
        <v>0</v>
      </c>
      <c r="AQ383" s="27">
        <v>14564129.287963901</v>
      </c>
      <c r="AR383" s="27">
        <v>10616330.040893599</v>
      </c>
      <c r="AS383" s="27">
        <v>1271615.9778595001</v>
      </c>
      <c r="AT383" s="27">
        <v>0</v>
      </c>
      <c r="AU383" s="27">
        <v>0</v>
      </c>
      <c r="AV383" s="27">
        <v>20330569.4460449</v>
      </c>
      <c r="AW383" s="27">
        <v>1438388.7206878699</v>
      </c>
      <c r="AX383" s="27">
        <v>3955645.2292785598</v>
      </c>
      <c r="AY383" s="27">
        <v>8082520.2443847703</v>
      </c>
      <c r="AZ383" s="27">
        <v>9459912.48291016</v>
      </c>
      <c r="BA383" s="27">
        <v>7347369.6151123</v>
      </c>
      <c r="BB383" s="27">
        <v>0</v>
      </c>
      <c r="BC383" s="27">
        <v>2606528.1876831101</v>
      </c>
      <c r="BD383" s="27">
        <v>1157955.59425354</v>
      </c>
      <c r="BE383" s="27">
        <v>0</v>
      </c>
      <c r="BF383" s="27">
        <v>404245.14848327602</v>
      </c>
      <c r="BG383" s="27">
        <v>21694985.310791001</v>
      </c>
      <c r="BH383" s="27">
        <v>3731476.8481140099</v>
      </c>
      <c r="BI383" s="27">
        <v>0</v>
      </c>
      <c r="BJ383" s="27">
        <v>4719889.15380859</v>
      </c>
      <c r="BK383" s="27">
        <v>3907864.21807861</v>
      </c>
      <c r="BL383" s="27">
        <v>108982.933840752</v>
      </c>
      <c r="BM383" s="27">
        <v>0</v>
      </c>
      <c r="BN383" s="27">
        <v>0</v>
      </c>
      <c r="BO383" s="27">
        <v>0</v>
      </c>
      <c r="BP383" s="27">
        <v>0</v>
      </c>
      <c r="BQ383" s="27">
        <v>0</v>
      </c>
      <c r="BR383" s="27">
        <v>2402088.8485717801</v>
      </c>
      <c r="BS383" s="27">
        <v>3434146.4844055199</v>
      </c>
      <c r="BT383" s="27">
        <v>1422324.8589325</v>
      </c>
      <c r="BU383" s="27">
        <v>0</v>
      </c>
      <c r="BV383" s="27">
        <v>1198997.5899505599</v>
      </c>
      <c r="BW383" s="27">
        <v>141781.56141853301</v>
      </c>
      <c r="BX383" s="27">
        <v>0</v>
      </c>
      <c r="BY383" s="27">
        <v>0</v>
      </c>
      <c r="BZ383" s="27">
        <v>0</v>
      </c>
      <c r="CA383" s="27">
        <v>53871.598593711897</v>
      </c>
      <c r="CB383" s="27">
        <v>3963450.2522277799</v>
      </c>
      <c r="CC383" s="27">
        <v>31414539.877197299</v>
      </c>
      <c r="CD383" s="27">
        <v>8463203.3283691406</v>
      </c>
      <c r="CE383" s="27">
        <v>1050.9867030233099</v>
      </c>
      <c r="CF383" s="27">
        <v>213646.031639099</v>
      </c>
      <c r="CG383" s="27">
        <v>1555451.37471008</v>
      </c>
      <c r="CH383" s="27">
        <v>141839.04696464501</v>
      </c>
      <c r="CI383" s="27">
        <v>54913.203107357003</v>
      </c>
      <c r="CJ383" s="27">
        <v>4177648.7316894499</v>
      </c>
      <c r="CK383" s="27">
        <v>32968032.975341801</v>
      </c>
      <c r="CL383" s="27">
        <v>8605364.5108642597</v>
      </c>
      <c r="CM383" s="27">
        <v>80979.046491622896</v>
      </c>
      <c r="CN383" s="27">
        <v>12578556.644043</v>
      </c>
      <c r="CO383" s="27">
        <v>54668572.763671897</v>
      </c>
      <c r="CP383" s="27">
        <v>8605364.5108642597</v>
      </c>
      <c r="CQ383" s="27">
        <v>0</v>
      </c>
      <c r="CR383" s="27">
        <v>0</v>
      </c>
      <c r="CS383" s="27">
        <v>0</v>
      </c>
      <c r="CT383" s="27">
        <v>0</v>
      </c>
    </row>
    <row r="384" spans="1:98">
      <c r="A384" s="104" t="s">
        <v>58</v>
      </c>
      <c r="B384" s="132">
        <v>39692</v>
      </c>
      <c r="C384" s="27">
        <v>35405.118287563302</v>
      </c>
      <c r="D384" s="27">
        <v>0</v>
      </c>
      <c r="E384" s="27">
        <v>18285.675680160501</v>
      </c>
      <c r="F384" s="27">
        <v>14910.598143219901</v>
      </c>
      <c r="G384" s="27">
        <v>886.40171081572805</v>
      </c>
      <c r="H384" s="27">
        <v>0</v>
      </c>
      <c r="I384" s="27">
        <v>0</v>
      </c>
      <c r="J384" s="27">
        <v>23758.464590787898</v>
      </c>
      <c r="K384" s="27">
        <v>2780.41260746121</v>
      </c>
      <c r="L384" s="27">
        <v>9091.3457478284799</v>
      </c>
      <c r="M384" s="27">
        <v>17673.221619129199</v>
      </c>
      <c r="N384" s="27">
        <v>9652.8040162324905</v>
      </c>
      <c r="O384" s="27">
        <v>15541.4152388573</v>
      </c>
      <c r="P384" s="27">
        <v>0</v>
      </c>
      <c r="Q384" s="27">
        <v>2779.3151185214501</v>
      </c>
      <c r="R384" s="27">
        <v>820.24510797858204</v>
      </c>
      <c r="S384" s="27">
        <v>0</v>
      </c>
      <c r="T384" s="27">
        <v>300.302182059735</v>
      </c>
      <c r="U384" s="27">
        <v>26525.833072423899</v>
      </c>
      <c r="V384" s="27">
        <v>2114922.8443603502</v>
      </c>
      <c r="W384" s="27">
        <v>0</v>
      </c>
      <c r="X384" s="27">
        <v>1828248.0018615699</v>
      </c>
      <c r="Y384" s="27">
        <v>1375288.13435364</v>
      </c>
      <c r="Z384" s="27">
        <v>183310.48642921401</v>
      </c>
      <c r="AA384" s="27">
        <v>0</v>
      </c>
      <c r="AB384" s="27">
        <v>0</v>
      </c>
      <c r="AC384" s="27">
        <v>8096404.5289306603</v>
      </c>
      <c r="AD384" s="27">
        <v>439160.08152771002</v>
      </c>
      <c r="AE384" s="27">
        <v>441725.23997116101</v>
      </c>
      <c r="AF384" s="27">
        <v>1009639.00257111</v>
      </c>
      <c r="AG384" s="27">
        <v>1241198.89335632</v>
      </c>
      <c r="AH384" s="27">
        <v>910341.61180877697</v>
      </c>
      <c r="AI384" s="27">
        <v>0</v>
      </c>
      <c r="AJ384" s="27">
        <v>332419.753227234</v>
      </c>
      <c r="AK384" s="27">
        <v>162243.12559127799</v>
      </c>
      <c r="AL384" s="27">
        <v>0</v>
      </c>
      <c r="AM384" s="27">
        <v>56844.8521757126</v>
      </c>
      <c r="AN384" s="27">
        <v>8535730.4658203106</v>
      </c>
      <c r="AO384" s="27">
        <v>17103438.142333999</v>
      </c>
      <c r="AP384" s="27">
        <v>0</v>
      </c>
      <c r="AQ384" s="27">
        <v>14355441.4057617</v>
      </c>
      <c r="AR384" s="27">
        <v>10451830.657958999</v>
      </c>
      <c r="AS384" s="27">
        <v>1349241.29945374</v>
      </c>
      <c r="AT384" s="27">
        <v>0</v>
      </c>
      <c r="AU384" s="27">
        <v>0</v>
      </c>
      <c r="AV384" s="27">
        <v>21099927.334472701</v>
      </c>
      <c r="AW384" s="27">
        <v>1219704.5051116899</v>
      </c>
      <c r="AX384" s="27">
        <v>3787311.44250488</v>
      </c>
      <c r="AY384" s="27">
        <v>8186063.1389770498</v>
      </c>
      <c r="AZ384" s="27">
        <v>9331134.9373779297</v>
      </c>
      <c r="BA384" s="27">
        <v>7501963.7949829102</v>
      </c>
      <c r="BB384" s="27">
        <v>0</v>
      </c>
      <c r="BC384" s="27">
        <v>2559539.2437439002</v>
      </c>
      <c r="BD384" s="27">
        <v>1182310.95106506</v>
      </c>
      <c r="BE384" s="27">
        <v>0</v>
      </c>
      <c r="BF384" s="27">
        <v>421603.61206054699</v>
      </c>
      <c r="BG384" s="27">
        <v>22285214.8820801</v>
      </c>
      <c r="BH384" s="27">
        <v>3782496.7536926302</v>
      </c>
      <c r="BI384" s="27">
        <v>0</v>
      </c>
      <c r="BJ384" s="27">
        <v>4626709.36572266</v>
      </c>
      <c r="BK384" s="27">
        <v>3839756.8130493201</v>
      </c>
      <c r="BL384" s="27">
        <v>114479.17220306399</v>
      </c>
      <c r="BM384" s="27">
        <v>0</v>
      </c>
      <c r="BN384" s="27">
        <v>0</v>
      </c>
      <c r="BO384" s="27">
        <v>0</v>
      </c>
      <c r="BP384" s="27">
        <v>0</v>
      </c>
      <c r="BQ384" s="27">
        <v>0</v>
      </c>
      <c r="BR384" s="27">
        <v>2410223.8879089402</v>
      </c>
      <c r="BS384" s="27">
        <v>3371855.5466918899</v>
      </c>
      <c r="BT384" s="27">
        <v>1447772.81892395</v>
      </c>
      <c r="BU384" s="27">
        <v>0</v>
      </c>
      <c r="BV384" s="27">
        <v>1189092.48048401</v>
      </c>
      <c r="BW384" s="27">
        <v>143818.99942970299</v>
      </c>
      <c r="BX384" s="27">
        <v>0</v>
      </c>
      <c r="BY384" s="27">
        <v>0</v>
      </c>
      <c r="BZ384" s="27">
        <v>0</v>
      </c>
      <c r="CA384" s="27">
        <v>53694.700840473197</v>
      </c>
      <c r="CB384" s="27">
        <v>3944119.0924072298</v>
      </c>
      <c r="CC384" s="27">
        <v>31462080.644287098</v>
      </c>
      <c r="CD384" s="27">
        <v>8394786.8157959003</v>
      </c>
      <c r="CE384" s="27">
        <v>1090.1636952906799</v>
      </c>
      <c r="CF384" s="27">
        <v>220796.536758423</v>
      </c>
      <c r="CG384" s="27">
        <v>1614902.06994629</v>
      </c>
      <c r="CH384" s="27">
        <v>143915.49942970299</v>
      </c>
      <c r="CI384" s="27">
        <v>54783.872521877303</v>
      </c>
      <c r="CJ384" s="27">
        <v>4164033.8297119099</v>
      </c>
      <c r="CK384" s="27">
        <v>33076419.4462891</v>
      </c>
      <c r="CL384" s="27">
        <v>8537027.3343505897</v>
      </c>
      <c r="CM384" s="27">
        <v>81146.522491455107</v>
      </c>
      <c r="CN384" s="27">
        <v>12681876.0697021</v>
      </c>
      <c r="CO384" s="27">
        <v>55299607.610839799</v>
      </c>
      <c r="CP384" s="27">
        <v>8537027.3343505897</v>
      </c>
      <c r="CQ384" s="27">
        <v>0</v>
      </c>
      <c r="CR384" s="27">
        <v>0</v>
      </c>
      <c r="CS384" s="27">
        <v>0</v>
      </c>
      <c r="CT384" s="27">
        <v>0</v>
      </c>
    </row>
    <row r="385" spans="1:98">
      <c r="A385" s="104" t="s">
        <v>58</v>
      </c>
      <c r="B385" s="132">
        <v>39783</v>
      </c>
      <c r="C385" s="27">
        <v>35666.047478198998</v>
      </c>
      <c r="D385" s="27">
        <v>0</v>
      </c>
      <c r="E385" s="27">
        <v>17858.651087522499</v>
      </c>
      <c r="F385" s="27">
        <v>14553.118992567101</v>
      </c>
      <c r="G385" s="27">
        <v>927.48241302371002</v>
      </c>
      <c r="H385" s="27">
        <v>0</v>
      </c>
      <c r="I385" s="27">
        <v>0</v>
      </c>
      <c r="J385" s="27">
        <v>24432.565557718299</v>
      </c>
      <c r="K385" s="27">
        <v>2331.4718264043299</v>
      </c>
      <c r="L385" s="27">
        <v>8901.2299075126593</v>
      </c>
      <c r="M385" s="27">
        <v>17675.790908336599</v>
      </c>
      <c r="N385" s="27">
        <v>9439.1992030143701</v>
      </c>
      <c r="O385" s="27">
        <v>15750.639075040801</v>
      </c>
      <c r="P385" s="27">
        <v>0</v>
      </c>
      <c r="Q385" s="27">
        <v>2767.1103431582501</v>
      </c>
      <c r="R385" s="27">
        <v>832.04519681632496</v>
      </c>
      <c r="S385" s="27">
        <v>0</v>
      </c>
      <c r="T385" s="27">
        <v>309.573999334127</v>
      </c>
      <c r="U385" s="27">
        <v>26809.3003709316</v>
      </c>
      <c r="V385" s="27">
        <v>2111848.2542419401</v>
      </c>
      <c r="W385" s="27">
        <v>0</v>
      </c>
      <c r="X385" s="27">
        <v>1785034.88038635</v>
      </c>
      <c r="Y385" s="27">
        <v>1354219.7290954599</v>
      </c>
      <c r="Z385" s="27">
        <v>186941.33850860599</v>
      </c>
      <c r="AA385" s="27">
        <v>0</v>
      </c>
      <c r="AB385" s="27">
        <v>0</v>
      </c>
      <c r="AC385" s="27">
        <v>8203855.3308105497</v>
      </c>
      <c r="AD385" s="27">
        <v>352933.06081390398</v>
      </c>
      <c r="AE385" s="27">
        <v>427651.78048706101</v>
      </c>
      <c r="AF385" s="27">
        <v>1002121.41049957</v>
      </c>
      <c r="AG385" s="27">
        <v>1225597.8133392299</v>
      </c>
      <c r="AH385" s="27">
        <v>919573.15424346901</v>
      </c>
      <c r="AI385" s="27">
        <v>0</v>
      </c>
      <c r="AJ385" s="27">
        <v>328762.68787765497</v>
      </c>
      <c r="AK385" s="27">
        <v>162306.49557113601</v>
      </c>
      <c r="AL385" s="27">
        <v>0</v>
      </c>
      <c r="AM385" s="27">
        <v>54594.241943359397</v>
      </c>
      <c r="AN385" s="27">
        <v>8578134.8447265606</v>
      </c>
      <c r="AO385" s="27">
        <v>17225966.795654301</v>
      </c>
      <c r="AP385" s="27">
        <v>0</v>
      </c>
      <c r="AQ385" s="27">
        <v>14113606.378418</v>
      </c>
      <c r="AR385" s="27">
        <v>10306786.220214801</v>
      </c>
      <c r="AS385" s="27">
        <v>1377114.5132141099</v>
      </c>
      <c r="AT385" s="27">
        <v>0</v>
      </c>
      <c r="AU385" s="27">
        <v>0</v>
      </c>
      <c r="AV385" s="27">
        <v>21657899.981933601</v>
      </c>
      <c r="AW385" s="27">
        <v>995212.446144104</v>
      </c>
      <c r="AX385" s="27">
        <v>3708203.4808654799</v>
      </c>
      <c r="AY385" s="27">
        <v>8173211.4552002</v>
      </c>
      <c r="AZ385" s="27">
        <v>9227920.4404296894</v>
      </c>
      <c r="BA385" s="27">
        <v>7764769.4605102502</v>
      </c>
      <c r="BB385" s="27">
        <v>0</v>
      </c>
      <c r="BC385" s="27">
        <v>2547017.56317139</v>
      </c>
      <c r="BD385" s="27">
        <v>1190849.77122498</v>
      </c>
      <c r="BE385" s="27">
        <v>0</v>
      </c>
      <c r="BF385" s="27">
        <v>407907.95198440598</v>
      </c>
      <c r="BG385" s="27">
        <v>22719873.5302734</v>
      </c>
      <c r="BH385" s="27">
        <v>3829393.1157531701</v>
      </c>
      <c r="BI385" s="27">
        <v>0</v>
      </c>
      <c r="BJ385" s="27">
        <v>4587901.9174194299</v>
      </c>
      <c r="BK385" s="27">
        <v>3796877.4308166499</v>
      </c>
      <c r="BL385" s="27">
        <v>118068.181448936</v>
      </c>
      <c r="BM385" s="27">
        <v>0</v>
      </c>
      <c r="BN385" s="27">
        <v>0</v>
      </c>
      <c r="BO385" s="27">
        <v>0</v>
      </c>
      <c r="BP385" s="27">
        <v>0</v>
      </c>
      <c r="BQ385" s="27">
        <v>0</v>
      </c>
      <c r="BR385" s="27">
        <v>2440668.6855773898</v>
      </c>
      <c r="BS385" s="27">
        <v>3332478.8736267099</v>
      </c>
      <c r="BT385" s="27">
        <v>1532967.3490295401</v>
      </c>
      <c r="BU385" s="27">
        <v>0</v>
      </c>
      <c r="BV385" s="27">
        <v>1199356.4112396201</v>
      </c>
      <c r="BW385" s="27">
        <v>144621.49155998201</v>
      </c>
      <c r="BX385" s="27">
        <v>0</v>
      </c>
      <c r="BY385" s="27">
        <v>0</v>
      </c>
      <c r="BZ385" s="27">
        <v>0</v>
      </c>
      <c r="CA385" s="27">
        <v>53516.926509380297</v>
      </c>
      <c r="CB385" s="27">
        <v>3902457.8770141602</v>
      </c>
      <c r="CC385" s="27">
        <v>31309998.818603501</v>
      </c>
      <c r="CD385" s="27">
        <v>8455427.9169921894</v>
      </c>
      <c r="CE385" s="27">
        <v>1113.89648558199</v>
      </c>
      <c r="CF385" s="27">
        <v>217898.36540031401</v>
      </c>
      <c r="CG385" s="27">
        <v>1605347.13282776</v>
      </c>
      <c r="CH385" s="27">
        <v>144771.95874214199</v>
      </c>
      <c r="CI385" s="27">
        <v>54625.985417365999</v>
      </c>
      <c r="CJ385" s="27">
        <v>4120204.3448791499</v>
      </c>
      <c r="CK385" s="27">
        <v>32916431.589111298</v>
      </c>
      <c r="CL385" s="27">
        <v>8597702.7438964806</v>
      </c>
      <c r="CM385" s="27">
        <v>81326.842116355896</v>
      </c>
      <c r="CN385" s="27">
        <v>12697018.822631801</v>
      </c>
      <c r="CO385" s="27">
        <v>55621364.587890603</v>
      </c>
      <c r="CP385" s="27">
        <v>8597702.7438964806</v>
      </c>
      <c r="CQ385" s="27">
        <v>0</v>
      </c>
      <c r="CR385" s="27">
        <v>0</v>
      </c>
      <c r="CS385" s="27">
        <v>0</v>
      </c>
      <c r="CT385" s="27">
        <v>0</v>
      </c>
    </row>
    <row r="386" spans="1:98">
      <c r="A386" s="104" t="s">
        <v>58</v>
      </c>
      <c r="B386" s="132">
        <v>39873</v>
      </c>
      <c r="C386" s="27">
        <v>36040.133300304398</v>
      </c>
      <c r="D386" s="27">
        <v>0</v>
      </c>
      <c r="E386" s="27">
        <v>17329.023494958899</v>
      </c>
      <c r="F386" s="27">
        <v>14088.9464777708</v>
      </c>
      <c r="G386" s="27">
        <v>953.03784068673804</v>
      </c>
      <c r="H386" s="27">
        <v>0</v>
      </c>
      <c r="I386" s="27">
        <v>0</v>
      </c>
      <c r="J386" s="27">
        <v>25192.677826404601</v>
      </c>
      <c r="K386" s="27">
        <v>1896.4529480636099</v>
      </c>
      <c r="L386" s="27">
        <v>8817.3487929105795</v>
      </c>
      <c r="M386" s="27">
        <v>17773.7232270241</v>
      </c>
      <c r="N386" s="27">
        <v>9113.4817498922293</v>
      </c>
      <c r="O386" s="27">
        <v>15919.6721880436</v>
      </c>
      <c r="P386" s="27">
        <v>0</v>
      </c>
      <c r="Q386" s="27">
        <v>2766.8986149728298</v>
      </c>
      <c r="R386" s="27">
        <v>837.38801790773903</v>
      </c>
      <c r="S386" s="27">
        <v>0</v>
      </c>
      <c r="T386" s="27">
        <v>304.22394094616197</v>
      </c>
      <c r="U386" s="27">
        <v>27079.4631121159</v>
      </c>
      <c r="V386" s="27">
        <v>2120022.82385254</v>
      </c>
      <c r="W386" s="27">
        <v>0</v>
      </c>
      <c r="X386" s="27">
        <v>1713147.7484436</v>
      </c>
      <c r="Y386" s="27">
        <v>1286338.13317871</v>
      </c>
      <c r="Z386" s="27">
        <v>185530.33283615101</v>
      </c>
      <c r="AA386" s="27">
        <v>0</v>
      </c>
      <c r="AB386" s="27">
        <v>0</v>
      </c>
      <c r="AC386" s="27">
        <v>8421972.6193847694</v>
      </c>
      <c r="AD386" s="27">
        <v>272883.381847382</v>
      </c>
      <c r="AE386" s="27">
        <v>419415.40857696498</v>
      </c>
      <c r="AF386" s="27">
        <v>1018067.6746521</v>
      </c>
      <c r="AG386" s="27">
        <v>1171029.80357361</v>
      </c>
      <c r="AH386" s="27">
        <v>900823.67137908901</v>
      </c>
      <c r="AI386" s="27">
        <v>0</v>
      </c>
      <c r="AJ386" s="27">
        <v>320538.27362823498</v>
      </c>
      <c r="AK386" s="27">
        <v>161970.64328575099</v>
      </c>
      <c r="AL386" s="27">
        <v>0</v>
      </c>
      <c r="AM386" s="27">
        <v>53349.924654483802</v>
      </c>
      <c r="AN386" s="27">
        <v>8692388.4923095703</v>
      </c>
      <c r="AO386" s="27">
        <v>17371841.356201202</v>
      </c>
      <c r="AP386" s="27">
        <v>0</v>
      </c>
      <c r="AQ386" s="27">
        <v>13358227.699707</v>
      </c>
      <c r="AR386" s="27">
        <v>9767486.1447753906</v>
      </c>
      <c r="AS386" s="27">
        <v>1374760.2619781501</v>
      </c>
      <c r="AT386" s="27">
        <v>0</v>
      </c>
      <c r="AU386" s="27">
        <v>0</v>
      </c>
      <c r="AV386" s="27">
        <v>22404100.388183601</v>
      </c>
      <c r="AW386" s="27">
        <v>775989.18186950695</v>
      </c>
      <c r="AX386" s="27">
        <v>3660128.2039184598</v>
      </c>
      <c r="AY386" s="27">
        <v>8470032.2459716797</v>
      </c>
      <c r="AZ386" s="27">
        <v>8833063.7360839806</v>
      </c>
      <c r="BA386" s="27">
        <v>7188539.8759765597</v>
      </c>
      <c r="BB386" s="27">
        <v>0</v>
      </c>
      <c r="BC386" s="27">
        <v>2499284.1423645001</v>
      </c>
      <c r="BD386" s="27">
        <v>1192122.0070953399</v>
      </c>
      <c r="BE386" s="27">
        <v>0</v>
      </c>
      <c r="BF386" s="27">
        <v>399058.60664367699</v>
      </c>
      <c r="BG386" s="27">
        <v>23186179.4450684</v>
      </c>
      <c r="BH386" s="27">
        <v>3935970.4352111798</v>
      </c>
      <c r="BI386" s="27">
        <v>0</v>
      </c>
      <c r="BJ386" s="27">
        <v>4381185.7960205097</v>
      </c>
      <c r="BK386" s="27">
        <v>3647023.2227783198</v>
      </c>
      <c r="BL386" s="27">
        <v>118265.079694748</v>
      </c>
      <c r="BM386" s="27">
        <v>0</v>
      </c>
      <c r="BN386" s="27">
        <v>0</v>
      </c>
      <c r="BO386" s="27">
        <v>0</v>
      </c>
      <c r="BP386" s="27">
        <v>0</v>
      </c>
      <c r="BQ386" s="27">
        <v>0</v>
      </c>
      <c r="BR386" s="27">
        <v>2426558.7424011198</v>
      </c>
      <c r="BS386" s="27">
        <v>3211651.91656494</v>
      </c>
      <c r="BT386" s="27">
        <v>1396028.29046631</v>
      </c>
      <c r="BU386" s="27">
        <v>0</v>
      </c>
      <c r="BV386" s="27">
        <v>1181206.2977142299</v>
      </c>
      <c r="BW386" s="27">
        <v>145724.029476166</v>
      </c>
      <c r="BX386" s="27">
        <v>0</v>
      </c>
      <c r="BY386" s="27">
        <v>0</v>
      </c>
      <c r="BZ386" s="27">
        <v>0</v>
      </c>
      <c r="CA386" s="27">
        <v>53357.428867340102</v>
      </c>
      <c r="CB386" s="27">
        <v>3824656.66864014</v>
      </c>
      <c r="CC386" s="27">
        <v>30697645.2819824</v>
      </c>
      <c r="CD386" s="27">
        <v>8279532.9660644503</v>
      </c>
      <c r="CE386" s="27">
        <v>1108.5361037999401</v>
      </c>
      <c r="CF386" s="27">
        <v>213935.42058944699</v>
      </c>
      <c r="CG386" s="27">
        <v>1581549.30541992</v>
      </c>
      <c r="CH386" s="27">
        <v>145700.16709899899</v>
      </c>
      <c r="CI386" s="27">
        <v>54479.832200527198</v>
      </c>
      <c r="CJ386" s="27">
        <v>4039411.7608337398</v>
      </c>
      <c r="CK386" s="27">
        <v>32280861.592041001</v>
      </c>
      <c r="CL386" s="27">
        <v>8428354.8931884803</v>
      </c>
      <c r="CM386" s="27">
        <v>81436.619624137893</v>
      </c>
      <c r="CN386" s="27">
        <v>12745273.1164551</v>
      </c>
      <c r="CO386" s="27">
        <v>55558936.310058601</v>
      </c>
      <c r="CP386" s="27">
        <v>8428354.8931884803</v>
      </c>
      <c r="CQ386" s="27">
        <v>0</v>
      </c>
      <c r="CR386" s="27">
        <v>0</v>
      </c>
      <c r="CS386" s="27">
        <v>0</v>
      </c>
      <c r="CT386" s="27">
        <v>0</v>
      </c>
    </row>
    <row r="387" spans="1:98">
      <c r="A387" s="104" t="s">
        <v>58</v>
      </c>
      <c r="B387" s="132">
        <v>39965</v>
      </c>
      <c r="C387" s="27">
        <v>36625.875593662298</v>
      </c>
      <c r="D387" s="27">
        <v>0</v>
      </c>
      <c r="E387" s="27">
        <v>16647.460526704799</v>
      </c>
      <c r="F387" s="27">
        <v>13567.2108253241</v>
      </c>
      <c r="G387" s="27">
        <v>995.76037982106197</v>
      </c>
      <c r="H387" s="27">
        <v>0</v>
      </c>
      <c r="I387" s="27">
        <v>0</v>
      </c>
      <c r="J387" s="27">
        <v>25970.529857397101</v>
      </c>
      <c r="K387" s="27">
        <v>1462.60412883759</v>
      </c>
      <c r="L387" s="27">
        <v>8810.9869670867902</v>
      </c>
      <c r="M387" s="27">
        <v>17882.673190116901</v>
      </c>
      <c r="N387" s="27">
        <v>8775.6275699138605</v>
      </c>
      <c r="O387" s="27">
        <v>16154.1386356354</v>
      </c>
      <c r="P387" s="27">
        <v>0</v>
      </c>
      <c r="Q387" s="27">
        <v>2797.82554286718</v>
      </c>
      <c r="R387" s="27">
        <v>848.79760042578005</v>
      </c>
      <c r="S387" s="27">
        <v>0</v>
      </c>
      <c r="T387" s="27">
        <v>299.67438983544702</v>
      </c>
      <c r="U387" s="27">
        <v>27388.735914468802</v>
      </c>
      <c r="V387" s="27">
        <v>2166493.4803466802</v>
      </c>
      <c r="W387" s="27">
        <v>0</v>
      </c>
      <c r="X387" s="27">
        <v>1667165.99873352</v>
      </c>
      <c r="Y387" s="27">
        <v>1259027.4113616899</v>
      </c>
      <c r="Z387" s="27">
        <v>190793.75844192499</v>
      </c>
      <c r="AA387" s="27">
        <v>0</v>
      </c>
      <c r="AB387" s="27">
        <v>0</v>
      </c>
      <c r="AC387" s="27">
        <v>8636742.13037109</v>
      </c>
      <c r="AD387" s="27">
        <v>210290.09854698199</v>
      </c>
      <c r="AE387" s="27">
        <v>416999.28487777698</v>
      </c>
      <c r="AF387" s="27">
        <v>1016329.72829437</v>
      </c>
      <c r="AG387" s="27">
        <v>1145954.9670257601</v>
      </c>
      <c r="AH387" s="27">
        <v>934004.03784179699</v>
      </c>
      <c r="AI387" s="27">
        <v>0</v>
      </c>
      <c r="AJ387" s="27">
        <v>325569.38751220697</v>
      </c>
      <c r="AK387" s="27">
        <v>160201.28723144499</v>
      </c>
      <c r="AL387" s="27">
        <v>0</v>
      </c>
      <c r="AM387" s="27">
        <v>53081.197568893404</v>
      </c>
      <c r="AN387" s="27">
        <v>8822116.0345459003</v>
      </c>
      <c r="AO387" s="27">
        <v>17831813.6877441</v>
      </c>
      <c r="AP387" s="27">
        <v>0</v>
      </c>
      <c r="AQ387" s="27">
        <v>13200971.5302734</v>
      </c>
      <c r="AR387" s="27">
        <v>9644331.3131103497</v>
      </c>
      <c r="AS387" s="27">
        <v>1423262.2585754399</v>
      </c>
      <c r="AT387" s="27">
        <v>0</v>
      </c>
      <c r="AU387" s="27">
        <v>0</v>
      </c>
      <c r="AV387" s="27">
        <v>23167177.880127002</v>
      </c>
      <c r="AW387" s="27">
        <v>602174.48205566395</v>
      </c>
      <c r="AX387" s="27">
        <v>3653203.6810302702</v>
      </c>
      <c r="AY387" s="27">
        <v>8406270.2175293006</v>
      </c>
      <c r="AZ387" s="27">
        <v>8718976.8568115197</v>
      </c>
      <c r="BA387" s="27">
        <v>7809810.2568969699</v>
      </c>
      <c r="BB387" s="27">
        <v>0</v>
      </c>
      <c r="BC387" s="27">
        <v>2535879.8373718299</v>
      </c>
      <c r="BD387" s="27">
        <v>1186887.31095886</v>
      </c>
      <c r="BE387" s="27">
        <v>0</v>
      </c>
      <c r="BF387" s="27">
        <v>400927.44438934303</v>
      </c>
      <c r="BG387" s="27">
        <v>23720165.767578099</v>
      </c>
      <c r="BH387" s="27">
        <v>4040469.6930236798</v>
      </c>
      <c r="BI387" s="27">
        <v>0</v>
      </c>
      <c r="BJ387" s="27">
        <v>4336299.4646606399</v>
      </c>
      <c r="BK387" s="27">
        <v>3599593.5554504399</v>
      </c>
      <c r="BL387" s="27">
        <v>121174.908623695</v>
      </c>
      <c r="BM387" s="27">
        <v>0</v>
      </c>
      <c r="BN387" s="27">
        <v>0</v>
      </c>
      <c r="BO387" s="27">
        <v>0</v>
      </c>
      <c r="BP387" s="27">
        <v>0</v>
      </c>
      <c r="BQ387" s="27">
        <v>0</v>
      </c>
      <c r="BR387" s="27">
        <v>2474468.27453613</v>
      </c>
      <c r="BS387" s="27">
        <v>3167026.6263732901</v>
      </c>
      <c r="BT387" s="27">
        <v>1513035.67645264</v>
      </c>
      <c r="BU387" s="27">
        <v>0</v>
      </c>
      <c r="BV387" s="27">
        <v>1200786.6849365199</v>
      </c>
      <c r="BW387" s="27">
        <v>139667.99679565401</v>
      </c>
      <c r="BX387" s="27">
        <v>0</v>
      </c>
      <c r="BY387" s="27">
        <v>0</v>
      </c>
      <c r="BZ387" s="27">
        <v>0</v>
      </c>
      <c r="CA387" s="27">
        <v>53288.122767925299</v>
      </c>
      <c r="CB387" s="27">
        <v>3837244.0035095201</v>
      </c>
      <c r="CC387" s="27">
        <v>31104313.154785201</v>
      </c>
      <c r="CD387" s="27">
        <v>8388232.1276855497</v>
      </c>
      <c r="CE387" s="27">
        <v>1113.3235221058101</v>
      </c>
      <c r="CF387" s="27">
        <v>212188.56713867199</v>
      </c>
      <c r="CG387" s="27">
        <v>1580248.5816039999</v>
      </c>
      <c r="CH387" s="27">
        <v>139682.16921043399</v>
      </c>
      <c r="CI387" s="27">
        <v>54393.749234676397</v>
      </c>
      <c r="CJ387" s="27">
        <v>4049405.1518554701</v>
      </c>
      <c r="CK387" s="27">
        <v>32682936.613769501</v>
      </c>
      <c r="CL387" s="27">
        <v>8531423.47802734</v>
      </c>
      <c r="CM387" s="27">
        <v>81677.978904724107</v>
      </c>
      <c r="CN387" s="27">
        <v>12880589.3753662</v>
      </c>
      <c r="CO387" s="27">
        <v>56384010.614257798</v>
      </c>
      <c r="CP387" s="27">
        <v>8531423.47802734</v>
      </c>
      <c r="CQ387" s="27">
        <v>0</v>
      </c>
      <c r="CR387" s="27">
        <v>0</v>
      </c>
      <c r="CS387" s="27">
        <v>0</v>
      </c>
      <c r="CT387" s="27">
        <v>0</v>
      </c>
    </row>
    <row r="388" spans="1:98">
      <c r="A388" s="104" t="s">
        <v>58</v>
      </c>
      <c r="B388" s="132">
        <v>40057</v>
      </c>
      <c r="C388" s="27">
        <v>37467.013519287102</v>
      </c>
      <c r="D388" s="27">
        <v>0</v>
      </c>
      <c r="E388" s="27">
        <v>16098.569566488301</v>
      </c>
      <c r="F388" s="27">
        <v>13232.5711833239</v>
      </c>
      <c r="G388" s="27">
        <v>1056.1502439081701</v>
      </c>
      <c r="H388" s="27">
        <v>0</v>
      </c>
      <c r="I388" s="27">
        <v>0</v>
      </c>
      <c r="J388" s="27">
        <v>26768.682635545701</v>
      </c>
      <c r="K388" s="27">
        <v>1102.09544724226</v>
      </c>
      <c r="L388" s="27">
        <v>8504.1990906000101</v>
      </c>
      <c r="M388" s="27">
        <v>18004.868198394801</v>
      </c>
      <c r="N388" s="27">
        <v>8548.8008420467395</v>
      </c>
      <c r="O388" s="27">
        <v>16608.4389162064</v>
      </c>
      <c r="P388" s="27">
        <v>0</v>
      </c>
      <c r="Q388" s="27">
        <v>2812.0108640491999</v>
      </c>
      <c r="R388" s="27">
        <v>882.05783741176106</v>
      </c>
      <c r="S388" s="27">
        <v>0</v>
      </c>
      <c r="T388" s="27">
        <v>292.27105179056502</v>
      </c>
      <c r="U388" s="27">
        <v>27897.197698354699</v>
      </c>
      <c r="V388" s="27">
        <v>2224467.5859680199</v>
      </c>
      <c r="W388" s="27">
        <v>0</v>
      </c>
      <c r="X388" s="27">
        <v>1624872.05168152</v>
      </c>
      <c r="Y388" s="27">
        <v>1234209.9769897501</v>
      </c>
      <c r="Z388" s="27">
        <v>196326.61608886701</v>
      </c>
      <c r="AA388" s="27">
        <v>0</v>
      </c>
      <c r="AB388" s="27">
        <v>0</v>
      </c>
      <c r="AC388" s="27">
        <v>8894880.0069580097</v>
      </c>
      <c r="AD388" s="27">
        <v>149847.99213981599</v>
      </c>
      <c r="AE388" s="27">
        <v>409561.63577652001</v>
      </c>
      <c r="AF388" s="27">
        <v>1027703.28733826</v>
      </c>
      <c r="AG388" s="27">
        <v>1124550.05740356</v>
      </c>
      <c r="AH388" s="27">
        <v>943480.70362091099</v>
      </c>
      <c r="AI388" s="27">
        <v>0</v>
      </c>
      <c r="AJ388" s="27">
        <v>333252.29949951201</v>
      </c>
      <c r="AK388" s="27">
        <v>159855.102342606</v>
      </c>
      <c r="AL388" s="27">
        <v>0</v>
      </c>
      <c r="AM388" s="27">
        <v>51592.747443676002</v>
      </c>
      <c r="AN388" s="27">
        <v>9067644.33447266</v>
      </c>
      <c r="AO388" s="27">
        <v>18469298.8896484</v>
      </c>
      <c r="AP388" s="27">
        <v>0</v>
      </c>
      <c r="AQ388" s="27">
        <v>13018090.3092041</v>
      </c>
      <c r="AR388" s="27">
        <v>9512807.7889404297</v>
      </c>
      <c r="AS388" s="27">
        <v>1467946.7316741899</v>
      </c>
      <c r="AT388" s="27">
        <v>0</v>
      </c>
      <c r="AU388" s="27">
        <v>0</v>
      </c>
      <c r="AV388" s="27">
        <v>24026599.295166001</v>
      </c>
      <c r="AW388" s="27">
        <v>431021.27862548799</v>
      </c>
      <c r="AX388" s="27">
        <v>3613768.9347534198</v>
      </c>
      <c r="AY388" s="27">
        <v>8578695.1656494103</v>
      </c>
      <c r="AZ388" s="27">
        <v>8614409.47021484</v>
      </c>
      <c r="BA388" s="27">
        <v>7970291.1735229502</v>
      </c>
      <c r="BB388" s="27">
        <v>0</v>
      </c>
      <c r="BC388" s="27">
        <v>2620059.5800170898</v>
      </c>
      <c r="BD388" s="27">
        <v>1187014.33467102</v>
      </c>
      <c r="BE388" s="27">
        <v>0</v>
      </c>
      <c r="BF388" s="27">
        <v>391063.68965530401</v>
      </c>
      <c r="BG388" s="27">
        <v>24470904.068847701</v>
      </c>
      <c r="BH388" s="27">
        <v>4097784.5652160598</v>
      </c>
      <c r="BI388" s="27">
        <v>0</v>
      </c>
      <c r="BJ388" s="27">
        <v>4242709.1205444299</v>
      </c>
      <c r="BK388" s="27">
        <v>3540725.8070373498</v>
      </c>
      <c r="BL388" s="27">
        <v>124766.80617332501</v>
      </c>
      <c r="BM388" s="27">
        <v>0</v>
      </c>
      <c r="BN388" s="27">
        <v>0</v>
      </c>
      <c r="BO388" s="27">
        <v>0</v>
      </c>
      <c r="BP388" s="27">
        <v>0</v>
      </c>
      <c r="BQ388" s="27">
        <v>0</v>
      </c>
      <c r="BR388" s="27">
        <v>2498510.5751647898</v>
      </c>
      <c r="BS388" s="27">
        <v>3114253.9550170898</v>
      </c>
      <c r="BT388" s="27">
        <v>1536845.3759765599</v>
      </c>
      <c r="BU388" s="27">
        <v>0</v>
      </c>
      <c r="BV388" s="27">
        <v>1233040.6470947301</v>
      </c>
      <c r="BW388" s="27">
        <v>138560.62882423401</v>
      </c>
      <c r="BX388" s="27">
        <v>0</v>
      </c>
      <c r="BY388" s="27">
        <v>0</v>
      </c>
      <c r="BZ388" s="27">
        <v>0</v>
      </c>
      <c r="CA388" s="27">
        <v>53589.040966510802</v>
      </c>
      <c r="CB388" s="27">
        <v>3849517.5107727102</v>
      </c>
      <c r="CC388" s="27">
        <v>31512692.259277299</v>
      </c>
      <c r="CD388" s="27">
        <v>8330061.59130859</v>
      </c>
      <c r="CE388" s="27">
        <v>1144.19759093225</v>
      </c>
      <c r="CF388" s="27">
        <v>213392.03194999701</v>
      </c>
      <c r="CG388" s="27">
        <v>1592781.8730316199</v>
      </c>
      <c r="CH388" s="27">
        <v>138964.83347702</v>
      </c>
      <c r="CI388" s="27">
        <v>54732.816608428999</v>
      </c>
      <c r="CJ388" s="27">
        <v>4062017.0541992201</v>
      </c>
      <c r="CK388" s="27">
        <v>33104209.603271499</v>
      </c>
      <c r="CL388" s="27">
        <v>8465525.5513915997</v>
      </c>
      <c r="CM388" s="27">
        <v>82437.628963470503</v>
      </c>
      <c r="CN388" s="27">
        <v>13106428.821167</v>
      </c>
      <c r="CO388" s="27">
        <v>57523608.093261696</v>
      </c>
      <c r="CP388" s="27">
        <v>8465525.5513915997</v>
      </c>
      <c r="CQ388" s="27">
        <v>0</v>
      </c>
      <c r="CR388" s="27">
        <v>0</v>
      </c>
      <c r="CS388" s="27">
        <v>0</v>
      </c>
      <c r="CT388" s="27">
        <v>0</v>
      </c>
    </row>
    <row r="389" spans="1:98">
      <c r="A389" s="104" t="s">
        <v>58</v>
      </c>
      <c r="B389" s="132">
        <v>40148</v>
      </c>
      <c r="C389" s="27">
        <v>37850.427739620201</v>
      </c>
      <c r="D389" s="27">
        <v>0</v>
      </c>
      <c r="E389" s="27">
        <v>15526.483843565</v>
      </c>
      <c r="F389" s="27">
        <v>12807.6112920046</v>
      </c>
      <c r="G389" s="27">
        <v>1109.5028114765901</v>
      </c>
      <c r="H389" s="27">
        <v>0</v>
      </c>
      <c r="I389" s="27">
        <v>0</v>
      </c>
      <c r="J389" s="27">
        <v>27547.934881448698</v>
      </c>
      <c r="K389" s="27">
        <v>789.25260891020298</v>
      </c>
      <c r="L389" s="27">
        <v>8285.8127359151804</v>
      </c>
      <c r="M389" s="27">
        <v>17992.4635345936</v>
      </c>
      <c r="N389" s="27">
        <v>8311.1899907588995</v>
      </c>
      <c r="O389" s="27">
        <v>16874.971215486501</v>
      </c>
      <c r="P389" s="27">
        <v>0</v>
      </c>
      <c r="Q389" s="27">
        <v>2750.1209296882198</v>
      </c>
      <c r="R389" s="27">
        <v>913.63800667226303</v>
      </c>
      <c r="S389" s="27">
        <v>0</v>
      </c>
      <c r="T389" s="27">
        <v>309.24473435431702</v>
      </c>
      <c r="U389" s="27">
        <v>28366.035879373601</v>
      </c>
      <c r="V389" s="27">
        <v>2257360.6798400902</v>
      </c>
      <c r="W389" s="27">
        <v>0</v>
      </c>
      <c r="X389" s="27">
        <v>1570314.46499634</v>
      </c>
      <c r="Y389" s="27">
        <v>1209544.7105102499</v>
      </c>
      <c r="Z389" s="27">
        <v>197519.13970947301</v>
      </c>
      <c r="AA389" s="27">
        <v>0</v>
      </c>
      <c r="AB389" s="27">
        <v>0</v>
      </c>
      <c r="AC389" s="27">
        <v>9024004.9044189509</v>
      </c>
      <c r="AD389" s="27">
        <v>95794.9080991745</v>
      </c>
      <c r="AE389" s="27">
        <v>406952.44087219198</v>
      </c>
      <c r="AF389" s="27">
        <v>1018476.89829254</v>
      </c>
      <c r="AG389" s="27">
        <v>1107691.9898834201</v>
      </c>
      <c r="AH389" s="27">
        <v>971078.37294006301</v>
      </c>
      <c r="AI389" s="27">
        <v>0</v>
      </c>
      <c r="AJ389" s="27">
        <v>328100.72914886498</v>
      </c>
      <c r="AK389" s="27">
        <v>155692.914468765</v>
      </c>
      <c r="AL389" s="27">
        <v>0</v>
      </c>
      <c r="AM389" s="27">
        <v>52756.843860149398</v>
      </c>
      <c r="AN389" s="27">
        <v>9127403.0854492206</v>
      </c>
      <c r="AO389" s="27">
        <v>18847696.8288574</v>
      </c>
      <c r="AP389" s="27">
        <v>0</v>
      </c>
      <c r="AQ389" s="27">
        <v>12593875.1993408</v>
      </c>
      <c r="AR389" s="27">
        <v>9374385.9830322303</v>
      </c>
      <c r="AS389" s="27">
        <v>1495371.59779358</v>
      </c>
      <c r="AT389" s="27">
        <v>0</v>
      </c>
      <c r="AU389" s="27">
        <v>0</v>
      </c>
      <c r="AV389" s="27">
        <v>24705023.096435498</v>
      </c>
      <c r="AW389" s="27">
        <v>279100.83784484898</v>
      </c>
      <c r="AX389" s="27">
        <v>3621541.7613220201</v>
      </c>
      <c r="AY389" s="27">
        <v>8472770.8101806603</v>
      </c>
      <c r="AZ389" s="27">
        <v>8534885.8200683594</v>
      </c>
      <c r="BA389" s="27">
        <v>8264752.8326415997</v>
      </c>
      <c r="BB389" s="27">
        <v>0</v>
      </c>
      <c r="BC389" s="27">
        <v>2582808.16046143</v>
      </c>
      <c r="BD389" s="27">
        <v>1173778.2473297101</v>
      </c>
      <c r="BE389" s="27">
        <v>0</v>
      </c>
      <c r="BF389" s="27">
        <v>404864.71792602498</v>
      </c>
      <c r="BG389" s="27">
        <v>25016148.645019501</v>
      </c>
      <c r="BH389" s="27">
        <v>4184995.5924072298</v>
      </c>
      <c r="BI389" s="27">
        <v>0</v>
      </c>
      <c r="BJ389" s="27">
        <v>4142436.7830505399</v>
      </c>
      <c r="BK389" s="27">
        <v>3499483.38641357</v>
      </c>
      <c r="BL389" s="27">
        <v>127973.561022758</v>
      </c>
      <c r="BM389" s="27">
        <v>0</v>
      </c>
      <c r="BN389" s="27">
        <v>0</v>
      </c>
      <c r="BO389" s="27">
        <v>0</v>
      </c>
      <c r="BP389" s="27">
        <v>0</v>
      </c>
      <c r="BQ389" s="27">
        <v>0</v>
      </c>
      <c r="BR389" s="27">
        <v>2507071.4013366699</v>
      </c>
      <c r="BS389" s="27">
        <v>3085865.6560668899</v>
      </c>
      <c r="BT389" s="27">
        <v>1597045.98901367</v>
      </c>
      <c r="BU389" s="27">
        <v>0</v>
      </c>
      <c r="BV389" s="27">
        <v>1228936.17356873</v>
      </c>
      <c r="BW389" s="27">
        <v>140399.805236816</v>
      </c>
      <c r="BX389" s="27">
        <v>0</v>
      </c>
      <c r="BY389" s="27">
        <v>0</v>
      </c>
      <c r="BZ389" s="27">
        <v>0</v>
      </c>
      <c r="CA389" s="27">
        <v>53356.159612178802</v>
      </c>
      <c r="CB389" s="27">
        <v>3828324.7570190402</v>
      </c>
      <c r="CC389" s="27">
        <v>31343001.326416001</v>
      </c>
      <c r="CD389" s="27">
        <v>8359915.7636108398</v>
      </c>
      <c r="CE389" s="27">
        <v>1182.19373252988</v>
      </c>
      <c r="CF389" s="27">
        <v>210509.806497574</v>
      </c>
      <c r="CG389" s="27">
        <v>1592491.2075958301</v>
      </c>
      <c r="CH389" s="27">
        <v>140893.37367820699</v>
      </c>
      <c r="CI389" s="27">
        <v>54535.304862499201</v>
      </c>
      <c r="CJ389" s="27">
        <v>4038880.9887390099</v>
      </c>
      <c r="CK389" s="27">
        <v>32937580.1882324</v>
      </c>
      <c r="CL389" s="27">
        <v>8495512.8387451209</v>
      </c>
      <c r="CM389" s="27">
        <v>82758.162681579604</v>
      </c>
      <c r="CN389" s="27">
        <v>13164617.243286099</v>
      </c>
      <c r="CO389" s="27">
        <v>57943269.195800804</v>
      </c>
      <c r="CP389" s="27">
        <v>8495512.8387451209</v>
      </c>
      <c r="CQ389" s="27">
        <v>0</v>
      </c>
      <c r="CR389" s="27">
        <v>0</v>
      </c>
      <c r="CS389" s="27">
        <v>0</v>
      </c>
      <c r="CT389" s="27">
        <v>0</v>
      </c>
    </row>
    <row r="390" spans="1:98">
      <c r="A390" s="104" t="s">
        <v>58</v>
      </c>
      <c r="B390" s="132">
        <v>40238</v>
      </c>
      <c r="C390" s="27">
        <v>38179.624779224403</v>
      </c>
      <c r="D390" s="27">
        <v>0</v>
      </c>
      <c r="E390" s="27">
        <v>15057.4575483799</v>
      </c>
      <c r="F390" s="27">
        <v>12644.2582749128</v>
      </c>
      <c r="G390" s="27">
        <v>1124.5533367395401</v>
      </c>
      <c r="H390" s="27">
        <v>0</v>
      </c>
      <c r="I390" s="27">
        <v>0</v>
      </c>
      <c r="J390" s="27">
        <v>28158.019696950902</v>
      </c>
      <c r="K390" s="27">
        <v>592.59951821714606</v>
      </c>
      <c r="L390" s="27">
        <v>8399.0039108991605</v>
      </c>
      <c r="M390" s="27">
        <v>17941.7859568596</v>
      </c>
      <c r="N390" s="27">
        <v>8160.4304433465004</v>
      </c>
      <c r="O390" s="27">
        <v>16961.9962692261</v>
      </c>
      <c r="P390" s="27">
        <v>0</v>
      </c>
      <c r="Q390" s="27">
        <v>2722.18130153418</v>
      </c>
      <c r="R390" s="27">
        <v>869.250582203269</v>
      </c>
      <c r="S390" s="27">
        <v>0</v>
      </c>
      <c r="T390" s="27">
        <v>286.15686388313799</v>
      </c>
      <c r="U390" s="27">
        <v>28743.423176765398</v>
      </c>
      <c r="V390" s="27">
        <v>2272322.93463135</v>
      </c>
      <c r="W390" s="27">
        <v>0</v>
      </c>
      <c r="X390" s="27">
        <v>1514374.0131683301</v>
      </c>
      <c r="Y390" s="27">
        <v>1174338.2647857701</v>
      </c>
      <c r="Z390" s="27">
        <v>197901.000896454</v>
      </c>
      <c r="AA390" s="27">
        <v>0</v>
      </c>
      <c r="AB390" s="27">
        <v>0</v>
      </c>
      <c r="AC390" s="27">
        <v>9190186.3323974591</v>
      </c>
      <c r="AD390" s="27">
        <v>65273.419515132897</v>
      </c>
      <c r="AE390" s="27">
        <v>402266.92730712902</v>
      </c>
      <c r="AF390" s="27">
        <v>1002606.88796234</v>
      </c>
      <c r="AG390" s="27">
        <v>1076533.7198333701</v>
      </c>
      <c r="AH390" s="27">
        <v>980480.21293640102</v>
      </c>
      <c r="AI390" s="27">
        <v>0</v>
      </c>
      <c r="AJ390" s="27">
        <v>324151.53575515701</v>
      </c>
      <c r="AK390" s="27">
        <v>151852.64206504801</v>
      </c>
      <c r="AL390" s="27">
        <v>0</v>
      </c>
      <c r="AM390" s="27">
        <v>48457.536450385996</v>
      </c>
      <c r="AN390" s="27">
        <v>9247809.3240966797</v>
      </c>
      <c r="AO390" s="27">
        <v>19065893.318115201</v>
      </c>
      <c r="AP390" s="27">
        <v>0</v>
      </c>
      <c r="AQ390" s="27">
        <v>12352278.599121099</v>
      </c>
      <c r="AR390" s="27">
        <v>9284929.6966552697</v>
      </c>
      <c r="AS390" s="27">
        <v>1523651.32725525</v>
      </c>
      <c r="AT390" s="27">
        <v>0</v>
      </c>
      <c r="AU390" s="27">
        <v>0</v>
      </c>
      <c r="AV390" s="27">
        <v>25354166.380371101</v>
      </c>
      <c r="AW390" s="27">
        <v>191978.15469360401</v>
      </c>
      <c r="AX390" s="27">
        <v>3617821.4110717801</v>
      </c>
      <c r="AY390" s="27">
        <v>8403992.8385009803</v>
      </c>
      <c r="AZ390" s="27">
        <v>8455284.82421875</v>
      </c>
      <c r="BA390" s="27">
        <v>8294429.8373413105</v>
      </c>
      <c r="BB390" s="27">
        <v>0</v>
      </c>
      <c r="BC390" s="27">
        <v>2586484.1757202102</v>
      </c>
      <c r="BD390" s="27">
        <v>1158823.6231231701</v>
      </c>
      <c r="BE390" s="27">
        <v>0</v>
      </c>
      <c r="BF390" s="27">
        <v>382675.74308395397</v>
      </c>
      <c r="BG390" s="27">
        <v>25544842.775146499</v>
      </c>
      <c r="BH390" s="27">
        <v>4372943.5100097703</v>
      </c>
      <c r="BI390" s="27">
        <v>0</v>
      </c>
      <c r="BJ390" s="27">
        <v>4189463.6044616699</v>
      </c>
      <c r="BK390" s="27">
        <v>3489517.1525268601</v>
      </c>
      <c r="BL390" s="27">
        <v>132962.84386062599</v>
      </c>
      <c r="BM390" s="27">
        <v>0</v>
      </c>
      <c r="BN390" s="27">
        <v>0</v>
      </c>
      <c r="BO390" s="27">
        <v>0</v>
      </c>
      <c r="BP390" s="27">
        <v>0</v>
      </c>
      <c r="BQ390" s="27">
        <v>0</v>
      </c>
      <c r="BR390" s="27">
        <v>2541411.82635498</v>
      </c>
      <c r="BS390" s="27">
        <v>3070429.46911621</v>
      </c>
      <c r="BT390" s="27">
        <v>1605786.9033355699</v>
      </c>
      <c r="BU390" s="27">
        <v>0</v>
      </c>
      <c r="BV390" s="27">
        <v>1237394.68080139</v>
      </c>
      <c r="BW390" s="27">
        <v>134614.48361587501</v>
      </c>
      <c r="BX390" s="27">
        <v>0</v>
      </c>
      <c r="BY390" s="27">
        <v>0</v>
      </c>
      <c r="BZ390" s="27">
        <v>0</v>
      </c>
      <c r="CA390" s="27">
        <v>53223.072099208803</v>
      </c>
      <c r="CB390" s="27">
        <v>3781329.3500060998</v>
      </c>
      <c r="CC390" s="27">
        <v>31399119.1318359</v>
      </c>
      <c r="CD390" s="27">
        <v>8531111.99145508</v>
      </c>
      <c r="CE390" s="27">
        <v>1120.83198037744</v>
      </c>
      <c r="CF390" s="27">
        <v>198736.65709304801</v>
      </c>
      <c r="CG390" s="27">
        <v>1529507.5178527799</v>
      </c>
      <c r="CH390" s="27">
        <v>135159.356760025</v>
      </c>
      <c r="CI390" s="27">
        <v>54351.792727947199</v>
      </c>
      <c r="CJ390" s="27">
        <v>3980863.9771118201</v>
      </c>
      <c r="CK390" s="27">
        <v>32927907.550048798</v>
      </c>
      <c r="CL390" s="27">
        <v>8670787.9576415997</v>
      </c>
      <c r="CM390" s="27">
        <v>82961.021100044294</v>
      </c>
      <c r="CN390" s="27">
        <v>13242003.8630371</v>
      </c>
      <c r="CO390" s="27">
        <v>58528415.808593802</v>
      </c>
      <c r="CP390" s="27">
        <v>8670787.9576415997</v>
      </c>
      <c r="CQ390" s="27">
        <v>0</v>
      </c>
      <c r="CR390" s="27">
        <v>0</v>
      </c>
      <c r="CS390" s="27">
        <v>0</v>
      </c>
      <c r="CT390" s="27">
        <v>0</v>
      </c>
    </row>
    <row r="391" spans="1:98">
      <c r="A391" s="104" t="s">
        <v>58</v>
      </c>
      <c r="B391" s="132">
        <v>40330</v>
      </c>
      <c r="C391" s="27">
        <v>38450.500412464098</v>
      </c>
      <c r="D391" s="27">
        <v>0</v>
      </c>
      <c r="E391" s="27">
        <v>14699.72955966</v>
      </c>
      <c r="F391" s="27">
        <v>12405.1381436586</v>
      </c>
      <c r="G391" s="27">
        <v>1136.1109453290701</v>
      </c>
      <c r="H391" s="27">
        <v>0</v>
      </c>
      <c r="I391" s="27">
        <v>0</v>
      </c>
      <c r="J391" s="27">
        <v>28629.702688932401</v>
      </c>
      <c r="K391" s="27">
        <v>522.98769556730997</v>
      </c>
      <c r="L391" s="27">
        <v>8658.8082771301306</v>
      </c>
      <c r="M391" s="27">
        <v>18030.172143697699</v>
      </c>
      <c r="N391" s="27">
        <v>7981.0587595105198</v>
      </c>
      <c r="O391" s="27">
        <v>17001.5280759335</v>
      </c>
      <c r="P391" s="27">
        <v>0</v>
      </c>
      <c r="Q391" s="27">
        <v>2697.5403133630798</v>
      </c>
      <c r="R391" s="27">
        <v>890.47508739680097</v>
      </c>
      <c r="S391" s="27">
        <v>0</v>
      </c>
      <c r="T391" s="27">
        <v>280.85141025483603</v>
      </c>
      <c r="U391" s="27">
        <v>29113.964258193999</v>
      </c>
      <c r="V391" s="27">
        <v>2293163.7171935998</v>
      </c>
      <c r="W391" s="27">
        <v>0</v>
      </c>
      <c r="X391" s="27">
        <v>1475265.47331238</v>
      </c>
      <c r="Y391" s="27">
        <v>1152984.9524841299</v>
      </c>
      <c r="Z391" s="27">
        <v>197452.62563324001</v>
      </c>
      <c r="AA391" s="27">
        <v>0</v>
      </c>
      <c r="AB391" s="27">
        <v>0</v>
      </c>
      <c r="AC391" s="27">
        <v>9337012.2069091797</v>
      </c>
      <c r="AD391" s="27">
        <v>56428.2140703201</v>
      </c>
      <c r="AE391" s="27">
        <v>403012.10342025798</v>
      </c>
      <c r="AF391" s="27">
        <v>1023358.04232025</v>
      </c>
      <c r="AG391" s="27">
        <v>1062487.48910522</v>
      </c>
      <c r="AH391" s="27">
        <v>970568.95156860398</v>
      </c>
      <c r="AI391" s="27">
        <v>0</v>
      </c>
      <c r="AJ391" s="27">
        <v>318347.04808044399</v>
      </c>
      <c r="AK391" s="27">
        <v>152340.840831757</v>
      </c>
      <c r="AL391" s="27">
        <v>0</v>
      </c>
      <c r="AM391" s="27">
        <v>46291.024626731902</v>
      </c>
      <c r="AN391" s="27">
        <v>9372947.2949218806</v>
      </c>
      <c r="AO391" s="27">
        <v>19339076.035400402</v>
      </c>
      <c r="AP391" s="27">
        <v>0</v>
      </c>
      <c r="AQ391" s="27">
        <v>12116414.7880859</v>
      </c>
      <c r="AR391" s="27">
        <v>9152214.9683837909</v>
      </c>
      <c r="AS391" s="27">
        <v>1527913.7152557401</v>
      </c>
      <c r="AT391" s="27">
        <v>0</v>
      </c>
      <c r="AU391" s="27">
        <v>0</v>
      </c>
      <c r="AV391" s="27">
        <v>25892911.542968798</v>
      </c>
      <c r="AW391" s="27">
        <v>166730.64055633501</v>
      </c>
      <c r="AX391" s="27">
        <v>3665338.94671631</v>
      </c>
      <c r="AY391" s="27">
        <v>8730357.2700195294</v>
      </c>
      <c r="AZ391" s="27">
        <v>8365434.4468383798</v>
      </c>
      <c r="BA391" s="27">
        <v>8279069.0880127</v>
      </c>
      <c r="BB391" s="27">
        <v>0</v>
      </c>
      <c r="BC391" s="27">
        <v>2551268.1731872601</v>
      </c>
      <c r="BD391" s="27">
        <v>1168036.93751526</v>
      </c>
      <c r="BE391" s="27">
        <v>0</v>
      </c>
      <c r="BF391" s="27">
        <v>369207.93198776199</v>
      </c>
      <c r="BG391" s="27">
        <v>26014669.799804699</v>
      </c>
      <c r="BH391" s="27">
        <v>4426299.1865844699</v>
      </c>
      <c r="BI391" s="27">
        <v>0</v>
      </c>
      <c r="BJ391" s="27">
        <v>4079633.1913757301</v>
      </c>
      <c r="BK391" s="27">
        <v>3446471.4400939899</v>
      </c>
      <c r="BL391" s="27">
        <v>134840.67345619199</v>
      </c>
      <c r="BM391" s="27">
        <v>0</v>
      </c>
      <c r="BN391" s="27">
        <v>0</v>
      </c>
      <c r="BO391" s="27">
        <v>0</v>
      </c>
      <c r="BP391" s="27">
        <v>0</v>
      </c>
      <c r="BQ391" s="27">
        <v>0</v>
      </c>
      <c r="BR391" s="27">
        <v>2580711.8411560101</v>
      </c>
      <c r="BS391" s="27">
        <v>3036764.3140869099</v>
      </c>
      <c r="BT391" s="27">
        <v>1605469.2416687</v>
      </c>
      <c r="BU391" s="27">
        <v>0</v>
      </c>
      <c r="BV391" s="27">
        <v>1232278.8962097201</v>
      </c>
      <c r="BW391" s="27">
        <v>133898.02449035601</v>
      </c>
      <c r="BX391" s="27">
        <v>0</v>
      </c>
      <c r="BY391" s="27">
        <v>0</v>
      </c>
      <c r="BZ391" s="27">
        <v>0</v>
      </c>
      <c r="CA391" s="27">
        <v>53167.053428173102</v>
      </c>
      <c r="CB391" s="27">
        <v>3776442.2742919899</v>
      </c>
      <c r="CC391" s="27">
        <v>31573870.697509799</v>
      </c>
      <c r="CD391" s="27">
        <v>8507985.2691650409</v>
      </c>
      <c r="CE391" s="27">
        <v>1136.14032873511</v>
      </c>
      <c r="CF391" s="27">
        <v>197762.45716095</v>
      </c>
      <c r="CG391" s="27">
        <v>1530717.3190765399</v>
      </c>
      <c r="CH391" s="27">
        <v>134302.81608963001</v>
      </c>
      <c r="CI391" s="27">
        <v>54299.353692054698</v>
      </c>
      <c r="CJ391" s="27">
        <v>3973685.67041016</v>
      </c>
      <c r="CK391" s="27">
        <v>33102929.048339799</v>
      </c>
      <c r="CL391" s="27">
        <v>8648326.70166016</v>
      </c>
      <c r="CM391" s="27">
        <v>83276.404953956604</v>
      </c>
      <c r="CN391" s="27">
        <v>13354754.4567871</v>
      </c>
      <c r="CO391" s="27">
        <v>59101382.399902299</v>
      </c>
      <c r="CP391" s="27">
        <v>8648326.70166016</v>
      </c>
      <c r="CQ391" s="27">
        <v>0</v>
      </c>
      <c r="CR391" s="27">
        <v>0</v>
      </c>
      <c r="CS391" s="27">
        <v>0</v>
      </c>
      <c r="CT391" s="27">
        <v>0</v>
      </c>
    </row>
    <row r="392" spans="1:98">
      <c r="A392" s="104" t="s">
        <v>58</v>
      </c>
      <c r="B392" s="132">
        <v>40422</v>
      </c>
      <c r="C392" s="27">
        <v>38512.910346031204</v>
      </c>
      <c r="D392" s="27">
        <v>0</v>
      </c>
      <c r="E392" s="27">
        <v>14248.285541296</v>
      </c>
      <c r="F392" s="27">
        <v>12092.638988733301</v>
      </c>
      <c r="G392" s="27">
        <v>1126.8337956666901</v>
      </c>
      <c r="H392" s="27">
        <v>0</v>
      </c>
      <c r="I392" s="27">
        <v>0</v>
      </c>
      <c r="J392" s="27">
        <v>28932.862354278601</v>
      </c>
      <c r="K392" s="27">
        <v>468.00713932514202</v>
      </c>
      <c r="L392" s="27">
        <v>8360.3151806592905</v>
      </c>
      <c r="M392" s="27">
        <v>17955.793849229802</v>
      </c>
      <c r="N392" s="27">
        <v>7779.0491676926604</v>
      </c>
      <c r="O392" s="27">
        <v>16893.785239458099</v>
      </c>
      <c r="P392" s="27">
        <v>0</v>
      </c>
      <c r="Q392" s="27">
        <v>2703.36827778816</v>
      </c>
      <c r="R392" s="27">
        <v>886.01428752392496</v>
      </c>
      <c r="S392" s="27">
        <v>0</v>
      </c>
      <c r="T392" s="27">
        <v>262.86087282374501</v>
      </c>
      <c r="U392" s="27">
        <v>29425.462178945501</v>
      </c>
      <c r="V392" s="27">
        <v>2288326.5011291499</v>
      </c>
      <c r="W392" s="27">
        <v>0</v>
      </c>
      <c r="X392" s="27">
        <v>1440226.56117249</v>
      </c>
      <c r="Y392" s="27">
        <v>1122699.3663940399</v>
      </c>
      <c r="Z392" s="27">
        <v>194605.19498825099</v>
      </c>
      <c r="AA392" s="27">
        <v>0</v>
      </c>
      <c r="AB392" s="27">
        <v>0</v>
      </c>
      <c r="AC392" s="27">
        <v>9430793.0100097694</v>
      </c>
      <c r="AD392" s="27">
        <v>48528.7001199722</v>
      </c>
      <c r="AE392" s="27">
        <v>390796.11286926299</v>
      </c>
      <c r="AF392" s="27">
        <v>1012765.58404541</v>
      </c>
      <c r="AG392" s="27">
        <v>1036819.46118164</v>
      </c>
      <c r="AH392" s="27">
        <v>952971.55662536598</v>
      </c>
      <c r="AI392" s="27">
        <v>0</v>
      </c>
      <c r="AJ392" s="27">
        <v>319927.77538681001</v>
      </c>
      <c r="AK392" s="27">
        <v>149560.28743362401</v>
      </c>
      <c r="AL392" s="27">
        <v>0</v>
      </c>
      <c r="AM392" s="27">
        <v>43128.747450828603</v>
      </c>
      <c r="AN392" s="27">
        <v>9502228.3583984394</v>
      </c>
      <c r="AO392" s="27">
        <v>19360151.762451202</v>
      </c>
      <c r="AP392" s="27">
        <v>0</v>
      </c>
      <c r="AQ392" s="27">
        <v>11849447.877197299</v>
      </c>
      <c r="AR392" s="27">
        <v>8895085.67114258</v>
      </c>
      <c r="AS392" s="27">
        <v>1519858.3542327899</v>
      </c>
      <c r="AT392" s="27">
        <v>0</v>
      </c>
      <c r="AU392" s="27">
        <v>0</v>
      </c>
      <c r="AV392" s="27">
        <v>26316223.411377002</v>
      </c>
      <c r="AW392" s="27">
        <v>143976.42630386399</v>
      </c>
      <c r="AX392" s="27">
        <v>3509384.67010498</v>
      </c>
      <c r="AY392" s="27">
        <v>8665907.6639404297</v>
      </c>
      <c r="AZ392" s="27">
        <v>8152948.3355102502</v>
      </c>
      <c r="BA392" s="27">
        <v>8173170.3790893601</v>
      </c>
      <c r="BB392" s="27">
        <v>0</v>
      </c>
      <c r="BC392" s="27">
        <v>2575844.3571167002</v>
      </c>
      <c r="BD392" s="27">
        <v>1155315.54185486</v>
      </c>
      <c r="BE392" s="27">
        <v>0</v>
      </c>
      <c r="BF392" s="27">
        <v>347003.55963897699</v>
      </c>
      <c r="BG392" s="27">
        <v>26478792.0778809</v>
      </c>
      <c r="BH392" s="27">
        <v>4293405.8182983398</v>
      </c>
      <c r="BI392" s="27">
        <v>0</v>
      </c>
      <c r="BJ392" s="27">
        <v>3952275.4643554701</v>
      </c>
      <c r="BK392" s="27">
        <v>3346712.1761779799</v>
      </c>
      <c r="BL392" s="27">
        <v>132895.73582458499</v>
      </c>
      <c r="BM392" s="27">
        <v>0</v>
      </c>
      <c r="BN392" s="27">
        <v>0</v>
      </c>
      <c r="BO392" s="27">
        <v>0</v>
      </c>
      <c r="BP392" s="27">
        <v>0</v>
      </c>
      <c r="BQ392" s="27">
        <v>0</v>
      </c>
      <c r="BR392" s="27">
        <v>2556182.19458008</v>
      </c>
      <c r="BS392" s="27">
        <v>2946737.4223938002</v>
      </c>
      <c r="BT392" s="27">
        <v>1575706.4311981199</v>
      </c>
      <c r="BU392" s="27">
        <v>0</v>
      </c>
      <c r="BV392" s="27">
        <v>1239454.9089355499</v>
      </c>
      <c r="BW392" s="27">
        <v>132348.90939521801</v>
      </c>
      <c r="BX392" s="27">
        <v>0</v>
      </c>
      <c r="BY392" s="27">
        <v>0</v>
      </c>
      <c r="BZ392" s="27">
        <v>0</v>
      </c>
      <c r="CA392" s="27">
        <v>52772.298621654503</v>
      </c>
      <c r="CB392" s="27">
        <v>3726413.0088806199</v>
      </c>
      <c r="CC392" s="27">
        <v>31229081.146728501</v>
      </c>
      <c r="CD392" s="27">
        <v>8246429.29150391</v>
      </c>
      <c r="CE392" s="27">
        <v>1125.1844446361099</v>
      </c>
      <c r="CF392" s="27">
        <v>194553.798734665</v>
      </c>
      <c r="CG392" s="27">
        <v>1518330.1938018801</v>
      </c>
      <c r="CH392" s="27">
        <v>132636.84037208601</v>
      </c>
      <c r="CI392" s="27">
        <v>53896.283504009203</v>
      </c>
      <c r="CJ392" s="27">
        <v>3920510.8619995099</v>
      </c>
      <c r="CK392" s="27">
        <v>32746308.2885742</v>
      </c>
      <c r="CL392" s="27">
        <v>8374467.55859375</v>
      </c>
      <c r="CM392" s="27">
        <v>83168.6099033356</v>
      </c>
      <c r="CN392" s="27">
        <v>13405170.559936499</v>
      </c>
      <c r="CO392" s="27">
        <v>59220018.191406302</v>
      </c>
      <c r="CP392" s="27">
        <v>8374467.55859375</v>
      </c>
      <c r="CQ392" s="27">
        <v>0</v>
      </c>
      <c r="CR392" s="27">
        <v>0</v>
      </c>
      <c r="CS392" s="27">
        <v>0</v>
      </c>
      <c r="CT392" s="27">
        <v>0</v>
      </c>
    </row>
    <row r="393" spans="1:98">
      <c r="A393" s="104" t="s">
        <v>58</v>
      </c>
      <c r="B393" s="132">
        <v>40513</v>
      </c>
      <c r="C393" s="27">
        <v>38476.681118965098</v>
      </c>
      <c r="D393" s="27">
        <v>0</v>
      </c>
      <c r="E393" s="27">
        <v>13833.1829912663</v>
      </c>
      <c r="F393" s="27">
        <v>11745.0968368053</v>
      </c>
      <c r="G393" s="27">
        <v>1138.3395604044199</v>
      </c>
      <c r="H393" s="27">
        <v>0</v>
      </c>
      <c r="I393" s="27">
        <v>0</v>
      </c>
      <c r="J393" s="27">
        <v>29207.989644050602</v>
      </c>
      <c r="K393" s="27">
        <v>425.01219188794499</v>
      </c>
      <c r="L393" s="27">
        <v>10318.6562225819</v>
      </c>
      <c r="M393" s="27">
        <v>17920.923912763599</v>
      </c>
      <c r="N393" s="27">
        <v>7532.7658518552798</v>
      </c>
      <c r="O393" s="27">
        <v>16634.763033390002</v>
      </c>
      <c r="P393" s="27">
        <v>0</v>
      </c>
      <c r="Q393" s="27">
        <v>2681.7195367813101</v>
      </c>
      <c r="R393" s="27">
        <v>904.69362464547203</v>
      </c>
      <c r="S393" s="27">
        <v>0</v>
      </c>
      <c r="T393" s="27">
        <v>336.99326524511002</v>
      </c>
      <c r="U393" s="27">
        <v>29635.7422616482</v>
      </c>
      <c r="V393" s="27">
        <v>2265580.2503967299</v>
      </c>
      <c r="W393" s="27">
        <v>0</v>
      </c>
      <c r="X393" s="27">
        <v>1373947.95724487</v>
      </c>
      <c r="Y393" s="27">
        <v>1080559.5735168499</v>
      </c>
      <c r="Z393" s="27">
        <v>199439.898084641</v>
      </c>
      <c r="AA393" s="27">
        <v>0</v>
      </c>
      <c r="AB393" s="27">
        <v>0</v>
      </c>
      <c r="AC393" s="27">
        <v>9431463.5303955097</v>
      </c>
      <c r="AD393" s="27">
        <v>43676.335486411997</v>
      </c>
      <c r="AE393" s="27">
        <v>432299.378330231</v>
      </c>
      <c r="AF393" s="27">
        <v>988577.98999023403</v>
      </c>
      <c r="AG393" s="27">
        <v>1000176.46953583</v>
      </c>
      <c r="AH393" s="27">
        <v>901878.72151946998</v>
      </c>
      <c r="AI393" s="27">
        <v>0</v>
      </c>
      <c r="AJ393" s="27">
        <v>316749.24794006301</v>
      </c>
      <c r="AK393" s="27">
        <v>146746.61596870399</v>
      </c>
      <c r="AL393" s="27">
        <v>0</v>
      </c>
      <c r="AM393" s="27">
        <v>48526.227972507499</v>
      </c>
      <c r="AN393" s="27">
        <v>9486660.0921630897</v>
      </c>
      <c r="AO393" s="27">
        <v>19262651.715820301</v>
      </c>
      <c r="AP393" s="27">
        <v>0</v>
      </c>
      <c r="AQ393" s="27">
        <v>11368260.25</v>
      </c>
      <c r="AR393" s="27">
        <v>8612451.1706543006</v>
      </c>
      <c r="AS393" s="27">
        <v>1557746.49307251</v>
      </c>
      <c r="AT393" s="27">
        <v>0</v>
      </c>
      <c r="AU393" s="27">
        <v>0</v>
      </c>
      <c r="AV393" s="27">
        <v>26642634.881347701</v>
      </c>
      <c r="AW393" s="27">
        <v>131066.231737137</v>
      </c>
      <c r="AX393" s="27">
        <v>3923782.5106506301</v>
      </c>
      <c r="AY393" s="27">
        <v>8375243.7854003897</v>
      </c>
      <c r="AZ393" s="27">
        <v>7924053.3300170898</v>
      </c>
      <c r="BA393" s="27">
        <v>7857262.7420043899</v>
      </c>
      <c r="BB393" s="27">
        <v>0</v>
      </c>
      <c r="BC393" s="27">
        <v>2544269.8538818401</v>
      </c>
      <c r="BD393" s="27">
        <v>1137434.03936768</v>
      </c>
      <c r="BE393" s="27">
        <v>0</v>
      </c>
      <c r="BF393" s="27">
        <v>389868.27482604998</v>
      </c>
      <c r="BG393" s="27">
        <v>26815528.009765599</v>
      </c>
      <c r="BH393" s="27">
        <v>4244601.2619628897</v>
      </c>
      <c r="BI393" s="27">
        <v>0</v>
      </c>
      <c r="BJ393" s="27">
        <v>3833044.2475891099</v>
      </c>
      <c r="BK393" s="27">
        <v>3269438.7567443801</v>
      </c>
      <c r="BL393" s="27">
        <v>127369.161763191</v>
      </c>
      <c r="BM393" s="27">
        <v>0</v>
      </c>
      <c r="BN393" s="27">
        <v>0</v>
      </c>
      <c r="BO393" s="27">
        <v>0</v>
      </c>
      <c r="BP393" s="27">
        <v>0</v>
      </c>
      <c r="BQ393" s="27">
        <v>0</v>
      </c>
      <c r="BR393" s="27">
        <v>2540558.2816467299</v>
      </c>
      <c r="BS393" s="27">
        <v>2862332.7281189002</v>
      </c>
      <c r="BT393" s="27">
        <v>1512506.6332855199</v>
      </c>
      <c r="BU393" s="27">
        <v>0</v>
      </c>
      <c r="BV393" s="27">
        <v>1242128.35496521</v>
      </c>
      <c r="BW393" s="27">
        <v>125421.004942894</v>
      </c>
      <c r="BX393" s="27">
        <v>0</v>
      </c>
      <c r="BY393" s="27">
        <v>0</v>
      </c>
      <c r="BZ393" s="27">
        <v>0</v>
      </c>
      <c r="CA393" s="27">
        <v>52286.223723888397</v>
      </c>
      <c r="CB393" s="27">
        <v>3636142.0240478502</v>
      </c>
      <c r="CC393" s="27">
        <v>30495670.2109375</v>
      </c>
      <c r="CD393" s="27">
        <v>8103293.3701782199</v>
      </c>
      <c r="CE393" s="27">
        <v>1145.6806853711601</v>
      </c>
      <c r="CF393" s="27">
        <v>198116.75276565601</v>
      </c>
      <c r="CG393" s="27">
        <v>1546979.4998016399</v>
      </c>
      <c r="CH393" s="27">
        <v>125990.430753708</v>
      </c>
      <c r="CI393" s="27">
        <v>53430.391783714302</v>
      </c>
      <c r="CJ393" s="27">
        <v>3834367.4384765602</v>
      </c>
      <c r="CK393" s="27">
        <v>32045747.498779301</v>
      </c>
      <c r="CL393" s="27">
        <v>8222842.0084228497</v>
      </c>
      <c r="CM393" s="27">
        <v>82937.503249168396</v>
      </c>
      <c r="CN393" s="27">
        <v>13316589.146606401</v>
      </c>
      <c r="CO393" s="27">
        <v>58833092.6083984</v>
      </c>
      <c r="CP393" s="27">
        <v>8222842.0084228497</v>
      </c>
      <c r="CQ393" s="27">
        <v>0</v>
      </c>
      <c r="CR393" s="27">
        <v>0</v>
      </c>
      <c r="CS393" s="27">
        <v>0</v>
      </c>
      <c r="CT393" s="27">
        <v>0</v>
      </c>
    </row>
    <row r="394" spans="1:98">
      <c r="A394" s="104" t="s">
        <v>58</v>
      </c>
      <c r="B394" s="132">
        <v>40603</v>
      </c>
      <c r="C394" s="27">
        <v>38466.6453309059</v>
      </c>
      <c r="D394" s="27">
        <v>0</v>
      </c>
      <c r="E394" s="27">
        <v>13391.6512676477</v>
      </c>
      <c r="F394" s="27">
        <v>11339.523921251301</v>
      </c>
      <c r="G394" s="27">
        <v>1167.25912596285</v>
      </c>
      <c r="H394" s="27">
        <v>0</v>
      </c>
      <c r="I394" s="27">
        <v>0</v>
      </c>
      <c r="J394" s="27">
        <v>29661.1980075836</v>
      </c>
      <c r="K394" s="27">
        <v>385.48189868405501</v>
      </c>
      <c r="L394" s="27">
        <v>23683.346733093302</v>
      </c>
      <c r="M394" s="27">
        <v>17894.4764575958</v>
      </c>
      <c r="N394" s="27">
        <v>7298.7596611380604</v>
      </c>
      <c r="O394" s="27">
        <v>0</v>
      </c>
      <c r="P394" s="27">
        <v>0</v>
      </c>
      <c r="Q394" s="27">
        <v>2644.3704746961598</v>
      </c>
      <c r="R394" s="27">
        <v>0</v>
      </c>
      <c r="S394" s="27">
        <v>0</v>
      </c>
      <c r="T394" s="27">
        <v>1153.6625441461799</v>
      </c>
      <c r="U394" s="27">
        <v>30049.935967206999</v>
      </c>
      <c r="V394" s="27">
        <v>2274605.2282104502</v>
      </c>
      <c r="W394" s="27">
        <v>0</v>
      </c>
      <c r="X394" s="27">
        <v>1405653.66046143</v>
      </c>
      <c r="Y394" s="27">
        <v>1046772.48703003</v>
      </c>
      <c r="Z394" s="27">
        <v>202969.13218307501</v>
      </c>
      <c r="AA394" s="27">
        <v>0</v>
      </c>
      <c r="AB394" s="27">
        <v>0</v>
      </c>
      <c r="AC394" s="27">
        <v>9652089.6688232403</v>
      </c>
      <c r="AD394" s="27">
        <v>38242.4472632408</v>
      </c>
      <c r="AE394" s="27">
        <v>1307255.4254302999</v>
      </c>
      <c r="AF394" s="27">
        <v>1075076.9158020001</v>
      </c>
      <c r="AG394" s="27">
        <v>970735.06541442894</v>
      </c>
      <c r="AH394" s="27">
        <v>0</v>
      </c>
      <c r="AI394" s="27">
        <v>0</v>
      </c>
      <c r="AJ394" s="27">
        <v>320196.22603225702</v>
      </c>
      <c r="AK394" s="27">
        <v>0</v>
      </c>
      <c r="AL394" s="27">
        <v>0</v>
      </c>
      <c r="AM394" s="27">
        <v>201830.36474990801</v>
      </c>
      <c r="AN394" s="27">
        <v>9674263.8955078106</v>
      </c>
      <c r="AO394" s="27">
        <v>19500067.228759799</v>
      </c>
      <c r="AP394" s="27">
        <v>0</v>
      </c>
      <c r="AQ394" s="27">
        <v>12288459.9176025</v>
      </c>
      <c r="AR394" s="27">
        <v>8306978.2996215802</v>
      </c>
      <c r="AS394" s="27">
        <v>1587684.7329559301</v>
      </c>
      <c r="AT394" s="27">
        <v>0</v>
      </c>
      <c r="AU394" s="27">
        <v>0</v>
      </c>
      <c r="AV394" s="27">
        <v>27405651.225097701</v>
      </c>
      <c r="AW394" s="27">
        <v>115653.044336319</v>
      </c>
      <c r="AX394" s="27">
        <v>11262633.016845699</v>
      </c>
      <c r="AY394" s="27">
        <v>10040595.298828101</v>
      </c>
      <c r="AZ394" s="27">
        <v>7682260.2482910203</v>
      </c>
      <c r="BA394" s="27">
        <v>0</v>
      </c>
      <c r="BB394" s="27">
        <v>0</v>
      </c>
      <c r="BC394" s="27">
        <v>2688078.1080017099</v>
      </c>
      <c r="BD394" s="27">
        <v>0</v>
      </c>
      <c r="BE394" s="27">
        <v>0</v>
      </c>
      <c r="BF394" s="27">
        <v>1576616.97581482</v>
      </c>
      <c r="BG394" s="27">
        <v>27501925.325683601</v>
      </c>
      <c r="BH394" s="27">
        <v>3168935.7195129399</v>
      </c>
      <c r="BI394" s="27">
        <v>0</v>
      </c>
      <c r="BJ394" s="27">
        <v>3545209.9365844699</v>
      </c>
      <c r="BK394" s="27">
        <v>3140235.5386657701</v>
      </c>
      <c r="BL394" s="27">
        <v>0</v>
      </c>
      <c r="BM394" s="27">
        <v>0</v>
      </c>
      <c r="BN394" s="27">
        <v>0</v>
      </c>
      <c r="BO394" s="27">
        <v>0</v>
      </c>
      <c r="BP394" s="27">
        <v>0</v>
      </c>
      <c r="BQ394" s="27">
        <v>0</v>
      </c>
      <c r="BR394" s="27">
        <v>2589808.9792175302</v>
      </c>
      <c r="BS394" s="27">
        <v>2781706.7223205599</v>
      </c>
      <c r="BT394" s="27">
        <v>0</v>
      </c>
      <c r="BU394" s="27">
        <v>0</v>
      </c>
      <c r="BV394" s="27">
        <v>1283737.85995483</v>
      </c>
      <c r="BW394" s="27">
        <v>0</v>
      </c>
      <c r="BX394" s="27">
        <v>0</v>
      </c>
      <c r="BY394" s="27">
        <v>0</v>
      </c>
      <c r="BZ394" s="27">
        <v>0</v>
      </c>
      <c r="CA394" s="27">
        <v>51878.701085090601</v>
      </c>
      <c r="CB394" s="27">
        <v>3678210.4956054701</v>
      </c>
      <c r="CC394" s="27">
        <v>31788071.465820301</v>
      </c>
      <c r="CD394" s="27">
        <v>6698515.4821167002</v>
      </c>
      <c r="CE394" s="27">
        <v>1161.1315738558801</v>
      </c>
      <c r="CF394" s="27">
        <v>204066.46434020999</v>
      </c>
      <c r="CG394" s="27">
        <v>1598069.1177368199</v>
      </c>
      <c r="CH394" s="27">
        <v>0</v>
      </c>
      <c r="CI394" s="27">
        <v>53044.216945648201</v>
      </c>
      <c r="CJ394" s="27">
        <v>3883673.6305847201</v>
      </c>
      <c r="CK394" s="27">
        <v>33386538.442871101</v>
      </c>
      <c r="CL394" s="27">
        <v>6702144.4786377</v>
      </c>
      <c r="CM394" s="27">
        <v>82942.587898254395</v>
      </c>
      <c r="CN394" s="27">
        <v>13567113.424926801</v>
      </c>
      <c r="CO394" s="27">
        <v>60888545.1650391</v>
      </c>
      <c r="CP394" s="27">
        <v>6702144.4786377</v>
      </c>
      <c r="CQ394" s="27">
        <v>0</v>
      </c>
      <c r="CR394" s="27">
        <v>0</v>
      </c>
      <c r="CS394" s="27">
        <v>0</v>
      </c>
      <c r="CT394" s="27">
        <v>0</v>
      </c>
    </row>
    <row r="395" spans="1:98">
      <c r="A395" s="104" t="s">
        <v>58</v>
      </c>
      <c r="B395" s="132">
        <v>40695</v>
      </c>
      <c r="C395" s="27">
        <v>38205.622735977202</v>
      </c>
      <c r="D395" s="27">
        <v>0</v>
      </c>
      <c r="E395" s="27">
        <v>13029.835501670799</v>
      </c>
      <c r="F395" s="27">
        <v>11057.489489674599</v>
      </c>
      <c r="G395" s="27">
        <v>1169.5065312087499</v>
      </c>
      <c r="H395" s="27">
        <v>0</v>
      </c>
      <c r="I395" s="27">
        <v>0</v>
      </c>
      <c r="J395" s="27">
        <v>30063.530202865601</v>
      </c>
      <c r="K395" s="27">
        <v>333.02550716325601</v>
      </c>
      <c r="L395" s="27">
        <v>23718.246865749399</v>
      </c>
      <c r="M395" s="27">
        <v>17736.278036356001</v>
      </c>
      <c r="N395" s="27">
        <v>7118.1880455017099</v>
      </c>
      <c r="O395" s="27">
        <v>0</v>
      </c>
      <c r="P395" s="27">
        <v>0</v>
      </c>
      <c r="Q395" s="27">
        <v>2627.87665304542</v>
      </c>
      <c r="R395" s="27">
        <v>0</v>
      </c>
      <c r="S395" s="27">
        <v>0</v>
      </c>
      <c r="T395" s="27">
        <v>1172.04428505898</v>
      </c>
      <c r="U395" s="27">
        <v>30380.926838159601</v>
      </c>
      <c r="V395" s="27">
        <v>2247966.2139587398</v>
      </c>
      <c r="W395" s="27">
        <v>0</v>
      </c>
      <c r="X395" s="27">
        <v>1288220.41398621</v>
      </c>
      <c r="Y395" s="27">
        <v>1005757.7600708</v>
      </c>
      <c r="Z395" s="27">
        <v>199305.0225811</v>
      </c>
      <c r="AA395" s="27">
        <v>0</v>
      </c>
      <c r="AB395" s="27">
        <v>0</v>
      </c>
      <c r="AC395" s="27">
        <v>9785112.4748535194</v>
      </c>
      <c r="AD395" s="27">
        <v>32464.866131544099</v>
      </c>
      <c r="AE395" s="27">
        <v>1293820.65713501</v>
      </c>
      <c r="AF395" s="27">
        <v>1000081.7017746</v>
      </c>
      <c r="AG395" s="27">
        <v>941854.79396057106</v>
      </c>
      <c r="AH395" s="27">
        <v>0</v>
      </c>
      <c r="AI395" s="27">
        <v>0</v>
      </c>
      <c r="AJ395" s="27">
        <v>305697.87045669602</v>
      </c>
      <c r="AK395" s="27">
        <v>0</v>
      </c>
      <c r="AL395" s="27">
        <v>0</v>
      </c>
      <c r="AM395" s="27">
        <v>200191.686235428</v>
      </c>
      <c r="AN395" s="27">
        <v>9803331.2364502009</v>
      </c>
      <c r="AO395" s="27">
        <v>19407385.204589799</v>
      </c>
      <c r="AP395" s="27">
        <v>0</v>
      </c>
      <c r="AQ395" s="27">
        <v>10684311.072753901</v>
      </c>
      <c r="AR395" s="27">
        <v>8018138.2531127902</v>
      </c>
      <c r="AS395" s="27">
        <v>1565900.07951355</v>
      </c>
      <c r="AT395" s="27">
        <v>0</v>
      </c>
      <c r="AU395" s="27">
        <v>0</v>
      </c>
      <c r="AV395" s="27">
        <v>28001679.134765599</v>
      </c>
      <c r="AW395" s="27">
        <v>99053.384302139297</v>
      </c>
      <c r="AX395" s="27">
        <v>11426548.521850601</v>
      </c>
      <c r="AY395" s="27">
        <v>8727997.98974609</v>
      </c>
      <c r="AZ395" s="27">
        <v>7460462.39953613</v>
      </c>
      <c r="BA395" s="27">
        <v>0</v>
      </c>
      <c r="BB395" s="27">
        <v>0</v>
      </c>
      <c r="BC395" s="27">
        <v>2499800.86785889</v>
      </c>
      <c r="BD395" s="27">
        <v>0</v>
      </c>
      <c r="BE395" s="27">
        <v>0</v>
      </c>
      <c r="BF395" s="27">
        <v>1573672.3631134001</v>
      </c>
      <c r="BG395" s="27">
        <v>28058014.354736298</v>
      </c>
      <c r="BH395" s="27">
        <v>3167795.1093139602</v>
      </c>
      <c r="BI395" s="27">
        <v>0</v>
      </c>
      <c r="BJ395" s="27">
        <v>3363181.03515625</v>
      </c>
      <c r="BK395" s="27">
        <v>3035248.7460327102</v>
      </c>
      <c r="BL395" s="27">
        <v>0</v>
      </c>
      <c r="BM395" s="27">
        <v>0</v>
      </c>
      <c r="BN395" s="27">
        <v>0</v>
      </c>
      <c r="BO395" s="27">
        <v>0</v>
      </c>
      <c r="BP395" s="27">
        <v>0</v>
      </c>
      <c r="BQ395" s="27">
        <v>0</v>
      </c>
      <c r="BR395" s="27">
        <v>2566320.0296020498</v>
      </c>
      <c r="BS395" s="27">
        <v>2700495.1210022001</v>
      </c>
      <c r="BT395" s="27">
        <v>0</v>
      </c>
      <c r="BU395" s="27">
        <v>0</v>
      </c>
      <c r="BV395" s="27">
        <v>1235409.4163208001</v>
      </c>
      <c r="BW395" s="27">
        <v>0</v>
      </c>
      <c r="BX395" s="27">
        <v>0</v>
      </c>
      <c r="BY395" s="27">
        <v>0</v>
      </c>
      <c r="BZ395" s="27">
        <v>0</v>
      </c>
      <c r="CA395" s="27">
        <v>51230.244651317596</v>
      </c>
      <c r="CB395" s="27">
        <v>3544295.5610656701</v>
      </c>
      <c r="CC395" s="27">
        <v>30217277.833984401</v>
      </c>
      <c r="CD395" s="27">
        <v>6510373.8601684598</v>
      </c>
      <c r="CE395" s="27">
        <v>1170.5529349595299</v>
      </c>
      <c r="CF395" s="27">
        <v>199676.53257560701</v>
      </c>
      <c r="CG395" s="27">
        <v>1569727.6513366699</v>
      </c>
      <c r="CH395" s="27">
        <v>0</v>
      </c>
      <c r="CI395" s="27">
        <v>52398.200613021902</v>
      </c>
      <c r="CJ395" s="27">
        <v>3743447.98370361</v>
      </c>
      <c r="CK395" s="27">
        <v>31786176.284179699</v>
      </c>
      <c r="CL395" s="27">
        <v>6513441.67077637</v>
      </c>
      <c r="CM395" s="27">
        <v>82657.301123619094</v>
      </c>
      <c r="CN395" s="27">
        <v>13555224.379882799</v>
      </c>
      <c r="CO395" s="27">
        <v>59863024.40625</v>
      </c>
      <c r="CP395" s="27">
        <v>6513441.67077637</v>
      </c>
      <c r="CQ395" s="27">
        <v>0</v>
      </c>
      <c r="CR395" s="27">
        <v>0</v>
      </c>
      <c r="CS395" s="27">
        <v>0</v>
      </c>
      <c r="CT395" s="27">
        <v>0</v>
      </c>
    </row>
    <row r="396" spans="1:98">
      <c r="A396" s="104" t="s">
        <v>58</v>
      </c>
      <c r="B396" s="132">
        <v>40787</v>
      </c>
      <c r="C396" s="27">
        <v>38036.493644237496</v>
      </c>
      <c r="D396" s="27">
        <v>0</v>
      </c>
      <c r="E396" s="27">
        <v>12717.587992548901</v>
      </c>
      <c r="F396" s="27">
        <v>10792.5079956055</v>
      </c>
      <c r="G396" s="27">
        <v>1145.2208991646801</v>
      </c>
      <c r="H396" s="27">
        <v>0</v>
      </c>
      <c r="I396" s="27">
        <v>0</v>
      </c>
      <c r="J396" s="27">
        <v>30222.310598850301</v>
      </c>
      <c r="K396" s="27">
        <v>283.168272957206</v>
      </c>
      <c r="L396" s="27">
        <v>23946.164319038398</v>
      </c>
      <c r="M396" s="27">
        <v>17709.224127769499</v>
      </c>
      <c r="N396" s="27">
        <v>6832.1917983889598</v>
      </c>
      <c r="O396" s="27">
        <v>0</v>
      </c>
      <c r="P396" s="27">
        <v>0</v>
      </c>
      <c r="Q396" s="27">
        <v>2609.6037912368802</v>
      </c>
      <c r="R396" s="27">
        <v>0</v>
      </c>
      <c r="S396" s="27">
        <v>0</v>
      </c>
      <c r="T396" s="27">
        <v>1150.3826753497101</v>
      </c>
      <c r="U396" s="27">
        <v>30514.524702310599</v>
      </c>
      <c r="V396" s="27">
        <v>2227148.0197448698</v>
      </c>
      <c r="W396" s="27">
        <v>0</v>
      </c>
      <c r="X396" s="27">
        <v>1253437.2786407501</v>
      </c>
      <c r="Y396" s="27">
        <v>972061.53540039097</v>
      </c>
      <c r="Z396" s="27">
        <v>194575.896953583</v>
      </c>
      <c r="AA396" s="27">
        <v>0</v>
      </c>
      <c r="AB396" s="27">
        <v>0</v>
      </c>
      <c r="AC396" s="27">
        <v>9784305.4012451209</v>
      </c>
      <c r="AD396" s="27">
        <v>28219.463677644701</v>
      </c>
      <c r="AE396" s="27">
        <v>1282379.40757751</v>
      </c>
      <c r="AF396" s="27">
        <v>991969.40218353295</v>
      </c>
      <c r="AG396" s="27">
        <v>909830.98211669899</v>
      </c>
      <c r="AH396" s="27">
        <v>0</v>
      </c>
      <c r="AI396" s="27">
        <v>0</v>
      </c>
      <c r="AJ396" s="27">
        <v>304227.49952316302</v>
      </c>
      <c r="AK396" s="27">
        <v>0</v>
      </c>
      <c r="AL396" s="27">
        <v>0</v>
      </c>
      <c r="AM396" s="27">
        <v>195847.22352218599</v>
      </c>
      <c r="AN396" s="27">
        <v>9829684.0239257794</v>
      </c>
      <c r="AO396" s="27">
        <v>19292144.506103501</v>
      </c>
      <c r="AP396" s="27">
        <v>0</v>
      </c>
      <c r="AQ396" s="27">
        <v>10440455.2028809</v>
      </c>
      <c r="AR396" s="27">
        <v>7775825.1542968797</v>
      </c>
      <c r="AS396" s="27">
        <v>1540878.9811706501</v>
      </c>
      <c r="AT396" s="27">
        <v>0</v>
      </c>
      <c r="AU396" s="27">
        <v>0</v>
      </c>
      <c r="AV396" s="27">
        <v>28233857.5476074</v>
      </c>
      <c r="AW396" s="27">
        <v>86478.555934906006</v>
      </c>
      <c r="AX396" s="27">
        <v>11447263.326660199</v>
      </c>
      <c r="AY396" s="27">
        <v>8669144.2711181603</v>
      </c>
      <c r="AZ396" s="27">
        <v>7246519.7686157199</v>
      </c>
      <c r="BA396" s="27">
        <v>0</v>
      </c>
      <c r="BB396" s="27">
        <v>0</v>
      </c>
      <c r="BC396" s="27">
        <v>2480713.7181701702</v>
      </c>
      <c r="BD396" s="27">
        <v>0</v>
      </c>
      <c r="BE396" s="27">
        <v>0</v>
      </c>
      <c r="BF396" s="27">
        <v>1550512.50900269</v>
      </c>
      <c r="BG396" s="27">
        <v>28336597.994628899</v>
      </c>
      <c r="BH396" s="27">
        <v>3146077.5765991202</v>
      </c>
      <c r="BI396" s="27">
        <v>0</v>
      </c>
      <c r="BJ396" s="27">
        <v>3264913.9876403799</v>
      </c>
      <c r="BK396" s="27">
        <v>2952619.5931396498</v>
      </c>
      <c r="BL396" s="27">
        <v>0</v>
      </c>
      <c r="BM396" s="27">
        <v>0</v>
      </c>
      <c r="BN396" s="27">
        <v>0</v>
      </c>
      <c r="BO396" s="27">
        <v>0</v>
      </c>
      <c r="BP396" s="27">
        <v>0</v>
      </c>
      <c r="BQ396" s="27">
        <v>0</v>
      </c>
      <c r="BR396" s="27">
        <v>2561754.9602355999</v>
      </c>
      <c r="BS396" s="27">
        <v>2613642.1015625</v>
      </c>
      <c r="BT396" s="27">
        <v>0</v>
      </c>
      <c r="BU396" s="27">
        <v>0</v>
      </c>
      <c r="BV396" s="27">
        <v>1237940.3589325</v>
      </c>
      <c r="BW396" s="27">
        <v>0</v>
      </c>
      <c r="BX396" s="27">
        <v>0</v>
      </c>
      <c r="BY396" s="27">
        <v>0</v>
      </c>
      <c r="BZ396" s="27">
        <v>0</v>
      </c>
      <c r="CA396" s="27">
        <v>50757.896095752702</v>
      </c>
      <c r="CB396" s="27">
        <v>3477524.3240966802</v>
      </c>
      <c r="CC396" s="27">
        <v>29730107.541015599</v>
      </c>
      <c r="CD396" s="27">
        <v>6427277.1162109403</v>
      </c>
      <c r="CE396" s="27">
        <v>1144.34412576258</v>
      </c>
      <c r="CF396" s="27">
        <v>194650.16935348499</v>
      </c>
      <c r="CG396" s="27">
        <v>1538107.4885253899</v>
      </c>
      <c r="CH396" s="27">
        <v>0</v>
      </c>
      <c r="CI396" s="27">
        <v>51902.129216194196</v>
      </c>
      <c r="CJ396" s="27">
        <v>3671090.3818359398</v>
      </c>
      <c r="CK396" s="27">
        <v>31264213.3916016</v>
      </c>
      <c r="CL396" s="27">
        <v>6426069.8446655301</v>
      </c>
      <c r="CM396" s="27">
        <v>82266.781447410598</v>
      </c>
      <c r="CN396" s="27">
        <v>13488971.5794678</v>
      </c>
      <c r="CO396" s="27">
        <v>59622096.0634766</v>
      </c>
      <c r="CP396" s="27">
        <v>6426069.8446655301</v>
      </c>
      <c r="CQ396" s="27">
        <v>0</v>
      </c>
      <c r="CR396" s="27">
        <v>0</v>
      </c>
      <c r="CS396" s="27">
        <v>0</v>
      </c>
      <c r="CT396" s="27">
        <v>0</v>
      </c>
    </row>
    <row r="397" spans="1:98">
      <c r="A397" s="104" t="s">
        <v>58</v>
      </c>
      <c r="B397" s="132">
        <v>40878</v>
      </c>
      <c r="C397" s="27">
        <v>38266.506646156296</v>
      </c>
      <c r="D397" s="27">
        <v>0</v>
      </c>
      <c r="E397" s="27">
        <v>12410.540097475099</v>
      </c>
      <c r="F397" s="27">
        <v>10531.670192837701</v>
      </c>
      <c r="G397" s="27">
        <v>1087.6765291690799</v>
      </c>
      <c r="H397" s="27">
        <v>0</v>
      </c>
      <c r="I397" s="27">
        <v>0</v>
      </c>
      <c r="J397" s="27">
        <v>30440.8497717381</v>
      </c>
      <c r="K397" s="27">
        <v>265.789565064013</v>
      </c>
      <c r="L397" s="27">
        <v>23481.9482116699</v>
      </c>
      <c r="M397" s="27">
        <v>17840.5309858322</v>
      </c>
      <c r="N397" s="27">
        <v>6661.0478333234796</v>
      </c>
      <c r="O397" s="27">
        <v>0</v>
      </c>
      <c r="P397" s="27">
        <v>0</v>
      </c>
      <c r="Q397" s="27">
        <v>2658.7197799086598</v>
      </c>
      <c r="R397" s="27">
        <v>0</v>
      </c>
      <c r="S397" s="27">
        <v>0</v>
      </c>
      <c r="T397" s="27">
        <v>1083.3604405373301</v>
      </c>
      <c r="U397" s="27">
        <v>30700.996069192901</v>
      </c>
      <c r="V397" s="27">
        <v>2234481.1096496601</v>
      </c>
      <c r="W397" s="27">
        <v>0</v>
      </c>
      <c r="X397" s="27">
        <v>1223354.10333252</v>
      </c>
      <c r="Y397" s="27">
        <v>931879.97460174595</v>
      </c>
      <c r="Z397" s="27">
        <v>186607.79475974999</v>
      </c>
      <c r="AA397" s="27">
        <v>0</v>
      </c>
      <c r="AB397" s="27">
        <v>0</v>
      </c>
      <c r="AC397" s="27">
        <v>9788269.3435058594</v>
      </c>
      <c r="AD397" s="27">
        <v>26853.6440358162</v>
      </c>
      <c r="AE397" s="27">
        <v>1236414.0404205299</v>
      </c>
      <c r="AF397" s="27">
        <v>1030458.38845062</v>
      </c>
      <c r="AG397" s="27">
        <v>880089.31784057606</v>
      </c>
      <c r="AH397" s="27">
        <v>0</v>
      </c>
      <c r="AI397" s="27">
        <v>0</v>
      </c>
      <c r="AJ397" s="27">
        <v>302427.54087829601</v>
      </c>
      <c r="AK397" s="27">
        <v>0</v>
      </c>
      <c r="AL397" s="27">
        <v>0</v>
      </c>
      <c r="AM397" s="27">
        <v>183718.65305709801</v>
      </c>
      <c r="AN397" s="27">
        <v>9835617.1904296894</v>
      </c>
      <c r="AO397" s="27">
        <v>19507116.930908199</v>
      </c>
      <c r="AP397" s="27">
        <v>0</v>
      </c>
      <c r="AQ397" s="27">
        <v>10732360.188598599</v>
      </c>
      <c r="AR397" s="27">
        <v>7490408.2269897498</v>
      </c>
      <c r="AS397" s="27">
        <v>1489605.9405670201</v>
      </c>
      <c r="AT397" s="27">
        <v>0</v>
      </c>
      <c r="AU397" s="27">
        <v>0</v>
      </c>
      <c r="AV397" s="27">
        <v>28550398.847167999</v>
      </c>
      <c r="AW397" s="27">
        <v>83211.463103294402</v>
      </c>
      <c r="AX397" s="27">
        <v>11006678.284179701</v>
      </c>
      <c r="AY397" s="27">
        <v>9681803.2493896503</v>
      </c>
      <c r="AZ397" s="27">
        <v>7040216.0248413105</v>
      </c>
      <c r="BA397" s="27">
        <v>0</v>
      </c>
      <c r="BB397" s="27">
        <v>0</v>
      </c>
      <c r="BC397" s="27">
        <v>2479879.7274475102</v>
      </c>
      <c r="BD397" s="27">
        <v>0</v>
      </c>
      <c r="BE397" s="27">
        <v>0</v>
      </c>
      <c r="BF397" s="27">
        <v>1466700.3200530999</v>
      </c>
      <c r="BG397" s="27">
        <v>28704474.012207001</v>
      </c>
      <c r="BH397" s="27">
        <v>3177700.5588073698</v>
      </c>
      <c r="BI397" s="27">
        <v>0</v>
      </c>
      <c r="BJ397" s="27">
        <v>3153794.7596740699</v>
      </c>
      <c r="BK397" s="27">
        <v>2863257.22509766</v>
      </c>
      <c r="BL397" s="27">
        <v>0</v>
      </c>
      <c r="BM397" s="27">
        <v>0</v>
      </c>
      <c r="BN397" s="27">
        <v>0</v>
      </c>
      <c r="BO397" s="27">
        <v>0</v>
      </c>
      <c r="BP397" s="27">
        <v>0</v>
      </c>
      <c r="BQ397" s="27">
        <v>0</v>
      </c>
      <c r="BR397" s="27">
        <v>2610511.7666626</v>
      </c>
      <c r="BS397" s="27">
        <v>2540835.7834167499</v>
      </c>
      <c r="BT397" s="27">
        <v>0</v>
      </c>
      <c r="BU397" s="27">
        <v>0</v>
      </c>
      <c r="BV397" s="27">
        <v>1249397.4558868399</v>
      </c>
      <c r="BW397" s="27">
        <v>0</v>
      </c>
      <c r="BX397" s="27">
        <v>0</v>
      </c>
      <c r="BY397" s="27">
        <v>0</v>
      </c>
      <c r="BZ397" s="27">
        <v>0</v>
      </c>
      <c r="CA397" s="27">
        <v>50650.424303531603</v>
      </c>
      <c r="CB397" s="27">
        <v>3454118.0453796401</v>
      </c>
      <c r="CC397" s="27">
        <v>30122381.794677701</v>
      </c>
      <c r="CD397" s="27">
        <v>6345614.8025512705</v>
      </c>
      <c r="CE397" s="27">
        <v>1094.67331804335</v>
      </c>
      <c r="CF397" s="27">
        <v>185252.30326461801</v>
      </c>
      <c r="CG397" s="27">
        <v>1478418.6733093299</v>
      </c>
      <c r="CH397" s="27">
        <v>0</v>
      </c>
      <c r="CI397" s="27">
        <v>51744.644147872903</v>
      </c>
      <c r="CJ397" s="27">
        <v>3639628.8892822298</v>
      </c>
      <c r="CK397" s="27">
        <v>31603938.268554699</v>
      </c>
      <c r="CL397" s="27">
        <v>6341911.5336303702</v>
      </c>
      <c r="CM397" s="27">
        <v>82318.179883956895</v>
      </c>
      <c r="CN397" s="27">
        <v>13469374.8243408</v>
      </c>
      <c r="CO397" s="27">
        <v>60289258.136718802</v>
      </c>
      <c r="CP397" s="27">
        <v>6341911.5336303702</v>
      </c>
      <c r="CQ397" s="27">
        <v>0</v>
      </c>
      <c r="CR397" s="27">
        <v>0</v>
      </c>
      <c r="CS397" s="27">
        <v>0</v>
      </c>
      <c r="CT397" s="27">
        <v>0</v>
      </c>
    </row>
    <row r="398" spans="1:98">
      <c r="A398" s="104" t="s">
        <v>58</v>
      </c>
      <c r="B398" s="132">
        <v>40969</v>
      </c>
      <c r="C398" s="27">
        <v>38179.763829708099</v>
      </c>
      <c r="D398" s="27">
        <v>0</v>
      </c>
      <c r="E398" s="27">
        <v>12059.324836015699</v>
      </c>
      <c r="F398" s="27">
        <v>10215.1701399088</v>
      </c>
      <c r="G398" s="27">
        <v>1127.9065243303801</v>
      </c>
      <c r="H398" s="27">
        <v>0</v>
      </c>
      <c r="I398" s="27">
        <v>0</v>
      </c>
      <c r="J398" s="27">
        <v>30681.5742657185</v>
      </c>
      <c r="K398" s="27">
        <v>259.77339537441702</v>
      </c>
      <c r="L398" s="27">
        <v>23132.375482797601</v>
      </c>
      <c r="M398" s="27">
        <v>17822.351963043198</v>
      </c>
      <c r="N398" s="27">
        <v>6468.1710047125798</v>
      </c>
      <c r="O398" s="27">
        <v>0</v>
      </c>
      <c r="P398" s="27">
        <v>0</v>
      </c>
      <c r="Q398" s="27">
        <v>2627.2743354439699</v>
      </c>
      <c r="R398" s="27">
        <v>0</v>
      </c>
      <c r="S398" s="27">
        <v>0</v>
      </c>
      <c r="T398" s="27">
        <v>1117.7694863378999</v>
      </c>
      <c r="U398" s="27">
        <v>30959.685810565901</v>
      </c>
      <c r="V398" s="27">
        <v>2259329.2164917002</v>
      </c>
      <c r="W398" s="27">
        <v>0</v>
      </c>
      <c r="X398" s="27">
        <v>1172287.3495330799</v>
      </c>
      <c r="Y398" s="27">
        <v>906600.96522521996</v>
      </c>
      <c r="Z398" s="27">
        <v>186595.15774536101</v>
      </c>
      <c r="AA398" s="27">
        <v>0</v>
      </c>
      <c r="AB398" s="27">
        <v>0</v>
      </c>
      <c r="AC398" s="27">
        <v>9971399.8154296894</v>
      </c>
      <c r="AD398" s="27">
        <v>25568.3699686527</v>
      </c>
      <c r="AE398" s="27">
        <v>1269107.50509644</v>
      </c>
      <c r="AF398" s="27">
        <v>1007719.2455596901</v>
      </c>
      <c r="AG398" s="27">
        <v>851863.70123291004</v>
      </c>
      <c r="AH398" s="27">
        <v>0</v>
      </c>
      <c r="AI398" s="27">
        <v>0</v>
      </c>
      <c r="AJ398" s="27">
        <v>300018.88882446301</v>
      </c>
      <c r="AK398" s="27">
        <v>0</v>
      </c>
      <c r="AL398" s="27">
        <v>0</v>
      </c>
      <c r="AM398" s="27">
        <v>187130.52913284299</v>
      </c>
      <c r="AN398" s="27">
        <v>9974702.75</v>
      </c>
      <c r="AO398" s="27">
        <v>19876547.681152299</v>
      </c>
      <c r="AP398" s="27">
        <v>0</v>
      </c>
      <c r="AQ398" s="27">
        <v>9926571.8631591797</v>
      </c>
      <c r="AR398" s="27">
        <v>7312333.0877075205</v>
      </c>
      <c r="AS398" s="27">
        <v>1503697.87698364</v>
      </c>
      <c r="AT398" s="27">
        <v>0</v>
      </c>
      <c r="AU398" s="27">
        <v>0</v>
      </c>
      <c r="AV398" s="27">
        <v>29259897.1713867</v>
      </c>
      <c r="AW398" s="27">
        <v>79529.552300453201</v>
      </c>
      <c r="AX398" s="27">
        <v>11509526.434082</v>
      </c>
      <c r="AY398" s="27">
        <v>8910018.5817871094</v>
      </c>
      <c r="AZ398" s="27">
        <v>6835956.6492919903</v>
      </c>
      <c r="BA398" s="27">
        <v>0</v>
      </c>
      <c r="BB398" s="27">
        <v>0</v>
      </c>
      <c r="BC398" s="27">
        <v>2464875.8301696801</v>
      </c>
      <c r="BD398" s="27">
        <v>0</v>
      </c>
      <c r="BE398" s="27">
        <v>0</v>
      </c>
      <c r="BF398" s="27">
        <v>1508591.3114318801</v>
      </c>
      <c r="BG398" s="27">
        <v>29300836.916992199</v>
      </c>
      <c r="BH398" s="27">
        <v>3288389.4997863802</v>
      </c>
      <c r="BI398" s="27">
        <v>0</v>
      </c>
      <c r="BJ398" s="27">
        <v>3156887.8387146001</v>
      </c>
      <c r="BK398" s="27">
        <v>2807674.1050109901</v>
      </c>
      <c r="BL398" s="27">
        <v>0</v>
      </c>
      <c r="BM398" s="27">
        <v>0</v>
      </c>
      <c r="BN398" s="27">
        <v>0</v>
      </c>
      <c r="BO398" s="27">
        <v>0</v>
      </c>
      <c r="BP398" s="27">
        <v>0</v>
      </c>
      <c r="BQ398" s="27">
        <v>0</v>
      </c>
      <c r="BR398" s="27">
        <v>2665270.5219116202</v>
      </c>
      <c r="BS398" s="27">
        <v>2473582.4950866699</v>
      </c>
      <c r="BT398" s="27">
        <v>0</v>
      </c>
      <c r="BU398" s="27">
        <v>0</v>
      </c>
      <c r="BV398" s="27">
        <v>1268833.57296753</v>
      </c>
      <c r="BW398" s="27">
        <v>0</v>
      </c>
      <c r="BX398" s="27">
        <v>0</v>
      </c>
      <c r="BY398" s="27">
        <v>0</v>
      </c>
      <c r="BZ398" s="27">
        <v>0</v>
      </c>
      <c r="CA398" s="27">
        <v>50264.7741618156</v>
      </c>
      <c r="CB398" s="27">
        <v>3430597.5363159198</v>
      </c>
      <c r="CC398" s="27">
        <v>29802055.0551758</v>
      </c>
      <c r="CD398" s="27">
        <v>6438156.5392456101</v>
      </c>
      <c r="CE398" s="27">
        <v>1121.4829530566899</v>
      </c>
      <c r="CF398" s="27">
        <v>187472.30631065401</v>
      </c>
      <c r="CG398" s="27">
        <v>1514063.7955169701</v>
      </c>
      <c r="CH398" s="27">
        <v>0</v>
      </c>
      <c r="CI398" s="27">
        <v>51388.181849479697</v>
      </c>
      <c r="CJ398" s="27">
        <v>3619254.0022888202</v>
      </c>
      <c r="CK398" s="27">
        <v>31318637.1013184</v>
      </c>
      <c r="CL398" s="27">
        <v>6440660.7598266602</v>
      </c>
      <c r="CM398" s="27">
        <v>82211.427418708801</v>
      </c>
      <c r="CN398" s="27">
        <v>13604048.4179688</v>
      </c>
      <c r="CO398" s="27">
        <v>60593172.282714799</v>
      </c>
      <c r="CP398" s="27">
        <v>6440660.7598266602</v>
      </c>
      <c r="CQ398" s="27">
        <v>0</v>
      </c>
      <c r="CR398" s="27">
        <v>0</v>
      </c>
      <c r="CS398" s="27">
        <v>0</v>
      </c>
      <c r="CT398" s="27">
        <v>0</v>
      </c>
    </row>
    <row r="399" spans="1:98">
      <c r="A399" s="104" t="s">
        <v>58</v>
      </c>
      <c r="B399" s="132">
        <v>41061</v>
      </c>
      <c r="C399" s="27">
        <v>37960.585357666001</v>
      </c>
      <c r="D399" s="27">
        <v>0</v>
      </c>
      <c r="E399" s="27">
        <v>11652.525288462601</v>
      </c>
      <c r="F399" s="27">
        <v>9857.7167553901709</v>
      </c>
      <c r="G399" s="27">
        <v>1109.1001224070801</v>
      </c>
      <c r="H399" s="27">
        <v>0</v>
      </c>
      <c r="I399" s="27">
        <v>0</v>
      </c>
      <c r="J399" s="27">
        <v>30947.649977207198</v>
      </c>
      <c r="K399" s="27">
        <v>223.73890588432599</v>
      </c>
      <c r="L399" s="27">
        <v>23130.708864927299</v>
      </c>
      <c r="M399" s="27">
        <v>17647.2911052704</v>
      </c>
      <c r="N399" s="27">
        <v>6245.9798555970201</v>
      </c>
      <c r="O399" s="27">
        <v>0</v>
      </c>
      <c r="P399" s="27">
        <v>0</v>
      </c>
      <c r="Q399" s="27">
        <v>2615.05952909589</v>
      </c>
      <c r="R399" s="27">
        <v>0</v>
      </c>
      <c r="S399" s="27">
        <v>0</v>
      </c>
      <c r="T399" s="27">
        <v>1110.48039712012</v>
      </c>
      <c r="U399" s="27">
        <v>31152.980736970901</v>
      </c>
      <c r="V399" s="27">
        <v>2178385.79797363</v>
      </c>
      <c r="W399" s="27">
        <v>0</v>
      </c>
      <c r="X399" s="27">
        <v>1116078.2657165499</v>
      </c>
      <c r="Y399" s="27">
        <v>857569.90663146996</v>
      </c>
      <c r="Z399" s="27">
        <v>182828.58655548099</v>
      </c>
      <c r="AA399" s="27">
        <v>0</v>
      </c>
      <c r="AB399" s="27">
        <v>0</v>
      </c>
      <c r="AC399" s="27">
        <v>9973029.0253906306</v>
      </c>
      <c r="AD399" s="27">
        <v>21646.808361768701</v>
      </c>
      <c r="AE399" s="27">
        <v>1218001.5897979699</v>
      </c>
      <c r="AF399" s="27">
        <v>979285.62297820998</v>
      </c>
      <c r="AG399" s="27">
        <v>809186.13629150402</v>
      </c>
      <c r="AH399" s="27">
        <v>0</v>
      </c>
      <c r="AI399" s="27">
        <v>0</v>
      </c>
      <c r="AJ399" s="27">
        <v>294425.664634705</v>
      </c>
      <c r="AK399" s="27">
        <v>0</v>
      </c>
      <c r="AL399" s="27">
        <v>0</v>
      </c>
      <c r="AM399" s="27">
        <v>183704.62858581499</v>
      </c>
      <c r="AN399" s="27">
        <v>9980196.1707763709</v>
      </c>
      <c r="AO399" s="27">
        <v>19266289.6950684</v>
      </c>
      <c r="AP399" s="27">
        <v>0</v>
      </c>
      <c r="AQ399" s="27">
        <v>9536717.5206298791</v>
      </c>
      <c r="AR399" s="27">
        <v>6982495.2725219699</v>
      </c>
      <c r="AS399" s="27">
        <v>1475565.3102722201</v>
      </c>
      <c r="AT399" s="27">
        <v>0</v>
      </c>
      <c r="AU399" s="27">
        <v>0</v>
      </c>
      <c r="AV399" s="27">
        <v>29519829.165771499</v>
      </c>
      <c r="AW399" s="27">
        <v>68346.831867218003</v>
      </c>
      <c r="AX399" s="27">
        <v>11112319.7137451</v>
      </c>
      <c r="AY399" s="27">
        <v>8743239.0228271503</v>
      </c>
      <c r="AZ399" s="27">
        <v>6529030.9595947303</v>
      </c>
      <c r="BA399" s="27">
        <v>0</v>
      </c>
      <c r="BB399" s="27">
        <v>0</v>
      </c>
      <c r="BC399" s="27">
        <v>2449206.3727722201</v>
      </c>
      <c r="BD399" s="27">
        <v>0</v>
      </c>
      <c r="BE399" s="27">
        <v>0</v>
      </c>
      <c r="BF399" s="27">
        <v>1482723.4243469201</v>
      </c>
      <c r="BG399" s="27">
        <v>29529195.4453125</v>
      </c>
      <c r="BH399" s="27">
        <v>3224734.1243896498</v>
      </c>
      <c r="BI399" s="27">
        <v>0</v>
      </c>
      <c r="BJ399" s="27">
        <v>3023454.5484008798</v>
      </c>
      <c r="BK399" s="27">
        <v>2692383.95422363</v>
      </c>
      <c r="BL399" s="27">
        <v>0</v>
      </c>
      <c r="BM399" s="27">
        <v>0</v>
      </c>
      <c r="BN399" s="27">
        <v>0</v>
      </c>
      <c r="BO399" s="27">
        <v>0</v>
      </c>
      <c r="BP399" s="27">
        <v>0</v>
      </c>
      <c r="BQ399" s="27">
        <v>0</v>
      </c>
      <c r="BR399" s="27">
        <v>2588972.2195129399</v>
      </c>
      <c r="BS399" s="27">
        <v>2366620.3826904302</v>
      </c>
      <c r="BT399" s="27">
        <v>0</v>
      </c>
      <c r="BU399" s="27">
        <v>0</v>
      </c>
      <c r="BV399" s="27">
        <v>1262089.18183899</v>
      </c>
      <c r="BW399" s="27">
        <v>0</v>
      </c>
      <c r="BX399" s="27">
        <v>0</v>
      </c>
      <c r="BY399" s="27">
        <v>0</v>
      </c>
      <c r="BZ399" s="27">
        <v>0</v>
      </c>
      <c r="CA399" s="27">
        <v>49613.7720856667</v>
      </c>
      <c r="CB399" s="27">
        <v>3301113.2401733398</v>
      </c>
      <c r="CC399" s="27">
        <v>28904394.771484401</v>
      </c>
      <c r="CD399" s="27">
        <v>6230187.7409667997</v>
      </c>
      <c r="CE399" s="27">
        <v>1108.93338890374</v>
      </c>
      <c r="CF399" s="27">
        <v>183311.33850860599</v>
      </c>
      <c r="CG399" s="27">
        <v>1479078.3900146501</v>
      </c>
      <c r="CH399" s="27">
        <v>0</v>
      </c>
      <c r="CI399" s="27">
        <v>50722.316342353799</v>
      </c>
      <c r="CJ399" s="27">
        <v>3483919.8370666499</v>
      </c>
      <c r="CK399" s="27">
        <v>30382153.684326202</v>
      </c>
      <c r="CL399" s="27">
        <v>6232776.4518432599</v>
      </c>
      <c r="CM399" s="27">
        <v>81763.542004585295</v>
      </c>
      <c r="CN399" s="27">
        <v>13469227.9459229</v>
      </c>
      <c r="CO399" s="27">
        <v>59967455.011230499</v>
      </c>
      <c r="CP399" s="27">
        <v>6232776.4518432599</v>
      </c>
      <c r="CQ399" s="27">
        <v>0</v>
      </c>
      <c r="CR399" s="27">
        <v>0</v>
      </c>
      <c r="CS399" s="27">
        <v>0</v>
      </c>
      <c r="CT399" s="27">
        <v>0</v>
      </c>
    </row>
    <row r="400" spans="1:98">
      <c r="A400" s="104" t="s">
        <v>58</v>
      </c>
      <c r="B400" s="132">
        <v>41153</v>
      </c>
      <c r="C400" s="27">
        <v>37919.6786518097</v>
      </c>
      <c r="D400" s="27">
        <v>0</v>
      </c>
      <c r="E400" s="27">
        <v>11279.579140186301</v>
      </c>
      <c r="F400" s="27">
        <v>9503.5321744680405</v>
      </c>
      <c r="G400" s="27">
        <v>1088.70502099395</v>
      </c>
      <c r="H400" s="27">
        <v>0</v>
      </c>
      <c r="I400" s="27">
        <v>0</v>
      </c>
      <c r="J400" s="27">
        <v>31169.413423538201</v>
      </c>
      <c r="K400" s="27">
        <v>213.71420389041299</v>
      </c>
      <c r="L400" s="27">
        <v>23129.693496942498</v>
      </c>
      <c r="M400" s="27">
        <v>17624.7974543571</v>
      </c>
      <c r="N400" s="27">
        <v>6024.3950295448303</v>
      </c>
      <c r="O400" s="27">
        <v>0</v>
      </c>
      <c r="P400" s="27">
        <v>0</v>
      </c>
      <c r="Q400" s="27">
        <v>2577.6229984164202</v>
      </c>
      <c r="R400" s="27">
        <v>0</v>
      </c>
      <c r="S400" s="27">
        <v>0</v>
      </c>
      <c r="T400" s="27">
        <v>1091.8183676004401</v>
      </c>
      <c r="U400" s="27">
        <v>31378.7004168034</v>
      </c>
      <c r="V400" s="27">
        <v>2166447.76599121</v>
      </c>
      <c r="W400" s="27">
        <v>0</v>
      </c>
      <c r="X400" s="27">
        <v>1071538.1961059601</v>
      </c>
      <c r="Y400" s="27">
        <v>819601.69438934303</v>
      </c>
      <c r="Z400" s="27">
        <v>178063.39417266799</v>
      </c>
      <c r="AA400" s="27">
        <v>0</v>
      </c>
      <c r="AB400" s="27">
        <v>0</v>
      </c>
      <c r="AC400" s="27">
        <v>9979843.5996093806</v>
      </c>
      <c r="AD400" s="27">
        <v>19832.106054544402</v>
      </c>
      <c r="AE400" s="27">
        <v>1204133.0634155299</v>
      </c>
      <c r="AF400" s="27">
        <v>973083.215675354</v>
      </c>
      <c r="AG400" s="27">
        <v>778696.30535125697</v>
      </c>
      <c r="AH400" s="27">
        <v>0</v>
      </c>
      <c r="AI400" s="27">
        <v>0</v>
      </c>
      <c r="AJ400" s="27">
        <v>286012.90037918102</v>
      </c>
      <c r="AK400" s="27">
        <v>0</v>
      </c>
      <c r="AL400" s="27">
        <v>0</v>
      </c>
      <c r="AM400" s="27">
        <v>178927.429216385</v>
      </c>
      <c r="AN400" s="27">
        <v>10013528.3674316</v>
      </c>
      <c r="AO400" s="27">
        <v>19326664.215576202</v>
      </c>
      <c r="AP400" s="27">
        <v>0</v>
      </c>
      <c r="AQ400" s="27">
        <v>9326617.9678955097</v>
      </c>
      <c r="AR400" s="27">
        <v>6738480.2206420898</v>
      </c>
      <c r="AS400" s="27">
        <v>1468641.8775634801</v>
      </c>
      <c r="AT400" s="27">
        <v>0</v>
      </c>
      <c r="AU400" s="27">
        <v>0</v>
      </c>
      <c r="AV400" s="27">
        <v>29866353.973388702</v>
      </c>
      <c r="AW400" s="27">
        <v>62718.793032646201</v>
      </c>
      <c r="AX400" s="27">
        <v>11159474.009765601</v>
      </c>
      <c r="AY400" s="27">
        <v>8783775.6713867206</v>
      </c>
      <c r="AZ400" s="27">
        <v>6378545.2111816397</v>
      </c>
      <c r="BA400" s="27">
        <v>0</v>
      </c>
      <c r="BB400" s="27">
        <v>0</v>
      </c>
      <c r="BC400" s="27">
        <v>2396232.13458252</v>
      </c>
      <c r="BD400" s="27">
        <v>0</v>
      </c>
      <c r="BE400" s="27">
        <v>0</v>
      </c>
      <c r="BF400" s="27">
        <v>1473716.9349365199</v>
      </c>
      <c r="BG400" s="27">
        <v>29947234.0693359</v>
      </c>
      <c r="BH400" s="27">
        <v>3242740.9891662602</v>
      </c>
      <c r="BI400" s="27">
        <v>0</v>
      </c>
      <c r="BJ400" s="27">
        <v>2961829.2497558598</v>
      </c>
      <c r="BK400" s="27">
        <v>2631094.4565124498</v>
      </c>
      <c r="BL400" s="27">
        <v>0</v>
      </c>
      <c r="BM400" s="27">
        <v>0</v>
      </c>
      <c r="BN400" s="27">
        <v>0</v>
      </c>
      <c r="BO400" s="27">
        <v>0</v>
      </c>
      <c r="BP400" s="27">
        <v>0</v>
      </c>
      <c r="BQ400" s="27">
        <v>0</v>
      </c>
      <c r="BR400" s="27">
        <v>2632492.7871398898</v>
      </c>
      <c r="BS400" s="27">
        <v>2308789.05386353</v>
      </c>
      <c r="BT400" s="27">
        <v>0</v>
      </c>
      <c r="BU400" s="27">
        <v>0</v>
      </c>
      <c r="BV400" s="27">
        <v>1262810.8981933601</v>
      </c>
      <c r="BW400" s="27">
        <v>0</v>
      </c>
      <c r="BX400" s="27">
        <v>0</v>
      </c>
      <c r="BY400" s="27">
        <v>0</v>
      </c>
      <c r="BZ400" s="27">
        <v>0</v>
      </c>
      <c r="CA400" s="27">
        <v>49219.836063385002</v>
      </c>
      <c r="CB400" s="27">
        <v>3236530.0229492201</v>
      </c>
      <c r="CC400" s="27">
        <v>28663687.424072299</v>
      </c>
      <c r="CD400" s="27">
        <v>6214538.8792114304</v>
      </c>
      <c r="CE400" s="27">
        <v>1088.75098651648</v>
      </c>
      <c r="CF400" s="27">
        <v>178249.45167732201</v>
      </c>
      <c r="CG400" s="27">
        <v>1466432.8695678699</v>
      </c>
      <c r="CH400" s="27">
        <v>0</v>
      </c>
      <c r="CI400" s="27">
        <v>50307.596745967901</v>
      </c>
      <c r="CJ400" s="27">
        <v>3413909.8418579102</v>
      </c>
      <c r="CK400" s="27">
        <v>30125903.354003899</v>
      </c>
      <c r="CL400" s="27">
        <v>6213727.6923217801</v>
      </c>
      <c r="CM400" s="27">
        <v>81539.689450264006</v>
      </c>
      <c r="CN400" s="27">
        <v>13417061.291259799</v>
      </c>
      <c r="CO400" s="27">
        <v>60050142.072265603</v>
      </c>
      <c r="CP400" s="27">
        <v>6213727.6923217801</v>
      </c>
      <c r="CQ400" s="27">
        <v>0</v>
      </c>
      <c r="CR400" s="27">
        <v>0</v>
      </c>
      <c r="CS400" s="27">
        <v>0</v>
      </c>
      <c r="CT400" s="27">
        <v>0</v>
      </c>
    </row>
    <row r="401" spans="1:98">
      <c r="A401" s="104" t="s">
        <v>58</v>
      </c>
      <c r="B401" s="132">
        <v>41244</v>
      </c>
      <c r="C401" s="27">
        <v>37730.458534717603</v>
      </c>
      <c r="D401" s="27">
        <v>0</v>
      </c>
      <c r="E401" s="27">
        <v>11150.8510159254</v>
      </c>
      <c r="F401" s="27">
        <v>9402.4718623161298</v>
      </c>
      <c r="G401" s="27">
        <v>1086.2636071890599</v>
      </c>
      <c r="H401" s="27">
        <v>0</v>
      </c>
      <c r="I401" s="27">
        <v>0</v>
      </c>
      <c r="J401" s="27">
        <v>31425.717503547701</v>
      </c>
      <c r="K401" s="27">
        <v>194.498577762395</v>
      </c>
      <c r="L401" s="27">
        <v>22952.6815497875</v>
      </c>
      <c r="M401" s="27">
        <v>17486.767471075102</v>
      </c>
      <c r="N401" s="27">
        <v>5844.33580821753</v>
      </c>
      <c r="O401" s="27">
        <v>0</v>
      </c>
      <c r="P401" s="27">
        <v>0</v>
      </c>
      <c r="Q401" s="27">
        <v>2567.9709095358799</v>
      </c>
      <c r="R401" s="27">
        <v>0</v>
      </c>
      <c r="S401" s="27">
        <v>0</v>
      </c>
      <c r="T401" s="27">
        <v>1086.9632904529601</v>
      </c>
      <c r="U401" s="27">
        <v>31615.563358068499</v>
      </c>
      <c r="V401" s="27">
        <v>2147182.0551147498</v>
      </c>
      <c r="W401" s="27">
        <v>0</v>
      </c>
      <c r="X401" s="27">
        <v>1025932.27791595</v>
      </c>
      <c r="Y401" s="27">
        <v>791329.24942016602</v>
      </c>
      <c r="Z401" s="27">
        <v>178798.68094444301</v>
      </c>
      <c r="AA401" s="27">
        <v>0</v>
      </c>
      <c r="AB401" s="27">
        <v>0</v>
      </c>
      <c r="AC401" s="27">
        <v>10007123.1474609</v>
      </c>
      <c r="AD401" s="27">
        <v>18394.091277599298</v>
      </c>
      <c r="AE401" s="27">
        <v>1186511.89674377</v>
      </c>
      <c r="AF401" s="27">
        <v>952564.76592254604</v>
      </c>
      <c r="AG401" s="27">
        <v>746761.49306488002</v>
      </c>
      <c r="AH401" s="27">
        <v>0</v>
      </c>
      <c r="AI401" s="27">
        <v>0</v>
      </c>
      <c r="AJ401" s="27">
        <v>279485.881744385</v>
      </c>
      <c r="AK401" s="27">
        <v>0</v>
      </c>
      <c r="AL401" s="27">
        <v>0</v>
      </c>
      <c r="AM401" s="27">
        <v>176471.98936653099</v>
      </c>
      <c r="AN401" s="27">
        <v>10058301.2076416</v>
      </c>
      <c r="AO401" s="27">
        <v>19273928.2741699</v>
      </c>
      <c r="AP401" s="27">
        <v>0</v>
      </c>
      <c r="AQ401" s="27">
        <v>8861697.6071777306</v>
      </c>
      <c r="AR401" s="27">
        <v>6524058.77099609</v>
      </c>
      <c r="AS401" s="27">
        <v>1464941.57141113</v>
      </c>
      <c r="AT401" s="27">
        <v>0</v>
      </c>
      <c r="AU401" s="27">
        <v>0</v>
      </c>
      <c r="AV401" s="27">
        <v>30069833.252441399</v>
      </c>
      <c r="AW401" s="27">
        <v>58671.230823993697</v>
      </c>
      <c r="AX401" s="27">
        <v>11093951.779418901</v>
      </c>
      <c r="AY401" s="27">
        <v>8569362.83911133</v>
      </c>
      <c r="AZ401" s="27">
        <v>6116434.89416504</v>
      </c>
      <c r="BA401" s="27">
        <v>0</v>
      </c>
      <c r="BB401" s="27">
        <v>0</v>
      </c>
      <c r="BC401" s="27">
        <v>2336074.8882141099</v>
      </c>
      <c r="BD401" s="27">
        <v>0</v>
      </c>
      <c r="BE401" s="27">
        <v>0</v>
      </c>
      <c r="BF401" s="27">
        <v>1447210.41236877</v>
      </c>
      <c r="BG401" s="27">
        <v>30249709.393066399</v>
      </c>
      <c r="BH401" s="27">
        <v>3190686.1287841802</v>
      </c>
      <c r="BI401" s="27">
        <v>0</v>
      </c>
      <c r="BJ401" s="27">
        <v>2852093.2150268601</v>
      </c>
      <c r="BK401" s="27">
        <v>2548835.3567199698</v>
      </c>
      <c r="BL401" s="27">
        <v>0</v>
      </c>
      <c r="BM401" s="27">
        <v>0</v>
      </c>
      <c r="BN401" s="27">
        <v>0</v>
      </c>
      <c r="BO401" s="27">
        <v>0</v>
      </c>
      <c r="BP401" s="27">
        <v>0</v>
      </c>
      <c r="BQ401" s="27">
        <v>0</v>
      </c>
      <c r="BR401" s="27">
        <v>2623538.6195678702</v>
      </c>
      <c r="BS401" s="27">
        <v>2218415.1174621601</v>
      </c>
      <c r="BT401" s="27">
        <v>0</v>
      </c>
      <c r="BU401" s="27">
        <v>0</v>
      </c>
      <c r="BV401" s="27">
        <v>1255029.75007629</v>
      </c>
      <c r="BW401" s="27">
        <v>0</v>
      </c>
      <c r="BX401" s="27">
        <v>0</v>
      </c>
      <c r="BY401" s="27">
        <v>0</v>
      </c>
      <c r="BZ401" s="27">
        <v>0</v>
      </c>
      <c r="CA401" s="27">
        <v>48836.3184065819</v>
      </c>
      <c r="CB401" s="27">
        <v>3170490.93859863</v>
      </c>
      <c r="CC401" s="27">
        <v>28053750.613525402</v>
      </c>
      <c r="CD401" s="27">
        <v>6056044.90124512</v>
      </c>
      <c r="CE401" s="27">
        <v>1093.4875585883899</v>
      </c>
      <c r="CF401" s="27">
        <v>177346.832679749</v>
      </c>
      <c r="CG401" s="27">
        <v>1454146.5838317899</v>
      </c>
      <c r="CH401" s="27">
        <v>0</v>
      </c>
      <c r="CI401" s="27">
        <v>49929.9522213936</v>
      </c>
      <c r="CJ401" s="27">
        <v>3348029.3443603502</v>
      </c>
      <c r="CK401" s="27">
        <v>29509316.993896499</v>
      </c>
      <c r="CL401" s="27">
        <v>6053346.5292358398</v>
      </c>
      <c r="CM401" s="27">
        <v>81413.091336250305</v>
      </c>
      <c r="CN401" s="27">
        <v>13400589.744873</v>
      </c>
      <c r="CO401" s="27">
        <v>59729381.5302734</v>
      </c>
      <c r="CP401" s="27">
        <v>6053346.5292358398</v>
      </c>
      <c r="CQ401" s="27">
        <v>0</v>
      </c>
      <c r="CR401" s="27">
        <v>0</v>
      </c>
      <c r="CS401" s="27">
        <v>0</v>
      </c>
      <c r="CT401" s="27">
        <v>0</v>
      </c>
    </row>
    <row r="402" spans="1:98">
      <c r="A402" s="104" t="s">
        <v>58</v>
      </c>
      <c r="B402" s="132">
        <v>41334</v>
      </c>
      <c r="C402" s="27">
        <v>36933.426074981697</v>
      </c>
      <c r="D402" s="27">
        <v>0</v>
      </c>
      <c r="E402" s="27">
        <v>10324.3231725693</v>
      </c>
      <c r="F402" s="27">
        <v>8976.5709109306299</v>
      </c>
      <c r="G402" s="27">
        <v>1087.84532670677</v>
      </c>
      <c r="H402" s="27">
        <v>0</v>
      </c>
      <c r="I402" s="27">
        <v>0</v>
      </c>
      <c r="J402" s="27">
        <v>31422.023422956499</v>
      </c>
      <c r="K402" s="27">
        <v>191.05743140913501</v>
      </c>
      <c r="L402" s="27">
        <v>1291.98823514581</v>
      </c>
      <c r="M402" s="27">
        <v>16982.264953374899</v>
      </c>
      <c r="N402" s="27">
        <v>5641.7960842251796</v>
      </c>
      <c r="O402" s="27">
        <v>0</v>
      </c>
      <c r="P402" s="27">
        <v>20841.203547954599</v>
      </c>
      <c r="Q402" s="27">
        <v>2483.2512996792798</v>
      </c>
      <c r="R402" s="27">
        <v>0</v>
      </c>
      <c r="S402" s="27">
        <v>1079.6915786862401</v>
      </c>
      <c r="T402" s="27">
        <v>0</v>
      </c>
      <c r="U402" s="27">
        <v>31676.147743225101</v>
      </c>
      <c r="V402" s="27">
        <v>2074621.24653625</v>
      </c>
      <c r="W402" s="27">
        <v>0</v>
      </c>
      <c r="X402" s="27">
        <v>937759.12214660598</v>
      </c>
      <c r="Y402" s="27">
        <v>742287.88076019299</v>
      </c>
      <c r="Z402" s="27">
        <v>172365.72657966599</v>
      </c>
      <c r="AA402" s="27">
        <v>0</v>
      </c>
      <c r="AB402" s="27">
        <v>0</v>
      </c>
      <c r="AC402" s="27">
        <v>10031532.904785199</v>
      </c>
      <c r="AD402" s="27">
        <v>17733.641301631898</v>
      </c>
      <c r="AE402" s="27">
        <v>42342.986732006102</v>
      </c>
      <c r="AF402" s="27">
        <v>909370.50063323998</v>
      </c>
      <c r="AG402" s="27">
        <v>712829.37947082496</v>
      </c>
      <c r="AH402" s="27">
        <v>0</v>
      </c>
      <c r="AI402" s="27">
        <v>1079762.4038543699</v>
      </c>
      <c r="AJ402" s="27">
        <v>264884.87401962298</v>
      </c>
      <c r="AK402" s="27">
        <v>0</v>
      </c>
      <c r="AL402" s="27">
        <v>172805.37446212801</v>
      </c>
      <c r="AM402" s="27">
        <v>0</v>
      </c>
      <c r="AN402" s="27">
        <v>10020677.4133301</v>
      </c>
      <c r="AO402" s="27">
        <v>18510412.370849598</v>
      </c>
      <c r="AP402" s="27">
        <v>0</v>
      </c>
      <c r="AQ402" s="27">
        <v>8165872.4849853497</v>
      </c>
      <c r="AR402" s="27">
        <v>6108010.8466186495</v>
      </c>
      <c r="AS402" s="27">
        <v>1404008.2342071501</v>
      </c>
      <c r="AT402" s="27">
        <v>0</v>
      </c>
      <c r="AU402" s="27">
        <v>0</v>
      </c>
      <c r="AV402" s="27">
        <v>30221092.223388702</v>
      </c>
      <c r="AW402" s="27">
        <v>56425.633004188501</v>
      </c>
      <c r="AX402" s="27">
        <v>700588.56300354004</v>
      </c>
      <c r="AY402" s="27">
        <v>8214888.4099731399</v>
      </c>
      <c r="AZ402" s="27">
        <v>5843190.35827637</v>
      </c>
      <c r="BA402" s="27">
        <v>0</v>
      </c>
      <c r="BB402" s="27">
        <v>9630885.6027831994</v>
      </c>
      <c r="BC402" s="27">
        <v>2221938.9054565402</v>
      </c>
      <c r="BD402" s="27">
        <v>0</v>
      </c>
      <c r="BE402" s="27">
        <v>1407785.04406738</v>
      </c>
      <c r="BF402" s="27">
        <v>0</v>
      </c>
      <c r="BG402" s="27">
        <v>30208272.8193359</v>
      </c>
      <c r="BH402" s="27">
        <v>3987581.55645752</v>
      </c>
      <c r="BI402" s="27">
        <v>0</v>
      </c>
      <c r="BJ402" s="27">
        <v>2816413.2440795898</v>
      </c>
      <c r="BK402" s="27">
        <v>2442374.4857482901</v>
      </c>
      <c r="BL402" s="27">
        <v>0</v>
      </c>
      <c r="BM402" s="27">
        <v>0</v>
      </c>
      <c r="BN402" s="27">
        <v>0</v>
      </c>
      <c r="BO402" s="27">
        <v>0</v>
      </c>
      <c r="BP402" s="27">
        <v>0</v>
      </c>
      <c r="BQ402" s="27">
        <v>0</v>
      </c>
      <c r="BR402" s="27">
        <v>2623495.2288818401</v>
      </c>
      <c r="BS402" s="27">
        <v>2144276.04577637</v>
      </c>
      <c r="BT402" s="27">
        <v>0</v>
      </c>
      <c r="BU402" s="27">
        <v>754952.75</v>
      </c>
      <c r="BV402" s="27">
        <v>1246570.72554016</v>
      </c>
      <c r="BW402" s="27">
        <v>0</v>
      </c>
      <c r="BX402" s="27">
        <v>117860.789888382</v>
      </c>
      <c r="BY402" s="27">
        <v>0</v>
      </c>
      <c r="BZ402" s="27">
        <v>0</v>
      </c>
      <c r="CA402" s="27">
        <v>47265.9108281136</v>
      </c>
      <c r="CB402" s="27">
        <v>3008488.3439025902</v>
      </c>
      <c r="CC402" s="27">
        <v>26646318.587646499</v>
      </c>
      <c r="CD402" s="27">
        <v>6793924.8223266602</v>
      </c>
      <c r="CE402" s="27">
        <v>1081.1938437968499</v>
      </c>
      <c r="CF402" s="27">
        <v>172872.86847305301</v>
      </c>
      <c r="CG402" s="27">
        <v>1410585.7464904799</v>
      </c>
      <c r="CH402" s="27">
        <v>117860.789888382</v>
      </c>
      <c r="CI402" s="27">
        <v>48347.230583667799</v>
      </c>
      <c r="CJ402" s="27">
        <v>3182486.6176757799</v>
      </c>
      <c r="CK402" s="27">
        <v>28062315.251220699</v>
      </c>
      <c r="CL402" s="27">
        <v>6913840.3779296903</v>
      </c>
      <c r="CM402" s="27">
        <v>79937.436335563703</v>
      </c>
      <c r="CN402" s="27">
        <v>13216108.857666001</v>
      </c>
      <c r="CO402" s="27">
        <v>58297111.576660201</v>
      </c>
      <c r="CP402" s="27">
        <v>6913840.3779296903</v>
      </c>
      <c r="CQ402" s="27">
        <v>0</v>
      </c>
      <c r="CR402" s="27">
        <v>0</v>
      </c>
      <c r="CS402" s="27">
        <v>0</v>
      </c>
      <c r="CT402" s="27">
        <v>0</v>
      </c>
    </row>
    <row r="403" spans="1:98">
      <c r="A403" s="104" t="s">
        <v>58</v>
      </c>
      <c r="B403" s="132">
        <v>41426</v>
      </c>
      <c r="C403" s="27">
        <v>37114.892878055602</v>
      </c>
      <c r="D403" s="27">
        <v>0</v>
      </c>
      <c r="E403" s="27">
        <v>10078.2999368906</v>
      </c>
      <c r="F403" s="27">
        <v>8734.2485935688001</v>
      </c>
      <c r="G403" s="27">
        <v>1068.3757313936901</v>
      </c>
      <c r="H403" s="27">
        <v>0</v>
      </c>
      <c r="I403" s="27">
        <v>0</v>
      </c>
      <c r="J403" s="27">
        <v>31568.239179134402</v>
      </c>
      <c r="K403" s="27">
        <v>159.144002124667</v>
      </c>
      <c r="L403" s="27">
        <v>1003.58057827502</v>
      </c>
      <c r="M403" s="27">
        <v>17191.1890134811</v>
      </c>
      <c r="N403" s="27">
        <v>5476.7724682092703</v>
      </c>
      <c r="O403" s="27">
        <v>0</v>
      </c>
      <c r="P403" s="27">
        <v>21130.730098009099</v>
      </c>
      <c r="Q403" s="27">
        <v>2457.1966969966902</v>
      </c>
      <c r="R403" s="27">
        <v>0</v>
      </c>
      <c r="S403" s="27">
        <v>1067.30316452682</v>
      </c>
      <c r="T403" s="27">
        <v>0</v>
      </c>
      <c r="U403" s="27">
        <v>31677.885656356801</v>
      </c>
      <c r="V403" s="27">
        <v>2101663.1345214802</v>
      </c>
      <c r="W403" s="27">
        <v>0</v>
      </c>
      <c r="X403" s="27">
        <v>914181.661224365</v>
      </c>
      <c r="Y403" s="27">
        <v>718809.45349883998</v>
      </c>
      <c r="Z403" s="27">
        <v>172297.14186477699</v>
      </c>
      <c r="AA403" s="27">
        <v>0</v>
      </c>
      <c r="AB403" s="27">
        <v>0</v>
      </c>
      <c r="AC403" s="27">
        <v>10036749.6568604</v>
      </c>
      <c r="AD403" s="27">
        <v>14890.2975964546</v>
      </c>
      <c r="AE403" s="27">
        <v>34770.426476001703</v>
      </c>
      <c r="AF403" s="27">
        <v>937325.75399017299</v>
      </c>
      <c r="AG403" s="27">
        <v>692465.44174194301</v>
      </c>
      <c r="AH403" s="27">
        <v>0</v>
      </c>
      <c r="AI403" s="27">
        <v>1095185.29362488</v>
      </c>
      <c r="AJ403" s="27">
        <v>262732.60348129302</v>
      </c>
      <c r="AK403" s="27">
        <v>0</v>
      </c>
      <c r="AL403" s="27">
        <v>173196.79185676601</v>
      </c>
      <c r="AM403" s="27">
        <v>0</v>
      </c>
      <c r="AN403" s="27">
        <v>10030112.993774399</v>
      </c>
      <c r="AO403" s="27">
        <v>18815840.988281298</v>
      </c>
      <c r="AP403" s="27">
        <v>0</v>
      </c>
      <c r="AQ403" s="27">
        <v>7987452.0441894503</v>
      </c>
      <c r="AR403" s="27">
        <v>5911008.2420043899</v>
      </c>
      <c r="AS403" s="27">
        <v>1412997.8682403599</v>
      </c>
      <c r="AT403" s="27">
        <v>0</v>
      </c>
      <c r="AU403" s="27">
        <v>0</v>
      </c>
      <c r="AV403" s="27">
        <v>30364398.5002441</v>
      </c>
      <c r="AW403" s="27">
        <v>48053.504865646399</v>
      </c>
      <c r="AX403" s="27">
        <v>600376.88413238502</v>
      </c>
      <c r="AY403" s="27">
        <v>8548961.43041992</v>
      </c>
      <c r="AZ403" s="27">
        <v>5685059.8572998</v>
      </c>
      <c r="BA403" s="27">
        <v>0</v>
      </c>
      <c r="BB403" s="27">
        <v>9795672.6300048791</v>
      </c>
      <c r="BC403" s="27">
        <v>2210679.5668334998</v>
      </c>
      <c r="BD403" s="27">
        <v>0</v>
      </c>
      <c r="BE403" s="27">
        <v>1421127.31340027</v>
      </c>
      <c r="BF403" s="27">
        <v>0</v>
      </c>
      <c r="BG403" s="27">
        <v>30327433.334228501</v>
      </c>
      <c r="BH403" s="27">
        <v>4067683.6327209501</v>
      </c>
      <c r="BI403" s="27">
        <v>0</v>
      </c>
      <c r="BJ403" s="27">
        <v>2768835.1133117699</v>
      </c>
      <c r="BK403" s="27">
        <v>2393893.6246032701</v>
      </c>
      <c r="BL403" s="27">
        <v>0</v>
      </c>
      <c r="BM403" s="27">
        <v>0</v>
      </c>
      <c r="BN403" s="27">
        <v>0</v>
      </c>
      <c r="BO403" s="27">
        <v>0</v>
      </c>
      <c r="BP403" s="27">
        <v>0</v>
      </c>
      <c r="BQ403" s="27">
        <v>0</v>
      </c>
      <c r="BR403" s="27">
        <v>2691468.85009766</v>
      </c>
      <c r="BS403" s="27">
        <v>2091672.86335754</v>
      </c>
      <c r="BT403" s="27">
        <v>0</v>
      </c>
      <c r="BU403" s="27">
        <v>795108.94999694801</v>
      </c>
      <c r="BV403" s="27">
        <v>1265327.52828979</v>
      </c>
      <c r="BW403" s="27">
        <v>0</v>
      </c>
      <c r="BX403" s="27">
        <v>119919.97989845301</v>
      </c>
      <c r="BY403" s="27">
        <v>0</v>
      </c>
      <c r="BZ403" s="27">
        <v>0</v>
      </c>
      <c r="CA403" s="27">
        <v>47200.713929176301</v>
      </c>
      <c r="CB403" s="27">
        <v>3023061.3496398898</v>
      </c>
      <c r="CC403" s="27">
        <v>26893330.707763702</v>
      </c>
      <c r="CD403" s="27">
        <v>6838284.5200805701</v>
      </c>
      <c r="CE403" s="27">
        <v>1065.9148571938299</v>
      </c>
      <c r="CF403" s="27">
        <v>172912.13612174999</v>
      </c>
      <c r="CG403" s="27">
        <v>1417944.0025634801</v>
      </c>
      <c r="CH403" s="27">
        <v>119919.97989845301</v>
      </c>
      <c r="CI403" s="27">
        <v>48267.429501533501</v>
      </c>
      <c r="CJ403" s="27">
        <v>3195712.7955627399</v>
      </c>
      <c r="CK403" s="27">
        <v>28309591.252685498</v>
      </c>
      <c r="CL403" s="27">
        <v>6957687.2584228497</v>
      </c>
      <c r="CM403" s="27">
        <v>79824.875144004807</v>
      </c>
      <c r="CN403" s="27">
        <v>13227853.575683599</v>
      </c>
      <c r="CO403" s="27">
        <v>58657311.262207001</v>
      </c>
      <c r="CP403" s="27">
        <v>6957687.2584228497</v>
      </c>
      <c r="CQ403" s="27">
        <v>0</v>
      </c>
      <c r="CR403" s="27">
        <v>0</v>
      </c>
      <c r="CS403" s="27">
        <v>0</v>
      </c>
      <c r="CT403" s="27">
        <v>0</v>
      </c>
    </row>
    <row r="404" spans="1:98">
      <c r="A404" s="104" t="s">
        <v>58</v>
      </c>
      <c r="B404" s="132">
        <v>41518</v>
      </c>
      <c r="C404" s="27">
        <v>37049.561198711403</v>
      </c>
      <c r="D404" s="27">
        <v>0</v>
      </c>
      <c r="E404" s="27">
        <v>9745.2937045097406</v>
      </c>
      <c r="F404" s="27">
        <v>8436.1956604719198</v>
      </c>
      <c r="G404" s="27">
        <v>1066.52058321238</v>
      </c>
      <c r="H404" s="27">
        <v>0</v>
      </c>
      <c r="I404" s="27">
        <v>0</v>
      </c>
      <c r="J404" s="27">
        <v>31661.848643302899</v>
      </c>
      <c r="K404" s="27">
        <v>144.30023901537101</v>
      </c>
      <c r="L404" s="27">
        <v>193.230469543487</v>
      </c>
      <c r="M404" s="27">
        <v>17131.6484942436</v>
      </c>
      <c r="N404" s="27">
        <v>5300.9555121660196</v>
      </c>
      <c r="O404" s="27">
        <v>0</v>
      </c>
      <c r="P404" s="27">
        <v>21799.2596380711</v>
      </c>
      <c r="Q404" s="27">
        <v>2448.7997148334998</v>
      </c>
      <c r="R404" s="27">
        <v>0</v>
      </c>
      <c r="S404" s="27">
        <v>1070.0191686451401</v>
      </c>
      <c r="T404" s="27">
        <v>0</v>
      </c>
      <c r="U404" s="27">
        <v>31731.440629482298</v>
      </c>
      <c r="V404" s="27">
        <v>2106984.78823853</v>
      </c>
      <c r="W404" s="27">
        <v>0</v>
      </c>
      <c r="X404" s="27">
        <v>884108.87324523902</v>
      </c>
      <c r="Y404" s="27">
        <v>690423.33980560303</v>
      </c>
      <c r="Z404" s="27">
        <v>169541.028030396</v>
      </c>
      <c r="AA404" s="27">
        <v>0</v>
      </c>
      <c r="AB404" s="27">
        <v>0</v>
      </c>
      <c r="AC404" s="27">
        <v>10021681.088378901</v>
      </c>
      <c r="AD404" s="27">
        <v>13335.530069828001</v>
      </c>
      <c r="AE404" s="27">
        <v>33139.422682762102</v>
      </c>
      <c r="AF404" s="27">
        <v>943367.95688629197</v>
      </c>
      <c r="AG404" s="27">
        <v>664590.170600891</v>
      </c>
      <c r="AH404" s="27">
        <v>0</v>
      </c>
      <c r="AI404" s="27">
        <v>1093917.5731353799</v>
      </c>
      <c r="AJ404" s="27">
        <v>259281.256795883</v>
      </c>
      <c r="AK404" s="27">
        <v>0</v>
      </c>
      <c r="AL404" s="27">
        <v>170281.65148162801</v>
      </c>
      <c r="AM404" s="27">
        <v>0</v>
      </c>
      <c r="AN404" s="27">
        <v>10053359.947631801</v>
      </c>
      <c r="AO404" s="27">
        <v>18944149.1870117</v>
      </c>
      <c r="AP404" s="27">
        <v>0</v>
      </c>
      <c r="AQ404" s="27">
        <v>7717692.2520752</v>
      </c>
      <c r="AR404" s="27">
        <v>5653062.8955688505</v>
      </c>
      <c r="AS404" s="27">
        <v>1385874.97029114</v>
      </c>
      <c r="AT404" s="27">
        <v>0</v>
      </c>
      <c r="AU404" s="27">
        <v>0</v>
      </c>
      <c r="AV404" s="27">
        <v>30365468.894775402</v>
      </c>
      <c r="AW404" s="27">
        <v>42433.053132533998</v>
      </c>
      <c r="AX404" s="27">
        <v>511925.65696334798</v>
      </c>
      <c r="AY404" s="27">
        <v>8625032.1884765606</v>
      </c>
      <c r="AZ404" s="27">
        <v>5460478.0971679697</v>
      </c>
      <c r="BA404" s="27">
        <v>0</v>
      </c>
      <c r="BB404" s="27">
        <v>9911628.9610595703</v>
      </c>
      <c r="BC404" s="27">
        <v>2182592.1758727999</v>
      </c>
      <c r="BD404" s="27">
        <v>0</v>
      </c>
      <c r="BE404" s="27">
        <v>1388534.9206695601</v>
      </c>
      <c r="BF404" s="27">
        <v>0</v>
      </c>
      <c r="BG404" s="27">
        <v>30435272.173339799</v>
      </c>
      <c r="BH404" s="27">
        <v>4029245.3641662602</v>
      </c>
      <c r="BI404" s="27">
        <v>0</v>
      </c>
      <c r="BJ404" s="27">
        <v>2645692.7412109398</v>
      </c>
      <c r="BK404" s="27">
        <v>2293218.5350647001</v>
      </c>
      <c r="BL404" s="27">
        <v>0</v>
      </c>
      <c r="BM404" s="27">
        <v>0</v>
      </c>
      <c r="BN404" s="27">
        <v>0</v>
      </c>
      <c r="BO404" s="27">
        <v>0</v>
      </c>
      <c r="BP404" s="27">
        <v>0</v>
      </c>
      <c r="BQ404" s="27">
        <v>0</v>
      </c>
      <c r="BR404" s="27">
        <v>2713418.9482727102</v>
      </c>
      <c r="BS404" s="27">
        <v>2002830.92475891</v>
      </c>
      <c r="BT404" s="27">
        <v>0</v>
      </c>
      <c r="BU404" s="27">
        <v>667011.15999603295</v>
      </c>
      <c r="BV404" s="27">
        <v>1247483.7491455099</v>
      </c>
      <c r="BW404" s="27">
        <v>0</v>
      </c>
      <c r="BX404" s="27">
        <v>102388.709909439</v>
      </c>
      <c r="BY404" s="27">
        <v>0</v>
      </c>
      <c r="BZ404" s="27">
        <v>0</v>
      </c>
      <c r="CA404" s="27">
        <v>46836.547781944297</v>
      </c>
      <c r="CB404" s="27">
        <v>2989842.9277648898</v>
      </c>
      <c r="CC404" s="27">
        <v>26662428.988037098</v>
      </c>
      <c r="CD404" s="27">
        <v>6660953.6509399395</v>
      </c>
      <c r="CE404" s="27">
        <v>1069.8744398057499</v>
      </c>
      <c r="CF404" s="27">
        <v>170022.98451232901</v>
      </c>
      <c r="CG404" s="27">
        <v>1385240.29164124</v>
      </c>
      <c r="CH404" s="27">
        <v>102388.709909439</v>
      </c>
      <c r="CI404" s="27">
        <v>47905.405665874503</v>
      </c>
      <c r="CJ404" s="27">
        <v>3159014.9020080599</v>
      </c>
      <c r="CK404" s="27">
        <v>28043980.568847701</v>
      </c>
      <c r="CL404" s="27">
        <v>6766371.9345703097</v>
      </c>
      <c r="CM404" s="27">
        <v>79480.852552413897</v>
      </c>
      <c r="CN404" s="27">
        <v>13201260.4371338</v>
      </c>
      <c r="CO404" s="27">
        <v>58448504.205566399</v>
      </c>
      <c r="CP404" s="27">
        <v>6766371.9345703097</v>
      </c>
      <c r="CQ404" s="27">
        <v>0</v>
      </c>
      <c r="CR404" s="27">
        <v>0</v>
      </c>
      <c r="CS404" s="27">
        <v>0</v>
      </c>
      <c r="CT404" s="27">
        <v>0</v>
      </c>
    </row>
    <row r="405" spans="1:98">
      <c r="A405" s="104" t="s">
        <v>58</v>
      </c>
      <c r="B405" s="132">
        <v>41609</v>
      </c>
      <c r="C405" s="27">
        <v>36677.458075046503</v>
      </c>
      <c r="D405" s="27">
        <v>0</v>
      </c>
      <c r="E405" s="27">
        <v>9442.1483224630392</v>
      </c>
      <c r="F405" s="27">
        <v>8162.8539626598404</v>
      </c>
      <c r="G405" s="27">
        <v>1039.4600596427899</v>
      </c>
      <c r="H405" s="27">
        <v>0</v>
      </c>
      <c r="I405" s="27">
        <v>0</v>
      </c>
      <c r="J405" s="27">
        <v>31512.944902896899</v>
      </c>
      <c r="K405" s="27">
        <v>123.730405733921</v>
      </c>
      <c r="L405" s="27">
        <v>108.083574113436</v>
      </c>
      <c r="M405" s="27">
        <v>16957.0987603664</v>
      </c>
      <c r="N405" s="27">
        <v>5101.5042160749399</v>
      </c>
      <c r="O405" s="27">
        <v>0</v>
      </c>
      <c r="P405" s="27">
        <v>21544.659106493</v>
      </c>
      <c r="Q405" s="27">
        <v>2431.6998495161502</v>
      </c>
      <c r="R405" s="27">
        <v>0</v>
      </c>
      <c r="S405" s="27">
        <v>1040.3583959340999</v>
      </c>
      <c r="T405" s="27">
        <v>0</v>
      </c>
      <c r="U405" s="27">
        <v>31695.018050432202</v>
      </c>
      <c r="V405" s="27">
        <v>2072867.3352203399</v>
      </c>
      <c r="W405" s="27">
        <v>0</v>
      </c>
      <c r="X405" s="27">
        <v>849160.24895477295</v>
      </c>
      <c r="Y405" s="27">
        <v>666430.56004333496</v>
      </c>
      <c r="Z405" s="27">
        <v>167081.057422638</v>
      </c>
      <c r="AA405" s="27">
        <v>0</v>
      </c>
      <c r="AB405" s="27">
        <v>0</v>
      </c>
      <c r="AC405" s="27">
        <v>9956227.3046875</v>
      </c>
      <c r="AD405" s="27">
        <v>11368.5388879776</v>
      </c>
      <c r="AE405" s="27">
        <v>25774.624755382501</v>
      </c>
      <c r="AF405" s="27">
        <v>922645.15644073498</v>
      </c>
      <c r="AG405" s="27">
        <v>638809.14938354504</v>
      </c>
      <c r="AH405" s="27">
        <v>0</v>
      </c>
      <c r="AI405" s="27">
        <v>1074849.4752654999</v>
      </c>
      <c r="AJ405" s="27">
        <v>256362.957654953</v>
      </c>
      <c r="AK405" s="27">
        <v>0</v>
      </c>
      <c r="AL405" s="27">
        <v>165121.66117668201</v>
      </c>
      <c r="AM405" s="27">
        <v>0</v>
      </c>
      <c r="AN405" s="27">
        <v>10009265.5820313</v>
      </c>
      <c r="AO405" s="27">
        <v>18717116.174072299</v>
      </c>
      <c r="AP405" s="27">
        <v>0</v>
      </c>
      <c r="AQ405" s="27">
        <v>7402860.3062744103</v>
      </c>
      <c r="AR405" s="27">
        <v>5446626.5072631799</v>
      </c>
      <c r="AS405" s="27">
        <v>1377821.50038147</v>
      </c>
      <c r="AT405" s="27">
        <v>0</v>
      </c>
      <c r="AU405" s="27">
        <v>0</v>
      </c>
      <c r="AV405" s="27">
        <v>30354149.518066399</v>
      </c>
      <c r="AW405" s="27">
        <v>36945.701602458998</v>
      </c>
      <c r="AX405" s="27">
        <v>473022.29413223302</v>
      </c>
      <c r="AY405" s="27">
        <v>8442063.2791747991</v>
      </c>
      <c r="AZ405" s="27">
        <v>5265082.1138305701</v>
      </c>
      <c r="BA405" s="27">
        <v>0</v>
      </c>
      <c r="BB405" s="27">
        <v>9783737.7862548791</v>
      </c>
      <c r="BC405" s="27">
        <v>2166265.9317321801</v>
      </c>
      <c r="BD405" s="27">
        <v>0</v>
      </c>
      <c r="BE405" s="27">
        <v>1364085.6088409401</v>
      </c>
      <c r="BF405" s="27">
        <v>0</v>
      </c>
      <c r="BG405" s="27">
        <v>30563469.7260742</v>
      </c>
      <c r="BH405" s="27">
        <v>4005331.6169128399</v>
      </c>
      <c r="BI405" s="27">
        <v>0</v>
      </c>
      <c r="BJ405" s="27">
        <v>2575935.4345397898</v>
      </c>
      <c r="BK405" s="27">
        <v>2240058.6054992699</v>
      </c>
      <c r="BL405" s="27">
        <v>0</v>
      </c>
      <c r="BM405" s="27">
        <v>0</v>
      </c>
      <c r="BN405" s="27">
        <v>0</v>
      </c>
      <c r="BO405" s="27">
        <v>0</v>
      </c>
      <c r="BP405" s="27">
        <v>0</v>
      </c>
      <c r="BQ405" s="27">
        <v>0</v>
      </c>
      <c r="BR405" s="27">
        <v>2693099.9631957998</v>
      </c>
      <c r="BS405" s="27">
        <v>1931804.0624084501</v>
      </c>
      <c r="BT405" s="27">
        <v>0</v>
      </c>
      <c r="BU405" s="27">
        <v>760220.54999542201</v>
      </c>
      <c r="BV405" s="27">
        <v>1252479.54850769</v>
      </c>
      <c r="BW405" s="27">
        <v>0</v>
      </c>
      <c r="BX405" s="27">
        <v>110232.939905167</v>
      </c>
      <c r="BY405" s="27">
        <v>0</v>
      </c>
      <c r="BZ405" s="27">
        <v>0</v>
      </c>
      <c r="CA405" s="27">
        <v>46076.952105522199</v>
      </c>
      <c r="CB405" s="27">
        <v>2921944.0465393099</v>
      </c>
      <c r="CC405" s="27">
        <v>26086674.849609401</v>
      </c>
      <c r="CD405" s="27">
        <v>6594855.5966186495</v>
      </c>
      <c r="CE405" s="27">
        <v>1043.9856228828401</v>
      </c>
      <c r="CF405" s="27">
        <v>165633.848320007</v>
      </c>
      <c r="CG405" s="27">
        <v>1368647.2184753399</v>
      </c>
      <c r="CH405" s="27">
        <v>110232.939905167</v>
      </c>
      <c r="CI405" s="27">
        <v>47122.408756256104</v>
      </c>
      <c r="CJ405" s="27">
        <v>3087662.1951599098</v>
      </c>
      <c r="CK405" s="27">
        <v>27454166.918212902</v>
      </c>
      <c r="CL405" s="27">
        <v>6702434.0850830097</v>
      </c>
      <c r="CM405" s="27">
        <v>78689.589718818694</v>
      </c>
      <c r="CN405" s="27">
        <v>13095190.342163101</v>
      </c>
      <c r="CO405" s="27">
        <v>57988522.773925804</v>
      </c>
      <c r="CP405" s="27">
        <v>6702434.0850830097</v>
      </c>
      <c r="CQ405" s="27">
        <v>0</v>
      </c>
      <c r="CR405" s="27">
        <v>0</v>
      </c>
      <c r="CS405" s="27">
        <v>0</v>
      </c>
      <c r="CT405" s="27">
        <v>0</v>
      </c>
    </row>
    <row r="406" spans="1:98">
      <c r="A406" s="104" t="s">
        <v>58</v>
      </c>
      <c r="B406" s="132">
        <v>41699</v>
      </c>
      <c r="C406" s="27">
        <v>36666.525963306398</v>
      </c>
      <c r="D406" s="27">
        <v>0</v>
      </c>
      <c r="E406" s="27">
        <v>9171.1775345802307</v>
      </c>
      <c r="F406" s="27">
        <v>7914.7992851734198</v>
      </c>
      <c r="G406" s="27">
        <v>1049.23460577428</v>
      </c>
      <c r="H406" s="27">
        <v>0</v>
      </c>
      <c r="I406" s="27">
        <v>0</v>
      </c>
      <c r="J406" s="27">
        <v>31395.599789142601</v>
      </c>
      <c r="K406" s="27">
        <v>98.414324878714993</v>
      </c>
      <c r="L406" s="27">
        <v>104.65769630856801</v>
      </c>
      <c r="M406" s="27">
        <v>16962.173827648199</v>
      </c>
      <c r="N406" s="27">
        <v>4919.5846003294</v>
      </c>
      <c r="O406" s="27">
        <v>0</v>
      </c>
      <c r="P406" s="27">
        <v>21402.4988949299</v>
      </c>
      <c r="Q406" s="27">
        <v>2426.5965407490698</v>
      </c>
      <c r="R406" s="27">
        <v>0</v>
      </c>
      <c r="S406" s="27">
        <v>1043.7922426760199</v>
      </c>
      <c r="T406" s="27">
        <v>0</v>
      </c>
      <c r="U406" s="27">
        <v>31657.855344533898</v>
      </c>
      <c r="V406" s="27">
        <v>2066812.37036133</v>
      </c>
      <c r="W406" s="27">
        <v>0</v>
      </c>
      <c r="X406" s="27">
        <v>827662.21411132801</v>
      </c>
      <c r="Y406" s="27">
        <v>647797.52149963402</v>
      </c>
      <c r="Z406" s="27">
        <v>163288.36975860599</v>
      </c>
      <c r="AA406" s="27">
        <v>0</v>
      </c>
      <c r="AB406" s="27">
        <v>0</v>
      </c>
      <c r="AC406" s="27">
        <v>9989645.3289794903</v>
      </c>
      <c r="AD406" s="27">
        <v>8330.0863749980908</v>
      </c>
      <c r="AE406" s="27">
        <v>27273.318872928601</v>
      </c>
      <c r="AF406" s="27">
        <v>926009.09512329102</v>
      </c>
      <c r="AG406" s="27">
        <v>623618.23719024705</v>
      </c>
      <c r="AH406" s="27">
        <v>0</v>
      </c>
      <c r="AI406" s="27">
        <v>1060986.21130371</v>
      </c>
      <c r="AJ406" s="27">
        <v>251205.770107269</v>
      </c>
      <c r="AK406" s="27">
        <v>0</v>
      </c>
      <c r="AL406" s="27">
        <v>163466.33307456999</v>
      </c>
      <c r="AM406" s="27">
        <v>0</v>
      </c>
      <c r="AN406" s="27">
        <v>9969183.9779052697</v>
      </c>
      <c r="AO406" s="27">
        <v>18733080.472412098</v>
      </c>
      <c r="AP406" s="27">
        <v>0</v>
      </c>
      <c r="AQ406" s="27">
        <v>7285808.2978515597</v>
      </c>
      <c r="AR406" s="27">
        <v>5286413.94030762</v>
      </c>
      <c r="AS406" s="27">
        <v>1352962.3328857401</v>
      </c>
      <c r="AT406" s="27">
        <v>0</v>
      </c>
      <c r="AU406" s="27">
        <v>0</v>
      </c>
      <c r="AV406" s="27">
        <v>30645716.318359401</v>
      </c>
      <c r="AW406" s="27">
        <v>26896.958106040998</v>
      </c>
      <c r="AX406" s="27">
        <v>534491.86177825904</v>
      </c>
      <c r="AY406" s="27">
        <v>8557200.8504638709</v>
      </c>
      <c r="AZ406" s="27">
        <v>5143154.9596557599</v>
      </c>
      <c r="BA406" s="27">
        <v>0</v>
      </c>
      <c r="BB406" s="27">
        <v>9599942.7412109394</v>
      </c>
      <c r="BC406" s="27">
        <v>2122823.4921875</v>
      </c>
      <c r="BD406" s="27">
        <v>0</v>
      </c>
      <c r="BE406" s="27">
        <v>1354545.5705871601</v>
      </c>
      <c r="BF406" s="27">
        <v>0</v>
      </c>
      <c r="BG406" s="27">
        <v>30589085.407958999</v>
      </c>
      <c r="BH406" s="27">
        <v>4052951.2108459501</v>
      </c>
      <c r="BI406" s="27">
        <v>0</v>
      </c>
      <c r="BJ406" s="27">
        <v>2542539.1331481901</v>
      </c>
      <c r="BK406" s="27">
        <v>2177091.6791381799</v>
      </c>
      <c r="BL406" s="27">
        <v>0</v>
      </c>
      <c r="BM406" s="27">
        <v>0</v>
      </c>
      <c r="BN406" s="27">
        <v>0</v>
      </c>
      <c r="BO406" s="27">
        <v>0</v>
      </c>
      <c r="BP406" s="27">
        <v>0</v>
      </c>
      <c r="BQ406" s="27">
        <v>0</v>
      </c>
      <c r="BR406" s="27">
        <v>2708174.7822876</v>
      </c>
      <c r="BS406" s="27">
        <v>1894542.9461517299</v>
      </c>
      <c r="BT406" s="27">
        <v>0</v>
      </c>
      <c r="BU406" s="27">
        <v>738516.52999877895</v>
      </c>
      <c r="BV406" s="27">
        <v>1243250.2189483601</v>
      </c>
      <c r="BW406" s="27">
        <v>0</v>
      </c>
      <c r="BX406" s="27">
        <v>111907.39991188</v>
      </c>
      <c r="BY406" s="27">
        <v>0</v>
      </c>
      <c r="BZ406" s="27">
        <v>0</v>
      </c>
      <c r="CA406" s="27">
        <v>45822.514628410303</v>
      </c>
      <c r="CB406" s="27">
        <v>2888181.1925964402</v>
      </c>
      <c r="CC406" s="27">
        <v>25968230.8046875</v>
      </c>
      <c r="CD406" s="27">
        <v>6599665.6756591797</v>
      </c>
      <c r="CE406" s="27">
        <v>1044.33233581483</v>
      </c>
      <c r="CF406" s="27">
        <v>163418.16037559501</v>
      </c>
      <c r="CG406" s="27">
        <v>1355695.69161987</v>
      </c>
      <c r="CH406" s="27">
        <v>111907.39991188</v>
      </c>
      <c r="CI406" s="27">
        <v>46865.082198142998</v>
      </c>
      <c r="CJ406" s="27">
        <v>3052315.16052246</v>
      </c>
      <c r="CK406" s="27">
        <v>27331465.392822299</v>
      </c>
      <c r="CL406" s="27">
        <v>6711260.3361816397</v>
      </c>
      <c r="CM406" s="27">
        <v>78477.823007583604</v>
      </c>
      <c r="CN406" s="27">
        <v>13030249.372436499</v>
      </c>
      <c r="CO406" s="27">
        <v>57963839.1865234</v>
      </c>
      <c r="CP406" s="27">
        <v>6711260.3361816397</v>
      </c>
      <c r="CQ406" s="27">
        <v>0</v>
      </c>
      <c r="CR406" s="27">
        <v>0</v>
      </c>
      <c r="CS406" s="27">
        <v>0</v>
      </c>
      <c r="CT406" s="27">
        <v>0</v>
      </c>
    </row>
    <row r="407" spans="1:98">
      <c r="A407" s="104" t="s">
        <v>58</v>
      </c>
      <c r="B407" s="132">
        <v>41791</v>
      </c>
      <c r="C407" s="27">
        <v>36508.6800527573</v>
      </c>
      <c r="D407" s="27">
        <v>0</v>
      </c>
      <c r="E407" s="27">
        <v>8912.7890309095401</v>
      </c>
      <c r="F407" s="27">
        <v>7682.1333258151999</v>
      </c>
      <c r="G407" s="27">
        <v>1052.2461733222001</v>
      </c>
      <c r="H407" s="27">
        <v>0</v>
      </c>
      <c r="I407" s="27">
        <v>0</v>
      </c>
      <c r="J407" s="27">
        <v>31821.454501628901</v>
      </c>
      <c r="K407" s="27">
        <v>71.800107056274996</v>
      </c>
      <c r="L407" s="27">
        <v>388.90009547024999</v>
      </c>
      <c r="M407" s="27">
        <v>16855.413753271099</v>
      </c>
      <c r="N407" s="27">
        <v>4761.3811465501803</v>
      </c>
      <c r="O407" s="27">
        <v>0</v>
      </c>
      <c r="P407" s="27">
        <v>20962.6873960495</v>
      </c>
      <c r="Q407" s="27">
        <v>2396.28888326883</v>
      </c>
      <c r="R407" s="27">
        <v>0</v>
      </c>
      <c r="S407" s="27">
        <v>1049.7480391264</v>
      </c>
      <c r="T407" s="27">
        <v>0</v>
      </c>
      <c r="U407" s="27">
        <v>31755.981679439501</v>
      </c>
      <c r="V407" s="27">
        <v>2035917.9666595501</v>
      </c>
      <c r="W407" s="27">
        <v>0</v>
      </c>
      <c r="X407" s="27">
        <v>803918.15623474098</v>
      </c>
      <c r="Y407" s="27">
        <v>623298.50630188</v>
      </c>
      <c r="Z407" s="27">
        <v>160885.88025474499</v>
      </c>
      <c r="AA407" s="27">
        <v>0</v>
      </c>
      <c r="AB407" s="27">
        <v>0</v>
      </c>
      <c r="AC407" s="27">
        <v>10000125.892822299</v>
      </c>
      <c r="AD407" s="27">
        <v>6351.4200896620796</v>
      </c>
      <c r="AE407" s="27">
        <v>30012.734204769102</v>
      </c>
      <c r="AF407" s="27">
        <v>924675.432289124</v>
      </c>
      <c r="AG407" s="27">
        <v>601868.15883636498</v>
      </c>
      <c r="AH407" s="27">
        <v>0</v>
      </c>
      <c r="AI407" s="27">
        <v>1040280.36370087</v>
      </c>
      <c r="AJ407" s="27">
        <v>246824.01026534999</v>
      </c>
      <c r="AK407" s="27">
        <v>0</v>
      </c>
      <c r="AL407" s="27">
        <v>161746.65071678199</v>
      </c>
      <c r="AM407" s="27">
        <v>0</v>
      </c>
      <c r="AN407" s="27">
        <v>9968843.9962158203</v>
      </c>
      <c r="AO407" s="27">
        <v>18521615.716308601</v>
      </c>
      <c r="AP407" s="27">
        <v>0</v>
      </c>
      <c r="AQ407" s="27">
        <v>7104482.9573364304</v>
      </c>
      <c r="AR407" s="27">
        <v>5106131.90026855</v>
      </c>
      <c r="AS407" s="27">
        <v>1342590.7459259001</v>
      </c>
      <c r="AT407" s="27">
        <v>0</v>
      </c>
      <c r="AU407" s="27">
        <v>0</v>
      </c>
      <c r="AV407" s="27">
        <v>30836112.573730499</v>
      </c>
      <c r="AW407" s="27">
        <v>20949.737456560099</v>
      </c>
      <c r="AX407" s="27">
        <v>522664.27510070801</v>
      </c>
      <c r="AY407" s="27">
        <v>8579519.3487548791</v>
      </c>
      <c r="AZ407" s="27">
        <v>4979302.55358887</v>
      </c>
      <c r="BA407" s="27">
        <v>0</v>
      </c>
      <c r="BB407" s="27">
        <v>9462417.0560302697</v>
      </c>
      <c r="BC407" s="27">
        <v>2097883.28051758</v>
      </c>
      <c r="BD407" s="27">
        <v>0</v>
      </c>
      <c r="BE407" s="27">
        <v>1349801.0674133301</v>
      </c>
      <c r="BF407" s="27">
        <v>0</v>
      </c>
      <c r="BG407" s="27">
        <v>30719807.808105499</v>
      </c>
      <c r="BH407" s="27">
        <v>4032316.9570617699</v>
      </c>
      <c r="BI407" s="27">
        <v>0</v>
      </c>
      <c r="BJ407" s="27">
        <v>2482671.6130065899</v>
      </c>
      <c r="BK407" s="27">
        <v>2114029.8287353502</v>
      </c>
      <c r="BL407" s="27">
        <v>0</v>
      </c>
      <c r="BM407" s="27">
        <v>0</v>
      </c>
      <c r="BN407" s="27">
        <v>0</v>
      </c>
      <c r="BO407" s="27">
        <v>0</v>
      </c>
      <c r="BP407" s="27">
        <v>0</v>
      </c>
      <c r="BQ407" s="27">
        <v>0</v>
      </c>
      <c r="BR407" s="27">
        <v>2691741.3048706101</v>
      </c>
      <c r="BS407" s="27">
        <v>1838824.20016479</v>
      </c>
      <c r="BT407" s="27">
        <v>0</v>
      </c>
      <c r="BU407" s="27">
        <v>754719.26999664295</v>
      </c>
      <c r="BV407" s="27">
        <v>1240136.7616119401</v>
      </c>
      <c r="BW407" s="27">
        <v>0</v>
      </c>
      <c r="BX407" s="27">
        <v>112702.939909935</v>
      </c>
      <c r="BY407" s="27">
        <v>0</v>
      </c>
      <c r="BZ407" s="27">
        <v>0</v>
      </c>
      <c r="CA407" s="27">
        <v>45431.244929313703</v>
      </c>
      <c r="CB407" s="27">
        <v>2845168.08483887</v>
      </c>
      <c r="CC407" s="27">
        <v>25685842.200927701</v>
      </c>
      <c r="CD407" s="27">
        <v>6513881.3067627</v>
      </c>
      <c r="CE407" s="27">
        <v>1050.05497471988</v>
      </c>
      <c r="CF407" s="27">
        <v>161641.67588996899</v>
      </c>
      <c r="CG407" s="27">
        <v>1348122.8224182101</v>
      </c>
      <c r="CH407" s="27">
        <v>112702.939909935</v>
      </c>
      <c r="CI407" s="27">
        <v>46482.783224105799</v>
      </c>
      <c r="CJ407" s="27">
        <v>3006739.24005127</v>
      </c>
      <c r="CK407" s="27">
        <v>27030835.683349598</v>
      </c>
      <c r="CL407" s="27">
        <v>6624869.57666016</v>
      </c>
      <c r="CM407" s="27">
        <v>78102.036925315901</v>
      </c>
      <c r="CN407" s="27">
        <v>12979069.3511963</v>
      </c>
      <c r="CO407" s="27">
        <v>57758106.7890625</v>
      </c>
      <c r="CP407" s="27">
        <v>6624869.57666016</v>
      </c>
      <c r="CQ407" s="27">
        <v>0</v>
      </c>
      <c r="CR407" s="27">
        <v>0</v>
      </c>
      <c r="CS407" s="27">
        <v>0</v>
      </c>
      <c r="CT407" s="27">
        <v>0</v>
      </c>
    </row>
    <row r="408" spans="1:98">
      <c r="A408" s="104" t="s">
        <v>58</v>
      </c>
      <c r="B408" s="132">
        <v>41883</v>
      </c>
      <c r="C408" s="27">
        <v>36366.194380283399</v>
      </c>
      <c r="D408" s="27">
        <v>0</v>
      </c>
      <c r="E408" s="27">
        <v>8619.8059175014496</v>
      </c>
      <c r="F408" s="27">
        <v>7402.8692851066598</v>
      </c>
      <c r="G408" s="27">
        <v>1063.5699597299099</v>
      </c>
      <c r="H408" s="27">
        <v>0</v>
      </c>
      <c r="I408" s="27">
        <v>0</v>
      </c>
      <c r="J408" s="27">
        <v>31879.699501514398</v>
      </c>
      <c r="K408" s="27">
        <v>46.077675731386996</v>
      </c>
      <c r="L408" s="27">
        <v>103.11790099553799</v>
      </c>
      <c r="M408" s="27">
        <v>16829.612855911299</v>
      </c>
      <c r="N408" s="27">
        <v>4609.6386210322398</v>
      </c>
      <c r="O408" s="27">
        <v>0</v>
      </c>
      <c r="P408" s="27">
        <v>21112.624501943599</v>
      </c>
      <c r="Q408" s="27">
        <v>2394.7199361920402</v>
      </c>
      <c r="R408" s="27">
        <v>0</v>
      </c>
      <c r="S408" s="27">
        <v>1065.52857671678</v>
      </c>
      <c r="T408" s="27">
        <v>0</v>
      </c>
      <c r="U408" s="27">
        <v>31739.450964689298</v>
      </c>
      <c r="V408" s="27">
        <v>2024805.38619995</v>
      </c>
      <c r="W408" s="27">
        <v>0</v>
      </c>
      <c r="X408" s="27">
        <v>774801.39949798596</v>
      </c>
      <c r="Y408" s="27">
        <v>599092.98387908901</v>
      </c>
      <c r="Z408" s="27">
        <v>163347.43911933899</v>
      </c>
      <c r="AA408" s="27">
        <v>0</v>
      </c>
      <c r="AB408" s="27">
        <v>0</v>
      </c>
      <c r="AC408" s="27">
        <v>9928064.7857665997</v>
      </c>
      <c r="AD408" s="27">
        <v>3624.5585505068302</v>
      </c>
      <c r="AE408" s="27">
        <v>31118.531881094001</v>
      </c>
      <c r="AF408" s="27">
        <v>920018.83192443801</v>
      </c>
      <c r="AG408" s="27">
        <v>577903.26979064895</v>
      </c>
      <c r="AH408" s="27">
        <v>0</v>
      </c>
      <c r="AI408" s="27">
        <v>1028360.25411987</v>
      </c>
      <c r="AJ408" s="27">
        <v>245775.39760017401</v>
      </c>
      <c r="AK408" s="27">
        <v>0</v>
      </c>
      <c r="AL408" s="27">
        <v>164290.924571991</v>
      </c>
      <c r="AM408" s="27">
        <v>0</v>
      </c>
      <c r="AN408" s="27">
        <v>9953857.5686035194</v>
      </c>
      <c r="AO408" s="27">
        <v>18498864.582763702</v>
      </c>
      <c r="AP408" s="27">
        <v>0</v>
      </c>
      <c r="AQ408" s="27">
        <v>6855306.6076660203</v>
      </c>
      <c r="AR408" s="27">
        <v>4939288.3634643601</v>
      </c>
      <c r="AS408" s="27">
        <v>1357647.6098632801</v>
      </c>
      <c r="AT408" s="27">
        <v>0</v>
      </c>
      <c r="AU408" s="27">
        <v>0</v>
      </c>
      <c r="AV408" s="27">
        <v>30668726.003662098</v>
      </c>
      <c r="AW408" s="27">
        <v>11713.224058985699</v>
      </c>
      <c r="AX408" s="27">
        <v>466454.365100861</v>
      </c>
      <c r="AY408" s="27">
        <v>8545746.1099853497</v>
      </c>
      <c r="AZ408" s="27">
        <v>4799432.8945922898</v>
      </c>
      <c r="BA408" s="27">
        <v>0</v>
      </c>
      <c r="BB408" s="27">
        <v>9458513.9815673791</v>
      </c>
      <c r="BC408" s="27">
        <v>2098007.8457641602</v>
      </c>
      <c r="BD408" s="27">
        <v>0</v>
      </c>
      <c r="BE408" s="27">
        <v>1362319.72538757</v>
      </c>
      <c r="BF408" s="27">
        <v>0</v>
      </c>
      <c r="BG408" s="27">
        <v>30708499.4619141</v>
      </c>
      <c r="BH408" s="27">
        <v>3988585.2845458998</v>
      </c>
      <c r="BI408" s="27">
        <v>0</v>
      </c>
      <c r="BJ408" s="27">
        <v>2419702.7519531301</v>
      </c>
      <c r="BK408" s="27">
        <v>2051494.37071228</v>
      </c>
      <c r="BL408" s="27">
        <v>0</v>
      </c>
      <c r="BM408" s="27">
        <v>0</v>
      </c>
      <c r="BN408" s="27">
        <v>0</v>
      </c>
      <c r="BO408" s="27">
        <v>0</v>
      </c>
      <c r="BP408" s="27">
        <v>0</v>
      </c>
      <c r="BQ408" s="27">
        <v>0</v>
      </c>
      <c r="BR408" s="27">
        <v>2700193.4088745099</v>
      </c>
      <c r="BS408" s="27">
        <v>1768620.23156738</v>
      </c>
      <c r="BT408" s="27">
        <v>0</v>
      </c>
      <c r="BU408" s="27">
        <v>629051.44999694801</v>
      </c>
      <c r="BV408" s="27">
        <v>1250276.4574890099</v>
      </c>
      <c r="BW408" s="27">
        <v>0</v>
      </c>
      <c r="BX408" s="27">
        <v>99534.979925155596</v>
      </c>
      <c r="BY408" s="27">
        <v>0</v>
      </c>
      <c r="BZ408" s="27">
        <v>0</v>
      </c>
      <c r="CA408" s="27">
        <v>45030.451380252802</v>
      </c>
      <c r="CB408" s="27">
        <v>2798872.3105163602</v>
      </c>
      <c r="CC408" s="27">
        <v>25348831.471923798</v>
      </c>
      <c r="CD408" s="27">
        <v>6384375.9591674795</v>
      </c>
      <c r="CE408" s="27">
        <v>1065.05139049888</v>
      </c>
      <c r="CF408" s="27">
        <v>164081.00951194801</v>
      </c>
      <c r="CG408" s="27">
        <v>1359565.5860443099</v>
      </c>
      <c r="CH408" s="27">
        <v>99534.979925155596</v>
      </c>
      <c r="CI408" s="27">
        <v>46094.935930252097</v>
      </c>
      <c r="CJ408" s="27">
        <v>2962230.5914306599</v>
      </c>
      <c r="CK408" s="27">
        <v>26705160.7817383</v>
      </c>
      <c r="CL408" s="27">
        <v>6488605.9016723596</v>
      </c>
      <c r="CM408" s="27">
        <v>77641.445644378706</v>
      </c>
      <c r="CN408" s="27">
        <v>12903670.0689697</v>
      </c>
      <c r="CO408" s="27">
        <v>57398216.987304702</v>
      </c>
      <c r="CP408" s="27">
        <v>6488605.9016723596</v>
      </c>
      <c r="CQ408" s="27">
        <v>0</v>
      </c>
      <c r="CR408" s="27">
        <v>0</v>
      </c>
      <c r="CS408" s="27">
        <v>0</v>
      </c>
      <c r="CT408" s="27">
        <v>0</v>
      </c>
    </row>
    <row r="409" spans="1:98">
      <c r="A409" s="104" t="s">
        <v>58</v>
      </c>
      <c r="B409" s="132">
        <v>41974</v>
      </c>
      <c r="C409" s="27">
        <v>36265.0388450623</v>
      </c>
      <c r="D409" s="27">
        <v>0</v>
      </c>
      <c r="E409" s="27">
        <v>8446.1693220138604</v>
      </c>
      <c r="F409" s="27">
        <v>7243.8964365124702</v>
      </c>
      <c r="G409" s="27">
        <v>1038.5798577964299</v>
      </c>
      <c r="H409" s="27">
        <v>0</v>
      </c>
      <c r="I409" s="27">
        <v>0</v>
      </c>
      <c r="J409" s="27">
        <v>31142.988502264001</v>
      </c>
      <c r="K409" s="27">
        <v>26.267121401149801</v>
      </c>
      <c r="L409" s="27">
        <v>88.063150233589099</v>
      </c>
      <c r="M409" s="27">
        <v>16824.059531927101</v>
      </c>
      <c r="N409" s="27">
        <v>4466.5003264546403</v>
      </c>
      <c r="O409" s="27">
        <v>0</v>
      </c>
      <c r="P409" s="27">
        <v>20997.0570249558</v>
      </c>
      <c r="Q409" s="27">
        <v>2362.5642196536101</v>
      </c>
      <c r="R409" s="27">
        <v>0</v>
      </c>
      <c r="S409" s="27">
        <v>1041.87943506241</v>
      </c>
      <c r="T409" s="27">
        <v>0</v>
      </c>
      <c r="U409" s="27">
        <v>31328.858508586902</v>
      </c>
      <c r="V409" s="27">
        <v>2010262.7739257801</v>
      </c>
      <c r="W409" s="27">
        <v>0</v>
      </c>
      <c r="X409" s="27">
        <v>750241.44557189895</v>
      </c>
      <c r="Y409" s="27">
        <v>579303.71395111096</v>
      </c>
      <c r="Z409" s="27">
        <v>159408.31123161301</v>
      </c>
      <c r="AA409" s="27">
        <v>0</v>
      </c>
      <c r="AB409" s="27">
        <v>0</v>
      </c>
      <c r="AC409" s="27">
        <v>9777189.5091552697</v>
      </c>
      <c r="AD409" s="27">
        <v>2022.62400408089</v>
      </c>
      <c r="AE409" s="27">
        <v>8893.4072750806808</v>
      </c>
      <c r="AF409" s="27">
        <v>916471.60707855201</v>
      </c>
      <c r="AG409" s="27">
        <v>559062.40072631801</v>
      </c>
      <c r="AH409" s="27">
        <v>0</v>
      </c>
      <c r="AI409" s="27">
        <v>1036262.27651978</v>
      </c>
      <c r="AJ409" s="27">
        <v>241273.03586196899</v>
      </c>
      <c r="AK409" s="27">
        <v>0</v>
      </c>
      <c r="AL409" s="27">
        <v>157572.44431877101</v>
      </c>
      <c r="AM409" s="27">
        <v>0</v>
      </c>
      <c r="AN409" s="27">
        <v>9837532.5145263709</v>
      </c>
      <c r="AO409" s="27">
        <v>18426641.439941399</v>
      </c>
      <c r="AP409" s="27">
        <v>0</v>
      </c>
      <c r="AQ409" s="27">
        <v>6605316.33447266</v>
      </c>
      <c r="AR409" s="27">
        <v>4766304.88525391</v>
      </c>
      <c r="AS409" s="27">
        <v>1329999.88407898</v>
      </c>
      <c r="AT409" s="27">
        <v>0</v>
      </c>
      <c r="AU409" s="27">
        <v>0</v>
      </c>
      <c r="AV409" s="27">
        <v>30312582.048828099</v>
      </c>
      <c r="AW409" s="27">
        <v>6715.9701864123299</v>
      </c>
      <c r="AX409" s="27">
        <v>70009.112532615705</v>
      </c>
      <c r="AY409" s="27">
        <v>8534414.3424072303</v>
      </c>
      <c r="AZ409" s="27">
        <v>4650197.3268432599</v>
      </c>
      <c r="BA409" s="27">
        <v>0</v>
      </c>
      <c r="BB409" s="27">
        <v>9759973.6591796894</v>
      </c>
      <c r="BC409" s="27">
        <v>2067703.96255493</v>
      </c>
      <c r="BD409" s="27">
        <v>0</v>
      </c>
      <c r="BE409" s="27">
        <v>1316601.1147308301</v>
      </c>
      <c r="BF409" s="27">
        <v>0</v>
      </c>
      <c r="BG409" s="27">
        <v>30571778.9990234</v>
      </c>
      <c r="BH409" s="27">
        <v>3990356.9082336398</v>
      </c>
      <c r="BI409" s="27">
        <v>0</v>
      </c>
      <c r="BJ409" s="27">
        <v>2357447.0115661598</v>
      </c>
      <c r="BK409" s="27">
        <v>1998303.5622253399</v>
      </c>
      <c r="BL409" s="27">
        <v>0</v>
      </c>
      <c r="BM409" s="27">
        <v>0</v>
      </c>
      <c r="BN409" s="27">
        <v>0</v>
      </c>
      <c r="BO409" s="27">
        <v>0</v>
      </c>
      <c r="BP409" s="27">
        <v>0</v>
      </c>
      <c r="BQ409" s="27">
        <v>0</v>
      </c>
      <c r="BR409" s="27">
        <v>2715837.34191895</v>
      </c>
      <c r="BS409" s="27">
        <v>1712452.25935364</v>
      </c>
      <c r="BT409" s="27">
        <v>0</v>
      </c>
      <c r="BU409" s="27">
        <v>733517.29999542201</v>
      </c>
      <c r="BV409" s="27">
        <v>1241455.3265991199</v>
      </c>
      <c r="BW409" s="27">
        <v>0</v>
      </c>
      <c r="BX409" s="27">
        <v>105911.449903488</v>
      </c>
      <c r="BY409" s="27">
        <v>0</v>
      </c>
      <c r="BZ409" s="27">
        <v>0</v>
      </c>
      <c r="CA409" s="27">
        <v>44693.467935085297</v>
      </c>
      <c r="CB409" s="27">
        <v>2764690.8733520498</v>
      </c>
      <c r="CC409" s="27">
        <v>25058409.612060498</v>
      </c>
      <c r="CD409" s="27">
        <v>6368822.2357788105</v>
      </c>
      <c r="CE409" s="27">
        <v>1043.11999061704</v>
      </c>
      <c r="CF409" s="27">
        <v>157939.53152656599</v>
      </c>
      <c r="CG409" s="27">
        <v>1320104.1985778799</v>
      </c>
      <c r="CH409" s="27">
        <v>105911.449903488</v>
      </c>
      <c r="CI409" s="27">
        <v>45737.966396331802</v>
      </c>
      <c r="CJ409" s="27">
        <v>2922531.7667541499</v>
      </c>
      <c r="CK409" s="27">
        <v>26375451.987548798</v>
      </c>
      <c r="CL409" s="27">
        <v>6473595.6658325205</v>
      </c>
      <c r="CM409" s="27">
        <v>76942.261961936994</v>
      </c>
      <c r="CN409" s="27">
        <v>12761813.9890137</v>
      </c>
      <c r="CO409" s="27">
        <v>56885235.9365234</v>
      </c>
      <c r="CP409" s="27">
        <v>6473595.6658325205</v>
      </c>
      <c r="CQ409" s="27">
        <v>0</v>
      </c>
      <c r="CR409" s="27">
        <v>0</v>
      </c>
      <c r="CS409" s="27">
        <v>0</v>
      </c>
      <c r="CT409" s="27">
        <v>0</v>
      </c>
    </row>
    <row r="410" spans="1:98">
      <c r="A410" s="104" t="s">
        <v>58</v>
      </c>
      <c r="B410" s="132">
        <v>42064</v>
      </c>
      <c r="C410" s="27">
        <v>35831.746744632699</v>
      </c>
      <c r="D410" s="27">
        <v>0</v>
      </c>
      <c r="E410" s="27">
        <v>8243.3117177486401</v>
      </c>
      <c r="F410" s="27">
        <v>7044.6779224872598</v>
      </c>
      <c r="G410" s="27">
        <v>1041.5206423401801</v>
      </c>
      <c r="H410" s="27">
        <v>0</v>
      </c>
      <c r="I410" s="27">
        <v>0</v>
      </c>
      <c r="J410" s="27">
        <v>31116.599122285799</v>
      </c>
      <c r="K410" s="27">
        <v>22.187102733878401</v>
      </c>
      <c r="L410" s="27">
        <v>94.827531038783505</v>
      </c>
      <c r="M410" s="27">
        <v>16691.697484254801</v>
      </c>
      <c r="N410" s="27">
        <v>4340.1967827677699</v>
      </c>
      <c r="O410" s="27">
        <v>0</v>
      </c>
      <c r="P410" s="27">
        <v>20615.9087691307</v>
      </c>
      <c r="Q410" s="27">
        <v>2329.6673766374602</v>
      </c>
      <c r="R410" s="27">
        <v>0</v>
      </c>
      <c r="S410" s="27">
        <v>1037.8831860125099</v>
      </c>
      <c r="T410" s="27">
        <v>0</v>
      </c>
      <c r="U410" s="27">
        <v>31420.7506678104</v>
      </c>
      <c r="V410" s="27">
        <v>1978787.4981231701</v>
      </c>
      <c r="W410" s="27">
        <v>0</v>
      </c>
      <c r="X410" s="27">
        <v>733874.59124755894</v>
      </c>
      <c r="Y410" s="27">
        <v>555596.51952362095</v>
      </c>
      <c r="Z410" s="27">
        <v>156358.13663291899</v>
      </c>
      <c r="AA410" s="27">
        <v>0</v>
      </c>
      <c r="AB410" s="27">
        <v>0</v>
      </c>
      <c r="AC410" s="27">
        <v>9874247.4713134803</v>
      </c>
      <c r="AD410" s="27">
        <v>1750.5154957622301</v>
      </c>
      <c r="AE410" s="27">
        <v>11352.7356832027</v>
      </c>
      <c r="AF410" s="27">
        <v>898668.32909393299</v>
      </c>
      <c r="AG410" s="27">
        <v>533679.17952728295</v>
      </c>
      <c r="AH410" s="27">
        <v>0</v>
      </c>
      <c r="AI410" s="27">
        <v>1019167.30696106</v>
      </c>
      <c r="AJ410" s="27">
        <v>241158.67235946699</v>
      </c>
      <c r="AK410" s="27">
        <v>0</v>
      </c>
      <c r="AL410" s="27">
        <v>156259.63433265701</v>
      </c>
      <c r="AM410" s="27">
        <v>0</v>
      </c>
      <c r="AN410" s="27">
        <v>9843778.97973633</v>
      </c>
      <c r="AO410" s="27">
        <v>18199493.785156298</v>
      </c>
      <c r="AP410" s="27">
        <v>0</v>
      </c>
      <c r="AQ410" s="27">
        <v>6481398.4954834003</v>
      </c>
      <c r="AR410" s="27">
        <v>4570736.7232665997</v>
      </c>
      <c r="AS410" s="27">
        <v>1308725.41758728</v>
      </c>
      <c r="AT410" s="27">
        <v>0</v>
      </c>
      <c r="AU410" s="27">
        <v>0</v>
      </c>
      <c r="AV410" s="27">
        <v>30797765.293457001</v>
      </c>
      <c r="AW410" s="27">
        <v>5717.7958790659904</v>
      </c>
      <c r="AX410" s="27">
        <v>83896.453416824297</v>
      </c>
      <c r="AY410" s="27">
        <v>8426731.0728759803</v>
      </c>
      <c r="AZ410" s="27">
        <v>4440619.43041992</v>
      </c>
      <c r="BA410" s="27">
        <v>0</v>
      </c>
      <c r="BB410" s="27">
        <v>9577863.4749755897</v>
      </c>
      <c r="BC410" s="27">
        <v>2074712.9744873</v>
      </c>
      <c r="BD410" s="27">
        <v>0</v>
      </c>
      <c r="BE410" s="27">
        <v>1308908.6497345001</v>
      </c>
      <c r="BF410" s="27">
        <v>0</v>
      </c>
      <c r="BG410" s="27">
        <v>30698029.256103501</v>
      </c>
      <c r="BH410" s="27">
        <v>3961998.5149841299</v>
      </c>
      <c r="BI410" s="27">
        <v>0</v>
      </c>
      <c r="BJ410" s="27">
        <v>2322671.5752258301</v>
      </c>
      <c r="BK410" s="27">
        <v>1938763.8404846201</v>
      </c>
      <c r="BL410" s="27">
        <v>0</v>
      </c>
      <c r="BM410" s="27">
        <v>0</v>
      </c>
      <c r="BN410" s="27">
        <v>0</v>
      </c>
      <c r="BO410" s="27">
        <v>0</v>
      </c>
      <c r="BP410" s="27">
        <v>0</v>
      </c>
      <c r="BQ410" s="27">
        <v>0</v>
      </c>
      <c r="BR410" s="27">
        <v>2678720.1692199698</v>
      </c>
      <c r="BS410" s="27">
        <v>1648332.8525543199</v>
      </c>
      <c r="BT410" s="27">
        <v>0</v>
      </c>
      <c r="BU410" s="27">
        <v>701805.63999939</v>
      </c>
      <c r="BV410" s="27">
        <v>1258070.74263</v>
      </c>
      <c r="BW410" s="27">
        <v>0</v>
      </c>
      <c r="BX410" s="27">
        <v>118315.469816208</v>
      </c>
      <c r="BY410" s="27">
        <v>0</v>
      </c>
      <c r="BZ410" s="27">
        <v>0</v>
      </c>
      <c r="CA410" s="27">
        <v>44037.6221289635</v>
      </c>
      <c r="CB410" s="27">
        <v>2703090.3864440899</v>
      </c>
      <c r="CC410" s="27">
        <v>24597061.1945801</v>
      </c>
      <c r="CD410" s="27">
        <v>6294287.89599609</v>
      </c>
      <c r="CE410" s="27">
        <v>1038.42212484777</v>
      </c>
      <c r="CF410" s="27">
        <v>156207.030454636</v>
      </c>
      <c r="CG410" s="27">
        <v>1310039.9184417699</v>
      </c>
      <c r="CH410" s="27">
        <v>118315.469816208</v>
      </c>
      <c r="CI410" s="27">
        <v>45074.179902553602</v>
      </c>
      <c r="CJ410" s="27">
        <v>2859840.9497070299</v>
      </c>
      <c r="CK410" s="27">
        <v>25916848.994140599</v>
      </c>
      <c r="CL410" s="27">
        <v>6410645.8247070303</v>
      </c>
      <c r="CM410" s="27">
        <v>76494.5422801971</v>
      </c>
      <c r="CN410" s="27">
        <v>12709269.5615234</v>
      </c>
      <c r="CO410" s="27">
        <v>56696478.5927734</v>
      </c>
      <c r="CP410" s="27">
        <v>6410645.8247070303</v>
      </c>
      <c r="CQ410" s="27">
        <v>0</v>
      </c>
      <c r="CR410" s="27">
        <v>0</v>
      </c>
      <c r="CS410" s="27">
        <v>0</v>
      </c>
      <c r="CT410" s="27">
        <v>0</v>
      </c>
    </row>
    <row r="411" spans="1:98">
      <c r="A411" s="104" t="s">
        <v>58</v>
      </c>
      <c r="B411" s="132">
        <v>42156</v>
      </c>
      <c r="C411" s="27">
        <v>35926.286206245401</v>
      </c>
      <c r="D411" s="27">
        <v>0</v>
      </c>
      <c r="E411" s="27">
        <v>8003.6192801594698</v>
      </c>
      <c r="F411" s="27">
        <v>6824.2457984089897</v>
      </c>
      <c r="G411" s="27">
        <v>1048.02915637195</v>
      </c>
      <c r="H411" s="27">
        <v>0</v>
      </c>
      <c r="I411" s="27">
        <v>0</v>
      </c>
      <c r="J411" s="27">
        <v>31611.166046381</v>
      </c>
      <c r="K411" s="27">
        <v>19.970673081232199</v>
      </c>
      <c r="L411" s="27">
        <v>104.839374558069</v>
      </c>
      <c r="M411" s="27">
        <v>16645.915189027801</v>
      </c>
      <c r="N411" s="27">
        <v>4172.3995909094801</v>
      </c>
      <c r="O411" s="27">
        <v>0</v>
      </c>
      <c r="P411" s="27">
        <v>20585.405341386799</v>
      </c>
      <c r="Q411" s="27">
        <v>2320.4955871403199</v>
      </c>
      <c r="R411" s="27">
        <v>0</v>
      </c>
      <c r="S411" s="27">
        <v>1046.23380967975</v>
      </c>
      <c r="T411" s="27">
        <v>0</v>
      </c>
      <c r="U411" s="27">
        <v>31403.3360836506</v>
      </c>
      <c r="V411" s="27">
        <v>1978797.85850525</v>
      </c>
      <c r="W411" s="27">
        <v>0</v>
      </c>
      <c r="X411" s="27">
        <v>707703.09317779494</v>
      </c>
      <c r="Y411" s="27">
        <v>536186.14242553699</v>
      </c>
      <c r="Z411" s="27">
        <v>155530.633165359</v>
      </c>
      <c r="AA411" s="27">
        <v>0</v>
      </c>
      <c r="AB411" s="27">
        <v>0</v>
      </c>
      <c r="AC411" s="27">
        <v>9914286.2650146503</v>
      </c>
      <c r="AD411" s="27">
        <v>1694.2577371299301</v>
      </c>
      <c r="AE411" s="27">
        <v>11493.3363764286</v>
      </c>
      <c r="AF411" s="27">
        <v>907512.59124755894</v>
      </c>
      <c r="AG411" s="27">
        <v>515339.29750823998</v>
      </c>
      <c r="AH411" s="27">
        <v>0</v>
      </c>
      <c r="AI411" s="27">
        <v>1010689.66784668</v>
      </c>
      <c r="AJ411" s="27">
        <v>243697.27661132801</v>
      </c>
      <c r="AK411" s="27">
        <v>0</v>
      </c>
      <c r="AL411" s="27">
        <v>156419.69025230399</v>
      </c>
      <c r="AM411" s="27">
        <v>0</v>
      </c>
      <c r="AN411" s="27">
        <v>9864012.4727783203</v>
      </c>
      <c r="AO411" s="27">
        <v>18261991.200927701</v>
      </c>
      <c r="AP411" s="27">
        <v>0</v>
      </c>
      <c r="AQ411" s="27">
        <v>6319346.8173217801</v>
      </c>
      <c r="AR411" s="27">
        <v>4418034.8247070303</v>
      </c>
      <c r="AS411" s="27">
        <v>1305067.2920532201</v>
      </c>
      <c r="AT411" s="27">
        <v>0</v>
      </c>
      <c r="AU411" s="27">
        <v>0</v>
      </c>
      <c r="AV411" s="27">
        <v>31086691.6791992</v>
      </c>
      <c r="AW411" s="27">
        <v>5698.63032799959</v>
      </c>
      <c r="AX411" s="27">
        <v>90322.492234229998</v>
      </c>
      <c r="AY411" s="27">
        <v>8543564.7357177697</v>
      </c>
      <c r="AZ411" s="27">
        <v>4287207.3851928702</v>
      </c>
      <c r="BA411" s="27">
        <v>0</v>
      </c>
      <c r="BB411" s="27">
        <v>9561576.49145508</v>
      </c>
      <c r="BC411" s="27">
        <v>2103045.5793151902</v>
      </c>
      <c r="BD411" s="27">
        <v>0</v>
      </c>
      <c r="BE411" s="27">
        <v>1312306.42955017</v>
      </c>
      <c r="BF411" s="27">
        <v>0</v>
      </c>
      <c r="BG411" s="27">
        <v>30901640.2966309</v>
      </c>
      <c r="BH411" s="27">
        <v>4019297.3634948698</v>
      </c>
      <c r="BI411" s="27">
        <v>0</v>
      </c>
      <c r="BJ411" s="27">
        <v>2264347.3772582998</v>
      </c>
      <c r="BK411" s="27">
        <v>1880238.2361908001</v>
      </c>
      <c r="BL411" s="27">
        <v>0</v>
      </c>
      <c r="BM411" s="27">
        <v>0</v>
      </c>
      <c r="BN411" s="27">
        <v>0</v>
      </c>
      <c r="BO411" s="27">
        <v>0</v>
      </c>
      <c r="BP411" s="27">
        <v>0</v>
      </c>
      <c r="BQ411" s="27">
        <v>0</v>
      </c>
      <c r="BR411" s="27">
        <v>2697687.9251708998</v>
      </c>
      <c r="BS411" s="27">
        <v>1596493.56854248</v>
      </c>
      <c r="BT411" s="27">
        <v>0</v>
      </c>
      <c r="BU411" s="27">
        <v>721317.45999145496</v>
      </c>
      <c r="BV411" s="27">
        <v>1274795.27593994</v>
      </c>
      <c r="BW411" s="27">
        <v>0</v>
      </c>
      <c r="BX411" s="27">
        <v>120480.219812393</v>
      </c>
      <c r="BY411" s="27">
        <v>0</v>
      </c>
      <c r="BZ411" s="27">
        <v>0</v>
      </c>
      <c r="CA411" s="27">
        <v>43936.413601398497</v>
      </c>
      <c r="CB411" s="27">
        <v>2692299.4710998498</v>
      </c>
      <c r="CC411" s="27">
        <v>24638210.4526367</v>
      </c>
      <c r="CD411" s="27">
        <v>6276215.5396728497</v>
      </c>
      <c r="CE411" s="27">
        <v>1047.3179346323</v>
      </c>
      <c r="CF411" s="27">
        <v>156407.827331543</v>
      </c>
      <c r="CG411" s="27">
        <v>1311605.8494873</v>
      </c>
      <c r="CH411" s="27">
        <v>120480.219812393</v>
      </c>
      <c r="CI411" s="27">
        <v>44985.161079883597</v>
      </c>
      <c r="CJ411" s="27">
        <v>2848871.6675415002</v>
      </c>
      <c r="CK411" s="27">
        <v>25945949.4291992</v>
      </c>
      <c r="CL411" s="27">
        <v>6393867.2634277297</v>
      </c>
      <c r="CM411" s="27">
        <v>76237.868070602402</v>
      </c>
      <c r="CN411" s="27">
        <v>12718213.5151367</v>
      </c>
      <c r="CO411" s="27">
        <v>56838615.331542999</v>
      </c>
      <c r="CP411" s="27">
        <v>6393867.2634277297</v>
      </c>
      <c r="CQ411" s="27">
        <v>0</v>
      </c>
      <c r="CR411" s="27">
        <v>0</v>
      </c>
      <c r="CS411" s="27">
        <v>0</v>
      </c>
      <c r="CT411" s="27">
        <v>0</v>
      </c>
    </row>
    <row r="412" spans="1:98">
      <c r="A412" s="104" t="s">
        <v>58</v>
      </c>
      <c r="B412" s="132">
        <v>42248</v>
      </c>
      <c r="C412" s="27">
        <v>35814.161456584901</v>
      </c>
      <c r="D412" s="27">
        <v>0</v>
      </c>
      <c r="E412" s="27">
        <v>7754.2977971434602</v>
      </c>
      <c r="F412" s="27">
        <v>6591.1492674350702</v>
      </c>
      <c r="G412" s="27">
        <v>1054.36711670458</v>
      </c>
      <c r="H412" s="27">
        <v>0</v>
      </c>
      <c r="I412" s="27">
        <v>0</v>
      </c>
      <c r="J412" s="27">
        <v>31711.202195167501</v>
      </c>
      <c r="K412" s="27">
        <v>18.175121767679201</v>
      </c>
      <c r="L412" s="27">
        <v>111.258233787492</v>
      </c>
      <c r="M412" s="27">
        <v>16579.5286211967</v>
      </c>
      <c r="N412" s="27">
        <v>4039.4634205698999</v>
      </c>
      <c r="O412" s="27">
        <v>0</v>
      </c>
      <c r="P412" s="27">
        <v>20628.705549001701</v>
      </c>
      <c r="Q412" s="27">
        <v>2298.2324485182799</v>
      </c>
      <c r="R412" s="27">
        <v>0</v>
      </c>
      <c r="S412" s="27">
        <v>1052.3787554800499</v>
      </c>
      <c r="T412" s="27">
        <v>0</v>
      </c>
      <c r="U412" s="27">
        <v>31406.0641746521</v>
      </c>
      <c r="V412" s="27">
        <v>1975447.29975891</v>
      </c>
      <c r="W412" s="27">
        <v>0</v>
      </c>
      <c r="X412" s="27">
        <v>683760.01417541504</v>
      </c>
      <c r="Y412" s="27">
        <v>514371.05584335298</v>
      </c>
      <c r="Z412" s="27">
        <v>155614.60114288301</v>
      </c>
      <c r="AA412" s="27">
        <v>0</v>
      </c>
      <c r="AB412" s="27">
        <v>0</v>
      </c>
      <c r="AC412" s="27">
        <v>9842142.1324462909</v>
      </c>
      <c r="AD412" s="27">
        <v>1824.1778184771499</v>
      </c>
      <c r="AE412" s="27">
        <v>12430.8843322992</v>
      </c>
      <c r="AF412" s="27">
        <v>900538.51595306396</v>
      </c>
      <c r="AG412" s="27">
        <v>499606.28256225598</v>
      </c>
      <c r="AH412" s="27">
        <v>0</v>
      </c>
      <c r="AI412" s="27">
        <v>1010805.87781525</v>
      </c>
      <c r="AJ412" s="27">
        <v>239311.40388298</v>
      </c>
      <c r="AK412" s="27">
        <v>0</v>
      </c>
      <c r="AL412" s="27">
        <v>156734.21083641099</v>
      </c>
      <c r="AM412" s="27">
        <v>0</v>
      </c>
      <c r="AN412" s="27">
        <v>9864278.4974365197</v>
      </c>
      <c r="AO412" s="27">
        <v>18280587.587158199</v>
      </c>
      <c r="AP412" s="27">
        <v>0</v>
      </c>
      <c r="AQ412" s="27">
        <v>6131252.8850707998</v>
      </c>
      <c r="AR412" s="27">
        <v>4260992.2954711895</v>
      </c>
      <c r="AS412" s="27">
        <v>1311150.5688171401</v>
      </c>
      <c r="AT412" s="27">
        <v>0</v>
      </c>
      <c r="AU412" s="27">
        <v>0</v>
      </c>
      <c r="AV412" s="27">
        <v>30951109.3508301</v>
      </c>
      <c r="AW412" s="27">
        <v>5972.7367627620697</v>
      </c>
      <c r="AX412" s="27">
        <v>88606.997177123994</v>
      </c>
      <c r="AY412" s="27">
        <v>8479508.3979492206</v>
      </c>
      <c r="AZ412" s="27">
        <v>4166322.3845520001</v>
      </c>
      <c r="BA412" s="27">
        <v>0</v>
      </c>
      <c r="BB412" s="27">
        <v>9630104.9293212909</v>
      </c>
      <c r="BC412" s="27">
        <v>2069189.4673309301</v>
      </c>
      <c r="BD412" s="27">
        <v>0</v>
      </c>
      <c r="BE412" s="27">
        <v>1317151.4757995601</v>
      </c>
      <c r="BF412" s="27">
        <v>0</v>
      </c>
      <c r="BG412" s="27">
        <v>30974760.784179699</v>
      </c>
      <c r="BH412" s="27">
        <v>3980848.8685302702</v>
      </c>
      <c r="BI412" s="27">
        <v>0</v>
      </c>
      <c r="BJ412" s="27">
        <v>2209539.9365539602</v>
      </c>
      <c r="BK412" s="27">
        <v>1819598.6276702899</v>
      </c>
      <c r="BL412" s="27">
        <v>0</v>
      </c>
      <c r="BM412" s="27">
        <v>0</v>
      </c>
      <c r="BN412" s="27">
        <v>0</v>
      </c>
      <c r="BO412" s="27">
        <v>0</v>
      </c>
      <c r="BP412" s="27">
        <v>0</v>
      </c>
      <c r="BQ412" s="27">
        <v>0</v>
      </c>
      <c r="BR412" s="27">
        <v>2683817.89099121</v>
      </c>
      <c r="BS412" s="27">
        <v>1548820.1091308601</v>
      </c>
      <c r="BT412" s="27">
        <v>0</v>
      </c>
      <c r="BU412" s="27">
        <v>619545.24999237095</v>
      </c>
      <c r="BV412" s="27">
        <v>1269860.4675292999</v>
      </c>
      <c r="BW412" s="27">
        <v>0</v>
      </c>
      <c r="BX412" s="27">
        <v>105135.949842453</v>
      </c>
      <c r="BY412" s="27">
        <v>0</v>
      </c>
      <c r="BZ412" s="27">
        <v>0</v>
      </c>
      <c r="CA412" s="27">
        <v>43610.861786365502</v>
      </c>
      <c r="CB412" s="27">
        <v>2656522.4189453102</v>
      </c>
      <c r="CC412" s="27">
        <v>24387308.4055176</v>
      </c>
      <c r="CD412" s="27">
        <v>6162220.1701660203</v>
      </c>
      <c r="CE412" s="27">
        <v>1051.5245348364101</v>
      </c>
      <c r="CF412" s="27">
        <v>156428.65266418501</v>
      </c>
      <c r="CG412" s="27">
        <v>1313432.6326141399</v>
      </c>
      <c r="CH412" s="27">
        <v>105135.949842453</v>
      </c>
      <c r="CI412" s="27">
        <v>44661.368043422699</v>
      </c>
      <c r="CJ412" s="27">
        <v>2812385.6114807101</v>
      </c>
      <c r="CK412" s="27">
        <v>25698828.800292999</v>
      </c>
      <c r="CL412" s="27">
        <v>6273399.10791016</v>
      </c>
      <c r="CM412" s="27">
        <v>75893.241989135699</v>
      </c>
      <c r="CN412" s="27">
        <v>12666468.161865201</v>
      </c>
      <c r="CO412" s="27">
        <v>56705062.180175804</v>
      </c>
      <c r="CP412" s="27">
        <v>6273399.10791016</v>
      </c>
      <c r="CQ412" s="27">
        <v>0</v>
      </c>
      <c r="CR412" s="27">
        <v>0</v>
      </c>
      <c r="CS412" s="27">
        <v>0</v>
      </c>
      <c r="CT412" s="27">
        <v>0</v>
      </c>
    </row>
    <row r="413" spans="1:98">
      <c r="A413" s="104" t="s">
        <v>58</v>
      </c>
      <c r="B413" s="132">
        <v>42339</v>
      </c>
      <c r="C413" s="27">
        <v>35758.114707469897</v>
      </c>
      <c r="D413" s="27">
        <v>0</v>
      </c>
      <c r="E413" s="27">
        <v>7448.542768538</v>
      </c>
      <c r="F413" s="27">
        <v>6311.8789721131297</v>
      </c>
      <c r="G413" s="27">
        <v>1069.2374041825501</v>
      </c>
      <c r="H413" s="27">
        <v>0</v>
      </c>
      <c r="I413" s="27">
        <v>0</v>
      </c>
      <c r="J413" s="27">
        <v>31054.361239194899</v>
      </c>
      <c r="K413" s="27">
        <v>15.4827553324867</v>
      </c>
      <c r="L413" s="27">
        <v>101.09533922467401</v>
      </c>
      <c r="M413" s="27">
        <v>16602.380718707998</v>
      </c>
      <c r="N413" s="27">
        <v>3883.2446512281899</v>
      </c>
      <c r="O413" s="27">
        <v>0</v>
      </c>
      <c r="P413" s="27">
        <v>20379.218877315499</v>
      </c>
      <c r="Q413" s="27">
        <v>2288.4862373769301</v>
      </c>
      <c r="R413" s="27">
        <v>0</v>
      </c>
      <c r="S413" s="27">
        <v>1074.1322115063699</v>
      </c>
      <c r="T413" s="27">
        <v>0</v>
      </c>
      <c r="U413" s="27">
        <v>31356.377717018098</v>
      </c>
      <c r="V413" s="27">
        <v>1979558.4516449</v>
      </c>
      <c r="W413" s="27">
        <v>0</v>
      </c>
      <c r="X413" s="27">
        <v>658003.97385406506</v>
      </c>
      <c r="Y413" s="27">
        <v>486282.954605103</v>
      </c>
      <c r="Z413" s="27">
        <v>158208.42453765901</v>
      </c>
      <c r="AA413" s="27">
        <v>0</v>
      </c>
      <c r="AB413" s="27">
        <v>0</v>
      </c>
      <c r="AC413" s="27">
        <v>9734479.1693115197</v>
      </c>
      <c r="AD413" s="27">
        <v>1372.4560980200799</v>
      </c>
      <c r="AE413" s="27">
        <v>8970.5664644241297</v>
      </c>
      <c r="AF413" s="27">
        <v>898805.336380005</v>
      </c>
      <c r="AG413" s="27">
        <v>482944.03742980998</v>
      </c>
      <c r="AH413" s="27">
        <v>0</v>
      </c>
      <c r="AI413" s="27">
        <v>1010220.1034240701</v>
      </c>
      <c r="AJ413" s="27">
        <v>241893.049127579</v>
      </c>
      <c r="AK413" s="27">
        <v>0</v>
      </c>
      <c r="AL413" s="27">
        <v>156295.704036713</v>
      </c>
      <c r="AM413" s="27">
        <v>0</v>
      </c>
      <c r="AN413" s="27">
        <v>9814947.4810790997</v>
      </c>
      <c r="AO413" s="27">
        <v>18384046.660644501</v>
      </c>
      <c r="AP413" s="27">
        <v>0</v>
      </c>
      <c r="AQ413" s="27">
        <v>5975454.5821533203</v>
      </c>
      <c r="AR413" s="27">
        <v>4012798.3223571801</v>
      </c>
      <c r="AS413" s="27">
        <v>1338496.29348755</v>
      </c>
      <c r="AT413" s="27">
        <v>0</v>
      </c>
      <c r="AU413" s="27">
        <v>0</v>
      </c>
      <c r="AV413" s="27">
        <v>30656114.8759766</v>
      </c>
      <c r="AW413" s="27">
        <v>4640.7390606999397</v>
      </c>
      <c r="AX413" s="27">
        <v>63064.946146011403</v>
      </c>
      <c r="AY413" s="27">
        <v>8509614.15478516</v>
      </c>
      <c r="AZ413" s="27">
        <v>4028356.8659668001</v>
      </c>
      <c r="BA413" s="27">
        <v>0</v>
      </c>
      <c r="BB413" s="27">
        <v>9724681.8330078106</v>
      </c>
      <c r="BC413" s="27">
        <v>2096159.18595886</v>
      </c>
      <c r="BD413" s="27">
        <v>0</v>
      </c>
      <c r="BE413" s="27">
        <v>1323245.1920471201</v>
      </c>
      <c r="BF413" s="27">
        <v>0</v>
      </c>
      <c r="BG413" s="27">
        <v>31002004.5383301</v>
      </c>
      <c r="BH413" s="27">
        <v>4364145.9970703097</v>
      </c>
      <c r="BI413" s="27">
        <v>0</v>
      </c>
      <c r="BJ413" s="27">
        <v>2176030.7665100102</v>
      </c>
      <c r="BK413" s="27">
        <v>1765030.6055145301</v>
      </c>
      <c r="BL413" s="27">
        <v>0</v>
      </c>
      <c r="BM413" s="27">
        <v>0</v>
      </c>
      <c r="BN413" s="27">
        <v>0</v>
      </c>
      <c r="BO413" s="27">
        <v>0</v>
      </c>
      <c r="BP413" s="27">
        <v>0</v>
      </c>
      <c r="BQ413" s="27">
        <v>0</v>
      </c>
      <c r="BR413" s="27">
        <v>2720521.5141296401</v>
      </c>
      <c r="BS413" s="27">
        <v>1495889.1587982201</v>
      </c>
      <c r="BT413" s="27">
        <v>0</v>
      </c>
      <c r="BU413" s="27">
        <v>1102441.86999512</v>
      </c>
      <c r="BV413" s="27">
        <v>1285554.7679290799</v>
      </c>
      <c r="BW413" s="27">
        <v>0</v>
      </c>
      <c r="BX413" s="27">
        <v>166495.66954422</v>
      </c>
      <c r="BY413" s="27">
        <v>0</v>
      </c>
      <c r="BZ413" s="27">
        <v>0</v>
      </c>
      <c r="CA413" s="27">
        <v>43222.329845905297</v>
      </c>
      <c r="CB413" s="27">
        <v>2644946.98718262</v>
      </c>
      <c r="CC413" s="27">
        <v>24424391.260986298</v>
      </c>
      <c r="CD413" s="27">
        <v>6566232.6131591797</v>
      </c>
      <c r="CE413" s="27">
        <v>1075.34692955017</v>
      </c>
      <c r="CF413" s="27">
        <v>156762.734546661</v>
      </c>
      <c r="CG413" s="27">
        <v>1328037.4418182401</v>
      </c>
      <c r="CH413" s="27">
        <v>166495.66954422</v>
      </c>
      <c r="CI413" s="27">
        <v>44299.002006530798</v>
      </c>
      <c r="CJ413" s="27">
        <v>2801453.3738403302</v>
      </c>
      <c r="CK413" s="27">
        <v>25746750.607177701</v>
      </c>
      <c r="CL413" s="27">
        <v>6731622.7355957003</v>
      </c>
      <c r="CM413" s="27">
        <v>75497.366061210603</v>
      </c>
      <c r="CN413" s="27">
        <v>12616002.7227783</v>
      </c>
      <c r="CO413" s="27">
        <v>56626971.4296875</v>
      </c>
      <c r="CP413" s="27">
        <v>6731622.7355957003</v>
      </c>
      <c r="CQ413" s="27">
        <v>0</v>
      </c>
      <c r="CR413" s="27">
        <v>0</v>
      </c>
      <c r="CS413" s="27">
        <v>0</v>
      </c>
      <c r="CT413" s="27">
        <v>0</v>
      </c>
    </row>
    <row r="414" spans="1:98">
      <c r="A414" s="104" t="s">
        <v>58</v>
      </c>
      <c r="B414" s="132">
        <v>42430</v>
      </c>
      <c r="C414" s="27">
        <v>35526.681954383901</v>
      </c>
      <c r="D414" s="27">
        <v>0</v>
      </c>
      <c r="E414" s="27">
        <v>7547.4823407530803</v>
      </c>
      <c r="F414" s="27">
        <v>6432.8383563160896</v>
      </c>
      <c r="G414" s="27">
        <v>1082.5507196932999</v>
      </c>
      <c r="H414" s="27">
        <v>0</v>
      </c>
      <c r="I414" s="27">
        <v>0</v>
      </c>
      <c r="J414" s="27">
        <v>30889.607145309401</v>
      </c>
      <c r="K414" s="27">
        <v>13.7673125267029</v>
      </c>
      <c r="L414" s="27">
        <v>96.920410459861202</v>
      </c>
      <c r="M414" s="27">
        <v>16431.792532444</v>
      </c>
      <c r="N414" s="27">
        <v>3799.97853851318</v>
      </c>
      <c r="O414" s="27">
        <v>0</v>
      </c>
      <c r="P414" s="27">
        <v>20483.522998094599</v>
      </c>
      <c r="Q414" s="27">
        <v>2250.3358142674001</v>
      </c>
      <c r="R414" s="27">
        <v>0</v>
      </c>
      <c r="S414" s="27">
        <v>1081.17122986913</v>
      </c>
      <c r="T414" s="27">
        <v>0</v>
      </c>
      <c r="U414" s="27">
        <v>31266.322213888201</v>
      </c>
      <c r="V414" s="27">
        <v>1964439.0190582301</v>
      </c>
      <c r="W414" s="27">
        <v>0</v>
      </c>
      <c r="X414" s="27">
        <v>641471.09460449195</v>
      </c>
      <c r="Y414" s="27">
        <v>480369.95778656</v>
      </c>
      <c r="Z414" s="27">
        <v>155941.78684043899</v>
      </c>
      <c r="AA414" s="27">
        <v>0</v>
      </c>
      <c r="AB414" s="27">
        <v>0</v>
      </c>
      <c r="AC414" s="27">
        <v>9878150.28833008</v>
      </c>
      <c r="AD414" s="27">
        <v>1233.17391747236</v>
      </c>
      <c r="AE414" s="27">
        <v>9234.8340007066708</v>
      </c>
      <c r="AF414" s="27">
        <v>877672.58881378197</v>
      </c>
      <c r="AG414" s="27">
        <v>468470.97120666498</v>
      </c>
      <c r="AH414" s="27">
        <v>0</v>
      </c>
      <c r="AI414" s="27">
        <v>1003910.7245178201</v>
      </c>
      <c r="AJ414" s="27">
        <v>236331.33571434001</v>
      </c>
      <c r="AK414" s="27">
        <v>0</v>
      </c>
      <c r="AL414" s="27">
        <v>155753.82240486101</v>
      </c>
      <c r="AM414" s="27">
        <v>0</v>
      </c>
      <c r="AN414" s="27">
        <v>9843206.15478516</v>
      </c>
      <c r="AO414" s="27">
        <v>18337270.909423798</v>
      </c>
      <c r="AP414" s="27">
        <v>0</v>
      </c>
      <c r="AQ414" s="27">
        <v>5870263.9562377902</v>
      </c>
      <c r="AR414" s="27">
        <v>3975306.2293090802</v>
      </c>
      <c r="AS414" s="27">
        <v>1325583.7457427999</v>
      </c>
      <c r="AT414" s="27">
        <v>0</v>
      </c>
      <c r="AU414" s="27">
        <v>0</v>
      </c>
      <c r="AV414" s="27">
        <v>31209025.1557617</v>
      </c>
      <c r="AW414" s="27">
        <v>4080.7137826979201</v>
      </c>
      <c r="AX414" s="27">
        <v>63245.543089866602</v>
      </c>
      <c r="AY414" s="27">
        <v>8374467.3389282199</v>
      </c>
      <c r="AZ414" s="27">
        <v>3925650.9938049298</v>
      </c>
      <c r="BA414" s="27">
        <v>0</v>
      </c>
      <c r="BB414" s="27">
        <v>9690100.9682617206</v>
      </c>
      <c r="BC414" s="27">
        <v>2065557.13591003</v>
      </c>
      <c r="BD414" s="27">
        <v>0</v>
      </c>
      <c r="BE414" s="27">
        <v>1326396.81904602</v>
      </c>
      <c r="BF414" s="27">
        <v>0</v>
      </c>
      <c r="BG414" s="27">
        <v>31087856.423828099</v>
      </c>
      <c r="BH414" s="27">
        <v>5026656.1514282199</v>
      </c>
      <c r="BI414" s="27">
        <v>0</v>
      </c>
      <c r="BJ414" s="27">
        <v>2265105.0481872601</v>
      </c>
      <c r="BK414" s="27">
        <v>1764822.84294128</v>
      </c>
      <c r="BL414" s="27">
        <v>0</v>
      </c>
      <c r="BM414" s="27">
        <v>0</v>
      </c>
      <c r="BN414" s="27">
        <v>0</v>
      </c>
      <c r="BO414" s="27">
        <v>0</v>
      </c>
      <c r="BP414" s="27">
        <v>0</v>
      </c>
      <c r="BQ414" s="27">
        <v>0</v>
      </c>
      <c r="BR414" s="27">
        <v>2679951.96203613</v>
      </c>
      <c r="BS414" s="27">
        <v>1468247.5340118399</v>
      </c>
      <c r="BT414" s="27">
        <v>0</v>
      </c>
      <c r="BU414" s="27">
        <v>1868373.74998474</v>
      </c>
      <c r="BV414" s="27">
        <v>1278800.3728332501</v>
      </c>
      <c r="BW414" s="27">
        <v>0</v>
      </c>
      <c r="BX414" s="27">
        <v>275189.01899337798</v>
      </c>
      <c r="BY414" s="27">
        <v>0</v>
      </c>
      <c r="BZ414" s="27">
        <v>0</v>
      </c>
      <c r="CA414" s="27">
        <v>43016.500794410698</v>
      </c>
      <c r="CB414" s="27">
        <v>2595204.3820190402</v>
      </c>
      <c r="CC414" s="27">
        <v>24105784.768066399</v>
      </c>
      <c r="CD414" s="27">
        <v>7312044.03796387</v>
      </c>
      <c r="CE414" s="27">
        <v>1080.76125732064</v>
      </c>
      <c r="CF414" s="27">
        <v>155612.81413459801</v>
      </c>
      <c r="CG414" s="27">
        <v>1326268.06869507</v>
      </c>
      <c r="CH414" s="27">
        <v>275189.01899337798</v>
      </c>
      <c r="CI414" s="27">
        <v>44095.648644447298</v>
      </c>
      <c r="CJ414" s="27">
        <v>2751336.1319580101</v>
      </c>
      <c r="CK414" s="27">
        <v>25444360.871582001</v>
      </c>
      <c r="CL414" s="27">
        <v>7585008.203125</v>
      </c>
      <c r="CM414" s="27">
        <v>75389.538905143694</v>
      </c>
      <c r="CN414" s="27">
        <v>12597555.3892822</v>
      </c>
      <c r="CO414" s="27">
        <v>56624612.099609397</v>
      </c>
      <c r="CP414" s="27">
        <v>7585008.203125</v>
      </c>
      <c r="CQ414" s="27">
        <v>0</v>
      </c>
      <c r="CR414" s="27">
        <v>0</v>
      </c>
      <c r="CS414" s="27">
        <v>0</v>
      </c>
      <c r="CT414" s="27">
        <v>0</v>
      </c>
    </row>
    <row r="415" spans="1:98">
      <c r="A415" s="104" t="s">
        <v>58</v>
      </c>
      <c r="B415" s="132">
        <v>42522</v>
      </c>
      <c r="C415" s="27">
        <v>35332.267623901404</v>
      </c>
      <c r="D415" s="27">
        <v>0</v>
      </c>
      <c r="E415" s="27">
        <v>7356.1379120349902</v>
      </c>
      <c r="F415" s="27">
        <v>6279.0350281000101</v>
      </c>
      <c r="G415" s="27">
        <v>1063.1492466330501</v>
      </c>
      <c r="H415" s="27">
        <v>0</v>
      </c>
      <c r="I415" s="27">
        <v>0</v>
      </c>
      <c r="J415" s="27">
        <v>31615.248392343499</v>
      </c>
      <c r="K415" s="27">
        <v>11.72695827391</v>
      </c>
      <c r="L415" s="27">
        <v>88.241958293132498</v>
      </c>
      <c r="M415" s="27">
        <v>16425.5380120277</v>
      </c>
      <c r="N415" s="27">
        <v>3848.68096575141</v>
      </c>
      <c r="O415" s="27">
        <v>0</v>
      </c>
      <c r="P415" s="27">
        <v>19987.807927846901</v>
      </c>
      <c r="Q415" s="27">
        <v>2213.7832210063898</v>
      </c>
      <c r="R415" s="27">
        <v>0</v>
      </c>
      <c r="S415" s="27">
        <v>1063.88793902099</v>
      </c>
      <c r="T415" s="27">
        <v>0</v>
      </c>
      <c r="U415" s="27">
        <v>31325.164986133601</v>
      </c>
      <c r="V415" s="27">
        <v>1946438.0560455299</v>
      </c>
      <c r="W415" s="27">
        <v>0</v>
      </c>
      <c r="X415" s="27">
        <v>621817.46783447301</v>
      </c>
      <c r="Y415" s="27">
        <v>461279.55366516102</v>
      </c>
      <c r="Z415" s="27">
        <v>150613.66582870501</v>
      </c>
      <c r="AA415" s="27">
        <v>0</v>
      </c>
      <c r="AB415" s="27">
        <v>0</v>
      </c>
      <c r="AC415" s="27">
        <v>9932463.1888427697</v>
      </c>
      <c r="AD415" s="27">
        <v>1011.39049161971</v>
      </c>
      <c r="AE415" s="27">
        <v>8717.3190867900794</v>
      </c>
      <c r="AF415" s="27">
        <v>883548.30250549305</v>
      </c>
      <c r="AG415" s="27">
        <v>461481.61587905901</v>
      </c>
      <c r="AH415" s="27">
        <v>0</v>
      </c>
      <c r="AI415" s="27">
        <v>987688.47621154797</v>
      </c>
      <c r="AJ415" s="27">
        <v>228225.68163490301</v>
      </c>
      <c r="AK415" s="27">
        <v>0</v>
      </c>
      <c r="AL415" s="27">
        <v>151552.22432136501</v>
      </c>
      <c r="AM415" s="27">
        <v>0</v>
      </c>
      <c r="AN415" s="27">
        <v>9869818.6663818397</v>
      </c>
      <c r="AO415" s="27">
        <v>18212888.283935498</v>
      </c>
      <c r="AP415" s="27">
        <v>0</v>
      </c>
      <c r="AQ415" s="27">
        <v>5792737.36682129</v>
      </c>
      <c r="AR415" s="27">
        <v>3904905.3006897001</v>
      </c>
      <c r="AS415" s="27">
        <v>1284766.4917297401</v>
      </c>
      <c r="AT415" s="27">
        <v>0</v>
      </c>
      <c r="AU415" s="27">
        <v>0</v>
      </c>
      <c r="AV415" s="27">
        <v>31657807.191650402</v>
      </c>
      <c r="AW415" s="27">
        <v>3457.9747177958502</v>
      </c>
      <c r="AX415" s="27">
        <v>57261.152365684502</v>
      </c>
      <c r="AY415" s="27">
        <v>8476498.9458007794</v>
      </c>
      <c r="AZ415" s="27">
        <v>3931443.6991882301</v>
      </c>
      <c r="BA415" s="27">
        <v>0</v>
      </c>
      <c r="BB415" s="27">
        <v>9523017.2420654297</v>
      </c>
      <c r="BC415" s="27">
        <v>2012977.27455139</v>
      </c>
      <c r="BD415" s="27">
        <v>0</v>
      </c>
      <c r="BE415" s="27">
        <v>1292989.9142303499</v>
      </c>
      <c r="BF415" s="27">
        <v>0</v>
      </c>
      <c r="BG415" s="27">
        <v>31423176.486816399</v>
      </c>
      <c r="BH415" s="27">
        <v>5060354.86218262</v>
      </c>
      <c r="BI415" s="27">
        <v>0</v>
      </c>
      <c r="BJ415" s="27">
        <v>2263107.3190002399</v>
      </c>
      <c r="BK415" s="27">
        <v>1745919.0622558601</v>
      </c>
      <c r="BL415" s="27">
        <v>0</v>
      </c>
      <c r="BM415" s="27">
        <v>0</v>
      </c>
      <c r="BN415" s="27">
        <v>0</v>
      </c>
      <c r="BO415" s="27">
        <v>0</v>
      </c>
      <c r="BP415" s="27">
        <v>0</v>
      </c>
      <c r="BQ415" s="27">
        <v>0</v>
      </c>
      <c r="BR415" s="27">
        <v>2705099.20666504</v>
      </c>
      <c r="BS415" s="27">
        <v>1480222.2889709501</v>
      </c>
      <c r="BT415" s="27">
        <v>0</v>
      </c>
      <c r="BU415" s="27">
        <v>1913644.56242371</v>
      </c>
      <c r="BV415" s="27">
        <v>1257548.41186523</v>
      </c>
      <c r="BW415" s="27">
        <v>0</v>
      </c>
      <c r="BX415" s="27">
        <v>273525.57519149798</v>
      </c>
      <c r="BY415" s="27">
        <v>0</v>
      </c>
      <c r="BZ415" s="27">
        <v>0</v>
      </c>
      <c r="CA415" s="27">
        <v>42683.795087814302</v>
      </c>
      <c r="CB415" s="27">
        <v>2574554.8828735398</v>
      </c>
      <c r="CC415" s="27">
        <v>24060245.041503899</v>
      </c>
      <c r="CD415" s="27">
        <v>7312692.5334472703</v>
      </c>
      <c r="CE415" s="27">
        <v>1064.0717494785799</v>
      </c>
      <c r="CF415" s="27">
        <v>151522.47033309899</v>
      </c>
      <c r="CG415" s="27">
        <v>1291962.4068756099</v>
      </c>
      <c r="CH415" s="27">
        <v>273525.57519149798</v>
      </c>
      <c r="CI415" s="27">
        <v>43748.436955452002</v>
      </c>
      <c r="CJ415" s="27">
        <v>2726403.9736022898</v>
      </c>
      <c r="CK415" s="27">
        <v>25347991.939697299</v>
      </c>
      <c r="CL415" s="27">
        <v>7578976.6640625</v>
      </c>
      <c r="CM415" s="27">
        <v>74925.565027236895</v>
      </c>
      <c r="CN415" s="27">
        <v>12605516.389160199</v>
      </c>
      <c r="CO415" s="27">
        <v>56785119.059082001</v>
      </c>
      <c r="CP415" s="27">
        <v>7578976.6640625</v>
      </c>
      <c r="CQ415" s="27">
        <v>0</v>
      </c>
      <c r="CR415" s="27">
        <v>0</v>
      </c>
      <c r="CS415" s="27">
        <v>0</v>
      </c>
      <c r="CT415" s="27">
        <v>0</v>
      </c>
    </row>
    <row r="416" spans="1:98">
      <c r="A416" s="104" t="s">
        <v>58</v>
      </c>
      <c r="B416" s="132">
        <v>42614</v>
      </c>
      <c r="C416" s="27">
        <v>35510.867630004897</v>
      </c>
      <c r="D416" s="27">
        <v>0</v>
      </c>
      <c r="E416" s="27">
        <v>7411.4169223904601</v>
      </c>
      <c r="F416" s="27">
        <v>6341.8690170049704</v>
      </c>
      <c r="G416" s="27">
        <v>1097.7880078703199</v>
      </c>
      <c r="H416" s="27">
        <v>0</v>
      </c>
      <c r="I416" s="27">
        <v>0</v>
      </c>
      <c r="J416" s="27">
        <v>31757.733267068899</v>
      </c>
      <c r="K416" s="27">
        <v>10.542709446745</v>
      </c>
      <c r="L416" s="27">
        <v>98.073110233061001</v>
      </c>
      <c r="M416" s="27">
        <v>16637.999231815302</v>
      </c>
      <c r="N416" s="27">
        <v>3869.3586683273302</v>
      </c>
      <c r="O416" s="27">
        <v>0</v>
      </c>
      <c r="P416" s="27">
        <v>20251.0751070976</v>
      </c>
      <c r="Q416" s="27">
        <v>2178.5710909664599</v>
      </c>
      <c r="R416" s="27">
        <v>0</v>
      </c>
      <c r="S416" s="27">
        <v>1091.2879205942199</v>
      </c>
      <c r="T416" s="27">
        <v>0</v>
      </c>
      <c r="U416" s="27">
        <v>31378.392734050802</v>
      </c>
      <c r="V416" s="27">
        <v>1938538.9754943801</v>
      </c>
      <c r="W416" s="27">
        <v>0</v>
      </c>
      <c r="X416" s="27">
        <v>611944.51318359398</v>
      </c>
      <c r="Y416" s="27">
        <v>449339.94011688197</v>
      </c>
      <c r="Z416" s="27">
        <v>152259.57378959699</v>
      </c>
      <c r="AA416" s="27">
        <v>0</v>
      </c>
      <c r="AB416" s="27">
        <v>0</v>
      </c>
      <c r="AC416" s="27">
        <v>9788896.8911132794</v>
      </c>
      <c r="AD416" s="27">
        <v>881.57497356087003</v>
      </c>
      <c r="AE416" s="27">
        <v>10514.1526960135</v>
      </c>
      <c r="AF416" s="27">
        <v>885895.077888489</v>
      </c>
      <c r="AG416" s="27">
        <v>453756.06334686303</v>
      </c>
      <c r="AH416" s="27">
        <v>0</v>
      </c>
      <c r="AI416" s="27">
        <v>978795.26790618896</v>
      </c>
      <c r="AJ416" s="27">
        <v>223418.68141746501</v>
      </c>
      <c r="AK416" s="27">
        <v>0</v>
      </c>
      <c r="AL416" s="27">
        <v>153466.71337509199</v>
      </c>
      <c r="AM416" s="27">
        <v>0</v>
      </c>
      <c r="AN416" s="27">
        <v>9809204.3190918006</v>
      </c>
      <c r="AO416" s="27">
        <v>18263495.169433601</v>
      </c>
      <c r="AP416" s="27">
        <v>0</v>
      </c>
      <c r="AQ416" s="27">
        <v>5803434.47766113</v>
      </c>
      <c r="AR416" s="27">
        <v>3881681.0566101102</v>
      </c>
      <c r="AS416" s="27">
        <v>1303678.64491272</v>
      </c>
      <c r="AT416" s="27">
        <v>0</v>
      </c>
      <c r="AU416" s="27">
        <v>0</v>
      </c>
      <c r="AV416" s="27">
        <v>31331546.325927701</v>
      </c>
      <c r="AW416" s="27">
        <v>2934.6713906228501</v>
      </c>
      <c r="AX416" s="27">
        <v>81973.796071052595</v>
      </c>
      <c r="AY416" s="27">
        <v>8534190.7067871094</v>
      </c>
      <c r="AZ416" s="27">
        <v>3928009.0852355999</v>
      </c>
      <c r="BA416" s="27">
        <v>0</v>
      </c>
      <c r="BB416" s="27">
        <v>9549546.0965576209</v>
      </c>
      <c r="BC416" s="27">
        <v>1999259.1790771501</v>
      </c>
      <c r="BD416" s="27">
        <v>0</v>
      </c>
      <c r="BE416" s="27">
        <v>1309819.89253235</v>
      </c>
      <c r="BF416" s="27">
        <v>0</v>
      </c>
      <c r="BG416" s="27">
        <v>31350266.619872998</v>
      </c>
      <c r="BH416" s="27">
        <v>4955454.4337158203</v>
      </c>
      <c r="BI416" s="27">
        <v>0</v>
      </c>
      <c r="BJ416" s="27">
        <v>2218705.71337891</v>
      </c>
      <c r="BK416" s="27">
        <v>1717710.56698608</v>
      </c>
      <c r="BL416" s="27">
        <v>0</v>
      </c>
      <c r="BM416" s="27">
        <v>0</v>
      </c>
      <c r="BN416" s="27">
        <v>0</v>
      </c>
      <c r="BO416" s="27">
        <v>0</v>
      </c>
      <c r="BP416" s="27">
        <v>0</v>
      </c>
      <c r="BQ416" s="27">
        <v>0</v>
      </c>
      <c r="BR416" s="27">
        <v>2735268.0400085398</v>
      </c>
      <c r="BS416" s="27">
        <v>1471352.7660675</v>
      </c>
      <c r="BT416" s="27">
        <v>0</v>
      </c>
      <c r="BU416" s="27">
        <v>1598039.7299194301</v>
      </c>
      <c r="BV416" s="27">
        <v>1255945.1502533001</v>
      </c>
      <c r="BW416" s="27">
        <v>0</v>
      </c>
      <c r="BX416" s="27">
        <v>240784.82056236299</v>
      </c>
      <c r="BY416" s="27">
        <v>0</v>
      </c>
      <c r="BZ416" s="27">
        <v>0</v>
      </c>
      <c r="CA416" s="27">
        <v>42966.920217514002</v>
      </c>
      <c r="CB416" s="27">
        <v>2545942.4523315402</v>
      </c>
      <c r="CC416" s="27">
        <v>24041298.5075684</v>
      </c>
      <c r="CD416" s="27">
        <v>7131833.9942016602</v>
      </c>
      <c r="CE416" s="27">
        <v>1090.3825516402701</v>
      </c>
      <c r="CF416" s="27">
        <v>153141.72702217099</v>
      </c>
      <c r="CG416" s="27">
        <v>1305859.5677795401</v>
      </c>
      <c r="CH416" s="27">
        <v>240784.82056236299</v>
      </c>
      <c r="CI416" s="27">
        <v>44057.222388267503</v>
      </c>
      <c r="CJ416" s="27">
        <v>2698453.69140625</v>
      </c>
      <c r="CK416" s="27">
        <v>25345239.5166016</v>
      </c>
      <c r="CL416" s="27">
        <v>7384172.3979492197</v>
      </c>
      <c r="CM416" s="27">
        <v>75273.807939529404</v>
      </c>
      <c r="CN416" s="27">
        <v>12498342.833862299</v>
      </c>
      <c r="CO416" s="27">
        <v>56735904.612304702</v>
      </c>
      <c r="CP416" s="27">
        <v>7384172.3979492197</v>
      </c>
      <c r="CQ416" s="27">
        <v>0</v>
      </c>
      <c r="CR416" s="27">
        <v>0</v>
      </c>
      <c r="CS416" s="27">
        <v>0</v>
      </c>
      <c r="CT416" s="27">
        <v>0</v>
      </c>
    </row>
    <row r="417" spans="1:98">
      <c r="A417" s="104" t="s">
        <v>58</v>
      </c>
      <c r="B417" s="132">
        <v>42705</v>
      </c>
      <c r="C417" s="27">
        <v>35171.756649017298</v>
      </c>
      <c r="D417" s="27">
        <v>0</v>
      </c>
      <c r="E417" s="27">
        <v>7268.2223393321001</v>
      </c>
      <c r="F417" s="27">
        <v>6270.71964091063</v>
      </c>
      <c r="G417" s="27">
        <v>1123.4477778524199</v>
      </c>
      <c r="H417" s="27">
        <v>0</v>
      </c>
      <c r="I417" s="27">
        <v>0</v>
      </c>
      <c r="J417" s="27">
        <v>30843.512913227099</v>
      </c>
      <c r="K417" s="27">
        <v>6.6450024544610597</v>
      </c>
      <c r="L417" s="27">
        <v>82.028134911321104</v>
      </c>
      <c r="M417" s="27">
        <v>16528.736111879301</v>
      </c>
      <c r="N417" s="27">
        <v>3913.34494617581</v>
      </c>
      <c r="O417" s="27">
        <v>0</v>
      </c>
      <c r="P417" s="27">
        <v>19816.857062101401</v>
      </c>
      <c r="Q417" s="27">
        <v>2133.1872289180801</v>
      </c>
      <c r="R417" s="27">
        <v>0</v>
      </c>
      <c r="S417" s="27">
        <v>1132.29508920014</v>
      </c>
      <c r="T417" s="27">
        <v>0</v>
      </c>
      <c r="U417" s="27">
        <v>31225.250053167299</v>
      </c>
      <c r="V417" s="27">
        <v>1898632.6175842299</v>
      </c>
      <c r="W417" s="27">
        <v>0</v>
      </c>
      <c r="X417" s="27">
        <v>601060.93004608201</v>
      </c>
      <c r="Y417" s="27">
        <v>451230.25101470901</v>
      </c>
      <c r="Z417" s="27">
        <v>159738.41215324399</v>
      </c>
      <c r="AA417" s="27">
        <v>0</v>
      </c>
      <c r="AB417" s="27">
        <v>0</v>
      </c>
      <c r="AC417" s="27">
        <v>9631452.63134766</v>
      </c>
      <c r="AD417" s="27">
        <v>520.87432727217697</v>
      </c>
      <c r="AE417" s="27">
        <v>8116.6920419335402</v>
      </c>
      <c r="AF417" s="27">
        <v>887104.932525635</v>
      </c>
      <c r="AG417" s="27">
        <v>445505.49032592803</v>
      </c>
      <c r="AH417" s="27">
        <v>0</v>
      </c>
      <c r="AI417" s="27">
        <v>945517.88327026402</v>
      </c>
      <c r="AJ417" s="27">
        <v>221464.83117866499</v>
      </c>
      <c r="AK417" s="27">
        <v>0</v>
      </c>
      <c r="AL417" s="27">
        <v>157771.51991271999</v>
      </c>
      <c r="AM417" s="27">
        <v>0</v>
      </c>
      <c r="AN417" s="27">
        <v>9725645.4818115197</v>
      </c>
      <c r="AO417" s="27">
        <v>17989724.302734401</v>
      </c>
      <c r="AP417" s="27">
        <v>0</v>
      </c>
      <c r="AQ417" s="27">
        <v>5841382.46594238</v>
      </c>
      <c r="AR417" s="27">
        <v>3913129.19500732</v>
      </c>
      <c r="AS417" s="27">
        <v>1367795.18780518</v>
      </c>
      <c r="AT417" s="27">
        <v>0</v>
      </c>
      <c r="AU417" s="27">
        <v>0</v>
      </c>
      <c r="AV417" s="27">
        <v>30875564.659912098</v>
      </c>
      <c r="AW417" s="27">
        <v>1797.77156074345</v>
      </c>
      <c r="AX417" s="27">
        <v>63340.587040901199</v>
      </c>
      <c r="AY417" s="27">
        <v>8555379.15942383</v>
      </c>
      <c r="AZ417" s="27">
        <v>3883803.4882507301</v>
      </c>
      <c r="BA417" s="27">
        <v>0</v>
      </c>
      <c r="BB417" s="27">
        <v>9407694.2065429706</v>
      </c>
      <c r="BC417" s="27">
        <v>1985973.9780578599</v>
      </c>
      <c r="BD417" s="27">
        <v>0</v>
      </c>
      <c r="BE417" s="27">
        <v>1351582.01760864</v>
      </c>
      <c r="BF417" s="27">
        <v>0</v>
      </c>
      <c r="BG417" s="27">
        <v>31280266.3046875</v>
      </c>
      <c r="BH417" s="27">
        <v>4929701.52026367</v>
      </c>
      <c r="BI417" s="27">
        <v>0</v>
      </c>
      <c r="BJ417" s="27">
        <v>2184993.3548583998</v>
      </c>
      <c r="BK417" s="27">
        <v>1730962.5239105199</v>
      </c>
      <c r="BL417" s="27">
        <v>0</v>
      </c>
      <c r="BM417" s="27">
        <v>0</v>
      </c>
      <c r="BN417" s="27">
        <v>0</v>
      </c>
      <c r="BO417" s="27">
        <v>0</v>
      </c>
      <c r="BP417" s="27">
        <v>0</v>
      </c>
      <c r="BQ417" s="27">
        <v>0</v>
      </c>
      <c r="BR417" s="27">
        <v>2731849.0391235398</v>
      </c>
      <c r="BS417" s="27">
        <v>1448071.9710845901</v>
      </c>
      <c r="BT417" s="27">
        <v>0</v>
      </c>
      <c r="BU417" s="27">
        <v>1777981.96772766</v>
      </c>
      <c r="BV417" s="27">
        <v>1236652.3652343799</v>
      </c>
      <c r="BW417" s="27">
        <v>0</v>
      </c>
      <c r="BX417" s="27">
        <v>271534.22220611601</v>
      </c>
      <c r="BY417" s="27">
        <v>0</v>
      </c>
      <c r="BZ417" s="27">
        <v>0</v>
      </c>
      <c r="CA417" s="27">
        <v>42465.483286380797</v>
      </c>
      <c r="CB417" s="27">
        <v>2508291.4748840299</v>
      </c>
      <c r="CC417" s="27">
        <v>23901178.834716801</v>
      </c>
      <c r="CD417" s="27">
        <v>7147564.63952637</v>
      </c>
      <c r="CE417" s="27">
        <v>1133.2772314548499</v>
      </c>
      <c r="CF417" s="27">
        <v>158258.53269958499</v>
      </c>
      <c r="CG417" s="27">
        <v>1356652.9671020501</v>
      </c>
      <c r="CH417" s="27">
        <v>271534.22220611601</v>
      </c>
      <c r="CI417" s="27">
        <v>43600.076411724098</v>
      </c>
      <c r="CJ417" s="27">
        <v>2666143.1384277302</v>
      </c>
      <c r="CK417" s="27">
        <v>25250884.822509799</v>
      </c>
      <c r="CL417" s="27">
        <v>7416821.0028686495</v>
      </c>
      <c r="CM417" s="27">
        <v>74704.445982933001</v>
      </c>
      <c r="CN417" s="27">
        <v>12388093.533081099</v>
      </c>
      <c r="CO417" s="27">
        <v>56374352.411132798</v>
      </c>
      <c r="CP417" s="27">
        <v>7416821.0028686495</v>
      </c>
      <c r="CQ417" s="27">
        <v>0</v>
      </c>
      <c r="CR417" s="27">
        <v>0</v>
      </c>
      <c r="CS417" s="27">
        <v>0</v>
      </c>
      <c r="CT417" s="27">
        <v>0</v>
      </c>
    </row>
    <row r="418" spans="1:98">
      <c r="A418" s="104" t="s">
        <v>59</v>
      </c>
      <c r="B418" s="132">
        <v>38047</v>
      </c>
      <c r="C418" s="27">
        <v>30604.062311649301</v>
      </c>
      <c r="D418" s="27">
        <v>0</v>
      </c>
      <c r="E418" s="27">
        <v>20290.109902381901</v>
      </c>
      <c r="F418" s="27">
        <v>8237.3178368806803</v>
      </c>
      <c r="G418" s="27">
        <v>0.935305103514111</v>
      </c>
      <c r="H418" s="27">
        <v>0</v>
      </c>
      <c r="I418" s="27">
        <v>0</v>
      </c>
      <c r="J418" s="27">
        <v>71.318006148561807</v>
      </c>
      <c r="K418" s="27">
        <v>23729.056412696798</v>
      </c>
      <c r="L418" s="27">
        <v>23478.4008998871</v>
      </c>
      <c r="M418" s="27">
        <v>17521.1535856724</v>
      </c>
      <c r="N418" s="27">
        <v>6452.1008151769602</v>
      </c>
      <c r="O418" s="27">
        <v>0</v>
      </c>
      <c r="P418" s="27">
        <v>0</v>
      </c>
      <c r="Q418" s="27">
        <v>3311.81297573447</v>
      </c>
      <c r="R418" s="27">
        <v>0</v>
      </c>
      <c r="S418" s="27">
        <v>0</v>
      </c>
      <c r="T418" s="27">
        <v>1178.70816983283</v>
      </c>
      <c r="U418" s="27">
        <v>23697.914090156599</v>
      </c>
      <c r="V418" s="27">
        <v>1890640.18188477</v>
      </c>
      <c r="W418" s="27">
        <v>0</v>
      </c>
      <c r="X418" s="27">
        <v>1965868.7979278599</v>
      </c>
      <c r="Y418" s="27">
        <v>772813.97378540004</v>
      </c>
      <c r="Z418" s="27">
        <v>46.101163050159798</v>
      </c>
      <c r="AA418" s="27">
        <v>0</v>
      </c>
      <c r="AB418" s="27">
        <v>0</v>
      </c>
      <c r="AC418" s="27">
        <v>4422.20457673073</v>
      </c>
      <c r="AD418" s="27">
        <v>6563770.4155883798</v>
      </c>
      <c r="AE418" s="27">
        <v>1333414.3813018801</v>
      </c>
      <c r="AF418" s="27">
        <v>982835.83512115502</v>
      </c>
      <c r="AG418" s="27">
        <v>1149342.73739624</v>
      </c>
      <c r="AH418" s="27">
        <v>0</v>
      </c>
      <c r="AI418" s="27">
        <v>0</v>
      </c>
      <c r="AJ418" s="27">
        <v>393666.76569747902</v>
      </c>
      <c r="AK418" s="27">
        <v>0</v>
      </c>
      <c r="AL418" s="27">
        <v>0</v>
      </c>
      <c r="AM418" s="27">
        <v>215670.234895706</v>
      </c>
      <c r="AN418" s="27">
        <v>6516316.9013061495</v>
      </c>
      <c r="AO418" s="27">
        <v>12847026.122436499</v>
      </c>
      <c r="AP418" s="27">
        <v>0</v>
      </c>
      <c r="AQ418" s="27">
        <v>12825581.514038101</v>
      </c>
      <c r="AR418" s="27">
        <v>5137078.5046997098</v>
      </c>
      <c r="AS418" s="27">
        <v>255.55435667559499</v>
      </c>
      <c r="AT418" s="27">
        <v>0</v>
      </c>
      <c r="AU418" s="27">
        <v>0</v>
      </c>
      <c r="AV418" s="27">
        <v>10002.6479729414</v>
      </c>
      <c r="AW418" s="27">
        <v>15152619.5383301</v>
      </c>
      <c r="AX418" s="27">
        <v>9201828.1685790997</v>
      </c>
      <c r="AY418" s="27">
        <v>6684480.8677978497</v>
      </c>
      <c r="AZ418" s="27">
        <v>7231249.7501220703</v>
      </c>
      <c r="BA418" s="27">
        <v>0</v>
      </c>
      <c r="BB418" s="27">
        <v>0</v>
      </c>
      <c r="BC418" s="27">
        <v>2541839.9728088402</v>
      </c>
      <c r="BD418" s="27">
        <v>0</v>
      </c>
      <c r="BE418" s="27">
        <v>0</v>
      </c>
      <c r="BF418" s="27">
        <v>1307504.4794006301</v>
      </c>
      <c r="BG418" s="27">
        <v>15006716.6057129</v>
      </c>
      <c r="BH418" s="27">
        <v>2370982.37286377</v>
      </c>
      <c r="BI418" s="27">
        <v>0</v>
      </c>
      <c r="BJ418" s="27">
        <v>3836143.4876708998</v>
      </c>
      <c r="BK418" s="27">
        <v>1951078.4721221901</v>
      </c>
      <c r="BL418" s="27">
        <v>0</v>
      </c>
      <c r="BM418" s="27">
        <v>0</v>
      </c>
      <c r="BN418" s="27">
        <v>0</v>
      </c>
      <c r="BO418" s="27">
        <v>0</v>
      </c>
      <c r="BP418" s="27">
        <v>0</v>
      </c>
      <c r="BQ418" s="27">
        <v>0</v>
      </c>
      <c r="BR418" s="27">
        <v>2155576.3153991699</v>
      </c>
      <c r="BS418" s="27">
        <v>2889883.9888610798</v>
      </c>
      <c r="BT418" s="27">
        <v>0</v>
      </c>
      <c r="BU418" s="27">
        <v>0</v>
      </c>
      <c r="BV418" s="27">
        <v>1190402.8520202599</v>
      </c>
      <c r="BW418" s="27">
        <v>0</v>
      </c>
      <c r="BX418" s="27">
        <v>0</v>
      </c>
      <c r="BY418" s="27">
        <v>0</v>
      </c>
      <c r="BZ418" s="27">
        <v>0</v>
      </c>
      <c r="CA418" s="27">
        <v>50953.256002902999</v>
      </c>
      <c r="CB418" s="27">
        <v>3855639.09124756</v>
      </c>
      <c r="CC418" s="27">
        <v>25672026.099609401</v>
      </c>
      <c r="CD418" s="27">
        <v>6227163.2962036096</v>
      </c>
      <c r="CE418" s="27">
        <v>1192.33595606685</v>
      </c>
      <c r="CF418" s="27">
        <v>214066.94543456999</v>
      </c>
      <c r="CG418" s="27">
        <v>1297439.42881775</v>
      </c>
      <c r="CH418" s="27">
        <v>0</v>
      </c>
      <c r="CI418" s="27">
        <v>52121.8274812698</v>
      </c>
      <c r="CJ418" s="27">
        <v>4069583.9965820299</v>
      </c>
      <c r="CK418" s="27">
        <v>26960238.4677734</v>
      </c>
      <c r="CL418" s="27">
        <v>6221446.6485595703</v>
      </c>
      <c r="CM418" s="27">
        <v>75805.288989067107</v>
      </c>
      <c r="CN418" s="27">
        <v>10569817.0928955</v>
      </c>
      <c r="CO418" s="27">
        <v>41935910.096191399</v>
      </c>
      <c r="CP418" s="27">
        <v>6221446.6485595703</v>
      </c>
      <c r="CQ418" s="27">
        <v>0</v>
      </c>
      <c r="CR418" s="27">
        <v>0</v>
      </c>
      <c r="CS418" s="27">
        <v>0</v>
      </c>
      <c r="CT418" s="27">
        <v>0</v>
      </c>
    </row>
    <row r="419" spans="1:98">
      <c r="A419" s="104" t="s">
        <v>59</v>
      </c>
      <c r="B419" s="132">
        <v>38139</v>
      </c>
      <c r="C419" s="27">
        <v>30909.862621784199</v>
      </c>
      <c r="D419" s="27">
        <v>0</v>
      </c>
      <c r="E419" s="27">
        <v>19812.226918220498</v>
      </c>
      <c r="F419" s="27">
        <v>8516.9102005958594</v>
      </c>
      <c r="G419" s="27">
        <v>33.869992538355298</v>
      </c>
      <c r="H419" s="27">
        <v>0</v>
      </c>
      <c r="I419" s="27">
        <v>0</v>
      </c>
      <c r="J419" s="27">
        <v>1299.78142622113</v>
      </c>
      <c r="K419" s="27">
        <v>22047.3114054203</v>
      </c>
      <c r="L419" s="27">
        <v>23775.912597417799</v>
      </c>
      <c r="M419" s="27">
        <v>17304.714723110199</v>
      </c>
      <c r="N419" s="27">
        <v>6568.9114664197004</v>
      </c>
      <c r="O419" s="27">
        <v>0</v>
      </c>
      <c r="P419" s="27">
        <v>0</v>
      </c>
      <c r="Q419" s="27">
        <v>3279.4671021997901</v>
      </c>
      <c r="R419" s="27">
        <v>0</v>
      </c>
      <c r="S419" s="27">
        <v>0</v>
      </c>
      <c r="T419" s="27">
        <v>1183.08251854777</v>
      </c>
      <c r="U419" s="27">
        <v>23830.117955923099</v>
      </c>
      <c r="V419" s="27">
        <v>1871773.02197266</v>
      </c>
      <c r="W419" s="27">
        <v>0</v>
      </c>
      <c r="X419" s="27">
        <v>1937484.0730743399</v>
      </c>
      <c r="Y419" s="27">
        <v>802577.30187225295</v>
      </c>
      <c r="Z419" s="27">
        <v>4859.9395318031302</v>
      </c>
      <c r="AA419" s="27">
        <v>0</v>
      </c>
      <c r="AB419" s="27">
        <v>0</v>
      </c>
      <c r="AC419" s="27">
        <v>299566.21094131499</v>
      </c>
      <c r="AD419" s="27">
        <v>6032408.90161133</v>
      </c>
      <c r="AE419" s="27">
        <v>1309505.45025635</v>
      </c>
      <c r="AF419" s="27">
        <v>960816.02191162098</v>
      </c>
      <c r="AG419" s="27">
        <v>1151699.49961853</v>
      </c>
      <c r="AH419" s="27">
        <v>0</v>
      </c>
      <c r="AI419" s="27">
        <v>0</v>
      </c>
      <c r="AJ419" s="27">
        <v>380074.31549072301</v>
      </c>
      <c r="AK419" s="27">
        <v>0</v>
      </c>
      <c r="AL419" s="27">
        <v>0</v>
      </c>
      <c r="AM419" s="27">
        <v>213312.84828376799</v>
      </c>
      <c r="AN419" s="27">
        <v>6496704.42541504</v>
      </c>
      <c r="AO419" s="27">
        <v>12790453.177002</v>
      </c>
      <c r="AP419" s="27">
        <v>0</v>
      </c>
      <c r="AQ419" s="27">
        <v>12826743.888549799</v>
      </c>
      <c r="AR419" s="27">
        <v>5429904.8859252902</v>
      </c>
      <c r="AS419" s="27">
        <v>29658.200423002199</v>
      </c>
      <c r="AT419" s="27">
        <v>0</v>
      </c>
      <c r="AU419" s="27">
        <v>0</v>
      </c>
      <c r="AV419" s="27">
        <v>698804.68188476597</v>
      </c>
      <c r="AW419" s="27">
        <v>14032445.510253901</v>
      </c>
      <c r="AX419" s="27">
        <v>9186196.9052734394</v>
      </c>
      <c r="AY419" s="27">
        <v>6578476.1383667002</v>
      </c>
      <c r="AZ419" s="27">
        <v>7315595.0110473596</v>
      </c>
      <c r="BA419" s="27">
        <v>0</v>
      </c>
      <c r="BB419" s="27">
        <v>0</v>
      </c>
      <c r="BC419" s="27">
        <v>2478452.2227783198</v>
      </c>
      <c r="BD419" s="27">
        <v>0</v>
      </c>
      <c r="BE419" s="27">
        <v>0</v>
      </c>
      <c r="BF419" s="27">
        <v>1309135.8606109601</v>
      </c>
      <c r="BG419" s="27">
        <v>15171277.795410199</v>
      </c>
      <c r="BH419" s="27">
        <v>2382985.9060668899</v>
      </c>
      <c r="BI419" s="27">
        <v>0</v>
      </c>
      <c r="BJ419" s="27">
        <v>3847731.9372253399</v>
      </c>
      <c r="BK419" s="27">
        <v>2059622.9407196001</v>
      </c>
      <c r="BL419" s="27">
        <v>0</v>
      </c>
      <c r="BM419" s="27">
        <v>0</v>
      </c>
      <c r="BN419" s="27">
        <v>0</v>
      </c>
      <c r="BO419" s="27">
        <v>0</v>
      </c>
      <c r="BP419" s="27">
        <v>0</v>
      </c>
      <c r="BQ419" s="27">
        <v>0</v>
      </c>
      <c r="BR419" s="27">
        <v>2134383.1822509798</v>
      </c>
      <c r="BS419" s="27">
        <v>2951951.2042541499</v>
      </c>
      <c r="BT419" s="27">
        <v>0</v>
      </c>
      <c r="BU419" s="27">
        <v>0</v>
      </c>
      <c r="BV419" s="27">
        <v>1171424.2861480699</v>
      </c>
      <c r="BW419" s="27">
        <v>0</v>
      </c>
      <c r="BX419" s="27">
        <v>0</v>
      </c>
      <c r="BY419" s="27">
        <v>0</v>
      </c>
      <c r="BZ419" s="27">
        <v>0</v>
      </c>
      <c r="CA419" s="27">
        <v>50828.626389980302</v>
      </c>
      <c r="CB419" s="27">
        <v>3798059.7098999</v>
      </c>
      <c r="CC419" s="27">
        <v>25556200.021728501</v>
      </c>
      <c r="CD419" s="27">
        <v>6211571.7268676804</v>
      </c>
      <c r="CE419" s="27">
        <v>1183.48523019254</v>
      </c>
      <c r="CF419" s="27">
        <v>212084.42099952701</v>
      </c>
      <c r="CG419" s="27">
        <v>1299161.3039703399</v>
      </c>
      <c r="CH419" s="27">
        <v>0</v>
      </c>
      <c r="CI419" s="27">
        <v>52006.186522007003</v>
      </c>
      <c r="CJ419" s="27">
        <v>4011501.0464477502</v>
      </c>
      <c r="CK419" s="27">
        <v>26875422.670166001</v>
      </c>
      <c r="CL419" s="27">
        <v>6210695.3428344699</v>
      </c>
      <c r="CM419" s="27">
        <v>75796.971155166597</v>
      </c>
      <c r="CN419" s="27">
        <v>10498235.8879395</v>
      </c>
      <c r="CO419" s="27">
        <v>42096836.085449196</v>
      </c>
      <c r="CP419" s="27">
        <v>6210695.3428344699</v>
      </c>
      <c r="CQ419" s="27">
        <v>0</v>
      </c>
      <c r="CR419" s="27">
        <v>0</v>
      </c>
      <c r="CS419" s="27">
        <v>0</v>
      </c>
      <c r="CT419" s="27">
        <v>0</v>
      </c>
    </row>
    <row r="420" spans="1:98">
      <c r="A420" s="104" t="s">
        <v>59</v>
      </c>
      <c r="B420" s="132">
        <v>38231</v>
      </c>
      <c r="C420" s="27">
        <v>31466.577823638901</v>
      </c>
      <c r="D420" s="27">
        <v>0</v>
      </c>
      <c r="E420" s="27">
        <v>19927.277659654599</v>
      </c>
      <c r="F420" s="27">
        <v>8807.1160185337103</v>
      </c>
      <c r="G420" s="27">
        <v>79.549075560644297</v>
      </c>
      <c r="H420" s="27">
        <v>0</v>
      </c>
      <c r="I420" s="27">
        <v>0</v>
      </c>
      <c r="J420" s="27">
        <v>2793.9820428788698</v>
      </c>
      <c r="K420" s="27">
        <v>21046.439485788302</v>
      </c>
      <c r="L420" s="27">
        <v>24471.032812118501</v>
      </c>
      <c r="M420" s="27">
        <v>17225.275254011201</v>
      </c>
      <c r="N420" s="27">
        <v>6728.2651430368396</v>
      </c>
      <c r="O420" s="27">
        <v>0</v>
      </c>
      <c r="P420" s="27">
        <v>0</v>
      </c>
      <c r="Q420" s="27">
        <v>3309.0107027888298</v>
      </c>
      <c r="R420" s="27">
        <v>0</v>
      </c>
      <c r="S420" s="27">
        <v>0</v>
      </c>
      <c r="T420" s="27">
        <v>1178.29493632913</v>
      </c>
      <c r="U420" s="27">
        <v>23798.2275257111</v>
      </c>
      <c r="V420" s="27">
        <v>1885570.8416442899</v>
      </c>
      <c r="W420" s="27">
        <v>0</v>
      </c>
      <c r="X420" s="27">
        <v>1926681.3619689899</v>
      </c>
      <c r="Y420" s="27">
        <v>837493.14562988305</v>
      </c>
      <c r="Z420" s="27">
        <v>14446.7703485489</v>
      </c>
      <c r="AA420" s="27">
        <v>0</v>
      </c>
      <c r="AB420" s="27">
        <v>0</v>
      </c>
      <c r="AC420" s="27">
        <v>739661.78617095901</v>
      </c>
      <c r="AD420" s="27">
        <v>5550964.8381347703</v>
      </c>
      <c r="AE420" s="27">
        <v>1324166.31950378</v>
      </c>
      <c r="AF420" s="27">
        <v>951730.47928619396</v>
      </c>
      <c r="AG420" s="27">
        <v>1170167.61557007</v>
      </c>
      <c r="AH420" s="27">
        <v>0</v>
      </c>
      <c r="AI420" s="27">
        <v>0</v>
      </c>
      <c r="AJ420" s="27">
        <v>375038.33571624802</v>
      </c>
      <c r="AK420" s="27">
        <v>0</v>
      </c>
      <c r="AL420" s="27">
        <v>0</v>
      </c>
      <c r="AM420" s="27">
        <v>209865.84625434899</v>
      </c>
      <c r="AN420" s="27">
        <v>6339508.06494141</v>
      </c>
      <c r="AO420" s="27">
        <v>13077491.299072299</v>
      </c>
      <c r="AP420" s="27">
        <v>0</v>
      </c>
      <c r="AQ420" s="27">
        <v>12845794.8015137</v>
      </c>
      <c r="AR420" s="27">
        <v>5629941.0458984403</v>
      </c>
      <c r="AS420" s="27">
        <v>89654.808296203599</v>
      </c>
      <c r="AT420" s="27">
        <v>0</v>
      </c>
      <c r="AU420" s="27">
        <v>0</v>
      </c>
      <c r="AV420" s="27">
        <v>1744155.1060333301</v>
      </c>
      <c r="AW420" s="27">
        <v>13128537.9141846</v>
      </c>
      <c r="AX420" s="27">
        <v>9374841.7349853497</v>
      </c>
      <c r="AY420" s="27">
        <v>6631139.4816284198</v>
      </c>
      <c r="AZ420" s="27">
        <v>7506478.1888427697</v>
      </c>
      <c r="BA420" s="27">
        <v>0</v>
      </c>
      <c r="BB420" s="27">
        <v>0</v>
      </c>
      <c r="BC420" s="27">
        <v>2481193.8531799298</v>
      </c>
      <c r="BD420" s="27">
        <v>0</v>
      </c>
      <c r="BE420" s="27">
        <v>0</v>
      </c>
      <c r="BF420" s="27">
        <v>1294517.7605896001</v>
      </c>
      <c r="BG420" s="27">
        <v>14916374.795410199</v>
      </c>
      <c r="BH420" s="27">
        <v>2525187.4219360398</v>
      </c>
      <c r="BI420" s="27">
        <v>0</v>
      </c>
      <c r="BJ420" s="27">
        <v>3940429.7804870601</v>
      </c>
      <c r="BK420" s="27">
        <v>2187437.7720031701</v>
      </c>
      <c r="BL420" s="27">
        <v>0</v>
      </c>
      <c r="BM420" s="27">
        <v>0</v>
      </c>
      <c r="BN420" s="27">
        <v>0</v>
      </c>
      <c r="BO420" s="27">
        <v>0</v>
      </c>
      <c r="BP420" s="27">
        <v>0</v>
      </c>
      <c r="BQ420" s="27">
        <v>0</v>
      </c>
      <c r="BR420" s="27">
        <v>2173240.5238952599</v>
      </c>
      <c r="BS420" s="27">
        <v>3036141.1170043899</v>
      </c>
      <c r="BT420" s="27">
        <v>0</v>
      </c>
      <c r="BU420" s="27">
        <v>0</v>
      </c>
      <c r="BV420" s="27">
        <v>1192640.82133484</v>
      </c>
      <c r="BW420" s="27">
        <v>0</v>
      </c>
      <c r="BX420" s="27">
        <v>0</v>
      </c>
      <c r="BY420" s="27">
        <v>0</v>
      </c>
      <c r="BZ420" s="27">
        <v>0</v>
      </c>
      <c r="CA420" s="27">
        <v>51242.204448700002</v>
      </c>
      <c r="CB420" s="27">
        <v>3827293.7149658198</v>
      </c>
      <c r="CC420" s="27">
        <v>25988750.662353501</v>
      </c>
      <c r="CD420" s="27">
        <v>6481696.8569946298</v>
      </c>
      <c r="CE420" s="27">
        <v>1164.5773042887399</v>
      </c>
      <c r="CF420" s="27">
        <v>210851.98182487499</v>
      </c>
      <c r="CG420" s="27">
        <v>1304126.8010559101</v>
      </c>
      <c r="CH420" s="27">
        <v>0</v>
      </c>
      <c r="CI420" s="27">
        <v>52399.717228889502</v>
      </c>
      <c r="CJ420" s="27">
        <v>4037867.6666870099</v>
      </c>
      <c r="CK420" s="27">
        <v>27289530.84375</v>
      </c>
      <c r="CL420" s="27">
        <v>6492108.1514282199</v>
      </c>
      <c r="CM420" s="27">
        <v>76253.695753097505</v>
      </c>
      <c r="CN420" s="27">
        <v>10393124.6677246</v>
      </c>
      <c r="CO420" s="27">
        <v>42090625.8583984</v>
      </c>
      <c r="CP420" s="27">
        <v>6492108.1514282199</v>
      </c>
      <c r="CQ420" s="27">
        <v>0</v>
      </c>
      <c r="CR420" s="27">
        <v>0</v>
      </c>
      <c r="CS420" s="27">
        <v>0</v>
      </c>
      <c r="CT420" s="27">
        <v>0</v>
      </c>
    </row>
    <row r="421" spans="1:98">
      <c r="A421" s="104" t="s">
        <v>59</v>
      </c>
      <c r="B421" s="132">
        <v>38322</v>
      </c>
      <c r="C421" s="27">
        <v>32294.865396261201</v>
      </c>
      <c r="D421" s="27">
        <v>0</v>
      </c>
      <c r="E421" s="27">
        <v>19215.312568664602</v>
      </c>
      <c r="F421" s="27">
        <v>8897.7682101726496</v>
      </c>
      <c r="G421" s="27">
        <v>134.357397692278</v>
      </c>
      <c r="H421" s="27">
        <v>0</v>
      </c>
      <c r="I421" s="27">
        <v>0</v>
      </c>
      <c r="J421" s="27">
        <v>4365.0048652887299</v>
      </c>
      <c r="K421" s="27">
        <v>20164.375104188901</v>
      </c>
      <c r="L421" s="27">
        <v>24452.416815042499</v>
      </c>
      <c r="M421" s="27">
        <v>17185.5244424343</v>
      </c>
      <c r="N421" s="27">
        <v>6802.8760412335396</v>
      </c>
      <c r="O421" s="27">
        <v>0</v>
      </c>
      <c r="P421" s="27">
        <v>0</v>
      </c>
      <c r="Q421" s="27">
        <v>3347.64508938789</v>
      </c>
      <c r="R421" s="27">
        <v>0</v>
      </c>
      <c r="S421" s="27">
        <v>0</v>
      </c>
      <c r="T421" s="27">
        <v>1160.80366249382</v>
      </c>
      <c r="U421" s="27">
        <v>24291.363137960401</v>
      </c>
      <c r="V421" s="27">
        <v>1946693.4683380099</v>
      </c>
      <c r="W421" s="27">
        <v>0</v>
      </c>
      <c r="X421" s="27">
        <v>1899618.76983643</v>
      </c>
      <c r="Y421" s="27">
        <v>864961.97809600795</v>
      </c>
      <c r="Z421" s="27">
        <v>28303.4298193455</v>
      </c>
      <c r="AA421" s="27">
        <v>0</v>
      </c>
      <c r="AB421" s="27">
        <v>0</v>
      </c>
      <c r="AC421" s="27">
        <v>1366341.0627746601</v>
      </c>
      <c r="AD421" s="27">
        <v>5541789.2626342801</v>
      </c>
      <c r="AE421" s="27">
        <v>1338870.0379180899</v>
      </c>
      <c r="AF421" s="27">
        <v>947642.931640625</v>
      </c>
      <c r="AG421" s="27">
        <v>1181318.4344482401</v>
      </c>
      <c r="AH421" s="27">
        <v>0</v>
      </c>
      <c r="AI421" s="27">
        <v>0</v>
      </c>
      <c r="AJ421" s="27">
        <v>374806.54950332601</v>
      </c>
      <c r="AK421" s="27">
        <v>0</v>
      </c>
      <c r="AL421" s="27">
        <v>0</v>
      </c>
      <c r="AM421" s="27">
        <v>209979.60813140901</v>
      </c>
      <c r="AN421" s="27">
        <v>6728865.5496215802</v>
      </c>
      <c r="AO421" s="27">
        <v>13613861.584472699</v>
      </c>
      <c r="AP421" s="27">
        <v>0</v>
      </c>
      <c r="AQ421" s="27">
        <v>12807324.7662354</v>
      </c>
      <c r="AR421" s="27">
        <v>5886750.3513183603</v>
      </c>
      <c r="AS421" s="27">
        <v>176545.897926331</v>
      </c>
      <c r="AT421" s="27">
        <v>0</v>
      </c>
      <c r="AU421" s="27">
        <v>0</v>
      </c>
      <c r="AV421" s="27">
        <v>3242135.8543396001</v>
      </c>
      <c r="AW421" s="27">
        <v>13144394.575073199</v>
      </c>
      <c r="AX421" s="27">
        <v>9562500.9840087909</v>
      </c>
      <c r="AY421" s="27">
        <v>6677273.2317504901</v>
      </c>
      <c r="AZ421" s="27">
        <v>7679594.61572266</v>
      </c>
      <c r="BA421" s="27">
        <v>0</v>
      </c>
      <c r="BB421" s="27">
        <v>0</v>
      </c>
      <c r="BC421" s="27">
        <v>2510248.54266357</v>
      </c>
      <c r="BD421" s="27">
        <v>0</v>
      </c>
      <c r="BE421" s="27">
        <v>0</v>
      </c>
      <c r="BF421" s="27">
        <v>1315516.2369232201</v>
      </c>
      <c r="BG421" s="27">
        <v>15989928.6989746</v>
      </c>
      <c r="BH421" s="27">
        <v>2594442.4291992201</v>
      </c>
      <c r="BI421" s="27">
        <v>0</v>
      </c>
      <c r="BJ421" s="27">
        <v>3950124.9079284701</v>
      </c>
      <c r="BK421" s="27">
        <v>2313572.7733459501</v>
      </c>
      <c r="BL421" s="27">
        <v>0</v>
      </c>
      <c r="BM421" s="27">
        <v>0</v>
      </c>
      <c r="BN421" s="27">
        <v>0</v>
      </c>
      <c r="BO421" s="27">
        <v>0</v>
      </c>
      <c r="BP421" s="27">
        <v>0</v>
      </c>
      <c r="BQ421" s="27">
        <v>0</v>
      </c>
      <c r="BR421" s="27">
        <v>2200905.4397277799</v>
      </c>
      <c r="BS421" s="27">
        <v>3121238.7806396498</v>
      </c>
      <c r="BT421" s="27">
        <v>0</v>
      </c>
      <c r="BU421" s="27">
        <v>0</v>
      </c>
      <c r="BV421" s="27">
        <v>1227526.19360352</v>
      </c>
      <c r="BW421" s="27">
        <v>0</v>
      </c>
      <c r="BX421" s="27">
        <v>0</v>
      </c>
      <c r="BY421" s="27">
        <v>0</v>
      </c>
      <c r="BZ421" s="27">
        <v>0</v>
      </c>
      <c r="CA421" s="27">
        <v>51493.580290794402</v>
      </c>
      <c r="CB421" s="27">
        <v>3844557.97235107</v>
      </c>
      <c r="CC421" s="27">
        <v>26420997.099609401</v>
      </c>
      <c r="CD421" s="27">
        <v>6524568.8822631799</v>
      </c>
      <c r="CE421" s="27">
        <v>1160.3987359553601</v>
      </c>
      <c r="CF421" s="27">
        <v>211862.891275406</v>
      </c>
      <c r="CG421" s="27">
        <v>1327029.06758118</v>
      </c>
      <c r="CH421" s="27">
        <v>0</v>
      </c>
      <c r="CI421" s="27">
        <v>52689.445850849203</v>
      </c>
      <c r="CJ421" s="27">
        <v>4055432.6125793499</v>
      </c>
      <c r="CK421" s="27">
        <v>27739137.2028809</v>
      </c>
      <c r="CL421" s="27">
        <v>6521634.75671387</v>
      </c>
      <c r="CM421" s="27">
        <v>76926.702660560593</v>
      </c>
      <c r="CN421" s="27">
        <v>10795289.5358887</v>
      </c>
      <c r="CO421" s="27">
        <v>43806378.174804702</v>
      </c>
      <c r="CP421" s="27">
        <v>6521634.75671387</v>
      </c>
      <c r="CQ421" s="27">
        <v>0</v>
      </c>
      <c r="CR421" s="27">
        <v>0</v>
      </c>
      <c r="CS421" s="27">
        <v>0</v>
      </c>
      <c r="CT421" s="27">
        <v>0</v>
      </c>
    </row>
    <row r="422" spans="1:98">
      <c r="A422" s="104" t="s">
        <v>59</v>
      </c>
      <c r="B422" s="132">
        <v>38412</v>
      </c>
      <c r="C422" s="27">
        <v>33268.578222751603</v>
      </c>
      <c r="D422" s="27">
        <v>0</v>
      </c>
      <c r="E422" s="27">
        <v>19001.7883358002</v>
      </c>
      <c r="F422" s="27">
        <v>9152.2612969875299</v>
      </c>
      <c r="G422" s="27">
        <v>172.37529568560399</v>
      </c>
      <c r="H422" s="27">
        <v>0</v>
      </c>
      <c r="I422" s="27">
        <v>0</v>
      </c>
      <c r="J422" s="27">
        <v>6231.3760182261503</v>
      </c>
      <c r="K422" s="27">
        <v>18239.890773057901</v>
      </c>
      <c r="L422" s="27">
        <v>24496.276799917199</v>
      </c>
      <c r="M422" s="27">
        <v>17332.438797950701</v>
      </c>
      <c r="N422" s="27">
        <v>6897.5037384033203</v>
      </c>
      <c r="O422" s="27">
        <v>0</v>
      </c>
      <c r="P422" s="27">
        <v>0</v>
      </c>
      <c r="Q422" s="27">
        <v>3363.1459654271598</v>
      </c>
      <c r="R422" s="27">
        <v>0</v>
      </c>
      <c r="S422" s="27">
        <v>0</v>
      </c>
      <c r="T422" s="27">
        <v>1140.23756380379</v>
      </c>
      <c r="U422" s="27">
        <v>24495.684930562998</v>
      </c>
      <c r="V422" s="27">
        <v>1988887.33010864</v>
      </c>
      <c r="W422" s="27">
        <v>0</v>
      </c>
      <c r="X422" s="27">
        <v>1862100.9898681601</v>
      </c>
      <c r="Y422" s="27">
        <v>893783.72824859596</v>
      </c>
      <c r="Z422" s="27">
        <v>36094.395869731903</v>
      </c>
      <c r="AA422" s="27">
        <v>0</v>
      </c>
      <c r="AB422" s="27">
        <v>0</v>
      </c>
      <c r="AC422" s="27">
        <v>1894556.3358459501</v>
      </c>
      <c r="AD422" s="27">
        <v>4963266.01245117</v>
      </c>
      <c r="AE422" s="27">
        <v>1352711.5160369901</v>
      </c>
      <c r="AF422" s="27">
        <v>940733.14280700695</v>
      </c>
      <c r="AG422" s="27">
        <v>1191150.8104858401</v>
      </c>
      <c r="AH422" s="27">
        <v>0</v>
      </c>
      <c r="AI422" s="27">
        <v>0</v>
      </c>
      <c r="AJ422" s="27">
        <v>369946.57072067301</v>
      </c>
      <c r="AK422" s="27">
        <v>0</v>
      </c>
      <c r="AL422" s="27">
        <v>0</v>
      </c>
      <c r="AM422" s="27">
        <v>213533.22146797201</v>
      </c>
      <c r="AN422" s="27">
        <v>6964562.42614746</v>
      </c>
      <c r="AO422" s="27">
        <v>14061259.977783199</v>
      </c>
      <c r="AP422" s="27">
        <v>0</v>
      </c>
      <c r="AQ422" s="27">
        <v>12819127.8713379</v>
      </c>
      <c r="AR422" s="27">
        <v>6213665.0942382803</v>
      </c>
      <c r="AS422" s="27">
        <v>227945.45451164199</v>
      </c>
      <c r="AT422" s="27">
        <v>0</v>
      </c>
      <c r="AU422" s="27">
        <v>0</v>
      </c>
      <c r="AV422" s="27">
        <v>4495308.19494629</v>
      </c>
      <c r="AW422" s="27">
        <v>11906475.5079346</v>
      </c>
      <c r="AX422" s="27">
        <v>9790384.8961181603</v>
      </c>
      <c r="AY422" s="27">
        <v>6716487.3253784198</v>
      </c>
      <c r="AZ422" s="27">
        <v>7865448.3740844699</v>
      </c>
      <c r="BA422" s="27">
        <v>0</v>
      </c>
      <c r="BB422" s="27">
        <v>0</v>
      </c>
      <c r="BC422" s="27">
        <v>2496884.7925415002</v>
      </c>
      <c r="BD422" s="27">
        <v>0</v>
      </c>
      <c r="BE422" s="27">
        <v>0</v>
      </c>
      <c r="BF422" s="27">
        <v>1361040.5582427999</v>
      </c>
      <c r="BG422" s="27">
        <v>16656876.7996826</v>
      </c>
      <c r="BH422" s="27">
        <v>2636381.7394409198</v>
      </c>
      <c r="BI422" s="27">
        <v>0</v>
      </c>
      <c r="BJ422" s="27">
        <v>3991517.2647705101</v>
      </c>
      <c r="BK422" s="27">
        <v>2455066.4882202102</v>
      </c>
      <c r="BL422" s="27">
        <v>0</v>
      </c>
      <c r="BM422" s="27">
        <v>0</v>
      </c>
      <c r="BN422" s="27">
        <v>0</v>
      </c>
      <c r="BO422" s="27">
        <v>0</v>
      </c>
      <c r="BP422" s="27">
        <v>0</v>
      </c>
      <c r="BQ422" s="27">
        <v>0</v>
      </c>
      <c r="BR422" s="27">
        <v>2203317.3307495099</v>
      </c>
      <c r="BS422" s="27">
        <v>3191012.8610229502</v>
      </c>
      <c r="BT422" s="27">
        <v>0</v>
      </c>
      <c r="BU422" s="27">
        <v>0</v>
      </c>
      <c r="BV422" s="27">
        <v>1257763.1723022501</v>
      </c>
      <c r="BW422" s="27">
        <v>0</v>
      </c>
      <c r="BX422" s="27">
        <v>0</v>
      </c>
      <c r="BY422" s="27">
        <v>0</v>
      </c>
      <c r="BZ422" s="27">
        <v>0</v>
      </c>
      <c r="CA422" s="27">
        <v>52321.1252007484</v>
      </c>
      <c r="CB422" s="27">
        <v>3852449.4854126</v>
      </c>
      <c r="CC422" s="27">
        <v>26897325.425292999</v>
      </c>
      <c r="CD422" s="27">
        <v>6653291.0117797898</v>
      </c>
      <c r="CE422" s="27">
        <v>1154.32557937503</v>
      </c>
      <c r="CF422" s="27">
        <v>212142.966493607</v>
      </c>
      <c r="CG422" s="27">
        <v>1351352.8139953599</v>
      </c>
      <c r="CH422" s="27">
        <v>0</v>
      </c>
      <c r="CI422" s="27">
        <v>53450.575425148003</v>
      </c>
      <c r="CJ422" s="27">
        <v>4064579.9774475102</v>
      </c>
      <c r="CK422" s="27">
        <v>28240551.006591801</v>
      </c>
      <c r="CL422" s="27">
        <v>6646451.3300781297</v>
      </c>
      <c r="CM422" s="27">
        <v>77903.352058410601</v>
      </c>
      <c r="CN422" s="27">
        <v>11016511.180542</v>
      </c>
      <c r="CO422" s="27">
        <v>44868975.802734397</v>
      </c>
      <c r="CP422" s="27">
        <v>6646451.3300781297</v>
      </c>
      <c r="CQ422" s="27">
        <v>0</v>
      </c>
      <c r="CR422" s="27">
        <v>0</v>
      </c>
      <c r="CS422" s="27">
        <v>0</v>
      </c>
      <c r="CT422" s="27">
        <v>0</v>
      </c>
    </row>
    <row r="423" spans="1:98">
      <c r="A423" s="104" t="s">
        <v>59</v>
      </c>
      <c r="B423" s="132">
        <v>38504</v>
      </c>
      <c r="C423" s="27">
        <v>34039.716160774202</v>
      </c>
      <c r="D423" s="27">
        <v>0</v>
      </c>
      <c r="E423" s="27">
        <v>18715.626324892</v>
      </c>
      <c r="F423" s="27">
        <v>9404.1734467744809</v>
      </c>
      <c r="G423" s="27">
        <v>244.05626525916199</v>
      </c>
      <c r="H423" s="27">
        <v>0</v>
      </c>
      <c r="I423" s="27">
        <v>0</v>
      </c>
      <c r="J423" s="27">
        <v>8318.6085726022702</v>
      </c>
      <c r="K423" s="27">
        <v>16472.616113424301</v>
      </c>
      <c r="L423" s="27">
        <v>25094.835911750801</v>
      </c>
      <c r="M423" s="27">
        <v>17640.1221706867</v>
      </c>
      <c r="N423" s="27">
        <v>6932.2657936811402</v>
      </c>
      <c r="O423" s="27">
        <v>0</v>
      </c>
      <c r="P423" s="27">
        <v>0</v>
      </c>
      <c r="Q423" s="27">
        <v>3393.6167858243002</v>
      </c>
      <c r="R423" s="27">
        <v>0</v>
      </c>
      <c r="S423" s="27">
        <v>0</v>
      </c>
      <c r="T423" s="27">
        <v>1148.89048753679</v>
      </c>
      <c r="U423" s="27">
        <v>24774.3645501137</v>
      </c>
      <c r="V423" s="27">
        <v>2052666.6562194801</v>
      </c>
      <c r="W423" s="27">
        <v>0</v>
      </c>
      <c r="X423" s="27">
        <v>1851522.3536377</v>
      </c>
      <c r="Y423" s="27">
        <v>920375.75037383998</v>
      </c>
      <c r="Z423" s="27">
        <v>54998.10958004</v>
      </c>
      <c r="AA423" s="27">
        <v>0</v>
      </c>
      <c r="AB423" s="27">
        <v>0</v>
      </c>
      <c r="AC423" s="27">
        <v>2921762.0346069299</v>
      </c>
      <c r="AD423" s="27">
        <v>4456468.6476440402</v>
      </c>
      <c r="AE423" s="27">
        <v>1376268.3195190399</v>
      </c>
      <c r="AF423" s="27">
        <v>956630.28453064</v>
      </c>
      <c r="AG423" s="27">
        <v>1191665.14002991</v>
      </c>
      <c r="AH423" s="27">
        <v>0</v>
      </c>
      <c r="AI423" s="27">
        <v>0</v>
      </c>
      <c r="AJ423" s="27">
        <v>370797.04132461501</v>
      </c>
      <c r="AK423" s="27">
        <v>0</v>
      </c>
      <c r="AL423" s="27">
        <v>0</v>
      </c>
      <c r="AM423" s="27">
        <v>216481.619350433</v>
      </c>
      <c r="AN423" s="27">
        <v>7347129.3822631799</v>
      </c>
      <c r="AO423" s="27">
        <v>14632068.107421899</v>
      </c>
      <c r="AP423" s="27">
        <v>0</v>
      </c>
      <c r="AQ423" s="27">
        <v>12866527.075073199</v>
      </c>
      <c r="AR423" s="27">
        <v>6445760.7324218797</v>
      </c>
      <c r="AS423" s="27">
        <v>352030.87572097802</v>
      </c>
      <c r="AT423" s="27">
        <v>0</v>
      </c>
      <c r="AU423" s="27">
        <v>0</v>
      </c>
      <c r="AV423" s="27">
        <v>6753980.7299804697</v>
      </c>
      <c r="AW423" s="27">
        <v>10759414.2197266</v>
      </c>
      <c r="AX423" s="27">
        <v>10093311.9245605</v>
      </c>
      <c r="AY423" s="27">
        <v>6873918.5968017597</v>
      </c>
      <c r="AZ423" s="27">
        <v>7919746.2699584998</v>
      </c>
      <c r="BA423" s="27">
        <v>0</v>
      </c>
      <c r="BB423" s="27">
        <v>0</v>
      </c>
      <c r="BC423" s="27">
        <v>2522034.7214355501</v>
      </c>
      <c r="BD423" s="27">
        <v>0</v>
      </c>
      <c r="BE423" s="27">
        <v>0</v>
      </c>
      <c r="BF423" s="27">
        <v>1392478.43374634</v>
      </c>
      <c r="BG423" s="27">
        <v>17496751.378662098</v>
      </c>
      <c r="BH423" s="27">
        <v>2742627.40447998</v>
      </c>
      <c r="BI423" s="27">
        <v>0</v>
      </c>
      <c r="BJ423" s="27">
        <v>4092469.2216491699</v>
      </c>
      <c r="BK423" s="27">
        <v>2614379.6273803702</v>
      </c>
      <c r="BL423" s="27">
        <v>0</v>
      </c>
      <c r="BM423" s="27">
        <v>0</v>
      </c>
      <c r="BN423" s="27">
        <v>0</v>
      </c>
      <c r="BO423" s="27">
        <v>0</v>
      </c>
      <c r="BP423" s="27">
        <v>0</v>
      </c>
      <c r="BQ423" s="27">
        <v>0</v>
      </c>
      <c r="BR423" s="27">
        <v>2261739.0243225102</v>
      </c>
      <c r="BS423" s="27">
        <v>3245964.2952575702</v>
      </c>
      <c r="BT423" s="27">
        <v>0</v>
      </c>
      <c r="BU423" s="27">
        <v>0</v>
      </c>
      <c r="BV423" s="27">
        <v>1361862.0936279299</v>
      </c>
      <c r="BW423" s="27">
        <v>0</v>
      </c>
      <c r="BX423" s="27">
        <v>0</v>
      </c>
      <c r="BY423" s="27">
        <v>0</v>
      </c>
      <c r="BZ423" s="27">
        <v>0</v>
      </c>
      <c r="CA423" s="27">
        <v>52834.554049968698</v>
      </c>
      <c r="CB423" s="27">
        <v>3895803.8932495099</v>
      </c>
      <c r="CC423" s="27">
        <v>27440305.730468798</v>
      </c>
      <c r="CD423" s="27">
        <v>6817234.5298461895</v>
      </c>
      <c r="CE423" s="27">
        <v>1148.7765507101999</v>
      </c>
      <c r="CF423" s="27">
        <v>215092.885456085</v>
      </c>
      <c r="CG423" s="27">
        <v>1381719.0819091799</v>
      </c>
      <c r="CH423" s="27">
        <v>0</v>
      </c>
      <c r="CI423" s="27">
        <v>53980.425049304999</v>
      </c>
      <c r="CJ423" s="27">
        <v>4112134.4709777799</v>
      </c>
      <c r="CK423" s="27">
        <v>28842496.034179699</v>
      </c>
      <c r="CL423" s="27">
        <v>6817031.6450805701</v>
      </c>
      <c r="CM423" s="27">
        <v>78692.234358787493</v>
      </c>
      <c r="CN423" s="27">
        <v>11455137.299316401</v>
      </c>
      <c r="CO423" s="27">
        <v>46399535.873046897</v>
      </c>
      <c r="CP423" s="27">
        <v>6817031.6450805701</v>
      </c>
      <c r="CQ423" s="27">
        <v>0</v>
      </c>
      <c r="CR423" s="27">
        <v>0</v>
      </c>
      <c r="CS423" s="27">
        <v>0</v>
      </c>
      <c r="CT423" s="27">
        <v>0</v>
      </c>
    </row>
    <row r="424" spans="1:98">
      <c r="A424" s="104" t="s">
        <v>59</v>
      </c>
      <c r="B424" s="132">
        <v>38596</v>
      </c>
      <c r="C424" s="27">
        <v>34854.232976913503</v>
      </c>
      <c r="D424" s="27">
        <v>0</v>
      </c>
      <c r="E424" s="27">
        <v>18537.3474261761</v>
      </c>
      <c r="F424" s="27">
        <v>9668.4111058712006</v>
      </c>
      <c r="G424" s="27">
        <v>308.11753878369899</v>
      </c>
      <c r="H424" s="27">
        <v>0</v>
      </c>
      <c r="I424" s="27">
        <v>0</v>
      </c>
      <c r="J424" s="27">
        <v>9819.1511170864105</v>
      </c>
      <c r="K424" s="27">
        <v>14846.9314934015</v>
      </c>
      <c r="L424" s="27">
        <v>25649.6017041206</v>
      </c>
      <c r="M424" s="27">
        <v>17766.393091440201</v>
      </c>
      <c r="N424" s="27">
        <v>6948.4021551609003</v>
      </c>
      <c r="O424" s="27">
        <v>0</v>
      </c>
      <c r="P424" s="27">
        <v>0</v>
      </c>
      <c r="Q424" s="27">
        <v>3414.24354404211</v>
      </c>
      <c r="R424" s="27">
        <v>0</v>
      </c>
      <c r="S424" s="27">
        <v>0</v>
      </c>
      <c r="T424" s="27">
        <v>1174.4529188275301</v>
      </c>
      <c r="U424" s="27">
        <v>24706.8530604839</v>
      </c>
      <c r="V424" s="27">
        <v>2065781.31442261</v>
      </c>
      <c r="W424" s="27">
        <v>0</v>
      </c>
      <c r="X424" s="27">
        <v>1803013.2713470501</v>
      </c>
      <c r="Y424" s="27">
        <v>946365.96894073498</v>
      </c>
      <c r="Z424" s="27">
        <v>68791.434256553694</v>
      </c>
      <c r="AA424" s="27">
        <v>0</v>
      </c>
      <c r="AB424" s="27">
        <v>0</v>
      </c>
      <c r="AC424" s="27">
        <v>3699924.9639892601</v>
      </c>
      <c r="AD424" s="27">
        <v>3779673.9747619601</v>
      </c>
      <c r="AE424" s="27">
        <v>1364681.9378204299</v>
      </c>
      <c r="AF424" s="27">
        <v>946557.23463439895</v>
      </c>
      <c r="AG424" s="27">
        <v>1185765.25205994</v>
      </c>
      <c r="AH424" s="27">
        <v>0</v>
      </c>
      <c r="AI424" s="27">
        <v>0</v>
      </c>
      <c r="AJ424" s="27">
        <v>370094.41041564901</v>
      </c>
      <c r="AK424" s="27">
        <v>0</v>
      </c>
      <c r="AL424" s="27">
        <v>0</v>
      </c>
      <c r="AM424" s="27">
        <v>211940.56259918201</v>
      </c>
      <c r="AN424" s="27">
        <v>7390916.50891113</v>
      </c>
      <c r="AO424" s="27">
        <v>14981859.587036099</v>
      </c>
      <c r="AP424" s="27">
        <v>0</v>
      </c>
      <c r="AQ424" s="27">
        <v>12674926.444458</v>
      </c>
      <c r="AR424" s="27">
        <v>6657244.2989502</v>
      </c>
      <c r="AS424" s="27">
        <v>449374.20567321801</v>
      </c>
      <c r="AT424" s="27">
        <v>0</v>
      </c>
      <c r="AU424" s="27">
        <v>0</v>
      </c>
      <c r="AV424" s="27">
        <v>8375970.6769409198</v>
      </c>
      <c r="AW424" s="27">
        <v>9253083.04370117</v>
      </c>
      <c r="AX424" s="27">
        <v>10144988.057251001</v>
      </c>
      <c r="AY424" s="27">
        <v>6946354.3081665002</v>
      </c>
      <c r="AZ424" s="27">
        <v>8025758.2331542997</v>
      </c>
      <c r="BA424" s="27">
        <v>0</v>
      </c>
      <c r="BB424" s="27">
        <v>0</v>
      </c>
      <c r="BC424" s="27">
        <v>2559670.30786133</v>
      </c>
      <c r="BD424" s="27">
        <v>0</v>
      </c>
      <c r="BE424" s="27">
        <v>0</v>
      </c>
      <c r="BF424" s="27">
        <v>1384384.4328918499</v>
      </c>
      <c r="BG424" s="27">
        <v>17362344.151611298</v>
      </c>
      <c r="BH424" s="27">
        <v>2937155.4757080101</v>
      </c>
      <c r="BI424" s="27">
        <v>0</v>
      </c>
      <c r="BJ424" s="27">
        <v>4101645.75427246</v>
      </c>
      <c r="BK424" s="27">
        <v>2711460.8085022001</v>
      </c>
      <c r="BL424" s="27">
        <v>0</v>
      </c>
      <c r="BM424" s="27">
        <v>0</v>
      </c>
      <c r="BN424" s="27">
        <v>0</v>
      </c>
      <c r="BO424" s="27">
        <v>0</v>
      </c>
      <c r="BP424" s="27">
        <v>0</v>
      </c>
      <c r="BQ424" s="27">
        <v>0</v>
      </c>
      <c r="BR424" s="27">
        <v>2301893.8438110398</v>
      </c>
      <c r="BS424" s="27">
        <v>3293519.0195922898</v>
      </c>
      <c r="BT424" s="27">
        <v>0</v>
      </c>
      <c r="BU424" s="27">
        <v>0</v>
      </c>
      <c r="BV424" s="27">
        <v>1354830.9685516399</v>
      </c>
      <c r="BW424" s="27">
        <v>0</v>
      </c>
      <c r="BX424" s="27">
        <v>0</v>
      </c>
      <c r="BY424" s="27">
        <v>0</v>
      </c>
      <c r="BZ424" s="27">
        <v>0</v>
      </c>
      <c r="CA424" s="27">
        <v>53295.162755489298</v>
      </c>
      <c r="CB424" s="27">
        <v>3874940.1736755399</v>
      </c>
      <c r="CC424" s="27">
        <v>27682762.106201202</v>
      </c>
      <c r="CD424" s="27">
        <v>7044752.9979248</v>
      </c>
      <c r="CE424" s="27">
        <v>1160.8485750555999</v>
      </c>
      <c r="CF424" s="27">
        <v>212956.66963768</v>
      </c>
      <c r="CG424" s="27">
        <v>1394577.5158691399</v>
      </c>
      <c r="CH424" s="27">
        <v>0</v>
      </c>
      <c r="CI424" s="27">
        <v>54453.351663112597</v>
      </c>
      <c r="CJ424" s="27">
        <v>4087568.2916259798</v>
      </c>
      <c r="CK424" s="27">
        <v>29072434.587158199</v>
      </c>
      <c r="CL424" s="27">
        <v>7056670.0612182599</v>
      </c>
      <c r="CM424" s="27">
        <v>79145.141618728594</v>
      </c>
      <c r="CN424" s="27">
        <v>11488485.576660199</v>
      </c>
      <c r="CO424" s="27">
        <v>46338080.541503899</v>
      </c>
      <c r="CP424" s="27">
        <v>7056670.0612182599</v>
      </c>
      <c r="CQ424" s="27">
        <v>0</v>
      </c>
      <c r="CR424" s="27">
        <v>0</v>
      </c>
      <c r="CS424" s="27">
        <v>0</v>
      </c>
      <c r="CT424" s="27">
        <v>0</v>
      </c>
    </row>
    <row r="425" spans="1:98">
      <c r="A425" s="104" t="s">
        <v>59</v>
      </c>
      <c r="B425" s="132">
        <v>38687</v>
      </c>
      <c r="C425" s="27">
        <v>35692.652644634203</v>
      </c>
      <c r="D425" s="27">
        <v>0</v>
      </c>
      <c r="E425" s="27">
        <v>18224.8658900261</v>
      </c>
      <c r="F425" s="27">
        <v>9948.3290364742297</v>
      </c>
      <c r="G425" s="27">
        <v>362.17599380761402</v>
      </c>
      <c r="H425" s="27">
        <v>0</v>
      </c>
      <c r="I425" s="27">
        <v>0</v>
      </c>
      <c r="J425" s="27">
        <v>11696.8036212921</v>
      </c>
      <c r="K425" s="27">
        <v>13311.636913418801</v>
      </c>
      <c r="L425" s="27">
        <v>25460.4394860268</v>
      </c>
      <c r="M425" s="27">
        <v>18093.034682273901</v>
      </c>
      <c r="N425" s="27">
        <v>6972.5634943842897</v>
      </c>
      <c r="O425" s="27">
        <v>0</v>
      </c>
      <c r="P425" s="27">
        <v>0</v>
      </c>
      <c r="Q425" s="27">
        <v>3425.5036970675001</v>
      </c>
      <c r="R425" s="27">
        <v>0</v>
      </c>
      <c r="S425" s="27">
        <v>0</v>
      </c>
      <c r="T425" s="27">
        <v>1151.2682541608799</v>
      </c>
      <c r="U425" s="27">
        <v>25120.781129837</v>
      </c>
      <c r="V425" s="27">
        <v>2119913.6908264202</v>
      </c>
      <c r="W425" s="27">
        <v>0</v>
      </c>
      <c r="X425" s="27">
        <v>1761053.03015137</v>
      </c>
      <c r="Y425" s="27">
        <v>974624.09003448498</v>
      </c>
      <c r="Z425" s="27">
        <v>77957.428640365601</v>
      </c>
      <c r="AA425" s="27">
        <v>0</v>
      </c>
      <c r="AB425" s="27">
        <v>0</v>
      </c>
      <c r="AC425" s="27">
        <v>4436948.8150634803</v>
      </c>
      <c r="AD425" s="27">
        <v>3338165.5575866699</v>
      </c>
      <c r="AE425" s="27">
        <v>1328902.9052429199</v>
      </c>
      <c r="AF425" s="27">
        <v>968969.07184600795</v>
      </c>
      <c r="AG425" s="27">
        <v>1182159.2654266399</v>
      </c>
      <c r="AH425" s="27">
        <v>0</v>
      </c>
      <c r="AI425" s="27">
        <v>0</v>
      </c>
      <c r="AJ425" s="27">
        <v>364160.64651489299</v>
      </c>
      <c r="AK425" s="27">
        <v>0</v>
      </c>
      <c r="AL425" s="27">
        <v>0</v>
      </c>
      <c r="AM425" s="27">
        <v>207210.153720856</v>
      </c>
      <c r="AN425" s="27">
        <v>7783026.9884033203</v>
      </c>
      <c r="AO425" s="27">
        <v>15533544.864868199</v>
      </c>
      <c r="AP425" s="27">
        <v>0</v>
      </c>
      <c r="AQ425" s="27">
        <v>12622052.1413574</v>
      </c>
      <c r="AR425" s="27">
        <v>7025874.1603393601</v>
      </c>
      <c r="AS425" s="27">
        <v>519332.68209457397</v>
      </c>
      <c r="AT425" s="27">
        <v>0</v>
      </c>
      <c r="AU425" s="27">
        <v>0</v>
      </c>
      <c r="AV425" s="27">
        <v>10062022.497802701</v>
      </c>
      <c r="AW425" s="27">
        <v>8267412.9612426804</v>
      </c>
      <c r="AX425" s="27">
        <v>10069032.6868896</v>
      </c>
      <c r="AY425" s="27">
        <v>7184895.9755248995</v>
      </c>
      <c r="AZ425" s="27">
        <v>8108603.9727783203</v>
      </c>
      <c r="BA425" s="27">
        <v>0</v>
      </c>
      <c r="BB425" s="27">
        <v>0</v>
      </c>
      <c r="BC425" s="27">
        <v>2549821.66052246</v>
      </c>
      <c r="BD425" s="27">
        <v>0</v>
      </c>
      <c r="BE425" s="27">
        <v>0</v>
      </c>
      <c r="BF425" s="27">
        <v>1394180.5924529999</v>
      </c>
      <c r="BG425" s="27">
        <v>18348629.793212902</v>
      </c>
      <c r="BH425" s="27">
        <v>3074155.28015137</v>
      </c>
      <c r="BI425" s="27">
        <v>0</v>
      </c>
      <c r="BJ425" s="27">
        <v>4078179.3011779799</v>
      </c>
      <c r="BK425" s="27">
        <v>2838722.5454406701</v>
      </c>
      <c r="BL425" s="27">
        <v>0</v>
      </c>
      <c r="BM425" s="27">
        <v>0</v>
      </c>
      <c r="BN425" s="27">
        <v>0</v>
      </c>
      <c r="BO425" s="27">
        <v>0</v>
      </c>
      <c r="BP425" s="27">
        <v>0</v>
      </c>
      <c r="BQ425" s="27">
        <v>0</v>
      </c>
      <c r="BR425" s="27">
        <v>2392715.2760314899</v>
      </c>
      <c r="BS425" s="27">
        <v>3341899.8677978502</v>
      </c>
      <c r="BT425" s="27">
        <v>0</v>
      </c>
      <c r="BU425" s="27">
        <v>0</v>
      </c>
      <c r="BV425" s="27">
        <v>1380358.43321228</v>
      </c>
      <c r="BW425" s="27">
        <v>0</v>
      </c>
      <c r="BX425" s="27">
        <v>0</v>
      </c>
      <c r="BY425" s="27">
        <v>0</v>
      </c>
      <c r="BZ425" s="27">
        <v>0</v>
      </c>
      <c r="CA425" s="27">
        <v>53893.187778949701</v>
      </c>
      <c r="CB425" s="27">
        <v>3881248.6695251502</v>
      </c>
      <c r="CC425" s="27">
        <v>28166469.849365201</v>
      </c>
      <c r="CD425" s="27">
        <v>7134204.4437255897</v>
      </c>
      <c r="CE425" s="27">
        <v>1156.8334905505201</v>
      </c>
      <c r="CF425" s="27">
        <v>213062.57371902501</v>
      </c>
      <c r="CG425" s="27">
        <v>1432582.59661865</v>
      </c>
      <c r="CH425" s="27">
        <v>0</v>
      </c>
      <c r="CI425" s="27">
        <v>55076.172576427503</v>
      </c>
      <c r="CJ425" s="27">
        <v>4093382.2298583998</v>
      </c>
      <c r="CK425" s="27">
        <v>29589983.169677701</v>
      </c>
      <c r="CL425" s="27">
        <v>7132942.0443725605</v>
      </c>
      <c r="CM425" s="27">
        <v>80111.990427970901</v>
      </c>
      <c r="CN425" s="27">
        <v>11876698.1984863</v>
      </c>
      <c r="CO425" s="27">
        <v>47981901.339843802</v>
      </c>
      <c r="CP425" s="27">
        <v>7132942.0443725605</v>
      </c>
      <c r="CQ425" s="27">
        <v>0</v>
      </c>
      <c r="CR425" s="27">
        <v>0</v>
      </c>
      <c r="CS425" s="27">
        <v>0</v>
      </c>
      <c r="CT425" s="27">
        <v>0</v>
      </c>
    </row>
    <row r="426" spans="1:98">
      <c r="A426" s="104" t="s">
        <v>59</v>
      </c>
      <c r="B426" s="132">
        <v>38777</v>
      </c>
      <c r="C426" s="27">
        <v>36583.575548648798</v>
      </c>
      <c r="D426" s="27">
        <v>0</v>
      </c>
      <c r="E426" s="27">
        <v>17711.516045570399</v>
      </c>
      <c r="F426" s="27">
        <v>9887.2073001861609</v>
      </c>
      <c r="G426" s="27">
        <v>409.040087677538</v>
      </c>
      <c r="H426" s="27">
        <v>0</v>
      </c>
      <c r="I426" s="27">
        <v>0</v>
      </c>
      <c r="J426" s="27">
        <v>13711.5739123821</v>
      </c>
      <c r="K426" s="27">
        <v>11841.0119552612</v>
      </c>
      <c r="L426" s="27">
        <v>13780.2517739534</v>
      </c>
      <c r="M426" s="27">
        <v>18409.2627215385</v>
      </c>
      <c r="N426" s="27">
        <v>6967.0789569020299</v>
      </c>
      <c r="O426" s="27">
        <v>15312.5340095758</v>
      </c>
      <c r="P426" s="27">
        <v>0</v>
      </c>
      <c r="Q426" s="27">
        <v>3468.4441450834302</v>
      </c>
      <c r="R426" s="27">
        <v>697.25450566410996</v>
      </c>
      <c r="S426" s="27">
        <v>0</v>
      </c>
      <c r="T426" s="27">
        <v>483.34169244766201</v>
      </c>
      <c r="U426" s="27">
        <v>25501.295815944701</v>
      </c>
      <c r="V426" s="27">
        <v>2188352.5168151902</v>
      </c>
      <c r="W426" s="27">
        <v>0</v>
      </c>
      <c r="X426" s="27">
        <v>1743031.7199096701</v>
      </c>
      <c r="Y426" s="27">
        <v>996376.25447082496</v>
      </c>
      <c r="Z426" s="27">
        <v>87717.552176475496</v>
      </c>
      <c r="AA426" s="27">
        <v>0</v>
      </c>
      <c r="AB426" s="27">
        <v>0</v>
      </c>
      <c r="AC426" s="27">
        <v>5013542.0491332998</v>
      </c>
      <c r="AD426" s="27">
        <v>2905539.9995117201</v>
      </c>
      <c r="AE426" s="27">
        <v>634563.98492431606</v>
      </c>
      <c r="AF426" s="27">
        <v>996324.73332977295</v>
      </c>
      <c r="AG426" s="27">
        <v>1172048.0936431901</v>
      </c>
      <c r="AH426" s="27">
        <v>761693.30615234398</v>
      </c>
      <c r="AI426" s="27">
        <v>0</v>
      </c>
      <c r="AJ426" s="27">
        <v>382218.65796279901</v>
      </c>
      <c r="AK426" s="27">
        <v>123132.635569572</v>
      </c>
      <c r="AL426" s="27">
        <v>0</v>
      </c>
      <c r="AM426" s="27">
        <v>94393.220851898193</v>
      </c>
      <c r="AN426" s="27">
        <v>8083480.9901733398</v>
      </c>
      <c r="AO426" s="27">
        <v>16203361.090820299</v>
      </c>
      <c r="AP426" s="27">
        <v>0</v>
      </c>
      <c r="AQ426" s="27">
        <v>12555424.298828101</v>
      </c>
      <c r="AR426" s="27">
        <v>7177208.2759399395</v>
      </c>
      <c r="AS426" s="27">
        <v>589543.50064086902</v>
      </c>
      <c r="AT426" s="27">
        <v>0</v>
      </c>
      <c r="AU426" s="27">
        <v>0</v>
      </c>
      <c r="AV426" s="27">
        <v>11327213.2225342</v>
      </c>
      <c r="AW426" s="27">
        <v>7236759.1152954102</v>
      </c>
      <c r="AX426" s="27">
        <v>4983518.58129883</v>
      </c>
      <c r="AY426" s="27">
        <v>7472043.1138915997</v>
      </c>
      <c r="AZ426" s="27">
        <v>8139390.8719482403</v>
      </c>
      <c r="BA426" s="27">
        <v>5570605.91796875</v>
      </c>
      <c r="BB426" s="27">
        <v>0</v>
      </c>
      <c r="BC426" s="27">
        <v>2727570.1632995601</v>
      </c>
      <c r="BD426" s="27">
        <v>825182.24922943104</v>
      </c>
      <c r="BE426" s="27">
        <v>0</v>
      </c>
      <c r="BF426" s="27">
        <v>640798.26693725598</v>
      </c>
      <c r="BG426" s="27">
        <v>18959187.049804699</v>
      </c>
      <c r="BH426" s="27">
        <v>3949119.2927856399</v>
      </c>
      <c r="BI426" s="27">
        <v>0</v>
      </c>
      <c r="BJ426" s="27">
        <v>4510668.9722290002</v>
      </c>
      <c r="BK426" s="27">
        <v>3016109.1535339402</v>
      </c>
      <c r="BL426" s="27">
        <v>34035.904640197798</v>
      </c>
      <c r="BM426" s="27">
        <v>0</v>
      </c>
      <c r="BN426" s="27">
        <v>0</v>
      </c>
      <c r="BO426" s="27">
        <v>0</v>
      </c>
      <c r="BP426" s="27">
        <v>0</v>
      </c>
      <c r="BQ426" s="27">
        <v>0</v>
      </c>
      <c r="BR426" s="27">
        <v>2554285.3081970201</v>
      </c>
      <c r="BS426" s="27">
        <v>3395529.2892456101</v>
      </c>
      <c r="BT426" s="27">
        <v>1084836.45724487</v>
      </c>
      <c r="BU426" s="27">
        <v>0</v>
      </c>
      <c r="BV426" s="27">
        <v>1452642.7290954599</v>
      </c>
      <c r="BW426" s="27">
        <v>97121.703272819504</v>
      </c>
      <c r="BX426" s="27">
        <v>0</v>
      </c>
      <c r="BY426" s="27">
        <v>0</v>
      </c>
      <c r="BZ426" s="27">
        <v>0</v>
      </c>
      <c r="CA426" s="27">
        <v>54338.7412695885</v>
      </c>
      <c r="CB426" s="27">
        <v>3935865.8233032199</v>
      </c>
      <c r="CC426" s="27">
        <v>28800893.162841801</v>
      </c>
      <c r="CD426" s="27">
        <v>8502539.1075439509</v>
      </c>
      <c r="CE426" s="27">
        <v>1153.4936695694901</v>
      </c>
      <c r="CF426" s="27">
        <v>217373.77941894499</v>
      </c>
      <c r="CG426" s="27">
        <v>1460721.1647491499</v>
      </c>
      <c r="CH426" s="27">
        <v>97381.061615943894</v>
      </c>
      <c r="CI426" s="27">
        <v>55469.915104865999</v>
      </c>
      <c r="CJ426" s="27">
        <v>4153506.64697266</v>
      </c>
      <c r="CK426" s="27">
        <v>30257463.7509766</v>
      </c>
      <c r="CL426" s="27">
        <v>8592947.4291992206</v>
      </c>
      <c r="CM426" s="27">
        <v>80865.527981758103</v>
      </c>
      <c r="CN426" s="27">
        <v>12230521.307251001</v>
      </c>
      <c r="CO426" s="27">
        <v>49194716.824218802</v>
      </c>
      <c r="CP426" s="27">
        <v>8592947.4291992206</v>
      </c>
      <c r="CQ426" s="27">
        <v>0</v>
      </c>
      <c r="CR426" s="27">
        <v>0</v>
      </c>
      <c r="CS426" s="27">
        <v>0</v>
      </c>
      <c r="CT426" s="27">
        <v>0</v>
      </c>
    </row>
    <row r="427" spans="1:98">
      <c r="A427" s="104" t="s">
        <v>59</v>
      </c>
      <c r="B427" s="132">
        <v>38869</v>
      </c>
      <c r="C427" s="27">
        <v>37744.547822475397</v>
      </c>
      <c r="D427" s="27">
        <v>0</v>
      </c>
      <c r="E427" s="27">
        <v>17439.995868921302</v>
      </c>
      <c r="F427" s="27">
        <v>10241.338532805399</v>
      </c>
      <c r="G427" s="27">
        <v>495.86216060817202</v>
      </c>
      <c r="H427" s="27">
        <v>0</v>
      </c>
      <c r="I427" s="27">
        <v>0</v>
      </c>
      <c r="J427" s="27">
        <v>15526.780079841599</v>
      </c>
      <c r="K427" s="27">
        <v>10482.4933300018</v>
      </c>
      <c r="L427" s="27">
        <v>13040.315050363501</v>
      </c>
      <c r="M427" s="27">
        <v>18656.393388271299</v>
      </c>
      <c r="N427" s="27">
        <v>6952.5339200496701</v>
      </c>
      <c r="O427" s="27">
        <v>16067.6882671118</v>
      </c>
      <c r="P427" s="27">
        <v>0</v>
      </c>
      <c r="Q427" s="27">
        <v>3456.0762895345702</v>
      </c>
      <c r="R427" s="27">
        <v>731.74682744592405</v>
      </c>
      <c r="S427" s="27">
        <v>0</v>
      </c>
      <c r="T427" s="27">
        <v>454.112895682454</v>
      </c>
      <c r="U427" s="27">
        <v>25788.377990484201</v>
      </c>
      <c r="V427" s="27">
        <v>2237446.89379883</v>
      </c>
      <c r="W427" s="27">
        <v>0</v>
      </c>
      <c r="X427" s="27">
        <v>1709486.26231384</v>
      </c>
      <c r="Y427" s="27">
        <v>1012352.5236969</v>
      </c>
      <c r="Z427" s="27">
        <v>104522.61132717101</v>
      </c>
      <c r="AA427" s="27">
        <v>0</v>
      </c>
      <c r="AB427" s="27">
        <v>0</v>
      </c>
      <c r="AC427" s="27">
        <v>5856274.9486084003</v>
      </c>
      <c r="AD427" s="27">
        <v>2455579.9959411598</v>
      </c>
      <c r="AE427" s="27">
        <v>596974.40402221703</v>
      </c>
      <c r="AF427" s="27">
        <v>1006606.00956726</v>
      </c>
      <c r="AG427" s="27">
        <v>1161400.3607177699</v>
      </c>
      <c r="AH427" s="27">
        <v>804077.73685455299</v>
      </c>
      <c r="AI427" s="27">
        <v>0</v>
      </c>
      <c r="AJ427" s="27">
        <v>375471.29338073701</v>
      </c>
      <c r="AK427" s="27">
        <v>124420.40204143499</v>
      </c>
      <c r="AL427" s="27">
        <v>0</v>
      </c>
      <c r="AM427" s="27">
        <v>86913.664184570298</v>
      </c>
      <c r="AN427" s="27">
        <v>8195738.2272338904</v>
      </c>
      <c r="AO427" s="27">
        <v>16713477.4407959</v>
      </c>
      <c r="AP427" s="27">
        <v>0</v>
      </c>
      <c r="AQ427" s="27">
        <v>12368803.7498779</v>
      </c>
      <c r="AR427" s="27">
        <v>7304224.7166748</v>
      </c>
      <c r="AS427" s="27">
        <v>713026.04465484596</v>
      </c>
      <c r="AT427" s="27">
        <v>0</v>
      </c>
      <c r="AU427" s="27">
        <v>0</v>
      </c>
      <c r="AV427" s="27">
        <v>13502190.978027301</v>
      </c>
      <c r="AW427" s="27">
        <v>6163241.6605834998</v>
      </c>
      <c r="AX427" s="27">
        <v>4732387.2065429697</v>
      </c>
      <c r="AY427" s="27">
        <v>7591703.59692383</v>
      </c>
      <c r="AZ427" s="27">
        <v>8139846.0491943397</v>
      </c>
      <c r="BA427" s="27">
        <v>5887728.56005859</v>
      </c>
      <c r="BB427" s="27">
        <v>0</v>
      </c>
      <c r="BC427" s="27">
        <v>2702594.6105651902</v>
      </c>
      <c r="BD427" s="27">
        <v>838447.739997864</v>
      </c>
      <c r="BE427" s="27">
        <v>0</v>
      </c>
      <c r="BF427" s="27">
        <v>601183.78930664097</v>
      </c>
      <c r="BG427" s="27">
        <v>19425727.3520508</v>
      </c>
      <c r="BH427" s="27">
        <v>4147477.0485534701</v>
      </c>
      <c r="BI427" s="27">
        <v>0</v>
      </c>
      <c r="BJ427" s="27">
        <v>4467078.8768920898</v>
      </c>
      <c r="BK427" s="27">
        <v>3065404.2580261198</v>
      </c>
      <c r="BL427" s="27">
        <v>40085.091327190399</v>
      </c>
      <c r="BM427" s="27">
        <v>0</v>
      </c>
      <c r="BN427" s="27">
        <v>0</v>
      </c>
      <c r="BO427" s="27">
        <v>0</v>
      </c>
      <c r="BP427" s="27">
        <v>0</v>
      </c>
      <c r="BQ427" s="27">
        <v>0</v>
      </c>
      <c r="BR427" s="27">
        <v>2616310.78552246</v>
      </c>
      <c r="BS427" s="27">
        <v>3406883.2338867201</v>
      </c>
      <c r="BT427" s="27">
        <v>1147984.46728516</v>
      </c>
      <c r="BU427" s="27">
        <v>0</v>
      </c>
      <c r="BV427" s="27">
        <v>1455825.6586303699</v>
      </c>
      <c r="BW427" s="27">
        <v>98047.781838417097</v>
      </c>
      <c r="BX427" s="27">
        <v>0</v>
      </c>
      <c r="BY427" s="27">
        <v>0</v>
      </c>
      <c r="BZ427" s="27">
        <v>0</v>
      </c>
      <c r="CA427" s="27">
        <v>55239.449528217301</v>
      </c>
      <c r="CB427" s="27">
        <v>3939712.9397582998</v>
      </c>
      <c r="CC427" s="27">
        <v>29013223.622802701</v>
      </c>
      <c r="CD427" s="27">
        <v>8603240.77661133</v>
      </c>
      <c r="CE427" s="27">
        <v>1154.1288208067399</v>
      </c>
      <c r="CF427" s="27">
        <v>211083.64673996001</v>
      </c>
      <c r="CG427" s="27">
        <v>1439351.86534119</v>
      </c>
      <c r="CH427" s="27">
        <v>98166.255371093794</v>
      </c>
      <c r="CI427" s="27">
        <v>56394.513752460502</v>
      </c>
      <c r="CJ427" s="27">
        <v>4151657.1142578102</v>
      </c>
      <c r="CK427" s="27">
        <v>30469834.433593798</v>
      </c>
      <c r="CL427" s="27">
        <v>8704755.2856445294</v>
      </c>
      <c r="CM427" s="27">
        <v>82077.9953203201</v>
      </c>
      <c r="CN427" s="27">
        <v>12350660.439819301</v>
      </c>
      <c r="CO427" s="27">
        <v>49957766.097656302</v>
      </c>
      <c r="CP427" s="27">
        <v>8704755.2856445294</v>
      </c>
      <c r="CQ427" s="27">
        <v>0</v>
      </c>
      <c r="CR427" s="27">
        <v>0</v>
      </c>
      <c r="CS427" s="27">
        <v>0</v>
      </c>
      <c r="CT427" s="27">
        <v>0</v>
      </c>
    </row>
    <row r="428" spans="1:98">
      <c r="A428" s="104" t="s">
        <v>59</v>
      </c>
      <c r="B428" s="132">
        <v>38961</v>
      </c>
      <c r="C428" s="27">
        <v>38739.977988243103</v>
      </c>
      <c r="D428" s="27">
        <v>0</v>
      </c>
      <c r="E428" s="27">
        <v>17109.567206621199</v>
      </c>
      <c r="F428" s="27">
        <v>10141.6525110006</v>
      </c>
      <c r="G428" s="27">
        <v>510.64833181723998</v>
      </c>
      <c r="H428" s="27">
        <v>0</v>
      </c>
      <c r="I428" s="27">
        <v>0</v>
      </c>
      <c r="J428" s="27">
        <v>16731.887409686999</v>
      </c>
      <c r="K428" s="27">
        <v>9323.8682589530908</v>
      </c>
      <c r="L428" s="27">
        <v>12183.2875427008</v>
      </c>
      <c r="M428" s="27">
        <v>18909.8919956684</v>
      </c>
      <c r="N428" s="27">
        <v>7032.3440174460402</v>
      </c>
      <c r="O428" s="27">
        <v>16506.2426073551</v>
      </c>
      <c r="P428" s="27">
        <v>0</v>
      </c>
      <c r="Q428" s="27">
        <v>3444.5581251680901</v>
      </c>
      <c r="R428" s="27">
        <v>757.10183873027597</v>
      </c>
      <c r="S428" s="27">
        <v>0</v>
      </c>
      <c r="T428" s="27">
        <v>420.11923234164698</v>
      </c>
      <c r="U428" s="27">
        <v>26153.229170799299</v>
      </c>
      <c r="V428" s="27">
        <v>2277763.7279052702</v>
      </c>
      <c r="W428" s="27">
        <v>0</v>
      </c>
      <c r="X428" s="27">
        <v>1668858.9037780799</v>
      </c>
      <c r="Y428" s="27">
        <v>1002286.50157166</v>
      </c>
      <c r="Z428" s="27">
        <v>113555.781862259</v>
      </c>
      <c r="AA428" s="27">
        <v>0</v>
      </c>
      <c r="AB428" s="27">
        <v>0</v>
      </c>
      <c r="AC428" s="27">
        <v>6556497.7637329102</v>
      </c>
      <c r="AD428" s="27">
        <v>1885228.20075989</v>
      </c>
      <c r="AE428" s="27">
        <v>565835.72256469703</v>
      </c>
      <c r="AF428" s="27">
        <v>1010673.21085358</v>
      </c>
      <c r="AG428" s="27">
        <v>1155685.1654357901</v>
      </c>
      <c r="AH428" s="27">
        <v>827820.24925994896</v>
      </c>
      <c r="AI428" s="27">
        <v>0</v>
      </c>
      <c r="AJ428" s="27">
        <v>377433.16043090803</v>
      </c>
      <c r="AK428" s="27">
        <v>128131.835373878</v>
      </c>
      <c r="AL428" s="27">
        <v>0</v>
      </c>
      <c r="AM428" s="27">
        <v>85084.566282272295</v>
      </c>
      <c r="AN428" s="27">
        <v>8330525.3770752</v>
      </c>
      <c r="AO428" s="27">
        <v>17228887.777587902</v>
      </c>
      <c r="AP428" s="27">
        <v>0</v>
      </c>
      <c r="AQ428" s="27">
        <v>12122255.171875</v>
      </c>
      <c r="AR428" s="27">
        <v>7272820.6966552697</v>
      </c>
      <c r="AS428" s="27">
        <v>776707.93213653599</v>
      </c>
      <c r="AT428" s="27">
        <v>0</v>
      </c>
      <c r="AU428" s="27">
        <v>0</v>
      </c>
      <c r="AV428" s="27">
        <v>15483393.9060059</v>
      </c>
      <c r="AW428" s="27">
        <v>4839257.4501953097</v>
      </c>
      <c r="AX428" s="27">
        <v>4483075.1831054697</v>
      </c>
      <c r="AY428" s="27">
        <v>7726433.65478516</v>
      </c>
      <c r="AZ428" s="27">
        <v>8151612.9581909198</v>
      </c>
      <c r="BA428" s="27">
        <v>6172951.3599243201</v>
      </c>
      <c r="BB428" s="27">
        <v>0</v>
      </c>
      <c r="BC428" s="27">
        <v>2725364.0814819299</v>
      </c>
      <c r="BD428" s="27">
        <v>864810.12828064</v>
      </c>
      <c r="BE428" s="27">
        <v>0</v>
      </c>
      <c r="BF428" s="27">
        <v>585876.76036071801</v>
      </c>
      <c r="BG428" s="27">
        <v>20013132.009765599</v>
      </c>
      <c r="BH428" s="27">
        <v>4308022.2867431603</v>
      </c>
      <c r="BI428" s="27">
        <v>0</v>
      </c>
      <c r="BJ428" s="27">
        <v>4451680.3150634803</v>
      </c>
      <c r="BK428" s="27">
        <v>3070785.1449279799</v>
      </c>
      <c r="BL428" s="27">
        <v>44579.440987110102</v>
      </c>
      <c r="BM428" s="27">
        <v>0</v>
      </c>
      <c r="BN428" s="27">
        <v>0</v>
      </c>
      <c r="BO428" s="27">
        <v>0</v>
      </c>
      <c r="BP428" s="27">
        <v>0</v>
      </c>
      <c r="BQ428" s="27">
        <v>0</v>
      </c>
      <c r="BR428" s="27">
        <v>2653817.2684021001</v>
      </c>
      <c r="BS428" s="27">
        <v>3400594.9472045898</v>
      </c>
      <c r="BT428" s="27">
        <v>1201584.29716492</v>
      </c>
      <c r="BU428" s="27">
        <v>0</v>
      </c>
      <c r="BV428" s="27">
        <v>1473649.42445374</v>
      </c>
      <c r="BW428" s="27">
        <v>102725.220403671</v>
      </c>
      <c r="BX428" s="27">
        <v>0</v>
      </c>
      <c r="BY428" s="27">
        <v>0</v>
      </c>
      <c r="BZ428" s="27">
        <v>0</v>
      </c>
      <c r="CA428" s="27">
        <v>55799.747146606402</v>
      </c>
      <c r="CB428" s="27">
        <v>3947785.7369384798</v>
      </c>
      <c r="CC428" s="27">
        <v>29359907.714111298</v>
      </c>
      <c r="CD428" s="27">
        <v>8740271.9394531306</v>
      </c>
      <c r="CE428" s="27">
        <v>1141.3349263370001</v>
      </c>
      <c r="CF428" s="27">
        <v>213543.395833969</v>
      </c>
      <c r="CG428" s="27">
        <v>1458613.81877136</v>
      </c>
      <c r="CH428" s="27">
        <v>102736.92673969299</v>
      </c>
      <c r="CI428" s="27">
        <v>56941.220978736899</v>
      </c>
      <c r="CJ428" s="27">
        <v>4161125.4894409198</v>
      </c>
      <c r="CK428" s="27">
        <v>30813943.576416001</v>
      </c>
      <c r="CL428" s="27">
        <v>8851631.3590087909</v>
      </c>
      <c r="CM428" s="27">
        <v>83015.086414337202</v>
      </c>
      <c r="CN428" s="27">
        <v>12493797.0855713</v>
      </c>
      <c r="CO428" s="27">
        <v>50751711.257324196</v>
      </c>
      <c r="CP428" s="27">
        <v>8851631.3590087909</v>
      </c>
      <c r="CQ428" s="27">
        <v>0</v>
      </c>
      <c r="CR428" s="27">
        <v>0</v>
      </c>
      <c r="CS428" s="27">
        <v>0</v>
      </c>
      <c r="CT428" s="27">
        <v>0</v>
      </c>
    </row>
    <row r="429" spans="1:98">
      <c r="A429" s="104" t="s">
        <v>59</v>
      </c>
      <c r="B429" s="132">
        <v>39052</v>
      </c>
      <c r="C429" s="27">
        <v>39784.446431636803</v>
      </c>
      <c r="D429" s="27">
        <v>0</v>
      </c>
      <c r="E429" s="27">
        <v>16990.9579520226</v>
      </c>
      <c r="F429" s="27">
        <v>10274.956379294401</v>
      </c>
      <c r="G429" s="27">
        <v>560.95854471623898</v>
      </c>
      <c r="H429" s="27">
        <v>0</v>
      </c>
      <c r="I429" s="27">
        <v>0</v>
      </c>
      <c r="J429" s="27">
        <v>18861.4395523071</v>
      </c>
      <c r="K429" s="27">
        <v>7404.1108050942403</v>
      </c>
      <c r="L429" s="27">
        <v>12395.704611897499</v>
      </c>
      <c r="M429" s="27">
        <v>19046.779268026399</v>
      </c>
      <c r="N429" s="27">
        <v>7103.7619617581404</v>
      </c>
      <c r="O429" s="27">
        <v>17184.830815076799</v>
      </c>
      <c r="P429" s="27">
        <v>0</v>
      </c>
      <c r="Q429" s="27">
        <v>3433.0122635364501</v>
      </c>
      <c r="R429" s="27">
        <v>778.77691454440401</v>
      </c>
      <c r="S429" s="27">
        <v>0</v>
      </c>
      <c r="T429" s="27">
        <v>402.86790486797702</v>
      </c>
      <c r="U429" s="27">
        <v>26544.768203735399</v>
      </c>
      <c r="V429" s="27">
        <v>2330969.0322876</v>
      </c>
      <c r="W429" s="27">
        <v>0</v>
      </c>
      <c r="X429" s="27">
        <v>1629304.04612732</v>
      </c>
      <c r="Y429" s="27">
        <v>980562.88066864002</v>
      </c>
      <c r="Z429" s="27">
        <v>121139.29166698499</v>
      </c>
      <c r="AA429" s="27">
        <v>0</v>
      </c>
      <c r="AB429" s="27">
        <v>0</v>
      </c>
      <c r="AC429" s="27">
        <v>7271092.5008544903</v>
      </c>
      <c r="AD429" s="27">
        <v>1290056.0455169701</v>
      </c>
      <c r="AE429" s="27">
        <v>568278.93209075904</v>
      </c>
      <c r="AF429" s="27">
        <v>1006972.9241409299</v>
      </c>
      <c r="AG429" s="27">
        <v>1148722.02372742</v>
      </c>
      <c r="AH429" s="27">
        <v>868927.736534119</v>
      </c>
      <c r="AI429" s="27">
        <v>0</v>
      </c>
      <c r="AJ429" s="27">
        <v>363174.268489838</v>
      </c>
      <c r="AK429" s="27">
        <v>135788.28107261701</v>
      </c>
      <c r="AL429" s="27">
        <v>0</v>
      </c>
      <c r="AM429" s="27">
        <v>79173.286940574602</v>
      </c>
      <c r="AN429" s="27">
        <v>8693058.47900391</v>
      </c>
      <c r="AO429" s="27">
        <v>17808292.1557617</v>
      </c>
      <c r="AP429" s="27">
        <v>0</v>
      </c>
      <c r="AQ429" s="27">
        <v>11907629.005248999</v>
      </c>
      <c r="AR429" s="27">
        <v>7147511.0513305701</v>
      </c>
      <c r="AS429" s="27">
        <v>832473.81934356701</v>
      </c>
      <c r="AT429" s="27">
        <v>0</v>
      </c>
      <c r="AU429" s="27">
        <v>0</v>
      </c>
      <c r="AV429" s="27">
        <v>17079354.857666001</v>
      </c>
      <c r="AW429" s="27">
        <v>3308520.55535889</v>
      </c>
      <c r="AX429" s="27">
        <v>4562939.4024047898</v>
      </c>
      <c r="AY429" s="27">
        <v>7784985.5006103497</v>
      </c>
      <c r="AZ429" s="27">
        <v>8159497.8212890597</v>
      </c>
      <c r="BA429" s="27">
        <v>6533861.5933227502</v>
      </c>
      <c r="BB429" s="27">
        <v>0</v>
      </c>
      <c r="BC429" s="27">
        <v>2647804.23114014</v>
      </c>
      <c r="BD429" s="27">
        <v>930383.95262145996</v>
      </c>
      <c r="BE429" s="27">
        <v>0</v>
      </c>
      <c r="BF429" s="27">
        <v>548832.95416259801</v>
      </c>
      <c r="BG429" s="27">
        <v>20710862.751464799</v>
      </c>
      <c r="BH429" s="27">
        <v>4487744.33239746</v>
      </c>
      <c r="BI429" s="27">
        <v>0</v>
      </c>
      <c r="BJ429" s="27">
        <v>4355157.7595825205</v>
      </c>
      <c r="BK429" s="27">
        <v>3022882.9216308598</v>
      </c>
      <c r="BL429" s="27">
        <v>53605.317542552897</v>
      </c>
      <c r="BM429" s="27">
        <v>0</v>
      </c>
      <c r="BN429" s="27">
        <v>0</v>
      </c>
      <c r="BO429" s="27">
        <v>0</v>
      </c>
      <c r="BP429" s="27">
        <v>0</v>
      </c>
      <c r="BQ429" s="27">
        <v>0</v>
      </c>
      <c r="BR429" s="27">
        <v>2705012.0817565899</v>
      </c>
      <c r="BS429" s="27">
        <v>3410585.0502014202</v>
      </c>
      <c r="BT429" s="27">
        <v>1271437.0503082301</v>
      </c>
      <c r="BU429" s="27">
        <v>0</v>
      </c>
      <c r="BV429" s="27">
        <v>1456778.6595459001</v>
      </c>
      <c r="BW429" s="27">
        <v>110204.178513527</v>
      </c>
      <c r="BX429" s="27">
        <v>0</v>
      </c>
      <c r="BY429" s="27">
        <v>0</v>
      </c>
      <c r="BZ429" s="27">
        <v>0</v>
      </c>
      <c r="CA429" s="27">
        <v>56741.137099266103</v>
      </c>
      <c r="CB429" s="27">
        <v>3962487.0878601102</v>
      </c>
      <c r="CC429" s="27">
        <v>29738638.885986298</v>
      </c>
      <c r="CD429" s="27">
        <v>8829622.6589355506</v>
      </c>
      <c r="CE429" s="27">
        <v>1153.15497420728</v>
      </c>
      <c r="CF429" s="27">
        <v>215131.47554969799</v>
      </c>
      <c r="CG429" s="27">
        <v>1477847.3327331501</v>
      </c>
      <c r="CH429" s="27">
        <v>110194.406204224</v>
      </c>
      <c r="CI429" s="27">
        <v>57911.2499103546</v>
      </c>
      <c r="CJ429" s="27">
        <v>4176795.7373352102</v>
      </c>
      <c r="CK429" s="27">
        <v>31207714.8134766</v>
      </c>
      <c r="CL429" s="27">
        <v>8934374.0191650409</v>
      </c>
      <c r="CM429" s="27">
        <v>84333.138133048997</v>
      </c>
      <c r="CN429" s="27">
        <v>12864478.338134799</v>
      </c>
      <c r="CO429" s="27">
        <v>51922165.037109397</v>
      </c>
      <c r="CP429" s="27">
        <v>8934374.0191650409</v>
      </c>
      <c r="CQ429" s="27">
        <v>0</v>
      </c>
      <c r="CR429" s="27">
        <v>0</v>
      </c>
      <c r="CS429" s="27">
        <v>0</v>
      </c>
      <c r="CT429" s="27">
        <v>0</v>
      </c>
    </row>
    <row r="430" spans="1:98">
      <c r="A430" s="104" t="s">
        <v>59</v>
      </c>
      <c r="B430" s="132">
        <v>39142</v>
      </c>
      <c r="C430" s="27">
        <v>41091.806060791001</v>
      </c>
      <c r="D430" s="27">
        <v>0</v>
      </c>
      <c r="E430" s="27">
        <v>16664.695162534699</v>
      </c>
      <c r="F430" s="27">
        <v>10130.5114614964</v>
      </c>
      <c r="G430" s="27">
        <v>618.64332862198398</v>
      </c>
      <c r="H430" s="27">
        <v>0</v>
      </c>
      <c r="I430" s="27">
        <v>0</v>
      </c>
      <c r="J430" s="27">
        <v>20686.0092668533</v>
      </c>
      <c r="K430" s="27">
        <v>6389.2037468552599</v>
      </c>
      <c r="L430" s="27">
        <v>12118.6469120979</v>
      </c>
      <c r="M430" s="27">
        <v>19358.719927549399</v>
      </c>
      <c r="N430" s="27">
        <v>7172.8411242961902</v>
      </c>
      <c r="O430" s="27">
        <v>17975.3858172894</v>
      </c>
      <c r="P430" s="27">
        <v>0</v>
      </c>
      <c r="Q430" s="27">
        <v>3401.96799683571</v>
      </c>
      <c r="R430" s="27">
        <v>790.99805687367905</v>
      </c>
      <c r="S430" s="27">
        <v>0</v>
      </c>
      <c r="T430" s="27">
        <v>374.34804547205601</v>
      </c>
      <c r="U430" s="27">
        <v>26908.244903087601</v>
      </c>
      <c r="V430" s="27">
        <v>2394300.4743042002</v>
      </c>
      <c r="W430" s="27">
        <v>0</v>
      </c>
      <c r="X430" s="27">
        <v>1592450.1158294701</v>
      </c>
      <c r="Y430" s="27">
        <v>958699.20800018299</v>
      </c>
      <c r="Z430" s="27">
        <v>129644.459551811</v>
      </c>
      <c r="AA430" s="27">
        <v>0</v>
      </c>
      <c r="AB430" s="27">
        <v>0</v>
      </c>
      <c r="AC430" s="27">
        <v>7777367.9046020498</v>
      </c>
      <c r="AD430" s="27">
        <v>1077213.6203002899</v>
      </c>
      <c r="AE430" s="27">
        <v>558338.38407897903</v>
      </c>
      <c r="AF430" s="27">
        <v>1018150.1042327899</v>
      </c>
      <c r="AG430" s="27">
        <v>1157128.69377136</v>
      </c>
      <c r="AH430" s="27">
        <v>912693.93270111096</v>
      </c>
      <c r="AI430" s="27">
        <v>0</v>
      </c>
      <c r="AJ430" s="27">
        <v>353815.31916046102</v>
      </c>
      <c r="AK430" s="27">
        <v>133948.811950684</v>
      </c>
      <c r="AL430" s="27">
        <v>0</v>
      </c>
      <c r="AM430" s="27">
        <v>72877.455206871004</v>
      </c>
      <c r="AN430" s="27">
        <v>8893885.9309081994</v>
      </c>
      <c r="AO430" s="27">
        <v>18486280.4145508</v>
      </c>
      <c r="AP430" s="27">
        <v>0</v>
      </c>
      <c r="AQ430" s="27">
        <v>11605034.137573199</v>
      </c>
      <c r="AR430" s="27">
        <v>6945493.48474121</v>
      </c>
      <c r="AS430" s="27">
        <v>898141.44078826904</v>
      </c>
      <c r="AT430" s="27">
        <v>0</v>
      </c>
      <c r="AU430" s="27">
        <v>0</v>
      </c>
      <c r="AV430" s="27">
        <v>18423299.7727051</v>
      </c>
      <c r="AW430" s="27">
        <v>2793422.1412048298</v>
      </c>
      <c r="AX430" s="27">
        <v>4513304.4125366202</v>
      </c>
      <c r="AY430" s="27">
        <v>7953371.3240356399</v>
      </c>
      <c r="AZ430" s="27">
        <v>8220529.0573730497</v>
      </c>
      <c r="BA430" s="27">
        <v>6946382.6632690402</v>
      </c>
      <c r="BB430" s="27">
        <v>0</v>
      </c>
      <c r="BC430" s="27">
        <v>2584548.8970642099</v>
      </c>
      <c r="BD430" s="27">
        <v>921869.36013793899</v>
      </c>
      <c r="BE430" s="27">
        <v>0</v>
      </c>
      <c r="BF430" s="27">
        <v>510626.35496521002</v>
      </c>
      <c r="BG430" s="27">
        <v>21327804.551513702</v>
      </c>
      <c r="BH430" s="27">
        <v>4686865.5396118201</v>
      </c>
      <c r="BI430" s="27">
        <v>0</v>
      </c>
      <c r="BJ430" s="27">
        <v>4273643.3105468797</v>
      </c>
      <c r="BK430" s="27">
        <v>2964274.2597351102</v>
      </c>
      <c r="BL430" s="27">
        <v>61439.115998745001</v>
      </c>
      <c r="BM430" s="27">
        <v>0</v>
      </c>
      <c r="BN430" s="27">
        <v>0</v>
      </c>
      <c r="BO430" s="27">
        <v>0</v>
      </c>
      <c r="BP430" s="27">
        <v>0</v>
      </c>
      <c r="BQ430" s="27">
        <v>0</v>
      </c>
      <c r="BR430" s="27">
        <v>2743748.9842834501</v>
      </c>
      <c r="BS430" s="27">
        <v>3453328.5432434101</v>
      </c>
      <c r="BT430" s="27">
        <v>1351283.1916656501</v>
      </c>
      <c r="BU430" s="27">
        <v>0</v>
      </c>
      <c r="BV430" s="27">
        <v>1424305.9869079599</v>
      </c>
      <c r="BW430" s="27">
        <v>107981.753996849</v>
      </c>
      <c r="BX430" s="27">
        <v>0</v>
      </c>
      <c r="BY430" s="27">
        <v>0</v>
      </c>
      <c r="BZ430" s="27">
        <v>0</v>
      </c>
      <c r="CA430" s="27">
        <v>57788.963328838297</v>
      </c>
      <c r="CB430" s="27">
        <v>3990772.4065246601</v>
      </c>
      <c r="CC430" s="27">
        <v>30134123.420166001</v>
      </c>
      <c r="CD430" s="27">
        <v>9011169.52490234</v>
      </c>
      <c r="CE430" s="27">
        <v>1141.68352693319</v>
      </c>
      <c r="CF430" s="27">
        <v>206773.046121597</v>
      </c>
      <c r="CG430" s="27">
        <v>1428472.1296997101</v>
      </c>
      <c r="CH430" s="27">
        <v>107970.801447868</v>
      </c>
      <c r="CI430" s="27">
        <v>58907.7683329582</v>
      </c>
      <c r="CJ430" s="27">
        <v>4197539.0629272498</v>
      </c>
      <c r="CK430" s="27">
        <v>31558372.212402299</v>
      </c>
      <c r="CL430" s="27">
        <v>9111820.2506103497</v>
      </c>
      <c r="CM430" s="27">
        <v>85639.879016876206</v>
      </c>
      <c r="CN430" s="27">
        <v>13092408.7424316</v>
      </c>
      <c r="CO430" s="27">
        <v>52895524.798339799</v>
      </c>
      <c r="CP430" s="27">
        <v>9111820.2506103497</v>
      </c>
      <c r="CQ430" s="27">
        <v>0</v>
      </c>
      <c r="CR430" s="27">
        <v>0</v>
      </c>
      <c r="CS430" s="27">
        <v>0</v>
      </c>
      <c r="CT430" s="27">
        <v>0</v>
      </c>
    </row>
    <row r="431" spans="1:98">
      <c r="A431" s="104" t="s">
        <v>59</v>
      </c>
      <c r="B431" s="132">
        <v>39234</v>
      </c>
      <c r="C431" s="27">
        <v>41697.851742267601</v>
      </c>
      <c r="D431" s="27">
        <v>0</v>
      </c>
      <c r="E431" s="27">
        <v>16156.1099098921</v>
      </c>
      <c r="F431" s="27">
        <v>9972.0772767066992</v>
      </c>
      <c r="G431" s="27">
        <v>701.66183987259899</v>
      </c>
      <c r="H431" s="27">
        <v>0</v>
      </c>
      <c r="I431" s="27">
        <v>0</v>
      </c>
      <c r="J431" s="27">
        <v>22007.769990920999</v>
      </c>
      <c r="K431" s="27">
        <v>5425.0040401816404</v>
      </c>
      <c r="L431" s="27">
        <v>11916.4602643251</v>
      </c>
      <c r="M431" s="27">
        <v>19240.559888601299</v>
      </c>
      <c r="N431" s="27">
        <v>7256.8822389841098</v>
      </c>
      <c r="O431" s="27">
        <v>18162.027561664599</v>
      </c>
      <c r="P431" s="27">
        <v>0</v>
      </c>
      <c r="Q431" s="27">
        <v>3388.1624584197998</v>
      </c>
      <c r="R431" s="27">
        <v>826.01359245926096</v>
      </c>
      <c r="S431" s="27">
        <v>0</v>
      </c>
      <c r="T431" s="27">
        <v>371.63713722303498</v>
      </c>
      <c r="U431" s="27">
        <v>27214.077121496201</v>
      </c>
      <c r="V431" s="27">
        <v>2430044.7672729502</v>
      </c>
      <c r="W431" s="27">
        <v>0</v>
      </c>
      <c r="X431" s="27">
        <v>1544208.20225525</v>
      </c>
      <c r="Y431" s="27">
        <v>938558.66657257103</v>
      </c>
      <c r="Z431" s="27">
        <v>141706.33555221601</v>
      </c>
      <c r="AA431" s="27">
        <v>0</v>
      </c>
      <c r="AB431" s="27">
        <v>0</v>
      </c>
      <c r="AC431" s="27">
        <v>8218378.52526855</v>
      </c>
      <c r="AD431" s="27">
        <v>869997.66845703102</v>
      </c>
      <c r="AE431" s="27">
        <v>542651.78479003895</v>
      </c>
      <c r="AF431" s="27">
        <v>1003922.28831482</v>
      </c>
      <c r="AG431" s="27">
        <v>1156879.8255920401</v>
      </c>
      <c r="AH431" s="27">
        <v>914505.29470825195</v>
      </c>
      <c r="AI431" s="27">
        <v>0</v>
      </c>
      <c r="AJ431" s="27">
        <v>353182.01620864897</v>
      </c>
      <c r="AK431" s="27">
        <v>141325.90459251401</v>
      </c>
      <c r="AL431" s="27">
        <v>0</v>
      </c>
      <c r="AM431" s="27">
        <v>69787.711598396301</v>
      </c>
      <c r="AN431" s="27">
        <v>9020505.8251953106</v>
      </c>
      <c r="AO431" s="27">
        <v>18894555.3601074</v>
      </c>
      <c r="AP431" s="27">
        <v>0</v>
      </c>
      <c r="AQ431" s="27">
        <v>11373255.8134766</v>
      </c>
      <c r="AR431" s="27">
        <v>6867910.44567871</v>
      </c>
      <c r="AS431" s="27">
        <v>986817.817054749</v>
      </c>
      <c r="AT431" s="27">
        <v>0</v>
      </c>
      <c r="AU431" s="27">
        <v>0</v>
      </c>
      <c r="AV431" s="27">
        <v>19806045.358154301</v>
      </c>
      <c r="AW431" s="27">
        <v>2275809.984375</v>
      </c>
      <c r="AX431" s="27">
        <v>4460971.0565795898</v>
      </c>
      <c r="AY431" s="27">
        <v>7894670.94641113</v>
      </c>
      <c r="AZ431" s="27">
        <v>8304768.31567383</v>
      </c>
      <c r="BA431" s="27">
        <v>6980475.0248413105</v>
      </c>
      <c r="BB431" s="27">
        <v>0</v>
      </c>
      <c r="BC431" s="27">
        <v>2593290.8700866699</v>
      </c>
      <c r="BD431" s="27">
        <v>977497.15636444103</v>
      </c>
      <c r="BE431" s="27">
        <v>0</v>
      </c>
      <c r="BF431" s="27">
        <v>492274.02393341099</v>
      </c>
      <c r="BG431" s="27">
        <v>21927261.0007324</v>
      </c>
      <c r="BH431" s="27">
        <v>4789529.4182128897</v>
      </c>
      <c r="BI431" s="27">
        <v>0</v>
      </c>
      <c r="BJ431" s="27">
        <v>4227356.6818847703</v>
      </c>
      <c r="BK431" s="27">
        <v>2948838.33953857</v>
      </c>
      <c r="BL431" s="27">
        <v>70218.902192115798</v>
      </c>
      <c r="BM431" s="27">
        <v>0</v>
      </c>
      <c r="BN431" s="27">
        <v>0</v>
      </c>
      <c r="BO431" s="27">
        <v>0</v>
      </c>
      <c r="BP431" s="27">
        <v>0</v>
      </c>
      <c r="BQ431" s="27">
        <v>0</v>
      </c>
      <c r="BR431" s="27">
        <v>2736064.91650391</v>
      </c>
      <c r="BS431" s="27">
        <v>3490721.2947998</v>
      </c>
      <c r="BT431" s="27">
        <v>1360283.9508819601</v>
      </c>
      <c r="BU431" s="27">
        <v>0</v>
      </c>
      <c r="BV431" s="27">
        <v>1438774.1699371301</v>
      </c>
      <c r="BW431" s="27">
        <v>113437.603661537</v>
      </c>
      <c r="BX431" s="27">
        <v>0</v>
      </c>
      <c r="BY431" s="27">
        <v>0</v>
      </c>
      <c r="BZ431" s="27">
        <v>0</v>
      </c>
      <c r="CA431" s="27">
        <v>57892.613000869802</v>
      </c>
      <c r="CB431" s="27">
        <v>3968422.0144958501</v>
      </c>
      <c r="CC431" s="27">
        <v>30199275.880127002</v>
      </c>
      <c r="CD431" s="27">
        <v>9002828.7792968806</v>
      </c>
      <c r="CE431" s="27">
        <v>1158.25088436902</v>
      </c>
      <c r="CF431" s="27">
        <v>210926.954544067</v>
      </c>
      <c r="CG431" s="27">
        <v>1469851.1004180899</v>
      </c>
      <c r="CH431" s="27">
        <v>113449.47042942001</v>
      </c>
      <c r="CI431" s="27">
        <v>59059.0231895447</v>
      </c>
      <c r="CJ431" s="27">
        <v>4179922.9888916002</v>
      </c>
      <c r="CK431" s="27">
        <v>31682328.958007801</v>
      </c>
      <c r="CL431" s="27">
        <v>9121993.6915283203</v>
      </c>
      <c r="CM431" s="27">
        <v>86120.0663070679</v>
      </c>
      <c r="CN431" s="27">
        <v>13208408.045288101</v>
      </c>
      <c r="CO431" s="27">
        <v>53666325.224609397</v>
      </c>
      <c r="CP431" s="27">
        <v>9121993.6915283203</v>
      </c>
      <c r="CQ431" s="27">
        <v>0</v>
      </c>
      <c r="CR431" s="27">
        <v>0</v>
      </c>
      <c r="CS431" s="27">
        <v>0</v>
      </c>
      <c r="CT431" s="27">
        <v>0</v>
      </c>
    </row>
    <row r="432" spans="1:98">
      <c r="A432" s="104" t="s">
        <v>59</v>
      </c>
      <c r="B432" s="132">
        <v>39326</v>
      </c>
      <c r="C432" s="27">
        <v>42498.873246192903</v>
      </c>
      <c r="D432" s="27">
        <v>0</v>
      </c>
      <c r="E432" s="27">
        <v>15900.958250403401</v>
      </c>
      <c r="F432" s="27">
        <v>9963.4733672141992</v>
      </c>
      <c r="G432" s="27">
        <v>771.86896336078598</v>
      </c>
      <c r="H432" s="27">
        <v>0</v>
      </c>
      <c r="I432" s="27">
        <v>0</v>
      </c>
      <c r="J432" s="27">
        <v>22594.051311731298</v>
      </c>
      <c r="K432" s="27">
        <v>4725.6185637712497</v>
      </c>
      <c r="L432" s="27">
        <v>11713.735492706301</v>
      </c>
      <c r="M432" s="27">
        <v>19337.939117670099</v>
      </c>
      <c r="N432" s="27">
        <v>7285.9678201675397</v>
      </c>
      <c r="O432" s="27">
        <v>18491.174493789698</v>
      </c>
      <c r="P432" s="27">
        <v>0</v>
      </c>
      <c r="Q432" s="27">
        <v>3373.5304999053501</v>
      </c>
      <c r="R432" s="27">
        <v>844.69701406359695</v>
      </c>
      <c r="S432" s="27">
        <v>0</v>
      </c>
      <c r="T432" s="27">
        <v>353.05828943103597</v>
      </c>
      <c r="U432" s="27">
        <v>27445.009288549401</v>
      </c>
      <c r="V432" s="27">
        <v>2500108.23910522</v>
      </c>
      <c r="W432" s="27">
        <v>0</v>
      </c>
      <c r="X432" s="27">
        <v>1518653.3743743901</v>
      </c>
      <c r="Y432" s="27">
        <v>941902.47436523403</v>
      </c>
      <c r="Z432" s="27">
        <v>152178.61575698899</v>
      </c>
      <c r="AA432" s="27">
        <v>0</v>
      </c>
      <c r="AB432" s="27">
        <v>0</v>
      </c>
      <c r="AC432" s="27">
        <v>8471625.3107910194</v>
      </c>
      <c r="AD432" s="27">
        <v>769407.27014160203</v>
      </c>
      <c r="AE432" s="27">
        <v>538878.425102234</v>
      </c>
      <c r="AF432" s="27">
        <v>1010427.88702393</v>
      </c>
      <c r="AG432" s="27">
        <v>1162006.6443634001</v>
      </c>
      <c r="AH432" s="27">
        <v>947975.13385009801</v>
      </c>
      <c r="AI432" s="27">
        <v>0</v>
      </c>
      <c r="AJ432" s="27">
        <v>353339.715805054</v>
      </c>
      <c r="AK432" s="27">
        <v>146469.12717247001</v>
      </c>
      <c r="AL432" s="27">
        <v>0</v>
      </c>
      <c r="AM432" s="27">
        <v>66935.508924484297</v>
      </c>
      <c r="AN432" s="27">
        <v>9185515.1124267597</v>
      </c>
      <c r="AO432" s="27">
        <v>19643471.189941399</v>
      </c>
      <c r="AP432" s="27">
        <v>0</v>
      </c>
      <c r="AQ432" s="27">
        <v>11274500.373535199</v>
      </c>
      <c r="AR432" s="27">
        <v>6962538.8966674795</v>
      </c>
      <c r="AS432" s="27">
        <v>1068702.5833892799</v>
      </c>
      <c r="AT432" s="27">
        <v>0</v>
      </c>
      <c r="AU432" s="27">
        <v>0</v>
      </c>
      <c r="AV432" s="27">
        <v>20636597.8669434</v>
      </c>
      <c r="AW432" s="27">
        <v>2031368.9807281501</v>
      </c>
      <c r="AX432" s="27">
        <v>4488108.6702880897</v>
      </c>
      <c r="AY432" s="27">
        <v>8037527.81750488</v>
      </c>
      <c r="AZ432" s="27">
        <v>8408282.2512206994</v>
      </c>
      <c r="BA432" s="27">
        <v>7320181.9918823196</v>
      </c>
      <c r="BB432" s="27">
        <v>0</v>
      </c>
      <c r="BC432" s="27">
        <v>2603452.8184509301</v>
      </c>
      <c r="BD432" s="27">
        <v>1018536.49790955</v>
      </c>
      <c r="BE432" s="27">
        <v>0</v>
      </c>
      <c r="BF432" s="27">
        <v>474032.37653350801</v>
      </c>
      <c r="BG432" s="27">
        <v>22501201.525634799</v>
      </c>
      <c r="BH432" s="27">
        <v>4974574.9415283203</v>
      </c>
      <c r="BI432" s="27">
        <v>0</v>
      </c>
      <c r="BJ432" s="27">
        <v>4178482.5372619601</v>
      </c>
      <c r="BK432" s="27">
        <v>2946028.8156127902</v>
      </c>
      <c r="BL432" s="27">
        <v>80106.751961708098</v>
      </c>
      <c r="BM432" s="27">
        <v>0</v>
      </c>
      <c r="BN432" s="27">
        <v>0</v>
      </c>
      <c r="BO432" s="27">
        <v>0</v>
      </c>
      <c r="BP432" s="27">
        <v>0</v>
      </c>
      <c r="BQ432" s="27">
        <v>0</v>
      </c>
      <c r="BR432" s="27">
        <v>2761096.2534790002</v>
      </c>
      <c r="BS432" s="27">
        <v>3509200.88134766</v>
      </c>
      <c r="BT432" s="27">
        <v>1423934.7014007601</v>
      </c>
      <c r="BU432" s="27">
        <v>0</v>
      </c>
      <c r="BV432" s="27">
        <v>1433603.2916107201</v>
      </c>
      <c r="BW432" s="27">
        <v>116043.992438316</v>
      </c>
      <c r="BX432" s="27">
        <v>0</v>
      </c>
      <c r="BY432" s="27">
        <v>0</v>
      </c>
      <c r="BZ432" s="27">
        <v>0</v>
      </c>
      <c r="CA432" s="27">
        <v>58376.237051963799</v>
      </c>
      <c r="CB432" s="27">
        <v>4018057.3475647001</v>
      </c>
      <c r="CC432" s="27">
        <v>30923811.420410201</v>
      </c>
      <c r="CD432" s="27">
        <v>9122904.09228516</v>
      </c>
      <c r="CE432" s="27">
        <v>1165.2788218855901</v>
      </c>
      <c r="CF432" s="27">
        <v>213509.23347091701</v>
      </c>
      <c r="CG432" s="27">
        <v>1498657.28840637</v>
      </c>
      <c r="CH432" s="27">
        <v>116056.407752037</v>
      </c>
      <c r="CI432" s="27">
        <v>59543.657186985001</v>
      </c>
      <c r="CJ432" s="27">
        <v>4231564.7849121103</v>
      </c>
      <c r="CK432" s="27">
        <v>32419664.806884799</v>
      </c>
      <c r="CL432" s="27">
        <v>9246520.8614502009</v>
      </c>
      <c r="CM432" s="27">
        <v>86792.446782112107</v>
      </c>
      <c r="CN432" s="27">
        <v>13409159.575561499</v>
      </c>
      <c r="CO432" s="27">
        <v>54852862.533691399</v>
      </c>
      <c r="CP432" s="27">
        <v>9246520.8614502009</v>
      </c>
      <c r="CQ432" s="27">
        <v>0</v>
      </c>
      <c r="CR432" s="27">
        <v>0</v>
      </c>
      <c r="CS432" s="27">
        <v>0</v>
      </c>
      <c r="CT432" s="27">
        <v>0</v>
      </c>
    </row>
    <row r="433" spans="1:98">
      <c r="A433" s="104" t="s">
        <v>59</v>
      </c>
      <c r="B433" s="132">
        <v>39417</v>
      </c>
      <c r="C433" s="27">
        <v>43373.007572174101</v>
      </c>
      <c r="D433" s="27">
        <v>0</v>
      </c>
      <c r="E433" s="27">
        <v>15432.116907715799</v>
      </c>
      <c r="F433" s="27">
        <v>9727.4924414157904</v>
      </c>
      <c r="G433" s="27">
        <v>813.23706573993002</v>
      </c>
      <c r="H433" s="27">
        <v>0</v>
      </c>
      <c r="I433" s="27">
        <v>0</v>
      </c>
      <c r="J433" s="27">
        <v>23482.699953079202</v>
      </c>
      <c r="K433" s="27">
        <v>4048.8641392886602</v>
      </c>
      <c r="L433" s="27">
        <v>11421.648814678199</v>
      </c>
      <c r="M433" s="27">
        <v>19458.9223542213</v>
      </c>
      <c r="N433" s="27">
        <v>7352.1782028078997</v>
      </c>
      <c r="O433" s="27">
        <v>18993.471096277201</v>
      </c>
      <c r="P433" s="27">
        <v>0</v>
      </c>
      <c r="Q433" s="27">
        <v>3338.1605213880498</v>
      </c>
      <c r="R433" s="27">
        <v>872.66698084026598</v>
      </c>
      <c r="S433" s="27">
        <v>0</v>
      </c>
      <c r="T433" s="27">
        <v>336.25508694723197</v>
      </c>
      <c r="U433" s="27">
        <v>27788.735893726302</v>
      </c>
      <c r="V433" s="27">
        <v>2559273.46566772</v>
      </c>
      <c r="W433" s="27">
        <v>0</v>
      </c>
      <c r="X433" s="27">
        <v>1504904.07621765</v>
      </c>
      <c r="Y433" s="27">
        <v>942667.39878082299</v>
      </c>
      <c r="Z433" s="27">
        <v>158829.52013588001</v>
      </c>
      <c r="AA433" s="27">
        <v>0</v>
      </c>
      <c r="AB433" s="27">
        <v>0</v>
      </c>
      <c r="AC433" s="27">
        <v>8612447.3778076209</v>
      </c>
      <c r="AD433" s="27">
        <v>627030.08657836902</v>
      </c>
      <c r="AE433" s="27">
        <v>524198.92204666103</v>
      </c>
      <c r="AF433" s="27">
        <v>1022133.76392365</v>
      </c>
      <c r="AG433" s="27">
        <v>1178288.83033752</v>
      </c>
      <c r="AH433" s="27">
        <v>980757.61097717297</v>
      </c>
      <c r="AI433" s="27">
        <v>0</v>
      </c>
      <c r="AJ433" s="27">
        <v>358788.54241561901</v>
      </c>
      <c r="AK433" s="27">
        <v>150744.322395325</v>
      </c>
      <c r="AL433" s="27">
        <v>0</v>
      </c>
      <c r="AM433" s="27">
        <v>62543.300652980797</v>
      </c>
      <c r="AN433" s="27">
        <v>9319187.5946044903</v>
      </c>
      <c r="AO433" s="27">
        <v>20291553.529296901</v>
      </c>
      <c r="AP433" s="27">
        <v>0</v>
      </c>
      <c r="AQ433" s="27">
        <v>11152086.704223599</v>
      </c>
      <c r="AR433" s="27">
        <v>6906257.0774536096</v>
      </c>
      <c r="AS433" s="27">
        <v>1129445.2131652799</v>
      </c>
      <c r="AT433" s="27">
        <v>0</v>
      </c>
      <c r="AU433" s="27">
        <v>0</v>
      </c>
      <c r="AV433" s="27">
        <v>21177766.5944824</v>
      </c>
      <c r="AW433" s="27">
        <v>1674238.2263030999</v>
      </c>
      <c r="AX433" s="27">
        <v>4396339.4084472703</v>
      </c>
      <c r="AY433" s="27">
        <v>8206945.67578125</v>
      </c>
      <c r="AZ433" s="27">
        <v>8531336.484375</v>
      </c>
      <c r="BA433" s="27">
        <v>7646719.0610961895</v>
      </c>
      <c r="BB433" s="27">
        <v>0</v>
      </c>
      <c r="BC433" s="27">
        <v>2660989.3788452102</v>
      </c>
      <c r="BD433" s="27">
        <v>1067650.33099365</v>
      </c>
      <c r="BE433" s="27">
        <v>0</v>
      </c>
      <c r="BF433" s="27">
        <v>448836.359088898</v>
      </c>
      <c r="BG433" s="27">
        <v>23066269.150146499</v>
      </c>
      <c r="BH433" s="27">
        <v>5145314.4385376005</v>
      </c>
      <c r="BI433" s="27">
        <v>0</v>
      </c>
      <c r="BJ433" s="27">
        <v>4161361.8020935101</v>
      </c>
      <c r="BK433" s="27">
        <v>2952373.9603881799</v>
      </c>
      <c r="BL433" s="27">
        <v>89063.131727218599</v>
      </c>
      <c r="BM433" s="27">
        <v>0</v>
      </c>
      <c r="BN433" s="27">
        <v>0</v>
      </c>
      <c r="BO433" s="27">
        <v>0</v>
      </c>
      <c r="BP433" s="27">
        <v>0</v>
      </c>
      <c r="BQ433" s="27">
        <v>0</v>
      </c>
      <c r="BR433" s="27">
        <v>2814288.2890014602</v>
      </c>
      <c r="BS433" s="27">
        <v>3558750.0579833998</v>
      </c>
      <c r="BT433" s="27">
        <v>1487426.94891357</v>
      </c>
      <c r="BU433" s="27">
        <v>0</v>
      </c>
      <c r="BV433" s="27">
        <v>1470505.99401855</v>
      </c>
      <c r="BW433" s="27">
        <v>124373.435023308</v>
      </c>
      <c r="BX433" s="27">
        <v>0</v>
      </c>
      <c r="BY433" s="27">
        <v>0</v>
      </c>
      <c r="BZ433" s="27">
        <v>0</v>
      </c>
      <c r="CA433" s="27">
        <v>58772.502334594697</v>
      </c>
      <c r="CB433" s="27">
        <v>4068725.1647644001</v>
      </c>
      <c r="CC433" s="27">
        <v>31486873.331054699</v>
      </c>
      <c r="CD433" s="27">
        <v>9304387.4046630897</v>
      </c>
      <c r="CE433" s="27">
        <v>1170.5569375157399</v>
      </c>
      <c r="CF433" s="27">
        <v>213176.30078506499</v>
      </c>
      <c r="CG433" s="27">
        <v>1513432.44532776</v>
      </c>
      <c r="CH433" s="27">
        <v>124358.569892883</v>
      </c>
      <c r="CI433" s="27">
        <v>59948.907629489899</v>
      </c>
      <c r="CJ433" s="27">
        <v>4281104.8538207998</v>
      </c>
      <c r="CK433" s="27">
        <v>32991876.919433601</v>
      </c>
      <c r="CL433" s="27">
        <v>9421240.46020508</v>
      </c>
      <c r="CM433" s="27">
        <v>87588.348624229402</v>
      </c>
      <c r="CN433" s="27">
        <v>13597076.1207275</v>
      </c>
      <c r="CO433" s="27">
        <v>56041177.1318359</v>
      </c>
      <c r="CP433" s="27">
        <v>9421240.46020508</v>
      </c>
      <c r="CQ433" s="27">
        <v>0</v>
      </c>
      <c r="CR433" s="27">
        <v>0</v>
      </c>
      <c r="CS433" s="27">
        <v>0</v>
      </c>
      <c r="CT433" s="27">
        <v>0</v>
      </c>
    </row>
    <row r="434" spans="1:98">
      <c r="A434" s="104" t="s">
        <v>59</v>
      </c>
      <c r="B434" s="132">
        <v>39508</v>
      </c>
      <c r="C434" s="27">
        <v>43980.921112060503</v>
      </c>
      <c r="D434" s="27">
        <v>0</v>
      </c>
      <c r="E434" s="27">
        <v>15139.491473197901</v>
      </c>
      <c r="F434" s="27">
        <v>9609.0987952947598</v>
      </c>
      <c r="G434" s="27">
        <v>868.36000653356302</v>
      </c>
      <c r="H434" s="27">
        <v>0</v>
      </c>
      <c r="I434" s="27">
        <v>0</v>
      </c>
      <c r="J434" s="27">
        <v>24983.976368427298</v>
      </c>
      <c r="K434" s="27">
        <v>3487.4638960361499</v>
      </c>
      <c r="L434" s="27">
        <v>11304.433889150599</v>
      </c>
      <c r="M434" s="27">
        <v>19459.497654438001</v>
      </c>
      <c r="N434" s="27">
        <v>7386.0700531601897</v>
      </c>
      <c r="O434" s="27">
        <v>19291.804235219999</v>
      </c>
      <c r="P434" s="27">
        <v>0</v>
      </c>
      <c r="Q434" s="27">
        <v>3314.3410392999599</v>
      </c>
      <c r="R434" s="27">
        <v>897.25619065016497</v>
      </c>
      <c r="S434" s="27">
        <v>0</v>
      </c>
      <c r="T434" s="27">
        <v>341.44245498999999</v>
      </c>
      <c r="U434" s="27">
        <v>28172.496030092199</v>
      </c>
      <c r="V434" s="27">
        <v>2588096.5490417499</v>
      </c>
      <c r="W434" s="27">
        <v>0</v>
      </c>
      <c r="X434" s="27">
        <v>1468183.58335876</v>
      </c>
      <c r="Y434" s="27">
        <v>928795.48805236805</v>
      </c>
      <c r="Z434" s="27">
        <v>164468.14506340001</v>
      </c>
      <c r="AA434" s="27">
        <v>0</v>
      </c>
      <c r="AB434" s="27">
        <v>0</v>
      </c>
      <c r="AC434" s="27">
        <v>8881243.5410156306</v>
      </c>
      <c r="AD434" s="27">
        <v>514984.478542328</v>
      </c>
      <c r="AE434" s="27">
        <v>517912.78525543201</v>
      </c>
      <c r="AF434" s="27">
        <v>1018501.85914612</v>
      </c>
      <c r="AG434" s="27">
        <v>1172493.41921997</v>
      </c>
      <c r="AH434" s="27">
        <v>992650.60818481399</v>
      </c>
      <c r="AI434" s="27">
        <v>0</v>
      </c>
      <c r="AJ434" s="27">
        <v>360907.29182434099</v>
      </c>
      <c r="AK434" s="27">
        <v>152268.45691680899</v>
      </c>
      <c r="AL434" s="27">
        <v>0</v>
      </c>
      <c r="AM434" s="27">
        <v>59870.016701698303</v>
      </c>
      <c r="AN434" s="27">
        <v>9411114.1343994103</v>
      </c>
      <c r="AO434" s="27">
        <v>20708963.7653809</v>
      </c>
      <c r="AP434" s="27">
        <v>0</v>
      </c>
      <c r="AQ434" s="27">
        <v>11015311.521118199</v>
      </c>
      <c r="AR434" s="27">
        <v>6928074.6860961895</v>
      </c>
      <c r="AS434" s="27">
        <v>1180836.5200653099</v>
      </c>
      <c r="AT434" s="27">
        <v>0</v>
      </c>
      <c r="AU434" s="27">
        <v>0</v>
      </c>
      <c r="AV434" s="27">
        <v>22213664.2033691</v>
      </c>
      <c r="AW434" s="27">
        <v>1401851.7232665999</v>
      </c>
      <c r="AX434" s="27">
        <v>4393418.1904296903</v>
      </c>
      <c r="AY434" s="27">
        <v>8241958.1271972703</v>
      </c>
      <c r="AZ434" s="27">
        <v>8597485.1350097694</v>
      </c>
      <c r="BA434" s="27">
        <v>7854795.1290283203</v>
      </c>
      <c r="BB434" s="27">
        <v>0</v>
      </c>
      <c r="BC434" s="27">
        <v>2709507.20526123</v>
      </c>
      <c r="BD434" s="27">
        <v>1088902.2719116199</v>
      </c>
      <c r="BE434" s="27">
        <v>0</v>
      </c>
      <c r="BF434" s="27">
        <v>433751.83906555199</v>
      </c>
      <c r="BG434" s="27">
        <v>23658630.798339799</v>
      </c>
      <c r="BH434" s="27">
        <v>4868710.7647705097</v>
      </c>
      <c r="BI434" s="27">
        <v>0</v>
      </c>
      <c r="BJ434" s="27">
        <v>3716275.31066895</v>
      </c>
      <c r="BK434" s="27">
        <v>2641532.2913513202</v>
      </c>
      <c r="BL434" s="27">
        <v>96103.185772895798</v>
      </c>
      <c r="BM434" s="27">
        <v>0</v>
      </c>
      <c r="BN434" s="27">
        <v>0</v>
      </c>
      <c r="BO434" s="27">
        <v>0</v>
      </c>
      <c r="BP434" s="27">
        <v>0</v>
      </c>
      <c r="BQ434" s="27">
        <v>0</v>
      </c>
      <c r="BR434" s="27">
        <v>2501256.0408630399</v>
      </c>
      <c r="BS434" s="27">
        <v>3222825.9159851102</v>
      </c>
      <c r="BT434" s="27">
        <v>1528749.34742737</v>
      </c>
      <c r="BU434" s="27">
        <v>0</v>
      </c>
      <c r="BV434" s="27">
        <v>1318612.0075378399</v>
      </c>
      <c r="BW434" s="27">
        <v>128851.25824165301</v>
      </c>
      <c r="BX434" s="27">
        <v>0</v>
      </c>
      <c r="BY434" s="27">
        <v>0</v>
      </c>
      <c r="BZ434" s="27">
        <v>0</v>
      </c>
      <c r="CA434" s="27">
        <v>59126.238583564802</v>
      </c>
      <c r="CB434" s="27">
        <v>4055073.4079895001</v>
      </c>
      <c r="CC434" s="27">
        <v>31718531.097412098</v>
      </c>
      <c r="CD434" s="27">
        <v>8622768.94458008</v>
      </c>
      <c r="CE434" s="27">
        <v>1205.41143085063</v>
      </c>
      <c r="CF434" s="27">
        <v>212342.08633041399</v>
      </c>
      <c r="CG434" s="27">
        <v>1520292.0377044701</v>
      </c>
      <c r="CH434" s="27">
        <v>128837.967090607</v>
      </c>
      <c r="CI434" s="27">
        <v>60315.810684204102</v>
      </c>
      <c r="CJ434" s="27">
        <v>4267712.2498779297</v>
      </c>
      <c r="CK434" s="27">
        <v>33238411.732421901</v>
      </c>
      <c r="CL434" s="27">
        <v>8747095.7681884803</v>
      </c>
      <c r="CM434" s="27">
        <v>88304.365780830398</v>
      </c>
      <c r="CN434" s="27">
        <v>13686081.686401401</v>
      </c>
      <c r="CO434" s="27">
        <v>56954660.201660201</v>
      </c>
      <c r="CP434" s="27">
        <v>8747095.7681884803</v>
      </c>
      <c r="CQ434" s="27">
        <v>0</v>
      </c>
      <c r="CR434" s="27">
        <v>0</v>
      </c>
      <c r="CS434" s="27">
        <v>0</v>
      </c>
      <c r="CT434" s="27">
        <v>0</v>
      </c>
    </row>
    <row r="435" spans="1:98">
      <c r="A435" s="104" t="s">
        <v>59</v>
      </c>
      <c r="B435" s="132">
        <v>39600</v>
      </c>
      <c r="C435" s="27">
        <v>44760.108708381696</v>
      </c>
      <c r="D435" s="27">
        <v>0</v>
      </c>
      <c r="E435" s="27">
        <v>14656.74530828</v>
      </c>
      <c r="F435" s="27">
        <v>9414.8159919977206</v>
      </c>
      <c r="G435" s="27">
        <v>911.34733620285999</v>
      </c>
      <c r="H435" s="27">
        <v>0</v>
      </c>
      <c r="I435" s="27">
        <v>0</v>
      </c>
      <c r="J435" s="27">
        <v>25684.1819863319</v>
      </c>
      <c r="K435" s="27">
        <v>2885.5761496424702</v>
      </c>
      <c r="L435" s="27">
        <v>11332.010559201201</v>
      </c>
      <c r="M435" s="27">
        <v>19540.277076482798</v>
      </c>
      <c r="N435" s="27">
        <v>7342.1175591945603</v>
      </c>
      <c r="O435" s="27">
        <v>19640.442728042599</v>
      </c>
      <c r="P435" s="27">
        <v>0</v>
      </c>
      <c r="Q435" s="27">
        <v>3307.27604445815</v>
      </c>
      <c r="R435" s="27">
        <v>912.95663522928999</v>
      </c>
      <c r="S435" s="27">
        <v>0</v>
      </c>
      <c r="T435" s="27">
        <v>329.947799183428</v>
      </c>
      <c r="U435" s="27">
        <v>28570.464473009099</v>
      </c>
      <c r="V435" s="27">
        <v>2642267.2771301302</v>
      </c>
      <c r="W435" s="27">
        <v>0</v>
      </c>
      <c r="X435" s="27">
        <v>1438878.1568603499</v>
      </c>
      <c r="Y435" s="27">
        <v>914975.21152496303</v>
      </c>
      <c r="Z435" s="27">
        <v>170687.26546478301</v>
      </c>
      <c r="AA435" s="27">
        <v>0</v>
      </c>
      <c r="AB435" s="27">
        <v>0</v>
      </c>
      <c r="AC435" s="27">
        <v>9258768.1379394494</v>
      </c>
      <c r="AD435" s="27">
        <v>413375.90388488799</v>
      </c>
      <c r="AE435" s="27">
        <v>522559.38300705003</v>
      </c>
      <c r="AF435" s="27">
        <v>1026587.55214691</v>
      </c>
      <c r="AG435" s="27">
        <v>1165926.56906128</v>
      </c>
      <c r="AH435" s="27">
        <v>1007100.57667542</v>
      </c>
      <c r="AI435" s="27">
        <v>0</v>
      </c>
      <c r="AJ435" s="27">
        <v>356984.59888458299</v>
      </c>
      <c r="AK435" s="27">
        <v>155111.25881957999</v>
      </c>
      <c r="AL435" s="27">
        <v>0</v>
      </c>
      <c r="AM435" s="27">
        <v>56965.131755828901</v>
      </c>
      <c r="AN435" s="27">
        <v>9626233.6005859394</v>
      </c>
      <c r="AO435" s="27">
        <v>21393346.5395508</v>
      </c>
      <c r="AP435" s="27">
        <v>0</v>
      </c>
      <c r="AQ435" s="27">
        <v>10895279.2155762</v>
      </c>
      <c r="AR435" s="27">
        <v>6832560.8156127902</v>
      </c>
      <c r="AS435" s="27">
        <v>1249176.09963989</v>
      </c>
      <c r="AT435" s="27">
        <v>0</v>
      </c>
      <c r="AU435" s="27">
        <v>0</v>
      </c>
      <c r="AV435" s="27">
        <v>23469878.315185498</v>
      </c>
      <c r="AW435" s="27">
        <v>1135370.2749481199</v>
      </c>
      <c r="AX435" s="27">
        <v>4513861.1917114304</v>
      </c>
      <c r="AY435" s="27">
        <v>8419682.8923339806</v>
      </c>
      <c r="AZ435" s="27">
        <v>8600193.8284912091</v>
      </c>
      <c r="BA435" s="27">
        <v>8028852.1652832003</v>
      </c>
      <c r="BB435" s="27">
        <v>0</v>
      </c>
      <c r="BC435" s="27">
        <v>2709897.6888427702</v>
      </c>
      <c r="BD435" s="27">
        <v>1123444.1027832001</v>
      </c>
      <c r="BE435" s="27">
        <v>0</v>
      </c>
      <c r="BF435" s="27">
        <v>422342.72652816802</v>
      </c>
      <c r="BG435" s="27">
        <v>24493656.777343798</v>
      </c>
      <c r="BH435" s="27">
        <v>5009177.7957153302</v>
      </c>
      <c r="BI435" s="27">
        <v>0</v>
      </c>
      <c r="BJ435" s="27">
        <v>3685112.2065734901</v>
      </c>
      <c r="BK435" s="27">
        <v>2612220.0857543899</v>
      </c>
      <c r="BL435" s="27">
        <v>103391.596498489</v>
      </c>
      <c r="BM435" s="27">
        <v>0</v>
      </c>
      <c r="BN435" s="27">
        <v>0</v>
      </c>
      <c r="BO435" s="27">
        <v>0</v>
      </c>
      <c r="BP435" s="27">
        <v>0</v>
      </c>
      <c r="BQ435" s="27">
        <v>0</v>
      </c>
      <c r="BR435" s="27">
        <v>2567058.5849914602</v>
      </c>
      <c r="BS435" s="27">
        <v>3220186.6735839802</v>
      </c>
      <c r="BT435" s="27">
        <v>1562743.1555328399</v>
      </c>
      <c r="BU435" s="27">
        <v>0</v>
      </c>
      <c r="BV435" s="27">
        <v>1332767.0121307401</v>
      </c>
      <c r="BW435" s="27">
        <v>132489.297420502</v>
      </c>
      <c r="BX435" s="27">
        <v>0</v>
      </c>
      <c r="BY435" s="27">
        <v>0</v>
      </c>
      <c r="BZ435" s="27">
        <v>0</v>
      </c>
      <c r="CA435" s="27">
        <v>59460.792337417603</v>
      </c>
      <c r="CB435" s="27">
        <v>4077722.9316101102</v>
      </c>
      <c r="CC435" s="27">
        <v>32241542.900146499</v>
      </c>
      <c r="CD435" s="27">
        <v>8686733.7432861291</v>
      </c>
      <c r="CE435" s="27">
        <v>1201.23803776503</v>
      </c>
      <c r="CF435" s="27">
        <v>212076.67731285101</v>
      </c>
      <c r="CG435" s="27">
        <v>1546791.9477844201</v>
      </c>
      <c r="CH435" s="27">
        <v>132510.81105423</v>
      </c>
      <c r="CI435" s="27">
        <v>60671.876607894897</v>
      </c>
      <c r="CJ435" s="27">
        <v>4289985.0444946298</v>
      </c>
      <c r="CK435" s="27">
        <v>33797650.597656302</v>
      </c>
      <c r="CL435" s="27">
        <v>8826029.9121093806</v>
      </c>
      <c r="CM435" s="27">
        <v>89099.016378402695</v>
      </c>
      <c r="CN435" s="27">
        <v>13922518.528320299</v>
      </c>
      <c r="CO435" s="27">
        <v>58307015.429199196</v>
      </c>
      <c r="CP435" s="27">
        <v>8826029.9121093806</v>
      </c>
      <c r="CQ435" s="27">
        <v>0</v>
      </c>
      <c r="CR435" s="27">
        <v>0</v>
      </c>
      <c r="CS435" s="27">
        <v>0</v>
      </c>
      <c r="CT435" s="27">
        <v>0</v>
      </c>
    </row>
    <row r="436" spans="1:98">
      <c r="A436" s="104" t="s">
        <v>59</v>
      </c>
      <c r="B436" s="132">
        <v>39692</v>
      </c>
      <c r="C436" s="27">
        <v>45208.059827804602</v>
      </c>
      <c r="D436" s="27">
        <v>0</v>
      </c>
      <c r="E436" s="27">
        <v>14137.4757847786</v>
      </c>
      <c r="F436" s="27">
        <v>9170.5594958066904</v>
      </c>
      <c r="G436" s="27">
        <v>1017.73513419926</v>
      </c>
      <c r="H436" s="27">
        <v>0</v>
      </c>
      <c r="I436" s="27">
        <v>0</v>
      </c>
      <c r="J436" s="27">
        <v>26660.477737665198</v>
      </c>
      <c r="K436" s="27">
        <v>2390.1090104281898</v>
      </c>
      <c r="L436" s="27">
        <v>10995.381233096099</v>
      </c>
      <c r="M436" s="27">
        <v>19429.795578002901</v>
      </c>
      <c r="N436" s="27">
        <v>7258.1713994741403</v>
      </c>
      <c r="O436" s="27">
        <v>19916.682825565302</v>
      </c>
      <c r="P436" s="27">
        <v>0</v>
      </c>
      <c r="Q436" s="27">
        <v>3248.1877543032201</v>
      </c>
      <c r="R436" s="27">
        <v>954.959124080837</v>
      </c>
      <c r="S436" s="27">
        <v>0</v>
      </c>
      <c r="T436" s="27">
        <v>341.14504108205398</v>
      </c>
      <c r="U436" s="27">
        <v>29116.175473928499</v>
      </c>
      <c r="V436" s="27">
        <v>2669926.3210144001</v>
      </c>
      <c r="W436" s="27">
        <v>0</v>
      </c>
      <c r="X436" s="27">
        <v>1379037.4820556601</v>
      </c>
      <c r="Y436" s="27">
        <v>883694.98088836705</v>
      </c>
      <c r="Z436" s="27">
        <v>178794.00088501</v>
      </c>
      <c r="AA436" s="27">
        <v>0</v>
      </c>
      <c r="AB436" s="27">
        <v>0</v>
      </c>
      <c r="AC436" s="27">
        <v>9447668.97412109</v>
      </c>
      <c r="AD436" s="27">
        <v>351825.73636627197</v>
      </c>
      <c r="AE436" s="27">
        <v>506712.47877121001</v>
      </c>
      <c r="AF436" s="27">
        <v>1021487.57727051</v>
      </c>
      <c r="AG436" s="27">
        <v>1146767.35331726</v>
      </c>
      <c r="AH436" s="27">
        <v>1018358.08621979</v>
      </c>
      <c r="AI436" s="27">
        <v>0</v>
      </c>
      <c r="AJ436" s="27">
        <v>352120.009189606</v>
      </c>
      <c r="AK436" s="27">
        <v>156140.408594131</v>
      </c>
      <c r="AL436" s="27">
        <v>0</v>
      </c>
      <c r="AM436" s="27">
        <v>55527.616027355201</v>
      </c>
      <c r="AN436" s="27">
        <v>9784167.0428466797</v>
      </c>
      <c r="AO436" s="27">
        <v>21804052.822997998</v>
      </c>
      <c r="AP436" s="27">
        <v>0</v>
      </c>
      <c r="AQ436" s="27">
        <v>10501153.779052701</v>
      </c>
      <c r="AR436" s="27">
        <v>6650144.3456420898</v>
      </c>
      <c r="AS436" s="27">
        <v>1325696.41981506</v>
      </c>
      <c r="AT436" s="27">
        <v>0</v>
      </c>
      <c r="AU436" s="27">
        <v>0</v>
      </c>
      <c r="AV436" s="27">
        <v>24314245.0551758</v>
      </c>
      <c r="AW436" s="27">
        <v>974869.54936981201</v>
      </c>
      <c r="AX436" s="27">
        <v>4378417.8611450205</v>
      </c>
      <c r="AY436" s="27">
        <v>8463712.4487304706</v>
      </c>
      <c r="AZ436" s="27">
        <v>8508804.2454834003</v>
      </c>
      <c r="BA436" s="27">
        <v>8194792.9630737295</v>
      </c>
      <c r="BB436" s="27">
        <v>0</v>
      </c>
      <c r="BC436" s="27">
        <v>2696812.3450012198</v>
      </c>
      <c r="BD436" s="27">
        <v>1145376.7769470201</v>
      </c>
      <c r="BE436" s="27">
        <v>0</v>
      </c>
      <c r="BF436" s="27">
        <v>415935.70067596401</v>
      </c>
      <c r="BG436" s="27">
        <v>25224207.5466309</v>
      </c>
      <c r="BH436" s="27">
        <v>5065697.1064453097</v>
      </c>
      <c r="BI436" s="27">
        <v>0</v>
      </c>
      <c r="BJ436" s="27">
        <v>3566517.7991638202</v>
      </c>
      <c r="BK436" s="27">
        <v>2531864.78619385</v>
      </c>
      <c r="BL436" s="27">
        <v>108928.664377213</v>
      </c>
      <c r="BM436" s="27">
        <v>0</v>
      </c>
      <c r="BN436" s="27">
        <v>0</v>
      </c>
      <c r="BO436" s="27">
        <v>0</v>
      </c>
      <c r="BP436" s="27">
        <v>0</v>
      </c>
      <c r="BQ436" s="27">
        <v>0</v>
      </c>
      <c r="BR436" s="27">
        <v>2563504.5265808101</v>
      </c>
      <c r="BS436" s="27">
        <v>3164048.3734741202</v>
      </c>
      <c r="BT436" s="27">
        <v>1593855.02484131</v>
      </c>
      <c r="BU436" s="27">
        <v>0</v>
      </c>
      <c r="BV436" s="27">
        <v>1320275.9818267799</v>
      </c>
      <c r="BW436" s="27">
        <v>133122.00666046099</v>
      </c>
      <c r="BX436" s="27">
        <v>0</v>
      </c>
      <c r="BY436" s="27">
        <v>0</v>
      </c>
      <c r="BZ436" s="27">
        <v>0</v>
      </c>
      <c r="CA436" s="27">
        <v>59333.407967090599</v>
      </c>
      <c r="CB436" s="27">
        <v>4051062.22692871</v>
      </c>
      <c r="CC436" s="27">
        <v>32336026.771972701</v>
      </c>
      <c r="CD436" s="27">
        <v>8607206.9664306603</v>
      </c>
      <c r="CE436" s="27">
        <v>1254.48871266842</v>
      </c>
      <c r="CF436" s="27">
        <v>211614.9375</v>
      </c>
      <c r="CG436" s="27">
        <v>1567388.6743316699</v>
      </c>
      <c r="CH436" s="27">
        <v>133133.12144851699</v>
      </c>
      <c r="CI436" s="27">
        <v>60588.779023647301</v>
      </c>
      <c r="CJ436" s="27">
        <v>4262995.5789794903</v>
      </c>
      <c r="CK436" s="27">
        <v>33900604.542968802</v>
      </c>
      <c r="CL436" s="27">
        <v>8744603.3520507794</v>
      </c>
      <c r="CM436" s="27">
        <v>89481.765327453599</v>
      </c>
      <c r="CN436" s="27">
        <v>14030105.767456099</v>
      </c>
      <c r="CO436" s="27">
        <v>59057338.866699196</v>
      </c>
      <c r="CP436" s="27">
        <v>8744603.3520507794</v>
      </c>
      <c r="CQ436" s="27">
        <v>0</v>
      </c>
      <c r="CR436" s="27">
        <v>0</v>
      </c>
      <c r="CS436" s="27">
        <v>0</v>
      </c>
      <c r="CT436" s="27">
        <v>0</v>
      </c>
    </row>
    <row r="437" spans="1:98">
      <c r="A437" s="104" t="s">
        <v>59</v>
      </c>
      <c r="B437" s="132">
        <v>39783</v>
      </c>
      <c r="C437" s="27">
        <v>45448.957530498497</v>
      </c>
      <c r="D437" s="27">
        <v>0</v>
      </c>
      <c r="E437" s="27">
        <v>13614.775728106501</v>
      </c>
      <c r="F437" s="27">
        <v>8911.6216545104999</v>
      </c>
      <c r="G437" s="27">
        <v>1065.7267812192399</v>
      </c>
      <c r="H437" s="27">
        <v>0</v>
      </c>
      <c r="I437" s="27">
        <v>0</v>
      </c>
      <c r="J437" s="27">
        <v>27132.603755474101</v>
      </c>
      <c r="K437" s="27">
        <v>1985.45255325735</v>
      </c>
      <c r="L437" s="27">
        <v>10676.410006165501</v>
      </c>
      <c r="M437" s="27">
        <v>19372.487023115202</v>
      </c>
      <c r="N437" s="27">
        <v>7215.1954560279801</v>
      </c>
      <c r="O437" s="27">
        <v>19982.2014381886</v>
      </c>
      <c r="P437" s="27">
        <v>0</v>
      </c>
      <c r="Q437" s="27">
        <v>3223.9562023878102</v>
      </c>
      <c r="R437" s="27">
        <v>977.36403000354801</v>
      </c>
      <c r="S437" s="27">
        <v>0</v>
      </c>
      <c r="T437" s="27">
        <v>331.582166776061</v>
      </c>
      <c r="U437" s="27">
        <v>29219.5363533497</v>
      </c>
      <c r="V437" s="27">
        <v>2672701.4127502399</v>
      </c>
      <c r="W437" s="27">
        <v>0</v>
      </c>
      <c r="X437" s="27">
        <v>1327153.5924529999</v>
      </c>
      <c r="Y437" s="27">
        <v>853082.89005279494</v>
      </c>
      <c r="Z437" s="27">
        <v>187611.21518897999</v>
      </c>
      <c r="AA437" s="27">
        <v>0</v>
      </c>
      <c r="AB437" s="27">
        <v>0</v>
      </c>
      <c r="AC437" s="27">
        <v>9549219.0792236291</v>
      </c>
      <c r="AD437" s="27">
        <v>281885.31238174398</v>
      </c>
      <c r="AE437" s="27">
        <v>493796.56491851801</v>
      </c>
      <c r="AF437" s="27">
        <v>1015260.52163696</v>
      </c>
      <c r="AG437" s="27">
        <v>1126087.91464233</v>
      </c>
      <c r="AH437" s="27">
        <v>1023968.32574463</v>
      </c>
      <c r="AI437" s="27">
        <v>0</v>
      </c>
      <c r="AJ437" s="27">
        <v>341768.626377106</v>
      </c>
      <c r="AK437" s="27">
        <v>159981.08512306199</v>
      </c>
      <c r="AL437" s="27">
        <v>0</v>
      </c>
      <c r="AM437" s="27">
        <v>55929.720120906801</v>
      </c>
      <c r="AN437" s="27">
        <v>9869205.0373535194</v>
      </c>
      <c r="AO437" s="27">
        <v>21965251.041259799</v>
      </c>
      <c r="AP437" s="27">
        <v>0</v>
      </c>
      <c r="AQ437" s="27">
        <v>10099344.173706099</v>
      </c>
      <c r="AR437" s="27">
        <v>6413962.6476440402</v>
      </c>
      <c r="AS437" s="27">
        <v>1394807.7408142099</v>
      </c>
      <c r="AT437" s="27">
        <v>0</v>
      </c>
      <c r="AU437" s="27">
        <v>0</v>
      </c>
      <c r="AV437" s="27">
        <v>24952468.5083008</v>
      </c>
      <c r="AW437" s="27">
        <v>796233.731742859</v>
      </c>
      <c r="AX437" s="27">
        <v>4283092.6646118201</v>
      </c>
      <c r="AY437" s="27">
        <v>8464567.0718994103</v>
      </c>
      <c r="AZ437" s="27">
        <v>8411927.8658447303</v>
      </c>
      <c r="BA437" s="27">
        <v>8283931.2946777297</v>
      </c>
      <c r="BB437" s="27">
        <v>0</v>
      </c>
      <c r="BC437" s="27">
        <v>2628105.04995728</v>
      </c>
      <c r="BD437" s="27">
        <v>1180004.8112945601</v>
      </c>
      <c r="BE437" s="27">
        <v>0</v>
      </c>
      <c r="BF437" s="27">
        <v>422678.22292327898</v>
      </c>
      <c r="BG437" s="27">
        <v>25866792.3591309</v>
      </c>
      <c r="BH437" s="27">
        <v>5143452.3356323196</v>
      </c>
      <c r="BI437" s="27">
        <v>0</v>
      </c>
      <c r="BJ437" s="27">
        <v>3441883.4703369099</v>
      </c>
      <c r="BK437" s="27">
        <v>2464221.3712768601</v>
      </c>
      <c r="BL437" s="27">
        <v>117031.607276917</v>
      </c>
      <c r="BM437" s="27">
        <v>0</v>
      </c>
      <c r="BN437" s="27">
        <v>0</v>
      </c>
      <c r="BO437" s="27">
        <v>0</v>
      </c>
      <c r="BP437" s="27">
        <v>0</v>
      </c>
      <c r="BQ437" s="27">
        <v>0</v>
      </c>
      <c r="BR437" s="27">
        <v>2580391.6052246098</v>
      </c>
      <c r="BS437" s="27">
        <v>3129124.24926758</v>
      </c>
      <c r="BT437" s="27">
        <v>1610782.5452728299</v>
      </c>
      <c r="BU437" s="27">
        <v>0</v>
      </c>
      <c r="BV437" s="27">
        <v>1304042.32472229</v>
      </c>
      <c r="BW437" s="27">
        <v>136990.52151489299</v>
      </c>
      <c r="BX437" s="27">
        <v>0</v>
      </c>
      <c r="BY437" s="27">
        <v>0</v>
      </c>
      <c r="BZ437" s="27">
        <v>0</v>
      </c>
      <c r="CA437" s="27">
        <v>59041.164632320397</v>
      </c>
      <c r="CB437" s="27">
        <v>4002228.72229004</v>
      </c>
      <c r="CC437" s="27">
        <v>32088675.388183601</v>
      </c>
      <c r="CD437" s="27">
        <v>8584062.9976806603</v>
      </c>
      <c r="CE437" s="27">
        <v>1263.0462559610601</v>
      </c>
      <c r="CF437" s="27">
        <v>215608.34077644299</v>
      </c>
      <c r="CG437" s="27">
        <v>1597613.44923401</v>
      </c>
      <c r="CH437" s="27">
        <v>136967.55449867199</v>
      </c>
      <c r="CI437" s="27">
        <v>60307.287564754501</v>
      </c>
      <c r="CJ437" s="27">
        <v>4217085.7454223596</v>
      </c>
      <c r="CK437" s="27">
        <v>33680012.988769501</v>
      </c>
      <c r="CL437" s="27">
        <v>8713350.5406494103</v>
      </c>
      <c r="CM437" s="27">
        <v>89366.119798660293</v>
      </c>
      <c r="CN437" s="27">
        <v>14085097.776367201</v>
      </c>
      <c r="CO437" s="27">
        <v>59525488.281738304</v>
      </c>
      <c r="CP437" s="27">
        <v>8713350.5406494103</v>
      </c>
      <c r="CQ437" s="27">
        <v>0</v>
      </c>
      <c r="CR437" s="27">
        <v>0</v>
      </c>
      <c r="CS437" s="27">
        <v>0</v>
      </c>
      <c r="CT437" s="27">
        <v>0</v>
      </c>
    </row>
    <row r="438" spans="1:98">
      <c r="A438" s="104" t="s">
        <v>59</v>
      </c>
      <c r="B438" s="132">
        <v>39873</v>
      </c>
      <c r="C438" s="27">
        <v>46098.222063541398</v>
      </c>
      <c r="D438" s="27">
        <v>0</v>
      </c>
      <c r="E438" s="27">
        <v>13035.2879419327</v>
      </c>
      <c r="F438" s="27">
        <v>8641.4442232847196</v>
      </c>
      <c r="G438" s="27">
        <v>1121.7373046875</v>
      </c>
      <c r="H438" s="27">
        <v>0</v>
      </c>
      <c r="I438" s="27">
        <v>0</v>
      </c>
      <c r="J438" s="27">
        <v>27955.112857341799</v>
      </c>
      <c r="K438" s="27">
        <v>1594.8868617713499</v>
      </c>
      <c r="L438" s="27">
        <v>10567.0134710073</v>
      </c>
      <c r="M438" s="27">
        <v>19469.986463785201</v>
      </c>
      <c r="N438" s="27">
        <v>7128.8599752783803</v>
      </c>
      <c r="O438" s="27">
        <v>20342.729050159502</v>
      </c>
      <c r="P438" s="27">
        <v>0</v>
      </c>
      <c r="Q438" s="27">
        <v>3142.8477971255802</v>
      </c>
      <c r="R438" s="27">
        <v>1010.91248643398</v>
      </c>
      <c r="S438" s="27">
        <v>0</v>
      </c>
      <c r="T438" s="27">
        <v>318.65775705501397</v>
      </c>
      <c r="U438" s="27">
        <v>29480.453109264399</v>
      </c>
      <c r="V438" s="27">
        <v>2685623.5823059101</v>
      </c>
      <c r="W438" s="27">
        <v>0</v>
      </c>
      <c r="X438" s="27">
        <v>1265646.3727569601</v>
      </c>
      <c r="Y438" s="27">
        <v>826176.67599487305</v>
      </c>
      <c r="Z438" s="27">
        <v>192095.34400367699</v>
      </c>
      <c r="AA438" s="27">
        <v>0</v>
      </c>
      <c r="AB438" s="27">
        <v>0</v>
      </c>
      <c r="AC438" s="27">
        <v>9783950.4458007794</v>
      </c>
      <c r="AD438" s="27">
        <v>209729.238922119</v>
      </c>
      <c r="AE438" s="27">
        <v>482274.33276367199</v>
      </c>
      <c r="AF438" s="27">
        <v>1008940.86117554</v>
      </c>
      <c r="AG438" s="27">
        <v>1096842.7604980499</v>
      </c>
      <c r="AH438" s="27">
        <v>1032705.63033295</v>
      </c>
      <c r="AI438" s="27">
        <v>0</v>
      </c>
      <c r="AJ438" s="27">
        <v>332396.20917129499</v>
      </c>
      <c r="AK438" s="27">
        <v>162570.92662620501</v>
      </c>
      <c r="AL438" s="27">
        <v>0</v>
      </c>
      <c r="AM438" s="27">
        <v>53168.709147930102</v>
      </c>
      <c r="AN438" s="27">
        <v>9997744.6710205097</v>
      </c>
      <c r="AO438" s="27">
        <v>22212070.395752002</v>
      </c>
      <c r="AP438" s="27">
        <v>0</v>
      </c>
      <c r="AQ438" s="27">
        <v>9643507.4224853497</v>
      </c>
      <c r="AR438" s="27">
        <v>6179604.6936035203</v>
      </c>
      <c r="AS438" s="27">
        <v>1433980.0543670701</v>
      </c>
      <c r="AT438" s="27">
        <v>0</v>
      </c>
      <c r="AU438" s="27">
        <v>0</v>
      </c>
      <c r="AV438" s="27">
        <v>25746002.784912098</v>
      </c>
      <c r="AW438" s="27">
        <v>597484.23901367199</v>
      </c>
      <c r="AX438" s="27">
        <v>4215610.2008667002</v>
      </c>
      <c r="AY438" s="27">
        <v>8471141.1610107403</v>
      </c>
      <c r="AZ438" s="27">
        <v>8172330.4448242197</v>
      </c>
      <c r="BA438" s="27">
        <v>8492336.6771240197</v>
      </c>
      <c r="BB438" s="27">
        <v>0</v>
      </c>
      <c r="BC438" s="27">
        <v>2557897.5716552702</v>
      </c>
      <c r="BD438" s="27">
        <v>1206029.7628021201</v>
      </c>
      <c r="BE438" s="27">
        <v>0</v>
      </c>
      <c r="BF438" s="27">
        <v>401255.67347335798</v>
      </c>
      <c r="BG438" s="27">
        <v>26355406.904296901</v>
      </c>
      <c r="BH438" s="27">
        <v>5262029.8769531297</v>
      </c>
      <c r="BI438" s="27">
        <v>0</v>
      </c>
      <c r="BJ438" s="27">
        <v>3299438.78729248</v>
      </c>
      <c r="BK438" s="27">
        <v>2380656.7120666499</v>
      </c>
      <c r="BL438" s="27">
        <v>122282.336236</v>
      </c>
      <c r="BM438" s="27">
        <v>0</v>
      </c>
      <c r="BN438" s="27">
        <v>0</v>
      </c>
      <c r="BO438" s="27">
        <v>0</v>
      </c>
      <c r="BP438" s="27">
        <v>0</v>
      </c>
      <c r="BQ438" s="27">
        <v>0</v>
      </c>
      <c r="BR438" s="27">
        <v>2551170.4054870601</v>
      </c>
      <c r="BS438" s="27">
        <v>3050079.2691040002</v>
      </c>
      <c r="BT438" s="27">
        <v>1651021.3678283701</v>
      </c>
      <c r="BU438" s="27">
        <v>0</v>
      </c>
      <c r="BV438" s="27">
        <v>1274481.7369079599</v>
      </c>
      <c r="BW438" s="27">
        <v>139800.637540817</v>
      </c>
      <c r="BX438" s="27">
        <v>0</v>
      </c>
      <c r="BY438" s="27">
        <v>0</v>
      </c>
      <c r="BZ438" s="27">
        <v>0</v>
      </c>
      <c r="CA438" s="27">
        <v>59112.607758045197</v>
      </c>
      <c r="CB438" s="27">
        <v>3947283.2960815402</v>
      </c>
      <c r="CC438" s="27">
        <v>31819683.8212891</v>
      </c>
      <c r="CD438" s="27">
        <v>8588101.7227783203</v>
      </c>
      <c r="CE438" s="27">
        <v>1293.6067442596</v>
      </c>
      <c r="CF438" s="27">
        <v>216021.46773719799</v>
      </c>
      <c r="CG438" s="27">
        <v>1605771.4920959501</v>
      </c>
      <c r="CH438" s="27">
        <v>139786.21911048901</v>
      </c>
      <c r="CI438" s="27">
        <v>60396.7592253685</v>
      </c>
      <c r="CJ438" s="27">
        <v>4164044.2633667002</v>
      </c>
      <c r="CK438" s="27">
        <v>33428538.15625</v>
      </c>
      <c r="CL438" s="27">
        <v>8726092.89916992</v>
      </c>
      <c r="CM438" s="27">
        <v>89695.805611610398</v>
      </c>
      <c r="CN438" s="27">
        <v>14175754.447143599</v>
      </c>
      <c r="CO438" s="27">
        <v>59863892.532714799</v>
      </c>
      <c r="CP438" s="27">
        <v>8726092.89916992</v>
      </c>
      <c r="CQ438" s="27">
        <v>0</v>
      </c>
      <c r="CR438" s="27">
        <v>0</v>
      </c>
      <c r="CS438" s="27">
        <v>0</v>
      </c>
      <c r="CT438" s="27">
        <v>0</v>
      </c>
    </row>
    <row r="439" spans="1:98">
      <c r="A439" s="104" t="s">
        <v>59</v>
      </c>
      <c r="B439" s="132">
        <v>39965</v>
      </c>
      <c r="C439" s="27">
        <v>46792.227886676803</v>
      </c>
      <c r="D439" s="27">
        <v>0</v>
      </c>
      <c r="E439" s="27">
        <v>12463.4339809418</v>
      </c>
      <c r="F439" s="27">
        <v>8329.0222014188803</v>
      </c>
      <c r="G439" s="27">
        <v>1173.82037457824</v>
      </c>
      <c r="H439" s="27">
        <v>0</v>
      </c>
      <c r="I439" s="27">
        <v>0</v>
      </c>
      <c r="J439" s="27">
        <v>28617.604830265002</v>
      </c>
      <c r="K439" s="27">
        <v>1231.4989372044799</v>
      </c>
      <c r="L439" s="27">
        <v>10565.6322461367</v>
      </c>
      <c r="M439" s="27">
        <v>19533.890367031101</v>
      </c>
      <c r="N439" s="27">
        <v>7064.9541535377502</v>
      </c>
      <c r="O439" s="27">
        <v>20565.178681850401</v>
      </c>
      <c r="P439" s="27">
        <v>0</v>
      </c>
      <c r="Q439" s="27">
        <v>3081.9052234590099</v>
      </c>
      <c r="R439" s="27">
        <v>1018.23765271157</v>
      </c>
      <c r="S439" s="27">
        <v>0</v>
      </c>
      <c r="T439" s="27">
        <v>308.49974176660203</v>
      </c>
      <c r="U439" s="27">
        <v>29757.494611978502</v>
      </c>
      <c r="V439" s="27">
        <v>2736006.4872741699</v>
      </c>
      <c r="W439" s="27">
        <v>0</v>
      </c>
      <c r="X439" s="27">
        <v>1221381.9001159701</v>
      </c>
      <c r="Y439" s="27">
        <v>801667.82212066697</v>
      </c>
      <c r="Z439" s="27">
        <v>197060.32001686099</v>
      </c>
      <c r="AA439" s="27">
        <v>0</v>
      </c>
      <c r="AB439" s="27">
        <v>0</v>
      </c>
      <c r="AC439" s="27">
        <v>9983209.9809570294</v>
      </c>
      <c r="AD439" s="27">
        <v>159715.92428970299</v>
      </c>
      <c r="AE439" s="27">
        <v>480933.74592208897</v>
      </c>
      <c r="AF439" s="27">
        <v>1014824.188797</v>
      </c>
      <c r="AG439" s="27">
        <v>1086584.5890502899</v>
      </c>
      <c r="AH439" s="27">
        <v>1045624.3825378401</v>
      </c>
      <c r="AI439" s="27">
        <v>0</v>
      </c>
      <c r="AJ439" s="27">
        <v>329527.92831420898</v>
      </c>
      <c r="AK439" s="27">
        <v>162729.065074921</v>
      </c>
      <c r="AL439" s="27">
        <v>0</v>
      </c>
      <c r="AM439" s="27">
        <v>50422.067212104797</v>
      </c>
      <c r="AN439" s="27">
        <v>10117210.032958999</v>
      </c>
      <c r="AO439" s="27">
        <v>22783507.037109401</v>
      </c>
      <c r="AP439" s="27">
        <v>0</v>
      </c>
      <c r="AQ439" s="27">
        <v>9271770.6362304706</v>
      </c>
      <c r="AR439" s="27">
        <v>6014312.5824584998</v>
      </c>
      <c r="AS439" s="27">
        <v>1479391.47175598</v>
      </c>
      <c r="AT439" s="27">
        <v>0</v>
      </c>
      <c r="AU439" s="27">
        <v>0</v>
      </c>
      <c r="AV439" s="27">
        <v>26445649.3134766</v>
      </c>
      <c r="AW439" s="27">
        <v>457516.60322189302</v>
      </c>
      <c r="AX439" s="27">
        <v>4216579.7362670898</v>
      </c>
      <c r="AY439" s="27">
        <v>8582370.61962891</v>
      </c>
      <c r="AZ439" s="27">
        <v>8143297.7778320303</v>
      </c>
      <c r="BA439" s="27">
        <v>8582402.6096191406</v>
      </c>
      <c r="BB439" s="27">
        <v>0</v>
      </c>
      <c r="BC439" s="27">
        <v>2556974.0914306599</v>
      </c>
      <c r="BD439" s="27">
        <v>1210463.6050109901</v>
      </c>
      <c r="BE439" s="27">
        <v>0</v>
      </c>
      <c r="BF439" s="27">
        <v>386190.156795502</v>
      </c>
      <c r="BG439" s="27">
        <v>26845785.521972701</v>
      </c>
      <c r="BH439" s="27">
        <v>5396481.4420165997</v>
      </c>
      <c r="BI439" s="27">
        <v>0</v>
      </c>
      <c r="BJ439" s="27">
        <v>3218399.6494751</v>
      </c>
      <c r="BK439" s="27">
        <v>2327537.1915893601</v>
      </c>
      <c r="BL439" s="27">
        <v>126337.01284885401</v>
      </c>
      <c r="BM439" s="27">
        <v>0</v>
      </c>
      <c r="BN439" s="27">
        <v>0</v>
      </c>
      <c r="BO439" s="27">
        <v>0</v>
      </c>
      <c r="BP439" s="27">
        <v>0</v>
      </c>
      <c r="BQ439" s="27">
        <v>0</v>
      </c>
      <c r="BR439" s="27">
        <v>2602130.8616332998</v>
      </c>
      <c r="BS439" s="27">
        <v>3029288.8714904799</v>
      </c>
      <c r="BT439" s="27">
        <v>1670313.4703064</v>
      </c>
      <c r="BU439" s="27">
        <v>0</v>
      </c>
      <c r="BV439" s="27">
        <v>1273052.957901</v>
      </c>
      <c r="BW439" s="27">
        <v>138555.834156036</v>
      </c>
      <c r="BX439" s="27">
        <v>0</v>
      </c>
      <c r="BY439" s="27">
        <v>0</v>
      </c>
      <c r="BZ439" s="27">
        <v>0</v>
      </c>
      <c r="CA439" s="27">
        <v>59294.970038890802</v>
      </c>
      <c r="CB439" s="27">
        <v>3958992.9022216802</v>
      </c>
      <c r="CC439" s="27">
        <v>32065234.091796901</v>
      </c>
      <c r="CD439" s="27">
        <v>8614457.50708008</v>
      </c>
      <c r="CE439" s="27">
        <v>1284.99665024877</v>
      </c>
      <c r="CF439" s="27">
        <v>213383.641559601</v>
      </c>
      <c r="CG439" s="27">
        <v>1597737.4912567099</v>
      </c>
      <c r="CH439" s="27">
        <v>138588.123073578</v>
      </c>
      <c r="CI439" s="27">
        <v>60585.456031322501</v>
      </c>
      <c r="CJ439" s="27">
        <v>4172501.1302490202</v>
      </c>
      <c r="CK439" s="27">
        <v>33670394.331054702</v>
      </c>
      <c r="CL439" s="27">
        <v>8759487.7252197303</v>
      </c>
      <c r="CM439" s="27">
        <v>90163.2392578125</v>
      </c>
      <c r="CN439" s="27">
        <v>14293921.615478501</v>
      </c>
      <c r="CO439" s="27">
        <v>60493543.362792999</v>
      </c>
      <c r="CP439" s="27">
        <v>8759487.7252197303</v>
      </c>
      <c r="CQ439" s="27">
        <v>0</v>
      </c>
      <c r="CR439" s="27">
        <v>0</v>
      </c>
      <c r="CS439" s="27">
        <v>0</v>
      </c>
      <c r="CT439" s="27">
        <v>0</v>
      </c>
    </row>
    <row r="440" spans="1:98">
      <c r="A440" s="104" t="s">
        <v>59</v>
      </c>
      <c r="B440" s="132">
        <v>40057</v>
      </c>
      <c r="C440" s="27">
        <v>47684.285680294</v>
      </c>
      <c r="D440" s="27">
        <v>0</v>
      </c>
      <c r="E440" s="27">
        <v>11984.010725140601</v>
      </c>
      <c r="F440" s="27">
        <v>8040.2061918377904</v>
      </c>
      <c r="G440" s="27">
        <v>1210.0935352146601</v>
      </c>
      <c r="H440" s="27">
        <v>0</v>
      </c>
      <c r="I440" s="27">
        <v>0</v>
      </c>
      <c r="J440" s="27">
        <v>29239.670869112</v>
      </c>
      <c r="K440" s="27">
        <v>909.89612422138498</v>
      </c>
      <c r="L440" s="27">
        <v>10158.7174218893</v>
      </c>
      <c r="M440" s="27">
        <v>19639.6762764454</v>
      </c>
      <c r="N440" s="27">
        <v>7013.4351339340201</v>
      </c>
      <c r="O440" s="27">
        <v>21040.6247782707</v>
      </c>
      <c r="P440" s="27">
        <v>0</v>
      </c>
      <c r="Q440" s="27">
        <v>3048.3537950217701</v>
      </c>
      <c r="R440" s="27">
        <v>1037.38468500972</v>
      </c>
      <c r="S440" s="27">
        <v>0</v>
      </c>
      <c r="T440" s="27">
        <v>294.241128373891</v>
      </c>
      <c r="U440" s="27">
        <v>30200.318966150298</v>
      </c>
      <c r="V440" s="27">
        <v>2774119.9482116699</v>
      </c>
      <c r="W440" s="27">
        <v>0</v>
      </c>
      <c r="X440" s="27">
        <v>1180006.0277557401</v>
      </c>
      <c r="Y440" s="27">
        <v>779843.16007232701</v>
      </c>
      <c r="Z440" s="27">
        <v>201429.758871078</v>
      </c>
      <c r="AA440" s="27">
        <v>0</v>
      </c>
      <c r="AB440" s="27">
        <v>0</v>
      </c>
      <c r="AC440" s="27">
        <v>10214780.091186499</v>
      </c>
      <c r="AD440" s="27">
        <v>119374.075190544</v>
      </c>
      <c r="AE440" s="27">
        <v>473051.04497528099</v>
      </c>
      <c r="AF440" s="27">
        <v>1021612.87882996</v>
      </c>
      <c r="AG440" s="27">
        <v>1075998.0527496301</v>
      </c>
      <c r="AH440" s="27">
        <v>1056798.10968018</v>
      </c>
      <c r="AI440" s="27">
        <v>0</v>
      </c>
      <c r="AJ440" s="27">
        <v>322716.67588806199</v>
      </c>
      <c r="AK440" s="27">
        <v>164356.48165893601</v>
      </c>
      <c r="AL440" s="27">
        <v>0</v>
      </c>
      <c r="AM440" s="27">
        <v>47913.278116226204</v>
      </c>
      <c r="AN440" s="27">
        <v>10340793.7137451</v>
      </c>
      <c r="AO440" s="27">
        <v>23274913.4770508</v>
      </c>
      <c r="AP440" s="27">
        <v>0</v>
      </c>
      <c r="AQ440" s="27">
        <v>9008361.4813232403</v>
      </c>
      <c r="AR440" s="27">
        <v>5887935.6037597703</v>
      </c>
      <c r="AS440" s="27">
        <v>1532209.56228638</v>
      </c>
      <c r="AT440" s="27">
        <v>0</v>
      </c>
      <c r="AU440" s="27">
        <v>0</v>
      </c>
      <c r="AV440" s="27">
        <v>27238357.134277299</v>
      </c>
      <c r="AW440" s="27">
        <v>342368.04848480201</v>
      </c>
      <c r="AX440" s="27">
        <v>4173235.5622558598</v>
      </c>
      <c r="AY440" s="27">
        <v>8689426.4483642597</v>
      </c>
      <c r="AZ440" s="27">
        <v>8101768.3889770498</v>
      </c>
      <c r="BA440" s="27">
        <v>8667355.3565673791</v>
      </c>
      <c r="BB440" s="27">
        <v>0</v>
      </c>
      <c r="BC440" s="27">
        <v>2525662.3003845201</v>
      </c>
      <c r="BD440" s="27">
        <v>1239356.01229858</v>
      </c>
      <c r="BE440" s="27">
        <v>0</v>
      </c>
      <c r="BF440" s="27">
        <v>368205.55894088699</v>
      </c>
      <c r="BG440" s="27">
        <v>27560651.092041001</v>
      </c>
      <c r="BH440" s="27">
        <v>5403171.19104004</v>
      </c>
      <c r="BI440" s="27">
        <v>0</v>
      </c>
      <c r="BJ440" s="27">
        <v>3141137.2343444801</v>
      </c>
      <c r="BK440" s="27">
        <v>2280780.8162231399</v>
      </c>
      <c r="BL440" s="27">
        <v>133862.75624275199</v>
      </c>
      <c r="BM440" s="27">
        <v>0</v>
      </c>
      <c r="BN440" s="27">
        <v>0</v>
      </c>
      <c r="BO440" s="27">
        <v>0</v>
      </c>
      <c r="BP440" s="27">
        <v>0</v>
      </c>
      <c r="BQ440" s="27">
        <v>0</v>
      </c>
      <c r="BR440" s="27">
        <v>2630350.5125122098</v>
      </c>
      <c r="BS440" s="27">
        <v>2999977.7295227102</v>
      </c>
      <c r="BT440" s="27">
        <v>1687430.6052703899</v>
      </c>
      <c r="BU440" s="27">
        <v>0</v>
      </c>
      <c r="BV440" s="27">
        <v>1270294.0359191899</v>
      </c>
      <c r="BW440" s="27">
        <v>141383.698329926</v>
      </c>
      <c r="BX440" s="27">
        <v>0</v>
      </c>
      <c r="BY440" s="27">
        <v>0</v>
      </c>
      <c r="BZ440" s="27">
        <v>0</v>
      </c>
      <c r="CA440" s="27">
        <v>59676.2475633621</v>
      </c>
      <c r="CB440" s="27">
        <v>3954580.5881042499</v>
      </c>
      <c r="CC440" s="27">
        <v>32285193.567627002</v>
      </c>
      <c r="CD440" s="27">
        <v>8523224.47729492</v>
      </c>
      <c r="CE440" s="27">
        <v>1293.32606928051</v>
      </c>
      <c r="CF440" s="27">
        <v>212099.179624557</v>
      </c>
      <c r="CG440" s="27">
        <v>1615969.8984375</v>
      </c>
      <c r="CH440" s="27">
        <v>141413.85168838501</v>
      </c>
      <c r="CI440" s="27">
        <v>60969.631447792097</v>
      </c>
      <c r="CJ440" s="27">
        <v>4166827.8958129901</v>
      </c>
      <c r="CK440" s="27">
        <v>33895666.6494141</v>
      </c>
      <c r="CL440" s="27">
        <v>8666001.8979492206</v>
      </c>
      <c r="CM440" s="27">
        <v>90952.902091026306</v>
      </c>
      <c r="CN440" s="27">
        <v>14487736.481323199</v>
      </c>
      <c r="CO440" s="27">
        <v>61422738.894042999</v>
      </c>
      <c r="CP440" s="27">
        <v>8666001.8979492206</v>
      </c>
      <c r="CQ440" s="27">
        <v>0</v>
      </c>
      <c r="CR440" s="27">
        <v>0</v>
      </c>
      <c r="CS440" s="27">
        <v>0</v>
      </c>
      <c r="CT440" s="27">
        <v>0</v>
      </c>
    </row>
    <row r="441" spans="1:98">
      <c r="A441" s="104" t="s">
        <v>59</v>
      </c>
      <c r="B441" s="132">
        <v>40148</v>
      </c>
      <c r="C441" s="27">
        <v>48507.997284889199</v>
      </c>
      <c r="D441" s="27">
        <v>0</v>
      </c>
      <c r="E441" s="27">
        <v>11451.6709278822</v>
      </c>
      <c r="F441" s="27">
        <v>7888.9570258259801</v>
      </c>
      <c r="G441" s="27">
        <v>1269.33877705038</v>
      </c>
      <c r="H441" s="27">
        <v>0</v>
      </c>
      <c r="I441" s="27">
        <v>0</v>
      </c>
      <c r="J441" s="27">
        <v>30011.734977483698</v>
      </c>
      <c r="K441" s="27">
        <v>626.00250928103901</v>
      </c>
      <c r="L441" s="27">
        <v>9952.3186346292496</v>
      </c>
      <c r="M441" s="27">
        <v>19610.011469602599</v>
      </c>
      <c r="N441" s="27">
        <v>6926.8664509057999</v>
      </c>
      <c r="O441" s="27">
        <v>21579.6435544491</v>
      </c>
      <c r="P441" s="27">
        <v>0</v>
      </c>
      <c r="Q441" s="27">
        <v>3017.1915913820299</v>
      </c>
      <c r="R441" s="27">
        <v>1089.79840533435</v>
      </c>
      <c r="S441" s="27">
        <v>0</v>
      </c>
      <c r="T441" s="27">
        <v>288.43489931896301</v>
      </c>
      <c r="U441" s="27">
        <v>30740.1578116417</v>
      </c>
      <c r="V441" s="27">
        <v>2818471.5399169899</v>
      </c>
      <c r="W441" s="27">
        <v>0</v>
      </c>
      <c r="X441" s="27">
        <v>1130017.75119019</v>
      </c>
      <c r="Y441" s="27">
        <v>759429.04534149205</v>
      </c>
      <c r="Z441" s="27">
        <v>201869.81608200099</v>
      </c>
      <c r="AA441" s="27">
        <v>0</v>
      </c>
      <c r="AB441" s="27">
        <v>0</v>
      </c>
      <c r="AC441" s="27">
        <v>10330651.3831787</v>
      </c>
      <c r="AD441" s="27">
        <v>71541.398598671003</v>
      </c>
      <c r="AE441" s="27">
        <v>463304.51618957502</v>
      </c>
      <c r="AF441" s="27">
        <v>1014795.61303711</v>
      </c>
      <c r="AG441" s="27">
        <v>1069354.0297699</v>
      </c>
      <c r="AH441" s="27">
        <v>1079247.7652893099</v>
      </c>
      <c r="AI441" s="27">
        <v>0</v>
      </c>
      <c r="AJ441" s="27">
        <v>323129.13473129302</v>
      </c>
      <c r="AK441" s="27">
        <v>165563.78228759801</v>
      </c>
      <c r="AL441" s="27">
        <v>0</v>
      </c>
      <c r="AM441" s="27">
        <v>43278.372575283101</v>
      </c>
      <c r="AN441" s="27">
        <v>10410197.2037354</v>
      </c>
      <c r="AO441" s="27">
        <v>23802412.763183601</v>
      </c>
      <c r="AP441" s="27">
        <v>0</v>
      </c>
      <c r="AQ441" s="27">
        <v>8699237.3343505897</v>
      </c>
      <c r="AR441" s="27">
        <v>5801770.1380004901</v>
      </c>
      <c r="AS441" s="27">
        <v>1544408.93609619</v>
      </c>
      <c r="AT441" s="27">
        <v>0</v>
      </c>
      <c r="AU441" s="27">
        <v>0</v>
      </c>
      <c r="AV441" s="27">
        <v>27918651.974853501</v>
      </c>
      <c r="AW441" s="27">
        <v>208643.25640296901</v>
      </c>
      <c r="AX441" s="27">
        <v>4143447.0704040499</v>
      </c>
      <c r="AY441" s="27">
        <v>8715614.5028076209</v>
      </c>
      <c r="AZ441" s="27">
        <v>8137799.2549438505</v>
      </c>
      <c r="BA441" s="27">
        <v>8973004.29370117</v>
      </c>
      <c r="BB441" s="27">
        <v>0</v>
      </c>
      <c r="BC441" s="27">
        <v>2546811.03088379</v>
      </c>
      <c r="BD441" s="27">
        <v>1262319.94436646</v>
      </c>
      <c r="BE441" s="27">
        <v>0</v>
      </c>
      <c r="BF441" s="27">
        <v>337320.94145202602</v>
      </c>
      <c r="BG441" s="27">
        <v>28177530.614746101</v>
      </c>
      <c r="BH441" s="27">
        <v>5549120.05285645</v>
      </c>
      <c r="BI441" s="27">
        <v>0</v>
      </c>
      <c r="BJ441" s="27">
        <v>3067512.3223571801</v>
      </c>
      <c r="BK441" s="27">
        <v>2271680.2285461398</v>
      </c>
      <c r="BL441" s="27">
        <v>139700.92896461501</v>
      </c>
      <c r="BM441" s="27">
        <v>0</v>
      </c>
      <c r="BN441" s="27">
        <v>0</v>
      </c>
      <c r="BO441" s="27">
        <v>0</v>
      </c>
      <c r="BP441" s="27">
        <v>0</v>
      </c>
      <c r="BQ441" s="27">
        <v>0</v>
      </c>
      <c r="BR441" s="27">
        <v>2618117.0515747098</v>
      </c>
      <c r="BS441" s="27">
        <v>3010963.8090209998</v>
      </c>
      <c r="BT441" s="27">
        <v>1745769.1507568399</v>
      </c>
      <c r="BU441" s="27">
        <v>0</v>
      </c>
      <c r="BV441" s="27">
        <v>1291493.4867553699</v>
      </c>
      <c r="BW441" s="27">
        <v>145289.64065551799</v>
      </c>
      <c r="BX441" s="27">
        <v>0</v>
      </c>
      <c r="BY441" s="27">
        <v>0</v>
      </c>
      <c r="BZ441" s="27">
        <v>0</v>
      </c>
      <c r="CA441" s="27">
        <v>59957.254557609602</v>
      </c>
      <c r="CB441" s="27">
        <v>3948315.2818908701</v>
      </c>
      <c r="CC441" s="27">
        <v>32507474.245117199</v>
      </c>
      <c r="CD441" s="27">
        <v>8617141.3081054706</v>
      </c>
      <c r="CE441" s="27">
        <v>1324.394741714</v>
      </c>
      <c r="CF441" s="27">
        <v>208404.15215301499</v>
      </c>
      <c r="CG441" s="27">
        <v>1592416.65272522</v>
      </c>
      <c r="CH441" s="27">
        <v>145322.373113632</v>
      </c>
      <c r="CI441" s="27">
        <v>61282.631122589097</v>
      </c>
      <c r="CJ441" s="27">
        <v>4155776.0240478502</v>
      </c>
      <c r="CK441" s="27">
        <v>34095859.584472701</v>
      </c>
      <c r="CL441" s="27">
        <v>8755736.0479736291</v>
      </c>
      <c r="CM441" s="27">
        <v>91831.361059188799</v>
      </c>
      <c r="CN441" s="27">
        <v>14567868.365112299</v>
      </c>
      <c r="CO441" s="27">
        <v>62274507.836425804</v>
      </c>
      <c r="CP441" s="27">
        <v>8755736.0479736291</v>
      </c>
      <c r="CQ441" s="27">
        <v>0</v>
      </c>
      <c r="CR441" s="27">
        <v>0</v>
      </c>
      <c r="CS441" s="27">
        <v>0</v>
      </c>
      <c r="CT441" s="27">
        <v>0</v>
      </c>
    </row>
    <row r="442" spans="1:98">
      <c r="A442" s="104" t="s">
        <v>59</v>
      </c>
      <c r="B442" s="132">
        <v>40238</v>
      </c>
      <c r="C442" s="27">
        <v>48842.155374050097</v>
      </c>
      <c r="D442" s="27">
        <v>0</v>
      </c>
      <c r="E442" s="27">
        <v>10872.34278965</v>
      </c>
      <c r="F442" s="27">
        <v>7805.9261677265204</v>
      </c>
      <c r="G442" s="27">
        <v>1301.1965401917701</v>
      </c>
      <c r="H442" s="27">
        <v>0</v>
      </c>
      <c r="I442" s="27">
        <v>0</v>
      </c>
      <c r="J442" s="27">
        <v>30657.198164463</v>
      </c>
      <c r="K442" s="27">
        <v>442.334122728556</v>
      </c>
      <c r="L442" s="27">
        <v>9953.2588454484903</v>
      </c>
      <c r="M442" s="27">
        <v>19503.6450407505</v>
      </c>
      <c r="N442" s="27">
        <v>6855.0300335884103</v>
      </c>
      <c r="O442" s="27">
        <v>21777.781834363901</v>
      </c>
      <c r="P442" s="27">
        <v>0</v>
      </c>
      <c r="Q442" s="27">
        <v>2946.5411832034602</v>
      </c>
      <c r="R442" s="27">
        <v>1066.4046425223401</v>
      </c>
      <c r="S442" s="27">
        <v>0</v>
      </c>
      <c r="T442" s="27">
        <v>277.451454047114</v>
      </c>
      <c r="U442" s="27">
        <v>31052.247967719999</v>
      </c>
      <c r="V442" s="27">
        <v>2854681.38781738</v>
      </c>
      <c r="W442" s="27">
        <v>0</v>
      </c>
      <c r="X442" s="27">
        <v>1077740.45687866</v>
      </c>
      <c r="Y442" s="27">
        <v>766286.63006591797</v>
      </c>
      <c r="Z442" s="27">
        <v>205926.50485611</v>
      </c>
      <c r="AA442" s="27">
        <v>0</v>
      </c>
      <c r="AB442" s="27">
        <v>0</v>
      </c>
      <c r="AC442" s="27">
        <v>10490904.6185303</v>
      </c>
      <c r="AD442" s="27">
        <v>47145.248508930199</v>
      </c>
      <c r="AE442" s="27">
        <v>452439.46026229899</v>
      </c>
      <c r="AF442" s="27">
        <v>1005166.0293121299</v>
      </c>
      <c r="AG442" s="27">
        <v>1077059.32995605</v>
      </c>
      <c r="AH442" s="27">
        <v>1081104.35621643</v>
      </c>
      <c r="AI442" s="27">
        <v>0</v>
      </c>
      <c r="AJ442" s="27">
        <v>320048.21559524501</v>
      </c>
      <c r="AK442" s="27">
        <v>165459.823867798</v>
      </c>
      <c r="AL442" s="27">
        <v>0</v>
      </c>
      <c r="AM442" s="27">
        <v>40763.008106231697</v>
      </c>
      <c r="AN442" s="27">
        <v>10544036.5147705</v>
      </c>
      <c r="AO442" s="27">
        <v>24237860.143554699</v>
      </c>
      <c r="AP442" s="27">
        <v>0</v>
      </c>
      <c r="AQ442" s="27">
        <v>8373155.6165161096</v>
      </c>
      <c r="AR442" s="27">
        <v>5914624.5056762705</v>
      </c>
      <c r="AS442" s="27">
        <v>1589432.4505004899</v>
      </c>
      <c r="AT442" s="27">
        <v>0</v>
      </c>
      <c r="AU442" s="27">
        <v>0</v>
      </c>
      <c r="AV442" s="27">
        <v>28611264.611572299</v>
      </c>
      <c r="AW442" s="27">
        <v>139071.32412147499</v>
      </c>
      <c r="AX442" s="27">
        <v>4071833.84088135</v>
      </c>
      <c r="AY442" s="27">
        <v>8706483.6807861291</v>
      </c>
      <c r="AZ442" s="27">
        <v>8227651.5103149395</v>
      </c>
      <c r="BA442" s="27">
        <v>9152422.6650390606</v>
      </c>
      <c r="BB442" s="27">
        <v>0</v>
      </c>
      <c r="BC442" s="27">
        <v>2549992.4166564899</v>
      </c>
      <c r="BD442" s="27">
        <v>1272633.96315002</v>
      </c>
      <c r="BE442" s="27">
        <v>0</v>
      </c>
      <c r="BF442" s="27">
        <v>321004.85584258998</v>
      </c>
      <c r="BG442" s="27">
        <v>28770388.842529301</v>
      </c>
      <c r="BH442" s="27">
        <v>5812429.0426635696</v>
      </c>
      <c r="BI442" s="27">
        <v>0</v>
      </c>
      <c r="BJ442" s="27">
        <v>3018005.5611572298</v>
      </c>
      <c r="BK442" s="27">
        <v>2309157.8705749498</v>
      </c>
      <c r="BL442" s="27">
        <v>145646.45613098101</v>
      </c>
      <c r="BM442" s="27">
        <v>0</v>
      </c>
      <c r="BN442" s="27">
        <v>0</v>
      </c>
      <c r="BO442" s="27">
        <v>0</v>
      </c>
      <c r="BP442" s="27">
        <v>0</v>
      </c>
      <c r="BQ442" s="27">
        <v>0</v>
      </c>
      <c r="BR442" s="27">
        <v>2650829.3385925302</v>
      </c>
      <c r="BS442" s="27">
        <v>3058253.4062805199</v>
      </c>
      <c r="BT442" s="27">
        <v>1780842.4703979499</v>
      </c>
      <c r="BU442" s="27">
        <v>0</v>
      </c>
      <c r="BV442" s="27">
        <v>1293246.77909851</v>
      </c>
      <c r="BW442" s="27">
        <v>147046.203437805</v>
      </c>
      <c r="BX442" s="27">
        <v>0</v>
      </c>
      <c r="BY442" s="27">
        <v>0</v>
      </c>
      <c r="BZ442" s="27">
        <v>0</v>
      </c>
      <c r="CA442" s="27">
        <v>59660.1579084396</v>
      </c>
      <c r="CB442" s="27">
        <v>3931321.4568176302</v>
      </c>
      <c r="CC442" s="27">
        <v>32593695.565673798</v>
      </c>
      <c r="CD442" s="27">
        <v>8846593.6993408203</v>
      </c>
      <c r="CE442" s="27">
        <v>1305.03259114921</v>
      </c>
      <c r="CF442" s="27">
        <v>206558.02665138201</v>
      </c>
      <c r="CG442" s="27">
        <v>1592032.9252471901</v>
      </c>
      <c r="CH442" s="27">
        <v>147069.43098640401</v>
      </c>
      <c r="CI442" s="27">
        <v>60962.969401359602</v>
      </c>
      <c r="CJ442" s="27">
        <v>4138518.7552185101</v>
      </c>
      <c r="CK442" s="27">
        <v>34186619.920410201</v>
      </c>
      <c r="CL442" s="27">
        <v>8994823.1464843806</v>
      </c>
      <c r="CM442" s="27">
        <v>91827.622908592195</v>
      </c>
      <c r="CN442" s="27">
        <v>14695853.259277301</v>
      </c>
      <c r="CO442" s="27">
        <v>63002375.516113304</v>
      </c>
      <c r="CP442" s="27">
        <v>8994823.1464843806</v>
      </c>
      <c r="CQ442" s="27">
        <v>0</v>
      </c>
      <c r="CR442" s="27">
        <v>0</v>
      </c>
      <c r="CS442" s="27">
        <v>0</v>
      </c>
      <c r="CT442" s="27">
        <v>0</v>
      </c>
    </row>
    <row r="443" spans="1:98">
      <c r="A443" s="104" t="s">
        <v>59</v>
      </c>
      <c r="B443" s="132">
        <v>40330</v>
      </c>
      <c r="C443" s="27">
        <v>49624.280512809797</v>
      </c>
      <c r="D443" s="27">
        <v>0</v>
      </c>
      <c r="E443" s="27">
        <v>10491.493098139799</v>
      </c>
      <c r="F443" s="27">
        <v>7657.1295670270902</v>
      </c>
      <c r="G443" s="27">
        <v>1326.6830268353201</v>
      </c>
      <c r="H443" s="27">
        <v>0</v>
      </c>
      <c r="I443" s="27">
        <v>0</v>
      </c>
      <c r="J443" s="27">
        <v>31067.825626850099</v>
      </c>
      <c r="K443" s="27">
        <v>395.31785561889399</v>
      </c>
      <c r="L443" s="27">
        <v>10341.355603456501</v>
      </c>
      <c r="M443" s="27">
        <v>19588.3671274185</v>
      </c>
      <c r="N443" s="27">
        <v>7121.5060988068599</v>
      </c>
      <c r="O443" s="27">
        <v>21981.666088104201</v>
      </c>
      <c r="P443" s="27">
        <v>0</v>
      </c>
      <c r="Q443" s="27">
        <v>2843.3745945095998</v>
      </c>
      <c r="R443" s="27">
        <v>1092.8584240078901</v>
      </c>
      <c r="S443" s="27">
        <v>0</v>
      </c>
      <c r="T443" s="27">
        <v>269.733850914985</v>
      </c>
      <c r="U443" s="27">
        <v>31360.1282482147</v>
      </c>
      <c r="V443" s="27">
        <v>2917327.9298095698</v>
      </c>
      <c r="W443" s="27">
        <v>0</v>
      </c>
      <c r="X443" s="27">
        <v>1018439.30674744</v>
      </c>
      <c r="Y443" s="27">
        <v>731510.63105010998</v>
      </c>
      <c r="Z443" s="27">
        <v>205886.73836135899</v>
      </c>
      <c r="AA443" s="27">
        <v>0</v>
      </c>
      <c r="AB443" s="27">
        <v>0</v>
      </c>
      <c r="AC443" s="27">
        <v>10670914.097168</v>
      </c>
      <c r="AD443" s="27">
        <v>39900.784858226798</v>
      </c>
      <c r="AE443" s="27">
        <v>458353.94208908099</v>
      </c>
      <c r="AF443" s="27">
        <v>1009595.11344147</v>
      </c>
      <c r="AG443" s="27">
        <v>1098613.0356445301</v>
      </c>
      <c r="AH443" s="27">
        <v>1086278.47833252</v>
      </c>
      <c r="AI443" s="27">
        <v>0</v>
      </c>
      <c r="AJ443" s="27">
        <v>285337.18473053002</v>
      </c>
      <c r="AK443" s="27">
        <v>165547.967355728</v>
      </c>
      <c r="AL443" s="27">
        <v>0</v>
      </c>
      <c r="AM443" s="27">
        <v>39954.070008754701</v>
      </c>
      <c r="AN443" s="27">
        <v>10691458.4224854</v>
      </c>
      <c r="AO443" s="27">
        <v>24906957.251464799</v>
      </c>
      <c r="AP443" s="27">
        <v>0</v>
      </c>
      <c r="AQ443" s="27">
        <v>7986511.6693725605</v>
      </c>
      <c r="AR443" s="27">
        <v>5696780.5442504901</v>
      </c>
      <c r="AS443" s="27">
        <v>1590475.1302642799</v>
      </c>
      <c r="AT443" s="27">
        <v>0</v>
      </c>
      <c r="AU443" s="27">
        <v>0</v>
      </c>
      <c r="AV443" s="27">
        <v>29251517.3586426</v>
      </c>
      <c r="AW443" s="27">
        <v>117974.61005687701</v>
      </c>
      <c r="AX443" s="27">
        <v>4186356.4861755399</v>
      </c>
      <c r="AY443" s="27">
        <v>8832215.1767578106</v>
      </c>
      <c r="AZ443" s="27">
        <v>8442620.6400146503</v>
      </c>
      <c r="BA443" s="27">
        <v>9186528.25244141</v>
      </c>
      <c r="BB443" s="27">
        <v>0</v>
      </c>
      <c r="BC443" s="27">
        <v>2296494.5888977102</v>
      </c>
      <c r="BD443" s="27">
        <v>1272579.4462280299</v>
      </c>
      <c r="BE443" s="27">
        <v>0</v>
      </c>
      <c r="BF443" s="27">
        <v>315836.24647522002</v>
      </c>
      <c r="BG443" s="27">
        <v>29314051.403320301</v>
      </c>
      <c r="BH443" s="27">
        <v>5975172.69885254</v>
      </c>
      <c r="BI443" s="27">
        <v>0</v>
      </c>
      <c r="BJ443" s="27">
        <v>2900581.7532653799</v>
      </c>
      <c r="BK443" s="27">
        <v>2236653.1170349098</v>
      </c>
      <c r="BL443" s="27">
        <v>146962.066604614</v>
      </c>
      <c r="BM443" s="27">
        <v>0</v>
      </c>
      <c r="BN443" s="27">
        <v>0</v>
      </c>
      <c r="BO443" s="27">
        <v>0</v>
      </c>
      <c r="BP443" s="27">
        <v>0</v>
      </c>
      <c r="BQ443" s="27">
        <v>0</v>
      </c>
      <c r="BR443" s="27">
        <v>2696323.0197753902</v>
      </c>
      <c r="BS443" s="27">
        <v>3122848.1897277799</v>
      </c>
      <c r="BT443" s="27">
        <v>1786736.9154815699</v>
      </c>
      <c r="BU443" s="27">
        <v>0</v>
      </c>
      <c r="BV443" s="27">
        <v>1200873.6516571001</v>
      </c>
      <c r="BW443" s="27">
        <v>146775.90788650501</v>
      </c>
      <c r="BX443" s="27">
        <v>0</v>
      </c>
      <c r="BY443" s="27">
        <v>0</v>
      </c>
      <c r="BZ443" s="27">
        <v>0</v>
      </c>
      <c r="CA443" s="27">
        <v>60142.595403194398</v>
      </c>
      <c r="CB443" s="27">
        <v>3939426.5539855999</v>
      </c>
      <c r="CC443" s="27">
        <v>32928462.2346191</v>
      </c>
      <c r="CD443" s="27">
        <v>8876503.0061035194</v>
      </c>
      <c r="CE443" s="27">
        <v>1318.82392987609</v>
      </c>
      <c r="CF443" s="27">
        <v>205934.655025482</v>
      </c>
      <c r="CG443" s="27">
        <v>1589557.0910491899</v>
      </c>
      <c r="CH443" s="27">
        <v>146855.90981102001</v>
      </c>
      <c r="CI443" s="27">
        <v>61461.405116081201</v>
      </c>
      <c r="CJ443" s="27">
        <v>4145283.0711059598</v>
      </c>
      <c r="CK443" s="27">
        <v>34523312.334472701</v>
      </c>
      <c r="CL443" s="27">
        <v>9027315.80541992</v>
      </c>
      <c r="CM443" s="27">
        <v>92629.698336601301</v>
      </c>
      <c r="CN443" s="27">
        <v>14838118.315063501</v>
      </c>
      <c r="CO443" s="27">
        <v>63809691.610839799</v>
      </c>
      <c r="CP443" s="27">
        <v>9027315.80541992</v>
      </c>
      <c r="CQ443" s="27">
        <v>0</v>
      </c>
      <c r="CR443" s="27">
        <v>0</v>
      </c>
      <c r="CS443" s="27">
        <v>0</v>
      </c>
      <c r="CT443" s="27">
        <v>0</v>
      </c>
    </row>
    <row r="444" spans="1:98">
      <c r="A444" s="104" t="s">
        <v>59</v>
      </c>
      <c r="B444" s="132">
        <v>40422</v>
      </c>
      <c r="C444" s="27">
        <v>49781.336133956902</v>
      </c>
      <c r="D444" s="27">
        <v>0</v>
      </c>
      <c r="E444" s="27">
        <v>10007.5682218075</v>
      </c>
      <c r="F444" s="27">
        <v>7437.3161038756398</v>
      </c>
      <c r="G444" s="27">
        <v>1310.6883251070999</v>
      </c>
      <c r="H444" s="27">
        <v>0</v>
      </c>
      <c r="I444" s="27">
        <v>0</v>
      </c>
      <c r="J444" s="27">
        <v>31258.9463055134</v>
      </c>
      <c r="K444" s="27">
        <v>351.15417064353801</v>
      </c>
      <c r="L444" s="27">
        <v>9958.8236709833109</v>
      </c>
      <c r="M444" s="27">
        <v>19622.6103518009</v>
      </c>
      <c r="N444" s="27">
        <v>6989.5345467925099</v>
      </c>
      <c r="O444" s="27">
        <v>21841.0885331631</v>
      </c>
      <c r="P444" s="27">
        <v>0</v>
      </c>
      <c r="Q444" s="27">
        <v>2775.5984239578202</v>
      </c>
      <c r="R444" s="27">
        <v>1074.9745987802701</v>
      </c>
      <c r="S444" s="27">
        <v>0</v>
      </c>
      <c r="T444" s="27">
        <v>274.927034828812</v>
      </c>
      <c r="U444" s="27">
        <v>31653.788998365399</v>
      </c>
      <c r="V444" s="27">
        <v>2936170.8901672401</v>
      </c>
      <c r="W444" s="27">
        <v>0</v>
      </c>
      <c r="X444" s="27">
        <v>965116.74040222203</v>
      </c>
      <c r="Y444" s="27">
        <v>704175.37591552699</v>
      </c>
      <c r="Z444" s="27">
        <v>201254.99605941799</v>
      </c>
      <c r="AA444" s="27">
        <v>0</v>
      </c>
      <c r="AB444" s="27">
        <v>0</v>
      </c>
      <c r="AC444" s="27">
        <v>10753124.009521499</v>
      </c>
      <c r="AD444" s="27">
        <v>35541.869177341498</v>
      </c>
      <c r="AE444" s="27">
        <v>447392.55865478498</v>
      </c>
      <c r="AF444" s="27">
        <v>999176.42321014404</v>
      </c>
      <c r="AG444" s="27">
        <v>1091375.96131897</v>
      </c>
      <c r="AH444" s="27">
        <v>1077759.0649871801</v>
      </c>
      <c r="AI444" s="27">
        <v>0</v>
      </c>
      <c r="AJ444" s="27">
        <v>274256.19290542603</v>
      </c>
      <c r="AK444" s="27">
        <v>162759.67089843799</v>
      </c>
      <c r="AL444" s="27">
        <v>0</v>
      </c>
      <c r="AM444" s="27">
        <v>38967.171887874603</v>
      </c>
      <c r="AN444" s="27">
        <v>10799372.455078101</v>
      </c>
      <c r="AO444" s="27">
        <v>25123593.0231934</v>
      </c>
      <c r="AP444" s="27">
        <v>0</v>
      </c>
      <c r="AQ444" s="27">
        <v>7554592.3145752</v>
      </c>
      <c r="AR444" s="27">
        <v>5480959.6695556603</v>
      </c>
      <c r="AS444" s="27">
        <v>1568492.28263855</v>
      </c>
      <c r="AT444" s="27">
        <v>0</v>
      </c>
      <c r="AU444" s="27">
        <v>0</v>
      </c>
      <c r="AV444" s="27">
        <v>29672079.638671901</v>
      </c>
      <c r="AW444" s="27">
        <v>104837.328098297</v>
      </c>
      <c r="AX444" s="27">
        <v>4052725.0583190899</v>
      </c>
      <c r="AY444" s="27">
        <v>8797965.3555908203</v>
      </c>
      <c r="AZ444" s="27">
        <v>8364575.7265014602</v>
      </c>
      <c r="BA444" s="27">
        <v>9031997.9182128906</v>
      </c>
      <c r="BB444" s="27">
        <v>0</v>
      </c>
      <c r="BC444" s="27">
        <v>2204083.3456115699</v>
      </c>
      <c r="BD444" s="27">
        <v>1249573.9686279299</v>
      </c>
      <c r="BE444" s="27">
        <v>0</v>
      </c>
      <c r="BF444" s="27">
        <v>313255.67469024699</v>
      </c>
      <c r="BG444" s="27">
        <v>29777688.072265599</v>
      </c>
      <c r="BH444" s="27">
        <v>5865761.3103637705</v>
      </c>
      <c r="BI444" s="27">
        <v>0</v>
      </c>
      <c r="BJ444" s="27">
        <v>2735992.0726318401</v>
      </c>
      <c r="BK444" s="27">
        <v>2147063.2462463402</v>
      </c>
      <c r="BL444" s="27">
        <v>144218.35699272199</v>
      </c>
      <c r="BM444" s="27">
        <v>0</v>
      </c>
      <c r="BN444" s="27">
        <v>0</v>
      </c>
      <c r="BO444" s="27">
        <v>0</v>
      </c>
      <c r="BP444" s="27">
        <v>0</v>
      </c>
      <c r="BQ444" s="27">
        <v>0</v>
      </c>
      <c r="BR444" s="27">
        <v>2671172.3190307599</v>
      </c>
      <c r="BS444" s="27">
        <v>3079256.4114685101</v>
      </c>
      <c r="BT444" s="27">
        <v>1759010.9963531501</v>
      </c>
      <c r="BU444" s="27">
        <v>0</v>
      </c>
      <c r="BV444" s="27">
        <v>1160516.5513153099</v>
      </c>
      <c r="BW444" s="27">
        <v>143917.89074897801</v>
      </c>
      <c r="BX444" s="27">
        <v>0</v>
      </c>
      <c r="BY444" s="27">
        <v>0</v>
      </c>
      <c r="BZ444" s="27">
        <v>0</v>
      </c>
      <c r="CA444" s="27">
        <v>59819.927007198297</v>
      </c>
      <c r="CB444" s="27">
        <v>3898046.6322021498</v>
      </c>
      <c r="CC444" s="27">
        <v>32648324.333007801</v>
      </c>
      <c r="CD444" s="27">
        <v>8588764.7888183594</v>
      </c>
      <c r="CE444" s="27">
        <v>1315.6210946589699</v>
      </c>
      <c r="CF444" s="27">
        <v>201593.65792655901</v>
      </c>
      <c r="CG444" s="27">
        <v>1575210.5685119601</v>
      </c>
      <c r="CH444" s="27">
        <v>144137.463956833</v>
      </c>
      <c r="CI444" s="27">
        <v>61134.0843763351</v>
      </c>
      <c r="CJ444" s="27">
        <v>4100265.9868469201</v>
      </c>
      <c r="CK444" s="27">
        <v>34220930.412597701</v>
      </c>
      <c r="CL444" s="27">
        <v>8732689.2705078106</v>
      </c>
      <c r="CM444" s="27">
        <v>92552.180961608901</v>
      </c>
      <c r="CN444" s="27">
        <v>14884547.6760254</v>
      </c>
      <c r="CO444" s="27">
        <v>63980810.1953125</v>
      </c>
      <c r="CP444" s="27">
        <v>8732689.2705078106</v>
      </c>
      <c r="CQ444" s="27">
        <v>0</v>
      </c>
      <c r="CR444" s="27">
        <v>0</v>
      </c>
      <c r="CS444" s="27">
        <v>0</v>
      </c>
      <c r="CT444" s="27">
        <v>0</v>
      </c>
    </row>
    <row r="445" spans="1:98">
      <c r="A445" s="104" t="s">
        <v>59</v>
      </c>
      <c r="B445" s="132">
        <v>40513</v>
      </c>
      <c r="C445" s="27">
        <v>49558.232574939699</v>
      </c>
      <c r="D445" s="27">
        <v>0</v>
      </c>
      <c r="E445" s="27">
        <v>9564.2675486803091</v>
      </c>
      <c r="F445" s="27">
        <v>7153.6861998438799</v>
      </c>
      <c r="G445" s="27">
        <v>1295.9894429892299</v>
      </c>
      <c r="H445" s="27">
        <v>0</v>
      </c>
      <c r="I445" s="27">
        <v>0</v>
      </c>
      <c r="J445" s="27">
        <v>31386.826801776901</v>
      </c>
      <c r="K445" s="27">
        <v>331.78971937298797</v>
      </c>
      <c r="L445" s="27">
        <v>12632.8586307764</v>
      </c>
      <c r="M445" s="27">
        <v>19534.173521041899</v>
      </c>
      <c r="N445" s="27">
        <v>6823.0565851926804</v>
      </c>
      <c r="O445" s="27">
        <v>21126.751754999201</v>
      </c>
      <c r="P445" s="27">
        <v>0</v>
      </c>
      <c r="Q445" s="27">
        <v>2705.2284356355699</v>
      </c>
      <c r="R445" s="27">
        <v>1051.74517035484</v>
      </c>
      <c r="S445" s="27">
        <v>0</v>
      </c>
      <c r="T445" s="27">
        <v>355.02550978958601</v>
      </c>
      <c r="U445" s="27">
        <v>31844.176490545298</v>
      </c>
      <c r="V445" s="27">
        <v>2869309.4552307101</v>
      </c>
      <c r="W445" s="27">
        <v>0</v>
      </c>
      <c r="X445" s="27">
        <v>908777.11089324998</v>
      </c>
      <c r="Y445" s="27">
        <v>664411.48408508301</v>
      </c>
      <c r="Z445" s="27">
        <v>199723.092899323</v>
      </c>
      <c r="AA445" s="27">
        <v>0</v>
      </c>
      <c r="AB445" s="27">
        <v>0</v>
      </c>
      <c r="AC445" s="27">
        <v>10762035.9770508</v>
      </c>
      <c r="AD445" s="27">
        <v>33640.533809661902</v>
      </c>
      <c r="AE445" s="27">
        <v>496727.21744155901</v>
      </c>
      <c r="AF445" s="27">
        <v>983081.97561645496</v>
      </c>
      <c r="AG445" s="27">
        <v>1054405.17216492</v>
      </c>
      <c r="AH445" s="27">
        <v>976307.79049682606</v>
      </c>
      <c r="AI445" s="27">
        <v>0</v>
      </c>
      <c r="AJ445" s="27">
        <v>268030.70014572103</v>
      </c>
      <c r="AK445" s="27">
        <v>154482.94451332101</v>
      </c>
      <c r="AL445" s="27">
        <v>0</v>
      </c>
      <c r="AM445" s="27">
        <v>44666.402575969703</v>
      </c>
      <c r="AN445" s="27">
        <v>10802460.1396484</v>
      </c>
      <c r="AO445" s="27">
        <v>24634927.575927701</v>
      </c>
      <c r="AP445" s="27">
        <v>0</v>
      </c>
      <c r="AQ445" s="27">
        <v>7147058.6729126005</v>
      </c>
      <c r="AR445" s="27">
        <v>5188505.9928588904</v>
      </c>
      <c r="AS445" s="27">
        <v>1566947.44960022</v>
      </c>
      <c r="AT445" s="27">
        <v>0</v>
      </c>
      <c r="AU445" s="27">
        <v>0</v>
      </c>
      <c r="AV445" s="27">
        <v>30007133.647216801</v>
      </c>
      <c r="AW445" s="27">
        <v>101175.466939926</v>
      </c>
      <c r="AX445" s="27">
        <v>4523650.07739258</v>
      </c>
      <c r="AY445" s="27">
        <v>8701354.2678222694</v>
      </c>
      <c r="AZ445" s="27">
        <v>8126515.9660644503</v>
      </c>
      <c r="BA445" s="27">
        <v>8289648.08874512</v>
      </c>
      <c r="BB445" s="27">
        <v>0</v>
      </c>
      <c r="BC445" s="27">
        <v>2157781.3649597201</v>
      </c>
      <c r="BD445" s="27">
        <v>1203316.7225341799</v>
      </c>
      <c r="BE445" s="27">
        <v>0</v>
      </c>
      <c r="BF445" s="27">
        <v>363764.307289124</v>
      </c>
      <c r="BG445" s="27">
        <v>30157128.410644501</v>
      </c>
      <c r="BH445" s="27">
        <v>5748076.5692748995</v>
      </c>
      <c r="BI445" s="27">
        <v>0</v>
      </c>
      <c r="BJ445" s="27">
        <v>2605353.36083984</v>
      </c>
      <c r="BK445" s="27">
        <v>2054436.48400879</v>
      </c>
      <c r="BL445" s="27">
        <v>131457.085363388</v>
      </c>
      <c r="BM445" s="27">
        <v>0</v>
      </c>
      <c r="BN445" s="27">
        <v>0</v>
      </c>
      <c r="BO445" s="27">
        <v>0</v>
      </c>
      <c r="BP445" s="27">
        <v>0</v>
      </c>
      <c r="BQ445" s="27">
        <v>0</v>
      </c>
      <c r="BR445" s="27">
        <v>2662765.3911743201</v>
      </c>
      <c r="BS445" s="27">
        <v>2989425.4392395001</v>
      </c>
      <c r="BT445" s="27">
        <v>1612038.5733795201</v>
      </c>
      <c r="BU445" s="27">
        <v>0</v>
      </c>
      <c r="BV445" s="27">
        <v>1145997.6372528099</v>
      </c>
      <c r="BW445" s="27">
        <v>130397.771941185</v>
      </c>
      <c r="BX445" s="27">
        <v>0</v>
      </c>
      <c r="BY445" s="27">
        <v>0</v>
      </c>
      <c r="BZ445" s="27">
        <v>0</v>
      </c>
      <c r="CA445" s="27">
        <v>59125.1262807846</v>
      </c>
      <c r="CB445" s="27">
        <v>3774639.2389221201</v>
      </c>
      <c r="CC445" s="27">
        <v>31754940.592529301</v>
      </c>
      <c r="CD445" s="27">
        <v>8358220.4993286096</v>
      </c>
      <c r="CE445" s="27">
        <v>1299.4238370805999</v>
      </c>
      <c r="CF445" s="27">
        <v>199114.961551666</v>
      </c>
      <c r="CG445" s="27">
        <v>1561728.93078613</v>
      </c>
      <c r="CH445" s="27">
        <v>130748.138057709</v>
      </c>
      <c r="CI445" s="27">
        <v>60429.073961257898</v>
      </c>
      <c r="CJ445" s="27">
        <v>3972664.1043090802</v>
      </c>
      <c r="CK445" s="27">
        <v>33314863.8115234</v>
      </c>
      <c r="CL445" s="27">
        <v>8485071.1981201209</v>
      </c>
      <c r="CM445" s="27">
        <v>92104.594789505005</v>
      </c>
      <c r="CN445" s="27">
        <v>14771328.252197299</v>
      </c>
      <c r="CO445" s="27">
        <v>63473263.416503899</v>
      </c>
      <c r="CP445" s="27">
        <v>8485071.1981201209</v>
      </c>
      <c r="CQ445" s="27">
        <v>0</v>
      </c>
      <c r="CR445" s="27">
        <v>0</v>
      </c>
      <c r="CS445" s="27">
        <v>0</v>
      </c>
      <c r="CT445" s="27">
        <v>0</v>
      </c>
    </row>
    <row r="446" spans="1:98">
      <c r="A446" s="104" t="s">
        <v>59</v>
      </c>
      <c r="B446" s="132">
        <v>40603</v>
      </c>
      <c r="C446" s="27">
        <v>49499.848495006598</v>
      </c>
      <c r="D446" s="27">
        <v>0</v>
      </c>
      <c r="E446" s="27">
        <v>9215.6143010854703</v>
      </c>
      <c r="F446" s="27">
        <v>6870.7198168635396</v>
      </c>
      <c r="G446" s="27">
        <v>1306.831523031</v>
      </c>
      <c r="H446" s="27">
        <v>0</v>
      </c>
      <c r="I446" s="27">
        <v>0</v>
      </c>
      <c r="J446" s="27">
        <v>31919.094006776799</v>
      </c>
      <c r="K446" s="27">
        <v>300.14475048333401</v>
      </c>
      <c r="L446" s="27">
        <v>29446.262245416601</v>
      </c>
      <c r="M446" s="27">
        <v>19528.795819282499</v>
      </c>
      <c r="N446" s="27">
        <v>6663.5593031644803</v>
      </c>
      <c r="O446" s="27">
        <v>0</v>
      </c>
      <c r="P446" s="27">
        <v>0</v>
      </c>
      <c r="Q446" s="27">
        <v>2683.6455603539898</v>
      </c>
      <c r="R446" s="27">
        <v>0</v>
      </c>
      <c r="S446" s="27">
        <v>0</v>
      </c>
      <c r="T446" s="27">
        <v>1276.1640024185201</v>
      </c>
      <c r="U446" s="27">
        <v>32153.145545721101</v>
      </c>
      <c r="V446" s="27">
        <v>2892335.32952881</v>
      </c>
      <c r="W446" s="27">
        <v>0</v>
      </c>
      <c r="X446" s="27">
        <v>870151.66394043004</v>
      </c>
      <c r="Y446" s="27">
        <v>633340.444007874</v>
      </c>
      <c r="Z446" s="27">
        <v>198517.86521148699</v>
      </c>
      <c r="AA446" s="27">
        <v>0</v>
      </c>
      <c r="AB446" s="27">
        <v>0</v>
      </c>
      <c r="AC446" s="27">
        <v>10919221.2453613</v>
      </c>
      <c r="AD446" s="27">
        <v>29900.6260485649</v>
      </c>
      <c r="AE446" s="27">
        <v>1473029.6735992399</v>
      </c>
      <c r="AF446" s="27">
        <v>1001103.6887207</v>
      </c>
      <c r="AG446" s="27">
        <v>1025156.9189682</v>
      </c>
      <c r="AH446" s="27">
        <v>0</v>
      </c>
      <c r="AI446" s="27">
        <v>0</v>
      </c>
      <c r="AJ446" s="27">
        <v>265561.197734833</v>
      </c>
      <c r="AK446" s="27">
        <v>0</v>
      </c>
      <c r="AL446" s="27">
        <v>0</v>
      </c>
      <c r="AM446" s="27">
        <v>196343.53722190901</v>
      </c>
      <c r="AN446" s="27">
        <v>10949422.928222699</v>
      </c>
      <c r="AO446" s="27">
        <v>25056574.692627002</v>
      </c>
      <c r="AP446" s="27">
        <v>0</v>
      </c>
      <c r="AQ446" s="27">
        <v>6905425.4517211895</v>
      </c>
      <c r="AR446" s="27">
        <v>4946225.8474731399</v>
      </c>
      <c r="AS446" s="27">
        <v>1561223.0648803699</v>
      </c>
      <c r="AT446" s="27">
        <v>0</v>
      </c>
      <c r="AU446" s="27">
        <v>0</v>
      </c>
      <c r="AV446" s="27">
        <v>30693320.958984401</v>
      </c>
      <c r="AW446" s="27">
        <v>90818.368619918794</v>
      </c>
      <c r="AX446" s="27">
        <v>12934905.954589801</v>
      </c>
      <c r="AY446" s="27">
        <v>8932191.2043456994</v>
      </c>
      <c r="AZ446" s="27">
        <v>7897576.37353516</v>
      </c>
      <c r="BA446" s="27">
        <v>0</v>
      </c>
      <c r="BB446" s="27">
        <v>0</v>
      </c>
      <c r="BC446" s="27">
        <v>2158495.3163452102</v>
      </c>
      <c r="BD446" s="27">
        <v>0</v>
      </c>
      <c r="BE446" s="27">
        <v>0</v>
      </c>
      <c r="BF446" s="27">
        <v>1540752.8061370801</v>
      </c>
      <c r="BG446" s="27">
        <v>30790348.248291001</v>
      </c>
      <c r="BH446" s="27">
        <v>4465159.69177246</v>
      </c>
      <c r="BI446" s="27">
        <v>0</v>
      </c>
      <c r="BJ446" s="27">
        <v>2358632.44354248</v>
      </c>
      <c r="BK446" s="27">
        <v>1941392.61218262</v>
      </c>
      <c r="BL446" s="27">
        <v>0</v>
      </c>
      <c r="BM446" s="27">
        <v>0</v>
      </c>
      <c r="BN446" s="27">
        <v>0</v>
      </c>
      <c r="BO446" s="27">
        <v>0</v>
      </c>
      <c r="BP446" s="27">
        <v>0</v>
      </c>
      <c r="BQ446" s="27">
        <v>0</v>
      </c>
      <c r="BR446" s="27">
        <v>2704642.4876403799</v>
      </c>
      <c r="BS446" s="27">
        <v>2923601.9916076702</v>
      </c>
      <c r="BT446" s="27">
        <v>0</v>
      </c>
      <c r="BU446" s="27">
        <v>0</v>
      </c>
      <c r="BV446" s="27">
        <v>1152192.4708404499</v>
      </c>
      <c r="BW446" s="27">
        <v>0</v>
      </c>
      <c r="BX446" s="27">
        <v>0</v>
      </c>
      <c r="BY446" s="27">
        <v>0</v>
      </c>
      <c r="BZ446" s="27">
        <v>0</v>
      </c>
      <c r="CA446" s="27">
        <v>58664.669920444503</v>
      </c>
      <c r="CB446" s="27">
        <v>3767317.4214172401</v>
      </c>
      <c r="CC446" s="27">
        <v>31999669.1398926</v>
      </c>
      <c r="CD446" s="27">
        <v>6832245.9556274395</v>
      </c>
      <c r="CE446" s="27">
        <v>1306.0839064121201</v>
      </c>
      <c r="CF446" s="27">
        <v>198819.07677268999</v>
      </c>
      <c r="CG446" s="27">
        <v>1562062.5493927</v>
      </c>
      <c r="CH446" s="27">
        <v>0</v>
      </c>
      <c r="CI446" s="27">
        <v>59969.693854331999</v>
      </c>
      <c r="CJ446" s="27">
        <v>3966991.2192077599</v>
      </c>
      <c r="CK446" s="27">
        <v>33561585.137695298</v>
      </c>
      <c r="CL446" s="27">
        <v>6830484.8156127902</v>
      </c>
      <c r="CM446" s="27">
        <v>91951.568247795105</v>
      </c>
      <c r="CN446" s="27">
        <v>14929997.1959229</v>
      </c>
      <c r="CO446" s="27">
        <v>64354159.138671897</v>
      </c>
      <c r="CP446" s="27">
        <v>6830484.8156127902</v>
      </c>
      <c r="CQ446" s="27">
        <v>0</v>
      </c>
      <c r="CR446" s="27">
        <v>0</v>
      </c>
      <c r="CS446" s="27">
        <v>0</v>
      </c>
      <c r="CT446" s="27">
        <v>0</v>
      </c>
    </row>
    <row r="447" spans="1:98">
      <c r="A447" s="104" t="s">
        <v>59</v>
      </c>
      <c r="B447" s="132">
        <v>40695</v>
      </c>
      <c r="C447" s="27">
        <v>49267.495642185197</v>
      </c>
      <c r="D447" s="27">
        <v>0</v>
      </c>
      <c r="E447" s="27">
        <v>8863.0432475805301</v>
      </c>
      <c r="F447" s="27">
        <v>6656.7676557898503</v>
      </c>
      <c r="G447" s="27">
        <v>1330.5772441327599</v>
      </c>
      <c r="H447" s="27">
        <v>0</v>
      </c>
      <c r="I447" s="27">
        <v>0</v>
      </c>
      <c r="J447" s="27">
        <v>32391.3540794849</v>
      </c>
      <c r="K447" s="27">
        <v>262.63239810243198</v>
      </c>
      <c r="L447" s="27">
        <v>29479.783353805498</v>
      </c>
      <c r="M447" s="27">
        <v>19423.861025095001</v>
      </c>
      <c r="N447" s="27">
        <v>6558.4282687306404</v>
      </c>
      <c r="O447" s="27">
        <v>0</v>
      </c>
      <c r="P447" s="27">
        <v>0</v>
      </c>
      <c r="Q447" s="27">
        <v>2704.9285099506401</v>
      </c>
      <c r="R447" s="27">
        <v>0</v>
      </c>
      <c r="S447" s="27">
        <v>0</v>
      </c>
      <c r="T447" s="27">
        <v>1335.6601130813399</v>
      </c>
      <c r="U447" s="27">
        <v>32530.035803079601</v>
      </c>
      <c r="V447" s="27">
        <v>2847856.9740295401</v>
      </c>
      <c r="W447" s="27">
        <v>0</v>
      </c>
      <c r="X447" s="27">
        <v>830971.33131408703</v>
      </c>
      <c r="Y447" s="27">
        <v>605695.18927764904</v>
      </c>
      <c r="Z447" s="27">
        <v>199137.08195114101</v>
      </c>
      <c r="AA447" s="27">
        <v>0</v>
      </c>
      <c r="AB447" s="27">
        <v>0</v>
      </c>
      <c r="AC447" s="27">
        <v>11050520.3685303</v>
      </c>
      <c r="AD447" s="27">
        <v>25790.355355739601</v>
      </c>
      <c r="AE447" s="27">
        <v>1435149.9680633501</v>
      </c>
      <c r="AF447" s="27">
        <v>987605.38922882103</v>
      </c>
      <c r="AG447" s="27">
        <v>992634.60762023902</v>
      </c>
      <c r="AH447" s="27">
        <v>0</v>
      </c>
      <c r="AI447" s="27">
        <v>0</v>
      </c>
      <c r="AJ447" s="27">
        <v>262495.978645325</v>
      </c>
      <c r="AK447" s="27">
        <v>0</v>
      </c>
      <c r="AL447" s="27">
        <v>0</v>
      </c>
      <c r="AM447" s="27">
        <v>200076.62138175999</v>
      </c>
      <c r="AN447" s="27">
        <v>11056737.9139404</v>
      </c>
      <c r="AO447" s="27">
        <v>24773907.068359401</v>
      </c>
      <c r="AP447" s="27">
        <v>0</v>
      </c>
      <c r="AQ447" s="27">
        <v>6592514.5632934598</v>
      </c>
      <c r="AR447" s="27">
        <v>4744173.4663696298</v>
      </c>
      <c r="AS447" s="27">
        <v>1569825.9745636</v>
      </c>
      <c r="AT447" s="27">
        <v>0</v>
      </c>
      <c r="AU447" s="27">
        <v>0</v>
      </c>
      <c r="AV447" s="27">
        <v>31267433.081054699</v>
      </c>
      <c r="AW447" s="27">
        <v>78637.916824340806</v>
      </c>
      <c r="AX447" s="27">
        <v>12685887.331543</v>
      </c>
      <c r="AY447" s="27">
        <v>8849769.3599853497</v>
      </c>
      <c r="AZ447" s="27">
        <v>7692093.6220703097</v>
      </c>
      <c r="BA447" s="27">
        <v>0</v>
      </c>
      <c r="BB447" s="27">
        <v>0</v>
      </c>
      <c r="BC447" s="27">
        <v>2124014.22802734</v>
      </c>
      <c r="BD447" s="27">
        <v>0</v>
      </c>
      <c r="BE447" s="27">
        <v>0</v>
      </c>
      <c r="BF447" s="27">
        <v>1583377.05986023</v>
      </c>
      <c r="BG447" s="27">
        <v>31275631.8193359</v>
      </c>
      <c r="BH447" s="27">
        <v>4413441.2490234403</v>
      </c>
      <c r="BI447" s="27">
        <v>0</v>
      </c>
      <c r="BJ447" s="27">
        <v>2279970.4990539602</v>
      </c>
      <c r="BK447" s="27">
        <v>1874197.8487396201</v>
      </c>
      <c r="BL447" s="27">
        <v>0</v>
      </c>
      <c r="BM447" s="27">
        <v>0</v>
      </c>
      <c r="BN447" s="27">
        <v>0</v>
      </c>
      <c r="BO447" s="27">
        <v>0</v>
      </c>
      <c r="BP447" s="27">
        <v>0</v>
      </c>
      <c r="BQ447" s="27">
        <v>0</v>
      </c>
      <c r="BR447" s="27">
        <v>2686322.38671875</v>
      </c>
      <c r="BS447" s="27">
        <v>2835421.2261352502</v>
      </c>
      <c r="BT447" s="27">
        <v>0</v>
      </c>
      <c r="BU447" s="27">
        <v>0</v>
      </c>
      <c r="BV447" s="27">
        <v>1148479.7570953399</v>
      </c>
      <c r="BW447" s="27">
        <v>0</v>
      </c>
      <c r="BX447" s="27">
        <v>0</v>
      </c>
      <c r="BY447" s="27">
        <v>0</v>
      </c>
      <c r="BZ447" s="27">
        <v>0</v>
      </c>
      <c r="CA447" s="27">
        <v>58144.206562519103</v>
      </c>
      <c r="CB447" s="27">
        <v>3680824.2222290002</v>
      </c>
      <c r="CC447" s="27">
        <v>31389768.598144501</v>
      </c>
      <c r="CD447" s="27">
        <v>6681331.6707153302</v>
      </c>
      <c r="CE447" s="27">
        <v>1326.6775559783</v>
      </c>
      <c r="CF447" s="27">
        <v>199283.23041343701</v>
      </c>
      <c r="CG447" s="27">
        <v>1570509.9678192099</v>
      </c>
      <c r="CH447" s="27">
        <v>0</v>
      </c>
      <c r="CI447" s="27">
        <v>59467.806489944502</v>
      </c>
      <c r="CJ447" s="27">
        <v>3880176.6350402799</v>
      </c>
      <c r="CK447" s="27">
        <v>32964620.549072299</v>
      </c>
      <c r="CL447" s="27">
        <v>6679312.4960327102</v>
      </c>
      <c r="CM447" s="27">
        <v>91807.818403244004</v>
      </c>
      <c r="CN447" s="27">
        <v>14938864.9616699</v>
      </c>
      <c r="CO447" s="27">
        <v>64243599.622070298</v>
      </c>
      <c r="CP447" s="27">
        <v>6679312.4960327102</v>
      </c>
      <c r="CQ447" s="27">
        <v>0</v>
      </c>
      <c r="CR447" s="27">
        <v>0</v>
      </c>
      <c r="CS447" s="27">
        <v>0</v>
      </c>
      <c r="CT447" s="27">
        <v>0</v>
      </c>
    </row>
    <row r="448" spans="1:98">
      <c r="A448" s="104" t="s">
        <v>59</v>
      </c>
      <c r="B448" s="132">
        <v>40787</v>
      </c>
      <c r="C448" s="27">
        <v>48784.3781161308</v>
      </c>
      <c r="D448" s="27">
        <v>0</v>
      </c>
      <c r="E448" s="27">
        <v>8550.1108603477496</v>
      </c>
      <c r="F448" s="27">
        <v>6471.9024482965497</v>
      </c>
      <c r="G448" s="27">
        <v>1285.84579475224</v>
      </c>
      <c r="H448" s="27">
        <v>0</v>
      </c>
      <c r="I448" s="27">
        <v>0</v>
      </c>
      <c r="J448" s="27">
        <v>32335.360171794899</v>
      </c>
      <c r="K448" s="27">
        <v>227.133957020938</v>
      </c>
      <c r="L448" s="27">
        <v>29426.642250537901</v>
      </c>
      <c r="M448" s="27">
        <v>19219.913029670701</v>
      </c>
      <c r="N448" s="27">
        <v>6421.55964177847</v>
      </c>
      <c r="O448" s="27">
        <v>0</v>
      </c>
      <c r="P448" s="27">
        <v>0</v>
      </c>
      <c r="Q448" s="27">
        <v>2688.3948354125</v>
      </c>
      <c r="R448" s="27">
        <v>0</v>
      </c>
      <c r="S448" s="27">
        <v>0</v>
      </c>
      <c r="T448" s="27">
        <v>1316.01659122109</v>
      </c>
      <c r="U448" s="27">
        <v>32611.773948669401</v>
      </c>
      <c r="V448" s="27">
        <v>2814568.0208129901</v>
      </c>
      <c r="W448" s="27">
        <v>0</v>
      </c>
      <c r="X448" s="27">
        <v>790805.15456390404</v>
      </c>
      <c r="Y448" s="27">
        <v>576514.25707244896</v>
      </c>
      <c r="Z448" s="27">
        <v>194156.77889823899</v>
      </c>
      <c r="AA448" s="27">
        <v>0</v>
      </c>
      <c r="AB448" s="27">
        <v>0</v>
      </c>
      <c r="AC448" s="27">
        <v>11020919.650146499</v>
      </c>
      <c r="AD448" s="27">
        <v>23270.751178026199</v>
      </c>
      <c r="AE448" s="27">
        <v>1404313.8794708301</v>
      </c>
      <c r="AF448" s="27">
        <v>977516.96749877895</v>
      </c>
      <c r="AG448" s="27">
        <v>966723.68463897705</v>
      </c>
      <c r="AH448" s="27">
        <v>0</v>
      </c>
      <c r="AI448" s="27">
        <v>0</v>
      </c>
      <c r="AJ448" s="27">
        <v>257465.00433731099</v>
      </c>
      <c r="AK448" s="27">
        <v>0</v>
      </c>
      <c r="AL448" s="27">
        <v>0</v>
      </c>
      <c r="AM448" s="27">
        <v>195263.85158538801</v>
      </c>
      <c r="AN448" s="27">
        <v>11055018.3631592</v>
      </c>
      <c r="AO448" s="27">
        <v>24588719.485839799</v>
      </c>
      <c r="AP448" s="27">
        <v>0</v>
      </c>
      <c r="AQ448" s="27">
        <v>6298249.6962890597</v>
      </c>
      <c r="AR448" s="27">
        <v>4545369.1639404297</v>
      </c>
      <c r="AS448" s="27">
        <v>1555795.9544220001</v>
      </c>
      <c r="AT448" s="27">
        <v>0</v>
      </c>
      <c r="AU448" s="27">
        <v>0</v>
      </c>
      <c r="AV448" s="27">
        <v>31493011.941162098</v>
      </c>
      <c r="AW448" s="27">
        <v>70815.451122283906</v>
      </c>
      <c r="AX448" s="27">
        <v>12505012.002563501</v>
      </c>
      <c r="AY448" s="27">
        <v>8791956.0968017597</v>
      </c>
      <c r="AZ448" s="27">
        <v>7528141.3422241202</v>
      </c>
      <c r="BA448" s="27">
        <v>0</v>
      </c>
      <c r="BB448" s="27">
        <v>0</v>
      </c>
      <c r="BC448" s="27">
        <v>2096348.6602477999</v>
      </c>
      <c r="BD448" s="27">
        <v>0</v>
      </c>
      <c r="BE448" s="27">
        <v>0</v>
      </c>
      <c r="BF448" s="27">
        <v>1562086.9388427699</v>
      </c>
      <c r="BG448" s="27">
        <v>31580583.472656298</v>
      </c>
      <c r="BH448" s="27">
        <v>4390416.1798095703</v>
      </c>
      <c r="BI448" s="27">
        <v>0</v>
      </c>
      <c r="BJ448" s="27">
        <v>2190396.0732727102</v>
      </c>
      <c r="BK448" s="27">
        <v>1799688.24639893</v>
      </c>
      <c r="BL448" s="27">
        <v>0</v>
      </c>
      <c r="BM448" s="27">
        <v>0</v>
      </c>
      <c r="BN448" s="27">
        <v>0</v>
      </c>
      <c r="BO448" s="27">
        <v>0</v>
      </c>
      <c r="BP448" s="27">
        <v>0</v>
      </c>
      <c r="BQ448" s="27">
        <v>0</v>
      </c>
      <c r="BR448" s="27">
        <v>2666869.3931579599</v>
      </c>
      <c r="BS448" s="27">
        <v>2768354.6850280799</v>
      </c>
      <c r="BT448" s="27">
        <v>0</v>
      </c>
      <c r="BU448" s="27">
        <v>0</v>
      </c>
      <c r="BV448" s="27">
        <v>1143716.1661529499</v>
      </c>
      <c r="BW448" s="27">
        <v>0</v>
      </c>
      <c r="BX448" s="27">
        <v>0</v>
      </c>
      <c r="BY448" s="27">
        <v>0</v>
      </c>
      <c r="BZ448" s="27">
        <v>0</v>
      </c>
      <c r="CA448" s="27">
        <v>57360.952011585199</v>
      </c>
      <c r="CB448" s="27">
        <v>3600771.0137634301</v>
      </c>
      <c r="CC448" s="27">
        <v>30840883.412597701</v>
      </c>
      <c r="CD448" s="27">
        <v>6584968.94458008</v>
      </c>
      <c r="CE448" s="27">
        <v>1288.3800723403699</v>
      </c>
      <c r="CF448" s="27">
        <v>194316.186565399</v>
      </c>
      <c r="CG448" s="27">
        <v>1559218.6793365499</v>
      </c>
      <c r="CH448" s="27">
        <v>0</v>
      </c>
      <c r="CI448" s="27">
        <v>58646.249316692403</v>
      </c>
      <c r="CJ448" s="27">
        <v>3795168.9397277799</v>
      </c>
      <c r="CK448" s="27">
        <v>32394950.418457001</v>
      </c>
      <c r="CL448" s="27">
        <v>6590469.9865722703</v>
      </c>
      <c r="CM448" s="27">
        <v>91063.155829429597</v>
      </c>
      <c r="CN448" s="27">
        <v>14843133.3353271</v>
      </c>
      <c r="CO448" s="27">
        <v>63995121.371093802</v>
      </c>
      <c r="CP448" s="27">
        <v>6590469.9865722703</v>
      </c>
      <c r="CQ448" s="27">
        <v>0</v>
      </c>
      <c r="CR448" s="27">
        <v>0</v>
      </c>
      <c r="CS448" s="27">
        <v>0</v>
      </c>
      <c r="CT448" s="27">
        <v>0</v>
      </c>
    </row>
    <row r="449" spans="1:98">
      <c r="A449" s="104" t="s">
        <v>59</v>
      </c>
      <c r="B449" s="132">
        <v>40878</v>
      </c>
      <c r="C449" s="27">
        <v>49210.825264930703</v>
      </c>
      <c r="D449" s="27">
        <v>0</v>
      </c>
      <c r="E449" s="27">
        <v>8290.9981377124805</v>
      </c>
      <c r="F449" s="27">
        <v>6265.8812542557698</v>
      </c>
      <c r="G449" s="27">
        <v>1362.00510033965</v>
      </c>
      <c r="H449" s="27">
        <v>0</v>
      </c>
      <c r="I449" s="27">
        <v>0</v>
      </c>
      <c r="J449" s="27">
        <v>32601.7449719906</v>
      </c>
      <c r="K449" s="27">
        <v>223.068426320329</v>
      </c>
      <c r="L449" s="27">
        <v>29023.923158645601</v>
      </c>
      <c r="M449" s="27">
        <v>19408.787001609799</v>
      </c>
      <c r="N449" s="27">
        <v>6276.6396793723097</v>
      </c>
      <c r="O449" s="27">
        <v>0</v>
      </c>
      <c r="P449" s="27">
        <v>0</v>
      </c>
      <c r="Q449" s="27">
        <v>2719.4656797349498</v>
      </c>
      <c r="R449" s="27">
        <v>0</v>
      </c>
      <c r="S449" s="27">
        <v>0</v>
      </c>
      <c r="T449" s="27">
        <v>1347.5843760222201</v>
      </c>
      <c r="U449" s="27">
        <v>33016.776041507699</v>
      </c>
      <c r="V449" s="27">
        <v>2827319.7607116699</v>
      </c>
      <c r="W449" s="27">
        <v>0</v>
      </c>
      <c r="X449" s="27">
        <v>757102.77989196801</v>
      </c>
      <c r="Y449" s="27">
        <v>548038.95614624</v>
      </c>
      <c r="Z449" s="27">
        <v>199656.35096359299</v>
      </c>
      <c r="AA449" s="27">
        <v>0</v>
      </c>
      <c r="AB449" s="27">
        <v>0</v>
      </c>
      <c r="AC449" s="27">
        <v>11063221.5272217</v>
      </c>
      <c r="AD449" s="27">
        <v>23316.521168708801</v>
      </c>
      <c r="AE449" s="27">
        <v>1388755.62876892</v>
      </c>
      <c r="AF449" s="27">
        <v>992280.71905517601</v>
      </c>
      <c r="AG449" s="27">
        <v>936346.41040802002</v>
      </c>
      <c r="AH449" s="27">
        <v>0</v>
      </c>
      <c r="AI449" s="27">
        <v>0</v>
      </c>
      <c r="AJ449" s="27">
        <v>261672.090024948</v>
      </c>
      <c r="AK449" s="27">
        <v>0</v>
      </c>
      <c r="AL449" s="27">
        <v>0</v>
      </c>
      <c r="AM449" s="27">
        <v>197850.347419739</v>
      </c>
      <c r="AN449" s="27">
        <v>11105992.072021499</v>
      </c>
      <c r="AO449" s="27">
        <v>24942292.578125</v>
      </c>
      <c r="AP449" s="27">
        <v>0</v>
      </c>
      <c r="AQ449" s="27">
        <v>6069552.6760864304</v>
      </c>
      <c r="AR449" s="27">
        <v>4354525.4553222703</v>
      </c>
      <c r="AS449" s="27">
        <v>1605336.4911193801</v>
      </c>
      <c r="AT449" s="27">
        <v>0</v>
      </c>
      <c r="AU449" s="27">
        <v>0</v>
      </c>
      <c r="AV449" s="27">
        <v>31925381.728027299</v>
      </c>
      <c r="AW449" s="27">
        <v>72403.879961013794</v>
      </c>
      <c r="AX449" s="27">
        <v>12473396.591186499</v>
      </c>
      <c r="AY449" s="27">
        <v>9034800.5384521503</v>
      </c>
      <c r="AZ449" s="27">
        <v>7337374.2075805701</v>
      </c>
      <c r="BA449" s="27">
        <v>0</v>
      </c>
      <c r="BB449" s="27">
        <v>0</v>
      </c>
      <c r="BC449" s="27">
        <v>2152587.3924255399</v>
      </c>
      <c r="BD449" s="27">
        <v>0</v>
      </c>
      <c r="BE449" s="27">
        <v>0</v>
      </c>
      <c r="BF449" s="27">
        <v>1591053.6484375</v>
      </c>
      <c r="BG449" s="27">
        <v>32078309.404785201</v>
      </c>
      <c r="BH449" s="27">
        <v>4432218.7061157199</v>
      </c>
      <c r="BI449" s="27">
        <v>0</v>
      </c>
      <c r="BJ449" s="27">
        <v>2102911.6622619601</v>
      </c>
      <c r="BK449" s="27">
        <v>1724755.1198577899</v>
      </c>
      <c r="BL449" s="27">
        <v>0</v>
      </c>
      <c r="BM449" s="27">
        <v>0</v>
      </c>
      <c r="BN449" s="27">
        <v>0</v>
      </c>
      <c r="BO449" s="27">
        <v>0</v>
      </c>
      <c r="BP449" s="27">
        <v>0</v>
      </c>
      <c r="BQ449" s="27">
        <v>0</v>
      </c>
      <c r="BR449" s="27">
        <v>2728402.3403320299</v>
      </c>
      <c r="BS449" s="27">
        <v>2697260.7525939899</v>
      </c>
      <c r="BT449" s="27">
        <v>0</v>
      </c>
      <c r="BU449" s="27">
        <v>0</v>
      </c>
      <c r="BV449" s="27">
        <v>1166371.3787841799</v>
      </c>
      <c r="BW449" s="27">
        <v>0</v>
      </c>
      <c r="BX449" s="27">
        <v>0</v>
      </c>
      <c r="BY449" s="27">
        <v>0</v>
      </c>
      <c r="BZ449" s="27">
        <v>0</v>
      </c>
      <c r="CA449" s="27">
        <v>57505.7318205833</v>
      </c>
      <c r="CB449" s="27">
        <v>3581757.57067871</v>
      </c>
      <c r="CC449" s="27">
        <v>30989948.418457001</v>
      </c>
      <c r="CD449" s="27">
        <v>6534457.9262695303</v>
      </c>
      <c r="CE449" s="27">
        <v>1368.15647561848</v>
      </c>
      <c r="CF449" s="27">
        <v>199143.13749694801</v>
      </c>
      <c r="CG449" s="27">
        <v>1601402.7150115999</v>
      </c>
      <c r="CH449" s="27">
        <v>0</v>
      </c>
      <c r="CI449" s="27">
        <v>58880.418608665503</v>
      </c>
      <c r="CJ449" s="27">
        <v>3779381.51495361</v>
      </c>
      <c r="CK449" s="27">
        <v>32589335.651122998</v>
      </c>
      <c r="CL449" s="27">
        <v>6535183.6028442401</v>
      </c>
      <c r="CM449" s="27">
        <v>91669.651210784898</v>
      </c>
      <c r="CN449" s="27">
        <v>14875298.645996099</v>
      </c>
      <c r="CO449" s="27">
        <v>64642350.809570298</v>
      </c>
      <c r="CP449" s="27">
        <v>6535183.6028442401</v>
      </c>
      <c r="CQ449" s="27">
        <v>0</v>
      </c>
      <c r="CR449" s="27">
        <v>0</v>
      </c>
      <c r="CS449" s="27">
        <v>0</v>
      </c>
      <c r="CT449" s="27">
        <v>0</v>
      </c>
    </row>
    <row r="450" spans="1:98">
      <c r="A450" s="104" t="s">
        <v>59</v>
      </c>
      <c r="B450" s="132">
        <v>40969</v>
      </c>
      <c r="C450" s="27">
        <v>49105.910225868203</v>
      </c>
      <c r="D450" s="27">
        <v>0</v>
      </c>
      <c r="E450" s="27">
        <v>8012.3773632049597</v>
      </c>
      <c r="F450" s="27">
        <v>6048.5576608181</v>
      </c>
      <c r="G450" s="27">
        <v>1375.70516853034</v>
      </c>
      <c r="H450" s="27">
        <v>0</v>
      </c>
      <c r="I450" s="27">
        <v>0</v>
      </c>
      <c r="J450" s="27">
        <v>33249.947051525101</v>
      </c>
      <c r="K450" s="27">
        <v>217.26500463671999</v>
      </c>
      <c r="L450" s="27">
        <v>28652.521601438501</v>
      </c>
      <c r="M450" s="27">
        <v>19398.684704303701</v>
      </c>
      <c r="N450" s="27">
        <v>6116.5319612026196</v>
      </c>
      <c r="O450" s="27">
        <v>0</v>
      </c>
      <c r="P450" s="27">
        <v>0</v>
      </c>
      <c r="Q450" s="27">
        <v>2749.69486951828</v>
      </c>
      <c r="R450" s="27">
        <v>0</v>
      </c>
      <c r="S450" s="27">
        <v>0</v>
      </c>
      <c r="T450" s="27">
        <v>1349.7576971799101</v>
      </c>
      <c r="U450" s="27">
        <v>33374.076396465302</v>
      </c>
      <c r="V450" s="27">
        <v>2865268.8006286598</v>
      </c>
      <c r="W450" s="27">
        <v>0</v>
      </c>
      <c r="X450" s="27">
        <v>726975.24310302699</v>
      </c>
      <c r="Y450" s="27">
        <v>528446.06192016602</v>
      </c>
      <c r="Z450" s="27">
        <v>199485.320299149</v>
      </c>
      <c r="AA450" s="27">
        <v>0</v>
      </c>
      <c r="AB450" s="27">
        <v>0</v>
      </c>
      <c r="AC450" s="27">
        <v>11263603.318847699</v>
      </c>
      <c r="AD450" s="27">
        <v>23144.2463696003</v>
      </c>
      <c r="AE450" s="27">
        <v>1407928.13162231</v>
      </c>
      <c r="AF450" s="27">
        <v>1002867.49642181</v>
      </c>
      <c r="AG450" s="27">
        <v>914408.83311462402</v>
      </c>
      <c r="AH450" s="27">
        <v>0</v>
      </c>
      <c r="AI450" s="27">
        <v>0</v>
      </c>
      <c r="AJ450" s="27">
        <v>273620.61116790801</v>
      </c>
      <c r="AK450" s="27">
        <v>0</v>
      </c>
      <c r="AL450" s="27">
        <v>0</v>
      </c>
      <c r="AM450" s="27">
        <v>198694.13541221601</v>
      </c>
      <c r="AN450" s="27">
        <v>11279383.1485596</v>
      </c>
      <c r="AO450" s="27">
        <v>25488174.474609401</v>
      </c>
      <c r="AP450" s="27">
        <v>0</v>
      </c>
      <c r="AQ450" s="27">
        <v>5862310.7161865197</v>
      </c>
      <c r="AR450" s="27">
        <v>4200103.3423461895</v>
      </c>
      <c r="AS450" s="27">
        <v>1619275.3677978499</v>
      </c>
      <c r="AT450" s="27">
        <v>0</v>
      </c>
      <c r="AU450" s="27">
        <v>0</v>
      </c>
      <c r="AV450" s="27">
        <v>32712269.650634799</v>
      </c>
      <c r="AW450" s="27">
        <v>72457.077344894395</v>
      </c>
      <c r="AX450" s="27">
        <v>12693229.119873</v>
      </c>
      <c r="AY450" s="27">
        <v>9225172.4232177697</v>
      </c>
      <c r="AZ450" s="27">
        <v>7174257.0629882803</v>
      </c>
      <c r="BA450" s="27">
        <v>0</v>
      </c>
      <c r="BB450" s="27">
        <v>0</v>
      </c>
      <c r="BC450" s="27">
        <v>2266839.8637390099</v>
      </c>
      <c r="BD450" s="27">
        <v>0</v>
      </c>
      <c r="BE450" s="27">
        <v>0</v>
      </c>
      <c r="BF450" s="27">
        <v>1608935.0387115499</v>
      </c>
      <c r="BG450" s="27">
        <v>32772501.635497998</v>
      </c>
      <c r="BH450" s="27">
        <v>4614688.66125488</v>
      </c>
      <c r="BI450" s="27">
        <v>0</v>
      </c>
      <c r="BJ450" s="27">
        <v>2069697.9469604499</v>
      </c>
      <c r="BK450" s="27">
        <v>1677669.7941894501</v>
      </c>
      <c r="BL450" s="27">
        <v>0</v>
      </c>
      <c r="BM450" s="27">
        <v>0</v>
      </c>
      <c r="BN450" s="27">
        <v>0</v>
      </c>
      <c r="BO450" s="27">
        <v>0</v>
      </c>
      <c r="BP450" s="27">
        <v>0</v>
      </c>
      <c r="BQ450" s="27">
        <v>0</v>
      </c>
      <c r="BR450" s="27">
        <v>2769597.2019348098</v>
      </c>
      <c r="BS450" s="27">
        <v>2658075.2308044401</v>
      </c>
      <c r="BT450" s="27">
        <v>0</v>
      </c>
      <c r="BU450" s="27">
        <v>0</v>
      </c>
      <c r="BV450" s="27">
        <v>1224256.6145782501</v>
      </c>
      <c r="BW450" s="27">
        <v>0</v>
      </c>
      <c r="BX450" s="27">
        <v>0</v>
      </c>
      <c r="BY450" s="27">
        <v>0</v>
      </c>
      <c r="BZ450" s="27">
        <v>0</v>
      </c>
      <c r="CA450" s="27">
        <v>57078.692468166402</v>
      </c>
      <c r="CB450" s="27">
        <v>3599028.9084472698</v>
      </c>
      <c r="CC450" s="27">
        <v>31409698.0476074</v>
      </c>
      <c r="CD450" s="27">
        <v>6691478.7218627902</v>
      </c>
      <c r="CE450" s="27">
        <v>1370.6236037313899</v>
      </c>
      <c r="CF450" s="27">
        <v>199851.48014259301</v>
      </c>
      <c r="CG450" s="27">
        <v>1620494.7794494601</v>
      </c>
      <c r="CH450" s="27">
        <v>0</v>
      </c>
      <c r="CI450" s="27">
        <v>58449.522964000702</v>
      </c>
      <c r="CJ450" s="27">
        <v>3800775.6771240202</v>
      </c>
      <c r="CK450" s="27">
        <v>33034297.4680176</v>
      </c>
      <c r="CL450" s="27">
        <v>6689760.73681641</v>
      </c>
      <c r="CM450" s="27">
        <v>91621.075428962693</v>
      </c>
      <c r="CN450" s="27">
        <v>15095014.072876001</v>
      </c>
      <c r="CO450" s="27">
        <v>65800593.568847701</v>
      </c>
      <c r="CP450" s="27">
        <v>6689760.73681641</v>
      </c>
      <c r="CQ450" s="27">
        <v>0</v>
      </c>
      <c r="CR450" s="27">
        <v>0</v>
      </c>
      <c r="CS450" s="27">
        <v>0</v>
      </c>
      <c r="CT450" s="27">
        <v>0</v>
      </c>
    </row>
    <row r="451" spans="1:98">
      <c r="A451" s="104" t="s">
        <v>59</v>
      </c>
      <c r="B451" s="132">
        <v>41061</v>
      </c>
      <c r="C451" s="27">
        <v>48708.001596927599</v>
      </c>
      <c r="D451" s="27">
        <v>0</v>
      </c>
      <c r="E451" s="27">
        <v>7763.5414882898303</v>
      </c>
      <c r="F451" s="27">
        <v>5874.6607014536903</v>
      </c>
      <c r="G451" s="27">
        <v>1375.6311943829101</v>
      </c>
      <c r="H451" s="27">
        <v>0</v>
      </c>
      <c r="I451" s="27">
        <v>0</v>
      </c>
      <c r="J451" s="27">
        <v>33614.524872779803</v>
      </c>
      <c r="K451" s="27">
        <v>192.202771468088</v>
      </c>
      <c r="L451" s="27">
        <v>28618.422005414999</v>
      </c>
      <c r="M451" s="27">
        <v>19235.198222637198</v>
      </c>
      <c r="N451" s="27">
        <v>5823.71572810411</v>
      </c>
      <c r="O451" s="27">
        <v>0</v>
      </c>
      <c r="P451" s="27">
        <v>0</v>
      </c>
      <c r="Q451" s="27">
        <v>2866.6578560173498</v>
      </c>
      <c r="R451" s="27">
        <v>0</v>
      </c>
      <c r="S451" s="27">
        <v>0</v>
      </c>
      <c r="T451" s="27">
        <v>1375.52509233356</v>
      </c>
      <c r="U451" s="27">
        <v>33623.194272995002</v>
      </c>
      <c r="V451" s="27">
        <v>2782528.4200744601</v>
      </c>
      <c r="W451" s="27">
        <v>0</v>
      </c>
      <c r="X451" s="27">
        <v>687116.60899353004</v>
      </c>
      <c r="Y451" s="27">
        <v>495258.77277374303</v>
      </c>
      <c r="Z451" s="27">
        <v>196369.4147892</v>
      </c>
      <c r="AA451" s="27">
        <v>0</v>
      </c>
      <c r="AB451" s="27">
        <v>0</v>
      </c>
      <c r="AC451" s="27">
        <v>11236067.6330566</v>
      </c>
      <c r="AD451" s="27">
        <v>20550.954470157601</v>
      </c>
      <c r="AE451" s="27">
        <v>1348307.8532867399</v>
      </c>
      <c r="AF451" s="27">
        <v>973864.89465331996</v>
      </c>
      <c r="AG451" s="27">
        <v>827315.16201782203</v>
      </c>
      <c r="AH451" s="27">
        <v>0</v>
      </c>
      <c r="AI451" s="27">
        <v>0</v>
      </c>
      <c r="AJ451" s="27">
        <v>317723.77245330799</v>
      </c>
      <c r="AK451" s="27">
        <v>0</v>
      </c>
      <c r="AL451" s="27">
        <v>0</v>
      </c>
      <c r="AM451" s="27">
        <v>196700.435613632</v>
      </c>
      <c r="AN451" s="27">
        <v>11228466.5031738</v>
      </c>
      <c r="AO451" s="27">
        <v>24886605.471435498</v>
      </c>
      <c r="AP451" s="27">
        <v>0</v>
      </c>
      <c r="AQ451" s="27">
        <v>5607653.3329467801</v>
      </c>
      <c r="AR451" s="27">
        <v>4001457.9110717801</v>
      </c>
      <c r="AS451" s="27">
        <v>1595372.2375793499</v>
      </c>
      <c r="AT451" s="27">
        <v>0</v>
      </c>
      <c r="AU451" s="27">
        <v>0</v>
      </c>
      <c r="AV451" s="27">
        <v>32980727.910644501</v>
      </c>
      <c r="AW451" s="27">
        <v>64829.344994068102</v>
      </c>
      <c r="AX451" s="27">
        <v>12264244.700805699</v>
      </c>
      <c r="AY451" s="27">
        <v>9021687.7464599591</v>
      </c>
      <c r="AZ451" s="27">
        <v>6562682.0837402297</v>
      </c>
      <c r="BA451" s="27">
        <v>0</v>
      </c>
      <c r="BB451" s="27">
        <v>0</v>
      </c>
      <c r="BC451" s="27">
        <v>2611404.3609924298</v>
      </c>
      <c r="BD451" s="27">
        <v>0</v>
      </c>
      <c r="BE451" s="27">
        <v>0</v>
      </c>
      <c r="BF451" s="27">
        <v>1605167.0150146501</v>
      </c>
      <c r="BG451" s="27">
        <v>32937370.526855499</v>
      </c>
      <c r="BH451" s="27">
        <v>4511917.4412231399</v>
      </c>
      <c r="BI451" s="27">
        <v>0</v>
      </c>
      <c r="BJ451" s="27">
        <v>2002127.31448364</v>
      </c>
      <c r="BK451" s="27">
        <v>1609154.2878417999</v>
      </c>
      <c r="BL451" s="27">
        <v>0</v>
      </c>
      <c r="BM451" s="27">
        <v>0</v>
      </c>
      <c r="BN451" s="27">
        <v>0</v>
      </c>
      <c r="BO451" s="27">
        <v>0</v>
      </c>
      <c r="BP451" s="27">
        <v>0</v>
      </c>
      <c r="BQ451" s="27">
        <v>0</v>
      </c>
      <c r="BR451" s="27">
        <v>2710408.8037109398</v>
      </c>
      <c r="BS451" s="27">
        <v>2431124.2283020001</v>
      </c>
      <c r="BT451" s="27">
        <v>0</v>
      </c>
      <c r="BU451" s="27">
        <v>0</v>
      </c>
      <c r="BV451" s="27">
        <v>1350007.2728881801</v>
      </c>
      <c r="BW451" s="27">
        <v>0</v>
      </c>
      <c r="BX451" s="27">
        <v>0</v>
      </c>
      <c r="BY451" s="27">
        <v>0</v>
      </c>
      <c r="BZ451" s="27">
        <v>0</v>
      </c>
      <c r="CA451" s="27">
        <v>56478.004698753401</v>
      </c>
      <c r="CB451" s="27">
        <v>3468527.5364990202</v>
      </c>
      <c r="CC451" s="27">
        <v>30483843.016845699</v>
      </c>
      <c r="CD451" s="27">
        <v>6507605.6583252</v>
      </c>
      <c r="CE451" s="27">
        <v>1372.3243401050599</v>
      </c>
      <c r="CF451" s="27">
        <v>196241.54529190101</v>
      </c>
      <c r="CG451" s="27">
        <v>1594324.23327637</v>
      </c>
      <c r="CH451" s="27">
        <v>0</v>
      </c>
      <c r="CI451" s="27">
        <v>57845.885580539703</v>
      </c>
      <c r="CJ451" s="27">
        <v>3664770.3074646001</v>
      </c>
      <c r="CK451" s="27">
        <v>32081910.097412098</v>
      </c>
      <c r="CL451" s="27">
        <v>6503743.40588379</v>
      </c>
      <c r="CM451" s="27">
        <v>91253.6088466644</v>
      </c>
      <c r="CN451" s="27">
        <v>14895485.893676801</v>
      </c>
      <c r="CO451" s="27">
        <v>65066670.635742202</v>
      </c>
      <c r="CP451" s="27">
        <v>6503743.40588379</v>
      </c>
      <c r="CQ451" s="27">
        <v>0</v>
      </c>
      <c r="CR451" s="27">
        <v>0</v>
      </c>
      <c r="CS451" s="27">
        <v>0</v>
      </c>
      <c r="CT451" s="27">
        <v>0</v>
      </c>
    </row>
    <row r="452" spans="1:98">
      <c r="A452" s="104" t="s">
        <v>59</v>
      </c>
      <c r="B452" s="132">
        <v>41153</v>
      </c>
      <c r="C452" s="27">
        <v>48720.715514183001</v>
      </c>
      <c r="D452" s="27">
        <v>0</v>
      </c>
      <c r="E452" s="27">
        <v>7426.1347326636296</v>
      </c>
      <c r="F452" s="27">
        <v>5628.6672918200502</v>
      </c>
      <c r="G452" s="27">
        <v>1339.0361225754</v>
      </c>
      <c r="H452" s="27">
        <v>0</v>
      </c>
      <c r="I452" s="27">
        <v>0</v>
      </c>
      <c r="J452" s="27">
        <v>33553.784468650803</v>
      </c>
      <c r="K452" s="27">
        <v>188.047415010631</v>
      </c>
      <c r="L452" s="27">
        <v>28516.313172817201</v>
      </c>
      <c r="M452" s="27">
        <v>19347.0679097176</v>
      </c>
      <c r="N452" s="27">
        <v>5671.5300223231297</v>
      </c>
      <c r="O452" s="27">
        <v>0</v>
      </c>
      <c r="P452" s="27">
        <v>0</v>
      </c>
      <c r="Q452" s="27">
        <v>2843.7713102400298</v>
      </c>
      <c r="R452" s="27">
        <v>0</v>
      </c>
      <c r="S452" s="27">
        <v>0</v>
      </c>
      <c r="T452" s="27">
        <v>1364.5485415011599</v>
      </c>
      <c r="U452" s="27">
        <v>33759.684623241403</v>
      </c>
      <c r="V452" s="27">
        <v>2756916.65441895</v>
      </c>
      <c r="W452" s="27">
        <v>0</v>
      </c>
      <c r="X452" s="27">
        <v>660951.08467865002</v>
      </c>
      <c r="Y452" s="27">
        <v>474241.35294723499</v>
      </c>
      <c r="Z452" s="27">
        <v>196974.73191452</v>
      </c>
      <c r="AA452" s="27">
        <v>0</v>
      </c>
      <c r="AB452" s="27">
        <v>0</v>
      </c>
      <c r="AC452" s="27">
        <v>11270131.9304199</v>
      </c>
      <c r="AD452" s="27">
        <v>18299.909929990801</v>
      </c>
      <c r="AE452" s="27">
        <v>1329110.5774230999</v>
      </c>
      <c r="AF452" s="27">
        <v>972557.902549744</v>
      </c>
      <c r="AG452" s="27">
        <v>801083.30266570998</v>
      </c>
      <c r="AH452" s="27">
        <v>0</v>
      </c>
      <c r="AI452" s="27">
        <v>0</v>
      </c>
      <c r="AJ452" s="27">
        <v>317365.706558228</v>
      </c>
      <c r="AK452" s="27">
        <v>0</v>
      </c>
      <c r="AL452" s="27">
        <v>0</v>
      </c>
      <c r="AM452" s="27">
        <v>198051.11328125</v>
      </c>
      <c r="AN452" s="27">
        <v>11299576.248291001</v>
      </c>
      <c r="AO452" s="27">
        <v>24865824.675292999</v>
      </c>
      <c r="AP452" s="27">
        <v>0</v>
      </c>
      <c r="AQ452" s="27">
        <v>5415308.6223144503</v>
      </c>
      <c r="AR452" s="27">
        <v>3845430.9273071298</v>
      </c>
      <c r="AS452" s="27">
        <v>1633346.3779296901</v>
      </c>
      <c r="AT452" s="27">
        <v>0</v>
      </c>
      <c r="AU452" s="27">
        <v>0</v>
      </c>
      <c r="AV452" s="27">
        <v>33455712.1635742</v>
      </c>
      <c r="AW452" s="27">
        <v>57246.037846088402</v>
      </c>
      <c r="AX452" s="27">
        <v>12173363.572876001</v>
      </c>
      <c r="AY452" s="27">
        <v>9095145.9415283203</v>
      </c>
      <c r="AZ452" s="27">
        <v>6426994.1275024395</v>
      </c>
      <c r="BA452" s="27">
        <v>0</v>
      </c>
      <c r="BB452" s="27">
        <v>0</v>
      </c>
      <c r="BC452" s="27">
        <v>2632603.0791320801</v>
      </c>
      <c r="BD452" s="27">
        <v>0</v>
      </c>
      <c r="BE452" s="27">
        <v>0</v>
      </c>
      <c r="BF452" s="27">
        <v>1638605.3788757301</v>
      </c>
      <c r="BG452" s="27">
        <v>33548461.9990234</v>
      </c>
      <c r="BH452" s="27">
        <v>4554986.3651733398</v>
      </c>
      <c r="BI452" s="27">
        <v>0</v>
      </c>
      <c r="BJ452" s="27">
        <v>1961739.4703216599</v>
      </c>
      <c r="BK452" s="27">
        <v>1580804.3057403599</v>
      </c>
      <c r="BL452" s="27">
        <v>0</v>
      </c>
      <c r="BM452" s="27">
        <v>0</v>
      </c>
      <c r="BN452" s="27">
        <v>0</v>
      </c>
      <c r="BO452" s="27">
        <v>0</v>
      </c>
      <c r="BP452" s="27">
        <v>0</v>
      </c>
      <c r="BQ452" s="27">
        <v>0</v>
      </c>
      <c r="BR452" s="27">
        <v>2760123.0072326702</v>
      </c>
      <c r="BS452" s="27">
        <v>2390757.7848815899</v>
      </c>
      <c r="BT452" s="27">
        <v>0</v>
      </c>
      <c r="BU452" s="27">
        <v>0</v>
      </c>
      <c r="BV452" s="27">
        <v>1364735.63569641</v>
      </c>
      <c r="BW452" s="27">
        <v>0</v>
      </c>
      <c r="BX452" s="27">
        <v>0</v>
      </c>
      <c r="BY452" s="27">
        <v>0</v>
      </c>
      <c r="BZ452" s="27">
        <v>0</v>
      </c>
      <c r="CA452" s="27">
        <v>56175.3137288094</v>
      </c>
      <c r="CB452" s="27">
        <v>3416497.6071472201</v>
      </c>
      <c r="CC452" s="27">
        <v>30274512.063964799</v>
      </c>
      <c r="CD452" s="27">
        <v>6515890.3513793899</v>
      </c>
      <c r="CE452" s="27">
        <v>1339.87366975844</v>
      </c>
      <c r="CF452" s="27">
        <v>197268.33205413801</v>
      </c>
      <c r="CG452" s="27">
        <v>1637687.9378967299</v>
      </c>
      <c r="CH452" s="27">
        <v>0</v>
      </c>
      <c r="CI452" s="27">
        <v>57511.125843524896</v>
      </c>
      <c r="CJ452" s="27">
        <v>3613086.7290344201</v>
      </c>
      <c r="CK452" s="27">
        <v>31902577.1096191</v>
      </c>
      <c r="CL452" s="27">
        <v>6522105.66943359</v>
      </c>
      <c r="CM452" s="27">
        <v>91083.321957588196</v>
      </c>
      <c r="CN452" s="27">
        <v>14906905.591552701</v>
      </c>
      <c r="CO452" s="27">
        <v>65420106.0791016</v>
      </c>
      <c r="CP452" s="27">
        <v>6522105.66943359</v>
      </c>
      <c r="CQ452" s="27">
        <v>0</v>
      </c>
      <c r="CR452" s="27">
        <v>0</v>
      </c>
      <c r="CS452" s="27">
        <v>0</v>
      </c>
      <c r="CT452" s="27">
        <v>0</v>
      </c>
    </row>
    <row r="453" spans="1:98">
      <c r="A453" s="104" t="s">
        <v>59</v>
      </c>
      <c r="B453" s="132">
        <v>41244</v>
      </c>
      <c r="C453" s="27">
        <v>48437.1246366501</v>
      </c>
      <c r="D453" s="27">
        <v>0</v>
      </c>
      <c r="E453" s="27">
        <v>7261.4386201500902</v>
      </c>
      <c r="F453" s="27">
        <v>5542.7037464976302</v>
      </c>
      <c r="G453" s="27">
        <v>1316.0822480767999</v>
      </c>
      <c r="H453" s="27">
        <v>0</v>
      </c>
      <c r="I453" s="27">
        <v>0</v>
      </c>
      <c r="J453" s="27">
        <v>33466.070544242903</v>
      </c>
      <c r="K453" s="27">
        <v>163.83318024873699</v>
      </c>
      <c r="L453" s="27">
        <v>28050.4296331406</v>
      </c>
      <c r="M453" s="27">
        <v>19251.611877679799</v>
      </c>
      <c r="N453" s="27">
        <v>5579.8850301504099</v>
      </c>
      <c r="O453" s="27">
        <v>0</v>
      </c>
      <c r="P453" s="27">
        <v>0</v>
      </c>
      <c r="Q453" s="27">
        <v>2804.7065318524801</v>
      </c>
      <c r="R453" s="27">
        <v>0</v>
      </c>
      <c r="S453" s="27">
        <v>0</v>
      </c>
      <c r="T453" s="27">
        <v>1306.36450096965</v>
      </c>
      <c r="U453" s="27">
        <v>33981.8049354553</v>
      </c>
      <c r="V453" s="27">
        <v>2735167.4810791002</v>
      </c>
      <c r="W453" s="27">
        <v>0</v>
      </c>
      <c r="X453" s="27">
        <v>631814.91966247605</v>
      </c>
      <c r="Y453" s="27">
        <v>450989.449661255</v>
      </c>
      <c r="Z453" s="27">
        <v>193878.61775207499</v>
      </c>
      <c r="AA453" s="27">
        <v>0</v>
      </c>
      <c r="AB453" s="27">
        <v>0</v>
      </c>
      <c r="AC453" s="27">
        <v>11347215.3983154</v>
      </c>
      <c r="AD453" s="27">
        <v>17002.060582399401</v>
      </c>
      <c r="AE453" s="27">
        <v>1304510.1046142599</v>
      </c>
      <c r="AF453" s="27">
        <v>967896.76576232899</v>
      </c>
      <c r="AG453" s="27">
        <v>777982.02458190895</v>
      </c>
      <c r="AH453" s="27">
        <v>0</v>
      </c>
      <c r="AI453" s="27">
        <v>0</v>
      </c>
      <c r="AJ453" s="27">
        <v>312442.79188919102</v>
      </c>
      <c r="AK453" s="27">
        <v>0</v>
      </c>
      <c r="AL453" s="27">
        <v>0</v>
      </c>
      <c r="AM453" s="27">
        <v>191810.20528221101</v>
      </c>
      <c r="AN453" s="27">
        <v>11409480.567382799</v>
      </c>
      <c r="AO453" s="27">
        <v>24786412.8903809</v>
      </c>
      <c r="AP453" s="27">
        <v>0</v>
      </c>
      <c r="AQ453" s="27">
        <v>5227022.6944580097</v>
      </c>
      <c r="AR453" s="27">
        <v>3693782.0904235798</v>
      </c>
      <c r="AS453" s="27">
        <v>1598101.2523193399</v>
      </c>
      <c r="AT453" s="27">
        <v>0</v>
      </c>
      <c r="AU453" s="27">
        <v>0</v>
      </c>
      <c r="AV453" s="27">
        <v>33805115.943359397</v>
      </c>
      <c r="AW453" s="27">
        <v>54417.384615898103</v>
      </c>
      <c r="AX453" s="27">
        <v>12049210.6177979</v>
      </c>
      <c r="AY453" s="27">
        <v>9089561.6646728497</v>
      </c>
      <c r="AZ453" s="27">
        <v>6271252.88391113</v>
      </c>
      <c r="BA453" s="27">
        <v>0</v>
      </c>
      <c r="BB453" s="27">
        <v>0</v>
      </c>
      <c r="BC453" s="27">
        <v>2594567.5529785198</v>
      </c>
      <c r="BD453" s="27">
        <v>0</v>
      </c>
      <c r="BE453" s="27">
        <v>0</v>
      </c>
      <c r="BF453" s="27">
        <v>1582298.97544861</v>
      </c>
      <c r="BG453" s="27">
        <v>34005715.729492202</v>
      </c>
      <c r="BH453" s="27">
        <v>4515837.4537353497</v>
      </c>
      <c r="BI453" s="27">
        <v>0</v>
      </c>
      <c r="BJ453" s="27">
        <v>1890609.86608887</v>
      </c>
      <c r="BK453" s="27">
        <v>1522453.5347289999</v>
      </c>
      <c r="BL453" s="27">
        <v>0</v>
      </c>
      <c r="BM453" s="27">
        <v>0</v>
      </c>
      <c r="BN453" s="27">
        <v>0</v>
      </c>
      <c r="BO453" s="27">
        <v>0</v>
      </c>
      <c r="BP453" s="27">
        <v>0</v>
      </c>
      <c r="BQ453" s="27">
        <v>0</v>
      </c>
      <c r="BR453" s="27">
        <v>2765064.7315978999</v>
      </c>
      <c r="BS453" s="27">
        <v>2332289.1131591802</v>
      </c>
      <c r="BT453" s="27">
        <v>0</v>
      </c>
      <c r="BU453" s="27">
        <v>0</v>
      </c>
      <c r="BV453" s="27">
        <v>1356732.9214019801</v>
      </c>
      <c r="BW453" s="27">
        <v>0</v>
      </c>
      <c r="BX453" s="27">
        <v>0</v>
      </c>
      <c r="BY453" s="27">
        <v>0</v>
      </c>
      <c r="BZ453" s="27">
        <v>0</v>
      </c>
      <c r="CA453" s="27">
        <v>55702.885046958902</v>
      </c>
      <c r="CB453" s="27">
        <v>3364605.4082641602</v>
      </c>
      <c r="CC453" s="27">
        <v>29984296.915771499</v>
      </c>
      <c r="CD453" s="27">
        <v>6406295.5343627902</v>
      </c>
      <c r="CE453" s="27">
        <v>1324.2169851362701</v>
      </c>
      <c r="CF453" s="27">
        <v>193492.06950569199</v>
      </c>
      <c r="CG453" s="27">
        <v>1594706.3682556199</v>
      </c>
      <c r="CH453" s="27">
        <v>0</v>
      </c>
      <c r="CI453" s="27">
        <v>57034.124433040597</v>
      </c>
      <c r="CJ453" s="27">
        <v>3556248.82894897</v>
      </c>
      <c r="CK453" s="27">
        <v>31576320.435546901</v>
      </c>
      <c r="CL453" s="27">
        <v>6409145.2927246103</v>
      </c>
      <c r="CM453" s="27">
        <v>90795.446257591204</v>
      </c>
      <c r="CN453" s="27">
        <v>14949358.576660199</v>
      </c>
      <c r="CO453" s="27">
        <v>65534318.081054702</v>
      </c>
      <c r="CP453" s="27">
        <v>6409145.2927246103</v>
      </c>
      <c r="CQ453" s="27">
        <v>0</v>
      </c>
      <c r="CR453" s="27">
        <v>0</v>
      </c>
      <c r="CS453" s="27">
        <v>0</v>
      </c>
      <c r="CT453" s="27">
        <v>0</v>
      </c>
    </row>
    <row r="454" spans="1:98">
      <c r="A454" s="104" t="s">
        <v>59</v>
      </c>
      <c r="B454" s="132">
        <v>41334</v>
      </c>
      <c r="C454" s="27">
        <v>47453.253426551797</v>
      </c>
      <c r="D454" s="27">
        <v>0</v>
      </c>
      <c r="E454" s="27">
        <v>6996.8907680511502</v>
      </c>
      <c r="F454" s="27">
        <v>5324.7750160694104</v>
      </c>
      <c r="G454" s="27">
        <v>1324.55780678988</v>
      </c>
      <c r="H454" s="27">
        <v>0</v>
      </c>
      <c r="I454" s="27">
        <v>0</v>
      </c>
      <c r="J454" s="27">
        <v>34092.149899482698</v>
      </c>
      <c r="K454" s="27">
        <v>146.64335175044801</v>
      </c>
      <c r="L454" s="27">
        <v>1203.3151851743501</v>
      </c>
      <c r="M454" s="27">
        <v>18930.125648498499</v>
      </c>
      <c r="N454" s="27">
        <v>5392.6689151525497</v>
      </c>
      <c r="O454" s="27">
        <v>0</v>
      </c>
      <c r="P454" s="27">
        <v>26035.456764697999</v>
      </c>
      <c r="Q454" s="27">
        <v>2750.8913699388499</v>
      </c>
      <c r="R454" s="27">
        <v>0</v>
      </c>
      <c r="S454" s="27">
        <v>1300.9580325484301</v>
      </c>
      <c r="T454" s="27">
        <v>0</v>
      </c>
      <c r="U454" s="27">
        <v>34122.1538181305</v>
      </c>
      <c r="V454" s="27">
        <v>2627059.6868896498</v>
      </c>
      <c r="W454" s="27">
        <v>0</v>
      </c>
      <c r="X454" s="27">
        <v>592176.89852905297</v>
      </c>
      <c r="Y454" s="27">
        <v>425926.36850357102</v>
      </c>
      <c r="Z454" s="27">
        <v>185318.996822357</v>
      </c>
      <c r="AA454" s="27">
        <v>0</v>
      </c>
      <c r="AB454" s="27">
        <v>0</v>
      </c>
      <c r="AC454" s="27">
        <v>11395310.3317871</v>
      </c>
      <c r="AD454" s="27">
        <v>14284.253781437899</v>
      </c>
      <c r="AE454" s="27">
        <v>32964.942306995399</v>
      </c>
      <c r="AF454" s="27">
        <v>931765.09015655494</v>
      </c>
      <c r="AG454" s="27">
        <v>750237.62312316895</v>
      </c>
      <c r="AH454" s="27">
        <v>0</v>
      </c>
      <c r="AI454" s="27">
        <v>1204015.3928527799</v>
      </c>
      <c r="AJ454" s="27">
        <v>303486.45349502598</v>
      </c>
      <c r="AK454" s="27">
        <v>0</v>
      </c>
      <c r="AL454" s="27">
        <v>183825.30998230001</v>
      </c>
      <c r="AM454" s="27">
        <v>0</v>
      </c>
      <c r="AN454" s="27">
        <v>11386180.2425537</v>
      </c>
      <c r="AO454" s="27">
        <v>23725117.9130859</v>
      </c>
      <c r="AP454" s="27">
        <v>0</v>
      </c>
      <c r="AQ454" s="27">
        <v>4873315.8734741202</v>
      </c>
      <c r="AR454" s="27">
        <v>3449836.20629883</v>
      </c>
      <c r="AS454" s="27">
        <v>1528407.4462738</v>
      </c>
      <c r="AT454" s="27">
        <v>0</v>
      </c>
      <c r="AU454" s="27">
        <v>0</v>
      </c>
      <c r="AV454" s="27">
        <v>34067796.633300804</v>
      </c>
      <c r="AW454" s="27">
        <v>45864.203795909903</v>
      </c>
      <c r="AX454" s="27">
        <v>334329.05458068801</v>
      </c>
      <c r="AY454" s="27">
        <v>8735543.6866455097</v>
      </c>
      <c r="AZ454" s="27">
        <v>6032958.3912963904</v>
      </c>
      <c r="BA454" s="27">
        <v>0</v>
      </c>
      <c r="BB454" s="27">
        <v>10953127.459350601</v>
      </c>
      <c r="BC454" s="27">
        <v>2534295.1562805199</v>
      </c>
      <c r="BD454" s="27">
        <v>0</v>
      </c>
      <c r="BE454" s="27">
        <v>1513468.4334259001</v>
      </c>
      <c r="BF454" s="27">
        <v>0</v>
      </c>
      <c r="BG454" s="27">
        <v>34052406.994628899</v>
      </c>
      <c r="BH454" s="27">
        <v>5437016.0856933603</v>
      </c>
      <c r="BI454" s="27">
        <v>0</v>
      </c>
      <c r="BJ454" s="27">
        <v>1894101.80593872</v>
      </c>
      <c r="BK454" s="27">
        <v>1473518.7744140599</v>
      </c>
      <c r="BL454" s="27">
        <v>0</v>
      </c>
      <c r="BM454" s="27">
        <v>0</v>
      </c>
      <c r="BN454" s="27">
        <v>0</v>
      </c>
      <c r="BO454" s="27">
        <v>0</v>
      </c>
      <c r="BP454" s="27">
        <v>0</v>
      </c>
      <c r="BQ454" s="27">
        <v>0</v>
      </c>
      <c r="BR454" s="27">
        <v>2792823.7474670401</v>
      </c>
      <c r="BS454" s="27">
        <v>2302505.5382995601</v>
      </c>
      <c r="BT454" s="27">
        <v>0</v>
      </c>
      <c r="BU454" s="27">
        <v>840811.41999816895</v>
      </c>
      <c r="BV454" s="27">
        <v>1358599.6255645801</v>
      </c>
      <c r="BW454" s="27">
        <v>0</v>
      </c>
      <c r="BX454" s="27">
        <v>127968.789894104</v>
      </c>
      <c r="BY454" s="27">
        <v>0</v>
      </c>
      <c r="BZ454" s="27">
        <v>0</v>
      </c>
      <c r="CA454" s="27">
        <v>54424.707990169503</v>
      </c>
      <c r="CB454" s="27">
        <v>3222326.3675231901</v>
      </c>
      <c r="CC454" s="27">
        <v>28627869.614746101</v>
      </c>
      <c r="CD454" s="27">
        <v>7334738.9191894503</v>
      </c>
      <c r="CE454" s="27">
        <v>1318.80779215693</v>
      </c>
      <c r="CF454" s="27">
        <v>185468.61580467201</v>
      </c>
      <c r="CG454" s="27">
        <v>1528653.22148132</v>
      </c>
      <c r="CH454" s="27">
        <v>127968.789894104</v>
      </c>
      <c r="CI454" s="27">
        <v>55744.761363983198</v>
      </c>
      <c r="CJ454" s="27">
        <v>3410353.2749633798</v>
      </c>
      <c r="CK454" s="27">
        <v>30163227.309814502</v>
      </c>
      <c r="CL454" s="27">
        <v>7462236.2642211895</v>
      </c>
      <c r="CM454" s="27">
        <v>89692.501998901396</v>
      </c>
      <c r="CN454" s="27">
        <v>14816175.346801801</v>
      </c>
      <c r="CO454" s="27">
        <v>64265288.068359397</v>
      </c>
      <c r="CP454" s="27">
        <v>7462236.2642211895</v>
      </c>
      <c r="CQ454" s="27">
        <v>0</v>
      </c>
      <c r="CR454" s="27">
        <v>0</v>
      </c>
      <c r="CS454" s="27">
        <v>0</v>
      </c>
      <c r="CT454" s="27">
        <v>0</v>
      </c>
    </row>
    <row r="455" spans="1:98">
      <c r="A455" s="104" t="s">
        <v>59</v>
      </c>
      <c r="B455" s="132">
        <v>41426</v>
      </c>
      <c r="C455" s="27">
        <v>47642.819605827302</v>
      </c>
      <c r="D455" s="27">
        <v>0</v>
      </c>
      <c r="E455" s="27">
        <v>6790.0908504724503</v>
      </c>
      <c r="F455" s="27">
        <v>5184.33604604006</v>
      </c>
      <c r="G455" s="27">
        <v>1308.13197861612</v>
      </c>
      <c r="H455" s="27">
        <v>0</v>
      </c>
      <c r="I455" s="27">
        <v>0</v>
      </c>
      <c r="J455" s="27">
        <v>34263.466551780701</v>
      </c>
      <c r="K455" s="27">
        <v>129.086535127833</v>
      </c>
      <c r="L455" s="27">
        <v>947.84261043369804</v>
      </c>
      <c r="M455" s="27">
        <v>19127.897817134901</v>
      </c>
      <c r="N455" s="27">
        <v>5255.42578345537</v>
      </c>
      <c r="O455" s="27">
        <v>0</v>
      </c>
      <c r="P455" s="27">
        <v>26399.859593868299</v>
      </c>
      <c r="Q455" s="27">
        <v>2742.8204610943799</v>
      </c>
      <c r="R455" s="27">
        <v>0</v>
      </c>
      <c r="S455" s="27">
        <v>1303.6723651587999</v>
      </c>
      <c r="T455" s="27">
        <v>0</v>
      </c>
      <c r="U455" s="27">
        <v>34091.641369342797</v>
      </c>
      <c r="V455" s="27">
        <v>2660510.6641235398</v>
      </c>
      <c r="W455" s="27">
        <v>0</v>
      </c>
      <c r="X455" s="27">
        <v>576304.43659973098</v>
      </c>
      <c r="Y455" s="27">
        <v>411186.53894424398</v>
      </c>
      <c r="Z455" s="27">
        <v>185010.36125755301</v>
      </c>
      <c r="AA455" s="27">
        <v>0</v>
      </c>
      <c r="AB455" s="27">
        <v>0</v>
      </c>
      <c r="AC455" s="27">
        <v>11426128.8018799</v>
      </c>
      <c r="AD455" s="27">
        <v>13496.0224218369</v>
      </c>
      <c r="AE455" s="27">
        <v>26677.424798965501</v>
      </c>
      <c r="AF455" s="27">
        <v>951665.16867065395</v>
      </c>
      <c r="AG455" s="27">
        <v>726010.44058990502</v>
      </c>
      <c r="AH455" s="27">
        <v>0</v>
      </c>
      <c r="AI455" s="27">
        <v>1223797.9909057601</v>
      </c>
      <c r="AJ455" s="27">
        <v>306986.39994049101</v>
      </c>
      <c r="AK455" s="27">
        <v>0</v>
      </c>
      <c r="AL455" s="27">
        <v>184319.07041168201</v>
      </c>
      <c r="AM455" s="27">
        <v>0</v>
      </c>
      <c r="AN455" s="27">
        <v>11398741.997436499</v>
      </c>
      <c r="AO455" s="27">
        <v>24180676.923828099</v>
      </c>
      <c r="AP455" s="27">
        <v>0</v>
      </c>
      <c r="AQ455" s="27">
        <v>4732229.90979004</v>
      </c>
      <c r="AR455" s="27">
        <v>3329920.5395813002</v>
      </c>
      <c r="AS455" s="27">
        <v>1524787.2761840799</v>
      </c>
      <c r="AT455" s="27">
        <v>0</v>
      </c>
      <c r="AU455" s="27">
        <v>0</v>
      </c>
      <c r="AV455" s="27">
        <v>34251332.143066399</v>
      </c>
      <c r="AW455" s="27">
        <v>43507.481666088097</v>
      </c>
      <c r="AX455" s="27">
        <v>253268.70735168501</v>
      </c>
      <c r="AY455" s="27">
        <v>8980384.3806152306</v>
      </c>
      <c r="AZ455" s="27">
        <v>5879940.1740112295</v>
      </c>
      <c r="BA455" s="27">
        <v>0</v>
      </c>
      <c r="BB455" s="27">
        <v>11201445.4343262</v>
      </c>
      <c r="BC455" s="27">
        <v>2569689.43249512</v>
      </c>
      <c r="BD455" s="27">
        <v>0</v>
      </c>
      <c r="BE455" s="27">
        <v>1525236.6377716099</v>
      </c>
      <c r="BF455" s="27">
        <v>0</v>
      </c>
      <c r="BG455" s="27">
        <v>34157027.061035201</v>
      </c>
      <c r="BH455" s="27">
        <v>5508145.6548461895</v>
      </c>
      <c r="BI455" s="27">
        <v>0</v>
      </c>
      <c r="BJ455" s="27">
        <v>1848922.80949402</v>
      </c>
      <c r="BK455" s="27">
        <v>1439676.1127929699</v>
      </c>
      <c r="BL455" s="27">
        <v>0</v>
      </c>
      <c r="BM455" s="27">
        <v>0</v>
      </c>
      <c r="BN455" s="27">
        <v>0</v>
      </c>
      <c r="BO455" s="27">
        <v>0</v>
      </c>
      <c r="BP455" s="27">
        <v>0</v>
      </c>
      <c r="BQ455" s="27">
        <v>0</v>
      </c>
      <c r="BR455" s="27">
        <v>2869562.6482849098</v>
      </c>
      <c r="BS455" s="27">
        <v>2243335.21380615</v>
      </c>
      <c r="BT455" s="27">
        <v>0</v>
      </c>
      <c r="BU455" s="27">
        <v>887316.02999115002</v>
      </c>
      <c r="BV455" s="27">
        <v>1369210.96255493</v>
      </c>
      <c r="BW455" s="27">
        <v>0</v>
      </c>
      <c r="BX455" s="27">
        <v>128194.45990467101</v>
      </c>
      <c r="BY455" s="27">
        <v>0</v>
      </c>
      <c r="BZ455" s="27">
        <v>0</v>
      </c>
      <c r="CA455" s="27">
        <v>54432.306101798997</v>
      </c>
      <c r="CB455" s="27">
        <v>3236275.8513793899</v>
      </c>
      <c r="CC455" s="27">
        <v>28909227.6245117</v>
      </c>
      <c r="CD455" s="27">
        <v>7365385.1049804697</v>
      </c>
      <c r="CE455" s="27">
        <v>1305.3310394585101</v>
      </c>
      <c r="CF455" s="27">
        <v>185018.79780578599</v>
      </c>
      <c r="CG455" s="27">
        <v>1524511.09484863</v>
      </c>
      <c r="CH455" s="27">
        <v>128194.45990467101</v>
      </c>
      <c r="CI455" s="27">
        <v>55735.453664302797</v>
      </c>
      <c r="CJ455" s="27">
        <v>3421250.0129089402</v>
      </c>
      <c r="CK455" s="27">
        <v>30436802.345214799</v>
      </c>
      <c r="CL455" s="27">
        <v>7487199.52307129</v>
      </c>
      <c r="CM455" s="27">
        <v>89614.068689346299</v>
      </c>
      <c r="CN455" s="27">
        <v>14821800.9133301</v>
      </c>
      <c r="CO455" s="27">
        <v>64629725.3662109</v>
      </c>
      <c r="CP455" s="27">
        <v>7487199.52307129</v>
      </c>
      <c r="CQ455" s="27">
        <v>0</v>
      </c>
      <c r="CR455" s="27">
        <v>0</v>
      </c>
      <c r="CS455" s="27">
        <v>0</v>
      </c>
      <c r="CT455" s="27">
        <v>0</v>
      </c>
    </row>
    <row r="456" spans="1:98">
      <c r="A456" s="104" t="s">
        <v>59</v>
      </c>
      <c r="B456" s="132">
        <v>41518</v>
      </c>
      <c r="C456" s="27">
        <v>47527.865735054002</v>
      </c>
      <c r="D456" s="27">
        <v>0</v>
      </c>
      <c r="E456" s="27">
        <v>6548.2329022288304</v>
      </c>
      <c r="F456" s="27">
        <v>5008.3155906796501</v>
      </c>
      <c r="G456" s="27">
        <v>1327.1005864441399</v>
      </c>
      <c r="H456" s="27">
        <v>0</v>
      </c>
      <c r="I456" s="27">
        <v>0</v>
      </c>
      <c r="J456" s="27">
        <v>34080.581553935997</v>
      </c>
      <c r="K456" s="27">
        <v>124.06050323043</v>
      </c>
      <c r="L456" s="27">
        <v>229.88038157299201</v>
      </c>
      <c r="M456" s="27">
        <v>19189.993853092201</v>
      </c>
      <c r="N456" s="27">
        <v>5151.5053183436403</v>
      </c>
      <c r="O456" s="27">
        <v>0</v>
      </c>
      <c r="P456" s="27">
        <v>26886.890444040298</v>
      </c>
      <c r="Q456" s="27">
        <v>2729.83188697696</v>
      </c>
      <c r="R456" s="27">
        <v>0</v>
      </c>
      <c r="S456" s="27">
        <v>1344.9529190808501</v>
      </c>
      <c r="T456" s="27">
        <v>0</v>
      </c>
      <c r="U456" s="27">
        <v>34161.765286922498</v>
      </c>
      <c r="V456" s="27">
        <v>2652069.8184204102</v>
      </c>
      <c r="W456" s="27">
        <v>0</v>
      </c>
      <c r="X456" s="27">
        <v>553371.497657776</v>
      </c>
      <c r="Y456" s="27">
        <v>393502.078853607</v>
      </c>
      <c r="Z456" s="27">
        <v>183610.88703346299</v>
      </c>
      <c r="AA456" s="27">
        <v>0</v>
      </c>
      <c r="AB456" s="27">
        <v>0</v>
      </c>
      <c r="AC456" s="27">
        <v>11377198.1763916</v>
      </c>
      <c r="AD456" s="27">
        <v>11153.899869680399</v>
      </c>
      <c r="AE456" s="27">
        <v>20986.264840126001</v>
      </c>
      <c r="AF456" s="27">
        <v>955569.274085999</v>
      </c>
      <c r="AG456" s="27">
        <v>700193.12239074695</v>
      </c>
      <c r="AH456" s="27">
        <v>0</v>
      </c>
      <c r="AI456" s="27">
        <v>1220595.31036377</v>
      </c>
      <c r="AJ456" s="27">
        <v>310179.12864303601</v>
      </c>
      <c r="AK456" s="27">
        <v>0</v>
      </c>
      <c r="AL456" s="27">
        <v>183016.648790359</v>
      </c>
      <c r="AM456" s="27">
        <v>0</v>
      </c>
      <c r="AN456" s="27">
        <v>11401987.7574463</v>
      </c>
      <c r="AO456" s="27">
        <v>24236430.472412098</v>
      </c>
      <c r="AP456" s="27">
        <v>0</v>
      </c>
      <c r="AQ456" s="27">
        <v>4542101.4978027297</v>
      </c>
      <c r="AR456" s="27">
        <v>3175408.2448730501</v>
      </c>
      <c r="AS456" s="27">
        <v>1520235.6878356901</v>
      </c>
      <c r="AT456" s="27">
        <v>0</v>
      </c>
      <c r="AU456" s="27">
        <v>0</v>
      </c>
      <c r="AV456" s="27">
        <v>34160933.112304702</v>
      </c>
      <c r="AW456" s="27">
        <v>34944.526105880701</v>
      </c>
      <c r="AX456" s="27">
        <v>165716.28597259501</v>
      </c>
      <c r="AY456" s="27">
        <v>9086365.7286377009</v>
      </c>
      <c r="AZ456" s="27">
        <v>5690958.9065551804</v>
      </c>
      <c r="BA456" s="27">
        <v>0</v>
      </c>
      <c r="BB456" s="27">
        <v>11267728.1535645</v>
      </c>
      <c r="BC456" s="27">
        <v>2603031.0352783198</v>
      </c>
      <c r="BD456" s="27">
        <v>0</v>
      </c>
      <c r="BE456" s="27">
        <v>1512537.9347991899</v>
      </c>
      <c r="BF456" s="27">
        <v>0</v>
      </c>
      <c r="BG456" s="27">
        <v>34243279.911132798</v>
      </c>
      <c r="BH456" s="27">
        <v>5467825.46911621</v>
      </c>
      <c r="BI456" s="27">
        <v>0</v>
      </c>
      <c r="BJ456" s="27">
        <v>1783063.37338257</v>
      </c>
      <c r="BK456" s="27">
        <v>1393838.8349762</v>
      </c>
      <c r="BL456" s="27">
        <v>0</v>
      </c>
      <c r="BM456" s="27">
        <v>0</v>
      </c>
      <c r="BN456" s="27">
        <v>0</v>
      </c>
      <c r="BO456" s="27">
        <v>0</v>
      </c>
      <c r="BP456" s="27">
        <v>0</v>
      </c>
      <c r="BQ456" s="27">
        <v>0</v>
      </c>
      <c r="BR456" s="27">
        <v>2910242.7357482901</v>
      </c>
      <c r="BS456" s="27">
        <v>2166470.8072509798</v>
      </c>
      <c r="BT456" s="27">
        <v>0</v>
      </c>
      <c r="BU456" s="27">
        <v>743710.5</v>
      </c>
      <c r="BV456" s="27">
        <v>1382102.7497405999</v>
      </c>
      <c r="BW456" s="27">
        <v>0</v>
      </c>
      <c r="BX456" s="27">
        <v>107862.50992012001</v>
      </c>
      <c r="BY456" s="27">
        <v>0</v>
      </c>
      <c r="BZ456" s="27">
        <v>0</v>
      </c>
      <c r="CA456" s="27">
        <v>54100.699112892202</v>
      </c>
      <c r="CB456" s="27">
        <v>3205594.4568786598</v>
      </c>
      <c r="CC456" s="27">
        <v>28785411.575195301</v>
      </c>
      <c r="CD456" s="27">
        <v>7230335.3596191397</v>
      </c>
      <c r="CE456" s="27">
        <v>1326.0523050874499</v>
      </c>
      <c r="CF456" s="27">
        <v>183895.37910842901</v>
      </c>
      <c r="CG456" s="27">
        <v>1523984.7231292699</v>
      </c>
      <c r="CH456" s="27">
        <v>107862.50992012001</v>
      </c>
      <c r="CI456" s="27">
        <v>55421.898889064803</v>
      </c>
      <c r="CJ456" s="27">
        <v>3388726.9720764202</v>
      </c>
      <c r="CK456" s="27">
        <v>30302136.388183601</v>
      </c>
      <c r="CL456" s="27">
        <v>7351672.8342895498</v>
      </c>
      <c r="CM456" s="27">
        <v>89385.945052146897</v>
      </c>
      <c r="CN456" s="27">
        <v>14785211.1673584</v>
      </c>
      <c r="CO456" s="27">
        <v>64502601.552734397</v>
      </c>
      <c r="CP456" s="27">
        <v>7351672.8342895498</v>
      </c>
      <c r="CQ456" s="27">
        <v>0</v>
      </c>
      <c r="CR456" s="27">
        <v>0</v>
      </c>
      <c r="CS456" s="27">
        <v>0</v>
      </c>
      <c r="CT456" s="27">
        <v>0</v>
      </c>
    </row>
    <row r="457" spans="1:98">
      <c r="A457" s="104" t="s">
        <v>59</v>
      </c>
      <c r="B457" s="132">
        <v>41609</v>
      </c>
      <c r="C457" s="27">
        <v>47297.178832054102</v>
      </c>
      <c r="D457" s="27">
        <v>0</v>
      </c>
      <c r="E457" s="27">
        <v>6273.8621380925197</v>
      </c>
      <c r="F457" s="27">
        <v>4797.5459275245703</v>
      </c>
      <c r="G457" s="27">
        <v>1270.4470878541499</v>
      </c>
      <c r="H457" s="27">
        <v>0</v>
      </c>
      <c r="I457" s="27">
        <v>0</v>
      </c>
      <c r="J457" s="27">
        <v>33314.097679614999</v>
      </c>
      <c r="K457" s="27">
        <v>109.716088806279</v>
      </c>
      <c r="L457" s="27">
        <v>131.98519932851201</v>
      </c>
      <c r="M457" s="27">
        <v>19169.615181446101</v>
      </c>
      <c r="N457" s="27">
        <v>5000.725902915</v>
      </c>
      <c r="O457" s="27">
        <v>0</v>
      </c>
      <c r="P457" s="27">
        <v>26607.016319274899</v>
      </c>
      <c r="Q457" s="27">
        <v>2726.9332338273498</v>
      </c>
      <c r="R457" s="27">
        <v>0</v>
      </c>
      <c r="S457" s="27">
        <v>1263.6584924608501</v>
      </c>
      <c r="T457" s="27">
        <v>0</v>
      </c>
      <c r="U457" s="27">
        <v>34003.537719726599</v>
      </c>
      <c r="V457" s="27">
        <v>2616319.7895202599</v>
      </c>
      <c r="W457" s="27">
        <v>0</v>
      </c>
      <c r="X457" s="27">
        <v>526507.23546600295</v>
      </c>
      <c r="Y457" s="27">
        <v>371070.72092437698</v>
      </c>
      <c r="Z457" s="27">
        <v>179527.67292785601</v>
      </c>
      <c r="AA457" s="27">
        <v>0</v>
      </c>
      <c r="AB457" s="27">
        <v>0</v>
      </c>
      <c r="AC457" s="27">
        <v>11210567.7017822</v>
      </c>
      <c r="AD457" s="27">
        <v>10558.5342514515</v>
      </c>
      <c r="AE457" s="27">
        <v>15016.9109301567</v>
      </c>
      <c r="AF457" s="27">
        <v>944771.38779449498</v>
      </c>
      <c r="AG457" s="27">
        <v>667413.06024169899</v>
      </c>
      <c r="AH457" s="27">
        <v>0</v>
      </c>
      <c r="AI457" s="27">
        <v>1199251.8944244401</v>
      </c>
      <c r="AJ457" s="27">
        <v>315415.848125458</v>
      </c>
      <c r="AK457" s="27">
        <v>0</v>
      </c>
      <c r="AL457" s="27">
        <v>176672.36915969799</v>
      </c>
      <c r="AM457" s="27">
        <v>0</v>
      </c>
      <c r="AN457" s="27">
        <v>11297640.424438501</v>
      </c>
      <c r="AO457" s="27">
        <v>24018030.950927701</v>
      </c>
      <c r="AP457" s="27">
        <v>0</v>
      </c>
      <c r="AQ457" s="27">
        <v>4315431.1986694299</v>
      </c>
      <c r="AR457" s="27">
        <v>3006213.3554077102</v>
      </c>
      <c r="AS457" s="27">
        <v>1488068.8755493199</v>
      </c>
      <c r="AT457" s="27">
        <v>0</v>
      </c>
      <c r="AU457" s="27">
        <v>0</v>
      </c>
      <c r="AV457" s="27">
        <v>33949016.597656302</v>
      </c>
      <c r="AW457" s="27">
        <v>34474.273385524801</v>
      </c>
      <c r="AX457" s="27">
        <v>95593.243556976304</v>
      </c>
      <c r="AY457" s="27">
        <v>9024476.6668701209</v>
      </c>
      <c r="AZ457" s="27">
        <v>5466702.5982665997</v>
      </c>
      <c r="BA457" s="27">
        <v>0</v>
      </c>
      <c r="BB457" s="27">
        <v>11104709.435302701</v>
      </c>
      <c r="BC457" s="27">
        <v>2666502.0511779799</v>
      </c>
      <c r="BD457" s="27">
        <v>0</v>
      </c>
      <c r="BE457" s="27">
        <v>1467932.48701477</v>
      </c>
      <c r="BF457" s="27">
        <v>0</v>
      </c>
      <c r="BG457" s="27">
        <v>34198486.746093802</v>
      </c>
      <c r="BH457" s="27">
        <v>5453411.4284057599</v>
      </c>
      <c r="BI457" s="27">
        <v>0</v>
      </c>
      <c r="BJ457" s="27">
        <v>1739233.2942504899</v>
      </c>
      <c r="BK457" s="27">
        <v>1356428.67895508</v>
      </c>
      <c r="BL457" s="27">
        <v>0</v>
      </c>
      <c r="BM457" s="27">
        <v>0</v>
      </c>
      <c r="BN457" s="27">
        <v>0</v>
      </c>
      <c r="BO457" s="27">
        <v>0</v>
      </c>
      <c r="BP457" s="27">
        <v>0</v>
      </c>
      <c r="BQ457" s="27">
        <v>0</v>
      </c>
      <c r="BR457" s="27">
        <v>2900843.6134643601</v>
      </c>
      <c r="BS457" s="27">
        <v>2082598.8813018801</v>
      </c>
      <c r="BT457" s="27">
        <v>0</v>
      </c>
      <c r="BU457" s="27">
        <v>852178.74999237095</v>
      </c>
      <c r="BV457" s="27">
        <v>1418396.79000854</v>
      </c>
      <c r="BW457" s="27">
        <v>0</v>
      </c>
      <c r="BX457" s="27">
        <v>119864.65991115601</v>
      </c>
      <c r="BY457" s="27">
        <v>0</v>
      </c>
      <c r="BZ457" s="27">
        <v>0</v>
      </c>
      <c r="CA457" s="27">
        <v>53574.671692371398</v>
      </c>
      <c r="CB457" s="27">
        <v>3142409.76812744</v>
      </c>
      <c r="CC457" s="27">
        <v>28319491.980224598</v>
      </c>
      <c r="CD457" s="27">
        <v>7196198.0758056603</v>
      </c>
      <c r="CE457" s="27">
        <v>1280.86058342457</v>
      </c>
      <c r="CF457" s="27">
        <v>179057.81123924299</v>
      </c>
      <c r="CG457" s="27">
        <v>1484233.78300476</v>
      </c>
      <c r="CH457" s="27">
        <v>119864.65991115601</v>
      </c>
      <c r="CI457" s="27">
        <v>54860.247692108198</v>
      </c>
      <c r="CJ457" s="27">
        <v>3319418.8997497601</v>
      </c>
      <c r="CK457" s="27">
        <v>29801133.393310498</v>
      </c>
      <c r="CL457" s="27">
        <v>7318205.9978637705</v>
      </c>
      <c r="CM457" s="27">
        <v>88658.520936965899</v>
      </c>
      <c r="CN457" s="27">
        <v>14602534.072631801</v>
      </c>
      <c r="CO457" s="27">
        <v>63941089.685546897</v>
      </c>
      <c r="CP457" s="27">
        <v>7318205.9978637705</v>
      </c>
      <c r="CQ457" s="27">
        <v>0</v>
      </c>
      <c r="CR457" s="27">
        <v>0</v>
      </c>
      <c r="CS457" s="27">
        <v>0</v>
      </c>
      <c r="CT457" s="27">
        <v>0</v>
      </c>
    </row>
    <row r="458" spans="1:98">
      <c r="A458" s="104" t="s">
        <v>59</v>
      </c>
      <c r="B458" s="132">
        <v>41699</v>
      </c>
      <c r="C458" s="27">
        <v>47249.993047714197</v>
      </c>
      <c r="D458" s="27">
        <v>0</v>
      </c>
      <c r="E458" s="27">
        <v>6094.1466046571704</v>
      </c>
      <c r="F458" s="27">
        <v>4656.9325277805301</v>
      </c>
      <c r="G458" s="27">
        <v>1271.3697694540001</v>
      </c>
      <c r="H458" s="27">
        <v>0</v>
      </c>
      <c r="I458" s="27">
        <v>0</v>
      </c>
      <c r="J458" s="27">
        <v>34026.798359394103</v>
      </c>
      <c r="K458" s="27">
        <v>80.183113363571493</v>
      </c>
      <c r="L458" s="27">
        <v>135.714441342279</v>
      </c>
      <c r="M458" s="27">
        <v>19187.935919761701</v>
      </c>
      <c r="N458" s="27">
        <v>4898.0846391320201</v>
      </c>
      <c r="O458" s="27">
        <v>0</v>
      </c>
      <c r="P458" s="27">
        <v>26354.934273243001</v>
      </c>
      <c r="Q458" s="27">
        <v>2684.3326303660901</v>
      </c>
      <c r="R458" s="27">
        <v>0</v>
      </c>
      <c r="S458" s="27">
        <v>1253.3176732808399</v>
      </c>
      <c r="T458" s="27">
        <v>0</v>
      </c>
      <c r="U458" s="27">
        <v>33965.736905574799</v>
      </c>
      <c r="V458" s="27">
        <v>2594164.2856140099</v>
      </c>
      <c r="W458" s="27">
        <v>0</v>
      </c>
      <c r="X458" s="27">
        <v>493107.313983917</v>
      </c>
      <c r="Y458" s="27">
        <v>344394.68492889398</v>
      </c>
      <c r="Z458" s="27">
        <v>176166.21398925799</v>
      </c>
      <c r="AA458" s="27">
        <v>0</v>
      </c>
      <c r="AB458" s="27">
        <v>0</v>
      </c>
      <c r="AC458" s="27">
        <v>11269222.3916016</v>
      </c>
      <c r="AD458" s="27">
        <v>7374.22296452522</v>
      </c>
      <c r="AE458" s="27">
        <v>14812.4217078686</v>
      </c>
      <c r="AF458" s="27">
        <v>939395.92337799096</v>
      </c>
      <c r="AG458" s="27">
        <v>635150.29248809803</v>
      </c>
      <c r="AH458" s="27">
        <v>0</v>
      </c>
      <c r="AI458" s="27">
        <v>1189131.5222015399</v>
      </c>
      <c r="AJ458" s="27">
        <v>309584.32538223302</v>
      </c>
      <c r="AK458" s="27">
        <v>0</v>
      </c>
      <c r="AL458" s="27">
        <v>174752.651929855</v>
      </c>
      <c r="AM458" s="27">
        <v>0</v>
      </c>
      <c r="AN458" s="27">
        <v>11239011.6516113</v>
      </c>
      <c r="AO458" s="27">
        <v>23942755.0622559</v>
      </c>
      <c r="AP458" s="27">
        <v>0</v>
      </c>
      <c r="AQ458" s="27">
        <v>4125908.0136718801</v>
      </c>
      <c r="AR458" s="27">
        <v>2836947.6940612802</v>
      </c>
      <c r="AS458" s="27">
        <v>1465973.2627105699</v>
      </c>
      <c r="AT458" s="27">
        <v>0</v>
      </c>
      <c r="AU458" s="27">
        <v>0</v>
      </c>
      <c r="AV458" s="27">
        <v>34355196.567871101</v>
      </c>
      <c r="AW458" s="27">
        <v>24096.816110849399</v>
      </c>
      <c r="AX458" s="27">
        <v>99477.143011093096</v>
      </c>
      <c r="AY458" s="27">
        <v>9029464.3779296894</v>
      </c>
      <c r="AZ458" s="27">
        <v>5271125.3054809598</v>
      </c>
      <c r="BA458" s="27">
        <v>0</v>
      </c>
      <c r="BB458" s="27">
        <v>11015884.2333984</v>
      </c>
      <c r="BC458" s="27">
        <v>2631265.8229064899</v>
      </c>
      <c r="BD458" s="27">
        <v>0</v>
      </c>
      <c r="BE458" s="27">
        <v>1451997.7270202599</v>
      </c>
      <c r="BF458" s="27">
        <v>0</v>
      </c>
      <c r="BG458" s="27">
        <v>34292094.787109397</v>
      </c>
      <c r="BH458" s="27">
        <v>5497005.3271484403</v>
      </c>
      <c r="BI458" s="27">
        <v>0</v>
      </c>
      <c r="BJ458" s="27">
        <v>1683363.8267517099</v>
      </c>
      <c r="BK458" s="27">
        <v>1306132.36711121</v>
      </c>
      <c r="BL458" s="27">
        <v>0</v>
      </c>
      <c r="BM458" s="27">
        <v>0</v>
      </c>
      <c r="BN458" s="27">
        <v>0</v>
      </c>
      <c r="BO458" s="27">
        <v>0</v>
      </c>
      <c r="BP458" s="27">
        <v>0</v>
      </c>
      <c r="BQ458" s="27">
        <v>0</v>
      </c>
      <c r="BR458" s="27">
        <v>2905256.99359131</v>
      </c>
      <c r="BS458" s="27">
        <v>2021265.25082397</v>
      </c>
      <c r="BT458" s="27">
        <v>0</v>
      </c>
      <c r="BU458" s="27">
        <v>824692.86999511695</v>
      </c>
      <c r="BV458" s="27">
        <v>1409823.2814331099</v>
      </c>
      <c r="BW458" s="27">
        <v>0</v>
      </c>
      <c r="BX458" s="27">
        <v>121854.81990718799</v>
      </c>
      <c r="BY458" s="27">
        <v>0</v>
      </c>
      <c r="BZ458" s="27">
        <v>0</v>
      </c>
      <c r="CA458" s="27">
        <v>53322.260143756903</v>
      </c>
      <c r="CB458" s="27">
        <v>3087073.9739990202</v>
      </c>
      <c r="CC458" s="27">
        <v>28071492.3591309</v>
      </c>
      <c r="CD458" s="27">
        <v>7193246.5142822303</v>
      </c>
      <c r="CE458" s="27">
        <v>1264.5898248553301</v>
      </c>
      <c r="CF458" s="27">
        <v>176272.581899643</v>
      </c>
      <c r="CG458" s="27">
        <v>1466395.1979980499</v>
      </c>
      <c r="CH458" s="27">
        <v>121854.81990718799</v>
      </c>
      <c r="CI458" s="27">
        <v>54590.7174692154</v>
      </c>
      <c r="CJ458" s="27">
        <v>3266380.3652343801</v>
      </c>
      <c r="CK458" s="27">
        <v>29544076.003906298</v>
      </c>
      <c r="CL458" s="27">
        <v>7313156.8151855497</v>
      </c>
      <c r="CM458" s="27">
        <v>88389.903539657593</v>
      </c>
      <c r="CN458" s="27">
        <v>14522360.0262451</v>
      </c>
      <c r="CO458" s="27">
        <v>63909256.572265603</v>
      </c>
      <c r="CP458" s="27">
        <v>7313156.8151855497</v>
      </c>
      <c r="CQ458" s="27">
        <v>0</v>
      </c>
      <c r="CR458" s="27">
        <v>0</v>
      </c>
      <c r="CS458" s="27">
        <v>0</v>
      </c>
      <c r="CT458" s="27">
        <v>0</v>
      </c>
    </row>
    <row r="459" spans="1:98">
      <c r="A459" s="104" t="s">
        <v>59</v>
      </c>
      <c r="B459" s="132">
        <v>41791</v>
      </c>
      <c r="C459" s="27">
        <v>46913.032244205497</v>
      </c>
      <c r="D459" s="27">
        <v>0</v>
      </c>
      <c r="E459" s="27">
        <v>5891.8084400296202</v>
      </c>
      <c r="F459" s="27">
        <v>4502.1559600234004</v>
      </c>
      <c r="G459" s="27">
        <v>1248.4638032764201</v>
      </c>
      <c r="H459" s="27">
        <v>0</v>
      </c>
      <c r="I459" s="27">
        <v>0</v>
      </c>
      <c r="J459" s="27">
        <v>34435.2005772591</v>
      </c>
      <c r="K459" s="27">
        <v>57.920942057389802</v>
      </c>
      <c r="L459" s="27">
        <v>475.50635268166701</v>
      </c>
      <c r="M459" s="27">
        <v>19020.8986129761</v>
      </c>
      <c r="N459" s="27">
        <v>4832.4093735218003</v>
      </c>
      <c r="O459" s="27">
        <v>0</v>
      </c>
      <c r="P459" s="27">
        <v>25773.030154705</v>
      </c>
      <c r="Q459" s="27">
        <v>2644.90728959441</v>
      </c>
      <c r="R459" s="27">
        <v>0</v>
      </c>
      <c r="S459" s="27">
        <v>1241.5114598274199</v>
      </c>
      <c r="T459" s="27">
        <v>0</v>
      </c>
      <c r="U459" s="27">
        <v>34047.063822746299</v>
      </c>
      <c r="V459" s="27">
        <v>2555450.88589478</v>
      </c>
      <c r="W459" s="27">
        <v>0</v>
      </c>
      <c r="X459" s="27">
        <v>468609.97207260103</v>
      </c>
      <c r="Y459" s="27">
        <v>321664.39007186901</v>
      </c>
      <c r="Z459" s="27">
        <v>171843.89632224999</v>
      </c>
      <c r="AA459" s="27">
        <v>0</v>
      </c>
      <c r="AB459" s="27">
        <v>0</v>
      </c>
      <c r="AC459" s="27">
        <v>11327426.3435059</v>
      </c>
      <c r="AD459" s="27">
        <v>4923.3227116465596</v>
      </c>
      <c r="AE459" s="27">
        <v>22582.014399290099</v>
      </c>
      <c r="AF459" s="27">
        <v>928381.58831024205</v>
      </c>
      <c r="AG459" s="27">
        <v>616352.345466614</v>
      </c>
      <c r="AH459" s="27">
        <v>0</v>
      </c>
      <c r="AI459" s="27">
        <v>1150375.7563018801</v>
      </c>
      <c r="AJ459" s="27">
        <v>303246.23738861101</v>
      </c>
      <c r="AK459" s="27">
        <v>0</v>
      </c>
      <c r="AL459" s="27">
        <v>171440.60827636701</v>
      </c>
      <c r="AM459" s="27">
        <v>0</v>
      </c>
      <c r="AN459" s="27">
        <v>11271481.670166001</v>
      </c>
      <c r="AO459" s="27">
        <v>23690109.5778809</v>
      </c>
      <c r="AP459" s="27">
        <v>0</v>
      </c>
      <c r="AQ459" s="27">
        <v>3948030.2897033701</v>
      </c>
      <c r="AR459" s="27">
        <v>2666136.0292968801</v>
      </c>
      <c r="AS459" s="27">
        <v>1433278.0968627899</v>
      </c>
      <c r="AT459" s="27">
        <v>0</v>
      </c>
      <c r="AU459" s="27">
        <v>0</v>
      </c>
      <c r="AV459" s="27">
        <v>34647139.5166016</v>
      </c>
      <c r="AW459" s="27">
        <v>16245.4230577946</v>
      </c>
      <c r="AX459" s="27">
        <v>180199.03940772999</v>
      </c>
      <c r="AY459" s="27">
        <v>8968848.8782959003</v>
      </c>
      <c r="AZ459" s="27">
        <v>5153175.1833496103</v>
      </c>
      <c r="BA459" s="27">
        <v>0</v>
      </c>
      <c r="BB459" s="27">
        <v>10707562.200561499</v>
      </c>
      <c r="BC459" s="27">
        <v>2583041.8845214802</v>
      </c>
      <c r="BD459" s="27">
        <v>0</v>
      </c>
      <c r="BE459" s="27">
        <v>1433234.2739868199</v>
      </c>
      <c r="BF459" s="27">
        <v>0</v>
      </c>
      <c r="BG459" s="27">
        <v>34466369.762695298</v>
      </c>
      <c r="BH459" s="27">
        <v>5461327.4695434598</v>
      </c>
      <c r="BI459" s="27">
        <v>0</v>
      </c>
      <c r="BJ459" s="27">
        <v>1615019.5594482401</v>
      </c>
      <c r="BK459" s="27">
        <v>1243298.1695556601</v>
      </c>
      <c r="BL459" s="27">
        <v>0</v>
      </c>
      <c r="BM459" s="27">
        <v>0</v>
      </c>
      <c r="BN459" s="27">
        <v>0</v>
      </c>
      <c r="BO459" s="27">
        <v>0</v>
      </c>
      <c r="BP459" s="27">
        <v>0</v>
      </c>
      <c r="BQ459" s="27">
        <v>0</v>
      </c>
      <c r="BR459" s="27">
        <v>2899204.6967468299</v>
      </c>
      <c r="BS459" s="27">
        <v>1969324.4311676</v>
      </c>
      <c r="BT459" s="27">
        <v>0</v>
      </c>
      <c r="BU459" s="27">
        <v>831440.75</v>
      </c>
      <c r="BV459" s="27">
        <v>1395845.65788269</v>
      </c>
      <c r="BW459" s="27">
        <v>0</v>
      </c>
      <c r="BX459" s="27">
        <v>119989.249918938</v>
      </c>
      <c r="BY459" s="27">
        <v>0</v>
      </c>
      <c r="BZ459" s="27">
        <v>0</v>
      </c>
      <c r="CA459" s="27">
        <v>52789.531390190103</v>
      </c>
      <c r="CB459" s="27">
        <v>3023518.8594360398</v>
      </c>
      <c r="CC459" s="27">
        <v>27633389.865478501</v>
      </c>
      <c r="CD459" s="27">
        <v>7082991.8687744103</v>
      </c>
      <c r="CE459" s="27">
        <v>1246.68521817029</v>
      </c>
      <c r="CF459" s="27">
        <v>172145.853021622</v>
      </c>
      <c r="CG459" s="27">
        <v>1435247.1659393299</v>
      </c>
      <c r="CH459" s="27">
        <v>119989.249918938</v>
      </c>
      <c r="CI459" s="27">
        <v>54033.327095508597</v>
      </c>
      <c r="CJ459" s="27">
        <v>3195451.9041442899</v>
      </c>
      <c r="CK459" s="27">
        <v>29069738.3588867</v>
      </c>
      <c r="CL459" s="27">
        <v>7197260.9411010696</v>
      </c>
      <c r="CM459" s="27">
        <v>87886.502663612395</v>
      </c>
      <c r="CN459" s="27">
        <v>14469505.946533199</v>
      </c>
      <c r="CO459" s="27">
        <v>63569579.631347701</v>
      </c>
      <c r="CP459" s="27">
        <v>7197260.9411010696</v>
      </c>
      <c r="CQ459" s="27">
        <v>0</v>
      </c>
      <c r="CR459" s="27">
        <v>0</v>
      </c>
      <c r="CS459" s="27">
        <v>0</v>
      </c>
      <c r="CT459" s="27">
        <v>0</v>
      </c>
    </row>
    <row r="460" spans="1:98">
      <c r="A460" s="104" t="s">
        <v>59</v>
      </c>
      <c r="B460" s="132">
        <v>41883</v>
      </c>
      <c r="C460" s="27">
        <v>46885.681981563597</v>
      </c>
      <c r="D460" s="27">
        <v>0</v>
      </c>
      <c r="E460" s="27">
        <v>5665.9470820426905</v>
      </c>
      <c r="F460" s="27">
        <v>4345.76000618935</v>
      </c>
      <c r="G460" s="27">
        <v>1267.1500067710899</v>
      </c>
      <c r="H460" s="27">
        <v>0</v>
      </c>
      <c r="I460" s="27">
        <v>0</v>
      </c>
      <c r="J460" s="27">
        <v>34182.814471721598</v>
      </c>
      <c r="K460" s="27">
        <v>35.392199087888002</v>
      </c>
      <c r="L460" s="27">
        <v>195.073177173734</v>
      </c>
      <c r="M460" s="27">
        <v>19003.828161001202</v>
      </c>
      <c r="N460" s="27">
        <v>4757.7824861407298</v>
      </c>
      <c r="O460" s="27">
        <v>0</v>
      </c>
      <c r="P460" s="27">
        <v>26026.602653980299</v>
      </c>
      <c r="Q460" s="27">
        <v>2654.07574766874</v>
      </c>
      <c r="R460" s="27">
        <v>0</v>
      </c>
      <c r="S460" s="27">
        <v>1280.32955808938</v>
      </c>
      <c r="T460" s="27">
        <v>0</v>
      </c>
      <c r="U460" s="27">
        <v>34114.482920646697</v>
      </c>
      <c r="V460" s="27">
        <v>2557770.1485290499</v>
      </c>
      <c r="W460" s="27">
        <v>0</v>
      </c>
      <c r="X460" s="27">
        <v>440643.56386947603</v>
      </c>
      <c r="Y460" s="27">
        <v>299588.79113006598</v>
      </c>
      <c r="Z460" s="27">
        <v>169592.00629424999</v>
      </c>
      <c r="AA460" s="27">
        <v>0</v>
      </c>
      <c r="AB460" s="27">
        <v>0</v>
      </c>
      <c r="AC460" s="27">
        <v>11222946.5543213</v>
      </c>
      <c r="AD460" s="27">
        <v>3124.8466125428699</v>
      </c>
      <c r="AE460" s="27">
        <v>18460.443965434999</v>
      </c>
      <c r="AF460" s="27">
        <v>926698.51381683396</v>
      </c>
      <c r="AG460" s="27">
        <v>598152.95779418899</v>
      </c>
      <c r="AH460" s="27">
        <v>0</v>
      </c>
      <c r="AI460" s="27">
        <v>1156308.83961487</v>
      </c>
      <c r="AJ460" s="27">
        <v>301732.045394897</v>
      </c>
      <c r="AK460" s="27">
        <v>0</v>
      </c>
      <c r="AL460" s="27">
        <v>168891.16665840099</v>
      </c>
      <c r="AM460" s="27">
        <v>0</v>
      </c>
      <c r="AN460" s="27">
        <v>11236499.166626001</v>
      </c>
      <c r="AO460" s="27">
        <v>23836086.357666001</v>
      </c>
      <c r="AP460" s="27">
        <v>0</v>
      </c>
      <c r="AQ460" s="27">
        <v>3757427.1884155301</v>
      </c>
      <c r="AR460" s="27">
        <v>2512688.2757263202</v>
      </c>
      <c r="AS460" s="27">
        <v>1409735.0633544901</v>
      </c>
      <c r="AT460" s="27">
        <v>0</v>
      </c>
      <c r="AU460" s="27">
        <v>0</v>
      </c>
      <c r="AV460" s="27">
        <v>34439958.8916016</v>
      </c>
      <c r="AW460" s="27">
        <v>9866.8409053087198</v>
      </c>
      <c r="AX460" s="27">
        <v>161308.16240501401</v>
      </c>
      <c r="AY460" s="27">
        <v>9001416.49536133</v>
      </c>
      <c r="AZ460" s="27">
        <v>5043424.89770508</v>
      </c>
      <c r="BA460" s="27">
        <v>0</v>
      </c>
      <c r="BB460" s="27">
        <v>10858145.932373</v>
      </c>
      <c r="BC460" s="27">
        <v>2570903.3261413602</v>
      </c>
      <c r="BD460" s="27">
        <v>0</v>
      </c>
      <c r="BE460" s="27">
        <v>1401155.2306365999</v>
      </c>
      <c r="BF460" s="27">
        <v>0</v>
      </c>
      <c r="BG460" s="27">
        <v>34494132.979492202</v>
      </c>
      <c r="BH460" s="27">
        <v>5464633.6278686495</v>
      </c>
      <c r="BI460" s="27">
        <v>0</v>
      </c>
      <c r="BJ460" s="27">
        <v>1542253.0149078399</v>
      </c>
      <c r="BK460" s="27">
        <v>1186021.48576355</v>
      </c>
      <c r="BL460" s="27">
        <v>0</v>
      </c>
      <c r="BM460" s="27">
        <v>0</v>
      </c>
      <c r="BN460" s="27">
        <v>0</v>
      </c>
      <c r="BO460" s="27">
        <v>0</v>
      </c>
      <c r="BP460" s="27">
        <v>0</v>
      </c>
      <c r="BQ460" s="27">
        <v>0</v>
      </c>
      <c r="BR460" s="27">
        <v>2909686.9042968801</v>
      </c>
      <c r="BS460" s="27">
        <v>1920125.34594727</v>
      </c>
      <c r="BT460" s="27">
        <v>0</v>
      </c>
      <c r="BU460" s="27">
        <v>704391.76999664295</v>
      </c>
      <c r="BV460" s="27">
        <v>1401432.6537323</v>
      </c>
      <c r="BW460" s="27">
        <v>0</v>
      </c>
      <c r="BX460" s="27">
        <v>100411.939937592</v>
      </c>
      <c r="BY460" s="27">
        <v>0</v>
      </c>
      <c r="BZ460" s="27">
        <v>0</v>
      </c>
      <c r="CA460" s="27">
        <v>52591.522033214598</v>
      </c>
      <c r="CB460" s="27">
        <v>2998903.54901123</v>
      </c>
      <c r="CC460" s="27">
        <v>27606146.355957001</v>
      </c>
      <c r="CD460" s="27">
        <v>6973060.1181030301</v>
      </c>
      <c r="CE460" s="27">
        <v>1264.5525815337901</v>
      </c>
      <c r="CF460" s="27">
        <v>169556.17129325899</v>
      </c>
      <c r="CG460" s="27">
        <v>1409716.0861358601</v>
      </c>
      <c r="CH460" s="27">
        <v>100411.939937592</v>
      </c>
      <c r="CI460" s="27">
        <v>53852.252637863203</v>
      </c>
      <c r="CJ460" s="27">
        <v>3167683.17364502</v>
      </c>
      <c r="CK460" s="27">
        <v>29012722.886474598</v>
      </c>
      <c r="CL460" s="27">
        <v>7086027.8905029297</v>
      </c>
      <c r="CM460" s="27">
        <v>87787.252889633193</v>
      </c>
      <c r="CN460" s="27">
        <v>14400608.462890601</v>
      </c>
      <c r="CO460" s="27">
        <v>63462200.3291016</v>
      </c>
      <c r="CP460" s="27">
        <v>7086027.8905029297</v>
      </c>
      <c r="CQ460" s="27">
        <v>0</v>
      </c>
      <c r="CR460" s="27">
        <v>0</v>
      </c>
      <c r="CS460" s="27">
        <v>0</v>
      </c>
      <c r="CT460" s="27">
        <v>0</v>
      </c>
    </row>
    <row r="461" spans="1:98">
      <c r="A461" s="104" t="s">
        <v>59</v>
      </c>
      <c r="B461" s="132">
        <v>41974</v>
      </c>
      <c r="C461" s="27">
        <v>46660.795585632302</v>
      </c>
      <c r="D461" s="27">
        <v>0</v>
      </c>
      <c r="E461" s="27">
        <v>5551.54708015919</v>
      </c>
      <c r="F461" s="27">
        <v>4267.2760873436901</v>
      </c>
      <c r="G461" s="27">
        <v>1248.6871671080601</v>
      </c>
      <c r="H461" s="27">
        <v>0</v>
      </c>
      <c r="I461" s="27">
        <v>0</v>
      </c>
      <c r="J461" s="27">
        <v>32945.801033973701</v>
      </c>
      <c r="K461" s="27">
        <v>19.5432798683178</v>
      </c>
      <c r="L461" s="27">
        <v>358.08420249447198</v>
      </c>
      <c r="M461" s="27">
        <v>18960.659869670901</v>
      </c>
      <c r="N461" s="27">
        <v>4686.71248471737</v>
      </c>
      <c r="O461" s="27">
        <v>0</v>
      </c>
      <c r="P461" s="27">
        <v>25651.031768083601</v>
      </c>
      <c r="Q461" s="27">
        <v>2640.4010581970201</v>
      </c>
      <c r="R461" s="27">
        <v>0</v>
      </c>
      <c r="S461" s="27">
        <v>1245.7327721715001</v>
      </c>
      <c r="T461" s="27">
        <v>0</v>
      </c>
      <c r="U461" s="27">
        <v>33776.536973953203</v>
      </c>
      <c r="V461" s="27">
        <v>2534408.1688537602</v>
      </c>
      <c r="W461" s="27">
        <v>0</v>
      </c>
      <c r="X461" s="27">
        <v>420153.79818344099</v>
      </c>
      <c r="Y461" s="27">
        <v>282561.03418731701</v>
      </c>
      <c r="Z461" s="27">
        <v>167772.37079811099</v>
      </c>
      <c r="AA461" s="27">
        <v>0</v>
      </c>
      <c r="AB461" s="27">
        <v>0</v>
      </c>
      <c r="AC461" s="27">
        <v>11035879.2930908</v>
      </c>
      <c r="AD461" s="27">
        <v>1864.0243316292799</v>
      </c>
      <c r="AE461" s="27">
        <v>16427.614372014999</v>
      </c>
      <c r="AF461" s="27">
        <v>922230.91135406506</v>
      </c>
      <c r="AG461" s="27">
        <v>580819.08943939197</v>
      </c>
      <c r="AH461" s="27">
        <v>0</v>
      </c>
      <c r="AI461" s="27">
        <v>1134036.05969238</v>
      </c>
      <c r="AJ461" s="27">
        <v>303271.336956024</v>
      </c>
      <c r="AK461" s="27">
        <v>0</v>
      </c>
      <c r="AL461" s="27">
        <v>165442.00416564901</v>
      </c>
      <c r="AM461" s="27">
        <v>0</v>
      </c>
      <c r="AN461" s="27">
        <v>11157957.748779301</v>
      </c>
      <c r="AO461" s="27">
        <v>23698572.811035201</v>
      </c>
      <c r="AP461" s="27">
        <v>0</v>
      </c>
      <c r="AQ461" s="27">
        <v>3584660.4905090299</v>
      </c>
      <c r="AR461" s="27">
        <v>2368383.7131652799</v>
      </c>
      <c r="AS461" s="27">
        <v>1404602.38745117</v>
      </c>
      <c r="AT461" s="27">
        <v>0</v>
      </c>
      <c r="AU461" s="27">
        <v>0</v>
      </c>
      <c r="AV461" s="27">
        <v>34113773.636230499</v>
      </c>
      <c r="AW461" s="27">
        <v>6244.1019327640497</v>
      </c>
      <c r="AX461" s="27">
        <v>134873.51553726199</v>
      </c>
      <c r="AY461" s="27">
        <v>8992375.2191162091</v>
      </c>
      <c r="AZ461" s="27">
        <v>4919672.4645996103</v>
      </c>
      <c r="BA461" s="27">
        <v>0</v>
      </c>
      <c r="BB461" s="27">
        <v>10704812.0891113</v>
      </c>
      <c r="BC461" s="27">
        <v>2586543.0598754901</v>
      </c>
      <c r="BD461" s="27">
        <v>0</v>
      </c>
      <c r="BE461" s="27">
        <v>1390647.1435394301</v>
      </c>
      <c r="BF461" s="27">
        <v>0</v>
      </c>
      <c r="BG461" s="27">
        <v>34442488.729003899</v>
      </c>
      <c r="BH461" s="27">
        <v>5441083.4000854502</v>
      </c>
      <c r="BI461" s="27">
        <v>0</v>
      </c>
      <c r="BJ461" s="27">
        <v>1488547.6928253199</v>
      </c>
      <c r="BK461" s="27">
        <v>1138881.2718353299</v>
      </c>
      <c r="BL461" s="27">
        <v>0</v>
      </c>
      <c r="BM461" s="27">
        <v>0</v>
      </c>
      <c r="BN461" s="27">
        <v>0</v>
      </c>
      <c r="BO461" s="27">
        <v>0</v>
      </c>
      <c r="BP461" s="27">
        <v>0</v>
      </c>
      <c r="BQ461" s="27">
        <v>0</v>
      </c>
      <c r="BR461" s="27">
        <v>2906569.4537048298</v>
      </c>
      <c r="BS461" s="27">
        <v>1877183.97633362</v>
      </c>
      <c r="BT461" s="27">
        <v>0</v>
      </c>
      <c r="BU461" s="27">
        <v>804750.70999145496</v>
      </c>
      <c r="BV461" s="27">
        <v>1409131.4260253899</v>
      </c>
      <c r="BW461" s="27">
        <v>0</v>
      </c>
      <c r="BX461" s="27">
        <v>113144.77991962399</v>
      </c>
      <c r="BY461" s="27">
        <v>0</v>
      </c>
      <c r="BZ461" s="27">
        <v>0</v>
      </c>
      <c r="CA461" s="27">
        <v>52212.531111717202</v>
      </c>
      <c r="CB461" s="27">
        <v>2956854.8672485398</v>
      </c>
      <c r="CC461" s="27">
        <v>27291862.915283199</v>
      </c>
      <c r="CD461" s="27">
        <v>6947807.0981445303</v>
      </c>
      <c r="CE461" s="27">
        <v>1259.6378352344</v>
      </c>
      <c r="CF461" s="27">
        <v>167357.253557205</v>
      </c>
      <c r="CG461" s="27">
        <v>1402171.4398193399</v>
      </c>
      <c r="CH461" s="27">
        <v>113144.77991962399</v>
      </c>
      <c r="CI461" s="27">
        <v>53473.942596435503</v>
      </c>
      <c r="CJ461" s="27">
        <v>3122211.8960266099</v>
      </c>
      <c r="CK461" s="27">
        <v>28691636.529785201</v>
      </c>
      <c r="CL461" s="27">
        <v>7062799.4411621103</v>
      </c>
      <c r="CM461" s="27">
        <v>87065.921368598894</v>
      </c>
      <c r="CN461" s="27">
        <v>14263428.842651401</v>
      </c>
      <c r="CO461" s="27">
        <v>63047610.306640603</v>
      </c>
      <c r="CP461" s="27">
        <v>7062799.4411621103</v>
      </c>
      <c r="CQ461" s="27">
        <v>0</v>
      </c>
      <c r="CR461" s="27">
        <v>0</v>
      </c>
      <c r="CS461" s="27">
        <v>0</v>
      </c>
      <c r="CT461" s="27">
        <v>0</v>
      </c>
    </row>
    <row r="462" spans="1:98">
      <c r="A462" s="104" t="s">
        <v>59</v>
      </c>
      <c r="B462" s="132">
        <v>42064</v>
      </c>
      <c r="C462" s="27">
        <v>46242.878549575798</v>
      </c>
      <c r="D462" s="27">
        <v>0</v>
      </c>
      <c r="E462" s="27">
        <v>5390.2057479023897</v>
      </c>
      <c r="F462" s="27">
        <v>4143.8068864345596</v>
      </c>
      <c r="G462" s="27">
        <v>1281.9803038835501</v>
      </c>
      <c r="H462" s="27">
        <v>0</v>
      </c>
      <c r="I462" s="27">
        <v>0</v>
      </c>
      <c r="J462" s="27">
        <v>33986.773638725303</v>
      </c>
      <c r="K462" s="27">
        <v>16.045203007291999</v>
      </c>
      <c r="L462" s="27">
        <v>105.49688067566601</v>
      </c>
      <c r="M462" s="27">
        <v>18785.768940448801</v>
      </c>
      <c r="N462" s="27">
        <v>4596.0344828367197</v>
      </c>
      <c r="O462" s="27">
        <v>0</v>
      </c>
      <c r="P462" s="27">
        <v>25455.1800353527</v>
      </c>
      <c r="Q462" s="27">
        <v>2624.3188637495</v>
      </c>
      <c r="R462" s="27">
        <v>0</v>
      </c>
      <c r="S462" s="27">
        <v>1267.1987698525199</v>
      </c>
      <c r="T462" s="27">
        <v>0</v>
      </c>
      <c r="U462" s="27">
        <v>33830.2169265747</v>
      </c>
      <c r="V462" s="27">
        <v>2489998.4797058101</v>
      </c>
      <c r="W462" s="27">
        <v>0</v>
      </c>
      <c r="X462" s="27">
        <v>401454.29642105103</v>
      </c>
      <c r="Y462" s="27">
        <v>269270.05641937302</v>
      </c>
      <c r="Z462" s="27">
        <v>166044.49398803699</v>
      </c>
      <c r="AA462" s="27">
        <v>0</v>
      </c>
      <c r="AB462" s="27">
        <v>0</v>
      </c>
      <c r="AC462" s="27">
        <v>11171500.3474121</v>
      </c>
      <c r="AD462" s="27">
        <v>1543.3056713342701</v>
      </c>
      <c r="AE462" s="27">
        <v>12951.0649983883</v>
      </c>
      <c r="AF462" s="27">
        <v>899640.98258972203</v>
      </c>
      <c r="AG462" s="27">
        <v>565444.27470397903</v>
      </c>
      <c r="AH462" s="27">
        <v>0</v>
      </c>
      <c r="AI462" s="27">
        <v>1111415.9223327599</v>
      </c>
      <c r="AJ462" s="27">
        <v>299383.56412887602</v>
      </c>
      <c r="AK462" s="27">
        <v>0</v>
      </c>
      <c r="AL462" s="27">
        <v>165176.42473602301</v>
      </c>
      <c r="AM462" s="27">
        <v>0</v>
      </c>
      <c r="AN462" s="27">
        <v>11118501.314086899</v>
      </c>
      <c r="AO462" s="27">
        <v>23350305.152832001</v>
      </c>
      <c r="AP462" s="27">
        <v>0</v>
      </c>
      <c r="AQ462" s="27">
        <v>3405796.4213256799</v>
      </c>
      <c r="AR462" s="27">
        <v>2222123.93395996</v>
      </c>
      <c r="AS462" s="27">
        <v>1393346.91273499</v>
      </c>
      <c r="AT462" s="27">
        <v>0</v>
      </c>
      <c r="AU462" s="27">
        <v>0</v>
      </c>
      <c r="AV462" s="27">
        <v>34638163.1318359</v>
      </c>
      <c r="AW462" s="27">
        <v>5112.04996287823</v>
      </c>
      <c r="AX462" s="27">
        <v>103116.029010773</v>
      </c>
      <c r="AY462" s="27">
        <v>8786920.5373535194</v>
      </c>
      <c r="AZ462" s="27">
        <v>4786183.4563598596</v>
      </c>
      <c r="BA462" s="27">
        <v>0</v>
      </c>
      <c r="BB462" s="27">
        <v>10463963.536987299</v>
      </c>
      <c r="BC462" s="27">
        <v>2563376.9102783198</v>
      </c>
      <c r="BD462" s="27">
        <v>0</v>
      </c>
      <c r="BE462" s="27">
        <v>1383164.27638245</v>
      </c>
      <c r="BF462" s="27">
        <v>0</v>
      </c>
      <c r="BG462" s="27">
        <v>34523802.360839799</v>
      </c>
      <c r="BH462" s="27">
        <v>5426275.6447143601</v>
      </c>
      <c r="BI462" s="27">
        <v>0</v>
      </c>
      <c r="BJ462" s="27">
        <v>1448998.6240692099</v>
      </c>
      <c r="BK462" s="27">
        <v>1103487.2140045201</v>
      </c>
      <c r="BL462" s="27">
        <v>0</v>
      </c>
      <c r="BM462" s="27">
        <v>0</v>
      </c>
      <c r="BN462" s="27">
        <v>0</v>
      </c>
      <c r="BO462" s="27">
        <v>0</v>
      </c>
      <c r="BP462" s="27">
        <v>0</v>
      </c>
      <c r="BQ462" s="27">
        <v>0</v>
      </c>
      <c r="BR462" s="27">
        <v>2844190.5405578599</v>
      </c>
      <c r="BS462" s="27">
        <v>1835561.0538940399</v>
      </c>
      <c r="BT462" s="27">
        <v>0</v>
      </c>
      <c r="BU462" s="27">
        <v>768772.76999664295</v>
      </c>
      <c r="BV462" s="27">
        <v>1411345.21543884</v>
      </c>
      <c r="BW462" s="27">
        <v>0</v>
      </c>
      <c r="BX462" s="27">
        <v>128188.569813728</v>
      </c>
      <c r="BY462" s="27">
        <v>0</v>
      </c>
      <c r="BZ462" s="27">
        <v>0</v>
      </c>
      <c r="CA462" s="27">
        <v>51616.027659893</v>
      </c>
      <c r="CB462" s="27">
        <v>2887107.0787353502</v>
      </c>
      <c r="CC462" s="27">
        <v>26722134.3276367</v>
      </c>
      <c r="CD462" s="27">
        <v>6885830.4976806603</v>
      </c>
      <c r="CE462" s="27">
        <v>1275.6464679688199</v>
      </c>
      <c r="CF462" s="27">
        <v>166016.135936737</v>
      </c>
      <c r="CG462" s="27">
        <v>1392735.2388305699</v>
      </c>
      <c r="CH462" s="27">
        <v>128188.569813728</v>
      </c>
      <c r="CI462" s="27">
        <v>52898.844280719801</v>
      </c>
      <c r="CJ462" s="27">
        <v>3056289.82214355</v>
      </c>
      <c r="CK462" s="27">
        <v>28121072.1174316</v>
      </c>
      <c r="CL462" s="27">
        <v>7010490.5952758798</v>
      </c>
      <c r="CM462" s="27">
        <v>86573.099600791902</v>
      </c>
      <c r="CN462" s="27">
        <v>14192653.654663101</v>
      </c>
      <c r="CO462" s="27">
        <v>62762895.228027299</v>
      </c>
      <c r="CP462" s="27">
        <v>7010490.5952758798</v>
      </c>
      <c r="CQ462" s="27">
        <v>0</v>
      </c>
      <c r="CR462" s="27">
        <v>0</v>
      </c>
      <c r="CS462" s="27">
        <v>0</v>
      </c>
      <c r="CT462" s="27">
        <v>0</v>
      </c>
    </row>
    <row r="463" spans="1:98">
      <c r="A463" s="104" t="s">
        <v>59</v>
      </c>
      <c r="B463" s="132">
        <v>42156</v>
      </c>
      <c r="C463" s="27">
        <v>46312.930971145601</v>
      </c>
      <c r="D463" s="27">
        <v>0</v>
      </c>
      <c r="E463" s="27">
        <v>5232.0208191871598</v>
      </c>
      <c r="F463" s="27">
        <v>4020.9647789299502</v>
      </c>
      <c r="G463" s="27">
        <v>1280.83280214667</v>
      </c>
      <c r="H463" s="27">
        <v>0</v>
      </c>
      <c r="I463" s="27">
        <v>0</v>
      </c>
      <c r="J463" s="27">
        <v>34332.220824718497</v>
      </c>
      <c r="K463" s="27">
        <v>13.6573041133815</v>
      </c>
      <c r="L463" s="27">
        <v>119.990031445399</v>
      </c>
      <c r="M463" s="27">
        <v>18881.560627937299</v>
      </c>
      <c r="N463" s="27">
        <v>4519.5769073367101</v>
      </c>
      <c r="O463" s="27">
        <v>0</v>
      </c>
      <c r="P463" s="27">
        <v>25325.700864553499</v>
      </c>
      <c r="Q463" s="27">
        <v>2597.3707246184299</v>
      </c>
      <c r="R463" s="27">
        <v>0</v>
      </c>
      <c r="S463" s="27">
        <v>1275.70989452302</v>
      </c>
      <c r="T463" s="27">
        <v>0</v>
      </c>
      <c r="U463" s="27">
        <v>33774.796743869803</v>
      </c>
      <c r="V463" s="27">
        <v>2492447.0888977102</v>
      </c>
      <c r="W463" s="27">
        <v>0</v>
      </c>
      <c r="X463" s="27">
        <v>382440.70891952497</v>
      </c>
      <c r="Y463" s="27">
        <v>254288.02284240699</v>
      </c>
      <c r="Z463" s="27">
        <v>164752.07993125901</v>
      </c>
      <c r="AA463" s="27">
        <v>0</v>
      </c>
      <c r="AB463" s="27">
        <v>0</v>
      </c>
      <c r="AC463" s="27">
        <v>11173893.880248999</v>
      </c>
      <c r="AD463" s="27">
        <v>1361.7248281985501</v>
      </c>
      <c r="AE463" s="27">
        <v>14635.8260844946</v>
      </c>
      <c r="AF463" s="27">
        <v>907152.25773620605</v>
      </c>
      <c r="AG463" s="27">
        <v>549324.20946502697</v>
      </c>
      <c r="AH463" s="27">
        <v>0</v>
      </c>
      <c r="AI463" s="27">
        <v>1105055.5251159701</v>
      </c>
      <c r="AJ463" s="27">
        <v>297498.750026703</v>
      </c>
      <c r="AK463" s="27">
        <v>0</v>
      </c>
      <c r="AL463" s="27">
        <v>165519.40797805801</v>
      </c>
      <c r="AM463" s="27">
        <v>0</v>
      </c>
      <c r="AN463" s="27">
        <v>11095059.0823975</v>
      </c>
      <c r="AO463" s="27">
        <v>23496844.080322299</v>
      </c>
      <c r="AP463" s="27">
        <v>0</v>
      </c>
      <c r="AQ463" s="27">
        <v>3258421.7778320299</v>
      </c>
      <c r="AR463" s="27">
        <v>2117339.1118469201</v>
      </c>
      <c r="AS463" s="27">
        <v>1384130.7561340299</v>
      </c>
      <c r="AT463" s="27">
        <v>0</v>
      </c>
      <c r="AU463" s="27">
        <v>0</v>
      </c>
      <c r="AV463" s="27">
        <v>34806664.919921897</v>
      </c>
      <c r="AW463" s="27">
        <v>4582.5856811404201</v>
      </c>
      <c r="AX463" s="27">
        <v>119409.283806801</v>
      </c>
      <c r="AY463" s="27">
        <v>8912074.67431641</v>
      </c>
      <c r="AZ463" s="27">
        <v>4679251.5310668899</v>
      </c>
      <c r="BA463" s="27">
        <v>0</v>
      </c>
      <c r="BB463" s="27">
        <v>10462418.891845699</v>
      </c>
      <c r="BC463" s="27">
        <v>2555110.7077941899</v>
      </c>
      <c r="BD463" s="27">
        <v>0</v>
      </c>
      <c r="BE463" s="27">
        <v>1391112.8189544701</v>
      </c>
      <c r="BF463" s="27">
        <v>0</v>
      </c>
      <c r="BG463" s="27">
        <v>34552146.697753899</v>
      </c>
      <c r="BH463" s="27">
        <v>5473027.3920288105</v>
      </c>
      <c r="BI463" s="27">
        <v>0</v>
      </c>
      <c r="BJ463" s="27">
        <v>1413272.83062744</v>
      </c>
      <c r="BK463" s="27">
        <v>1068432.1211242699</v>
      </c>
      <c r="BL463" s="27">
        <v>0</v>
      </c>
      <c r="BM463" s="27">
        <v>0</v>
      </c>
      <c r="BN463" s="27">
        <v>0</v>
      </c>
      <c r="BO463" s="27">
        <v>0</v>
      </c>
      <c r="BP463" s="27">
        <v>0</v>
      </c>
      <c r="BQ463" s="27">
        <v>0</v>
      </c>
      <c r="BR463" s="27">
        <v>2897420.7635192899</v>
      </c>
      <c r="BS463" s="27">
        <v>1798758.60922241</v>
      </c>
      <c r="BT463" s="27">
        <v>0</v>
      </c>
      <c r="BU463" s="27">
        <v>799514.21999359096</v>
      </c>
      <c r="BV463" s="27">
        <v>1416479.78005981</v>
      </c>
      <c r="BW463" s="27">
        <v>0</v>
      </c>
      <c r="BX463" s="27">
        <v>130189.82980060601</v>
      </c>
      <c r="BY463" s="27">
        <v>0</v>
      </c>
      <c r="BZ463" s="27">
        <v>0</v>
      </c>
      <c r="CA463" s="27">
        <v>51516.186499118798</v>
      </c>
      <c r="CB463" s="27">
        <v>2877601.6167907701</v>
      </c>
      <c r="CC463" s="27">
        <v>26784318.209716801</v>
      </c>
      <c r="CD463" s="27">
        <v>6890716.7478027297</v>
      </c>
      <c r="CE463" s="27">
        <v>1279.7063857912999</v>
      </c>
      <c r="CF463" s="27">
        <v>165459.95036506699</v>
      </c>
      <c r="CG463" s="27">
        <v>1389311.1849365199</v>
      </c>
      <c r="CH463" s="27">
        <v>130189.82980060601</v>
      </c>
      <c r="CI463" s="27">
        <v>52789.4580383301</v>
      </c>
      <c r="CJ463" s="27">
        <v>3042893.4996032701</v>
      </c>
      <c r="CK463" s="27">
        <v>28173704.186035201</v>
      </c>
      <c r="CL463" s="27">
        <v>7014796.0200805701</v>
      </c>
      <c r="CM463" s="27">
        <v>86374.691836357102</v>
      </c>
      <c r="CN463" s="27">
        <v>14138307.307251001</v>
      </c>
      <c r="CO463" s="27">
        <v>62721809.690917999</v>
      </c>
      <c r="CP463" s="27">
        <v>7014796.0200805701</v>
      </c>
      <c r="CQ463" s="27">
        <v>0</v>
      </c>
      <c r="CR463" s="27">
        <v>0</v>
      </c>
      <c r="CS463" s="27">
        <v>0</v>
      </c>
      <c r="CT463" s="27">
        <v>0</v>
      </c>
    </row>
    <row r="464" spans="1:98">
      <c r="A464" s="104" t="s">
        <v>59</v>
      </c>
      <c r="B464" s="132">
        <v>42248</v>
      </c>
      <c r="C464" s="27">
        <v>45983.818315982797</v>
      </c>
      <c r="D464" s="27">
        <v>0</v>
      </c>
      <c r="E464" s="27">
        <v>5126.0191864967301</v>
      </c>
      <c r="F464" s="27">
        <v>3958.20654049516</v>
      </c>
      <c r="G464" s="27">
        <v>1274.3266915679001</v>
      </c>
      <c r="H464" s="27">
        <v>0</v>
      </c>
      <c r="I464" s="27">
        <v>0</v>
      </c>
      <c r="J464" s="27">
        <v>33763.909538268999</v>
      </c>
      <c r="K464" s="27">
        <v>11.1388806545874</v>
      </c>
      <c r="L464" s="27">
        <v>122.28847989346799</v>
      </c>
      <c r="M464" s="27">
        <v>18786.980971336401</v>
      </c>
      <c r="N464" s="27">
        <v>4440.0193902850197</v>
      </c>
      <c r="O464" s="27">
        <v>0</v>
      </c>
      <c r="P464" s="27">
        <v>25302.598203420599</v>
      </c>
      <c r="Q464" s="27">
        <v>2554.0949048399898</v>
      </c>
      <c r="R464" s="27">
        <v>0</v>
      </c>
      <c r="S464" s="27">
        <v>1284.3601026535</v>
      </c>
      <c r="T464" s="27">
        <v>0</v>
      </c>
      <c r="U464" s="27">
        <v>33630.009314060197</v>
      </c>
      <c r="V464" s="27">
        <v>2468453.4782409701</v>
      </c>
      <c r="W464" s="27">
        <v>0</v>
      </c>
      <c r="X464" s="27">
        <v>368265.236877441</v>
      </c>
      <c r="Y464" s="27">
        <v>239893.33750534101</v>
      </c>
      <c r="Z464" s="27">
        <v>161864.847099304</v>
      </c>
      <c r="AA464" s="27">
        <v>0</v>
      </c>
      <c r="AB464" s="27">
        <v>0</v>
      </c>
      <c r="AC464" s="27">
        <v>11041420.576293901</v>
      </c>
      <c r="AD464" s="27">
        <v>1399.8056333363099</v>
      </c>
      <c r="AE464" s="27">
        <v>16030.3291672468</v>
      </c>
      <c r="AF464" s="27">
        <v>902618.90560913098</v>
      </c>
      <c r="AG464" s="27">
        <v>531746.22541809105</v>
      </c>
      <c r="AH464" s="27">
        <v>0</v>
      </c>
      <c r="AI464" s="27">
        <v>1088446.97891235</v>
      </c>
      <c r="AJ464" s="27">
        <v>297983.18156814598</v>
      </c>
      <c r="AK464" s="27">
        <v>0</v>
      </c>
      <c r="AL464" s="27">
        <v>160853.61465263399</v>
      </c>
      <c r="AM464" s="27">
        <v>0</v>
      </c>
      <c r="AN464" s="27">
        <v>11043898.4035645</v>
      </c>
      <c r="AO464" s="27">
        <v>23316805.466064502</v>
      </c>
      <c r="AP464" s="27">
        <v>0</v>
      </c>
      <c r="AQ464" s="27">
        <v>3153537.3750915499</v>
      </c>
      <c r="AR464" s="27">
        <v>2013843.35783386</v>
      </c>
      <c r="AS464" s="27">
        <v>1366161.54701233</v>
      </c>
      <c r="AT464" s="27">
        <v>0</v>
      </c>
      <c r="AU464" s="27">
        <v>0</v>
      </c>
      <c r="AV464" s="27">
        <v>34443914.741699196</v>
      </c>
      <c r="AW464" s="27">
        <v>4459.5309467315701</v>
      </c>
      <c r="AX464" s="27">
        <v>125101.029690742</v>
      </c>
      <c r="AY464" s="27">
        <v>8877460.1927490197</v>
      </c>
      <c r="AZ464" s="27">
        <v>4560296.8292846698</v>
      </c>
      <c r="BA464" s="27">
        <v>0</v>
      </c>
      <c r="BB464" s="27">
        <v>10358191.314208999</v>
      </c>
      <c r="BC464" s="27">
        <v>2556031.1503906301</v>
      </c>
      <c r="BD464" s="27">
        <v>0</v>
      </c>
      <c r="BE464" s="27">
        <v>1355298.3829193099</v>
      </c>
      <c r="BF464" s="27">
        <v>0</v>
      </c>
      <c r="BG464" s="27">
        <v>34475332.152343802</v>
      </c>
      <c r="BH464" s="27">
        <v>5436564.21337891</v>
      </c>
      <c r="BI464" s="27">
        <v>0</v>
      </c>
      <c r="BJ464" s="27">
        <v>1369452.70576477</v>
      </c>
      <c r="BK464" s="27">
        <v>1027084.65757751</v>
      </c>
      <c r="BL464" s="27">
        <v>0</v>
      </c>
      <c r="BM464" s="27">
        <v>0</v>
      </c>
      <c r="BN464" s="27">
        <v>0</v>
      </c>
      <c r="BO464" s="27">
        <v>0</v>
      </c>
      <c r="BP464" s="27">
        <v>0</v>
      </c>
      <c r="BQ464" s="27">
        <v>0</v>
      </c>
      <c r="BR464" s="27">
        <v>2889201.1252136198</v>
      </c>
      <c r="BS464" s="27">
        <v>1743177.1688842799</v>
      </c>
      <c r="BT464" s="27">
        <v>0</v>
      </c>
      <c r="BU464" s="27">
        <v>665798.989997864</v>
      </c>
      <c r="BV464" s="27">
        <v>1420681.2204284701</v>
      </c>
      <c r="BW464" s="27">
        <v>0</v>
      </c>
      <c r="BX464" s="27">
        <v>106350.87984657301</v>
      </c>
      <c r="BY464" s="27">
        <v>0</v>
      </c>
      <c r="BZ464" s="27">
        <v>0</v>
      </c>
      <c r="CA464" s="27">
        <v>51161.862975120501</v>
      </c>
      <c r="CB464" s="27">
        <v>2834302.54931641</v>
      </c>
      <c r="CC464" s="27">
        <v>26445564.654541001</v>
      </c>
      <c r="CD464" s="27">
        <v>6762873.11364746</v>
      </c>
      <c r="CE464" s="27">
        <v>1270.0375052541499</v>
      </c>
      <c r="CF464" s="27">
        <v>161426.68615150501</v>
      </c>
      <c r="CG464" s="27">
        <v>1361986.98416138</v>
      </c>
      <c r="CH464" s="27">
        <v>106350.87984657301</v>
      </c>
      <c r="CI464" s="27">
        <v>52431.095746040301</v>
      </c>
      <c r="CJ464" s="27">
        <v>2994779.78515625</v>
      </c>
      <c r="CK464" s="27">
        <v>27804860.7897949</v>
      </c>
      <c r="CL464" s="27">
        <v>6881651.8833007803</v>
      </c>
      <c r="CM464" s="27">
        <v>85913.765225410505</v>
      </c>
      <c r="CN464" s="27">
        <v>14040452.951049799</v>
      </c>
      <c r="CO464" s="27">
        <v>62284358.102050804</v>
      </c>
      <c r="CP464" s="27">
        <v>6881651.8833007803</v>
      </c>
      <c r="CQ464" s="27">
        <v>0</v>
      </c>
      <c r="CR464" s="27">
        <v>0</v>
      </c>
      <c r="CS464" s="27">
        <v>0</v>
      </c>
      <c r="CT464" s="27">
        <v>0</v>
      </c>
    </row>
    <row r="465" spans="1:98">
      <c r="A465" s="104" t="s">
        <v>59</v>
      </c>
      <c r="B465" s="132">
        <v>42339</v>
      </c>
      <c r="C465" s="27">
        <v>46017.069795608499</v>
      </c>
      <c r="D465" s="27">
        <v>0</v>
      </c>
      <c r="E465" s="27">
        <v>4975.3997737765303</v>
      </c>
      <c r="F465" s="27">
        <v>3853.33700078726</v>
      </c>
      <c r="G465" s="27">
        <v>1277.3162971884001</v>
      </c>
      <c r="H465" s="27">
        <v>0</v>
      </c>
      <c r="I465" s="27">
        <v>0</v>
      </c>
      <c r="J465" s="27">
        <v>32518.0321924686</v>
      </c>
      <c r="K465" s="27">
        <v>9.8566790770273691</v>
      </c>
      <c r="L465" s="27">
        <v>105.01478749886201</v>
      </c>
      <c r="M465" s="27">
        <v>18809.5826163292</v>
      </c>
      <c r="N465" s="27">
        <v>4411.9209558367702</v>
      </c>
      <c r="O465" s="27">
        <v>0</v>
      </c>
      <c r="P465" s="27">
        <v>25224.551957130399</v>
      </c>
      <c r="Q465" s="27">
        <v>2535.91656252742</v>
      </c>
      <c r="R465" s="27">
        <v>0</v>
      </c>
      <c r="S465" s="27">
        <v>1273.3860890716301</v>
      </c>
      <c r="T465" s="27">
        <v>0</v>
      </c>
      <c r="U465" s="27">
        <v>33494.554449558302</v>
      </c>
      <c r="V465" s="27">
        <v>2458052.8285827599</v>
      </c>
      <c r="W465" s="27">
        <v>0</v>
      </c>
      <c r="X465" s="27">
        <v>352716.26054000901</v>
      </c>
      <c r="Y465" s="27">
        <v>227184.79366874701</v>
      </c>
      <c r="Z465" s="27">
        <v>161184.55310821501</v>
      </c>
      <c r="AA465" s="27">
        <v>0</v>
      </c>
      <c r="AB465" s="27">
        <v>0</v>
      </c>
      <c r="AC465" s="27">
        <v>10814962.064941401</v>
      </c>
      <c r="AD465" s="27">
        <v>1081.84563711286</v>
      </c>
      <c r="AE465" s="27">
        <v>15132.677563548101</v>
      </c>
      <c r="AF465" s="27">
        <v>901365.29415893601</v>
      </c>
      <c r="AG465" s="27">
        <v>528791.31206512498</v>
      </c>
      <c r="AH465" s="27">
        <v>0</v>
      </c>
      <c r="AI465" s="27">
        <v>1078492.44804382</v>
      </c>
      <c r="AJ465" s="27">
        <v>291700.86478424101</v>
      </c>
      <c r="AK465" s="27">
        <v>0</v>
      </c>
      <c r="AL465" s="27">
        <v>159206.696470261</v>
      </c>
      <c r="AM465" s="27">
        <v>0</v>
      </c>
      <c r="AN465" s="27">
        <v>10979925.212646499</v>
      </c>
      <c r="AO465" s="27">
        <v>23343457.356201202</v>
      </c>
      <c r="AP465" s="27">
        <v>0</v>
      </c>
      <c r="AQ465" s="27">
        <v>3034873.5283508301</v>
      </c>
      <c r="AR465" s="27">
        <v>1922028.4722442599</v>
      </c>
      <c r="AS465" s="27">
        <v>1363759.54547119</v>
      </c>
      <c r="AT465" s="27">
        <v>0</v>
      </c>
      <c r="AU465" s="27">
        <v>0</v>
      </c>
      <c r="AV465" s="27">
        <v>34037080.169921897</v>
      </c>
      <c r="AW465" s="27">
        <v>3700.2626344263599</v>
      </c>
      <c r="AX465" s="27">
        <v>108973.636474609</v>
      </c>
      <c r="AY465" s="27">
        <v>8926121.9333496094</v>
      </c>
      <c r="AZ465" s="27">
        <v>4574167.29443359</v>
      </c>
      <c r="BA465" s="27">
        <v>0</v>
      </c>
      <c r="BB465" s="27">
        <v>10346639.838378901</v>
      </c>
      <c r="BC465" s="27">
        <v>2504922.8419494601</v>
      </c>
      <c r="BD465" s="27">
        <v>0</v>
      </c>
      <c r="BE465" s="27">
        <v>1353368.09132385</v>
      </c>
      <c r="BF465" s="27">
        <v>0</v>
      </c>
      <c r="BG465" s="27">
        <v>34470972.230468802</v>
      </c>
      <c r="BH465" s="27">
        <v>5806350.7249145498</v>
      </c>
      <c r="BI465" s="27">
        <v>0</v>
      </c>
      <c r="BJ465" s="27">
        <v>1358649.02748108</v>
      </c>
      <c r="BK465" s="27">
        <v>1016941.8799896199</v>
      </c>
      <c r="BL465" s="27">
        <v>0</v>
      </c>
      <c r="BM465" s="27">
        <v>0</v>
      </c>
      <c r="BN465" s="27">
        <v>0</v>
      </c>
      <c r="BO465" s="27">
        <v>0</v>
      </c>
      <c r="BP465" s="27">
        <v>0</v>
      </c>
      <c r="BQ465" s="27">
        <v>0</v>
      </c>
      <c r="BR465" s="27">
        <v>2924761.8359069801</v>
      </c>
      <c r="BS465" s="27">
        <v>1750809.0058593799</v>
      </c>
      <c r="BT465" s="27">
        <v>0</v>
      </c>
      <c r="BU465" s="27">
        <v>1176228.6299896201</v>
      </c>
      <c r="BV465" s="27">
        <v>1399087.51828003</v>
      </c>
      <c r="BW465" s="27">
        <v>0</v>
      </c>
      <c r="BX465" s="27">
        <v>173607.12952232399</v>
      </c>
      <c r="BY465" s="27">
        <v>0</v>
      </c>
      <c r="BZ465" s="27">
        <v>0</v>
      </c>
      <c r="CA465" s="27">
        <v>50987.170949935899</v>
      </c>
      <c r="CB465" s="27">
        <v>2815804.8320617699</v>
      </c>
      <c r="CC465" s="27">
        <v>26418328.503417999</v>
      </c>
      <c r="CD465" s="27">
        <v>7196191.0193481399</v>
      </c>
      <c r="CE465" s="27">
        <v>1288.80882273614</v>
      </c>
      <c r="CF465" s="27">
        <v>160844.01044845601</v>
      </c>
      <c r="CG465" s="27">
        <v>1362731.65498352</v>
      </c>
      <c r="CH465" s="27">
        <v>173607.12952232399</v>
      </c>
      <c r="CI465" s="27">
        <v>52275.509901523597</v>
      </c>
      <c r="CJ465" s="27">
        <v>2974654.5858459501</v>
      </c>
      <c r="CK465" s="27">
        <v>27778258.6008301</v>
      </c>
      <c r="CL465" s="27">
        <v>7370258.9816894503</v>
      </c>
      <c r="CM465" s="27">
        <v>85601.665579795794</v>
      </c>
      <c r="CN465" s="27">
        <v>13934060.041626001</v>
      </c>
      <c r="CO465" s="27">
        <v>62120901.637207001</v>
      </c>
      <c r="CP465" s="27">
        <v>7370258.9816894503</v>
      </c>
      <c r="CQ465" s="27">
        <v>0</v>
      </c>
      <c r="CR465" s="27">
        <v>0</v>
      </c>
      <c r="CS465" s="27">
        <v>0</v>
      </c>
      <c r="CT465" s="27">
        <v>0</v>
      </c>
    </row>
    <row r="466" spans="1:98">
      <c r="A466" s="104" t="s">
        <v>59</v>
      </c>
      <c r="B466" s="132">
        <v>42430</v>
      </c>
      <c r="C466" s="27">
        <v>45656.945687293999</v>
      </c>
      <c r="D466" s="27">
        <v>0</v>
      </c>
      <c r="E466" s="27">
        <v>5062.91367352009</v>
      </c>
      <c r="F466" s="27">
        <v>3976.8647314608102</v>
      </c>
      <c r="G466" s="27">
        <v>1319.0902081280899</v>
      </c>
      <c r="H466" s="27">
        <v>0</v>
      </c>
      <c r="I466" s="27">
        <v>0</v>
      </c>
      <c r="J466" s="27">
        <v>33598.832605361902</v>
      </c>
      <c r="K466" s="27">
        <v>7.0221613047760902</v>
      </c>
      <c r="L466" s="27">
        <v>94.387992166914003</v>
      </c>
      <c r="M466" s="27">
        <v>18669.8436889648</v>
      </c>
      <c r="N466" s="27">
        <v>4355.89338338375</v>
      </c>
      <c r="O466" s="27">
        <v>0</v>
      </c>
      <c r="P466" s="27">
        <v>25126.489484786998</v>
      </c>
      <c r="Q466" s="27">
        <v>2427.9090711772401</v>
      </c>
      <c r="R466" s="27">
        <v>0</v>
      </c>
      <c r="S466" s="27">
        <v>1303.3679723292601</v>
      </c>
      <c r="T466" s="27">
        <v>0</v>
      </c>
      <c r="U466" s="27">
        <v>33412.316699028001</v>
      </c>
      <c r="V466" s="27">
        <v>2442527.3014221201</v>
      </c>
      <c r="W466" s="27">
        <v>0</v>
      </c>
      <c r="X466" s="27">
        <v>364078.37504577602</v>
      </c>
      <c r="Y466" s="27">
        <v>245397.83208274801</v>
      </c>
      <c r="Z466" s="27">
        <v>165004.710012436</v>
      </c>
      <c r="AA466" s="27">
        <v>0</v>
      </c>
      <c r="AB466" s="27">
        <v>0</v>
      </c>
      <c r="AC466" s="27">
        <v>11050313.9071045</v>
      </c>
      <c r="AD466" s="27">
        <v>467.16142879426502</v>
      </c>
      <c r="AE466" s="27">
        <v>12464.2761815786</v>
      </c>
      <c r="AF466" s="27">
        <v>891250.58948516799</v>
      </c>
      <c r="AG466" s="27">
        <v>517417.08499908401</v>
      </c>
      <c r="AH466" s="27">
        <v>0</v>
      </c>
      <c r="AI466" s="27">
        <v>1088820.93101501</v>
      </c>
      <c r="AJ466" s="27">
        <v>292581.436172485</v>
      </c>
      <c r="AK466" s="27">
        <v>0</v>
      </c>
      <c r="AL466" s="27">
        <v>164203.620582581</v>
      </c>
      <c r="AM466" s="27">
        <v>0</v>
      </c>
      <c r="AN466" s="27">
        <v>10982971.8792725</v>
      </c>
      <c r="AO466" s="27">
        <v>23340889.584716801</v>
      </c>
      <c r="AP466" s="27">
        <v>0</v>
      </c>
      <c r="AQ466" s="27">
        <v>3113464.5022277799</v>
      </c>
      <c r="AR466" s="27">
        <v>2049991.61991882</v>
      </c>
      <c r="AS466" s="27">
        <v>1394973.88243103</v>
      </c>
      <c r="AT466" s="27">
        <v>0</v>
      </c>
      <c r="AU466" s="27">
        <v>0</v>
      </c>
      <c r="AV466" s="27">
        <v>34755752.355957001</v>
      </c>
      <c r="AW466" s="27">
        <v>1569.14455784857</v>
      </c>
      <c r="AX466" s="27">
        <v>95305.294387817397</v>
      </c>
      <c r="AY466" s="27">
        <v>8836049.4732665997</v>
      </c>
      <c r="AZ466" s="27">
        <v>4455763.0739135696</v>
      </c>
      <c r="BA466" s="27">
        <v>0</v>
      </c>
      <c r="BB466" s="27">
        <v>10485259.833007799</v>
      </c>
      <c r="BC466" s="27">
        <v>2516257.2442627</v>
      </c>
      <c r="BD466" s="27">
        <v>0</v>
      </c>
      <c r="BE466" s="27">
        <v>1384121.1739044201</v>
      </c>
      <c r="BF466" s="27">
        <v>0</v>
      </c>
      <c r="BG466" s="27">
        <v>34619868.728027299</v>
      </c>
      <c r="BH466" s="27">
        <v>6576198.43640137</v>
      </c>
      <c r="BI466" s="27">
        <v>0</v>
      </c>
      <c r="BJ466" s="27">
        <v>1407375.19537354</v>
      </c>
      <c r="BK466" s="27">
        <v>1034060.4349365199</v>
      </c>
      <c r="BL466" s="27">
        <v>0</v>
      </c>
      <c r="BM466" s="27">
        <v>0</v>
      </c>
      <c r="BN466" s="27">
        <v>0</v>
      </c>
      <c r="BO466" s="27">
        <v>0</v>
      </c>
      <c r="BP466" s="27">
        <v>0</v>
      </c>
      <c r="BQ466" s="27">
        <v>0</v>
      </c>
      <c r="BR466" s="27">
        <v>2872058.87145996</v>
      </c>
      <c r="BS466" s="27">
        <v>1712174.2425994901</v>
      </c>
      <c r="BT466" s="27">
        <v>0</v>
      </c>
      <c r="BU466" s="27">
        <v>2009046.9799804699</v>
      </c>
      <c r="BV466" s="27">
        <v>1364914.73245239</v>
      </c>
      <c r="BW466" s="27">
        <v>0</v>
      </c>
      <c r="BX466" s="27">
        <v>296455.98890686</v>
      </c>
      <c r="BY466" s="27">
        <v>0</v>
      </c>
      <c r="BZ466" s="27">
        <v>0</v>
      </c>
      <c r="CA466" s="27">
        <v>50712.375592708602</v>
      </c>
      <c r="CB466" s="27">
        <v>2800372.2633667002</v>
      </c>
      <c r="CC466" s="27">
        <v>26402601.316894501</v>
      </c>
      <c r="CD466" s="27">
        <v>7995891.9378051804</v>
      </c>
      <c r="CE466" s="27">
        <v>1313.45108743012</v>
      </c>
      <c r="CF466" s="27">
        <v>164955.52616500901</v>
      </c>
      <c r="CG466" s="27">
        <v>1394055.52172852</v>
      </c>
      <c r="CH466" s="27">
        <v>296455.98890686</v>
      </c>
      <c r="CI466" s="27">
        <v>52034.865560531602</v>
      </c>
      <c r="CJ466" s="27">
        <v>2968745.71957397</v>
      </c>
      <c r="CK466" s="27">
        <v>27804299.519287098</v>
      </c>
      <c r="CL466" s="27">
        <v>8288630.4703979502</v>
      </c>
      <c r="CM466" s="27">
        <v>85318.013910293594</v>
      </c>
      <c r="CN466" s="27">
        <v>13969238.8048096</v>
      </c>
      <c r="CO466" s="27">
        <v>62555609.068359397</v>
      </c>
      <c r="CP466" s="27">
        <v>8288630.4703979502</v>
      </c>
      <c r="CQ466" s="27">
        <v>0</v>
      </c>
      <c r="CR466" s="27">
        <v>0</v>
      </c>
      <c r="CS466" s="27">
        <v>0</v>
      </c>
      <c r="CT466" s="27">
        <v>0</v>
      </c>
    </row>
    <row r="467" spans="1:98">
      <c r="A467" s="104" t="s">
        <v>59</v>
      </c>
      <c r="B467" s="132">
        <v>42522</v>
      </c>
      <c r="C467" s="27">
        <v>45747.561623096502</v>
      </c>
      <c r="D467" s="27">
        <v>0</v>
      </c>
      <c r="E467" s="27">
        <v>4832.3294382095301</v>
      </c>
      <c r="F467" s="27">
        <v>3797.8091905415099</v>
      </c>
      <c r="G467" s="27">
        <v>1349.3730371296399</v>
      </c>
      <c r="H467" s="27">
        <v>0</v>
      </c>
      <c r="I467" s="27">
        <v>0</v>
      </c>
      <c r="J467" s="27">
        <v>33944.633047103896</v>
      </c>
      <c r="K467" s="27">
        <v>6.3240713530685797</v>
      </c>
      <c r="L467" s="27">
        <v>87.749686050228803</v>
      </c>
      <c r="M467" s="27">
        <v>18670.7440841198</v>
      </c>
      <c r="N467" s="27">
        <v>4349.7863820791199</v>
      </c>
      <c r="O467" s="27">
        <v>0</v>
      </c>
      <c r="P467" s="27">
        <v>24999.8867459297</v>
      </c>
      <c r="Q467" s="27">
        <v>2335.4415432214701</v>
      </c>
      <c r="R467" s="27">
        <v>0</v>
      </c>
      <c r="S467" s="27">
        <v>1342.9047073274901</v>
      </c>
      <c r="T467" s="27">
        <v>0</v>
      </c>
      <c r="U467" s="27">
        <v>33320.603703498797</v>
      </c>
      <c r="V467" s="27">
        <v>2461136.5309753399</v>
      </c>
      <c r="W467" s="27">
        <v>0</v>
      </c>
      <c r="X467" s="27">
        <v>338905.89849090599</v>
      </c>
      <c r="Y467" s="27">
        <v>224971.69459343</v>
      </c>
      <c r="Z467" s="27">
        <v>164362.412202835</v>
      </c>
      <c r="AA467" s="27">
        <v>0</v>
      </c>
      <c r="AB467" s="27">
        <v>0</v>
      </c>
      <c r="AC467" s="27">
        <v>11106388.865966801</v>
      </c>
      <c r="AD467" s="27">
        <v>399.18161765486002</v>
      </c>
      <c r="AE467" s="27">
        <v>12152.938117981001</v>
      </c>
      <c r="AF467" s="27">
        <v>897828.59551239002</v>
      </c>
      <c r="AG467" s="27">
        <v>519416.33313369798</v>
      </c>
      <c r="AH467" s="27">
        <v>0</v>
      </c>
      <c r="AI467" s="27">
        <v>1087335.0941925</v>
      </c>
      <c r="AJ467" s="27">
        <v>282580.54654312099</v>
      </c>
      <c r="AK467" s="27">
        <v>0</v>
      </c>
      <c r="AL467" s="27">
        <v>165029.922382355</v>
      </c>
      <c r="AM467" s="27">
        <v>0</v>
      </c>
      <c r="AN467" s="27">
        <v>11010335.607299799</v>
      </c>
      <c r="AO467" s="27">
        <v>23730207.894531298</v>
      </c>
      <c r="AP467" s="27">
        <v>0</v>
      </c>
      <c r="AQ467" s="27">
        <v>2937866.51739502</v>
      </c>
      <c r="AR467" s="27">
        <v>1912066.2338104199</v>
      </c>
      <c r="AS467" s="27">
        <v>1398733.0194244401</v>
      </c>
      <c r="AT467" s="27">
        <v>0</v>
      </c>
      <c r="AU467" s="27">
        <v>0</v>
      </c>
      <c r="AV467" s="27">
        <v>35116118.361816399</v>
      </c>
      <c r="AW467" s="27">
        <v>1365.26203516126</v>
      </c>
      <c r="AX467" s="27">
        <v>93874.460276603699</v>
      </c>
      <c r="AY467" s="27">
        <v>8965635.6671142597</v>
      </c>
      <c r="AZ467" s="27">
        <v>4505093.1713256799</v>
      </c>
      <c r="BA467" s="27">
        <v>0</v>
      </c>
      <c r="BB467" s="27">
        <v>10587974.259277301</v>
      </c>
      <c r="BC467" s="27">
        <v>2489942.9103393601</v>
      </c>
      <c r="BD467" s="27">
        <v>0</v>
      </c>
      <c r="BE467" s="27">
        <v>1403793.8800659201</v>
      </c>
      <c r="BF467" s="27">
        <v>0</v>
      </c>
      <c r="BG467" s="27">
        <v>34797016.396484397</v>
      </c>
      <c r="BH467" s="27">
        <v>6687961.8342285203</v>
      </c>
      <c r="BI467" s="27">
        <v>0</v>
      </c>
      <c r="BJ467" s="27">
        <v>1315447.0085754399</v>
      </c>
      <c r="BK467" s="27">
        <v>946408.07739257801</v>
      </c>
      <c r="BL467" s="27">
        <v>0</v>
      </c>
      <c r="BM467" s="27">
        <v>0</v>
      </c>
      <c r="BN467" s="27">
        <v>0</v>
      </c>
      <c r="BO467" s="27">
        <v>0</v>
      </c>
      <c r="BP467" s="27">
        <v>0</v>
      </c>
      <c r="BQ467" s="27">
        <v>0</v>
      </c>
      <c r="BR467" s="27">
        <v>2928563.3898315402</v>
      </c>
      <c r="BS467" s="27">
        <v>1736656.9846344001</v>
      </c>
      <c r="BT467" s="27">
        <v>0</v>
      </c>
      <c r="BU467" s="27">
        <v>2096141.2165069601</v>
      </c>
      <c r="BV467" s="27">
        <v>1303268.88171387</v>
      </c>
      <c r="BW467" s="27">
        <v>0</v>
      </c>
      <c r="BX467" s="27">
        <v>300459.06086730998</v>
      </c>
      <c r="BY467" s="27">
        <v>0</v>
      </c>
      <c r="BZ467" s="27">
        <v>0</v>
      </c>
      <c r="CA467" s="27">
        <v>50539.4367852211</v>
      </c>
      <c r="CB467" s="27">
        <v>2804036.3375549298</v>
      </c>
      <c r="CC467" s="27">
        <v>26709821.1958008</v>
      </c>
      <c r="CD467" s="27">
        <v>8010523.8457031297</v>
      </c>
      <c r="CE467" s="27">
        <v>1348.25274774432</v>
      </c>
      <c r="CF467" s="27">
        <v>165231.16006660499</v>
      </c>
      <c r="CG467" s="27">
        <v>1405143.64363098</v>
      </c>
      <c r="CH467" s="27">
        <v>300459.06086730998</v>
      </c>
      <c r="CI467" s="27">
        <v>51877.222336769097</v>
      </c>
      <c r="CJ467" s="27">
        <v>2969140.7978515602</v>
      </c>
      <c r="CK467" s="27">
        <v>28114300.934326202</v>
      </c>
      <c r="CL467" s="27">
        <v>8301984.8564453097</v>
      </c>
      <c r="CM467" s="27">
        <v>85015.442832946806</v>
      </c>
      <c r="CN467" s="27">
        <v>13979460.021484399</v>
      </c>
      <c r="CO467" s="27">
        <v>62899021.0712891</v>
      </c>
      <c r="CP467" s="27">
        <v>8301984.8564453097</v>
      </c>
      <c r="CQ467" s="27">
        <v>0</v>
      </c>
      <c r="CR467" s="27">
        <v>0</v>
      </c>
      <c r="CS467" s="27">
        <v>0</v>
      </c>
      <c r="CT467" s="27">
        <v>0</v>
      </c>
    </row>
    <row r="468" spans="1:98">
      <c r="A468" s="104" t="s">
        <v>59</v>
      </c>
      <c r="B468" s="132">
        <v>42614</v>
      </c>
      <c r="C468" s="27">
        <v>45813.066049575798</v>
      </c>
      <c r="D468" s="27">
        <v>0</v>
      </c>
      <c r="E468" s="27">
        <v>4658.2678404450398</v>
      </c>
      <c r="F468" s="27">
        <v>3686.3786265253998</v>
      </c>
      <c r="G468" s="27">
        <v>1384.5168017596</v>
      </c>
      <c r="H468" s="27">
        <v>0</v>
      </c>
      <c r="I468" s="27">
        <v>0</v>
      </c>
      <c r="J468" s="27">
        <v>33351.760579586</v>
      </c>
      <c r="K468" s="27">
        <v>3.0488907036196902</v>
      </c>
      <c r="L468" s="27">
        <v>88.978113793768003</v>
      </c>
      <c r="M468" s="27">
        <v>18805.546885490399</v>
      </c>
      <c r="N468" s="27">
        <v>4258.4067413210896</v>
      </c>
      <c r="O468" s="27">
        <v>0</v>
      </c>
      <c r="P468" s="27">
        <v>25144.8753359318</v>
      </c>
      <c r="Q468" s="27">
        <v>2295.01646542549</v>
      </c>
      <c r="R468" s="27">
        <v>0</v>
      </c>
      <c r="S468" s="27">
        <v>1396.7897661030299</v>
      </c>
      <c r="T468" s="27">
        <v>0</v>
      </c>
      <c r="U468" s="27">
        <v>33202.630012989001</v>
      </c>
      <c r="V468" s="27">
        <v>2446108.9608459501</v>
      </c>
      <c r="W468" s="27">
        <v>0</v>
      </c>
      <c r="X468" s="27">
        <v>319821.928516388</v>
      </c>
      <c r="Y468" s="27">
        <v>208225.29104614299</v>
      </c>
      <c r="Z468" s="27">
        <v>166943.80921363799</v>
      </c>
      <c r="AA468" s="27">
        <v>0</v>
      </c>
      <c r="AB468" s="27">
        <v>0</v>
      </c>
      <c r="AC468" s="27">
        <v>10895891.8487549</v>
      </c>
      <c r="AD468" s="27">
        <v>248.364285683259</v>
      </c>
      <c r="AE468" s="27">
        <v>14161.8555191755</v>
      </c>
      <c r="AF468" s="27">
        <v>894095.539710999</v>
      </c>
      <c r="AG468" s="27">
        <v>498226.20380783099</v>
      </c>
      <c r="AH468" s="27">
        <v>0</v>
      </c>
      <c r="AI468" s="27">
        <v>1084633.0990905799</v>
      </c>
      <c r="AJ468" s="27">
        <v>274732.68776321399</v>
      </c>
      <c r="AK468" s="27">
        <v>0</v>
      </c>
      <c r="AL468" s="27">
        <v>166303.36386108401</v>
      </c>
      <c r="AM468" s="27">
        <v>0</v>
      </c>
      <c r="AN468" s="27">
        <v>10893737.7381592</v>
      </c>
      <c r="AO468" s="27">
        <v>23747249.3913574</v>
      </c>
      <c r="AP468" s="27">
        <v>0</v>
      </c>
      <c r="AQ468" s="27">
        <v>2803812.8335571298</v>
      </c>
      <c r="AR468" s="27">
        <v>1801034.73974609</v>
      </c>
      <c r="AS468" s="27">
        <v>1429292.88774109</v>
      </c>
      <c r="AT468" s="27">
        <v>0</v>
      </c>
      <c r="AU468" s="27">
        <v>0</v>
      </c>
      <c r="AV468" s="27">
        <v>34693566.710449196</v>
      </c>
      <c r="AW468" s="27">
        <v>803.63880725204899</v>
      </c>
      <c r="AX468" s="27">
        <v>112125.14733791399</v>
      </c>
      <c r="AY468" s="27">
        <v>8967398.8229980506</v>
      </c>
      <c r="AZ468" s="27">
        <v>4365406.7222290002</v>
      </c>
      <c r="BA468" s="27">
        <v>0</v>
      </c>
      <c r="BB468" s="27">
        <v>10674056.467041001</v>
      </c>
      <c r="BC468" s="27">
        <v>2441271.4441833501</v>
      </c>
      <c r="BD468" s="27">
        <v>0</v>
      </c>
      <c r="BE468" s="27">
        <v>1421890.2115020801</v>
      </c>
      <c r="BF468" s="27">
        <v>0</v>
      </c>
      <c r="BG468" s="27">
        <v>34717960.720214799</v>
      </c>
      <c r="BH468" s="27">
        <v>6542276.47021484</v>
      </c>
      <c r="BI468" s="27">
        <v>0</v>
      </c>
      <c r="BJ468" s="27">
        <v>1231453.91319275</v>
      </c>
      <c r="BK468" s="27">
        <v>890374.19405365002</v>
      </c>
      <c r="BL468" s="27">
        <v>0</v>
      </c>
      <c r="BM468" s="27">
        <v>0</v>
      </c>
      <c r="BN468" s="27">
        <v>0</v>
      </c>
      <c r="BO468" s="27">
        <v>0</v>
      </c>
      <c r="BP468" s="27">
        <v>0</v>
      </c>
      <c r="BQ468" s="27">
        <v>0</v>
      </c>
      <c r="BR468" s="27">
        <v>2916134.0718078599</v>
      </c>
      <c r="BS468" s="27">
        <v>1668243.2164154099</v>
      </c>
      <c r="BT468" s="27">
        <v>0</v>
      </c>
      <c r="BU468" s="27">
        <v>1763204.24424744</v>
      </c>
      <c r="BV468" s="27">
        <v>1280280.9559021001</v>
      </c>
      <c r="BW468" s="27">
        <v>0</v>
      </c>
      <c r="BX468" s="27">
        <v>255918.02870750401</v>
      </c>
      <c r="BY468" s="27">
        <v>0</v>
      </c>
      <c r="BZ468" s="27">
        <v>0</v>
      </c>
      <c r="CA468" s="27">
        <v>50542.708510398901</v>
      </c>
      <c r="CB468" s="27">
        <v>2761393.2964477502</v>
      </c>
      <c r="CC468" s="27">
        <v>26503670.931396499</v>
      </c>
      <c r="CD468" s="27">
        <v>7710163.8507080097</v>
      </c>
      <c r="CE468" s="27">
        <v>1379.32987572253</v>
      </c>
      <c r="CF468" s="27">
        <v>166315.755897522</v>
      </c>
      <c r="CG468" s="27">
        <v>1423446.93151855</v>
      </c>
      <c r="CH468" s="27">
        <v>255918.02870750401</v>
      </c>
      <c r="CI468" s="27">
        <v>51925.893901825002</v>
      </c>
      <c r="CJ468" s="27">
        <v>2926275.6419372601</v>
      </c>
      <c r="CK468" s="27">
        <v>27922243.276855499</v>
      </c>
      <c r="CL468" s="27">
        <v>7983224.7242431603</v>
      </c>
      <c r="CM468" s="27">
        <v>84958.376138687105</v>
      </c>
      <c r="CN468" s="27">
        <v>13823743.393676801</v>
      </c>
      <c r="CO468" s="27">
        <v>62653243.521484397</v>
      </c>
      <c r="CP468" s="27">
        <v>7983224.7242431603</v>
      </c>
      <c r="CQ468" s="27">
        <v>0</v>
      </c>
      <c r="CR468" s="27">
        <v>0</v>
      </c>
      <c r="CS468" s="27">
        <v>0</v>
      </c>
      <c r="CT468" s="27">
        <v>0</v>
      </c>
    </row>
    <row r="469" spans="1:98">
      <c r="A469" s="104" t="s">
        <v>59</v>
      </c>
      <c r="B469" s="132">
        <v>42705</v>
      </c>
      <c r="C469" s="27">
        <v>45655.301300048799</v>
      </c>
      <c r="D469" s="27">
        <v>0</v>
      </c>
      <c r="E469" s="27">
        <v>4638.32981353998</v>
      </c>
      <c r="F469" s="27">
        <v>3664.0112226307401</v>
      </c>
      <c r="G469" s="27">
        <v>1412.8922407478101</v>
      </c>
      <c r="H469" s="27">
        <v>0</v>
      </c>
      <c r="I469" s="27">
        <v>0</v>
      </c>
      <c r="J469" s="27">
        <v>32007.8002443314</v>
      </c>
      <c r="K469" s="27">
        <v>3.2991348314390101</v>
      </c>
      <c r="L469" s="27">
        <v>99.978288646787405</v>
      </c>
      <c r="M469" s="27">
        <v>18810.594977855701</v>
      </c>
      <c r="N469" s="27">
        <v>4173.6407597064999</v>
      </c>
      <c r="O469" s="27">
        <v>0</v>
      </c>
      <c r="P469" s="27">
        <v>25083.277263879801</v>
      </c>
      <c r="Q469" s="27">
        <v>2221.8957229256598</v>
      </c>
      <c r="R469" s="27">
        <v>0</v>
      </c>
      <c r="S469" s="27">
        <v>1413.8813201487101</v>
      </c>
      <c r="T469" s="27">
        <v>0</v>
      </c>
      <c r="U469" s="27">
        <v>33040.964949130997</v>
      </c>
      <c r="V469" s="27">
        <v>2414302.8660583501</v>
      </c>
      <c r="W469" s="27">
        <v>0</v>
      </c>
      <c r="X469" s="27">
        <v>309128.85668563802</v>
      </c>
      <c r="Y469" s="27">
        <v>202308.82289314299</v>
      </c>
      <c r="Z469" s="27">
        <v>174069.93712615999</v>
      </c>
      <c r="AA469" s="27">
        <v>0</v>
      </c>
      <c r="AB469" s="27">
        <v>0</v>
      </c>
      <c r="AC469" s="27">
        <v>10638123.178466801</v>
      </c>
      <c r="AD469" s="27">
        <v>216.23663406073999</v>
      </c>
      <c r="AE469" s="27">
        <v>11481.2820931673</v>
      </c>
      <c r="AF469" s="27">
        <v>890199.11685180699</v>
      </c>
      <c r="AG469" s="27">
        <v>481395.29126739502</v>
      </c>
      <c r="AH469" s="27">
        <v>0</v>
      </c>
      <c r="AI469" s="27">
        <v>1078916.9359283401</v>
      </c>
      <c r="AJ469" s="27">
        <v>266931.52198409999</v>
      </c>
      <c r="AK469" s="27">
        <v>0</v>
      </c>
      <c r="AL469" s="27">
        <v>172858.382814407</v>
      </c>
      <c r="AM469" s="27">
        <v>0</v>
      </c>
      <c r="AN469" s="27">
        <v>10828919.5115967</v>
      </c>
      <c r="AO469" s="27">
        <v>23615120.5556641</v>
      </c>
      <c r="AP469" s="27">
        <v>0</v>
      </c>
      <c r="AQ469" s="27">
        <v>2722805.8449096698</v>
      </c>
      <c r="AR469" s="27">
        <v>1769381.72994995</v>
      </c>
      <c r="AS469" s="27">
        <v>1500656.39505005</v>
      </c>
      <c r="AT469" s="27">
        <v>0</v>
      </c>
      <c r="AU469" s="27">
        <v>0</v>
      </c>
      <c r="AV469" s="27">
        <v>34154384.923339799</v>
      </c>
      <c r="AW469" s="27">
        <v>755.596525073051</v>
      </c>
      <c r="AX469" s="27">
        <v>74158.723845481902</v>
      </c>
      <c r="AY469" s="27">
        <v>8978893.4631347694</v>
      </c>
      <c r="AZ469" s="27">
        <v>4239743.8449096698</v>
      </c>
      <c r="BA469" s="27">
        <v>0</v>
      </c>
      <c r="BB469" s="27">
        <v>10759334.321411099</v>
      </c>
      <c r="BC469" s="27">
        <v>2377283.92504883</v>
      </c>
      <c r="BD469" s="27">
        <v>0</v>
      </c>
      <c r="BE469" s="27">
        <v>1497729.81005859</v>
      </c>
      <c r="BF469" s="27">
        <v>0</v>
      </c>
      <c r="BG469" s="27">
        <v>34663466.542480499</v>
      </c>
      <c r="BH469" s="27">
        <v>6506747.5747070303</v>
      </c>
      <c r="BI469" s="27">
        <v>0</v>
      </c>
      <c r="BJ469" s="27">
        <v>1196250.45349121</v>
      </c>
      <c r="BK469" s="27">
        <v>860966.92438507103</v>
      </c>
      <c r="BL469" s="27">
        <v>0</v>
      </c>
      <c r="BM469" s="27">
        <v>0</v>
      </c>
      <c r="BN469" s="27">
        <v>0</v>
      </c>
      <c r="BO469" s="27">
        <v>0</v>
      </c>
      <c r="BP469" s="27">
        <v>0</v>
      </c>
      <c r="BQ469" s="27">
        <v>0</v>
      </c>
      <c r="BR469" s="27">
        <v>2927278.9941711398</v>
      </c>
      <c r="BS469" s="27">
        <v>1626238.9463195801</v>
      </c>
      <c r="BT469" s="27">
        <v>0</v>
      </c>
      <c r="BU469" s="27">
        <v>2034671.37013245</v>
      </c>
      <c r="BV469" s="27">
        <v>1229924.8019103999</v>
      </c>
      <c r="BW469" s="27">
        <v>0</v>
      </c>
      <c r="BX469" s="27">
        <v>303532.90522003197</v>
      </c>
      <c r="BY469" s="27">
        <v>0</v>
      </c>
      <c r="BZ469" s="27">
        <v>0</v>
      </c>
      <c r="CA469" s="27">
        <v>50287.308977603898</v>
      </c>
      <c r="CB469" s="27">
        <v>2729837.1240234398</v>
      </c>
      <c r="CC469" s="27">
        <v>26394965.7810059</v>
      </c>
      <c r="CD469" s="27">
        <v>7749711.3471069299</v>
      </c>
      <c r="CE469" s="27">
        <v>1425.1038512289499</v>
      </c>
      <c r="CF469" s="27">
        <v>173748.26405525199</v>
      </c>
      <c r="CG469" s="27">
        <v>1499972.04924011</v>
      </c>
      <c r="CH469" s="27">
        <v>303532.90522003197</v>
      </c>
      <c r="CI469" s="27">
        <v>51708.959074974096</v>
      </c>
      <c r="CJ469" s="27">
        <v>2901364.0886840802</v>
      </c>
      <c r="CK469" s="27">
        <v>27889672.477783199</v>
      </c>
      <c r="CL469" s="27">
        <v>8050397.9862670898</v>
      </c>
      <c r="CM469" s="27">
        <v>84594.826981544495</v>
      </c>
      <c r="CN469" s="27">
        <v>13707788.1882324</v>
      </c>
      <c r="CO469" s="27">
        <v>62416160.456054702</v>
      </c>
      <c r="CP469" s="27">
        <v>8050397.9862670898</v>
      </c>
      <c r="CQ469" s="27">
        <v>0</v>
      </c>
      <c r="CR469" s="27">
        <v>0</v>
      </c>
      <c r="CS469" s="27">
        <v>0</v>
      </c>
      <c r="CT469" s="27">
        <v>0</v>
      </c>
    </row>
    <row r="470" spans="1:98">
      <c r="A470" s="104" t="s">
        <v>60</v>
      </c>
      <c r="B470" s="132">
        <v>38047</v>
      </c>
      <c r="C470" s="27">
        <v>48029.788858413704</v>
      </c>
      <c r="D470" s="27">
        <v>0</v>
      </c>
      <c r="E470" s="27">
        <v>30322.4418697357</v>
      </c>
      <c r="F470" s="27">
        <v>13785.4588707685</v>
      </c>
      <c r="G470" s="27">
        <v>4.6384888936299804</v>
      </c>
      <c r="H470" s="27">
        <v>1644.61809039116</v>
      </c>
      <c r="I470" s="27">
        <v>0</v>
      </c>
      <c r="J470" s="27">
        <v>88.2397464532405</v>
      </c>
      <c r="K470" s="27">
        <v>37894.5642242432</v>
      </c>
      <c r="L470" s="27">
        <v>34440.620533943198</v>
      </c>
      <c r="M470" s="27">
        <v>33118.433104515098</v>
      </c>
      <c r="N470" s="27">
        <v>6456.3135201931</v>
      </c>
      <c r="O470" s="27">
        <v>0</v>
      </c>
      <c r="P470" s="27">
        <v>0</v>
      </c>
      <c r="Q470" s="27">
        <v>4067.7098603844602</v>
      </c>
      <c r="R470" s="27">
        <v>0</v>
      </c>
      <c r="S470" s="27">
        <v>0</v>
      </c>
      <c r="T470" s="27">
        <v>1614.7986894697001</v>
      </c>
      <c r="U470" s="27">
        <v>37857.362941265099</v>
      </c>
      <c r="V470" s="27">
        <v>2681098.5606079102</v>
      </c>
      <c r="W470" s="27">
        <v>0</v>
      </c>
      <c r="X470" s="27">
        <v>2724819.2313842801</v>
      </c>
      <c r="Y470" s="27">
        <v>1036323.92193604</v>
      </c>
      <c r="Z470" s="27">
        <v>756.72691807895899</v>
      </c>
      <c r="AA470" s="27">
        <v>278774.70399475098</v>
      </c>
      <c r="AB470" s="27">
        <v>0</v>
      </c>
      <c r="AC470" s="27">
        <v>5169.2910727858498</v>
      </c>
      <c r="AD470" s="27">
        <v>10405766.2491455</v>
      </c>
      <c r="AE470" s="27">
        <v>1984238.8833465599</v>
      </c>
      <c r="AF470" s="27">
        <v>1844893.3499755899</v>
      </c>
      <c r="AG470" s="27">
        <v>1023613.68193817</v>
      </c>
      <c r="AH470" s="27">
        <v>0</v>
      </c>
      <c r="AI470" s="27">
        <v>0</v>
      </c>
      <c r="AJ470" s="27">
        <v>543418.04312133801</v>
      </c>
      <c r="AK470" s="27">
        <v>0</v>
      </c>
      <c r="AL470" s="27">
        <v>0</v>
      </c>
      <c r="AM470" s="27">
        <v>276045.406066895</v>
      </c>
      <c r="AN470" s="27">
        <v>10360832.4268799</v>
      </c>
      <c r="AO470" s="27">
        <v>18837030.2492676</v>
      </c>
      <c r="AP470" s="27">
        <v>0</v>
      </c>
      <c r="AQ470" s="27">
        <v>17767833.9995117</v>
      </c>
      <c r="AR470" s="27">
        <v>6666314.9910278302</v>
      </c>
      <c r="AS470" s="27">
        <v>4280.3709418177596</v>
      </c>
      <c r="AT470" s="27">
        <v>1694663.35002136</v>
      </c>
      <c r="AU470" s="27">
        <v>0</v>
      </c>
      <c r="AV470" s="27">
        <v>12165.975360512701</v>
      </c>
      <c r="AW470" s="27">
        <v>24011637.043945301</v>
      </c>
      <c r="AX470" s="27">
        <v>13939173.8074951</v>
      </c>
      <c r="AY470" s="27">
        <v>12619670.1011963</v>
      </c>
      <c r="AZ470" s="27">
        <v>6453494.2697143601</v>
      </c>
      <c r="BA470" s="27">
        <v>0</v>
      </c>
      <c r="BB470" s="27">
        <v>0</v>
      </c>
      <c r="BC470" s="27">
        <v>3528504.4700317401</v>
      </c>
      <c r="BD470" s="27">
        <v>0</v>
      </c>
      <c r="BE470" s="27">
        <v>0</v>
      </c>
      <c r="BF470" s="27">
        <v>1680425.11106873</v>
      </c>
      <c r="BG470" s="27">
        <v>23897050.314941399</v>
      </c>
      <c r="BH470" s="27">
        <v>3321974.28369141</v>
      </c>
      <c r="BI470" s="27">
        <v>0</v>
      </c>
      <c r="BJ470" s="27">
        <v>4897250.2489623995</v>
      </c>
      <c r="BK470" s="27">
        <v>2460577.34448242</v>
      </c>
      <c r="BL470" s="27">
        <v>0</v>
      </c>
      <c r="BM470" s="27">
        <v>0</v>
      </c>
      <c r="BN470" s="27">
        <v>0</v>
      </c>
      <c r="BO470" s="27">
        <v>0</v>
      </c>
      <c r="BP470" s="27">
        <v>0</v>
      </c>
      <c r="BQ470" s="27">
        <v>0</v>
      </c>
      <c r="BR470" s="27">
        <v>4087865.6503601102</v>
      </c>
      <c r="BS470" s="27">
        <v>2513390.1144714402</v>
      </c>
      <c r="BT470" s="27">
        <v>0</v>
      </c>
      <c r="BU470" s="27">
        <v>0</v>
      </c>
      <c r="BV470" s="27">
        <v>1640154.78605652</v>
      </c>
      <c r="BW470" s="27">
        <v>0</v>
      </c>
      <c r="BX470" s="27">
        <v>0</v>
      </c>
      <c r="BY470" s="27">
        <v>0</v>
      </c>
      <c r="BZ470" s="27">
        <v>0</v>
      </c>
      <c r="CA470" s="27">
        <v>78434.381984710693</v>
      </c>
      <c r="CB470" s="27">
        <v>5398674.1358032199</v>
      </c>
      <c r="CC470" s="27">
        <v>36642380.741699196</v>
      </c>
      <c r="CD470" s="27">
        <v>8208818.6261596698</v>
      </c>
      <c r="CE470" s="27">
        <v>1642.85503804684</v>
      </c>
      <c r="CF470" s="27">
        <v>277938.35834121698</v>
      </c>
      <c r="CG470" s="27">
        <v>1691264.0254821801</v>
      </c>
      <c r="CH470" s="27">
        <v>0</v>
      </c>
      <c r="CI470" s="27">
        <v>80070.689039230303</v>
      </c>
      <c r="CJ470" s="27">
        <v>5677140.6288452102</v>
      </c>
      <c r="CK470" s="27">
        <v>38334941.765136696</v>
      </c>
      <c r="CL470" s="27">
        <v>8200726.0148315402</v>
      </c>
      <c r="CM470" s="27">
        <v>117841.33574008899</v>
      </c>
      <c r="CN470" s="27">
        <v>16032421.3276367</v>
      </c>
      <c r="CO470" s="27">
        <v>62137307.551757798</v>
      </c>
      <c r="CP470" s="27">
        <v>8200726.0148315402</v>
      </c>
      <c r="CQ470" s="27">
        <v>0</v>
      </c>
      <c r="CR470" s="27">
        <v>0</v>
      </c>
      <c r="CS470" s="27">
        <v>0</v>
      </c>
      <c r="CT470" s="27">
        <v>0</v>
      </c>
    </row>
    <row r="471" spans="1:98">
      <c r="A471" s="104" t="s">
        <v>60</v>
      </c>
      <c r="B471" s="132">
        <v>38139</v>
      </c>
      <c r="C471" s="27">
        <v>48658.309431552902</v>
      </c>
      <c r="D471" s="27">
        <v>0</v>
      </c>
      <c r="E471" s="27">
        <v>29852.8541867733</v>
      </c>
      <c r="F471" s="27">
        <v>14087.3326696157</v>
      </c>
      <c r="G471" s="27">
        <v>46.888511823490298</v>
      </c>
      <c r="H471" s="27">
        <v>1530.3308433294301</v>
      </c>
      <c r="I471" s="27">
        <v>0</v>
      </c>
      <c r="J471" s="27">
        <v>1811.15151040256</v>
      </c>
      <c r="K471" s="27">
        <v>35546.402402401</v>
      </c>
      <c r="L471" s="27">
        <v>34828.237092018098</v>
      </c>
      <c r="M471" s="27">
        <v>32928.151230812102</v>
      </c>
      <c r="N471" s="27">
        <v>6610.5730696916598</v>
      </c>
      <c r="O471" s="27">
        <v>0</v>
      </c>
      <c r="P471" s="27">
        <v>0</v>
      </c>
      <c r="Q471" s="27">
        <v>4095.1502487361399</v>
      </c>
      <c r="R471" s="27">
        <v>0</v>
      </c>
      <c r="S471" s="27">
        <v>0</v>
      </c>
      <c r="T471" s="27">
        <v>1607.16536925733</v>
      </c>
      <c r="U471" s="27">
        <v>38018.683271408103</v>
      </c>
      <c r="V471" s="27">
        <v>2670801.0220031701</v>
      </c>
      <c r="W471" s="27">
        <v>0</v>
      </c>
      <c r="X471" s="27">
        <v>2683289.6802978502</v>
      </c>
      <c r="Y471" s="27">
        <v>1065723.2765045201</v>
      </c>
      <c r="Z471" s="27">
        <v>8410.2419637441599</v>
      </c>
      <c r="AA471" s="27">
        <v>259337.83827209499</v>
      </c>
      <c r="AB471" s="27">
        <v>0</v>
      </c>
      <c r="AC471" s="27">
        <v>413502.46474838298</v>
      </c>
      <c r="AD471" s="27">
        <v>9620308.96875</v>
      </c>
      <c r="AE471" s="27">
        <v>1962367.81742859</v>
      </c>
      <c r="AF471" s="27">
        <v>1813179.08172607</v>
      </c>
      <c r="AG471" s="27">
        <v>1024041.1104583699</v>
      </c>
      <c r="AH471" s="27">
        <v>0</v>
      </c>
      <c r="AI471" s="27">
        <v>0</v>
      </c>
      <c r="AJ471" s="27">
        <v>535184.49074554397</v>
      </c>
      <c r="AK471" s="27">
        <v>0</v>
      </c>
      <c r="AL471" s="27">
        <v>0</v>
      </c>
      <c r="AM471" s="27">
        <v>272940.17842102097</v>
      </c>
      <c r="AN471" s="27">
        <v>10329430.18396</v>
      </c>
      <c r="AO471" s="27">
        <v>18899876.597167999</v>
      </c>
      <c r="AP471" s="27">
        <v>0</v>
      </c>
      <c r="AQ471" s="27">
        <v>17666404.122558601</v>
      </c>
      <c r="AR471" s="27">
        <v>6940951.3872070303</v>
      </c>
      <c r="AS471" s="27">
        <v>51428.9114112854</v>
      </c>
      <c r="AT471" s="27">
        <v>1590298.70341492</v>
      </c>
      <c r="AU471" s="27">
        <v>0</v>
      </c>
      <c r="AV471" s="27">
        <v>965713.31391906703</v>
      </c>
      <c r="AW471" s="27">
        <v>22364029.138671901</v>
      </c>
      <c r="AX471" s="27">
        <v>13817952.264160199</v>
      </c>
      <c r="AY471" s="27">
        <v>12517618.048950201</v>
      </c>
      <c r="AZ471" s="27">
        <v>6512866.3899536096</v>
      </c>
      <c r="BA471" s="27">
        <v>0</v>
      </c>
      <c r="BB471" s="27">
        <v>0</v>
      </c>
      <c r="BC471" s="27">
        <v>3501018.0783996601</v>
      </c>
      <c r="BD471" s="27">
        <v>0</v>
      </c>
      <c r="BE471" s="27">
        <v>0</v>
      </c>
      <c r="BF471" s="27">
        <v>1677950.1616516099</v>
      </c>
      <c r="BG471" s="27">
        <v>24083545.979492199</v>
      </c>
      <c r="BH471" s="27">
        <v>3362748.0729980501</v>
      </c>
      <c r="BI471" s="27">
        <v>0</v>
      </c>
      <c r="BJ471" s="27">
        <v>4883393.7036132803</v>
      </c>
      <c r="BK471" s="27">
        <v>2566442.7254028302</v>
      </c>
      <c r="BL471" s="27">
        <v>0</v>
      </c>
      <c r="BM471" s="27">
        <v>0</v>
      </c>
      <c r="BN471" s="27">
        <v>0</v>
      </c>
      <c r="BO471" s="27">
        <v>0</v>
      </c>
      <c r="BP471" s="27">
        <v>0</v>
      </c>
      <c r="BQ471" s="27">
        <v>0</v>
      </c>
      <c r="BR471" s="27">
        <v>4082638.9882507301</v>
      </c>
      <c r="BS471" s="27">
        <v>2552861.6115722698</v>
      </c>
      <c r="BT471" s="27">
        <v>0</v>
      </c>
      <c r="BU471" s="27">
        <v>0</v>
      </c>
      <c r="BV471" s="27">
        <v>1632306.3050079299</v>
      </c>
      <c r="BW471" s="27">
        <v>0</v>
      </c>
      <c r="BX471" s="27">
        <v>0</v>
      </c>
      <c r="BY471" s="27">
        <v>0</v>
      </c>
      <c r="BZ471" s="27">
        <v>0</v>
      </c>
      <c r="CA471" s="27">
        <v>78582.706166267395</v>
      </c>
      <c r="CB471" s="27">
        <v>5349142.3290405301</v>
      </c>
      <c r="CC471" s="27">
        <v>36428209.181640603</v>
      </c>
      <c r="CD471" s="27">
        <v>8219900.1046752902</v>
      </c>
      <c r="CE471" s="27">
        <v>1593.2036836296299</v>
      </c>
      <c r="CF471" s="27">
        <v>269790.15895462001</v>
      </c>
      <c r="CG471" s="27">
        <v>1656383.2323455799</v>
      </c>
      <c r="CH471" s="27">
        <v>0</v>
      </c>
      <c r="CI471" s="27">
        <v>80174.770846366897</v>
      </c>
      <c r="CJ471" s="27">
        <v>5619179.8003540002</v>
      </c>
      <c r="CK471" s="27">
        <v>38092185.796386696</v>
      </c>
      <c r="CL471" s="27">
        <v>8215849.1003417997</v>
      </c>
      <c r="CM471" s="27">
        <v>118039.190742493</v>
      </c>
      <c r="CN471" s="27">
        <v>15922250.6721191</v>
      </c>
      <c r="CO471" s="27">
        <v>62271257.260253899</v>
      </c>
      <c r="CP471" s="27">
        <v>8215849.1003417997</v>
      </c>
      <c r="CQ471" s="27">
        <v>0</v>
      </c>
      <c r="CR471" s="27">
        <v>0</v>
      </c>
      <c r="CS471" s="27">
        <v>0</v>
      </c>
      <c r="CT471" s="27">
        <v>0</v>
      </c>
    </row>
    <row r="472" spans="1:98">
      <c r="A472" s="104" t="s">
        <v>60</v>
      </c>
      <c r="B472" s="132">
        <v>38231</v>
      </c>
      <c r="C472" s="27">
        <v>49535.106608390801</v>
      </c>
      <c r="D472" s="27">
        <v>0</v>
      </c>
      <c r="E472" s="27">
        <v>29790.265169382099</v>
      </c>
      <c r="F472" s="27">
        <v>14589.021582007401</v>
      </c>
      <c r="G472" s="27">
        <v>115.839293316938</v>
      </c>
      <c r="H472" s="27">
        <v>1364.80290514231</v>
      </c>
      <c r="I472" s="27">
        <v>0</v>
      </c>
      <c r="J472" s="27">
        <v>4134.6618613600704</v>
      </c>
      <c r="K472" s="27">
        <v>33951.965260505698</v>
      </c>
      <c r="L472" s="27">
        <v>36516.124394416802</v>
      </c>
      <c r="M472" s="27">
        <v>33051.553408622698</v>
      </c>
      <c r="N472" s="27">
        <v>6692.0486618876503</v>
      </c>
      <c r="O472" s="27">
        <v>0</v>
      </c>
      <c r="P472" s="27">
        <v>0</v>
      </c>
      <c r="Q472" s="27">
        <v>4128.2893938422203</v>
      </c>
      <c r="R472" s="27">
        <v>0</v>
      </c>
      <c r="S472" s="27">
        <v>0</v>
      </c>
      <c r="T472" s="27">
        <v>1475.9895325601101</v>
      </c>
      <c r="U472" s="27">
        <v>37857.0233950615</v>
      </c>
      <c r="V472" s="27">
        <v>2709479.85223389</v>
      </c>
      <c r="W472" s="27">
        <v>0</v>
      </c>
      <c r="X472" s="27">
        <v>2676654.15151978</v>
      </c>
      <c r="Y472" s="27">
        <v>1116099.39068604</v>
      </c>
      <c r="Z472" s="27">
        <v>20645.285831213001</v>
      </c>
      <c r="AA472" s="27">
        <v>240356.99204063401</v>
      </c>
      <c r="AB472" s="27">
        <v>0</v>
      </c>
      <c r="AC472" s="27">
        <v>1062640.78721619</v>
      </c>
      <c r="AD472" s="27">
        <v>8852072.3548584003</v>
      </c>
      <c r="AE472" s="27">
        <v>2030326.7028503399</v>
      </c>
      <c r="AF472" s="27">
        <v>1829385.14997864</v>
      </c>
      <c r="AG472" s="27">
        <v>1044517.8832702599</v>
      </c>
      <c r="AH472" s="27">
        <v>0</v>
      </c>
      <c r="AI472" s="27">
        <v>0</v>
      </c>
      <c r="AJ472" s="27">
        <v>524192.41696166998</v>
      </c>
      <c r="AK472" s="27">
        <v>0</v>
      </c>
      <c r="AL472" s="27">
        <v>0</v>
      </c>
      <c r="AM472" s="27">
        <v>257944.66434097299</v>
      </c>
      <c r="AN472" s="27">
        <v>9885739.7879638709</v>
      </c>
      <c r="AO472" s="27">
        <v>19448109.973144501</v>
      </c>
      <c r="AP472" s="27">
        <v>0</v>
      </c>
      <c r="AQ472" s="27">
        <v>17969470.3676758</v>
      </c>
      <c r="AR472" s="27">
        <v>7325041.8463745099</v>
      </c>
      <c r="AS472" s="27">
        <v>127110.671280861</v>
      </c>
      <c r="AT472" s="27">
        <v>1501808.44758606</v>
      </c>
      <c r="AU472" s="27">
        <v>0</v>
      </c>
      <c r="AV472" s="27">
        <v>2504594.3005981399</v>
      </c>
      <c r="AW472" s="27">
        <v>21096032.844970699</v>
      </c>
      <c r="AX472" s="27">
        <v>14697285.9973145</v>
      </c>
      <c r="AY472" s="27">
        <v>12858681.2026367</v>
      </c>
      <c r="AZ472" s="27">
        <v>6763328.1493530301</v>
      </c>
      <c r="BA472" s="27">
        <v>0</v>
      </c>
      <c r="BB472" s="27">
        <v>0</v>
      </c>
      <c r="BC472" s="27">
        <v>3507057.7893981901</v>
      </c>
      <c r="BD472" s="27">
        <v>0</v>
      </c>
      <c r="BE472" s="27">
        <v>0</v>
      </c>
      <c r="BF472" s="27">
        <v>1603320.8711852999</v>
      </c>
      <c r="BG472" s="27">
        <v>23298345.5148926</v>
      </c>
      <c r="BH472" s="27">
        <v>3581169.9378967299</v>
      </c>
      <c r="BI472" s="27">
        <v>0</v>
      </c>
      <c r="BJ472" s="27">
        <v>5020516.16162109</v>
      </c>
      <c r="BK472" s="27">
        <v>2756357.6401367201</v>
      </c>
      <c r="BL472" s="27">
        <v>0</v>
      </c>
      <c r="BM472" s="27">
        <v>0</v>
      </c>
      <c r="BN472" s="27">
        <v>0</v>
      </c>
      <c r="BO472" s="27">
        <v>0</v>
      </c>
      <c r="BP472" s="27">
        <v>0</v>
      </c>
      <c r="BQ472" s="27">
        <v>0</v>
      </c>
      <c r="BR472" s="27">
        <v>4205840.1309204102</v>
      </c>
      <c r="BS472" s="27">
        <v>2648639.2633667002</v>
      </c>
      <c r="BT472" s="27">
        <v>0</v>
      </c>
      <c r="BU472" s="27">
        <v>0</v>
      </c>
      <c r="BV472" s="27">
        <v>1684196.7248992899</v>
      </c>
      <c r="BW472" s="27">
        <v>0</v>
      </c>
      <c r="BX472" s="27">
        <v>0</v>
      </c>
      <c r="BY472" s="27">
        <v>0</v>
      </c>
      <c r="BZ472" s="27">
        <v>0</v>
      </c>
      <c r="CA472" s="27">
        <v>79200.896453857393</v>
      </c>
      <c r="CB472" s="27">
        <v>5402296.6365356399</v>
      </c>
      <c r="CC472" s="27">
        <v>37554843.611328103</v>
      </c>
      <c r="CD472" s="27">
        <v>8645078.6021728497</v>
      </c>
      <c r="CE472" s="27">
        <v>1468.1090865731201</v>
      </c>
      <c r="CF472" s="27">
        <v>259376.80978775001</v>
      </c>
      <c r="CG472" s="27">
        <v>1610889.6743469201</v>
      </c>
      <c r="CH472" s="27">
        <v>0</v>
      </c>
      <c r="CI472" s="27">
        <v>80678.685040473894</v>
      </c>
      <c r="CJ472" s="27">
        <v>5661548.93603516</v>
      </c>
      <c r="CK472" s="27">
        <v>39165242.239746101</v>
      </c>
      <c r="CL472" s="27">
        <v>8654527.5236816406</v>
      </c>
      <c r="CM472" s="27">
        <v>118816.878241539</v>
      </c>
      <c r="CN472" s="27">
        <v>15557319.5709229</v>
      </c>
      <c r="CO472" s="27">
        <v>62388825.428222701</v>
      </c>
      <c r="CP472" s="27">
        <v>8654527.5236816406</v>
      </c>
      <c r="CQ472" s="27">
        <v>0</v>
      </c>
      <c r="CR472" s="27">
        <v>0</v>
      </c>
      <c r="CS472" s="27">
        <v>0</v>
      </c>
      <c r="CT472" s="27">
        <v>0</v>
      </c>
    </row>
    <row r="473" spans="1:98">
      <c r="A473" s="104" t="s">
        <v>60</v>
      </c>
      <c r="B473" s="132">
        <v>38322</v>
      </c>
      <c r="C473" s="27">
        <v>50673.587954998002</v>
      </c>
      <c r="D473" s="27">
        <v>0</v>
      </c>
      <c r="E473" s="27">
        <v>29113.133390665102</v>
      </c>
      <c r="F473" s="27">
        <v>14744.961140871001</v>
      </c>
      <c r="G473" s="27">
        <v>184.344454294071</v>
      </c>
      <c r="H473" s="27">
        <v>1312.4663033634399</v>
      </c>
      <c r="I473" s="27">
        <v>0</v>
      </c>
      <c r="J473" s="27">
        <v>6479.4253395795804</v>
      </c>
      <c r="K473" s="27">
        <v>32464.393761158</v>
      </c>
      <c r="L473" s="27">
        <v>35700.631233215303</v>
      </c>
      <c r="M473" s="27">
        <v>33475.373581886299</v>
      </c>
      <c r="N473" s="27">
        <v>6750.7608227729797</v>
      </c>
      <c r="O473" s="27">
        <v>0</v>
      </c>
      <c r="P473" s="27">
        <v>0</v>
      </c>
      <c r="Q473" s="27">
        <v>4149.8932612538301</v>
      </c>
      <c r="R473" s="27">
        <v>0</v>
      </c>
      <c r="S473" s="27">
        <v>0</v>
      </c>
      <c r="T473" s="27">
        <v>1496.2463329285399</v>
      </c>
      <c r="U473" s="27">
        <v>38524.936704635598</v>
      </c>
      <c r="V473" s="27">
        <v>2802441.3482666002</v>
      </c>
      <c r="W473" s="27">
        <v>0</v>
      </c>
      <c r="X473" s="27">
        <v>2611644.3523559598</v>
      </c>
      <c r="Y473" s="27">
        <v>1137567.49107361</v>
      </c>
      <c r="Z473" s="27">
        <v>37339.062844276399</v>
      </c>
      <c r="AA473" s="27">
        <v>223050.26396560701</v>
      </c>
      <c r="AB473" s="27">
        <v>0</v>
      </c>
      <c r="AC473" s="27">
        <v>2023786.7320556601</v>
      </c>
      <c r="AD473" s="27">
        <v>8896054.7877197303</v>
      </c>
      <c r="AE473" s="27">
        <v>1995204.86688232</v>
      </c>
      <c r="AF473" s="27">
        <v>1863915.0101928699</v>
      </c>
      <c r="AG473" s="27">
        <v>1035540.82414246</v>
      </c>
      <c r="AH473" s="27">
        <v>0</v>
      </c>
      <c r="AI473" s="27">
        <v>0</v>
      </c>
      <c r="AJ473" s="27">
        <v>510453.45358657802</v>
      </c>
      <c r="AK473" s="27">
        <v>0</v>
      </c>
      <c r="AL473" s="27">
        <v>0</v>
      </c>
      <c r="AM473" s="27">
        <v>260061.721054077</v>
      </c>
      <c r="AN473" s="27">
        <v>10652579.8625488</v>
      </c>
      <c r="AO473" s="27">
        <v>20328925.916747998</v>
      </c>
      <c r="AP473" s="27">
        <v>0</v>
      </c>
      <c r="AQ473" s="27">
        <v>17744790.091552701</v>
      </c>
      <c r="AR473" s="27">
        <v>7590547.1486816397</v>
      </c>
      <c r="AS473" s="27">
        <v>238646.198123932</v>
      </c>
      <c r="AT473" s="27">
        <v>1410173.6358795201</v>
      </c>
      <c r="AU473" s="27">
        <v>0</v>
      </c>
      <c r="AV473" s="27">
        <v>4792826.3368530301</v>
      </c>
      <c r="AW473" s="27">
        <v>20946070.5554199</v>
      </c>
      <c r="AX473" s="27">
        <v>14517181.618042</v>
      </c>
      <c r="AY473" s="27">
        <v>13232360.3010254</v>
      </c>
      <c r="AZ473" s="27">
        <v>6793981.9484252902</v>
      </c>
      <c r="BA473" s="27">
        <v>0</v>
      </c>
      <c r="BB473" s="27">
        <v>0</v>
      </c>
      <c r="BC473" s="27">
        <v>3463513.1365661598</v>
      </c>
      <c r="BD473" s="27">
        <v>0</v>
      </c>
      <c r="BE473" s="27">
        <v>0</v>
      </c>
      <c r="BF473" s="27">
        <v>1645436.6163330099</v>
      </c>
      <c r="BG473" s="27">
        <v>25285435.7033691</v>
      </c>
      <c r="BH473" s="27">
        <v>3716220.9990234398</v>
      </c>
      <c r="BI473" s="27">
        <v>0</v>
      </c>
      <c r="BJ473" s="27">
        <v>4948218.8226928702</v>
      </c>
      <c r="BK473" s="27">
        <v>2865501.62646484</v>
      </c>
      <c r="BL473" s="27">
        <v>0</v>
      </c>
      <c r="BM473" s="27">
        <v>0</v>
      </c>
      <c r="BN473" s="27">
        <v>0</v>
      </c>
      <c r="BO473" s="27">
        <v>0</v>
      </c>
      <c r="BP473" s="27">
        <v>0</v>
      </c>
      <c r="BQ473" s="27">
        <v>0</v>
      </c>
      <c r="BR473" s="27">
        <v>4312709.8983764602</v>
      </c>
      <c r="BS473" s="27">
        <v>2673011.2857360798</v>
      </c>
      <c r="BT473" s="27">
        <v>0</v>
      </c>
      <c r="BU473" s="27">
        <v>0</v>
      </c>
      <c r="BV473" s="27">
        <v>1692685.3420257601</v>
      </c>
      <c r="BW473" s="27">
        <v>0</v>
      </c>
      <c r="BX473" s="27">
        <v>0</v>
      </c>
      <c r="BY473" s="27">
        <v>0</v>
      </c>
      <c r="BZ473" s="27">
        <v>0</v>
      </c>
      <c r="CA473" s="27">
        <v>79758.7299308777</v>
      </c>
      <c r="CB473" s="27">
        <v>5409505.67687988</v>
      </c>
      <c r="CC473" s="27">
        <v>38045142.791503899</v>
      </c>
      <c r="CD473" s="27">
        <v>8654069.7596435491</v>
      </c>
      <c r="CE473" s="27">
        <v>1494.3241927772799</v>
      </c>
      <c r="CF473" s="27">
        <v>260245.79726028399</v>
      </c>
      <c r="CG473" s="27">
        <v>1650485.98327637</v>
      </c>
      <c r="CH473" s="27">
        <v>0</v>
      </c>
      <c r="CI473" s="27">
        <v>81248.595646858201</v>
      </c>
      <c r="CJ473" s="27">
        <v>5669986.86755371</v>
      </c>
      <c r="CK473" s="27">
        <v>39692696.099121101</v>
      </c>
      <c r="CL473" s="27">
        <v>8657919.3956298791</v>
      </c>
      <c r="CM473" s="27">
        <v>119657.049448013</v>
      </c>
      <c r="CN473" s="27">
        <v>16346703.083007799</v>
      </c>
      <c r="CO473" s="27">
        <v>65018141.221679702</v>
      </c>
      <c r="CP473" s="27">
        <v>8657919.3956298791</v>
      </c>
      <c r="CQ473" s="27">
        <v>0</v>
      </c>
      <c r="CR473" s="27">
        <v>0</v>
      </c>
      <c r="CS473" s="27">
        <v>0</v>
      </c>
      <c r="CT473" s="27">
        <v>0</v>
      </c>
    </row>
    <row r="474" spans="1:98">
      <c r="A474" s="104" t="s">
        <v>60</v>
      </c>
      <c r="B474" s="132">
        <v>38412</v>
      </c>
      <c r="C474" s="27">
        <v>51988.302210331</v>
      </c>
      <c r="D474" s="27">
        <v>0</v>
      </c>
      <c r="E474" s="27">
        <v>28845.410852909099</v>
      </c>
      <c r="F474" s="27">
        <v>15017.095227718401</v>
      </c>
      <c r="G474" s="27">
        <v>240.32820546626999</v>
      </c>
      <c r="H474" s="27">
        <v>1268.9056818485301</v>
      </c>
      <c r="I474" s="27">
        <v>0</v>
      </c>
      <c r="J474" s="27">
        <v>8769.5973603725397</v>
      </c>
      <c r="K474" s="27">
        <v>29529.2302114964</v>
      </c>
      <c r="L474" s="27">
        <v>35624.764596462301</v>
      </c>
      <c r="M474" s="27">
        <v>33832.261645317099</v>
      </c>
      <c r="N474" s="27">
        <v>6920.9797850251198</v>
      </c>
      <c r="O474" s="27">
        <v>0</v>
      </c>
      <c r="P474" s="27">
        <v>0</v>
      </c>
      <c r="Q474" s="27">
        <v>4176.6981611847896</v>
      </c>
      <c r="R474" s="27">
        <v>0</v>
      </c>
      <c r="S474" s="27">
        <v>0</v>
      </c>
      <c r="T474" s="27">
        <v>1501.4755446761801</v>
      </c>
      <c r="U474" s="27">
        <v>38750.068290233598</v>
      </c>
      <c r="V474" s="27">
        <v>2847603.0313110398</v>
      </c>
      <c r="W474" s="27">
        <v>0</v>
      </c>
      <c r="X474" s="27">
        <v>2557408.5858154302</v>
      </c>
      <c r="Y474" s="27">
        <v>1159073.66981506</v>
      </c>
      <c r="Z474" s="27">
        <v>48029.608036994898</v>
      </c>
      <c r="AA474" s="27">
        <v>214545.913568497</v>
      </c>
      <c r="AB474" s="27">
        <v>0</v>
      </c>
      <c r="AC474" s="27">
        <v>2818461.2821350102</v>
      </c>
      <c r="AD474" s="27">
        <v>7975153.7077026404</v>
      </c>
      <c r="AE474" s="27">
        <v>1990690.51834106</v>
      </c>
      <c r="AF474" s="27">
        <v>1864905.3652496301</v>
      </c>
      <c r="AG474" s="27">
        <v>1050133.0077667199</v>
      </c>
      <c r="AH474" s="27">
        <v>0</v>
      </c>
      <c r="AI474" s="27">
        <v>0</v>
      </c>
      <c r="AJ474" s="27">
        <v>493668.20762252802</v>
      </c>
      <c r="AK474" s="27">
        <v>0</v>
      </c>
      <c r="AL474" s="27">
        <v>0</v>
      </c>
      <c r="AM474" s="27">
        <v>263112.48240661598</v>
      </c>
      <c r="AN474" s="27">
        <v>11014533.0814209</v>
      </c>
      <c r="AO474" s="27">
        <v>20879319.778320301</v>
      </c>
      <c r="AP474" s="27">
        <v>0</v>
      </c>
      <c r="AQ474" s="27">
        <v>17582566.432617199</v>
      </c>
      <c r="AR474" s="27">
        <v>7857521.4542846698</v>
      </c>
      <c r="AS474" s="27">
        <v>311491.82573318499</v>
      </c>
      <c r="AT474" s="27">
        <v>1372639.2683258101</v>
      </c>
      <c r="AU474" s="27">
        <v>0</v>
      </c>
      <c r="AV474" s="27">
        <v>6715874.3654785203</v>
      </c>
      <c r="AW474" s="27">
        <v>19147123.277587902</v>
      </c>
      <c r="AX474" s="27">
        <v>14607591.2701416</v>
      </c>
      <c r="AY474" s="27">
        <v>13431512.012207</v>
      </c>
      <c r="AZ474" s="27">
        <v>6985984.4301757803</v>
      </c>
      <c r="BA474" s="27">
        <v>0</v>
      </c>
      <c r="BB474" s="27">
        <v>0</v>
      </c>
      <c r="BC474" s="27">
        <v>3392564.1290588402</v>
      </c>
      <c r="BD474" s="27">
        <v>0</v>
      </c>
      <c r="BE474" s="27">
        <v>0</v>
      </c>
      <c r="BF474" s="27">
        <v>1691060.7834167499</v>
      </c>
      <c r="BG474" s="27">
        <v>26380744.489257801</v>
      </c>
      <c r="BH474" s="27">
        <v>3785880.6193542499</v>
      </c>
      <c r="BI474" s="27">
        <v>0</v>
      </c>
      <c r="BJ474" s="27">
        <v>5009252.05358887</v>
      </c>
      <c r="BK474" s="27">
        <v>2965118.6921997098</v>
      </c>
      <c r="BL474" s="27">
        <v>0</v>
      </c>
      <c r="BM474" s="27">
        <v>0</v>
      </c>
      <c r="BN474" s="27">
        <v>0</v>
      </c>
      <c r="BO474" s="27">
        <v>0</v>
      </c>
      <c r="BP474" s="27">
        <v>0</v>
      </c>
      <c r="BQ474" s="27">
        <v>0</v>
      </c>
      <c r="BR474" s="27">
        <v>4360069.1004028302</v>
      </c>
      <c r="BS474" s="27">
        <v>2748438.6747131301</v>
      </c>
      <c r="BT474" s="27">
        <v>0</v>
      </c>
      <c r="BU474" s="27">
        <v>0</v>
      </c>
      <c r="BV474" s="27">
        <v>1700828.8030242899</v>
      </c>
      <c r="BW474" s="27">
        <v>0</v>
      </c>
      <c r="BX474" s="27">
        <v>0</v>
      </c>
      <c r="BY474" s="27">
        <v>0</v>
      </c>
      <c r="BZ474" s="27">
        <v>0</v>
      </c>
      <c r="CA474" s="27">
        <v>80893.5055198669</v>
      </c>
      <c r="CB474" s="27">
        <v>5404302.6354370099</v>
      </c>
      <c r="CC474" s="27">
        <v>38531680.664550804</v>
      </c>
      <c r="CD474" s="27">
        <v>8790864.6845703106</v>
      </c>
      <c r="CE474" s="27">
        <v>1522.2399050742399</v>
      </c>
      <c r="CF474" s="27">
        <v>264643.81170654303</v>
      </c>
      <c r="CG474" s="27">
        <v>1700330.3927002</v>
      </c>
      <c r="CH474" s="27">
        <v>0</v>
      </c>
      <c r="CI474" s="27">
        <v>82409.081142425493</v>
      </c>
      <c r="CJ474" s="27">
        <v>5669061.6545410203</v>
      </c>
      <c r="CK474" s="27">
        <v>40230536.685058601</v>
      </c>
      <c r="CL474" s="27">
        <v>8782162.3950195294</v>
      </c>
      <c r="CM474" s="27">
        <v>121041.601816177</v>
      </c>
      <c r="CN474" s="27">
        <v>16681826.9453125</v>
      </c>
      <c r="CO474" s="27">
        <v>66533535.285156302</v>
      </c>
      <c r="CP474" s="27">
        <v>8782162.3950195294</v>
      </c>
      <c r="CQ474" s="27">
        <v>0</v>
      </c>
      <c r="CR474" s="27">
        <v>0</v>
      </c>
      <c r="CS474" s="27">
        <v>0</v>
      </c>
      <c r="CT474" s="27">
        <v>0</v>
      </c>
    </row>
    <row r="475" spans="1:98">
      <c r="A475" s="104" t="s">
        <v>60</v>
      </c>
      <c r="B475" s="132">
        <v>38504</v>
      </c>
      <c r="C475" s="27">
        <v>53118.736273288698</v>
      </c>
      <c r="D475" s="27">
        <v>0</v>
      </c>
      <c r="E475" s="27">
        <v>28412.8216981888</v>
      </c>
      <c r="F475" s="27">
        <v>15407.952096343</v>
      </c>
      <c r="G475" s="27">
        <v>334.68763485178403</v>
      </c>
      <c r="H475" s="27">
        <v>1187.65854942799</v>
      </c>
      <c r="I475" s="27">
        <v>0</v>
      </c>
      <c r="J475" s="27">
        <v>12185.8421503305</v>
      </c>
      <c r="K475" s="27">
        <v>26791.269757032402</v>
      </c>
      <c r="L475" s="27">
        <v>36210.818418979601</v>
      </c>
      <c r="M475" s="27">
        <v>34275.735932350202</v>
      </c>
      <c r="N475" s="27">
        <v>7061.9099739193898</v>
      </c>
      <c r="O475" s="27">
        <v>0</v>
      </c>
      <c r="P475" s="27">
        <v>0</v>
      </c>
      <c r="Q475" s="27">
        <v>4216.5953084826497</v>
      </c>
      <c r="R475" s="27">
        <v>0</v>
      </c>
      <c r="S475" s="27">
        <v>0</v>
      </c>
      <c r="T475" s="27">
        <v>1533.24605463445</v>
      </c>
      <c r="U475" s="27">
        <v>38993.037553787202</v>
      </c>
      <c r="V475" s="27">
        <v>2960066.5457153302</v>
      </c>
      <c r="W475" s="27">
        <v>0</v>
      </c>
      <c r="X475" s="27">
        <v>2538300.8450622601</v>
      </c>
      <c r="Y475" s="27">
        <v>1200161.14372253</v>
      </c>
      <c r="Z475" s="27">
        <v>69897.043627738996</v>
      </c>
      <c r="AA475" s="27">
        <v>199485.85075378401</v>
      </c>
      <c r="AB475" s="27">
        <v>0</v>
      </c>
      <c r="AC475" s="27">
        <v>4354252.6774292002</v>
      </c>
      <c r="AD475" s="27">
        <v>7142648.0741577102</v>
      </c>
      <c r="AE475" s="27">
        <v>2016725.0708618199</v>
      </c>
      <c r="AF475" s="27">
        <v>1891245.15838623</v>
      </c>
      <c r="AG475" s="27">
        <v>1066648.3630828899</v>
      </c>
      <c r="AH475" s="27">
        <v>0</v>
      </c>
      <c r="AI475" s="27">
        <v>0</v>
      </c>
      <c r="AJ475" s="27">
        <v>504724.83616638201</v>
      </c>
      <c r="AK475" s="27">
        <v>0</v>
      </c>
      <c r="AL475" s="27">
        <v>0</v>
      </c>
      <c r="AM475" s="27">
        <v>271035.21936798102</v>
      </c>
      <c r="AN475" s="27">
        <v>11479952.145507799</v>
      </c>
      <c r="AO475" s="27">
        <v>21890391.142578099</v>
      </c>
      <c r="AP475" s="27">
        <v>0</v>
      </c>
      <c r="AQ475" s="27">
        <v>17630385.6791992</v>
      </c>
      <c r="AR475" s="27">
        <v>8241546.0767822303</v>
      </c>
      <c r="AS475" s="27">
        <v>460355.59666061401</v>
      </c>
      <c r="AT475" s="27">
        <v>1295112.05470276</v>
      </c>
      <c r="AU475" s="27">
        <v>0</v>
      </c>
      <c r="AV475" s="27">
        <v>10212035.5596924</v>
      </c>
      <c r="AW475" s="27">
        <v>17219400.615722701</v>
      </c>
      <c r="AX475" s="27">
        <v>14926208.794921899</v>
      </c>
      <c r="AY475" s="27">
        <v>13740111.5927734</v>
      </c>
      <c r="AZ475" s="27">
        <v>7145174.53234863</v>
      </c>
      <c r="BA475" s="27">
        <v>0</v>
      </c>
      <c r="BB475" s="27">
        <v>0</v>
      </c>
      <c r="BC475" s="27">
        <v>3477058.7669372601</v>
      </c>
      <c r="BD475" s="27">
        <v>0</v>
      </c>
      <c r="BE475" s="27">
        <v>0</v>
      </c>
      <c r="BF475" s="27">
        <v>1769888.66369629</v>
      </c>
      <c r="BG475" s="27">
        <v>27462748.3439941</v>
      </c>
      <c r="BH475" s="27">
        <v>3980548.9883422898</v>
      </c>
      <c r="BI475" s="27">
        <v>0</v>
      </c>
      <c r="BJ475" s="27">
        <v>5080033.9834594699</v>
      </c>
      <c r="BK475" s="27">
        <v>3154530.2949829102</v>
      </c>
      <c r="BL475" s="27">
        <v>0</v>
      </c>
      <c r="BM475" s="27">
        <v>0</v>
      </c>
      <c r="BN475" s="27">
        <v>0</v>
      </c>
      <c r="BO475" s="27">
        <v>0</v>
      </c>
      <c r="BP475" s="27">
        <v>0</v>
      </c>
      <c r="BQ475" s="27">
        <v>0</v>
      </c>
      <c r="BR475" s="27">
        <v>4464321.4561157199</v>
      </c>
      <c r="BS475" s="27">
        <v>2820185.5967712398</v>
      </c>
      <c r="BT475" s="27">
        <v>0</v>
      </c>
      <c r="BU475" s="27">
        <v>0</v>
      </c>
      <c r="BV475" s="27">
        <v>1812655.6147308301</v>
      </c>
      <c r="BW475" s="27">
        <v>0</v>
      </c>
      <c r="BX475" s="27">
        <v>0</v>
      </c>
      <c r="BY475" s="27">
        <v>0</v>
      </c>
      <c r="BZ475" s="27">
        <v>0</v>
      </c>
      <c r="CA475" s="27">
        <v>81623.781974792495</v>
      </c>
      <c r="CB475" s="27">
        <v>5497941.22900391</v>
      </c>
      <c r="CC475" s="27">
        <v>39414815.333496101</v>
      </c>
      <c r="CD475" s="27">
        <v>9044634.0736084003</v>
      </c>
      <c r="CE475" s="27">
        <v>1521.34995210171</v>
      </c>
      <c r="CF475" s="27">
        <v>268088.80011749303</v>
      </c>
      <c r="CG475" s="27">
        <v>1747744.62007141</v>
      </c>
      <c r="CH475" s="27">
        <v>0</v>
      </c>
      <c r="CI475" s="27">
        <v>83146.295675277695</v>
      </c>
      <c r="CJ475" s="27">
        <v>5766141.07739258</v>
      </c>
      <c r="CK475" s="27">
        <v>41169795.761718802</v>
      </c>
      <c r="CL475" s="27">
        <v>9040396.9871826209</v>
      </c>
      <c r="CM475" s="27">
        <v>121929.84564781201</v>
      </c>
      <c r="CN475" s="27">
        <v>17226127.705322299</v>
      </c>
      <c r="CO475" s="27">
        <v>68724887.395507798</v>
      </c>
      <c r="CP475" s="27">
        <v>9040396.9871826209</v>
      </c>
      <c r="CQ475" s="27">
        <v>0</v>
      </c>
      <c r="CR475" s="27">
        <v>0</v>
      </c>
      <c r="CS475" s="27">
        <v>0</v>
      </c>
      <c r="CT475" s="27">
        <v>0</v>
      </c>
    </row>
    <row r="476" spans="1:98">
      <c r="A476" s="104" t="s">
        <v>60</v>
      </c>
      <c r="B476" s="132">
        <v>38596</v>
      </c>
      <c r="C476" s="27">
        <v>54237.8424954414</v>
      </c>
      <c r="D476" s="27">
        <v>0</v>
      </c>
      <c r="E476" s="27">
        <v>27993.3153033257</v>
      </c>
      <c r="F476" s="27">
        <v>15758.8806966543</v>
      </c>
      <c r="G476" s="27">
        <v>400.55767597258102</v>
      </c>
      <c r="H476" s="27">
        <v>1141.5458309948399</v>
      </c>
      <c r="I476" s="27">
        <v>0</v>
      </c>
      <c r="J476" s="27">
        <v>14575.633517026899</v>
      </c>
      <c r="K476" s="27">
        <v>24294.661576032599</v>
      </c>
      <c r="L476" s="27">
        <v>37013.833065986597</v>
      </c>
      <c r="M476" s="27">
        <v>34678.068235397302</v>
      </c>
      <c r="N476" s="27">
        <v>7207.0029985904703</v>
      </c>
      <c r="O476" s="27">
        <v>0</v>
      </c>
      <c r="P476" s="27">
        <v>0</v>
      </c>
      <c r="Q476" s="27">
        <v>4286.8697931766501</v>
      </c>
      <c r="R476" s="27">
        <v>0</v>
      </c>
      <c r="S476" s="27">
        <v>0</v>
      </c>
      <c r="T476" s="27">
        <v>1534.3425342440601</v>
      </c>
      <c r="U476" s="27">
        <v>38499.550706386603</v>
      </c>
      <c r="V476" s="27">
        <v>2957853.2439880399</v>
      </c>
      <c r="W476" s="27">
        <v>0</v>
      </c>
      <c r="X476" s="27">
        <v>2470863.3989563002</v>
      </c>
      <c r="Y476" s="27">
        <v>1222491.86453247</v>
      </c>
      <c r="Z476" s="27">
        <v>86406.904200553894</v>
      </c>
      <c r="AA476" s="27">
        <v>186117.33871841399</v>
      </c>
      <c r="AB476" s="27">
        <v>0</v>
      </c>
      <c r="AC476" s="27">
        <v>5426990.39416504</v>
      </c>
      <c r="AD476" s="27">
        <v>6143664.7588501005</v>
      </c>
      <c r="AE476" s="27">
        <v>1983895.272995</v>
      </c>
      <c r="AF476" s="27">
        <v>1893461.5654754599</v>
      </c>
      <c r="AG476" s="27">
        <v>1066428.4864654499</v>
      </c>
      <c r="AH476" s="27">
        <v>0</v>
      </c>
      <c r="AI476" s="27">
        <v>0</v>
      </c>
      <c r="AJ476" s="27">
        <v>503914.79294586199</v>
      </c>
      <c r="AK476" s="27">
        <v>0</v>
      </c>
      <c r="AL476" s="27">
        <v>0</v>
      </c>
      <c r="AM476" s="27">
        <v>268655.14852523798</v>
      </c>
      <c r="AN476" s="27">
        <v>11334387.903930699</v>
      </c>
      <c r="AO476" s="27">
        <v>22229978.144775402</v>
      </c>
      <c r="AP476" s="27">
        <v>0</v>
      </c>
      <c r="AQ476" s="27">
        <v>17428778.8833008</v>
      </c>
      <c r="AR476" s="27">
        <v>8431465.7628173791</v>
      </c>
      <c r="AS476" s="27">
        <v>578012.293617249</v>
      </c>
      <c r="AT476" s="27">
        <v>1224866.23202515</v>
      </c>
      <c r="AU476" s="27">
        <v>0</v>
      </c>
      <c r="AV476" s="27">
        <v>12612357.5982666</v>
      </c>
      <c r="AW476" s="27">
        <v>15103945.853149399</v>
      </c>
      <c r="AX476" s="27">
        <v>15024210.342041001</v>
      </c>
      <c r="AY476" s="27">
        <v>14045949.505981401</v>
      </c>
      <c r="AZ476" s="27">
        <v>7290609.5924072303</v>
      </c>
      <c r="BA476" s="27">
        <v>0</v>
      </c>
      <c r="BB476" s="27">
        <v>0</v>
      </c>
      <c r="BC476" s="27">
        <v>3553160.2130432101</v>
      </c>
      <c r="BD476" s="27">
        <v>0</v>
      </c>
      <c r="BE476" s="27">
        <v>0</v>
      </c>
      <c r="BF476" s="27">
        <v>1770260.6096344001</v>
      </c>
      <c r="BG476" s="27">
        <v>27038657.189208999</v>
      </c>
      <c r="BH476" s="27">
        <v>4269657.7412109403</v>
      </c>
      <c r="BI476" s="27">
        <v>0</v>
      </c>
      <c r="BJ476" s="27">
        <v>5212970.4611206101</v>
      </c>
      <c r="BK476" s="27">
        <v>3341459.2737121601</v>
      </c>
      <c r="BL476" s="27">
        <v>0</v>
      </c>
      <c r="BM476" s="27">
        <v>0</v>
      </c>
      <c r="BN476" s="27">
        <v>0</v>
      </c>
      <c r="BO476" s="27">
        <v>0</v>
      </c>
      <c r="BP476" s="27">
        <v>0</v>
      </c>
      <c r="BQ476" s="27">
        <v>0</v>
      </c>
      <c r="BR476" s="27">
        <v>4572525.1615600605</v>
      </c>
      <c r="BS476" s="27">
        <v>2872091.17718506</v>
      </c>
      <c r="BT476" s="27">
        <v>0</v>
      </c>
      <c r="BU476" s="27">
        <v>0</v>
      </c>
      <c r="BV476" s="27">
        <v>1932850.7591095001</v>
      </c>
      <c r="BW476" s="27">
        <v>0</v>
      </c>
      <c r="BX476" s="27">
        <v>0</v>
      </c>
      <c r="BY476" s="27">
        <v>0</v>
      </c>
      <c r="BZ476" s="27">
        <v>0</v>
      </c>
      <c r="CA476" s="27">
        <v>82109.093113899202</v>
      </c>
      <c r="CB476" s="27">
        <v>5431740.3585205097</v>
      </c>
      <c r="CC476" s="27">
        <v>39714821.383300804</v>
      </c>
      <c r="CD476" s="27">
        <v>9508225.6226806603</v>
      </c>
      <c r="CE476" s="27">
        <v>1528.9316628128299</v>
      </c>
      <c r="CF476" s="27">
        <v>270240.60537719697</v>
      </c>
      <c r="CG476" s="27">
        <v>1780275.9463653599</v>
      </c>
      <c r="CH476" s="27">
        <v>0</v>
      </c>
      <c r="CI476" s="27">
        <v>83647.639943122893</v>
      </c>
      <c r="CJ476" s="27">
        <v>5701083.4437255897</v>
      </c>
      <c r="CK476" s="27">
        <v>41489620.223144501</v>
      </c>
      <c r="CL476" s="27">
        <v>9518500.6510009803</v>
      </c>
      <c r="CM476" s="27">
        <v>122336.919198036</v>
      </c>
      <c r="CN476" s="27">
        <v>17040497.615234401</v>
      </c>
      <c r="CO476" s="27">
        <v>68488876.389648393</v>
      </c>
      <c r="CP476" s="27">
        <v>9518500.6510009803</v>
      </c>
      <c r="CQ476" s="27">
        <v>0</v>
      </c>
      <c r="CR476" s="27">
        <v>0</v>
      </c>
      <c r="CS476" s="27">
        <v>0</v>
      </c>
      <c r="CT476" s="27">
        <v>0</v>
      </c>
    </row>
    <row r="477" spans="1:98">
      <c r="A477" s="104" t="s">
        <v>60</v>
      </c>
      <c r="B477" s="132">
        <v>38687</v>
      </c>
      <c r="C477" s="27">
        <v>55314.796132564501</v>
      </c>
      <c r="D477" s="27">
        <v>0</v>
      </c>
      <c r="E477" s="27">
        <v>27753.549741029699</v>
      </c>
      <c r="F477" s="27">
        <v>16243.022990346</v>
      </c>
      <c r="G477" s="27">
        <v>460.73624367266899</v>
      </c>
      <c r="H477" s="27">
        <v>1073.80492851138</v>
      </c>
      <c r="I477" s="27">
        <v>0</v>
      </c>
      <c r="J477" s="27">
        <v>17375.970892429399</v>
      </c>
      <c r="K477" s="27">
        <v>21749.307639360399</v>
      </c>
      <c r="L477" s="27">
        <v>36192.672146320299</v>
      </c>
      <c r="M477" s="27">
        <v>35065.800363063798</v>
      </c>
      <c r="N477" s="27">
        <v>7345.1283092498797</v>
      </c>
      <c r="O477" s="27">
        <v>0</v>
      </c>
      <c r="P477" s="27">
        <v>0</v>
      </c>
      <c r="Q477" s="27">
        <v>4352.9363453984297</v>
      </c>
      <c r="R477" s="27">
        <v>0</v>
      </c>
      <c r="S477" s="27">
        <v>0</v>
      </c>
      <c r="T477" s="27">
        <v>1526.6532460451101</v>
      </c>
      <c r="U477" s="27">
        <v>39032.129781723001</v>
      </c>
      <c r="V477" s="27">
        <v>3018605.1048278799</v>
      </c>
      <c r="W477" s="27">
        <v>0</v>
      </c>
      <c r="X477" s="27">
        <v>2418190.12780762</v>
      </c>
      <c r="Y477" s="27">
        <v>1242084.4646759001</v>
      </c>
      <c r="Z477" s="27">
        <v>95088.705758094802</v>
      </c>
      <c r="AA477" s="27">
        <v>169713.74978637701</v>
      </c>
      <c r="AB477" s="27">
        <v>0</v>
      </c>
      <c r="AC477" s="27">
        <v>6467390.3869628897</v>
      </c>
      <c r="AD477" s="27">
        <v>5393815.9760742197</v>
      </c>
      <c r="AE477" s="27">
        <v>1900649.4134216299</v>
      </c>
      <c r="AF477" s="27">
        <v>1906554.3869628899</v>
      </c>
      <c r="AG477" s="27">
        <v>1067749.7942810101</v>
      </c>
      <c r="AH477" s="27">
        <v>0</v>
      </c>
      <c r="AI477" s="27">
        <v>0</v>
      </c>
      <c r="AJ477" s="27">
        <v>507004.34201812698</v>
      </c>
      <c r="AK477" s="27">
        <v>0</v>
      </c>
      <c r="AL477" s="27">
        <v>0</v>
      </c>
      <c r="AM477" s="27">
        <v>260312.55438041699</v>
      </c>
      <c r="AN477" s="27">
        <v>11855757.233154301</v>
      </c>
      <c r="AO477" s="27">
        <v>22951740.489990201</v>
      </c>
      <c r="AP477" s="27">
        <v>0</v>
      </c>
      <c r="AQ477" s="27">
        <v>17367328.5771484</v>
      </c>
      <c r="AR477" s="27">
        <v>8758035.4202880897</v>
      </c>
      <c r="AS477" s="27">
        <v>642878.99496459996</v>
      </c>
      <c r="AT477" s="27">
        <v>1129288.3359069801</v>
      </c>
      <c r="AU477" s="27">
        <v>0</v>
      </c>
      <c r="AV477" s="27">
        <v>15112941.805908199</v>
      </c>
      <c r="AW477" s="27">
        <v>13321685.6445313</v>
      </c>
      <c r="AX477" s="27">
        <v>14507240.364746099</v>
      </c>
      <c r="AY477" s="27">
        <v>14354185.208862299</v>
      </c>
      <c r="AZ477" s="27">
        <v>7405348.5077514602</v>
      </c>
      <c r="BA477" s="27">
        <v>0</v>
      </c>
      <c r="BB477" s="27">
        <v>0</v>
      </c>
      <c r="BC477" s="27">
        <v>3626972.7429809598</v>
      </c>
      <c r="BD477" s="27">
        <v>0</v>
      </c>
      <c r="BE477" s="27">
        <v>0</v>
      </c>
      <c r="BF477" s="27">
        <v>1740917.0027771001</v>
      </c>
      <c r="BG477" s="27">
        <v>28477514.557861298</v>
      </c>
      <c r="BH477" s="27">
        <v>4451122.2363281297</v>
      </c>
      <c r="BI477" s="27">
        <v>0</v>
      </c>
      <c r="BJ477" s="27">
        <v>5102689.4126586895</v>
      </c>
      <c r="BK477" s="27">
        <v>3397041.8676147498</v>
      </c>
      <c r="BL477" s="27">
        <v>0</v>
      </c>
      <c r="BM477" s="27">
        <v>0</v>
      </c>
      <c r="BN477" s="27">
        <v>0</v>
      </c>
      <c r="BO477" s="27">
        <v>0</v>
      </c>
      <c r="BP477" s="27">
        <v>0</v>
      </c>
      <c r="BQ477" s="27">
        <v>0</v>
      </c>
      <c r="BR477" s="27">
        <v>4669664.22021484</v>
      </c>
      <c r="BS477" s="27">
        <v>2926848.7538452102</v>
      </c>
      <c r="BT477" s="27">
        <v>0</v>
      </c>
      <c r="BU477" s="27">
        <v>0</v>
      </c>
      <c r="BV477" s="27">
        <v>1916948.5073394801</v>
      </c>
      <c r="BW477" s="27">
        <v>0</v>
      </c>
      <c r="BX477" s="27">
        <v>0</v>
      </c>
      <c r="BY477" s="27">
        <v>0</v>
      </c>
      <c r="BZ477" s="27">
        <v>0</v>
      </c>
      <c r="CA477" s="27">
        <v>83046.996280670195</v>
      </c>
      <c r="CB477" s="27">
        <v>5431606.4355468797</v>
      </c>
      <c r="CC477" s="27">
        <v>40279149.170410201</v>
      </c>
      <c r="CD477" s="27">
        <v>9544156.3941650409</v>
      </c>
      <c r="CE477" s="27">
        <v>1529.43807531893</v>
      </c>
      <c r="CF477" s="27">
        <v>264726.98750686599</v>
      </c>
      <c r="CG477" s="27">
        <v>1774162.1869354199</v>
      </c>
      <c r="CH477" s="27">
        <v>0</v>
      </c>
      <c r="CI477" s="27">
        <v>84573.116647720293</v>
      </c>
      <c r="CJ477" s="27">
        <v>5696565.64306641</v>
      </c>
      <c r="CK477" s="27">
        <v>42052664.736328103</v>
      </c>
      <c r="CL477" s="27">
        <v>9550898.7564697303</v>
      </c>
      <c r="CM477" s="27">
        <v>123431.354659081</v>
      </c>
      <c r="CN477" s="27">
        <v>17563535.074462902</v>
      </c>
      <c r="CO477" s="27">
        <v>70535247.613281295</v>
      </c>
      <c r="CP477" s="27">
        <v>9550898.7564697303</v>
      </c>
      <c r="CQ477" s="27">
        <v>0</v>
      </c>
      <c r="CR477" s="27">
        <v>0</v>
      </c>
      <c r="CS477" s="27">
        <v>0</v>
      </c>
      <c r="CT477" s="27">
        <v>0</v>
      </c>
    </row>
    <row r="478" spans="1:98">
      <c r="A478" s="104" t="s">
        <v>60</v>
      </c>
      <c r="B478" s="132">
        <v>38777</v>
      </c>
      <c r="C478" s="27">
        <v>56575.975120067596</v>
      </c>
      <c r="D478" s="27">
        <v>0</v>
      </c>
      <c r="E478" s="27">
        <v>27162.0157570839</v>
      </c>
      <c r="F478" s="27">
        <v>16216.7097831964</v>
      </c>
      <c r="G478" s="27">
        <v>500.187886610627</v>
      </c>
      <c r="H478" s="27">
        <v>947.72480712830998</v>
      </c>
      <c r="I478" s="27">
        <v>0</v>
      </c>
      <c r="J478" s="27">
        <v>19418.789652586001</v>
      </c>
      <c r="K478" s="27">
        <v>19293.524891614899</v>
      </c>
      <c r="L478" s="27">
        <v>18955.796710491199</v>
      </c>
      <c r="M478" s="27">
        <v>35761.344824314103</v>
      </c>
      <c r="N478" s="27">
        <v>7414.9218154549599</v>
      </c>
      <c r="O478" s="27">
        <v>22140.8455283642</v>
      </c>
      <c r="P478" s="27">
        <v>0</v>
      </c>
      <c r="Q478" s="27">
        <v>4381.88331443071</v>
      </c>
      <c r="R478" s="27">
        <v>915.40916971117304</v>
      </c>
      <c r="S478" s="27">
        <v>0</v>
      </c>
      <c r="T478" s="27">
        <v>582.41330616176106</v>
      </c>
      <c r="U478" s="27">
        <v>39292.0791625977</v>
      </c>
      <c r="V478" s="27">
        <v>3116841.5029602102</v>
      </c>
      <c r="W478" s="27">
        <v>0</v>
      </c>
      <c r="X478" s="27">
        <v>2406179.3402709998</v>
      </c>
      <c r="Y478" s="27">
        <v>1269193.2162628199</v>
      </c>
      <c r="Z478" s="27">
        <v>104811.65019798301</v>
      </c>
      <c r="AA478" s="27">
        <v>148206.58651733401</v>
      </c>
      <c r="AB478" s="27">
        <v>0</v>
      </c>
      <c r="AC478" s="27">
        <v>7248634.0446167002</v>
      </c>
      <c r="AD478" s="27">
        <v>4630098.2740478497</v>
      </c>
      <c r="AE478" s="27">
        <v>878380.86730956996</v>
      </c>
      <c r="AF478" s="27">
        <v>1960798.3400421101</v>
      </c>
      <c r="AG478" s="27">
        <v>1070316.13082886</v>
      </c>
      <c r="AH478" s="27">
        <v>1121555.7700042699</v>
      </c>
      <c r="AI478" s="27">
        <v>0</v>
      </c>
      <c r="AJ478" s="27">
        <v>512454.00930404698</v>
      </c>
      <c r="AK478" s="27">
        <v>153280.57184028599</v>
      </c>
      <c r="AL478" s="27">
        <v>0</v>
      </c>
      <c r="AM478" s="27">
        <v>103017.22886371599</v>
      </c>
      <c r="AN478" s="27">
        <v>12192441.8054199</v>
      </c>
      <c r="AO478" s="27">
        <v>23927166.267822299</v>
      </c>
      <c r="AP478" s="27">
        <v>0</v>
      </c>
      <c r="AQ478" s="27">
        <v>17289052.739257801</v>
      </c>
      <c r="AR478" s="27">
        <v>8967635.7777099591</v>
      </c>
      <c r="AS478" s="27">
        <v>712669.03498840297</v>
      </c>
      <c r="AT478" s="27">
        <v>1003137.71779633</v>
      </c>
      <c r="AU478" s="27">
        <v>0</v>
      </c>
      <c r="AV478" s="27">
        <v>16933416.092529301</v>
      </c>
      <c r="AW478" s="27">
        <v>11535471.1158447</v>
      </c>
      <c r="AX478" s="27">
        <v>6950010.70910645</v>
      </c>
      <c r="AY478" s="27">
        <v>14874630.1400146</v>
      </c>
      <c r="AZ478" s="27">
        <v>7518379.9958496103</v>
      </c>
      <c r="BA478" s="27">
        <v>8338426.33203125</v>
      </c>
      <c r="BB478" s="27">
        <v>0</v>
      </c>
      <c r="BC478" s="27">
        <v>3710739.9233093299</v>
      </c>
      <c r="BD478" s="27">
        <v>1033920.11099243</v>
      </c>
      <c r="BE478" s="27">
        <v>0</v>
      </c>
      <c r="BF478" s="27">
        <v>708637.101173401</v>
      </c>
      <c r="BG478" s="27">
        <v>29225965.8286133</v>
      </c>
      <c r="BH478" s="27">
        <v>5820801.8742065402</v>
      </c>
      <c r="BI478" s="27">
        <v>0</v>
      </c>
      <c r="BJ478" s="27">
        <v>5844301.9819946298</v>
      </c>
      <c r="BK478" s="27">
        <v>3626479.4029846201</v>
      </c>
      <c r="BL478" s="27">
        <v>39978.269636154197</v>
      </c>
      <c r="BM478" s="27">
        <v>0</v>
      </c>
      <c r="BN478" s="27">
        <v>0</v>
      </c>
      <c r="BO478" s="27">
        <v>0</v>
      </c>
      <c r="BP478" s="27">
        <v>0</v>
      </c>
      <c r="BQ478" s="27">
        <v>0</v>
      </c>
      <c r="BR478" s="27">
        <v>5032314.4014282199</v>
      </c>
      <c r="BS478" s="27">
        <v>3017877.67755127</v>
      </c>
      <c r="BT478" s="27">
        <v>1624173.4424743699</v>
      </c>
      <c r="BU478" s="27">
        <v>0</v>
      </c>
      <c r="BV478" s="27">
        <v>1998556.7005157501</v>
      </c>
      <c r="BW478" s="27">
        <v>119824.123026848</v>
      </c>
      <c r="BX478" s="27">
        <v>0</v>
      </c>
      <c r="BY478" s="27">
        <v>0</v>
      </c>
      <c r="BZ478" s="27">
        <v>0</v>
      </c>
      <c r="CA478" s="27">
        <v>83765.467917442307</v>
      </c>
      <c r="CB478" s="27">
        <v>5529216.2025756799</v>
      </c>
      <c r="CC478" s="27">
        <v>41325129.473632798</v>
      </c>
      <c r="CD478" s="27">
        <v>11676282.372924799</v>
      </c>
      <c r="CE478" s="27">
        <v>1467.66208972037</v>
      </c>
      <c r="CF478" s="27">
        <v>256565.93597984299</v>
      </c>
      <c r="CG478" s="27">
        <v>1742263.2217407201</v>
      </c>
      <c r="CH478" s="27">
        <v>119767.264122009</v>
      </c>
      <c r="CI478" s="27">
        <v>85225.383917808504</v>
      </c>
      <c r="CJ478" s="27">
        <v>5785470.3974609403</v>
      </c>
      <c r="CK478" s="27">
        <v>43061156.410156302</v>
      </c>
      <c r="CL478" s="27">
        <v>11788961.939208999</v>
      </c>
      <c r="CM478" s="27">
        <v>124369.053366661</v>
      </c>
      <c r="CN478" s="27">
        <v>17978356.151122998</v>
      </c>
      <c r="CO478" s="27">
        <v>72217295.567382798</v>
      </c>
      <c r="CP478" s="27">
        <v>11788961.939208999</v>
      </c>
      <c r="CQ478" s="27">
        <v>0</v>
      </c>
      <c r="CR478" s="27">
        <v>0</v>
      </c>
      <c r="CS478" s="27">
        <v>0</v>
      </c>
      <c r="CT478" s="27">
        <v>0</v>
      </c>
    </row>
    <row r="479" spans="1:98">
      <c r="A479" s="104" t="s">
        <v>60</v>
      </c>
      <c r="B479" s="132">
        <v>38869</v>
      </c>
      <c r="C479" s="27">
        <v>58485.346158027598</v>
      </c>
      <c r="D479" s="27">
        <v>0</v>
      </c>
      <c r="E479" s="27">
        <v>26958.772788762999</v>
      </c>
      <c r="F479" s="27">
        <v>16564.440711021402</v>
      </c>
      <c r="G479" s="27">
        <v>584.25500016659498</v>
      </c>
      <c r="H479" s="27">
        <v>888.25282378494705</v>
      </c>
      <c r="I479" s="27">
        <v>0</v>
      </c>
      <c r="J479" s="27">
        <v>22759.787452936202</v>
      </c>
      <c r="K479" s="27">
        <v>16994.057482480999</v>
      </c>
      <c r="L479" s="27">
        <v>17840.608538627599</v>
      </c>
      <c r="M479" s="27">
        <v>36474.684745788603</v>
      </c>
      <c r="N479" s="27">
        <v>7438.5842627286902</v>
      </c>
      <c r="O479" s="27">
        <v>23270.557487010999</v>
      </c>
      <c r="P479" s="27">
        <v>0</v>
      </c>
      <c r="Q479" s="27">
        <v>4384.0082210898399</v>
      </c>
      <c r="R479" s="27">
        <v>985.92077915370498</v>
      </c>
      <c r="S479" s="27">
        <v>0</v>
      </c>
      <c r="T479" s="27">
        <v>529.062430180609</v>
      </c>
      <c r="U479" s="27">
        <v>39540.485021114298</v>
      </c>
      <c r="V479" s="27">
        <v>3201813.1838073698</v>
      </c>
      <c r="W479" s="27">
        <v>0</v>
      </c>
      <c r="X479" s="27">
        <v>2356183.04650879</v>
      </c>
      <c r="Y479" s="27">
        <v>1278726.4514617899</v>
      </c>
      <c r="Z479" s="27">
        <v>119412.428135872</v>
      </c>
      <c r="AA479" s="27">
        <v>134857.98872947699</v>
      </c>
      <c r="AB479" s="27">
        <v>0</v>
      </c>
      <c r="AC479" s="27">
        <v>8584845.0267334003</v>
      </c>
      <c r="AD479" s="27">
        <v>3907235.6930847201</v>
      </c>
      <c r="AE479" s="27">
        <v>831405.13448333705</v>
      </c>
      <c r="AF479" s="27">
        <v>1983994.3211059601</v>
      </c>
      <c r="AG479" s="27">
        <v>1063857.9537658701</v>
      </c>
      <c r="AH479" s="27">
        <v>1169977.2592468299</v>
      </c>
      <c r="AI479" s="27">
        <v>0</v>
      </c>
      <c r="AJ479" s="27">
        <v>505760.05172347999</v>
      </c>
      <c r="AK479" s="27">
        <v>161583.77480888399</v>
      </c>
      <c r="AL479" s="27">
        <v>0</v>
      </c>
      <c r="AM479" s="27">
        <v>91489.471787452698</v>
      </c>
      <c r="AN479" s="27">
        <v>12333260.7762451</v>
      </c>
      <c r="AO479" s="27">
        <v>24799961.732666001</v>
      </c>
      <c r="AP479" s="27">
        <v>0</v>
      </c>
      <c r="AQ479" s="27">
        <v>17063923.7568359</v>
      </c>
      <c r="AR479" s="27">
        <v>9065861.0648193397</v>
      </c>
      <c r="AS479" s="27">
        <v>820960.16134643601</v>
      </c>
      <c r="AT479" s="27">
        <v>917580.72528076195</v>
      </c>
      <c r="AU479" s="27">
        <v>0</v>
      </c>
      <c r="AV479" s="27">
        <v>20349515.0549316</v>
      </c>
      <c r="AW479" s="27">
        <v>9800971.1862793006</v>
      </c>
      <c r="AX479" s="27">
        <v>6634888.9106445303</v>
      </c>
      <c r="AY479" s="27">
        <v>15172417.4615479</v>
      </c>
      <c r="AZ479" s="27">
        <v>7538704.8541870099</v>
      </c>
      <c r="BA479" s="27">
        <v>8790357.19775391</v>
      </c>
      <c r="BB479" s="27">
        <v>0</v>
      </c>
      <c r="BC479" s="27">
        <v>3693445.6823730501</v>
      </c>
      <c r="BD479" s="27">
        <v>1093695.4618988</v>
      </c>
      <c r="BE479" s="27">
        <v>0</v>
      </c>
      <c r="BF479" s="27">
        <v>635172.41215515102</v>
      </c>
      <c r="BG479" s="27">
        <v>29787243.231689502</v>
      </c>
      <c r="BH479" s="27">
        <v>6113244.4134521503</v>
      </c>
      <c r="BI479" s="27">
        <v>0</v>
      </c>
      <c r="BJ479" s="27">
        <v>5734342.5363769503</v>
      </c>
      <c r="BK479" s="27">
        <v>3655026.68249512</v>
      </c>
      <c r="BL479" s="27">
        <v>47856.933187007897</v>
      </c>
      <c r="BM479" s="27">
        <v>0</v>
      </c>
      <c r="BN479" s="27">
        <v>0</v>
      </c>
      <c r="BO479" s="27">
        <v>0</v>
      </c>
      <c r="BP479" s="27">
        <v>0</v>
      </c>
      <c r="BQ479" s="27">
        <v>0</v>
      </c>
      <c r="BR479" s="27">
        <v>5143158.8342895498</v>
      </c>
      <c r="BS479" s="27">
        <v>3035338.9275817899</v>
      </c>
      <c r="BT479" s="27">
        <v>1711650.1694641099</v>
      </c>
      <c r="BU479" s="27">
        <v>0</v>
      </c>
      <c r="BV479" s="27">
        <v>1983550.9462432901</v>
      </c>
      <c r="BW479" s="27">
        <v>128276.403648376</v>
      </c>
      <c r="BX479" s="27">
        <v>0</v>
      </c>
      <c r="BY479" s="27">
        <v>0</v>
      </c>
      <c r="BZ479" s="27">
        <v>0</v>
      </c>
      <c r="CA479" s="27">
        <v>85561.842060089097</v>
      </c>
      <c r="CB479" s="27">
        <v>5557361.5144653302</v>
      </c>
      <c r="CC479" s="27">
        <v>41773841.647949196</v>
      </c>
      <c r="CD479" s="27">
        <v>11853832.602783199</v>
      </c>
      <c r="CE479" s="27">
        <v>1471.0212222784801</v>
      </c>
      <c r="CF479" s="27">
        <v>252318.240745544</v>
      </c>
      <c r="CG479" s="27">
        <v>1725416.04841614</v>
      </c>
      <c r="CH479" s="27">
        <v>128302.48562049901</v>
      </c>
      <c r="CI479" s="27">
        <v>87037.220198631301</v>
      </c>
      <c r="CJ479" s="27">
        <v>5809495.2696533203</v>
      </c>
      <c r="CK479" s="27">
        <v>43504356.2724609</v>
      </c>
      <c r="CL479" s="27">
        <v>11980657.340820299</v>
      </c>
      <c r="CM479" s="27">
        <v>126325.33646774301</v>
      </c>
      <c r="CN479" s="27">
        <v>18133568.84375</v>
      </c>
      <c r="CO479" s="27">
        <v>73375049.950195298</v>
      </c>
      <c r="CP479" s="27">
        <v>11980657.340820299</v>
      </c>
      <c r="CQ479" s="27">
        <v>0</v>
      </c>
      <c r="CR479" s="27">
        <v>0</v>
      </c>
      <c r="CS479" s="27">
        <v>0</v>
      </c>
      <c r="CT479" s="27">
        <v>0</v>
      </c>
    </row>
    <row r="480" spans="1:98">
      <c r="A480" s="104" t="s">
        <v>60</v>
      </c>
      <c r="B480" s="132">
        <v>38961</v>
      </c>
      <c r="C480" s="27">
        <v>59648.941023826599</v>
      </c>
      <c r="D480" s="27">
        <v>0</v>
      </c>
      <c r="E480" s="27">
        <v>26575.581417799</v>
      </c>
      <c r="F480" s="27">
        <v>16603.603055238698</v>
      </c>
      <c r="G480" s="27">
        <v>605.25285489857197</v>
      </c>
      <c r="H480" s="27">
        <v>839.39047005027498</v>
      </c>
      <c r="I480" s="27">
        <v>0</v>
      </c>
      <c r="J480" s="27">
        <v>25152.813975095702</v>
      </c>
      <c r="K480" s="27">
        <v>14846.9888019562</v>
      </c>
      <c r="L480" s="27">
        <v>16944.341324806199</v>
      </c>
      <c r="M480" s="27">
        <v>36894.194535255403</v>
      </c>
      <c r="N480" s="27">
        <v>7546.6336034536398</v>
      </c>
      <c r="O480" s="27">
        <v>23877.072701692599</v>
      </c>
      <c r="P480" s="27">
        <v>0</v>
      </c>
      <c r="Q480" s="27">
        <v>4355.9549528360403</v>
      </c>
      <c r="R480" s="27">
        <v>981.99810117483105</v>
      </c>
      <c r="S480" s="27">
        <v>0</v>
      </c>
      <c r="T480" s="27">
        <v>477.31281818077002</v>
      </c>
      <c r="U480" s="27">
        <v>39633.410212039897</v>
      </c>
      <c r="V480" s="27">
        <v>3255438.4555358901</v>
      </c>
      <c r="W480" s="27">
        <v>0</v>
      </c>
      <c r="X480" s="27">
        <v>2286208.4226379399</v>
      </c>
      <c r="Y480" s="27">
        <v>1255342.04090881</v>
      </c>
      <c r="Z480" s="27">
        <v>128042.14614200599</v>
      </c>
      <c r="AA480" s="27">
        <v>121163.09608173399</v>
      </c>
      <c r="AB480" s="27">
        <v>0</v>
      </c>
      <c r="AC480" s="27">
        <v>9693180.28051758</v>
      </c>
      <c r="AD480" s="27">
        <v>2976322.1234741202</v>
      </c>
      <c r="AE480" s="27">
        <v>785807.90838623</v>
      </c>
      <c r="AF480" s="27">
        <v>1990424.81021118</v>
      </c>
      <c r="AG480" s="27">
        <v>1059033.9014129599</v>
      </c>
      <c r="AH480" s="27">
        <v>1201967.88819885</v>
      </c>
      <c r="AI480" s="27">
        <v>0</v>
      </c>
      <c r="AJ480" s="27">
        <v>495792.53481292701</v>
      </c>
      <c r="AK480" s="27">
        <v>163090.485376358</v>
      </c>
      <c r="AL480" s="27">
        <v>0</v>
      </c>
      <c r="AM480" s="27">
        <v>83898.343573570295</v>
      </c>
      <c r="AN480" s="27">
        <v>12434560.8984375</v>
      </c>
      <c r="AO480" s="27">
        <v>25525018.716308601</v>
      </c>
      <c r="AP480" s="27">
        <v>0</v>
      </c>
      <c r="AQ480" s="27">
        <v>16697768.5084229</v>
      </c>
      <c r="AR480" s="27">
        <v>8949712.62426758</v>
      </c>
      <c r="AS480" s="27">
        <v>889612.21524810803</v>
      </c>
      <c r="AT480" s="27">
        <v>832223.72119140602</v>
      </c>
      <c r="AU480" s="27">
        <v>0</v>
      </c>
      <c r="AV480" s="27">
        <v>23459865.177490201</v>
      </c>
      <c r="AW480" s="27">
        <v>7638894.3875122098</v>
      </c>
      <c r="AX480" s="27">
        <v>6360468.2344970703</v>
      </c>
      <c r="AY480" s="27">
        <v>15395606.412231401</v>
      </c>
      <c r="AZ480" s="27">
        <v>7570677.6822509803</v>
      </c>
      <c r="BA480" s="27">
        <v>9155970.6141357403</v>
      </c>
      <c r="BB480" s="27">
        <v>0</v>
      </c>
      <c r="BC480" s="27">
        <v>3657837.6681213402</v>
      </c>
      <c r="BD480" s="27">
        <v>1112604.33143616</v>
      </c>
      <c r="BE480" s="27">
        <v>0</v>
      </c>
      <c r="BF480" s="27">
        <v>589514.98486328102</v>
      </c>
      <c r="BG480" s="27">
        <v>30493505.572997998</v>
      </c>
      <c r="BH480" s="27">
        <v>6374129.06530762</v>
      </c>
      <c r="BI480" s="27">
        <v>0</v>
      </c>
      <c r="BJ480" s="27">
        <v>5612705.8223266602</v>
      </c>
      <c r="BK480" s="27">
        <v>3583838.7751464802</v>
      </c>
      <c r="BL480" s="27">
        <v>55399.759267807</v>
      </c>
      <c r="BM480" s="27">
        <v>0</v>
      </c>
      <c r="BN480" s="27">
        <v>0</v>
      </c>
      <c r="BO480" s="27">
        <v>0</v>
      </c>
      <c r="BP480" s="27">
        <v>0</v>
      </c>
      <c r="BQ480" s="27">
        <v>0</v>
      </c>
      <c r="BR480" s="27">
        <v>5184156.2995605497</v>
      </c>
      <c r="BS480" s="27">
        <v>3025572.8880920401</v>
      </c>
      <c r="BT480" s="27">
        <v>1782880.31671143</v>
      </c>
      <c r="BU480" s="27">
        <v>0</v>
      </c>
      <c r="BV480" s="27">
        <v>1959095.97109985</v>
      </c>
      <c r="BW480" s="27">
        <v>128568.523385048</v>
      </c>
      <c r="BX480" s="27">
        <v>0</v>
      </c>
      <c r="BY480" s="27">
        <v>0</v>
      </c>
      <c r="BZ480" s="27">
        <v>0</v>
      </c>
      <c r="CA480" s="27">
        <v>86126.587393760696</v>
      </c>
      <c r="CB480" s="27">
        <v>5539400.16723633</v>
      </c>
      <c r="CC480" s="27">
        <v>42236695.009277299</v>
      </c>
      <c r="CD480" s="27">
        <v>11968883.521972699</v>
      </c>
      <c r="CE480" s="27">
        <v>1432.64566464722</v>
      </c>
      <c r="CF480" s="27">
        <v>247689.90033721901</v>
      </c>
      <c r="CG480" s="27">
        <v>1707169.99720764</v>
      </c>
      <c r="CH480" s="27">
        <v>128652.75181865699</v>
      </c>
      <c r="CI480" s="27">
        <v>87562.777487754807</v>
      </c>
      <c r="CJ480" s="27">
        <v>5787956.5947876005</v>
      </c>
      <c r="CK480" s="27">
        <v>43948738.131347701</v>
      </c>
      <c r="CL480" s="27">
        <v>12100468.403686499</v>
      </c>
      <c r="CM480" s="27">
        <v>127249.827219963</v>
      </c>
      <c r="CN480" s="27">
        <v>18220389.734375</v>
      </c>
      <c r="CO480" s="27">
        <v>74416419.205078095</v>
      </c>
      <c r="CP480" s="27">
        <v>12100468.403686499</v>
      </c>
      <c r="CQ480" s="27">
        <v>0</v>
      </c>
      <c r="CR480" s="27">
        <v>0</v>
      </c>
      <c r="CS480" s="27">
        <v>0</v>
      </c>
      <c r="CT480" s="27">
        <v>0</v>
      </c>
    </row>
    <row r="481" spans="1:98">
      <c r="A481" s="104" t="s">
        <v>60</v>
      </c>
      <c r="B481" s="132">
        <v>39052</v>
      </c>
      <c r="C481" s="27">
        <v>61565.170499324799</v>
      </c>
      <c r="D481" s="27">
        <v>0</v>
      </c>
      <c r="E481" s="27">
        <v>26449.7079160213</v>
      </c>
      <c r="F481" s="27">
        <v>16859.152869463</v>
      </c>
      <c r="G481" s="27">
        <v>681.767603218555</v>
      </c>
      <c r="H481" s="27">
        <v>752.18178452551399</v>
      </c>
      <c r="I481" s="27">
        <v>0</v>
      </c>
      <c r="J481" s="27">
        <v>28091.660454273198</v>
      </c>
      <c r="K481" s="27">
        <v>11971.7370581627</v>
      </c>
      <c r="L481" s="27">
        <v>17064.2638049126</v>
      </c>
      <c r="M481" s="27">
        <v>37441.226981639898</v>
      </c>
      <c r="N481" s="27">
        <v>7581.8655642867097</v>
      </c>
      <c r="O481" s="27">
        <v>24940.1810276508</v>
      </c>
      <c r="P481" s="27">
        <v>0</v>
      </c>
      <c r="Q481" s="27">
        <v>4384.7528688311604</v>
      </c>
      <c r="R481" s="27">
        <v>996.596031501889</v>
      </c>
      <c r="S481" s="27">
        <v>0</v>
      </c>
      <c r="T481" s="27">
        <v>458.97812204808002</v>
      </c>
      <c r="U481" s="27">
        <v>40286.896696567499</v>
      </c>
      <c r="V481" s="27">
        <v>3359736.1582336398</v>
      </c>
      <c r="W481" s="27">
        <v>0</v>
      </c>
      <c r="X481" s="27">
        <v>2252458.1010742201</v>
      </c>
      <c r="Y481" s="27">
        <v>1256450.9931945801</v>
      </c>
      <c r="Z481" s="27">
        <v>139806.55449295</v>
      </c>
      <c r="AA481" s="27">
        <v>107566.915509224</v>
      </c>
      <c r="AB481" s="27">
        <v>0</v>
      </c>
      <c r="AC481" s="27">
        <v>10727629.3601074</v>
      </c>
      <c r="AD481" s="27">
        <v>2055035.0106353799</v>
      </c>
      <c r="AE481" s="27">
        <v>790627.69278716994</v>
      </c>
      <c r="AF481" s="27">
        <v>2006434.03013611</v>
      </c>
      <c r="AG481" s="27">
        <v>1057279.6733245801</v>
      </c>
      <c r="AH481" s="27">
        <v>1252085.551651</v>
      </c>
      <c r="AI481" s="27">
        <v>0</v>
      </c>
      <c r="AJ481" s="27">
        <v>493009.93508529698</v>
      </c>
      <c r="AK481" s="27">
        <v>166767.388023376</v>
      </c>
      <c r="AL481" s="27">
        <v>0</v>
      </c>
      <c r="AM481" s="27">
        <v>80419.777397155805</v>
      </c>
      <c r="AN481" s="27">
        <v>12969516.744873</v>
      </c>
      <c r="AO481" s="27">
        <v>26646617.556640599</v>
      </c>
      <c r="AP481" s="27">
        <v>0</v>
      </c>
      <c r="AQ481" s="27">
        <v>16519895.314697299</v>
      </c>
      <c r="AR481" s="27">
        <v>8988270.3986816406</v>
      </c>
      <c r="AS481" s="27">
        <v>973133.48302459705</v>
      </c>
      <c r="AT481" s="27">
        <v>746015.28898620605</v>
      </c>
      <c r="AU481" s="27">
        <v>0</v>
      </c>
      <c r="AV481" s="27">
        <v>25889500.7192383</v>
      </c>
      <c r="AW481" s="27">
        <v>5268615.0142822303</v>
      </c>
      <c r="AX481" s="27">
        <v>6469192.9163818397</v>
      </c>
      <c r="AY481" s="27">
        <v>15691220.5853271</v>
      </c>
      <c r="AZ481" s="27">
        <v>7602282.36328125</v>
      </c>
      <c r="BA481" s="27">
        <v>9641374.3378906306</v>
      </c>
      <c r="BB481" s="27">
        <v>0</v>
      </c>
      <c r="BC481" s="27">
        <v>3672344.4803772001</v>
      </c>
      <c r="BD481" s="27">
        <v>1149575.49468994</v>
      </c>
      <c r="BE481" s="27">
        <v>0</v>
      </c>
      <c r="BF481" s="27">
        <v>569861.23852539097</v>
      </c>
      <c r="BG481" s="27">
        <v>31644028.280029301</v>
      </c>
      <c r="BH481" s="27">
        <v>6656091.3411865197</v>
      </c>
      <c r="BI481" s="27">
        <v>0</v>
      </c>
      <c r="BJ481" s="27">
        <v>5555450.5041503897</v>
      </c>
      <c r="BK481" s="27">
        <v>3607510.2698059101</v>
      </c>
      <c r="BL481" s="27">
        <v>64968.241275787397</v>
      </c>
      <c r="BM481" s="27">
        <v>0</v>
      </c>
      <c r="BN481" s="27">
        <v>0</v>
      </c>
      <c r="BO481" s="27">
        <v>0</v>
      </c>
      <c r="BP481" s="27">
        <v>0</v>
      </c>
      <c r="BQ481" s="27">
        <v>0</v>
      </c>
      <c r="BR481" s="27">
        <v>5316625.5477905301</v>
      </c>
      <c r="BS481" s="27">
        <v>3048515.8555297898</v>
      </c>
      <c r="BT481" s="27">
        <v>1876742.1599731401</v>
      </c>
      <c r="BU481" s="27">
        <v>0</v>
      </c>
      <c r="BV481" s="27">
        <v>1992403.8705444301</v>
      </c>
      <c r="BW481" s="27">
        <v>132925.308372498</v>
      </c>
      <c r="BX481" s="27">
        <v>0</v>
      </c>
      <c r="BY481" s="27">
        <v>0</v>
      </c>
      <c r="BZ481" s="27">
        <v>0</v>
      </c>
      <c r="CA481" s="27">
        <v>87946.570378303499</v>
      </c>
      <c r="CB481" s="27">
        <v>5606586.0112915002</v>
      </c>
      <c r="CC481" s="27">
        <v>43129851.9609375</v>
      </c>
      <c r="CD481" s="27">
        <v>12208807.0115967</v>
      </c>
      <c r="CE481" s="27">
        <v>1426.0209325254</v>
      </c>
      <c r="CF481" s="27">
        <v>247099.36150169399</v>
      </c>
      <c r="CG481" s="27">
        <v>1718172.4992065399</v>
      </c>
      <c r="CH481" s="27">
        <v>132902.633493423</v>
      </c>
      <c r="CI481" s="27">
        <v>89373.923206329302</v>
      </c>
      <c r="CJ481" s="27">
        <v>5853643.7017822303</v>
      </c>
      <c r="CK481" s="27">
        <v>44850623.254882798</v>
      </c>
      <c r="CL481" s="27">
        <v>12346468.334716801</v>
      </c>
      <c r="CM481" s="27">
        <v>129496.954801559</v>
      </c>
      <c r="CN481" s="27">
        <v>18826196.161865201</v>
      </c>
      <c r="CO481" s="27">
        <v>76470598.3359375</v>
      </c>
      <c r="CP481" s="27">
        <v>12346468.334716801</v>
      </c>
      <c r="CQ481" s="27">
        <v>0</v>
      </c>
      <c r="CR481" s="27">
        <v>0</v>
      </c>
      <c r="CS481" s="27">
        <v>0</v>
      </c>
      <c r="CT481" s="27">
        <v>0</v>
      </c>
    </row>
    <row r="482" spans="1:98">
      <c r="A482" s="104" t="s">
        <v>60</v>
      </c>
      <c r="B482" s="132">
        <v>39142</v>
      </c>
      <c r="C482" s="27">
        <v>64000.413743495898</v>
      </c>
      <c r="D482" s="27">
        <v>0</v>
      </c>
      <c r="E482" s="27">
        <v>25104.5511891842</v>
      </c>
      <c r="F482" s="27">
        <v>16859.975677251801</v>
      </c>
      <c r="G482" s="27">
        <v>777.30644496530294</v>
      </c>
      <c r="H482" s="27">
        <v>704.62766067683697</v>
      </c>
      <c r="I482" s="27">
        <v>0</v>
      </c>
      <c r="J482" s="27">
        <v>30257.313698768601</v>
      </c>
      <c r="K482" s="27">
        <v>10379.3261477947</v>
      </c>
      <c r="L482" s="27">
        <v>16588.999866008799</v>
      </c>
      <c r="M482" s="27">
        <v>37741.406871318803</v>
      </c>
      <c r="N482" s="27">
        <v>7696.4509568810499</v>
      </c>
      <c r="O482" s="27">
        <v>25792.549647092801</v>
      </c>
      <c r="P482" s="27">
        <v>0</v>
      </c>
      <c r="Q482" s="27">
        <v>4396.2468916773796</v>
      </c>
      <c r="R482" s="27">
        <v>1066.99689489603</v>
      </c>
      <c r="S482" s="27">
        <v>0</v>
      </c>
      <c r="T482" s="27">
        <v>456.63981514796598</v>
      </c>
      <c r="U482" s="27">
        <v>40835.973571300499</v>
      </c>
      <c r="V482" s="27">
        <v>3519701.8131103502</v>
      </c>
      <c r="W482" s="27">
        <v>0</v>
      </c>
      <c r="X482" s="27">
        <v>2131851.8748474098</v>
      </c>
      <c r="Y482" s="27">
        <v>1254167.94625854</v>
      </c>
      <c r="Z482" s="27">
        <v>151376.907653809</v>
      </c>
      <c r="AA482" s="27">
        <v>99522.091980934099</v>
      </c>
      <c r="AB482" s="27">
        <v>0</v>
      </c>
      <c r="AC482" s="27">
        <v>11430276.3424072</v>
      </c>
      <c r="AD482" s="27">
        <v>1677286.97050476</v>
      </c>
      <c r="AE482" s="27">
        <v>769202.68008422898</v>
      </c>
      <c r="AF482" s="27">
        <v>2030355.9298095701</v>
      </c>
      <c r="AG482" s="27">
        <v>1064172.88510132</v>
      </c>
      <c r="AH482" s="27">
        <v>1316095.66340637</v>
      </c>
      <c r="AI482" s="27">
        <v>0</v>
      </c>
      <c r="AJ482" s="27">
        <v>496650.692527771</v>
      </c>
      <c r="AK482" s="27">
        <v>174723.91351890599</v>
      </c>
      <c r="AL482" s="27">
        <v>0</v>
      </c>
      <c r="AM482" s="27">
        <v>78584.2840051651</v>
      </c>
      <c r="AN482" s="27">
        <v>13202756.5345459</v>
      </c>
      <c r="AO482" s="27">
        <v>28243476.2648926</v>
      </c>
      <c r="AP482" s="27">
        <v>0</v>
      </c>
      <c r="AQ482" s="27">
        <v>15568662.199585</v>
      </c>
      <c r="AR482" s="27">
        <v>8920755.9997558594</v>
      </c>
      <c r="AS482" s="27">
        <v>1055543.3469696001</v>
      </c>
      <c r="AT482" s="27">
        <v>689106.40919494606</v>
      </c>
      <c r="AU482" s="27">
        <v>0</v>
      </c>
      <c r="AV482" s="27">
        <v>27787151.237304699</v>
      </c>
      <c r="AW482" s="27">
        <v>4351348.88391113</v>
      </c>
      <c r="AX482" s="27">
        <v>6383077.4128417997</v>
      </c>
      <c r="AY482" s="27">
        <v>16013627.477417</v>
      </c>
      <c r="AZ482" s="27">
        <v>7651533.4184570303</v>
      </c>
      <c r="BA482" s="27">
        <v>10238271.075683599</v>
      </c>
      <c r="BB482" s="27">
        <v>0</v>
      </c>
      <c r="BC482" s="27">
        <v>3729164.0850524898</v>
      </c>
      <c r="BD482" s="27">
        <v>1207574.53434753</v>
      </c>
      <c r="BE482" s="27">
        <v>0</v>
      </c>
      <c r="BF482" s="27">
        <v>556602.03990936303</v>
      </c>
      <c r="BG482" s="27">
        <v>32398141.753662098</v>
      </c>
      <c r="BH482" s="27">
        <v>7138252.9589233398</v>
      </c>
      <c r="BI482" s="27">
        <v>0</v>
      </c>
      <c r="BJ482" s="27">
        <v>5420166.07702637</v>
      </c>
      <c r="BK482" s="27">
        <v>3616597.8894958501</v>
      </c>
      <c r="BL482" s="27">
        <v>75307.090582847595</v>
      </c>
      <c r="BM482" s="27">
        <v>0</v>
      </c>
      <c r="BN482" s="27">
        <v>0</v>
      </c>
      <c r="BO482" s="27">
        <v>0</v>
      </c>
      <c r="BP482" s="27">
        <v>0</v>
      </c>
      <c r="BQ482" s="27">
        <v>0</v>
      </c>
      <c r="BR482" s="27">
        <v>5422024.9709472703</v>
      </c>
      <c r="BS482" s="27">
        <v>3080108.09765625</v>
      </c>
      <c r="BT482" s="27">
        <v>1993398.7339325</v>
      </c>
      <c r="BU482" s="27">
        <v>0</v>
      </c>
      <c r="BV482" s="27">
        <v>2037145.1251220701</v>
      </c>
      <c r="BW482" s="27">
        <v>140081.90749740601</v>
      </c>
      <c r="BX482" s="27">
        <v>0</v>
      </c>
      <c r="BY482" s="27">
        <v>0</v>
      </c>
      <c r="BZ482" s="27">
        <v>0</v>
      </c>
      <c r="CA482" s="27">
        <v>89150.535083770796</v>
      </c>
      <c r="CB482" s="27">
        <v>5664122.6513061495</v>
      </c>
      <c r="CC482" s="27">
        <v>43939414.791015603</v>
      </c>
      <c r="CD482" s="27">
        <v>12575363.3132324</v>
      </c>
      <c r="CE482" s="27">
        <v>1498.6944965124101</v>
      </c>
      <c r="CF482" s="27">
        <v>253392.79261398301</v>
      </c>
      <c r="CG482" s="27">
        <v>1763264.6694183301</v>
      </c>
      <c r="CH482" s="27">
        <v>140016.023645401</v>
      </c>
      <c r="CI482" s="27">
        <v>90637.368462562605</v>
      </c>
      <c r="CJ482" s="27">
        <v>5916995.6087036096</v>
      </c>
      <c r="CK482" s="27">
        <v>45689375.8603516</v>
      </c>
      <c r="CL482" s="27">
        <v>12709524.3952637</v>
      </c>
      <c r="CM482" s="27">
        <v>131248.47758674601</v>
      </c>
      <c r="CN482" s="27">
        <v>19124341.873779301</v>
      </c>
      <c r="CO482" s="27">
        <v>78063082.790039107</v>
      </c>
      <c r="CP482" s="27">
        <v>12709524.3952637</v>
      </c>
      <c r="CQ482" s="27">
        <v>0</v>
      </c>
      <c r="CR482" s="27">
        <v>0</v>
      </c>
      <c r="CS482" s="27">
        <v>0</v>
      </c>
      <c r="CT482" s="27">
        <v>0</v>
      </c>
    </row>
    <row r="483" spans="1:98">
      <c r="A483" s="104" t="s">
        <v>60</v>
      </c>
      <c r="B483" s="132">
        <v>39234</v>
      </c>
      <c r="C483" s="27">
        <v>65083.424114227302</v>
      </c>
      <c r="D483" s="27">
        <v>0</v>
      </c>
      <c r="E483" s="27">
        <v>24398.624269247099</v>
      </c>
      <c r="F483" s="27">
        <v>16759.008032560301</v>
      </c>
      <c r="G483" s="27">
        <v>884.38693974912201</v>
      </c>
      <c r="H483" s="27">
        <v>606.76566003262997</v>
      </c>
      <c r="I483" s="27">
        <v>0</v>
      </c>
      <c r="J483" s="27">
        <v>32434.880480289499</v>
      </c>
      <c r="K483" s="27">
        <v>8897.0827803611792</v>
      </c>
      <c r="L483" s="27">
        <v>16543.873460292802</v>
      </c>
      <c r="M483" s="27">
        <v>37678.665771484397</v>
      </c>
      <c r="N483" s="27">
        <v>7792.4343727827099</v>
      </c>
      <c r="O483" s="27">
        <v>26140.781343460101</v>
      </c>
      <c r="P483" s="27">
        <v>0</v>
      </c>
      <c r="Q483" s="27">
        <v>4393.4267770052002</v>
      </c>
      <c r="R483" s="27">
        <v>1088.4655629843501</v>
      </c>
      <c r="S483" s="27">
        <v>0</v>
      </c>
      <c r="T483" s="27">
        <v>444.49679591506703</v>
      </c>
      <c r="U483" s="27">
        <v>41228.853945255301</v>
      </c>
      <c r="V483" s="27">
        <v>3600927.83676147</v>
      </c>
      <c r="W483" s="27">
        <v>0</v>
      </c>
      <c r="X483" s="27">
        <v>2060391.59587097</v>
      </c>
      <c r="Y483" s="27">
        <v>1233110.5903778099</v>
      </c>
      <c r="Z483" s="27">
        <v>169167.09212112401</v>
      </c>
      <c r="AA483" s="27">
        <v>85231.308303832993</v>
      </c>
      <c r="AB483" s="27">
        <v>0</v>
      </c>
      <c r="AC483" s="27">
        <v>12044237.4069824</v>
      </c>
      <c r="AD483" s="27">
        <v>1361976.59840393</v>
      </c>
      <c r="AE483" s="27">
        <v>756495.14461517299</v>
      </c>
      <c r="AF483" s="27">
        <v>2021499.9242858901</v>
      </c>
      <c r="AG483" s="27">
        <v>1063943.1529693599</v>
      </c>
      <c r="AH483" s="27">
        <v>1320573.05601501</v>
      </c>
      <c r="AI483" s="27">
        <v>0</v>
      </c>
      <c r="AJ483" s="27">
        <v>497304.70156860398</v>
      </c>
      <c r="AK483" s="27">
        <v>177392.184896469</v>
      </c>
      <c r="AL483" s="27">
        <v>0</v>
      </c>
      <c r="AM483" s="27">
        <v>75969.603174209595</v>
      </c>
      <c r="AN483" s="27">
        <v>13312441.740234399</v>
      </c>
      <c r="AO483" s="27">
        <v>29073021.943847701</v>
      </c>
      <c r="AP483" s="27">
        <v>0</v>
      </c>
      <c r="AQ483" s="27">
        <v>15245007.8078613</v>
      </c>
      <c r="AR483" s="27">
        <v>8875665.5915527306</v>
      </c>
      <c r="AS483" s="27">
        <v>1186121.04548645</v>
      </c>
      <c r="AT483" s="27">
        <v>594358.76276397705</v>
      </c>
      <c r="AU483" s="27">
        <v>0</v>
      </c>
      <c r="AV483" s="27">
        <v>29690923.458984401</v>
      </c>
      <c r="AW483" s="27">
        <v>3570384.1835632301</v>
      </c>
      <c r="AX483" s="27">
        <v>6378012.25463867</v>
      </c>
      <c r="AY483" s="27">
        <v>16091444.864502</v>
      </c>
      <c r="AZ483" s="27">
        <v>7721546.07214355</v>
      </c>
      <c r="BA483" s="27">
        <v>10358950.307373</v>
      </c>
      <c r="BB483" s="27">
        <v>0</v>
      </c>
      <c r="BC483" s="27">
        <v>3751009.9156494099</v>
      </c>
      <c r="BD483" s="27">
        <v>1231488.9851684601</v>
      </c>
      <c r="BE483" s="27">
        <v>0</v>
      </c>
      <c r="BF483" s="27">
        <v>539927.347862244</v>
      </c>
      <c r="BG483" s="27">
        <v>33002875.486328099</v>
      </c>
      <c r="BH483" s="27">
        <v>7330510.19641113</v>
      </c>
      <c r="BI483" s="27">
        <v>0</v>
      </c>
      <c r="BJ483" s="27">
        <v>5279950.9379272498</v>
      </c>
      <c r="BK483" s="27">
        <v>3613986.73760986</v>
      </c>
      <c r="BL483" s="27">
        <v>85156.722110748306</v>
      </c>
      <c r="BM483" s="27">
        <v>0</v>
      </c>
      <c r="BN483" s="27">
        <v>0</v>
      </c>
      <c r="BO483" s="27">
        <v>0</v>
      </c>
      <c r="BP483" s="27">
        <v>0</v>
      </c>
      <c r="BQ483" s="27">
        <v>0</v>
      </c>
      <c r="BR483" s="27">
        <v>5457871.1442871103</v>
      </c>
      <c r="BS483" s="27">
        <v>3116513.5404968299</v>
      </c>
      <c r="BT483" s="27">
        <v>2016293.7159118699</v>
      </c>
      <c r="BU483" s="27">
        <v>0</v>
      </c>
      <c r="BV483" s="27">
        <v>2047934.3053741499</v>
      </c>
      <c r="BW483" s="27">
        <v>143621.84427261399</v>
      </c>
      <c r="BX483" s="27">
        <v>0</v>
      </c>
      <c r="BY483" s="27">
        <v>0</v>
      </c>
      <c r="BZ483" s="27">
        <v>0</v>
      </c>
      <c r="CA483" s="27">
        <v>89571.176161766096</v>
      </c>
      <c r="CB483" s="27">
        <v>5659628.1244506799</v>
      </c>
      <c r="CC483" s="27">
        <v>44252808.300781302</v>
      </c>
      <c r="CD483" s="27">
        <v>12622216.814697299</v>
      </c>
      <c r="CE483" s="27">
        <v>1493.63944727182</v>
      </c>
      <c r="CF483" s="27">
        <v>253053.47531318699</v>
      </c>
      <c r="CG483" s="27">
        <v>1771961.1103820801</v>
      </c>
      <c r="CH483" s="27">
        <v>143651.02016639701</v>
      </c>
      <c r="CI483" s="27">
        <v>91072.146070480303</v>
      </c>
      <c r="CJ483" s="27">
        <v>5912573.28088379</v>
      </c>
      <c r="CK483" s="27">
        <v>46027735.409179702</v>
      </c>
      <c r="CL483" s="27">
        <v>12765387.8387451</v>
      </c>
      <c r="CM483" s="27">
        <v>132046.175951004</v>
      </c>
      <c r="CN483" s="27">
        <v>19227386.096679699</v>
      </c>
      <c r="CO483" s="27">
        <v>79110544.925781295</v>
      </c>
      <c r="CP483" s="27">
        <v>12765387.8387451</v>
      </c>
      <c r="CQ483" s="27">
        <v>0</v>
      </c>
      <c r="CR483" s="27">
        <v>0</v>
      </c>
      <c r="CS483" s="27">
        <v>0</v>
      </c>
      <c r="CT483" s="27">
        <v>0</v>
      </c>
    </row>
    <row r="484" spans="1:98">
      <c r="A484" s="104" t="s">
        <v>60</v>
      </c>
      <c r="B484" s="132">
        <v>39326</v>
      </c>
      <c r="C484" s="27">
        <v>66480.010008811994</v>
      </c>
      <c r="D484" s="27">
        <v>0</v>
      </c>
      <c r="E484" s="27">
        <v>23874.633869886398</v>
      </c>
      <c r="F484" s="27">
        <v>16737.669288635301</v>
      </c>
      <c r="G484" s="27">
        <v>1003.03769251704</v>
      </c>
      <c r="H484" s="27">
        <v>559.77746631950095</v>
      </c>
      <c r="I484" s="27">
        <v>0</v>
      </c>
      <c r="J484" s="27">
        <v>34072.743275642402</v>
      </c>
      <c r="K484" s="27">
        <v>7822.0765635371199</v>
      </c>
      <c r="L484" s="27">
        <v>16049.726236581801</v>
      </c>
      <c r="M484" s="27">
        <v>37938.2375078201</v>
      </c>
      <c r="N484" s="27">
        <v>7812.56389826536</v>
      </c>
      <c r="O484" s="27">
        <v>26739.537405967701</v>
      </c>
      <c r="P484" s="27">
        <v>0</v>
      </c>
      <c r="Q484" s="27">
        <v>4397.4224299788502</v>
      </c>
      <c r="R484" s="27">
        <v>1147.47555673122</v>
      </c>
      <c r="S484" s="27">
        <v>0</v>
      </c>
      <c r="T484" s="27">
        <v>441.30021375417698</v>
      </c>
      <c r="U484" s="27">
        <v>41656.461959362001</v>
      </c>
      <c r="V484" s="27">
        <v>3708606.8190307599</v>
      </c>
      <c r="W484" s="27">
        <v>0</v>
      </c>
      <c r="X484" s="27">
        <v>2023037.27732849</v>
      </c>
      <c r="Y484" s="27">
        <v>1237203.7432251</v>
      </c>
      <c r="Z484" s="27">
        <v>179463.10946464501</v>
      </c>
      <c r="AA484" s="27">
        <v>74525.128462791399</v>
      </c>
      <c r="AB484" s="27">
        <v>0</v>
      </c>
      <c r="AC484" s="27">
        <v>12452839.7767334</v>
      </c>
      <c r="AD484" s="27">
        <v>1237567.1298980699</v>
      </c>
      <c r="AE484" s="27">
        <v>742382.48640441895</v>
      </c>
      <c r="AF484" s="27">
        <v>2045363.63883972</v>
      </c>
      <c r="AG484" s="27">
        <v>1063892.71232605</v>
      </c>
      <c r="AH484" s="27">
        <v>1356354.62580872</v>
      </c>
      <c r="AI484" s="27">
        <v>0</v>
      </c>
      <c r="AJ484" s="27">
        <v>509963.34352111799</v>
      </c>
      <c r="AK484" s="27">
        <v>179872.49357032799</v>
      </c>
      <c r="AL484" s="27">
        <v>0</v>
      </c>
      <c r="AM484" s="27">
        <v>72939.936458587603</v>
      </c>
      <c r="AN484" s="27">
        <v>13580534.1999512</v>
      </c>
      <c r="AO484" s="27">
        <v>30264204.681640599</v>
      </c>
      <c r="AP484" s="27">
        <v>0</v>
      </c>
      <c r="AQ484" s="27">
        <v>15039438.1397705</v>
      </c>
      <c r="AR484" s="27">
        <v>8955837.3717040997</v>
      </c>
      <c r="AS484" s="27">
        <v>1278535.0365753199</v>
      </c>
      <c r="AT484" s="27">
        <v>523621.25714492798</v>
      </c>
      <c r="AU484" s="27">
        <v>0</v>
      </c>
      <c r="AV484" s="27">
        <v>31009730.5695801</v>
      </c>
      <c r="AW484" s="27">
        <v>3249597.9914245601</v>
      </c>
      <c r="AX484" s="27">
        <v>6279303.47265625</v>
      </c>
      <c r="AY484" s="27">
        <v>16453228.3903809</v>
      </c>
      <c r="AZ484" s="27">
        <v>7781234.48547363</v>
      </c>
      <c r="BA484" s="27">
        <v>10784386.958007799</v>
      </c>
      <c r="BB484" s="27">
        <v>0</v>
      </c>
      <c r="BC484" s="27">
        <v>3884320.3372192401</v>
      </c>
      <c r="BD484" s="27">
        <v>1269365.6484375</v>
      </c>
      <c r="BE484" s="27">
        <v>0</v>
      </c>
      <c r="BF484" s="27">
        <v>523590.35095214797</v>
      </c>
      <c r="BG484" s="27">
        <v>33975409.980468802</v>
      </c>
      <c r="BH484" s="27">
        <v>7653916.3341674795</v>
      </c>
      <c r="BI484" s="27">
        <v>0</v>
      </c>
      <c r="BJ484" s="27">
        <v>5205441.7891235398</v>
      </c>
      <c r="BK484" s="27">
        <v>3596514.8871459998</v>
      </c>
      <c r="BL484" s="27">
        <v>95505.270982742295</v>
      </c>
      <c r="BM484" s="27">
        <v>0</v>
      </c>
      <c r="BN484" s="27">
        <v>0</v>
      </c>
      <c r="BO484" s="27">
        <v>0</v>
      </c>
      <c r="BP484" s="27">
        <v>0</v>
      </c>
      <c r="BQ484" s="27">
        <v>0</v>
      </c>
      <c r="BR484" s="27">
        <v>5526807.9342651404</v>
      </c>
      <c r="BS484" s="27">
        <v>3121113.8665771498</v>
      </c>
      <c r="BT484" s="27">
        <v>2098775.15985107</v>
      </c>
      <c r="BU484" s="27">
        <v>0</v>
      </c>
      <c r="BV484" s="27">
        <v>2074916.8473205599</v>
      </c>
      <c r="BW484" s="27">
        <v>145565.27836418201</v>
      </c>
      <c r="BX484" s="27">
        <v>0</v>
      </c>
      <c r="BY484" s="27">
        <v>0</v>
      </c>
      <c r="BZ484" s="27">
        <v>0</v>
      </c>
      <c r="CA484" s="27">
        <v>90307.370474815398</v>
      </c>
      <c r="CB484" s="27">
        <v>5724543.3594970703</v>
      </c>
      <c r="CC484" s="27">
        <v>45267718.720214799</v>
      </c>
      <c r="CD484" s="27">
        <v>12820900.1080322</v>
      </c>
      <c r="CE484" s="27">
        <v>1553.39259324968</v>
      </c>
      <c r="CF484" s="27">
        <v>253285.02931213399</v>
      </c>
      <c r="CG484" s="27">
        <v>1796140.9315643299</v>
      </c>
      <c r="CH484" s="27">
        <v>145938.116603851</v>
      </c>
      <c r="CI484" s="27">
        <v>91863.190930366502</v>
      </c>
      <c r="CJ484" s="27">
        <v>5978732.8251342801</v>
      </c>
      <c r="CK484" s="27">
        <v>47071753.712890603</v>
      </c>
      <c r="CL484" s="27">
        <v>12968655.5541992</v>
      </c>
      <c r="CM484" s="27">
        <v>133350.751939774</v>
      </c>
      <c r="CN484" s="27">
        <v>19544490.5388184</v>
      </c>
      <c r="CO484" s="27">
        <v>80992809.127929702</v>
      </c>
      <c r="CP484" s="27">
        <v>12968655.5541992</v>
      </c>
      <c r="CQ484" s="27">
        <v>0</v>
      </c>
      <c r="CR484" s="27">
        <v>0</v>
      </c>
      <c r="CS484" s="27">
        <v>0</v>
      </c>
      <c r="CT484" s="27">
        <v>0</v>
      </c>
    </row>
    <row r="485" spans="1:98">
      <c r="A485" s="104" t="s">
        <v>60</v>
      </c>
      <c r="B485" s="132">
        <v>39417</v>
      </c>
      <c r="C485" s="27">
        <v>67696.789201736494</v>
      </c>
      <c r="D485" s="27">
        <v>0</v>
      </c>
      <c r="E485" s="27">
        <v>23381.490680217699</v>
      </c>
      <c r="F485" s="27">
        <v>16565.7797060013</v>
      </c>
      <c r="G485" s="27">
        <v>1055.0350869745</v>
      </c>
      <c r="H485" s="27">
        <v>514.05312278866802</v>
      </c>
      <c r="I485" s="27">
        <v>0</v>
      </c>
      <c r="J485" s="27">
        <v>35057.704979896502</v>
      </c>
      <c r="K485" s="27">
        <v>6793.88167065382</v>
      </c>
      <c r="L485" s="27">
        <v>15829.950834393499</v>
      </c>
      <c r="M485" s="27">
        <v>38071.0304031372</v>
      </c>
      <c r="N485" s="27">
        <v>7882.84510463476</v>
      </c>
      <c r="O485" s="27">
        <v>27363.277493953701</v>
      </c>
      <c r="P485" s="27">
        <v>0</v>
      </c>
      <c r="Q485" s="27">
        <v>4370.4966208338701</v>
      </c>
      <c r="R485" s="27">
        <v>1182.63241535425</v>
      </c>
      <c r="S485" s="27">
        <v>0</v>
      </c>
      <c r="T485" s="27">
        <v>422.598956938833</v>
      </c>
      <c r="U485" s="27">
        <v>42063.325113773302</v>
      </c>
      <c r="V485" s="27">
        <v>3772320.03125</v>
      </c>
      <c r="W485" s="27">
        <v>0</v>
      </c>
      <c r="X485" s="27">
        <v>1992006.01689148</v>
      </c>
      <c r="Y485" s="27">
        <v>1236063.8206481901</v>
      </c>
      <c r="Z485" s="27">
        <v>189276.71885871899</v>
      </c>
      <c r="AA485" s="27">
        <v>69532.293647766099</v>
      </c>
      <c r="AB485" s="27">
        <v>0</v>
      </c>
      <c r="AC485" s="27">
        <v>12653270.8444824</v>
      </c>
      <c r="AD485" s="27">
        <v>991918.10659790004</v>
      </c>
      <c r="AE485" s="27">
        <v>738140.35066223098</v>
      </c>
      <c r="AF485" s="27">
        <v>2055489.1350708001</v>
      </c>
      <c r="AG485" s="27">
        <v>1064590.4439544701</v>
      </c>
      <c r="AH485" s="27">
        <v>1389115.5149078399</v>
      </c>
      <c r="AI485" s="27">
        <v>0</v>
      </c>
      <c r="AJ485" s="27">
        <v>509574.911117554</v>
      </c>
      <c r="AK485" s="27">
        <v>190787.433309555</v>
      </c>
      <c r="AL485" s="27">
        <v>0</v>
      </c>
      <c r="AM485" s="27">
        <v>67633.982911109895</v>
      </c>
      <c r="AN485" s="27">
        <v>13758323.719848599</v>
      </c>
      <c r="AO485" s="27">
        <v>31110631.915527299</v>
      </c>
      <c r="AP485" s="27">
        <v>0</v>
      </c>
      <c r="AQ485" s="27">
        <v>14910829.7425537</v>
      </c>
      <c r="AR485" s="27">
        <v>9008205.2877197303</v>
      </c>
      <c r="AS485" s="27">
        <v>1355805.28398132</v>
      </c>
      <c r="AT485" s="27">
        <v>493597.940338135</v>
      </c>
      <c r="AU485" s="27">
        <v>0</v>
      </c>
      <c r="AV485" s="27">
        <v>31750991.1645508</v>
      </c>
      <c r="AW485" s="27">
        <v>2651927.3217468299</v>
      </c>
      <c r="AX485" s="27">
        <v>6297162.2775268601</v>
      </c>
      <c r="AY485" s="27">
        <v>16731130.822265601</v>
      </c>
      <c r="AZ485" s="27">
        <v>7874444.7764282199</v>
      </c>
      <c r="BA485" s="27">
        <v>11160756.9346924</v>
      </c>
      <c r="BB485" s="27">
        <v>0</v>
      </c>
      <c r="BC485" s="27">
        <v>3923013.2011108398</v>
      </c>
      <c r="BD485" s="27">
        <v>1357014.9871368399</v>
      </c>
      <c r="BE485" s="27">
        <v>0</v>
      </c>
      <c r="BF485" s="27">
        <v>491100.99895477301</v>
      </c>
      <c r="BG485" s="27">
        <v>34716479.251464799</v>
      </c>
      <c r="BH485" s="27">
        <v>7816700.9642334003</v>
      </c>
      <c r="BI485" s="27">
        <v>0</v>
      </c>
      <c r="BJ485" s="27">
        <v>5160978.20422363</v>
      </c>
      <c r="BK485" s="27">
        <v>3634588.3703002902</v>
      </c>
      <c r="BL485" s="27">
        <v>110084.187491417</v>
      </c>
      <c r="BM485" s="27">
        <v>0</v>
      </c>
      <c r="BN485" s="27">
        <v>0</v>
      </c>
      <c r="BO485" s="27">
        <v>0</v>
      </c>
      <c r="BP485" s="27">
        <v>0</v>
      </c>
      <c r="BQ485" s="27">
        <v>0</v>
      </c>
      <c r="BR485" s="27">
        <v>5615092.48046875</v>
      </c>
      <c r="BS485" s="27">
        <v>3161054.84448242</v>
      </c>
      <c r="BT485" s="27">
        <v>2172965.3585205101</v>
      </c>
      <c r="BU485" s="27">
        <v>0</v>
      </c>
      <c r="BV485" s="27">
        <v>2104221.6571350102</v>
      </c>
      <c r="BW485" s="27">
        <v>159227.85608863799</v>
      </c>
      <c r="BX485" s="27">
        <v>0</v>
      </c>
      <c r="BY485" s="27">
        <v>0</v>
      </c>
      <c r="BZ485" s="27">
        <v>0</v>
      </c>
      <c r="CA485" s="27">
        <v>91020.2760276794</v>
      </c>
      <c r="CB485" s="27">
        <v>5763613.7803344699</v>
      </c>
      <c r="CC485" s="27">
        <v>46044776.341308601</v>
      </c>
      <c r="CD485" s="27">
        <v>12999992.4926758</v>
      </c>
      <c r="CE485" s="27">
        <v>1560.5051719248299</v>
      </c>
      <c r="CF485" s="27">
        <v>258737.63922309899</v>
      </c>
      <c r="CG485" s="27">
        <v>1846993.6209716799</v>
      </c>
      <c r="CH485" s="27">
        <v>159432.18327331499</v>
      </c>
      <c r="CI485" s="27">
        <v>92586.745422363296</v>
      </c>
      <c r="CJ485" s="27">
        <v>6022164.4748535203</v>
      </c>
      <c r="CK485" s="27">
        <v>47901827.935546897</v>
      </c>
      <c r="CL485" s="27">
        <v>13161490.9681396</v>
      </c>
      <c r="CM485" s="27">
        <v>134417.337553024</v>
      </c>
      <c r="CN485" s="27">
        <v>19781897.254394501</v>
      </c>
      <c r="CO485" s="27">
        <v>82575617.778320298</v>
      </c>
      <c r="CP485" s="27">
        <v>13161490.9681396</v>
      </c>
      <c r="CQ485" s="27">
        <v>0</v>
      </c>
      <c r="CR485" s="27">
        <v>0</v>
      </c>
      <c r="CS485" s="27">
        <v>0</v>
      </c>
      <c r="CT485" s="27">
        <v>0</v>
      </c>
    </row>
    <row r="486" spans="1:98">
      <c r="A486" s="104" t="s">
        <v>60</v>
      </c>
      <c r="B486" s="132">
        <v>39508</v>
      </c>
      <c r="C486" s="27">
        <v>68495.176939964294</v>
      </c>
      <c r="D486" s="27">
        <v>0</v>
      </c>
      <c r="E486" s="27">
        <v>23108.832761764501</v>
      </c>
      <c r="F486" s="27">
        <v>16486.056332111399</v>
      </c>
      <c r="G486" s="27">
        <v>1120.5834529399899</v>
      </c>
      <c r="H486" s="27">
        <v>472.23249439895199</v>
      </c>
      <c r="I486" s="27">
        <v>0</v>
      </c>
      <c r="J486" s="27">
        <v>36495.318506717696</v>
      </c>
      <c r="K486" s="27">
        <v>5800.4068166017496</v>
      </c>
      <c r="L486" s="27">
        <v>15679.4236587286</v>
      </c>
      <c r="M486" s="27">
        <v>38076.8758444786</v>
      </c>
      <c r="N486" s="27">
        <v>7830.5347355604199</v>
      </c>
      <c r="O486" s="27">
        <v>27881.076735258099</v>
      </c>
      <c r="P486" s="27">
        <v>0</v>
      </c>
      <c r="Q486" s="27">
        <v>4380.8978888988504</v>
      </c>
      <c r="R486" s="27">
        <v>1243.3501507937899</v>
      </c>
      <c r="S486" s="27">
        <v>0</v>
      </c>
      <c r="T486" s="27">
        <v>411.28143925964798</v>
      </c>
      <c r="U486" s="27">
        <v>42372.972984314001</v>
      </c>
      <c r="V486" s="27">
        <v>3776096.38989258</v>
      </c>
      <c r="W486" s="27">
        <v>0</v>
      </c>
      <c r="X486" s="27">
        <v>1942977.23710632</v>
      </c>
      <c r="Y486" s="27">
        <v>1210025.9362029999</v>
      </c>
      <c r="Z486" s="27">
        <v>195584.744274139</v>
      </c>
      <c r="AA486" s="27">
        <v>64240.223536014601</v>
      </c>
      <c r="AB486" s="27">
        <v>0</v>
      </c>
      <c r="AC486" s="27">
        <v>13005509.3240967</v>
      </c>
      <c r="AD486" s="27">
        <v>802359.48332214402</v>
      </c>
      <c r="AE486" s="27">
        <v>724302.90409851098</v>
      </c>
      <c r="AF486" s="27">
        <v>2039092.3432769801</v>
      </c>
      <c r="AG486" s="27">
        <v>1054794.4794921901</v>
      </c>
      <c r="AH486" s="27">
        <v>1413132.21276855</v>
      </c>
      <c r="AI486" s="27">
        <v>0</v>
      </c>
      <c r="AJ486" s="27">
        <v>504243.88772201497</v>
      </c>
      <c r="AK486" s="27">
        <v>194715.52474784901</v>
      </c>
      <c r="AL486" s="27">
        <v>0</v>
      </c>
      <c r="AM486" s="27">
        <v>65216.691046714797</v>
      </c>
      <c r="AN486" s="27">
        <v>13847774.6921387</v>
      </c>
      <c r="AO486" s="27">
        <v>31544069.6257324</v>
      </c>
      <c r="AP486" s="27">
        <v>0</v>
      </c>
      <c r="AQ486" s="27">
        <v>14878979.1016846</v>
      </c>
      <c r="AR486" s="27">
        <v>9045081.4051513709</v>
      </c>
      <c r="AS486" s="27">
        <v>1419450.51841736</v>
      </c>
      <c r="AT486" s="27">
        <v>461582.08201217698</v>
      </c>
      <c r="AU486" s="27">
        <v>0</v>
      </c>
      <c r="AV486" s="27">
        <v>33188354.3669434</v>
      </c>
      <c r="AW486" s="27">
        <v>2188350.8326416002</v>
      </c>
      <c r="AX486" s="27">
        <v>6289352.7150878897</v>
      </c>
      <c r="AY486" s="27">
        <v>16866900.475097701</v>
      </c>
      <c r="AZ486" s="27">
        <v>7958298.9063110398</v>
      </c>
      <c r="BA486" s="27">
        <v>11488984.549072299</v>
      </c>
      <c r="BB486" s="27">
        <v>0</v>
      </c>
      <c r="BC486" s="27">
        <v>3930991.0856018099</v>
      </c>
      <c r="BD486" s="27">
        <v>1405472.9057312</v>
      </c>
      <c r="BE486" s="27">
        <v>0</v>
      </c>
      <c r="BF486" s="27">
        <v>477491.903930664</v>
      </c>
      <c r="BG486" s="27">
        <v>35486677.484863304</v>
      </c>
      <c r="BH486" s="27">
        <v>7381923.7152709998</v>
      </c>
      <c r="BI486" s="27">
        <v>0</v>
      </c>
      <c r="BJ486" s="27">
        <v>4697015.4262084998</v>
      </c>
      <c r="BK486" s="27">
        <v>3257340.4232177702</v>
      </c>
      <c r="BL486" s="27">
        <v>118884.928971291</v>
      </c>
      <c r="BM486" s="27">
        <v>0</v>
      </c>
      <c r="BN486" s="27">
        <v>0</v>
      </c>
      <c r="BO486" s="27">
        <v>0</v>
      </c>
      <c r="BP486" s="27">
        <v>0</v>
      </c>
      <c r="BQ486" s="27">
        <v>0</v>
      </c>
      <c r="BR486" s="27">
        <v>5013850.0220336895</v>
      </c>
      <c r="BS486" s="27">
        <v>2854900.1616516099</v>
      </c>
      <c r="BT486" s="27">
        <v>2235485.6089172401</v>
      </c>
      <c r="BU486" s="27">
        <v>0</v>
      </c>
      <c r="BV486" s="27">
        <v>1895472.32568359</v>
      </c>
      <c r="BW486" s="27">
        <v>166105.95238876299</v>
      </c>
      <c r="BX486" s="27">
        <v>0</v>
      </c>
      <c r="BY486" s="27">
        <v>0</v>
      </c>
      <c r="BZ486" s="27">
        <v>0</v>
      </c>
      <c r="CA486" s="27">
        <v>91606.232464790301</v>
      </c>
      <c r="CB486" s="27">
        <v>5724738.6224975605</v>
      </c>
      <c r="CC486" s="27">
        <v>46444578.778320298</v>
      </c>
      <c r="CD486" s="27">
        <v>12069686.174926801</v>
      </c>
      <c r="CE486" s="27">
        <v>1600.9060844034</v>
      </c>
      <c r="CF486" s="27">
        <v>260157.97113227801</v>
      </c>
      <c r="CG486" s="27">
        <v>1885058.4462432901</v>
      </c>
      <c r="CH486" s="27">
        <v>166404.56984519999</v>
      </c>
      <c r="CI486" s="27">
        <v>93191.617748260498</v>
      </c>
      <c r="CJ486" s="27">
        <v>5984709.8536377</v>
      </c>
      <c r="CK486" s="27">
        <v>48308607.994140603</v>
      </c>
      <c r="CL486" s="27">
        <v>12234373.640625</v>
      </c>
      <c r="CM486" s="27">
        <v>135340.35634422299</v>
      </c>
      <c r="CN486" s="27">
        <v>19845219.7666016</v>
      </c>
      <c r="CO486" s="27">
        <v>83865338.260742202</v>
      </c>
      <c r="CP486" s="27">
        <v>12234373.640625</v>
      </c>
      <c r="CQ486" s="27">
        <v>0</v>
      </c>
      <c r="CR486" s="27">
        <v>0</v>
      </c>
      <c r="CS486" s="27">
        <v>0</v>
      </c>
      <c r="CT486" s="27">
        <v>0</v>
      </c>
    </row>
    <row r="487" spans="1:98">
      <c r="A487" s="104" t="s">
        <v>60</v>
      </c>
      <c r="B487" s="132">
        <v>39600</v>
      </c>
      <c r="C487" s="27">
        <v>69604.915757179304</v>
      </c>
      <c r="D487" s="27">
        <v>0</v>
      </c>
      <c r="E487" s="27">
        <v>22527.035135984399</v>
      </c>
      <c r="F487" s="27">
        <v>16202.288354992899</v>
      </c>
      <c r="G487" s="27">
        <v>1207.3184536546501</v>
      </c>
      <c r="H487" s="27">
        <v>386.01753988861998</v>
      </c>
      <c r="I487" s="27">
        <v>0</v>
      </c>
      <c r="J487" s="27">
        <v>38044.838311672203</v>
      </c>
      <c r="K487" s="27">
        <v>4872.0500546097801</v>
      </c>
      <c r="L487" s="27">
        <v>15639.268226742701</v>
      </c>
      <c r="M487" s="27">
        <v>38328.857551097899</v>
      </c>
      <c r="N487" s="27">
        <v>7807.3766733408002</v>
      </c>
      <c r="O487" s="27">
        <v>28366.4652693272</v>
      </c>
      <c r="P487" s="27">
        <v>0</v>
      </c>
      <c r="Q487" s="27">
        <v>4360.9408227205304</v>
      </c>
      <c r="R487" s="27">
        <v>1247.0820659548001</v>
      </c>
      <c r="S487" s="27">
        <v>0</v>
      </c>
      <c r="T487" s="27">
        <v>421.05550600215798</v>
      </c>
      <c r="U487" s="27">
        <v>42807.163761138901</v>
      </c>
      <c r="V487" s="27">
        <v>3861036.8208923298</v>
      </c>
      <c r="W487" s="27">
        <v>0</v>
      </c>
      <c r="X487" s="27">
        <v>1880116.97412109</v>
      </c>
      <c r="Y487" s="27">
        <v>1191839.2938842799</v>
      </c>
      <c r="Z487" s="27">
        <v>204640.12641716001</v>
      </c>
      <c r="AA487" s="27">
        <v>54356.117707252502</v>
      </c>
      <c r="AB487" s="27">
        <v>0</v>
      </c>
      <c r="AC487" s="27">
        <v>13525307.1138916</v>
      </c>
      <c r="AD487" s="27">
        <v>657601.31102752697</v>
      </c>
      <c r="AE487" s="27">
        <v>716881.61560821498</v>
      </c>
      <c r="AF487" s="27">
        <v>2041353.2461242699</v>
      </c>
      <c r="AG487" s="27">
        <v>1053704.83453369</v>
      </c>
      <c r="AH487" s="27">
        <v>1429299.6278381301</v>
      </c>
      <c r="AI487" s="27">
        <v>0</v>
      </c>
      <c r="AJ487" s="27">
        <v>500210.601352692</v>
      </c>
      <c r="AK487" s="27">
        <v>193140.857215881</v>
      </c>
      <c r="AL487" s="27">
        <v>0</v>
      </c>
      <c r="AM487" s="27">
        <v>65940.0720911026</v>
      </c>
      <c r="AN487" s="27">
        <v>14113625.060668901</v>
      </c>
      <c r="AO487" s="27">
        <v>32557337.1174316</v>
      </c>
      <c r="AP487" s="27">
        <v>0</v>
      </c>
      <c r="AQ487" s="27">
        <v>14417478.823364301</v>
      </c>
      <c r="AR487" s="27">
        <v>8965336.5543212909</v>
      </c>
      <c r="AS487" s="27">
        <v>1519513.77124023</v>
      </c>
      <c r="AT487" s="27">
        <v>397277.14056396502</v>
      </c>
      <c r="AU487" s="27">
        <v>0</v>
      </c>
      <c r="AV487" s="27">
        <v>34911957.6181641</v>
      </c>
      <c r="AW487" s="27">
        <v>1810117.7473297101</v>
      </c>
      <c r="AX487" s="27">
        <v>6290955.5754394503</v>
      </c>
      <c r="AY487" s="27">
        <v>16996011.895019501</v>
      </c>
      <c r="AZ487" s="27">
        <v>8003370.9973754901</v>
      </c>
      <c r="BA487" s="27">
        <v>11764205.416748</v>
      </c>
      <c r="BB487" s="27">
        <v>0</v>
      </c>
      <c r="BC487" s="27">
        <v>3935216.2633361798</v>
      </c>
      <c r="BD487" s="27">
        <v>1418611.18661499</v>
      </c>
      <c r="BE487" s="27">
        <v>0</v>
      </c>
      <c r="BF487" s="27">
        <v>495751.78056335403</v>
      </c>
      <c r="BG487" s="27">
        <v>36533212.600097701</v>
      </c>
      <c r="BH487" s="27">
        <v>7581132.83239746</v>
      </c>
      <c r="BI487" s="27">
        <v>0</v>
      </c>
      <c r="BJ487" s="27">
        <v>4614865.8975219699</v>
      </c>
      <c r="BK487" s="27">
        <v>3232965.03656006</v>
      </c>
      <c r="BL487" s="27">
        <v>127565.83333682999</v>
      </c>
      <c r="BM487" s="27">
        <v>0</v>
      </c>
      <c r="BN487" s="27">
        <v>0</v>
      </c>
      <c r="BO487" s="27">
        <v>0</v>
      </c>
      <c r="BP487" s="27">
        <v>0</v>
      </c>
      <c r="BQ487" s="27">
        <v>0</v>
      </c>
      <c r="BR487" s="27">
        <v>5119535.9437255897</v>
      </c>
      <c r="BS487" s="27">
        <v>2872437.09875488</v>
      </c>
      <c r="BT487" s="27">
        <v>2289353.2173767099</v>
      </c>
      <c r="BU487" s="27">
        <v>0</v>
      </c>
      <c r="BV487" s="27">
        <v>1913739.1105194101</v>
      </c>
      <c r="BW487" s="27">
        <v>166998.06793022199</v>
      </c>
      <c r="BX487" s="27">
        <v>0</v>
      </c>
      <c r="BY487" s="27">
        <v>0</v>
      </c>
      <c r="BZ487" s="27">
        <v>0</v>
      </c>
      <c r="CA487" s="27">
        <v>92220.665799140901</v>
      </c>
      <c r="CB487" s="27">
        <v>5738944.5232543899</v>
      </c>
      <c r="CC487" s="27">
        <v>46940849.7412109</v>
      </c>
      <c r="CD487" s="27">
        <v>12209283.057006801</v>
      </c>
      <c r="CE487" s="27">
        <v>1601.2585740238401</v>
      </c>
      <c r="CF487" s="27">
        <v>259196.34592819199</v>
      </c>
      <c r="CG487" s="27">
        <v>1918997.14653015</v>
      </c>
      <c r="CH487" s="27">
        <v>167110.89941787699</v>
      </c>
      <c r="CI487" s="27">
        <v>93828.289193153396</v>
      </c>
      <c r="CJ487" s="27">
        <v>5998125.3559570303</v>
      </c>
      <c r="CK487" s="27">
        <v>48862351.729980499</v>
      </c>
      <c r="CL487" s="27">
        <v>12378286.771728501</v>
      </c>
      <c r="CM487" s="27">
        <v>136369.60963439901</v>
      </c>
      <c r="CN487" s="27">
        <v>20118294.563964799</v>
      </c>
      <c r="CO487" s="27">
        <v>85428885.660156295</v>
      </c>
      <c r="CP487" s="27">
        <v>12378286.771728501</v>
      </c>
      <c r="CQ487" s="27">
        <v>0</v>
      </c>
      <c r="CR487" s="27">
        <v>0</v>
      </c>
      <c r="CS487" s="27">
        <v>0</v>
      </c>
      <c r="CT487" s="27">
        <v>0</v>
      </c>
    </row>
    <row r="488" spans="1:98">
      <c r="A488" s="104" t="s">
        <v>60</v>
      </c>
      <c r="B488" s="132">
        <v>39692</v>
      </c>
      <c r="C488" s="27">
        <v>70363.876538276701</v>
      </c>
      <c r="D488" s="27">
        <v>0</v>
      </c>
      <c r="E488" s="27">
        <v>21801.199535131502</v>
      </c>
      <c r="F488" s="27">
        <v>15864.7729148865</v>
      </c>
      <c r="G488" s="27">
        <v>1285.8805370032801</v>
      </c>
      <c r="H488" s="27">
        <v>338.75992096587999</v>
      </c>
      <c r="I488" s="27">
        <v>0</v>
      </c>
      <c r="J488" s="27">
        <v>39254.986476898201</v>
      </c>
      <c r="K488" s="27">
        <v>4105.2794594168699</v>
      </c>
      <c r="L488" s="27">
        <v>15236.711230278001</v>
      </c>
      <c r="M488" s="27">
        <v>38320.541855335199</v>
      </c>
      <c r="N488" s="27">
        <v>7768.6838117241896</v>
      </c>
      <c r="O488" s="27">
        <v>28725.4338085651</v>
      </c>
      <c r="P488" s="27">
        <v>0</v>
      </c>
      <c r="Q488" s="27">
        <v>4324.7356830239296</v>
      </c>
      <c r="R488" s="27">
        <v>1272.5651667863101</v>
      </c>
      <c r="S488" s="27">
        <v>0</v>
      </c>
      <c r="T488" s="27">
        <v>410.67554714903201</v>
      </c>
      <c r="U488" s="27">
        <v>43279.5361614227</v>
      </c>
      <c r="V488" s="27">
        <v>3918133.34228516</v>
      </c>
      <c r="W488" s="27">
        <v>0</v>
      </c>
      <c r="X488" s="27">
        <v>1799700.5762634301</v>
      </c>
      <c r="Y488" s="27">
        <v>1152305.58401489</v>
      </c>
      <c r="Z488" s="27">
        <v>218556.99522590599</v>
      </c>
      <c r="AA488" s="27">
        <v>47075.851889610298</v>
      </c>
      <c r="AB488" s="27">
        <v>0</v>
      </c>
      <c r="AC488" s="27">
        <v>13764684.0240479</v>
      </c>
      <c r="AD488" s="27">
        <v>571213.41699981701</v>
      </c>
      <c r="AE488" s="27">
        <v>703402.569633484</v>
      </c>
      <c r="AF488" s="27">
        <v>2028938.6413879399</v>
      </c>
      <c r="AG488" s="27">
        <v>1036571.22477722</v>
      </c>
      <c r="AH488" s="27">
        <v>1448237.9431304899</v>
      </c>
      <c r="AI488" s="27">
        <v>0</v>
      </c>
      <c r="AJ488" s="27">
        <v>491912.58014297503</v>
      </c>
      <c r="AK488" s="27">
        <v>202864.677253723</v>
      </c>
      <c r="AL488" s="27">
        <v>0</v>
      </c>
      <c r="AM488" s="27">
        <v>62330.694628715501</v>
      </c>
      <c r="AN488" s="27">
        <v>14305805.196411099</v>
      </c>
      <c r="AO488" s="27">
        <v>33381305.419677701</v>
      </c>
      <c r="AP488" s="27">
        <v>0</v>
      </c>
      <c r="AQ488" s="27">
        <v>13914800.9953613</v>
      </c>
      <c r="AR488" s="27">
        <v>8732390.8981933594</v>
      </c>
      <c r="AS488" s="27">
        <v>1632401.26416016</v>
      </c>
      <c r="AT488" s="27">
        <v>342017.387161255</v>
      </c>
      <c r="AU488" s="27">
        <v>0</v>
      </c>
      <c r="AV488" s="27">
        <v>35948600.926269501</v>
      </c>
      <c r="AW488" s="27">
        <v>1570921.5623931901</v>
      </c>
      <c r="AX488" s="27">
        <v>6239663.6030883798</v>
      </c>
      <c r="AY488" s="27">
        <v>17079469.799560498</v>
      </c>
      <c r="AZ488" s="27">
        <v>7960299.6091308603</v>
      </c>
      <c r="BA488" s="27">
        <v>12034000.4726563</v>
      </c>
      <c r="BB488" s="27">
        <v>0</v>
      </c>
      <c r="BC488" s="27">
        <v>3896707.3727722201</v>
      </c>
      <c r="BD488" s="27">
        <v>1502416.62898254</v>
      </c>
      <c r="BE488" s="27">
        <v>0</v>
      </c>
      <c r="BF488" s="27">
        <v>472533.75336456299</v>
      </c>
      <c r="BG488" s="27">
        <v>37420633.423339799</v>
      </c>
      <c r="BH488" s="27">
        <v>7717273.6287231399</v>
      </c>
      <c r="BI488" s="27">
        <v>0</v>
      </c>
      <c r="BJ488" s="27">
        <v>4462486.5207519503</v>
      </c>
      <c r="BK488" s="27">
        <v>3130034.4010620099</v>
      </c>
      <c r="BL488" s="27">
        <v>139749.06672859201</v>
      </c>
      <c r="BM488" s="27">
        <v>0</v>
      </c>
      <c r="BN488" s="27">
        <v>0</v>
      </c>
      <c r="BO488" s="27">
        <v>0</v>
      </c>
      <c r="BP488" s="27">
        <v>0</v>
      </c>
      <c r="BQ488" s="27">
        <v>0</v>
      </c>
      <c r="BR488" s="27">
        <v>5117888.3983764602</v>
      </c>
      <c r="BS488" s="27">
        <v>2838231.6345214802</v>
      </c>
      <c r="BT488" s="27">
        <v>2344436.0794372601</v>
      </c>
      <c r="BU488" s="27">
        <v>0</v>
      </c>
      <c r="BV488" s="27">
        <v>1904163.8217620801</v>
      </c>
      <c r="BW488" s="27">
        <v>174307.28750801101</v>
      </c>
      <c r="BX488" s="27">
        <v>0</v>
      </c>
      <c r="BY488" s="27">
        <v>0</v>
      </c>
      <c r="BZ488" s="27">
        <v>0</v>
      </c>
      <c r="CA488" s="27">
        <v>92171.330194473296</v>
      </c>
      <c r="CB488" s="27">
        <v>5716207.2278442401</v>
      </c>
      <c r="CC488" s="27">
        <v>47300242.2119141</v>
      </c>
      <c r="CD488" s="27">
        <v>12160838.984375</v>
      </c>
      <c r="CE488" s="27">
        <v>1618.1010983288299</v>
      </c>
      <c r="CF488" s="27">
        <v>265450.90656661999</v>
      </c>
      <c r="CG488" s="27">
        <v>1973440.29252625</v>
      </c>
      <c r="CH488" s="27">
        <v>174514.55078887899</v>
      </c>
      <c r="CI488" s="27">
        <v>93790.951166152998</v>
      </c>
      <c r="CJ488" s="27">
        <v>5981793.60546875</v>
      </c>
      <c r="CK488" s="27">
        <v>49281024.130859397</v>
      </c>
      <c r="CL488" s="27">
        <v>12332990.7531738</v>
      </c>
      <c r="CM488" s="27">
        <v>136803.784130096</v>
      </c>
      <c r="CN488" s="27">
        <v>20259751.8986816</v>
      </c>
      <c r="CO488" s="27">
        <v>86611688.114257798</v>
      </c>
      <c r="CP488" s="27">
        <v>12332990.7531738</v>
      </c>
      <c r="CQ488" s="27">
        <v>0</v>
      </c>
      <c r="CR488" s="27">
        <v>0</v>
      </c>
      <c r="CS488" s="27">
        <v>0</v>
      </c>
      <c r="CT488" s="27">
        <v>0</v>
      </c>
    </row>
    <row r="489" spans="1:98">
      <c r="A489" s="104" t="s">
        <v>60</v>
      </c>
      <c r="B489" s="132">
        <v>39783</v>
      </c>
      <c r="C489" s="27">
        <v>70640.353941917405</v>
      </c>
      <c r="D489" s="27">
        <v>0</v>
      </c>
      <c r="E489" s="27">
        <v>21000.934328794501</v>
      </c>
      <c r="F489" s="27">
        <v>15388.6431193352</v>
      </c>
      <c r="G489" s="27">
        <v>1390.2146205753099</v>
      </c>
      <c r="H489" s="27">
        <v>296.53685773536603</v>
      </c>
      <c r="I489" s="27">
        <v>0</v>
      </c>
      <c r="J489" s="27">
        <v>39897.6545939446</v>
      </c>
      <c r="K489" s="27">
        <v>3436.3313859999198</v>
      </c>
      <c r="L489" s="27">
        <v>14782.970269203201</v>
      </c>
      <c r="M489" s="27">
        <v>38017.304603576697</v>
      </c>
      <c r="N489" s="27">
        <v>7763.6855194568598</v>
      </c>
      <c r="O489" s="27">
        <v>28703.4870383739</v>
      </c>
      <c r="P489" s="27">
        <v>0</v>
      </c>
      <c r="Q489" s="27">
        <v>4313.5857832431802</v>
      </c>
      <c r="R489" s="27">
        <v>1325.5879820436201</v>
      </c>
      <c r="S489" s="27">
        <v>0</v>
      </c>
      <c r="T489" s="27">
        <v>398.88023974373903</v>
      </c>
      <c r="U489" s="27">
        <v>43463.423357486703</v>
      </c>
      <c r="V489" s="27">
        <v>3927246.3156127902</v>
      </c>
      <c r="W489" s="27">
        <v>0</v>
      </c>
      <c r="X489" s="27">
        <v>1728317.1501617399</v>
      </c>
      <c r="Y489" s="27">
        <v>1119744.6591033901</v>
      </c>
      <c r="Z489" s="27">
        <v>229098.471366882</v>
      </c>
      <c r="AA489" s="27">
        <v>38901.663006305702</v>
      </c>
      <c r="AB489" s="27">
        <v>0</v>
      </c>
      <c r="AC489" s="27">
        <v>13828785.553588901</v>
      </c>
      <c r="AD489" s="27">
        <v>453323.887294769</v>
      </c>
      <c r="AE489" s="27">
        <v>678283.77334594703</v>
      </c>
      <c r="AF489" s="27">
        <v>2010892.6348114</v>
      </c>
      <c r="AG489" s="27">
        <v>1022113.5795440699</v>
      </c>
      <c r="AH489" s="27">
        <v>1449029.8647766099</v>
      </c>
      <c r="AI489" s="27">
        <v>0</v>
      </c>
      <c r="AJ489" s="27">
        <v>487984.77793502802</v>
      </c>
      <c r="AK489" s="27">
        <v>205716.342838287</v>
      </c>
      <c r="AL489" s="27">
        <v>0</v>
      </c>
      <c r="AM489" s="27">
        <v>61447.175775051102</v>
      </c>
      <c r="AN489" s="27">
        <v>14338604.1685791</v>
      </c>
      <c r="AO489" s="27">
        <v>33725366.237304702</v>
      </c>
      <c r="AP489" s="27">
        <v>0</v>
      </c>
      <c r="AQ489" s="27">
        <v>13326430.5284424</v>
      </c>
      <c r="AR489" s="27">
        <v>8444727.5736084003</v>
      </c>
      <c r="AS489" s="27">
        <v>1718444.04399109</v>
      </c>
      <c r="AT489" s="27">
        <v>285165.323673248</v>
      </c>
      <c r="AU489" s="27">
        <v>0</v>
      </c>
      <c r="AV489" s="27">
        <v>36703026.936035201</v>
      </c>
      <c r="AW489" s="27">
        <v>1284801.99726868</v>
      </c>
      <c r="AX489" s="27">
        <v>6056227.79089355</v>
      </c>
      <c r="AY489" s="27">
        <v>17044011.1489258</v>
      </c>
      <c r="AZ489" s="27">
        <v>7889536.5089721698</v>
      </c>
      <c r="BA489" s="27">
        <v>12164922.1433105</v>
      </c>
      <c r="BB489" s="27">
        <v>0</v>
      </c>
      <c r="BC489" s="27">
        <v>3874684.43005371</v>
      </c>
      <c r="BD489" s="27">
        <v>1527681.95635986</v>
      </c>
      <c r="BE489" s="27">
        <v>0</v>
      </c>
      <c r="BF489" s="27">
        <v>468875.50041961699</v>
      </c>
      <c r="BG489" s="27">
        <v>38160218.969238304</v>
      </c>
      <c r="BH489" s="27">
        <v>7840184.0618286096</v>
      </c>
      <c r="BI489" s="27">
        <v>0</v>
      </c>
      <c r="BJ489" s="27">
        <v>4311918.8369751005</v>
      </c>
      <c r="BK489" s="27">
        <v>3045864.5741882301</v>
      </c>
      <c r="BL489" s="27">
        <v>149254.73805046099</v>
      </c>
      <c r="BM489" s="27">
        <v>0</v>
      </c>
      <c r="BN489" s="27">
        <v>0</v>
      </c>
      <c r="BO489" s="27">
        <v>0</v>
      </c>
      <c r="BP489" s="27">
        <v>0</v>
      </c>
      <c r="BQ489" s="27">
        <v>0</v>
      </c>
      <c r="BR489" s="27">
        <v>5139096.6615600605</v>
      </c>
      <c r="BS489" s="27">
        <v>2808615.6347961398</v>
      </c>
      <c r="BT489" s="27">
        <v>2365637.81854248</v>
      </c>
      <c r="BU489" s="27">
        <v>0</v>
      </c>
      <c r="BV489" s="27">
        <v>1922835.05644226</v>
      </c>
      <c r="BW489" s="27">
        <v>178759.94533157299</v>
      </c>
      <c r="BX489" s="27">
        <v>0</v>
      </c>
      <c r="BY489" s="27">
        <v>0</v>
      </c>
      <c r="BZ489" s="27">
        <v>0</v>
      </c>
      <c r="CA489" s="27">
        <v>91552.840277671799</v>
      </c>
      <c r="CB489" s="27">
        <v>5654168.0345459003</v>
      </c>
      <c r="CC489" s="27">
        <v>47086318.029785201</v>
      </c>
      <c r="CD489" s="27">
        <v>12167724.5385742</v>
      </c>
      <c r="CE489" s="27">
        <v>1678.6007781624801</v>
      </c>
      <c r="CF489" s="27">
        <v>267402.82498168899</v>
      </c>
      <c r="CG489" s="27">
        <v>1997289.87727356</v>
      </c>
      <c r="CH489" s="27">
        <v>178836.67201423601</v>
      </c>
      <c r="CI489" s="27">
        <v>93242.095547676101</v>
      </c>
      <c r="CJ489" s="27">
        <v>5921026.3168334998</v>
      </c>
      <c r="CK489" s="27">
        <v>49096554.385742202</v>
      </c>
      <c r="CL489" s="27">
        <v>12345915.4337158</v>
      </c>
      <c r="CM489" s="27">
        <v>136499.62507247899</v>
      </c>
      <c r="CN489" s="27">
        <v>20262059.979736298</v>
      </c>
      <c r="CO489" s="27">
        <v>87204868.927734405</v>
      </c>
      <c r="CP489" s="27">
        <v>12345915.4337158</v>
      </c>
      <c r="CQ489" s="27">
        <v>0</v>
      </c>
      <c r="CR489" s="27">
        <v>0</v>
      </c>
      <c r="CS489" s="27">
        <v>0</v>
      </c>
      <c r="CT489" s="27">
        <v>0</v>
      </c>
    </row>
    <row r="490" spans="1:98">
      <c r="A490" s="104" t="s">
        <v>60</v>
      </c>
      <c r="B490" s="132">
        <v>39873</v>
      </c>
      <c r="C490" s="27">
        <v>71581.757440567002</v>
      </c>
      <c r="D490" s="27">
        <v>0</v>
      </c>
      <c r="E490" s="27">
        <v>20407.122632265098</v>
      </c>
      <c r="F490" s="27">
        <v>14965.738089799899</v>
      </c>
      <c r="G490" s="27">
        <v>1437.7948717176901</v>
      </c>
      <c r="H490" s="27">
        <v>231.58562724292301</v>
      </c>
      <c r="I490" s="27">
        <v>0</v>
      </c>
      <c r="J490" s="27">
        <v>40965.522505283399</v>
      </c>
      <c r="K490" s="27">
        <v>2785.7265022993101</v>
      </c>
      <c r="L490" s="27">
        <v>14500.2278087139</v>
      </c>
      <c r="M490" s="27">
        <v>38294.684597492203</v>
      </c>
      <c r="N490" s="27">
        <v>7708.9617580771401</v>
      </c>
      <c r="O490" s="27">
        <v>29162.488615751299</v>
      </c>
      <c r="P490" s="27">
        <v>0</v>
      </c>
      <c r="Q490" s="27">
        <v>4318.8917493224099</v>
      </c>
      <c r="R490" s="27">
        <v>1326.37353174388</v>
      </c>
      <c r="S490" s="27">
        <v>0</v>
      </c>
      <c r="T490" s="27">
        <v>385.892761036754</v>
      </c>
      <c r="U490" s="27">
        <v>43772.261220932</v>
      </c>
      <c r="V490" s="27">
        <v>3897085.8114624</v>
      </c>
      <c r="W490" s="27">
        <v>0</v>
      </c>
      <c r="X490" s="27">
        <v>1675169.2485504199</v>
      </c>
      <c r="Y490" s="27">
        <v>1085505.6256256099</v>
      </c>
      <c r="Z490" s="27">
        <v>231626.34851074201</v>
      </c>
      <c r="AA490" s="27">
        <v>31171.079036951101</v>
      </c>
      <c r="AB490" s="27">
        <v>0</v>
      </c>
      <c r="AC490" s="27">
        <v>14126345.665771499</v>
      </c>
      <c r="AD490" s="27">
        <v>349269.58780288702</v>
      </c>
      <c r="AE490" s="27">
        <v>659461.70503997803</v>
      </c>
      <c r="AF490" s="27">
        <v>1980820.3748168901</v>
      </c>
      <c r="AG490" s="27">
        <v>1001410.00898743</v>
      </c>
      <c r="AH490" s="27">
        <v>1463663.81758118</v>
      </c>
      <c r="AI490" s="27">
        <v>0</v>
      </c>
      <c r="AJ490" s="27">
        <v>480042.40823745698</v>
      </c>
      <c r="AK490" s="27">
        <v>203820.82485580401</v>
      </c>
      <c r="AL490" s="27">
        <v>0</v>
      </c>
      <c r="AM490" s="27">
        <v>59933.323082923896</v>
      </c>
      <c r="AN490" s="27">
        <v>14484724.341796899</v>
      </c>
      <c r="AO490" s="27">
        <v>33761424.506347701</v>
      </c>
      <c r="AP490" s="27">
        <v>0</v>
      </c>
      <c r="AQ490" s="27">
        <v>12896502.556274399</v>
      </c>
      <c r="AR490" s="27">
        <v>8153665.3754272498</v>
      </c>
      <c r="AS490" s="27">
        <v>1742323.89149475</v>
      </c>
      <c r="AT490" s="27">
        <v>230370.505403519</v>
      </c>
      <c r="AU490" s="27">
        <v>0</v>
      </c>
      <c r="AV490" s="27">
        <v>37734653.996582001</v>
      </c>
      <c r="AW490" s="27">
        <v>997932.56215667701</v>
      </c>
      <c r="AX490" s="27">
        <v>5932620.1250610398</v>
      </c>
      <c r="AY490" s="27">
        <v>16898950.912109401</v>
      </c>
      <c r="AZ490" s="27">
        <v>7711213.3720092801</v>
      </c>
      <c r="BA490" s="27">
        <v>12335829.135009799</v>
      </c>
      <c r="BB490" s="27">
        <v>0</v>
      </c>
      <c r="BC490" s="27">
        <v>3835941.33563232</v>
      </c>
      <c r="BD490" s="27">
        <v>1519879.7331542999</v>
      </c>
      <c r="BE490" s="27">
        <v>0</v>
      </c>
      <c r="BF490" s="27">
        <v>459508.12333679199</v>
      </c>
      <c r="BG490" s="27">
        <v>38759745.634277299</v>
      </c>
      <c r="BH490" s="27">
        <v>8033669.5880127</v>
      </c>
      <c r="BI490" s="27">
        <v>0</v>
      </c>
      <c r="BJ490" s="27">
        <v>4258896.52941895</v>
      </c>
      <c r="BK490" s="27">
        <v>2966565.0658874498</v>
      </c>
      <c r="BL490" s="27">
        <v>153174.0826931</v>
      </c>
      <c r="BM490" s="27">
        <v>0</v>
      </c>
      <c r="BN490" s="27">
        <v>0</v>
      </c>
      <c r="BO490" s="27">
        <v>0</v>
      </c>
      <c r="BP490" s="27">
        <v>0</v>
      </c>
      <c r="BQ490" s="27">
        <v>0</v>
      </c>
      <c r="BR490" s="27">
        <v>5109650.0122070303</v>
      </c>
      <c r="BS490" s="27">
        <v>2753903.3940429701</v>
      </c>
      <c r="BT490" s="27">
        <v>2400162.0662231399</v>
      </c>
      <c r="BU490" s="27">
        <v>0</v>
      </c>
      <c r="BV490" s="27">
        <v>1922888.6158142099</v>
      </c>
      <c r="BW490" s="27">
        <v>177415.76235008199</v>
      </c>
      <c r="BX490" s="27">
        <v>0</v>
      </c>
      <c r="BY490" s="27">
        <v>0</v>
      </c>
      <c r="BZ490" s="27">
        <v>0</v>
      </c>
      <c r="CA490" s="27">
        <v>91995.972902298003</v>
      </c>
      <c r="CB490" s="27">
        <v>5574927.6199340802</v>
      </c>
      <c r="CC490" s="27">
        <v>46610804.486328103</v>
      </c>
      <c r="CD490" s="27">
        <v>12280889.2504883</v>
      </c>
      <c r="CE490" s="27">
        <v>1677.90880312026</v>
      </c>
      <c r="CF490" s="27">
        <v>263669.074035645</v>
      </c>
      <c r="CG490" s="27">
        <v>1980452.9889984101</v>
      </c>
      <c r="CH490" s="27">
        <v>177424.250284195</v>
      </c>
      <c r="CI490" s="27">
        <v>93655.078998565703</v>
      </c>
      <c r="CJ490" s="27">
        <v>5839236.3678588904</v>
      </c>
      <c r="CK490" s="27">
        <v>48567276.5849609</v>
      </c>
      <c r="CL490" s="27">
        <v>12458544.064331099</v>
      </c>
      <c r="CM490" s="27">
        <v>137171.80762100199</v>
      </c>
      <c r="CN490" s="27">
        <v>20344549.975097701</v>
      </c>
      <c r="CO490" s="27">
        <v>87469506.333007798</v>
      </c>
      <c r="CP490" s="27">
        <v>12458544.064331099</v>
      </c>
      <c r="CQ490" s="27">
        <v>0</v>
      </c>
      <c r="CR490" s="27">
        <v>0</v>
      </c>
      <c r="CS490" s="27">
        <v>0</v>
      </c>
      <c r="CT490" s="27">
        <v>0</v>
      </c>
    </row>
    <row r="491" spans="1:98">
      <c r="A491" s="104" t="s">
        <v>60</v>
      </c>
      <c r="B491" s="132">
        <v>39965</v>
      </c>
      <c r="C491" s="27">
        <v>72738.174370765701</v>
      </c>
      <c r="D491" s="27">
        <v>0</v>
      </c>
      <c r="E491" s="27">
        <v>19675.5274310112</v>
      </c>
      <c r="F491" s="27">
        <v>14564.727915167799</v>
      </c>
      <c r="G491" s="27">
        <v>1507.48154786229</v>
      </c>
      <c r="H491" s="27">
        <v>194.50260528363299</v>
      </c>
      <c r="I491" s="27">
        <v>0</v>
      </c>
      <c r="J491" s="27">
        <v>41952.598274231001</v>
      </c>
      <c r="K491" s="27">
        <v>2221.7988079786301</v>
      </c>
      <c r="L491" s="27">
        <v>14556.784927844999</v>
      </c>
      <c r="M491" s="27">
        <v>38373.176752567299</v>
      </c>
      <c r="N491" s="27">
        <v>7637.0917965173703</v>
      </c>
      <c r="O491" s="27">
        <v>29659.8885138035</v>
      </c>
      <c r="P491" s="27">
        <v>0</v>
      </c>
      <c r="Q491" s="27">
        <v>4330.6930260658301</v>
      </c>
      <c r="R491" s="27">
        <v>1356.7602932602199</v>
      </c>
      <c r="S491" s="27">
        <v>0</v>
      </c>
      <c r="T491" s="27">
        <v>386.43723351135901</v>
      </c>
      <c r="U491" s="27">
        <v>44082.585819244399</v>
      </c>
      <c r="V491" s="27">
        <v>3964352.6789245601</v>
      </c>
      <c r="W491" s="27">
        <v>0</v>
      </c>
      <c r="X491" s="27">
        <v>1612226.75456238</v>
      </c>
      <c r="Y491" s="27">
        <v>1047202.23799896</v>
      </c>
      <c r="Z491" s="27">
        <v>239614.52005386399</v>
      </c>
      <c r="AA491" s="27">
        <v>26011.695189237598</v>
      </c>
      <c r="AB491" s="27">
        <v>0</v>
      </c>
      <c r="AC491" s="27">
        <v>14387565.1608887</v>
      </c>
      <c r="AD491" s="27">
        <v>269501.05907440197</v>
      </c>
      <c r="AE491" s="27">
        <v>660150.64698791504</v>
      </c>
      <c r="AF491" s="27">
        <v>1982238.68034363</v>
      </c>
      <c r="AG491" s="27">
        <v>984331.18549346901</v>
      </c>
      <c r="AH491" s="27">
        <v>1471012.1108856199</v>
      </c>
      <c r="AI491" s="27">
        <v>0</v>
      </c>
      <c r="AJ491" s="27">
        <v>481937.72393417399</v>
      </c>
      <c r="AK491" s="27">
        <v>206248.056083679</v>
      </c>
      <c r="AL491" s="27">
        <v>0</v>
      </c>
      <c r="AM491" s="27">
        <v>58752.323697567001</v>
      </c>
      <c r="AN491" s="27">
        <v>14618261.310180699</v>
      </c>
      <c r="AO491" s="27">
        <v>34515500.846191399</v>
      </c>
      <c r="AP491" s="27">
        <v>0</v>
      </c>
      <c r="AQ491" s="27">
        <v>12471838.248535199</v>
      </c>
      <c r="AR491" s="27">
        <v>7919372.1666870099</v>
      </c>
      <c r="AS491" s="27">
        <v>1809531.7795257601</v>
      </c>
      <c r="AT491" s="27">
        <v>192818.20951080299</v>
      </c>
      <c r="AU491" s="27">
        <v>0</v>
      </c>
      <c r="AV491" s="27">
        <v>38678075.677734397</v>
      </c>
      <c r="AW491" s="27">
        <v>769483.15286254894</v>
      </c>
      <c r="AX491" s="27">
        <v>5952230.2252807599</v>
      </c>
      <c r="AY491" s="27">
        <v>17088293.606201202</v>
      </c>
      <c r="AZ491" s="27">
        <v>7623352.7622070303</v>
      </c>
      <c r="BA491" s="27">
        <v>12513576.4173584</v>
      </c>
      <c r="BB491" s="27">
        <v>0</v>
      </c>
      <c r="BC491" s="27">
        <v>3880223.4807128902</v>
      </c>
      <c r="BD491" s="27">
        <v>1539742.54804993</v>
      </c>
      <c r="BE491" s="27">
        <v>0</v>
      </c>
      <c r="BF491" s="27">
        <v>454074.09871673601</v>
      </c>
      <c r="BG491" s="27">
        <v>39355090.766113304</v>
      </c>
      <c r="BH491" s="27">
        <v>8190456.0339965802</v>
      </c>
      <c r="BI491" s="27">
        <v>0</v>
      </c>
      <c r="BJ491" s="27">
        <v>4123633.3953247098</v>
      </c>
      <c r="BK491" s="27">
        <v>2891751.4128418001</v>
      </c>
      <c r="BL491" s="27">
        <v>159903.32464599601</v>
      </c>
      <c r="BM491" s="27">
        <v>0</v>
      </c>
      <c r="BN491" s="27">
        <v>0</v>
      </c>
      <c r="BO491" s="27">
        <v>0</v>
      </c>
      <c r="BP491" s="27">
        <v>0</v>
      </c>
      <c r="BQ491" s="27">
        <v>0</v>
      </c>
      <c r="BR491" s="27">
        <v>5176871.85510254</v>
      </c>
      <c r="BS491" s="27">
        <v>2724055.0975036598</v>
      </c>
      <c r="BT491" s="27">
        <v>2434097.6304321298</v>
      </c>
      <c r="BU491" s="27">
        <v>0</v>
      </c>
      <c r="BV491" s="27">
        <v>1938416.3926544201</v>
      </c>
      <c r="BW491" s="27">
        <v>180132.01019096401</v>
      </c>
      <c r="BX491" s="27">
        <v>0</v>
      </c>
      <c r="BY491" s="27">
        <v>0</v>
      </c>
      <c r="BZ491" s="27">
        <v>0</v>
      </c>
      <c r="CA491" s="27">
        <v>92468.626856803894</v>
      </c>
      <c r="CB491" s="27">
        <v>5576639.4940795898</v>
      </c>
      <c r="CC491" s="27">
        <v>47015063.360839799</v>
      </c>
      <c r="CD491" s="27">
        <v>12321643.3864746</v>
      </c>
      <c r="CE491" s="27">
        <v>1703.6051898896701</v>
      </c>
      <c r="CF491" s="27">
        <v>265482.48830032302</v>
      </c>
      <c r="CG491" s="27">
        <v>1999680.89630127</v>
      </c>
      <c r="CH491" s="27">
        <v>180280.25375175499</v>
      </c>
      <c r="CI491" s="27">
        <v>94175.582134246797</v>
      </c>
      <c r="CJ491" s="27">
        <v>5842210.4145507803</v>
      </c>
      <c r="CK491" s="27">
        <v>49019560.295410201</v>
      </c>
      <c r="CL491" s="27">
        <v>12507090.6392822</v>
      </c>
      <c r="CM491" s="27">
        <v>137991.61463928199</v>
      </c>
      <c r="CN491" s="27">
        <v>20464960.239746101</v>
      </c>
      <c r="CO491" s="27">
        <v>88333017.868164107</v>
      </c>
      <c r="CP491" s="27">
        <v>12507090.6392822</v>
      </c>
      <c r="CQ491" s="27">
        <v>0</v>
      </c>
      <c r="CR491" s="27">
        <v>0</v>
      </c>
      <c r="CS491" s="27">
        <v>0</v>
      </c>
      <c r="CT491" s="27">
        <v>0</v>
      </c>
    </row>
    <row r="492" spans="1:98">
      <c r="A492" s="104" t="s">
        <v>60</v>
      </c>
      <c r="B492" s="132">
        <v>40057</v>
      </c>
      <c r="C492" s="27">
        <v>74040.134596824602</v>
      </c>
      <c r="D492" s="27">
        <v>0</v>
      </c>
      <c r="E492" s="27">
        <v>19050.648459196102</v>
      </c>
      <c r="F492" s="27">
        <v>14261.3492742777</v>
      </c>
      <c r="G492" s="27">
        <v>1649.65536932647</v>
      </c>
      <c r="H492" s="27">
        <v>130.738873504102</v>
      </c>
      <c r="I492" s="27">
        <v>0</v>
      </c>
      <c r="J492" s="27">
        <v>42721.583726882898</v>
      </c>
      <c r="K492" s="27">
        <v>1661.91478633881</v>
      </c>
      <c r="L492" s="27">
        <v>14108.0734254122</v>
      </c>
      <c r="M492" s="27">
        <v>38448.168343543999</v>
      </c>
      <c r="N492" s="27">
        <v>7597.3315110802696</v>
      </c>
      <c r="O492" s="27">
        <v>30394.294154882398</v>
      </c>
      <c r="P492" s="27">
        <v>0</v>
      </c>
      <c r="Q492" s="27">
        <v>4319.0437869429597</v>
      </c>
      <c r="R492" s="27">
        <v>1426.2185460478099</v>
      </c>
      <c r="S492" s="27">
        <v>0</v>
      </c>
      <c r="T492" s="27">
        <v>408.93519740179198</v>
      </c>
      <c r="U492" s="27">
        <v>44392.481369495399</v>
      </c>
      <c r="V492" s="27">
        <v>4030680.6072998</v>
      </c>
      <c r="W492" s="27">
        <v>0</v>
      </c>
      <c r="X492" s="27">
        <v>1555697.1366272001</v>
      </c>
      <c r="Y492" s="27">
        <v>1029934.68218994</v>
      </c>
      <c r="Z492" s="27">
        <v>247093.77288436901</v>
      </c>
      <c r="AA492" s="27">
        <v>19100.171297073401</v>
      </c>
      <c r="AB492" s="27">
        <v>0</v>
      </c>
      <c r="AC492" s="27">
        <v>14640460.7927246</v>
      </c>
      <c r="AD492" s="27">
        <v>194926.078369141</v>
      </c>
      <c r="AE492" s="27">
        <v>640945.08358001697</v>
      </c>
      <c r="AF492" s="27">
        <v>1989979.2332153299</v>
      </c>
      <c r="AG492" s="27">
        <v>981966.21517944301</v>
      </c>
      <c r="AH492" s="27">
        <v>1481549.2709808301</v>
      </c>
      <c r="AI492" s="27">
        <v>0</v>
      </c>
      <c r="AJ492" s="27">
        <v>480204.166976929</v>
      </c>
      <c r="AK492" s="27">
        <v>205215.978631973</v>
      </c>
      <c r="AL492" s="27">
        <v>0</v>
      </c>
      <c r="AM492" s="27">
        <v>60305.869428157799</v>
      </c>
      <c r="AN492" s="27">
        <v>14843790.993042</v>
      </c>
      <c r="AO492" s="27">
        <v>35332086.3427734</v>
      </c>
      <c r="AP492" s="27">
        <v>0</v>
      </c>
      <c r="AQ492" s="27">
        <v>12064390.5322266</v>
      </c>
      <c r="AR492" s="27">
        <v>7807431.80651855</v>
      </c>
      <c r="AS492" s="27">
        <v>1880230.1280517599</v>
      </c>
      <c r="AT492" s="27">
        <v>140333.532241821</v>
      </c>
      <c r="AU492" s="27">
        <v>0</v>
      </c>
      <c r="AV492" s="27">
        <v>39573237.9365234</v>
      </c>
      <c r="AW492" s="27">
        <v>557791.80477905297</v>
      </c>
      <c r="AX492" s="27">
        <v>5809900.3038330097</v>
      </c>
      <c r="AY492" s="27">
        <v>17249872.613281298</v>
      </c>
      <c r="AZ492" s="27">
        <v>7649344.1338501005</v>
      </c>
      <c r="BA492" s="27">
        <v>12668511.0400391</v>
      </c>
      <c r="BB492" s="27">
        <v>0</v>
      </c>
      <c r="BC492" s="27">
        <v>3884432.6896972698</v>
      </c>
      <c r="BD492" s="27">
        <v>1555727.2821807901</v>
      </c>
      <c r="BE492" s="27">
        <v>0</v>
      </c>
      <c r="BF492" s="27">
        <v>466910.40589141799</v>
      </c>
      <c r="BG492" s="27">
        <v>40109354.0771484</v>
      </c>
      <c r="BH492" s="27">
        <v>8247205.2339477502</v>
      </c>
      <c r="BI492" s="27">
        <v>0</v>
      </c>
      <c r="BJ492" s="27">
        <v>3998418.7697753902</v>
      </c>
      <c r="BK492" s="27">
        <v>2841249.0622558598</v>
      </c>
      <c r="BL492" s="27">
        <v>165278.45941924999</v>
      </c>
      <c r="BM492" s="27">
        <v>0</v>
      </c>
      <c r="BN492" s="27">
        <v>0</v>
      </c>
      <c r="BO492" s="27">
        <v>0</v>
      </c>
      <c r="BP492" s="27">
        <v>0</v>
      </c>
      <c r="BQ492" s="27">
        <v>0</v>
      </c>
      <c r="BR492" s="27">
        <v>5213996.8439331101</v>
      </c>
      <c r="BS492" s="27">
        <v>2718717.9775390602</v>
      </c>
      <c r="BT492" s="27">
        <v>2465720.4443359398</v>
      </c>
      <c r="BU492" s="27">
        <v>0</v>
      </c>
      <c r="BV492" s="27">
        <v>1929834.92539978</v>
      </c>
      <c r="BW492" s="27">
        <v>180198.413801193</v>
      </c>
      <c r="BX492" s="27">
        <v>0</v>
      </c>
      <c r="BY492" s="27">
        <v>0</v>
      </c>
      <c r="BZ492" s="27">
        <v>0</v>
      </c>
      <c r="CA492" s="27">
        <v>93102.090827941895</v>
      </c>
      <c r="CB492" s="27">
        <v>5584474.3316040002</v>
      </c>
      <c r="CC492" s="27">
        <v>47378514.046386696</v>
      </c>
      <c r="CD492" s="27">
        <v>12238843.989868199</v>
      </c>
      <c r="CE492" s="27">
        <v>1777.9431018084299</v>
      </c>
      <c r="CF492" s="27">
        <v>265735.89881515497</v>
      </c>
      <c r="CG492" s="27">
        <v>2019666.37808228</v>
      </c>
      <c r="CH492" s="27">
        <v>180386.84259796099</v>
      </c>
      <c r="CI492" s="27">
        <v>94885.570260047898</v>
      </c>
      <c r="CJ492" s="27">
        <v>5850047.2298584003</v>
      </c>
      <c r="CK492" s="27">
        <v>49406397.8115234</v>
      </c>
      <c r="CL492" s="27">
        <v>12414364.8746338</v>
      </c>
      <c r="CM492" s="27">
        <v>138976.63068580601</v>
      </c>
      <c r="CN492" s="27">
        <v>20662147.6242676</v>
      </c>
      <c r="CO492" s="27">
        <v>89453425.647460893</v>
      </c>
      <c r="CP492" s="27">
        <v>12414364.8746338</v>
      </c>
      <c r="CQ492" s="27">
        <v>0</v>
      </c>
      <c r="CR492" s="27">
        <v>0</v>
      </c>
      <c r="CS492" s="27">
        <v>0</v>
      </c>
      <c r="CT492" s="27">
        <v>0</v>
      </c>
    </row>
    <row r="493" spans="1:98">
      <c r="A493" s="104" t="s">
        <v>60</v>
      </c>
      <c r="B493" s="132">
        <v>40148</v>
      </c>
      <c r="C493" s="27">
        <v>75333.965155601501</v>
      </c>
      <c r="D493" s="27">
        <v>0</v>
      </c>
      <c r="E493" s="27">
        <v>18453.471414089199</v>
      </c>
      <c r="F493" s="27">
        <v>13952.932051301001</v>
      </c>
      <c r="G493" s="27">
        <v>1688.8914321363</v>
      </c>
      <c r="H493" s="27">
        <v>84.172890380024896</v>
      </c>
      <c r="I493" s="27">
        <v>0</v>
      </c>
      <c r="J493" s="27">
        <v>43645.975316047698</v>
      </c>
      <c r="K493" s="27">
        <v>1201.19924795628</v>
      </c>
      <c r="L493" s="27">
        <v>13688.8050069809</v>
      </c>
      <c r="M493" s="27">
        <v>38425.628927230799</v>
      </c>
      <c r="N493" s="27">
        <v>7528.2334018349602</v>
      </c>
      <c r="O493" s="27">
        <v>31491.513748168902</v>
      </c>
      <c r="P493" s="27">
        <v>0</v>
      </c>
      <c r="Q493" s="27">
        <v>4285.9042800664902</v>
      </c>
      <c r="R493" s="27">
        <v>1442.5516275167499</v>
      </c>
      <c r="S493" s="27">
        <v>0</v>
      </c>
      <c r="T493" s="27">
        <v>398.939409289509</v>
      </c>
      <c r="U493" s="27">
        <v>44908.169894695297</v>
      </c>
      <c r="V493" s="27">
        <v>4083515.4418640099</v>
      </c>
      <c r="W493" s="27">
        <v>0</v>
      </c>
      <c r="X493" s="27">
        <v>1492557.039505</v>
      </c>
      <c r="Y493" s="27">
        <v>993276.04674529994</v>
      </c>
      <c r="Z493" s="27">
        <v>252362.975572586</v>
      </c>
      <c r="AA493" s="27">
        <v>11148.764197230301</v>
      </c>
      <c r="AB493" s="27">
        <v>0</v>
      </c>
      <c r="AC493" s="27">
        <v>14737305.0821533</v>
      </c>
      <c r="AD493" s="27">
        <v>122100.003178596</v>
      </c>
      <c r="AE493" s="27">
        <v>620763.42234039295</v>
      </c>
      <c r="AF493" s="27">
        <v>1977772.76069641</v>
      </c>
      <c r="AG493" s="27">
        <v>966400.61537933396</v>
      </c>
      <c r="AH493" s="27">
        <v>1525493.9502868699</v>
      </c>
      <c r="AI493" s="27">
        <v>0</v>
      </c>
      <c r="AJ493" s="27">
        <v>476513.09144973801</v>
      </c>
      <c r="AK493" s="27">
        <v>204604.156873703</v>
      </c>
      <c r="AL493" s="27">
        <v>0</v>
      </c>
      <c r="AM493" s="27">
        <v>58144.730017185197</v>
      </c>
      <c r="AN493" s="27">
        <v>14876389.911010699</v>
      </c>
      <c r="AO493" s="27">
        <v>36063053.733886696</v>
      </c>
      <c r="AP493" s="27">
        <v>0</v>
      </c>
      <c r="AQ493" s="27">
        <v>11706695.740234399</v>
      </c>
      <c r="AR493" s="27">
        <v>7601868.2097167997</v>
      </c>
      <c r="AS493" s="27">
        <v>1942726.1902771001</v>
      </c>
      <c r="AT493" s="27">
        <v>81953.402501106306</v>
      </c>
      <c r="AU493" s="27">
        <v>0</v>
      </c>
      <c r="AV493" s="27">
        <v>40266478.904296897</v>
      </c>
      <c r="AW493" s="27">
        <v>358286.02551269502</v>
      </c>
      <c r="AX493" s="27">
        <v>5741064.3186645498</v>
      </c>
      <c r="AY493" s="27">
        <v>17324507.3820801</v>
      </c>
      <c r="AZ493" s="27">
        <v>7627333.0115356399</v>
      </c>
      <c r="BA493" s="27">
        <v>13147363.818725601</v>
      </c>
      <c r="BB493" s="27">
        <v>0</v>
      </c>
      <c r="BC493" s="27">
        <v>3886209.3012390099</v>
      </c>
      <c r="BD493" s="27">
        <v>1559286.13140869</v>
      </c>
      <c r="BE493" s="27">
        <v>0</v>
      </c>
      <c r="BF493" s="27">
        <v>456434.849479675</v>
      </c>
      <c r="BG493" s="27">
        <v>40705219.9287109</v>
      </c>
      <c r="BH493" s="27">
        <v>8401494.8125</v>
      </c>
      <c r="BI493" s="27">
        <v>0</v>
      </c>
      <c r="BJ493" s="27">
        <v>3920807.4552002</v>
      </c>
      <c r="BK493" s="27">
        <v>2799034.4322814899</v>
      </c>
      <c r="BL493" s="27">
        <v>173722.85483741801</v>
      </c>
      <c r="BM493" s="27">
        <v>0</v>
      </c>
      <c r="BN493" s="27">
        <v>0</v>
      </c>
      <c r="BO493" s="27">
        <v>0</v>
      </c>
      <c r="BP493" s="27">
        <v>0</v>
      </c>
      <c r="BQ493" s="27">
        <v>0</v>
      </c>
      <c r="BR493" s="27">
        <v>5193772.1538696298</v>
      </c>
      <c r="BS493" s="27">
        <v>2709661.6726379399</v>
      </c>
      <c r="BT493" s="27">
        <v>2554464.8380432101</v>
      </c>
      <c r="BU493" s="27">
        <v>0</v>
      </c>
      <c r="BV493" s="27">
        <v>1938779.40934753</v>
      </c>
      <c r="BW493" s="27">
        <v>182226.94190597499</v>
      </c>
      <c r="BX493" s="27">
        <v>0</v>
      </c>
      <c r="BY493" s="27">
        <v>0</v>
      </c>
      <c r="BZ493" s="27">
        <v>0</v>
      </c>
      <c r="CA493" s="27">
        <v>93772.409263610796</v>
      </c>
      <c r="CB493" s="27">
        <v>5573364.25537109</v>
      </c>
      <c r="CC493" s="27">
        <v>47790607.926757798</v>
      </c>
      <c r="CD493" s="27">
        <v>12330046.128418</v>
      </c>
      <c r="CE493" s="27">
        <v>1770.90038378537</v>
      </c>
      <c r="CF493" s="27">
        <v>263015.26415252697</v>
      </c>
      <c r="CG493" s="27">
        <v>2021587.9214325</v>
      </c>
      <c r="CH493" s="27">
        <v>182265.577198029</v>
      </c>
      <c r="CI493" s="27">
        <v>95556.112906455994</v>
      </c>
      <c r="CJ493" s="27">
        <v>5835459.5881957998</v>
      </c>
      <c r="CK493" s="27">
        <v>49823646.547363304</v>
      </c>
      <c r="CL493" s="27">
        <v>12509238.3082275</v>
      </c>
      <c r="CM493" s="27">
        <v>140196.50169563299</v>
      </c>
      <c r="CN493" s="27">
        <v>20721024.784423798</v>
      </c>
      <c r="CO493" s="27">
        <v>90524700.546875</v>
      </c>
      <c r="CP493" s="27">
        <v>12509238.3082275</v>
      </c>
      <c r="CQ493" s="27">
        <v>0</v>
      </c>
      <c r="CR493" s="27">
        <v>0</v>
      </c>
      <c r="CS493" s="27">
        <v>0</v>
      </c>
      <c r="CT493" s="27">
        <v>0</v>
      </c>
    </row>
    <row r="494" spans="1:98">
      <c r="A494" s="104" t="s">
        <v>60</v>
      </c>
      <c r="B494" s="132">
        <v>40238</v>
      </c>
      <c r="C494" s="27">
        <v>75711.791997909502</v>
      </c>
      <c r="D494" s="27">
        <v>0</v>
      </c>
      <c r="E494" s="27">
        <v>17764.861839294401</v>
      </c>
      <c r="F494" s="27">
        <v>13735.053886294399</v>
      </c>
      <c r="G494" s="27">
        <v>1751.7266127318101</v>
      </c>
      <c r="H494" s="27">
        <v>0</v>
      </c>
      <c r="I494" s="27">
        <v>0</v>
      </c>
      <c r="J494" s="27">
        <v>44349.302688121803</v>
      </c>
      <c r="K494" s="27">
        <v>905.78807696700096</v>
      </c>
      <c r="L494" s="27">
        <v>13770.4809869528</v>
      </c>
      <c r="M494" s="27">
        <v>38353.792429447203</v>
      </c>
      <c r="N494" s="27">
        <v>7511.96669650078</v>
      </c>
      <c r="O494" s="27">
        <v>31423.353973150301</v>
      </c>
      <c r="P494" s="27">
        <v>0</v>
      </c>
      <c r="Q494" s="27">
        <v>4226.9555041193998</v>
      </c>
      <c r="R494" s="27">
        <v>1441.40592703223</v>
      </c>
      <c r="S494" s="27">
        <v>0</v>
      </c>
      <c r="T494" s="27">
        <v>371.71451294049598</v>
      </c>
      <c r="U494" s="27">
        <v>45261.3276720047</v>
      </c>
      <c r="V494" s="27">
        <v>4082674.4216003399</v>
      </c>
      <c r="W494" s="27">
        <v>0</v>
      </c>
      <c r="X494" s="27">
        <v>1412685.3760528599</v>
      </c>
      <c r="Y494" s="27">
        <v>962528.32238006603</v>
      </c>
      <c r="Z494" s="27">
        <v>258241.224466324</v>
      </c>
      <c r="AA494" s="27">
        <v>0</v>
      </c>
      <c r="AB494" s="27">
        <v>0</v>
      </c>
      <c r="AC494" s="27">
        <v>14958379.9417725</v>
      </c>
      <c r="AD494" s="27">
        <v>86931.139571189895</v>
      </c>
      <c r="AE494" s="27">
        <v>608978.59672546398</v>
      </c>
      <c r="AF494" s="27">
        <v>1956570.7005157501</v>
      </c>
      <c r="AG494" s="27">
        <v>945286.48009491002</v>
      </c>
      <c r="AH494" s="27">
        <v>1534240.0489654499</v>
      </c>
      <c r="AI494" s="27">
        <v>0</v>
      </c>
      <c r="AJ494" s="27">
        <v>467210.15645217901</v>
      </c>
      <c r="AK494" s="27">
        <v>205001.90169715899</v>
      </c>
      <c r="AL494" s="27">
        <v>0</v>
      </c>
      <c r="AM494" s="27">
        <v>55517.194490432703</v>
      </c>
      <c r="AN494" s="27">
        <v>15049206.4526367</v>
      </c>
      <c r="AO494" s="27">
        <v>36390193.810058601</v>
      </c>
      <c r="AP494" s="27">
        <v>0</v>
      </c>
      <c r="AQ494" s="27">
        <v>11225231.958984399</v>
      </c>
      <c r="AR494" s="27">
        <v>7475170.6838378897</v>
      </c>
      <c r="AS494" s="27">
        <v>2013252.3545532201</v>
      </c>
      <c r="AT494" s="27">
        <v>0</v>
      </c>
      <c r="AU494" s="27">
        <v>0</v>
      </c>
      <c r="AV494" s="27">
        <v>41243739.155761696</v>
      </c>
      <c r="AW494" s="27">
        <v>255993.12200927699</v>
      </c>
      <c r="AX494" s="27">
        <v>5698424.3493042002</v>
      </c>
      <c r="AY494" s="27">
        <v>17297666.987792999</v>
      </c>
      <c r="AZ494" s="27">
        <v>7550299.7360229502</v>
      </c>
      <c r="BA494" s="27">
        <v>13323437.8450928</v>
      </c>
      <c r="BB494" s="27">
        <v>0</v>
      </c>
      <c r="BC494" s="27">
        <v>3837608.69354248</v>
      </c>
      <c r="BD494" s="27">
        <v>1587741.60694885</v>
      </c>
      <c r="BE494" s="27">
        <v>0</v>
      </c>
      <c r="BF494" s="27">
        <v>442646.39030838001</v>
      </c>
      <c r="BG494" s="27">
        <v>41505809.8203125</v>
      </c>
      <c r="BH494" s="27">
        <v>8752250.5406494103</v>
      </c>
      <c r="BI494" s="27">
        <v>0</v>
      </c>
      <c r="BJ494" s="27">
        <v>3844920.9705505399</v>
      </c>
      <c r="BK494" s="27">
        <v>2765782.6668396001</v>
      </c>
      <c r="BL494" s="27">
        <v>183754.20361137399</v>
      </c>
      <c r="BM494" s="27">
        <v>0</v>
      </c>
      <c r="BN494" s="27">
        <v>0</v>
      </c>
      <c r="BO494" s="27">
        <v>0</v>
      </c>
      <c r="BP494" s="27">
        <v>0</v>
      </c>
      <c r="BQ494" s="27">
        <v>0</v>
      </c>
      <c r="BR494" s="27">
        <v>5285520.11364746</v>
      </c>
      <c r="BS494" s="27">
        <v>2689170.9101257301</v>
      </c>
      <c r="BT494" s="27">
        <v>2592224.1332092299</v>
      </c>
      <c r="BU494" s="27">
        <v>0</v>
      </c>
      <c r="BV494" s="27">
        <v>1925786.3614196801</v>
      </c>
      <c r="BW494" s="27">
        <v>184211.60150528001</v>
      </c>
      <c r="BX494" s="27">
        <v>0</v>
      </c>
      <c r="BY494" s="27">
        <v>0</v>
      </c>
      <c r="BZ494" s="27">
        <v>0</v>
      </c>
      <c r="CA494" s="27">
        <v>93434.791368484497</v>
      </c>
      <c r="CB494" s="27">
        <v>5500121.0671997098</v>
      </c>
      <c r="CC494" s="27">
        <v>47580088.481445298</v>
      </c>
      <c r="CD494" s="27">
        <v>12592942.957885699</v>
      </c>
      <c r="CE494" s="27">
        <v>1762.3463683873399</v>
      </c>
      <c r="CF494" s="27">
        <v>260249.56333923299</v>
      </c>
      <c r="CG494" s="27">
        <v>2026779.6809692399</v>
      </c>
      <c r="CH494" s="27">
        <v>184319.13916969299</v>
      </c>
      <c r="CI494" s="27">
        <v>95177.8633852005</v>
      </c>
      <c r="CJ494" s="27">
        <v>5761531.3713378897</v>
      </c>
      <c r="CK494" s="27">
        <v>49581830.0322266</v>
      </c>
      <c r="CL494" s="27">
        <v>12779370.1594238</v>
      </c>
      <c r="CM494" s="27">
        <v>140201.43239021301</v>
      </c>
      <c r="CN494" s="27">
        <v>20830742.3359375</v>
      </c>
      <c r="CO494" s="27">
        <v>91224878.256835893</v>
      </c>
      <c r="CP494" s="27">
        <v>12779370.1594238</v>
      </c>
      <c r="CQ494" s="27">
        <v>0</v>
      </c>
      <c r="CR494" s="27">
        <v>0</v>
      </c>
      <c r="CS494" s="27">
        <v>0</v>
      </c>
      <c r="CT494" s="27">
        <v>0</v>
      </c>
    </row>
    <row r="495" spans="1:98">
      <c r="A495" s="104" t="s">
        <v>60</v>
      </c>
      <c r="B495" s="132">
        <v>40330</v>
      </c>
      <c r="C495" s="27">
        <v>76313.749822616606</v>
      </c>
      <c r="D495" s="27">
        <v>0</v>
      </c>
      <c r="E495" s="27">
        <v>17337.649171114001</v>
      </c>
      <c r="F495" s="27">
        <v>13512.1902825832</v>
      </c>
      <c r="G495" s="27">
        <v>1806.3055806011</v>
      </c>
      <c r="H495" s="27">
        <v>0</v>
      </c>
      <c r="I495" s="27">
        <v>0</v>
      </c>
      <c r="J495" s="27">
        <v>44980.290299415603</v>
      </c>
      <c r="K495" s="27">
        <v>784.74467977136396</v>
      </c>
      <c r="L495" s="27">
        <v>14082.332410573999</v>
      </c>
      <c r="M495" s="27">
        <v>38498.360461235003</v>
      </c>
      <c r="N495" s="27">
        <v>7370.08869862556</v>
      </c>
      <c r="O495" s="27">
        <v>31729.014903783798</v>
      </c>
      <c r="P495" s="27">
        <v>0</v>
      </c>
      <c r="Q495" s="27">
        <v>4229.9163148403204</v>
      </c>
      <c r="R495" s="27">
        <v>1480.6560685485599</v>
      </c>
      <c r="S495" s="27">
        <v>0</v>
      </c>
      <c r="T495" s="27">
        <v>381.47335235401999</v>
      </c>
      <c r="U495" s="27">
        <v>45698.9206933975</v>
      </c>
      <c r="V495" s="27">
        <v>4151123.0008544899</v>
      </c>
      <c r="W495" s="27">
        <v>0</v>
      </c>
      <c r="X495" s="27">
        <v>1370371.1478271501</v>
      </c>
      <c r="Y495" s="27">
        <v>941883.19413757301</v>
      </c>
      <c r="Z495" s="27">
        <v>260916.631212234</v>
      </c>
      <c r="AA495" s="27">
        <v>0</v>
      </c>
      <c r="AB495" s="27">
        <v>0</v>
      </c>
      <c r="AC495" s="27">
        <v>15194380.642089801</v>
      </c>
      <c r="AD495" s="27">
        <v>70503.704958915696</v>
      </c>
      <c r="AE495" s="27">
        <v>616953.13548278797</v>
      </c>
      <c r="AF495" s="27">
        <v>1981896.2207946801</v>
      </c>
      <c r="AG495" s="27">
        <v>929129.47959899902</v>
      </c>
      <c r="AH495" s="27">
        <v>1533720.05357361</v>
      </c>
      <c r="AI495" s="27">
        <v>0</v>
      </c>
      <c r="AJ495" s="27">
        <v>466268.09589767503</v>
      </c>
      <c r="AK495" s="27">
        <v>204556.41332435599</v>
      </c>
      <c r="AL495" s="27">
        <v>0</v>
      </c>
      <c r="AM495" s="27">
        <v>55010.278093814901</v>
      </c>
      <c r="AN495" s="27">
        <v>15235032.552856401</v>
      </c>
      <c r="AO495" s="27">
        <v>37153558.137695298</v>
      </c>
      <c r="AP495" s="27">
        <v>0</v>
      </c>
      <c r="AQ495" s="27">
        <v>10963548.230835</v>
      </c>
      <c r="AR495" s="27">
        <v>7372626.07458496</v>
      </c>
      <c r="AS495" s="27">
        <v>2047324.5329895001</v>
      </c>
      <c r="AT495" s="27">
        <v>0</v>
      </c>
      <c r="AU495" s="27">
        <v>0</v>
      </c>
      <c r="AV495" s="27">
        <v>42066103.689453103</v>
      </c>
      <c r="AW495" s="27">
        <v>207188.292863846</v>
      </c>
      <c r="AX495" s="27">
        <v>5862660.9898681603</v>
      </c>
      <c r="AY495" s="27">
        <v>17665435.643554699</v>
      </c>
      <c r="AZ495" s="27">
        <v>7445779.7188720703</v>
      </c>
      <c r="BA495" s="27">
        <v>13400552.639160199</v>
      </c>
      <c r="BB495" s="27">
        <v>0</v>
      </c>
      <c r="BC495" s="27">
        <v>3850941.2442016602</v>
      </c>
      <c r="BD495" s="27">
        <v>1592802.2770996101</v>
      </c>
      <c r="BE495" s="27">
        <v>0</v>
      </c>
      <c r="BF495" s="27">
        <v>439427.81659316999</v>
      </c>
      <c r="BG495" s="27">
        <v>42198846.75</v>
      </c>
      <c r="BH495" s="27">
        <v>8895793.0618896503</v>
      </c>
      <c r="BI495" s="27">
        <v>0</v>
      </c>
      <c r="BJ495" s="27">
        <v>3753234.0472717299</v>
      </c>
      <c r="BK495" s="27">
        <v>2716879.03546143</v>
      </c>
      <c r="BL495" s="27">
        <v>187331.923412323</v>
      </c>
      <c r="BM495" s="27">
        <v>0</v>
      </c>
      <c r="BN495" s="27">
        <v>0</v>
      </c>
      <c r="BO495" s="27">
        <v>0</v>
      </c>
      <c r="BP495" s="27">
        <v>0</v>
      </c>
      <c r="BQ495" s="27">
        <v>0</v>
      </c>
      <c r="BR495" s="27">
        <v>5369321.1922607403</v>
      </c>
      <c r="BS495" s="27">
        <v>2652556.0952758798</v>
      </c>
      <c r="BT495" s="27">
        <v>2605322.9505310101</v>
      </c>
      <c r="BU495" s="27">
        <v>0</v>
      </c>
      <c r="BV495" s="27">
        <v>1935807.5617828399</v>
      </c>
      <c r="BW495" s="27">
        <v>186791.503765106</v>
      </c>
      <c r="BX495" s="27">
        <v>0</v>
      </c>
      <c r="BY495" s="27">
        <v>0</v>
      </c>
      <c r="BZ495" s="27">
        <v>0</v>
      </c>
      <c r="CA495" s="27">
        <v>93675.8058996201</v>
      </c>
      <c r="CB495" s="27">
        <v>5526109.3278808603</v>
      </c>
      <c r="CC495" s="27">
        <v>48185589.232421897</v>
      </c>
      <c r="CD495" s="27">
        <v>12646274.505127</v>
      </c>
      <c r="CE495" s="27">
        <v>1798.13135132194</v>
      </c>
      <c r="CF495" s="27">
        <v>260247.10378265401</v>
      </c>
      <c r="CG495" s="27">
        <v>2038095.3634643599</v>
      </c>
      <c r="CH495" s="27">
        <v>186906.46232032799</v>
      </c>
      <c r="CI495" s="27">
        <v>95474.193454742403</v>
      </c>
      <c r="CJ495" s="27">
        <v>5786208.4071655301</v>
      </c>
      <c r="CK495" s="27">
        <v>50229665.885253899</v>
      </c>
      <c r="CL495" s="27">
        <v>12840523.503418</v>
      </c>
      <c r="CM495" s="27">
        <v>140868.64673614499</v>
      </c>
      <c r="CN495" s="27">
        <v>21016913.588867199</v>
      </c>
      <c r="CO495" s="27">
        <v>92322426.534179702</v>
      </c>
      <c r="CP495" s="27">
        <v>12840523.503418</v>
      </c>
      <c r="CQ495" s="27">
        <v>0</v>
      </c>
      <c r="CR495" s="27">
        <v>0</v>
      </c>
      <c r="CS495" s="27">
        <v>0</v>
      </c>
      <c r="CT495" s="27">
        <v>0</v>
      </c>
    </row>
    <row r="496" spans="1:98">
      <c r="A496" s="104" t="s">
        <v>60</v>
      </c>
      <c r="B496" s="132">
        <v>40422</v>
      </c>
      <c r="C496" s="27">
        <v>76309.573546409607</v>
      </c>
      <c r="D496" s="27">
        <v>0</v>
      </c>
      <c r="E496" s="27">
        <v>16889.1815948486</v>
      </c>
      <c r="F496" s="27">
        <v>13228.162594199201</v>
      </c>
      <c r="G496" s="27">
        <v>1785.7798773199299</v>
      </c>
      <c r="H496" s="27">
        <v>0</v>
      </c>
      <c r="I496" s="27">
        <v>0</v>
      </c>
      <c r="J496" s="27">
        <v>45323.262660503402</v>
      </c>
      <c r="K496" s="27">
        <v>665.841705136001</v>
      </c>
      <c r="L496" s="27">
        <v>13486.644747614901</v>
      </c>
      <c r="M496" s="27">
        <v>38348.649405479402</v>
      </c>
      <c r="N496" s="27">
        <v>7343.2859147787103</v>
      </c>
      <c r="O496" s="27">
        <v>31807.2439079285</v>
      </c>
      <c r="P496" s="27">
        <v>0</v>
      </c>
      <c r="Q496" s="27">
        <v>4214.5163143277196</v>
      </c>
      <c r="R496" s="27">
        <v>1467.1853543966999</v>
      </c>
      <c r="S496" s="27">
        <v>0</v>
      </c>
      <c r="T496" s="27">
        <v>376.67704944312601</v>
      </c>
      <c r="U496" s="27">
        <v>46003.783586025202</v>
      </c>
      <c r="V496" s="27">
        <v>4132220.7849121098</v>
      </c>
      <c r="W496" s="27">
        <v>0</v>
      </c>
      <c r="X496" s="27">
        <v>1336316.0915679899</v>
      </c>
      <c r="Y496" s="27">
        <v>925170.39442443801</v>
      </c>
      <c r="Z496" s="27">
        <v>259891.64038467401</v>
      </c>
      <c r="AA496" s="27">
        <v>0</v>
      </c>
      <c r="AB496" s="27">
        <v>0</v>
      </c>
      <c r="AC496" s="27">
        <v>15304408.2941895</v>
      </c>
      <c r="AD496" s="27">
        <v>59658.830220699303</v>
      </c>
      <c r="AE496" s="27">
        <v>599687.63478851295</v>
      </c>
      <c r="AF496" s="27">
        <v>1964822.3168945301</v>
      </c>
      <c r="AG496" s="27">
        <v>916434.70906829799</v>
      </c>
      <c r="AH496" s="27">
        <v>1511674.3894805899</v>
      </c>
      <c r="AI496" s="27">
        <v>0</v>
      </c>
      <c r="AJ496" s="27">
        <v>459357.13586425799</v>
      </c>
      <c r="AK496" s="27">
        <v>203151.93229675299</v>
      </c>
      <c r="AL496" s="27">
        <v>0</v>
      </c>
      <c r="AM496" s="27">
        <v>55973.639709949501</v>
      </c>
      <c r="AN496" s="27">
        <v>15382264.005615201</v>
      </c>
      <c r="AO496" s="27">
        <v>37154143.997070298</v>
      </c>
      <c r="AP496" s="27">
        <v>0</v>
      </c>
      <c r="AQ496" s="27">
        <v>10659423.111572299</v>
      </c>
      <c r="AR496" s="27">
        <v>7208234.1255493201</v>
      </c>
      <c r="AS496" s="27">
        <v>2033193.5405883801</v>
      </c>
      <c r="AT496" s="27">
        <v>0</v>
      </c>
      <c r="AU496" s="27">
        <v>0</v>
      </c>
      <c r="AV496" s="27">
        <v>42605107.063964799</v>
      </c>
      <c r="AW496" s="27">
        <v>177256.73789787301</v>
      </c>
      <c r="AX496" s="27">
        <v>5690181.2949218797</v>
      </c>
      <c r="AY496" s="27">
        <v>17588359.305908199</v>
      </c>
      <c r="AZ496" s="27">
        <v>7346362.0066528302</v>
      </c>
      <c r="BA496" s="27">
        <v>13210217.962036099</v>
      </c>
      <c r="BB496" s="27">
        <v>0</v>
      </c>
      <c r="BC496" s="27">
        <v>3795125.8426818801</v>
      </c>
      <c r="BD496" s="27">
        <v>1584114.9231109601</v>
      </c>
      <c r="BE496" s="27">
        <v>0</v>
      </c>
      <c r="BF496" s="27">
        <v>452375.07572174101</v>
      </c>
      <c r="BG496" s="27">
        <v>42796533.619628899</v>
      </c>
      <c r="BH496" s="27">
        <v>8647373.2910156306</v>
      </c>
      <c r="BI496" s="27">
        <v>0</v>
      </c>
      <c r="BJ496" s="27">
        <v>3631523.6942443801</v>
      </c>
      <c r="BK496" s="27">
        <v>2639431.1411743201</v>
      </c>
      <c r="BL496" s="27">
        <v>183493.589490891</v>
      </c>
      <c r="BM496" s="27">
        <v>0</v>
      </c>
      <c r="BN496" s="27">
        <v>0</v>
      </c>
      <c r="BO496" s="27">
        <v>0</v>
      </c>
      <c r="BP496" s="27">
        <v>0</v>
      </c>
      <c r="BQ496" s="27">
        <v>0</v>
      </c>
      <c r="BR496" s="27">
        <v>5329713.9536132803</v>
      </c>
      <c r="BS496" s="27">
        <v>2610883.9314270001</v>
      </c>
      <c r="BT496" s="27">
        <v>2570555.36297607</v>
      </c>
      <c r="BU496" s="27">
        <v>0</v>
      </c>
      <c r="BV496" s="27">
        <v>1902077.1031189</v>
      </c>
      <c r="BW496" s="27">
        <v>183786.83643913301</v>
      </c>
      <c r="BX496" s="27">
        <v>0</v>
      </c>
      <c r="BY496" s="27">
        <v>0</v>
      </c>
      <c r="BZ496" s="27">
        <v>0</v>
      </c>
      <c r="CA496" s="27">
        <v>93220.835086822495</v>
      </c>
      <c r="CB496" s="27">
        <v>5461681.7401733398</v>
      </c>
      <c r="CC496" s="27">
        <v>47762346.385742202</v>
      </c>
      <c r="CD496" s="27">
        <v>12282496.434570299</v>
      </c>
      <c r="CE496" s="27">
        <v>1787.6702904701201</v>
      </c>
      <c r="CF496" s="27">
        <v>259237.29428672799</v>
      </c>
      <c r="CG496" s="27">
        <v>2034433.7486267099</v>
      </c>
      <c r="CH496" s="27">
        <v>183953.46906852699</v>
      </c>
      <c r="CI496" s="27">
        <v>95013.709887504607</v>
      </c>
      <c r="CJ496" s="27">
        <v>5720674.43395996</v>
      </c>
      <c r="CK496" s="27">
        <v>49805882.5537109</v>
      </c>
      <c r="CL496" s="27">
        <v>12460014.198242201</v>
      </c>
      <c r="CM496" s="27">
        <v>140745.01789856001</v>
      </c>
      <c r="CN496" s="27">
        <v>21082013.197753899</v>
      </c>
      <c r="CO496" s="27">
        <v>92578164.5625</v>
      </c>
      <c r="CP496" s="27">
        <v>12460014.198242201</v>
      </c>
      <c r="CQ496" s="27">
        <v>0</v>
      </c>
      <c r="CR496" s="27">
        <v>0</v>
      </c>
      <c r="CS496" s="27">
        <v>0</v>
      </c>
      <c r="CT496" s="27">
        <v>0</v>
      </c>
    </row>
    <row r="497" spans="1:98">
      <c r="A497" s="104" t="s">
        <v>60</v>
      </c>
      <c r="B497" s="132">
        <v>40513</v>
      </c>
      <c r="C497" s="27">
        <v>75961.514831542998</v>
      </c>
      <c r="D497" s="27">
        <v>0</v>
      </c>
      <c r="E497" s="27">
        <v>16470.1263113022</v>
      </c>
      <c r="F497" s="27">
        <v>12927.341975212101</v>
      </c>
      <c r="G497" s="27">
        <v>1801.13251133263</v>
      </c>
      <c r="H497" s="27">
        <v>0</v>
      </c>
      <c r="I497" s="27">
        <v>0</v>
      </c>
      <c r="J497" s="27">
        <v>45661.401566982298</v>
      </c>
      <c r="K497" s="27">
        <v>602.71808475256</v>
      </c>
      <c r="L497" s="27">
        <v>17222.494086980802</v>
      </c>
      <c r="M497" s="27">
        <v>38052.039368152597</v>
      </c>
      <c r="N497" s="27">
        <v>7266.28349775076</v>
      </c>
      <c r="O497" s="27">
        <v>30741.878140926401</v>
      </c>
      <c r="P497" s="27">
        <v>0</v>
      </c>
      <c r="Q497" s="27">
        <v>4163.7098193764696</v>
      </c>
      <c r="R497" s="27">
        <v>1473.9737085998099</v>
      </c>
      <c r="S497" s="27">
        <v>0</v>
      </c>
      <c r="T497" s="27">
        <v>463.59614386036998</v>
      </c>
      <c r="U497" s="27">
        <v>46302.930230617501</v>
      </c>
      <c r="V497" s="27">
        <v>4061685.7343444801</v>
      </c>
      <c r="W497" s="27">
        <v>0</v>
      </c>
      <c r="X497" s="27">
        <v>1299052.3331603999</v>
      </c>
      <c r="Y497" s="27">
        <v>898788.35662078904</v>
      </c>
      <c r="Z497" s="27">
        <v>255317.756784439</v>
      </c>
      <c r="AA497" s="27">
        <v>0</v>
      </c>
      <c r="AB497" s="27">
        <v>0</v>
      </c>
      <c r="AC497" s="27">
        <v>15360692.3083496</v>
      </c>
      <c r="AD497" s="27">
        <v>52202.374454498298</v>
      </c>
      <c r="AE497" s="27">
        <v>662147.98091888404</v>
      </c>
      <c r="AF497" s="27">
        <v>1931389.35275269</v>
      </c>
      <c r="AG497" s="27">
        <v>903262.59069061303</v>
      </c>
      <c r="AH497" s="27">
        <v>1395213.4499816899</v>
      </c>
      <c r="AI497" s="27">
        <v>0</v>
      </c>
      <c r="AJ497" s="27">
        <v>455537.82192230201</v>
      </c>
      <c r="AK497" s="27">
        <v>198050.97802925101</v>
      </c>
      <c r="AL497" s="27">
        <v>0</v>
      </c>
      <c r="AM497" s="27">
        <v>56218.288041591601</v>
      </c>
      <c r="AN497" s="27">
        <v>15431658.7972412</v>
      </c>
      <c r="AO497" s="27">
        <v>36610774.938964799</v>
      </c>
      <c r="AP497" s="27">
        <v>0</v>
      </c>
      <c r="AQ497" s="27">
        <v>10432663.1137695</v>
      </c>
      <c r="AR497" s="27">
        <v>7052870.5648803702</v>
      </c>
      <c r="AS497" s="27">
        <v>2015025.1576843299</v>
      </c>
      <c r="AT497" s="27">
        <v>0</v>
      </c>
      <c r="AU497" s="27">
        <v>0</v>
      </c>
      <c r="AV497" s="27">
        <v>43160474.373046897</v>
      </c>
      <c r="AW497" s="27">
        <v>157355.58073615999</v>
      </c>
      <c r="AX497" s="27">
        <v>6274609.5358276404</v>
      </c>
      <c r="AY497" s="27">
        <v>17313762.849365201</v>
      </c>
      <c r="AZ497" s="27">
        <v>7295037.47302246</v>
      </c>
      <c r="BA497" s="27">
        <v>12262477.6448975</v>
      </c>
      <c r="BB497" s="27">
        <v>0</v>
      </c>
      <c r="BC497" s="27">
        <v>3797907.6312560998</v>
      </c>
      <c r="BD497" s="27">
        <v>1548243.96328735</v>
      </c>
      <c r="BE497" s="27">
        <v>0</v>
      </c>
      <c r="BF497" s="27">
        <v>454228.14748001099</v>
      </c>
      <c r="BG497" s="27">
        <v>43418311.2275391</v>
      </c>
      <c r="BH497" s="27">
        <v>8528517.8662109394</v>
      </c>
      <c r="BI497" s="27">
        <v>0</v>
      </c>
      <c r="BJ497" s="27">
        <v>3562969.5545959501</v>
      </c>
      <c r="BK497" s="27">
        <v>2583533.6021728502</v>
      </c>
      <c r="BL497" s="27">
        <v>172760.61203575099</v>
      </c>
      <c r="BM497" s="27">
        <v>0</v>
      </c>
      <c r="BN497" s="27">
        <v>0</v>
      </c>
      <c r="BO497" s="27">
        <v>0</v>
      </c>
      <c r="BP497" s="27">
        <v>0</v>
      </c>
      <c r="BQ497" s="27">
        <v>0</v>
      </c>
      <c r="BR497" s="27">
        <v>5281544.4624633798</v>
      </c>
      <c r="BS497" s="27">
        <v>2588262.9726257301</v>
      </c>
      <c r="BT497" s="27">
        <v>2381418.7118530301</v>
      </c>
      <c r="BU497" s="27">
        <v>0</v>
      </c>
      <c r="BV497" s="27">
        <v>1902794.9440307601</v>
      </c>
      <c r="BW497" s="27">
        <v>171641.97150802601</v>
      </c>
      <c r="BX497" s="27">
        <v>0</v>
      </c>
      <c r="BY497" s="27">
        <v>0</v>
      </c>
      <c r="BZ497" s="27">
        <v>0</v>
      </c>
      <c r="CA497" s="27">
        <v>92420.603259086594</v>
      </c>
      <c r="CB497" s="27">
        <v>5353543.03662109</v>
      </c>
      <c r="CC497" s="27">
        <v>47001033.621093802</v>
      </c>
      <c r="CD497" s="27">
        <v>12098085.263183599</v>
      </c>
      <c r="CE497" s="27">
        <v>1803.32107385993</v>
      </c>
      <c r="CF497" s="27">
        <v>254637.34354591399</v>
      </c>
      <c r="CG497" s="27">
        <v>2013448.3679504399</v>
      </c>
      <c r="CH497" s="27">
        <v>171979.97836494399</v>
      </c>
      <c r="CI497" s="27">
        <v>94237.147681236296</v>
      </c>
      <c r="CJ497" s="27">
        <v>5607021.3715820303</v>
      </c>
      <c r="CK497" s="27">
        <v>49021158.379394501</v>
      </c>
      <c r="CL497" s="27">
        <v>12266377.1953125</v>
      </c>
      <c r="CM497" s="27">
        <v>140232.55677795401</v>
      </c>
      <c r="CN497" s="27">
        <v>21044920.935546901</v>
      </c>
      <c r="CO497" s="27">
        <v>92461878.465820298</v>
      </c>
      <c r="CP497" s="27">
        <v>12266377.1953125</v>
      </c>
      <c r="CQ497" s="27">
        <v>0</v>
      </c>
      <c r="CR497" s="27">
        <v>0</v>
      </c>
      <c r="CS497" s="27">
        <v>0</v>
      </c>
      <c r="CT497" s="27">
        <v>0</v>
      </c>
    </row>
    <row r="498" spans="1:98">
      <c r="A498" s="104" t="s">
        <v>60</v>
      </c>
      <c r="B498" s="132">
        <v>40603</v>
      </c>
      <c r="C498" s="27">
        <v>76144.670994758606</v>
      </c>
      <c r="D498" s="27">
        <v>0</v>
      </c>
      <c r="E498" s="27">
        <v>16051.4732334614</v>
      </c>
      <c r="F498" s="27">
        <v>12561.913136839899</v>
      </c>
      <c r="G498" s="27">
        <v>1792.0967692285799</v>
      </c>
      <c r="H498" s="27">
        <v>0</v>
      </c>
      <c r="I498" s="27">
        <v>0</v>
      </c>
      <c r="J498" s="27">
        <v>46208.848071098299</v>
      </c>
      <c r="K498" s="27">
        <v>549.65835706889595</v>
      </c>
      <c r="L498" s="27">
        <v>42233.772323131598</v>
      </c>
      <c r="M498" s="27">
        <v>38067.592339515701</v>
      </c>
      <c r="N498" s="27">
        <v>7216.2831942439097</v>
      </c>
      <c r="O498" s="27">
        <v>0</v>
      </c>
      <c r="P498" s="27">
        <v>0</v>
      </c>
      <c r="Q498" s="27">
        <v>4159.8767625093496</v>
      </c>
      <c r="R498" s="27">
        <v>0</v>
      </c>
      <c r="S498" s="27">
        <v>0</v>
      </c>
      <c r="T498" s="27">
        <v>1797.9122031331101</v>
      </c>
      <c r="U498" s="27">
        <v>46754.543862342798</v>
      </c>
      <c r="V498" s="27">
        <v>4080361.51739502</v>
      </c>
      <c r="W498" s="27">
        <v>0</v>
      </c>
      <c r="X498" s="27">
        <v>1266097.43188477</v>
      </c>
      <c r="Y498" s="27">
        <v>871303.15287780797</v>
      </c>
      <c r="Z498" s="27">
        <v>255885.64877128601</v>
      </c>
      <c r="AA498" s="27">
        <v>0</v>
      </c>
      <c r="AB498" s="27">
        <v>0</v>
      </c>
      <c r="AC498" s="27">
        <v>15602880.394043</v>
      </c>
      <c r="AD498" s="27">
        <v>46556.596757888801</v>
      </c>
      <c r="AE498" s="27">
        <v>2061359.6300659201</v>
      </c>
      <c r="AF498" s="27">
        <v>1939651.82806396</v>
      </c>
      <c r="AG498" s="27">
        <v>896725.37109375</v>
      </c>
      <c r="AH498" s="27">
        <v>0</v>
      </c>
      <c r="AI498" s="27">
        <v>0</v>
      </c>
      <c r="AJ498" s="27">
        <v>456963.08258819598</v>
      </c>
      <c r="AK498" s="27">
        <v>0</v>
      </c>
      <c r="AL498" s="27">
        <v>0</v>
      </c>
      <c r="AM498" s="27">
        <v>257388.621538162</v>
      </c>
      <c r="AN498" s="27">
        <v>15637728.8939209</v>
      </c>
      <c r="AO498" s="27">
        <v>37238689.5869141</v>
      </c>
      <c r="AP498" s="27">
        <v>0</v>
      </c>
      <c r="AQ498" s="27">
        <v>10207084.223998999</v>
      </c>
      <c r="AR498" s="27">
        <v>6843273.5</v>
      </c>
      <c r="AS498" s="27">
        <v>2029049.2483215299</v>
      </c>
      <c r="AT498" s="27">
        <v>0</v>
      </c>
      <c r="AU498" s="27">
        <v>0</v>
      </c>
      <c r="AV498" s="27">
        <v>44155584.238769501</v>
      </c>
      <c r="AW498" s="27">
        <v>140761.16845321699</v>
      </c>
      <c r="AX498" s="27">
        <v>18739408.923583999</v>
      </c>
      <c r="AY498" s="27">
        <v>17617751.9846191</v>
      </c>
      <c r="AZ498" s="27">
        <v>7271429.4782104502</v>
      </c>
      <c r="BA498" s="27">
        <v>0</v>
      </c>
      <c r="BB498" s="27">
        <v>0</v>
      </c>
      <c r="BC498" s="27">
        <v>3827314.8833923298</v>
      </c>
      <c r="BD498" s="27">
        <v>0</v>
      </c>
      <c r="BE498" s="27">
        <v>0</v>
      </c>
      <c r="BF498" s="27">
        <v>2037394.2570495601</v>
      </c>
      <c r="BG498" s="27">
        <v>44231560.043457001</v>
      </c>
      <c r="BH498" s="27">
        <v>6718286.4552002</v>
      </c>
      <c r="BI498" s="27">
        <v>0</v>
      </c>
      <c r="BJ498" s="27">
        <v>3192053.9250793499</v>
      </c>
      <c r="BK498" s="27">
        <v>2440473.44839478</v>
      </c>
      <c r="BL498" s="27">
        <v>0</v>
      </c>
      <c r="BM498" s="27">
        <v>0</v>
      </c>
      <c r="BN498" s="27">
        <v>0</v>
      </c>
      <c r="BO498" s="27">
        <v>0</v>
      </c>
      <c r="BP498" s="27">
        <v>0</v>
      </c>
      <c r="BQ498" s="27">
        <v>0</v>
      </c>
      <c r="BR498" s="27">
        <v>5355859.4950561495</v>
      </c>
      <c r="BS498" s="27">
        <v>2585860.6600341802</v>
      </c>
      <c r="BT498" s="27">
        <v>0</v>
      </c>
      <c r="BU498" s="27">
        <v>0</v>
      </c>
      <c r="BV498" s="27">
        <v>1915355.4953918499</v>
      </c>
      <c r="BW498" s="27">
        <v>0</v>
      </c>
      <c r="BX498" s="27">
        <v>0</v>
      </c>
      <c r="BY498" s="27">
        <v>0</v>
      </c>
      <c r="BZ498" s="27">
        <v>0</v>
      </c>
      <c r="CA498" s="27">
        <v>92199.646613121004</v>
      </c>
      <c r="CB498" s="27">
        <v>5358953.92578125</v>
      </c>
      <c r="CC498" s="27">
        <v>47510511.002441399</v>
      </c>
      <c r="CD498" s="27">
        <v>9916202.65234375</v>
      </c>
      <c r="CE498" s="27">
        <v>1796.1329586654899</v>
      </c>
      <c r="CF498" s="27">
        <v>257643.64715003999</v>
      </c>
      <c r="CG498" s="27">
        <v>2036924.7510528599</v>
      </c>
      <c r="CH498" s="27">
        <v>0</v>
      </c>
      <c r="CI498" s="27">
        <v>93977.005839347796</v>
      </c>
      <c r="CJ498" s="27">
        <v>5618580.6405029297</v>
      </c>
      <c r="CK498" s="27">
        <v>49528761.915527299</v>
      </c>
      <c r="CL498" s="27">
        <v>9913029.9533691406</v>
      </c>
      <c r="CM498" s="27">
        <v>140454.53672790501</v>
      </c>
      <c r="CN498" s="27">
        <v>21268098.5314941</v>
      </c>
      <c r="CO498" s="27">
        <v>93818936.800781295</v>
      </c>
      <c r="CP498" s="27">
        <v>9913029.9533691406</v>
      </c>
      <c r="CQ498" s="27">
        <v>0</v>
      </c>
      <c r="CR498" s="27">
        <v>0</v>
      </c>
      <c r="CS498" s="27">
        <v>0</v>
      </c>
      <c r="CT498" s="27">
        <v>0</v>
      </c>
    </row>
    <row r="499" spans="1:98">
      <c r="A499" s="104" t="s">
        <v>60</v>
      </c>
      <c r="B499" s="132">
        <v>40695</v>
      </c>
      <c r="C499" s="27">
        <v>75680.074809074402</v>
      </c>
      <c r="D499" s="27">
        <v>0</v>
      </c>
      <c r="E499" s="27">
        <v>15613.9783773422</v>
      </c>
      <c r="F499" s="27">
        <v>12252.279580116299</v>
      </c>
      <c r="G499" s="27">
        <v>1813.20978565514</v>
      </c>
      <c r="H499" s="27">
        <v>0</v>
      </c>
      <c r="I499" s="27">
        <v>0</v>
      </c>
      <c r="J499" s="27">
        <v>46581.605949401899</v>
      </c>
      <c r="K499" s="27">
        <v>492.99503508210199</v>
      </c>
      <c r="L499" s="27">
        <v>42314.379850387602</v>
      </c>
      <c r="M499" s="27">
        <v>37606.706054210699</v>
      </c>
      <c r="N499" s="27">
        <v>7261.5315715670604</v>
      </c>
      <c r="O499" s="27">
        <v>0</v>
      </c>
      <c r="P499" s="27">
        <v>0</v>
      </c>
      <c r="Q499" s="27">
        <v>4107.09815871716</v>
      </c>
      <c r="R499" s="27">
        <v>0</v>
      </c>
      <c r="S499" s="27">
        <v>0</v>
      </c>
      <c r="T499" s="27">
        <v>1813.83517932892</v>
      </c>
      <c r="U499" s="27">
        <v>47046.156923770897</v>
      </c>
      <c r="V499" s="27">
        <v>4034568.3468627902</v>
      </c>
      <c r="W499" s="27">
        <v>0</v>
      </c>
      <c r="X499" s="27">
        <v>1238061.7706909201</v>
      </c>
      <c r="Y499" s="27">
        <v>854006.39723205601</v>
      </c>
      <c r="Z499" s="27">
        <v>255506.80394935599</v>
      </c>
      <c r="AA499" s="27">
        <v>0</v>
      </c>
      <c r="AB499" s="27">
        <v>0</v>
      </c>
      <c r="AC499" s="27">
        <v>15800251.723877</v>
      </c>
      <c r="AD499" s="27">
        <v>40914.827707767501</v>
      </c>
      <c r="AE499" s="27">
        <v>2019631.4074554399</v>
      </c>
      <c r="AF499" s="27">
        <v>1900332.3059082001</v>
      </c>
      <c r="AG499" s="27">
        <v>900600.43757629395</v>
      </c>
      <c r="AH499" s="27">
        <v>0</v>
      </c>
      <c r="AI499" s="27">
        <v>0</v>
      </c>
      <c r="AJ499" s="27">
        <v>450810.19139480602</v>
      </c>
      <c r="AK499" s="27">
        <v>0</v>
      </c>
      <c r="AL499" s="27">
        <v>0</v>
      </c>
      <c r="AM499" s="27">
        <v>256010.74079894999</v>
      </c>
      <c r="AN499" s="27">
        <v>15813153.469970699</v>
      </c>
      <c r="AO499" s="27">
        <v>36953663.7255859</v>
      </c>
      <c r="AP499" s="27">
        <v>0</v>
      </c>
      <c r="AQ499" s="27">
        <v>10026800.325195299</v>
      </c>
      <c r="AR499" s="27">
        <v>6751086.3920288105</v>
      </c>
      <c r="AS499" s="27">
        <v>2036315.9628753699</v>
      </c>
      <c r="AT499" s="27">
        <v>0</v>
      </c>
      <c r="AU499" s="27">
        <v>0</v>
      </c>
      <c r="AV499" s="27">
        <v>44980901.674316399</v>
      </c>
      <c r="AW499" s="27">
        <v>123746.39400959</v>
      </c>
      <c r="AX499" s="27">
        <v>18482341.411621101</v>
      </c>
      <c r="AY499" s="27">
        <v>17358003.142333999</v>
      </c>
      <c r="AZ499" s="27">
        <v>7331854.6978149395</v>
      </c>
      <c r="BA499" s="27">
        <v>0</v>
      </c>
      <c r="BB499" s="27">
        <v>0</v>
      </c>
      <c r="BC499" s="27">
        <v>3789730.4976806599</v>
      </c>
      <c r="BD499" s="27">
        <v>0</v>
      </c>
      <c r="BE499" s="27">
        <v>0</v>
      </c>
      <c r="BF499" s="27">
        <v>2040432.26564026</v>
      </c>
      <c r="BG499" s="27">
        <v>45036298.513671897</v>
      </c>
      <c r="BH499" s="27">
        <v>6690745.4923706101</v>
      </c>
      <c r="BI499" s="27">
        <v>0</v>
      </c>
      <c r="BJ499" s="27">
        <v>3124150.33285522</v>
      </c>
      <c r="BK499" s="27">
        <v>2393253.9959411598</v>
      </c>
      <c r="BL499" s="27">
        <v>0</v>
      </c>
      <c r="BM499" s="27">
        <v>0</v>
      </c>
      <c r="BN499" s="27">
        <v>0</v>
      </c>
      <c r="BO499" s="27">
        <v>0</v>
      </c>
      <c r="BP499" s="27">
        <v>0</v>
      </c>
      <c r="BQ499" s="27">
        <v>0</v>
      </c>
      <c r="BR499" s="27">
        <v>5273570.1039428702</v>
      </c>
      <c r="BS499" s="27">
        <v>2600554.3105163602</v>
      </c>
      <c r="BT499" s="27">
        <v>0</v>
      </c>
      <c r="BU499" s="27">
        <v>0</v>
      </c>
      <c r="BV499" s="27">
        <v>1885687.89157104</v>
      </c>
      <c r="BW499" s="27">
        <v>0</v>
      </c>
      <c r="BX499" s="27">
        <v>0</v>
      </c>
      <c r="BY499" s="27">
        <v>0</v>
      </c>
      <c r="BZ499" s="27">
        <v>0</v>
      </c>
      <c r="CA499" s="27">
        <v>91279.622709274307</v>
      </c>
      <c r="CB499" s="27">
        <v>5273051.64208984</v>
      </c>
      <c r="CC499" s="27">
        <v>47002689.418457001</v>
      </c>
      <c r="CD499" s="27">
        <v>9782734.7595214806</v>
      </c>
      <c r="CE499" s="27">
        <v>1808.1466411352201</v>
      </c>
      <c r="CF499" s="27">
        <v>255229.44109916699</v>
      </c>
      <c r="CG499" s="27">
        <v>2029548.9942016599</v>
      </c>
      <c r="CH499" s="27">
        <v>0</v>
      </c>
      <c r="CI499" s="27">
        <v>93087.689894676194</v>
      </c>
      <c r="CJ499" s="27">
        <v>5528259.2277832003</v>
      </c>
      <c r="CK499" s="27">
        <v>49037675.623535201</v>
      </c>
      <c r="CL499" s="27">
        <v>9785123.6229247991</v>
      </c>
      <c r="CM499" s="27">
        <v>139866.97659874</v>
      </c>
      <c r="CN499" s="27">
        <v>21337616.709228501</v>
      </c>
      <c r="CO499" s="27">
        <v>93985700.875</v>
      </c>
      <c r="CP499" s="27">
        <v>9785123.6229247991</v>
      </c>
      <c r="CQ499" s="27">
        <v>0</v>
      </c>
      <c r="CR499" s="27">
        <v>0</v>
      </c>
      <c r="CS499" s="27">
        <v>0</v>
      </c>
      <c r="CT499" s="27">
        <v>0</v>
      </c>
    </row>
    <row r="500" spans="1:98">
      <c r="A500" s="104" t="s">
        <v>60</v>
      </c>
      <c r="B500" s="132">
        <v>40787</v>
      </c>
      <c r="C500" s="27">
        <v>75388.540238380403</v>
      </c>
      <c r="D500" s="27">
        <v>0</v>
      </c>
      <c r="E500" s="27">
        <v>15201.398807764101</v>
      </c>
      <c r="F500" s="27">
        <v>11973.4774017334</v>
      </c>
      <c r="G500" s="27">
        <v>1783.75257261097</v>
      </c>
      <c r="H500" s="27">
        <v>0</v>
      </c>
      <c r="I500" s="27">
        <v>0</v>
      </c>
      <c r="J500" s="27">
        <v>46729.045379161798</v>
      </c>
      <c r="K500" s="27">
        <v>425.68305448442698</v>
      </c>
      <c r="L500" s="27">
        <v>42394.930698394797</v>
      </c>
      <c r="M500" s="27">
        <v>37409.716028213501</v>
      </c>
      <c r="N500" s="27">
        <v>7270.2973246574402</v>
      </c>
      <c r="O500" s="27">
        <v>0</v>
      </c>
      <c r="P500" s="27">
        <v>0</v>
      </c>
      <c r="Q500" s="27">
        <v>4063.9154043495701</v>
      </c>
      <c r="R500" s="27">
        <v>0</v>
      </c>
      <c r="S500" s="27">
        <v>0</v>
      </c>
      <c r="T500" s="27">
        <v>1773.5915586501401</v>
      </c>
      <c r="U500" s="27">
        <v>47148.973826885202</v>
      </c>
      <c r="V500" s="27">
        <v>3992875.8771667499</v>
      </c>
      <c r="W500" s="27">
        <v>0</v>
      </c>
      <c r="X500" s="27">
        <v>1192010.6289977999</v>
      </c>
      <c r="Y500" s="27">
        <v>817379.14289856004</v>
      </c>
      <c r="Z500" s="27">
        <v>245747.42237854001</v>
      </c>
      <c r="AA500" s="27">
        <v>0</v>
      </c>
      <c r="AB500" s="27">
        <v>0</v>
      </c>
      <c r="AC500" s="27">
        <v>15755185.9071045</v>
      </c>
      <c r="AD500" s="27">
        <v>33874.543752670303</v>
      </c>
      <c r="AE500" s="27">
        <v>1974384.53816223</v>
      </c>
      <c r="AF500" s="27">
        <v>1877541.7250824</v>
      </c>
      <c r="AG500" s="27">
        <v>887038.87233734096</v>
      </c>
      <c r="AH500" s="27">
        <v>0</v>
      </c>
      <c r="AI500" s="27">
        <v>0</v>
      </c>
      <c r="AJ500" s="27">
        <v>448391.821300507</v>
      </c>
      <c r="AK500" s="27">
        <v>0</v>
      </c>
      <c r="AL500" s="27">
        <v>0</v>
      </c>
      <c r="AM500" s="27">
        <v>242832.8561306</v>
      </c>
      <c r="AN500" s="27">
        <v>15809992.1925049</v>
      </c>
      <c r="AO500" s="27">
        <v>36777929.25</v>
      </c>
      <c r="AP500" s="27">
        <v>0</v>
      </c>
      <c r="AQ500" s="27">
        <v>9710105.3732910194</v>
      </c>
      <c r="AR500" s="27">
        <v>6442153.3071899395</v>
      </c>
      <c r="AS500" s="27">
        <v>1960163.9685821501</v>
      </c>
      <c r="AT500" s="27">
        <v>0</v>
      </c>
      <c r="AU500" s="27">
        <v>0</v>
      </c>
      <c r="AV500" s="27">
        <v>45277851.582519501</v>
      </c>
      <c r="AW500" s="27">
        <v>105103.06875515</v>
      </c>
      <c r="AX500" s="27">
        <v>18249361.839843798</v>
      </c>
      <c r="AY500" s="27">
        <v>17237242.607421901</v>
      </c>
      <c r="AZ500" s="27">
        <v>7296283.2610473596</v>
      </c>
      <c r="BA500" s="27">
        <v>0</v>
      </c>
      <c r="BB500" s="27">
        <v>0</v>
      </c>
      <c r="BC500" s="27">
        <v>3782375.6933898898</v>
      </c>
      <c r="BD500" s="27">
        <v>0</v>
      </c>
      <c r="BE500" s="27">
        <v>0</v>
      </c>
      <c r="BF500" s="27">
        <v>1943011.8854064899</v>
      </c>
      <c r="BG500" s="27">
        <v>45421922.3828125</v>
      </c>
      <c r="BH500" s="27">
        <v>6669343.23937988</v>
      </c>
      <c r="BI500" s="27">
        <v>0</v>
      </c>
      <c r="BJ500" s="27">
        <v>3013851.7072448698</v>
      </c>
      <c r="BK500" s="27">
        <v>2311367.6192321801</v>
      </c>
      <c r="BL500" s="27">
        <v>0</v>
      </c>
      <c r="BM500" s="27">
        <v>0</v>
      </c>
      <c r="BN500" s="27">
        <v>0</v>
      </c>
      <c r="BO500" s="27">
        <v>0</v>
      </c>
      <c r="BP500" s="27">
        <v>0</v>
      </c>
      <c r="BQ500" s="27">
        <v>0</v>
      </c>
      <c r="BR500" s="27">
        <v>5232255.47937012</v>
      </c>
      <c r="BS500" s="27">
        <v>2579780.3627624498</v>
      </c>
      <c r="BT500" s="27">
        <v>0</v>
      </c>
      <c r="BU500" s="27">
        <v>0</v>
      </c>
      <c r="BV500" s="27">
        <v>1876324.3746490499</v>
      </c>
      <c r="BW500" s="27">
        <v>0</v>
      </c>
      <c r="BX500" s="27">
        <v>0</v>
      </c>
      <c r="BY500" s="27">
        <v>0</v>
      </c>
      <c r="BZ500" s="27">
        <v>0</v>
      </c>
      <c r="CA500" s="27">
        <v>90592.286622047395</v>
      </c>
      <c r="CB500" s="27">
        <v>5177257.0443115197</v>
      </c>
      <c r="CC500" s="27">
        <v>46426658.404296897</v>
      </c>
      <c r="CD500" s="27">
        <v>9706692.5755615197</v>
      </c>
      <c r="CE500" s="27">
        <v>1784.20121267438</v>
      </c>
      <c r="CF500" s="27">
        <v>244783.11900138899</v>
      </c>
      <c r="CG500" s="27">
        <v>1962036.4447631801</v>
      </c>
      <c r="CH500" s="27">
        <v>0</v>
      </c>
      <c r="CI500" s="27">
        <v>92381.436606407195</v>
      </c>
      <c r="CJ500" s="27">
        <v>5421209.8195190402</v>
      </c>
      <c r="CK500" s="27">
        <v>48394996.260742202</v>
      </c>
      <c r="CL500" s="27">
        <v>9710890.6707763709</v>
      </c>
      <c r="CM500" s="27">
        <v>139316.40747261001</v>
      </c>
      <c r="CN500" s="27">
        <v>21225386.407714799</v>
      </c>
      <c r="CO500" s="27">
        <v>93869641.313476607</v>
      </c>
      <c r="CP500" s="27">
        <v>9710890.6707763709</v>
      </c>
      <c r="CQ500" s="27">
        <v>0</v>
      </c>
      <c r="CR500" s="27">
        <v>0</v>
      </c>
      <c r="CS500" s="27">
        <v>0</v>
      </c>
      <c r="CT500" s="27">
        <v>0</v>
      </c>
    </row>
    <row r="501" spans="1:98">
      <c r="A501" s="104" t="s">
        <v>60</v>
      </c>
      <c r="B501" s="132">
        <v>40878</v>
      </c>
      <c r="C501" s="27">
        <v>76080.353920936599</v>
      </c>
      <c r="D501" s="27">
        <v>0</v>
      </c>
      <c r="E501" s="27">
        <v>14756.4396727085</v>
      </c>
      <c r="F501" s="27">
        <v>11608.508392214801</v>
      </c>
      <c r="G501" s="27">
        <v>1794.1726376414299</v>
      </c>
      <c r="H501" s="27">
        <v>0</v>
      </c>
      <c r="I501" s="27">
        <v>0</v>
      </c>
      <c r="J501" s="27">
        <v>47187.099951267199</v>
      </c>
      <c r="K501" s="27">
        <v>406.835456836969</v>
      </c>
      <c r="L501" s="27">
        <v>41810.247478008299</v>
      </c>
      <c r="M501" s="27">
        <v>37548.090238571203</v>
      </c>
      <c r="N501" s="27">
        <v>7331.8335561752301</v>
      </c>
      <c r="O501" s="27">
        <v>0</v>
      </c>
      <c r="P501" s="27">
        <v>0</v>
      </c>
      <c r="Q501" s="27">
        <v>4063.9263892471799</v>
      </c>
      <c r="R501" s="27">
        <v>0</v>
      </c>
      <c r="S501" s="27">
        <v>0</v>
      </c>
      <c r="T501" s="27">
        <v>1777.1339468658</v>
      </c>
      <c r="U501" s="27">
        <v>47632.644921779603</v>
      </c>
      <c r="V501" s="27">
        <v>4015177.7131957998</v>
      </c>
      <c r="W501" s="27">
        <v>0</v>
      </c>
      <c r="X501" s="27">
        <v>1146325.5542602499</v>
      </c>
      <c r="Y501" s="27">
        <v>787050.05416870106</v>
      </c>
      <c r="Z501" s="27">
        <v>245110.897342682</v>
      </c>
      <c r="AA501" s="27">
        <v>0</v>
      </c>
      <c r="AB501" s="27">
        <v>0</v>
      </c>
      <c r="AC501" s="27">
        <v>15779243.361694301</v>
      </c>
      <c r="AD501" s="27">
        <v>32908.130672454798</v>
      </c>
      <c r="AE501" s="27">
        <v>1936826.80683899</v>
      </c>
      <c r="AF501" s="27">
        <v>1879502.92304993</v>
      </c>
      <c r="AG501" s="27">
        <v>886961.30287170399</v>
      </c>
      <c r="AH501" s="27">
        <v>0</v>
      </c>
      <c r="AI501" s="27">
        <v>0</v>
      </c>
      <c r="AJ501" s="27">
        <v>445860.39311218302</v>
      </c>
      <c r="AK501" s="27">
        <v>0</v>
      </c>
      <c r="AL501" s="27">
        <v>0</v>
      </c>
      <c r="AM501" s="27">
        <v>241100.30963706999</v>
      </c>
      <c r="AN501" s="27">
        <v>15850072.676757799</v>
      </c>
      <c r="AO501" s="27">
        <v>37315804.647949196</v>
      </c>
      <c r="AP501" s="27">
        <v>0</v>
      </c>
      <c r="AQ501" s="27">
        <v>9423407.9238281306</v>
      </c>
      <c r="AR501" s="27">
        <v>6251811.4475707998</v>
      </c>
      <c r="AS501" s="27">
        <v>1966973.1020813</v>
      </c>
      <c r="AT501" s="27">
        <v>0</v>
      </c>
      <c r="AU501" s="27">
        <v>0</v>
      </c>
      <c r="AV501" s="27">
        <v>45736681.071777299</v>
      </c>
      <c r="AW501" s="27">
        <v>101535.073833466</v>
      </c>
      <c r="AX501" s="27">
        <v>18088751.9692383</v>
      </c>
      <c r="AY501" s="27">
        <v>17405393.775634799</v>
      </c>
      <c r="AZ501" s="27">
        <v>7353878.0998535203</v>
      </c>
      <c r="BA501" s="27">
        <v>0</v>
      </c>
      <c r="BB501" s="27">
        <v>0</v>
      </c>
      <c r="BC501" s="27">
        <v>3775729.1314697298</v>
      </c>
      <c r="BD501" s="27">
        <v>0</v>
      </c>
      <c r="BE501" s="27">
        <v>0</v>
      </c>
      <c r="BF501" s="27">
        <v>1932345.3375854499</v>
      </c>
      <c r="BG501" s="27">
        <v>46005323.470703103</v>
      </c>
      <c r="BH501" s="27">
        <v>6747498.8526001005</v>
      </c>
      <c r="BI501" s="27">
        <v>0</v>
      </c>
      <c r="BJ501" s="27">
        <v>2940598.0871276902</v>
      </c>
      <c r="BK501" s="27">
        <v>2247233.4150695801</v>
      </c>
      <c r="BL501" s="27">
        <v>0</v>
      </c>
      <c r="BM501" s="27">
        <v>0</v>
      </c>
      <c r="BN501" s="27">
        <v>0</v>
      </c>
      <c r="BO501" s="27">
        <v>0</v>
      </c>
      <c r="BP501" s="27">
        <v>0</v>
      </c>
      <c r="BQ501" s="27">
        <v>0</v>
      </c>
      <c r="BR501" s="27">
        <v>5287556.0311279297</v>
      </c>
      <c r="BS501" s="27">
        <v>2599068.9575805701</v>
      </c>
      <c r="BT501" s="27">
        <v>0</v>
      </c>
      <c r="BU501" s="27">
        <v>0</v>
      </c>
      <c r="BV501" s="27">
        <v>1886725.21389771</v>
      </c>
      <c r="BW501" s="27">
        <v>0</v>
      </c>
      <c r="BX501" s="27">
        <v>0</v>
      </c>
      <c r="BY501" s="27">
        <v>0</v>
      </c>
      <c r="BZ501" s="27">
        <v>0</v>
      </c>
      <c r="CA501" s="27">
        <v>90860.735766410799</v>
      </c>
      <c r="CB501" s="27">
        <v>5157275.0355834998</v>
      </c>
      <c r="CC501" s="27">
        <v>46705888.141113304</v>
      </c>
      <c r="CD501" s="27">
        <v>9688905.0316162091</v>
      </c>
      <c r="CE501" s="27">
        <v>1798.30013012886</v>
      </c>
      <c r="CF501" s="27">
        <v>244540.187292099</v>
      </c>
      <c r="CG501" s="27">
        <v>1964375.5365905799</v>
      </c>
      <c r="CH501" s="27">
        <v>0</v>
      </c>
      <c r="CI501" s="27">
        <v>92669.240054130598</v>
      </c>
      <c r="CJ501" s="27">
        <v>5400034.1833496103</v>
      </c>
      <c r="CK501" s="27">
        <v>48676636.997558601</v>
      </c>
      <c r="CL501" s="27">
        <v>9689401.0235595703</v>
      </c>
      <c r="CM501" s="27">
        <v>139950.16568756101</v>
      </c>
      <c r="CN501" s="27">
        <v>21250415.167724598</v>
      </c>
      <c r="CO501" s="27">
        <v>94681460.667968795</v>
      </c>
      <c r="CP501" s="27">
        <v>9689401.0235595703</v>
      </c>
      <c r="CQ501" s="27">
        <v>0</v>
      </c>
      <c r="CR501" s="27">
        <v>0</v>
      </c>
      <c r="CS501" s="27">
        <v>0</v>
      </c>
      <c r="CT501" s="27">
        <v>0</v>
      </c>
    </row>
    <row r="502" spans="1:98">
      <c r="A502" s="104" t="s">
        <v>60</v>
      </c>
      <c r="B502" s="132">
        <v>40969</v>
      </c>
      <c r="C502" s="27">
        <v>75556.196775436401</v>
      </c>
      <c r="D502" s="27">
        <v>0</v>
      </c>
      <c r="E502" s="27">
        <v>14329.509465932801</v>
      </c>
      <c r="F502" s="27">
        <v>11226.7138551474</v>
      </c>
      <c r="G502" s="27">
        <v>1806.2113898545499</v>
      </c>
      <c r="H502" s="27">
        <v>0</v>
      </c>
      <c r="I502" s="27">
        <v>0</v>
      </c>
      <c r="J502" s="27">
        <v>47359.523823738098</v>
      </c>
      <c r="K502" s="27">
        <v>377.35905888304097</v>
      </c>
      <c r="L502" s="27">
        <v>41053.388802051501</v>
      </c>
      <c r="M502" s="27">
        <v>37122.872027397199</v>
      </c>
      <c r="N502" s="27">
        <v>7363.00985181332</v>
      </c>
      <c r="O502" s="27">
        <v>0</v>
      </c>
      <c r="P502" s="27">
        <v>0</v>
      </c>
      <c r="Q502" s="27">
        <v>4014.1517179012299</v>
      </c>
      <c r="R502" s="27">
        <v>0</v>
      </c>
      <c r="S502" s="27">
        <v>0</v>
      </c>
      <c r="T502" s="27">
        <v>1807.51498776674</v>
      </c>
      <c r="U502" s="27">
        <v>47735.032930374102</v>
      </c>
      <c r="V502" s="27">
        <v>4047617.10009766</v>
      </c>
      <c r="W502" s="27">
        <v>0</v>
      </c>
      <c r="X502" s="27">
        <v>1127055.2905883801</v>
      </c>
      <c r="Y502" s="27">
        <v>768638.78537750198</v>
      </c>
      <c r="Z502" s="27">
        <v>242849.23166084301</v>
      </c>
      <c r="AA502" s="27">
        <v>0</v>
      </c>
      <c r="AB502" s="27">
        <v>0</v>
      </c>
      <c r="AC502" s="27">
        <v>16003727.904418901</v>
      </c>
      <c r="AD502" s="27">
        <v>30503.8635759354</v>
      </c>
      <c r="AE502" s="27">
        <v>1960753.8919220001</v>
      </c>
      <c r="AF502" s="27">
        <v>1894279.26202393</v>
      </c>
      <c r="AG502" s="27">
        <v>891032.04500579799</v>
      </c>
      <c r="AH502" s="27">
        <v>0</v>
      </c>
      <c r="AI502" s="27">
        <v>0</v>
      </c>
      <c r="AJ502" s="27">
        <v>442021.84318924003</v>
      </c>
      <c r="AK502" s="27">
        <v>0</v>
      </c>
      <c r="AL502" s="27">
        <v>0</v>
      </c>
      <c r="AM502" s="27">
        <v>244678.389398575</v>
      </c>
      <c r="AN502" s="27">
        <v>16006901.8000488</v>
      </c>
      <c r="AO502" s="27">
        <v>37936151.104492202</v>
      </c>
      <c r="AP502" s="27">
        <v>0</v>
      </c>
      <c r="AQ502" s="27">
        <v>9291711.0917968806</v>
      </c>
      <c r="AR502" s="27">
        <v>6123299.6383056603</v>
      </c>
      <c r="AS502" s="27">
        <v>1966918.25352478</v>
      </c>
      <c r="AT502" s="27">
        <v>0</v>
      </c>
      <c r="AU502" s="27">
        <v>0</v>
      </c>
      <c r="AV502" s="27">
        <v>46716839.495605499</v>
      </c>
      <c r="AW502" s="27">
        <v>94916.048024177595</v>
      </c>
      <c r="AX502" s="27">
        <v>18386707.243896499</v>
      </c>
      <c r="AY502" s="27">
        <v>17731177.869872998</v>
      </c>
      <c r="AZ502" s="27">
        <v>7446952.0509033203</v>
      </c>
      <c r="BA502" s="27">
        <v>0</v>
      </c>
      <c r="BB502" s="27">
        <v>0</v>
      </c>
      <c r="BC502" s="27">
        <v>3762020.6311340299</v>
      </c>
      <c r="BD502" s="27">
        <v>0</v>
      </c>
      <c r="BE502" s="27">
        <v>0</v>
      </c>
      <c r="BF502" s="27">
        <v>1979161.7826690699</v>
      </c>
      <c r="BG502" s="27">
        <v>46667768.6552734</v>
      </c>
      <c r="BH502" s="27">
        <v>7038588.3389282199</v>
      </c>
      <c r="BI502" s="27">
        <v>0</v>
      </c>
      <c r="BJ502" s="27">
        <v>2920419.4065246601</v>
      </c>
      <c r="BK502" s="27">
        <v>2215001.5026550302</v>
      </c>
      <c r="BL502" s="27">
        <v>0</v>
      </c>
      <c r="BM502" s="27">
        <v>0</v>
      </c>
      <c r="BN502" s="27">
        <v>0</v>
      </c>
      <c r="BO502" s="27">
        <v>0</v>
      </c>
      <c r="BP502" s="27">
        <v>0</v>
      </c>
      <c r="BQ502" s="27">
        <v>0</v>
      </c>
      <c r="BR502" s="27">
        <v>5382841.1643676804</v>
      </c>
      <c r="BS502" s="27">
        <v>2644048.6205749498</v>
      </c>
      <c r="BT502" s="27">
        <v>0</v>
      </c>
      <c r="BU502" s="27">
        <v>0</v>
      </c>
      <c r="BV502" s="27">
        <v>1900892.8293457001</v>
      </c>
      <c r="BW502" s="27">
        <v>0</v>
      </c>
      <c r="BX502" s="27">
        <v>0</v>
      </c>
      <c r="BY502" s="27">
        <v>0</v>
      </c>
      <c r="BZ502" s="27">
        <v>0</v>
      </c>
      <c r="CA502" s="27">
        <v>89881.176200866699</v>
      </c>
      <c r="CB502" s="27">
        <v>5186595.6018066397</v>
      </c>
      <c r="CC502" s="27">
        <v>47320743.587890603</v>
      </c>
      <c r="CD502" s="27">
        <v>9967913.9997558594</v>
      </c>
      <c r="CE502" s="27">
        <v>1808.7558281123599</v>
      </c>
      <c r="CF502" s="27">
        <v>244538.88166046099</v>
      </c>
      <c r="CG502" s="27">
        <v>1973936.1643219001</v>
      </c>
      <c r="CH502" s="27">
        <v>0</v>
      </c>
      <c r="CI502" s="27">
        <v>91676.004292488098</v>
      </c>
      <c r="CJ502" s="27">
        <v>5434813.2303466797</v>
      </c>
      <c r="CK502" s="27">
        <v>49279505.246093802</v>
      </c>
      <c r="CL502" s="27">
        <v>9965555.8643798791</v>
      </c>
      <c r="CM502" s="27">
        <v>139130.464256287</v>
      </c>
      <c r="CN502" s="27">
        <v>21448856.395507801</v>
      </c>
      <c r="CO502" s="27">
        <v>95983275.105468795</v>
      </c>
      <c r="CP502" s="27">
        <v>9965555.8643798791</v>
      </c>
      <c r="CQ502" s="27">
        <v>0</v>
      </c>
      <c r="CR502" s="27">
        <v>0</v>
      </c>
      <c r="CS502" s="27">
        <v>0</v>
      </c>
      <c r="CT502" s="27">
        <v>0</v>
      </c>
    </row>
    <row r="503" spans="1:98">
      <c r="A503" s="104" t="s">
        <v>60</v>
      </c>
      <c r="B503" s="132">
        <v>41061</v>
      </c>
      <c r="C503" s="27">
        <v>75249.693766593904</v>
      </c>
      <c r="D503" s="27">
        <v>0</v>
      </c>
      <c r="E503" s="27">
        <v>13893.913593173</v>
      </c>
      <c r="F503" s="27">
        <v>10886.8984256983</v>
      </c>
      <c r="G503" s="27">
        <v>1791.7113281935499</v>
      </c>
      <c r="H503" s="27">
        <v>0</v>
      </c>
      <c r="I503" s="27">
        <v>0</v>
      </c>
      <c r="J503" s="27">
        <v>47369.538346767396</v>
      </c>
      <c r="K503" s="27">
        <v>336.95831274241198</v>
      </c>
      <c r="L503" s="27">
        <v>41127.114640712702</v>
      </c>
      <c r="M503" s="27">
        <v>36793.098845481902</v>
      </c>
      <c r="N503" s="27">
        <v>7301.8848478198097</v>
      </c>
      <c r="O503" s="27">
        <v>0</v>
      </c>
      <c r="P503" s="27">
        <v>0</v>
      </c>
      <c r="Q503" s="27">
        <v>3993.26687791944</v>
      </c>
      <c r="R503" s="27">
        <v>0</v>
      </c>
      <c r="S503" s="27">
        <v>0</v>
      </c>
      <c r="T503" s="27">
        <v>1794.3697778135499</v>
      </c>
      <c r="U503" s="27">
        <v>47685.304164886496</v>
      </c>
      <c r="V503" s="27">
        <v>3947283.9777831999</v>
      </c>
      <c r="W503" s="27">
        <v>0</v>
      </c>
      <c r="X503" s="27">
        <v>1071282.63156128</v>
      </c>
      <c r="Y503" s="27">
        <v>729306.18501281703</v>
      </c>
      <c r="Z503" s="27">
        <v>232832.83856010399</v>
      </c>
      <c r="AA503" s="27">
        <v>0</v>
      </c>
      <c r="AB503" s="27">
        <v>0</v>
      </c>
      <c r="AC503" s="27">
        <v>15852461.1998291</v>
      </c>
      <c r="AD503" s="27">
        <v>27844.215404510502</v>
      </c>
      <c r="AE503" s="27">
        <v>1883009.17312622</v>
      </c>
      <c r="AF503" s="27">
        <v>1835345.68440247</v>
      </c>
      <c r="AG503" s="27">
        <v>865681.43573760998</v>
      </c>
      <c r="AH503" s="27">
        <v>0</v>
      </c>
      <c r="AI503" s="27">
        <v>0</v>
      </c>
      <c r="AJ503" s="27">
        <v>433807.54548263602</v>
      </c>
      <c r="AK503" s="27">
        <v>0</v>
      </c>
      <c r="AL503" s="27">
        <v>0</v>
      </c>
      <c r="AM503" s="27">
        <v>232887.810558319</v>
      </c>
      <c r="AN503" s="27">
        <v>15842089.9304199</v>
      </c>
      <c r="AO503" s="27">
        <v>37169763.736816399</v>
      </c>
      <c r="AP503" s="27">
        <v>0</v>
      </c>
      <c r="AQ503" s="27">
        <v>8882948.0439453106</v>
      </c>
      <c r="AR503" s="27">
        <v>5870166.4514160203</v>
      </c>
      <c r="AS503" s="27">
        <v>1898862.01489258</v>
      </c>
      <c r="AT503" s="27">
        <v>0</v>
      </c>
      <c r="AU503" s="27">
        <v>0</v>
      </c>
      <c r="AV503" s="27">
        <v>46739519.4931641</v>
      </c>
      <c r="AW503" s="27">
        <v>87421.855437278704</v>
      </c>
      <c r="AX503" s="27">
        <v>17788245.6958008</v>
      </c>
      <c r="AY503" s="27">
        <v>17265761.8583984</v>
      </c>
      <c r="AZ503" s="27">
        <v>7281507.9981079102</v>
      </c>
      <c r="BA503" s="27">
        <v>0</v>
      </c>
      <c r="BB503" s="27">
        <v>0</v>
      </c>
      <c r="BC503" s="27">
        <v>3691765.0560302702</v>
      </c>
      <c r="BD503" s="27">
        <v>0</v>
      </c>
      <c r="BE503" s="27">
        <v>0</v>
      </c>
      <c r="BF503" s="27">
        <v>1897834.1906127899</v>
      </c>
      <c r="BG503" s="27">
        <v>46739458.051269501</v>
      </c>
      <c r="BH503" s="27">
        <v>6927286.1801757803</v>
      </c>
      <c r="BI503" s="27">
        <v>0</v>
      </c>
      <c r="BJ503" s="27">
        <v>2813932.22302246</v>
      </c>
      <c r="BK503" s="27">
        <v>2122835.1174011198</v>
      </c>
      <c r="BL503" s="27">
        <v>0</v>
      </c>
      <c r="BM503" s="27">
        <v>0</v>
      </c>
      <c r="BN503" s="27">
        <v>0</v>
      </c>
      <c r="BO503" s="27">
        <v>0</v>
      </c>
      <c r="BP503" s="27">
        <v>0</v>
      </c>
      <c r="BQ503" s="27">
        <v>0</v>
      </c>
      <c r="BR503" s="27">
        <v>5239746.94458008</v>
      </c>
      <c r="BS503" s="27">
        <v>2579968.6586608901</v>
      </c>
      <c r="BT503" s="27">
        <v>0</v>
      </c>
      <c r="BU503" s="27">
        <v>0</v>
      </c>
      <c r="BV503" s="27">
        <v>1870245.07046509</v>
      </c>
      <c r="BW503" s="27">
        <v>0</v>
      </c>
      <c r="BX503" s="27">
        <v>0</v>
      </c>
      <c r="BY503" s="27">
        <v>0</v>
      </c>
      <c r="BZ503" s="27">
        <v>0</v>
      </c>
      <c r="CA503" s="27">
        <v>89101.406093597398</v>
      </c>
      <c r="CB503" s="27">
        <v>5016570.8401489304</v>
      </c>
      <c r="CC503" s="27">
        <v>46034935.507324196</v>
      </c>
      <c r="CD503" s="27">
        <v>9717293.3963622991</v>
      </c>
      <c r="CE503" s="27">
        <v>1790.6875665932901</v>
      </c>
      <c r="CF503" s="27">
        <v>233100.03888702401</v>
      </c>
      <c r="CG503" s="27">
        <v>1898529.58026123</v>
      </c>
      <c r="CH503" s="27">
        <v>0</v>
      </c>
      <c r="CI503" s="27">
        <v>90892.101704597502</v>
      </c>
      <c r="CJ503" s="27">
        <v>5249132.3236694299</v>
      </c>
      <c r="CK503" s="27">
        <v>47934473.320800804</v>
      </c>
      <c r="CL503" s="27">
        <v>9719459.0932617206</v>
      </c>
      <c r="CM503" s="27">
        <v>138310.526224136</v>
      </c>
      <c r="CN503" s="27">
        <v>21087367.823486298</v>
      </c>
      <c r="CO503" s="27">
        <v>94623739.426757798</v>
      </c>
      <c r="CP503" s="27">
        <v>9719459.0932617206</v>
      </c>
      <c r="CQ503" s="27">
        <v>0</v>
      </c>
      <c r="CR503" s="27">
        <v>0</v>
      </c>
      <c r="CS503" s="27">
        <v>0</v>
      </c>
      <c r="CT503" s="27">
        <v>0</v>
      </c>
    </row>
    <row r="504" spans="1:98">
      <c r="A504" s="104" t="s">
        <v>60</v>
      </c>
      <c r="B504" s="132">
        <v>41153</v>
      </c>
      <c r="C504" s="27">
        <v>75135.004928588896</v>
      </c>
      <c r="D504" s="27">
        <v>0</v>
      </c>
      <c r="E504" s="27">
        <v>13533.523417353599</v>
      </c>
      <c r="F504" s="27">
        <v>10606.875219702701</v>
      </c>
      <c r="G504" s="27">
        <v>1768.6824999749699</v>
      </c>
      <c r="H504" s="27">
        <v>0</v>
      </c>
      <c r="I504" s="27">
        <v>0</v>
      </c>
      <c r="J504" s="27">
        <v>47255.173796653697</v>
      </c>
      <c r="K504" s="27">
        <v>305.13794972002501</v>
      </c>
      <c r="L504" s="27">
        <v>41110.366544723503</v>
      </c>
      <c r="M504" s="27">
        <v>36705.696761608102</v>
      </c>
      <c r="N504" s="27">
        <v>7256.1911880374</v>
      </c>
      <c r="O504" s="27">
        <v>0</v>
      </c>
      <c r="P504" s="27">
        <v>0</v>
      </c>
      <c r="Q504" s="27">
        <v>3961.7357700765101</v>
      </c>
      <c r="R504" s="27">
        <v>0</v>
      </c>
      <c r="S504" s="27">
        <v>0</v>
      </c>
      <c r="T504" s="27">
        <v>1763.8233244866101</v>
      </c>
      <c r="U504" s="27">
        <v>47534.333117961898</v>
      </c>
      <c r="V504" s="27">
        <v>3927336.60083008</v>
      </c>
      <c r="W504" s="27">
        <v>0</v>
      </c>
      <c r="X504" s="27">
        <v>1040607.31999207</v>
      </c>
      <c r="Y504" s="27">
        <v>706869.72627258301</v>
      </c>
      <c r="Z504" s="27">
        <v>229885.862632751</v>
      </c>
      <c r="AA504" s="27">
        <v>0</v>
      </c>
      <c r="AB504" s="27">
        <v>0</v>
      </c>
      <c r="AC504" s="27">
        <v>15755516.2384033</v>
      </c>
      <c r="AD504" s="27">
        <v>25885.831861019102</v>
      </c>
      <c r="AE504" s="27">
        <v>1857452.4032592799</v>
      </c>
      <c r="AF504" s="27">
        <v>1820261.28794861</v>
      </c>
      <c r="AG504" s="27">
        <v>858102.80434417701</v>
      </c>
      <c r="AH504" s="27">
        <v>0</v>
      </c>
      <c r="AI504" s="27">
        <v>0</v>
      </c>
      <c r="AJ504" s="27">
        <v>431287.34098434402</v>
      </c>
      <c r="AK504" s="27">
        <v>0</v>
      </c>
      <c r="AL504" s="27">
        <v>0</v>
      </c>
      <c r="AM504" s="27">
        <v>227794.63316917399</v>
      </c>
      <c r="AN504" s="27">
        <v>15803488.4379883</v>
      </c>
      <c r="AO504" s="27">
        <v>37283553.731445298</v>
      </c>
      <c r="AP504" s="27">
        <v>0</v>
      </c>
      <c r="AQ504" s="27">
        <v>8717476.7666015606</v>
      </c>
      <c r="AR504" s="27">
        <v>5743474.6773071298</v>
      </c>
      <c r="AS504" s="27">
        <v>1885187.0901641799</v>
      </c>
      <c r="AT504" s="27">
        <v>0</v>
      </c>
      <c r="AU504" s="27">
        <v>0</v>
      </c>
      <c r="AV504" s="27">
        <v>46959502.169433601</v>
      </c>
      <c r="AW504" s="27">
        <v>82918.622991561904</v>
      </c>
      <c r="AX504" s="27">
        <v>17687345.7268066</v>
      </c>
      <c r="AY504" s="27">
        <v>17290352.939697299</v>
      </c>
      <c r="AZ504" s="27">
        <v>7334246.6926879901</v>
      </c>
      <c r="BA504" s="27">
        <v>0</v>
      </c>
      <c r="BB504" s="27">
        <v>0</v>
      </c>
      <c r="BC504" s="27">
        <v>3723852.1972351102</v>
      </c>
      <c r="BD504" s="27">
        <v>0</v>
      </c>
      <c r="BE504" s="27">
        <v>0</v>
      </c>
      <c r="BF504" s="27">
        <v>1873565.75132751</v>
      </c>
      <c r="BG504" s="27">
        <v>47101868.394531302</v>
      </c>
      <c r="BH504" s="27">
        <v>6995023.16870117</v>
      </c>
      <c r="BI504" s="27">
        <v>0</v>
      </c>
      <c r="BJ504" s="27">
        <v>2805356.6673278799</v>
      </c>
      <c r="BK504" s="27">
        <v>2104425.0302734398</v>
      </c>
      <c r="BL504" s="27">
        <v>0</v>
      </c>
      <c r="BM504" s="27">
        <v>0</v>
      </c>
      <c r="BN504" s="27">
        <v>0</v>
      </c>
      <c r="BO504" s="27">
        <v>0</v>
      </c>
      <c r="BP504" s="27">
        <v>0</v>
      </c>
      <c r="BQ504" s="27">
        <v>0</v>
      </c>
      <c r="BR504" s="27">
        <v>5282339.1319580097</v>
      </c>
      <c r="BS504" s="27">
        <v>2602514.4328002902</v>
      </c>
      <c r="BT504" s="27">
        <v>0</v>
      </c>
      <c r="BU504" s="27">
        <v>0</v>
      </c>
      <c r="BV504" s="27">
        <v>1910726.0719146701</v>
      </c>
      <c r="BW504" s="27">
        <v>0</v>
      </c>
      <c r="BX504" s="27">
        <v>0</v>
      </c>
      <c r="BY504" s="27">
        <v>0</v>
      </c>
      <c r="BZ504" s="27">
        <v>0</v>
      </c>
      <c r="CA504" s="27">
        <v>88724.234132766695</v>
      </c>
      <c r="CB504" s="27">
        <v>4964595.9497680701</v>
      </c>
      <c r="CC504" s="27">
        <v>45987478.980957001</v>
      </c>
      <c r="CD504" s="27">
        <v>9816592.7142334003</v>
      </c>
      <c r="CE504" s="27">
        <v>1770.09561681747</v>
      </c>
      <c r="CF504" s="27">
        <v>229357.63284874</v>
      </c>
      <c r="CG504" s="27">
        <v>1888901.68659973</v>
      </c>
      <c r="CH504" s="27">
        <v>0</v>
      </c>
      <c r="CI504" s="27">
        <v>90498.496272087097</v>
      </c>
      <c r="CJ504" s="27">
        <v>5192304.0297241202</v>
      </c>
      <c r="CK504" s="27">
        <v>47884188.892089799</v>
      </c>
      <c r="CL504" s="27">
        <v>9820765.7755127009</v>
      </c>
      <c r="CM504" s="27">
        <v>137769.33132553101</v>
      </c>
      <c r="CN504" s="27">
        <v>20993911.5466309</v>
      </c>
      <c r="CO504" s="27">
        <v>94990216.989257798</v>
      </c>
      <c r="CP504" s="27">
        <v>9820765.7755127009</v>
      </c>
      <c r="CQ504" s="27">
        <v>0</v>
      </c>
      <c r="CR504" s="27">
        <v>0</v>
      </c>
      <c r="CS504" s="27">
        <v>0</v>
      </c>
      <c r="CT504" s="27">
        <v>0</v>
      </c>
    </row>
    <row r="505" spans="1:98">
      <c r="A505" s="104" t="s">
        <v>60</v>
      </c>
      <c r="B505" s="132">
        <v>41244</v>
      </c>
      <c r="C505" s="27">
        <v>74863.066275596604</v>
      </c>
      <c r="D505" s="27">
        <v>0</v>
      </c>
      <c r="E505" s="27">
        <v>13256.6700099707</v>
      </c>
      <c r="F505" s="27">
        <v>10417.429110527</v>
      </c>
      <c r="G505" s="27">
        <v>1736.8797055482901</v>
      </c>
      <c r="H505" s="27">
        <v>0</v>
      </c>
      <c r="I505" s="27">
        <v>0</v>
      </c>
      <c r="J505" s="27">
        <v>47229.601683616602</v>
      </c>
      <c r="K505" s="27">
        <v>276.55209388211398</v>
      </c>
      <c r="L505" s="27">
        <v>40442.909395217903</v>
      </c>
      <c r="M505" s="27">
        <v>36534.819686889598</v>
      </c>
      <c r="N505" s="27">
        <v>7133.0853987336204</v>
      </c>
      <c r="O505" s="27">
        <v>0</v>
      </c>
      <c r="P505" s="27">
        <v>0</v>
      </c>
      <c r="Q505" s="27">
        <v>3941.9646381139801</v>
      </c>
      <c r="R505" s="27">
        <v>0</v>
      </c>
      <c r="S505" s="27">
        <v>0</v>
      </c>
      <c r="T505" s="27">
        <v>1726.0310730636099</v>
      </c>
      <c r="U505" s="27">
        <v>47561.530449867198</v>
      </c>
      <c r="V505" s="27">
        <v>3922229.7364807101</v>
      </c>
      <c r="W505" s="27">
        <v>0</v>
      </c>
      <c r="X505" s="27">
        <v>1004929.49934387</v>
      </c>
      <c r="Y505" s="27">
        <v>683269.46340179397</v>
      </c>
      <c r="Z505" s="27">
        <v>227830.70210266099</v>
      </c>
      <c r="AA505" s="27">
        <v>0</v>
      </c>
      <c r="AB505" s="27">
        <v>0</v>
      </c>
      <c r="AC505" s="27">
        <v>15735701.204833999</v>
      </c>
      <c r="AD505" s="27">
        <v>24294.352751016599</v>
      </c>
      <c r="AE505" s="27">
        <v>1834887.7769927999</v>
      </c>
      <c r="AF505" s="27">
        <v>1812894.67932129</v>
      </c>
      <c r="AG505" s="27">
        <v>839741.22358703602</v>
      </c>
      <c r="AH505" s="27">
        <v>0</v>
      </c>
      <c r="AI505" s="27">
        <v>0</v>
      </c>
      <c r="AJ505" s="27">
        <v>429772.07913208002</v>
      </c>
      <c r="AK505" s="27">
        <v>0</v>
      </c>
      <c r="AL505" s="27">
        <v>0</v>
      </c>
      <c r="AM505" s="27">
        <v>225531.554401398</v>
      </c>
      <c r="AN505" s="27">
        <v>15834712.028198199</v>
      </c>
      <c r="AO505" s="27">
        <v>37449691.954589799</v>
      </c>
      <c r="AP505" s="27">
        <v>0</v>
      </c>
      <c r="AQ505" s="27">
        <v>8453087.4230956994</v>
      </c>
      <c r="AR505" s="27">
        <v>5563176.66088867</v>
      </c>
      <c r="AS505" s="27">
        <v>1892796.5383453399</v>
      </c>
      <c r="AT505" s="27">
        <v>0</v>
      </c>
      <c r="AU505" s="27">
        <v>0</v>
      </c>
      <c r="AV505" s="27">
        <v>46946509.041015603</v>
      </c>
      <c r="AW505" s="27">
        <v>76754.894080162005</v>
      </c>
      <c r="AX505" s="27">
        <v>17575237.481689502</v>
      </c>
      <c r="AY505" s="27">
        <v>17334637.081787098</v>
      </c>
      <c r="AZ505" s="27">
        <v>7179294.2581176804</v>
      </c>
      <c r="BA505" s="27">
        <v>0</v>
      </c>
      <c r="BB505" s="27">
        <v>0</v>
      </c>
      <c r="BC505" s="27">
        <v>3716696.25811768</v>
      </c>
      <c r="BD505" s="27">
        <v>0</v>
      </c>
      <c r="BE505" s="27">
        <v>0</v>
      </c>
      <c r="BF505" s="27">
        <v>1869760.5201568599</v>
      </c>
      <c r="BG505" s="27">
        <v>47292846.3134766</v>
      </c>
      <c r="BH505" s="27">
        <v>6999185.9315795898</v>
      </c>
      <c r="BI505" s="27">
        <v>0</v>
      </c>
      <c r="BJ505" s="27">
        <v>2684160.9161377</v>
      </c>
      <c r="BK505" s="27">
        <v>2013546.0915679899</v>
      </c>
      <c r="BL505" s="27">
        <v>0</v>
      </c>
      <c r="BM505" s="27">
        <v>0</v>
      </c>
      <c r="BN505" s="27">
        <v>0</v>
      </c>
      <c r="BO505" s="27">
        <v>0</v>
      </c>
      <c r="BP505" s="27">
        <v>0</v>
      </c>
      <c r="BQ505" s="27">
        <v>0</v>
      </c>
      <c r="BR505" s="27">
        <v>5298107.9719848596</v>
      </c>
      <c r="BS505" s="27">
        <v>2554585.84411621</v>
      </c>
      <c r="BT505" s="27">
        <v>0</v>
      </c>
      <c r="BU505" s="27">
        <v>0</v>
      </c>
      <c r="BV505" s="27">
        <v>1908013.40055847</v>
      </c>
      <c r="BW505" s="27">
        <v>0</v>
      </c>
      <c r="BX505" s="27">
        <v>0</v>
      </c>
      <c r="BY505" s="27">
        <v>0</v>
      </c>
      <c r="BZ505" s="27">
        <v>0</v>
      </c>
      <c r="CA505" s="27">
        <v>88114.185407638593</v>
      </c>
      <c r="CB505" s="27">
        <v>4923332.4564819299</v>
      </c>
      <c r="CC505" s="27">
        <v>45856064.0859375</v>
      </c>
      <c r="CD505" s="27">
        <v>9683262.9718017597</v>
      </c>
      <c r="CE505" s="27">
        <v>1743.5798726230901</v>
      </c>
      <c r="CF505" s="27">
        <v>227812.67868232701</v>
      </c>
      <c r="CG505" s="27">
        <v>1890204.9877929699</v>
      </c>
      <c r="CH505" s="27">
        <v>0</v>
      </c>
      <c r="CI505" s="27">
        <v>89862.751581192002</v>
      </c>
      <c r="CJ505" s="27">
        <v>5148102.0744018601</v>
      </c>
      <c r="CK505" s="27">
        <v>47753077.182617202</v>
      </c>
      <c r="CL505" s="27">
        <v>9686914.9926757794</v>
      </c>
      <c r="CM505" s="27">
        <v>137156.32085228001</v>
      </c>
      <c r="CN505" s="27">
        <v>20983586.259277299</v>
      </c>
      <c r="CO505" s="27">
        <v>95054671.008789107</v>
      </c>
      <c r="CP505" s="27">
        <v>9686914.9926757794</v>
      </c>
      <c r="CQ505" s="27">
        <v>0</v>
      </c>
      <c r="CR505" s="27">
        <v>0</v>
      </c>
      <c r="CS505" s="27">
        <v>0</v>
      </c>
      <c r="CT505" s="27">
        <v>0</v>
      </c>
    </row>
    <row r="506" spans="1:98">
      <c r="A506" s="104" t="s">
        <v>60</v>
      </c>
      <c r="B506" s="132">
        <v>41334</v>
      </c>
      <c r="C506" s="27">
        <v>73511.922595024094</v>
      </c>
      <c r="D506" s="27">
        <v>0</v>
      </c>
      <c r="E506" s="27">
        <v>12863.1015819311</v>
      </c>
      <c r="F506" s="27">
        <v>10088.067989707</v>
      </c>
      <c r="G506" s="27">
        <v>1731.7123656123899</v>
      </c>
      <c r="H506" s="27">
        <v>0</v>
      </c>
      <c r="I506" s="27">
        <v>0</v>
      </c>
      <c r="J506" s="27">
        <v>47312.6247992516</v>
      </c>
      <c r="K506" s="27">
        <v>252.779754733667</v>
      </c>
      <c r="L506" s="27">
        <v>1644.60035665333</v>
      </c>
      <c r="M506" s="27">
        <v>36152.411980152101</v>
      </c>
      <c r="N506" s="27">
        <v>6945.7287388443901</v>
      </c>
      <c r="O506" s="27">
        <v>0</v>
      </c>
      <c r="P506" s="27">
        <v>37578.169533252702</v>
      </c>
      <c r="Q506" s="27">
        <v>3881.6524786055102</v>
      </c>
      <c r="R506" s="27">
        <v>0</v>
      </c>
      <c r="S506" s="27">
        <v>1729.03280882537</v>
      </c>
      <c r="T506" s="27">
        <v>1.0011770751734701</v>
      </c>
      <c r="U506" s="27">
        <v>47580.223362922698</v>
      </c>
      <c r="V506" s="27">
        <v>3801231.99145508</v>
      </c>
      <c r="W506" s="27">
        <v>0</v>
      </c>
      <c r="X506" s="27">
        <v>967985.22740936303</v>
      </c>
      <c r="Y506" s="27">
        <v>655715.78426361096</v>
      </c>
      <c r="Z506" s="27">
        <v>219976.278785706</v>
      </c>
      <c r="AA506" s="27">
        <v>0</v>
      </c>
      <c r="AB506" s="27">
        <v>0</v>
      </c>
      <c r="AC506" s="27">
        <v>15790733.890625</v>
      </c>
      <c r="AD506" s="27">
        <v>22662.647926092101</v>
      </c>
      <c r="AE506" s="27">
        <v>47542.969521045699</v>
      </c>
      <c r="AF506" s="27">
        <v>1781681.1811676</v>
      </c>
      <c r="AG506" s="27">
        <v>810359.96032714797</v>
      </c>
      <c r="AH506" s="27">
        <v>0</v>
      </c>
      <c r="AI506" s="27">
        <v>1716480.86430359</v>
      </c>
      <c r="AJ506" s="27">
        <v>422946.115364075</v>
      </c>
      <c r="AK506" s="27">
        <v>0</v>
      </c>
      <c r="AL506" s="27">
        <v>221156.57689475999</v>
      </c>
      <c r="AM506" s="27">
        <v>0</v>
      </c>
      <c r="AN506" s="27">
        <v>15760849.2775879</v>
      </c>
      <c r="AO506" s="27">
        <v>36214330.145019501</v>
      </c>
      <c r="AP506" s="27">
        <v>0</v>
      </c>
      <c r="AQ506" s="27">
        <v>8083654.3578491202</v>
      </c>
      <c r="AR506" s="27">
        <v>5297620.9267578097</v>
      </c>
      <c r="AS506" s="27">
        <v>1821561.5018615699</v>
      </c>
      <c r="AT506" s="27">
        <v>0</v>
      </c>
      <c r="AU506" s="27">
        <v>0</v>
      </c>
      <c r="AV506" s="27">
        <v>47315594.754394501</v>
      </c>
      <c r="AW506" s="27">
        <v>72537.457111358599</v>
      </c>
      <c r="AX506" s="27">
        <v>488776.340675354</v>
      </c>
      <c r="AY506" s="27">
        <v>17058996.642822299</v>
      </c>
      <c r="AZ506" s="27">
        <v>6926775.99255371</v>
      </c>
      <c r="BA506" s="27">
        <v>0</v>
      </c>
      <c r="BB506" s="27">
        <v>16238612.3548584</v>
      </c>
      <c r="BC506" s="27">
        <v>3669644.3099670401</v>
      </c>
      <c r="BD506" s="27">
        <v>0</v>
      </c>
      <c r="BE506" s="27">
        <v>1830844.3704528799</v>
      </c>
      <c r="BF506" s="27">
        <v>0</v>
      </c>
      <c r="BG506" s="27">
        <v>47141803.676757798</v>
      </c>
      <c r="BH506" s="27">
        <v>8421176.9079589806</v>
      </c>
      <c r="BI506" s="27">
        <v>0</v>
      </c>
      <c r="BJ506" s="27">
        <v>2786125.10192871</v>
      </c>
      <c r="BK506" s="27">
        <v>1998144.0814971901</v>
      </c>
      <c r="BL506" s="27">
        <v>0</v>
      </c>
      <c r="BM506" s="27">
        <v>0</v>
      </c>
      <c r="BN506" s="27">
        <v>0</v>
      </c>
      <c r="BO506" s="27">
        <v>0</v>
      </c>
      <c r="BP506" s="27">
        <v>0</v>
      </c>
      <c r="BQ506" s="27">
        <v>0</v>
      </c>
      <c r="BR506" s="27">
        <v>5472477.0286865197</v>
      </c>
      <c r="BS506" s="27">
        <v>2547129.8703308101</v>
      </c>
      <c r="BT506" s="27">
        <v>0</v>
      </c>
      <c r="BU506" s="27">
        <v>1207747.6699981701</v>
      </c>
      <c r="BV506" s="27">
        <v>1946256.4145202599</v>
      </c>
      <c r="BW506" s="27">
        <v>0</v>
      </c>
      <c r="BX506" s="27">
        <v>153161.19986534101</v>
      </c>
      <c r="BY506" s="27">
        <v>0</v>
      </c>
      <c r="BZ506" s="27">
        <v>0</v>
      </c>
      <c r="CA506" s="27">
        <v>86366.132946968093</v>
      </c>
      <c r="CB506" s="27">
        <v>4775065.4500122098</v>
      </c>
      <c r="CC506" s="27">
        <v>44353028.082031302</v>
      </c>
      <c r="CD506" s="27">
        <v>11207428.254882799</v>
      </c>
      <c r="CE506" s="27">
        <v>1730.0017644017901</v>
      </c>
      <c r="CF506" s="27">
        <v>220872.41334152201</v>
      </c>
      <c r="CG506" s="27">
        <v>1827022.6520233201</v>
      </c>
      <c r="CH506" s="27">
        <v>153161.19986534101</v>
      </c>
      <c r="CI506" s="27">
        <v>88088.1550703049</v>
      </c>
      <c r="CJ506" s="27">
        <v>5003001.4133911096</v>
      </c>
      <c r="CK506" s="27">
        <v>46166899.971679702</v>
      </c>
      <c r="CL506" s="27">
        <v>11354973.876953101</v>
      </c>
      <c r="CM506" s="27">
        <v>135406.48555755601</v>
      </c>
      <c r="CN506" s="27">
        <v>20770198.427246101</v>
      </c>
      <c r="CO506" s="27">
        <v>93385879.390625</v>
      </c>
      <c r="CP506" s="27">
        <v>11354973.876953101</v>
      </c>
      <c r="CQ506" s="27">
        <v>0</v>
      </c>
      <c r="CR506" s="27">
        <v>0</v>
      </c>
      <c r="CS506" s="27">
        <v>0</v>
      </c>
      <c r="CT506" s="27">
        <v>0</v>
      </c>
    </row>
    <row r="507" spans="1:98">
      <c r="A507" s="104" t="s">
        <v>60</v>
      </c>
      <c r="B507" s="132">
        <v>41426</v>
      </c>
      <c r="C507" s="27">
        <v>73784.833111763</v>
      </c>
      <c r="D507" s="27">
        <v>0</v>
      </c>
      <c r="E507" s="27">
        <v>12715.2222691774</v>
      </c>
      <c r="F507" s="27">
        <v>10003.152038931799</v>
      </c>
      <c r="G507" s="27">
        <v>1704.9612448960499</v>
      </c>
      <c r="H507" s="27">
        <v>0</v>
      </c>
      <c r="I507" s="27">
        <v>0</v>
      </c>
      <c r="J507" s="27">
        <v>47195.125419139898</v>
      </c>
      <c r="K507" s="27">
        <v>230.577767563984</v>
      </c>
      <c r="L507" s="27">
        <v>1272.1641947328999</v>
      </c>
      <c r="M507" s="27">
        <v>36494.946753025099</v>
      </c>
      <c r="N507" s="27">
        <v>6799.9540624022502</v>
      </c>
      <c r="O507" s="27">
        <v>0</v>
      </c>
      <c r="P507" s="27">
        <v>38146.289666175799</v>
      </c>
      <c r="Q507" s="27">
        <v>3869.5818033218402</v>
      </c>
      <c r="R507" s="27">
        <v>0</v>
      </c>
      <c r="S507" s="27">
        <v>1704.76391804218</v>
      </c>
      <c r="T507" s="27">
        <v>0</v>
      </c>
      <c r="U507" s="27">
        <v>47387.992780208602</v>
      </c>
      <c r="V507" s="27">
        <v>3828989.3498229999</v>
      </c>
      <c r="W507" s="27">
        <v>0</v>
      </c>
      <c r="X507" s="27">
        <v>938408.30302429199</v>
      </c>
      <c r="Y507" s="27">
        <v>636069.03070068394</v>
      </c>
      <c r="Z507" s="27">
        <v>219542.90027999901</v>
      </c>
      <c r="AA507" s="27">
        <v>0</v>
      </c>
      <c r="AB507" s="27">
        <v>0</v>
      </c>
      <c r="AC507" s="27">
        <v>15724475.0936279</v>
      </c>
      <c r="AD507" s="27">
        <v>21692.213860750198</v>
      </c>
      <c r="AE507" s="27">
        <v>25430.558380842202</v>
      </c>
      <c r="AF507" s="27">
        <v>1807917.6605072001</v>
      </c>
      <c r="AG507" s="27">
        <v>791626.596534729</v>
      </c>
      <c r="AH507" s="27">
        <v>0</v>
      </c>
      <c r="AI507" s="27">
        <v>1722645.83888245</v>
      </c>
      <c r="AJ507" s="27">
        <v>419130.64355468802</v>
      </c>
      <c r="AK507" s="27">
        <v>0</v>
      </c>
      <c r="AL507" s="27">
        <v>218950.24122047401</v>
      </c>
      <c r="AM507" s="27">
        <v>0</v>
      </c>
      <c r="AN507" s="27">
        <v>15693968.7182617</v>
      </c>
      <c r="AO507" s="27">
        <v>36668413.659179702</v>
      </c>
      <c r="AP507" s="27">
        <v>0</v>
      </c>
      <c r="AQ507" s="27">
        <v>7879521.1039428702</v>
      </c>
      <c r="AR507" s="27">
        <v>5168797.3434448196</v>
      </c>
      <c r="AS507" s="27">
        <v>1822339.7991333001</v>
      </c>
      <c r="AT507" s="27">
        <v>0</v>
      </c>
      <c r="AU507" s="27">
        <v>0</v>
      </c>
      <c r="AV507" s="27">
        <v>47152223.425292999</v>
      </c>
      <c r="AW507" s="27">
        <v>69421.385095596299</v>
      </c>
      <c r="AX507" s="27">
        <v>301747.66722106899</v>
      </c>
      <c r="AY507" s="27">
        <v>17404656.503173798</v>
      </c>
      <c r="AZ507" s="27">
        <v>6798519.8402709998</v>
      </c>
      <c r="BA507" s="27">
        <v>0</v>
      </c>
      <c r="BB507" s="27">
        <v>16355137.7371826</v>
      </c>
      <c r="BC507" s="27">
        <v>3667281.2576904302</v>
      </c>
      <c r="BD507" s="27">
        <v>0</v>
      </c>
      <c r="BE507" s="27">
        <v>1817727.39402771</v>
      </c>
      <c r="BF507" s="27">
        <v>0</v>
      </c>
      <c r="BG507" s="27">
        <v>47125279.557128899</v>
      </c>
      <c r="BH507" s="27">
        <v>8520625.6472168006</v>
      </c>
      <c r="BI507" s="27">
        <v>0</v>
      </c>
      <c r="BJ507" s="27">
        <v>2755153.6462097201</v>
      </c>
      <c r="BK507" s="27">
        <v>1947692.36938477</v>
      </c>
      <c r="BL507" s="27">
        <v>0</v>
      </c>
      <c r="BM507" s="27">
        <v>0</v>
      </c>
      <c r="BN507" s="27">
        <v>0</v>
      </c>
      <c r="BO507" s="27">
        <v>0</v>
      </c>
      <c r="BP507" s="27">
        <v>0</v>
      </c>
      <c r="BQ507" s="27">
        <v>0</v>
      </c>
      <c r="BR507" s="27">
        <v>5579399.0709838904</v>
      </c>
      <c r="BS507" s="27">
        <v>2503657.6198730501</v>
      </c>
      <c r="BT507" s="27">
        <v>0</v>
      </c>
      <c r="BU507" s="27">
        <v>1245107.1899871801</v>
      </c>
      <c r="BV507" s="27">
        <v>1955592.2725830099</v>
      </c>
      <c r="BW507" s="27">
        <v>0</v>
      </c>
      <c r="BX507" s="27">
        <v>152791.769872665</v>
      </c>
      <c r="BY507" s="27">
        <v>0</v>
      </c>
      <c r="BZ507" s="27">
        <v>0</v>
      </c>
      <c r="CA507" s="27">
        <v>86471.892799377398</v>
      </c>
      <c r="CB507" s="27">
        <v>4766665.0837402297</v>
      </c>
      <c r="CC507" s="27">
        <v>44541118.518066399</v>
      </c>
      <c r="CD507" s="27">
        <v>11280793.987304701</v>
      </c>
      <c r="CE507" s="27">
        <v>1703.3828023076101</v>
      </c>
      <c r="CF507" s="27">
        <v>219346.932826996</v>
      </c>
      <c r="CG507" s="27">
        <v>1821267.8332519501</v>
      </c>
      <c r="CH507" s="27">
        <v>152791.769872665</v>
      </c>
      <c r="CI507" s="27">
        <v>88177.955958366394</v>
      </c>
      <c r="CJ507" s="27">
        <v>4983854.2966918899</v>
      </c>
      <c r="CK507" s="27">
        <v>46361773.597167999</v>
      </c>
      <c r="CL507" s="27">
        <v>11430183.3286133</v>
      </c>
      <c r="CM507" s="27">
        <v>135280.89953613299</v>
      </c>
      <c r="CN507" s="27">
        <v>20671470.126464799</v>
      </c>
      <c r="CO507" s="27">
        <v>93415855.383789107</v>
      </c>
      <c r="CP507" s="27">
        <v>11430183.3286133</v>
      </c>
      <c r="CQ507" s="27">
        <v>0</v>
      </c>
      <c r="CR507" s="27">
        <v>0</v>
      </c>
      <c r="CS507" s="27">
        <v>0</v>
      </c>
      <c r="CT507" s="27">
        <v>0</v>
      </c>
    </row>
    <row r="508" spans="1:98">
      <c r="A508" s="104" t="s">
        <v>60</v>
      </c>
      <c r="B508" s="132">
        <v>41518</v>
      </c>
      <c r="C508" s="27">
        <v>73561.230236053496</v>
      </c>
      <c r="D508" s="27">
        <v>0</v>
      </c>
      <c r="E508" s="27">
        <v>12267.6959199905</v>
      </c>
      <c r="F508" s="27">
        <v>9631.5250605344809</v>
      </c>
      <c r="G508" s="27">
        <v>1693.4067061692499</v>
      </c>
      <c r="H508" s="27">
        <v>0</v>
      </c>
      <c r="I508" s="27">
        <v>0</v>
      </c>
      <c r="J508" s="27">
        <v>47180.518843174003</v>
      </c>
      <c r="K508" s="27">
        <v>213.73073538579001</v>
      </c>
      <c r="L508" s="27">
        <v>250.31200345419299</v>
      </c>
      <c r="M508" s="27">
        <v>36563.289599418596</v>
      </c>
      <c r="N508" s="27">
        <v>6589.7690008878699</v>
      </c>
      <c r="O508" s="27">
        <v>0</v>
      </c>
      <c r="P508" s="27">
        <v>38807.593355178797</v>
      </c>
      <c r="Q508" s="27">
        <v>3840.04669713974</v>
      </c>
      <c r="R508" s="27">
        <v>0</v>
      </c>
      <c r="S508" s="27">
        <v>1689.6279848367001</v>
      </c>
      <c r="T508" s="27">
        <v>0.976663575049315</v>
      </c>
      <c r="U508" s="27">
        <v>47323.572706222498</v>
      </c>
      <c r="V508" s="27">
        <v>3811410.08239746</v>
      </c>
      <c r="W508" s="27">
        <v>0</v>
      </c>
      <c r="X508" s="27">
        <v>914883.533592224</v>
      </c>
      <c r="Y508" s="27">
        <v>618640.58003234898</v>
      </c>
      <c r="Z508" s="27">
        <v>218819.90966987601</v>
      </c>
      <c r="AA508" s="27">
        <v>0</v>
      </c>
      <c r="AB508" s="27">
        <v>0</v>
      </c>
      <c r="AC508" s="27">
        <v>15634298.555786099</v>
      </c>
      <c r="AD508" s="27">
        <v>18420.597930669799</v>
      </c>
      <c r="AE508" s="27">
        <v>17328.314183950399</v>
      </c>
      <c r="AF508" s="27">
        <v>1802163.7481231701</v>
      </c>
      <c r="AG508" s="27">
        <v>768032.514793396</v>
      </c>
      <c r="AH508" s="27">
        <v>0</v>
      </c>
      <c r="AI508" s="27">
        <v>1720531.07009888</v>
      </c>
      <c r="AJ508" s="27">
        <v>418969.89240646397</v>
      </c>
      <c r="AK508" s="27">
        <v>0</v>
      </c>
      <c r="AL508" s="27">
        <v>217617.38702774001</v>
      </c>
      <c r="AM508" s="27">
        <v>0</v>
      </c>
      <c r="AN508" s="27">
        <v>15675168.4537354</v>
      </c>
      <c r="AO508" s="27">
        <v>36633474.989746101</v>
      </c>
      <c r="AP508" s="27">
        <v>0</v>
      </c>
      <c r="AQ508" s="27">
        <v>7657705.3626709003</v>
      </c>
      <c r="AR508" s="27">
        <v>5001555.4529418899</v>
      </c>
      <c r="AS508" s="27">
        <v>1814514.4084930399</v>
      </c>
      <c r="AT508" s="27">
        <v>0</v>
      </c>
      <c r="AU508" s="27">
        <v>0</v>
      </c>
      <c r="AV508" s="27">
        <v>46928861.372070298</v>
      </c>
      <c r="AW508" s="27">
        <v>59350.494261264801</v>
      </c>
      <c r="AX508" s="27">
        <v>166437.75238418599</v>
      </c>
      <c r="AY508" s="27">
        <v>17419426.355957001</v>
      </c>
      <c r="AZ508" s="27">
        <v>6616464.0770873995</v>
      </c>
      <c r="BA508" s="27">
        <v>0</v>
      </c>
      <c r="BB508" s="27">
        <v>16435687.3162842</v>
      </c>
      <c r="BC508" s="27">
        <v>3674325.8062133798</v>
      </c>
      <c r="BD508" s="27">
        <v>0</v>
      </c>
      <c r="BE508" s="27">
        <v>1808100.08676147</v>
      </c>
      <c r="BF508" s="27">
        <v>0</v>
      </c>
      <c r="BG508" s="27">
        <v>47066703.021972701</v>
      </c>
      <c r="BH508" s="27">
        <v>8432507.5541992206</v>
      </c>
      <c r="BI508" s="27">
        <v>0</v>
      </c>
      <c r="BJ508" s="27">
        <v>2656132.9682311998</v>
      </c>
      <c r="BK508" s="27">
        <v>1886875.7701568599</v>
      </c>
      <c r="BL508" s="27">
        <v>0</v>
      </c>
      <c r="BM508" s="27">
        <v>0</v>
      </c>
      <c r="BN508" s="27">
        <v>0</v>
      </c>
      <c r="BO508" s="27">
        <v>0</v>
      </c>
      <c r="BP508" s="27">
        <v>0</v>
      </c>
      <c r="BQ508" s="27">
        <v>0</v>
      </c>
      <c r="BR508" s="27">
        <v>5588744.16943359</v>
      </c>
      <c r="BS508" s="27">
        <v>2432325.1495056199</v>
      </c>
      <c r="BT508" s="27">
        <v>0</v>
      </c>
      <c r="BU508" s="27">
        <v>1037022.93999481</v>
      </c>
      <c r="BV508" s="27">
        <v>1948463.0091857901</v>
      </c>
      <c r="BW508" s="27">
        <v>0</v>
      </c>
      <c r="BX508" s="27">
        <v>127774.509897232</v>
      </c>
      <c r="BY508" s="27">
        <v>0</v>
      </c>
      <c r="BZ508" s="27">
        <v>0</v>
      </c>
      <c r="CA508" s="27">
        <v>85882.643062591596</v>
      </c>
      <c r="CB508" s="27">
        <v>4726863.6818237295</v>
      </c>
      <c r="CC508" s="27">
        <v>44304816.263183601</v>
      </c>
      <c r="CD508" s="27">
        <v>11082259.916503901</v>
      </c>
      <c r="CE508" s="27">
        <v>1694.1244369000201</v>
      </c>
      <c r="CF508" s="27">
        <v>218397.879379272</v>
      </c>
      <c r="CG508" s="27">
        <v>1814124.0609893801</v>
      </c>
      <c r="CH508" s="27">
        <v>127774.509897232</v>
      </c>
      <c r="CI508" s="27">
        <v>87578.392099380493</v>
      </c>
      <c r="CJ508" s="27">
        <v>4943029.5470581101</v>
      </c>
      <c r="CK508" s="27">
        <v>46126785.333007798</v>
      </c>
      <c r="CL508" s="27">
        <v>11220243.4880371</v>
      </c>
      <c r="CM508" s="27">
        <v>134694.37982749901</v>
      </c>
      <c r="CN508" s="27">
        <v>20615132.248779301</v>
      </c>
      <c r="CO508" s="27">
        <v>93178469.810546905</v>
      </c>
      <c r="CP508" s="27">
        <v>11220243.4880371</v>
      </c>
      <c r="CQ508" s="27">
        <v>0</v>
      </c>
      <c r="CR508" s="27">
        <v>0</v>
      </c>
      <c r="CS508" s="27">
        <v>0</v>
      </c>
      <c r="CT508" s="27">
        <v>0</v>
      </c>
    </row>
    <row r="509" spans="1:98">
      <c r="A509" s="104" t="s">
        <v>60</v>
      </c>
      <c r="B509" s="132">
        <v>41609</v>
      </c>
      <c r="C509" s="27">
        <v>73068.3734712601</v>
      </c>
      <c r="D509" s="27">
        <v>0</v>
      </c>
      <c r="E509" s="27">
        <v>11851.2875840664</v>
      </c>
      <c r="F509" s="27">
        <v>9286.3369368314707</v>
      </c>
      <c r="G509" s="27">
        <v>1663.7508173584899</v>
      </c>
      <c r="H509" s="27">
        <v>0</v>
      </c>
      <c r="I509" s="27">
        <v>0</v>
      </c>
      <c r="J509" s="27">
        <v>46819.305224895499</v>
      </c>
      <c r="K509" s="27">
        <v>184.16075844690201</v>
      </c>
      <c r="L509" s="27">
        <v>179.01413805224001</v>
      </c>
      <c r="M509" s="27">
        <v>36431.447634220101</v>
      </c>
      <c r="N509" s="27">
        <v>6423.6155050993002</v>
      </c>
      <c r="O509" s="27">
        <v>0</v>
      </c>
      <c r="P509" s="27">
        <v>38096.197623252898</v>
      </c>
      <c r="Q509" s="27">
        <v>3778.62673956156</v>
      </c>
      <c r="R509" s="27">
        <v>0</v>
      </c>
      <c r="S509" s="27">
        <v>1655.3246112167801</v>
      </c>
      <c r="T509" s="27">
        <v>1.00627635940327</v>
      </c>
      <c r="U509" s="27">
        <v>47108.336235046401</v>
      </c>
      <c r="V509" s="27">
        <v>3748750.07391357</v>
      </c>
      <c r="W509" s="27">
        <v>0</v>
      </c>
      <c r="X509" s="27">
        <v>875723.25536346401</v>
      </c>
      <c r="Y509" s="27">
        <v>589710.22640228295</v>
      </c>
      <c r="Z509" s="27">
        <v>217548.59986496001</v>
      </c>
      <c r="AA509" s="27">
        <v>0</v>
      </c>
      <c r="AB509" s="27">
        <v>0</v>
      </c>
      <c r="AC509" s="27">
        <v>15388311.1401367</v>
      </c>
      <c r="AD509" s="27">
        <v>17441.516908884001</v>
      </c>
      <c r="AE509" s="27">
        <v>13257.975215673399</v>
      </c>
      <c r="AF509" s="27">
        <v>1782750.21018982</v>
      </c>
      <c r="AG509" s="27">
        <v>740891.51646423305</v>
      </c>
      <c r="AH509" s="27">
        <v>0</v>
      </c>
      <c r="AI509" s="27">
        <v>1674120.4760742199</v>
      </c>
      <c r="AJ509" s="27">
        <v>407119.64076995902</v>
      </c>
      <c r="AK509" s="27">
        <v>0</v>
      </c>
      <c r="AL509" s="27">
        <v>215978.45431327799</v>
      </c>
      <c r="AM509" s="27">
        <v>0</v>
      </c>
      <c r="AN509" s="27">
        <v>15523765.769043</v>
      </c>
      <c r="AO509" s="27">
        <v>36183862.678222701</v>
      </c>
      <c r="AP509" s="27">
        <v>0</v>
      </c>
      <c r="AQ509" s="27">
        <v>7325660.7631225605</v>
      </c>
      <c r="AR509" s="27">
        <v>4747578.5529785203</v>
      </c>
      <c r="AS509" s="27">
        <v>1818140.15124512</v>
      </c>
      <c r="AT509" s="27">
        <v>0</v>
      </c>
      <c r="AU509" s="27">
        <v>0</v>
      </c>
      <c r="AV509" s="27">
        <v>46619147</v>
      </c>
      <c r="AW509" s="27">
        <v>56109.325248241403</v>
      </c>
      <c r="AX509" s="27">
        <v>108352.391539574</v>
      </c>
      <c r="AY509" s="27">
        <v>17304426.243652299</v>
      </c>
      <c r="AZ509" s="27">
        <v>6409513.2875366202</v>
      </c>
      <c r="BA509" s="27">
        <v>0</v>
      </c>
      <c r="BB509" s="27">
        <v>16056373.2270508</v>
      </c>
      <c r="BC509" s="27">
        <v>3578518.6662597698</v>
      </c>
      <c r="BD509" s="27">
        <v>0</v>
      </c>
      <c r="BE509" s="27">
        <v>1799006.74395752</v>
      </c>
      <c r="BF509" s="27">
        <v>0</v>
      </c>
      <c r="BG509" s="27">
        <v>47001859.891113304</v>
      </c>
      <c r="BH509" s="27">
        <v>8368501.8702392597</v>
      </c>
      <c r="BI509" s="27">
        <v>0</v>
      </c>
      <c r="BJ509" s="27">
        <v>2608073.2961730999</v>
      </c>
      <c r="BK509" s="27">
        <v>1815052.1256408701</v>
      </c>
      <c r="BL509" s="27">
        <v>0</v>
      </c>
      <c r="BM509" s="27">
        <v>0</v>
      </c>
      <c r="BN509" s="27">
        <v>0</v>
      </c>
      <c r="BO509" s="27">
        <v>0</v>
      </c>
      <c r="BP509" s="27">
        <v>0</v>
      </c>
      <c r="BQ509" s="27">
        <v>0</v>
      </c>
      <c r="BR509" s="27">
        <v>5592944.5911254901</v>
      </c>
      <c r="BS509" s="27">
        <v>2358814.5646972698</v>
      </c>
      <c r="BT509" s="27">
        <v>0</v>
      </c>
      <c r="BU509" s="27">
        <v>1197363.4099884001</v>
      </c>
      <c r="BV509" s="27">
        <v>1917077.97979736</v>
      </c>
      <c r="BW509" s="27">
        <v>0</v>
      </c>
      <c r="BX509" s="27">
        <v>147278.649879456</v>
      </c>
      <c r="BY509" s="27">
        <v>0</v>
      </c>
      <c r="BZ509" s="27">
        <v>0</v>
      </c>
      <c r="CA509" s="27">
        <v>84918.280457496599</v>
      </c>
      <c r="CB509" s="27">
        <v>4622452.6567993201</v>
      </c>
      <c r="CC509" s="27">
        <v>43477779.2724609</v>
      </c>
      <c r="CD509" s="27">
        <v>10966494.424194301</v>
      </c>
      <c r="CE509" s="27">
        <v>1670.58834369481</v>
      </c>
      <c r="CF509" s="27">
        <v>217593.33132934599</v>
      </c>
      <c r="CG509" s="27">
        <v>1812253.0976104699</v>
      </c>
      <c r="CH509" s="27">
        <v>147278.649879456</v>
      </c>
      <c r="CI509" s="27">
        <v>86587.915191650405</v>
      </c>
      <c r="CJ509" s="27">
        <v>4835213.7197265597</v>
      </c>
      <c r="CK509" s="27">
        <v>45297169.440917999</v>
      </c>
      <c r="CL509" s="27">
        <v>11118631.385009799</v>
      </c>
      <c r="CM509" s="27">
        <v>133427.73693275501</v>
      </c>
      <c r="CN509" s="27">
        <v>20366475.686035201</v>
      </c>
      <c r="CO509" s="27">
        <v>92266727.090820298</v>
      </c>
      <c r="CP509" s="27">
        <v>11118631.385009799</v>
      </c>
      <c r="CQ509" s="27">
        <v>0</v>
      </c>
      <c r="CR509" s="27">
        <v>0</v>
      </c>
      <c r="CS509" s="27">
        <v>0</v>
      </c>
      <c r="CT509" s="27">
        <v>0</v>
      </c>
    </row>
    <row r="510" spans="1:98">
      <c r="A510" s="104" t="s">
        <v>60</v>
      </c>
      <c r="B510" s="132">
        <v>41699</v>
      </c>
      <c r="C510" s="27">
        <v>73208.203608512893</v>
      </c>
      <c r="D510" s="27">
        <v>0</v>
      </c>
      <c r="E510" s="27">
        <v>11590.1156585217</v>
      </c>
      <c r="F510" s="27">
        <v>9085.0922268629092</v>
      </c>
      <c r="G510" s="27">
        <v>1695.2255031019399</v>
      </c>
      <c r="H510" s="27">
        <v>0</v>
      </c>
      <c r="I510" s="27">
        <v>0</v>
      </c>
      <c r="J510" s="27">
        <v>46814.998123168902</v>
      </c>
      <c r="K510" s="27">
        <v>141.528046429157</v>
      </c>
      <c r="L510" s="27">
        <v>181.32192776911</v>
      </c>
      <c r="M510" s="27">
        <v>36763.898973465002</v>
      </c>
      <c r="N510" s="27">
        <v>6262.0158963203403</v>
      </c>
      <c r="O510" s="27">
        <v>0</v>
      </c>
      <c r="P510" s="27">
        <v>37741.007219791398</v>
      </c>
      <c r="Q510" s="27">
        <v>3756.9141047895</v>
      </c>
      <c r="R510" s="27">
        <v>0</v>
      </c>
      <c r="S510" s="27">
        <v>1689.7697734087701</v>
      </c>
      <c r="T510" s="27">
        <v>0.99927248575841099</v>
      </c>
      <c r="U510" s="27">
        <v>47027.109848499298</v>
      </c>
      <c r="V510" s="27">
        <v>3733021.9579772898</v>
      </c>
      <c r="W510" s="27">
        <v>0</v>
      </c>
      <c r="X510" s="27">
        <v>851501.35739135696</v>
      </c>
      <c r="Y510" s="27">
        <v>570812.05985259998</v>
      </c>
      <c r="Z510" s="27">
        <v>215302.11966896101</v>
      </c>
      <c r="AA510" s="27">
        <v>0</v>
      </c>
      <c r="AB510" s="27">
        <v>0</v>
      </c>
      <c r="AC510" s="27">
        <v>15431235.3005371</v>
      </c>
      <c r="AD510" s="27">
        <v>12547.504334568999</v>
      </c>
      <c r="AE510" s="27">
        <v>12895.64189291</v>
      </c>
      <c r="AF510" s="27">
        <v>1787455.2686004599</v>
      </c>
      <c r="AG510" s="27">
        <v>721255.52988433803</v>
      </c>
      <c r="AH510" s="27">
        <v>0</v>
      </c>
      <c r="AI510" s="27">
        <v>1664640.16117859</v>
      </c>
      <c r="AJ510" s="27">
        <v>404876.55427551299</v>
      </c>
      <c r="AK510" s="27">
        <v>0</v>
      </c>
      <c r="AL510" s="27">
        <v>215787.25936889599</v>
      </c>
      <c r="AM510" s="27">
        <v>0</v>
      </c>
      <c r="AN510" s="27">
        <v>15378720.326416001</v>
      </c>
      <c r="AO510" s="27">
        <v>36227685.9521484</v>
      </c>
      <c r="AP510" s="27">
        <v>0</v>
      </c>
      <c r="AQ510" s="27">
        <v>7133837.4453125</v>
      </c>
      <c r="AR510" s="27">
        <v>4594847.6721801804</v>
      </c>
      <c r="AS510" s="27">
        <v>1805353.7653655999</v>
      </c>
      <c r="AT510" s="27">
        <v>0</v>
      </c>
      <c r="AU510" s="27">
        <v>0</v>
      </c>
      <c r="AV510" s="27">
        <v>47070715.831542999</v>
      </c>
      <c r="AW510" s="27">
        <v>40779.025046348601</v>
      </c>
      <c r="AX510" s="27">
        <v>119531.553709984</v>
      </c>
      <c r="AY510" s="27">
        <v>17456795.034912098</v>
      </c>
      <c r="AZ510" s="27">
        <v>6274818.1213989304</v>
      </c>
      <c r="BA510" s="27">
        <v>0</v>
      </c>
      <c r="BB510" s="27">
        <v>15984321.1136475</v>
      </c>
      <c r="BC510" s="27">
        <v>3586408.6640014602</v>
      </c>
      <c r="BD510" s="27">
        <v>0</v>
      </c>
      <c r="BE510" s="27">
        <v>1812919.54710388</v>
      </c>
      <c r="BF510" s="27">
        <v>0</v>
      </c>
      <c r="BG510" s="27">
        <v>46867624.068847701</v>
      </c>
      <c r="BH510" s="27">
        <v>8473265.4708252009</v>
      </c>
      <c r="BI510" s="27">
        <v>0</v>
      </c>
      <c r="BJ510" s="27">
        <v>2538689.7578125</v>
      </c>
      <c r="BK510" s="27">
        <v>1776015.1035156299</v>
      </c>
      <c r="BL510" s="27">
        <v>0</v>
      </c>
      <c r="BM510" s="27">
        <v>0</v>
      </c>
      <c r="BN510" s="27">
        <v>0</v>
      </c>
      <c r="BO510" s="27">
        <v>0</v>
      </c>
      <c r="BP510" s="27">
        <v>0</v>
      </c>
      <c r="BQ510" s="27">
        <v>0</v>
      </c>
      <c r="BR510" s="27">
        <v>5595523.6671142597</v>
      </c>
      <c r="BS510" s="27">
        <v>2320711.6337890602</v>
      </c>
      <c r="BT510" s="27">
        <v>0</v>
      </c>
      <c r="BU510" s="27">
        <v>1167209.08999634</v>
      </c>
      <c r="BV510" s="27">
        <v>1915964.30226135</v>
      </c>
      <c r="BW510" s="27">
        <v>0</v>
      </c>
      <c r="BX510" s="27">
        <v>150140.989881516</v>
      </c>
      <c r="BY510" s="27">
        <v>0</v>
      </c>
      <c r="BZ510" s="27">
        <v>0</v>
      </c>
      <c r="CA510" s="27">
        <v>84784.811583518996</v>
      </c>
      <c r="CB510" s="27">
        <v>4583779.2174682599</v>
      </c>
      <c r="CC510" s="27">
        <v>43359825.973144501</v>
      </c>
      <c r="CD510" s="27">
        <v>11019359.990234399</v>
      </c>
      <c r="CE510" s="27">
        <v>1691.2638615518799</v>
      </c>
      <c r="CF510" s="27">
        <v>215683.534988403</v>
      </c>
      <c r="CG510" s="27">
        <v>1813528.11535645</v>
      </c>
      <c r="CH510" s="27">
        <v>150140.989881516</v>
      </c>
      <c r="CI510" s="27">
        <v>86474.323764800996</v>
      </c>
      <c r="CJ510" s="27">
        <v>4810779.7774658203</v>
      </c>
      <c r="CK510" s="27">
        <v>45160209.8203125</v>
      </c>
      <c r="CL510" s="27">
        <v>11160513.8603516</v>
      </c>
      <c r="CM510" s="27">
        <v>133255.823188782</v>
      </c>
      <c r="CN510" s="27">
        <v>20191716.1643066</v>
      </c>
      <c r="CO510" s="27">
        <v>92168463.393554702</v>
      </c>
      <c r="CP510" s="27">
        <v>11160513.8603516</v>
      </c>
      <c r="CQ510" s="27">
        <v>0</v>
      </c>
      <c r="CR510" s="27">
        <v>0</v>
      </c>
      <c r="CS510" s="27">
        <v>0</v>
      </c>
      <c r="CT510" s="27">
        <v>0</v>
      </c>
    </row>
    <row r="511" spans="1:98">
      <c r="A511" s="104" t="s">
        <v>60</v>
      </c>
      <c r="B511" s="132">
        <v>41791</v>
      </c>
      <c r="C511" s="27">
        <v>73006.330379486099</v>
      </c>
      <c r="D511" s="27">
        <v>0</v>
      </c>
      <c r="E511" s="27">
        <v>11199.352684497801</v>
      </c>
      <c r="F511" s="27">
        <v>8777.2758994102496</v>
      </c>
      <c r="G511" s="27">
        <v>1699.0671953111901</v>
      </c>
      <c r="H511" s="27">
        <v>0</v>
      </c>
      <c r="I511" s="27">
        <v>0</v>
      </c>
      <c r="J511" s="27">
        <v>46870.252746105201</v>
      </c>
      <c r="K511" s="27">
        <v>97.097813824191704</v>
      </c>
      <c r="L511" s="27">
        <v>415.31923362985299</v>
      </c>
      <c r="M511" s="27">
        <v>36617.774575233503</v>
      </c>
      <c r="N511" s="27">
        <v>6193.6094509363202</v>
      </c>
      <c r="O511" s="27">
        <v>0</v>
      </c>
      <c r="P511" s="27">
        <v>37209.272943019903</v>
      </c>
      <c r="Q511" s="27">
        <v>3716.4493510127099</v>
      </c>
      <c r="R511" s="27">
        <v>0</v>
      </c>
      <c r="S511" s="27">
        <v>1699.58336308599</v>
      </c>
      <c r="T511" s="27">
        <v>0</v>
      </c>
      <c r="U511" s="27">
        <v>46873.663812160499</v>
      </c>
      <c r="V511" s="27">
        <v>3701049.1966552702</v>
      </c>
      <c r="W511" s="27">
        <v>0</v>
      </c>
      <c r="X511" s="27">
        <v>814331.45579528797</v>
      </c>
      <c r="Y511" s="27">
        <v>543767.526695251</v>
      </c>
      <c r="Z511" s="27">
        <v>215779.92984199501</v>
      </c>
      <c r="AA511" s="27">
        <v>0</v>
      </c>
      <c r="AB511" s="27">
        <v>0</v>
      </c>
      <c r="AC511" s="27">
        <v>15377462.2418213</v>
      </c>
      <c r="AD511" s="27">
        <v>7962.2124019265202</v>
      </c>
      <c r="AE511" s="27">
        <v>15025.878162741699</v>
      </c>
      <c r="AF511" s="27">
        <v>1764188.04414368</v>
      </c>
      <c r="AG511" s="27">
        <v>705207.73758697498</v>
      </c>
      <c r="AH511" s="27">
        <v>0</v>
      </c>
      <c r="AI511" s="27">
        <v>1629174.40544128</v>
      </c>
      <c r="AJ511" s="27">
        <v>399600.55929565401</v>
      </c>
      <c r="AK511" s="27">
        <v>0</v>
      </c>
      <c r="AL511" s="27">
        <v>215279.567028046</v>
      </c>
      <c r="AM511" s="27">
        <v>0</v>
      </c>
      <c r="AN511" s="27">
        <v>15300988.063598599</v>
      </c>
      <c r="AO511" s="27">
        <v>36049038.535156302</v>
      </c>
      <c r="AP511" s="27">
        <v>0</v>
      </c>
      <c r="AQ511" s="27">
        <v>6855027.1124267597</v>
      </c>
      <c r="AR511" s="27">
        <v>4385543.1881713904</v>
      </c>
      <c r="AS511" s="27">
        <v>1809507.2177887</v>
      </c>
      <c r="AT511" s="27">
        <v>0</v>
      </c>
      <c r="AU511" s="27">
        <v>0</v>
      </c>
      <c r="AV511" s="27">
        <v>47062621.047363304</v>
      </c>
      <c r="AW511" s="27">
        <v>26158.703833579999</v>
      </c>
      <c r="AX511" s="27">
        <v>142817.63783645601</v>
      </c>
      <c r="AY511" s="27">
        <v>17304541.213867199</v>
      </c>
      <c r="AZ511" s="27">
        <v>6157081.82312012</v>
      </c>
      <c r="BA511" s="27">
        <v>0</v>
      </c>
      <c r="BB511" s="27">
        <v>15712475.0845947</v>
      </c>
      <c r="BC511" s="27">
        <v>3552448.0326232901</v>
      </c>
      <c r="BD511" s="27">
        <v>0</v>
      </c>
      <c r="BE511" s="27">
        <v>1807310.9364166299</v>
      </c>
      <c r="BF511" s="27">
        <v>0</v>
      </c>
      <c r="BG511" s="27">
        <v>46908374.345214799</v>
      </c>
      <c r="BH511" s="27">
        <v>8446495.6207275409</v>
      </c>
      <c r="BI511" s="27">
        <v>0</v>
      </c>
      <c r="BJ511" s="27">
        <v>2464161.2552490202</v>
      </c>
      <c r="BK511" s="27">
        <v>1701397.5801391599</v>
      </c>
      <c r="BL511" s="27">
        <v>0</v>
      </c>
      <c r="BM511" s="27">
        <v>0</v>
      </c>
      <c r="BN511" s="27">
        <v>0</v>
      </c>
      <c r="BO511" s="27">
        <v>0</v>
      </c>
      <c r="BP511" s="27">
        <v>0</v>
      </c>
      <c r="BQ511" s="27">
        <v>0</v>
      </c>
      <c r="BR511" s="27">
        <v>5578188.8533325205</v>
      </c>
      <c r="BS511" s="27">
        <v>2278326.7204895001</v>
      </c>
      <c r="BT511" s="27">
        <v>0</v>
      </c>
      <c r="BU511" s="27">
        <v>1173876.0599823</v>
      </c>
      <c r="BV511" s="27">
        <v>1906179.7451171901</v>
      </c>
      <c r="BW511" s="27">
        <v>0</v>
      </c>
      <c r="BX511" s="27">
        <v>150729.539884567</v>
      </c>
      <c r="BY511" s="27">
        <v>0</v>
      </c>
      <c r="BZ511" s="27">
        <v>0</v>
      </c>
      <c r="CA511" s="27">
        <v>84153.065606117205</v>
      </c>
      <c r="CB511" s="27">
        <v>4516846.3547973596</v>
      </c>
      <c r="CC511" s="27">
        <v>42920840.724609397</v>
      </c>
      <c r="CD511" s="27">
        <v>10930823.395507799</v>
      </c>
      <c r="CE511" s="27">
        <v>1698.0356595963201</v>
      </c>
      <c r="CF511" s="27">
        <v>215359.60932159401</v>
      </c>
      <c r="CG511" s="27">
        <v>1808795.4595031701</v>
      </c>
      <c r="CH511" s="27">
        <v>150729.539884567</v>
      </c>
      <c r="CI511" s="27">
        <v>85853.674522399902</v>
      </c>
      <c r="CJ511" s="27">
        <v>4728417.5007934598</v>
      </c>
      <c r="CK511" s="27">
        <v>44729521.615234397</v>
      </c>
      <c r="CL511" s="27">
        <v>11075239.904663101</v>
      </c>
      <c r="CM511" s="27">
        <v>132459.66294479399</v>
      </c>
      <c r="CN511" s="27">
        <v>20020712.662109401</v>
      </c>
      <c r="CO511" s="27">
        <v>91531906.607421905</v>
      </c>
      <c r="CP511" s="27">
        <v>11075239.904663101</v>
      </c>
      <c r="CQ511" s="27">
        <v>0</v>
      </c>
      <c r="CR511" s="27">
        <v>0</v>
      </c>
      <c r="CS511" s="27">
        <v>0</v>
      </c>
      <c r="CT511" s="27">
        <v>0</v>
      </c>
    </row>
    <row r="512" spans="1:98">
      <c r="A512" s="104" t="s">
        <v>60</v>
      </c>
      <c r="B512" s="132">
        <v>41883</v>
      </c>
      <c r="C512" s="27">
        <v>73205.859537124605</v>
      </c>
      <c r="D512" s="27">
        <v>0</v>
      </c>
      <c r="E512" s="27">
        <v>10863.0616935492</v>
      </c>
      <c r="F512" s="27">
        <v>8510.8432673215902</v>
      </c>
      <c r="G512" s="27">
        <v>1725.4080540835901</v>
      </c>
      <c r="H512" s="27">
        <v>0</v>
      </c>
      <c r="I512" s="27">
        <v>0</v>
      </c>
      <c r="J512" s="27">
        <v>46649.992532730103</v>
      </c>
      <c r="K512" s="27">
        <v>64.368091594427796</v>
      </c>
      <c r="L512" s="27">
        <v>195.53714518621601</v>
      </c>
      <c r="M512" s="27">
        <v>36782.024609088898</v>
      </c>
      <c r="N512" s="27">
        <v>6080.0416865944899</v>
      </c>
      <c r="O512" s="27">
        <v>0</v>
      </c>
      <c r="P512" s="27">
        <v>37443.827671051004</v>
      </c>
      <c r="Q512" s="27">
        <v>3716.2036020457699</v>
      </c>
      <c r="R512" s="27">
        <v>0</v>
      </c>
      <c r="S512" s="27">
        <v>1724.43251460791</v>
      </c>
      <c r="T512" s="27">
        <v>0</v>
      </c>
      <c r="U512" s="27">
        <v>46569.084618568399</v>
      </c>
      <c r="V512" s="27">
        <v>3706109.9556884798</v>
      </c>
      <c r="W512" s="27">
        <v>0</v>
      </c>
      <c r="X512" s="27">
        <v>784229.74221801804</v>
      </c>
      <c r="Y512" s="27">
        <v>518510.90785980201</v>
      </c>
      <c r="Z512" s="27">
        <v>212153.51073455799</v>
      </c>
      <c r="AA512" s="27">
        <v>0</v>
      </c>
      <c r="AB512" s="27">
        <v>0</v>
      </c>
      <c r="AC512" s="27">
        <v>15137346.650512701</v>
      </c>
      <c r="AD512" s="27">
        <v>6179.8332531452197</v>
      </c>
      <c r="AE512" s="27">
        <v>13640.082795739199</v>
      </c>
      <c r="AF512" s="27">
        <v>1779610.57987976</v>
      </c>
      <c r="AG512" s="27">
        <v>687718.81287383998</v>
      </c>
      <c r="AH512" s="27">
        <v>0</v>
      </c>
      <c r="AI512" s="27">
        <v>1621505.00212097</v>
      </c>
      <c r="AJ512" s="27">
        <v>389103.12065505999</v>
      </c>
      <c r="AK512" s="27">
        <v>0</v>
      </c>
      <c r="AL512" s="27">
        <v>212267.24110603301</v>
      </c>
      <c r="AM512" s="27">
        <v>0</v>
      </c>
      <c r="AN512" s="27">
        <v>15158014.322265601</v>
      </c>
      <c r="AO512" s="27">
        <v>36283545.018066399</v>
      </c>
      <c r="AP512" s="27">
        <v>0</v>
      </c>
      <c r="AQ512" s="27">
        <v>6626373.2960205097</v>
      </c>
      <c r="AR512" s="27">
        <v>4214379.2229003897</v>
      </c>
      <c r="AS512" s="27">
        <v>1787747.62088013</v>
      </c>
      <c r="AT512" s="27">
        <v>0</v>
      </c>
      <c r="AU512" s="27">
        <v>0</v>
      </c>
      <c r="AV512" s="27">
        <v>46399150.462890603</v>
      </c>
      <c r="AW512" s="27">
        <v>20048.709433794</v>
      </c>
      <c r="AX512" s="27">
        <v>123811.459289551</v>
      </c>
      <c r="AY512" s="27">
        <v>17576636.8200684</v>
      </c>
      <c r="AZ512" s="27">
        <v>6043551.5816040002</v>
      </c>
      <c r="BA512" s="27">
        <v>0</v>
      </c>
      <c r="BB512" s="27">
        <v>15742871.7730713</v>
      </c>
      <c r="BC512" s="27">
        <v>3444589.4024352999</v>
      </c>
      <c r="BD512" s="27">
        <v>0</v>
      </c>
      <c r="BE512" s="27">
        <v>1789065.3360443099</v>
      </c>
      <c r="BF512" s="27">
        <v>0</v>
      </c>
      <c r="BG512" s="27">
        <v>46489308.700195298</v>
      </c>
      <c r="BH512" s="27">
        <v>8474676.5899658203</v>
      </c>
      <c r="BI512" s="27">
        <v>0</v>
      </c>
      <c r="BJ512" s="27">
        <v>2372082.08203125</v>
      </c>
      <c r="BK512" s="27">
        <v>1634108.6526641799</v>
      </c>
      <c r="BL512" s="27">
        <v>0</v>
      </c>
      <c r="BM512" s="27">
        <v>0</v>
      </c>
      <c r="BN512" s="27">
        <v>0</v>
      </c>
      <c r="BO512" s="27">
        <v>0</v>
      </c>
      <c r="BP512" s="27">
        <v>0</v>
      </c>
      <c r="BQ512" s="27">
        <v>0</v>
      </c>
      <c r="BR512" s="27">
        <v>5651134.8577270498</v>
      </c>
      <c r="BS512" s="27">
        <v>2234317.86968994</v>
      </c>
      <c r="BT512" s="27">
        <v>0</v>
      </c>
      <c r="BU512" s="27">
        <v>980084.05999755894</v>
      </c>
      <c r="BV512" s="27">
        <v>1866810.3236846901</v>
      </c>
      <c r="BW512" s="27">
        <v>0</v>
      </c>
      <c r="BX512" s="27">
        <v>125094.16990280199</v>
      </c>
      <c r="BY512" s="27">
        <v>0</v>
      </c>
      <c r="BZ512" s="27">
        <v>0</v>
      </c>
      <c r="CA512" s="27">
        <v>84133.386434555097</v>
      </c>
      <c r="CB512" s="27">
        <v>4491428.7729492197</v>
      </c>
      <c r="CC512" s="27">
        <v>42926888.446777299</v>
      </c>
      <c r="CD512" s="27">
        <v>10820162.088134799</v>
      </c>
      <c r="CE512" s="27">
        <v>1725.62201397121</v>
      </c>
      <c r="CF512" s="27">
        <v>212233.21355628999</v>
      </c>
      <c r="CG512" s="27">
        <v>1783976.06307983</v>
      </c>
      <c r="CH512" s="27">
        <v>125094.16990280199</v>
      </c>
      <c r="CI512" s="27">
        <v>85861.506299972505</v>
      </c>
      <c r="CJ512" s="27">
        <v>4700915.5115356399</v>
      </c>
      <c r="CK512" s="27">
        <v>44719193.135742202</v>
      </c>
      <c r="CL512" s="27">
        <v>10955374.286743199</v>
      </c>
      <c r="CM512" s="27">
        <v>132240.91569137599</v>
      </c>
      <c r="CN512" s="27">
        <v>19849686.120117199</v>
      </c>
      <c r="CO512" s="27">
        <v>91206205.444335893</v>
      </c>
      <c r="CP512" s="27">
        <v>10955374.286743199</v>
      </c>
      <c r="CQ512" s="27">
        <v>0</v>
      </c>
      <c r="CR512" s="27">
        <v>0</v>
      </c>
      <c r="CS512" s="27">
        <v>0</v>
      </c>
      <c r="CT512" s="27">
        <v>0</v>
      </c>
    </row>
    <row r="513" spans="1:98">
      <c r="A513" s="104" t="s">
        <v>60</v>
      </c>
      <c r="B513" s="132">
        <v>41974</v>
      </c>
      <c r="C513" s="27">
        <v>73028.896425247207</v>
      </c>
      <c r="D513" s="27">
        <v>0</v>
      </c>
      <c r="E513" s="27">
        <v>10594.682066917399</v>
      </c>
      <c r="F513" s="27">
        <v>8320.4343092441595</v>
      </c>
      <c r="G513" s="27">
        <v>1729.3444444686199</v>
      </c>
      <c r="H513" s="27">
        <v>0</v>
      </c>
      <c r="I513" s="27">
        <v>0</v>
      </c>
      <c r="J513" s="27">
        <v>45300.476673603102</v>
      </c>
      <c r="K513" s="27">
        <v>40.8213788652793</v>
      </c>
      <c r="L513" s="27">
        <v>168.230412468314</v>
      </c>
      <c r="M513" s="27">
        <v>36867.353662490801</v>
      </c>
      <c r="N513" s="27">
        <v>5928.6772171258899</v>
      </c>
      <c r="O513" s="27">
        <v>0</v>
      </c>
      <c r="P513" s="27">
        <v>37008.699850559198</v>
      </c>
      <c r="Q513" s="27">
        <v>3692.31204420328</v>
      </c>
      <c r="R513" s="27">
        <v>0</v>
      </c>
      <c r="S513" s="27">
        <v>1722.4302006661901</v>
      </c>
      <c r="T513" s="27">
        <v>0</v>
      </c>
      <c r="U513" s="27">
        <v>45533.569860458403</v>
      </c>
      <c r="V513" s="27">
        <v>3677030.8232421898</v>
      </c>
      <c r="W513" s="27">
        <v>0</v>
      </c>
      <c r="X513" s="27">
        <v>766693.39769744896</v>
      </c>
      <c r="Y513" s="27">
        <v>510651.30363464402</v>
      </c>
      <c r="Z513" s="27">
        <v>207925.375244141</v>
      </c>
      <c r="AA513" s="27">
        <v>0</v>
      </c>
      <c r="AB513" s="27">
        <v>0</v>
      </c>
      <c r="AC513" s="27">
        <v>14745794.75</v>
      </c>
      <c r="AD513" s="27">
        <v>3996.4921231567901</v>
      </c>
      <c r="AE513" s="27">
        <v>16434.1309762001</v>
      </c>
      <c r="AF513" s="27">
        <v>1772345.7976532001</v>
      </c>
      <c r="AG513" s="27">
        <v>677816.58365631104</v>
      </c>
      <c r="AH513" s="27">
        <v>0</v>
      </c>
      <c r="AI513" s="27">
        <v>1587260.2328491199</v>
      </c>
      <c r="AJ513" s="27">
        <v>387759.81490325899</v>
      </c>
      <c r="AK513" s="27">
        <v>0</v>
      </c>
      <c r="AL513" s="27">
        <v>207314.845937729</v>
      </c>
      <c r="AM513" s="27">
        <v>0</v>
      </c>
      <c r="AN513" s="27">
        <v>14928793.7468262</v>
      </c>
      <c r="AO513" s="27">
        <v>36122294.529296897</v>
      </c>
      <c r="AP513" s="27">
        <v>0</v>
      </c>
      <c r="AQ513" s="27">
        <v>6512364.6122436495</v>
      </c>
      <c r="AR513" s="27">
        <v>4127563.9788513202</v>
      </c>
      <c r="AS513" s="27">
        <v>1776637.3632354699</v>
      </c>
      <c r="AT513" s="27">
        <v>0</v>
      </c>
      <c r="AU513" s="27">
        <v>0</v>
      </c>
      <c r="AV513" s="27">
        <v>45656668.673339799</v>
      </c>
      <c r="AW513" s="27">
        <v>13184.980627417601</v>
      </c>
      <c r="AX513" s="27">
        <v>188888.13727188099</v>
      </c>
      <c r="AY513" s="27">
        <v>17522252.815673798</v>
      </c>
      <c r="AZ513" s="27">
        <v>5972320.0384521503</v>
      </c>
      <c r="BA513" s="27">
        <v>0</v>
      </c>
      <c r="BB513" s="27">
        <v>15483231.2741699</v>
      </c>
      <c r="BC513" s="27">
        <v>3456771.78515625</v>
      </c>
      <c r="BD513" s="27">
        <v>0</v>
      </c>
      <c r="BE513" s="27">
        <v>1763142.37928772</v>
      </c>
      <c r="BF513" s="27">
        <v>0</v>
      </c>
      <c r="BG513" s="27">
        <v>46106333.798828103</v>
      </c>
      <c r="BH513" s="27">
        <v>8461307.0057372991</v>
      </c>
      <c r="BI513" s="27">
        <v>0</v>
      </c>
      <c r="BJ513" s="27">
        <v>2314964.3438415499</v>
      </c>
      <c r="BK513" s="27">
        <v>1597258.1249694801</v>
      </c>
      <c r="BL513" s="27">
        <v>0</v>
      </c>
      <c r="BM513" s="27">
        <v>0</v>
      </c>
      <c r="BN513" s="27">
        <v>0</v>
      </c>
      <c r="BO513" s="27">
        <v>0</v>
      </c>
      <c r="BP513" s="27">
        <v>0</v>
      </c>
      <c r="BQ513" s="27">
        <v>0</v>
      </c>
      <c r="BR513" s="27">
        <v>5651025.3954467801</v>
      </c>
      <c r="BS513" s="27">
        <v>2209924.2402648898</v>
      </c>
      <c r="BT513" s="27">
        <v>0</v>
      </c>
      <c r="BU513" s="27">
        <v>1131948.58998108</v>
      </c>
      <c r="BV513" s="27">
        <v>1882127.16014099</v>
      </c>
      <c r="BW513" s="27">
        <v>0</v>
      </c>
      <c r="BX513" s="27">
        <v>141889.37987518299</v>
      </c>
      <c r="BY513" s="27">
        <v>0</v>
      </c>
      <c r="BZ513" s="27">
        <v>0</v>
      </c>
      <c r="CA513" s="27">
        <v>83656.077425956697</v>
      </c>
      <c r="CB513" s="27">
        <v>4444444.4111938505</v>
      </c>
      <c r="CC513" s="27">
        <v>42626501.6806641</v>
      </c>
      <c r="CD513" s="27">
        <v>10777463.3216553</v>
      </c>
      <c r="CE513" s="27">
        <v>1735.9728166013999</v>
      </c>
      <c r="CF513" s="27">
        <v>208268.778450012</v>
      </c>
      <c r="CG513" s="27">
        <v>1771244.4261322001</v>
      </c>
      <c r="CH513" s="27">
        <v>141889.37987518299</v>
      </c>
      <c r="CI513" s="27">
        <v>85385.049424171404</v>
      </c>
      <c r="CJ513" s="27">
        <v>4646251.8282470703</v>
      </c>
      <c r="CK513" s="27">
        <v>44404291.927246101</v>
      </c>
      <c r="CL513" s="27">
        <v>10928876.9760742</v>
      </c>
      <c r="CM513" s="27">
        <v>130665.978367805</v>
      </c>
      <c r="CN513" s="27">
        <v>19599510.6643066</v>
      </c>
      <c r="CO513" s="27">
        <v>90463959.860351607</v>
      </c>
      <c r="CP513" s="27">
        <v>10928876.9760742</v>
      </c>
      <c r="CQ513" s="27">
        <v>0</v>
      </c>
      <c r="CR513" s="27">
        <v>0</v>
      </c>
      <c r="CS513" s="27">
        <v>0</v>
      </c>
      <c r="CT513" s="27">
        <v>0</v>
      </c>
    </row>
    <row r="514" spans="1:98">
      <c r="A514" s="104" t="s">
        <v>60</v>
      </c>
      <c r="B514" s="132">
        <v>42064</v>
      </c>
      <c r="C514" s="27">
        <v>72484.096246719404</v>
      </c>
      <c r="D514" s="27">
        <v>0</v>
      </c>
      <c r="E514" s="27">
        <v>10287.305009841901</v>
      </c>
      <c r="F514" s="27">
        <v>8085.5159535408002</v>
      </c>
      <c r="G514" s="27">
        <v>1743.3675512224399</v>
      </c>
      <c r="H514" s="27">
        <v>0</v>
      </c>
      <c r="I514" s="27">
        <v>0</v>
      </c>
      <c r="J514" s="27">
        <v>45233.449174881003</v>
      </c>
      <c r="K514" s="27">
        <v>26.487583010457499</v>
      </c>
      <c r="L514" s="27">
        <v>148.52229959890201</v>
      </c>
      <c r="M514" s="27">
        <v>36665.431443214402</v>
      </c>
      <c r="N514" s="27">
        <v>5787.7071967721004</v>
      </c>
      <c r="O514" s="27">
        <v>0</v>
      </c>
      <c r="P514" s="27">
        <v>36447.1716156006</v>
      </c>
      <c r="Q514" s="27">
        <v>3659.1422099173101</v>
      </c>
      <c r="R514" s="27">
        <v>0</v>
      </c>
      <c r="S514" s="27">
        <v>1739.5161986201999</v>
      </c>
      <c r="T514" s="27">
        <v>0</v>
      </c>
      <c r="U514" s="27">
        <v>45387.938262939497</v>
      </c>
      <c r="V514" s="27">
        <v>3614314.0154113802</v>
      </c>
      <c r="W514" s="27">
        <v>0</v>
      </c>
      <c r="X514" s="27">
        <v>737445.93112945603</v>
      </c>
      <c r="Y514" s="27">
        <v>485806.72016906698</v>
      </c>
      <c r="Z514" s="27">
        <v>206152.52520752</v>
      </c>
      <c r="AA514" s="27">
        <v>0</v>
      </c>
      <c r="AB514" s="27">
        <v>0</v>
      </c>
      <c r="AC514" s="27">
        <v>14921949.766723599</v>
      </c>
      <c r="AD514" s="27">
        <v>2773.64500454068</v>
      </c>
      <c r="AE514" s="27">
        <v>10042.4892295599</v>
      </c>
      <c r="AF514" s="27">
        <v>1750045.81550598</v>
      </c>
      <c r="AG514" s="27">
        <v>654052.01560211205</v>
      </c>
      <c r="AH514" s="27">
        <v>0</v>
      </c>
      <c r="AI514" s="27">
        <v>1558543.32369995</v>
      </c>
      <c r="AJ514" s="27">
        <v>381587.26228332502</v>
      </c>
      <c r="AK514" s="27">
        <v>0</v>
      </c>
      <c r="AL514" s="27">
        <v>206249.668922424</v>
      </c>
      <c r="AM514" s="27">
        <v>0</v>
      </c>
      <c r="AN514" s="27">
        <v>14842247.03479</v>
      </c>
      <c r="AO514" s="27">
        <v>35653966.449218802</v>
      </c>
      <c r="AP514" s="27">
        <v>0</v>
      </c>
      <c r="AQ514" s="27">
        <v>6241577.7799682599</v>
      </c>
      <c r="AR514" s="27">
        <v>3939099.75863647</v>
      </c>
      <c r="AS514" s="27">
        <v>1749273.0874939</v>
      </c>
      <c r="AT514" s="27">
        <v>0</v>
      </c>
      <c r="AU514" s="27">
        <v>0</v>
      </c>
      <c r="AV514" s="27">
        <v>46261938.115234397</v>
      </c>
      <c r="AW514" s="27">
        <v>9140.6556512117404</v>
      </c>
      <c r="AX514" s="27">
        <v>84824.2321624756</v>
      </c>
      <c r="AY514" s="27">
        <v>17389988.145996101</v>
      </c>
      <c r="AZ514" s="27">
        <v>5797031.6353759803</v>
      </c>
      <c r="BA514" s="27">
        <v>0</v>
      </c>
      <c r="BB514" s="27">
        <v>15227521.6727295</v>
      </c>
      <c r="BC514" s="27">
        <v>3416588.7164001502</v>
      </c>
      <c r="BD514" s="27">
        <v>0</v>
      </c>
      <c r="BE514" s="27">
        <v>1755831.5172119101</v>
      </c>
      <c r="BF514" s="27">
        <v>0</v>
      </c>
      <c r="BG514" s="27">
        <v>46026550.819824196</v>
      </c>
      <c r="BH514" s="27">
        <v>8439890.1737060491</v>
      </c>
      <c r="BI514" s="27">
        <v>0</v>
      </c>
      <c r="BJ514" s="27">
        <v>2295886.25354004</v>
      </c>
      <c r="BK514" s="27">
        <v>1545137.3227844201</v>
      </c>
      <c r="BL514" s="27">
        <v>0</v>
      </c>
      <c r="BM514" s="27">
        <v>0</v>
      </c>
      <c r="BN514" s="27">
        <v>0</v>
      </c>
      <c r="BO514" s="27">
        <v>0</v>
      </c>
      <c r="BP514" s="27">
        <v>0</v>
      </c>
      <c r="BQ514" s="27">
        <v>0</v>
      </c>
      <c r="BR514" s="27">
        <v>5603687.00036621</v>
      </c>
      <c r="BS514" s="27">
        <v>2156052.0882568401</v>
      </c>
      <c r="BT514" s="27">
        <v>0</v>
      </c>
      <c r="BU514" s="27">
        <v>1091755.0199890099</v>
      </c>
      <c r="BV514" s="27">
        <v>1873649.5916748</v>
      </c>
      <c r="BW514" s="27">
        <v>0</v>
      </c>
      <c r="BX514" s="27">
        <v>158120.63975524899</v>
      </c>
      <c r="BY514" s="27">
        <v>0</v>
      </c>
      <c r="BZ514" s="27">
        <v>0</v>
      </c>
      <c r="CA514" s="27">
        <v>82727.331916809097</v>
      </c>
      <c r="CB514" s="27">
        <v>4345072.9604492197</v>
      </c>
      <c r="CC514" s="27">
        <v>41835626.034179702</v>
      </c>
      <c r="CD514" s="27">
        <v>10732945.978637701</v>
      </c>
      <c r="CE514" s="27">
        <v>1737.2605528384399</v>
      </c>
      <c r="CF514" s="27">
        <v>206104.569595337</v>
      </c>
      <c r="CG514" s="27">
        <v>1759530.51121521</v>
      </c>
      <c r="CH514" s="27">
        <v>158120.63975524899</v>
      </c>
      <c r="CI514" s="27">
        <v>84467.755339622498</v>
      </c>
      <c r="CJ514" s="27">
        <v>4565757.8385620099</v>
      </c>
      <c r="CK514" s="27">
        <v>43581177.214843802</v>
      </c>
      <c r="CL514" s="27">
        <v>10879017.8549805</v>
      </c>
      <c r="CM514" s="27">
        <v>129588.74522018401</v>
      </c>
      <c r="CN514" s="27">
        <v>19408873.137207001</v>
      </c>
      <c r="CO514" s="27">
        <v>89829020.787109405</v>
      </c>
      <c r="CP514" s="27">
        <v>10879017.8549805</v>
      </c>
      <c r="CQ514" s="27">
        <v>0</v>
      </c>
      <c r="CR514" s="27">
        <v>0</v>
      </c>
      <c r="CS514" s="27">
        <v>0</v>
      </c>
      <c r="CT514" s="27">
        <v>0</v>
      </c>
    </row>
    <row r="515" spans="1:98">
      <c r="A515" s="104" t="s">
        <v>60</v>
      </c>
      <c r="B515" s="132">
        <v>42156</v>
      </c>
      <c r="C515" s="27">
        <v>72527.001845359802</v>
      </c>
      <c r="D515" s="27">
        <v>0</v>
      </c>
      <c r="E515" s="27">
        <v>9959.4811286926306</v>
      </c>
      <c r="F515" s="27">
        <v>7840.3378443121901</v>
      </c>
      <c r="G515" s="27">
        <v>1752.5775366425501</v>
      </c>
      <c r="H515" s="27">
        <v>0</v>
      </c>
      <c r="I515" s="27">
        <v>0</v>
      </c>
      <c r="J515" s="27">
        <v>45337.914875030503</v>
      </c>
      <c r="K515" s="27">
        <v>23.050662181340201</v>
      </c>
      <c r="L515" s="27">
        <v>146.75253298878701</v>
      </c>
      <c r="M515" s="27">
        <v>36685.090232372298</v>
      </c>
      <c r="N515" s="27">
        <v>5605.5865067839604</v>
      </c>
      <c r="O515" s="27">
        <v>0</v>
      </c>
      <c r="P515" s="27">
        <v>36304.619961261698</v>
      </c>
      <c r="Q515" s="27">
        <v>3616.2010239362698</v>
      </c>
      <c r="R515" s="27">
        <v>0</v>
      </c>
      <c r="S515" s="27">
        <v>1753.0206831097601</v>
      </c>
      <c r="T515" s="27">
        <v>0</v>
      </c>
      <c r="U515" s="27">
        <v>45203.107944011703</v>
      </c>
      <c r="V515" s="27">
        <v>3626773.7431335398</v>
      </c>
      <c r="W515" s="27">
        <v>0</v>
      </c>
      <c r="X515" s="27">
        <v>716695.48103332496</v>
      </c>
      <c r="Y515" s="27">
        <v>474189.91053772002</v>
      </c>
      <c r="Z515" s="27">
        <v>206193.41043662999</v>
      </c>
      <c r="AA515" s="27">
        <v>0</v>
      </c>
      <c r="AB515" s="27">
        <v>0</v>
      </c>
      <c r="AC515" s="27">
        <v>14975341.520385699</v>
      </c>
      <c r="AD515" s="27">
        <v>1953.5729718059299</v>
      </c>
      <c r="AE515" s="27">
        <v>10914.556783080099</v>
      </c>
      <c r="AF515" s="27">
        <v>1763676.27659607</v>
      </c>
      <c r="AG515" s="27">
        <v>637273.49780273403</v>
      </c>
      <c r="AH515" s="27">
        <v>0</v>
      </c>
      <c r="AI515" s="27">
        <v>1549082.8237609901</v>
      </c>
      <c r="AJ515" s="27">
        <v>382141.58470153803</v>
      </c>
      <c r="AK515" s="27">
        <v>0</v>
      </c>
      <c r="AL515" s="27">
        <v>205333.76345252999</v>
      </c>
      <c r="AM515" s="27">
        <v>0</v>
      </c>
      <c r="AN515" s="27">
        <v>14862891.3308105</v>
      </c>
      <c r="AO515" s="27">
        <v>35958823.996093802</v>
      </c>
      <c r="AP515" s="27">
        <v>0</v>
      </c>
      <c r="AQ515" s="27">
        <v>6106998.4947509803</v>
      </c>
      <c r="AR515" s="27">
        <v>3857546.5886535598</v>
      </c>
      <c r="AS515" s="27">
        <v>1760059.72325134</v>
      </c>
      <c r="AT515" s="27">
        <v>0</v>
      </c>
      <c r="AU515" s="27">
        <v>0</v>
      </c>
      <c r="AV515" s="27">
        <v>46649503.263671897</v>
      </c>
      <c r="AW515" s="27">
        <v>6528.0121607184401</v>
      </c>
      <c r="AX515" s="27">
        <v>106688.435214996</v>
      </c>
      <c r="AY515" s="27">
        <v>17633631.6872559</v>
      </c>
      <c r="AZ515" s="27">
        <v>5671965.4375</v>
      </c>
      <c r="BA515" s="27">
        <v>0</v>
      </c>
      <c r="BB515" s="27">
        <v>15203300.9019775</v>
      </c>
      <c r="BC515" s="27">
        <v>3434896.2578430199</v>
      </c>
      <c r="BD515" s="27">
        <v>0</v>
      </c>
      <c r="BE515" s="27">
        <v>1757109.2232971201</v>
      </c>
      <c r="BF515" s="27">
        <v>0</v>
      </c>
      <c r="BG515" s="27">
        <v>46387469.315917999</v>
      </c>
      <c r="BH515" s="27">
        <v>8527789.8793945294</v>
      </c>
      <c r="BI515" s="27">
        <v>0</v>
      </c>
      <c r="BJ515" s="27">
        <v>2252486.9995117201</v>
      </c>
      <c r="BK515" s="27">
        <v>1520011.6290740999</v>
      </c>
      <c r="BL515" s="27">
        <v>0</v>
      </c>
      <c r="BM515" s="27">
        <v>0</v>
      </c>
      <c r="BN515" s="27">
        <v>0</v>
      </c>
      <c r="BO515" s="27">
        <v>0</v>
      </c>
      <c r="BP515" s="27">
        <v>0</v>
      </c>
      <c r="BQ515" s="27">
        <v>0</v>
      </c>
      <c r="BR515" s="27">
        <v>5704879.0220947303</v>
      </c>
      <c r="BS515" s="27">
        <v>2116444.8854370099</v>
      </c>
      <c r="BT515" s="27">
        <v>0</v>
      </c>
      <c r="BU515" s="27">
        <v>1115675.73999023</v>
      </c>
      <c r="BV515" s="27">
        <v>1880856.1392822301</v>
      </c>
      <c r="BW515" s="27">
        <v>0</v>
      </c>
      <c r="BX515" s="27">
        <v>160131.649738312</v>
      </c>
      <c r="BY515" s="27">
        <v>0</v>
      </c>
      <c r="BZ515" s="27">
        <v>0</v>
      </c>
      <c r="CA515" s="27">
        <v>82437.479784965501</v>
      </c>
      <c r="CB515" s="27">
        <v>4349993.6855468797</v>
      </c>
      <c r="CC515" s="27">
        <v>42137658.291992202</v>
      </c>
      <c r="CD515" s="27">
        <v>10814357.328125</v>
      </c>
      <c r="CE515" s="27">
        <v>1751.6994528919499</v>
      </c>
      <c r="CF515" s="27">
        <v>205532.77058410601</v>
      </c>
      <c r="CG515" s="27">
        <v>1759475.75553894</v>
      </c>
      <c r="CH515" s="27">
        <v>160131.649738312</v>
      </c>
      <c r="CI515" s="27">
        <v>84190.885276794404</v>
      </c>
      <c r="CJ515" s="27">
        <v>4550074.7751464797</v>
      </c>
      <c r="CK515" s="27">
        <v>43897017.302246101</v>
      </c>
      <c r="CL515" s="27">
        <v>10966611.1790771</v>
      </c>
      <c r="CM515" s="27">
        <v>129074.70932674401</v>
      </c>
      <c r="CN515" s="27">
        <v>19397741.9846191</v>
      </c>
      <c r="CO515" s="27">
        <v>90093225.886718795</v>
      </c>
      <c r="CP515" s="27">
        <v>10966611.1790771</v>
      </c>
      <c r="CQ515" s="27">
        <v>0</v>
      </c>
      <c r="CR515" s="27">
        <v>0</v>
      </c>
      <c r="CS515" s="27">
        <v>0</v>
      </c>
      <c r="CT515" s="27">
        <v>0</v>
      </c>
    </row>
    <row r="516" spans="1:98">
      <c r="A516" s="104" t="s">
        <v>60</v>
      </c>
      <c r="B516" s="132">
        <v>42248</v>
      </c>
      <c r="C516" s="27">
        <v>71843.068348884597</v>
      </c>
      <c r="D516" s="27">
        <v>0</v>
      </c>
      <c r="E516" s="27">
        <v>9665.8672823905908</v>
      </c>
      <c r="F516" s="27">
        <v>7612.2895900011099</v>
      </c>
      <c r="G516" s="27">
        <v>1763.28329408169</v>
      </c>
      <c r="H516" s="27">
        <v>0</v>
      </c>
      <c r="I516" s="27">
        <v>0</v>
      </c>
      <c r="J516" s="27">
        <v>45131.4342799187</v>
      </c>
      <c r="K516" s="27">
        <v>15.618507583043501</v>
      </c>
      <c r="L516" s="27">
        <v>147.35741409286899</v>
      </c>
      <c r="M516" s="27">
        <v>36442.447115421302</v>
      </c>
      <c r="N516" s="27">
        <v>5456.4969539046297</v>
      </c>
      <c r="O516" s="27">
        <v>0</v>
      </c>
      <c r="P516" s="27">
        <v>36019.677907466903</v>
      </c>
      <c r="Q516" s="27">
        <v>3579.9503730833499</v>
      </c>
      <c r="R516" s="27">
        <v>0</v>
      </c>
      <c r="S516" s="27">
        <v>1763.26086218655</v>
      </c>
      <c r="T516" s="27">
        <v>0</v>
      </c>
      <c r="U516" s="27">
        <v>44932.049889087699</v>
      </c>
      <c r="V516" s="27">
        <v>3599782.4309081999</v>
      </c>
      <c r="W516" s="27">
        <v>0</v>
      </c>
      <c r="X516" s="27">
        <v>690165.81446838402</v>
      </c>
      <c r="Y516" s="27">
        <v>456501.59796524001</v>
      </c>
      <c r="Z516" s="27">
        <v>207765.16493225101</v>
      </c>
      <c r="AA516" s="27">
        <v>0</v>
      </c>
      <c r="AB516" s="27">
        <v>0</v>
      </c>
      <c r="AC516" s="27">
        <v>14712110.3901367</v>
      </c>
      <c r="AD516" s="27">
        <v>1456.5091093778601</v>
      </c>
      <c r="AE516" s="27">
        <v>8471.1985342502594</v>
      </c>
      <c r="AF516" s="27">
        <v>1743678.07524109</v>
      </c>
      <c r="AG516" s="27">
        <v>622546.57658386196</v>
      </c>
      <c r="AH516" s="27">
        <v>0</v>
      </c>
      <c r="AI516" s="27">
        <v>1531836.48348999</v>
      </c>
      <c r="AJ516" s="27">
        <v>380860.69804382301</v>
      </c>
      <c r="AK516" s="27">
        <v>0</v>
      </c>
      <c r="AL516" s="27">
        <v>208074.77342033401</v>
      </c>
      <c r="AM516" s="27">
        <v>0</v>
      </c>
      <c r="AN516" s="27">
        <v>14711071.008667</v>
      </c>
      <c r="AO516" s="27">
        <v>35866651.318359397</v>
      </c>
      <c r="AP516" s="27">
        <v>0</v>
      </c>
      <c r="AQ516" s="27">
        <v>5918355.9111938505</v>
      </c>
      <c r="AR516" s="27">
        <v>3745420.6538391099</v>
      </c>
      <c r="AS516" s="27">
        <v>1778074.8294982901</v>
      </c>
      <c r="AT516" s="27">
        <v>0</v>
      </c>
      <c r="AU516" s="27">
        <v>0</v>
      </c>
      <c r="AV516" s="27">
        <v>45857028.557617202</v>
      </c>
      <c r="AW516" s="27">
        <v>4785.76029866934</v>
      </c>
      <c r="AX516" s="27">
        <v>87747.639240264907</v>
      </c>
      <c r="AY516" s="27">
        <v>17467298.075683601</v>
      </c>
      <c r="AZ516" s="27">
        <v>5567179.1238403302</v>
      </c>
      <c r="BA516" s="27">
        <v>0</v>
      </c>
      <c r="BB516" s="27">
        <v>15229607.9462891</v>
      </c>
      <c r="BC516" s="27">
        <v>3419887.5133972201</v>
      </c>
      <c r="BD516" s="27">
        <v>0</v>
      </c>
      <c r="BE516" s="27">
        <v>1777606.34773254</v>
      </c>
      <c r="BF516" s="27">
        <v>0</v>
      </c>
      <c r="BG516" s="27">
        <v>45901445.193359397</v>
      </c>
      <c r="BH516" s="27">
        <v>8466692.35302734</v>
      </c>
      <c r="BI516" s="27">
        <v>0</v>
      </c>
      <c r="BJ516" s="27">
        <v>2207155.8673706101</v>
      </c>
      <c r="BK516" s="27">
        <v>1482412.75448608</v>
      </c>
      <c r="BL516" s="27">
        <v>0</v>
      </c>
      <c r="BM516" s="27">
        <v>0</v>
      </c>
      <c r="BN516" s="27">
        <v>0</v>
      </c>
      <c r="BO516" s="27">
        <v>0</v>
      </c>
      <c r="BP516" s="27">
        <v>0</v>
      </c>
      <c r="BQ516" s="27">
        <v>0</v>
      </c>
      <c r="BR516" s="27">
        <v>5652430.7977905301</v>
      </c>
      <c r="BS516" s="27">
        <v>2078235.71499634</v>
      </c>
      <c r="BT516" s="27">
        <v>0</v>
      </c>
      <c r="BU516" s="27">
        <v>927606.56999206496</v>
      </c>
      <c r="BV516" s="27">
        <v>1878106.7570495601</v>
      </c>
      <c r="BW516" s="27">
        <v>0</v>
      </c>
      <c r="BX516" s="27">
        <v>135939.83979225199</v>
      </c>
      <c r="BY516" s="27">
        <v>0</v>
      </c>
      <c r="BZ516" s="27">
        <v>0</v>
      </c>
      <c r="CA516" s="27">
        <v>81551.608600616499</v>
      </c>
      <c r="CB516" s="27">
        <v>4286562.5388793899</v>
      </c>
      <c r="CC516" s="27">
        <v>41749635.047363304</v>
      </c>
      <c r="CD516" s="27">
        <v>10633264.6599121</v>
      </c>
      <c r="CE516" s="27">
        <v>1763.7156791090999</v>
      </c>
      <c r="CF516" s="27">
        <v>208267.94742775001</v>
      </c>
      <c r="CG516" s="27">
        <v>1771061.9806365999</v>
      </c>
      <c r="CH516" s="27">
        <v>135939.83979225199</v>
      </c>
      <c r="CI516" s="27">
        <v>83319.859143257097</v>
      </c>
      <c r="CJ516" s="27">
        <v>4492208.0497436495</v>
      </c>
      <c r="CK516" s="27">
        <v>43529186.050292999</v>
      </c>
      <c r="CL516" s="27">
        <v>10781267.810058599</v>
      </c>
      <c r="CM516" s="27">
        <v>128117.233086586</v>
      </c>
      <c r="CN516" s="27">
        <v>19190909.3447266</v>
      </c>
      <c r="CO516" s="27">
        <v>89507910.3984375</v>
      </c>
      <c r="CP516" s="27">
        <v>10781267.810058599</v>
      </c>
      <c r="CQ516" s="27">
        <v>0</v>
      </c>
      <c r="CR516" s="27">
        <v>0</v>
      </c>
      <c r="CS516" s="27">
        <v>0</v>
      </c>
      <c r="CT516" s="27">
        <v>0</v>
      </c>
    </row>
    <row r="517" spans="1:98">
      <c r="A517" s="104" t="s">
        <v>60</v>
      </c>
      <c r="B517" s="132">
        <v>42339</v>
      </c>
      <c r="C517" s="27">
        <v>72216.119808197007</v>
      </c>
      <c r="D517" s="27">
        <v>0</v>
      </c>
      <c r="E517" s="27">
        <v>9421.1222574710791</v>
      </c>
      <c r="F517" s="27">
        <v>7401.6302159428596</v>
      </c>
      <c r="G517" s="27">
        <v>1778.9957809597299</v>
      </c>
      <c r="H517" s="27">
        <v>0</v>
      </c>
      <c r="I517" s="27">
        <v>0</v>
      </c>
      <c r="J517" s="27">
        <v>44108.006313323996</v>
      </c>
      <c r="K517" s="27">
        <v>11.5441661808873</v>
      </c>
      <c r="L517" s="27">
        <v>149.344635972753</v>
      </c>
      <c r="M517" s="27">
        <v>36672.3149604797</v>
      </c>
      <c r="N517" s="27">
        <v>5352.7314897775695</v>
      </c>
      <c r="O517" s="27">
        <v>0</v>
      </c>
      <c r="P517" s="27">
        <v>35972.144651413</v>
      </c>
      <c r="Q517" s="27">
        <v>3566.94925311208</v>
      </c>
      <c r="R517" s="27">
        <v>0</v>
      </c>
      <c r="S517" s="27">
        <v>1773.40210285783</v>
      </c>
      <c r="T517" s="27">
        <v>0</v>
      </c>
      <c r="U517" s="27">
        <v>44397.869228839903</v>
      </c>
      <c r="V517" s="27">
        <v>3595565.9177246098</v>
      </c>
      <c r="W517" s="27">
        <v>0</v>
      </c>
      <c r="X517" s="27">
        <v>668935.81267547596</v>
      </c>
      <c r="Y517" s="27">
        <v>442539.52360916103</v>
      </c>
      <c r="Z517" s="27">
        <v>203322.43559455901</v>
      </c>
      <c r="AA517" s="27">
        <v>0</v>
      </c>
      <c r="AB517" s="27">
        <v>0</v>
      </c>
      <c r="AC517" s="27">
        <v>14380656.6763916</v>
      </c>
      <c r="AD517" s="27">
        <v>1004.3422605693301</v>
      </c>
      <c r="AE517" s="27">
        <v>8634.3413099050504</v>
      </c>
      <c r="AF517" s="27">
        <v>1754005.5758209201</v>
      </c>
      <c r="AG517" s="27">
        <v>610194.31025695801</v>
      </c>
      <c r="AH517" s="27">
        <v>0</v>
      </c>
      <c r="AI517" s="27">
        <v>1514287.3175353999</v>
      </c>
      <c r="AJ517" s="27">
        <v>379375.22723388701</v>
      </c>
      <c r="AK517" s="27">
        <v>0</v>
      </c>
      <c r="AL517" s="27">
        <v>202925.360506058</v>
      </c>
      <c r="AM517" s="27">
        <v>0</v>
      </c>
      <c r="AN517" s="27">
        <v>14625164.338623</v>
      </c>
      <c r="AO517" s="27">
        <v>36050532.796386696</v>
      </c>
      <c r="AP517" s="27">
        <v>0</v>
      </c>
      <c r="AQ517" s="27">
        <v>5761310.4489135696</v>
      </c>
      <c r="AR517" s="27">
        <v>3612558.5075683598</v>
      </c>
      <c r="AS517" s="27">
        <v>1748958.5332031299</v>
      </c>
      <c r="AT517" s="27">
        <v>0</v>
      </c>
      <c r="AU517" s="27">
        <v>0</v>
      </c>
      <c r="AV517" s="27">
        <v>45211330.425292999</v>
      </c>
      <c r="AW517" s="27">
        <v>3373.5962476432301</v>
      </c>
      <c r="AX517" s="27">
        <v>85816.408056259199</v>
      </c>
      <c r="AY517" s="27">
        <v>17694567.690917999</v>
      </c>
      <c r="AZ517" s="27">
        <v>5468585.6837768601</v>
      </c>
      <c r="BA517" s="27">
        <v>0</v>
      </c>
      <c r="BB517" s="27">
        <v>15163451.185668901</v>
      </c>
      <c r="BC517" s="27">
        <v>3429037.7461852999</v>
      </c>
      <c r="BD517" s="27">
        <v>0</v>
      </c>
      <c r="BE517" s="27">
        <v>1736134.99595642</v>
      </c>
      <c r="BF517" s="27">
        <v>0</v>
      </c>
      <c r="BG517" s="27">
        <v>45772490.997558601</v>
      </c>
      <c r="BH517" s="27">
        <v>9017662.1507568397</v>
      </c>
      <c r="BI517" s="27">
        <v>0</v>
      </c>
      <c r="BJ517" s="27">
        <v>2187844.3024597201</v>
      </c>
      <c r="BK517" s="27">
        <v>1445876.2689666699</v>
      </c>
      <c r="BL517" s="27">
        <v>0</v>
      </c>
      <c r="BM517" s="27">
        <v>0</v>
      </c>
      <c r="BN517" s="27">
        <v>0</v>
      </c>
      <c r="BO517" s="27">
        <v>0</v>
      </c>
      <c r="BP517" s="27">
        <v>0</v>
      </c>
      <c r="BQ517" s="27">
        <v>0</v>
      </c>
      <c r="BR517" s="27">
        <v>5743840.2064819299</v>
      </c>
      <c r="BS517" s="27">
        <v>2038507.4867706301</v>
      </c>
      <c r="BT517" s="27">
        <v>0</v>
      </c>
      <c r="BU517" s="27">
        <v>1661747.3299865699</v>
      </c>
      <c r="BV517" s="27">
        <v>1883550.3280944801</v>
      </c>
      <c r="BW517" s="27">
        <v>0</v>
      </c>
      <c r="BX517" s="27">
        <v>220362.04939842201</v>
      </c>
      <c r="BY517" s="27">
        <v>0</v>
      </c>
      <c r="BZ517" s="27">
        <v>0</v>
      </c>
      <c r="CA517" s="27">
        <v>81712.373984336897</v>
      </c>
      <c r="CB517" s="27">
        <v>4269691.1619262705</v>
      </c>
      <c r="CC517" s="27">
        <v>41854852.250488304</v>
      </c>
      <c r="CD517" s="27">
        <v>11213548.6745605</v>
      </c>
      <c r="CE517" s="27">
        <v>1785.9155013859299</v>
      </c>
      <c r="CF517" s="27">
        <v>203869.280496597</v>
      </c>
      <c r="CG517" s="27">
        <v>1744577.0794677699</v>
      </c>
      <c r="CH517" s="27">
        <v>220362.04939842201</v>
      </c>
      <c r="CI517" s="27">
        <v>83486.688299179106</v>
      </c>
      <c r="CJ517" s="27">
        <v>4465860.21594238</v>
      </c>
      <c r="CK517" s="27">
        <v>43605653.2412109</v>
      </c>
      <c r="CL517" s="27">
        <v>11444997.2269287</v>
      </c>
      <c r="CM517" s="27">
        <v>127564.427774429</v>
      </c>
      <c r="CN517" s="27">
        <v>19125008.642822299</v>
      </c>
      <c r="CO517" s="27">
        <v>89268302.568359405</v>
      </c>
      <c r="CP517" s="27">
        <v>11444997.2269287</v>
      </c>
      <c r="CQ517" s="27">
        <v>0</v>
      </c>
      <c r="CR517" s="27">
        <v>0</v>
      </c>
      <c r="CS517" s="27">
        <v>0</v>
      </c>
      <c r="CT517" s="27">
        <v>0</v>
      </c>
    </row>
    <row r="518" spans="1:98">
      <c r="A518" s="104" t="s">
        <v>60</v>
      </c>
      <c r="B518" s="132">
        <v>42430</v>
      </c>
      <c r="C518" s="27">
        <v>71665.051374435396</v>
      </c>
      <c r="D518" s="27">
        <v>0</v>
      </c>
      <c r="E518" s="27">
        <v>9343.4641948938406</v>
      </c>
      <c r="F518" s="27">
        <v>7450.8005967736199</v>
      </c>
      <c r="G518" s="27">
        <v>1745.8996825665199</v>
      </c>
      <c r="H518" s="27">
        <v>0</v>
      </c>
      <c r="I518" s="27">
        <v>0</v>
      </c>
      <c r="J518" s="27">
        <v>44078.840529441797</v>
      </c>
      <c r="K518" s="27">
        <v>11.2571063833311</v>
      </c>
      <c r="L518" s="27">
        <v>139.56069507449899</v>
      </c>
      <c r="M518" s="27">
        <v>36456.825798034697</v>
      </c>
      <c r="N518" s="27">
        <v>5195.8016117811203</v>
      </c>
      <c r="O518" s="27">
        <v>0</v>
      </c>
      <c r="P518" s="27">
        <v>35722.517770290397</v>
      </c>
      <c r="Q518" s="27">
        <v>3435.7157906591901</v>
      </c>
      <c r="R518" s="27">
        <v>0</v>
      </c>
      <c r="S518" s="27">
        <v>1743.25332537293</v>
      </c>
      <c r="T518" s="27">
        <v>0</v>
      </c>
      <c r="U518" s="27">
        <v>44260.060864925399</v>
      </c>
      <c r="V518" s="27">
        <v>3569421.8139953599</v>
      </c>
      <c r="W518" s="27">
        <v>0</v>
      </c>
      <c r="X518" s="27">
        <v>650605.82407379197</v>
      </c>
      <c r="Y518" s="27">
        <v>437820.48961639398</v>
      </c>
      <c r="Z518" s="27">
        <v>206048.54775237999</v>
      </c>
      <c r="AA518" s="27">
        <v>0</v>
      </c>
      <c r="AB518" s="27">
        <v>0</v>
      </c>
      <c r="AC518" s="27">
        <v>14695766.462646499</v>
      </c>
      <c r="AD518" s="27">
        <v>924.89684902131603</v>
      </c>
      <c r="AE518" s="27">
        <v>8517.8590818643606</v>
      </c>
      <c r="AF518" s="27">
        <v>1736861.3012542699</v>
      </c>
      <c r="AG518" s="27">
        <v>584832.16840362502</v>
      </c>
      <c r="AH518" s="27">
        <v>0</v>
      </c>
      <c r="AI518" s="27">
        <v>1519820.6066284201</v>
      </c>
      <c r="AJ518" s="27">
        <v>370136.209087372</v>
      </c>
      <c r="AK518" s="27">
        <v>0</v>
      </c>
      <c r="AL518" s="27">
        <v>205871.462615967</v>
      </c>
      <c r="AM518" s="27">
        <v>0</v>
      </c>
      <c r="AN518" s="27">
        <v>14600563.6566162</v>
      </c>
      <c r="AO518" s="27">
        <v>35861981.861816399</v>
      </c>
      <c r="AP518" s="27">
        <v>0</v>
      </c>
      <c r="AQ518" s="27">
        <v>5588990.6518554697</v>
      </c>
      <c r="AR518" s="27">
        <v>3585474.3436279302</v>
      </c>
      <c r="AS518" s="27">
        <v>1756090.3365020801</v>
      </c>
      <c r="AT518" s="27">
        <v>0</v>
      </c>
      <c r="AU518" s="27">
        <v>0</v>
      </c>
      <c r="AV518" s="27">
        <v>46039267.765625</v>
      </c>
      <c r="AW518" s="27">
        <v>3091.4546918869</v>
      </c>
      <c r="AX518" s="27">
        <v>85103.886419296294</v>
      </c>
      <c r="AY518" s="27">
        <v>17595645.4384766</v>
      </c>
      <c r="AZ518" s="27">
        <v>5264555.5720825205</v>
      </c>
      <c r="BA518" s="27">
        <v>0</v>
      </c>
      <c r="BB518" s="27">
        <v>15144213.450805699</v>
      </c>
      <c r="BC518" s="27">
        <v>3359608.2419128399</v>
      </c>
      <c r="BD518" s="27">
        <v>0</v>
      </c>
      <c r="BE518" s="27">
        <v>1762358.3813324</v>
      </c>
      <c r="BF518" s="27">
        <v>0</v>
      </c>
      <c r="BG518" s="27">
        <v>45814466.163574196</v>
      </c>
      <c r="BH518" s="27">
        <v>10081889.868408199</v>
      </c>
      <c r="BI518" s="27">
        <v>0</v>
      </c>
      <c r="BJ518" s="27">
        <v>2253126.4795837398</v>
      </c>
      <c r="BK518" s="27">
        <v>1459360.8484954799</v>
      </c>
      <c r="BL518" s="27">
        <v>0</v>
      </c>
      <c r="BM518" s="27">
        <v>0</v>
      </c>
      <c r="BN518" s="27">
        <v>0</v>
      </c>
      <c r="BO518" s="27">
        <v>0</v>
      </c>
      <c r="BP518" s="27">
        <v>0</v>
      </c>
      <c r="BQ518" s="27">
        <v>0</v>
      </c>
      <c r="BR518" s="27">
        <v>5699857.9277343797</v>
      </c>
      <c r="BS518" s="27">
        <v>1967412.55757141</v>
      </c>
      <c r="BT518" s="27">
        <v>0</v>
      </c>
      <c r="BU518" s="27">
        <v>2835533.8599548298</v>
      </c>
      <c r="BV518" s="27">
        <v>1820572.1192932101</v>
      </c>
      <c r="BW518" s="27">
        <v>0</v>
      </c>
      <c r="BX518" s="27">
        <v>369597.76864624</v>
      </c>
      <c r="BY518" s="27">
        <v>0</v>
      </c>
      <c r="BZ518" s="27">
        <v>0</v>
      </c>
      <c r="CA518" s="27">
        <v>80942.335873603806</v>
      </c>
      <c r="CB518" s="27">
        <v>4209931.78088379</v>
      </c>
      <c r="CC518" s="27">
        <v>41351230.442382798</v>
      </c>
      <c r="CD518" s="27">
        <v>12331248.295043901</v>
      </c>
      <c r="CE518" s="27">
        <v>1739.5620101243301</v>
      </c>
      <c r="CF518" s="27">
        <v>205703.17857933001</v>
      </c>
      <c r="CG518" s="27">
        <v>1767449.62965393</v>
      </c>
      <c r="CH518" s="27">
        <v>369597.76864624</v>
      </c>
      <c r="CI518" s="27">
        <v>82687.806590080305</v>
      </c>
      <c r="CJ518" s="27">
        <v>4431881.7587280301</v>
      </c>
      <c r="CK518" s="27">
        <v>43104784.370605499</v>
      </c>
      <c r="CL518" s="27">
        <v>12685771.418945299</v>
      </c>
      <c r="CM518" s="27">
        <v>126699.007037163</v>
      </c>
      <c r="CN518" s="27">
        <v>19029991.972167999</v>
      </c>
      <c r="CO518" s="27">
        <v>89186679.5078125</v>
      </c>
      <c r="CP518" s="27">
        <v>12685771.418945299</v>
      </c>
      <c r="CQ518" s="27">
        <v>0</v>
      </c>
      <c r="CR518" s="27">
        <v>0</v>
      </c>
      <c r="CS518" s="27">
        <v>0</v>
      </c>
      <c r="CT518" s="27">
        <v>0</v>
      </c>
    </row>
    <row r="519" spans="1:98">
      <c r="A519" s="104" t="s">
        <v>60</v>
      </c>
      <c r="B519" s="132">
        <v>42522</v>
      </c>
      <c r="C519" s="27">
        <v>71858.784777641296</v>
      </c>
      <c r="D519" s="27">
        <v>0</v>
      </c>
      <c r="E519" s="27">
        <v>8993.3711646795291</v>
      </c>
      <c r="F519" s="27">
        <v>7178.4242646694202</v>
      </c>
      <c r="G519" s="27">
        <v>1759.2660215944099</v>
      </c>
      <c r="H519" s="27">
        <v>0</v>
      </c>
      <c r="I519" s="27">
        <v>0</v>
      </c>
      <c r="J519" s="27">
        <v>44292.747646808602</v>
      </c>
      <c r="K519" s="27">
        <v>8.5819526173872909</v>
      </c>
      <c r="L519" s="27">
        <v>134.98110365867601</v>
      </c>
      <c r="M519" s="27">
        <v>36550.6437859535</v>
      </c>
      <c r="N519" s="27">
        <v>5042.6418814063099</v>
      </c>
      <c r="O519" s="27">
        <v>0</v>
      </c>
      <c r="P519" s="27">
        <v>35565.469643592798</v>
      </c>
      <c r="Q519" s="27">
        <v>3399.3254853487001</v>
      </c>
      <c r="R519" s="27">
        <v>0</v>
      </c>
      <c r="S519" s="27">
        <v>1759.5317465066901</v>
      </c>
      <c r="T519" s="27">
        <v>0</v>
      </c>
      <c r="U519" s="27">
        <v>44093.633534908302</v>
      </c>
      <c r="V519" s="27">
        <v>3570949.3248596201</v>
      </c>
      <c r="W519" s="27">
        <v>0</v>
      </c>
      <c r="X519" s="27">
        <v>620190.06546020496</v>
      </c>
      <c r="Y519" s="27">
        <v>412941.95728302002</v>
      </c>
      <c r="Z519" s="27">
        <v>208792.99669838001</v>
      </c>
      <c r="AA519" s="27">
        <v>0</v>
      </c>
      <c r="AB519" s="27">
        <v>0</v>
      </c>
      <c r="AC519" s="27">
        <v>14800258.083862299</v>
      </c>
      <c r="AD519" s="27">
        <v>603.161601059139</v>
      </c>
      <c r="AE519" s="27">
        <v>8563.4885563850403</v>
      </c>
      <c r="AF519" s="27">
        <v>1740703.3569183301</v>
      </c>
      <c r="AG519" s="27">
        <v>577645.95186615002</v>
      </c>
      <c r="AH519" s="27">
        <v>0</v>
      </c>
      <c r="AI519" s="27">
        <v>1495136.15057373</v>
      </c>
      <c r="AJ519" s="27">
        <v>370248.65209960903</v>
      </c>
      <c r="AK519" s="27">
        <v>0</v>
      </c>
      <c r="AL519" s="27">
        <v>207660.72220611601</v>
      </c>
      <c r="AM519" s="27">
        <v>0</v>
      </c>
      <c r="AN519" s="27">
        <v>14659007.9251709</v>
      </c>
      <c r="AO519" s="27">
        <v>36086476.186035201</v>
      </c>
      <c r="AP519" s="27">
        <v>0</v>
      </c>
      <c r="AQ519" s="27">
        <v>5328093.77697754</v>
      </c>
      <c r="AR519" s="27">
        <v>3405076.7984924298</v>
      </c>
      <c r="AS519" s="27">
        <v>1791923.0163116499</v>
      </c>
      <c r="AT519" s="27">
        <v>0</v>
      </c>
      <c r="AU519" s="27">
        <v>0</v>
      </c>
      <c r="AV519" s="27">
        <v>46744511.154296897</v>
      </c>
      <c r="AW519" s="27">
        <v>2048.8723688125601</v>
      </c>
      <c r="AX519" s="27">
        <v>74028.882486343398</v>
      </c>
      <c r="AY519" s="27">
        <v>17708204.346191399</v>
      </c>
      <c r="AZ519" s="27">
        <v>5234832.5773315402</v>
      </c>
      <c r="BA519" s="27">
        <v>0</v>
      </c>
      <c r="BB519" s="27">
        <v>15004506.833373999</v>
      </c>
      <c r="BC519" s="27">
        <v>3392276.9710388202</v>
      </c>
      <c r="BD519" s="27">
        <v>0</v>
      </c>
      <c r="BE519" s="27">
        <v>1787521.17362976</v>
      </c>
      <c r="BF519" s="27">
        <v>0</v>
      </c>
      <c r="BG519" s="27">
        <v>46383181.463378899</v>
      </c>
      <c r="BH519" s="27">
        <v>10165597.1525879</v>
      </c>
      <c r="BI519" s="27">
        <v>0</v>
      </c>
      <c r="BJ519" s="27">
        <v>2174113.7289428702</v>
      </c>
      <c r="BK519" s="27">
        <v>1403158.6360168499</v>
      </c>
      <c r="BL519" s="27">
        <v>0</v>
      </c>
      <c r="BM519" s="27">
        <v>0</v>
      </c>
      <c r="BN519" s="27">
        <v>0</v>
      </c>
      <c r="BO519" s="27">
        <v>0</v>
      </c>
      <c r="BP519" s="27">
        <v>0</v>
      </c>
      <c r="BQ519" s="27">
        <v>0</v>
      </c>
      <c r="BR519" s="27">
        <v>5784974.2448730497</v>
      </c>
      <c r="BS519" s="27">
        <v>1960818.8979187</v>
      </c>
      <c r="BT519" s="27">
        <v>0</v>
      </c>
      <c r="BU519" s="27">
        <v>2869430.04400635</v>
      </c>
      <c r="BV519" s="27">
        <v>1818922.5172882101</v>
      </c>
      <c r="BW519" s="27">
        <v>0</v>
      </c>
      <c r="BX519" s="27">
        <v>375817.67128372198</v>
      </c>
      <c r="BY519" s="27">
        <v>0</v>
      </c>
      <c r="BZ519" s="27">
        <v>0</v>
      </c>
      <c r="CA519" s="27">
        <v>80793.865653991699</v>
      </c>
      <c r="CB519" s="27">
        <v>4200878.6510620099</v>
      </c>
      <c r="CC519" s="27">
        <v>41521889.447753899</v>
      </c>
      <c r="CD519" s="27">
        <v>12392948.7459717</v>
      </c>
      <c r="CE519" s="27">
        <v>1758.40202499926</v>
      </c>
      <c r="CF519" s="27">
        <v>208012.40034484901</v>
      </c>
      <c r="CG519" s="27">
        <v>1791733.25102234</v>
      </c>
      <c r="CH519" s="27">
        <v>375817.67128372198</v>
      </c>
      <c r="CI519" s="27">
        <v>82553.527134895296</v>
      </c>
      <c r="CJ519" s="27">
        <v>4403242.8825683603</v>
      </c>
      <c r="CK519" s="27">
        <v>43313409.697265603</v>
      </c>
      <c r="CL519" s="27">
        <v>12753938.010253901</v>
      </c>
      <c r="CM519" s="27">
        <v>126301.512842178</v>
      </c>
      <c r="CN519" s="27">
        <v>19046514.613037098</v>
      </c>
      <c r="CO519" s="27">
        <v>89472738.701171905</v>
      </c>
      <c r="CP519" s="27">
        <v>12753938.010253901</v>
      </c>
      <c r="CQ519" s="27">
        <v>0</v>
      </c>
      <c r="CR519" s="27">
        <v>0</v>
      </c>
      <c r="CS519" s="27">
        <v>0</v>
      </c>
      <c r="CT519" s="27">
        <v>0</v>
      </c>
    </row>
    <row r="520" spans="1:98">
      <c r="A520" s="104" t="s">
        <v>60</v>
      </c>
      <c r="B520" s="132">
        <v>42614</v>
      </c>
      <c r="C520" s="27">
        <v>71775.174523353606</v>
      </c>
      <c r="D520" s="27">
        <v>0</v>
      </c>
      <c r="E520" s="27">
        <v>8821.1685987711007</v>
      </c>
      <c r="F520" s="27">
        <v>7053.6307619810104</v>
      </c>
      <c r="G520" s="27">
        <v>1801.00579786301</v>
      </c>
      <c r="H520" s="27">
        <v>0</v>
      </c>
      <c r="I520" s="27">
        <v>0</v>
      </c>
      <c r="J520" s="27">
        <v>44063.551167488098</v>
      </c>
      <c r="K520" s="27">
        <v>6.8567191250622299</v>
      </c>
      <c r="L520" s="27">
        <v>146.32080431096301</v>
      </c>
      <c r="M520" s="27">
        <v>36625.784834384896</v>
      </c>
      <c r="N520" s="27">
        <v>4910.1095800995799</v>
      </c>
      <c r="O520" s="27">
        <v>0</v>
      </c>
      <c r="P520" s="27">
        <v>35665.148529052698</v>
      </c>
      <c r="Q520" s="27">
        <v>3408.8283630907499</v>
      </c>
      <c r="R520" s="27">
        <v>0</v>
      </c>
      <c r="S520" s="27">
        <v>1800.7646542340501</v>
      </c>
      <c r="T520" s="27">
        <v>0</v>
      </c>
      <c r="U520" s="27">
        <v>43823.350965022997</v>
      </c>
      <c r="V520" s="27">
        <v>3547294.0808410598</v>
      </c>
      <c r="W520" s="27">
        <v>0</v>
      </c>
      <c r="X520" s="27">
        <v>598640.59004211402</v>
      </c>
      <c r="Y520" s="27">
        <v>396565.54381942702</v>
      </c>
      <c r="Z520" s="27">
        <v>210402.183280945</v>
      </c>
      <c r="AA520" s="27">
        <v>0</v>
      </c>
      <c r="AB520" s="27">
        <v>0</v>
      </c>
      <c r="AC520" s="27">
        <v>14378589.260009799</v>
      </c>
      <c r="AD520" s="27">
        <v>636.78849868476402</v>
      </c>
      <c r="AE520" s="27">
        <v>9616.7547450065595</v>
      </c>
      <c r="AF520" s="27">
        <v>1728624.49131775</v>
      </c>
      <c r="AG520" s="27">
        <v>553872.46492004395</v>
      </c>
      <c r="AH520" s="27">
        <v>0</v>
      </c>
      <c r="AI520" s="27">
        <v>1482983.2552490199</v>
      </c>
      <c r="AJ520" s="27">
        <v>365861.34896469099</v>
      </c>
      <c r="AK520" s="27">
        <v>0</v>
      </c>
      <c r="AL520" s="27">
        <v>211143.233139038</v>
      </c>
      <c r="AM520" s="27">
        <v>0</v>
      </c>
      <c r="AN520" s="27">
        <v>14371340.4686279</v>
      </c>
      <c r="AO520" s="27">
        <v>36045496.207031302</v>
      </c>
      <c r="AP520" s="27">
        <v>0</v>
      </c>
      <c r="AQ520" s="27">
        <v>5226086.9888305701</v>
      </c>
      <c r="AR520" s="27">
        <v>3357068.2301940899</v>
      </c>
      <c r="AS520" s="27">
        <v>1817139.5509033201</v>
      </c>
      <c r="AT520" s="27">
        <v>0</v>
      </c>
      <c r="AU520" s="27">
        <v>0</v>
      </c>
      <c r="AV520" s="27">
        <v>45570842.346679702</v>
      </c>
      <c r="AW520" s="27">
        <v>2127.2276316285102</v>
      </c>
      <c r="AX520" s="27">
        <v>80481.022402763396</v>
      </c>
      <c r="AY520" s="27">
        <v>17677108.709228501</v>
      </c>
      <c r="AZ520" s="27">
        <v>5078433.8820190402</v>
      </c>
      <c r="BA520" s="27">
        <v>0</v>
      </c>
      <c r="BB520" s="27">
        <v>15006233.956176801</v>
      </c>
      <c r="BC520" s="27">
        <v>3386120.6993102999</v>
      </c>
      <c r="BD520" s="27">
        <v>0</v>
      </c>
      <c r="BE520" s="27">
        <v>1819083.9540405299</v>
      </c>
      <c r="BF520" s="27">
        <v>0</v>
      </c>
      <c r="BG520" s="27">
        <v>45599456.572265603</v>
      </c>
      <c r="BH520" s="27">
        <v>9976922.7770996094</v>
      </c>
      <c r="BI520" s="27">
        <v>0</v>
      </c>
      <c r="BJ520" s="27">
        <v>2109164.2566528302</v>
      </c>
      <c r="BK520" s="27">
        <v>1356518.0581970201</v>
      </c>
      <c r="BL520" s="27">
        <v>0</v>
      </c>
      <c r="BM520" s="27">
        <v>0</v>
      </c>
      <c r="BN520" s="27">
        <v>0</v>
      </c>
      <c r="BO520" s="27">
        <v>0</v>
      </c>
      <c r="BP520" s="27">
        <v>0</v>
      </c>
      <c r="BQ520" s="27">
        <v>0</v>
      </c>
      <c r="BR520" s="27">
        <v>5741613.7374267597</v>
      </c>
      <c r="BS520" s="27">
        <v>1896821.4813079799</v>
      </c>
      <c r="BT520" s="27">
        <v>0</v>
      </c>
      <c r="BU520" s="27">
        <v>2389324.7795104999</v>
      </c>
      <c r="BV520" s="27">
        <v>1822622.0505981401</v>
      </c>
      <c r="BW520" s="27">
        <v>0</v>
      </c>
      <c r="BX520" s="27">
        <v>322502.52523040801</v>
      </c>
      <c r="BY520" s="27">
        <v>0</v>
      </c>
      <c r="BZ520" s="27">
        <v>0</v>
      </c>
      <c r="CA520" s="27">
        <v>80648.196394920305</v>
      </c>
      <c r="CB520" s="27">
        <v>4138123.9977722201</v>
      </c>
      <c r="CC520" s="27">
        <v>41192572.5947266</v>
      </c>
      <c r="CD520" s="27">
        <v>12016290.7930908</v>
      </c>
      <c r="CE520" s="27">
        <v>1801.62189243734</v>
      </c>
      <c r="CF520" s="27">
        <v>211123.89075088501</v>
      </c>
      <c r="CG520" s="27">
        <v>1807958.2944030799</v>
      </c>
      <c r="CH520" s="27">
        <v>322502.52523040801</v>
      </c>
      <c r="CI520" s="27">
        <v>82455.757513999895</v>
      </c>
      <c r="CJ520" s="27">
        <v>4346261.2451782199</v>
      </c>
      <c r="CK520" s="27">
        <v>43008095.299804702</v>
      </c>
      <c r="CL520" s="27">
        <v>12360498.615600601</v>
      </c>
      <c r="CM520" s="27">
        <v>126108.901727676</v>
      </c>
      <c r="CN520" s="27">
        <v>18702542.9072266</v>
      </c>
      <c r="CO520" s="27">
        <v>88727559.215820298</v>
      </c>
      <c r="CP520" s="27">
        <v>12360498.615600601</v>
      </c>
      <c r="CQ520" s="27">
        <v>0</v>
      </c>
      <c r="CR520" s="27">
        <v>0</v>
      </c>
      <c r="CS520" s="27">
        <v>0</v>
      </c>
      <c r="CT520" s="27">
        <v>0</v>
      </c>
    </row>
    <row r="521" spans="1:98">
      <c r="A521" s="104" t="s">
        <v>60</v>
      </c>
      <c r="B521" s="132">
        <v>42705</v>
      </c>
      <c r="C521" s="27">
        <v>71653.729193687395</v>
      </c>
      <c r="D521" s="27">
        <v>0</v>
      </c>
      <c r="E521" s="27">
        <v>8516.7557308673895</v>
      </c>
      <c r="F521" s="27">
        <v>6782.2994880676297</v>
      </c>
      <c r="G521" s="27">
        <v>1862.57140569389</v>
      </c>
      <c r="H521" s="27">
        <v>0</v>
      </c>
      <c r="I521" s="27">
        <v>0</v>
      </c>
      <c r="J521" s="27">
        <v>43160.730927944198</v>
      </c>
      <c r="K521" s="27">
        <v>5.2428668490610999</v>
      </c>
      <c r="L521" s="27">
        <v>221.01271424815101</v>
      </c>
      <c r="M521" s="27">
        <v>36723.388094425201</v>
      </c>
      <c r="N521" s="27">
        <v>4755.1247765421904</v>
      </c>
      <c r="O521" s="27">
        <v>0</v>
      </c>
      <c r="P521" s="27">
        <v>35225.027649402597</v>
      </c>
      <c r="Q521" s="27">
        <v>3337.3505787551398</v>
      </c>
      <c r="R521" s="27">
        <v>0</v>
      </c>
      <c r="S521" s="27">
        <v>1856.99510261416</v>
      </c>
      <c r="T521" s="27">
        <v>0</v>
      </c>
      <c r="U521" s="27">
        <v>43505.800562858603</v>
      </c>
      <c r="V521" s="27">
        <v>3501821.1086730999</v>
      </c>
      <c r="W521" s="27">
        <v>0</v>
      </c>
      <c r="X521" s="27">
        <v>572800.27531433105</v>
      </c>
      <c r="Y521" s="27">
        <v>376328.05716323899</v>
      </c>
      <c r="Z521" s="27">
        <v>213733.65010070801</v>
      </c>
      <c r="AA521" s="27">
        <v>0</v>
      </c>
      <c r="AB521" s="27">
        <v>0</v>
      </c>
      <c r="AC521" s="27">
        <v>14051434.3391113</v>
      </c>
      <c r="AD521" s="27">
        <v>211.40660845115801</v>
      </c>
      <c r="AE521" s="27">
        <v>9633.8976453542691</v>
      </c>
      <c r="AF521" s="27">
        <v>1730088.84692383</v>
      </c>
      <c r="AG521" s="27">
        <v>531487.34772491502</v>
      </c>
      <c r="AH521" s="27">
        <v>0</v>
      </c>
      <c r="AI521" s="27">
        <v>1452391.59204102</v>
      </c>
      <c r="AJ521" s="27">
        <v>355216.16891479498</v>
      </c>
      <c r="AK521" s="27">
        <v>0</v>
      </c>
      <c r="AL521" s="27">
        <v>213413.647203445</v>
      </c>
      <c r="AM521" s="27">
        <v>0</v>
      </c>
      <c r="AN521" s="27">
        <v>14334261.0651855</v>
      </c>
      <c r="AO521" s="27">
        <v>35799031.210449196</v>
      </c>
      <c r="AP521" s="27">
        <v>0</v>
      </c>
      <c r="AQ521" s="27">
        <v>5046668.7232055701</v>
      </c>
      <c r="AR521" s="27">
        <v>3174228.88458252</v>
      </c>
      <c r="AS521" s="27">
        <v>1860977.01112366</v>
      </c>
      <c r="AT521" s="27">
        <v>0</v>
      </c>
      <c r="AU521" s="27">
        <v>0</v>
      </c>
      <c r="AV521" s="27">
        <v>45067997.433593802</v>
      </c>
      <c r="AW521" s="27">
        <v>723.60406907647803</v>
      </c>
      <c r="AX521" s="27">
        <v>87745.753534317002</v>
      </c>
      <c r="AY521" s="27">
        <v>17796716.305908199</v>
      </c>
      <c r="AZ521" s="27">
        <v>4910976.8569946298</v>
      </c>
      <c r="BA521" s="27">
        <v>0</v>
      </c>
      <c r="BB521" s="27">
        <v>14805028.104614301</v>
      </c>
      <c r="BC521" s="27">
        <v>3296603.2209472698</v>
      </c>
      <c r="BD521" s="27">
        <v>0</v>
      </c>
      <c r="BE521" s="27">
        <v>1847668.3549957301</v>
      </c>
      <c r="BF521" s="27">
        <v>0</v>
      </c>
      <c r="BG521" s="27">
        <v>45733602.718261696</v>
      </c>
      <c r="BH521" s="27">
        <v>9932745.7821044903</v>
      </c>
      <c r="BI521" s="27">
        <v>0</v>
      </c>
      <c r="BJ521" s="27">
        <v>2046233.4100494401</v>
      </c>
      <c r="BK521" s="27">
        <v>1306652.3090210001</v>
      </c>
      <c r="BL521" s="27">
        <v>0</v>
      </c>
      <c r="BM521" s="27">
        <v>0</v>
      </c>
      <c r="BN521" s="27">
        <v>0</v>
      </c>
      <c r="BO521" s="27">
        <v>0</v>
      </c>
      <c r="BP521" s="27">
        <v>0</v>
      </c>
      <c r="BQ521" s="27">
        <v>0</v>
      </c>
      <c r="BR521" s="27">
        <v>5753094.8552246103</v>
      </c>
      <c r="BS521" s="27">
        <v>1840848.09477234</v>
      </c>
      <c r="BT521" s="27">
        <v>0</v>
      </c>
      <c r="BU521" s="27">
        <v>2744980.5797729502</v>
      </c>
      <c r="BV521" s="27">
        <v>1800546.44606018</v>
      </c>
      <c r="BW521" s="27">
        <v>0</v>
      </c>
      <c r="BX521" s="27">
        <v>373967.77185821498</v>
      </c>
      <c r="BY521" s="27">
        <v>0</v>
      </c>
      <c r="BZ521" s="27">
        <v>0</v>
      </c>
      <c r="CA521" s="27">
        <v>80269.776021003694</v>
      </c>
      <c r="CB521" s="27">
        <v>4082586.7052002</v>
      </c>
      <c r="CC521" s="27">
        <v>40917464.046875</v>
      </c>
      <c r="CD521" s="27">
        <v>11999890.681518599</v>
      </c>
      <c r="CE521" s="27">
        <v>1869.5128764063099</v>
      </c>
      <c r="CF521" s="27">
        <v>214408.797603607</v>
      </c>
      <c r="CG521" s="27">
        <v>1857559.8199157701</v>
      </c>
      <c r="CH521" s="27">
        <v>373967.77185821498</v>
      </c>
      <c r="CI521" s="27">
        <v>82124.632308006301</v>
      </c>
      <c r="CJ521" s="27">
        <v>4288653.9450683603</v>
      </c>
      <c r="CK521" s="27">
        <v>42779587.859863304</v>
      </c>
      <c r="CL521" s="27">
        <v>12384806.081543</v>
      </c>
      <c r="CM521" s="27">
        <v>125308.42520046201</v>
      </c>
      <c r="CN521" s="27">
        <v>18660383.4443359</v>
      </c>
      <c r="CO521" s="27">
        <v>88341090.558593795</v>
      </c>
      <c r="CP521" s="27">
        <v>12384806.081543</v>
      </c>
      <c r="CQ521" s="27">
        <v>0</v>
      </c>
      <c r="CR521" s="27">
        <v>0</v>
      </c>
      <c r="CS521" s="27">
        <v>0</v>
      </c>
      <c r="CT521" s="27">
        <v>0</v>
      </c>
    </row>
    <row r="522" spans="1:98">
      <c r="A522" s="104" t="s">
        <v>61</v>
      </c>
      <c r="B522" s="132">
        <v>38047</v>
      </c>
      <c r="C522" s="27">
        <v>30753.3262765408</v>
      </c>
      <c r="D522" s="27">
        <v>0</v>
      </c>
      <c r="E522" s="27">
        <v>27076.577413320501</v>
      </c>
      <c r="F522" s="27">
        <v>14042.603211998899</v>
      </c>
      <c r="G522" s="27">
        <v>5.8399102668045098</v>
      </c>
      <c r="H522" s="27">
        <v>930.48097664117802</v>
      </c>
      <c r="I522" s="27">
        <v>0</v>
      </c>
      <c r="J522" s="27">
        <v>67.012951966375098</v>
      </c>
      <c r="K522" s="27">
        <v>24899.6138181686</v>
      </c>
      <c r="L522" s="27">
        <v>25557.5157134533</v>
      </c>
      <c r="M522" s="27">
        <v>22920.522979497899</v>
      </c>
      <c r="N522" s="27">
        <v>6274.22163492441</v>
      </c>
      <c r="O522" s="27">
        <v>0</v>
      </c>
      <c r="P522" s="27">
        <v>0</v>
      </c>
      <c r="Q522" s="27">
        <v>2868.91958796978</v>
      </c>
      <c r="R522" s="27">
        <v>0</v>
      </c>
      <c r="S522" s="27">
        <v>0</v>
      </c>
      <c r="T522" s="27">
        <v>935.33276369422697</v>
      </c>
      <c r="U522" s="27">
        <v>24900.466023683501</v>
      </c>
      <c r="V522" s="27">
        <v>1667880.8294982901</v>
      </c>
      <c r="W522" s="27">
        <v>0</v>
      </c>
      <c r="X522" s="27">
        <v>2282129.2093200702</v>
      </c>
      <c r="Y522" s="27">
        <v>1038096.7388382</v>
      </c>
      <c r="Z522" s="27">
        <v>193.03315076977</v>
      </c>
      <c r="AA522" s="27">
        <v>140697.228853226</v>
      </c>
      <c r="AB522" s="27">
        <v>0</v>
      </c>
      <c r="AC522" s="27">
        <v>4145.3127622008296</v>
      </c>
      <c r="AD522" s="27">
        <v>6085241.5791626005</v>
      </c>
      <c r="AE522" s="27">
        <v>1395487.1350555399</v>
      </c>
      <c r="AF522" s="27">
        <v>1107917.89527893</v>
      </c>
      <c r="AG522" s="27">
        <v>1083648.45173645</v>
      </c>
      <c r="AH522" s="27">
        <v>0</v>
      </c>
      <c r="AI522" s="27">
        <v>0</v>
      </c>
      <c r="AJ522" s="27">
        <v>357964.05953979498</v>
      </c>
      <c r="AK522" s="27">
        <v>0</v>
      </c>
      <c r="AL522" s="27">
        <v>0</v>
      </c>
      <c r="AM522" s="27">
        <v>140142.89399146999</v>
      </c>
      <c r="AN522" s="27">
        <v>6082054.7612915002</v>
      </c>
      <c r="AO522" s="27">
        <v>11272510.534301801</v>
      </c>
      <c r="AP522" s="27">
        <v>0</v>
      </c>
      <c r="AQ522" s="27">
        <v>14642639.287475601</v>
      </c>
      <c r="AR522" s="27">
        <v>6536287.4494628897</v>
      </c>
      <c r="AS522" s="27">
        <v>1193.3669812232299</v>
      </c>
      <c r="AT522" s="27">
        <v>855643.56629180897</v>
      </c>
      <c r="AU522" s="27">
        <v>0</v>
      </c>
      <c r="AV522" s="27">
        <v>9379.3871150016803</v>
      </c>
      <c r="AW522" s="27">
        <v>14037208.2539063</v>
      </c>
      <c r="AX522" s="27">
        <v>9520259.6169433594</v>
      </c>
      <c r="AY522" s="27">
        <v>7304476.7821655301</v>
      </c>
      <c r="AZ522" s="27">
        <v>6721558.1786498995</v>
      </c>
      <c r="BA522" s="27">
        <v>0</v>
      </c>
      <c r="BB522" s="27">
        <v>0</v>
      </c>
      <c r="BC522" s="27">
        <v>2299338.2880249</v>
      </c>
      <c r="BD522" s="27">
        <v>0</v>
      </c>
      <c r="BE522" s="27">
        <v>0</v>
      </c>
      <c r="BF522" s="27">
        <v>849069.55901336705</v>
      </c>
      <c r="BG522" s="27">
        <v>13995444.3012695</v>
      </c>
      <c r="BH522" s="27">
        <v>1877832.9658508301</v>
      </c>
      <c r="BI522" s="27">
        <v>0</v>
      </c>
      <c r="BJ522" s="27">
        <v>4379899.9586181603</v>
      </c>
      <c r="BK522" s="27">
        <v>2383782.97906494</v>
      </c>
      <c r="BL522" s="27">
        <v>0</v>
      </c>
      <c r="BM522" s="27">
        <v>0</v>
      </c>
      <c r="BN522" s="27">
        <v>0</v>
      </c>
      <c r="BO522" s="27">
        <v>0</v>
      </c>
      <c r="BP522" s="27">
        <v>0</v>
      </c>
      <c r="BQ522" s="27">
        <v>0</v>
      </c>
      <c r="BR522" s="27">
        <v>2461391.7449646001</v>
      </c>
      <c r="BS522" s="27">
        <v>2713761.0269470201</v>
      </c>
      <c r="BT522" s="27">
        <v>0</v>
      </c>
      <c r="BU522" s="27">
        <v>0</v>
      </c>
      <c r="BV522" s="27">
        <v>1108551.8332519501</v>
      </c>
      <c r="BW522" s="27">
        <v>0</v>
      </c>
      <c r="BX522" s="27">
        <v>0</v>
      </c>
      <c r="BY522" s="27">
        <v>0</v>
      </c>
      <c r="BZ522" s="27">
        <v>0</v>
      </c>
      <c r="CA522" s="27">
        <v>57933.404653549202</v>
      </c>
      <c r="CB522" s="27">
        <v>3948299.9900207501</v>
      </c>
      <c r="CC522" s="27">
        <v>25912150.302002002</v>
      </c>
      <c r="CD522" s="27">
        <v>6257559.1531372098</v>
      </c>
      <c r="CE522" s="27">
        <v>934.48708459734905</v>
      </c>
      <c r="CF522" s="27">
        <v>140404.86844444301</v>
      </c>
      <c r="CG522" s="27">
        <v>851927.28221893299</v>
      </c>
      <c r="CH522" s="27">
        <v>0</v>
      </c>
      <c r="CI522" s="27">
        <v>58867.700701713598</v>
      </c>
      <c r="CJ522" s="27">
        <v>4089887.0435180701</v>
      </c>
      <c r="CK522" s="27">
        <v>26766940.028076202</v>
      </c>
      <c r="CL522" s="27">
        <v>6259517.9501342801</v>
      </c>
      <c r="CM522" s="27">
        <v>83667.484370231599</v>
      </c>
      <c r="CN522" s="27">
        <v>10153956.205444301</v>
      </c>
      <c r="CO522" s="27">
        <v>40617565.3740234</v>
      </c>
      <c r="CP522" s="27">
        <v>6259517.9501342801</v>
      </c>
      <c r="CQ522" s="27">
        <v>0</v>
      </c>
      <c r="CR522" s="27">
        <v>0</v>
      </c>
      <c r="CS522" s="27">
        <v>0</v>
      </c>
      <c r="CT522" s="27">
        <v>0</v>
      </c>
    </row>
    <row r="523" spans="1:98">
      <c r="A523" s="104" t="s">
        <v>61</v>
      </c>
      <c r="B523" s="132">
        <v>38139</v>
      </c>
      <c r="C523" s="27">
        <v>30900.2718477249</v>
      </c>
      <c r="D523" s="27">
        <v>0</v>
      </c>
      <c r="E523" s="27">
        <v>26941.643195390701</v>
      </c>
      <c r="F523" s="27">
        <v>14518.0388923883</v>
      </c>
      <c r="G523" s="27">
        <v>27.6896540520247</v>
      </c>
      <c r="H523" s="27">
        <v>850.85590180009604</v>
      </c>
      <c r="I523" s="27">
        <v>0</v>
      </c>
      <c r="J523" s="27">
        <v>1291.76247407496</v>
      </c>
      <c r="K523" s="27">
        <v>23301.7418375015</v>
      </c>
      <c r="L523" s="27">
        <v>25901.618625640898</v>
      </c>
      <c r="M523" s="27">
        <v>22824.609455108599</v>
      </c>
      <c r="N523" s="27">
        <v>6258.0546735525104</v>
      </c>
      <c r="O523" s="27">
        <v>0</v>
      </c>
      <c r="P523" s="27">
        <v>0</v>
      </c>
      <c r="Q523" s="27">
        <v>2860.3627400100199</v>
      </c>
      <c r="R523" s="27">
        <v>0</v>
      </c>
      <c r="S523" s="27">
        <v>0</v>
      </c>
      <c r="T523" s="27">
        <v>884.10254959762096</v>
      </c>
      <c r="U523" s="27">
        <v>24946.086456060399</v>
      </c>
      <c r="V523" s="27">
        <v>1638219.00819397</v>
      </c>
      <c r="W523" s="27">
        <v>0</v>
      </c>
      <c r="X523" s="27">
        <v>2248025.4393615699</v>
      </c>
      <c r="Y523" s="27">
        <v>1064363.22441101</v>
      </c>
      <c r="Z523" s="27">
        <v>3241.7575024664402</v>
      </c>
      <c r="AA523" s="27">
        <v>127813.445461273</v>
      </c>
      <c r="AB523" s="27">
        <v>0</v>
      </c>
      <c r="AC523" s="27">
        <v>274358.34772110003</v>
      </c>
      <c r="AD523" s="27">
        <v>5653889.5793457003</v>
      </c>
      <c r="AE523" s="27">
        <v>1378091.40965271</v>
      </c>
      <c r="AF523" s="27">
        <v>1093362.1635437</v>
      </c>
      <c r="AG523" s="27">
        <v>1054920.85134888</v>
      </c>
      <c r="AH523" s="27">
        <v>0</v>
      </c>
      <c r="AI523" s="27">
        <v>0</v>
      </c>
      <c r="AJ523" s="27">
        <v>346923.85206603998</v>
      </c>
      <c r="AK523" s="27">
        <v>0</v>
      </c>
      <c r="AL523" s="27">
        <v>0</v>
      </c>
      <c r="AM523" s="27">
        <v>130943.672039032</v>
      </c>
      <c r="AN523" s="27">
        <v>6068499.1197509803</v>
      </c>
      <c r="AO523" s="27">
        <v>11141639.385864301</v>
      </c>
      <c r="AP523" s="27">
        <v>0</v>
      </c>
      <c r="AQ523" s="27">
        <v>14616820.860595699</v>
      </c>
      <c r="AR523" s="27">
        <v>6823289.41052246</v>
      </c>
      <c r="AS523" s="27">
        <v>19243.614939451199</v>
      </c>
      <c r="AT523" s="27">
        <v>782460.38906860398</v>
      </c>
      <c r="AU523" s="27">
        <v>0</v>
      </c>
      <c r="AV523" s="27">
        <v>641291.34924316395</v>
      </c>
      <c r="AW523" s="27">
        <v>13135634.6210938</v>
      </c>
      <c r="AX523" s="27">
        <v>9464942.4606933594</v>
      </c>
      <c r="AY523" s="27">
        <v>7277603.8148193397</v>
      </c>
      <c r="AZ523" s="27">
        <v>6623986.8535156297</v>
      </c>
      <c r="BA523" s="27">
        <v>0</v>
      </c>
      <c r="BB523" s="27">
        <v>0</v>
      </c>
      <c r="BC523" s="27">
        <v>2270924.9651794401</v>
      </c>
      <c r="BD523" s="27">
        <v>0</v>
      </c>
      <c r="BE523" s="27">
        <v>0</v>
      </c>
      <c r="BF523" s="27">
        <v>801088.49100494396</v>
      </c>
      <c r="BG523" s="27">
        <v>14140071.9136963</v>
      </c>
      <c r="BH523" s="27">
        <v>1893419.27536011</v>
      </c>
      <c r="BI523" s="27">
        <v>0</v>
      </c>
      <c r="BJ523" s="27">
        <v>4369248.8992309598</v>
      </c>
      <c r="BK523" s="27">
        <v>2501191.8763427702</v>
      </c>
      <c r="BL523" s="27">
        <v>0</v>
      </c>
      <c r="BM523" s="27">
        <v>0</v>
      </c>
      <c r="BN523" s="27">
        <v>0</v>
      </c>
      <c r="BO523" s="27">
        <v>0</v>
      </c>
      <c r="BP523" s="27">
        <v>0</v>
      </c>
      <c r="BQ523" s="27">
        <v>0</v>
      </c>
      <c r="BR523" s="27">
        <v>2470250.3974609398</v>
      </c>
      <c r="BS523" s="27">
        <v>2703793.51635742</v>
      </c>
      <c r="BT523" s="27">
        <v>0</v>
      </c>
      <c r="BU523" s="27">
        <v>0</v>
      </c>
      <c r="BV523" s="27">
        <v>1094169.37353516</v>
      </c>
      <c r="BW523" s="27">
        <v>0</v>
      </c>
      <c r="BX523" s="27">
        <v>0</v>
      </c>
      <c r="BY523" s="27">
        <v>0</v>
      </c>
      <c r="BZ523" s="27">
        <v>0</v>
      </c>
      <c r="CA523" s="27">
        <v>57882.6470999718</v>
      </c>
      <c r="CB523" s="27">
        <v>3873600.6862793001</v>
      </c>
      <c r="CC523" s="27">
        <v>25675565.395752002</v>
      </c>
      <c r="CD523" s="27">
        <v>6235866.8927002</v>
      </c>
      <c r="CE523" s="27">
        <v>887.41437561810005</v>
      </c>
      <c r="CF523" s="27">
        <v>130220.784954071</v>
      </c>
      <c r="CG523" s="27">
        <v>795807.49217987095</v>
      </c>
      <c r="CH523" s="27">
        <v>0</v>
      </c>
      <c r="CI523" s="27">
        <v>58765.754755973801</v>
      </c>
      <c r="CJ523" s="27">
        <v>4003657.4835815402</v>
      </c>
      <c r="CK523" s="27">
        <v>26474837.134033199</v>
      </c>
      <c r="CL523" s="27">
        <v>6233772.7089843797</v>
      </c>
      <c r="CM523" s="27">
        <v>83722.499876022295</v>
      </c>
      <c r="CN523" s="27">
        <v>10069866.231811499</v>
      </c>
      <c r="CO523" s="27">
        <v>40654740.633300804</v>
      </c>
      <c r="CP523" s="27">
        <v>6233772.7089843797</v>
      </c>
      <c r="CQ523" s="27">
        <v>0</v>
      </c>
      <c r="CR523" s="27">
        <v>0</v>
      </c>
      <c r="CS523" s="27">
        <v>0</v>
      </c>
      <c r="CT523" s="27">
        <v>0</v>
      </c>
    </row>
    <row r="524" spans="1:98">
      <c r="A524" s="104" t="s">
        <v>61</v>
      </c>
      <c r="B524" s="132">
        <v>38231</v>
      </c>
      <c r="C524" s="27">
        <v>31449.540937185298</v>
      </c>
      <c r="D524" s="27">
        <v>0</v>
      </c>
      <c r="E524" s="27">
        <v>27103.871361970901</v>
      </c>
      <c r="F524" s="27">
        <v>15233.935291051899</v>
      </c>
      <c r="G524" s="27">
        <v>60.9403760936111</v>
      </c>
      <c r="H524" s="27">
        <v>799.32251021265995</v>
      </c>
      <c r="I524" s="27">
        <v>0</v>
      </c>
      <c r="J524" s="27">
        <v>2841.8567413985702</v>
      </c>
      <c r="K524" s="27">
        <v>22225.939193964001</v>
      </c>
      <c r="L524" s="27">
        <v>26802.705075502399</v>
      </c>
      <c r="M524" s="27">
        <v>23013.8358187675</v>
      </c>
      <c r="N524" s="27">
        <v>6305.1444519758197</v>
      </c>
      <c r="O524" s="27">
        <v>0</v>
      </c>
      <c r="P524" s="27">
        <v>0</v>
      </c>
      <c r="Q524" s="27">
        <v>2892.0441689193199</v>
      </c>
      <c r="R524" s="27">
        <v>0</v>
      </c>
      <c r="S524" s="27">
        <v>0</v>
      </c>
      <c r="T524" s="27">
        <v>860.32186345756099</v>
      </c>
      <c r="U524" s="27">
        <v>25045.088948011398</v>
      </c>
      <c r="V524" s="27">
        <v>1673740.9204254199</v>
      </c>
      <c r="W524" s="27">
        <v>0</v>
      </c>
      <c r="X524" s="27">
        <v>2230199.4577941899</v>
      </c>
      <c r="Y524" s="27">
        <v>1112543.33210754</v>
      </c>
      <c r="Z524" s="27">
        <v>8429.2655326128006</v>
      </c>
      <c r="AA524" s="27">
        <v>118914.298236847</v>
      </c>
      <c r="AB524" s="27">
        <v>0</v>
      </c>
      <c r="AC524" s="27">
        <v>670605.55283355701</v>
      </c>
      <c r="AD524" s="27">
        <v>5089649.7825317401</v>
      </c>
      <c r="AE524" s="27">
        <v>1423863.5606841999</v>
      </c>
      <c r="AF524" s="27">
        <v>1101267.1533508301</v>
      </c>
      <c r="AG524" s="27">
        <v>1060665.10597229</v>
      </c>
      <c r="AH524" s="27">
        <v>0</v>
      </c>
      <c r="AI524" s="27">
        <v>0</v>
      </c>
      <c r="AJ524" s="27">
        <v>348801.73291397101</v>
      </c>
      <c r="AK524" s="27">
        <v>0</v>
      </c>
      <c r="AL524" s="27">
        <v>0</v>
      </c>
      <c r="AM524" s="27">
        <v>125297.47452735899</v>
      </c>
      <c r="AN524" s="27">
        <v>5752198.8535156297</v>
      </c>
      <c r="AO524" s="27">
        <v>11587242.4844971</v>
      </c>
      <c r="AP524" s="27">
        <v>0</v>
      </c>
      <c r="AQ524" s="27">
        <v>14688842.3118896</v>
      </c>
      <c r="AR524" s="27">
        <v>7177379.7741088904</v>
      </c>
      <c r="AS524" s="27">
        <v>51056.089507103003</v>
      </c>
      <c r="AT524" s="27">
        <v>740985.49357605004</v>
      </c>
      <c r="AU524" s="27">
        <v>0</v>
      </c>
      <c r="AV524" s="27">
        <v>1586602.7854156501</v>
      </c>
      <c r="AW524" s="27">
        <v>12034031.5551758</v>
      </c>
      <c r="AX524" s="27">
        <v>9986233.4710693397</v>
      </c>
      <c r="AY524" s="27">
        <v>7441251.0828247098</v>
      </c>
      <c r="AZ524" s="27">
        <v>6742768.4738769503</v>
      </c>
      <c r="BA524" s="27">
        <v>0</v>
      </c>
      <c r="BB524" s="27">
        <v>0</v>
      </c>
      <c r="BC524" s="27">
        <v>2304396.5852355999</v>
      </c>
      <c r="BD524" s="27">
        <v>0</v>
      </c>
      <c r="BE524" s="27">
        <v>0</v>
      </c>
      <c r="BF524" s="27">
        <v>778995.24104309105</v>
      </c>
      <c r="BG524" s="27">
        <v>13589513.205078101</v>
      </c>
      <c r="BH524" s="27">
        <v>2020826.2203369101</v>
      </c>
      <c r="BI524" s="27">
        <v>0</v>
      </c>
      <c r="BJ524" s="27">
        <v>4401539.2444457998</v>
      </c>
      <c r="BK524" s="27">
        <v>2642369.6879577599</v>
      </c>
      <c r="BL524" s="27">
        <v>0</v>
      </c>
      <c r="BM524" s="27">
        <v>0</v>
      </c>
      <c r="BN524" s="27">
        <v>0</v>
      </c>
      <c r="BO524" s="27">
        <v>0</v>
      </c>
      <c r="BP524" s="27">
        <v>0</v>
      </c>
      <c r="BQ524" s="27">
        <v>0</v>
      </c>
      <c r="BR524" s="27">
        <v>2527401.2200012198</v>
      </c>
      <c r="BS524" s="27">
        <v>2736990.8480834998</v>
      </c>
      <c r="BT524" s="27">
        <v>0</v>
      </c>
      <c r="BU524" s="27">
        <v>0</v>
      </c>
      <c r="BV524" s="27">
        <v>1111392.9472656299</v>
      </c>
      <c r="BW524" s="27">
        <v>0</v>
      </c>
      <c r="BX524" s="27">
        <v>0</v>
      </c>
      <c r="BY524" s="27">
        <v>0</v>
      </c>
      <c r="BZ524" s="27">
        <v>0</v>
      </c>
      <c r="CA524" s="27">
        <v>58437.958197116903</v>
      </c>
      <c r="CB524" s="27">
        <v>3923714.1085205101</v>
      </c>
      <c r="CC524" s="27">
        <v>26404382.236572299</v>
      </c>
      <c r="CD524" s="27">
        <v>6460568.9860839797</v>
      </c>
      <c r="CE524" s="27">
        <v>850.76984911412001</v>
      </c>
      <c r="CF524" s="27">
        <v>126489.646347046</v>
      </c>
      <c r="CG524" s="27">
        <v>785576.62403869606</v>
      </c>
      <c r="CH524" s="27">
        <v>0</v>
      </c>
      <c r="CI524" s="27">
        <v>59294.921825408899</v>
      </c>
      <c r="CJ524" s="27">
        <v>4051671.2891845698</v>
      </c>
      <c r="CK524" s="27">
        <v>27182651.717285201</v>
      </c>
      <c r="CL524" s="27">
        <v>6463409.9212646503</v>
      </c>
      <c r="CM524" s="27">
        <v>84406.921583175703</v>
      </c>
      <c r="CN524" s="27">
        <v>9821528.1875</v>
      </c>
      <c r="CO524" s="27">
        <v>40899358.400878899</v>
      </c>
      <c r="CP524" s="27">
        <v>6463409.9212646503</v>
      </c>
      <c r="CQ524" s="27">
        <v>0</v>
      </c>
      <c r="CR524" s="27">
        <v>0</v>
      </c>
      <c r="CS524" s="27">
        <v>0</v>
      </c>
      <c r="CT524" s="27">
        <v>0</v>
      </c>
    </row>
    <row r="525" spans="1:98">
      <c r="A525" s="104" t="s">
        <v>61</v>
      </c>
      <c r="B525" s="132">
        <v>38322</v>
      </c>
      <c r="C525" s="27">
        <v>32278.009503603</v>
      </c>
      <c r="D525" s="27">
        <v>0</v>
      </c>
      <c r="E525" s="27">
        <v>26418.386391401302</v>
      </c>
      <c r="F525" s="27">
        <v>15380.2295707464</v>
      </c>
      <c r="G525" s="27">
        <v>92.419527820311501</v>
      </c>
      <c r="H525" s="27">
        <v>779.294710725546</v>
      </c>
      <c r="I525" s="27">
        <v>0</v>
      </c>
      <c r="J525" s="27">
        <v>4407.1701637506503</v>
      </c>
      <c r="K525" s="27">
        <v>21399.5774006844</v>
      </c>
      <c r="L525" s="27">
        <v>26545.586159706101</v>
      </c>
      <c r="M525" s="27">
        <v>23226.516273975401</v>
      </c>
      <c r="N525" s="27">
        <v>6316.92861163616</v>
      </c>
      <c r="O525" s="27">
        <v>0</v>
      </c>
      <c r="P525" s="27">
        <v>0</v>
      </c>
      <c r="Q525" s="27">
        <v>2917.81300494075</v>
      </c>
      <c r="R525" s="27">
        <v>0</v>
      </c>
      <c r="S525" s="27">
        <v>0</v>
      </c>
      <c r="T525" s="27">
        <v>872.98407915979601</v>
      </c>
      <c r="U525" s="27">
        <v>25457.043874025301</v>
      </c>
      <c r="V525" s="27">
        <v>1731793.1018371601</v>
      </c>
      <c r="W525" s="27">
        <v>0</v>
      </c>
      <c r="X525" s="27">
        <v>2196076.3442688002</v>
      </c>
      <c r="Y525" s="27">
        <v>1144910.91265869</v>
      </c>
      <c r="Z525" s="27">
        <v>14575.208202600499</v>
      </c>
      <c r="AA525" s="27">
        <v>113133.658396721</v>
      </c>
      <c r="AB525" s="27">
        <v>0</v>
      </c>
      <c r="AC525" s="27">
        <v>1271385.34057617</v>
      </c>
      <c r="AD525" s="27">
        <v>5152386.6580200205</v>
      </c>
      <c r="AE525" s="27">
        <v>1399147.4004364</v>
      </c>
      <c r="AF525" s="27">
        <v>1102135.0880127</v>
      </c>
      <c r="AG525" s="27">
        <v>1078337.1964416499</v>
      </c>
      <c r="AH525" s="27">
        <v>0</v>
      </c>
      <c r="AI525" s="27">
        <v>0</v>
      </c>
      <c r="AJ525" s="27">
        <v>339129.20875930798</v>
      </c>
      <c r="AK525" s="27">
        <v>0</v>
      </c>
      <c r="AL525" s="27">
        <v>0</v>
      </c>
      <c r="AM525" s="27">
        <v>129484.822874069</v>
      </c>
      <c r="AN525" s="27">
        <v>6273794.1389160203</v>
      </c>
      <c r="AO525" s="27">
        <v>12120307.6010742</v>
      </c>
      <c r="AP525" s="27">
        <v>0</v>
      </c>
      <c r="AQ525" s="27">
        <v>14656893.8164063</v>
      </c>
      <c r="AR525" s="27">
        <v>7514210.65625</v>
      </c>
      <c r="AS525" s="27">
        <v>91271.004949569702</v>
      </c>
      <c r="AT525" s="27">
        <v>708739.20931243896</v>
      </c>
      <c r="AU525" s="27">
        <v>0</v>
      </c>
      <c r="AV525" s="27">
        <v>3015309.0473327599</v>
      </c>
      <c r="AW525" s="27">
        <v>12248535.4298096</v>
      </c>
      <c r="AX525" s="27">
        <v>10006632.970458999</v>
      </c>
      <c r="AY525" s="27">
        <v>7554969.0756225605</v>
      </c>
      <c r="AZ525" s="27">
        <v>6957699.9271240197</v>
      </c>
      <c r="BA525" s="27">
        <v>0</v>
      </c>
      <c r="BB525" s="27">
        <v>0</v>
      </c>
      <c r="BC525" s="27">
        <v>2276826.44287109</v>
      </c>
      <c r="BD525" s="27">
        <v>0</v>
      </c>
      <c r="BE525" s="27">
        <v>0</v>
      </c>
      <c r="BF525" s="27">
        <v>813409.62107086205</v>
      </c>
      <c r="BG525" s="27">
        <v>14903326.551635699</v>
      </c>
      <c r="BH525" s="27">
        <v>2102009.9864196801</v>
      </c>
      <c r="BI525" s="27">
        <v>0</v>
      </c>
      <c r="BJ525" s="27">
        <v>4387684.0105590802</v>
      </c>
      <c r="BK525" s="27">
        <v>2766408.7772827102</v>
      </c>
      <c r="BL525" s="27">
        <v>0</v>
      </c>
      <c r="BM525" s="27">
        <v>0</v>
      </c>
      <c r="BN525" s="27">
        <v>0</v>
      </c>
      <c r="BO525" s="27">
        <v>0</v>
      </c>
      <c r="BP525" s="27">
        <v>0</v>
      </c>
      <c r="BQ525" s="27">
        <v>0</v>
      </c>
      <c r="BR525" s="27">
        <v>2574236.5843810998</v>
      </c>
      <c r="BS525" s="27">
        <v>2824515.27764893</v>
      </c>
      <c r="BT525" s="27">
        <v>0</v>
      </c>
      <c r="BU525" s="27">
        <v>0</v>
      </c>
      <c r="BV525" s="27">
        <v>1107251.9061584501</v>
      </c>
      <c r="BW525" s="27">
        <v>0</v>
      </c>
      <c r="BX525" s="27">
        <v>0</v>
      </c>
      <c r="BY525" s="27">
        <v>0</v>
      </c>
      <c r="BZ525" s="27">
        <v>0</v>
      </c>
      <c r="CA525" s="27">
        <v>58660.877620220199</v>
      </c>
      <c r="CB525" s="27">
        <v>3923563.6334228502</v>
      </c>
      <c r="CC525" s="27">
        <v>26739148.566650402</v>
      </c>
      <c r="CD525" s="27">
        <v>6475382.2279663105</v>
      </c>
      <c r="CE525" s="27">
        <v>881.08052852749802</v>
      </c>
      <c r="CF525" s="27">
        <v>128894.026394844</v>
      </c>
      <c r="CG525" s="27">
        <v>810331.84931182896</v>
      </c>
      <c r="CH525" s="27">
        <v>0</v>
      </c>
      <c r="CI525" s="27">
        <v>59540.232740879102</v>
      </c>
      <c r="CJ525" s="27">
        <v>4050802.9596252399</v>
      </c>
      <c r="CK525" s="27">
        <v>27554169.1958008</v>
      </c>
      <c r="CL525" s="27">
        <v>6472116.8782348596</v>
      </c>
      <c r="CM525" s="27">
        <v>84938.501738548293</v>
      </c>
      <c r="CN525" s="27">
        <v>10331837.427490201</v>
      </c>
      <c r="CO525" s="27">
        <v>42426590.895996101</v>
      </c>
      <c r="CP525" s="27">
        <v>6472116.8782348596</v>
      </c>
      <c r="CQ525" s="27">
        <v>0</v>
      </c>
      <c r="CR525" s="27">
        <v>0</v>
      </c>
      <c r="CS525" s="27">
        <v>0</v>
      </c>
      <c r="CT525" s="27">
        <v>0</v>
      </c>
    </row>
    <row r="526" spans="1:98">
      <c r="A526" s="104" t="s">
        <v>61</v>
      </c>
      <c r="B526" s="132">
        <v>38412</v>
      </c>
      <c r="C526" s="27">
        <v>33582.110793113701</v>
      </c>
      <c r="D526" s="27">
        <v>0</v>
      </c>
      <c r="E526" s="27">
        <v>26328.916064977599</v>
      </c>
      <c r="F526" s="27">
        <v>15769.5511240959</v>
      </c>
      <c r="G526" s="27">
        <v>161.58962979726499</v>
      </c>
      <c r="H526" s="27">
        <v>731.44918705523003</v>
      </c>
      <c r="I526" s="27">
        <v>0</v>
      </c>
      <c r="J526" s="27">
        <v>5859.0846893787402</v>
      </c>
      <c r="K526" s="27">
        <v>19458.020878315001</v>
      </c>
      <c r="L526" s="27">
        <v>26788.617683410601</v>
      </c>
      <c r="M526" s="27">
        <v>23634.627513885502</v>
      </c>
      <c r="N526" s="27">
        <v>6319.7989870309802</v>
      </c>
      <c r="O526" s="27">
        <v>0</v>
      </c>
      <c r="P526" s="27">
        <v>0</v>
      </c>
      <c r="Q526" s="27">
        <v>2961.6475647687898</v>
      </c>
      <c r="R526" s="27">
        <v>0</v>
      </c>
      <c r="S526" s="27">
        <v>0</v>
      </c>
      <c r="T526" s="27">
        <v>874.98804310709204</v>
      </c>
      <c r="U526" s="27">
        <v>25610.667396068598</v>
      </c>
      <c r="V526" s="27">
        <v>1783646.4120941199</v>
      </c>
      <c r="W526" s="27">
        <v>0</v>
      </c>
      <c r="X526" s="27">
        <v>2158204.2097168001</v>
      </c>
      <c r="Y526" s="27">
        <v>1174907.2266540499</v>
      </c>
      <c r="Z526" s="27">
        <v>21202.791900873199</v>
      </c>
      <c r="AA526" s="27">
        <v>106417.595745087</v>
      </c>
      <c r="AB526" s="27">
        <v>0</v>
      </c>
      <c r="AC526" s="27">
        <v>1764598.79142761</v>
      </c>
      <c r="AD526" s="27">
        <v>4627015.2279663105</v>
      </c>
      <c r="AE526" s="27">
        <v>1414565.00405884</v>
      </c>
      <c r="AF526" s="27">
        <v>1109952.7035217299</v>
      </c>
      <c r="AG526" s="27">
        <v>1079691.74211121</v>
      </c>
      <c r="AH526" s="27">
        <v>0</v>
      </c>
      <c r="AI526" s="27">
        <v>0</v>
      </c>
      <c r="AJ526" s="27">
        <v>333073.07114791899</v>
      </c>
      <c r="AK526" s="27">
        <v>0</v>
      </c>
      <c r="AL526" s="27">
        <v>0</v>
      </c>
      <c r="AM526" s="27">
        <v>128553.17956924401</v>
      </c>
      <c r="AN526" s="27">
        <v>6533463.6091918899</v>
      </c>
      <c r="AO526" s="27">
        <v>12632802.4882813</v>
      </c>
      <c r="AP526" s="27">
        <v>0</v>
      </c>
      <c r="AQ526" s="27">
        <v>14648257.8901367</v>
      </c>
      <c r="AR526" s="27">
        <v>7862756.6966552697</v>
      </c>
      <c r="AS526" s="27">
        <v>134528.035154343</v>
      </c>
      <c r="AT526" s="27">
        <v>681743.56610870396</v>
      </c>
      <c r="AU526" s="27">
        <v>0</v>
      </c>
      <c r="AV526" s="27">
        <v>4170782.55889893</v>
      </c>
      <c r="AW526" s="27">
        <v>11089570.7739258</v>
      </c>
      <c r="AX526" s="27">
        <v>10163966.5477295</v>
      </c>
      <c r="AY526" s="27">
        <v>7700874.99035645</v>
      </c>
      <c r="AZ526" s="27">
        <v>7082011.2438354502</v>
      </c>
      <c r="BA526" s="27">
        <v>0</v>
      </c>
      <c r="BB526" s="27">
        <v>0</v>
      </c>
      <c r="BC526" s="27">
        <v>2265006.5308532701</v>
      </c>
      <c r="BD526" s="27">
        <v>0</v>
      </c>
      <c r="BE526" s="27">
        <v>0</v>
      </c>
      <c r="BF526" s="27">
        <v>820673.35790252697</v>
      </c>
      <c r="BG526" s="27">
        <v>15602924.229003901</v>
      </c>
      <c r="BH526" s="27">
        <v>2163789.0915527302</v>
      </c>
      <c r="BI526" s="27">
        <v>0</v>
      </c>
      <c r="BJ526" s="27">
        <v>4412882.0299072303</v>
      </c>
      <c r="BK526" s="27">
        <v>2873216.3046264602</v>
      </c>
      <c r="BL526" s="27">
        <v>0</v>
      </c>
      <c r="BM526" s="27">
        <v>0</v>
      </c>
      <c r="BN526" s="27">
        <v>0</v>
      </c>
      <c r="BO526" s="27">
        <v>0</v>
      </c>
      <c r="BP526" s="27">
        <v>0</v>
      </c>
      <c r="BQ526" s="27">
        <v>0</v>
      </c>
      <c r="BR526" s="27">
        <v>2613903.0341491699</v>
      </c>
      <c r="BS526" s="27">
        <v>2872808.3147582998</v>
      </c>
      <c r="BT526" s="27">
        <v>0</v>
      </c>
      <c r="BU526" s="27">
        <v>0</v>
      </c>
      <c r="BV526" s="27">
        <v>1108773.07223511</v>
      </c>
      <c r="BW526" s="27">
        <v>0</v>
      </c>
      <c r="BX526" s="27">
        <v>0</v>
      </c>
      <c r="BY526" s="27">
        <v>0</v>
      </c>
      <c r="BZ526" s="27">
        <v>0</v>
      </c>
      <c r="CA526" s="27">
        <v>60007.181504726403</v>
      </c>
      <c r="CB526" s="27">
        <v>3941752.7463073698</v>
      </c>
      <c r="CC526" s="27">
        <v>27289317.7651367</v>
      </c>
      <c r="CD526" s="27">
        <v>6579608.3433227502</v>
      </c>
      <c r="CE526" s="27">
        <v>872.88088344782602</v>
      </c>
      <c r="CF526" s="27">
        <v>128743.28544616701</v>
      </c>
      <c r="CG526" s="27">
        <v>822501.08566284203</v>
      </c>
      <c r="CH526" s="27">
        <v>0</v>
      </c>
      <c r="CI526" s="27">
        <v>60878.3228197098</v>
      </c>
      <c r="CJ526" s="27">
        <v>4071062.5276794401</v>
      </c>
      <c r="CK526" s="27">
        <v>28111256.613769501</v>
      </c>
      <c r="CL526" s="27">
        <v>6582876.1560058603</v>
      </c>
      <c r="CM526" s="27">
        <v>86362.806572914094</v>
      </c>
      <c r="CN526" s="27">
        <v>10594075.537597699</v>
      </c>
      <c r="CO526" s="27">
        <v>43600415.823730499</v>
      </c>
      <c r="CP526" s="27">
        <v>6582876.1560058603</v>
      </c>
      <c r="CQ526" s="27">
        <v>0</v>
      </c>
      <c r="CR526" s="27">
        <v>0</v>
      </c>
      <c r="CS526" s="27">
        <v>0</v>
      </c>
      <c r="CT526" s="27">
        <v>0</v>
      </c>
    </row>
    <row r="527" spans="1:98">
      <c r="A527" s="104" t="s">
        <v>61</v>
      </c>
      <c r="B527" s="132">
        <v>38504</v>
      </c>
      <c r="C527" s="27">
        <v>34135.453593730897</v>
      </c>
      <c r="D527" s="27">
        <v>0</v>
      </c>
      <c r="E527" s="27">
        <v>26182.627229690599</v>
      </c>
      <c r="F527" s="27">
        <v>16040.632060647</v>
      </c>
      <c r="G527" s="27">
        <v>170.43213739246099</v>
      </c>
      <c r="H527" s="27">
        <v>680.15743057429802</v>
      </c>
      <c r="I527" s="27">
        <v>0</v>
      </c>
      <c r="J527" s="27">
        <v>8035.21496707201</v>
      </c>
      <c r="K527" s="27">
        <v>17684.076503753698</v>
      </c>
      <c r="L527" s="27">
        <v>27185.783388137799</v>
      </c>
      <c r="M527" s="27">
        <v>23974.3231525421</v>
      </c>
      <c r="N527" s="27">
        <v>6291.0044646859196</v>
      </c>
      <c r="O527" s="27">
        <v>0</v>
      </c>
      <c r="P527" s="27">
        <v>0</v>
      </c>
      <c r="Q527" s="27">
        <v>3027.0984347164599</v>
      </c>
      <c r="R527" s="27">
        <v>0</v>
      </c>
      <c r="S527" s="27">
        <v>0</v>
      </c>
      <c r="T527" s="27">
        <v>859.82367491722096</v>
      </c>
      <c r="U527" s="27">
        <v>25687.937262535099</v>
      </c>
      <c r="V527" s="27">
        <v>1830868.9571380599</v>
      </c>
      <c r="W527" s="27">
        <v>0</v>
      </c>
      <c r="X527" s="27">
        <v>2169077.2115478502</v>
      </c>
      <c r="Y527" s="27">
        <v>1214062.8043670701</v>
      </c>
      <c r="Z527" s="27">
        <v>32919.3461818695</v>
      </c>
      <c r="AA527" s="27">
        <v>100060.11129283901</v>
      </c>
      <c r="AB527" s="27">
        <v>0</v>
      </c>
      <c r="AC527" s="27">
        <v>2695019.3024902302</v>
      </c>
      <c r="AD527" s="27">
        <v>4158548.0770568801</v>
      </c>
      <c r="AE527" s="27">
        <v>1438334.7586669901</v>
      </c>
      <c r="AF527" s="27">
        <v>1138034.14326477</v>
      </c>
      <c r="AG527" s="27">
        <v>1078006.78175354</v>
      </c>
      <c r="AH527" s="27">
        <v>0</v>
      </c>
      <c r="AI527" s="27">
        <v>0</v>
      </c>
      <c r="AJ527" s="27">
        <v>332438.91623306298</v>
      </c>
      <c r="AK527" s="27">
        <v>0</v>
      </c>
      <c r="AL527" s="27">
        <v>0</v>
      </c>
      <c r="AM527" s="27">
        <v>132421.77957725499</v>
      </c>
      <c r="AN527" s="27">
        <v>6834266.7672729502</v>
      </c>
      <c r="AO527" s="27">
        <v>13059798.9416504</v>
      </c>
      <c r="AP527" s="27">
        <v>0</v>
      </c>
      <c r="AQ527" s="27">
        <v>14798689.446899399</v>
      </c>
      <c r="AR527" s="27">
        <v>8150394.2169799795</v>
      </c>
      <c r="AS527" s="27">
        <v>213179.61840057399</v>
      </c>
      <c r="AT527" s="27">
        <v>644353.44305419899</v>
      </c>
      <c r="AU527" s="27">
        <v>0</v>
      </c>
      <c r="AV527" s="27">
        <v>6237137.1737670898</v>
      </c>
      <c r="AW527" s="27">
        <v>10027526.028198199</v>
      </c>
      <c r="AX527" s="27">
        <v>10418729.634399399</v>
      </c>
      <c r="AY527" s="27">
        <v>7946125.0654296903</v>
      </c>
      <c r="AZ527" s="27">
        <v>7081615.1103515597</v>
      </c>
      <c r="BA527" s="27">
        <v>0</v>
      </c>
      <c r="BB527" s="27">
        <v>0</v>
      </c>
      <c r="BC527" s="27">
        <v>2268132.7825012198</v>
      </c>
      <c r="BD527" s="27">
        <v>0</v>
      </c>
      <c r="BE527" s="27">
        <v>0</v>
      </c>
      <c r="BF527" s="27">
        <v>853969.19193267799</v>
      </c>
      <c r="BG527" s="27">
        <v>16243405.3878174</v>
      </c>
      <c r="BH527" s="27">
        <v>2243294.8301086398</v>
      </c>
      <c r="BI527" s="27">
        <v>0</v>
      </c>
      <c r="BJ527" s="27">
        <v>4506664.6965942401</v>
      </c>
      <c r="BK527" s="27">
        <v>3007946.2281494099</v>
      </c>
      <c r="BL527" s="27">
        <v>0</v>
      </c>
      <c r="BM527" s="27">
        <v>0</v>
      </c>
      <c r="BN527" s="27">
        <v>0</v>
      </c>
      <c r="BO527" s="27">
        <v>0</v>
      </c>
      <c r="BP527" s="27">
        <v>0</v>
      </c>
      <c r="BQ527" s="27">
        <v>0</v>
      </c>
      <c r="BR527" s="27">
        <v>2694360.1678772001</v>
      </c>
      <c r="BS527" s="27">
        <v>2892053.18786621</v>
      </c>
      <c r="BT527" s="27">
        <v>0</v>
      </c>
      <c r="BU527" s="27">
        <v>0</v>
      </c>
      <c r="BV527" s="27">
        <v>1177075.94102478</v>
      </c>
      <c r="BW527" s="27">
        <v>0</v>
      </c>
      <c r="BX527" s="27">
        <v>0</v>
      </c>
      <c r="BY527" s="27">
        <v>0</v>
      </c>
      <c r="BZ527" s="27">
        <v>0</v>
      </c>
      <c r="CA527" s="27">
        <v>60366.897527694702</v>
      </c>
      <c r="CB527" s="27">
        <v>3991772.62860107</v>
      </c>
      <c r="CC527" s="27">
        <v>27797421.786865201</v>
      </c>
      <c r="CD527" s="27">
        <v>6728761.9838256799</v>
      </c>
      <c r="CE527" s="27">
        <v>863.68046955764305</v>
      </c>
      <c r="CF527" s="27">
        <v>131806.794689178</v>
      </c>
      <c r="CG527" s="27">
        <v>849492.37157440197</v>
      </c>
      <c r="CH527" s="27">
        <v>0</v>
      </c>
      <c r="CI527" s="27">
        <v>61228.785202503197</v>
      </c>
      <c r="CJ527" s="27">
        <v>4123421.4264221201</v>
      </c>
      <c r="CK527" s="27">
        <v>28649876.162353501</v>
      </c>
      <c r="CL527" s="27">
        <v>6725893.6389160203</v>
      </c>
      <c r="CM527" s="27">
        <v>86861.906619072004</v>
      </c>
      <c r="CN527" s="27">
        <v>10958670.1791992</v>
      </c>
      <c r="CO527" s="27">
        <v>44931485.479492202</v>
      </c>
      <c r="CP527" s="27">
        <v>6725893.6389160203</v>
      </c>
      <c r="CQ527" s="27">
        <v>0</v>
      </c>
      <c r="CR527" s="27">
        <v>0</v>
      </c>
      <c r="CS527" s="27">
        <v>0</v>
      </c>
      <c r="CT527" s="27">
        <v>0</v>
      </c>
    </row>
    <row r="528" spans="1:98">
      <c r="A528" s="104" t="s">
        <v>61</v>
      </c>
      <c r="B528" s="132">
        <v>38596</v>
      </c>
      <c r="C528" s="27">
        <v>34890.977282524102</v>
      </c>
      <c r="D528" s="27">
        <v>0</v>
      </c>
      <c r="E528" s="27">
        <v>26074.2069995403</v>
      </c>
      <c r="F528" s="27">
        <v>16347.351071834601</v>
      </c>
      <c r="G528" s="27">
        <v>200.26418997161099</v>
      </c>
      <c r="H528" s="27">
        <v>623.58303625881695</v>
      </c>
      <c r="I528" s="27">
        <v>0</v>
      </c>
      <c r="J528" s="27">
        <v>9504.9681363105792</v>
      </c>
      <c r="K528" s="27">
        <v>15969.802736043899</v>
      </c>
      <c r="L528" s="27">
        <v>27765.932138443</v>
      </c>
      <c r="M528" s="27">
        <v>24333.9088568687</v>
      </c>
      <c r="N528" s="27">
        <v>6266.5555676221802</v>
      </c>
      <c r="O528" s="27">
        <v>0</v>
      </c>
      <c r="P528" s="27">
        <v>0</v>
      </c>
      <c r="Q528" s="27">
        <v>3056.0068107545399</v>
      </c>
      <c r="R528" s="27">
        <v>0</v>
      </c>
      <c r="S528" s="27">
        <v>0</v>
      </c>
      <c r="T528" s="27">
        <v>831.83294682949804</v>
      </c>
      <c r="U528" s="27">
        <v>25367.705805301699</v>
      </c>
      <c r="V528" s="27">
        <v>1842999.0375518801</v>
      </c>
      <c r="W528" s="27">
        <v>0</v>
      </c>
      <c r="X528" s="27">
        <v>2147304.9355163602</v>
      </c>
      <c r="Y528" s="27">
        <v>1257142.86245728</v>
      </c>
      <c r="Z528" s="27">
        <v>39592.644091606096</v>
      </c>
      <c r="AA528" s="27">
        <v>90421.043624877901</v>
      </c>
      <c r="AB528" s="27">
        <v>0</v>
      </c>
      <c r="AC528" s="27">
        <v>3375031.6013488802</v>
      </c>
      <c r="AD528" s="27">
        <v>3548741.94177246</v>
      </c>
      <c r="AE528" s="27">
        <v>1436392.6763915999</v>
      </c>
      <c r="AF528" s="27">
        <v>1153775.2688140899</v>
      </c>
      <c r="AG528" s="27">
        <v>1085327.16368103</v>
      </c>
      <c r="AH528" s="27">
        <v>0</v>
      </c>
      <c r="AI528" s="27">
        <v>0</v>
      </c>
      <c r="AJ528" s="27">
        <v>332024.924739838</v>
      </c>
      <c r="AK528" s="27">
        <v>0</v>
      </c>
      <c r="AL528" s="27">
        <v>0</v>
      </c>
      <c r="AM528" s="27">
        <v>127341.294137955</v>
      </c>
      <c r="AN528" s="27">
        <v>6790914.1345214797</v>
      </c>
      <c r="AO528" s="27">
        <v>13388374.350341801</v>
      </c>
      <c r="AP528" s="27">
        <v>0</v>
      </c>
      <c r="AQ528" s="27">
        <v>14852192.2196045</v>
      </c>
      <c r="AR528" s="27">
        <v>8505494.17724609</v>
      </c>
      <c r="AS528" s="27">
        <v>261441.71366500901</v>
      </c>
      <c r="AT528" s="27">
        <v>594240.71343994106</v>
      </c>
      <c r="AU528" s="27">
        <v>0</v>
      </c>
      <c r="AV528" s="27">
        <v>7638163.5773315402</v>
      </c>
      <c r="AW528" s="27">
        <v>8686516.2067871094</v>
      </c>
      <c r="AX528" s="27">
        <v>10593234.9401855</v>
      </c>
      <c r="AY528" s="27">
        <v>8207926.0951538105</v>
      </c>
      <c r="AZ528" s="27">
        <v>7273741.2590332003</v>
      </c>
      <c r="BA528" s="27">
        <v>0</v>
      </c>
      <c r="BB528" s="27">
        <v>0</v>
      </c>
      <c r="BC528" s="27">
        <v>2293781.1017150902</v>
      </c>
      <c r="BD528" s="27">
        <v>0</v>
      </c>
      <c r="BE528" s="27">
        <v>0</v>
      </c>
      <c r="BF528" s="27">
        <v>837499.01938629197</v>
      </c>
      <c r="BG528" s="27">
        <v>16000128.099487299</v>
      </c>
      <c r="BH528" s="27">
        <v>2411206.7308044401</v>
      </c>
      <c r="BI528" s="27">
        <v>0</v>
      </c>
      <c r="BJ528" s="27">
        <v>4631398.6392211895</v>
      </c>
      <c r="BK528" s="27">
        <v>3177678.80578613</v>
      </c>
      <c r="BL528" s="27">
        <v>0</v>
      </c>
      <c r="BM528" s="27">
        <v>0</v>
      </c>
      <c r="BN528" s="27">
        <v>0</v>
      </c>
      <c r="BO528" s="27">
        <v>0</v>
      </c>
      <c r="BP528" s="27">
        <v>0</v>
      </c>
      <c r="BQ528" s="27">
        <v>0</v>
      </c>
      <c r="BR528" s="27">
        <v>2792613.7037048298</v>
      </c>
      <c r="BS528" s="27">
        <v>2968882.91656494</v>
      </c>
      <c r="BT528" s="27">
        <v>0</v>
      </c>
      <c r="BU528" s="27">
        <v>0</v>
      </c>
      <c r="BV528" s="27">
        <v>1210326.6111145001</v>
      </c>
      <c r="BW528" s="27">
        <v>0</v>
      </c>
      <c r="BX528" s="27">
        <v>0</v>
      </c>
      <c r="BY528" s="27">
        <v>0</v>
      </c>
      <c r="BZ528" s="27">
        <v>0</v>
      </c>
      <c r="CA528" s="27">
        <v>60856.047194004102</v>
      </c>
      <c r="CB528" s="27">
        <v>4002747.68505859</v>
      </c>
      <c r="CC528" s="27">
        <v>28331862.5778809</v>
      </c>
      <c r="CD528" s="27">
        <v>7072907.6780395498</v>
      </c>
      <c r="CE528" s="27">
        <v>822.98908341675997</v>
      </c>
      <c r="CF528" s="27">
        <v>128509.851098061</v>
      </c>
      <c r="CG528" s="27">
        <v>844354.60026550305</v>
      </c>
      <c r="CH528" s="27">
        <v>0</v>
      </c>
      <c r="CI528" s="27">
        <v>61683.489773273497</v>
      </c>
      <c r="CJ528" s="27">
        <v>4132754.6098022498</v>
      </c>
      <c r="CK528" s="27">
        <v>29170210.216064502</v>
      </c>
      <c r="CL528" s="27">
        <v>7075867.95166016</v>
      </c>
      <c r="CM528" s="27">
        <v>87070.350053787202</v>
      </c>
      <c r="CN528" s="27">
        <v>10926233.3162842</v>
      </c>
      <c r="CO528" s="27">
        <v>45284321.4228516</v>
      </c>
      <c r="CP528" s="27">
        <v>7075867.95166016</v>
      </c>
      <c r="CQ528" s="27">
        <v>0</v>
      </c>
      <c r="CR528" s="27">
        <v>0</v>
      </c>
      <c r="CS528" s="27">
        <v>0</v>
      </c>
      <c r="CT528" s="27">
        <v>0</v>
      </c>
    </row>
    <row r="529" spans="1:98">
      <c r="A529" s="104" t="s">
        <v>61</v>
      </c>
      <c r="B529" s="132">
        <v>38687</v>
      </c>
      <c r="C529" s="27">
        <v>35655.746359348297</v>
      </c>
      <c r="D529" s="27">
        <v>0</v>
      </c>
      <c r="E529" s="27">
        <v>25694.033418416999</v>
      </c>
      <c r="F529" s="27">
        <v>16630.543253898599</v>
      </c>
      <c r="G529" s="27">
        <v>249.645919414237</v>
      </c>
      <c r="H529" s="27">
        <v>574.39996314793802</v>
      </c>
      <c r="I529" s="27">
        <v>0</v>
      </c>
      <c r="J529" s="27">
        <v>11238.6209312677</v>
      </c>
      <c r="K529" s="27">
        <v>14457.549179554</v>
      </c>
      <c r="L529" s="27">
        <v>27264.312789440199</v>
      </c>
      <c r="M529" s="27">
        <v>24702.2817595005</v>
      </c>
      <c r="N529" s="27">
        <v>6342.1577829122498</v>
      </c>
      <c r="O529" s="27">
        <v>0</v>
      </c>
      <c r="P529" s="27">
        <v>0</v>
      </c>
      <c r="Q529" s="27">
        <v>3062.2075291574001</v>
      </c>
      <c r="R529" s="27">
        <v>0</v>
      </c>
      <c r="S529" s="27">
        <v>0</v>
      </c>
      <c r="T529" s="27">
        <v>822.69777823239599</v>
      </c>
      <c r="U529" s="27">
        <v>25548.910336494399</v>
      </c>
      <c r="V529" s="27">
        <v>1885277.0724792499</v>
      </c>
      <c r="W529" s="27">
        <v>0</v>
      </c>
      <c r="X529" s="27">
        <v>2097170.8059387198</v>
      </c>
      <c r="Y529" s="27">
        <v>1266295.9325256301</v>
      </c>
      <c r="Z529" s="27">
        <v>48834.368701457999</v>
      </c>
      <c r="AA529" s="27">
        <v>80295.286466598496</v>
      </c>
      <c r="AB529" s="27">
        <v>0</v>
      </c>
      <c r="AC529" s="27">
        <v>4001087.5545043899</v>
      </c>
      <c r="AD529" s="27">
        <v>3120117.1159057599</v>
      </c>
      <c r="AE529" s="27">
        <v>1374516.8739929199</v>
      </c>
      <c r="AF529" s="27">
        <v>1157444.62176514</v>
      </c>
      <c r="AG529" s="27">
        <v>1078400.0815429699</v>
      </c>
      <c r="AH529" s="27">
        <v>0</v>
      </c>
      <c r="AI529" s="27">
        <v>0</v>
      </c>
      <c r="AJ529" s="27">
        <v>328687.08558273298</v>
      </c>
      <c r="AK529" s="27">
        <v>0</v>
      </c>
      <c r="AL529" s="27">
        <v>0</v>
      </c>
      <c r="AM529" s="27">
        <v>126866.562849045</v>
      </c>
      <c r="AN529" s="27">
        <v>7110941.8886718797</v>
      </c>
      <c r="AO529" s="27">
        <v>13825876.952026401</v>
      </c>
      <c r="AP529" s="27">
        <v>0</v>
      </c>
      <c r="AQ529" s="27">
        <v>14761367.0386963</v>
      </c>
      <c r="AR529" s="27">
        <v>8785624.9060058594</v>
      </c>
      <c r="AS529" s="27">
        <v>324357.29306793201</v>
      </c>
      <c r="AT529" s="27">
        <v>533699.94602203404</v>
      </c>
      <c r="AU529" s="27">
        <v>0</v>
      </c>
      <c r="AV529" s="27">
        <v>9009082.4273681603</v>
      </c>
      <c r="AW529" s="27">
        <v>7744758.43896484</v>
      </c>
      <c r="AX529" s="27">
        <v>10362922.5079346</v>
      </c>
      <c r="AY529" s="27">
        <v>8360854.1135864304</v>
      </c>
      <c r="AZ529" s="27">
        <v>7324038.8181762705</v>
      </c>
      <c r="BA529" s="27">
        <v>0</v>
      </c>
      <c r="BB529" s="27">
        <v>0</v>
      </c>
      <c r="BC529" s="27">
        <v>2296374.9294433598</v>
      </c>
      <c r="BD529" s="27">
        <v>0</v>
      </c>
      <c r="BE529" s="27">
        <v>0</v>
      </c>
      <c r="BF529" s="27">
        <v>844030.02223968494</v>
      </c>
      <c r="BG529" s="27">
        <v>16713792.4852295</v>
      </c>
      <c r="BH529" s="27">
        <v>2529309.85864258</v>
      </c>
      <c r="BI529" s="27">
        <v>0</v>
      </c>
      <c r="BJ529" s="27">
        <v>4578803.3555908203</v>
      </c>
      <c r="BK529" s="27">
        <v>3252561.8838195801</v>
      </c>
      <c r="BL529" s="27">
        <v>0</v>
      </c>
      <c r="BM529" s="27">
        <v>0</v>
      </c>
      <c r="BN529" s="27">
        <v>0</v>
      </c>
      <c r="BO529" s="27">
        <v>0</v>
      </c>
      <c r="BP529" s="27">
        <v>0</v>
      </c>
      <c r="BQ529" s="27">
        <v>0</v>
      </c>
      <c r="BR529" s="27">
        <v>2842459.2502136198</v>
      </c>
      <c r="BS529" s="27">
        <v>3006707.1054382301</v>
      </c>
      <c r="BT529" s="27">
        <v>0</v>
      </c>
      <c r="BU529" s="27">
        <v>0</v>
      </c>
      <c r="BV529" s="27">
        <v>1237001.0628356901</v>
      </c>
      <c r="BW529" s="27">
        <v>0</v>
      </c>
      <c r="BX529" s="27">
        <v>0</v>
      </c>
      <c r="BY529" s="27">
        <v>0</v>
      </c>
      <c r="BZ529" s="27">
        <v>0</v>
      </c>
      <c r="CA529" s="27">
        <v>61313.7032709122</v>
      </c>
      <c r="CB529" s="27">
        <v>3980717.5138244601</v>
      </c>
      <c r="CC529" s="27">
        <v>28564833.314941399</v>
      </c>
      <c r="CD529" s="27">
        <v>7099535.5325317401</v>
      </c>
      <c r="CE529" s="27">
        <v>834.53477861732199</v>
      </c>
      <c r="CF529" s="27">
        <v>129198.42974281299</v>
      </c>
      <c r="CG529" s="27">
        <v>860191.75869751</v>
      </c>
      <c r="CH529" s="27">
        <v>0</v>
      </c>
      <c r="CI529" s="27">
        <v>62146.471239566803</v>
      </c>
      <c r="CJ529" s="27">
        <v>4108415.8724670401</v>
      </c>
      <c r="CK529" s="27">
        <v>29429513.716796901</v>
      </c>
      <c r="CL529" s="27">
        <v>7097797.6980590802</v>
      </c>
      <c r="CM529" s="27">
        <v>87594.517266273499</v>
      </c>
      <c r="CN529" s="27">
        <v>11223851.9919434</v>
      </c>
      <c r="CO529" s="27">
        <v>46100960.826171897</v>
      </c>
      <c r="CP529" s="27">
        <v>7097797.6980590802</v>
      </c>
      <c r="CQ529" s="27">
        <v>0</v>
      </c>
      <c r="CR529" s="27">
        <v>0</v>
      </c>
      <c r="CS529" s="27">
        <v>0</v>
      </c>
      <c r="CT529" s="27">
        <v>0</v>
      </c>
    </row>
    <row r="530" spans="1:98">
      <c r="A530" s="104" t="s">
        <v>61</v>
      </c>
      <c r="B530" s="132">
        <v>38777</v>
      </c>
      <c r="C530" s="27">
        <v>36591.901216030099</v>
      </c>
      <c r="D530" s="27">
        <v>0</v>
      </c>
      <c r="E530" s="27">
        <v>24889.594682216601</v>
      </c>
      <c r="F530" s="27">
        <v>16308.542222738301</v>
      </c>
      <c r="G530" s="27">
        <v>339.84863962605601</v>
      </c>
      <c r="H530" s="27">
        <v>534.60066500306095</v>
      </c>
      <c r="I530" s="27">
        <v>0</v>
      </c>
      <c r="J530" s="27">
        <v>12596.8021517992</v>
      </c>
      <c r="K530" s="27">
        <v>12732.5894632339</v>
      </c>
      <c r="L530" s="27">
        <v>14059.444357872</v>
      </c>
      <c r="M530" s="27">
        <v>25020.270121336001</v>
      </c>
      <c r="N530" s="27">
        <v>6251.4570189118404</v>
      </c>
      <c r="O530" s="27">
        <v>16574.6717591286</v>
      </c>
      <c r="P530" s="27">
        <v>0</v>
      </c>
      <c r="Q530" s="27">
        <v>3085.7069763839199</v>
      </c>
      <c r="R530" s="27">
        <v>513.23744369298197</v>
      </c>
      <c r="S530" s="27">
        <v>0</v>
      </c>
      <c r="T530" s="27">
        <v>366.18674773350398</v>
      </c>
      <c r="U530" s="27">
        <v>25667.326856374701</v>
      </c>
      <c r="V530" s="27">
        <v>1952419.1461944601</v>
      </c>
      <c r="W530" s="27">
        <v>0</v>
      </c>
      <c r="X530" s="27">
        <v>2061215.8265686</v>
      </c>
      <c r="Y530" s="27">
        <v>1256913.49337769</v>
      </c>
      <c r="Z530" s="27">
        <v>54840.429460525498</v>
      </c>
      <c r="AA530" s="27">
        <v>78371.614551544204</v>
      </c>
      <c r="AB530" s="27">
        <v>0</v>
      </c>
      <c r="AC530" s="27">
        <v>4521637.3454589797</v>
      </c>
      <c r="AD530" s="27">
        <v>2642123.8201599098</v>
      </c>
      <c r="AE530" s="27">
        <v>638162.20360565197</v>
      </c>
      <c r="AF530" s="27">
        <v>1198216.3237914999</v>
      </c>
      <c r="AG530" s="27">
        <v>1064992.60481262</v>
      </c>
      <c r="AH530" s="27">
        <v>785713.51439666701</v>
      </c>
      <c r="AI530" s="27">
        <v>0</v>
      </c>
      <c r="AJ530" s="27">
        <v>332404.99043655401</v>
      </c>
      <c r="AK530" s="27">
        <v>74987.948448181196</v>
      </c>
      <c r="AL530" s="27">
        <v>0</v>
      </c>
      <c r="AM530" s="27">
        <v>61253.203364849098</v>
      </c>
      <c r="AN530" s="27">
        <v>7349356.9993896503</v>
      </c>
      <c r="AO530" s="27">
        <v>14476866.4733887</v>
      </c>
      <c r="AP530" s="27">
        <v>0</v>
      </c>
      <c r="AQ530" s="27">
        <v>14620536.669677701</v>
      </c>
      <c r="AR530" s="27">
        <v>8761218.9130859394</v>
      </c>
      <c r="AS530" s="27">
        <v>367888.445678711</v>
      </c>
      <c r="AT530" s="27">
        <v>532933.65509796096</v>
      </c>
      <c r="AU530" s="27">
        <v>0</v>
      </c>
      <c r="AV530" s="27">
        <v>10138736.2293701</v>
      </c>
      <c r="AW530" s="27">
        <v>6573624.53942871</v>
      </c>
      <c r="AX530" s="27">
        <v>4931198.7744140597</v>
      </c>
      <c r="AY530" s="27">
        <v>8784763.4495849591</v>
      </c>
      <c r="AZ530" s="27">
        <v>7341042.2378540002</v>
      </c>
      <c r="BA530" s="27">
        <v>5723708.2580566397</v>
      </c>
      <c r="BB530" s="27">
        <v>0</v>
      </c>
      <c r="BC530" s="27">
        <v>2345181.1386413602</v>
      </c>
      <c r="BD530" s="27">
        <v>500741.96229934698</v>
      </c>
      <c r="BE530" s="27">
        <v>0</v>
      </c>
      <c r="BF530" s="27">
        <v>418751.53459930402</v>
      </c>
      <c r="BG530" s="27">
        <v>17163954.122070301</v>
      </c>
      <c r="BH530" s="27">
        <v>3393337.4232482901</v>
      </c>
      <c r="BI530" s="27">
        <v>0</v>
      </c>
      <c r="BJ530" s="27">
        <v>5114430.9411010696</v>
      </c>
      <c r="BK530" s="27">
        <v>3409293.5411377</v>
      </c>
      <c r="BL530" s="27">
        <v>19383.844492673899</v>
      </c>
      <c r="BM530" s="27">
        <v>42223.437408447302</v>
      </c>
      <c r="BN530" s="27">
        <v>0</v>
      </c>
      <c r="BO530" s="27">
        <v>0</v>
      </c>
      <c r="BP530" s="27">
        <v>0</v>
      </c>
      <c r="BQ530" s="27">
        <v>0</v>
      </c>
      <c r="BR530" s="27">
        <v>3040175.8507995601</v>
      </c>
      <c r="BS530" s="27">
        <v>3057256.40130615</v>
      </c>
      <c r="BT530" s="27">
        <v>1116764.07606506</v>
      </c>
      <c r="BU530" s="27">
        <v>0</v>
      </c>
      <c r="BV530" s="27">
        <v>1290386.0088501</v>
      </c>
      <c r="BW530" s="27">
        <v>61331.106366634398</v>
      </c>
      <c r="BX530" s="27">
        <v>0</v>
      </c>
      <c r="BY530" s="27">
        <v>0</v>
      </c>
      <c r="BZ530" s="27">
        <v>0</v>
      </c>
      <c r="CA530" s="27">
        <v>61568.204516410799</v>
      </c>
      <c r="CB530" s="27">
        <v>4013625.9170227102</v>
      </c>
      <c r="CC530" s="27">
        <v>29103692.424804699</v>
      </c>
      <c r="CD530" s="27">
        <v>8512544.4283447303</v>
      </c>
      <c r="CE530" s="27">
        <v>840.92271011322703</v>
      </c>
      <c r="CF530" s="27">
        <v>135556.89252853399</v>
      </c>
      <c r="CG530" s="27">
        <v>916410.34819030797</v>
      </c>
      <c r="CH530" s="27">
        <v>61295.5085601807</v>
      </c>
      <c r="CI530" s="27">
        <v>62406.6826334</v>
      </c>
      <c r="CJ530" s="27">
        <v>4149554.79974365</v>
      </c>
      <c r="CK530" s="27">
        <v>30019641.962890599</v>
      </c>
      <c r="CL530" s="27">
        <v>8581209.11645508</v>
      </c>
      <c r="CM530" s="27">
        <v>87927.212787628203</v>
      </c>
      <c r="CN530" s="27">
        <v>11496042.244873</v>
      </c>
      <c r="CO530" s="27">
        <v>47100724.374511696</v>
      </c>
      <c r="CP530" s="27">
        <v>8581209.11645508</v>
      </c>
      <c r="CQ530" s="27">
        <v>0</v>
      </c>
      <c r="CR530" s="27">
        <v>0</v>
      </c>
      <c r="CS530" s="27">
        <v>0</v>
      </c>
      <c r="CT530" s="27">
        <v>0</v>
      </c>
    </row>
    <row r="531" spans="1:98">
      <c r="A531" s="104" t="s">
        <v>61</v>
      </c>
      <c r="B531" s="132">
        <v>38869</v>
      </c>
      <c r="C531" s="27">
        <v>37888.743995666497</v>
      </c>
      <c r="D531" s="27">
        <v>0</v>
      </c>
      <c r="E531" s="27">
        <v>24694.979501008998</v>
      </c>
      <c r="F531" s="27">
        <v>16228.549366951</v>
      </c>
      <c r="G531" s="27">
        <v>348.83214956149499</v>
      </c>
      <c r="H531" s="27">
        <v>488.84058463946002</v>
      </c>
      <c r="I531" s="27">
        <v>0</v>
      </c>
      <c r="J531" s="27">
        <v>14712.7456431389</v>
      </c>
      <c r="K531" s="27">
        <v>11271.144289374401</v>
      </c>
      <c r="L531" s="27">
        <v>13349.3277680874</v>
      </c>
      <c r="M531" s="27">
        <v>25305.832288026799</v>
      </c>
      <c r="N531" s="27">
        <v>6227.2938978075999</v>
      </c>
      <c r="O531" s="27">
        <v>17463.051806688301</v>
      </c>
      <c r="P531" s="27">
        <v>0</v>
      </c>
      <c r="Q531" s="27">
        <v>3126.0335155725502</v>
      </c>
      <c r="R531" s="27">
        <v>546.26063764095295</v>
      </c>
      <c r="S531" s="27">
        <v>0</v>
      </c>
      <c r="T531" s="27">
        <v>330.50341661274399</v>
      </c>
      <c r="U531" s="27">
        <v>25845.881930589701</v>
      </c>
      <c r="V531" s="27">
        <v>1997787.5563507101</v>
      </c>
      <c r="W531" s="27">
        <v>0</v>
      </c>
      <c r="X531" s="27">
        <v>2020726.25389099</v>
      </c>
      <c r="Y531" s="27">
        <v>1246887.1503753699</v>
      </c>
      <c r="Z531" s="27">
        <v>63479.622566223101</v>
      </c>
      <c r="AA531" s="27">
        <v>69863.438117027297</v>
      </c>
      <c r="AB531" s="27">
        <v>0</v>
      </c>
      <c r="AC531" s="27">
        <v>5325197.4191284198</v>
      </c>
      <c r="AD531" s="27">
        <v>2222811.0513305701</v>
      </c>
      <c r="AE531" s="27">
        <v>606955.23057556199</v>
      </c>
      <c r="AF531" s="27">
        <v>1194868.20201111</v>
      </c>
      <c r="AG531" s="27">
        <v>1064259.1727142299</v>
      </c>
      <c r="AH531" s="27">
        <v>820223.70344543504</v>
      </c>
      <c r="AI531" s="27">
        <v>0</v>
      </c>
      <c r="AJ531" s="27">
        <v>333324.88927459699</v>
      </c>
      <c r="AK531" s="27">
        <v>77626.581462860093</v>
      </c>
      <c r="AL531" s="27">
        <v>0</v>
      </c>
      <c r="AM531" s="27">
        <v>55398.1165437698</v>
      </c>
      <c r="AN531" s="27">
        <v>7465342.6494751005</v>
      </c>
      <c r="AO531" s="27">
        <v>14975125.2380371</v>
      </c>
      <c r="AP531" s="27">
        <v>0</v>
      </c>
      <c r="AQ531" s="27">
        <v>14448309.1252441</v>
      </c>
      <c r="AR531" s="27">
        <v>8732161.2630615197</v>
      </c>
      <c r="AS531" s="27">
        <v>432622.75750732399</v>
      </c>
      <c r="AT531" s="27">
        <v>474624.10253143299</v>
      </c>
      <c r="AU531" s="27">
        <v>0</v>
      </c>
      <c r="AV531" s="27">
        <v>12108202.266845699</v>
      </c>
      <c r="AW531" s="27">
        <v>5570819.07421875</v>
      </c>
      <c r="AX531" s="27">
        <v>4729130.0700073196</v>
      </c>
      <c r="AY531" s="27">
        <v>8868997.4229736291</v>
      </c>
      <c r="AZ531" s="27">
        <v>7418150.4760742197</v>
      </c>
      <c r="BA531" s="27">
        <v>6035866.7555542002</v>
      </c>
      <c r="BB531" s="27">
        <v>0</v>
      </c>
      <c r="BC531" s="27">
        <v>2372964.0006103502</v>
      </c>
      <c r="BD531" s="27">
        <v>524202.92405319202</v>
      </c>
      <c r="BE531" s="27">
        <v>0</v>
      </c>
      <c r="BF531" s="27">
        <v>379949.69254684402</v>
      </c>
      <c r="BG531" s="27">
        <v>17494604.208740201</v>
      </c>
      <c r="BH531" s="27">
        <v>3592723.1245422401</v>
      </c>
      <c r="BI531" s="27">
        <v>0</v>
      </c>
      <c r="BJ531" s="27">
        <v>5048420.1072387705</v>
      </c>
      <c r="BK531" s="27">
        <v>3401063.8117980999</v>
      </c>
      <c r="BL531" s="27">
        <v>24623.735922813401</v>
      </c>
      <c r="BM531" s="27">
        <v>39407.993203639999</v>
      </c>
      <c r="BN531" s="27">
        <v>0</v>
      </c>
      <c r="BO531" s="27">
        <v>0</v>
      </c>
      <c r="BP531" s="27">
        <v>0</v>
      </c>
      <c r="BQ531" s="27">
        <v>0</v>
      </c>
      <c r="BR531" s="27">
        <v>3086348.9003906301</v>
      </c>
      <c r="BS531" s="27">
        <v>3100781.76245117</v>
      </c>
      <c r="BT531" s="27">
        <v>1176725.41007996</v>
      </c>
      <c r="BU531" s="27">
        <v>0</v>
      </c>
      <c r="BV531" s="27">
        <v>1289820.2784728999</v>
      </c>
      <c r="BW531" s="27">
        <v>64103.852928161599</v>
      </c>
      <c r="BX531" s="27">
        <v>0</v>
      </c>
      <c r="BY531" s="27">
        <v>0</v>
      </c>
      <c r="BZ531" s="27">
        <v>0</v>
      </c>
      <c r="CA531" s="27">
        <v>62641.255197525003</v>
      </c>
      <c r="CB531" s="27">
        <v>4012795.40542603</v>
      </c>
      <c r="CC531" s="27">
        <v>29379030.123291001</v>
      </c>
      <c r="CD531" s="27">
        <v>8638737.2315673791</v>
      </c>
      <c r="CE531" s="27">
        <v>853.69174417108297</v>
      </c>
      <c r="CF531" s="27">
        <v>132479.92116165199</v>
      </c>
      <c r="CG531" s="27">
        <v>901477.30744934105</v>
      </c>
      <c r="CH531" s="27">
        <v>64072.794129371599</v>
      </c>
      <c r="CI531" s="27">
        <v>63495.341426849402</v>
      </c>
      <c r="CJ531" s="27">
        <v>4145321.33380127</v>
      </c>
      <c r="CK531" s="27">
        <v>30281995.4682617</v>
      </c>
      <c r="CL531" s="27">
        <v>8699540.53125</v>
      </c>
      <c r="CM531" s="27">
        <v>89225.936753272996</v>
      </c>
      <c r="CN531" s="27">
        <v>11615081.3625488</v>
      </c>
      <c r="CO531" s="27">
        <v>47800342.759765603</v>
      </c>
      <c r="CP531" s="27">
        <v>8699540.53125</v>
      </c>
      <c r="CQ531" s="27">
        <v>0</v>
      </c>
      <c r="CR531" s="27">
        <v>0</v>
      </c>
      <c r="CS531" s="27">
        <v>0</v>
      </c>
      <c r="CT531" s="27">
        <v>0</v>
      </c>
    </row>
    <row r="532" spans="1:98">
      <c r="A532" s="104" t="s">
        <v>61</v>
      </c>
      <c r="B532" s="132">
        <v>38961</v>
      </c>
      <c r="C532" s="27">
        <v>38980.820441722899</v>
      </c>
      <c r="D532" s="27">
        <v>0</v>
      </c>
      <c r="E532" s="27">
        <v>24091.4802057743</v>
      </c>
      <c r="F532" s="27">
        <v>15957.4216271639</v>
      </c>
      <c r="G532" s="27">
        <v>384.10766900330799</v>
      </c>
      <c r="H532" s="27">
        <v>480.05737949907802</v>
      </c>
      <c r="I532" s="27">
        <v>0</v>
      </c>
      <c r="J532" s="27">
        <v>16224.493604064</v>
      </c>
      <c r="K532" s="27">
        <v>9863.1311411857605</v>
      </c>
      <c r="L532" s="27">
        <v>12660.8590084314</v>
      </c>
      <c r="M532" s="27">
        <v>25497.661221504201</v>
      </c>
      <c r="N532" s="27">
        <v>6139.5660478472701</v>
      </c>
      <c r="O532" s="27">
        <v>18062.4441766739</v>
      </c>
      <c r="P532" s="27">
        <v>0</v>
      </c>
      <c r="Q532" s="27">
        <v>3141.92307114601</v>
      </c>
      <c r="R532" s="27">
        <v>565.82309460639999</v>
      </c>
      <c r="S532" s="27">
        <v>0</v>
      </c>
      <c r="T532" s="27">
        <v>331.64093794673698</v>
      </c>
      <c r="U532" s="27">
        <v>25976.978480815898</v>
      </c>
      <c r="V532" s="27">
        <v>2044254.47663879</v>
      </c>
      <c r="W532" s="27">
        <v>0</v>
      </c>
      <c r="X532" s="27">
        <v>1956876.70851135</v>
      </c>
      <c r="Y532" s="27">
        <v>1218452.3535003699</v>
      </c>
      <c r="Z532" s="27">
        <v>71220.639639854402</v>
      </c>
      <c r="AA532" s="27">
        <v>66421.1559104919</v>
      </c>
      <c r="AB532" s="27">
        <v>0</v>
      </c>
      <c r="AC532" s="27">
        <v>5938571.4885864304</v>
      </c>
      <c r="AD532" s="27">
        <v>1751014.6203918499</v>
      </c>
      <c r="AE532" s="27">
        <v>575522.24035644496</v>
      </c>
      <c r="AF532" s="27">
        <v>1195313.13096619</v>
      </c>
      <c r="AG532" s="27">
        <v>1047381.76647949</v>
      </c>
      <c r="AH532" s="27">
        <v>851221.65917968797</v>
      </c>
      <c r="AI532" s="27">
        <v>0</v>
      </c>
      <c r="AJ532" s="27">
        <v>332092.90954589797</v>
      </c>
      <c r="AK532" s="27">
        <v>81734.012999534607</v>
      </c>
      <c r="AL532" s="27">
        <v>0</v>
      </c>
      <c r="AM532" s="27">
        <v>52686.449634552002</v>
      </c>
      <c r="AN532" s="27">
        <v>7557591.25390625</v>
      </c>
      <c r="AO532" s="27">
        <v>15497839.2310791</v>
      </c>
      <c r="AP532" s="27">
        <v>0</v>
      </c>
      <c r="AQ532" s="27">
        <v>14054162.536621099</v>
      </c>
      <c r="AR532" s="27">
        <v>8593080.0894775409</v>
      </c>
      <c r="AS532" s="27">
        <v>490029.62783432001</v>
      </c>
      <c r="AT532" s="27">
        <v>452449.63088226301</v>
      </c>
      <c r="AU532" s="27">
        <v>0</v>
      </c>
      <c r="AV532" s="27">
        <v>13791318.400390601</v>
      </c>
      <c r="AW532" s="27">
        <v>4497196.0291137705</v>
      </c>
      <c r="AX532" s="27">
        <v>4463886.3043823196</v>
      </c>
      <c r="AY532" s="27">
        <v>8942184.7370605506</v>
      </c>
      <c r="AZ532" s="27">
        <v>7374097.8776855497</v>
      </c>
      <c r="BA532" s="27">
        <v>6343129.6678466797</v>
      </c>
      <c r="BB532" s="27">
        <v>0</v>
      </c>
      <c r="BC532" s="27">
        <v>2389229.2120666499</v>
      </c>
      <c r="BD532" s="27">
        <v>556211.39508819603</v>
      </c>
      <c r="BE532" s="27">
        <v>0</v>
      </c>
      <c r="BF532" s="27">
        <v>361668.26191711402</v>
      </c>
      <c r="BG532" s="27">
        <v>17955738.529296901</v>
      </c>
      <c r="BH532" s="27">
        <v>3761152.4260559101</v>
      </c>
      <c r="BI532" s="27">
        <v>0</v>
      </c>
      <c r="BJ532" s="27">
        <v>4953092.2664184598</v>
      </c>
      <c r="BK532" s="27">
        <v>3347924.9830322298</v>
      </c>
      <c r="BL532" s="27">
        <v>29436.1706073284</v>
      </c>
      <c r="BM532" s="27">
        <v>39145.8589482307</v>
      </c>
      <c r="BN532" s="27">
        <v>0</v>
      </c>
      <c r="BO532" s="27">
        <v>0</v>
      </c>
      <c r="BP532" s="27">
        <v>0</v>
      </c>
      <c r="BQ532" s="27">
        <v>0</v>
      </c>
      <c r="BR532" s="27">
        <v>3106878.79718018</v>
      </c>
      <c r="BS532" s="27">
        <v>3061464.7889099098</v>
      </c>
      <c r="BT532" s="27">
        <v>1236440.8642578099</v>
      </c>
      <c r="BU532" s="27">
        <v>0</v>
      </c>
      <c r="BV532" s="27">
        <v>1289909.9804382301</v>
      </c>
      <c r="BW532" s="27">
        <v>67405.1316328049</v>
      </c>
      <c r="BX532" s="27">
        <v>0</v>
      </c>
      <c r="BY532" s="27">
        <v>0</v>
      </c>
      <c r="BZ532" s="27">
        <v>0</v>
      </c>
      <c r="CA532" s="27">
        <v>62979.764223575599</v>
      </c>
      <c r="CB532" s="27">
        <v>4006609.4273986798</v>
      </c>
      <c r="CC532" s="27">
        <v>29592760.690429699</v>
      </c>
      <c r="CD532" s="27">
        <v>8709928.0520019494</v>
      </c>
      <c r="CE532" s="27">
        <v>870.26156647503399</v>
      </c>
      <c r="CF532" s="27">
        <v>136057.08202552801</v>
      </c>
      <c r="CG532" s="27">
        <v>930300.92295074498</v>
      </c>
      <c r="CH532" s="27">
        <v>67590.093188285799</v>
      </c>
      <c r="CI532" s="27">
        <v>63853.215981483503</v>
      </c>
      <c r="CJ532" s="27">
        <v>4143625.4380798298</v>
      </c>
      <c r="CK532" s="27">
        <v>30519190.849853501</v>
      </c>
      <c r="CL532" s="27">
        <v>8776507.5567627009</v>
      </c>
      <c r="CM532" s="27">
        <v>89767.161438941999</v>
      </c>
      <c r="CN532" s="27">
        <v>11692479.8276367</v>
      </c>
      <c r="CO532" s="27">
        <v>48560689.171875</v>
      </c>
      <c r="CP532" s="27">
        <v>8776507.5567627009</v>
      </c>
      <c r="CQ532" s="27">
        <v>0</v>
      </c>
      <c r="CR532" s="27">
        <v>0</v>
      </c>
      <c r="CS532" s="27">
        <v>0</v>
      </c>
      <c r="CT532" s="27">
        <v>0</v>
      </c>
    </row>
    <row r="533" spans="1:98">
      <c r="A533" s="104" t="s">
        <v>61</v>
      </c>
      <c r="B533" s="132">
        <v>39052</v>
      </c>
      <c r="C533" s="27">
        <v>40172.684287071199</v>
      </c>
      <c r="D533" s="27">
        <v>0</v>
      </c>
      <c r="E533" s="27">
        <v>23468.3061900139</v>
      </c>
      <c r="F533" s="27">
        <v>15803.9226723909</v>
      </c>
      <c r="G533" s="27">
        <v>445.93062483146798</v>
      </c>
      <c r="H533" s="27">
        <v>445.87082356587098</v>
      </c>
      <c r="I533" s="27">
        <v>0</v>
      </c>
      <c r="J533" s="27">
        <v>17884.326593399001</v>
      </c>
      <c r="K533" s="27">
        <v>8349.1673614978808</v>
      </c>
      <c r="L533" s="27">
        <v>12501.3699723482</v>
      </c>
      <c r="M533" s="27">
        <v>25624.949101448099</v>
      </c>
      <c r="N533" s="27">
        <v>6086.8015835881197</v>
      </c>
      <c r="O533" s="27">
        <v>18711.169728994399</v>
      </c>
      <c r="P533" s="27">
        <v>0</v>
      </c>
      <c r="Q533" s="27">
        <v>3143.8085426688199</v>
      </c>
      <c r="R533" s="27">
        <v>620.61026091128599</v>
      </c>
      <c r="S533" s="27">
        <v>0</v>
      </c>
      <c r="T533" s="27">
        <v>302.36934491619502</v>
      </c>
      <c r="U533" s="27">
        <v>26269.424636364001</v>
      </c>
      <c r="V533" s="27">
        <v>2114908.5772399898</v>
      </c>
      <c r="W533" s="27">
        <v>0</v>
      </c>
      <c r="X533" s="27">
        <v>1917298.45025635</v>
      </c>
      <c r="Y533" s="27">
        <v>1201532.85258484</v>
      </c>
      <c r="Z533" s="27">
        <v>81599.715754509001</v>
      </c>
      <c r="AA533" s="27">
        <v>61482.215713977799</v>
      </c>
      <c r="AB533" s="27">
        <v>0</v>
      </c>
      <c r="AC533" s="27">
        <v>6499082.9224243201</v>
      </c>
      <c r="AD533" s="27">
        <v>1320879.4541168199</v>
      </c>
      <c r="AE533" s="27">
        <v>570848.59206390404</v>
      </c>
      <c r="AF533" s="27">
        <v>1201790.3058319101</v>
      </c>
      <c r="AG533" s="27">
        <v>1033581.61565399</v>
      </c>
      <c r="AH533" s="27">
        <v>886871.07860565197</v>
      </c>
      <c r="AI533" s="27">
        <v>0</v>
      </c>
      <c r="AJ533" s="27">
        <v>332685.73231506301</v>
      </c>
      <c r="AK533" s="27">
        <v>95148.534400939898</v>
      </c>
      <c r="AL533" s="27">
        <v>0</v>
      </c>
      <c r="AM533" s="27">
        <v>47578.030193805702</v>
      </c>
      <c r="AN533" s="27">
        <v>7903440.7030639602</v>
      </c>
      <c r="AO533" s="27">
        <v>16199364.689697299</v>
      </c>
      <c r="AP533" s="27">
        <v>0</v>
      </c>
      <c r="AQ533" s="27">
        <v>13794727.7197266</v>
      </c>
      <c r="AR533" s="27">
        <v>8440121.0596923791</v>
      </c>
      <c r="AS533" s="27">
        <v>566025.51676940895</v>
      </c>
      <c r="AT533" s="27">
        <v>423687.30876159703</v>
      </c>
      <c r="AU533" s="27">
        <v>0</v>
      </c>
      <c r="AV533" s="27">
        <v>15049454.020752</v>
      </c>
      <c r="AW533" s="27">
        <v>3393256.5207214402</v>
      </c>
      <c r="AX533" s="27">
        <v>4549398.8381957998</v>
      </c>
      <c r="AY533" s="27">
        <v>9071747.5676269494</v>
      </c>
      <c r="AZ533" s="27">
        <v>7294134.56396484</v>
      </c>
      <c r="BA533" s="27">
        <v>6673786.5338134803</v>
      </c>
      <c r="BB533" s="27">
        <v>0</v>
      </c>
      <c r="BC533" s="27">
        <v>2404996.59765625</v>
      </c>
      <c r="BD533" s="27">
        <v>659291.778175354</v>
      </c>
      <c r="BE533" s="27">
        <v>0</v>
      </c>
      <c r="BF533" s="27">
        <v>333478.81151962298</v>
      </c>
      <c r="BG533" s="27">
        <v>18643142.515625</v>
      </c>
      <c r="BH533" s="27">
        <v>3938652.15802002</v>
      </c>
      <c r="BI533" s="27">
        <v>0</v>
      </c>
      <c r="BJ533" s="27">
        <v>4830890.6739502</v>
      </c>
      <c r="BK533" s="27">
        <v>3291674.2240905799</v>
      </c>
      <c r="BL533" s="27">
        <v>40108.007698535897</v>
      </c>
      <c r="BM533" s="27">
        <v>37758.481797695204</v>
      </c>
      <c r="BN533" s="27">
        <v>0</v>
      </c>
      <c r="BO533" s="27">
        <v>0</v>
      </c>
      <c r="BP533" s="27">
        <v>0</v>
      </c>
      <c r="BQ533" s="27">
        <v>0</v>
      </c>
      <c r="BR533" s="27">
        <v>3164942.4933776902</v>
      </c>
      <c r="BS533" s="27">
        <v>3036659.1735534701</v>
      </c>
      <c r="BT533" s="27">
        <v>1300999.5242919901</v>
      </c>
      <c r="BU533" s="27">
        <v>0</v>
      </c>
      <c r="BV533" s="27">
        <v>1300068.6699218799</v>
      </c>
      <c r="BW533" s="27">
        <v>78811.039813995405</v>
      </c>
      <c r="BX533" s="27">
        <v>0</v>
      </c>
      <c r="BY533" s="27">
        <v>0</v>
      </c>
      <c r="BZ533" s="27">
        <v>0</v>
      </c>
      <c r="CA533" s="27">
        <v>63597.978663444497</v>
      </c>
      <c r="CB533" s="27">
        <v>4034030.7453308101</v>
      </c>
      <c r="CC533" s="27">
        <v>30005347.1413574</v>
      </c>
      <c r="CD533" s="27">
        <v>8777223.2833252009</v>
      </c>
      <c r="CE533" s="27">
        <v>902.98577458411501</v>
      </c>
      <c r="CF533" s="27">
        <v>142687.63830184899</v>
      </c>
      <c r="CG533" s="27">
        <v>987719.07805633498</v>
      </c>
      <c r="CH533" s="27">
        <v>78728.0232343674</v>
      </c>
      <c r="CI533" s="27">
        <v>64499.9962682724</v>
      </c>
      <c r="CJ533" s="27">
        <v>4175539.9401550302</v>
      </c>
      <c r="CK533" s="27">
        <v>30997821.092041001</v>
      </c>
      <c r="CL533" s="27">
        <v>8851819.8306884803</v>
      </c>
      <c r="CM533" s="27">
        <v>90620.3181705475</v>
      </c>
      <c r="CN533" s="27">
        <v>12081560.6009521</v>
      </c>
      <c r="CO533" s="27">
        <v>49590529.9150391</v>
      </c>
      <c r="CP533" s="27">
        <v>8851819.8306884803</v>
      </c>
      <c r="CQ533" s="27">
        <v>0</v>
      </c>
      <c r="CR533" s="27">
        <v>0</v>
      </c>
      <c r="CS533" s="27">
        <v>0</v>
      </c>
      <c r="CT533" s="27">
        <v>0</v>
      </c>
    </row>
    <row r="534" spans="1:98">
      <c r="A534" s="104" t="s">
        <v>61</v>
      </c>
      <c r="B534" s="132">
        <v>39142</v>
      </c>
      <c r="C534" s="27">
        <v>41669.826586723299</v>
      </c>
      <c r="D534" s="27">
        <v>0</v>
      </c>
      <c r="E534" s="27">
        <v>22571.978097438801</v>
      </c>
      <c r="F534" s="27">
        <v>15510.3537166119</v>
      </c>
      <c r="G534" s="27">
        <v>541.36301561444998</v>
      </c>
      <c r="H534" s="27">
        <v>414.76599875092501</v>
      </c>
      <c r="I534" s="27">
        <v>0</v>
      </c>
      <c r="J534" s="27">
        <v>19099.3698987961</v>
      </c>
      <c r="K534" s="27">
        <v>7260.5765227079401</v>
      </c>
      <c r="L534" s="27">
        <v>12135.557462930699</v>
      </c>
      <c r="M534" s="27">
        <v>25827.272289276101</v>
      </c>
      <c r="N534" s="27">
        <v>6100.2203762531299</v>
      </c>
      <c r="O534" s="27">
        <v>19303.5848166943</v>
      </c>
      <c r="P534" s="27">
        <v>0</v>
      </c>
      <c r="Q534" s="27">
        <v>3139.88516551256</v>
      </c>
      <c r="R534" s="27">
        <v>660.83906118571804</v>
      </c>
      <c r="S534" s="27">
        <v>0</v>
      </c>
      <c r="T534" s="27">
        <v>280.17253665625998</v>
      </c>
      <c r="U534" s="27">
        <v>26450.295340299599</v>
      </c>
      <c r="V534" s="27">
        <v>2178676.8521728502</v>
      </c>
      <c r="W534" s="27">
        <v>0</v>
      </c>
      <c r="X534" s="27">
        <v>1859352.48222351</v>
      </c>
      <c r="Y534" s="27">
        <v>1189173.13090515</v>
      </c>
      <c r="Z534" s="27">
        <v>85364.101794242903</v>
      </c>
      <c r="AA534" s="27">
        <v>55833.554598808303</v>
      </c>
      <c r="AB534" s="27">
        <v>0</v>
      </c>
      <c r="AC534" s="27">
        <v>6884418.8896484403</v>
      </c>
      <c r="AD534" s="27">
        <v>1085062.54879761</v>
      </c>
      <c r="AE534" s="27">
        <v>555590.04438781703</v>
      </c>
      <c r="AF534" s="27">
        <v>1210797.7218170201</v>
      </c>
      <c r="AG534" s="27">
        <v>1040514.53107452</v>
      </c>
      <c r="AH534" s="27">
        <v>909890.32305145299</v>
      </c>
      <c r="AI534" s="27">
        <v>0</v>
      </c>
      <c r="AJ534" s="27">
        <v>324798.60517501802</v>
      </c>
      <c r="AK534" s="27">
        <v>99239.627482414202</v>
      </c>
      <c r="AL534" s="27">
        <v>0</v>
      </c>
      <c r="AM534" s="27">
        <v>44760.887988567403</v>
      </c>
      <c r="AN534" s="27">
        <v>8019584.1552123995</v>
      </c>
      <c r="AO534" s="27">
        <v>16832970.439697299</v>
      </c>
      <c r="AP534" s="27">
        <v>0</v>
      </c>
      <c r="AQ534" s="27">
        <v>13351643.3638916</v>
      </c>
      <c r="AR534" s="27">
        <v>8307358.4891967801</v>
      </c>
      <c r="AS534" s="27">
        <v>591745.95893096901</v>
      </c>
      <c r="AT534" s="27">
        <v>384370.22303390497</v>
      </c>
      <c r="AU534" s="27">
        <v>0</v>
      </c>
      <c r="AV534" s="27">
        <v>16014833.005615201</v>
      </c>
      <c r="AW534" s="27">
        <v>2811057.72509766</v>
      </c>
      <c r="AX534" s="27">
        <v>4425318.34875488</v>
      </c>
      <c r="AY534" s="27">
        <v>9219380.2364502009</v>
      </c>
      <c r="AZ534" s="27">
        <v>7311476.2868042002</v>
      </c>
      <c r="BA534" s="27">
        <v>6898559.4634399395</v>
      </c>
      <c r="BB534" s="27">
        <v>0</v>
      </c>
      <c r="BC534" s="27">
        <v>2354300.6365356399</v>
      </c>
      <c r="BD534" s="27">
        <v>681706.73693847703</v>
      </c>
      <c r="BE534" s="27">
        <v>0</v>
      </c>
      <c r="BF534" s="27">
        <v>311692.719478607</v>
      </c>
      <c r="BG534" s="27">
        <v>18971931.7663574</v>
      </c>
      <c r="BH534" s="27">
        <v>4159103.0992126502</v>
      </c>
      <c r="BI534" s="27">
        <v>0</v>
      </c>
      <c r="BJ534" s="27">
        <v>4784511.3676757803</v>
      </c>
      <c r="BK534" s="27">
        <v>3270072.0047607399</v>
      </c>
      <c r="BL534" s="27">
        <v>44790.885783195503</v>
      </c>
      <c r="BM534" s="27">
        <v>37195.8971567154</v>
      </c>
      <c r="BN534" s="27">
        <v>0</v>
      </c>
      <c r="BO534" s="27">
        <v>0</v>
      </c>
      <c r="BP534" s="27">
        <v>0</v>
      </c>
      <c r="BQ534" s="27">
        <v>0</v>
      </c>
      <c r="BR534" s="27">
        <v>3204929.6312560998</v>
      </c>
      <c r="BS534" s="27">
        <v>3068250.29931641</v>
      </c>
      <c r="BT534" s="27">
        <v>1343946.64945984</v>
      </c>
      <c r="BU534" s="27">
        <v>0</v>
      </c>
      <c r="BV534" s="27">
        <v>1283885.0737609901</v>
      </c>
      <c r="BW534" s="27">
        <v>81867.271362304702</v>
      </c>
      <c r="BX534" s="27">
        <v>0</v>
      </c>
      <c r="BY534" s="27">
        <v>0</v>
      </c>
      <c r="BZ534" s="27">
        <v>0</v>
      </c>
      <c r="CA534" s="27">
        <v>64297.572510719299</v>
      </c>
      <c r="CB534" s="27">
        <v>4035855.2371215802</v>
      </c>
      <c r="CC534" s="27">
        <v>30177187.537841801</v>
      </c>
      <c r="CD534" s="27">
        <v>8938615.09521484</v>
      </c>
      <c r="CE534" s="27">
        <v>914.98035652190401</v>
      </c>
      <c r="CF534" s="27">
        <v>143182.81127166699</v>
      </c>
      <c r="CG534" s="27">
        <v>989895.23503875697</v>
      </c>
      <c r="CH534" s="27">
        <v>81778.046413421602</v>
      </c>
      <c r="CI534" s="27">
        <v>65211.5265417099</v>
      </c>
      <c r="CJ534" s="27">
        <v>4179340.2605590802</v>
      </c>
      <c r="CK534" s="27">
        <v>31163975.051025402</v>
      </c>
      <c r="CL534" s="27">
        <v>9030913.1513671894</v>
      </c>
      <c r="CM534" s="27">
        <v>91471.479443550095</v>
      </c>
      <c r="CN534" s="27">
        <v>12203221.7182617</v>
      </c>
      <c r="CO534" s="27">
        <v>50104915.352050804</v>
      </c>
      <c r="CP534" s="27">
        <v>9030913.1513671894</v>
      </c>
      <c r="CQ534" s="27">
        <v>0</v>
      </c>
      <c r="CR534" s="27">
        <v>0</v>
      </c>
      <c r="CS534" s="27">
        <v>0</v>
      </c>
      <c r="CT534" s="27">
        <v>0</v>
      </c>
    </row>
    <row r="535" spans="1:98">
      <c r="A535" s="104" t="s">
        <v>61</v>
      </c>
      <c r="B535" s="132">
        <v>39234</v>
      </c>
      <c r="C535" s="27">
        <v>43109.536999225602</v>
      </c>
      <c r="D535" s="27">
        <v>0</v>
      </c>
      <c r="E535" s="27">
        <v>21292.143157720599</v>
      </c>
      <c r="F535" s="27">
        <v>15368.711458444601</v>
      </c>
      <c r="G535" s="27">
        <v>534.870210781693</v>
      </c>
      <c r="H535" s="27">
        <v>383.28125553205598</v>
      </c>
      <c r="I535" s="27">
        <v>0</v>
      </c>
      <c r="J535" s="27">
        <v>20478.942567586899</v>
      </c>
      <c r="K535" s="27">
        <v>6170.1103360056904</v>
      </c>
      <c r="L535" s="27">
        <v>11880.274760603899</v>
      </c>
      <c r="M535" s="27">
        <v>25858.883100032799</v>
      </c>
      <c r="N535" s="27">
        <v>6088.5270737409601</v>
      </c>
      <c r="O535" s="27">
        <v>19662.702052593198</v>
      </c>
      <c r="P535" s="27">
        <v>0</v>
      </c>
      <c r="Q535" s="27">
        <v>3056.8183991610999</v>
      </c>
      <c r="R535" s="27">
        <v>692.19354934245303</v>
      </c>
      <c r="S535" s="27">
        <v>0</v>
      </c>
      <c r="T535" s="27">
        <v>270.42565849423403</v>
      </c>
      <c r="U535" s="27">
        <v>26608.869734287298</v>
      </c>
      <c r="V535" s="27">
        <v>2283693.46374512</v>
      </c>
      <c r="W535" s="27">
        <v>0</v>
      </c>
      <c r="X535" s="27">
        <v>1741623.9900054899</v>
      </c>
      <c r="Y535" s="27">
        <v>1170029.6125030499</v>
      </c>
      <c r="Z535" s="27">
        <v>96505.927244186401</v>
      </c>
      <c r="AA535" s="27">
        <v>49521.552339077003</v>
      </c>
      <c r="AB535" s="27">
        <v>0</v>
      </c>
      <c r="AC535" s="27">
        <v>7257530.4678344699</v>
      </c>
      <c r="AD535" s="27">
        <v>867581.99002075195</v>
      </c>
      <c r="AE535" s="27">
        <v>540758.73601532006</v>
      </c>
      <c r="AF535" s="27">
        <v>1207367.2399291999</v>
      </c>
      <c r="AG535" s="27">
        <v>1033225.36190796</v>
      </c>
      <c r="AH535" s="27">
        <v>927262.73853302002</v>
      </c>
      <c r="AI535" s="27">
        <v>0</v>
      </c>
      <c r="AJ535" s="27">
        <v>321794.245128632</v>
      </c>
      <c r="AK535" s="27">
        <v>104571.26109123199</v>
      </c>
      <c r="AL535" s="27">
        <v>0</v>
      </c>
      <c r="AM535" s="27">
        <v>41828.262887477897</v>
      </c>
      <c r="AN535" s="27">
        <v>8090987.7537841797</v>
      </c>
      <c r="AO535" s="27">
        <v>17759710.409912098</v>
      </c>
      <c r="AP535" s="27">
        <v>0</v>
      </c>
      <c r="AQ535" s="27">
        <v>12616694.712646499</v>
      </c>
      <c r="AR535" s="27">
        <v>8238415.4292602502</v>
      </c>
      <c r="AS535" s="27">
        <v>675972.48811340297</v>
      </c>
      <c r="AT535" s="27">
        <v>343403.48441314697</v>
      </c>
      <c r="AU535" s="27">
        <v>0</v>
      </c>
      <c r="AV535" s="27">
        <v>17090328.087158199</v>
      </c>
      <c r="AW535" s="27">
        <v>2265837.47198486</v>
      </c>
      <c r="AX535" s="27">
        <v>4385751.5391845703</v>
      </c>
      <c r="AY535" s="27">
        <v>9265617.8642578106</v>
      </c>
      <c r="AZ535" s="27">
        <v>7332387.3861084003</v>
      </c>
      <c r="BA535" s="27">
        <v>7071816.7482910203</v>
      </c>
      <c r="BB535" s="27">
        <v>0</v>
      </c>
      <c r="BC535" s="27">
        <v>2345371.1847534198</v>
      </c>
      <c r="BD535" s="27">
        <v>726650.64630889904</v>
      </c>
      <c r="BE535" s="27">
        <v>0</v>
      </c>
      <c r="BF535" s="27">
        <v>294634.90465545701</v>
      </c>
      <c r="BG535" s="27">
        <v>19269675.621826202</v>
      </c>
      <c r="BH535" s="27">
        <v>4384049.2530517597</v>
      </c>
      <c r="BI535" s="27">
        <v>0</v>
      </c>
      <c r="BJ535" s="27">
        <v>4549134.7523193397</v>
      </c>
      <c r="BK535" s="27">
        <v>3251846.1610107399</v>
      </c>
      <c r="BL535" s="27">
        <v>51520.076183319099</v>
      </c>
      <c r="BM535" s="27">
        <v>34741.5124192238</v>
      </c>
      <c r="BN535" s="27">
        <v>0</v>
      </c>
      <c r="BO535" s="27">
        <v>0</v>
      </c>
      <c r="BP535" s="27">
        <v>0</v>
      </c>
      <c r="BQ535" s="27">
        <v>0</v>
      </c>
      <c r="BR535" s="27">
        <v>3228697.8677673298</v>
      </c>
      <c r="BS535" s="27">
        <v>3082479.5346679701</v>
      </c>
      <c r="BT535" s="27">
        <v>1377917.9631042499</v>
      </c>
      <c r="BU535" s="27">
        <v>0</v>
      </c>
      <c r="BV535" s="27">
        <v>1267645.06507874</v>
      </c>
      <c r="BW535" s="27">
        <v>86308.265786171003</v>
      </c>
      <c r="BX535" s="27">
        <v>0</v>
      </c>
      <c r="BY535" s="27">
        <v>0</v>
      </c>
      <c r="BZ535" s="27">
        <v>0</v>
      </c>
      <c r="CA535" s="27">
        <v>64465.540783882097</v>
      </c>
      <c r="CB535" s="27">
        <v>4024675.77984619</v>
      </c>
      <c r="CC535" s="27">
        <v>30367451.342529301</v>
      </c>
      <c r="CD535" s="27">
        <v>8943165.4991455097</v>
      </c>
      <c r="CE535" s="27">
        <v>935.99937786907003</v>
      </c>
      <c r="CF535" s="27">
        <v>145792.99780845601</v>
      </c>
      <c r="CG535" s="27">
        <v>1018270.3082962</v>
      </c>
      <c r="CH535" s="27">
        <v>86260.612305641203</v>
      </c>
      <c r="CI535" s="27">
        <v>65399.382409572601</v>
      </c>
      <c r="CJ535" s="27">
        <v>4170814.6611328102</v>
      </c>
      <c r="CK535" s="27">
        <v>31387776.8981934</v>
      </c>
      <c r="CL535" s="27">
        <v>9025445.3339843806</v>
      </c>
      <c r="CM535" s="27">
        <v>91870.506340980501</v>
      </c>
      <c r="CN535" s="27">
        <v>12267212.049072299</v>
      </c>
      <c r="CO535" s="27">
        <v>50674206.827636696</v>
      </c>
      <c r="CP535" s="27">
        <v>9025445.3339843806</v>
      </c>
      <c r="CQ535" s="27">
        <v>0</v>
      </c>
      <c r="CR535" s="27">
        <v>0</v>
      </c>
      <c r="CS535" s="27">
        <v>0</v>
      </c>
      <c r="CT535" s="27">
        <v>0</v>
      </c>
    </row>
    <row r="536" spans="1:98">
      <c r="A536" s="104" t="s">
        <v>61</v>
      </c>
      <c r="B536" s="132">
        <v>39326</v>
      </c>
      <c r="C536" s="27">
        <v>44320.230793952898</v>
      </c>
      <c r="D536" s="27">
        <v>0</v>
      </c>
      <c r="E536" s="27">
        <v>20457.476381063501</v>
      </c>
      <c r="F536" s="27">
        <v>15220.860312938699</v>
      </c>
      <c r="G536" s="27">
        <v>600.23431088030304</v>
      </c>
      <c r="H536" s="27">
        <v>348.33597379922901</v>
      </c>
      <c r="I536" s="27">
        <v>0</v>
      </c>
      <c r="J536" s="27">
        <v>21576.279377698898</v>
      </c>
      <c r="K536" s="27">
        <v>5330.0465862154997</v>
      </c>
      <c r="L536" s="27">
        <v>11557.3909618855</v>
      </c>
      <c r="M536" s="27">
        <v>25967.441670656201</v>
      </c>
      <c r="N536" s="27">
        <v>6074.3155950307801</v>
      </c>
      <c r="O536" s="27">
        <v>19967.874648571</v>
      </c>
      <c r="P536" s="27">
        <v>0</v>
      </c>
      <c r="Q536" s="27">
        <v>3051.2601244747598</v>
      </c>
      <c r="R536" s="27">
        <v>712.224115639925</v>
      </c>
      <c r="S536" s="27">
        <v>0</v>
      </c>
      <c r="T536" s="27">
        <v>266.60735129937501</v>
      </c>
      <c r="U536" s="27">
        <v>26840.418035507199</v>
      </c>
      <c r="V536" s="27">
        <v>2375893.5877380399</v>
      </c>
      <c r="W536" s="27">
        <v>0</v>
      </c>
      <c r="X536" s="27">
        <v>1674135.0735931401</v>
      </c>
      <c r="Y536" s="27">
        <v>1148610.0910491899</v>
      </c>
      <c r="Z536" s="27">
        <v>104574.961521149</v>
      </c>
      <c r="AA536" s="27">
        <v>44415.607264995597</v>
      </c>
      <c r="AB536" s="27">
        <v>0</v>
      </c>
      <c r="AC536" s="27">
        <v>7533444.0984497098</v>
      </c>
      <c r="AD536" s="27">
        <v>782441.45482635498</v>
      </c>
      <c r="AE536" s="27">
        <v>530743.25363922096</v>
      </c>
      <c r="AF536" s="27">
        <v>1221331.6131897001</v>
      </c>
      <c r="AG536" s="27">
        <v>1026464.74933624</v>
      </c>
      <c r="AH536" s="27">
        <v>944147.32300567604</v>
      </c>
      <c r="AI536" s="27">
        <v>0</v>
      </c>
      <c r="AJ536" s="27">
        <v>318737.05965423601</v>
      </c>
      <c r="AK536" s="27">
        <v>106911.53168869</v>
      </c>
      <c r="AL536" s="27">
        <v>0</v>
      </c>
      <c r="AM536" s="27">
        <v>39651.874739170104</v>
      </c>
      <c r="AN536" s="27">
        <v>8260522.01489258</v>
      </c>
      <c r="AO536" s="27">
        <v>18637487.971923798</v>
      </c>
      <c r="AP536" s="27">
        <v>0</v>
      </c>
      <c r="AQ536" s="27">
        <v>12227963.6328125</v>
      </c>
      <c r="AR536" s="27">
        <v>8179514.8336792002</v>
      </c>
      <c r="AS536" s="27">
        <v>731036.84758758498</v>
      </c>
      <c r="AT536" s="27">
        <v>308283.68426132202</v>
      </c>
      <c r="AU536" s="27">
        <v>0</v>
      </c>
      <c r="AV536" s="27">
        <v>17904264.369140599</v>
      </c>
      <c r="AW536" s="27">
        <v>2068479.41265869</v>
      </c>
      <c r="AX536" s="27">
        <v>4341298.3989868201</v>
      </c>
      <c r="AY536" s="27">
        <v>9464693.0598144494</v>
      </c>
      <c r="AZ536" s="27">
        <v>7355729.8267211895</v>
      </c>
      <c r="BA536" s="27">
        <v>7275184.3385009803</v>
      </c>
      <c r="BB536" s="27">
        <v>0</v>
      </c>
      <c r="BC536" s="27">
        <v>2346437.3910217299</v>
      </c>
      <c r="BD536" s="27">
        <v>739519.39866638195</v>
      </c>
      <c r="BE536" s="27">
        <v>0</v>
      </c>
      <c r="BF536" s="27">
        <v>280892.93471908598</v>
      </c>
      <c r="BG536" s="27">
        <v>19812370.8447266</v>
      </c>
      <c r="BH536" s="27">
        <v>4621488.1180419903</v>
      </c>
      <c r="BI536" s="27">
        <v>0</v>
      </c>
      <c r="BJ536" s="27">
        <v>4431919.1063842801</v>
      </c>
      <c r="BK536" s="27">
        <v>3194971.4769897498</v>
      </c>
      <c r="BL536" s="27">
        <v>56183.884810924501</v>
      </c>
      <c r="BM536" s="27">
        <v>30644.798424959201</v>
      </c>
      <c r="BN536" s="27">
        <v>0</v>
      </c>
      <c r="BO536" s="27">
        <v>0</v>
      </c>
      <c r="BP536" s="27">
        <v>0</v>
      </c>
      <c r="BQ536" s="27">
        <v>0</v>
      </c>
      <c r="BR536" s="27">
        <v>3271902.7223815899</v>
      </c>
      <c r="BS536" s="27">
        <v>3068629.8638305701</v>
      </c>
      <c r="BT536" s="27">
        <v>1417535.9397583001</v>
      </c>
      <c r="BU536" s="27">
        <v>0</v>
      </c>
      <c r="BV536" s="27">
        <v>1269537.20275879</v>
      </c>
      <c r="BW536" s="27">
        <v>86349.506757736206</v>
      </c>
      <c r="BX536" s="27">
        <v>0</v>
      </c>
      <c r="BY536" s="27">
        <v>0</v>
      </c>
      <c r="BZ536" s="27">
        <v>0</v>
      </c>
      <c r="CA536" s="27">
        <v>64739.798046588898</v>
      </c>
      <c r="CB536" s="27">
        <v>4046344.6176452599</v>
      </c>
      <c r="CC536" s="27">
        <v>30838734.71875</v>
      </c>
      <c r="CD536" s="27">
        <v>9028626.0783691406</v>
      </c>
      <c r="CE536" s="27">
        <v>957.39032255113102</v>
      </c>
      <c r="CF536" s="27">
        <v>147909.155288696</v>
      </c>
      <c r="CG536" s="27">
        <v>1031407.67264557</v>
      </c>
      <c r="CH536" s="27">
        <v>86603.230512619004</v>
      </c>
      <c r="CI536" s="27">
        <v>65700.505735397295</v>
      </c>
      <c r="CJ536" s="27">
        <v>4194506.7088623</v>
      </c>
      <c r="CK536" s="27">
        <v>31868360.828125</v>
      </c>
      <c r="CL536" s="27">
        <v>9112707.18212891</v>
      </c>
      <c r="CM536" s="27">
        <v>92405.562770843506</v>
      </c>
      <c r="CN536" s="27">
        <v>12439770.1416016</v>
      </c>
      <c r="CO536" s="27">
        <v>51715039.183105499</v>
      </c>
      <c r="CP536" s="27">
        <v>9112707.18212891</v>
      </c>
      <c r="CQ536" s="27">
        <v>0</v>
      </c>
      <c r="CR536" s="27">
        <v>0</v>
      </c>
      <c r="CS536" s="27">
        <v>0</v>
      </c>
      <c r="CT536" s="27">
        <v>0</v>
      </c>
    </row>
    <row r="537" spans="1:98">
      <c r="A537" s="104" t="s">
        <v>61</v>
      </c>
      <c r="B537" s="132">
        <v>39417</v>
      </c>
      <c r="C537" s="27">
        <v>45425.265777111097</v>
      </c>
      <c r="D537" s="27">
        <v>0</v>
      </c>
      <c r="E537" s="27">
        <v>19926.005023240999</v>
      </c>
      <c r="F537" s="27">
        <v>15109.369983315501</v>
      </c>
      <c r="G537" s="27">
        <v>639.98269486427296</v>
      </c>
      <c r="H537" s="27">
        <v>301.22328474000102</v>
      </c>
      <c r="I537" s="27">
        <v>0</v>
      </c>
      <c r="J537" s="27">
        <v>22334.843840360601</v>
      </c>
      <c r="K537" s="27">
        <v>4620.0650591850299</v>
      </c>
      <c r="L537" s="27">
        <v>11293.0211797953</v>
      </c>
      <c r="M537" s="27">
        <v>26163.991189956701</v>
      </c>
      <c r="N537" s="27">
        <v>6094.0422343611699</v>
      </c>
      <c r="O537" s="27">
        <v>20528.057677745801</v>
      </c>
      <c r="P537" s="27">
        <v>0</v>
      </c>
      <c r="Q537" s="27">
        <v>3060.28231328726</v>
      </c>
      <c r="R537" s="27">
        <v>711.35582642257202</v>
      </c>
      <c r="S537" s="27">
        <v>0</v>
      </c>
      <c r="T537" s="27">
        <v>255.50109648518301</v>
      </c>
      <c r="U537" s="27">
        <v>27015.6525137424</v>
      </c>
      <c r="V537" s="27">
        <v>2427350.6469116202</v>
      </c>
      <c r="W537" s="27">
        <v>0</v>
      </c>
      <c r="X537" s="27">
        <v>1631799.4732818599</v>
      </c>
      <c r="Y537" s="27">
        <v>1142006.65802002</v>
      </c>
      <c r="Z537" s="27">
        <v>104047.106462479</v>
      </c>
      <c r="AA537" s="27">
        <v>41139.502600669897</v>
      </c>
      <c r="AB537" s="27">
        <v>0</v>
      </c>
      <c r="AC537" s="27">
        <v>7680896.30895996</v>
      </c>
      <c r="AD537" s="27">
        <v>638974.05509948696</v>
      </c>
      <c r="AE537" s="27">
        <v>521884.960002899</v>
      </c>
      <c r="AF537" s="27">
        <v>1227524.9474792499</v>
      </c>
      <c r="AG537" s="27">
        <v>1019162.78304291</v>
      </c>
      <c r="AH537" s="27">
        <v>970245.93535614002</v>
      </c>
      <c r="AI537" s="27">
        <v>0</v>
      </c>
      <c r="AJ537" s="27">
        <v>318985.21579742403</v>
      </c>
      <c r="AK537" s="27">
        <v>106551.204530716</v>
      </c>
      <c r="AL537" s="27">
        <v>0</v>
      </c>
      <c r="AM537" s="27">
        <v>37731.719121456103</v>
      </c>
      <c r="AN537" s="27">
        <v>8364209.49182129</v>
      </c>
      <c r="AO537" s="27">
        <v>19223172.315429699</v>
      </c>
      <c r="AP537" s="27">
        <v>0</v>
      </c>
      <c r="AQ537" s="27">
        <v>12000331.6291504</v>
      </c>
      <c r="AR537" s="27">
        <v>8205667.4413452102</v>
      </c>
      <c r="AS537" s="27">
        <v>738483.21515655494</v>
      </c>
      <c r="AT537" s="27">
        <v>289288.34107208299</v>
      </c>
      <c r="AU537" s="27">
        <v>0</v>
      </c>
      <c r="AV537" s="27">
        <v>18390518.3986816</v>
      </c>
      <c r="AW537" s="27">
        <v>1708039.75750732</v>
      </c>
      <c r="AX537" s="27">
        <v>4285045.4013671903</v>
      </c>
      <c r="AY537" s="27">
        <v>9616839.5794677697</v>
      </c>
      <c r="AZ537" s="27">
        <v>7401690.4508056603</v>
      </c>
      <c r="BA537" s="27">
        <v>7560860.5091552697</v>
      </c>
      <c r="BB537" s="27">
        <v>0</v>
      </c>
      <c r="BC537" s="27">
        <v>2381373.8641967801</v>
      </c>
      <c r="BD537" s="27">
        <v>754863.72367858898</v>
      </c>
      <c r="BE537" s="27">
        <v>0</v>
      </c>
      <c r="BF537" s="27">
        <v>271230.21815109299</v>
      </c>
      <c r="BG537" s="27">
        <v>20220158.705810498</v>
      </c>
      <c r="BH537" s="27">
        <v>4737491.6663818397</v>
      </c>
      <c r="BI537" s="27">
        <v>0</v>
      </c>
      <c r="BJ537" s="27">
        <v>4360622.58630371</v>
      </c>
      <c r="BK537" s="27">
        <v>3201387.19848633</v>
      </c>
      <c r="BL537" s="27">
        <v>60295.961399078398</v>
      </c>
      <c r="BM537" s="27">
        <v>30299.9242522717</v>
      </c>
      <c r="BN537" s="27">
        <v>0</v>
      </c>
      <c r="BO537" s="27">
        <v>0</v>
      </c>
      <c r="BP537" s="27">
        <v>0</v>
      </c>
      <c r="BQ537" s="27">
        <v>0</v>
      </c>
      <c r="BR537" s="27">
        <v>3318555.3175353999</v>
      </c>
      <c r="BS537" s="27">
        <v>3080588.4767456101</v>
      </c>
      <c r="BT537" s="27">
        <v>1469667.17829895</v>
      </c>
      <c r="BU537" s="27">
        <v>0</v>
      </c>
      <c r="BV537" s="27">
        <v>1297690.5383758501</v>
      </c>
      <c r="BW537" s="27">
        <v>90879.873027801499</v>
      </c>
      <c r="BX537" s="27">
        <v>0</v>
      </c>
      <c r="BY537" s="27">
        <v>0</v>
      </c>
      <c r="BZ537" s="27">
        <v>0</v>
      </c>
      <c r="CA537" s="27">
        <v>65315.4655723572</v>
      </c>
      <c r="CB537" s="27">
        <v>4064492.0876464802</v>
      </c>
      <c r="CC537" s="27">
        <v>31269284.439208999</v>
      </c>
      <c r="CD537" s="27">
        <v>9123156.68823242</v>
      </c>
      <c r="CE537" s="27">
        <v>946.25449962914001</v>
      </c>
      <c r="CF537" s="27">
        <v>144805.147382736</v>
      </c>
      <c r="CG537" s="27">
        <v>1024767.22251129</v>
      </c>
      <c r="CH537" s="27">
        <v>90961.4319143295</v>
      </c>
      <c r="CI537" s="27">
        <v>66261.821320533796</v>
      </c>
      <c r="CJ537" s="27">
        <v>4208436.42651367</v>
      </c>
      <c r="CK537" s="27">
        <v>32297849.033447299</v>
      </c>
      <c r="CL537" s="27">
        <v>9209726.9915771503</v>
      </c>
      <c r="CM537" s="27">
        <v>93103.414995193496</v>
      </c>
      <c r="CN537" s="27">
        <v>12574320.2110596</v>
      </c>
      <c r="CO537" s="27">
        <v>52490417.338378899</v>
      </c>
      <c r="CP537" s="27">
        <v>9209726.9915771503</v>
      </c>
      <c r="CQ537" s="27">
        <v>0</v>
      </c>
      <c r="CR537" s="27">
        <v>0</v>
      </c>
      <c r="CS537" s="27">
        <v>0</v>
      </c>
      <c r="CT537" s="27">
        <v>0</v>
      </c>
    </row>
    <row r="538" spans="1:98">
      <c r="A538" s="104" t="s">
        <v>61</v>
      </c>
      <c r="B538" s="132">
        <v>39508</v>
      </c>
      <c r="C538" s="27">
        <v>46003.625825882002</v>
      </c>
      <c r="D538" s="27">
        <v>0</v>
      </c>
      <c r="E538" s="27">
        <v>19618.8343183994</v>
      </c>
      <c r="F538" s="27">
        <v>15103.0198836327</v>
      </c>
      <c r="G538" s="27">
        <v>717.96635190397501</v>
      </c>
      <c r="H538" s="27">
        <v>269.05866162478901</v>
      </c>
      <c r="I538" s="27">
        <v>0</v>
      </c>
      <c r="J538" s="27">
        <v>23442.430861949899</v>
      </c>
      <c r="K538" s="27">
        <v>3968.6585824191602</v>
      </c>
      <c r="L538" s="27">
        <v>11066.222935199699</v>
      </c>
      <c r="M538" s="27">
        <v>26287.507374286699</v>
      </c>
      <c r="N538" s="27">
        <v>6044.5322267413103</v>
      </c>
      <c r="O538" s="27">
        <v>20906.146205663699</v>
      </c>
      <c r="P538" s="27">
        <v>0</v>
      </c>
      <c r="Q538" s="27">
        <v>3057.1201223433</v>
      </c>
      <c r="R538" s="27">
        <v>738.75304695218801</v>
      </c>
      <c r="S538" s="27">
        <v>0</v>
      </c>
      <c r="T538" s="27">
        <v>250.65394421108101</v>
      </c>
      <c r="U538" s="27">
        <v>27441.356807947199</v>
      </c>
      <c r="V538" s="27">
        <v>2456936.3409728999</v>
      </c>
      <c r="W538" s="27">
        <v>0</v>
      </c>
      <c r="X538" s="27">
        <v>1595401.72523499</v>
      </c>
      <c r="Y538" s="27">
        <v>1134805.9619445801</v>
      </c>
      <c r="Z538" s="27">
        <v>107286.767649651</v>
      </c>
      <c r="AA538" s="27">
        <v>35716.353231906898</v>
      </c>
      <c r="AB538" s="27">
        <v>0</v>
      </c>
      <c r="AC538" s="27">
        <v>7901584.4749755897</v>
      </c>
      <c r="AD538" s="27">
        <v>519253.09082412702</v>
      </c>
      <c r="AE538" s="27">
        <v>506596.00816345197</v>
      </c>
      <c r="AF538" s="27">
        <v>1232933.33680725</v>
      </c>
      <c r="AG538" s="27">
        <v>1006833.50095367</v>
      </c>
      <c r="AH538" s="27">
        <v>992424.10978698696</v>
      </c>
      <c r="AI538" s="27">
        <v>0</v>
      </c>
      <c r="AJ538" s="27">
        <v>316881.63366317702</v>
      </c>
      <c r="AK538" s="27">
        <v>108283.578585625</v>
      </c>
      <c r="AL538" s="27">
        <v>0</v>
      </c>
      <c r="AM538" s="27">
        <v>36162.901788234703</v>
      </c>
      <c r="AN538" s="27">
        <v>8439816.96728516</v>
      </c>
      <c r="AO538" s="27">
        <v>19649044.088622998</v>
      </c>
      <c r="AP538" s="27">
        <v>0</v>
      </c>
      <c r="AQ538" s="27">
        <v>11964681.362304701</v>
      </c>
      <c r="AR538" s="27">
        <v>8324163.3819580097</v>
      </c>
      <c r="AS538" s="27">
        <v>777056.48297119106</v>
      </c>
      <c r="AT538" s="27">
        <v>258189.76212883001</v>
      </c>
      <c r="AU538" s="27">
        <v>0</v>
      </c>
      <c r="AV538" s="27">
        <v>19221490.981201202</v>
      </c>
      <c r="AW538" s="27">
        <v>1412078.1086578399</v>
      </c>
      <c r="AX538" s="27">
        <v>4234879.1997070303</v>
      </c>
      <c r="AY538" s="27">
        <v>9782229.3220214806</v>
      </c>
      <c r="AZ538" s="27">
        <v>7420408.36572266</v>
      </c>
      <c r="BA538" s="27">
        <v>7808247.1333007803</v>
      </c>
      <c r="BB538" s="27">
        <v>0</v>
      </c>
      <c r="BC538" s="27">
        <v>2396303.2121887198</v>
      </c>
      <c r="BD538" s="27">
        <v>778074.94644928002</v>
      </c>
      <c r="BE538" s="27">
        <v>0</v>
      </c>
      <c r="BF538" s="27">
        <v>264986.90165329003</v>
      </c>
      <c r="BG538" s="27">
        <v>20694738.861816399</v>
      </c>
      <c r="BH538" s="27">
        <v>4534038.6404418899</v>
      </c>
      <c r="BI538" s="27">
        <v>0</v>
      </c>
      <c r="BJ538" s="27">
        <v>4003535.2528381301</v>
      </c>
      <c r="BK538" s="27">
        <v>2904178.3880004901</v>
      </c>
      <c r="BL538" s="27">
        <v>65238.549943447098</v>
      </c>
      <c r="BM538" s="27">
        <v>28639.414383173</v>
      </c>
      <c r="BN538" s="27">
        <v>0</v>
      </c>
      <c r="BO538" s="27">
        <v>0</v>
      </c>
      <c r="BP538" s="27">
        <v>0</v>
      </c>
      <c r="BQ538" s="27">
        <v>0</v>
      </c>
      <c r="BR538" s="27">
        <v>3007972.2317810101</v>
      </c>
      <c r="BS538" s="27">
        <v>2761507.5457153302</v>
      </c>
      <c r="BT538" s="27">
        <v>1520403.96276855</v>
      </c>
      <c r="BU538" s="27">
        <v>0</v>
      </c>
      <c r="BV538" s="27">
        <v>1169421.39526367</v>
      </c>
      <c r="BW538" s="27">
        <v>93951.8308048248</v>
      </c>
      <c r="BX538" s="27">
        <v>0</v>
      </c>
      <c r="BY538" s="27">
        <v>0</v>
      </c>
      <c r="BZ538" s="27">
        <v>0</v>
      </c>
      <c r="CA538" s="27">
        <v>65604.421312332197</v>
      </c>
      <c r="CB538" s="27">
        <v>4048903.7685852102</v>
      </c>
      <c r="CC538" s="27">
        <v>31584518.0471191</v>
      </c>
      <c r="CD538" s="27">
        <v>8517358.6707763709</v>
      </c>
      <c r="CE538" s="27">
        <v>961.76629220694304</v>
      </c>
      <c r="CF538" s="27">
        <v>143543.59355545</v>
      </c>
      <c r="CG538" s="27">
        <v>1038972.28443146</v>
      </c>
      <c r="CH538" s="27">
        <v>93862.558558464094</v>
      </c>
      <c r="CI538" s="27">
        <v>66566.115241050706</v>
      </c>
      <c r="CJ538" s="27">
        <v>4192360.9515075702</v>
      </c>
      <c r="CK538" s="27">
        <v>32615890.9460449</v>
      </c>
      <c r="CL538" s="27">
        <v>8622029.5708007794</v>
      </c>
      <c r="CM538" s="27">
        <v>93807.706785201997</v>
      </c>
      <c r="CN538" s="27">
        <v>12642822.349487299</v>
      </c>
      <c r="CO538" s="27">
        <v>53319109.027832001</v>
      </c>
      <c r="CP538" s="27">
        <v>8622029.5708007794</v>
      </c>
      <c r="CQ538" s="27">
        <v>0</v>
      </c>
      <c r="CR538" s="27">
        <v>0</v>
      </c>
      <c r="CS538" s="27">
        <v>0</v>
      </c>
      <c r="CT538" s="27">
        <v>0</v>
      </c>
    </row>
    <row r="539" spans="1:98">
      <c r="A539" s="104" t="s">
        <v>61</v>
      </c>
      <c r="B539" s="132">
        <v>39600</v>
      </c>
      <c r="C539" s="27">
        <v>46655.6927156448</v>
      </c>
      <c r="D539" s="27">
        <v>0</v>
      </c>
      <c r="E539" s="27">
        <v>19216.341687440901</v>
      </c>
      <c r="F539" s="27">
        <v>14871.8152477741</v>
      </c>
      <c r="G539" s="27">
        <v>727.19031513482298</v>
      </c>
      <c r="H539" s="27">
        <v>241.208579136059</v>
      </c>
      <c r="I539" s="27">
        <v>0</v>
      </c>
      <c r="J539" s="27">
        <v>24394.707258224498</v>
      </c>
      <c r="K539" s="27">
        <v>3287.70227393508</v>
      </c>
      <c r="L539" s="27">
        <v>10978.9235184193</v>
      </c>
      <c r="M539" s="27">
        <v>26366.659452676799</v>
      </c>
      <c r="N539" s="27">
        <v>5953.6119496226302</v>
      </c>
      <c r="O539" s="27">
        <v>21243.1151208878</v>
      </c>
      <c r="P539" s="27">
        <v>0</v>
      </c>
      <c r="Q539" s="27">
        <v>3055.8423502743199</v>
      </c>
      <c r="R539" s="27">
        <v>759.93458481132996</v>
      </c>
      <c r="S539" s="27">
        <v>0</v>
      </c>
      <c r="T539" s="27">
        <v>251.449596432969</v>
      </c>
      <c r="U539" s="27">
        <v>27621.611770868301</v>
      </c>
      <c r="V539" s="27">
        <v>2482472.8949279799</v>
      </c>
      <c r="W539" s="27">
        <v>0</v>
      </c>
      <c r="X539" s="27">
        <v>1548699.3426971401</v>
      </c>
      <c r="Y539" s="27">
        <v>1106002.29067993</v>
      </c>
      <c r="Z539" s="27">
        <v>113660.75340843201</v>
      </c>
      <c r="AA539" s="27">
        <v>32847.048706531503</v>
      </c>
      <c r="AB539" s="27">
        <v>0</v>
      </c>
      <c r="AC539" s="27">
        <v>8256269.6279296903</v>
      </c>
      <c r="AD539" s="27">
        <v>417900.771560669</v>
      </c>
      <c r="AE539" s="27">
        <v>500783.310077667</v>
      </c>
      <c r="AF539" s="27">
        <v>1240369.9877166699</v>
      </c>
      <c r="AG539" s="27">
        <v>980499.65175628697</v>
      </c>
      <c r="AH539" s="27">
        <v>1003328.9965744</v>
      </c>
      <c r="AI539" s="27">
        <v>0</v>
      </c>
      <c r="AJ539" s="27">
        <v>310708.36952209502</v>
      </c>
      <c r="AK539" s="27">
        <v>110666.74675369301</v>
      </c>
      <c r="AL539" s="27">
        <v>0</v>
      </c>
      <c r="AM539" s="27">
        <v>36798.687027454398</v>
      </c>
      <c r="AN539" s="27">
        <v>8646749.3255615197</v>
      </c>
      <c r="AO539" s="27">
        <v>20089412.3198242</v>
      </c>
      <c r="AP539" s="27">
        <v>0</v>
      </c>
      <c r="AQ539" s="27">
        <v>11717428.6755371</v>
      </c>
      <c r="AR539" s="27">
        <v>8153151.7632446298</v>
      </c>
      <c r="AS539" s="27">
        <v>832714.86640167201</v>
      </c>
      <c r="AT539" s="27">
        <v>241156.31017303499</v>
      </c>
      <c r="AU539" s="27">
        <v>0</v>
      </c>
      <c r="AV539" s="27">
        <v>20324140.619872998</v>
      </c>
      <c r="AW539" s="27">
        <v>1145881.51591492</v>
      </c>
      <c r="AX539" s="27">
        <v>4226706.79931641</v>
      </c>
      <c r="AY539" s="27">
        <v>9966888.7362060491</v>
      </c>
      <c r="AZ539" s="27">
        <v>7278612.3631591797</v>
      </c>
      <c r="BA539" s="27">
        <v>7985700.88244629</v>
      </c>
      <c r="BB539" s="27">
        <v>0</v>
      </c>
      <c r="BC539" s="27">
        <v>2367298.93035889</v>
      </c>
      <c r="BD539" s="27">
        <v>803196.68879699695</v>
      </c>
      <c r="BE539" s="27">
        <v>0</v>
      </c>
      <c r="BF539" s="27">
        <v>277994.33010101301</v>
      </c>
      <c r="BG539" s="27">
        <v>21404488.642822299</v>
      </c>
      <c r="BH539" s="27">
        <v>4614803.9256591797</v>
      </c>
      <c r="BI539" s="27">
        <v>0</v>
      </c>
      <c r="BJ539" s="27">
        <v>3882249.0130920401</v>
      </c>
      <c r="BK539" s="27">
        <v>2847288.5485839802</v>
      </c>
      <c r="BL539" s="27">
        <v>70088.475673675493</v>
      </c>
      <c r="BM539" s="27">
        <v>26771.993552446402</v>
      </c>
      <c r="BN539" s="27">
        <v>0</v>
      </c>
      <c r="BO539" s="27">
        <v>0</v>
      </c>
      <c r="BP539" s="27">
        <v>0</v>
      </c>
      <c r="BQ539" s="27">
        <v>0</v>
      </c>
      <c r="BR539" s="27">
        <v>3074071.5247802702</v>
      </c>
      <c r="BS539" s="27">
        <v>2717307.6564025902</v>
      </c>
      <c r="BT539" s="27">
        <v>1554806.8284759501</v>
      </c>
      <c r="BU539" s="27">
        <v>0</v>
      </c>
      <c r="BV539" s="27">
        <v>1158190.0478057901</v>
      </c>
      <c r="BW539" s="27">
        <v>96234.092997550993</v>
      </c>
      <c r="BX539" s="27">
        <v>0</v>
      </c>
      <c r="BY539" s="27">
        <v>0</v>
      </c>
      <c r="BZ539" s="27">
        <v>0</v>
      </c>
      <c r="CA539" s="27">
        <v>65956.520221710205</v>
      </c>
      <c r="CB539" s="27">
        <v>4031419.0306091299</v>
      </c>
      <c r="CC539" s="27">
        <v>31805164.535644501</v>
      </c>
      <c r="CD539" s="27">
        <v>8511575.8658447303</v>
      </c>
      <c r="CE539" s="27">
        <v>981.19138658791803</v>
      </c>
      <c r="CF539" s="27">
        <v>147084.00203323399</v>
      </c>
      <c r="CG539" s="27">
        <v>1078724.30557251</v>
      </c>
      <c r="CH539" s="27">
        <v>96287.892994880705</v>
      </c>
      <c r="CI539" s="27">
        <v>66934.448904037505</v>
      </c>
      <c r="CJ539" s="27">
        <v>4178886.3773193401</v>
      </c>
      <c r="CK539" s="27">
        <v>32885890.635986298</v>
      </c>
      <c r="CL539" s="27">
        <v>8605219.81176758</v>
      </c>
      <c r="CM539" s="27">
        <v>94401.551002502398</v>
      </c>
      <c r="CN539" s="27">
        <v>12828145.106445299</v>
      </c>
      <c r="CO539" s="27">
        <v>54283732.612304702</v>
      </c>
      <c r="CP539" s="27">
        <v>8605219.81176758</v>
      </c>
      <c r="CQ539" s="27">
        <v>0</v>
      </c>
      <c r="CR539" s="27">
        <v>0</v>
      </c>
      <c r="CS539" s="27">
        <v>0</v>
      </c>
      <c r="CT539" s="27">
        <v>0</v>
      </c>
    </row>
    <row r="540" spans="1:98">
      <c r="A540" s="104" t="s">
        <v>61</v>
      </c>
      <c r="B540" s="132">
        <v>39692</v>
      </c>
      <c r="C540" s="27">
        <v>47419.4157700539</v>
      </c>
      <c r="D540" s="27">
        <v>0</v>
      </c>
      <c r="E540" s="27">
        <v>18621.3675532341</v>
      </c>
      <c r="F540" s="27">
        <v>14589.997621893899</v>
      </c>
      <c r="G540" s="27">
        <v>770.53245583921705</v>
      </c>
      <c r="H540" s="27">
        <v>206.63379042595599</v>
      </c>
      <c r="I540" s="27">
        <v>0</v>
      </c>
      <c r="J540" s="27">
        <v>25221.543942451499</v>
      </c>
      <c r="K540" s="27">
        <v>2767.8259353041599</v>
      </c>
      <c r="L540" s="27">
        <v>10640.655895829201</v>
      </c>
      <c r="M540" s="27">
        <v>26390.264037847501</v>
      </c>
      <c r="N540" s="27">
        <v>5876.3749337792397</v>
      </c>
      <c r="O540" s="27">
        <v>21588.782947063399</v>
      </c>
      <c r="P540" s="27">
        <v>0</v>
      </c>
      <c r="Q540" s="27">
        <v>3005.8838956057998</v>
      </c>
      <c r="R540" s="27">
        <v>767.194119401276</v>
      </c>
      <c r="S540" s="27">
        <v>0</v>
      </c>
      <c r="T540" s="27">
        <v>239.579864628613</v>
      </c>
      <c r="U540" s="27">
        <v>27980.5663352013</v>
      </c>
      <c r="V540" s="27">
        <v>2512769.42224121</v>
      </c>
      <c r="W540" s="27">
        <v>0</v>
      </c>
      <c r="X540" s="27">
        <v>1485185.5196990999</v>
      </c>
      <c r="Y540" s="27">
        <v>1064529.8014984101</v>
      </c>
      <c r="Z540" s="27">
        <v>118953.627652168</v>
      </c>
      <c r="AA540" s="27">
        <v>27039.483084917101</v>
      </c>
      <c r="AB540" s="27">
        <v>0</v>
      </c>
      <c r="AC540" s="27">
        <v>8401408.0672607403</v>
      </c>
      <c r="AD540" s="27">
        <v>356145.76643753098</v>
      </c>
      <c r="AE540" s="27">
        <v>481823.63430023199</v>
      </c>
      <c r="AF540" s="27">
        <v>1232680.5540466299</v>
      </c>
      <c r="AG540" s="27">
        <v>960231.94010925305</v>
      </c>
      <c r="AH540" s="27">
        <v>1014983.4752502399</v>
      </c>
      <c r="AI540" s="27">
        <v>0</v>
      </c>
      <c r="AJ540" s="27">
        <v>302223.23608779901</v>
      </c>
      <c r="AK540" s="27">
        <v>109266.15640258801</v>
      </c>
      <c r="AL540" s="27">
        <v>0</v>
      </c>
      <c r="AM540" s="27">
        <v>35245.603281021104</v>
      </c>
      <c r="AN540" s="27">
        <v>8746016.6669921894</v>
      </c>
      <c r="AO540" s="27">
        <v>20490213.677978501</v>
      </c>
      <c r="AP540" s="27">
        <v>0</v>
      </c>
      <c r="AQ540" s="27">
        <v>11271244.716796899</v>
      </c>
      <c r="AR540" s="27">
        <v>7901257.6053466797</v>
      </c>
      <c r="AS540" s="27">
        <v>886262.26206207299</v>
      </c>
      <c r="AT540" s="27">
        <v>199855.19939422599</v>
      </c>
      <c r="AU540" s="27">
        <v>0</v>
      </c>
      <c r="AV540" s="27">
        <v>20911806.174804699</v>
      </c>
      <c r="AW540" s="27">
        <v>989211.05641937302</v>
      </c>
      <c r="AX540" s="27">
        <v>4072911.2019958501</v>
      </c>
      <c r="AY540" s="27">
        <v>9991995.11474609</v>
      </c>
      <c r="AZ540" s="27">
        <v>7187373.8674316397</v>
      </c>
      <c r="BA540" s="27">
        <v>8140966.7713623</v>
      </c>
      <c r="BB540" s="27">
        <v>0</v>
      </c>
      <c r="BC540" s="27">
        <v>2302269.1958923298</v>
      </c>
      <c r="BD540" s="27">
        <v>807252.76981353795</v>
      </c>
      <c r="BE540" s="27">
        <v>0</v>
      </c>
      <c r="BF540" s="27">
        <v>265859.28847503703</v>
      </c>
      <c r="BG540" s="27">
        <v>21838122.9287109</v>
      </c>
      <c r="BH540" s="27">
        <v>4695567.4274902297</v>
      </c>
      <c r="BI540" s="27">
        <v>0</v>
      </c>
      <c r="BJ540" s="27">
        <v>3737434.1748352102</v>
      </c>
      <c r="BK540" s="27">
        <v>2743900.11224365</v>
      </c>
      <c r="BL540" s="27">
        <v>73722.805330276504</v>
      </c>
      <c r="BM540" s="27">
        <v>21766.541767835599</v>
      </c>
      <c r="BN540" s="27">
        <v>0</v>
      </c>
      <c r="BO540" s="27">
        <v>0</v>
      </c>
      <c r="BP540" s="27">
        <v>0</v>
      </c>
      <c r="BQ540" s="27">
        <v>0</v>
      </c>
      <c r="BR540" s="27">
        <v>3063732.6718139602</v>
      </c>
      <c r="BS540" s="27">
        <v>2663762.35797119</v>
      </c>
      <c r="BT540" s="27">
        <v>1584830.9004058801</v>
      </c>
      <c r="BU540" s="27">
        <v>0</v>
      </c>
      <c r="BV540" s="27">
        <v>1137580.33528137</v>
      </c>
      <c r="BW540" s="27">
        <v>95396.470421791106</v>
      </c>
      <c r="BX540" s="27">
        <v>0</v>
      </c>
      <c r="BY540" s="27">
        <v>0</v>
      </c>
      <c r="BZ540" s="27">
        <v>0</v>
      </c>
      <c r="CA540" s="27">
        <v>66032.872950553894</v>
      </c>
      <c r="CB540" s="27">
        <v>3999047.6611633301</v>
      </c>
      <c r="CC540" s="27">
        <v>31765637.837402299</v>
      </c>
      <c r="CD540" s="27">
        <v>8420388.5034179706</v>
      </c>
      <c r="CE540" s="27">
        <v>981.85901834070705</v>
      </c>
      <c r="CF540" s="27">
        <v>145500.71339034999</v>
      </c>
      <c r="CG540" s="27">
        <v>1083148.6612091099</v>
      </c>
      <c r="CH540" s="27">
        <v>96061.555837631196</v>
      </c>
      <c r="CI540" s="27">
        <v>67016.746091842695</v>
      </c>
      <c r="CJ540" s="27">
        <v>4144915.9779052702</v>
      </c>
      <c r="CK540" s="27">
        <v>32851683.419433601</v>
      </c>
      <c r="CL540" s="27">
        <v>8512625.2387695294</v>
      </c>
      <c r="CM540" s="27">
        <v>94781.633974075303</v>
      </c>
      <c r="CN540" s="27">
        <v>12871617.787963901</v>
      </c>
      <c r="CO540" s="27">
        <v>54680420.058105499</v>
      </c>
      <c r="CP540" s="27">
        <v>8512625.2387695294</v>
      </c>
      <c r="CQ540" s="27">
        <v>0</v>
      </c>
      <c r="CR540" s="27">
        <v>0</v>
      </c>
      <c r="CS540" s="27">
        <v>0</v>
      </c>
      <c r="CT540" s="27">
        <v>0</v>
      </c>
    </row>
    <row r="541" spans="1:98">
      <c r="A541" s="104" t="s">
        <v>61</v>
      </c>
      <c r="B541" s="132">
        <v>39783</v>
      </c>
      <c r="C541" s="27">
        <v>47811.248809814497</v>
      </c>
      <c r="D541" s="27">
        <v>0</v>
      </c>
      <c r="E541" s="27">
        <v>17981.117722511299</v>
      </c>
      <c r="F541" s="27">
        <v>14199.690445423101</v>
      </c>
      <c r="G541" s="27">
        <v>813.05747103691101</v>
      </c>
      <c r="H541" s="27">
        <v>185.57213880680499</v>
      </c>
      <c r="I541" s="27">
        <v>0</v>
      </c>
      <c r="J541" s="27">
        <v>25856.925425052599</v>
      </c>
      <c r="K541" s="27">
        <v>2302.0148122310602</v>
      </c>
      <c r="L541" s="27">
        <v>10274.031677007701</v>
      </c>
      <c r="M541" s="27">
        <v>26415.049222469301</v>
      </c>
      <c r="N541" s="27">
        <v>5811.5925230979901</v>
      </c>
      <c r="O541" s="27">
        <v>21705.226396322301</v>
      </c>
      <c r="P541" s="27">
        <v>0</v>
      </c>
      <c r="Q541" s="27">
        <v>3004.4595208764099</v>
      </c>
      <c r="R541" s="27">
        <v>786.49337779730604</v>
      </c>
      <c r="S541" s="27">
        <v>0</v>
      </c>
      <c r="T541" s="27">
        <v>228.45113948546401</v>
      </c>
      <c r="U541" s="27">
        <v>28212.464114189101</v>
      </c>
      <c r="V541" s="27">
        <v>2538486.2677002</v>
      </c>
      <c r="W541" s="27">
        <v>0</v>
      </c>
      <c r="X541" s="27">
        <v>1439070.6685790999</v>
      </c>
      <c r="Y541" s="27">
        <v>1043883.26953888</v>
      </c>
      <c r="Z541" s="27">
        <v>119573.06186485301</v>
      </c>
      <c r="AA541" s="27">
        <v>23078.5162806511</v>
      </c>
      <c r="AB541" s="27">
        <v>0</v>
      </c>
      <c r="AC541" s="27">
        <v>8491105.0372314509</v>
      </c>
      <c r="AD541" s="27">
        <v>286665.84112167399</v>
      </c>
      <c r="AE541" s="27">
        <v>469056.825546265</v>
      </c>
      <c r="AF541" s="27">
        <v>1234454.4067230199</v>
      </c>
      <c r="AG541" s="27">
        <v>944172.97447967494</v>
      </c>
      <c r="AH541" s="27">
        <v>1020874.57433319</v>
      </c>
      <c r="AI541" s="27">
        <v>0</v>
      </c>
      <c r="AJ541" s="27">
        <v>306803.594299316</v>
      </c>
      <c r="AK541" s="27">
        <v>108341.95420074501</v>
      </c>
      <c r="AL541" s="27">
        <v>0</v>
      </c>
      <c r="AM541" s="27">
        <v>32479.0379977226</v>
      </c>
      <c r="AN541" s="27">
        <v>8800116.42895508</v>
      </c>
      <c r="AO541" s="27">
        <v>20855777.3903809</v>
      </c>
      <c r="AP541" s="27">
        <v>0</v>
      </c>
      <c r="AQ541" s="27">
        <v>10933154.4689941</v>
      </c>
      <c r="AR541" s="27">
        <v>7727416.2536010696</v>
      </c>
      <c r="AS541" s="27">
        <v>889985.92189025902</v>
      </c>
      <c r="AT541" s="27">
        <v>170063.05988121001</v>
      </c>
      <c r="AU541" s="27">
        <v>0</v>
      </c>
      <c r="AV541" s="27">
        <v>21438930.2729492</v>
      </c>
      <c r="AW541" s="27">
        <v>809870.64705658006</v>
      </c>
      <c r="AX541" s="27">
        <v>4032910.88635254</v>
      </c>
      <c r="AY541" s="27">
        <v>10075190.6798096</v>
      </c>
      <c r="AZ541" s="27">
        <v>7083814.0892334003</v>
      </c>
      <c r="BA541" s="27">
        <v>8253815.8180542002</v>
      </c>
      <c r="BB541" s="27">
        <v>0</v>
      </c>
      <c r="BC541" s="27">
        <v>2341629.6975097698</v>
      </c>
      <c r="BD541" s="27">
        <v>805089.79528045701</v>
      </c>
      <c r="BE541" s="27">
        <v>0</v>
      </c>
      <c r="BF541" s="27">
        <v>244920.70600891099</v>
      </c>
      <c r="BG541" s="27">
        <v>22324416.681640599</v>
      </c>
      <c r="BH541" s="27">
        <v>4804693.1629028302</v>
      </c>
      <c r="BI541" s="27">
        <v>0</v>
      </c>
      <c r="BJ541" s="27">
        <v>3623529.0968017601</v>
      </c>
      <c r="BK541" s="27">
        <v>2689926.35479736</v>
      </c>
      <c r="BL541" s="27">
        <v>77737.564315795898</v>
      </c>
      <c r="BM541" s="27">
        <v>17945.696805715601</v>
      </c>
      <c r="BN541" s="27">
        <v>0</v>
      </c>
      <c r="BO541" s="27">
        <v>0</v>
      </c>
      <c r="BP541" s="27">
        <v>0</v>
      </c>
      <c r="BQ541" s="27">
        <v>0</v>
      </c>
      <c r="BR541" s="27">
        <v>3106163.51480103</v>
      </c>
      <c r="BS541" s="27">
        <v>2630130.5229492201</v>
      </c>
      <c r="BT541" s="27">
        <v>1610043.4803009001</v>
      </c>
      <c r="BU541" s="27">
        <v>0</v>
      </c>
      <c r="BV541" s="27">
        <v>1151022.7583618199</v>
      </c>
      <c r="BW541" s="27">
        <v>94696.766242027297</v>
      </c>
      <c r="BX541" s="27">
        <v>0</v>
      </c>
      <c r="BY541" s="27">
        <v>0</v>
      </c>
      <c r="BZ541" s="27">
        <v>0</v>
      </c>
      <c r="CA541" s="27">
        <v>65757.6625766754</v>
      </c>
      <c r="CB541" s="27">
        <v>3978876.0946350102</v>
      </c>
      <c r="CC541" s="27">
        <v>31806762.4448242</v>
      </c>
      <c r="CD541" s="27">
        <v>8444692.0737304706</v>
      </c>
      <c r="CE541" s="27">
        <v>996.788775451481</v>
      </c>
      <c r="CF541" s="27">
        <v>142223.02370071399</v>
      </c>
      <c r="CG541" s="27">
        <v>1055679.68748474</v>
      </c>
      <c r="CH541" s="27">
        <v>95326.002004623399</v>
      </c>
      <c r="CI541" s="27">
        <v>66755.711505889907</v>
      </c>
      <c r="CJ541" s="27">
        <v>4120513.3801574698</v>
      </c>
      <c r="CK541" s="27">
        <v>32865566.3828125</v>
      </c>
      <c r="CL541" s="27">
        <v>8535513.0408935491</v>
      </c>
      <c r="CM541" s="27">
        <v>94821.307255744905</v>
      </c>
      <c r="CN541" s="27">
        <v>12923398.299194301</v>
      </c>
      <c r="CO541" s="27">
        <v>55199963.203613304</v>
      </c>
      <c r="CP541" s="27">
        <v>8535513.0408935491</v>
      </c>
      <c r="CQ541" s="27">
        <v>0</v>
      </c>
      <c r="CR541" s="27">
        <v>0</v>
      </c>
      <c r="CS541" s="27">
        <v>0</v>
      </c>
      <c r="CT541" s="27">
        <v>0</v>
      </c>
    </row>
    <row r="542" spans="1:98">
      <c r="A542" s="104" t="s">
        <v>61</v>
      </c>
      <c r="B542" s="132">
        <v>39873</v>
      </c>
      <c r="C542" s="27">
        <v>48577.598155498497</v>
      </c>
      <c r="D542" s="27">
        <v>0</v>
      </c>
      <c r="E542" s="27">
        <v>17334.460858821902</v>
      </c>
      <c r="F542" s="27">
        <v>13845.642943143799</v>
      </c>
      <c r="G542" s="27">
        <v>880.94387490302302</v>
      </c>
      <c r="H542" s="27">
        <v>151.415062393993</v>
      </c>
      <c r="I542" s="27">
        <v>0</v>
      </c>
      <c r="J542" s="27">
        <v>26584.6639728546</v>
      </c>
      <c r="K542" s="27">
        <v>1862.1845718771201</v>
      </c>
      <c r="L542" s="27">
        <v>10089.8898435831</v>
      </c>
      <c r="M542" s="27">
        <v>26543.624844789501</v>
      </c>
      <c r="N542" s="27">
        <v>5725.7598024010704</v>
      </c>
      <c r="O542" s="27">
        <v>22020.8585422039</v>
      </c>
      <c r="P542" s="27">
        <v>0</v>
      </c>
      <c r="Q542" s="27">
        <v>3004.5563669204698</v>
      </c>
      <c r="R542" s="27">
        <v>818.24245587736402</v>
      </c>
      <c r="S542" s="27">
        <v>0</v>
      </c>
      <c r="T542" s="27">
        <v>229.39256012626001</v>
      </c>
      <c r="U542" s="27">
        <v>28452.275544643398</v>
      </c>
      <c r="V542" s="27">
        <v>2555465.5545043899</v>
      </c>
      <c r="W542" s="27">
        <v>0</v>
      </c>
      <c r="X542" s="27">
        <v>1376173.7626953099</v>
      </c>
      <c r="Y542" s="27">
        <v>1010041.64968109</v>
      </c>
      <c r="Z542" s="27">
        <v>124598.076622963</v>
      </c>
      <c r="AA542" s="27">
        <v>19718.389028072401</v>
      </c>
      <c r="AB542" s="27">
        <v>0</v>
      </c>
      <c r="AC542" s="27">
        <v>8702999.1795654297</v>
      </c>
      <c r="AD542" s="27">
        <v>222480.38315963699</v>
      </c>
      <c r="AE542" s="27">
        <v>458646.77012252802</v>
      </c>
      <c r="AF542" s="27">
        <v>1219835.30166626</v>
      </c>
      <c r="AG542" s="27">
        <v>925256.89919280994</v>
      </c>
      <c r="AH542" s="27">
        <v>1030139.826828</v>
      </c>
      <c r="AI542" s="27">
        <v>0</v>
      </c>
      <c r="AJ542" s="27">
        <v>302051.19118499802</v>
      </c>
      <c r="AK542" s="27">
        <v>112934.68652916</v>
      </c>
      <c r="AL542" s="27">
        <v>0</v>
      </c>
      <c r="AM542" s="27">
        <v>32238.5873234272</v>
      </c>
      <c r="AN542" s="27">
        <v>8927794.9295654297</v>
      </c>
      <c r="AO542" s="27">
        <v>21135786.5944824</v>
      </c>
      <c r="AP542" s="27">
        <v>0</v>
      </c>
      <c r="AQ542" s="27">
        <v>10450634.850708</v>
      </c>
      <c r="AR542" s="27">
        <v>7458246.3240356399</v>
      </c>
      <c r="AS542" s="27">
        <v>926870.88816833496</v>
      </c>
      <c r="AT542" s="27">
        <v>146104.59444427499</v>
      </c>
      <c r="AU542" s="27">
        <v>0</v>
      </c>
      <c r="AV542" s="27">
        <v>22071350.3359375</v>
      </c>
      <c r="AW542" s="27">
        <v>633209.36175537098</v>
      </c>
      <c r="AX542" s="27">
        <v>3978474.0775451702</v>
      </c>
      <c r="AY542" s="27">
        <v>10025562.176635699</v>
      </c>
      <c r="AZ542" s="27">
        <v>6930895.2620239304</v>
      </c>
      <c r="BA542" s="27">
        <v>8398650.2636718806</v>
      </c>
      <c r="BB542" s="27">
        <v>0</v>
      </c>
      <c r="BC542" s="27">
        <v>2314103.7503967299</v>
      </c>
      <c r="BD542" s="27">
        <v>834163.82109832799</v>
      </c>
      <c r="BE542" s="27">
        <v>0</v>
      </c>
      <c r="BF542" s="27">
        <v>242946.342201233</v>
      </c>
      <c r="BG542" s="27">
        <v>22718530.950439502</v>
      </c>
      <c r="BH542" s="27">
        <v>4996546.2177123995</v>
      </c>
      <c r="BI542" s="27">
        <v>0</v>
      </c>
      <c r="BJ542" s="27">
        <v>3556988.9075317401</v>
      </c>
      <c r="BK542" s="27">
        <v>2609046.61224365</v>
      </c>
      <c r="BL542" s="27">
        <v>82287.110193252607</v>
      </c>
      <c r="BM542" s="27">
        <v>16731.618193388</v>
      </c>
      <c r="BN542" s="27">
        <v>0</v>
      </c>
      <c r="BO542" s="27">
        <v>0</v>
      </c>
      <c r="BP542" s="27">
        <v>0</v>
      </c>
      <c r="BQ542" s="27">
        <v>0</v>
      </c>
      <c r="BR542" s="27">
        <v>3097159.55218506</v>
      </c>
      <c r="BS542" s="27">
        <v>2585083.4908447298</v>
      </c>
      <c r="BT542" s="27">
        <v>1634392.72444153</v>
      </c>
      <c r="BU542" s="27">
        <v>0</v>
      </c>
      <c r="BV542" s="27">
        <v>1145655.73687744</v>
      </c>
      <c r="BW542" s="27">
        <v>98933.454491615295</v>
      </c>
      <c r="BX542" s="27">
        <v>0</v>
      </c>
      <c r="BY542" s="27">
        <v>0</v>
      </c>
      <c r="BZ542" s="27">
        <v>0</v>
      </c>
      <c r="CA542" s="27">
        <v>65848.746320724502</v>
      </c>
      <c r="CB542" s="27">
        <v>3927077.52557373</v>
      </c>
      <c r="CC542" s="27">
        <v>31560903.0163574</v>
      </c>
      <c r="CD542" s="27">
        <v>8535813.80078125</v>
      </c>
      <c r="CE542" s="27">
        <v>1026.1634223163101</v>
      </c>
      <c r="CF542" s="27">
        <v>144543.60158157299</v>
      </c>
      <c r="CG542" s="27">
        <v>1074735.51185608</v>
      </c>
      <c r="CH542" s="27">
        <v>99547.6517915726</v>
      </c>
      <c r="CI542" s="27">
        <v>66876.175983428999</v>
      </c>
      <c r="CJ542" s="27">
        <v>4071481.8077087398</v>
      </c>
      <c r="CK542" s="27">
        <v>32624807.809570301</v>
      </c>
      <c r="CL542" s="27">
        <v>8646334.16015625</v>
      </c>
      <c r="CM542" s="27">
        <v>95107.693220138593</v>
      </c>
      <c r="CN542" s="27">
        <v>13017012.9034424</v>
      </c>
      <c r="CO542" s="27">
        <v>55374420.813964799</v>
      </c>
      <c r="CP542" s="27">
        <v>8646334.16015625</v>
      </c>
      <c r="CQ542" s="27">
        <v>0</v>
      </c>
      <c r="CR542" s="27">
        <v>0</v>
      </c>
      <c r="CS542" s="27">
        <v>0</v>
      </c>
      <c r="CT542" s="27">
        <v>0</v>
      </c>
    </row>
    <row r="543" spans="1:98">
      <c r="A543" s="104" t="s">
        <v>61</v>
      </c>
      <c r="B543" s="132">
        <v>39965</v>
      </c>
      <c r="C543" s="27">
        <v>49258.908945083604</v>
      </c>
      <c r="D543" s="27">
        <v>0</v>
      </c>
      <c r="E543" s="27">
        <v>16855.5577349663</v>
      </c>
      <c r="F543" s="27">
        <v>13534.0371277332</v>
      </c>
      <c r="G543" s="27">
        <v>922.378340445459</v>
      </c>
      <c r="H543" s="27">
        <v>132.52519040741001</v>
      </c>
      <c r="I543" s="27">
        <v>0</v>
      </c>
      <c r="J543" s="27">
        <v>27289.461372137099</v>
      </c>
      <c r="K543" s="27">
        <v>1452.4651007950299</v>
      </c>
      <c r="L543" s="27">
        <v>10096.056696653401</v>
      </c>
      <c r="M543" s="27">
        <v>26702.370476484299</v>
      </c>
      <c r="N543" s="27">
        <v>5622.5595206022299</v>
      </c>
      <c r="O543" s="27">
        <v>22226.473922729499</v>
      </c>
      <c r="P543" s="27">
        <v>0</v>
      </c>
      <c r="Q543" s="27">
        <v>2988.9129308462102</v>
      </c>
      <c r="R543" s="27">
        <v>843.09321297705196</v>
      </c>
      <c r="S543" s="27">
        <v>0</v>
      </c>
      <c r="T543" s="27">
        <v>243.014332911</v>
      </c>
      <c r="U543" s="27">
        <v>28682.1979205608</v>
      </c>
      <c r="V543" s="27">
        <v>2578186.9026794401</v>
      </c>
      <c r="W543" s="27">
        <v>0</v>
      </c>
      <c r="X543" s="27">
        <v>1329104.96846008</v>
      </c>
      <c r="Y543" s="27">
        <v>976383.98822021496</v>
      </c>
      <c r="Z543" s="27">
        <v>127699.489739418</v>
      </c>
      <c r="AA543" s="27">
        <v>16917.040950059902</v>
      </c>
      <c r="AB543" s="27">
        <v>0</v>
      </c>
      <c r="AC543" s="27">
        <v>8855715.8173828106</v>
      </c>
      <c r="AD543" s="27">
        <v>169000.00594139099</v>
      </c>
      <c r="AE543" s="27">
        <v>455003.58184051502</v>
      </c>
      <c r="AF543" s="27">
        <v>1221249.0520019501</v>
      </c>
      <c r="AG543" s="27">
        <v>904825.73249816895</v>
      </c>
      <c r="AH543" s="27">
        <v>1028970.89447784</v>
      </c>
      <c r="AI543" s="27">
        <v>0</v>
      </c>
      <c r="AJ543" s="27">
        <v>302647.57836532599</v>
      </c>
      <c r="AK543" s="27">
        <v>112984.98126602201</v>
      </c>
      <c r="AL543" s="27">
        <v>0</v>
      </c>
      <c r="AM543" s="27">
        <v>31390.455127954501</v>
      </c>
      <c r="AN543" s="27">
        <v>9005777.9681396503</v>
      </c>
      <c r="AO543" s="27">
        <v>21451833.4680176</v>
      </c>
      <c r="AP543" s="27">
        <v>0</v>
      </c>
      <c r="AQ543" s="27">
        <v>10170643.240234399</v>
      </c>
      <c r="AR543" s="27">
        <v>7238317.1317748995</v>
      </c>
      <c r="AS543" s="27">
        <v>957484.14329528797</v>
      </c>
      <c r="AT543" s="27">
        <v>125975.51179408999</v>
      </c>
      <c r="AU543" s="27">
        <v>0</v>
      </c>
      <c r="AV543" s="27">
        <v>22586370.854736298</v>
      </c>
      <c r="AW543" s="27">
        <v>483420.75712585403</v>
      </c>
      <c r="AX543" s="27">
        <v>3972348.6366577102</v>
      </c>
      <c r="AY543" s="27">
        <v>10068393.9287109</v>
      </c>
      <c r="AZ543" s="27">
        <v>6816470.4190063505</v>
      </c>
      <c r="BA543" s="27">
        <v>8435587.1177978497</v>
      </c>
      <c r="BB543" s="27">
        <v>0</v>
      </c>
      <c r="BC543" s="27">
        <v>2345565.7698669401</v>
      </c>
      <c r="BD543" s="27">
        <v>846173.36682891799</v>
      </c>
      <c r="BE543" s="27">
        <v>0</v>
      </c>
      <c r="BF543" s="27">
        <v>236556.46805763201</v>
      </c>
      <c r="BG543" s="27">
        <v>23032597.926757801</v>
      </c>
      <c r="BH543" s="27">
        <v>5043574.05041504</v>
      </c>
      <c r="BI543" s="27">
        <v>0</v>
      </c>
      <c r="BJ543" s="27">
        <v>3449256.10238647</v>
      </c>
      <c r="BK543" s="27">
        <v>2545691.7669982901</v>
      </c>
      <c r="BL543" s="27">
        <v>85856.136127471895</v>
      </c>
      <c r="BM543" s="27">
        <v>16085.5182634592</v>
      </c>
      <c r="BN543" s="27">
        <v>0</v>
      </c>
      <c r="BO543" s="27">
        <v>0</v>
      </c>
      <c r="BP543" s="27">
        <v>0</v>
      </c>
      <c r="BQ543" s="27">
        <v>0</v>
      </c>
      <c r="BR543" s="27">
        <v>3122875.5352477999</v>
      </c>
      <c r="BS543" s="27">
        <v>2541799.7892150902</v>
      </c>
      <c r="BT543" s="27">
        <v>1641229.6587677</v>
      </c>
      <c r="BU543" s="27">
        <v>0</v>
      </c>
      <c r="BV543" s="27">
        <v>1166363.0933380099</v>
      </c>
      <c r="BW543" s="27">
        <v>99914.488883972197</v>
      </c>
      <c r="BX543" s="27">
        <v>0</v>
      </c>
      <c r="BY543" s="27">
        <v>0</v>
      </c>
      <c r="BZ543" s="27">
        <v>0</v>
      </c>
      <c r="CA543" s="27">
        <v>66209.373611450195</v>
      </c>
      <c r="CB543" s="27">
        <v>3910421.0643005399</v>
      </c>
      <c r="CC543" s="27">
        <v>31635259.1403809</v>
      </c>
      <c r="CD543" s="27">
        <v>8502449.29296875</v>
      </c>
      <c r="CE543" s="27">
        <v>1061.2498113811</v>
      </c>
      <c r="CF543" s="27">
        <v>144978.231740952</v>
      </c>
      <c r="CG543" s="27">
        <v>1086468.2266693099</v>
      </c>
      <c r="CH543" s="27">
        <v>101046.097780228</v>
      </c>
      <c r="CI543" s="27">
        <v>67264.014946937605</v>
      </c>
      <c r="CJ543" s="27">
        <v>4055713.2883605999</v>
      </c>
      <c r="CK543" s="27">
        <v>32725527.2880859</v>
      </c>
      <c r="CL543" s="27">
        <v>8601842.7529296894</v>
      </c>
      <c r="CM543" s="27">
        <v>95769.372004509001</v>
      </c>
      <c r="CN543" s="27">
        <v>13058104.130493199</v>
      </c>
      <c r="CO543" s="27">
        <v>55713717.188964799</v>
      </c>
      <c r="CP543" s="27">
        <v>8601842.7529296894</v>
      </c>
      <c r="CQ543" s="27">
        <v>0</v>
      </c>
      <c r="CR543" s="27">
        <v>0</v>
      </c>
      <c r="CS543" s="27">
        <v>0</v>
      </c>
      <c r="CT543" s="27">
        <v>0</v>
      </c>
    </row>
    <row r="544" spans="1:98">
      <c r="A544" s="104" t="s">
        <v>61</v>
      </c>
      <c r="B544" s="132">
        <v>40057</v>
      </c>
      <c r="C544" s="27">
        <v>50200.5652079582</v>
      </c>
      <c r="D544" s="27">
        <v>0</v>
      </c>
      <c r="E544" s="27">
        <v>16453.092318773299</v>
      </c>
      <c r="F544" s="27">
        <v>13361.599398374599</v>
      </c>
      <c r="G544" s="27">
        <v>984.55958909541403</v>
      </c>
      <c r="H544" s="27">
        <v>105.70707965921601</v>
      </c>
      <c r="I544" s="27">
        <v>0</v>
      </c>
      <c r="J544" s="27">
        <v>27913.1865389347</v>
      </c>
      <c r="K544" s="27">
        <v>1019.08942303061</v>
      </c>
      <c r="L544" s="27">
        <v>9714.7484631538391</v>
      </c>
      <c r="M544" s="27">
        <v>26923.135457038901</v>
      </c>
      <c r="N544" s="27">
        <v>5573.0831274390202</v>
      </c>
      <c r="O544" s="27">
        <v>22689.354882240299</v>
      </c>
      <c r="P544" s="27">
        <v>0</v>
      </c>
      <c r="Q544" s="27">
        <v>3020.1873582899598</v>
      </c>
      <c r="R544" s="27">
        <v>887.90324043482497</v>
      </c>
      <c r="S544" s="27">
        <v>0</v>
      </c>
      <c r="T544" s="27">
        <v>228.61076358892001</v>
      </c>
      <c r="U544" s="27">
        <v>28946.252360820799</v>
      </c>
      <c r="V544" s="27">
        <v>2632968.94030762</v>
      </c>
      <c r="W544" s="27">
        <v>0</v>
      </c>
      <c r="X544" s="27">
        <v>1285094.2388458301</v>
      </c>
      <c r="Y544" s="27">
        <v>956436.177497864</v>
      </c>
      <c r="Z544" s="27">
        <v>132036.109008789</v>
      </c>
      <c r="AA544" s="27">
        <v>14724.858652114901</v>
      </c>
      <c r="AB544" s="27">
        <v>0</v>
      </c>
      <c r="AC544" s="27">
        <v>9097347.2823486291</v>
      </c>
      <c r="AD544" s="27">
        <v>113465.146639824</v>
      </c>
      <c r="AE544" s="27">
        <v>442831.98629760701</v>
      </c>
      <c r="AF544" s="27">
        <v>1238329.50531006</v>
      </c>
      <c r="AG544" s="27">
        <v>885746.33832550002</v>
      </c>
      <c r="AH544" s="27">
        <v>1038620.46268463</v>
      </c>
      <c r="AI544" s="27">
        <v>0</v>
      </c>
      <c r="AJ544" s="27">
        <v>302550.71833038301</v>
      </c>
      <c r="AK544" s="27">
        <v>114822.525483131</v>
      </c>
      <c r="AL544" s="27">
        <v>0</v>
      </c>
      <c r="AM544" s="27">
        <v>30582.065992832198</v>
      </c>
      <c r="AN544" s="27">
        <v>9220025.11865234</v>
      </c>
      <c r="AO544" s="27">
        <v>22062378.683593798</v>
      </c>
      <c r="AP544" s="27">
        <v>0</v>
      </c>
      <c r="AQ544" s="27">
        <v>9905974.5870361291</v>
      </c>
      <c r="AR544" s="27">
        <v>7144947.2644653302</v>
      </c>
      <c r="AS544" s="27">
        <v>1006126.54442596</v>
      </c>
      <c r="AT544" s="27">
        <v>109017.75202083599</v>
      </c>
      <c r="AU544" s="27">
        <v>0</v>
      </c>
      <c r="AV544" s="27">
        <v>23318130.083740201</v>
      </c>
      <c r="AW544" s="27">
        <v>326447.30965042103</v>
      </c>
      <c r="AX544" s="27">
        <v>3899575.9277038602</v>
      </c>
      <c r="AY544" s="27">
        <v>10313604.355957</v>
      </c>
      <c r="AZ544" s="27">
        <v>6721478.6640014602</v>
      </c>
      <c r="BA544" s="27">
        <v>8587812.25634766</v>
      </c>
      <c r="BB544" s="27">
        <v>0</v>
      </c>
      <c r="BC544" s="27">
        <v>2353088.00244141</v>
      </c>
      <c r="BD544" s="27">
        <v>863467.08180236805</v>
      </c>
      <c r="BE544" s="27">
        <v>0</v>
      </c>
      <c r="BF544" s="27">
        <v>238271.40042495701</v>
      </c>
      <c r="BG544" s="27">
        <v>23623915.871337902</v>
      </c>
      <c r="BH544" s="27">
        <v>5105273.89660645</v>
      </c>
      <c r="BI544" s="27">
        <v>0</v>
      </c>
      <c r="BJ544" s="27">
        <v>3359286.9823303199</v>
      </c>
      <c r="BK544" s="27">
        <v>2493629.8327941899</v>
      </c>
      <c r="BL544" s="27">
        <v>89720.785328865095</v>
      </c>
      <c r="BM544" s="27">
        <v>12289.413744330401</v>
      </c>
      <c r="BN544" s="27">
        <v>0</v>
      </c>
      <c r="BO544" s="27">
        <v>0</v>
      </c>
      <c r="BP544" s="27">
        <v>0</v>
      </c>
      <c r="BQ544" s="27">
        <v>0</v>
      </c>
      <c r="BR544" s="27">
        <v>3177493.12005615</v>
      </c>
      <c r="BS544" s="27">
        <v>2500615.18963623</v>
      </c>
      <c r="BT544" s="27">
        <v>1670610.11872864</v>
      </c>
      <c r="BU544" s="27">
        <v>0</v>
      </c>
      <c r="BV544" s="27">
        <v>1167272.8971252399</v>
      </c>
      <c r="BW544" s="27">
        <v>101540.28572463999</v>
      </c>
      <c r="BX544" s="27">
        <v>0</v>
      </c>
      <c r="BY544" s="27">
        <v>0</v>
      </c>
      <c r="BZ544" s="27">
        <v>0</v>
      </c>
      <c r="CA544" s="27">
        <v>66661.311298370405</v>
      </c>
      <c r="CB544" s="27">
        <v>3919575.3640747098</v>
      </c>
      <c r="CC544" s="27">
        <v>31972566.564941399</v>
      </c>
      <c r="CD544" s="27">
        <v>8459331.8563232403</v>
      </c>
      <c r="CE544" s="27">
        <v>1091.10096566379</v>
      </c>
      <c r="CF544" s="27">
        <v>146646.124595642</v>
      </c>
      <c r="CG544" s="27">
        <v>1115473.38583374</v>
      </c>
      <c r="CH544" s="27">
        <v>102724.796374321</v>
      </c>
      <c r="CI544" s="27">
        <v>67756.032585143999</v>
      </c>
      <c r="CJ544" s="27">
        <v>4066382.2554016099</v>
      </c>
      <c r="CK544" s="27">
        <v>33091420.3908691</v>
      </c>
      <c r="CL544" s="27">
        <v>8557450.3104247991</v>
      </c>
      <c r="CM544" s="27">
        <v>96465.674709320097</v>
      </c>
      <c r="CN544" s="27">
        <v>13267508.2261963</v>
      </c>
      <c r="CO544" s="27">
        <v>56701069.142578103</v>
      </c>
      <c r="CP544" s="27">
        <v>8557450.3104247991</v>
      </c>
      <c r="CQ544" s="27">
        <v>0</v>
      </c>
      <c r="CR544" s="27">
        <v>0</v>
      </c>
      <c r="CS544" s="27">
        <v>0</v>
      </c>
      <c r="CT544" s="27">
        <v>0</v>
      </c>
    </row>
    <row r="545" spans="1:98">
      <c r="A545" s="104" t="s">
        <v>61</v>
      </c>
      <c r="B545" s="132">
        <v>40148</v>
      </c>
      <c r="C545" s="27">
        <v>50978.783405303999</v>
      </c>
      <c r="D545" s="27">
        <v>0</v>
      </c>
      <c r="E545" s="27">
        <v>15812.549490928601</v>
      </c>
      <c r="F545" s="27">
        <v>12990.964072704301</v>
      </c>
      <c r="G545" s="27">
        <v>1023.49005397409</v>
      </c>
      <c r="H545" s="27">
        <v>85.737233350053401</v>
      </c>
      <c r="I545" s="27">
        <v>0</v>
      </c>
      <c r="J545" s="27">
        <v>28547.523457765601</v>
      </c>
      <c r="K545" s="27">
        <v>687.05930472910404</v>
      </c>
      <c r="L545" s="27">
        <v>9413.7285003662091</v>
      </c>
      <c r="M545" s="27">
        <v>26876.264730453498</v>
      </c>
      <c r="N545" s="27">
        <v>5446.1300310492497</v>
      </c>
      <c r="O545" s="27">
        <v>23179.483527898799</v>
      </c>
      <c r="P545" s="27">
        <v>0</v>
      </c>
      <c r="Q545" s="27">
        <v>2998.4950516521899</v>
      </c>
      <c r="R545" s="27">
        <v>895.86974285542999</v>
      </c>
      <c r="S545" s="27">
        <v>0</v>
      </c>
      <c r="T545" s="27">
        <v>224.42330537363901</v>
      </c>
      <c r="U545" s="27">
        <v>29274.555323123899</v>
      </c>
      <c r="V545" s="27">
        <v>2672654.08453369</v>
      </c>
      <c r="W545" s="27">
        <v>0</v>
      </c>
      <c r="X545" s="27">
        <v>1221684.9666748</v>
      </c>
      <c r="Y545" s="27">
        <v>923857.45198821998</v>
      </c>
      <c r="Z545" s="27">
        <v>135165.60476684599</v>
      </c>
      <c r="AA545" s="27">
        <v>11308.0241160393</v>
      </c>
      <c r="AB545" s="27">
        <v>0</v>
      </c>
      <c r="AC545" s="27">
        <v>9192624.6900634803</v>
      </c>
      <c r="AD545" s="27">
        <v>68092.096085548401</v>
      </c>
      <c r="AE545" s="27">
        <v>425219.47558212298</v>
      </c>
      <c r="AF545" s="27">
        <v>1237532.5454254199</v>
      </c>
      <c r="AG545" s="27">
        <v>856838.38671112095</v>
      </c>
      <c r="AH545" s="27">
        <v>1071590.0064392099</v>
      </c>
      <c r="AI545" s="27">
        <v>0</v>
      </c>
      <c r="AJ545" s="27">
        <v>299096.06440734898</v>
      </c>
      <c r="AK545" s="27">
        <v>113800.02604007701</v>
      </c>
      <c r="AL545" s="27">
        <v>0</v>
      </c>
      <c r="AM545" s="27">
        <v>29731.8751437664</v>
      </c>
      <c r="AN545" s="27">
        <v>9267647.1614990197</v>
      </c>
      <c r="AO545" s="27">
        <v>22527572.033935498</v>
      </c>
      <c r="AP545" s="27">
        <v>0</v>
      </c>
      <c r="AQ545" s="27">
        <v>9442794.53759766</v>
      </c>
      <c r="AR545" s="27">
        <v>6936699.9240722703</v>
      </c>
      <c r="AS545" s="27">
        <v>1038200.58612823</v>
      </c>
      <c r="AT545" s="27">
        <v>82886.358550071702</v>
      </c>
      <c r="AU545" s="27">
        <v>0</v>
      </c>
      <c r="AV545" s="27">
        <v>23806967.7961426</v>
      </c>
      <c r="AW545" s="27">
        <v>198586.42457580601</v>
      </c>
      <c r="AX545" s="27">
        <v>3778178.2331237802</v>
      </c>
      <c r="AY545" s="27">
        <v>10360101.200561499</v>
      </c>
      <c r="AZ545" s="27">
        <v>6551726.4921875</v>
      </c>
      <c r="BA545" s="27">
        <v>8907625.4312744103</v>
      </c>
      <c r="BB545" s="27">
        <v>0</v>
      </c>
      <c r="BC545" s="27">
        <v>2341310.31072998</v>
      </c>
      <c r="BD545" s="27">
        <v>870045.508255005</v>
      </c>
      <c r="BE545" s="27">
        <v>0</v>
      </c>
      <c r="BF545" s="27">
        <v>231436.226636887</v>
      </c>
      <c r="BG545" s="27">
        <v>24051464.376953099</v>
      </c>
      <c r="BH545" s="27">
        <v>5206842.9707641602</v>
      </c>
      <c r="BI545" s="27">
        <v>0</v>
      </c>
      <c r="BJ545" s="27">
        <v>3245713.9104919401</v>
      </c>
      <c r="BK545" s="27">
        <v>2429776.1345520001</v>
      </c>
      <c r="BL545" s="27">
        <v>95258.716535568194</v>
      </c>
      <c r="BM545" s="27">
        <v>9561.5250600576401</v>
      </c>
      <c r="BN545" s="27">
        <v>0</v>
      </c>
      <c r="BO545" s="27">
        <v>0</v>
      </c>
      <c r="BP545" s="27">
        <v>0</v>
      </c>
      <c r="BQ545" s="27">
        <v>0</v>
      </c>
      <c r="BR545" s="27">
        <v>3178198.0415954599</v>
      </c>
      <c r="BS545" s="27">
        <v>2443903.5314636198</v>
      </c>
      <c r="BT545" s="27">
        <v>1732653.6062316899</v>
      </c>
      <c r="BU545" s="27">
        <v>0</v>
      </c>
      <c r="BV545" s="27">
        <v>1161763.2476959201</v>
      </c>
      <c r="BW545" s="27">
        <v>102356.349634171</v>
      </c>
      <c r="BX545" s="27">
        <v>0</v>
      </c>
      <c r="BY545" s="27">
        <v>0</v>
      </c>
      <c r="BZ545" s="27">
        <v>0</v>
      </c>
      <c r="CA545" s="27">
        <v>66758.970359802202</v>
      </c>
      <c r="CB545" s="27">
        <v>3890729.0010070801</v>
      </c>
      <c r="CC545" s="27">
        <v>31948696.541747998</v>
      </c>
      <c r="CD545" s="27">
        <v>8463690.7919921894</v>
      </c>
      <c r="CE545" s="27">
        <v>1099.09510874748</v>
      </c>
      <c r="CF545" s="27">
        <v>146189.494073868</v>
      </c>
      <c r="CG545" s="27">
        <v>1117338.93751526</v>
      </c>
      <c r="CH545" s="27">
        <v>103922.044564247</v>
      </c>
      <c r="CI545" s="27">
        <v>67860.397918701201</v>
      </c>
      <c r="CJ545" s="27">
        <v>4036756.2497863802</v>
      </c>
      <c r="CK545" s="27">
        <v>33069830.394775402</v>
      </c>
      <c r="CL545" s="27">
        <v>8564002.7086181603</v>
      </c>
      <c r="CM545" s="27">
        <v>96932.629474639907</v>
      </c>
      <c r="CN545" s="27">
        <v>13310202.634033199</v>
      </c>
      <c r="CO545" s="27">
        <v>57189548.831054702</v>
      </c>
      <c r="CP545" s="27">
        <v>8564002.7086181603</v>
      </c>
      <c r="CQ545" s="27">
        <v>0</v>
      </c>
      <c r="CR545" s="27">
        <v>0</v>
      </c>
      <c r="CS545" s="27">
        <v>0</v>
      </c>
      <c r="CT545" s="27">
        <v>0</v>
      </c>
    </row>
    <row r="546" spans="1:98">
      <c r="A546" s="104" t="s">
        <v>61</v>
      </c>
      <c r="B546" s="132">
        <v>40238</v>
      </c>
      <c r="C546" s="27">
        <v>51487.010379314401</v>
      </c>
      <c r="D546" s="27">
        <v>0</v>
      </c>
      <c r="E546" s="27">
        <v>14969.118932724001</v>
      </c>
      <c r="F546" s="27">
        <v>12812.3962860107</v>
      </c>
      <c r="G546" s="27">
        <v>1027.43305048347</v>
      </c>
      <c r="H546" s="27">
        <v>0</v>
      </c>
      <c r="I546" s="27">
        <v>0</v>
      </c>
      <c r="J546" s="27">
        <v>29015.739822149299</v>
      </c>
      <c r="K546" s="27">
        <v>476.20787421613898</v>
      </c>
      <c r="L546" s="27">
        <v>9462.0388196706808</v>
      </c>
      <c r="M546" s="27">
        <v>26792.9246039391</v>
      </c>
      <c r="N546" s="27">
        <v>5392.4625785946801</v>
      </c>
      <c r="O546" s="27">
        <v>23204.681756734801</v>
      </c>
      <c r="P546" s="27">
        <v>0</v>
      </c>
      <c r="Q546" s="27">
        <v>2923.7337344586799</v>
      </c>
      <c r="R546" s="27">
        <v>867.44702620804298</v>
      </c>
      <c r="S546" s="27">
        <v>0</v>
      </c>
      <c r="T546" s="27">
        <v>210.60226660035599</v>
      </c>
      <c r="U546" s="27">
        <v>29502.5470061302</v>
      </c>
      <c r="V546" s="27">
        <v>2706927.0010070801</v>
      </c>
      <c r="W546" s="27">
        <v>0</v>
      </c>
      <c r="X546" s="27">
        <v>1110366.0008544901</v>
      </c>
      <c r="Y546" s="27">
        <v>895034.76025390602</v>
      </c>
      <c r="Z546" s="27">
        <v>133613.85697174101</v>
      </c>
      <c r="AA546" s="27">
        <v>0</v>
      </c>
      <c r="AB546" s="27">
        <v>0</v>
      </c>
      <c r="AC546" s="27">
        <v>9338592.1280517597</v>
      </c>
      <c r="AD546" s="27">
        <v>42692.725198268898</v>
      </c>
      <c r="AE546" s="27">
        <v>414144.44920730602</v>
      </c>
      <c r="AF546" s="27">
        <v>1218284.5908966099</v>
      </c>
      <c r="AG546" s="27">
        <v>842010.48408508301</v>
      </c>
      <c r="AH546" s="27">
        <v>1056955.94966125</v>
      </c>
      <c r="AI546" s="27">
        <v>0</v>
      </c>
      <c r="AJ546" s="27">
        <v>297714.56909179699</v>
      </c>
      <c r="AK546" s="27">
        <v>109006.195603371</v>
      </c>
      <c r="AL546" s="27">
        <v>0</v>
      </c>
      <c r="AM546" s="27">
        <v>26962.128504514701</v>
      </c>
      <c r="AN546" s="27">
        <v>9383646.5979003906</v>
      </c>
      <c r="AO546" s="27">
        <v>22962939.818359401</v>
      </c>
      <c r="AP546" s="27">
        <v>0</v>
      </c>
      <c r="AQ546" s="27">
        <v>8641258.40771484</v>
      </c>
      <c r="AR546" s="27">
        <v>6840566.2136230497</v>
      </c>
      <c r="AS546" s="27">
        <v>1038346.63388062</v>
      </c>
      <c r="AT546" s="27">
        <v>0</v>
      </c>
      <c r="AU546" s="27">
        <v>0</v>
      </c>
      <c r="AV546" s="27">
        <v>24367502.193847701</v>
      </c>
      <c r="AW546" s="27">
        <v>125730.41226959199</v>
      </c>
      <c r="AX546" s="27">
        <v>3695726.9638977102</v>
      </c>
      <c r="AY546" s="27">
        <v>10324353.4614258</v>
      </c>
      <c r="AZ546" s="27">
        <v>6518847.8090209998</v>
      </c>
      <c r="BA546" s="27">
        <v>8852986.4067382794</v>
      </c>
      <c r="BB546" s="27">
        <v>0</v>
      </c>
      <c r="BC546" s="27">
        <v>2357722.5302429199</v>
      </c>
      <c r="BD546" s="27">
        <v>842735.29601287795</v>
      </c>
      <c r="BE546" s="27">
        <v>0</v>
      </c>
      <c r="BF546" s="27">
        <v>210819.311441422</v>
      </c>
      <c r="BG546" s="27">
        <v>24504180.864746101</v>
      </c>
      <c r="BH546" s="27">
        <v>5491096.5056762705</v>
      </c>
      <c r="BI546" s="27">
        <v>0</v>
      </c>
      <c r="BJ546" s="27">
        <v>3129675.6250915499</v>
      </c>
      <c r="BK546" s="27">
        <v>2409401.2285766602</v>
      </c>
      <c r="BL546" s="27">
        <v>94802.737284660296</v>
      </c>
      <c r="BM546" s="27">
        <v>1570.3818483799701</v>
      </c>
      <c r="BN546" s="27">
        <v>0</v>
      </c>
      <c r="BO546" s="27">
        <v>0</v>
      </c>
      <c r="BP546" s="27">
        <v>0</v>
      </c>
      <c r="BQ546" s="27">
        <v>0</v>
      </c>
      <c r="BR546" s="27">
        <v>3209343.8103942899</v>
      </c>
      <c r="BS546" s="27">
        <v>2436371.46807861</v>
      </c>
      <c r="BT546" s="27">
        <v>1722492.4784393299</v>
      </c>
      <c r="BU546" s="27">
        <v>0</v>
      </c>
      <c r="BV546" s="27">
        <v>1167779.7756195101</v>
      </c>
      <c r="BW546" s="27">
        <v>97427.558743476897</v>
      </c>
      <c r="BX546" s="27">
        <v>0</v>
      </c>
      <c r="BY546" s="27">
        <v>0</v>
      </c>
      <c r="BZ546" s="27">
        <v>0</v>
      </c>
      <c r="CA546" s="27">
        <v>66372.456149101301</v>
      </c>
      <c r="CB546" s="27">
        <v>3817716.8059997601</v>
      </c>
      <c r="CC546" s="27">
        <v>31624654.564453099</v>
      </c>
      <c r="CD546" s="27">
        <v>8607814.4498290997</v>
      </c>
      <c r="CE546" s="27">
        <v>1044.3315063267901</v>
      </c>
      <c r="CF546" s="27">
        <v>134915.06119346601</v>
      </c>
      <c r="CG546" s="27">
        <v>1048120.15709686</v>
      </c>
      <c r="CH546" s="27">
        <v>97794.818247795105</v>
      </c>
      <c r="CI546" s="27">
        <v>67417.8038854599</v>
      </c>
      <c r="CJ546" s="27">
        <v>3951895.32730103</v>
      </c>
      <c r="CK546" s="27">
        <v>32658469.1403809</v>
      </c>
      <c r="CL546" s="27">
        <v>8714107.7603759803</v>
      </c>
      <c r="CM546" s="27">
        <v>96661.843534469604</v>
      </c>
      <c r="CN546" s="27">
        <v>13354323.0887451</v>
      </c>
      <c r="CO546" s="27">
        <v>57156232.220703103</v>
      </c>
      <c r="CP546" s="27">
        <v>8714107.7603759803</v>
      </c>
      <c r="CQ546" s="27">
        <v>0</v>
      </c>
      <c r="CR546" s="27">
        <v>0</v>
      </c>
      <c r="CS546" s="27">
        <v>0</v>
      </c>
      <c r="CT546" s="27">
        <v>0</v>
      </c>
    </row>
    <row r="547" spans="1:98">
      <c r="A547" s="104" t="s">
        <v>61</v>
      </c>
      <c r="B547" s="132">
        <v>40330</v>
      </c>
      <c r="C547" s="27">
        <v>52288.724396228798</v>
      </c>
      <c r="D547" s="27">
        <v>0</v>
      </c>
      <c r="E547" s="27">
        <v>14641.630015492399</v>
      </c>
      <c r="F547" s="27">
        <v>12576.214244365699</v>
      </c>
      <c r="G547" s="27">
        <v>1053.71882012486</v>
      </c>
      <c r="H547" s="27">
        <v>0</v>
      </c>
      <c r="I547" s="27">
        <v>0</v>
      </c>
      <c r="J547" s="27">
        <v>29384.114786386501</v>
      </c>
      <c r="K547" s="27">
        <v>421.16002810001402</v>
      </c>
      <c r="L547" s="27">
        <v>9771.3055557012594</v>
      </c>
      <c r="M547" s="27">
        <v>26998.5543916225</v>
      </c>
      <c r="N547" s="27">
        <v>5477.3174150586101</v>
      </c>
      <c r="O547" s="27">
        <v>23446.8042228222</v>
      </c>
      <c r="P547" s="27">
        <v>0</v>
      </c>
      <c r="Q547" s="27">
        <v>2909.5331590473702</v>
      </c>
      <c r="R547" s="27">
        <v>871.21076498180605</v>
      </c>
      <c r="S547" s="27">
        <v>0</v>
      </c>
      <c r="T547" s="27">
        <v>212.09444985911301</v>
      </c>
      <c r="U547" s="27">
        <v>29755.400444507599</v>
      </c>
      <c r="V547" s="27">
        <v>2795378.83239746</v>
      </c>
      <c r="W547" s="27">
        <v>0</v>
      </c>
      <c r="X547" s="27">
        <v>1096158.61845398</v>
      </c>
      <c r="Y547" s="27">
        <v>884028.82041931199</v>
      </c>
      <c r="Z547" s="27">
        <v>135301.16186142</v>
      </c>
      <c r="AA547" s="27">
        <v>0</v>
      </c>
      <c r="AB547" s="27">
        <v>0</v>
      </c>
      <c r="AC547" s="27">
        <v>9521435.7161865197</v>
      </c>
      <c r="AD547" s="27">
        <v>36369.0621933937</v>
      </c>
      <c r="AE547" s="27">
        <v>422418.33412933402</v>
      </c>
      <c r="AF547" s="27">
        <v>1252307.61422729</v>
      </c>
      <c r="AG547" s="27">
        <v>851153.84785461402</v>
      </c>
      <c r="AH547" s="27">
        <v>1078115.85997009</v>
      </c>
      <c r="AI547" s="27">
        <v>0</v>
      </c>
      <c r="AJ547" s="27">
        <v>295647.88766097999</v>
      </c>
      <c r="AK547" s="27">
        <v>106823.391641617</v>
      </c>
      <c r="AL547" s="27">
        <v>0</v>
      </c>
      <c r="AM547" s="27">
        <v>29109.8683681488</v>
      </c>
      <c r="AN547" s="27">
        <v>9539892.7359619103</v>
      </c>
      <c r="AO547" s="27">
        <v>23909310.3054199</v>
      </c>
      <c r="AP547" s="27">
        <v>0</v>
      </c>
      <c r="AQ547" s="27">
        <v>8595973.4825439509</v>
      </c>
      <c r="AR547" s="27">
        <v>6767790.7551269503</v>
      </c>
      <c r="AS547" s="27">
        <v>1058157.21490479</v>
      </c>
      <c r="AT547" s="27">
        <v>0</v>
      </c>
      <c r="AU547" s="27">
        <v>0</v>
      </c>
      <c r="AV547" s="27">
        <v>24933966.825927701</v>
      </c>
      <c r="AW547" s="27">
        <v>107350.27550315901</v>
      </c>
      <c r="AX547" s="27">
        <v>3815430.2476196298</v>
      </c>
      <c r="AY547" s="27">
        <v>10655597.979003901</v>
      </c>
      <c r="AZ547" s="27">
        <v>6612238.5825195303</v>
      </c>
      <c r="BA547" s="27">
        <v>9094511.0230712909</v>
      </c>
      <c r="BB547" s="27">
        <v>0</v>
      </c>
      <c r="BC547" s="27">
        <v>2357626.8646545401</v>
      </c>
      <c r="BD547" s="27">
        <v>833004.82637023902</v>
      </c>
      <c r="BE547" s="27">
        <v>0</v>
      </c>
      <c r="BF547" s="27">
        <v>231408.02214431801</v>
      </c>
      <c r="BG547" s="27">
        <v>24998461.7973633</v>
      </c>
      <c r="BH547" s="27">
        <v>5693070.9514160203</v>
      </c>
      <c r="BI547" s="27">
        <v>0</v>
      </c>
      <c r="BJ547" s="27">
        <v>3063449.6506347698</v>
      </c>
      <c r="BK547" s="27">
        <v>2380316.8664245601</v>
      </c>
      <c r="BL547" s="27">
        <v>95511.278266906695</v>
      </c>
      <c r="BM547" s="27">
        <v>1949.53900168836</v>
      </c>
      <c r="BN547" s="27">
        <v>0</v>
      </c>
      <c r="BO547" s="27">
        <v>0</v>
      </c>
      <c r="BP547" s="27">
        <v>0</v>
      </c>
      <c r="BQ547" s="27">
        <v>0</v>
      </c>
      <c r="BR547" s="27">
        <v>3299400.31286621</v>
      </c>
      <c r="BS547" s="27">
        <v>2472067.9018859901</v>
      </c>
      <c r="BT547" s="27">
        <v>1768655.7135009801</v>
      </c>
      <c r="BU547" s="27">
        <v>0</v>
      </c>
      <c r="BV547" s="27">
        <v>1168760.8023529099</v>
      </c>
      <c r="BW547" s="27">
        <v>95991.617417335496</v>
      </c>
      <c r="BX547" s="27">
        <v>0</v>
      </c>
      <c r="BY547" s="27">
        <v>0</v>
      </c>
      <c r="BZ547" s="27">
        <v>0</v>
      </c>
      <c r="CA547" s="27">
        <v>67024.320708274798</v>
      </c>
      <c r="CB547" s="27">
        <v>3899691.5608520498</v>
      </c>
      <c r="CC547" s="27">
        <v>32550238.854736298</v>
      </c>
      <c r="CD547" s="27">
        <v>8766057.05151367</v>
      </c>
      <c r="CE547" s="27">
        <v>1056.21686409414</v>
      </c>
      <c r="CF547" s="27">
        <v>136709.435897827</v>
      </c>
      <c r="CG547" s="27">
        <v>1068525.76806641</v>
      </c>
      <c r="CH547" s="27">
        <v>97282.940198898301</v>
      </c>
      <c r="CI547" s="27">
        <v>68075.367897033706</v>
      </c>
      <c r="CJ547" s="27">
        <v>4036719.2799072298</v>
      </c>
      <c r="CK547" s="27">
        <v>33623945.620117202</v>
      </c>
      <c r="CL547" s="27">
        <v>8863264.37255859</v>
      </c>
      <c r="CM547" s="27">
        <v>97645.700380325303</v>
      </c>
      <c r="CN547" s="27">
        <v>13565537.849121099</v>
      </c>
      <c r="CO547" s="27">
        <v>58546175.247558601</v>
      </c>
      <c r="CP547" s="27">
        <v>8863264.37255859</v>
      </c>
      <c r="CQ547" s="27">
        <v>0</v>
      </c>
      <c r="CR547" s="27">
        <v>0</v>
      </c>
      <c r="CS547" s="27">
        <v>0</v>
      </c>
      <c r="CT547" s="27">
        <v>0</v>
      </c>
    </row>
    <row r="548" spans="1:98">
      <c r="A548" s="104" t="s">
        <v>61</v>
      </c>
      <c r="B548" s="132">
        <v>40422</v>
      </c>
      <c r="C548" s="27">
        <v>52092.360023975401</v>
      </c>
      <c r="D548" s="27">
        <v>0</v>
      </c>
      <c r="E548" s="27">
        <v>14236.5363912582</v>
      </c>
      <c r="F548" s="27">
        <v>12323.805688262</v>
      </c>
      <c r="G548" s="27">
        <v>1064.39686083794</v>
      </c>
      <c r="H548" s="27">
        <v>0</v>
      </c>
      <c r="I548" s="27">
        <v>0</v>
      </c>
      <c r="J548" s="27">
        <v>29543.063222169902</v>
      </c>
      <c r="K548" s="27">
        <v>358.62760895490601</v>
      </c>
      <c r="L548" s="27">
        <v>9463.1599733829498</v>
      </c>
      <c r="M548" s="27">
        <v>26816.1135902405</v>
      </c>
      <c r="N548" s="27">
        <v>5436.6205828189904</v>
      </c>
      <c r="O548" s="27">
        <v>23160.541751146298</v>
      </c>
      <c r="P548" s="27">
        <v>0</v>
      </c>
      <c r="Q548" s="27">
        <v>2883.4037273526201</v>
      </c>
      <c r="R548" s="27">
        <v>869.77844770997797</v>
      </c>
      <c r="S548" s="27">
        <v>0</v>
      </c>
      <c r="T548" s="27">
        <v>222.614978671074</v>
      </c>
      <c r="U548" s="27">
        <v>29904.919044971499</v>
      </c>
      <c r="V548" s="27">
        <v>2790319.6102905301</v>
      </c>
      <c r="W548" s="27">
        <v>0</v>
      </c>
      <c r="X548" s="27">
        <v>1052273.0036315899</v>
      </c>
      <c r="Y548" s="27">
        <v>856377.67993164097</v>
      </c>
      <c r="Z548" s="27">
        <v>134802.86580085801</v>
      </c>
      <c r="AA548" s="27">
        <v>0</v>
      </c>
      <c r="AB548" s="27">
        <v>0</v>
      </c>
      <c r="AC548" s="27">
        <v>9583318.4143066406</v>
      </c>
      <c r="AD548" s="27">
        <v>30591.0029437542</v>
      </c>
      <c r="AE548" s="27">
        <v>408145.48651504499</v>
      </c>
      <c r="AF548" s="27">
        <v>1240585.44908142</v>
      </c>
      <c r="AG548" s="27">
        <v>833567.153465271</v>
      </c>
      <c r="AH548" s="27">
        <v>1045577.40216827</v>
      </c>
      <c r="AI548" s="27">
        <v>0</v>
      </c>
      <c r="AJ548" s="27">
        <v>292211.83903884899</v>
      </c>
      <c r="AK548" s="27">
        <v>105653.130158424</v>
      </c>
      <c r="AL548" s="27">
        <v>0</v>
      </c>
      <c r="AM548" s="27">
        <v>29012.024629354499</v>
      </c>
      <c r="AN548" s="27">
        <v>9623697.2596435491</v>
      </c>
      <c r="AO548" s="27">
        <v>23863484.427734401</v>
      </c>
      <c r="AP548" s="27">
        <v>0</v>
      </c>
      <c r="AQ548" s="27">
        <v>8211819.56140137</v>
      </c>
      <c r="AR548" s="27">
        <v>6552081.9036254901</v>
      </c>
      <c r="AS548" s="27">
        <v>1062461.88648987</v>
      </c>
      <c r="AT548" s="27">
        <v>0</v>
      </c>
      <c r="AU548" s="27">
        <v>0</v>
      </c>
      <c r="AV548" s="27">
        <v>25204904.354492199</v>
      </c>
      <c r="AW548" s="27">
        <v>90771.7331104279</v>
      </c>
      <c r="AX548" s="27">
        <v>3654712.4073181199</v>
      </c>
      <c r="AY548" s="27">
        <v>10579517.399902301</v>
      </c>
      <c r="AZ548" s="27">
        <v>6468367.0199584998</v>
      </c>
      <c r="BA548" s="27">
        <v>8828398.9276122991</v>
      </c>
      <c r="BB548" s="27">
        <v>0</v>
      </c>
      <c r="BC548" s="27">
        <v>2341568.3919677702</v>
      </c>
      <c r="BD548" s="27">
        <v>826350.42892456101</v>
      </c>
      <c r="BE548" s="27">
        <v>0</v>
      </c>
      <c r="BF548" s="27">
        <v>229936.31284522999</v>
      </c>
      <c r="BG548" s="27">
        <v>25288532.278076202</v>
      </c>
      <c r="BH548" s="27">
        <v>5533862.8248901404</v>
      </c>
      <c r="BI548" s="27">
        <v>0</v>
      </c>
      <c r="BJ548" s="27">
        <v>2958568.4483642601</v>
      </c>
      <c r="BK548" s="27">
        <v>2300095.5971374498</v>
      </c>
      <c r="BL548" s="27">
        <v>95001.591075897202</v>
      </c>
      <c r="BM548" s="27">
        <v>979.44243633001997</v>
      </c>
      <c r="BN548" s="27">
        <v>0</v>
      </c>
      <c r="BO548" s="27">
        <v>0</v>
      </c>
      <c r="BP548" s="27">
        <v>0</v>
      </c>
      <c r="BQ548" s="27">
        <v>0</v>
      </c>
      <c r="BR548" s="27">
        <v>3262818.65161133</v>
      </c>
      <c r="BS548" s="27">
        <v>2420427.48828125</v>
      </c>
      <c r="BT548" s="27">
        <v>1716371.3892059301</v>
      </c>
      <c r="BU548" s="27">
        <v>0</v>
      </c>
      <c r="BV548" s="27">
        <v>1159330.64718628</v>
      </c>
      <c r="BW548" s="27">
        <v>94586.234221458406</v>
      </c>
      <c r="BX548" s="27">
        <v>0</v>
      </c>
      <c r="BY548" s="27">
        <v>0</v>
      </c>
      <c r="BZ548" s="27">
        <v>0</v>
      </c>
      <c r="CA548" s="27">
        <v>66335.682172775298</v>
      </c>
      <c r="CB548" s="27">
        <v>3836631.8403930701</v>
      </c>
      <c r="CC548" s="27">
        <v>32022721.691162098</v>
      </c>
      <c r="CD548" s="27">
        <v>8484147.0904540997</v>
      </c>
      <c r="CE548" s="27">
        <v>1074.0937453061299</v>
      </c>
      <c r="CF548" s="27">
        <v>136107.15027999901</v>
      </c>
      <c r="CG548" s="27">
        <v>1073648.5429382301</v>
      </c>
      <c r="CH548" s="27">
        <v>96233.080045700102</v>
      </c>
      <c r="CI548" s="27">
        <v>67411.832863807693</v>
      </c>
      <c r="CJ548" s="27">
        <v>3973370.9324340802</v>
      </c>
      <c r="CK548" s="27">
        <v>33101865.9619141</v>
      </c>
      <c r="CL548" s="27">
        <v>8576236.3018798791</v>
      </c>
      <c r="CM548" s="27">
        <v>97105.660396575899</v>
      </c>
      <c r="CN548" s="27">
        <v>13585193.2032471</v>
      </c>
      <c r="CO548" s="27">
        <v>58406846.845703103</v>
      </c>
      <c r="CP548" s="27">
        <v>8576236.3018798791</v>
      </c>
      <c r="CQ548" s="27">
        <v>0</v>
      </c>
      <c r="CR548" s="27">
        <v>0</v>
      </c>
      <c r="CS548" s="27">
        <v>0</v>
      </c>
      <c r="CT548" s="27">
        <v>0</v>
      </c>
    </row>
    <row r="549" spans="1:98">
      <c r="A549" s="104" t="s">
        <v>61</v>
      </c>
      <c r="B549" s="132">
        <v>40513</v>
      </c>
      <c r="C549" s="27">
        <v>52002.0984320641</v>
      </c>
      <c r="D549" s="27">
        <v>0</v>
      </c>
      <c r="E549" s="27">
        <v>13834.5704433918</v>
      </c>
      <c r="F549" s="27">
        <v>12010.0553238392</v>
      </c>
      <c r="G549" s="27">
        <v>1080.05404506624</v>
      </c>
      <c r="H549" s="27">
        <v>0</v>
      </c>
      <c r="I549" s="27">
        <v>0</v>
      </c>
      <c r="J549" s="27">
        <v>29659.313997030298</v>
      </c>
      <c r="K549" s="27">
        <v>332.60532522946602</v>
      </c>
      <c r="L549" s="27">
        <v>12228.6437389851</v>
      </c>
      <c r="M549" s="27">
        <v>26697.029160976399</v>
      </c>
      <c r="N549" s="27">
        <v>5395.4923700690297</v>
      </c>
      <c r="O549" s="27">
        <v>22447.595445394501</v>
      </c>
      <c r="P549" s="27">
        <v>0</v>
      </c>
      <c r="Q549" s="27">
        <v>2816.4028849005699</v>
      </c>
      <c r="R549" s="27">
        <v>877.49350224435295</v>
      </c>
      <c r="S549" s="27">
        <v>0</v>
      </c>
      <c r="T549" s="27">
        <v>290.80912631004998</v>
      </c>
      <c r="U549" s="27">
        <v>30026.937063694</v>
      </c>
      <c r="V549" s="27">
        <v>2755254.0446167002</v>
      </c>
      <c r="W549" s="27">
        <v>0</v>
      </c>
      <c r="X549" s="27">
        <v>1010354.9744339</v>
      </c>
      <c r="Y549" s="27">
        <v>827893.95468139602</v>
      </c>
      <c r="Z549" s="27">
        <v>136286.802879333</v>
      </c>
      <c r="AA549" s="27">
        <v>0</v>
      </c>
      <c r="AB549" s="27">
        <v>0</v>
      </c>
      <c r="AC549" s="27">
        <v>9550530.7075195294</v>
      </c>
      <c r="AD549" s="27">
        <v>26082.2492675781</v>
      </c>
      <c r="AE549" s="27">
        <v>459896.71869659401</v>
      </c>
      <c r="AF549" s="27">
        <v>1224321.45887756</v>
      </c>
      <c r="AG549" s="27">
        <v>823309.55393981899</v>
      </c>
      <c r="AH549" s="27">
        <v>971904.88590240502</v>
      </c>
      <c r="AI549" s="27">
        <v>0</v>
      </c>
      <c r="AJ549" s="27">
        <v>283022.33847427397</v>
      </c>
      <c r="AK549" s="27">
        <v>104467.75205516801</v>
      </c>
      <c r="AL549" s="27">
        <v>0</v>
      </c>
      <c r="AM549" s="27">
        <v>29761.031052827799</v>
      </c>
      <c r="AN549" s="27">
        <v>9586368.3669433594</v>
      </c>
      <c r="AO549" s="27">
        <v>23703271.1716309</v>
      </c>
      <c r="AP549" s="27">
        <v>0</v>
      </c>
      <c r="AQ549" s="27">
        <v>7878185.16015625</v>
      </c>
      <c r="AR549" s="27">
        <v>6335562.8713989304</v>
      </c>
      <c r="AS549" s="27">
        <v>1075891.4495697001</v>
      </c>
      <c r="AT549" s="27">
        <v>0</v>
      </c>
      <c r="AU549" s="27">
        <v>0</v>
      </c>
      <c r="AV549" s="27">
        <v>25350411.274902299</v>
      </c>
      <c r="AW549" s="27">
        <v>78289.692280769304</v>
      </c>
      <c r="AX549" s="27">
        <v>4110944.48468018</v>
      </c>
      <c r="AY549" s="27">
        <v>10518213.737304701</v>
      </c>
      <c r="AZ549" s="27">
        <v>6418683.2846069299</v>
      </c>
      <c r="BA549" s="27">
        <v>8244616.1066284198</v>
      </c>
      <c r="BB549" s="27">
        <v>0</v>
      </c>
      <c r="BC549" s="27">
        <v>2261835.10406494</v>
      </c>
      <c r="BD549" s="27">
        <v>822625.50480651902</v>
      </c>
      <c r="BE549" s="27">
        <v>0</v>
      </c>
      <c r="BF549" s="27">
        <v>238931.59197425799</v>
      </c>
      <c r="BG549" s="27">
        <v>25484046.674560498</v>
      </c>
      <c r="BH549" s="27">
        <v>5470032.8497924795</v>
      </c>
      <c r="BI549" s="27">
        <v>0</v>
      </c>
      <c r="BJ549" s="27">
        <v>2850015.1447448698</v>
      </c>
      <c r="BK549" s="27">
        <v>2226548.9325866699</v>
      </c>
      <c r="BL549" s="27">
        <v>89957.566909789995</v>
      </c>
      <c r="BM549" s="27">
        <v>624.78781793266501</v>
      </c>
      <c r="BN549" s="27">
        <v>0</v>
      </c>
      <c r="BO549" s="27">
        <v>0</v>
      </c>
      <c r="BP549" s="27">
        <v>0</v>
      </c>
      <c r="BQ549" s="27">
        <v>0</v>
      </c>
      <c r="BR549" s="27">
        <v>3241110.0798339802</v>
      </c>
      <c r="BS549" s="27">
        <v>2405236.3922424298</v>
      </c>
      <c r="BT549" s="27">
        <v>1602862.22589111</v>
      </c>
      <c r="BU549" s="27">
        <v>0</v>
      </c>
      <c r="BV549" s="27">
        <v>1136384.2904815699</v>
      </c>
      <c r="BW549" s="27">
        <v>87721.088681220994</v>
      </c>
      <c r="BX549" s="27">
        <v>0</v>
      </c>
      <c r="BY549" s="27">
        <v>0</v>
      </c>
      <c r="BZ549" s="27">
        <v>0</v>
      </c>
      <c r="CA549" s="27">
        <v>65805.387400627107</v>
      </c>
      <c r="CB549" s="27">
        <v>3758958.23614502</v>
      </c>
      <c r="CC549" s="27">
        <v>31531300.779052701</v>
      </c>
      <c r="CD549" s="27">
        <v>8335530.8776855497</v>
      </c>
      <c r="CE549" s="27">
        <v>1076.0137991756201</v>
      </c>
      <c r="CF549" s="27">
        <v>136945.85316848801</v>
      </c>
      <c r="CG549" s="27">
        <v>1079313.2120971701</v>
      </c>
      <c r="CH549" s="27">
        <v>89079.972210884094</v>
      </c>
      <c r="CI549" s="27">
        <v>66884.106235504194</v>
      </c>
      <c r="CJ549" s="27">
        <v>3895840.6886901902</v>
      </c>
      <c r="CK549" s="27">
        <v>32614489.3430176</v>
      </c>
      <c r="CL549" s="27">
        <v>8421965.0733642597</v>
      </c>
      <c r="CM549" s="27">
        <v>96727.891019821196</v>
      </c>
      <c r="CN549" s="27">
        <v>13492758.260131801</v>
      </c>
      <c r="CO549" s="27">
        <v>58217515.482421897</v>
      </c>
      <c r="CP549" s="27">
        <v>8421965.0733642597</v>
      </c>
      <c r="CQ549" s="27">
        <v>0</v>
      </c>
      <c r="CR549" s="27">
        <v>0</v>
      </c>
      <c r="CS549" s="27">
        <v>0</v>
      </c>
      <c r="CT549" s="27">
        <v>0</v>
      </c>
    </row>
    <row r="550" spans="1:98">
      <c r="A550" s="104" t="s">
        <v>61</v>
      </c>
      <c r="B550" s="132">
        <v>40603</v>
      </c>
      <c r="C550" s="27">
        <v>52328.9537100792</v>
      </c>
      <c r="D550" s="27">
        <v>0</v>
      </c>
      <c r="E550" s="27">
        <v>13454.574554801</v>
      </c>
      <c r="F550" s="27">
        <v>11671.3695647717</v>
      </c>
      <c r="G550" s="27">
        <v>1070.3329099416701</v>
      </c>
      <c r="H550" s="27">
        <v>0</v>
      </c>
      <c r="I550" s="27">
        <v>0</v>
      </c>
      <c r="J550" s="27">
        <v>29969.771723032001</v>
      </c>
      <c r="K550" s="27">
        <v>296.84451495856001</v>
      </c>
      <c r="L550" s="27">
        <v>30298.182510375998</v>
      </c>
      <c r="M550" s="27">
        <v>26944.5824809074</v>
      </c>
      <c r="N550" s="27">
        <v>5280.2909073829696</v>
      </c>
      <c r="O550" s="27">
        <v>0</v>
      </c>
      <c r="P550" s="27">
        <v>0</v>
      </c>
      <c r="Q550" s="27">
        <v>2850.2460510432702</v>
      </c>
      <c r="R550" s="27">
        <v>0</v>
      </c>
      <c r="S550" s="27">
        <v>0</v>
      </c>
      <c r="T550" s="27">
        <v>1073.10898002982</v>
      </c>
      <c r="U550" s="27">
        <v>30263.664980649901</v>
      </c>
      <c r="V550" s="27">
        <v>2768586.81604004</v>
      </c>
      <c r="W550" s="27">
        <v>0</v>
      </c>
      <c r="X550" s="27">
        <v>978189.22032928502</v>
      </c>
      <c r="Y550" s="27">
        <v>801515.49275207496</v>
      </c>
      <c r="Z550" s="27">
        <v>135394.97726059001</v>
      </c>
      <c r="AA550" s="27">
        <v>0</v>
      </c>
      <c r="AB550" s="27">
        <v>0</v>
      </c>
      <c r="AC550" s="27">
        <v>9707989.7729492206</v>
      </c>
      <c r="AD550" s="27">
        <v>23488.453888177901</v>
      </c>
      <c r="AE550" s="27">
        <v>1434606.24607849</v>
      </c>
      <c r="AF550" s="27">
        <v>1237005.3556518599</v>
      </c>
      <c r="AG550" s="27">
        <v>793586.52140045201</v>
      </c>
      <c r="AH550" s="27">
        <v>0</v>
      </c>
      <c r="AI550" s="27">
        <v>0</v>
      </c>
      <c r="AJ550" s="27">
        <v>283746.17726898199</v>
      </c>
      <c r="AK550" s="27">
        <v>0</v>
      </c>
      <c r="AL550" s="27">
        <v>0</v>
      </c>
      <c r="AM550" s="27">
        <v>135198.798995972</v>
      </c>
      <c r="AN550" s="27">
        <v>9729702.5274658203</v>
      </c>
      <c r="AO550" s="27">
        <v>24044320.0395508</v>
      </c>
      <c r="AP550" s="27">
        <v>0</v>
      </c>
      <c r="AQ550" s="27">
        <v>7664843.5448608398</v>
      </c>
      <c r="AR550" s="27">
        <v>6140918.8585205097</v>
      </c>
      <c r="AS550" s="27">
        <v>1068102.6784667999</v>
      </c>
      <c r="AT550" s="27">
        <v>0</v>
      </c>
      <c r="AU550" s="27">
        <v>0</v>
      </c>
      <c r="AV550" s="27">
        <v>25960102.955322299</v>
      </c>
      <c r="AW550" s="27">
        <v>71202.491591453596</v>
      </c>
      <c r="AX550" s="27">
        <v>12517401.580688501</v>
      </c>
      <c r="AY550" s="27">
        <v>10742223.3937988</v>
      </c>
      <c r="AZ550" s="27">
        <v>6204957.7145385696</v>
      </c>
      <c r="BA550" s="27">
        <v>0</v>
      </c>
      <c r="BB550" s="27">
        <v>0</v>
      </c>
      <c r="BC550" s="27">
        <v>2282043.9037170401</v>
      </c>
      <c r="BD550" s="27">
        <v>0</v>
      </c>
      <c r="BE550" s="27">
        <v>0</v>
      </c>
      <c r="BF550" s="27">
        <v>1065535.3389892599</v>
      </c>
      <c r="BG550" s="27">
        <v>26021211.7111816</v>
      </c>
      <c r="BH550" s="27">
        <v>4207886.9681396503</v>
      </c>
      <c r="BI550" s="27">
        <v>0</v>
      </c>
      <c r="BJ550" s="27">
        <v>2640186.0466308598</v>
      </c>
      <c r="BK550" s="27">
        <v>2086316.3266754199</v>
      </c>
      <c r="BL550" s="27">
        <v>0</v>
      </c>
      <c r="BM550" s="27">
        <v>0</v>
      </c>
      <c r="BN550" s="27">
        <v>0</v>
      </c>
      <c r="BO550" s="27">
        <v>0</v>
      </c>
      <c r="BP550" s="27">
        <v>0</v>
      </c>
      <c r="BQ550" s="27">
        <v>0</v>
      </c>
      <c r="BR550" s="27">
        <v>3306572.2012023898</v>
      </c>
      <c r="BS550" s="27">
        <v>2337901.1220397898</v>
      </c>
      <c r="BT550" s="27">
        <v>0</v>
      </c>
      <c r="BU550" s="27">
        <v>0</v>
      </c>
      <c r="BV550" s="27">
        <v>1149100.6534881601</v>
      </c>
      <c r="BW550" s="27">
        <v>0</v>
      </c>
      <c r="BX550" s="27">
        <v>0</v>
      </c>
      <c r="BY550" s="27">
        <v>0</v>
      </c>
      <c r="BZ550" s="27">
        <v>0</v>
      </c>
      <c r="CA550" s="27">
        <v>65727.694256782503</v>
      </c>
      <c r="CB550" s="27">
        <v>3752564.3654785198</v>
      </c>
      <c r="CC550" s="27">
        <v>31786506.9057617</v>
      </c>
      <c r="CD550" s="27">
        <v>6838506.0109252902</v>
      </c>
      <c r="CE550" s="27">
        <v>1079.9792815446899</v>
      </c>
      <c r="CF550" s="27">
        <v>136115.21430778501</v>
      </c>
      <c r="CG550" s="27">
        <v>1074052.2625122101</v>
      </c>
      <c r="CH550" s="27">
        <v>0</v>
      </c>
      <c r="CI550" s="27">
        <v>66809.244447708101</v>
      </c>
      <c r="CJ550" s="27">
        <v>3887807.8879394499</v>
      </c>
      <c r="CK550" s="27">
        <v>32845351.331542999</v>
      </c>
      <c r="CL550" s="27">
        <v>6842313.9913330097</v>
      </c>
      <c r="CM550" s="27">
        <v>96830.009278297395</v>
      </c>
      <c r="CN550" s="27">
        <v>13625489.575927701</v>
      </c>
      <c r="CO550" s="27">
        <v>58777880.8837891</v>
      </c>
      <c r="CP550" s="27">
        <v>6842313.9913330097</v>
      </c>
      <c r="CQ550" s="27">
        <v>0</v>
      </c>
      <c r="CR550" s="27">
        <v>0</v>
      </c>
      <c r="CS550" s="27">
        <v>0</v>
      </c>
      <c r="CT550" s="27">
        <v>0</v>
      </c>
    </row>
    <row r="551" spans="1:98">
      <c r="A551" s="104" t="s">
        <v>61</v>
      </c>
      <c r="B551" s="132">
        <v>40695</v>
      </c>
      <c r="C551" s="27">
        <v>51963.169562339797</v>
      </c>
      <c r="D551" s="27">
        <v>0</v>
      </c>
      <c r="E551" s="27">
        <v>13004.2050302029</v>
      </c>
      <c r="F551" s="27">
        <v>11329.409670114501</v>
      </c>
      <c r="G551" s="27">
        <v>1064.35656860471</v>
      </c>
      <c r="H551" s="27">
        <v>0</v>
      </c>
      <c r="I551" s="27">
        <v>0</v>
      </c>
      <c r="J551" s="27">
        <v>30143.008178710901</v>
      </c>
      <c r="K551" s="27">
        <v>269.26286971196498</v>
      </c>
      <c r="L551" s="27">
        <v>30437.8171033859</v>
      </c>
      <c r="M551" s="27">
        <v>26533.800458908099</v>
      </c>
      <c r="N551" s="27">
        <v>5230.2379711866397</v>
      </c>
      <c r="O551" s="27">
        <v>0</v>
      </c>
      <c r="P551" s="27">
        <v>0</v>
      </c>
      <c r="Q551" s="27">
        <v>2836.22418546677</v>
      </c>
      <c r="R551" s="27">
        <v>0</v>
      </c>
      <c r="S551" s="27">
        <v>0</v>
      </c>
      <c r="T551" s="27">
        <v>1064.26995296776</v>
      </c>
      <c r="U551" s="27">
        <v>30391.603000640898</v>
      </c>
      <c r="V551" s="27">
        <v>2740438.1836852999</v>
      </c>
      <c r="W551" s="27">
        <v>0</v>
      </c>
      <c r="X551" s="27">
        <v>941430.41545105004</v>
      </c>
      <c r="Y551" s="27">
        <v>772866.50126647903</v>
      </c>
      <c r="Z551" s="27">
        <v>131712.95392608599</v>
      </c>
      <c r="AA551" s="27">
        <v>0</v>
      </c>
      <c r="AB551" s="27">
        <v>0</v>
      </c>
      <c r="AC551" s="27">
        <v>9808262.71630859</v>
      </c>
      <c r="AD551" s="27">
        <v>20653.870643615701</v>
      </c>
      <c r="AE551" s="27">
        <v>1405976.3762359601</v>
      </c>
      <c r="AF551" s="27">
        <v>1224995.8334198</v>
      </c>
      <c r="AG551" s="27">
        <v>772815.33868408203</v>
      </c>
      <c r="AH551" s="27">
        <v>0</v>
      </c>
      <c r="AI551" s="27">
        <v>0</v>
      </c>
      <c r="AJ551" s="27">
        <v>282115.97761535598</v>
      </c>
      <c r="AK551" s="27">
        <v>0</v>
      </c>
      <c r="AL551" s="27">
        <v>0</v>
      </c>
      <c r="AM551" s="27">
        <v>131331.19779586801</v>
      </c>
      <c r="AN551" s="27">
        <v>9811377.5576171894</v>
      </c>
      <c r="AO551" s="27">
        <v>23928327.115478501</v>
      </c>
      <c r="AP551" s="27">
        <v>0</v>
      </c>
      <c r="AQ551" s="27">
        <v>7481601.7619628897</v>
      </c>
      <c r="AR551" s="27">
        <v>5964033.9025878897</v>
      </c>
      <c r="AS551" s="27">
        <v>1044869.9236984299</v>
      </c>
      <c r="AT551" s="27">
        <v>0</v>
      </c>
      <c r="AU551" s="27">
        <v>0</v>
      </c>
      <c r="AV551" s="27">
        <v>26349282.7197266</v>
      </c>
      <c r="AW551" s="27">
        <v>62866.207576751702</v>
      </c>
      <c r="AX551" s="27">
        <v>12362199.344848599</v>
      </c>
      <c r="AY551" s="27">
        <v>10682754.369018599</v>
      </c>
      <c r="AZ551" s="27">
        <v>6067365.9026489304</v>
      </c>
      <c r="BA551" s="27">
        <v>0</v>
      </c>
      <c r="BB551" s="27">
        <v>0</v>
      </c>
      <c r="BC551" s="27">
        <v>2273024.0572509798</v>
      </c>
      <c r="BD551" s="27">
        <v>0</v>
      </c>
      <c r="BE551" s="27">
        <v>0</v>
      </c>
      <c r="BF551" s="27">
        <v>1043766.23430634</v>
      </c>
      <c r="BG551" s="27">
        <v>26365514.421875</v>
      </c>
      <c r="BH551" s="27">
        <v>4182869.0807495099</v>
      </c>
      <c r="BI551" s="27">
        <v>0</v>
      </c>
      <c r="BJ551" s="27">
        <v>2552403.6060485798</v>
      </c>
      <c r="BK551" s="27">
        <v>2033645.35443115</v>
      </c>
      <c r="BL551" s="27">
        <v>0</v>
      </c>
      <c r="BM551" s="27">
        <v>0</v>
      </c>
      <c r="BN551" s="27">
        <v>0</v>
      </c>
      <c r="BO551" s="27">
        <v>0</v>
      </c>
      <c r="BP551" s="27">
        <v>0</v>
      </c>
      <c r="BQ551" s="27">
        <v>0</v>
      </c>
      <c r="BR551" s="27">
        <v>3278453.1088256799</v>
      </c>
      <c r="BS551" s="27">
        <v>2278944.5585327102</v>
      </c>
      <c r="BT551" s="27">
        <v>0</v>
      </c>
      <c r="BU551" s="27">
        <v>0</v>
      </c>
      <c r="BV551" s="27">
        <v>1153375.27453613</v>
      </c>
      <c r="BW551" s="27">
        <v>0</v>
      </c>
      <c r="BX551" s="27">
        <v>0</v>
      </c>
      <c r="BY551" s="27">
        <v>0</v>
      </c>
      <c r="BZ551" s="27">
        <v>0</v>
      </c>
      <c r="CA551" s="27">
        <v>65052.4751896858</v>
      </c>
      <c r="CB551" s="27">
        <v>3688223.8587341299</v>
      </c>
      <c r="CC551" s="27">
        <v>31434101.512207001</v>
      </c>
      <c r="CD551" s="27">
        <v>6720796.4117431603</v>
      </c>
      <c r="CE551" s="27">
        <v>1066.8624318540101</v>
      </c>
      <c r="CF551" s="27">
        <v>132324.51096725499</v>
      </c>
      <c r="CG551" s="27">
        <v>1049697.80718994</v>
      </c>
      <c r="CH551" s="27">
        <v>0</v>
      </c>
      <c r="CI551" s="27">
        <v>66113.812270164504</v>
      </c>
      <c r="CJ551" s="27">
        <v>3821032.3349304199</v>
      </c>
      <c r="CK551" s="27">
        <v>32490805.255371101</v>
      </c>
      <c r="CL551" s="27">
        <v>6721327.0097656297</v>
      </c>
      <c r="CM551" s="27">
        <v>96312.637835502595</v>
      </c>
      <c r="CN551" s="27">
        <v>13622249.611938501</v>
      </c>
      <c r="CO551" s="27">
        <v>58789886.412109397</v>
      </c>
      <c r="CP551" s="27">
        <v>6721327.0097656297</v>
      </c>
      <c r="CQ551" s="27">
        <v>0</v>
      </c>
      <c r="CR551" s="27">
        <v>0</v>
      </c>
      <c r="CS551" s="27">
        <v>0</v>
      </c>
      <c r="CT551" s="27">
        <v>0</v>
      </c>
    </row>
    <row r="552" spans="1:98">
      <c r="A552" s="104" t="s">
        <v>61</v>
      </c>
      <c r="B552" s="132">
        <v>40787</v>
      </c>
      <c r="C552" s="27">
        <v>51824.885076045997</v>
      </c>
      <c r="D552" s="27">
        <v>0</v>
      </c>
      <c r="E552" s="27">
        <v>12532.980214715</v>
      </c>
      <c r="F552" s="27">
        <v>10941.8511173725</v>
      </c>
      <c r="G552" s="27">
        <v>1052.7944657355499</v>
      </c>
      <c r="H552" s="27">
        <v>0</v>
      </c>
      <c r="I552" s="27">
        <v>0</v>
      </c>
      <c r="J552" s="27">
        <v>30128.095171213201</v>
      </c>
      <c r="K552" s="27">
        <v>245.32142424024599</v>
      </c>
      <c r="L552" s="27">
        <v>30329.112029075601</v>
      </c>
      <c r="M552" s="27">
        <v>26427.355547428098</v>
      </c>
      <c r="N552" s="27">
        <v>5143.0544340610504</v>
      </c>
      <c r="O552" s="27">
        <v>0</v>
      </c>
      <c r="P552" s="27">
        <v>0</v>
      </c>
      <c r="Q552" s="27">
        <v>2838.7676287293398</v>
      </c>
      <c r="R552" s="27">
        <v>0</v>
      </c>
      <c r="S552" s="27">
        <v>0</v>
      </c>
      <c r="T552" s="27">
        <v>1067.04237656295</v>
      </c>
      <c r="U552" s="27">
        <v>30360.675297021899</v>
      </c>
      <c r="V552" s="27">
        <v>2720614.0625305199</v>
      </c>
      <c r="W552" s="27">
        <v>0</v>
      </c>
      <c r="X552" s="27">
        <v>913434.30486297596</v>
      </c>
      <c r="Y552" s="27">
        <v>756476.62394714402</v>
      </c>
      <c r="Z552" s="27">
        <v>131028.687297821</v>
      </c>
      <c r="AA552" s="27">
        <v>0</v>
      </c>
      <c r="AB552" s="27">
        <v>0</v>
      </c>
      <c r="AC552" s="27">
        <v>9760139.7169189509</v>
      </c>
      <c r="AD552" s="27">
        <v>19424.2480316162</v>
      </c>
      <c r="AE552" s="27">
        <v>1374732.98112488</v>
      </c>
      <c r="AF552" s="27">
        <v>1213245.88002014</v>
      </c>
      <c r="AG552" s="27">
        <v>767238.13298034703</v>
      </c>
      <c r="AH552" s="27">
        <v>0</v>
      </c>
      <c r="AI552" s="27">
        <v>0</v>
      </c>
      <c r="AJ552" s="27">
        <v>281406.17398071301</v>
      </c>
      <c r="AK552" s="27">
        <v>0</v>
      </c>
      <c r="AL552" s="27">
        <v>0</v>
      </c>
      <c r="AM552" s="27">
        <v>130518.73131370499</v>
      </c>
      <c r="AN552" s="27">
        <v>9786778.5819091797</v>
      </c>
      <c r="AO552" s="27">
        <v>23826167.542236298</v>
      </c>
      <c r="AP552" s="27">
        <v>0</v>
      </c>
      <c r="AQ552" s="27">
        <v>7216142.2761230497</v>
      </c>
      <c r="AR552" s="27">
        <v>5831492.5654296903</v>
      </c>
      <c r="AS552" s="27">
        <v>1043757.43049622</v>
      </c>
      <c r="AT552" s="27">
        <v>0</v>
      </c>
      <c r="AU552" s="27">
        <v>0</v>
      </c>
      <c r="AV552" s="27">
        <v>26417578.3901367</v>
      </c>
      <c r="AW552" s="27">
        <v>59615.534573078199</v>
      </c>
      <c r="AX552" s="27">
        <v>12145302.424438501</v>
      </c>
      <c r="AY552" s="27">
        <v>10611838.204833999</v>
      </c>
      <c r="AZ552" s="27">
        <v>6049471.6777954102</v>
      </c>
      <c r="BA552" s="27">
        <v>0</v>
      </c>
      <c r="BB552" s="27">
        <v>0</v>
      </c>
      <c r="BC552" s="27">
        <v>2282500.65551758</v>
      </c>
      <c r="BD552" s="27">
        <v>0</v>
      </c>
      <c r="BE552" s="27">
        <v>0</v>
      </c>
      <c r="BF552" s="27">
        <v>1039958.24543762</v>
      </c>
      <c r="BG552" s="27">
        <v>26479962.7348633</v>
      </c>
      <c r="BH552" s="27">
        <v>4187163.7488708501</v>
      </c>
      <c r="BI552" s="27">
        <v>0</v>
      </c>
      <c r="BJ552" s="27">
        <v>2495239.6275939899</v>
      </c>
      <c r="BK552" s="27">
        <v>1990944.3492279099</v>
      </c>
      <c r="BL552" s="27">
        <v>0</v>
      </c>
      <c r="BM552" s="27">
        <v>0</v>
      </c>
      <c r="BN552" s="27">
        <v>0</v>
      </c>
      <c r="BO552" s="27">
        <v>0</v>
      </c>
      <c r="BP552" s="27">
        <v>0</v>
      </c>
      <c r="BQ552" s="27">
        <v>0</v>
      </c>
      <c r="BR552" s="27">
        <v>3265292.97937012</v>
      </c>
      <c r="BS552" s="27">
        <v>2263757.01953125</v>
      </c>
      <c r="BT552" s="27">
        <v>0</v>
      </c>
      <c r="BU552" s="27">
        <v>0</v>
      </c>
      <c r="BV552" s="27">
        <v>1156980.07568359</v>
      </c>
      <c r="BW552" s="27">
        <v>0</v>
      </c>
      <c r="BX552" s="27">
        <v>0</v>
      </c>
      <c r="BY552" s="27">
        <v>0</v>
      </c>
      <c r="BZ552" s="27">
        <v>0</v>
      </c>
      <c r="CA552" s="27">
        <v>64347.638324737498</v>
      </c>
      <c r="CB552" s="27">
        <v>3628315.4856262198</v>
      </c>
      <c r="CC552" s="27">
        <v>30985490.723877002</v>
      </c>
      <c r="CD552" s="27">
        <v>6698029.5136108398</v>
      </c>
      <c r="CE552" s="27">
        <v>1062.83534418046</v>
      </c>
      <c r="CF552" s="27">
        <v>131560.54170036301</v>
      </c>
      <c r="CG552" s="27">
        <v>1048939.20372009</v>
      </c>
      <c r="CH552" s="27">
        <v>0</v>
      </c>
      <c r="CI552" s="27">
        <v>65411.460376739502</v>
      </c>
      <c r="CJ552" s="27">
        <v>3760271.5860595698</v>
      </c>
      <c r="CK552" s="27">
        <v>32038157.902587902</v>
      </c>
      <c r="CL552" s="27">
        <v>6699840.3953857403</v>
      </c>
      <c r="CM552" s="27">
        <v>95596.810296058698</v>
      </c>
      <c r="CN552" s="27">
        <v>13543271.6218262</v>
      </c>
      <c r="CO552" s="27">
        <v>58575348.4296875</v>
      </c>
      <c r="CP552" s="27">
        <v>6699840.3953857403</v>
      </c>
      <c r="CQ552" s="27">
        <v>0</v>
      </c>
      <c r="CR552" s="27">
        <v>0</v>
      </c>
      <c r="CS552" s="27">
        <v>0</v>
      </c>
      <c r="CT552" s="27">
        <v>0</v>
      </c>
    </row>
    <row r="553" spans="1:98">
      <c r="A553" s="104" t="s">
        <v>61</v>
      </c>
      <c r="B553" s="132">
        <v>40878</v>
      </c>
      <c r="C553" s="27">
        <v>52395.693556785598</v>
      </c>
      <c r="D553" s="27">
        <v>0</v>
      </c>
      <c r="E553" s="27">
        <v>12158.2771072388</v>
      </c>
      <c r="F553" s="27">
        <v>10601.1820398569</v>
      </c>
      <c r="G553" s="27">
        <v>1105.2733860164899</v>
      </c>
      <c r="H553" s="27">
        <v>0</v>
      </c>
      <c r="I553" s="27">
        <v>0</v>
      </c>
      <c r="J553" s="27">
        <v>30232.396337986</v>
      </c>
      <c r="K553" s="27">
        <v>234.29909858852599</v>
      </c>
      <c r="L553" s="27">
        <v>29913.903536796599</v>
      </c>
      <c r="M553" s="27">
        <v>26629.398769378698</v>
      </c>
      <c r="N553" s="27">
        <v>5030.6083967685699</v>
      </c>
      <c r="O553" s="27">
        <v>0</v>
      </c>
      <c r="P553" s="27">
        <v>0</v>
      </c>
      <c r="Q553" s="27">
        <v>2858.7944544851798</v>
      </c>
      <c r="R553" s="27">
        <v>0</v>
      </c>
      <c r="S553" s="27">
        <v>0</v>
      </c>
      <c r="T553" s="27">
        <v>1084.4660406410701</v>
      </c>
      <c r="U553" s="27">
        <v>30505.485645771001</v>
      </c>
      <c r="V553" s="27">
        <v>2744046.4458618201</v>
      </c>
      <c r="W553" s="27">
        <v>0</v>
      </c>
      <c r="X553" s="27">
        <v>884809.11405181896</v>
      </c>
      <c r="Y553" s="27">
        <v>730100.726799011</v>
      </c>
      <c r="Z553" s="27">
        <v>131138.38650131199</v>
      </c>
      <c r="AA553" s="27">
        <v>0</v>
      </c>
      <c r="AB553" s="27">
        <v>0</v>
      </c>
      <c r="AC553" s="27">
        <v>9774374.4298095703</v>
      </c>
      <c r="AD553" s="27">
        <v>20496.904618263201</v>
      </c>
      <c r="AE553" s="27">
        <v>1357950.82546997</v>
      </c>
      <c r="AF553" s="27">
        <v>1227162.9334716799</v>
      </c>
      <c r="AG553" s="27">
        <v>746167.94194030797</v>
      </c>
      <c r="AH553" s="27">
        <v>0</v>
      </c>
      <c r="AI553" s="27">
        <v>0</v>
      </c>
      <c r="AJ553" s="27">
        <v>285678.51974868798</v>
      </c>
      <c r="AK553" s="27">
        <v>0</v>
      </c>
      <c r="AL553" s="27">
        <v>0</v>
      </c>
      <c r="AM553" s="27">
        <v>130692.338985443</v>
      </c>
      <c r="AN553" s="27">
        <v>9813440.8812255897</v>
      </c>
      <c r="AO553" s="27">
        <v>24243599.287597701</v>
      </c>
      <c r="AP553" s="27">
        <v>0</v>
      </c>
      <c r="AQ553" s="27">
        <v>7028288.2321777297</v>
      </c>
      <c r="AR553" s="27">
        <v>5658628.0933227502</v>
      </c>
      <c r="AS553" s="27">
        <v>1055519.417099</v>
      </c>
      <c r="AT553" s="27">
        <v>0</v>
      </c>
      <c r="AU553" s="27">
        <v>0</v>
      </c>
      <c r="AV553" s="27">
        <v>26659503.794433601</v>
      </c>
      <c r="AW553" s="27">
        <v>63450.2838258743</v>
      </c>
      <c r="AX553" s="27">
        <v>12066003.7137451</v>
      </c>
      <c r="AY553" s="27">
        <v>10849490.118896499</v>
      </c>
      <c r="AZ553" s="27">
        <v>5928740.3140258798</v>
      </c>
      <c r="BA553" s="27">
        <v>0</v>
      </c>
      <c r="BB553" s="27">
        <v>0</v>
      </c>
      <c r="BC553" s="27">
        <v>2336393.9521789602</v>
      </c>
      <c r="BD553" s="27">
        <v>0</v>
      </c>
      <c r="BE553" s="27">
        <v>0</v>
      </c>
      <c r="BF553" s="27">
        <v>1051202.9094543499</v>
      </c>
      <c r="BG553" s="27">
        <v>26799672.203125</v>
      </c>
      <c r="BH553" s="27">
        <v>4261554.7846679697</v>
      </c>
      <c r="BI553" s="27">
        <v>0</v>
      </c>
      <c r="BJ553" s="27">
        <v>2419068.5727844201</v>
      </c>
      <c r="BK553" s="27">
        <v>1931963.01657104</v>
      </c>
      <c r="BL553" s="27">
        <v>0</v>
      </c>
      <c r="BM553" s="27">
        <v>0</v>
      </c>
      <c r="BN553" s="27">
        <v>0</v>
      </c>
      <c r="BO553" s="27">
        <v>0</v>
      </c>
      <c r="BP553" s="27">
        <v>0</v>
      </c>
      <c r="BQ553" s="27">
        <v>0</v>
      </c>
      <c r="BR553" s="27">
        <v>3337802.3616332998</v>
      </c>
      <c r="BS553" s="27">
        <v>2219574.7394409198</v>
      </c>
      <c r="BT553" s="27">
        <v>0</v>
      </c>
      <c r="BU553" s="27">
        <v>0</v>
      </c>
      <c r="BV553" s="27">
        <v>1184824.3740692099</v>
      </c>
      <c r="BW553" s="27">
        <v>0</v>
      </c>
      <c r="BX553" s="27">
        <v>0</v>
      </c>
      <c r="BY553" s="27">
        <v>0</v>
      </c>
      <c r="BZ553" s="27">
        <v>0</v>
      </c>
      <c r="CA553" s="27">
        <v>64517.3356919289</v>
      </c>
      <c r="CB553" s="27">
        <v>3622265.5874328599</v>
      </c>
      <c r="CC553" s="27">
        <v>31227027.308349598</v>
      </c>
      <c r="CD553" s="27">
        <v>6688470.6002807599</v>
      </c>
      <c r="CE553" s="27">
        <v>1102.02401305735</v>
      </c>
      <c r="CF553" s="27">
        <v>131971.85172080999</v>
      </c>
      <c r="CG553" s="27">
        <v>1060777.54951477</v>
      </c>
      <c r="CH553" s="27">
        <v>0</v>
      </c>
      <c r="CI553" s="27">
        <v>65622.807654380798</v>
      </c>
      <c r="CJ553" s="27">
        <v>3754291.7721862802</v>
      </c>
      <c r="CK553" s="27">
        <v>32290486.098388702</v>
      </c>
      <c r="CL553" s="27">
        <v>6688004.2821655301</v>
      </c>
      <c r="CM553" s="27">
        <v>95889.826631546006</v>
      </c>
      <c r="CN553" s="27">
        <v>13578887.8896484</v>
      </c>
      <c r="CO553" s="27">
        <v>59224477.938964799</v>
      </c>
      <c r="CP553" s="27">
        <v>6688004.2821655301</v>
      </c>
      <c r="CQ553" s="27">
        <v>0</v>
      </c>
      <c r="CR553" s="27">
        <v>0</v>
      </c>
      <c r="CS553" s="27">
        <v>0</v>
      </c>
      <c r="CT553" s="27">
        <v>0</v>
      </c>
    </row>
    <row r="554" spans="1:98">
      <c r="A554" s="104" t="s">
        <v>61</v>
      </c>
      <c r="B554" s="132">
        <v>40969</v>
      </c>
      <c r="C554" s="27">
        <v>52274.2694277763</v>
      </c>
      <c r="D554" s="27">
        <v>0</v>
      </c>
      <c r="E554" s="27">
        <v>11784.887555003201</v>
      </c>
      <c r="F554" s="27">
        <v>10243.7984439135</v>
      </c>
      <c r="G554" s="27">
        <v>1098.05583739281</v>
      </c>
      <c r="H554" s="27">
        <v>0</v>
      </c>
      <c r="I554" s="27">
        <v>0</v>
      </c>
      <c r="J554" s="27">
        <v>30400.483520746198</v>
      </c>
      <c r="K554" s="27">
        <v>216.04347469285099</v>
      </c>
      <c r="L554" s="27">
        <v>29468.472693204902</v>
      </c>
      <c r="M554" s="27">
        <v>26500.404030084599</v>
      </c>
      <c r="N554" s="27">
        <v>4993.2791892290097</v>
      </c>
      <c r="O554" s="27">
        <v>0</v>
      </c>
      <c r="P554" s="27">
        <v>0</v>
      </c>
      <c r="Q554" s="27">
        <v>2868.9863996505701</v>
      </c>
      <c r="R554" s="27">
        <v>0</v>
      </c>
      <c r="S554" s="27">
        <v>0</v>
      </c>
      <c r="T554" s="27">
        <v>1098.5623274147499</v>
      </c>
      <c r="U554" s="27">
        <v>30612.308366060301</v>
      </c>
      <c r="V554" s="27">
        <v>2778792.7916564899</v>
      </c>
      <c r="W554" s="27">
        <v>0</v>
      </c>
      <c r="X554" s="27">
        <v>872017.71501922596</v>
      </c>
      <c r="Y554" s="27">
        <v>723420.03588867199</v>
      </c>
      <c r="Z554" s="27">
        <v>130462.09745311701</v>
      </c>
      <c r="AA554" s="27">
        <v>0</v>
      </c>
      <c r="AB554" s="27">
        <v>0</v>
      </c>
      <c r="AC554" s="27">
        <v>9955198.0932617206</v>
      </c>
      <c r="AD554" s="27">
        <v>17705.974255084999</v>
      </c>
      <c r="AE554" s="27">
        <v>1381715.6888122601</v>
      </c>
      <c r="AF554" s="27">
        <v>1235224.3578491199</v>
      </c>
      <c r="AG554" s="27">
        <v>745978.60021209705</v>
      </c>
      <c r="AH554" s="27">
        <v>0</v>
      </c>
      <c r="AI554" s="27">
        <v>0</v>
      </c>
      <c r="AJ554" s="27">
        <v>293009.79188537598</v>
      </c>
      <c r="AK554" s="27">
        <v>0</v>
      </c>
      <c r="AL554" s="27">
        <v>0</v>
      </c>
      <c r="AM554" s="27">
        <v>130755.161800385</v>
      </c>
      <c r="AN554" s="27">
        <v>9967840.09375</v>
      </c>
      <c r="AO554" s="27">
        <v>24775047.638916001</v>
      </c>
      <c r="AP554" s="27">
        <v>0</v>
      </c>
      <c r="AQ554" s="27">
        <v>6954212.5381469699</v>
      </c>
      <c r="AR554" s="27">
        <v>5629386.02453613</v>
      </c>
      <c r="AS554" s="27">
        <v>1061924.3868865999</v>
      </c>
      <c r="AT554" s="27">
        <v>0</v>
      </c>
      <c r="AU554" s="27">
        <v>0</v>
      </c>
      <c r="AV554" s="27">
        <v>27316363.9216309</v>
      </c>
      <c r="AW554" s="27">
        <v>55274.192782402002</v>
      </c>
      <c r="AX554" s="27">
        <v>12384044.224121099</v>
      </c>
      <c r="AY554" s="27">
        <v>11050553.201416001</v>
      </c>
      <c r="AZ554" s="27">
        <v>5954376.2459106399</v>
      </c>
      <c r="BA554" s="27">
        <v>0</v>
      </c>
      <c r="BB554" s="27">
        <v>0</v>
      </c>
      <c r="BC554" s="27">
        <v>2411378.9013366699</v>
      </c>
      <c r="BD554" s="27">
        <v>0</v>
      </c>
      <c r="BE554" s="27">
        <v>0</v>
      </c>
      <c r="BF554" s="27">
        <v>1063455.8840484601</v>
      </c>
      <c r="BG554" s="27">
        <v>27342610.958007801</v>
      </c>
      <c r="BH554" s="27">
        <v>4443758.0959472703</v>
      </c>
      <c r="BI554" s="27">
        <v>0</v>
      </c>
      <c r="BJ554" s="27">
        <v>2449695.8570861798</v>
      </c>
      <c r="BK554" s="27">
        <v>1933755.2203064</v>
      </c>
      <c r="BL554" s="27">
        <v>0</v>
      </c>
      <c r="BM554" s="27">
        <v>0</v>
      </c>
      <c r="BN554" s="27">
        <v>0</v>
      </c>
      <c r="BO554" s="27">
        <v>0</v>
      </c>
      <c r="BP554" s="27">
        <v>0</v>
      </c>
      <c r="BQ554" s="27">
        <v>0</v>
      </c>
      <c r="BR554" s="27">
        <v>3404373.8384094201</v>
      </c>
      <c r="BS554" s="27">
        <v>2233016.9711608901</v>
      </c>
      <c r="BT554" s="27">
        <v>0</v>
      </c>
      <c r="BU554" s="27">
        <v>0</v>
      </c>
      <c r="BV554" s="27">
        <v>1218659.0061340299</v>
      </c>
      <c r="BW554" s="27">
        <v>0</v>
      </c>
      <c r="BX554" s="27">
        <v>0</v>
      </c>
      <c r="BY554" s="27">
        <v>0</v>
      </c>
      <c r="BZ554" s="27">
        <v>0</v>
      </c>
      <c r="CA554" s="27">
        <v>64038.673377036997</v>
      </c>
      <c r="CB554" s="27">
        <v>3658541.1498718299</v>
      </c>
      <c r="CC554" s="27">
        <v>31825651.463867199</v>
      </c>
      <c r="CD554" s="27">
        <v>6886207.7236938505</v>
      </c>
      <c r="CE554" s="27">
        <v>1103.7500573396701</v>
      </c>
      <c r="CF554" s="27">
        <v>130973.614315987</v>
      </c>
      <c r="CG554" s="27">
        <v>1066139.60716248</v>
      </c>
      <c r="CH554" s="27">
        <v>0</v>
      </c>
      <c r="CI554" s="27">
        <v>65143.363679408998</v>
      </c>
      <c r="CJ554" s="27">
        <v>3788403.0683898898</v>
      </c>
      <c r="CK554" s="27">
        <v>32878169.431884799</v>
      </c>
      <c r="CL554" s="27">
        <v>6887629.6031494103</v>
      </c>
      <c r="CM554" s="27">
        <v>95506.472405433698</v>
      </c>
      <c r="CN554" s="27">
        <v>13756103.107299799</v>
      </c>
      <c r="CO554" s="27">
        <v>60073122.5146484</v>
      </c>
      <c r="CP554" s="27">
        <v>6887629.6031494103</v>
      </c>
      <c r="CQ554" s="27">
        <v>0</v>
      </c>
      <c r="CR554" s="27">
        <v>0</v>
      </c>
      <c r="CS554" s="27">
        <v>0</v>
      </c>
      <c r="CT554" s="27">
        <v>0</v>
      </c>
    </row>
    <row r="555" spans="1:98">
      <c r="A555" s="104" t="s">
        <v>61</v>
      </c>
      <c r="B555" s="132">
        <v>41061</v>
      </c>
      <c r="C555" s="27">
        <v>51884.639806270599</v>
      </c>
      <c r="D555" s="27">
        <v>0</v>
      </c>
      <c r="E555" s="27">
        <v>11377.6395785809</v>
      </c>
      <c r="F555" s="27">
        <v>9923.5360604524594</v>
      </c>
      <c r="G555" s="27">
        <v>1100.3586880862699</v>
      </c>
      <c r="H555" s="27">
        <v>0</v>
      </c>
      <c r="I555" s="27">
        <v>0</v>
      </c>
      <c r="J555" s="27">
        <v>30547.178278684602</v>
      </c>
      <c r="K555" s="27">
        <v>190.76032496988799</v>
      </c>
      <c r="L555" s="27">
        <v>29352.1907691956</v>
      </c>
      <c r="M555" s="27">
        <v>26309.195066213601</v>
      </c>
      <c r="N555" s="27">
        <v>4856.9571319222496</v>
      </c>
      <c r="O555" s="27">
        <v>0</v>
      </c>
      <c r="P555" s="27">
        <v>0</v>
      </c>
      <c r="Q555" s="27">
        <v>2868.92861300707</v>
      </c>
      <c r="R555" s="27">
        <v>0</v>
      </c>
      <c r="S555" s="27">
        <v>0</v>
      </c>
      <c r="T555" s="27">
        <v>1102.9343732595401</v>
      </c>
      <c r="U555" s="27">
        <v>30721.557242870302</v>
      </c>
      <c r="V555" s="27">
        <v>2690666.5215759301</v>
      </c>
      <c r="W555" s="27">
        <v>0</v>
      </c>
      <c r="X555" s="27">
        <v>815108.66413116502</v>
      </c>
      <c r="Y555" s="27">
        <v>672431.01536560105</v>
      </c>
      <c r="Z555" s="27">
        <v>128737.822707176</v>
      </c>
      <c r="AA555" s="27">
        <v>0</v>
      </c>
      <c r="AB555" s="27">
        <v>0</v>
      </c>
      <c r="AC555" s="27">
        <v>9895945.8416747991</v>
      </c>
      <c r="AD555" s="27">
        <v>14627.094414830201</v>
      </c>
      <c r="AE555" s="27">
        <v>1313587.3678131099</v>
      </c>
      <c r="AF555" s="27">
        <v>1203786.38279724</v>
      </c>
      <c r="AG555" s="27">
        <v>701300.43426513695</v>
      </c>
      <c r="AH555" s="27">
        <v>0</v>
      </c>
      <c r="AI555" s="27">
        <v>0</v>
      </c>
      <c r="AJ555" s="27">
        <v>290715.37886047398</v>
      </c>
      <c r="AK555" s="27">
        <v>0</v>
      </c>
      <c r="AL555" s="27">
        <v>0</v>
      </c>
      <c r="AM555" s="27">
        <v>128215.24842166901</v>
      </c>
      <c r="AN555" s="27">
        <v>9887562.37573242</v>
      </c>
      <c r="AO555" s="27">
        <v>24115560.7194824</v>
      </c>
      <c r="AP555" s="27">
        <v>0</v>
      </c>
      <c r="AQ555" s="27">
        <v>6592054.45495605</v>
      </c>
      <c r="AR555" s="27">
        <v>5267904.9707641602</v>
      </c>
      <c r="AS555" s="27">
        <v>1053715.62565613</v>
      </c>
      <c r="AT555" s="27">
        <v>0</v>
      </c>
      <c r="AU555" s="27">
        <v>0</v>
      </c>
      <c r="AV555" s="27">
        <v>27435397.228027299</v>
      </c>
      <c r="AW555" s="27">
        <v>45992.035449504903</v>
      </c>
      <c r="AX555" s="27">
        <v>11852203.079589801</v>
      </c>
      <c r="AY555" s="27">
        <v>10785811.5869141</v>
      </c>
      <c r="AZ555" s="27">
        <v>5632391.8786010696</v>
      </c>
      <c r="BA555" s="27">
        <v>0</v>
      </c>
      <c r="BB555" s="27">
        <v>0</v>
      </c>
      <c r="BC555" s="27">
        <v>2413003.7467041002</v>
      </c>
      <c r="BD555" s="27">
        <v>0</v>
      </c>
      <c r="BE555" s="27">
        <v>0</v>
      </c>
      <c r="BF555" s="27">
        <v>1052236.4575805699</v>
      </c>
      <c r="BG555" s="27">
        <v>27418424.2661133</v>
      </c>
      <c r="BH555" s="27">
        <v>4359522.0019531297</v>
      </c>
      <c r="BI555" s="27">
        <v>0</v>
      </c>
      <c r="BJ555" s="27">
        <v>2307268.9984130901</v>
      </c>
      <c r="BK555" s="27">
        <v>1812419.5543518099</v>
      </c>
      <c r="BL555" s="27">
        <v>0</v>
      </c>
      <c r="BM555" s="27">
        <v>0</v>
      </c>
      <c r="BN555" s="27">
        <v>0</v>
      </c>
      <c r="BO555" s="27">
        <v>0</v>
      </c>
      <c r="BP555" s="27">
        <v>0</v>
      </c>
      <c r="BQ555" s="27">
        <v>0</v>
      </c>
      <c r="BR555" s="27">
        <v>3309336.5370483398</v>
      </c>
      <c r="BS555" s="27">
        <v>2111909.8217468299</v>
      </c>
      <c r="BT555" s="27">
        <v>0</v>
      </c>
      <c r="BU555" s="27">
        <v>0</v>
      </c>
      <c r="BV555" s="27">
        <v>1221032.37692261</v>
      </c>
      <c r="BW555" s="27">
        <v>0</v>
      </c>
      <c r="BX555" s="27">
        <v>0</v>
      </c>
      <c r="BY555" s="27">
        <v>0</v>
      </c>
      <c r="BZ555" s="27">
        <v>0</v>
      </c>
      <c r="CA555" s="27">
        <v>63325.302841186502</v>
      </c>
      <c r="CB555" s="27">
        <v>3508238.4462585398</v>
      </c>
      <c r="CC555" s="27">
        <v>30689591.791503899</v>
      </c>
      <c r="CD555" s="27">
        <v>6656718.1157836895</v>
      </c>
      <c r="CE555" s="27">
        <v>1103.4724397063301</v>
      </c>
      <c r="CF555" s="27">
        <v>129035.320431709</v>
      </c>
      <c r="CG555" s="27">
        <v>1056544.69746399</v>
      </c>
      <c r="CH555" s="27">
        <v>0</v>
      </c>
      <c r="CI555" s="27">
        <v>64423.883863449097</v>
      </c>
      <c r="CJ555" s="27">
        <v>3637870.3132019001</v>
      </c>
      <c r="CK555" s="27">
        <v>31753076.739013702</v>
      </c>
      <c r="CL555" s="27">
        <v>6657591.61120605</v>
      </c>
      <c r="CM555" s="27">
        <v>94935.988995552107</v>
      </c>
      <c r="CN555" s="27">
        <v>13517408.614868199</v>
      </c>
      <c r="CO555" s="27">
        <v>59141306.293457001</v>
      </c>
      <c r="CP555" s="27">
        <v>6657591.61120605</v>
      </c>
      <c r="CQ555" s="27">
        <v>0</v>
      </c>
      <c r="CR555" s="27">
        <v>0</v>
      </c>
      <c r="CS555" s="27">
        <v>0</v>
      </c>
      <c r="CT555" s="27">
        <v>0</v>
      </c>
    </row>
    <row r="556" spans="1:98">
      <c r="A556" s="104" t="s">
        <v>61</v>
      </c>
      <c r="B556" s="132">
        <v>41153</v>
      </c>
      <c r="C556" s="27">
        <v>52140.229321479797</v>
      </c>
      <c r="D556" s="27">
        <v>0</v>
      </c>
      <c r="E556" s="27">
        <v>11034.0480717421</v>
      </c>
      <c r="F556" s="27">
        <v>9672.3249101638794</v>
      </c>
      <c r="G556" s="27">
        <v>1077.8903793245599</v>
      </c>
      <c r="H556" s="27">
        <v>0</v>
      </c>
      <c r="I556" s="27">
        <v>0</v>
      </c>
      <c r="J556" s="27">
        <v>30663.5607640743</v>
      </c>
      <c r="K556" s="27">
        <v>173.674481103197</v>
      </c>
      <c r="L556" s="27">
        <v>29312.554702281999</v>
      </c>
      <c r="M556" s="27">
        <v>26408.0834715366</v>
      </c>
      <c r="N556" s="27">
        <v>4755.1091772317905</v>
      </c>
      <c r="O556" s="27">
        <v>0</v>
      </c>
      <c r="P556" s="27">
        <v>0</v>
      </c>
      <c r="Q556" s="27">
        <v>2843.41675707698</v>
      </c>
      <c r="R556" s="27">
        <v>0</v>
      </c>
      <c r="S556" s="27">
        <v>0</v>
      </c>
      <c r="T556" s="27">
        <v>1089.0670488923799</v>
      </c>
      <c r="U556" s="27">
        <v>30803.905146122001</v>
      </c>
      <c r="V556" s="27">
        <v>2694251.0072631799</v>
      </c>
      <c r="W556" s="27">
        <v>0</v>
      </c>
      <c r="X556" s="27">
        <v>782909.05219268799</v>
      </c>
      <c r="Y556" s="27">
        <v>651831.66123962402</v>
      </c>
      <c r="Z556" s="27">
        <v>124541.989527702</v>
      </c>
      <c r="AA556" s="27">
        <v>0</v>
      </c>
      <c r="AB556" s="27">
        <v>0</v>
      </c>
      <c r="AC556" s="27">
        <v>9914176.37353516</v>
      </c>
      <c r="AD556" s="27">
        <v>13010.2833440304</v>
      </c>
      <c r="AE556" s="27">
        <v>1303434.5732269301</v>
      </c>
      <c r="AF556" s="27">
        <v>1206504.35569763</v>
      </c>
      <c r="AG556" s="27">
        <v>679368.30360412598</v>
      </c>
      <c r="AH556" s="27">
        <v>0</v>
      </c>
      <c r="AI556" s="27">
        <v>0</v>
      </c>
      <c r="AJ556" s="27">
        <v>289570.50301361101</v>
      </c>
      <c r="AK556" s="27">
        <v>0</v>
      </c>
      <c r="AL556" s="27">
        <v>0</v>
      </c>
      <c r="AM556" s="27">
        <v>124251.56605148299</v>
      </c>
      <c r="AN556" s="27">
        <v>9931520.2365722694</v>
      </c>
      <c r="AO556" s="27">
        <v>24364834.044433601</v>
      </c>
      <c r="AP556" s="27">
        <v>0</v>
      </c>
      <c r="AQ556" s="27">
        <v>6396724.9635620099</v>
      </c>
      <c r="AR556" s="27">
        <v>5172271.7655029297</v>
      </c>
      <c r="AS556" s="27">
        <v>1033773.87380981</v>
      </c>
      <c r="AT556" s="27">
        <v>0</v>
      </c>
      <c r="AU556" s="27">
        <v>0</v>
      </c>
      <c r="AV556" s="27">
        <v>27760524.011718798</v>
      </c>
      <c r="AW556" s="27">
        <v>41299.577130794503</v>
      </c>
      <c r="AX556" s="27">
        <v>11867597.0822754</v>
      </c>
      <c r="AY556" s="27">
        <v>10955671.9251709</v>
      </c>
      <c r="AZ556" s="27">
        <v>5548928.3669433603</v>
      </c>
      <c r="BA556" s="27">
        <v>0</v>
      </c>
      <c r="BB556" s="27">
        <v>0</v>
      </c>
      <c r="BC556" s="27">
        <v>2430275.0548095698</v>
      </c>
      <c r="BD556" s="27">
        <v>0</v>
      </c>
      <c r="BE556" s="27">
        <v>0</v>
      </c>
      <c r="BF556" s="27">
        <v>1031794.64093018</v>
      </c>
      <c r="BG556" s="27">
        <v>27811886.1948242</v>
      </c>
      <c r="BH556" s="27">
        <v>4422691.4121093797</v>
      </c>
      <c r="BI556" s="27">
        <v>0</v>
      </c>
      <c r="BJ556" s="27">
        <v>2281922.15161133</v>
      </c>
      <c r="BK556" s="27">
        <v>1787952.2641449</v>
      </c>
      <c r="BL556" s="27">
        <v>0</v>
      </c>
      <c r="BM556" s="27">
        <v>0</v>
      </c>
      <c r="BN556" s="27">
        <v>0</v>
      </c>
      <c r="BO556" s="27">
        <v>0</v>
      </c>
      <c r="BP556" s="27">
        <v>0</v>
      </c>
      <c r="BQ556" s="27">
        <v>0</v>
      </c>
      <c r="BR556" s="27">
        <v>3375332.9826660198</v>
      </c>
      <c r="BS556" s="27">
        <v>2084565.71195984</v>
      </c>
      <c r="BT556" s="27">
        <v>0</v>
      </c>
      <c r="BU556" s="27">
        <v>0</v>
      </c>
      <c r="BV556" s="27">
        <v>1243239.9933929399</v>
      </c>
      <c r="BW556" s="27">
        <v>0</v>
      </c>
      <c r="BX556" s="27">
        <v>0</v>
      </c>
      <c r="BY556" s="27">
        <v>0</v>
      </c>
      <c r="BZ556" s="27">
        <v>0</v>
      </c>
      <c r="CA556" s="27">
        <v>63162.6186738014</v>
      </c>
      <c r="CB556" s="27">
        <v>3474564.6468200702</v>
      </c>
      <c r="CC556" s="27">
        <v>30748323.2580566</v>
      </c>
      <c r="CD556" s="27">
        <v>6711949.9103393601</v>
      </c>
      <c r="CE556" s="27">
        <v>1086.40754969418</v>
      </c>
      <c r="CF556" s="27">
        <v>124770.246516228</v>
      </c>
      <c r="CG556" s="27">
        <v>1036669.82121277</v>
      </c>
      <c r="CH556" s="27">
        <v>0</v>
      </c>
      <c r="CI556" s="27">
        <v>64248.535197258003</v>
      </c>
      <c r="CJ556" s="27">
        <v>3599729.0897827102</v>
      </c>
      <c r="CK556" s="27">
        <v>31787757.122558601</v>
      </c>
      <c r="CL556" s="27">
        <v>6713834.7003784198</v>
      </c>
      <c r="CM556" s="27">
        <v>94822.514310836807</v>
      </c>
      <c r="CN556" s="27">
        <v>13530735.7857666</v>
      </c>
      <c r="CO556" s="27">
        <v>59638074.843261696</v>
      </c>
      <c r="CP556" s="27">
        <v>6713834.7003784198</v>
      </c>
      <c r="CQ556" s="27">
        <v>0</v>
      </c>
      <c r="CR556" s="27">
        <v>0</v>
      </c>
      <c r="CS556" s="27">
        <v>0</v>
      </c>
      <c r="CT556" s="27">
        <v>0</v>
      </c>
    </row>
    <row r="557" spans="1:98">
      <c r="A557" s="104" t="s">
        <v>61</v>
      </c>
      <c r="B557" s="132">
        <v>41244</v>
      </c>
      <c r="C557" s="27">
        <v>51860.432147502899</v>
      </c>
      <c r="D557" s="27">
        <v>0</v>
      </c>
      <c r="E557" s="27">
        <v>10740.8356580734</v>
      </c>
      <c r="F557" s="27">
        <v>9450.9566107988394</v>
      </c>
      <c r="G557" s="27">
        <v>1095.3616245984999</v>
      </c>
      <c r="H557" s="27">
        <v>0</v>
      </c>
      <c r="I557" s="27">
        <v>0</v>
      </c>
      <c r="J557" s="27">
        <v>30603.891823530201</v>
      </c>
      <c r="K557" s="27">
        <v>157.571887062863</v>
      </c>
      <c r="L557" s="27">
        <v>28765.384779453299</v>
      </c>
      <c r="M557" s="27">
        <v>26273.6101181507</v>
      </c>
      <c r="N557" s="27">
        <v>4664.0663739442798</v>
      </c>
      <c r="O557" s="27">
        <v>0</v>
      </c>
      <c r="P557" s="27">
        <v>0</v>
      </c>
      <c r="Q557" s="27">
        <v>2847.6734870076202</v>
      </c>
      <c r="R557" s="27">
        <v>0</v>
      </c>
      <c r="S557" s="27">
        <v>0</v>
      </c>
      <c r="T557" s="27">
        <v>1081.9567796885999</v>
      </c>
      <c r="U557" s="27">
        <v>30828.414302587498</v>
      </c>
      <c r="V557" s="27">
        <v>2693552.3020019499</v>
      </c>
      <c r="W557" s="27">
        <v>0</v>
      </c>
      <c r="X557" s="27">
        <v>747406.76307678199</v>
      </c>
      <c r="Y557" s="27">
        <v>627854.80651092494</v>
      </c>
      <c r="Z557" s="27">
        <v>122339.856433868</v>
      </c>
      <c r="AA557" s="27">
        <v>0</v>
      </c>
      <c r="AB557" s="27">
        <v>0</v>
      </c>
      <c r="AC557" s="27">
        <v>9906409.3416747991</v>
      </c>
      <c r="AD557" s="27">
        <v>11314.3784182072</v>
      </c>
      <c r="AE557" s="27">
        <v>1284118.4122619601</v>
      </c>
      <c r="AF557" s="27">
        <v>1202954.4662933301</v>
      </c>
      <c r="AG557" s="27">
        <v>657714.61574554397</v>
      </c>
      <c r="AH557" s="27">
        <v>0</v>
      </c>
      <c r="AI557" s="27">
        <v>0</v>
      </c>
      <c r="AJ557" s="27">
        <v>288361.59108352702</v>
      </c>
      <c r="AK557" s="27">
        <v>0</v>
      </c>
      <c r="AL557" s="27">
        <v>0</v>
      </c>
      <c r="AM557" s="27">
        <v>122537.684643745</v>
      </c>
      <c r="AN557" s="27">
        <v>9956063.4418945294</v>
      </c>
      <c r="AO557" s="27">
        <v>24451528.9379883</v>
      </c>
      <c r="AP557" s="27">
        <v>0</v>
      </c>
      <c r="AQ557" s="27">
        <v>6159586.1479492197</v>
      </c>
      <c r="AR557" s="27">
        <v>5004883.6213989304</v>
      </c>
      <c r="AS557" s="27">
        <v>1020080.94130707</v>
      </c>
      <c r="AT557" s="27">
        <v>0</v>
      </c>
      <c r="AU557" s="27">
        <v>0</v>
      </c>
      <c r="AV557" s="27">
        <v>27786160.551269501</v>
      </c>
      <c r="AW557" s="27">
        <v>35953.760603427902</v>
      </c>
      <c r="AX557" s="27">
        <v>11775864.3756104</v>
      </c>
      <c r="AY557" s="27">
        <v>10968659.990600601</v>
      </c>
      <c r="AZ557" s="27">
        <v>5383471.2756957998</v>
      </c>
      <c r="BA557" s="27">
        <v>0</v>
      </c>
      <c r="BB557" s="27">
        <v>0</v>
      </c>
      <c r="BC557" s="27">
        <v>2423093.6525878902</v>
      </c>
      <c r="BD557" s="27">
        <v>0</v>
      </c>
      <c r="BE557" s="27">
        <v>0</v>
      </c>
      <c r="BF557" s="27">
        <v>1020169.35887146</v>
      </c>
      <c r="BG557" s="27">
        <v>27944422.943603501</v>
      </c>
      <c r="BH557" s="27">
        <v>4415548.3182373</v>
      </c>
      <c r="BI557" s="27">
        <v>0</v>
      </c>
      <c r="BJ557" s="27">
        <v>2192805.48474121</v>
      </c>
      <c r="BK557" s="27">
        <v>1719731.3374633801</v>
      </c>
      <c r="BL557" s="27">
        <v>0</v>
      </c>
      <c r="BM557" s="27">
        <v>0</v>
      </c>
      <c r="BN557" s="27">
        <v>0</v>
      </c>
      <c r="BO557" s="27">
        <v>0</v>
      </c>
      <c r="BP557" s="27">
        <v>0</v>
      </c>
      <c r="BQ557" s="27">
        <v>0</v>
      </c>
      <c r="BR557" s="27">
        <v>3387838.0616455101</v>
      </c>
      <c r="BS557" s="27">
        <v>2022544.06840515</v>
      </c>
      <c r="BT557" s="27">
        <v>0</v>
      </c>
      <c r="BU557" s="27">
        <v>0</v>
      </c>
      <c r="BV557" s="27">
        <v>1251260.8597106901</v>
      </c>
      <c r="BW557" s="27">
        <v>0</v>
      </c>
      <c r="BX557" s="27">
        <v>0</v>
      </c>
      <c r="BY557" s="27">
        <v>0</v>
      </c>
      <c r="BZ557" s="27">
        <v>0</v>
      </c>
      <c r="CA557" s="27">
        <v>62558.915052413897</v>
      </c>
      <c r="CB557" s="27">
        <v>3434954.5359191899</v>
      </c>
      <c r="CC557" s="27">
        <v>30564826.567627002</v>
      </c>
      <c r="CD557" s="27">
        <v>6617206.0204467801</v>
      </c>
      <c r="CE557" s="27">
        <v>1093.37291879952</v>
      </c>
      <c r="CF557" s="27">
        <v>123188.39194297801</v>
      </c>
      <c r="CG557" s="27">
        <v>1025810.77077484</v>
      </c>
      <c r="CH557" s="27">
        <v>0</v>
      </c>
      <c r="CI557" s="27">
        <v>63656.450191497803</v>
      </c>
      <c r="CJ557" s="27">
        <v>3558271.5080566402</v>
      </c>
      <c r="CK557" s="27">
        <v>31591804.1015625</v>
      </c>
      <c r="CL557" s="27">
        <v>6617592.6130981399</v>
      </c>
      <c r="CM557" s="27">
        <v>94269.183347701997</v>
      </c>
      <c r="CN557" s="27">
        <v>13524589.927978501</v>
      </c>
      <c r="CO557" s="27">
        <v>59676825.4052734</v>
      </c>
      <c r="CP557" s="27">
        <v>6617592.6130981399</v>
      </c>
      <c r="CQ557" s="27">
        <v>0</v>
      </c>
      <c r="CR557" s="27">
        <v>0</v>
      </c>
      <c r="CS557" s="27">
        <v>0</v>
      </c>
      <c r="CT557" s="27">
        <v>0</v>
      </c>
    </row>
    <row r="558" spans="1:98">
      <c r="A558" s="104" t="s">
        <v>61</v>
      </c>
      <c r="B558" s="132">
        <v>41334</v>
      </c>
      <c r="C558" s="27">
        <v>50860.5810427666</v>
      </c>
      <c r="D558" s="27">
        <v>0</v>
      </c>
      <c r="E558" s="27">
        <v>10187.0551226139</v>
      </c>
      <c r="F558" s="27">
        <v>9045.8326952457392</v>
      </c>
      <c r="G558" s="27">
        <v>1069.9750468134901</v>
      </c>
      <c r="H558" s="27">
        <v>0</v>
      </c>
      <c r="I558" s="27">
        <v>0</v>
      </c>
      <c r="J558" s="27">
        <v>30705.692348957102</v>
      </c>
      <c r="K558" s="27">
        <v>145.306666830555</v>
      </c>
      <c r="L558" s="27">
        <v>841.29677827656303</v>
      </c>
      <c r="M558" s="27">
        <v>25768.027058363001</v>
      </c>
      <c r="N558" s="27">
        <v>4548.6235589384996</v>
      </c>
      <c r="O558" s="27">
        <v>0</v>
      </c>
      <c r="P558" s="27">
        <v>27015.423195838899</v>
      </c>
      <c r="Q558" s="27">
        <v>2822.4135604202702</v>
      </c>
      <c r="R558" s="27">
        <v>0</v>
      </c>
      <c r="S558" s="27">
        <v>1067.2407805174601</v>
      </c>
      <c r="T558" s="27">
        <v>3.99715648134588</v>
      </c>
      <c r="U558" s="27">
        <v>30853.123915433898</v>
      </c>
      <c r="V558" s="27">
        <v>2595606.71566772</v>
      </c>
      <c r="W558" s="27">
        <v>0</v>
      </c>
      <c r="X558" s="27">
        <v>693172.30966949498</v>
      </c>
      <c r="Y558" s="27">
        <v>590723.59818267799</v>
      </c>
      <c r="Z558" s="27">
        <v>119298.447623253</v>
      </c>
      <c r="AA558" s="27">
        <v>0</v>
      </c>
      <c r="AB558" s="27">
        <v>0</v>
      </c>
      <c r="AC558" s="27">
        <v>9883698.9052734394</v>
      </c>
      <c r="AD558" s="27">
        <v>10679.8037905693</v>
      </c>
      <c r="AE558" s="27">
        <v>25510.0132517815</v>
      </c>
      <c r="AF558" s="27">
        <v>1163289.0698547401</v>
      </c>
      <c r="AG558" s="27">
        <v>631401.51655578602</v>
      </c>
      <c r="AH558" s="27">
        <v>0</v>
      </c>
      <c r="AI558" s="27">
        <v>1192408.9785003699</v>
      </c>
      <c r="AJ558" s="27">
        <v>277957.77811431902</v>
      </c>
      <c r="AK558" s="27">
        <v>0</v>
      </c>
      <c r="AL558" s="27">
        <v>119392.26075649299</v>
      </c>
      <c r="AM558" s="27">
        <v>706.30255939066399</v>
      </c>
      <c r="AN558" s="27">
        <v>9878229.54443359</v>
      </c>
      <c r="AO558" s="27">
        <v>23537685.578125</v>
      </c>
      <c r="AP558" s="27">
        <v>0</v>
      </c>
      <c r="AQ558" s="27">
        <v>5639740.1165771503</v>
      </c>
      <c r="AR558" s="27">
        <v>4691163.3063964797</v>
      </c>
      <c r="AS558" s="27">
        <v>990193.50169372605</v>
      </c>
      <c r="AT558" s="27">
        <v>0</v>
      </c>
      <c r="AU558" s="27">
        <v>0</v>
      </c>
      <c r="AV558" s="27">
        <v>27821166.091552701</v>
      </c>
      <c r="AW558" s="27">
        <v>34221.403590202302</v>
      </c>
      <c r="AX558" s="27">
        <v>252646.64535903899</v>
      </c>
      <c r="AY558" s="27">
        <v>10648057.643066401</v>
      </c>
      <c r="AZ558" s="27">
        <v>5182931.5945434598</v>
      </c>
      <c r="BA558" s="27">
        <v>0</v>
      </c>
      <c r="BB558" s="27">
        <v>10795973.1363525</v>
      </c>
      <c r="BC558" s="27">
        <v>2327816.6020202599</v>
      </c>
      <c r="BD558" s="27">
        <v>0</v>
      </c>
      <c r="BE558" s="27">
        <v>989495.32025909401</v>
      </c>
      <c r="BF558" s="27">
        <v>5575.9181011319197</v>
      </c>
      <c r="BG558" s="27">
        <v>27788593.5466309</v>
      </c>
      <c r="BH558" s="27">
        <v>5343724.0960693397</v>
      </c>
      <c r="BI558" s="27">
        <v>0</v>
      </c>
      <c r="BJ558" s="27">
        <v>2176521.5403442401</v>
      </c>
      <c r="BK558" s="27">
        <v>1660952.8734130899</v>
      </c>
      <c r="BL558" s="27">
        <v>0</v>
      </c>
      <c r="BM558" s="27">
        <v>0</v>
      </c>
      <c r="BN558" s="27">
        <v>0</v>
      </c>
      <c r="BO558" s="27">
        <v>0</v>
      </c>
      <c r="BP558" s="27">
        <v>0</v>
      </c>
      <c r="BQ558" s="27">
        <v>0</v>
      </c>
      <c r="BR558" s="27">
        <v>3410441.5506591802</v>
      </c>
      <c r="BS558" s="27">
        <v>1989613.76568604</v>
      </c>
      <c r="BT558" s="27">
        <v>0</v>
      </c>
      <c r="BU558" s="27">
        <v>825733.5</v>
      </c>
      <c r="BV558" s="27">
        <v>1253126.5830841099</v>
      </c>
      <c r="BW558" s="27">
        <v>0</v>
      </c>
      <c r="BX558" s="27">
        <v>81666.329924583406</v>
      </c>
      <c r="BY558" s="27">
        <v>0</v>
      </c>
      <c r="BZ558" s="27">
        <v>0</v>
      </c>
      <c r="CA558" s="27">
        <v>61057.526120662696</v>
      </c>
      <c r="CB558" s="27">
        <v>3293368.4426879901</v>
      </c>
      <c r="CC558" s="27">
        <v>29238370.614746101</v>
      </c>
      <c r="CD558" s="27">
        <v>7512784.8161621103</v>
      </c>
      <c r="CE558" s="27">
        <v>1073.3123930394599</v>
      </c>
      <c r="CF558" s="27">
        <v>119904.78338623</v>
      </c>
      <c r="CG558" s="27">
        <v>994727.31523895299</v>
      </c>
      <c r="CH558" s="27">
        <v>81666.329924583406</v>
      </c>
      <c r="CI558" s="27">
        <v>62130.704711437204</v>
      </c>
      <c r="CJ558" s="27">
        <v>3412257.0089416499</v>
      </c>
      <c r="CK558" s="27">
        <v>30224130.076171901</v>
      </c>
      <c r="CL558" s="27">
        <v>7594432.3190917997</v>
      </c>
      <c r="CM558" s="27">
        <v>92794.208180427595</v>
      </c>
      <c r="CN558" s="27">
        <v>13288390.3586426</v>
      </c>
      <c r="CO558" s="27">
        <v>57890769.347167999</v>
      </c>
      <c r="CP558" s="27">
        <v>7594432.3190917997</v>
      </c>
      <c r="CQ558" s="27">
        <v>0</v>
      </c>
      <c r="CR558" s="27">
        <v>0</v>
      </c>
      <c r="CS558" s="27">
        <v>0</v>
      </c>
      <c r="CT558" s="27">
        <v>0</v>
      </c>
    </row>
    <row r="559" spans="1:98">
      <c r="A559" s="104" t="s">
        <v>61</v>
      </c>
      <c r="B559" s="132">
        <v>41426</v>
      </c>
      <c r="C559" s="27">
        <v>51477.431149959601</v>
      </c>
      <c r="D559" s="27">
        <v>0</v>
      </c>
      <c r="E559" s="27">
        <v>10007.9590801001</v>
      </c>
      <c r="F559" s="27">
        <v>8927.5527008771896</v>
      </c>
      <c r="G559" s="27">
        <v>1073.2626617252799</v>
      </c>
      <c r="H559" s="27">
        <v>0</v>
      </c>
      <c r="I559" s="27">
        <v>0</v>
      </c>
      <c r="J559" s="27">
        <v>30661.451964855201</v>
      </c>
      <c r="K559" s="27">
        <v>136.70067499577999</v>
      </c>
      <c r="L559" s="27">
        <v>740.08575591445003</v>
      </c>
      <c r="M559" s="27">
        <v>26165.9619851112</v>
      </c>
      <c r="N559" s="27">
        <v>4446.1381983757001</v>
      </c>
      <c r="O559" s="27">
        <v>0</v>
      </c>
      <c r="P559" s="27">
        <v>27361.6360816956</v>
      </c>
      <c r="Q559" s="27">
        <v>2813.6081151664298</v>
      </c>
      <c r="R559" s="27">
        <v>0</v>
      </c>
      <c r="S559" s="27">
        <v>1074.1504885107299</v>
      </c>
      <c r="T559" s="27">
        <v>2.0421111948962798</v>
      </c>
      <c r="U559" s="27">
        <v>30766.101913929</v>
      </c>
      <c r="V559" s="27">
        <v>2636475.6824035598</v>
      </c>
      <c r="W559" s="27">
        <v>0</v>
      </c>
      <c r="X559" s="27">
        <v>679156.98160553002</v>
      </c>
      <c r="Y559" s="27">
        <v>576110.23762512195</v>
      </c>
      <c r="Z559" s="27">
        <v>115927.622407913</v>
      </c>
      <c r="AA559" s="27">
        <v>0</v>
      </c>
      <c r="AB559" s="27">
        <v>0</v>
      </c>
      <c r="AC559" s="27">
        <v>9915742.9495849591</v>
      </c>
      <c r="AD559" s="27">
        <v>9987.3197392225302</v>
      </c>
      <c r="AE559" s="27">
        <v>22052.929398775101</v>
      </c>
      <c r="AF559" s="27">
        <v>1190737.46166992</v>
      </c>
      <c r="AG559" s="27">
        <v>619238.28276824998</v>
      </c>
      <c r="AH559" s="27">
        <v>0</v>
      </c>
      <c r="AI559" s="27">
        <v>1208731.4724731401</v>
      </c>
      <c r="AJ559" s="27">
        <v>278908.449737549</v>
      </c>
      <c r="AK559" s="27">
        <v>0</v>
      </c>
      <c r="AL559" s="27">
        <v>115437.318347931</v>
      </c>
      <c r="AM559" s="27">
        <v>213.50508821941901</v>
      </c>
      <c r="AN559" s="27">
        <v>9894093.2583007794</v>
      </c>
      <c r="AO559" s="27">
        <v>24068043.692627002</v>
      </c>
      <c r="AP559" s="27">
        <v>0</v>
      </c>
      <c r="AQ559" s="27">
        <v>5534419.60266113</v>
      </c>
      <c r="AR559" s="27">
        <v>4564949.5838623</v>
      </c>
      <c r="AS559" s="27">
        <v>968817.38516998303</v>
      </c>
      <c r="AT559" s="27">
        <v>0</v>
      </c>
      <c r="AU559" s="27">
        <v>0</v>
      </c>
      <c r="AV559" s="27">
        <v>27939744.872558601</v>
      </c>
      <c r="AW559" s="27">
        <v>31974.803374528899</v>
      </c>
      <c r="AX559" s="27">
        <v>204624.20790290801</v>
      </c>
      <c r="AY559" s="27">
        <v>10954228.600341801</v>
      </c>
      <c r="AZ559" s="27">
        <v>5092853.5833129901</v>
      </c>
      <c r="BA559" s="27">
        <v>0</v>
      </c>
      <c r="BB559" s="27">
        <v>10996753.294311499</v>
      </c>
      <c r="BC559" s="27">
        <v>2346988.6199035598</v>
      </c>
      <c r="BD559" s="27">
        <v>0</v>
      </c>
      <c r="BE559" s="27">
        <v>966958.14232635498</v>
      </c>
      <c r="BF559" s="27">
        <v>1896.6304142475101</v>
      </c>
      <c r="BG559" s="27">
        <v>27895698.587402299</v>
      </c>
      <c r="BH559" s="27">
        <v>5452586.5509033203</v>
      </c>
      <c r="BI559" s="27">
        <v>0</v>
      </c>
      <c r="BJ559" s="27">
        <v>2128097.6332397498</v>
      </c>
      <c r="BK559" s="27">
        <v>1619795.0692291299</v>
      </c>
      <c r="BL559" s="27">
        <v>0</v>
      </c>
      <c r="BM559" s="27">
        <v>0</v>
      </c>
      <c r="BN559" s="27">
        <v>0</v>
      </c>
      <c r="BO559" s="27">
        <v>0</v>
      </c>
      <c r="BP559" s="27">
        <v>0</v>
      </c>
      <c r="BQ559" s="27">
        <v>0</v>
      </c>
      <c r="BR559" s="27">
        <v>3500576.4052124</v>
      </c>
      <c r="BS559" s="27">
        <v>1955984.7723846401</v>
      </c>
      <c r="BT559" s="27">
        <v>0</v>
      </c>
      <c r="BU559" s="27">
        <v>871317.42999267601</v>
      </c>
      <c r="BV559" s="27">
        <v>1263600.4643859901</v>
      </c>
      <c r="BW559" s="27">
        <v>0</v>
      </c>
      <c r="BX559" s="27">
        <v>80096.739928245501</v>
      </c>
      <c r="BY559" s="27">
        <v>0</v>
      </c>
      <c r="BZ559" s="27">
        <v>0</v>
      </c>
      <c r="CA559" s="27">
        <v>61518.732325553901</v>
      </c>
      <c r="CB559" s="27">
        <v>3318759.7380981399</v>
      </c>
      <c r="CC559" s="27">
        <v>29592670.551513702</v>
      </c>
      <c r="CD559" s="27">
        <v>7585865.2363891602</v>
      </c>
      <c r="CE559" s="27">
        <v>1075.19459480047</v>
      </c>
      <c r="CF559" s="27">
        <v>116154.264533997</v>
      </c>
      <c r="CG559" s="27">
        <v>971335.35668945301</v>
      </c>
      <c r="CH559" s="27">
        <v>80096.739928245501</v>
      </c>
      <c r="CI559" s="27">
        <v>62591.602849960298</v>
      </c>
      <c r="CJ559" s="27">
        <v>3435467.5823059101</v>
      </c>
      <c r="CK559" s="27">
        <v>30570009.896240201</v>
      </c>
      <c r="CL559" s="27">
        <v>7663615.7018432599</v>
      </c>
      <c r="CM559" s="27">
        <v>93124.386182785005</v>
      </c>
      <c r="CN559" s="27">
        <v>13323460.2617188</v>
      </c>
      <c r="CO559" s="27">
        <v>58421298.769531302</v>
      </c>
      <c r="CP559" s="27">
        <v>7663615.7018432599</v>
      </c>
      <c r="CQ559" s="27">
        <v>0</v>
      </c>
      <c r="CR559" s="27">
        <v>0</v>
      </c>
      <c r="CS559" s="27">
        <v>0</v>
      </c>
      <c r="CT559" s="27">
        <v>0</v>
      </c>
    </row>
    <row r="560" spans="1:98">
      <c r="A560" s="104" t="s">
        <v>61</v>
      </c>
      <c r="B560" s="132">
        <v>41518</v>
      </c>
      <c r="C560" s="27">
        <v>51463.9020700455</v>
      </c>
      <c r="D560" s="27">
        <v>0</v>
      </c>
      <c r="E560" s="27">
        <v>9689.4755334854108</v>
      </c>
      <c r="F560" s="27">
        <v>8585.1203505992908</v>
      </c>
      <c r="G560" s="27">
        <v>1068.3786872476301</v>
      </c>
      <c r="H560" s="27">
        <v>0</v>
      </c>
      <c r="I560" s="27">
        <v>0</v>
      </c>
      <c r="J560" s="27">
        <v>30711.107163906101</v>
      </c>
      <c r="K560" s="27">
        <v>107.913432453759</v>
      </c>
      <c r="L560" s="27">
        <v>152.96296334825499</v>
      </c>
      <c r="M560" s="27">
        <v>26201.732078075402</v>
      </c>
      <c r="N560" s="27">
        <v>4327.74108874798</v>
      </c>
      <c r="O560" s="27">
        <v>0</v>
      </c>
      <c r="P560" s="27">
        <v>27735.933354139299</v>
      </c>
      <c r="Q560" s="27">
        <v>2796.4055165648501</v>
      </c>
      <c r="R560" s="27">
        <v>0</v>
      </c>
      <c r="S560" s="27">
        <v>1073.7098472267401</v>
      </c>
      <c r="T560" s="27">
        <v>0.97876923174771902</v>
      </c>
      <c r="U560" s="27">
        <v>30742.7849259377</v>
      </c>
      <c r="V560" s="27">
        <v>2636158.3778381301</v>
      </c>
      <c r="W560" s="27">
        <v>0</v>
      </c>
      <c r="X560" s="27">
        <v>655595.61235046398</v>
      </c>
      <c r="Y560" s="27">
        <v>557672.89013671898</v>
      </c>
      <c r="Z560" s="27">
        <v>119039.717870712</v>
      </c>
      <c r="AA560" s="27">
        <v>0</v>
      </c>
      <c r="AB560" s="27">
        <v>0</v>
      </c>
      <c r="AC560" s="27">
        <v>9877446.9045410194</v>
      </c>
      <c r="AD560" s="27">
        <v>8449.4326757192594</v>
      </c>
      <c r="AE560" s="27">
        <v>14483.9292595387</v>
      </c>
      <c r="AF560" s="27">
        <v>1188325.55632019</v>
      </c>
      <c r="AG560" s="27">
        <v>603946.66397857701</v>
      </c>
      <c r="AH560" s="27">
        <v>0</v>
      </c>
      <c r="AI560" s="27">
        <v>1210787.1418457001</v>
      </c>
      <c r="AJ560" s="27">
        <v>275593.42642211902</v>
      </c>
      <c r="AK560" s="27">
        <v>0</v>
      </c>
      <c r="AL560" s="27">
        <v>118351.52102375</v>
      </c>
      <c r="AM560" s="27">
        <v>237.25700957700599</v>
      </c>
      <c r="AN560" s="27">
        <v>9891166.6640625</v>
      </c>
      <c r="AO560" s="27">
        <v>24096318.536377002</v>
      </c>
      <c r="AP560" s="27">
        <v>0</v>
      </c>
      <c r="AQ560" s="27">
        <v>5335203.1465454102</v>
      </c>
      <c r="AR560" s="27">
        <v>4399591.9117431603</v>
      </c>
      <c r="AS560" s="27">
        <v>985147.02142333996</v>
      </c>
      <c r="AT560" s="27">
        <v>0</v>
      </c>
      <c r="AU560" s="27">
        <v>0</v>
      </c>
      <c r="AV560" s="27">
        <v>27858891.696777299</v>
      </c>
      <c r="AW560" s="27">
        <v>27104.039601087599</v>
      </c>
      <c r="AX560" s="27">
        <v>124749.29711246501</v>
      </c>
      <c r="AY560" s="27">
        <v>10957945.2137451</v>
      </c>
      <c r="AZ560" s="27">
        <v>4985279.4468383798</v>
      </c>
      <c r="BA560" s="27">
        <v>0</v>
      </c>
      <c r="BB560" s="27">
        <v>11078330.1549072</v>
      </c>
      <c r="BC560" s="27">
        <v>2318164.6766967801</v>
      </c>
      <c r="BD560" s="27">
        <v>0</v>
      </c>
      <c r="BE560" s="27">
        <v>979578.25790405297</v>
      </c>
      <c r="BF560" s="27">
        <v>2067.1260514557398</v>
      </c>
      <c r="BG560" s="27">
        <v>27912307.057128899</v>
      </c>
      <c r="BH560" s="27">
        <v>5413682.3684692401</v>
      </c>
      <c r="BI560" s="27">
        <v>0</v>
      </c>
      <c r="BJ560" s="27">
        <v>2064939.33970642</v>
      </c>
      <c r="BK560" s="27">
        <v>1563412.7922668499</v>
      </c>
      <c r="BL560" s="27">
        <v>0</v>
      </c>
      <c r="BM560" s="27">
        <v>0</v>
      </c>
      <c r="BN560" s="27">
        <v>0</v>
      </c>
      <c r="BO560" s="27">
        <v>0</v>
      </c>
      <c r="BP560" s="27">
        <v>0</v>
      </c>
      <c r="BQ560" s="27">
        <v>0</v>
      </c>
      <c r="BR560" s="27">
        <v>3515559.6613464402</v>
      </c>
      <c r="BS560" s="27">
        <v>1916699.9608917199</v>
      </c>
      <c r="BT560" s="27">
        <v>0</v>
      </c>
      <c r="BU560" s="27">
        <v>754077.5</v>
      </c>
      <c r="BV560" s="27">
        <v>1251139.75848389</v>
      </c>
      <c r="BW560" s="27">
        <v>0</v>
      </c>
      <c r="BX560" s="27">
        <v>71075.349937438994</v>
      </c>
      <c r="BY560" s="27">
        <v>0</v>
      </c>
      <c r="BZ560" s="27">
        <v>0</v>
      </c>
      <c r="CA560" s="27">
        <v>61152.517905712099</v>
      </c>
      <c r="CB560" s="27">
        <v>3290335.27844238</v>
      </c>
      <c r="CC560" s="27">
        <v>29431120.926025402</v>
      </c>
      <c r="CD560" s="27">
        <v>7463231.9099731399</v>
      </c>
      <c r="CE560" s="27">
        <v>1073.7163622975299</v>
      </c>
      <c r="CF560" s="27">
        <v>119303.071667671</v>
      </c>
      <c r="CG560" s="27">
        <v>988249.33730316197</v>
      </c>
      <c r="CH560" s="27">
        <v>71075.349937438994</v>
      </c>
      <c r="CI560" s="27">
        <v>62224.353202819802</v>
      </c>
      <c r="CJ560" s="27">
        <v>3409889.0305480999</v>
      </c>
      <c r="CK560" s="27">
        <v>30421103.4213867</v>
      </c>
      <c r="CL560" s="27">
        <v>7538524.3811035203</v>
      </c>
      <c r="CM560" s="27">
        <v>92760.855277061506</v>
      </c>
      <c r="CN560" s="27">
        <v>13300514.697265601</v>
      </c>
      <c r="CO560" s="27">
        <v>58366572.875</v>
      </c>
      <c r="CP560" s="27">
        <v>7538524.3811035203</v>
      </c>
      <c r="CQ560" s="27">
        <v>0</v>
      </c>
      <c r="CR560" s="27">
        <v>0</v>
      </c>
      <c r="CS560" s="27">
        <v>0</v>
      </c>
      <c r="CT560" s="27">
        <v>0</v>
      </c>
    </row>
    <row r="561" spans="1:98">
      <c r="A561" s="104" t="s">
        <v>61</v>
      </c>
      <c r="B561" s="132">
        <v>41609</v>
      </c>
      <c r="C561" s="27">
        <v>51437.194081306501</v>
      </c>
      <c r="D561" s="27">
        <v>0</v>
      </c>
      <c r="E561" s="27">
        <v>9333.9227131605094</v>
      </c>
      <c r="F561" s="27">
        <v>8255.8488744497299</v>
      </c>
      <c r="G561" s="27">
        <v>1072.8660826682999</v>
      </c>
      <c r="H561" s="27">
        <v>0</v>
      </c>
      <c r="I561" s="27">
        <v>0</v>
      </c>
      <c r="J561" s="27">
        <v>30492.228816270799</v>
      </c>
      <c r="K561" s="27">
        <v>103.097629347816</v>
      </c>
      <c r="L561" s="27">
        <v>111.708976541646</v>
      </c>
      <c r="M561" s="27">
        <v>26155.242241620999</v>
      </c>
      <c r="N561" s="27">
        <v>4207.8973413109798</v>
      </c>
      <c r="O561" s="27">
        <v>0</v>
      </c>
      <c r="P561" s="27">
        <v>27537.260118961301</v>
      </c>
      <c r="Q561" s="27">
        <v>2766.9240257442002</v>
      </c>
      <c r="R561" s="27">
        <v>0</v>
      </c>
      <c r="S561" s="27">
        <v>1062.5461505204401</v>
      </c>
      <c r="T561" s="27">
        <v>1.00429692865873</v>
      </c>
      <c r="U561" s="27">
        <v>30720.339457035101</v>
      </c>
      <c r="V561" s="27">
        <v>2612298.2807311998</v>
      </c>
      <c r="W561" s="27">
        <v>0</v>
      </c>
      <c r="X561" s="27">
        <v>631023.36631774902</v>
      </c>
      <c r="Y561" s="27">
        <v>536417.19409179699</v>
      </c>
      <c r="Z561" s="27">
        <v>120814.079069138</v>
      </c>
      <c r="AA561" s="27">
        <v>0</v>
      </c>
      <c r="AB561" s="27">
        <v>0</v>
      </c>
      <c r="AC561" s="27">
        <v>9776061.7193603497</v>
      </c>
      <c r="AD561" s="27">
        <v>7179.3727049231502</v>
      </c>
      <c r="AE561" s="27">
        <v>13193.3151658773</v>
      </c>
      <c r="AF561" s="27">
        <v>1182575.44987488</v>
      </c>
      <c r="AG561" s="27">
        <v>586647.63849639904</v>
      </c>
      <c r="AH561" s="27">
        <v>0</v>
      </c>
      <c r="AI561" s="27">
        <v>1185156.2663269001</v>
      </c>
      <c r="AJ561" s="27">
        <v>271599.29844665498</v>
      </c>
      <c r="AK561" s="27">
        <v>0</v>
      </c>
      <c r="AL561" s="27">
        <v>119713.558561325</v>
      </c>
      <c r="AM561" s="27">
        <v>214.65865884348801</v>
      </c>
      <c r="AN561" s="27">
        <v>9842443.2467040997</v>
      </c>
      <c r="AO561" s="27">
        <v>23982937.904296901</v>
      </c>
      <c r="AP561" s="27">
        <v>0</v>
      </c>
      <c r="AQ561" s="27">
        <v>5135219.2346191397</v>
      </c>
      <c r="AR561" s="27">
        <v>4237429.5241088904</v>
      </c>
      <c r="AS561" s="27">
        <v>1000937.62876129</v>
      </c>
      <c r="AT561" s="27">
        <v>0</v>
      </c>
      <c r="AU561" s="27">
        <v>0</v>
      </c>
      <c r="AV561" s="27">
        <v>27791391.150634799</v>
      </c>
      <c r="AW561" s="27">
        <v>23142.625803470601</v>
      </c>
      <c r="AX561" s="27">
        <v>98663.800156593294</v>
      </c>
      <c r="AY561" s="27">
        <v>10957306.9343262</v>
      </c>
      <c r="AZ561" s="27">
        <v>4864956.3185424795</v>
      </c>
      <c r="BA561" s="27">
        <v>0</v>
      </c>
      <c r="BB561" s="27">
        <v>10877318.3435059</v>
      </c>
      <c r="BC561" s="27">
        <v>2297760.6633605999</v>
      </c>
      <c r="BD561" s="27">
        <v>0</v>
      </c>
      <c r="BE561" s="27">
        <v>989712.85294341994</v>
      </c>
      <c r="BF561" s="27">
        <v>1887.2310622185501</v>
      </c>
      <c r="BG561" s="27">
        <v>27952437.839111298</v>
      </c>
      <c r="BH561" s="27">
        <v>5417733.4695434598</v>
      </c>
      <c r="BI561" s="27">
        <v>0</v>
      </c>
      <c r="BJ561" s="27">
        <v>2017783.15235901</v>
      </c>
      <c r="BK561" s="27">
        <v>1509914.59022522</v>
      </c>
      <c r="BL561" s="27">
        <v>0</v>
      </c>
      <c r="BM561" s="27">
        <v>0</v>
      </c>
      <c r="BN561" s="27">
        <v>0</v>
      </c>
      <c r="BO561" s="27">
        <v>0</v>
      </c>
      <c r="BP561" s="27">
        <v>0</v>
      </c>
      <c r="BQ561" s="27">
        <v>0</v>
      </c>
      <c r="BR561" s="27">
        <v>3534255.9280395498</v>
      </c>
      <c r="BS561" s="27">
        <v>1874664.01583862</v>
      </c>
      <c r="BT561" s="27">
        <v>0</v>
      </c>
      <c r="BU561" s="27">
        <v>836869.19999694801</v>
      </c>
      <c r="BV561" s="27">
        <v>1245760.4378509501</v>
      </c>
      <c r="BW561" s="27">
        <v>0</v>
      </c>
      <c r="BX561" s="27">
        <v>80743.549926757798</v>
      </c>
      <c r="BY561" s="27">
        <v>0</v>
      </c>
      <c r="BZ561" s="27">
        <v>0</v>
      </c>
      <c r="CA561" s="27">
        <v>60725.127452850298</v>
      </c>
      <c r="CB561" s="27">
        <v>3238716.3391418499</v>
      </c>
      <c r="CC561" s="27">
        <v>29086283.816406298</v>
      </c>
      <c r="CD561" s="27">
        <v>7446261.0212402297</v>
      </c>
      <c r="CE561" s="27">
        <v>1071.2037618607301</v>
      </c>
      <c r="CF561" s="27">
        <v>120983.587619781</v>
      </c>
      <c r="CG561" s="27">
        <v>1001555.0661087</v>
      </c>
      <c r="CH561" s="27">
        <v>80743.549926757798</v>
      </c>
      <c r="CI561" s="27">
        <v>61801.275255680099</v>
      </c>
      <c r="CJ561" s="27">
        <v>3359896.31567383</v>
      </c>
      <c r="CK561" s="27">
        <v>30087579.565429699</v>
      </c>
      <c r="CL561" s="27">
        <v>7529604.4595947303</v>
      </c>
      <c r="CM561" s="27">
        <v>92330.269562721296</v>
      </c>
      <c r="CN561" s="27">
        <v>13211197.862426801</v>
      </c>
      <c r="CO561" s="27">
        <v>58173283.887207001</v>
      </c>
      <c r="CP561" s="27">
        <v>7529604.4595947303</v>
      </c>
      <c r="CQ561" s="27">
        <v>0</v>
      </c>
      <c r="CR561" s="27">
        <v>0</v>
      </c>
      <c r="CS561" s="27">
        <v>0</v>
      </c>
      <c r="CT561" s="27">
        <v>0</v>
      </c>
    </row>
    <row r="562" spans="1:98">
      <c r="A562" s="104" t="s">
        <v>61</v>
      </c>
      <c r="B562" s="132">
        <v>41699</v>
      </c>
      <c r="C562" s="27">
        <v>51548.591139316602</v>
      </c>
      <c r="D562" s="27">
        <v>0</v>
      </c>
      <c r="E562" s="27">
        <v>9146.7867962122</v>
      </c>
      <c r="F562" s="27">
        <v>8062.6802300214804</v>
      </c>
      <c r="G562" s="27">
        <v>1079.2259417325299</v>
      </c>
      <c r="H562" s="27">
        <v>0</v>
      </c>
      <c r="I562" s="27">
        <v>0</v>
      </c>
      <c r="J562" s="27">
        <v>30489.732171297099</v>
      </c>
      <c r="K562" s="27">
        <v>79.253028078935998</v>
      </c>
      <c r="L562" s="27">
        <v>134.769661938772</v>
      </c>
      <c r="M562" s="27">
        <v>26412.247632980299</v>
      </c>
      <c r="N562" s="27">
        <v>4076.0676620006602</v>
      </c>
      <c r="O562" s="27">
        <v>0</v>
      </c>
      <c r="P562" s="27">
        <v>27338.988564729701</v>
      </c>
      <c r="Q562" s="27">
        <v>2745.15872824192</v>
      </c>
      <c r="R562" s="27">
        <v>0</v>
      </c>
      <c r="S562" s="27">
        <v>1076.33406500518</v>
      </c>
      <c r="T562" s="27">
        <v>1.99876335193403</v>
      </c>
      <c r="U562" s="27">
        <v>30597.305938243899</v>
      </c>
      <c r="V562" s="27">
        <v>2602766.2474365202</v>
      </c>
      <c r="W562" s="27">
        <v>0</v>
      </c>
      <c r="X562" s="27">
        <v>605789.57107543899</v>
      </c>
      <c r="Y562" s="27">
        <v>510005.11132431001</v>
      </c>
      <c r="Z562" s="27">
        <v>121602.44742012001</v>
      </c>
      <c r="AA562" s="27">
        <v>0</v>
      </c>
      <c r="AB562" s="27">
        <v>0</v>
      </c>
      <c r="AC562" s="27">
        <v>9790609.1239013709</v>
      </c>
      <c r="AD562" s="27">
        <v>5347.8961631059601</v>
      </c>
      <c r="AE562" s="27">
        <v>13408.1125174761</v>
      </c>
      <c r="AF562" s="27">
        <v>1190440.6475830099</v>
      </c>
      <c r="AG562" s="27">
        <v>558189.73388671898</v>
      </c>
      <c r="AH562" s="27">
        <v>0</v>
      </c>
      <c r="AI562" s="27">
        <v>1178694.93043518</v>
      </c>
      <c r="AJ562" s="27">
        <v>267021.78988266003</v>
      </c>
      <c r="AK562" s="27">
        <v>0</v>
      </c>
      <c r="AL562" s="27">
        <v>121466.072628975</v>
      </c>
      <c r="AM562" s="27">
        <v>215.847624102607</v>
      </c>
      <c r="AN562" s="27">
        <v>9773883.0626220703</v>
      </c>
      <c r="AO562" s="27">
        <v>24034078.858154301</v>
      </c>
      <c r="AP562" s="27">
        <v>0</v>
      </c>
      <c r="AQ562" s="27">
        <v>4966089.4428100605</v>
      </c>
      <c r="AR562" s="27">
        <v>4026765.8677063002</v>
      </c>
      <c r="AS562" s="27">
        <v>1011684.47212982</v>
      </c>
      <c r="AT562" s="27">
        <v>0</v>
      </c>
      <c r="AU562" s="27">
        <v>0</v>
      </c>
      <c r="AV562" s="27">
        <v>27995650.668945301</v>
      </c>
      <c r="AW562" s="27">
        <v>17457.148583889</v>
      </c>
      <c r="AX562" s="27">
        <v>120045.86429405199</v>
      </c>
      <c r="AY562" s="27">
        <v>11107134.8713379</v>
      </c>
      <c r="AZ562" s="27">
        <v>4638074.0857543899</v>
      </c>
      <c r="BA562" s="27">
        <v>0</v>
      </c>
      <c r="BB562" s="27">
        <v>10862881.376708999</v>
      </c>
      <c r="BC562" s="27">
        <v>2270457.2005920401</v>
      </c>
      <c r="BD562" s="27">
        <v>0</v>
      </c>
      <c r="BE562" s="27">
        <v>1008107.27196503</v>
      </c>
      <c r="BF562" s="27">
        <v>1928.28827264905</v>
      </c>
      <c r="BG562" s="27">
        <v>27955536.9458008</v>
      </c>
      <c r="BH562" s="27">
        <v>5474538.7477417002</v>
      </c>
      <c r="BI562" s="27">
        <v>0</v>
      </c>
      <c r="BJ562" s="27">
        <v>1959114.03713989</v>
      </c>
      <c r="BK562" s="27">
        <v>1447033.83970642</v>
      </c>
      <c r="BL562" s="27">
        <v>0</v>
      </c>
      <c r="BM562" s="27">
        <v>0</v>
      </c>
      <c r="BN562" s="27">
        <v>0</v>
      </c>
      <c r="BO562" s="27">
        <v>0</v>
      </c>
      <c r="BP562" s="27">
        <v>0</v>
      </c>
      <c r="BQ562" s="27">
        <v>0</v>
      </c>
      <c r="BR562" s="27">
        <v>3562849.6470947298</v>
      </c>
      <c r="BS562" s="27">
        <v>1788967.22817993</v>
      </c>
      <c r="BT562" s="27">
        <v>0</v>
      </c>
      <c r="BU562" s="27">
        <v>814301.55998992897</v>
      </c>
      <c r="BV562" s="27">
        <v>1249713.5045928999</v>
      </c>
      <c r="BW562" s="27">
        <v>0</v>
      </c>
      <c r="BX562" s="27">
        <v>83514.979927063003</v>
      </c>
      <c r="BY562" s="27">
        <v>0</v>
      </c>
      <c r="BZ562" s="27">
        <v>0</v>
      </c>
      <c r="CA562" s="27">
        <v>60730.293164253198</v>
      </c>
      <c r="CB562" s="27">
        <v>3210349.5476684598</v>
      </c>
      <c r="CC562" s="27">
        <v>29032073.3520508</v>
      </c>
      <c r="CD562" s="27">
        <v>7433942.8425903302</v>
      </c>
      <c r="CE562" s="27">
        <v>1080.3842819482099</v>
      </c>
      <c r="CF562" s="27">
        <v>121841.71527099601</v>
      </c>
      <c r="CG562" s="27">
        <v>1013055.1714858999</v>
      </c>
      <c r="CH562" s="27">
        <v>83514.979927063003</v>
      </c>
      <c r="CI562" s="27">
        <v>61809.093858718901</v>
      </c>
      <c r="CJ562" s="27">
        <v>3331355.2109985398</v>
      </c>
      <c r="CK562" s="27">
        <v>30040721.199218798</v>
      </c>
      <c r="CL562" s="27">
        <v>7515401.4443359403</v>
      </c>
      <c r="CM562" s="27">
        <v>92230.145506858797</v>
      </c>
      <c r="CN562" s="27">
        <v>13104701.4219971</v>
      </c>
      <c r="CO562" s="27">
        <v>57895846.1708984</v>
      </c>
      <c r="CP562" s="27">
        <v>7515401.4443359403</v>
      </c>
      <c r="CQ562" s="27">
        <v>0</v>
      </c>
      <c r="CR562" s="27">
        <v>0</v>
      </c>
      <c r="CS562" s="27">
        <v>0</v>
      </c>
      <c r="CT562" s="27">
        <v>0</v>
      </c>
    </row>
    <row r="563" spans="1:98">
      <c r="A563" s="104" t="s">
        <v>61</v>
      </c>
      <c r="B563" s="132">
        <v>41791</v>
      </c>
      <c r="C563" s="27">
        <v>51373.779616355903</v>
      </c>
      <c r="D563" s="27">
        <v>0</v>
      </c>
      <c r="E563" s="27">
        <v>8918.0362884998303</v>
      </c>
      <c r="F563" s="27">
        <v>7872.6905232667896</v>
      </c>
      <c r="G563" s="27">
        <v>1083.3387142568799</v>
      </c>
      <c r="H563" s="27">
        <v>0</v>
      </c>
      <c r="I563" s="27">
        <v>0</v>
      </c>
      <c r="J563" s="27">
        <v>30556.663606882099</v>
      </c>
      <c r="K563" s="27">
        <v>59.235833481419803</v>
      </c>
      <c r="L563" s="27">
        <v>718.99271143972896</v>
      </c>
      <c r="M563" s="27">
        <v>26201.533443212498</v>
      </c>
      <c r="N563" s="27">
        <v>4040.0389897227301</v>
      </c>
      <c r="O563" s="27">
        <v>0</v>
      </c>
      <c r="P563" s="27">
        <v>26547.949926137899</v>
      </c>
      <c r="Q563" s="27">
        <v>2731.4212785661198</v>
      </c>
      <c r="R563" s="27">
        <v>0</v>
      </c>
      <c r="S563" s="27">
        <v>1082.91708372533</v>
      </c>
      <c r="T563" s="27">
        <v>0</v>
      </c>
      <c r="U563" s="27">
        <v>30551.518466949499</v>
      </c>
      <c r="V563" s="27">
        <v>2567553.2103881799</v>
      </c>
      <c r="W563" s="27">
        <v>0</v>
      </c>
      <c r="X563" s="27">
        <v>578822.78767394996</v>
      </c>
      <c r="Y563" s="27">
        <v>486696.333568573</v>
      </c>
      <c r="Z563" s="27">
        <v>120729.046127319</v>
      </c>
      <c r="AA563" s="27">
        <v>0</v>
      </c>
      <c r="AB563" s="27">
        <v>0</v>
      </c>
      <c r="AC563" s="27">
        <v>9800266.7796630897</v>
      </c>
      <c r="AD563" s="27">
        <v>4247.3766153454799</v>
      </c>
      <c r="AE563" s="27">
        <v>30416.156400680498</v>
      </c>
      <c r="AF563" s="27">
        <v>1179354.3184204099</v>
      </c>
      <c r="AG563" s="27">
        <v>540013.27306366002</v>
      </c>
      <c r="AH563" s="27">
        <v>0</v>
      </c>
      <c r="AI563" s="27">
        <v>1135513.1155090299</v>
      </c>
      <c r="AJ563" s="27">
        <v>262540.20143127401</v>
      </c>
      <c r="AK563" s="27">
        <v>0</v>
      </c>
      <c r="AL563" s="27">
        <v>120590.046298981</v>
      </c>
      <c r="AM563" s="27">
        <v>0</v>
      </c>
      <c r="AN563" s="27">
        <v>9755520.6776122991</v>
      </c>
      <c r="AO563" s="27">
        <v>23842629.629638702</v>
      </c>
      <c r="AP563" s="27">
        <v>0</v>
      </c>
      <c r="AQ563" s="27">
        <v>4771067.3956909198</v>
      </c>
      <c r="AR563" s="27">
        <v>3854291.1396484398</v>
      </c>
      <c r="AS563" s="27">
        <v>1008180.51826477</v>
      </c>
      <c r="AT563" s="27">
        <v>0</v>
      </c>
      <c r="AU563" s="27">
        <v>0</v>
      </c>
      <c r="AV563" s="27">
        <v>28095074.509277299</v>
      </c>
      <c r="AW563" s="27">
        <v>13852.778137564699</v>
      </c>
      <c r="AX563" s="27">
        <v>265269.81841659499</v>
      </c>
      <c r="AY563" s="27">
        <v>11066189.9521484</v>
      </c>
      <c r="AZ563" s="27">
        <v>4499605.6260376005</v>
      </c>
      <c r="BA563" s="27">
        <v>0</v>
      </c>
      <c r="BB563" s="27">
        <v>10506249.180786099</v>
      </c>
      <c r="BC563" s="27">
        <v>2250909.2458190899</v>
      </c>
      <c r="BD563" s="27">
        <v>0</v>
      </c>
      <c r="BE563" s="27">
        <v>1010359.03960419</v>
      </c>
      <c r="BF563" s="27">
        <v>0</v>
      </c>
      <c r="BG563" s="27">
        <v>27984760.681152299</v>
      </c>
      <c r="BH563" s="27">
        <v>5460232.1408691397</v>
      </c>
      <c r="BI563" s="27">
        <v>0</v>
      </c>
      <c r="BJ563" s="27">
        <v>1883496.79937744</v>
      </c>
      <c r="BK563" s="27">
        <v>1377557.8677368199</v>
      </c>
      <c r="BL563" s="27">
        <v>0</v>
      </c>
      <c r="BM563" s="27">
        <v>0</v>
      </c>
      <c r="BN563" s="27">
        <v>0</v>
      </c>
      <c r="BO563" s="27">
        <v>0</v>
      </c>
      <c r="BP563" s="27">
        <v>0</v>
      </c>
      <c r="BQ563" s="27">
        <v>0</v>
      </c>
      <c r="BR563" s="27">
        <v>3558363.7947998</v>
      </c>
      <c r="BS563" s="27">
        <v>1737362.17578125</v>
      </c>
      <c r="BT563" s="27">
        <v>0</v>
      </c>
      <c r="BU563" s="27">
        <v>814717.25</v>
      </c>
      <c r="BV563" s="27">
        <v>1247414.18299866</v>
      </c>
      <c r="BW563" s="27">
        <v>0</v>
      </c>
      <c r="BX563" s="27">
        <v>83953.2899255753</v>
      </c>
      <c r="BY563" s="27">
        <v>0</v>
      </c>
      <c r="BZ563" s="27">
        <v>0</v>
      </c>
      <c r="CA563" s="27">
        <v>60289.538806438402</v>
      </c>
      <c r="CB563" s="27">
        <v>3149216.4132080101</v>
      </c>
      <c r="CC563" s="27">
        <v>28601393.391845699</v>
      </c>
      <c r="CD563" s="27">
        <v>7352645.4169311495</v>
      </c>
      <c r="CE563" s="27">
        <v>1082.84969392419</v>
      </c>
      <c r="CF563" s="27">
        <v>120778.960494995</v>
      </c>
      <c r="CG563" s="27">
        <v>1009534.55234528</v>
      </c>
      <c r="CH563" s="27">
        <v>83953.2899255753</v>
      </c>
      <c r="CI563" s="27">
        <v>61371.284318924001</v>
      </c>
      <c r="CJ563" s="27">
        <v>3270674.5641174298</v>
      </c>
      <c r="CK563" s="27">
        <v>29615841.791503899</v>
      </c>
      <c r="CL563" s="27">
        <v>7433055.2617797898</v>
      </c>
      <c r="CM563" s="27">
        <v>91720.4365329742</v>
      </c>
      <c r="CN563" s="27">
        <v>13019813.3521729</v>
      </c>
      <c r="CO563" s="27">
        <v>57529647.707519501</v>
      </c>
      <c r="CP563" s="27">
        <v>7433055.2617797898</v>
      </c>
      <c r="CQ563" s="27">
        <v>0</v>
      </c>
      <c r="CR563" s="27">
        <v>0</v>
      </c>
      <c r="CS563" s="27">
        <v>0</v>
      </c>
      <c r="CT563" s="27">
        <v>0</v>
      </c>
    </row>
    <row r="564" spans="1:98">
      <c r="A564" s="104" t="s">
        <v>61</v>
      </c>
      <c r="B564" s="132">
        <v>41883</v>
      </c>
      <c r="C564" s="27">
        <v>51702.481522083297</v>
      </c>
      <c r="D564" s="27">
        <v>0</v>
      </c>
      <c r="E564" s="27">
        <v>8540.28865277767</v>
      </c>
      <c r="F564" s="27">
        <v>7718.0958417654001</v>
      </c>
      <c r="G564" s="27">
        <v>1096.4520567357499</v>
      </c>
      <c r="H564" s="27">
        <v>0</v>
      </c>
      <c r="I564" s="27">
        <v>0</v>
      </c>
      <c r="J564" s="27">
        <v>30593.0160942078</v>
      </c>
      <c r="K564" s="27">
        <v>39.484954878687901</v>
      </c>
      <c r="L564" s="27">
        <v>146.59466079250001</v>
      </c>
      <c r="M564" s="27">
        <v>26346.464239835699</v>
      </c>
      <c r="N564" s="27">
        <v>3993.0114384293602</v>
      </c>
      <c r="O564" s="27">
        <v>0</v>
      </c>
      <c r="P564" s="27">
        <v>27069.4623637199</v>
      </c>
      <c r="Q564" s="27">
        <v>2735.80215471983</v>
      </c>
      <c r="R564" s="27">
        <v>0</v>
      </c>
      <c r="S564" s="27">
        <v>1099.7443573176899</v>
      </c>
      <c r="T564" s="27">
        <v>0</v>
      </c>
      <c r="U564" s="27">
        <v>30485.307315826401</v>
      </c>
      <c r="V564" s="27">
        <v>2611353.5446472201</v>
      </c>
      <c r="W564" s="27">
        <v>0</v>
      </c>
      <c r="X564" s="27">
        <v>524241.82080078102</v>
      </c>
      <c r="Y564" s="27">
        <v>469672.86544799799</v>
      </c>
      <c r="Z564" s="27">
        <v>118677.802412987</v>
      </c>
      <c r="AA564" s="27">
        <v>0</v>
      </c>
      <c r="AB564" s="27">
        <v>0</v>
      </c>
      <c r="AC564" s="27">
        <v>9712047.6734619103</v>
      </c>
      <c r="AD564" s="27">
        <v>2382.4104615747901</v>
      </c>
      <c r="AE564" s="27">
        <v>16633.880521774299</v>
      </c>
      <c r="AF564" s="27">
        <v>1190141.1067657501</v>
      </c>
      <c r="AG564" s="27">
        <v>520044.75542831398</v>
      </c>
      <c r="AH564" s="27">
        <v>0</v>
      </c>
      <c r="AI564" s="27">
        <v>1146330.1453094501</v>
      </c>
      <c r="AJ564" s="27">
        <v>263084.05110168498</v>
      </c>
      <c r="AK564" s="27">
        <v>0</v>
      </c>
      <c r="AL564" s="27">
        <v>118480.20224762001</v>
      </c>
      <c r="AM564" s="27">
        <v>0</v>
      </c>
      <c r="AN564" s="27">
        <v>9716145.1573486291</v>
      </c>
      <c r="AO564" s="27">
        <v>24348798.1643066</v>
      </c>
      <c r="AP564" s="27">
        <v>0</v>
      </c>
      <c r="AQ564" s="27">
        <v>4270588.5668945303</v>
      </c>
      <c r="AR564" s="27">
        <v>3739927.3179016099</v>
      </c>
      <c r="AS564" s="27">
        <v>995412.69436645496</v>
      </c>
      <c r="AT564" s="27">
        <v>0</v>
      </c>
      <c r="AU564" s="27">
        <v>0</v>
      </c>
      <c r="AV564" s="27">
        <v>27895981.087646499</v>
      </c>
      <c r="AW564" s="27">
        <v>7791.2585194110898</v>
      </c>
      <c r="AX564" s="27">
        <v>133756.49836158799</v>
      </c>
      <c r="AY564" s="27">
        <v>11238997.099853501</v>
      </c>
      <c r="AZ564" s="27">
        <v>4360148.2807006799</v>
      </c>
      <c r="BA564" s="27">
        <v>0</v>
      </c>
      <c r="BB564" s="27">
        <v>10661358.2825928</v>
      </c>
      <c r="BC564" s="27">
        <v>2254572.3337402302</v>
      </c>
      <c r="BD564" s="27">
        <v>0</v>
      </c>
      <c r="BE564" s="27">
        <v>993924.92003631603</v>
      </c>
      <c r="BF564" s="27">
        <v>0</v>
      </c>
      <c r="BG564" s="27">
        <v>27943031.7900391</v>
      </c>
      <c r="BH564" s="27">
        <v>5511296.6385498</v>
      </c>
      <c r="BI564" s="27">
        <v>0</v>
      </c>
      <c r="BJ564" s="27">
        <v>1805674.2604064899</v>
      </c>
      <c r="BK564" s="27">
        <v>1338644.85899353</v>
      </c>
      <c r="BL564" s="27">
        <v>0</v>
      </c>
      <c r="BM564" s="27">
        <v>0</v>
      </c>
      <c r="BN564" s="27">
        <v>0</v>
      </c>
      <c r="BO564" s="27">
        <v>0</v>
      </c>
      <c r="BP564" s="27">
        <v>0</v>
      </c>
      <c r="BQ564" s="27">
        <v>0</v>
      </c>
      <c r="BR564" s="27">
        <v>3604673.54379272</v>
      </c>
      <c r="BS564" s="27">
        <v>1682596.3232116699</v>
      </c>
      <c r="BT564" s="27">
        <v>0</v>
      </c>
      <c r="BU564" s="27">
        <v>713417.57999420201</v>
      </c>
      <c r="BV564" s="27">
        <v>1254138.2220459001</v>
      </c>
      <c r="BW564" s="27">
        <v>0</v>
      </c>
      <c r="BX564" s="27">
        <v>71479.609942436204</v>
      </c>
      <c r="BY564" s="27">
        <v>0</v>
      </c>
      <c r="BZ564" s="27">
        <v>0</v>
      </c>
      <c r="CA564" s="27">
        <v>60260.4409794807</v>
      </c>
      <c r="CB564" s="27">
        <v>3132957.5834655799</v>
      </c>
      <c r="CC564" s="27">
        <v>28615559.306396499</v>
      </c>
      <c r="CD564" s="27">
        <v>7289568.5587158203</v>
      </c>
      <c r="CE564" s="27">
        <v>1098.34411691129</v>
      </c>
      <c r="CF564" s="27">
        <v>118710.55703353899</v>
      </c>
      <c r="CG564" s="27">
        <v>996685.21939086902</v>
      </c>
      <c r="CH564" s="27">
        <v>71479.609942436204</v>
      </c>
      <c r="CI564" s="27">
        <v>61356.778459072098</v>
      </c>
      <c r="CJ564" s="27">
        <v>3251611.11895752</v>
      </c>
      <c r="CK564" s="27">
        <v>29611620.8193359</v>
      </c>
      <c r="CL564" s="27">
        <v>7365486.1340942401</v>
      </c>
      <c r="CM564" s="27">
        <v>91624.616331100493</v>
      </c>
      <c r="CN564" s="27">
        <v>12964086.4020996</v>
      </c>
      <c r="CO564" s="27">
        <v>57590076.800292999</v>
      </c>
      <c r="CP564" s="27">
        <v>7365486.1340942401</v>
      </c>
      <c r="CQ564" s="27">
        <v>0</v>
      </c>
      <c r="CR564" s="27">
        <v>0</v>
      </c>
      <c r="CS564" s="27">
        <v>0</v>
      </c>
      <c r="CT564" s="27">
        <v>0</v>
      </c>
    </row>
    <row r="565" spans="1:98">
      <c r="A565" s="104" t="s">
        <v>61</v>
      </c>
      <c r="B565" s="132">
        <v>41974</v>
      </c>
      <c r="C565" s="27">
        <v>51591.162313938097</v>
      </c>
      <c r="D565" s="27">
        <v>0</v>
      </c>
      <c r="E565" s="27">
        <v>8431.5243451595306</v>
      </c>
      <c r="F565" s="27">
        <v>7628.0784366726903</v>
      </c>
      <c r="G565" s="27">
        <v>1076.9817083925</v>
      </c>
      <c r="H565" s="27">
        <v>0</v>
      </c>
      <c r="I565" s="27">
        <v>0</v>
      </c>
      <c r="J565" s="27">
        <v>29757.198617935199</v>
      </c>
      <c r="K565" s="27">
        <v>25.831514769233799</v>
      </c>
      <c r="L565" s="27">
        <v>128.640491187572</v>
      </c>
      <c r="M565" s="27">
        <v>26307.349253416101</v>
      </c>
      <c r="N565" s="27">
        <v>3947.7586534023299</v>
      </c>
      <c r="O565" s="27">
        <v>0</v>
      </c>
      <c r="P565" s="27">
        <v>26930.7372481823</v>
      </c>
      <c r="Q565" s="27">
        <v>2715.8887938559101</v>
      </c>
      <c r="R565" s="27">
        <v>0</v>
      </c>
      <c r="S565" s="27">
        <v>1072.7952102422701</v>
      </c>
      <c r="T565" s="27">
        <v>0</v>
      </c>
      <c r="U565" s="27">
        <v>29993.366029024099</v>
      </c>
      <c r="V565" s="27">
        <v>2596693.3671264602</v>
      </c>
      <c r="W565" s="27">
        <v>0</v>
      </c>
      <c r="X565" s="27">
        <v>512540.577735901</v>
      </c>
      <c r="Y565" s="27">
        <v>457303.350082397</v>
      </c>
      <c r="Z565" s="27">
        <v>117021.686583519</v>
      </c>
      <c r="AA565" s="27">
        <v>0</v>
      </c>
      <c r="AB565" s="27">
        <v>0</v>
      </c>
      <c r="AC565" s="27">
        <v>9527370.1350097694</v>
      </c>
      <c r="AD565" s="27">
        <v>1711.6198586672499</v>
      </c>
      <c r="AE565" s="27">
        <v>15974.7050865889</v>
      </c>
      <c r="AF565" s="27">
        <v>1189676.2021942099</v>
      </c>
      <c r="AG565" s="27">
        <v>507232.07290649402</v>
      </c>
      <c r="AH565" s="27">
        <v>0</v>
      </c>
      <c r="AI565" s="27">
        <v>1132743.6505127</v>
      </c>
      <c r="AJ565" s="27">
        <v>263125.31674194301</v>
      </c>
      <c r="AK565" s="27">
        <v>0</v>
      </c>
      <c r="AL565" s="27">
        <v>116313.390182495</v>
      </c>
      <c r="AM565" s="27">
        <v>0</v>
      </c>
      <c r="AN565" s="27">
        <v>9620060.1058349591</v>
      </c>
      <c r="AO565" s="27">
        <v>24278313.934082001</v>
      </c>
      <c r="AP565" s="27">
        <v>0</v>
      </c>
      <c r="AQ565" s="27">
        <v>4212754.1982421903</v>
      </c>
      <c r="AR565" s="27">
        <v>3638662.7847290002</v>
      </c>
      <c r="AS565" s="27">
        <v>988911.39241027797</v>
      </c>
      <c r="AT565" s="27">
        <v>0</v>
      </c>
      <c r="AU565" s="27">
        <v>0</v>
      </c>
      <c r="AV565" s="27">
        <v>27594184.0458984</v>
      </c>
      <c r="AW565" s="27">
        <v>5612.4625441431999</v>
      </c>
      <c r="AX565" s="27">
        <v>140205.78241348299</v>
      </c>
      <c r="AY565" s="27">
        <v>11260099.2740479</v>
      </c>
      <c r="AZ565" s="27">
        <v>4256574.5165405301</v>
      </c>
      <c r="BA565" s="27">
        <v>0</v>
      </c>
      <c r="BB565" s="27">
        <v>10583152.3752441</v>
      </c>
      <c r="BC565" s="27">
        <v>2262189.5432128902</v>
      </c>
      <c r="BD565" s="27">
        <v>0</v>
      </c>
      <c r="BE565" s="27">
        <v>981499.64512634301</v>
      </c>
      <c r="BF565" s="27">
        <v>0</v>
      </c>
      <c r="BG565" s="27">
        <v>27769885.518066399</v>
      </c>
      <c r="BH565" s="27">
        <v>5492259.0690307599</v>
      </c>
      <c r="BI565" s="27">
        <v>0</v>
      </c>
      <c r="BJ565" s="27">
        <v>1757639.9649658201</v>
      </c>
      <c r="BK565" s="27">
        <v>1300053.93095398</v>
      </c>
      <c r="BL565" s="27">
        <v>0</v>
      </c>
      <c r="BM565" s="27">
        <v>0</v>
      </c>
      <c r="BN565" s="27">
        <v>0</v>
      </c>
      <c r="BO565" s="27">
        <v>0</v>
      </c>
      <c r="BP565" s="27">
        <v>0</v>
      </c>
      <c r="BQ565" s="27">
        <v>0</v>
      </c>
      <c r="BR565" s="27">
        <v>3614012.19775391</v>
      </c>
      <c r="BS565" s="27">
        <v>1642712.1220245401</v>
      </c>
      <c r="BT565" s="27">
        <v>0</v>
      </c>
      <c r="BU565" s="27">
        <v>797034.17999267601</v>
      </c>
      <c r="BV565" s="27">
        <v>1255257.75979614</v>
      </c>
      <c r="BW565" s="27">
        <v>0</v>
      </c>
      <c r="BX565" s="27">
        <v>78655.799922943101</v>
      </c>
      <c r="BY565" s="27">
        <v>0</v>
      </c>
      <c r="BZ565" s="27">
        <v>0</v>
      </c>
      <c r="CA565" s="27">
        <v>59984.607248306304</v>
      </c>
      <c r="CB565" s="27">
        <v>3107097.7892456101</v>
      </c>
      <c r="CC565" s="27">
        <v>28478896.990234401</v>
      </c>
      <c r="CD565" s="27">
        <v>7268371.6957397498</v>
      </c>
      <c r="CE565" s="27">
        <v>1076.7836898714299</v>
      </c>
      <c r="CF565" s="27">
        <v>116784.34484767901</v>
      </c>
      <c r="CG565" s="27">
        <v>985906.69181060803</v>
      </c>
      <c r="CH565" s="27">
        <v>78655.799922943101</v>
      </c>
      <c r="CI565" s="27">
        <v>61066.495000839197</v>
      </c>
      <c r="CJ565" s="27">
        <v>3224066.7445373498</v>
      </c>
      <c r="CK565" s="27">
        <v>29463992.665527299</v>
      </c>
      <c r="CL565" s="27">
        <v>7351156.2990112295</v>
      </c>
      <c r="CM565" s="27">
        <v>90895.944378852801</v>
      </c>
      <c r="CN565" s="27">
        <v>12854813.317871099</v>
      </c>
      <c r="CO565" s="27">
        <v>57374031.122558601</v>
      </c>
      <c r="CP565" s="27">
        <v>7351156.2990112295</v>
      </c>
      <c r="CQ565" s="27">
        <v>0</v>
      </c>
      <c r="CR565" s="27">
        <v>0</v>
      </c>
      <c r="CS565" s="27">
        <v>0</v>
      </c>
      <c r="CT565" s="27">
        <v>0</v>
      </c>
    </row>
    <row r="566" spans="1:98">
      <c r="A566" s="104" t="s">
        <v>61</v>
      </c>
      <c r="B566" s="132">
        <v>42064</v>
      </c>
      <c r="C566" s="27">
        <v>51135.756917953498</v>
      </c>
      <c r="D566" s="27">
        <v>0</v>
      </c>
      <c r="E566" s="27">
        <v>8248.8470414876901</v>
      </c>
      <c r="F566" s="27">
        <v>7462.2429499626196</v>
      </c>
      <c r="G566" s="27">
        <v>1093.4876302182699</v>
      </c>
      <c r="H566" s="27">
        <v>0</v>
      </c>
      <c r="I566" s="27">
        <v>0</v>
      </c>
      <c r="J566" s="27">
        <v>29999.241074562098</v>
      </c>
      <c r="K566" s="27">
        <v>19.162833020091099</v>
      </c>
      <c r="L566" s="27">
        <v>100.513640840538</v>
      </c>
      <c r="M566" s="27">
        <v>26166.8655233383</v>
      </c>
      <c r="N566" s="27">
        <v>3929.6013849675701</v>
      </c>
      <c r="O566" s="27">
        <v>0</v>
      </c>
      <c r="P566" s="27">
        <v>26539.662338972099</v>
      </c>
      <c r="Q566" s="27">
        <v>2693.3544068932501</v>
      </c>
      <c r="R566" s="27">
        <v>0</v>
      </c>
      <c r="S566" s="27">
        <v>1093.2709079533799</v>
      </c>
      <c r="T566" s="27">
        <v>0</v>
      </c>
      <c r="U566" s="27">
        <v>30069.141611576099</v>
      </c>
      <c r="V566" s="27">
        <v>2564777.2916870099</v>
      </c>
      <c r="W566" s="27">
        <v>0</v>
      </c>
      <c r="X566" s="27">
        <v>494552.34342193598</v>
      </c>
      <c r="Y566" s="27">
        <v>444206.21210098302</v>
      </c>
      <c r="Z566" s="27">
        <v>116043.060357094</v>
      </c>
      <c r="AA566" s="27">
        <v>0</v>
      </c>
      <c r="AB566" s="27">
        <v>0</v>
      </c>
      <c r="AC566" s="27">
        <v>9612253.1976318397</v>
      </c>
      <c r="AD566" s="27">
        <v>1282.2154938429601</v>
      </c>
      <c r="AE566" s="27">
        <v>12514.723455309901</v>
      </c>
      <c r="AF566" s="27">
        <v>1173728.8342895501</v>
      </c>
      <c r="AG566" s="27">
        <v>499366.16671371501</v>
      </c>
      <c r="AH566" s="27">
        <v>0</v>
      </c>
      <c r="AI566" s="27">
        <v>1110702.33543396</v>
      </c>
      <c r="AJ566" s="27">
        <v>260463.172901154</v>
      </c>
      <c r="AK566" s="27">
        <v>0</v>
      </c>
      <c r="AL566" s="27">
        <v>116483.93536377</v>
      </c>
      <c r="AM566" s="27">
        <v>0</v>
      </c>
      <c r="AN566" s="27">
        <v>9582528.1173095703</v>
      </c>
      <c r="AO566" s="27">
        <v>24082091.002929699</v>
      </c>
      <c r="AP566" s="27">
        <v>0</v>
      </c>
      <c r="AQ566" s="27">
        <v>4027215.4234619099</v>
      </c>
      <c r="AR566" s="27">
        <v>3537624.1797485398</v>
      </c>
      <c r="AS566" s="27">
        <v>983157.54882049595</v>
      </c>
      <c r="AT566" s="27">
        <v>0</v>
      </c>
      <c r="AU566" s="27">
        <v>0</v>
      </c>
      <c r="AV566" s="27">
        <v>27861476.550048798</v>
      </c>
      <c r="AW566" s="27">
        <v>4252.3881239294997</v>
      </c>
      <c r="AX566" s="27">
        <v>101663.601762772</v>
      </c>
      <c r="AY566" s="27">
        <v>11163829.010131801</v>
      </c>
      <c r="AZ566" s="27">
        <v>4204376.9994506799</v>
      </c>
      <c r="BA566" s="27">
        <v>0</v>
      </c>
      <c r="BB566" s="27">
        <v>10367624.533447299</v>
      </c>
      <c r="BC566" s="27">
        <v>2239928.0245666499</v>
      </c>
      <c r="BD566" s="27">
        <v>0</v>
      </c>
      <c r="BE566" s="27">
        <v>984753.30696106004</v>
      </c>
      <c r="BF566" s="27">
        <v>0</v>
      </c>
      <c r="BG566" s="27">
        <v>27818169.618408199</v>
      </c>
      <c r="BH566" s="27">
        <v>5502843.7677612295</v>
      </c>
      <c r="BI566" s="27">
        <v>0</v>
      </c>
      <c r="BJ566" s="27">
        <v>1742396.22485352</v>
      </c>
      <c r="BK566" s="27">
        <v>1272741.97103882</v>
      </c>
      <c r="BL566" s="27">
        <v>0</v>
      </c>
      <c r="BM566" s="27">
        <v>0</v>
      </c>
      <c r="BN566" s="27">
        <v>0</v>
      </c>
      <c r="BO566" s="27">
        <v>0</v>
      </c>
      <c r="BP566" s="27">
        <v>0</v>
      </c>
      <c r="BQ566" s="27">
        <v>0</v>
      </c>
      <c r="BR566" s="27">
        <v>3591993.7078247098</v>
      </c>
      <c r="BS566" s="27">
        <v>1628687.8695831301</v>
      </c>
      <c r="BT566" s="27">
        <v>0</v>
      </c>
      <c r="BU566" s="27">
        <v>763288.76999664295</v>
      </c>
      <c r="BV566" s="27">
        <v>1254667.94885254</v>
      </c>
      <c r="BW566" s="27">
        <v>0</v>
      </c>
      <c r="BX566" s="27">
        <v>89743.829849243193</v>
      </c>
      <c r="BY566" s="27">
        <v>0</v>
      </c>
      <c r="BZ566" s="27">
        <v>0</v>
      </c>
      <c r="CA566" s="27">
        <v>59423.827471733101</v>
      </c>
      <c r="CB566" s="27">
        <v>3058527.0523071298</v>
      </c>
      <c r="CC566" s="27">
        <v>28106980.349853501</v>
      </c>
      <c r="CD566" s="27">
        <v>7243744.13745117</v>
      </c>
      <c r="CE566" s="27">
        <v>1092.8074568510101</v>
      </c>
      <c r="CF566" s="27">
        <v>116176.463961601</v>
      </c>
      <c r="CG566" s="27">
        <v>983122.88138580299</v>
      </c>
      <c r="CH566" s="27">
        <v>89743.829849243193</v>
      </c>
      <c r="CI566" s="27">
        <v>60515.209523201003</v>
      </c>
      <c r="CJ566" s="27">
        <v>3173944.5834655799</v>
      </c>
      <c r="CK566" s="27">
        <v>29087540.974609401</v>
      </c>
      <c r="CL566" s="27">
        <v>7328963.1211547898</v>
      </c>
      <c r="CM566" s="27">
        <v>90444.7410974503</v>
      </c>
      <c r="CN566" s="27">
        <v>12760430.809082</v>
      </c>
      <c r="CO566" s="27">
        <v>56845521.469238304</v>
      </c>
      <c r="CP566" s="27">
        <v>7328963.1211547898</v>
      </c>
      <c r="CQ566" s="27">
        <v>0</v>
      </c>
      <c r="CR566" s="27">
        <v>0</v>
      </c>
      <c r="CS566" s="27">
        <v>0</v>
      </c>
      <c r="CT566" s="27">
        <v>0</v>
      </c>
    </row>
    <row r="567" spans="1:98">
      <c r="A567" s="104" t="s">
        <v>61</v>
      </c>
      <c r="B567" s="132">
        <v>42156</v>
      </c>
      <c r="C567" s="27">
        <v>51472.741578102097</v>
      </c>
      <c r="D567" s="27">
        <v>0</v>
      </c>
      <c r="E567" s="27">
        <v>8039.7274423241597</v>
      </c>
      <c r="F567" s="27">
        <v>7273.60679394007</v>
      </c>
      <c r="G567" s="27">
        <v>1111.66506074369</v>
      </c>
      <c r="H567" s="27">
        <v>0</v>
      </c>
      <c r="I567" s="27">
        <v>0</v>
      </c>
      <c r="J567" s="27">
        <v>30117.7548394203</v>
      </c>
      <c r="K567" s="27">
        <v>14.680530367069901</v>
      </c>
      <c r="L567" s="27">
        <v>109.48716816864901</v>
      </c>
      <c r="M567" s="27">
        <v>26300.926139116302</v>
      </c>
      <c r="N567" s="27">
        <v>3843.39864015579</v>
      </c>
      <c r="O567" s="27">
        <v>0</v>
      </c>
      <c r="P567" s="27">
        <v>26454.837008714701</v>
      </c>
      <c r="Q567" s="27">
        <v>2676.813393116</v>
      </c>
      <c r="R567" s="27">
        <v>0</v>
      </c>
      <c r="S567" s="27">
        <v>1111.93417914212</v>
      </c>
      <c r="T567" s="27">
        <v>0</v>
      </c>
      <c r="U567" s="27">
        <v>30035.9143798351</v>
      </c>
      <c r="V567" s="27">
        <v>2562705.2259521498</v>
      </c>
      <c r="W567" s="27">
        <v>0</v>
      </c>
      <c r="X567" s="27">
        <v>482606.33969497698</v>
      </c>
      <c r="Y567" s="27">
        <v>432782.04116439802</v>
      </c>
      <c r="Z567" s="27">
        <v>116971.99324512501</v>
      </c>
      <c r="AA567" s="27">
        <v>0</v>
      </c>
      <c r="AB567" s="27">
        <v>0</v>
      </c>
      <c r="AC567" s="27">
        <v>9646831.8619384803</v>
      </c>
      <c r="AD567" s="27">
        <v>976.96089526265905</v>
      </c>
      <c r="AE567" s="27">
        <v>13759.142322182701</v>
      </c>
      <c r="AF567" s="27">
        <v>1182173.4361419701</v>
      </c>
      <c r="AG567" s="27">
        <v>483637.51985168498</v>
      </c>
      <c r="AH567" s="27">
        <v>0</v>
      </c>
      <c r="AI567" s="27">
        <v>1107884.3676452599</v>
      </c>
      <c r="AJ567" s="27">
        <v>260291.525863647</v>
      </c>
      <c r="AK567" s="27">
        <v>0</v>
      </c>
      <c r="AL567" s="27">
        <v>117275.782201767</v>
      </c>
      <c r="AM567" s="27">
        <v>0</v>
      </c>
      <c r="AN567" s="27">
        <v>9581935.1422119103</v>
      </c>
      <c r="AO567" s="27">
        <v>24189449.205078099</v>
      </c>
      <c r="AP567" s="27">
        <v>0</v>
      </c>
      <c r="AQ567" s="27">
        <v>3944226.6902771001</v>
      </c>
      <c r="AR567" s="27">
        <v>3457120.0521545401</v>
      </c>
      <c r="AS567" s="27">
        <v>989379.65125274705</v>
      </c>
      <c r="AT567" s="27">
        <v>0</v>
      </c>
      <c r="AU567" s="27">
        <v>0</v>
      </c>
      <c r="AV567" s="27">
        <v>28099686.025146499</v>
      </c>
      <c r="AW567" s="27">
        <v>3237.2197608649699</v>
      </c>
      <c r="AX567" s="27">
        <v>104796.38321304299</v>
      </c>
      <c r="AY567" s="27">
        <v>11293321.1409912</v>
      </c>
      <c r="AZ567" s="27">
        <v>4077459.3190918001</v>
      </c>
      <c r="BA567" s="27">
        <v>0</v>
      </c>
      <c r="BB567" s="27">
        <v>10403470.1223145</v>
      </c>
      <c r="BC567" s="27">
        <v>2252007.3728942899</v>
      </c>
      <c r="BD567" s="27">
        <v>0</v>
      </c>
      <c r="BE567" s="27">
        <v>995768.72686004604</v>
      </c>
      <c r="BF567" s="27">
        <v>0</v>
      </c>
      <c r="BG567" s="27">
        <v>27925557.443603501</v>
      </c>
      <c r="BH567" s="27">
        <v>5546173.7977294903</v>
      </c>
      <c r="BI567" s="27">
        <v>0</v>
      </c>
      <c r="BJ567" s="27">
        <v>1714664.26908875</v>
      </c>
      <c r="BK567" s="27">
        <v>1247984.48672485</v>
      </c>
      <c r="BL567" s="27">
        <v>0</v>
      </c>
      <c r="BM567" s="27">
        <v>0</v>
      </c>
      <c r="BN567" s="27">
        <v>0</v>
      </c>
      <c r="BO567" s="27">
        <v>0</v>
      </c>
      <c r="BP567" s="27">
        <v>0</v>
      </c>
      <c r="BQ567" s="27">
        <v>0</v>
      </c>
      <c r="BR567" s="27">
        <v>3637187.81286621</v>
      </c>
      <c r="BS567" s="27">
        <v>1583838.6497345001</v>
      </c>
      <c r="BT567" s="27">
        <v>0</v>
      </c>
      <c r="BU567" s="27">
        <v>795523.75</v>
      </c>
      <c r="BV567" s="27">
        <v>1260810.6768341099</v>
      </c>
      <c r="BW567" s="27">
        <v>0</v>
      </c>
      <c r="BX567" s="27">
        <v>91893.909845352202</v>
      </c>
      <c r="BY567" s="27">
        <v>0</v>
      </c>
      <c r="BZ567" s="27">
        <v>0</v>
      </c>
      <c r="CA567" s="27">
        <v>59488.792904376998</v>
      </c>
      <c r="CB567" s="27">
        <v>3051282.5009765602</v>
      </c>
      <c r="CC567" s="27">
        <v>28163622.376220699</v>
      </c>
      <c r="CD567" s="27">
        <v>7272256.5814209003</v>
      </c>
      <c r="CE567" s="27">
        <v>1111.5046744942699</v>
      </c>
      <c r="CF567" s="27">
        <v>117124.08884525301</v>
      </c>
      <c r="CG567" s="27">
        <v>991990.35229492199</v>
      </c>
      <c r="CH567" s="27">
        <v>91893.909845352202</v>
      </c>
      <c r="CI567" s="27">
        <v>60598.3002672195</v>
      </c>
      <c r="CJ567" s="27">
        <v>3169030.0138854999</v>
      </c>
      <c r="CK567" s="27">
        <v>29159682.074218798</v>
      </c>
      <c r="CL567" s="27">
        <v>7359345.9580688505</v>
      </c>
      <c r="CM567" s="27">
        <v>90432.499916076704</v>
      </c>
      <c r="CN567" s="27">
        <v>12741237.0856934</v>
      </c>
      <c r="CO567" s="27">
        <v>56951386.822753899</v>
      </c>
      <c r="CP567" s="27">
        <v>7359345.9580688505</v>
      </c>
      <c r="CQ567" s="27">
        <v>0</v>
      </c>
      <c r="CR567" s="27">
        <v>0</v>
      </c>
      <c r="CS567" s="27">
        <v>0</v>
      </c>
      <c r="CT567" s="27">
        <v>0</v>
      </c>
    </row>
    <row r="568" spans="1:98">
      <c r="A568" s="104" t="s">
        <v>61</v>
      </c>
      <c r="B568" s="132">
        <v>42248</v>
      </c>
      <c r="C568" s="27">
        <v>51450.9160723686</v>
      </c>
      <c r="D568" s="27">
        <v>0</v>
      </c>
      <c r="E568" s="27">
        <v>7927.5080676674797</v>
      </c>
      <c r="F568" s="27">
        <v>7125.9229199290303</v>
      </c>
      <c r="G568" s="27">
        <v>1125.0839909613101</v>
      </c>
      <c r="H568" s="27">
        <v>0</v>
      </c>
      <c r="I568" s="27">
        <v>0</v>
      </c>
      <c r="J568" s="27">
        <v>30163.441127300299</v>
      </c>
      <c r="K568" s="27">
        <v>13.5347891211277</v>
      </c>
      <c r="L568" s="27">
        <v>117.240093396977</v>
      </c>
      <c r="M568" s="27">
        <v>26235.381799697901</v>
      </c>
      <c r="N568" s="27">
        <v>3803.6214714050302</v>
      </c>
      <c r="O568" s="27">
        <v>0</v>
      </c>
      <c r="P568" s="27">
        <v>26664.035724163099</v>
      </c>
      <c r="Q568" s="27">
        <v>2663.3655893206601</v>
      </c>
      <c r="R568" s="27">
        <v>0</v>
      </c>
      <c r="S568" s="27">
        <v>1128.1013027280601</v>
      </c>
      <c r="T568" s="27">
        <v>0</v>
      </c>
      <c r="U568" s="27">
        <v>29964.5089306831</v>
      </c>
      <c r="V568" s="27">
        <v>2543604.61254883</v>
      </c>
      <c r="W568" s="27">
        <v>0</v>
      </c>
      <c r="X568" s="27">
        <v>470905.13404846197</v>
      </c>
      <c r="Y568" s="27">
        <v>417947.50149154698</v>
      </c>
      <c r="Z568" s="27">
        <v>117402.356673241</v>
      </c>
      <c r="AA568" s="27">
        <v>0</v>
      </c>
      <c r="AB568" s="27">
        <v>0</v>
      </c>
      <c r="AC568" s="27">
        <v>9554502.3236084003</v>
      </c>
      <c r="AD568" s="27">
        <v>829.96852643042803</v>
      </c>
      <c r="AE568" s="27">
        <v>12263.065007925001</v>
      </c>
      <c r="AF568" s="27">
        <v>1171811.35275269</v>
      </c>
      <c r="AG568" s="27">
        <v>463813.22916030901</v>
      </c>
      <c r="AH568" s="27">
        <v>0</v>
      </c>
      <c r="AI568" s="27">
        <v>1106033.6249542199</v>
      </c>
      <c r="AJ568" s="27">
        <v>260743.19746589701</v>
      </c>
      <c r="AK568" s="27">
        <v>0</v>
      </c>
      <c r="AL568" s="27">
        <v>117416.86356353801</v>
      </c>
      <c r="AM568" s="27">
        <v>0</v>
      </c>
      <c r="AN568" s="27">
        <v>9549495.4807128906</v>
      </c>
      <c r="AO568" s="27">
        <v>24057350.224609401</v>
      </c>
      <c r="AP568" s="27">
        <v>0</v>
      </c>
      <c r="AQ568" s="27">
        <v>3878107.7316589402</v>
      </c>
      <c r="AR568" s="27">
        <v>3364470.1908264202</v>
      </c>
      <c r="AS568" s="27">
        <v>989957.62664794899</v>
      </c>
      <c r="AT568" s="27">
        <v>0</v>
      </c>
      <c r="AU568" s="27">
        <v>0</v>
      </c>
      <c r="AV568" s="27">
        <v>27806893.926757801</v>
      </c>
      <c r="AW568" s="27">
        <v>2761.5753112137299</v>
      </c>
      <c r="AX568" s="27">
        <v>87349.819938659697</v>
      </c>
      <c r="AY568" s="27">
        <v>11215086.619262701</v>
      </c>
      <c r="AZ568" s="27">
        <v>3935471.98718262</v>
      </c>
      <c r="BA568" s="27">
        <v>0</v>
      </c>
      <c r="BB568" s="27">
        <v>10456731.807251001</v>
      </c>
      <c r="BC568" s="27">
        <v>2260833.9409790002</v>
      </c>
      <c r="BD568" s="27">
        <v>0</v>
      </c>
      <c r="BE568" s="27">
        <v>989788.29341888404</v>
      </c>
      <c r="BF568" s="27">
        <v>0</v>
      </c>
      <c r="BG568" s="27">
        <v>27860206.216552701</v>
      </c>
      <c r="BH568" s="27">
        <v>5506990.7619628897</v>
      </c>
      <c r="BI568" s="27">
        <v>0</v>
      </c>
      <c r="BJ568" s="27">
        <v>1682493.3263244601</v>
      </c>
      <c r="BK568" s="27">
        <v>1211365.5036621101</v>
      </c>
      <c r="BL568" s="27">
        <v>0</v>
      </c>
      <c r="BM568" s="27">
        <v>0</v>
      </c>
      <c r="BN568" s="27">
        <v>0</v>
      </c>
      <c r="BO568" s="27">
        <v>0</v>
      </c>
      <c r="BP568" s="27">
        <v>0</v>
      </c>
      <c r="BQ568" s="27">
        <v>0</v>
      </c>
      <c r="BR568" s="27">
        <v>3633135.35754395</v>
      </c>
      <c r="BS568" s="27">
        <v>1527011.52166748</v>
      </c>
      <c r="BT568" s="27">
        <v>0</v>
      </c>
      <c r="BU568" s="27">
        <v>687207.40999603295</v>
      </c>
      <c r="BV568" s="27">
        <v>1264415.8322906501</v>
      </c>
      <c r="BW568" s="27">
        <v>0</v>
      </c>
      <c r="BX568" s="27">
        <v>79864.529870033293</v>
      </c>
      <c r="BY568" s="27">
        <v>0</v>
      </c>
      <c r="BZ568" s="27">
        <v>0</v>
      </c>
      <c r="CA568" s="27">
        <v>59403.356032371499</v>
      </c>
      <c r="CB568" s="27">
        <v>3010026.0095520001</v>
      </c>
      <c r="CC568" s="27">
        <v>27906044.8432617</v>
      </c>
      <c r="CD568" s="27">
        <v>7155663.8012084998</v>
      </c>
      <c r="CE568" s="27">
        <v>1124.8837572485199</v>
      </c>
      <c r="CF568" s="27">
        <v>117404.86263561199</v>
      </c>
      <c r="CG568" s="27">
        <v>991083.50361633301</v>
      </c>
      <c r="CH568" s="27">
        <v>79864.529870033293</v>
      </c>
      <c r="CI568" s="27">
        <v>60527.368562698401</v>
      </c>
      <c r="CJ568" s="27">
        <v>3127212.0346069299</v>
      </c>
      <c r="CK568" s="27">
        <v>28895620.699951202</v>
      </c>
      <c r="CL568" s="27">
        <v>7240334.5946044903</v>
      </c>
      <c r="CM568" s="27">
        <v>90312.403109550505</v>
      </c>
      <c r="CN568" s="27">
        <v>12671763.041503901</v>
      </c>
      <c r="CO568" s="27">
        <v>56830343.017578103</v>
      </c>
      <c r="CP568" s="27">
        <v>7240334.5946044903</v>
      </c>
      <c r="CQ568" s="27">
        <v>0</v>
      </c>
      <c r="CR568" s="27">
        <v>0</v>
      </c>
      <c r="CS568" s="27">
        <v>0</v>
      </c>
      <c r="CT568" s="27">
        <v>0</v>
      </c>
    </row>
    <row r="569" spans="1:98">
      <c r="A569" s="104" t="s">
        <v>61</v>
      </c>
      <c r="B569" s="132">
        <v>42339</v>
      </c>
      <c r="C569" s="27">
        <v>51682.739018917098</v>
      </c>
      <c r="D569" s="27">
        <v>0</v>
      </c>
      <c r="E569" s="27">
        <v>7767.1993746161497</v>
      </c>
      <c r="F569" s="27">
        <v>6965.8552702665302</v>
      </c>
      <c r="G569" s="27">
        <v>1121.88982535899</v>
      </c>
      <c r="H569" s="27">
        <v>0</v>
      </c>
      <c r="I569" s="27">
        <v>0</v>
      </c>
      <c r="J569" s="27">
        <v>29463.571918010701</v>
      </c>
      <c r="K569" s="27">
        <v>9.1556495978729799</v>
      </c>
      <c r="L569" s="27">
        <v>109.669148272835</v>
      </c>
      <c r="M569" s="27">
        <v>26470.798737049099</v>
      </c>
      <c r="N569" s="27">
        <v>3802.10254070163</v>
      </c>
      <c r="O569" s="27">
        <v>0</v>
      </c>
      <c r="P569" s="27">
        <v>26403.345942735701</v>
      </c>
      <c r="Q569" s="27">
        <v>2655.59377893806</v>
      </c>
      <c r="R569" s="27">
        <v>0</v>
      </c>
      <c r="S569" s="27">
        <v>1118.8790704459</v>
      </c>
      <c r="T569" s="27">
        <v>0</v>
      </c>
      <c r="U569" s="27">
        <v>29760.349677562699</v>
      </c>
      <c r="V569" s="27">
        <v>2545418.7388305701</v>
      </c>
      <c r="W569" s="27">
        <v>0</v>
      </c>
      <c r="X569" s="27">
        <v>454938.47600936901</v>
      </c>
      <c r="Y569" s="27">
        <v>406962.15934371902</v>
      </c>
      <c r="Z569" s="27">
        <v>117142.365571976</v>
      </c>
      <c r="AA569" s="27">
        <v>0</v>
      </c>
      <c r="AB569" s="27">
        <v>0</v>
      </c>
      <c r="AC569" s="27">
        <v>9385709.4783935491</v>
      </c>
      <c r="AD569" s="27">
        <v>694.20696230977796</v>
      </c>
      <c r="AE569" s="27">
        <v>11389.971446752499</v>
      </c>
      <c r="AF569" s="27">
        <v>1181514.20306396</v>
      </c>
      <c r="AG569" s="27">
        <v>455922.64800262498</v>
      </c>
      <c r="AH569" s="27">
        <v>0</v>
      </c>
      <c r="AI569" s="27">
        <v>1092829.6430053699</v>
      </c>
      <c r="AJ569" s="27">
        <v>259982.826208115</v>
      </c>
      <c r="AK569" s="27">
        <v>0</v>
      </c>
      <c r="AL569" s="27">
        <v>116254.420022964</v>
      </c>
      <c r="AM569" s="27">
        <v>0</v>
      </c>
      <c r="AN569" s="27">
        <v>9509801.4317627009</v>
      </c>
      <c r="AO569" s="27">
        <v>24180678.0930176</v>
      </c>
      <c r="AP569" s="27">
        <v>0</v>
      </c>
      <c r="AQ569" s="27">
        <v>3726254.9895935101</v>
      </c>
      <c r="AR569" s="27">
        <v>3267812.9718627902</v>
      </c>
      <c r="AS569" s="27">
        <v>998473.21099853504</v>
      </c>
      <c r="AT569" s="27">
        <v>0</v>
      </c>
      <c r="AU569" s="27">
        <v>0</v>
      </c>
      <c r="AV569" s="27">
        <v>27606536.792968798</v>
      </c>
      <c r="AW569" s="27">
        <v>2309.5184590220501</v>
      </c>
      <c r="AX569" s="27">
        <v>84650.191397666902</v>
      </c>
      <c r="AY569" s="27">
        <v>11360732.682617201</v>
      </c>
      <c r="AZ569" s="27">
        <v>3863036.2751770001</v>
      </c>
      <c r="BA569" s="27">
        <v>0</v>
      </c>
      <c r="BB569" s="27">
        <v>10365225.9647217</v>
      </c>
      <c r="BC569" s="27">
        <v>2264745.0679321298</v>
      </c>
      <c r="BD569" s="27">
        <v>0</v>
      </c>
      <c r="BE569" s="27">
        <v>989365.69879150402</v>
      </c>
      <c r="BF569" s="27">
        <v>0</v>
      </c>
      <c r="BG569" s="27">
        <v>27806744.837646499</v>
      </c>
      <c r="BH569" s="27">
        <v>5902276.6008911096</v>
      </c>
      <c r="BI569" s="27">
        <v>0</v>
      </c>
      <c r="BJ569" s="27">
        <v>1676995.8429107701</v>
      </c>
      <c r="BK569" s="27">
        <v>1198860.0614929199</v>
      </c>
      <c r="BL569" s="27">
        <v>0</v>
      </c>
      <c r="BM569" s="27">
        <v>0</v>
      </c>
      <c r="BN569" s="27">
        <v>0</v>
      </c>
      <c r="BO569" s="27">
        <v>0</v>
      </c>
      <c r="BP569" s="27">
        <v>0</v>
      </c>
      <c r="BQ569" s="27">
        <v>0</v>
      </c>
      <c r="BR569" s="27">
        <v>3687878.7868347201</v>
      </c>
      <c r="BS569" s="27">
        <v>1501206.9830779999</v>
      </c>
      <c r="BT569" s="27">
        <v>0</v>
      </c>
      <c r="BU569" s="27">
        <v>1185853.7599945101</v>
      </c>
      <c r="BV569" s="27">
        <v>1278269.72898865</v>
      </c>
      <c r="BW569" s="27">
        <v>0</v>
      </c>
      <c r="BX569" s="27">
        <v>125996.67965412101</v>
      </c>
      <c r="BY569" s="27">
        <v>0</v>
      </c>
      <c r="BZ569" s="27">
        <v>0</v>
      </c>
      <c r="CA569" s="27">
        <v>59420.078046321898</v>
      </c>
      <c r="CB569" s="27">
        <v>3000261.0313415499</v>
      </c>
      <c r="CC569" s="27">
        <v>27918333.958984401</v>
      </c>
      <c r="CD569" s="27">
        <v>7605243.1227417002</v>
      </c>
      <c r="CE569" s="27">
        <v>1123.1190229803301</v>
      </c>
      <c r="CF569" s="27">
        <v>116738.72230815901</v>
      </c>
      <c r="CG569" s="27">
        <v>993884.89154815697</v>
      </c>
      <c r="CH569" s="27">
        <v>125996.67965412101</v>
      </c>
      <c r="CI569" s="27">
        <v>60547.560491561897</v>
      </c>
      <c r="CJ569" s="27">
        <v>3117119.6367797898</v>
      </c>
      <c r="CK569" s="27">
        <v>28910596.048828099</v>
      </c>
      <c r="CL569" s="27">
        <v>7736310.4190063505</v>
      </c>
      <c r="CM569" s="27">
        <v>90102.668382644697</v>
      </c>
      <c r="CN569" s="27">
        <v>12637567.283325201</v>
      </c>
      <c r="CO569" s="27">
        <v>56852640.4697266</v>
      </c>
      <c r="CP569" s="27">
        <v>7736310.4190063505</v>
      </c>
      <c r="CQ569" s="27">
        <v>0</v>
      </c>
      <c r="CR569" s="27">
        <v>0</v>
      </c>
      <c r="CS569" s="27">
        <v>0</v>
      </c>
      <c r="CT569" s="27">
        <v>0</v>
      </c>
    </row>
    <row r="570" spans="1:98">
      <c r="A570" s="104" t="s">
        <v>61</v>
      </c>
      <c r="B570" s="132">
        <v>42430</v>
      </c>
      <c r="C570" s="27">
        <v>51298.422866344503</v>
      </c>
      <c r="D570" s="27">
        <v>0</v>
      </c>
      <c r="E570" s="27">
        <v>7662.3820081353197</v>
      </c>
      <c r="F570" s="27">
        <v>6908.2005438208598</v>
      </c>
      <c r="G570" s="27">
        <v>1127.8756889998899</v>
      </c>
      <c r="H570" s="27">
        <v>0</v>
      </c>
      <c r="I570" s="27">
        <v>0</v>
      </c>
      <c r="J570" s="27">
        <v>29629.0268769264</v>
      </c>
      <c r="K570" s="27">
        <v>7.0329896049806804</v>
      </c>
      <c r="L570" s="27">
        <v>101.584029703401</v>
      </c>
      <c r="M570" s="27">
        <v>26401.257599115401</v>
      </c>
      <c r="N570" s="27">
        <v>3775.12584915757</v>
      </c>
      <c r="O570" s="27">
        <v>0</v>
      </c>
      <c r="P570" s="27">
        <v>26119.285717248898</v>
      </c>
      <c r="Q570" s="27">
        <v>2614.4613724052901</v>
      </c>
      <c r="R570" s="27">
        <v>0</v>
      </c>
      <c r="S570" s="27">
        <v>1127.63436996937</v>
      </c>
      <c r="T570" s="27">
        <v>0</v>
      </c>
      <c r="U570" s="27">
        <v>29700.601080656099</v>
      </c>
      <c r="V570" s="27">
        <v>2523431.3118591299</v>
      </c>
      <c r="W570" s="27">
        <v>0</v>
      </c>
      <c r="X570" s="27">
        <v>449058.54457855201</v>
      </c>
      <c r="Y570" s="27">
        <v>401731.13930892898</v>
      </c>
      <c r="Z570" s="27">
        <v>116561.505008698</v>
      </c>
      <c r="AA570" s="27">
        <v>0</v>
      </c>
      <c r="AB570" s="27">
        <v>0</v>
      </c>
      <c r="AC570" s="27">
        <v>9546301.75317383</v>
      </c>
      <c r="AD570" s="27">
        <v>623.83016649633601</v>
      </c>
      <c r="AE570" s="27">
        <v>9743.63002848625</v>
      </c>
      <c r="AF570" s="27">
        <v>1167079.8600158701</v>
      </c>
      <c r="AG570" s="27">
        <v>445775.41650390602</v>
      </c>
      <c r="AH570" s="27">
        <v>0</v>
      </c>
      <c r="AI570" s="27">
        <v>1091747.0377807601</v>
      </c>
      <c r="AJ570" s="27">
        <v>255696.698217392</v>
      </c>
      <c r="AK570" s="27">
        <v>0</v>
      </c>
      <c r="AL570" s="27">
        <v>117088.765254021</v>
      </c>
      <c r="AM570" s="27">
        <v>0</v>
      </c>
      <c r="AN570" s="27">
        <v>9509700.0111084003</v>
      </c>
      <c r="AO570" s="27">
        <v>24127655.279296901</v>
      </c>
      <c r="AP570" s="27">
        <v>0</v>
      </c>
      <c r="AQ570" s="27">
        <v>3686943.6732482901</v>
      </c>
      <c r="AR570" s="27">
        <v>3236616.9286499</v>
      </c>
      <c r="AS570" s="27">
        <v>999407.285362244</v>
      </c>
      <c r="AT570" s="27">
        <v>0</v>
      </c>
      <c r="AU570" s="27">
        <v>0</v>
      </c>
      <c r="AV570" s="27">
        <v>28061733.5551758</v>
      </c>
      <c r="AW570" s="27">
        <v>2100.33530408144</v>
      </c>
      <c r="AX570" s="27">
        <v>70442.8955831528</v>
      </c>
      <c r="AY570" s="27">
        <v>11301930.5115967</v>
      </c>
      <c r="AZ570" s="27">
        <v>3792567.88354492</v>
      </c>
      <c r="BA570" s="27">
        <v>0</v>
      </c>
      <c r="BB570" s="27">
        <v>10380431.1286621</v>
      </c>
      <c r="BC570" s="27">
        <v>2232851.12646484</v>
      </c>
      <c r="BD570" s="27">
        <v>0</v>
      </c>
      <c r="BE570" s="27">
        <v>1001741.86026764</v>
      </c>
      <c r="BF570" s="27">
        <v>0</v>
      </c>
      <c r="BG570" s="27">
        <v>28035860.1398926</v>
      </c>
      <c r="BH570" s="27">
        <v>6730276.6500854502</v>
      </c>
      <c r="BI570" s="27">
        <v>0</v>
      </c>
      <c r="BJ570" s="27">
        <v>1697951.4525756801</v>
      </c>
      <c r="BK570" s="27">
        <v>1213078.89820862</v>
      </c>
      <c r="BL570" s="27">
        <v>0</v>
      </c>
      <c r="BM570" s="27">
        <v>0</v>
      </c>
      <c r="BN570" s="27">
        <v>0</v>
      </c>
      <c r="BO570" s="27">
        <v>0</v>
      </c>
      <c r="BP570" s="27">
        <v>0</v>
      </c>
      <c r="BQ570" s="27">
        <v>0</v>
      </c>
      <c r="BR570" s="27">
        <v>3678692.4595642099</v>
      </c>
      <c r="BS570" s="27">
        <v>1474553.4239502</v>
      </c>
      <c r="BT570" s="27">
        <v>0</v>
      </c>
      <c r="BU570" s="27">
        <v>2000228.23999023</v>
      </c>
      <c r="BV570" s="27">
        <v>1254919.7926483201</v>
      </c>
      <c r="BW570" s="27">
        <v>0</v>
      </c>
      <c r="BX570" s="27">
        <v>207857.62924003601</v>
      </c>
      <c r="BY570" s="27">
        <v>0</v>
      </c>
      <c r="BZ570" s="27">
        <v>0</v>
      </c>
      <c r="CA570" s="27">
        <v>58992.913880348198</v>
      </c>
      <c r="CB570" s="27">
        <v>2971117.9351501502</v>
      </c>
      <c r="CC570" s="27">
        <v>27800564.7963867</v>
      </c>
      <c r="CD570" s="27">
        <v>8429536.8870849591</v>
      </c>
      <c r="CE570" s="27">
        <v>1126.9536221921401</v>
      </c>
      <c r="CF570" s="27">
        <v>116777.888522148</v>
      </c>
      <c r="CG570" s="27">
        <v>999886.323776245</v>
      </c>
      <c r="CH570" s="27">
        <v>207857.62924003601</v>
      </c>
      <c r="CI570" s="27">
        <v>60118.812390804298</v>
      </c>
      <c r="CJ570" s="27">
        <v>3087415.9201354999</v>
      </c>
      <c r="CK570" s="27">
        <v>28800492.198974598</v>
      </c>
      <c r="CL570" s="27">
        <v>8632805.7497558594</v>
      </c>
      <c r="CM570" s="27">
        <v>89687.442898750305</v>
      </c>
      <c r="CN570" s="27">
        <v>12604153.1364746</v>
      </c>
      <c r="CO570" s="27">
        <v>56786418.911132798</v>
      </c>
      <c r="CP570" s="27">
        <v>8632805.7497558594</v>
      </c>
      <c r="CQ570" s="27">
        <v>0</v>
      </c>
      <c r="CR570" s="27">
        <v>0</v>
      </c>
      <c r="CS570" s="27">
        <v>0</v>
      </c>
      <c r="CT570" s="27">
        <v>0</v>
      </c>
    </row>
    <row r="571" spans="1:98">
      <c r="A571" s="104" t="s">
        <v>61</v>
      </c>
      <c r="B571" s="132">
        <v>42522</v>
      </c>
      <c r="C571" s="27">
        <v>51360.0931386948</v>
      </c>
      <c r="D571" s="27">
        <v>0</v>
      </c>
      <c r="E571" s="27">
        <v>7364.1033214330701</v>
      </c>
      <c r="F571" s="27">
        <v>6642.8995233178102</v>
      </c>
      <c r="G571" s="27">
        <v>1151.68617795408</v>
      </c>
      <c r="H571" s="27">
        <v>0</v>
      </c>
      <c r="I571" s="27">
        <v>0</v>
      </c>
      <c r="J571" s="27">
        <v>29668.926819562901</v>
      </c>
      <c r="K571" s="27">
        <v>5.8888207741547403</v>
      </c>
      <c r="L571" s="27">
        <v>113.358826347627</v>
      </c>
      <c r="M571" s="27">
        <v>26239.564099788699</v>
      </c>
      <c r="N571" s="27">
        <v>3720.22321680188</v>
      </c>
      <c r="O571" s="27">
        <v>0</v>
      </c>
      <c r="P571" s="27">
        <v>25945.4262349606</v>
      </c>
      <c r="Q571" s="27">
        <v>2550.9684167504302</v>
      </c>
      <c r="R571" s="27">
        <v>0</v>
      </c>
      <c r="S571" s="27">
        <v>1151.9905896186799</v>
      </c>
      <c r="T571" s="27">
        <v>0</v>
      </c>
      <c r="U571" s="27">
        <v>29557.871102809899</v>
      </c>
      <c r="V571" s="27">
        <v>2516859.7564697298</v>
      </c>
      <c r="W571" s="27">
        <v>0</v>
      </c>
      <c r="X571" s="27">
        <v>426829.28034973098</v>
      </c>
      <c r="Y571" s="27">
        <v>379602.890937805</v>
      </c>
      <c r="Z571" s="27">
        <v>119372.607965469</v>
      </c>
      <c r="AA571" s="27">
        <v>0</v>
      </c>
      <c r="AB571" s="27">
        <v>0</v>
      </c>
      <c r="AC571" s="27">
        <v>9598086.1947021503</v>
      </c>
      <c r="AD571" s="27">
        <v>536.39706273376896</v>
      </c>
      <c r="AE571" s="27">
        <v>11423.4796646833</v>
      </c>
      <c r="AF571" s="27">
        <v>1168732.01583862</v>
      </c>
      <c r="AG571" s="27">
        <v>430523.04465484602</v>
      </c>
      <c r="AH571" s="27">
        <v>0</v>
      </c>
      <c r="AI571" s="27">
        <v>1082556.9567871101</v>
      </c>
      <c r="AJ571" s="27">
        <v>251567.537096024</v>
      </c>
      <c r="AK571" s="27">
        <v>0</v>
      </c>
      <c r="AL571" s="27">
        <v>119748.749902725</v>
      </c>
      <c r="AM571" s="27">
        <v>0</v>
      </c>
      <c r="AN571" s="27">
        <v>9517733.4000244103</v>
      </c>
      <c r="AO571" s="27">
        <v>24218770.214111298</v>
      </c>
      <c r="AP571" s="27">
        <v>0</v>
      </c>
      <c r="AQ571" s="27">
        <v>3554734.0104675302</v>
      </c>
      <c r="AR571" s="27">
        <v>3096266.5578918499</v>
      </c>
      <c r="AS571" s="27">
        <v>1021914.69762421</v>
      </c>
      <c r="AT571" s="27">
        <v>0</v>
      </c>
      <c r="AU571" s="27">
        <v>0</v>
      </c>
      <c r="AV571" s="27">
        <v>28356280.948730499</v>
      </c>
      <c r="AW571" s="27">
        <v>1804.11935473979</v>
      </c>
      <c r="AX571" s="27">
        <v>86607.210482597395</v>
      </c>
      <c r="AY571" s="27">
        <v>11372562.2740479</v>
      </c>
      <c r="AZ571" s="27">
        <v>3701026.70068359</v>
      </c>
      <c r="BA571" s="27">
        <v>0</v>
      </c>
      <c r="BB571" s="27">
        <v>10367478.3087158</v>
      </c>
      <c r="BC571" s="27">
        <v>2235937.59411621</v>
      </c>
      <c r="BD571" s="27">
        <v>0</v>
      </c>
      <c r="BE571" s="27">
        <v>1029226.05062866</v>
      </c>
      <c r="BF571" s="27">
        <v>0</v>
      </c>
      <c r="BG571" s="27">
        <v>28128845.877197299</v>
      </c>
      <c r="BH571" s="27">
        <v>6782004.4064331101</v>
      </c>
      <c r="BI571" s="27">
        <v>0</v>
      </c>
      <c r="BJ571" s="27">
        <v>1635704.60215759</v>
      </c>
      <c r="BK571" s="27">
        <v>1174954.9293518099</v>
      </c>
      <c r="BL571" s="27">
        <v>0</v>
      </c>
      <c r="BM571" s="27">
        <v>0</v>
      </c>
      <c r="BN571" s="27">
        <v>0</v>
      </c>
      <c r="BO571" s="27">
        <v>0</v>
      </c>
      <c r="BP571" s="27">
        <v>0</v>
      </c>
      <c r="BQ571" s="27">
        <v>0</v>
      </c>
      <c r="BR571" s="27">
        <v>3718940.3515930199</v>
      </c>
      <c r="BS571" s="27">
        <v>1436110.9655609101</v>
      </c>
      <c r="BT571" s="27">
        <v>0</v>
      </c>
      <c r="BU571" s="27">
        <v>2069634.2527465799</v>
      </c>
      <c r="BV571" s="27">
        <v>1244075.0191955599</v>
      </c>
      <c r="BW571" s="27">
        <v>0</v>
      </c>
      <c r="BX571" s="27">
        <v>215411.122188568</v>
      </c>
      <c r="BY571" s="27">
        <v>0</v>
      </c>
      <c r="BZ571" s="27">
        <v>0</v>
      </c>
      <c r="CA571" s="27">
        <v>58688.307700634003</v>
      </c>
      <c r="CB571" s="27">
        <v>2950059.54089355</v>
      </c>
      <c r="CC571" s="27">
        <v>27813320.987060498</v>
      </c>
      <c r="CD571" s="27">
        <v>8437477.5262451209</v>
      </c>
      <c r="CE571" s="27">
        <v>1152.0114595145001</v>
      </c>
      <c r="CF571" s="27">
        <v>119595.907958984</v>
      </c>
      <c r="CG571" s="27">
        <v>1025407.49900818</v>
      </c>
      <c r="CH571" s="27">
        <v>215411.122188568</v>
      </c>
      <c r="CI571" s="27">
        <v>59837.064198970802</v>
      </c>
      <c r="CJ571" s="27">
        <v>3070276.3114624</v>
      </c>
      <c r="CK571" s="27">
        <v>28842329.1174316</v>
      </c>
      <c r="CL571" s="27">
        <v>8644364.0817871094</v>
      </c>
      <c r="CM571" s="27">
        <v>89177.568408966094</v>
      </c>
      <c r="CN571" s="27">
        <v>12577392.494751001</v>
      </c>
      <c r="CO571" s="27">
        <v>56809780.404296897</v>
      </c>
      <c r="CP571" s="27">
        <v>8644364.0817871094</v>
      </c>
      <c r="CQ571" s="27">
        <v>0</v>
      </c>
      <c r="CR571" s="27">
        <v>0</v>
      </c>
      <c r="CS571" s="27">
        <v>0</v>
      </c>
      <c r="CT571" s="27">
        <v>0</v>
      </c>
    </row>
    <row r="572" spans="1:98">
      <c r="A572" s="104" t="s">
        <v>61</v>
      </c>
      <c r="B572" s="132">
        <v>42614</v>
      </c>
      <c r="C572" s="27">
        <v>51635.338302135497</v>
      </c>
      <c r="D572" s="27">
        <v>0</v>
      </c>
      <c r="E572" s="27">
        <v>7256.6208743452999</v>
      </c>
      <c r="F572" s="27">
        <v>6556.3138199448604</v>
      </c>
      <c r="G572" s="27">
        <v>1162.9545406550201</v>
      </c>
      <c r="H572" s="27">
        <v>0</v>
      </c>
      <c r="I572" s="27">
        <v>0</v>
      </c>
      <c r="J572" s="27">
        <v>29630.476382255601</v>
      </c>
      <c r="K572" s="27">
        <v>4.4738067971193196</v>
      </c>
      <c r="L572" s="27">
        <v>112.230281108059</v>
      </c>
      <c r="M572" s="27">
        <v>26324.0741193295</v>
      </c>
      <c r="N572" s="27">
        <v>3679.6560831963998</v>
      </c>
      <c r="O572" s="27">
        <v>0</v>
      </c>
      <c r="P572" s="27">
        <v>26404.639566183101</v>
      </c>
      <c r="Q572" s="27">
        <v>2514.1160923838602</v>
      </c>
      <c r="R572" s="27">
        <v>0</v>
      </c>
      <c r="S572" s="27">
        <v>1165.8127261996301</v>
      </c>
      <c r="T572" s="27">
        <v>0</v>
      </c>
      <c r="U572" s="27">
        <v>29391.817154884298</v>
      </c>
      <c r="V572" s="27">
        <v>2485125.8602294899</v>
      </c>
      <c r="W572" s="27">
        <v>0</v>
      </c>
      <c r="X572" s="27">
        <v>412221.29613494902</v>
      </c>
      <c r="Y572" s="27">
        <v>363357.71741104103</v>
      </c>
      <c r="Z572" s="27">
        <v>117774.545819283</v>
      </c>
      <c r="AA572" s="27">
        <v>0</v>
      </c>
      <c r="AB572" s="27">
        <v>0</v>
      </c>
      <c r="AC572" s="27">
        <v>9395911.7347412091</v>
      </c>
      <c r="AD572" s="27">
        <v>504.38363044709001</v>
      </c>
      <c r="AE572" s="27">
        <v>12608.6977618933</v>
      </c>
      <c r="AF572" s="27">
        <v>1149639.5304565399</v>
      </c>
      <c r="AG572" s="27">
        <v>413652.356327057</v>
      </c>
      <c r="AH572" s="27">
        <v>0</v>
      </c>
      <c r="AI572" s="27">
        <v>1074586.0585632301</v>
      </c>
      <c r="AJ572" s="27">
        <v>246698.98802948001</v>
      </c>
      <c r="AK572" s="27">
        <v>0</v>
      </c>
      <c r="AL572" s="27">
        <v>117753.80195713</v>
      </c>
      <c r="AM572" s="27">
        <v>0</v>
      </c>
      <c r="AN572" s="27">
        <v>9387765.7456054706</v>
      </c>
      <c r="AO572" s="27">
        <v>24026403.026611298</v>
      </c>
      <c r="AP572" s="27">
        <v>0</v>
      </c>
      <c r="AQ572" s="27">
        <v>3467838.4903869601</v>
      </c>
      <c r="AR572" s="27">
        <v>3004216.9461975102</v>
      </c>
      <c r="AS572" s="27">
        <v>1007465.13696289</v>
      </c>
      <c r="AT572" s="27">
        <v>0</v>
      </c>
      <c r="AU572" s="27">
        <v>0</v>
      </c>
      <c r="AV572" s="27">
        <v>27854570.162109401</v>
      </c>
      <c r="AW572" s="27">
        <v>1709.90245109797</v>
      </c>
      <c r="AX572" s="27">
        <v>96944.595865249605</v>
      </c>
      <c r="AY572" s="27">
        <v>11238699.592529301</v>
      </c>
      <c r="AZ572" s="27">
        <v>3588086.9301757799</v>
      </c>
      <c r="BA572" s="27">
        <v>0</v>
      </c>
      <c r="BB572" s="27">
        <v>10380961.8555908</v>
      </c>
      <c r="BC572" s="27">
        <v>2205071.6407470698</v>
      </c>
      <c r="BD572" s="27">
        <v>0</v>
      </c>
      <c r="BE572" s="27">
        <v>1007001.8330841101</v>
      </c>
      <c r="BF572" s="27">
        <v>0</v>
      </c>
      <c r="BG572" s="27">
        <v>27916598.048095699</v>
      </c>
      <c r="BH572" s="27">
        <v>6623853.8237304697</v>
      </c>
      <c r="BI572" s="27">
        <v>0</v>
      </c>
      <c r="BJ572" s="27">
        <v>1568508.12265015</v>
      </c>
      <c r="BK572" s="27">
        <v>1124698.40965271</v>
      </c>
      <c r="BL572" s="27">
        <v>0</v>
      </c>
      <c r="BM572" s="27">
        <v>0</v>
      </c>
      <c r="BN572" s="27">
        <v>0</v>
      </c>
      <c r="BO572" s="27">
        <v>0</v>
      </c>
      <c r="BP572" s="27">
        <v>0</v>
      </c>
      <c r="BQ572" s="27">
        <v>0</v>
      </c>
      <c r="BR572" s="27">
        <v>3680822.3509826702</v>
      </c>
      <c r="BS572" s="27">
        <v>1387327.3700866699</v>
      </c>
      <c r="BT572" s="27">
        <v>0</v>
      </c>
      <c r="BU572" s="27">
        <v>1781970.8513183601</v>
      </c>
      <c r="BV572" s="27">
        <v>1216572.8408966099</v>
      </c>
      <c r="BW572" s="27">
        <v>0</v>
      </c>
      <c r="BX572" s="27">
        <v>183162.661693573</v>
      </c>
      <c r="BY572" s="27">
        <v>0</v>
      </c>
      <c r="BZ572" s="27">
        <v>0</v>
      </c>
      <c r="CA572" s="27">
        <v>58934.4645819664</v>
      </c>
      <c r="CB572" s="27">
        <v>2890733.8201293899</v>
      </c>
      <c r="CC572" s="27">
        <v>27444478.137695301</v>
      </c>
      <c r="CD572" s="27">
        <v>8131557.6602783203</v>
      </c>
      <c r="CE572" s="27">
        <v>1162.19634605944</v>
      </c>
      <c r="CF572" s="27">
        <v>117747.547188759</v>
      </c>
      <c r="CG572" s="27">
        <v>1008353.08597565</v>
      </c>
      <c r="CH572" s="27">
        <v>183162.661693573</v>
      </c>
      <c r="CI572" s="27">
        <v>60096.854962825797</v>
      </c>
      <c r="CJ572" s="27">
        <v>3008053.8176269499</v>
      </c>
      <c r="CK572" s="27">
        <v>28450109.579345699</v>
      </c>
      <c r="CL572" s="27">
        <v>8322112.38635254</v>
      </c>
      <c r="CM572" s="27">
        <v>89288.813607215896</v>
      </c>
      <c r="CN572" s="27">
        <v>12389973.1396484</v>
      </c>
      <c r="CO572" s="27">
        <v>56465375.1630859</v>
      </c>
      <c r="CP572" s="27">
        <v>8322112.38635254</v>
      </c>
      <c r="CQ572" s="27">
        <v>0</v>
      </c>
      <c r="CR572" s="27">
        <v>0</v>
      </c>
      <c r="CS572" s="27">
        <v>0</v>
      </c>
      <c r="CT572" s="27">
        <v>0</v>
      </c>
    </row>
    <row r="573" spans="1:98">
      <c r="A573" s="104" t="s">
        <v>61</v>
      </c>
      <c r="B573" s="132">
        <v>42705</v>
      </c>
      <c r="C573" s="27">
        <v>51626.396864891103</v>
      </c>
      <c r="D573" s="27">
        <v>0</v>
      </c>
      <c r="E573" s="27">
        <v>6937.9387085437802</v>
      </c>
      <c r="F573" s="27">
        <v>6281.1464242339098</v>
      </c>
      <c r="G573" s="27">
        <v>1171.9170576483</v>
      </c>
      <c r="H573" s="27">
        <v>0</v>
      </c>
      <c r="I573" s="27">
        <v>0</v>
      </c>
      <c r="J573" s="27">
        <v>28852.952553749099</v>
      </c>
      <c r="K573" s="27">
        <v>4.6333840841543896</v>
      </c>
      <c r="L573" s="27">
        <v>94.6666104551405</v>
      </c>
      <c r="M573" s="27">
        <v>26368.150043249101</v>
      </c>
      <c r="N573" s="27">
        <v>3568.91349726915</v>
      </c>
      <c r="O573" s="27">
        <v>0</v>
      </c>
      <c r="P573" s="27">
        <v>26067.687435626998</v>
      </c>
      <c r="Q573" s="27">
        <v>2453.1507721245298</v>
      </c>
      <c r="R573" s="27">
        <v>0</v>
      </c>
      <c r="S573" s="27">
        <v>1168.78722651303</v>
      </c>
      <c r="T573" s="27">
        <v>0</v>
      </c>
      <c r="U573" s="27">
        <v>29190.1268088818</v>
      </c>
      <c r="V573" s="27">
        <v>2471114.7260742201</v>
      </c>
      <c r="W573" s="27">
        <v>0</v>
      </c>
      <c r="X573" s="27">
        <v>398604.29010009801</v>
      </c>
      <c r="Y573" s="27">
        <v>353387.37238311803</v>
      </c>
      <c r="Z573" s="27">
        <v>123391.998139381</v>
      </c>
      <c r="AA573" s="27">
        <v>0</v>
      </c>
      <c r="AB573" s="27">
        <v>0</v>
      </c>
      <c r="AC573" s="27">
        <v>9212888.7907714806</v>
      </c>
      <c r="AD573" s="27">
        <v>376.25522236526001</v>
      </c>
      <c r="AE573" s="27">
        <v>10093.3077731133</v>
      </c>
      <c r="AF573" s="27">
        <v>1159976.21992493</v>
      </c>
      <c r="AG573" s="27">
        <v>403994.34694290202</v>
      </c>
      <c r="AH573" s="27">
        <v>0</v>
      </c>
      <c r="AI573" s="27">
        <v>1051498.7658081099</v>
      </c>
      <c r="AJ573" s="27">
        <v>246503.61221122701</v>
      </c>
      <c r="AK573" s="27">
        <v>0</v>
      </c>
      <c r="AL573" s="27">
        <v>122369.514752388</v>
      </c>
      <c r="AM573" s="27">
        <v>0</v>
      </c>
      <c r="AN573" s="27">
        <v>9357032.3414306603</v>
      </c>
      <c r="AO573" s="27">
        <v>24055020.074462902</v>
      </c>
      <c r="AP573" s="27">
        <v>0</v>
      </c>
      <c r="AQ573" s="27">
        <v>3369230.02880859</v>
      </c>
      <c r="AR573" s="27">
        <v>2912522.1213073698</v>
      </c>
      <c r="AS573" s="27">
        <v>1063264.9550170901</v>
      </c>
      <c r="AT573" s="27">
        <v>0</v>
      </c>
      <c r="AU573" s="27">
        <v>0</v>
      </c>
      <c r="AV573" s="27">
        <v>27643427.884521499</v>
      </c>
      <c r="AW573" s="27">
        <v>1274.75768944621</v>
      </c>
      <c r="AX573" s="27">
        <v>67644.216218948393</v>
      </c>
      <c r="AY573" s="27">
        <v>11381815.5739746</v>
      </c>
      <c r="AZ573" s="27">
        <v>3506234.2156982399</v>
      </c>
      <c r="BA573" s="27">
        <v>0</v>
      </c>
      <c r="BB573" s="27">
        <v>10292633.6165771</v>
      </c>
      <c r="BC573" s="27">
        <v>2217684.2228393601</v>
      </c>
      <c r="BD573" s="27">
        <v>0</v>
      </c>
      <c r="BE573" s="27">
        <v>1052611.1164855999</v>
      </c>
      <c r="BF573" s="27">
        <v>0</v>
      </c>
      <c r="BG573" s="27">
        <v>27871559.291015599</v>
      </c>
      <c r="BH573" s="27">
        <v>6644357.61328125</v>
      </c>
      <c r="BI573" s="27">
        <v>0</v>
      </c>
      <c r="BJ573" s="27">
        <v>1510461.87478638</v>
      </c>
      <c r="BK573" s="27">
        <v>1090009.37417603</v>
      </c>
      <c r="BL573" s="27">
        <v>0</v>
      </c>
      <c r="BM573" s="27">
        <v>0</v>
      </c>
      <c r="BN573" s="27">
        <v>0</v>
      </c>
      <c r="BO573" s="27">
        <v>0</v>
      </c>
      <c r="BP573" s="27">
        <v>0</v>
      </c>
      <c r="BQ573" s="27">
        <v>0</v>
      </c>
      <c r="BR573" s="27">
        <v>3728053.8442688002</v>
      </c>
      <c r="BS573" s="27">
        <v>1354338.2223358201</v>
      </c>
      <c r="BT573" s="27">
        <v>0</v>
      </c>
      <c r="BU573" s="27">
        <v>1964638.3949432401</v>
      </c>
      <c r="BV573" s="27">
        <v>1206856.53042603</v>
      </c>
      <c r="BW573" s="27">
        <v>0</v>
      </c>
      <c r="BX573" s="27">
        <v>210286.532253265</v>
      </c>
      <c r="BY573" s="27">
        <v>0</v>
      </c>
      <c r="BZ573" s="27">
        <v>0</v>
      </c>
      <c r="CA573" s="27">
        <v>58545.991932869001</v>
      </c>
      <c r="CB573" s="27">
        <v>2870957.3247985798</v>
      </c>
      <c r="CC573" s="27">
        <v>27447159.330810498</v>
      </c>
      <c r="CD573" s="27">
        <v>8196995.5604248</v>
      </c>
      <c r="CE573" s="27">
        <v>1173.34766209126</v>
      </c>
      <c r="CF573" s="27">
        <v>122864.403539658</v>
      </c>
      <c r="CG573" s="27">
        <v>1057458.4454193099</v>
      </c>
      <c r="CH573" s="27">
        <v>210286.532253265</v>
      </c>
      <c r="CI573" s="27">
        <v>59722.631061077103</v>
      </c>
      <c r="CJ573" s="27">
        <v>2993787.8042297401</v>
      </c>
      <c r="CK573" s="27">
        <v>28501725.277099598</v>
      </c>
      <c r="CL573" s="27">
        <v>8412779.4547119103</v>
      </c>
      <c r="CM573" s="27">
        <v>88732.103811263994</v>
      </c>
      <c r="CN573" s="27">
        <v>12361453.645873999</v>
      </c>
      <c r="CO573" s="27">
        <v>56502804.601074196</v>
      </c>
      <c r="CP573" s="27">
        <v>8412779.4547119103</v>
      </c>
      <c r="CQ573" s="27">
        <v>0</v>
      </c>
      <c r="CR573" s="27">
        <v>0</v>
      </c>
      <c r="CS573" s="27">
        <v>0</v>
      </c>
      <c r="CT573" s="27">
        <v>0</v>
      </c>
    </row>
    <row r="574" spans="1:98">
      <c r="A574" s="104" t="s">
        <v>62</v>
      </c>
      <c r="B574" s="132">
        <v>38047</v>
      </c>
      <c r="C574" s="27">
        <v>29938.148952245701</v>
      </c>
      <c r="D574" s="27">
        <v>0</v>
      </c>
      <c r="E574" s="27">
        <v>16995.356585025798</v>
      </c>
      <c r="F574" s="27">
        <v>9289.84915602207</v>
      </c>
      <c r="G574" s="27">
        <v>1.83535959679284</v>
      </c>
      <c r="H574" s="27">
        <v>0</v>
      </c>
      <c r="I574" s="27">
        <v>0</v>
      </c>
      <c r="J574" s="27">
        <v>48.979776257183403</v>
      </c>
      <c r="K574" s="27">
        <v>22783.177727222399</v>
      </c>
      <c r="L574" s="27">
        <v>20159.864148140001</v>
      </c>
      <c r="M574" s="27">
        <v>19592.629411458998</v>
      </c>
      <c r="N574" s="27">
        <v>3713.6717224121098</v>
      </c>
      <c r="O574" s="27">
        <v>0</v>
      </c>
      <c r="P574" s="27">
        <v>0</v>
      </c>
      <c r="Q574" s="27">
        <v>3310.6365884244401</v>
      </c>
      <c r="R574" s="27">
        <v>0</v>
      </c>
      <c r="S574" s="27">
        <v>0</v>
      </c>
      <c r="T574" s="27">
        <v>722.46207962930202</v>
      </c>
      <c r="U574" s="27">
        <v>22802.4328377247</v>
      </c>
      <c r="V574" s="27">
        <v>1743782.2426757801</v>
      </c>
      <c r="W574" s="27">
        <v>0</v>
      </c>
      <c r="X574" s="27">
        <v>1381189.9633483901</v>
      </c>
      <c r="Y574" s="27">
        <v>589695.78936004604</v>
      </c>
      <c r="Z574" s="27">
        <v>88.118965792469695</v>
      </c>
      <c r="AA574" s="27">
        <v>0</v>
      </c>
      <c r="AB574" s="27">
        <v>0</v>
      </c>
      <c r="AC574" s="27">
        <v>2704.2952397167701</v>
      </c>
      <c r="AD574" s="27">
        <v>5827675.18078613</v>
      </c>
      <c r="AE574" s="27">
        <v>1087174.5095367399</v>
      </c>
      <c r="AF574" s="27">
        <v>1010423.92326355</v>
      </c>
      <c r="AG574" s="27">
        <v>616023.01393890404</v>
      </c>
      <c r="AH574" s="27">
        <v>0</v>
      </c>
      <c r="AI574" s="27">
        <v>0</v>
      </c>
      <c r="AJ574" s="27">
        <v>410154.72545242298</v>
      </c>
      <c r="AK574" s="27">
        <v>0</v>
      </c>
      <c r="AL574" s="27">
        <v>0</v>
      </c>
      <c r="AM574" s="27">
        <v>128862.197277069</v>
      </c>
      <c r="AN574" s="27">
        <v>5809616.8571167002</v>
      </c>
      <c r="AO574" s="27">
        <v>12045466.631225601</v>
      </c>
      <c r="AP574" s="27">
        <v>0</v>
      </c>
      <c r="AQ574" s="27">
        <v>9140617.3486328106</v>
      </c>
      <c r="AR574" s="27">
        <v>4011009.6658630399</v>
      </c>
      <c r="AS574" s="27">
        <v>518.43464679271005</v>
      </c>
      <c r="AT574" s="27">
        <v>0</v>
      </c>
      <c r="AU574" s="27">
        <v>0</v>
      </c>
      <c r="AV574" s="27">
        <v>6201.65493518114</v>
      </c>
      <c r="AW574" s="27">
        <v>13434432.1986084</v>
      </c>
      <c r="AX574" s="27">
        <v>7654069.2898559598</v>
      </c>
      <c r="AY574" s="27">
        <v>6898241.8822021503</v>
      </c>
      <c r="AZ574" s="27">
        <v>3926684.1929626502</v>
      </c>
      <c r="BA574" s="27">
        <v>0</v>
      </c>
      <c r="BB574" s="27">
        <v>0</v>
      </c>
      <c r="BC574" s="27">
        <v>2648136.0491027799</v>
      </c>
      <c r="BD574" s="27">
        <v>0</v>
      </c>
      <c r="BE574" s="27">
        <v>0</v>
      </c>
      <c r="BF574" s="27">
        <v>781147.84249877895</v>
      </c>
      <c r="BG574" s="27">
        <v>13359502.6162109</v>
      </c>
      <c r="BH574" s="27">
        <v>2367495.3062133798</v>
      </c>
      <c r="BI574" s="27">
        <v>0</v>
      </c>
      <c r="BJ574" s="27">
        <v>2632542.1756897001</v>
      </c>
      <c r="BK574" s="27">
        <v>1438904.5861206099</v>
      </c>
      <c r="BL574" s="27">
        <v>0</v>
      </c>
      <c r="BM574" s="27">
        <v>0</v>
      </c>
      <c r="BN574" s="27">
        <v>0</v>
      </c>
      <c r="BO574" s="27">
        <v>0</v>
      </c>
      <c r="BP574" s="27">
        <v>0</v>
      </c>
      <c r="BQ574" s="27">
        <v>0</v>
      </c>
      <c r="BR574" s="27">
        <v>2277805.9729309101</v>
      </c>
      <c r="BS574" s="27">
        <v>1506020.76960754</v>
      </c>
      <c r="BT574" s="27">
        <v>0</v>
      </c>
      <c r="BU574" s="27">
        <v>0</v>
      </c>
      <c r="BV574" s="27">
        <v>1242692.7032165499</v>
      </c>
      <c r="BW574" s="27">
        <v>0</v>
      </c>
      <c r="BX574" s="27">
        <v>0</v>
      </c>
      <c r="BY574" s="27">
        <v>0</v>
      </c>
      <c r="BZ574" s="27">
        <v>0</v>
      </c>
      <c r="CA574" s="27">
        <v>46972.426903247797</v>
      </c>
      <c r="CB574" s="27">
        <v>3129243.9671325702</v>
      </c>
      <c r="CC574" s="27">
        <v>21194242.802246101</v>
      </c>
      <c r="CD574" s="27">
        <v>5005163.2141723596</v>
      </c>
      <c r="CE574" s="27">
        <v>732.89010296762001</v>
      </c>
      <c r="CF574" s="27">
        <v>129315.97651100199</v>
      </c>
      <c r="CG574" s="27">
        <v>785223.73270416295</v>
      </c>
      <c r="CH574" s="27">
        <v>0</v>
      </c>
      <c r="CI574" s="27">
        <v>47699.957681655898</v>
      </c>
      <c r="CJ574" s="27">
        <v>3259345.7501525902</v>
      </c>
      <c r="CK574" s="27">
        <v>21985895.1796875</v>
      </c>
      <c r="CL574" s="27">
        <v>5001220.21801758</v>
      </c>
      <c r="CM574" s="27">
        <v>70434.175098419204</v>
      </c>
      <c r="CN574" s="27">
        <v>9054865.6748046894</v>
      </c>
      <c r="CO574" s="27">
        <v>35301097.525878899</v>
      </c>
      <c r="CP574" s="27">
        <v>5001220.21801758</v>
      </c>
      <c r="CQ574" s="27">
        <v>0</v>
      </c>
      <c r="CR574" s="27">
        <v>0</v>
      </c>
      <c r="CS574" s="27">
        <v>0</v>
      </c>
      <c r="CT574" s="27">
        <v>0</v>
      </c>
    </row>
    <row r="575" spans="1:98">
      <c r="A575" s="104" t="s">
        <v>62</v>
      </c>
      <c r="B575" s="132">
        <v>38139</v>
      </c>
      <c r="C575" s="27">
        <v>30141.890156030699</v>
      </c>
      <c r="D575" s="27">
        <v>0</v>
      </c>
      <c r="E575" s="27">
        <v>16543.656759977301</v>
      </c>
      <c r="F575" s="27">
        <v>9250.0558099746704</v>
      </c>
      <c r="G575" s="27">
        <v>20.093821382382899</v>
      </c>
      <c r="H575" s="27">
        <v>0</v>
      </c>
      <c r="I575" s="27">
        <v>0</v>
      </c>
      <c r="J575" s="27">
        <v>1044.9129550457001</v>
      </c>
      <c r="K575" s="27">
        <v>21466.001961946498</v>
      </c>
      <c r="L575" s="27">
        <v>20302.774363756202</v>
      </c>
      <c r="M575" s="27">
        <v>19296.291679382299</v>
      </c>
      <c r="N575" s="27">
        <v>3797.1945414245101</v>
      </c>
      <c r="O575" s="27">
        <v>0</v>
      </c>
      <c r="P575" s="27">
        <v>0</v>
      </c>
      <c r="Q575" s="27">
        <v>3329.0761133432402</v>
      </c>
      <c r="R575" s="27">
        <v>0</v>
      </c>
      <c r="S575" s="27">
        <v>0</v>
      </c>
      <c r="T575" s="27">
        <v>723.47421357780695</v>
      </c>
      <c r="U575" s="27">
        <v>22871.500513315201</v>
      </c>
      <c r="V575" s="27">
        <v>1722168.68727112</v>
      </c>
      <c r="W575" s="27">
        <v>0</v>
      </c>
      <c r="X575" s="27">
        <v>1345043.00360107</v>
      </c>
      <c r="Y575" s="27">
        <v>589304.85665893601</v>
      </c>
      <c r="Z575" s="27">
        <v>2681.7827812135201</v>
      </c>
      <c r="AA575" s="27">
        <v>0</v>
      </c>
      <c r="AB575" s="27">
        <v>0</v>
      </c>
      <c r="AC575" s="27">
        <v>219043.24646568301</v>
      </c>
      <c r="AD575" s="27">
        <v>5440144.91796875</v>
      </c>
      <c r="AE575" s="27">
        <v>1063859.18109131</v>
      </c>
      <c r="AF575" s="27">
        <v>982810.41138458299</v>
      </c>
      <c r="AG575" s="27">
        <v>610743.77294158901</v>
      </c>
      <c r="AH575" s="27">
        <v>0</v>
      </c>
      <c r="AI575" s="27">
        <v>0</v>
      </c>
      <c r="AJ575" s="27">
        <v>404662.99155044602</v>
      </c>
      <c r="AK575" s="27">
        <v>0</v>
      </c>
      <c r="AL575" s="27">
        <v>0</v>
      </c>
      <c r="AM575" s="27">
        <v>128222.808899879</v>
      </c>
      <c r="AN575" s="27">
        <v>5785340.1080932599</v>
      </c>
      <c r="AO575" s="27">
        <v>12024297.9533691</v>
      </c>
      <c r="AP575" s="27">
        <v>0</v>
      </c>
      <c r="AQ575" s="27">
        <v>8993277.4937744103</v>
      </c>
      <c r="AR575" s="27">
        <v>4052513.6478881799</v>
      </c>
      <c r="AS575" s="27">
        <v>15953.9210591316</v>
      </c>
      <c r="AT575" s="27">
        <v>0</v>
      </c>
      <c r="AU575" s="27">
        <v>0</v>
      </c>
      <c r="AV575" s="27">
        <v>509672.908882141</v>
      </c>
      <c r="AW575" s="27">
        <v>12640933.7579346</v>
      </c>
      <c r="AX575" s="27">
        <v>7572837.94995117</v>
      </c>
      <c r="AY575" s="27">
        <v>6767898.42785645</v>
      </c>
      <c r="AZ575" s="27">
        <v>3953277.04364014</v>
      </c>
      <c r="BA575" s="27">
        <v>0</v>
      </c>
      <c r="BB575" s="27">
        <v>0</v>
      </c>
      <c r="BC575" s="27">
        <v>2648743.02374268</v>
      </c>
      <c r="BD575" s="27">
        <v>0</v>
      </c>
      <c r="BE575" s="27">
        <v>0</v>
      </c>
      <c r="BF575" s="27">
        <v>782675.74153137195</v>
      </c>
      <c r="BG575" s="27">
        <v>13446488.962646499</v>
      </c>
      <c r="BH575" s="27">
        <v>2389593.68896484</v>
      </c>
      <c r="BI575" s="27">
        <v>0</v>
      </c>
      <c r="BJ575" s="27">
        <v>2621854.51098633</v>
      </c>
      <c r="BK575" s="27">
        <v>1465683.05609131</v>
      </c>
      <c r="BL575" s="27">
        <v>0</v>
      </c>
      <c r="BM575" s="27">
        <v>0</v>
      </c>
      <c r="BN575" s="27">
        <v>0</v>
      </c>
      <c r="BO575" s="27">
        <v>0</v>
      </c>
      <c r="BP575" s="27">
        <v>0</v>
      </c>
      <c r="BQ575" s="27">
        <v>0</v>
      </c>
      <c r="BR575" s="27">
        <v>2241688.1446227999</v>
      </c>
      <c r="BS575" s="27">
        <v>1522527.5921936</v>
      </c>
      <c r="BT575" s="27">
        <v>0</v>
      </c>
      <c r="BU575" s="27">
        <v>0</v>
      </c>
      <c r="BV575" s="27">
        <v>1256707.99447632</v>
      </c>
      <c r="BW575" s="27">
        <v>0</v>
      </c>
      <c r="BX575" s="27">
        <v>0</v>
      </c>
      <c r="BY575" s="27">
        <v>0</v>
      </c>
      <c r="BZ575" s="27">
        <v>0</v>
      </c>
      <c r="CA575" s="27">
        <v>46803.080593585997</v>
      </c>
      <c r="CB575" s="27">
        <v>3065185.1685485798</v>
      </c>
      <c r="CC575" s="27">
        <v>20993354.940185498</v>
      </c>
      <c r="CD575" s="27">
        <v>4988557.1713867197</v>
      </c>
      <c r="CE575" s="27">
        <v>719.39377231895901</v>
      </c>
      <c r="CF575" s="27">
        <v>127424.16375351</v>
      </c>
      <c r="CG575" s="27">
        <v>781001.82783508301</v>
      </c>
      <c r="CH575" s="27">
        <v>0</v>
      </c>
      <c r="CI575" s="27">
        <v>47521.0654602051</v>
      </c>
      <c r="CJ575" s="27">
        <v>3191724.0031127902</v>
      </c>
      <c r="CK575" s="27">
        <v>21766305.916747998</v>
      </c>
      <c r="CL575" s="27">
        <v>4983834.2051391602</v>
      </c>
      <c r="CM575" s="27">
        <v>70331.643018722505</v>
      </c>
      <c r="CN575" s="27">
        <v>8972724.7519531306</v>
      </c>
      <c r="CO575" s="27">
        <v>35237356.2578125</v>
      </c>
      <c r="CP575" s="27">
        <v>4983834.2051391602</v>
      </c>
      <c r="CQ575" s="27">
        <v>0</v>
      </c>
      <c r="CR575" s="27">
        <v>0</v>
      </c>
      <c r="CS575" s="27">
        <v>0</v>
      </c>
      <c r="CT575" s="27">
        <v>0</v>
      </c>
    </row>
    <row r="576" spans="1:98">
      <c r="A576" s="104" t="s">
        <v>62</v>
      </c>
      <c r="B576" s="132">
        <v>38231</v>
      </c>
      <c r="C576" s="27">
        <v>30724.310466527899</v>
      </c>
      <c r="D576" s="27">
        <v>0</v>
      </c>
      <c r="E576" s="27">
        <v>16554.2273948193</v>
      </c>
      <c r="F576" s="27">
        <v>9404.6006311178207</v>
      </c>
      <c r="G576" s="27">
        <v>51.5710098124109</v>
      </c>
      <c r="H576" s="27">
        <v>0</v>
      </c>
      <c r="I576" s="27">
        <v>0</v>
      </c>
      <c r="J576" s="27">
        <v>2362.2997006773899</v>
      </c>
      <c r="K576" s="27">
        <v>20397.107483625401</v>
      </c>
      <c r="L576" s="27">
        <v>21051.8406989574</v>
      </c>
      <c r="M576" s="27">
        <v>19487.607796430599</v>
      </c>
      <c r="N576" s="27">
        <v>3936.796554178</v>
      </c>
      <c r="O576" s="27">
        <v>0</v>
      </c>
      <c r="P576" s="27">
        <v>0</v>
      </c>
      <c r="Q576" s="27">
        <v>3329.7610553503</v>
      </c>
      <c r="R576" s="27">
        <v>0</v>
      </c>
      <c r="S576" s="27">
        <v>0</v>
      </c>
      <c r="T576" s="27">
        <v>708.36622400581803</v>
      </c>
      <c r="U576" s="27">
        <v>22656.7577250004</v>
      </c>
      <c r="V576" s="27">
        <v>1740612.4959869401</v>
      </c>
      <c r="W576" s="27">
        <v>0</v>
      </c>
      <c r="X576" s="27">
        <v>1326223.80342102</v>
      </c>
      <c r="Y576" s="27">
        <v>600992.83216095006</v>
      </c>
      <c r="Z576" s="27">
        <v>8527.9844989776593</v>
      </c>
      <c r="AA576" s="27">
        <v>0</v>
      </c>
      <c r="AB576" s="27">
        <v>0</v>
      </c>
      <c r="AC576" s="27">
        <v>568603.11181640602</v>
      </c>
      <c r="AD576" s="27">
        <v>4851375.9086303702</v>
      </c>
      <c r="AE576" s="27">
        <v>1077649.77453613</v>
      </c>
      <c r="AF576" s="27">
        <v>983356.28551483201</v>
      </c>
      <c r="AG576" s="27">
        <v>626224.21784973098</v>
      </c>
      <c r="AH576" s="27">
        <v>0</v>
      </c>
      <c r="AI576" s="27">
        <v>0</v>
      </c>
      <c r="AJ576" s="27">
        <v>393309.205654144</v>
      </c>
      <c r="AK576" s="27">
        <v>0</v>
      </c>
      <c r="AL576" s="27">
        <v>0</v>
      </c>
      <c r="AM576" s="27">
        <v>125711.396278381</v>
      </c>
      <c r="AN576" s="27">
        <v>5440951.37219238</v>
      </c>
      <c r="AO576" s="27">
        <v>12276220.845703101</v>
      </c>
      <c r="AP576" s="27">
        <v>0</v>
      </c>
      <c r="AQ576" s="27">
        <v>9002675.7845459003</v>
      </c>
      <c r="AR576" s="27">
        <v>4140916.8767089802</v>
      </c>
      <c r="AS576" s="27">
        <v>51734.093760490403</v>
      </c>
      <c r="AT576" s="27">
        <v>0</v>
      </c>
      <c r="AU576" s="27">
        <v>0</v>
      </c>
      <c r="AV576" s="27">
        <v>1351310.58903503</v>
      </c>
      <c r="AW576" s="27">
        <v>11518042.943481401</v>
      </c>
      <c r="AX576" s="27">
        <v>7806419.0446777297</v>
      </c>
      <c r="AY576" s="27">
        <v>6893944.69995117</v>
      </c>
      <c r="AZ576" s="27">
        <v>4105063.3703308101</v>
      </c>
      <c r="BA576" s="27">
        <v>0</v>
      </c>
      <c r="BB576" s="27">
        <v>0</v>
      </c>
      <c r="BC576" s="27">
        <v>2616233.8338317899</v>
      </c>
      <c r="BD576" s="27">
        <v>0</v>
      </c>
      <c r="BE576" s="27">
        <v>0</v>
      </c>
      <c r="BF576" s="27">
        <v>781334.02146148705</v>
      </c>
      <c r="BG576" s="27">
        <v>12901924.5736084</v>
      </c>
      <c r="BH576" s="27">
        <v>2518588.7030944801</v>
      </c>
      <c r="BI576" s="27">
        <v>0</v>
      </c>
      <c r="BJ576" s="27">
        <v>2643814.0991516099</v>
      </c>
      <c r="BK576" s="27">
        <v>1508524.24020386</v>
      </c>
      <c r="BL576" s="27">
        <v>0</v>
      </c>
      <c r="BM576" s="27">
        <v>0</v>
      </c>
      <c r="BN576" s="27">
        <v>0</v>
      </c>
      <c r="BO576" s="27">
        <v>0</v>
      </c>
      <c r="BP576" s="27">
        <v>0</v>
      </c>
      <c r="BQ576" s="27">
        <v>0</v>
      </c>
      <c r="BR576" s="27">
        <v>2295479.1370544401</v>
      </c>
      <c r="BS576" s="27">
        <v>1590069.3005981401</v>
      </c>
      <c r="BT576" s="27">
        <v>0</v>
      </c>
      <c r="BU576" s="27">
        <v>0</v>
      </c>
      <c r="BV576" s="27">
        <v>1233410.3791656501</v>
      </c>
      <c r="BW576" s="27">
        <v>0</v>
      </c>
      <c r="BX576" s="27">
        <v>0</v>
      </c>
      <c r="BY576" s="27">
        <v>0</v>
      </c>
      <c r="BZ576" s="27">
        <v>0</v>
      </c>
      <c r="CA576" s="27">
        <v>47161.108150959</v>
      </c>
      <c r="CB576" s="27">
        <v>3073550.0087585398</v>
      </c>
      <c r="CC576" s="27">
        <v>21312499.267822299</v>
      </c>
      <c r="CD576" s="27">
        <v>5176649.7935790997</v>
      </c>
      <c r="CE576" s="27">
        <v>700.530182562768</v>
      </c>
      <c r="CF576" s="27">
        <v>126134.429913521</v>
      </c>
      <c r="CG576" s="27">
        <v>779830.923828125</v>
      </c>
      <c r="CH576" s="27">
        <v>0</v>
      </c>
      <c r="CI576" s="27">
        <v>47870.454106807701</v>
      </c>
      <c r="CJ576" s="27">
        <v>3199832.8666992201</v>
      </c>
      <c r="CK576" s="27">
        <v>22096743.696777299</v>
      </c>
      <c r="CL576" s="27">
        <v>5178000.1556396503</v>
      </c>
      <c r="CM576" s="27">
        <v>70700.668656349197</v>
      </c>
      <c r="CN576" s="27">
        <v>8634236.5246581994</v>
      </c>
      <c r="CO576" s="27">
        <v>34917502.840332001</v>
      </c>
      <c r="CP576" s="27">
        <v>5178000.1556396503</v>
      </c>
      <c r="CQ576" s="27">
        <v>0</v>
      </c>
      <c r="CR576" s="27">
        <v>0</v>
      </c>
      <c r="CS576" s="27">
        <v>0</v>
      </c>
      <c r="CT576" s="27">
        <v>0</v>
      </c>
    </row>
    <row r="577" spans="1:98">
      <c r="A577" s="104" t="s">
        <v>62</v>
      </c>
      <c r="B577" s="132">
        <v>38322</v>
      </c>
      <c r="C577" s="27">
        <v>31309.451454162601</v>
      </c>
      <c r="D577" s="27">
        <v>0</v>
      </c>
      <c r="E577" s="27">
        <v>16004.962199211101</v>
      </c>
      <c r="F577" s="27">
        <v>9226.0055387020093</v>
      </c>
      <c r="G577" s="27">
        <v>85.216785024851603</v>
      </c>
      <c r="H577" s="27">
        <v>0</v>
      </c>
      <c r="I577" s="27">
        <v>0</v>
      </c>
      <c r="J577" s="27">
        <v>3723.7292047739002</v>
      </c>
      <c r="K577" s="27">
        <v>19714.124871015501</v>
      </c>
      <c r="L577" s="27">
        <v>20637.207450389898</v>
      </c>
      <c r="M577" s="27">
        <v>19521.593064308199</v>
      </c>
      <c r="N577" s="27">
        <v>4042.11840137839</v>
      </c>
      <c r="O577" s="27">
        <v>0</v>
      </c>
      <c r="P577" s="27">
        <v>0</v>
      </c>
      <c r="Q577" s="27">
        <v>3352.01241055131</v>
      </c>
      <c r="R577" s="27">
        <v>0</v>
      </c>
      <c r="S577" s="27">
        <v>0</v>
      </c>
      <c r="T577" s="27">
        <v>712.36744243651594</v>
      </c>
      <c r="U577" s="27">
        <v>23144.0030310154</v>
      </c>
      <c r="V577" s="27">
        <v>1794024.8246765099</v>
      </c>
      <c r="W577" s="27">
        <v>0</v>
      </c>
      <c r="X577" s="27">
        <v>1299608.8083343499</v>
      </c>
      <c r="Y577" s="27">
        <v>605647.89151001</v>
      </c>
      <c r="Z577" s="27">
        <v>16057.523265838599</v>
      </c>
      <c r="AA577" s="27">
        <v>0</v>
      </c>
      <c r="AB577" s="27">
        <v>0</v>
      </c>
      <c r="AC577" s="27">
        <v>1097840.7052307101</v>
      </c>
      <c r="AD577" s="27">
        <v>4981030.1401977502</v>
      </c>
      <c r="AE577" s="27">
        <v>1066211.4430541999</v>
      </c>
      <c r="AF577" s="27">
        <v>988654.42766570998</v>
      </c>
      <c r="AG577" s="27">
        <v>640620.319190979</v>
      </c>
      <c r="AH577" s="27">
        <v>0</v>
      </c>
      <c r="AI577" s="27">
        <v>0</v>
      </c>
      <c r="AJ577" s="27">
        <v>391790.28306579601</v>
      </c>
      <c r="AK577" s="27">
        <v>0</v>
      </c>
      <c r="AL577" s="27">
        <v>0</v>
      </c>
      <c r="AM577" s="27">
        <v>126515.82387638099</v>
      </c>
      <c r="AN577" s="27">
        <v>5927541.0456542997</v>
      </c>
      <c r="AO577" s="27">
        <v>12797175.778198199</v>
      </c>
      <c r="AP577" s="27">
        <v>0</v>
      </c>
      <c r="AQ577" s="27">
        <v>8874154.9548339806</v>
      </c>
      <c r="AR577" s="27">
        <v>4197991.28015137</v>
      </c>
      <c r="AS577" s="27">
        <v>100895.73706817599</v>
      </c>
      <c r="AT577" s="27">
        <v>0</v>
      </c>
      <c r="AU577" s="27">
        <v>0</v>
      </c>
      <c r="AV577" s="27">
        <v>2605427.3918151902</v>
      </c>
      <c r="AW577" s="27">
        <v>11797522.626586899</v>
      </c>
      <c r="AX577" s="27">
        <v>7787295.9953002902</v>
      </c>
      <c r="AY577" s="27">
        <v>7007689.5077514602</v>
      </c>
      <c r="AZ577" s="27">
        <v>4247124.5764160203</v>
      </c>
      <c r="BA577" s="27">
        <v>0</v>
      </c>
      <c r="BB577" s="27">
        <v>0</v>
      </c>
      <c r="BC577" s="27">
        <v>2635899.1373291002</v>
      </c>
      <c r="BD577" s="27">
        <v>0</v>
      </c>
      <c r="BE577" s="27">
        <v>0</v>
      </c>
      <c r="BF577" s="27">
        <v>800113.68941497803</v>
      </c>
      <c r="BG577" s="27">
        <v>14074806.2858887</v>
      </c>
      <c r="BH577" s="27">
        <v>2612093.3784790002</v>
      </c>
      <c r="BI577" s="27">
        <v>0</v>
      </c>
      <c r="BJ577" s="27">
        <v>2613836.8330078102</v>
      </c>
      <c r="BK577" s="27">
        <v>1547006.1613006601</v>
      </c>
      <c r="BL577" s="27">
        <v>0</v>
      </c>
      <c r="BM577" s="27">
        <v>0</v>
      </c>
      <c r="BN577" s="27">
        <v>0</v>
      </c>
      <c r="BO577" s="27">
        <v>0</v>
      </c>
      <c r="BP577" s="27">
        <v>0</v>
      </c>
      <c r="BQ577" s="27">
        <v>0</v>
      </c>
      <c r="BR577" s="27">
        <v>2336617.7810668899</v>
      </c>
      <c r="BS577" s="27">
        <v>1645114.4590759301</v>
      </c>
      <c r="BT577" s="27">
        <v>0</v>
      </c>
      <c r="BU577" s="27">
        <v>0</v>
      </c>
      <c r="BV577" s="27">
        <v>1250758.7400054899</v>
      </c>
      <c r="BW577" s="27">
        <v>0</v>
      </c>
      <c r="BX577" s="27">
        <v>0</v>
      </c>
      <c r="BY577" s="27">
        <v>0</v>
      </c>
      <c r="BZ577" s="27">
        <v>0</v>
      </c>
      <c r="CA577" s="27">
        <v>47272.113513946497</v>
      </c>
      <c r="CB577" s="27">
        <v>3084782.7289733901</v>
      </c>
      <c r="CC577" s="27">
        <v>21651878.3742676</v>
      </c>
      <c r="CD577" s="27">
        <v>5229815.8300170898</v>
      </c>
      <c r="CE577" s="27">
        <v>713.99110758304596</v>
      </c>
      <c r="CF577" s="27">
        <v>126450.83194923399</v>
      </c>
      <c r="CG577" s="27">
        <v>798632.08428955101</v>
      </c>
      <c r="CH577" s="27">
        <v>0</v>
      </c>
      <c r="CI577" s="27">
        <v>47983.851869583101</v>
      </c>
      <c r="CJ577" s="27">
        <v>3211328.3290100102</v>
      </c>
      <c r="CK577" s="27">
        <v>22448811.768066399</v>
      </c>
      <c r="CL577" s="27">
        <v>5237900.3656005897</v>
      </c>
      <c r="CM577" s="27">
        <v>71037.258398056001</v>
      </c>
      <c r="CN577" s="27">
        <v>9164644.0093994103</v>
      </c>
      <c r="CO577" s="27">
        <v>36607823.604980499</v>
      </c>
      <c r="CP577" s="27">
        <v>5237900.3656005897</v>
      </c>
      <c r="CQ577" s="27">
        <v>0</v>
      </c>
      <c r="CR577" s="27">
        <v>0</v>
      </c>
      <c r="CS577" s="27">
        <v>0</v>
      </c>
      <c r="CT577" s="27">
        <v>0</v>
      </c>
    </row>
    <row r="578" spans="1:98">
      <c r="A578" s="104" t="s">
        <v>62</v>
      </c>
      <c r="B578" s="132">
        <v>38412</v>
      </c>
      <c r="C578" s="27">
        <v>32123.4941995144</v>
      </c>
      <c r="D578" s="27">
        <v>0</v>
      </c>
      <c r="E578" s="27">
        <v>15750.1087398529</v>
      </c>
      <c r="F578" s="27">
        <v>9262.5535506010092</v>
      </c>
      <c r="G578" s="27">
        <v>121.32009264268</v>
      </c>
      <c r="H578" s="27">
        <v>0</v>
      </c>
      <c r="I578" s="27">
        <v>0</v>
      </c>
      <c r="J578" s="27">
        <v>5007.0141016244897</v>
      </c>
      <c r="K578" s="27">
        <v>17936.805814266201</v>
      </c>
      <c r="L578" s="27">
        <v>20564.845089435599</v>
      </c>
      <c r="M578" s="27">
        <v>19668.4747121334</v>
      </c>
      <c r="N578" s="27">
        <v>4138.1843003630602</v>
      </c>
      <c r="O578" s="27">
        <v>0</v>
      </c>
      <c r="P578" s="27">
        <v>0</v>
      </c>
      <c r="Q578" s="27">
        <v>3374.7477249503099</v>
      </c>
      <c r="R578" s="27">
        <v>0</v>
      </c>
      <c r="S578" s="27">
        <v>0</v>
      </c>
      <c r="T578" s="27">
        <v>726.11456324160099</v>
      </c>
      <c r="U578" s="27">
        <v>23244.5212473869</v>
      </c>
      <c r="V578" s="27">
        <v>1830297.6900177</v>
      </c>
      <c r="W578" s="27">
        <v>0</v>
      </c>
      <c r="X578" s="27">
        <v>1271019.42282104</v>
      </c>
      <c r="Y578" s="27">
        <v>610085.58368682896</v>
      </c>
      <c r="Z578" s="27">
        <v>22208.3933091164</v>
      </c>
      <c r="AA578" s="27">
        <v>0</v>
      </c>
      <c r="AB578" s="27">
        <v>0</v>
      </c>
      <c r="AC578" s="27">
        <v>1525174.4438324</v>
      </c>
      <c r="AD578" s="27">
        <v>4519335.1286621103</v>
      </c>
      <c r="AE578" s="27">
        <v>1073006.98893738</v>
      </c>
      <c r="AF578" s="27">
        <v>984884.39495849598</v>
      </c>
      <c r="AG578" s="27">
        <v>658140.87091827404</v>
      </c>
      <c r="AH578" s="27">
        <v>0</v>
      </c>
      <c r="AI578" s="27">
        <v>0</v>
      </c>
      <c r="AJ578" s="27">
        <v>385007.20233535802</v>
      </c>
      <c r="AK578" s="27">
        <v>0</v>
      </c>
      <c r="AL578" s="27">
        <v>0</v>
      </c>
      <c r="AM578" s="27">
        <v>128048.67744255099</v>
      </c>
      <c r="AN578" s="27">
        <v>6167505.07922363</v>
      </c>
      <c r="AO578" s="27">
        <v>13201176.78125</v>
      </c>
      <c r="AP578" s="27">
        <v>0</v>
      </c>
      <c r="AQ578" s="27">
        <v>8839665.9017334003</v>
      </c>
      <c r="AR578" s="27">
        <v>4328581.1143188505</v>
      </c>
      <c r="AS578" s="27">
        <v>140671.66554451</v>
      </c>
      <c r="AT578" s="27">
        <v>0</v>
      </c>
      <c r="AU578" s="27">
        <v>0</v>
      </c>
      <c r="AV578" s="27">
        <v>3608067.0426330599</v>
      </c>
      <c r="AW578" s="27">
        <v>10824233.327026401</v>
      </c>
      <c r="AX578" s="27">
        <v>7880190.15344238</v>
      </c>
      <c r="AY578" s="27">
        <v>7094561.0781860398</v>
      </c>
      <c r="AZ578" s="27">
        <v>4399171.7572631799</v>
      </c>
      <c r="BA578" s="27">
        <v>0</v>
      </c>
      <c r="BB578" s="27">
        <v>0</v>
      </c>
      <c r="BC578" s="27">
        <v>2613563.6278991699</v>
      </c>
      <c r="BD578" s="27">
        <v>0</v>
      </c>
      <c r="BE578" s="27">
        <v>0</v>
      </c>
      <c r="BF578" s="27">
        <v>819520.77618408203</v>
      </c>
      <c r="BG578" s="27">
        <v>14727321.611083999</v>
      </c>
      <c r="BH578" s="27">
        <v>2669695.5115051302</v>
      </c>
      <c r="BI578" s="27">
        <v>0</v>
      </c>
      <c r="BJ578" s="27">
        <v>2655085.04937744</v>
      </c>
      <c r="BK578" s="27">
        <v>1591213.75067139</v>
      </c>
      <c r="BL578" s="27">
        <v>0</v>
      </c>
      <c r="BM578" s="27">
        <v>0</v>
      </c>
      <c r="BN578" s="27">
        <v>0</v>
      </c>
      <c r="BO578" s="27">
        <v>0</v>
      </c>
      <c r="BP578" s="27">
        <v>0</v>
      </c>
      <c r="BQ578" s="27">
        <v>0</v>
      </c>
      <c r="BR578" s="27">
        <v>2363150.1976318401</v>
      </c>
      <c r="BS578" s="27">
        <v>1710016.42668152</v>
      </c>
      <c r="BT578" s="27">
        <v>0</v>
      </c>
      <c r="BU578" s="27">
        <v>0</v>
      </c>
      <c r="BV578" s="27">
        <v>1271615.4997253399</v>
      </c>
      <c r="BW578" s="27">
        <v>0</v>
      </c>
      <c r="BX578" s="27">
        <v>0</v>
      </c>
      <c r="BY578" s="27">
        <v>0</v>
      </c>
      <c r="BZ578" s="27">
        <v>0</v>
      </c>
      <c r="CA578" s="27">
        <v>47903.785287380197</v>
      </c>
      <c r="CB578" s="27">
        <v>3107177.8339843801</v>
      </c>
      <c r="CC578" s="27">
        <v>22063185.4458008</v>
      </c>
      <c r="CD578" s="27">
        <v>5327272.5199584998</v>
      </c>
      <c r="CE578" s="27">
        <v>737.15024809539295</v>
      </c>
      <c r="CF578" s="27">
        <v>128778.075436592</v>
      </c>
      <c r="CG578" s="27">
        <v>825576.77483367897</v>
      </c>
      <c r="CH578" s="27">
        <v>0</v>
      </c>
      <c r="CI578" s="27">
        <v>48635.569610118902</v>
      </c>
      <c r="CJ578" s="27">
        <v>3236636.88031006</v>
      </c>
      <c r="CK578" s="27">
        <v>22894753.097167999</v>
      </c>
      <c r="CL578" s="27">
        <v>5322735.9005737295</v>
      </c>
      <c r="CM578" s="27">
        <v>71812.048009872393</v>
      </c>
      <c r="CN578" s="27">
        <v>9396199.94140625</v>
      </c>
      <c r="CO578" s="27">
        <v>37601830.458984397</v>
      </c>
      <c r="CP578" s="27">
        <v>5322735.9005737295</v>
      </c>
      <c r="CQ578" s="27">
        <v>0</v>
      </c>
      <c r="CR578" s="27">
        <v>0</v>
      </c>
      <c r="CS578" s="27">
        <v>0</v>
      </c>
      <c r="CT578" s="27">
        <v>0</v>
      </c>
    </row>
    <row r="579" spans="1:98">
      <c r="A579" s="104" t="s">
        <v>62</v>
      </c>
      <c r="B579" s="132">
        <v>38504</v>
      </c>
      <c r="C579" s="27">
        <v>32768.571763515502</v>
      </c>
      <c r="D579" s="27">
        <v>0</v>
      </c>
      <c r="E579" s="27">
        <v>15467.9490047693</v>
      </c>
      <c r="F579" s="27">
        <v>9295.2445564270001</v>
      </c>
      <c r="G579" s="27">
        <v>172.76594875194101</v>
      </c>
      <c r="H579" s="27">
        <v>0</v>
      </c>
      <c r="I579" s="27">
        <v>0</v>
      </c>
      <c r="J579" s="27">
        <v>6874.0345685481998</v>
      </c>
      <c r="K579" s="27">
        <v>16457.919157981902</v>
      </c>
      <c r="L579" s="27">
        <v>20951.815458536101</v>
      </c>
      <c r="M579" s="27">
        <v>19934.096202611901</v>
      </c>
      <c r="N579" s="27">
        <v>4171.0734443664596</v>
      </c>
      <c r="O579" s="27">
        <v>0</v>
      </c>
      <c r="P579" s="27">
        <v>0</v>
      </c>
      <c r="Q579" s="27">
        <v>3366.42645040154</v>
      </c>
      <c r="R579" s="27">
        <v>0</v>
      </c>
      <c r="S579" s="27">
        <v>0</v>
      </c>
      <c r="T579" s="27">
        <v>720.52604881674097</v>
      </c>
      <c r="U579" s="27">
        <v>23319.713731288899</v>
      </c>
      <c r="V579" s="27">
        <v>1868757.8141632101</v>
      </c>
      <c r="W579" s="27">
        <v>0</v>
      </c>
      <c r="X579" s="27">
        <v>1271388.1652069101</v>
      </c>
      <c r="Y579" s="27">
        <v>624350.66050720203</v>
      </c>
      <c r="Z579" s="27">
        <v>36060.6340675354</v>
      </c>
      <c r="AA579" s="27">
        <v>0</v>
      </c>
      <c r="AB579" s="27">
        <v>0</v>
      </c>
      <c r="AC579" s="27">
        <v>2357071.5101928702</v>
      </c>
      <c r="AD579" s="27">
        <v>4072764.76870728</v>
      </c>
      <c r="AE579" s="27">
        <v>1090717.8497009301</v>
      </c>
      <c r="AF579" s="27">
        <v>997339.71451568604</v>
      </c>
      <c r="AG579" s="27">
        <v>671917.37815856899</v>
      </c>
      <c r="AH579" s="27">
        <v>0</v>
      </c>
      <c r="AI579" s="27">
        <v>0</v>
      </c>
      <c r="AJ579" s="27">
        <v>375641.43407821702</v>
      </c>
      <c r="AK579" s="27">
        <v>0</v>
      </c>
      <c r="AL579" s="27">
        <v>0</v>
      </c>
      <c r="AM579" s="27">
        <v>129580.412648201</v>
      </c>
      <c r="AN579" s="27">
        <v>6403635.2270507803</v>
      </c>
      <c r="AO579" s="27">
        <v>13597073.7662354</v>
      </c>
      <c r="AP579" s="27">
        <v>0</v>
      </c>
      <c r="AQ579" s="27">
        <v>8917330.4238281306</v>
      </c>
      <c r="AR579" s="27">
        <v>4470600.29968262</v>
      </c>
      <c r="AS579" s="27">
        <v>233384.914361954</v>
      </c>
      <c r="AT579" s="27">
        <v>0</v>
      </c>
      <c r="AU579" s="27">
        <v>0</v>
      </c>
      <c r="AV579" s="27">
        <v>5419939.7088012705</v>
      </c>
      <c r="AW579" s="27">
        <v>9822397.7864990197</v>
      </c>
      <c r="AX579" s="27">
        <v>8111089.3963012705</v>
      </c>
      <c r="AY579" s="27">
        <v>7229084.54577637</v>
      </c>
      <c r="AZ579" s="27">
        <v>4526373.6851806603</v>
      </c>
      <c r="BA579" s="27">
        <v>0</v>
      </c>
      <c r="BB579" s="27">
        <v>0</v>
      </c>
      <c r="BC579" s="27">
        <v>2565000.59161377</v>
      </c>
      <c r="BD579" s="27">
        <v>0</v>
      </c>
      <c r="BE579" s="27">
        <v>0</v>
      </c>
      <c r="BF579" s="27">
        <v>833831.24015808105</v>
      </c>
      <c r="BG579" s="27">
        <v>15188936.849487299</v>
      </c>
      <c r="BH579" s="27">
        <v>2751585.6262512198</v>
      </c>
      <c r="BI579" s="27">
        <v>0</v>
      </c>
      <c r="BJ579" s="27">
        <v>2695463.7213439899</v>
      </c>
      <c r="BK579" s="27">
        <v>1664501.59373474</v>
      </c>
      <c r="BL579" s="27">
        <v>0</v>
      </c>
      <c r="BM579" s="27">
        <v>0</v>
      </c>
      <c r="BN579" s="27">
        <v>0</v>
      </c>
      <c r="BO579" s="27">
        <v>0</v>
      </c>
      <c r="BP579" s="27">
        <v>0</v>
      </c>
      <c r="BQ579" s="27">
        <v>0</v>
      </c>
      <c r="BR579" s="27">
        <v>2418163.54223633</v>
      </c>
      <c r="BS579" s="27">
        <v>1766268.0208892799</v>
      </c>
      <c r="BT579" s="27">
        <v>0</v>
      </c>
      <c r="BU579" s="27">
        <v>0</v>
      </c>
      <c r="BV579" s="27">
        <v>1281869.4205627399</v>
      </c>
      <c r="BW579" s="27">
        <v>0</v>
      </c>
      <c r="BX579" s="27">
        <v>0</v>
      </c>
      <c r="BY579" s="27">
        <v>0</v>
      </c>
      <c r="BZ579" s="27">
        <v>0</v>
      </c>
      <c r="CA579" s="27">
        <v>48352.545322418198</v>
      </c>
      <c r="CB579" s="27">
        <v>3141225.2115783701</v>
      </c>
      <c r="CC579" s="27">
        <v>22506174.809814502</v>
      </c>
      <c r="CD579" s="27">
        <v>5432349.6212158203</v>
      </c>
      <c r="CE579" s="27">
        <v>719.86188951134704</v>
      </c>
      <c r="CF579" s="27">
        <v>129196.90230846401</v>
      </c>
      <c r="CG579" s="27">
        <v>834497.44951629604</v>
      </c>
      <c r="CH579" s="27">
        <v>0</v>
      </c>
      <c r="CI579" s="27">
        <v>49071.377315998099</v>
      </c>
      <c r="CJ579" s="27">
        <v>3269593.0871581999</v>
      </c>
      <c r="CK579" s="27">
        <v>23333741.637207001</v>
      </c>
      <c r="CL579" s="27">
        <v>5428103.1326904297</v>
      </c>
      <c r="CM579" s="27">
        <v>72294.104698181196</v>
      </c>
      <c r="CN579" s="27">
        <v>9668187.9575195294</v>
      </c>
      <c r="CO579" s="27">
        <v>38533317.323242202</v>
      </c>
      <c r="CP579" s="27">
        <v>5428103.1326904297</v>
      </c>
      <c r="CQ579" s="27">
        <v>0</v>
      </c>
      <c r="CR579" s="27">
        <v>0</v>
      </c>
      <c r="CS579" s="27">
        <v>0</v>
      </c>
      <c r="CT579" s="27">
        <v>0</v>
      </c>
    </row>
    <row r="580" spans="1:98">
      <c r="A580" s="104" t="s">
        <v>62</v>
      </c>
      <c r="B580" s="132">
        <v>38596</v>
      </c>
      <c r="C580" s="27">
        <v>33228.155741691597</v>
      </c>
      <c r="D580" s="27">
        <v>0</v>
      </c>
      <c r="E580" s="27">
        <v>15227.168455958399</v>
      </c>
      <c r="F580" s="27">
        <v>9307.5192373990994</v>
      </c>
      <c r="G580" s="27">
        <v>207.468647507951</v>
      </c>
      <c r="H580" s="27">
        <v>0</v>
      </c>
      <c r="I580" s="27">
        <v>0</v>
      </c>
      <c r="J580" s="27">
        <v>8226.5998907089197</v>
      </c>
      <c r="K580" s="27">
        <v>14956.9564410448</v>
      </c>
      <c r="L580" s="27">
        <v>21446.0985763073</v>
      </c>
      <c r="M580" s="27">
        <v>19971.525202512701</v>
      </c>
      <c r="N580" s="27">
        <v>4220.9411785006496</v>
      </c>
      <c r="O580" s="27">
        <v>0</v>
      </c>
      <c r="P580" s="27">
        <v>0</v>
      </c>
      <c r="Q580" s="27">
        <v>3397.0779912471799</v>
      </c>
      <c r="R580" s="27">
        <v>0</v>
      </c>
      <c r="S580" s="27">
        <v>0</v>
      </c>
      <c r="T580" s="27">
        <v>737.073394358158</v>
      </c>
      <c r="U580" s="27">
        <v>23016.797169208501</v>
      </c>
      <c r="V580" s="27">
        <v>1873341.61535645</v>
      </c>
      <c r="W580" s="27">
        <v>0</v>
      </c>
      <c r="X580" s="27">
        <v>1231667.5744171101</v>
      </c>
      <c r="Y580" s="27">
        <v>622163.70162963902</v>
      </c>
      <c r="Z580" s="27">
        <v>44949.257447719603</v>
      </c>
      <c r="AA580" s="27">
        <v>0</v>
      </c>
      <c r="AB580" s="27">
        <v>0</v>
      </c>
      <c r="AC580" s="27">
        <v>2947869.5392150902</v>
      </c>
      <c r="AD580" s="27">
        <v>3441311.07348633</v>
      </c>
      <c r="AE580" s="27">
        <v>1082087.58374023</v>
      </c>
      <c r="AF580" s="27">
        <v>988414.73910522496</v>
      </c>
      <c r="AG580" s="27">
        <v>675467.81565856899</v>
      </c>
      <c r="AH580" s="27">
        <v>0</v>
      </c>
      <c r="AI580" s="27">
        <v>0</v>
      </c>
      <c r="AJ580" s="27">
        <v>363766.34109497099</v>
      </c>
      <c r="AK580" s="27">
        <v>0</v>
      </c>
      <c r="AL580" s="27">
        <v>0</v>
      </c>
      <c r="AM580" s="27">
        <v>130315.843725204</v>
      </c>
      <c r="AN580" s="27">
        <v>6288655.4597167997</v>
      </c>
      <c r="AO580" s="27">
        <v>13816016.498535199</v>
      </c>
      <c r="AP580" s="27">
        <v>0</v>
      </c>
      <c r="AQ580" s="27">
        <v>8724107.9611816406</v>
      </c>
      <c r="AR580" s="27">
        <v>4437417.1044921903</v>
      </c>
      <c r="AS580" s="27">
        <v>293452.22970581101</v>
      </c>
      <c r="AT580" s="27">
        <v>0</v>
      </c>
      <c r="AU580" s="27">
        <v>0</v>
      </c>
      <c r="AV580" s="27">
        <v>6596279.6290283203</v>
      </c>
      <c r="AW580" s="27">
        <v>8456649.3831787091</v>
      </c>
      <c r="AX580" s="27">
        <v>8160052.4248046903</v>
      </c>
      <c r="AY580" s="27">
        <v>7300762.9976196298</v>
      </c>
      <c r="AZ580" s="27">
        <v>4631019.13562012</v>
      </c>
      <c r="BA580" s="27">
        <v>0</v>
      </c>
      <c r="BB580" s="27">
        <v>0</v>
      </c>
      <c r="BC580" s="27">
        <v>2537520.4330139202</v>
      </c>
      <c r="BD580" s="27">
        <v>0</v>
      </c>
      <c r="BE580" s="27">
        <v>0</v>
      </c>
      <c r="BF580" s="27">
        <v>848929.58288574195</v>
      </c>
      <c r="BG580" s="27">
        <v>14802811.7497559</v>
      </c>
      <c r="BH580" s="27">
        <v>2918054.9061279302</v>
      </c>
      <c r="BI580" s="27">
        <v>0</v>
      </c>
      <c r="BJ580" s="27">
        <v>2723300.2459106399</v>
      </c>
      <c r="BK580" s="27">
        <v>1715907.2302703899</v>
      </c>
      <c r="BL580" s="27">
        <v>0</v>
      </c>
      <c r="BM580" s="27">
        <v>0</v>
      </c>
      <c r="BN580" s="27">
        <v>0</v>
      </c>
      <c r="BO580" s="27">
        <v>0</v>
      </c>
      <c r="BP580" s="27">
        <v>0</v>
      </c>
      <c r="BQ580" s="27">
        <v>0</v>
      </c>
      <c r="BR580" s="27">
        <v>2454857.0392150902</v>
      </c>
      <c r="BS580" s="27">
        <v>1812211.3826293901</v>
      </c>
      <c r="BT580" s="27">
        <v>0</v>
      </c>
      <c r="BU580" s="27">
        <v>0</v>
      </c>
      <c r="BV580" s="27">
        <v>1308655.54826355</v>
      </c>
      <c r="BW580" s="27">
        <v>0</v>
      </c>
      <c r="BX580" s="27">
        <v>0</v>
      </c>
      <c r="BY580" s="27">
        <v>0</v>
      </c>
      <c r="BZ580" s="27">
        <v>0</v>
      </c>
      <c r="CA580" s="27">
        <v>48350.058570861802</v>
      </c>
      <c r="CB580" s="27">
        <v>3104666.43463135</v>
      </c>
      <c r="CC580" s="27">
        <v>22531558.830078099</v>
      </c>
      <c r="CD580" s="27">
        <v>5643032.3479003897</v>
      </c>
      <c r="CE580" s="27">
        <v>729.65341581404198</v>
      </c>
      <c r="CF580" s="27">
        <v>131097.69231414801</v>
      </c>
      <c r="CG580" s="27">
        <v>849863.56749725295</v>
      </c>
      <c r="CH580" s="27">
        <v>0</v>
      </c>
      <c r="CI580" s="27">
        <v>49088.863397598303</v>
      </c>
      <c r="CJ580" s="27">
        <v>3235786.1533203102</v>
      </c>
      <c r="CK580" s="27">
        <v>23384489.8742676</v>
      </c>
      <c r="CL580" s="27">
        <v>5645029.90197754</v>
      </c>
      <c r="CM580" s="27">
        <v>72248.703377723694</v>
      </c>
      <c r="CN580" s="27">
        <v>9516036.7324218806</v>
      </c>
      <c r="CO580" s="27">
        <v>38130867.181152299</v>
      </c>
      <c r="CP580" s="27">
        <v>5645029.90197754</v>
      </c>
      <c r="CQ580" s="27">
        <v>0</v>
      </c>
      <c r="CR580" s="27">
        <v>0</v>
      </c>
      <c r="CS580" s="27">
        <v>0</v>
      </c>
      <c r="CT580" s="27">
        <v>0</v>
      </c>
    </row>
    <row r="581" spans="1:98">
      <c r="A581" s="104" t="s">
        <v>62</v>
      </c>
      <c r="B581" s="132">
        <v>38687</v>
      </c>
      <c r="C581" s="27">
        <v>33694.348816394799</v>
      </c>
      <c r="D581" s="27">
        <v>0</v>
      </c>
      <c r="E581" s="27">
        <v>14946.536710739099</v>
      </c>
      <c r="F581" s="27">
        <v>9359.5042608976401</v>
      </c>
      <c r="G581" s="27">
        <v>252.92517974972699</v>
      </c>
      <c r="H581" s="27">
        <v>0</v>
      </c>
      <c r="I581" s="27">
        <v>0</v>
      </c>
      <c r="J581" s="27">
        <v>9798.7730911970102</v>
      </c>
      <c r="K581" s="27">
        <v>13877.3288356066</v>
      </c>
      <c r="L581" s="27">
        <v>20880.952266931501</v>
      </c>
      <c r="M581" s="27">
        <v>20112.791896104802</v>
      </c>
      <c r="N581" s="27">
        <v>4278.4118006825402</v>
      </c>
      <c r="O581" s="27">
        <v>0</v>
      </c>
      <c r="P581" s="27">
        <v>0</v>
      </c>
      <c r="Q581" s="27">
        <v>3405.68745774031</v>
      </c>
      <c r="R581" s="27">
        <v>0</v>
      </c>
      <c r="S581" s="27">
        <v>0</v>
      </c>
      <c r="T581" s="27">
        <v>737.39321320503996</v>
      </c>
      <c r="U581" s="27">
        <v>23554.1209180355</v>
      </c>
      <c r="V581" s="27">
        <v>1882597.36424255</v>
      </c>
      <c r="W581" s="27">
        <v>0</v>
      </c>
      <c r="X581" s="27">
        <v>1184074.29916382</v>
      </c>
      <c r="Y581" s="27">
        <v>616283.27597808803</v>
      </c>
      <c r="Z581" s="27">
        <v>56404.2738008499</v>
      </c>
      <c r="AA581" s="27">
        <v>0</v>
      </c>
      <c r="AB581" s="27">
        <v>0</v>
      </c>
      <c r="AC581" s="27">
        <v>3509970.6759033198</v>
      </c>
      <c r="AD581" s="27">
        <v>3149037.2727355999</v>
      </c>
      <c r="AE581" s="27">
        <v>1023641.04283142</v>
      </c>
      <c r="AF581" s="27">
        <v>990230.46043395996</v>
      </c>
      <c r="AG581" s="27">
        <v>667681.16211700405</v>
      </c>
      <c r="AH581" s="27">
        <v>0</v>
      </c>
      <c r="AI581" s="27">
        <v>0</v>
      </c>
      <c r="AJ581" s="27">
        <v>356531.78993988002</v>
      </c>
      <c r="AK581" s="27">
        <v>0</v>
      </c>
      <c r="AL581" s="27">
        <v>0</v>
      </c>
      <c r="AM581" s="27">
        <v>132679.760002136</v>
      </c>
      <c r="AN581" s="27">
        <v>6635599.4553222703</v>
      </c>
      <c r="AO581" s="27">
        <v>14059868.3123779</v>
      </c>
      <c r="AP581" s="27">
        <v>0</v>
      </c>
      <c r="AQ581" s="27">
        <v>8552476.1989746094</v>
      </c>
      <c r="AR581" s="27">
        <v>4538691.6461792002</v>
      </c>
      <c r="AS581" s="27">
        <v>376101.240753174</v>
      </c>
      <c r="AT581" s="27">
        <v>0</v>
      </c>
      <c r="AU581" s="27">
        <v>0</v>
      </c>
      <c r="AV581" s="27">
        <v>7832404.1384887705</v>
      </c>
      <c r="AW581" s="27">
        <v>7789783.2295532199</v>
      </c>
      <c r="AX581" s="27">
        <v>7881346.21130371</v>
      </c>
      <c r="AY581" s="27">
        <v>7415467.01208496</v>
      </c>
      <c r="AZ581" s="27">
        <v>4628509.95031738</v>
      </c>
      <c r="BA581" s="27">
        <v>0</v>
      </c>
      <c r="BB581" s="27">
        <v>0</v>
      </c>
      <c r="BC581" s="27">
        <v>2515759.07275391</v>
      </c>
      <c r="BD581" s="27">
        <v>0</v>
      </c>
      <c r="BE581" s="27">
        <v>0</v>
      </c>
      <c r="BF581" s="27">
        <v>886970.15078735398</v>
      </c>
      <c r="BG581" s="27">
        <v>15568527.509033199</v>
      </c>
      <c r="BH581" s="27">
        <v>2975352.97348022</v>
      </c>
      <c r="BI581" s="27">
        <v>0</v>
      </c>
      <c r="BJ581" s="27">
        <v>2670809.1578064002</v>
      </c>
      <c r="BK581" s="27">
        <v>1723360.57113647</v>
      </c>
      <c r="BL581" s="27">
        <v>0</v>
      </c>
      <c r="BM581" s="27">
        <v>0</v>
      </c>
      <c r="BN581" s="27">
        <v>0</v>
      </c>
      <c r="BO581" s="27">
        <v>0</v>
      </c>
      <c r="BP581" s="27">
        <v>0</v>
      </c>
      <c r="BQ581" s="27">
        <v>0</v>
      </c>
      <c r="BR581" s="27">
        <v>2481238.5505371098</v>
      </c>
      <c r="BS581" s="27">
        <v>1819833.86077881</v>
      </c>
      <c r="BT581" s="27">
        <v>0</v>
      </c>
      <c r="BU581" s="27">
        <v>0</v>
      </c>
      <c r="BV581" s="27">
        <v>1329549.8191680899</v>
      </c>
      <c r="BW581" s="27">
        <v>0</v>
      </c>
      <c r="BX581" s="27">
        <v>0</v>
      </c>
      <c r="BY581" s="27">
        <v>0</v>
      </c>
      <c r="BZ581" s="27">
        <v>0</v>
      </c>
      <c r="CA581" s="27">
        <v>48605.051697254203</v>
      </c>
      <c r="CB581" s="27">
        <v>3060434.0027771001</v>
      </c>
      <c r="CC581" s="27">
        <v>22603607.737060498</v>
      </c>
      <c r="CD581" s="27">
        <v>5661017.1431274395</v>
      </c>
      <c r="CE581" s="27">
        <v>742.65812318026997</v>
      </c>
      <c r="CF581" s="27">
        <v>136308.43623924299</v>
      </c>
      <c r="CG581" s="27">
        <v>911005.74235534703</v>
      </c>
      <c r="CH581" s="27">
        <v>0</v>
      </c>
      <c r="CI581" s="27">
        <v>49345.155861854597</v>
      </c>
      <c r="CJ581" s="27">
        <v>3196737.4292907701</v>
      </c>
      <c r="CK581" s="27">
        <v>23512061.498291001</v>
      </c>
      <c r="CL581" s="27">
        <v>5672682.0172119103</v>
      </c>
      <c r="CM581" s="27">
        <v>72768.889099121094</v>
      </c>
      <c r="CN581" s="27">
        <v>9848042.05078125</v>
      </c>
      <c r="CO581" s="27">
        <v>39125418.469238304</v>
      </c>
      <c r="CP581" s="27">
        <v>5672682.0172119103</v>
      </c>
      <c r="CQ581" s="27">
        <v>0</v>
      </c>
      <c r="CR581" s="27">
        <v>0</v>
      </c>
      <c r="CS581" s="27">
        <v>0</v>
      </c>
      <c r="CT581" s="27">
        <v>0</v>
      </c>
    </row>
    <row r="582" spans="1:98">
      <c r="A582" s="104" t="s">
        <v>62</v>
      </c>
      <c r="B582" s="132">
        <v>38777</v>
      </c>
      <c r="C582" s="27">
        <v>34376.542577743501</v>
      </c>
      <c r="D582" s="27">
        <v>0</v>
      </c>
      <c r="E582" s="27">
        <v>14412.653662204701</v>
      </c>
      <c r="F582" s="27">
        <v>9138.6867575645392</v>
      </c>
      <c r="G582" s="27">
        <v>272.928242325783</v>
      </c>
      <c r="H582" s="27">
        <v>0</v>
      </c>
      <c r="I582" s="27">
        <v>0</v>
      </c>
      <c r="J582" s="27">
        <v>10924.444966077799</v>
      </c>
      <c r="K582" s="27">
        <v>12340.063372016</v>
      </c>
      <c r="L582" s="27">
        <v>11058.3674046993</v>
      </c>
      <c r="M582" s="27">
        <v>20294.0256216526</v>
      </c>
      <c r="N582" s="27">
        <v>4351.1686232685997</v>
      </c>
      <c r="O582" s="27">
        <v>12501.511022925401</v>
      </c>
      <c r="P582" s="27">
        <v>0</v>
      </c>
      <c r="Q582" s="27">
        <v>3394.6714361310001</v>
      </c>
      <c r="R582" s="27">
        <v>472.30650997161899</v>
      </c>
      <c r="S582" s="27">
        <v>0</v>
      </c>
      <c r="T582" s="27">
        <v>293.75704425945901</v>
      </c>
      <c r="U582" s="27">
        <v>23617.561379909501</v>
      </c>
      <c r="V582" s="27">
        <v>1952796.86076355</v>
      </c>
      <c r="W582" s="27">
        <v>0</v>
      </c>
      <c r="X582" s="27">
        <v>1155269.4185180699</v>
      </c>
      <c r="Y582" s="27">
        <v>618707.72704315197</v>
      </c>
      <c r="Z582" s="27">
        <v>61009.741918563799</v>
      </c>
      <c r="AA582" s="27">
        <v>0</v>
      </c>
      <c r="AB582" s="27">
        <v>0</v>
      </c>
      <c r="AC582" s="27">
        <v>3947041.6180419899</v>
      </c>
      <c r="AD582" s="27">
        <v>2736264.7377929701</v>
      </c>
      <c r="AE582" s="27">
        <v>473432.14296340902</v>
      </c>
      <c r="AF582" s="27">
        <v>1015391.08872986</v>
      </c>
      <c r="AG582" s="27">
        <v>681199.69515228295</v>
      </c>
      <c r="AH582" s="27">
        <v>598557.81617736805</v>
      </c>
      <c r="AI582" s="27">
        <v>0</v>
      </c>
      <c r="AJ582" s="27">
        <v>351667.70825195301</v>
      </c>
      <c r="AK582" s="27">
        <v>83113.160190582304</v>
      </c>
      <c r="AL582" s="27">
        <v>0</v>
      </c>
      <c r="AM582" s="27">
        <v>55539.753539562204</v>
      </c>
      <c r="AN582" s="27">
        <v>6853604.2178955097</v>
      </c>
      <c r="AO582" s="27">
        <v>14729997.6253662</v>
      </c>
      <c r="AP582" s="27">
        <v>0</v>
      </c>
      <c r="AQ582" s="27">
        <v>8344707.5969848596</v>
      </c>
      <c r="AR582" s="27">
        <v>4490411.9067993201</v>
      </c>
      <c r="AS582" s="27">
        <v>408397.16657257098</v>
      </c>
      <c r="AT582" s="27">
        <v>0</v>
      </c>
      <c r="AU582" s="27">
        <v>0</v>
      </c>
      <c r="AV582" s="27">
        <v>8788891.1993408203</v>
      </c>
      <c r="AW582" s="27">
        <v>6803710.8187866202</v>
      </c>
      <c r="AX582" s="27">
        <v>3751609.1738586398</v>
      </c>
      <c r="AY582" s="27">
        <v>7695390.1470947303</v>
      </c>
      <c r="AZ582" s="27">
        <v>4768131.6805419903</v>
      </c>
      <c r="BA582" s="27">
        <v>4426490.2647094699</v>
      </c>
      <c r="BB582" s="27">
        <v>0</v>
      </c>
      <c r="BC582" s="27">
        <v>2509561.6226806599</v>
      </c>
      <c r="BD582" s="27">
        <v>561673.38175964402</v>
      </c>
      <c r="BE582" s="27">
        <v>0</v>
      </c>
      <c r="BF582" s="27">
        <v>375292.88026046799</v>
      </c>
      <c r="BG582" s="27">
        <v>15999525.3879395</v>
      </c>
      <c r="BH582" s="27">
        <v>3817212.0492248498</v>
      </c>
      <c r="BI582" s="27">
        <v>0</v>
      </c>
      <c r="BJ582" s="27">
        <v>3007352.3043518099</v>
      </c>
      <c r="BK582" s="27">
        <v>1843359.0212097201</v>
      </c>
      <c r="BL582" s="27">
        <v>25832.801383972201</v>
      </c>
      <c r="BM582" s="27">
        <v>0</v>
      </c>
      <c r="BN582" s="27">
        <v>0</v>
      </c>
      <c r="BO582" s="27">
        <v>0</v>
      </c>
      <c r="BP582" s="27">
        <v>0</v>
      </c>
      <c r="BQ582" s="27">
        <v>0</v>
      </c>
      <c r="BR582" s="27">
        <v>2676036.9454345698</v>
      </c>
      <c r="BS582" s="27">
        <v>1926310.09317017</v>
      </c>
      <c r="BT582" s="27">
        <v>861964.80435943604</v>
      </c>
      <c r="BU582" s="27">
        <v>0</v>
      </c>
      <c r="BV582" s="27">
        <v>1362442.9424743699</v>
      </c>
      <c r="BW582" s="27">
        <v>66795.609715461702</v>
      </c>
      <c r="BX582" s="27">
        <v>0</v>
      </c>
      <c r="BY582" s="27">
        <v>0</v>
      </c>
      <c r="BZ582" s="27">
        <v>0</v>
      </c>
      <c r="CA582" s="27">
        <v>48813.845707893401</v>
      </c>
      <c r="CB582" s="27">
        <v>3115350.9280700702</v>
      </c>
      <c r="CC582" s="27">
        <v>23113099.9528809</v>
      </c>
      <c r="CD582" s="27">
        <v>6819470.4777221698</v>
      </c>
      <c r="CE582" s="27">
        <v>734.10074389725901</v>
      </c>
      <c r="CF582" s="27">
        <v>137892.91164398199</v>
      </c>
      <c r="CG582" s="27">
        <v>932017.07574462902</v>
      </c>
      <c r="CH582" s="27">
        <v>67325.092114448504</v>
      </c>
      <c r="CI582" s="27">
        <v>49542.854015827201</v>
      </c>
      <c r="CJ582" s="27">
        <v>3254024.1377868699</v>
      </c>
      <c r="CK582" s="27">
        <v>24051374.865966801</v>
      </c>
      <c r="CL582" s="27">
        <v>6880770.5377197303</v>
      </c>
      <c r="CM582" s="27">
        <v>73091.309297561602</v>
      </c>
      <c r="CN582" s="27">
        <v>10105720.337158199</v>
      </c>
      <c r="CO582" s="27">
        <v>40046831.674316399</v>
      </c>
      <c r="CP582" s="27">
        <v>6880770.5377197303</v>
      </c>
      <c r="CQ582" s="27">
        <v>0</v>
      </c>
      <c r="CR582" s="27">
        <v>0</v>
      </c>
      <c r="CS582" s="27">
        <v>0</v>
      </c>
      <c r="CT582" s="27">
        <v>0</v>
      </c>
    </row>
    <row r="583" spans="1:98">
      <c r="A583" s="104" t="s">
        <v>62</v>
      </c>
      <c r="B583" s="132">
        <v>38869</v>
      </c>
      <c r="C583" s="27">
        <v>35407.079354763002</v>
      </c>
      <c r="D583" s="27">
        <v>0</v>
      </c>
      <c r="E583" s="27">
        <v>14335.3868713379</v>
      </c>
      <c r="F583" s="27">
        <v>9379.83215510845</v>
      </c>
      <c r="G583" s="27">
        <v>322.82436490058899</v>
      </c>
      <c r="H583" s="27">
        <v>0</v>
      </c>
      <c r="I583" s="27">
        <v>0</v>
      </c>
      <c r="J583" s="27">
        <v>12877.7976528406</v>
      </c>
      <c r="K583" s="27">
        <v>11068.295707345</v>
      </c>
      <c r="L583" s="27">
        <v>10523.104383587801</v>
      </c>
      <c r="M583" s="27">
        <v>20535.313508510601</v>
      </c>
      <c r="N583" s="27">
        <v>4438.8733836412403</v>
      </c>
      <c r="O583" s="27">
        <v>13154.1313788891</v>
      </c>
      <c r="P583" s="27">
        <v>0</v>
      </c>
      <c r="Q583" s="27">
        <v>3455.9682676494099</v>
      </c>
      <c r="R583" s="27">
        <v>493.25055026635499</v>
      </c>
      <c r="S583" s="27">
        <v>0</v>
      </c>
      <c r="T583" s="27">
        <v>260.44132081419201</v>
      </c>
      <c r="U583" s="27">
        <v>23815.1977324486</v>
      </c>
      <c r="V583" s="27">
        <v>1996828.10017395</v>
      </c>
      <c r="W583" s="27">
        <v>0</v>
      </c>
      <c r="X583" s="27">
        <v>1127793.6587219201</v>
      </c>
      <c r="Y583" s="27">
        <v>619687.65910339402</v>
      </c>
      <c r="Z583" s="27">
        <v>70471.613161087007</v>
      </c>
      <c r="AA583" s="27">
        <v>0</v>
      </c>
      <c r="AB583" s="27">
        <v>0</v>
      </c>
      <c r="AC583" s="27">
        <v>4681619.98010254</v>
      </c>
      <c r="AD583" s="27">
        <v>2351164.9684143099</v>
      </c>
      <c r="AE583" s="27">
        <v>450760.59259796102</v>
      </c>
      <c r="AF583" s="27">
        <v>1017953.36917877</v>
      </c>
      <c r="AG583" s="27">
        <v>686275.89167785598</v>
      </c>
      <c r="AH583" s="27">
        <v>629477.68254852295</v>
      </c>
      <c r="AI583" s="27">
        <v>0</v>
      </c>
      <c r="AJ583" s="27">
        <v>346543.49119186401</v>
      </c>
      <c r="AK583" s="27">
        <v>85786.334670066804</v>
      </c>
      <c r="AL583" s="27">
        <v>0</v>
      </c>
      <c r="AM583" s="27">
        <v>50785.410148620598</v>
      </c>
      <c r="AN583" s="27">
        <v>6950275.9398193397</v>
      </c>
      <c r="AO583" s="27">
        <v>15222803.456543</v>
      </c>
      <c r="AP583" s="27">
        <v>0</v>
      </c>
      <c r="AQ583" s="27">
        <v>8132899.7125854502</v>
      </c>
      <c r="AR583" s="27">
        <v>4469681.1646728497</v>
      </c>
      <c r="AS583" s="27">
        <v>478282.288986206</v>
      </c>
      <c r="AT583" s="27">
        <v>0</v>
      </c>
      <c r="AU583" s="27">
        <v>0</v>
      </c>
      <c r="AV583" s="27">
        <v>10554837.7353516</v>
      </c>
      <c r="AW583" s="27">
        <v>5892423.0271606399</v>
      </c>
      <c r="AX583" s="27">
        <v>3583934.1926574698</v>
      </c>
      <c r="AY583" s="27">
        <v>7789549.3811035203</v>
      </c>
      <c r="AZ583" s="27">
        <v>4860122.7553100605</v>
      </c>
      <c r="BA583" s="27">
        <v>4675579.640625</v>
      </c>
      <c r="BB583" s="27">
        <v>0</v>
      </c>
      <c r="BC583" s="27">
        <v>2494993.81317139</v>
      </c>
      <c r="BD583" s="27">
        <v>583745.05202484096</v>
      </c>
      <c r="BE583" s="27">
        <v>0</v>
      </c>
      <c r="BF583" s="27">
        <v>347031.74747848499</v>
      </c>
      <c r="BG583" s="27">
        <v>16267770.001220699</v>
      </c>
      <c r="BH583" s="27">
        <v>3989032.4997863802</v>
      </c>
      <c r="BI583" s="27">
        <v>0</v>
      </c>
      <c r="BJ583" s="27">
        <v>2924684.3280029302</v>
      </c>
      <c r="BK583" s="27">
        <v>1829449.01385498</v>
      </c>
      <c r="BL583" s="27">
        <v>28876.1529450417</v>
      </c>
      <c r="BM583" s="27">
        <v>0</v>
      </c>
      <c r="BN583" s="27">
        <v>0</v>
      </c>
      <c r="BO583" s="27">
        <v>0</v>
      </c>
      <c r="BP583" s="27">
        <v>0</v>
      </c>
      <c r="BQ583" s="27">
        <v>0</v>
      </c>
      <c r="BR583" s="27">
        <v>2708385.8034057599</v>
      </c>
      <c r="BS583" s="27">
        <v>1957233.2703094501</v>
      </c>
      <c r="BT583" s="27">
        <v>910468.28245544399</v>
      </c>
      <c r="BU583" s="27">
        <v>0</v>
      </c>
      <c r="BV583" s="27">
        <v>1357050.8466033901</v>
      </c>
      <c r="BW583" s="27">
        <v>68604.045593261704</v>
      </c>
      <c r="BX583" s="27">
        <v>0</v>
      </c>
      <c r="BY583" s="27">
        <v>0</v>
      </c>
      <c r="BZ583" s="27">
        <v>0</v>
      </c>
      <c r="CA583" s="27">
        <v>49847.833799362197</v>
      </c>
      <c r="CB583" s="27">
        <v>3126790.0415954599</v>
      </c>
      <c r="CC583" s="27">
        <v>23353188.634765599</v>
      </c>
      <c r="CD583" s="27">
        <v>6913288.6690063505</v>
      </c>
      <c r="CE583" s="27">
        <v>738.86836326122295</v>
      </c>
      <c r="CF583" s="27">
        <v>136540.602981567</v>
      </c>
      <c r="CG583" s="27">
        <v>932681.02887725795</v>
      </c>
      <c r="CH583" s="27">
        <v>68911.240080833406</v>
      </c>
      <c r="CI583" s="27">
        <v>50585.528031825997</v>
      </c>
      <c r="CJ583" s="27">
        <v>3262840.5152282701</v>
      </c>
      <c r="CK583" s="27">
        <v>24282866.135986298</v>
      </c>
      <c r="CL583" s="27">
        <v>6977938.9578247098</v>
      </c>
      <c r="CM583" s="27">
        <v>74297.919027328506</v>
      </c>
      <c r="CN583" s="27">
        <v>10210048.169921899</v>
      </c>
      <c r="CO583" s="27">
        <v>40559402.589355499</v>
      </c>
      <c r="CP583" s="27">
        <v>6977938.9578247098</v>
      </c>
      <c r="CQ583" s="27">
        <v>0</v>
      </c>
      <c r="CR583" s="27">
        <v>0</v>
      </c>
      <c r="CS583" s="27">
        <v>0</v>
      </c>
      <c r="CT583" s="27">
        <v>0</v>
      </c>
    </row>
    <row r="584" spans="1:98">
      <c r="A584" s="104" t="s">
        <v>62</v>
      </c>
      <c r="B584" s="132">
        <v>38961</v>
      </c>
      <c r="C584" s="27">
        <v>36048.7070193291</v>
      </c>
      <c r="D584" s="27">
        <v>0</v>
      </c>
      <c r="E584" s="27">
        <v>13876.853811979299</v>
      </c>
      <c r="F584" s="27">
        <v>9070.5585142374002</v>
      </c>
      <c r="G584" s="27">
        <v>360.08018378168299</v>
      </c>
      <c r="H584" s="27">
        <v>0</v>
      </c>
      <c r="I584" s="27">
        <v>0</v>
      </c>
      <c r="J584" s="27">
        <v>14203.4806389809</v>
      </c>
      <c r="K584" s="27">
        <v>9903.0708448886908</v>
      </c>
      <c r="L584" s="27">
        <v>9930.9020619392395</v>
      </c>
      <c r="M584" s="27">
        <v>20557.20976758</v>
      </c>
      <c r="N584" s="27">
        <v>4466.6480197906503</v>
      </c>
      <c r="O584" s="27">
        <v>13354.2932479382</v>
      </c>
      <c r="P584" s="27">
        <v>0</v>
      </c>
      <c r="Q584" s="27">
        <v>3449.96694934368</v>
      </c>
      <c r="R584" s="27">
        <v>507.83778054267202</v>
      </c>
      <c r="S584" s="27">
        <v>0</v>
      </c>
      <c r="T584" s="27">
        <v>238.58818529546301</v>
      </c>
      <c r="U584" s="27">
        <v>23958.674417495698</v>
      </c>
      <c r="V584" s="27">
        <v>2025825.41923523</v>
      </c>
      <c r="W584" s="27">
        <v>0</v>
      </c>
      <c r="X584" s="27">
        <v>1101134.42578125</v>
      </c>
      <c r="Y584" s="27">
        <v>611449.72996520996</v>
      </c>
      <c r="Z584" s="27">
        <v>78469.994160652204</v>
      </c>
      <c r="AA584" s="27">
        <v>0</v>
      </c>
      <c r="AB584" s="27">
        <v>0</v>
      </c>
      <c r="AC584" s="27">
        <v>5273105.5391845703</v>
      </c>
      <c r="AD584" s="27">
        <v>1891670.98922729</v>
      </c>
      <c r="AE584" s="27">
        <v>419826.823436737</v>
      </c>
      <c r="AF584" s="27">
        <v>1016970.5458221399</v>
      </c>
      <c r="AG584" s="27">
        <v>686782.86852264404</v>
      </c>
      <c r="AH584" s="27">
        <v>640718.248519897</v>
      </c>
      <c r="AI584" s="27">
        <v>0</v>
      </c>
      <c r="AJ584" s="27">
        <v>343298.10361099202</v>
      </c>
      <c r="AK584" s="27">
        <v>87970.435214042707</v>
      </c>
      <c r="AL584" s="27">
        <v>0</v>
      </c>
      <c r="AM584" s="27">
        <v>47764.172254085497</v>
      </c>
      <c r="AN584" s="27">
        <v>7058608.10192871</v>
      </c>
      <c r="AO584" s="27">
        <v>15611296.2293701</v>
      </c>
      <c r="AP584" s="27">
        <v>0</v>
      </c>
      <c r="AQ584" s="27">
        <v>8000146.8439331101</v>
      </c>
      <c r="AR584" s="27">
        <v>4432575.9054565402</v>
      </c>
      <c r="AS584" s="27">
        <v>538686.43988037098</v>
      </c>
      <c r="AT584" s="27">
        <v>0</v>
      </c>
      <c r="AU584" s="27">
        <v>0</v>
      </c>
      <c r="AV584" s="27">
        <v>12139062.135742201</v>
      </c>
      <c r="AW584" s="27">
        <v>4876072.08410645</v>
      </c>
      <c r="AX584" s="27">
        <v>3349453.9341430701</v>
      </c>
      <c r="AY584" s="27">
        <v>7880492.1637573196</v>
      </c>
      <c r="AZ584" s="27">
        <v>4893332.75146484</v>
      </c>
      <c r="BA584" s="27">
        <v>4838487.8896484403</v>
      </c>
      <c r="BB584" s="27">
        <v>0</v>
      </c>
      <c r="BC584" s="27">
        <v>2488031.1453247098</v>
      </c>
      <c r="BD584" s="27">
        <v>598621.84424591099</v>
      </c>
      <c r="BE584" s="27">
        <v>0</v>
      </c>
      <c r="BF584" s="27">
        <v>328865.97545242298</v>
      </c>
      <c r="BG584" s="27">
        <v>16737207.0228271</v>
      </c>
      <c r="BH584" s="27">
        <v>4101336.8801269499</v>
      </c>
      <c r="BI584" s="27">
        <v>0</v>
      </c>
      <c r="BJ584" s="27">
        <v>2921896.6656799298</v>
      </c>
      <c r="BK584" s="27">
        <v>1842012.8391265899</v>
      </c>
      <c r="BL584" s="27">
        <v>34015.098287582397</v>
      </c>
      <c r="BM584" s="27">
        <v>0</v>
      </c>
      <c r="BN584" s="27">
        <v>0</v>
      </c>
      <c r="BO584" s="27">
        <v>0</v>
      </c>
      <c r="BP584" s="27">
        <v>0</v>
      </c>
      <c r="BQ584" s="27">
        <v>0</v>
      </c>
      <c r="BR584" s="27">
        <v>2717879.4907531701</v>
      </c>
      <c r="BS584" s="27">
        <v>1963908.2343292199</v>
      </c>
      <c r="BT584" s="27">
        <v>942048.48033904994</v>
      </c>
      <c r="BU584" s="27">
        <v>0</v>
      </c>
      <c r="BV584" s="27">
        <v>1367160.8988647501</v>
      </c>
      <c r="BW584" s="27">
        <v>68563.814019203201</v>
      </c>
      <c r="BX584" s="27">
        <v>0</v>
      </c>
      <c r="BY584" s="27">
        <v>0</v>
      </c>
      <c r="BZ584" s="27">
        <v>0</v>
      </c>
      <c r="CA584" s="27">
        <v>49841.237067222602</v>
      </c>
      <c r="CB584" s="27">
        <v>3121479.82745361</v>
      </c>
      <c r="CC584" s="27">
        <v>23569949.599121101</v>
      </c>
      <c r="CD584" s="27">
        <v>7005557.0708618201</v>
      </c>
      <c r="CE584" s="27">
        <v>731.12183444201901</v>
      </c>
      <c r="CF584" s="27">
        <v>136673.32577323899</v>
      </c>
      <c r="CG584" s="27">
        <v>931546.67817688</v>
      </c>
      <c r="CH584" s="27">
        <v>68810.551676750198</v>
      </c>
      <c r="CI584" s="27">
        <v>50580.886491298697</v>
      </c>
      <c r="CJ584" s="27">
        <v>3257983.7416381799</v>
      </c>
      <c r="CK584" s="27">
        <v>24501758.1569824</v>
      </c>
      <c r="CL584" s="27">
        <v>7073150.4896850605</v>
      </c>
      <c r="CM584" s="27">
        <v>74588.719432830796</v>
      </c>
      <c r="CN584" s="27">
        <v>10308856.2435303</v>
      </c>
      <c r="CO584" s="27">
        <v>41202143.310058601</v>
      </c>
      <c r="CP584" s="27">
        <v>7073150.4896850605</v>
      </c>
      <c r="CQ584" s="27">
        <v>0</v>
      </c>
      <c r="CR584" s="27">
        <v>0</v>
      </c>
      <c r="CS584" s="27">
        <v>0</v>
      </c>
      <c r="CT584" s="27">
        <v>0</v>
      </c>
    </row>
    <row r="585" spans="1:98">
      <c r="A585" s="104" t="s">
        <v>62</v>
      </c>
      <c r="B585" s="132">
        <v>39052</v>
      </c>
      <c r="C585" s="27">
        <v>36926.491719722697</v>
      </c>
      <c r="D585" s="27">
        <v>0</v>
      </c>
      <c r="E585" s="27">
        <v>13879.105002522499</v>
      </c>
      <c r="F585" s="27">
        <v>9237.6598867178</v>
      </c>
      <c r="G585" s="27">
        <v>375.18363121151901</v>
      </c>
      <c r="H585" s="27">
        <v>0</v>
      </c>
      <c r="I585" s="27">
        <v>0</v>
      </c>
      <c r="J585" s="27">
        <v>15710.204172015199</v>
      </c>
      <c r="K585" s="27">
        <v>8564.9424312114697</v>
      </c>
      <c r="L585" s="27">
        <v>9976.2538270950299</v>
      </c>
      <c r="M585" s="27">
        <v>20762.233249425899</v>
      </c>
      <c r="N585" s="27">
        <v>4525.3460633754703</v>
      </c>
      <c r="O585" s="27">
        <v>13990.951394915601</v>
      </c>
      <c r="P585" s="27">
        <v>0</v>
      </c>
      <c r="Q585" s="27">
        <v>3434.2549552321402</v>
      </c>
      <c r="R585" s="27">
        <v>481.62208766862801</v>
      </c>
      <c r="S585" s="27">
        <v>0</v>
      </c>
      <c r="T585" s="27">
        <v>210.914815954864</v>
      </c>
      <c r="U585" s="27">
        <v>24310.854408741001</v>
      </c>
      <c r="V585" s="27">
        <v>2075318.49630737</v>
      </c>
      <c r="W585" s="27">
        <v>0</v>
      </c>
      <c r="X585" s="27">
        <v>1089790.90184021</v>
      </c>
      <c r="Y585" s="27">
        <v>607821.45719146705</v>
      </c>
      <c r="Z585" s="27">
        <v>81136.581137657195</v>
      </c>
      <c r="AA585" s="27">
        <v>0</v>
      </c>
      <c r="AB585" s="27">
        <v>0</v>
      </c>
      <c r="AC585" s="27">
        <v>5789503.3816528302</v>
      </c>
      <c r="AD585" s="27">
        <v>1502704.5800628699</v>
      </c>
      <c r="AE585" s="27">
        <v>428108.80480194098</v>
      </c>
      <c r="AF585" s="27">
        <v>1033884.26742554</v>
      </c>
      <c r="AG585" s="27">
        <v>690606.18009948696</v>
      </c>
      <c r="AH585" s="27">
        <v>675143.38594055199</v>
      </c>
      <c r="AI585" s="27">
        <v>0</v>
      </c>
      <c r="AJ585" s="27">
        <v>337460.05067443801</v>
      </c>
      <c r="AK585" s="27">
        <v>88387.130120277405</v>
      </c>
      <c r="AL585" s="27">
        <v>0</v>
      </c>
      <c r="AM585" s="27">
        <v>40533.564711093903</v>
      </c>
      <c r="AN585" s="27">
        <v>7360161.14306641</v>
      </c>
      <c r="AO585" s="27">
        <v>16148132.536132799</v>
      </c>
      <c r="AP585" s="27">
        <v>0</v>
      </c>
      <c r="AQ585" s="27">
        <v>7986205.5083007803</v>
      </c>
      <c r="AR585" s="27">
        <v>4453936.2611694299</v>
      </c>
      <c r="AS585" s="27">
        <v>557051.66079711902</v>
      </c>
      <c r="AT585" s="27">
        <v>0</v>
      </c>
      <c r="AU585" s="27">
        <v>0</v>
      </c>
      <c r="AV585" s="27">
        <v>13289462.4971924</v>
      </c>
      <c r="AW585" s="27">
        <v>3849850.3028259301</v>
      </c>
      <c r="AX585" s="27">
        <v>3490330.6700744601</v>
      </c>
      <c r="AY585" s="27">
        <v>8101278.8715820303</v>
      </c>
      <c r="AZ585" s="27">
        <v>4964547.70812988</v>
      </c>
      <c r="BA585" s="27">
        <v>5129198.11181641</v>
      </c>
      <c r="BB585" s="27">
        <v>0</v>
      </c>
      <c r="BC585" s="27">
        <v>2467482.6056518601</v>
      </c>
      <c r="BD585" s="27">
        <v>609313.633049011</v>
      </c>
      <c r="BE585" s="27">
        <v>0</v>
      </c>
      <c r="BF585" s="27">
        <v>281595.27769851702</v>
      </c>
      <c r="BG585" s="27">
        <v>17305211.958740201</v>
      </c>
      <c r="BH585" s="27">
        <v>4245866.48828125</v>
      </c>
      <c r="BI585" s="27">
        <v>0</v>
      </c>
      <c r="BJ585" s="27">
        <v>2876064.5808715802</v>
      </c>
      <c r="BK585" s="27">
        <v>1832720.4826507601</v>
      </c>
      <c r="BL585" s="27">
        <v>39851.930580615997</v>
      </c>
      <c r="BM585" s="27">
        <v>0</v>
      </c>
      <c r="BN585" s="27">
        <v>0</v>
      </c>
      <c r="BO585" s="27">
        <v>0</v>
      </c>
      <c r="BP585" s="27">
        <v>0</v>
      </c>
      <c r="BQ585" s="27">
        <v>0</v>
      </c>
      <c r="BR585" s="27">
        <v>2793127.8041992201</v>
      </c>
      <c r="BS585" s="27">
        <v>1986830.07296753</v>
      </c>
      <c r="BT585" s="27">
        <v>999020.85897827102</v>
      </c>
      <c r="BU585" s="27">
        <v>0</v>
      </c>
      <c r="BV585" s="27">
        <v>1371603.7528228799</v>
      </c>
      <c r="BW585" s="27">
        <v>69088.327108383193</v>
      </c>
      <c r="BX585" s="27">
        <v>0</v>
      </c>
      <c r="BY585" s="27">
        <v>0</v>
      </c>
      <c r="BZ585" s="27">
        <v>0</v>
      </c>
      <c r="CA585" s="27">
        <v>50768.977985382102</v>
      </c>
      <c r="CB585" s="27">
        <v>3163257.06396484</v>
      </c>
      <c r="CC585" s="27">
        <v>24151925.926025402</v>
      </c>
      <c r="CD585" s="27">
        <v>7155161.9810180701</v>
      </c>
      <c r="CE585" s="27">
        <v>683.32476461678698</v>
      </c>
      <c r="CF585" s="27">
        <v>129754.142008781</v>
      </c>
      <c r="CG585" s="27">
        <v>897617.59715270996</v>
      </c>
      <c r="CH585" s="27">
        <v>69270.937994003296</v>
      </c>
      <c r="CI585" s="27">
        <v>51450.1062989235</v>
      </c>
      <c r="CJ585" s="27">
        <v>3293009.8561706501</v>
      </c>
      <c r="CK585" s="27">
        <v>25046839.0476074</v>
      </c>
      <c r="CL585" s="27">
        <v>7235977.6212768601</v>
      </c>
      <c r="CM585" s="27">
        <v>75626.871256828294</v>
      </c>
      <c r="CN585" s="27">
        <v>10659496.2666016</v>
      </c>
      <c r="CO585" s="27">
        <v>42347315.153808601</v>
      </c>
      <c r="CP585" s="27">
        <v>7235977.6212768601</v>
      </c>
      <c r="CQ585" s="27">
        <v>0</v>
      </c>
      <c r="CR585" s="27">
        <v>0</v>
      </c>
      <c r="CS585" s="27">
        <v>0</v>
      </c>
      <c r="CT585" s="27">
        <v>0</v>
      </c>
    </row>
    <row r="586" spans="1:98">
      <c r="A586" s="104" t="s">
        <v>62</v>
      </c>
      <c r="B586" s="132">
        <v>39142</v>
      </c>
      <c r="C586" s="27">
        <v>37742.142380714402</v>
      </c>
      <c r="D586" s="27">
        <v>0</v>
      </c>
      <c r="E586" s="27">
        <v>13438.9742288589</v>
      </c>
      <c r="F586" s="27">
        <v>9022.5944433212298</v>
      </c>
      <c r="G586" s="27">
        <v>402.25544930621999</v>
      </c>
      <c r="H586" s="27">
        <v>0</v>
      </c>
      <c r="I586" s="27">
        <v>0</v>
      </c>
      <c r="J586" s="27">
        <v>16991.4968249798</v>
      </c>
      <c r="K586" s="27">
        <v>7487.4696626067198</v>
      </c>
      <c r="L586" s="27">
        <v>9691.8233482837695</v>
      </c>
      <c r="M586" s="27">
        <v>20861.620446205099</v>
      </c>
      <c r="N586" s="27">
        <v>4524.7246225476301</v>
      </c>
      <c r="O586" s="27">
        <v>14444.440761804601</v>
      </c>
      <c r="P586" s="27">
        <v>0</v>
      </c>
      <c r="Q586" s="27">
        <v>3461.3627371192001</v>
      </c>
      <c r="R586" s="27">
        <v>511.946665801108</v>
      </c>
      <c r="S586" s="27">
        <v>0</v>
      </c>
      <c r="T586" s="27">
        <v>198.07066285610199</v>
      </c>
      <c r="U586" s="27">
        <v>24601.312824726101</v>
      </c>
      <c r="V586" s="27">
        <v>2103250.0597534198</v>
      </c>
      <c r="W586" s="27">
        <v>0</v>
      </c>
      <c r="X586" s="27">
        <v>1051795.5231628399</v>
      </c>
      <c r="Y586" s="27">
        <v>589984.27381896996</v>
      </c>
      <c r="Z586" s="27">
        <v>85161.380655288696</v>
      </c>
      <c r="AA586" s="27">
        <v>0</v>
      </c>
      <c r="AB586" s="27">
        <v>0</v>
      </c>
      <c r="AC586" s="27">
        <v>6193776.8804321298</v>
      </c>
      <c r="AD586" s="27">
        <v>1252286.50300598</v>
      </c>
      <c r="AE586" s="27">
        <v>417156.339817047</v>
      </c>
      <c r="AF586" s="27">
        <v>1029299.78649139</v>
      </c>
      <c r="AG586" s="27">
        <v>679149.98612976098</v>
      </c>
      <c r="AH586" s="27">
        <v>701576.64378356899</v>
      </c>
      <c r="AI586" s="27">
        <v>0</v>
      </c>
      <c r="AJ586" s="27">
        <v>337343.60940933198</v>
      </c>
      <c r="AK586" s="27">
        <v>92387.386471748396</v>
      </c>
      <c r="AL586" s="27">
        <v>0</v>
      </c>
      <c r="AM586" s="27">
        <v>37014.918626308398</v>
      </c>
      <c r="AN586" s="27">
        <v>7491559.2662963904</v>
      </c>
      <c r="AO586" s="27">
        <v>16519035.161621099</v>
      </c>
      <c r="AP586" s="27">
        <v>0</v>
      </c>
      <c r="AQ586" s="27">
        <v>7703554.26843262</v>
      </c>
      <c r="AR586" s="27">
        <v>4284866.2056274395</v>
      </c>
      <c r="AS586" s="27">
        <v>589070.29630279494</v>
      </c>
      <c r="AT586" s="27">
        <v>0</v>
      </c>
      <c r="AU586" s="27">
        <v>0</v>
      </c>
      <c r="AV586" s="27">
        <v>14278130.6640625</v>
      </c>
      <c r="AW586" s="27">
        <v>3241414.7487487802</v>
      </c>
      <c r="AX586" s="27">
        <v>3420358.1381530799</v>
      </c>
      <c r="AY586" s="27">
        <v>8130972.43896484</v>
      </c>
      <c r="AZ586" s="27">
        <v>4855930.4545288105</v>
      </c>
      <c r="BA586" s="27">
        <v>5395810.3078002902</v>
      </c>
      <c r="BB586" s="27">
        <v>0</v>
      </c>
      <c r="BC586" s="27">
        <v>2485864.5662231399</v>
      </c>
      <c r="BD586" s="27">
        <v>640757.07949066197</v>
      </c>
      <c r="BE586" s="27">
        <v>0</v>
      </c>
      <c r="BF586" s="27">
        <v>258174.982500076</v>
      </c>
      <c r="BG586" s="27">
        <v>17649747.816894501</v>
      </c>
      <c r="BH586" s="27">
        <v>4416821.8828735398</v>
      </c>
      <c r="BI586" s="27">
        <v>0</v>
      </c>
      <c r="BJ586" s="27">
        <v>2834375.4453735398</v>
      </c>
      <c r="BK586" s="27">
        <v>1801385.1832733201</v>
      </c>
      <c r="BL586" s="27">
        <v>46105.855703353896</v>
      </c>
      <c r="BM586" s="27">
        <v>0</v>
      </c>
      <c r="BN586" s="27">
        <v>0</v>
      </c>
      <c r="BO586" s="27">
        <v>0</v>
      </c>
      <c r="BP586" s="27">
        <v>0</v>
      </c>
      <c r="BQ586" s="27">
        <v>0</v>
      </c>
      <c r="BR586" s="27">
        <v>2825198.7387084998</v>
      </c>
      <c r="BS586" s="27">
        <v>1971759.18309021</v>
      </c>
      <c r="BT586" s="27">
        <v>1050199.13487244</v>
      </c>
      <c r="BU586" s="27">
        <v>0</v>
      </c>
      <c r="BV586" s="27">
        <v>1378058.3175659201</v>
      </c>
      <c r="BW586" s="27">
        <v>73158.631122589097</v>
      </c>
      <c r="BX586" s="27">
        <v>0</v>
      </c>
      <c r="BY586" s="27">
        <v>0</v>
      </c>
      <c r="BZ586" s="27">
        <v>0</v>
      </c>
      <c r="CA586" s="27">
        <v>51214.359106540702</v>
      </c>
      <c r="CB586" s="27">
        <v>3159042.6769103999</v>
      </c>
      <c r="CC586" s="27">
        <v>24239909.916503899</v>
      </c>
      <c r="CD586" s="27">
        <v>7232537.46875</v>
      </c>
      <c r="CE586" s="27">
        <v>694.77867868542705</v>
      </c>
      <c r="CF586" s="27">
        <v>128749.839619637</v>
      </c>
      <c r="CG586" s="27">
        <v>893462.40605926502</v>
      </c>
      <c r="CH586" s="27">
        <v>73630.166296005205</v>
      </c>
      <c r="CI586" s="27">
        <v>51904.154647827098</v>
      </c>
      <c r="CJ586" s="27">
        <v>3287978.99462891</v>
      </c>
      <c r="CK586" s="27">
        <v>25134801.895263702</v>
      </c>
      <c r="CL586" s="27">
        <v>7299637.4502563505</v>
      </c>
      <c r="CM586" s="27">
        <v>76401.211467742905</v>
      </c>
      <c r="CN586" s="27">
        <v>10784354.5551758</v>
      </c>
      <c r="CO586" s="27">
        <v>42827626.322753899</v>
      </c>
      <c r="CP586" s="27">
        <v>7299637.4502563505</v>
      </c>
      <c r="CQ586" s="27">
        <v>0</v>
      </c>
      <c r="CR586" s="27">
        <v>0</v>
      </c>
      <c r="CS586" s="27">
        <v>0</v>
      </c>
      <c r="CT586" s="27">
        <v>0</v>
      </c>
    </row>
    <row r="587" spans="1:98">
      <c r="A587" s="104" t="s">
        <v>62</v>
      </c>
      <c r="B587" s="132">
        <v>39234</v>
      </c>
      <c r="C587" s="27">
        <v>38290.042171001398</v>
      </c>
      <c r="D587" s="27">
        <v>0</v>
      </c>
      <c r="E587" s="27">
        <v>13072.861258745201</v>
      </c>
      <c r="F587" s="27">
        <v>8833.8342084884607</v>
      </c>
      <c r="G587" s="27">
        <v>461.55713470652699</v>
      </c>
      <c r="H587" s="27">
        <v>0</v>
      </c>
      <c r="I587" s="27">
        <v>0</v>
      </c>
      <c r="J587" s="27">
        <v>18318.5027575493</v>
      </c>
      <c r="K587" s="27">
        <v>6531.2195982336998</v>
      </c>
      <c r="L587" s="27">
        <v>9495.9309045076407</v>
      </c>
      <c r="M587" s="27">
        <v>20836.6075856686</v>
      </c>
      <c r="N587" s="27">
        <v>4579.1597249507904</v>
      </c>
      <c r="O587" s="27">
        <v>14687.5961799622</v>
      </c>
      <c r="P587" s="27">
        <v>0</v>
      </c>
      <c r="Q587" s="27">
        <v>3450.1834057271499</v>
      </c>
      <c r="R587" s="27">
        <v>529.46410725265696</v>
      </c>
      <c r="S587" s="27">
        <v>0</v>
      </c>
      <c r="T587" s="27">
        <v>198.625085256994</v>
      </c>
      <c r="U587" s="27">
        <v>24812.893572568901</v>
      </c>
      <c r="V587" s="27">
        <v>2136928.6050109901</v>
      </c>
      <c r="W587" s="27">
        <v>0</v>
      </c>
      <c r="X587" s="27">
        <v>1021936.352211</v>
      </c>
      <c r="Y587" s="27">
        <v>577305.98733520496</v>
      </c>
      <c r="Z587" s="27">
        <v>97248.056861877398</v>
      </c>
      <c r="AA587" s="27">
        <v>0</v>
      </c>
      <c r="AB587" s="27">
        <v>0</v>
      </c>
      <c r="AC587" s="27">
        <v>6604113.3939209003</v>
      </c>
      <c r="AD587" s="27">
        <v>1036921.29242706</v>
      </c>
      <c r="AE587" s="27">
        <v>407300.779140472</v>
      </c>
      <c r="AF587" s="27">
        <v>1030774.99480438</v>
      </c>
      <c r="AG587" s="27">
        <v>679237.94032287598</v>
      </c>
      <c r="AH587" s="27">
        <v>706260.00802612305</v>
      </c>
      <c r="AI587" s="27">
        <v>0</v>
      </c>
      <c r="AJ587" s="27">
        <v>340720.81298446702</v>
      </c>
      <c r="AK587" s="27">
        <v>96580.766739845305</v>
      </c>
      <c r="AL587" s="27">
        <v>0</v>
      </c>
      <c r="AM587" s="27">
        <v>34995.762652874</v>
      </c>
      <c r="AN587" s="27">
        <v>7606283.5823364304</v>
      </c>
      <c r="AO587" s="27">
        <v>16916894.1401367</v>
      </c>
      <c r="AP587" s="27">
        <v>0</v>
      </c>
      <c r="AQ587" s="27">
        <v>7549971.8700561495</v>
      </c>
      <c r="AR587" s="27">
        <v>4246290.2266845703</v>
      </c>
      <c r="AS587" s="27">
        <v>683366.93777465797</v>
      </c>
      <c r="AT587" s="27">
        <v>0</v>
      </c>
      <c r="AU587" s="27">
        <v>0</v>
      </c>
      <c r="AV587" s="27">
        <v>15460643.1789551</v>
      </c>
      <c r="AW587" s="27">
        <v>2708377.6181030301</v>
      </c>
      <c r="AX587" s="27">
        <v>3380361.4013977102</v>
      </c>
      <c r="AY587" s="27">
        <v>8223394.67297363</v>
      </c>
      <c r="AZ587" s="27">
        <v>4921136.4564209003</v>
      </c>
      <c r="BA587" s="27">
        <v>5448334.6804809598</v>
      </c>
      <c r="BB587" s="27">
        <v>0</v>
      </c>
      <c r="BC587" s="27">
        <v>2537889.8865051302</v>
      </c>
      <c r="BD587" s="27">
        <v>675118.40746307396</v>
      </c>
      <c r="BE587" s="27">
        <v>0</v>
      </c>
      <c r="BF587" s="27">
        <v>247052.834974289</v>
      </c>
      <c r="BG587" s="27">
        <v>18087308.762695301</v>
      </c>
      <c r="BH587" s="27">
        <v>4504108.8045043899</v>
      </c>
      <c r="BI587" s="27">
        <v>0</v>
      </c>
      <c r="BJ587" s="27">
        <v>2803969.4027404799</v>
      </c>
      <c r="BK587" s="27">
        <v>1800928.82901001</v>
      </c>
      <c r="BL587" s="27">
        <v>53935.495842933698</v>
      </c>
      <c r="BM587" s="27">
        <v>0</v>
      </c>
      <c r="BN587" s="27">
        <v>0</v>
      </c>
      <c r="BO587" s="27">
        <v>0</v>
      </c>
      <c r="BP587" s="27">
        <v>0</v>
      </c>
      <c r="BQ587" s="27">
        <v>0</v>
      </c>
      <c r="BR587" s="27">
        <v>2851918.2256164602</v>
      </c>
      <c r="BS587" s="27">
        <v>1994396.3510894801</v>
      </c>
      <c r="BT587" s="27">
        <v>1060728.7114563</v>
      </c>
      <c r="BU587" s="27">
        <v>0</v>
      </c>
      <c r="BV587" s="27">
        <v>1416472.6402740499</v>
      </c>
      <c r="BW587" s="27">
        <v>77164.166986465498</v>
      </c>
      <c r="BX587" s="27">
        <v>0</v>
      </c>
      <c r="BY587" s="27">
        <v>0</v>
      </c>
      <c r="BZ587" s="27">
        <v>0</v>
      </c>
      <c r="CA587" s="27">
        <v>51436.778451919599</v>
      </c>
      <c r="CB587" s="27">
        <v>3161392.43292236</v>
      </c>
      <c r="CC587" s="27">
        <v>24467712.8435059</v>
      </c>
      <c r="CD587" s="27">
        <v>7307578.7810668899</v>
      </c>
      <c r="CE587" s="27">
        <v>711.69546829909098</v>
      </c>
      <c r="CF587" s="27">
        <v>131958.82874107399</v>
      </c>
      <c r="CG587" s="27">
        <v>926065.30712890602</v>
      </c>
      <c r="CH587" s="27">
        <v>77890.908686637893</v>
      </c>
      <c r="CI587" s="27">
        <v>52148.014267444603</v>
      </c>
      <c r="CJ587" s="27">
        <v>3293082.3915100102</v>
      </c>
      <c r="CK587" s="27">
        <v>25396048.950195301</v>
      </c>
      <c r="CL587" s="27">
        <v>7382192.3771972703</v>
      </c>
      <c r="CM587" s="27">
        <v>76878.312801361099</v>
      </c>
      <c r="CN587" s="27">
        <v>10897095.614257799</v>
      </c>
      <c r="CO587" s="27">
        <v>43491168.111328103</v>
      </c>
      <c r="CP587" s="27">
        <v>7382192.3771972703</v>
      </c>
      <c r="CQ587" s="27">
        <v>0</v>
      </c>
      <c r="CR587" s="27">
        <v>0</v>
      </c>
      <c r="CS587" s="27">
        <v>0</v>
      </c>
      <c r="CT587" s="27">
        <v>0</v>
      </c>
    </row>
    <row r="588" spans="1:98">
      <c r="A588" s="104" t="s">
        <v>62</v>
      </c>
      <c r="B588" s="132">
        <v>39326</v>
      </c>
      <c r="C588" s="27">
        <v>39025.290299892396</v>
      </c>
      <c r="D588" s="27">
        <v>0</v>
      </c>
      <c r="E588" s="27">
        <v>12718.8686898947</v>
      </c>
      <c r="F588" s="27">
        <v>8642.6623134613001</v>
      </c>
      <c r="G588" s="27">
        <v>484.75606198981399</v>
      </c>
      <c r="H588" s="27">
        <v>0</v>
      </c>
      <c r="I588" s="27">
        <v>0</v>
      </c>
      <c r="J588" s="27">
        <v>19340.680693149599</v>
      </c>
      <c r="K588" s="27">
        <v>5724.9378266334497</v>
      </c>
      <c r="L588" s="27">
        <v>9212.4681303501093</v>
      </c>
      <c r="M588" s="27">
        <v>20906.375526428201</v>
      </c>
      <c r="N588" s="27">
        <v>4561.5200583338701</v>
      </c>
      <c r="O588" s="27">
        <v>14941.0645734072</v>
      </c>
      <c r="P588" s="27">
        <v>0</v>
      </c>
      <c r="Q588" s="27">
        <v>3450.7061379253901</v>
      </c>
      <c r="R588" s="27">
        <v>529.24971579760302</v>
      </c>
      <c r="S588" s="27">
        <v>0</v>
      </c>
      <c r="T588" s="27">
        <v>185.29523045197101</v>
      </c>
      <c r="U588" s="27">
        <v>24975.227823495901</v>
      </c>
      <c r="V588" s="27">
        <v>2181968.16259766</v>
      </c>
      <c r="W588" s="27">
        <v>0</v>
      </c>
      <c r="X588" s="27">
        <v>995119.19078826904</v>
      </c>
      <c r="Y588" s="27">
        <v>568572.50001525902</v>
      </c>
      <c r="Z588" s="27">
        <v>100832.483989716</v>
      </c>
      <c r="AA588" s="27">
        <v>0</v>
      </c>
      <c r="AB588" s="27">
        <v>0</v>
      </c>
      <c r="AC588" s="27">
        <v>6858894.5488281297</v>
      </c>
      <c r="AD588" s="27">
        <v>920308.06408691395</v>
      </c>
      <c r="AE588" s="27">
        <v>394184.90582656901</v>
      </c>
      <c r="AF588" s="27">
        <v>1040597.80834198</v>
      </c>
      <c r="AG588" s="27">
        <v>668867.83392333996</v>
      </c>
      <c r="AH588" s="27">
        <v>714292.93072509801</v>
      </c>
      <c r="AI588" s="27">
        <v>0</v>
      </c>
      <c r="AJ588" s="27">
        <v>342617.33706664998</v>
      </c>
      <c r="AK588" s="27">
        <v>98006.551499366804</v>
      </c>
      <c r="AL588" s="27">
        <v>0</v>
      </c>
      <c r="AM588" s="27">
        <v>32095.851842880202</v>
      </c>
      <c r="AN588" s="27">
        <v>7733842.2167968797</v>
      </c>
      <c r="AO588" s="27">
        <v>17435191.225097701</v>
      </c>
      <c r="AP588" s="27">
        <v>0</v>
      </c>
      <c r="AQ588" s="27">
        <v>7406644.3118286096</v>
      </c>
      <c r="AR588" s="27">
        <v>4222602.3027954102</v>
      </c>
      <c r="AS588" s="27">
        <v>717406.159088135</v>
      </c>
      <c r="AT588" s="27">
        <v>0</v>
      </c>
      <c r="AU588" s="27">
        <v>0</v>
      </c>
      <c r="AV588" s="27">
        <v>16220842.045776401</v>
      </c>
      <c r="AW588" s="27">
        <v>2439554.5744323698</v>
      </c>
      <c r="AX588" s="27">
        <v>3292828.3994751</v>
      </c>
      <c r="AY588" s="27">
        <v>8375194.4502563505</v>
      </c>
      <c r="AZ588" s="27">
        <v>4880232.4414672898</v>
      </c>
      <c r="BA588" s="27">
        <v>5598029.3383178702</v>
      </c>
      <c r="BB588" s="27">
        <v>0</v>
      </c>
      <c r="BC588" s="27">
        <v>2558656.9735717801</v>
      </c>
      <c r="BD588" s="27">
        <v>689993.73658752395</v>
      </c>
      <c r="BE588" s="27">
        <v>0</v>
      </c>
      <c r="BF588" s="27">
        <v>229227.28078651399</v>
      </c>
      <c r="BG588" s="27">
        <v>18523249.041259799</v>
      </c>
      <c r="BH588" s="27">
        <v>4630366.3581542997</v>
      </c>
      <c r="BI588" s="27">
        <v>0</v>
      </c>
      <c r="BJ588" s="27">
        <v>2746539.2692871098</v>
      </c>
      <c r="BK588" s="27">
        <v>1773420.5485992399</v>
      </c>
      <c r="BL588" s="27">
        <v>57976.1393704414</v>
      </c>
      <c r="BM588" s="27">
        <v>0</v>
      </c>
      <c r="BN588" s="27">
        <v>0</v>
      </c>
      <c r="BO588" s="27">
        <v>0</v>
      </c>
      <c r="BP588" s="27">
        <v>0</v>
      </c>
      <c r="BQ588" s="27">
        <v>0</v>
      </c>
      <c r="BR588" s="27">
        <v>2875579.3882141099</v>
      </c>
      <c r="BS588" s="27">
        <v>1970466.39562988</v>
      </c>
      <c r="BT588" s="27">
        <v>1088858.64822388</v>
      </c>
      <c r="BU588" s="27">
        <v>0</v>
      </c>
      <c r="BV588" s="27">
        <v>1421607.2150115999</v>
      </c>
      <c r="BW588" s="27">
        <v>78367.740289688096</v>
      </c>
      <c r="BX588" s="27">
        <v>0</v>
      </c>
      <c r="BY588" s="27">
        <v>0</v>
      </c>
      <c r="BZ588" s="27">
        <v>0</v>
      </c>
      <c r="CA588" s="27">
        <v>51683.581830978401</v>
      </c>
      <c r="CB588" s="27">
        <v>3171671.7693176302</v>
      </c>
      <c r="CC588" s="27">
        <v>24807683.177246101</v>
      </c>
      <c r="CD588" s="27">
        <v>7359491.1502075205</v>
      </c>
      <c r="CE588" s="27">
        <v>703.44363336265098</v>
      </c>
      <c r="CF588" s="27">
        <v>131192.92306327799</v>
      </c>
      <c r="CG588" s="27">
        <v>925274.03594207799</v>
      </c>
      <c r="CH588" s="27">
        <v>79103.740410804705</v>
      </c>
      <c r="CI588" s="27">
        <v>52393.948090553298</v>
      </c>
      <c r="CJ588" s="27">
        <v>3302995.0014343299</v>
      </c>
      <c r="CK588" s="27">
        <v>25731660.908935498</v>
      </c>
      <c r="CL588" s="27">
        <v>7437382.7493896503</v>
      </c>
      <c r="CM588" s="27">
        <v>77335.481764793396</v>
      </c>
      <c r="CN588" s="27">
        <v>11030977.8834229</v>
      </c>
      <c r="CO588" s="27">
        <v>44210518.190917999</v>
      </c>
      <c r="CP588" s="27">
        <v>7437382.7493896503</v>
      </c>
      <c r="CQ588" s="27">
        <v>0</v>
      </c>
      <c r="CR588" s="27">
        <v>0</v>
      </c>
      <c r="CS588" s="27">
        <v>0</v>
      </c>
      <c r="CT588" s="27">
        <v>0</v>
      </c>
    </row>
    <row r="589" spans="1:98">
      <c r="A589" s="104" t="s">
        <v>62</v>
      </c>
      <c r="B589" s="132">
        <v>39417</v>
      </c>
      <c r="C589" s="27">
        <v>39685.247090339697</v>
      </c>
      <c r="D589" s="27">
        <v>0</v>
      </c>
      <c r="E589" s="27">
        <v>12334.108271718</v>
      </c>
      <c r="F589" s="27">
        <v>8412.1438312530499</v>
      </c>
      <c r="G589" s="27">
        <v>518.46829832345202</v>
      </c>
      <c r="H589" s="27">
        <v>0</v>
      </c>
      <c r="I589" s="27">
        <v>0</v>
      </c>
      <c r="J589" s="27">
        <v>19981.462649583798</v>
      </c>
      <c r="K589" s="27">
        <v>4973.0536476969701</v>
      </c>
      <c r="L589" s="27">
        <v>9157.1253256797809</v>
      </c>
      <c r="M589" s="27">
        <v>21010.963555812799</v>
      </c>
      <c r="N589" s="27">
        <v>4492.9263351559603</v>
      </c>
      <c r="O589" s="27">
        <v>15285.661463975899</v>
      </c>
      <c r="P589" s="27">
        <v>0</v>
      </c>
      <c r="Q589" s="27">
        <v>3438.9513247609102</v>
      </c>
      <c r="R589" s="27">
        <v>564.73902568221104</v>
      </c>
      <c r="S589" s="27">
        <v>0</v>
      </c>
      <c r="T589" s="27">
        <v>171.38190318085299</v>
      </c>
      <c r="U589" s="27">
        <v>25012.231498002999</v>
      </c>
      <c r="V589" s="27">
        <v>2207372.3982543899</v>
      </c>
      <c r="W589" s="27">
        <v>0</v>
      </c>
      <c r="X589" s="27">
        <v>971545.27722930897</v>
      </c>
      <c r="Y589" s="27">
        <v>558864.53943633998</v>
      </c>
      <c r="Z589" s="27">
        <v>102361.02631282801</v>
      </c>
      <c r="AA589" s="27">
        <v>0</v>
      </c>
      <c r="AB589" s="27">
        <v>0</v>
      </c>
      <c r="AC589" s="27">
        <v>6995680.4456176804</v>
      </c>
      <c r="AD589" s="27">
        <v>757206.212654114</v>
      </c>
      <c r="AE589" s="27">
        <v>396499.62739944499</v>
      </c>
      <c r="AF589" s="27">
        <v>1035929.12444305</v>
      </c>
      <c r="AG589" s="27">
        <v>657120.499794006</v>
      </c>
      <c r="AH589" s="27">
        <v>742984.04492950405</v>
      </c>
      <c r="AI589" s="27">
        <v>0</v>
      </c>
      <c r="AJ589" s="27">
        <v>348126.08005905198</v>
      </c>
      <c r="AK589" s="27">
        <v>101166.859121323</v>
      </c>
      <c r="AL589" s="27">
        <v>0</v>
      </c>
      <c r="AM589" s="27">
        <v>28745.536378622099</v>
      </c>
      <c r="AN589" s="27">
        <v>7792453.4149169903</v>
      </c>
      <c r="AO589" s="27">
        <v>17852266.916992199</v>
      </c>
      <c r="AP589" s="27">
        <v>0</v>
      </c>
      <c r="AQ589" s="27">
        <v>7299489.56750488</v>
      </c>
      <c r="AR589" s="27">
        <v>4187945.00863647</v>
      </c>
      <c r="AS589" s="27">
        <v>727074.29235076904</v>
      </c>
      <c r="AT589" s="27">
        <v>0</v>
      </c>
      <c r="AU589" s="27">
        <v>0</v>
      </c>
      <c r="AV589" s="27">
        <v>16704346.315429701</v>
      </c>
      <c r="AW589" s="27">
        <v>2020986.4942016599</v>
      </c>
      <c r="AX589" s="27">
        <v>3370018.6801757799</v>
      </c>
      <c r="AY589" s="27">
        <v>8427346.50073242</v>
      </c>
      <c r="AZ589" s="27">
        <v>4839601.0322265597</v>
      </c>
      <c r="BA589" s="27">
        <v>5896355.6496582003</v>
      </c>
      <c r="BB589" s="27">
        <v>0</v>
      </c>
      <c r="BC589" s="27">
        <v>2640296.1474609398</v>
      </c>
      <c r="BD589" s="27">
        <v>716462.22474670399</v>
      </c>
      <c r="BE589" s="27">
        <v>0</v>
      </c>
      <c r="BF589" s="27">
        <v>208886.05191993699</v>
      </c>
      <c r="BG589" s="27">
        <v>18836273.466796901</v>
      </c>
      <c r="BH589" s="27">
        <v>4701542.9994506799</v>
      </c>
      <c r="BI589" s="27">
        <v>0</v>
      </c>
      <c r="BJ589" s="27">
        <v>2691142.0949096698</v>
      </c>
      <c r="BK589" s="27">
        <v>1763143.77880859</v>
      </c>
      <c r="BL589" s="27">
        <v>63287.315022468603</v>
      </c>
      <c r="BM589" s="27">
        <v>0</v>
      </c>
      <c r="BN589" s="27">
        <v>0</v>
      </c>
      <c r="BO589" s="27">
        <v>0</v>
      </c>
      <c r="BP589" s="27">
        <v>0</v>
      </c>
      <c r="BQ589" s="27">
        <v>0</v>
      </c>
      <c r="BR589" s="27">
        <v>2907468.11077881</v>
      </c>
      <c r="BS589" s="27">
        <v>1942655.4069671601</v>
      </c>
      <c r="BT589" s="27">
        <v>1147233.74963379</v>
      </c>
      <c r="BU589" s="27">
        <v>0</v>
      </c>
      <c r="BV589" s="27">
        <v>1448338.6371460001</v>
      </c>
      <c r="BW589" s="27">
        <v>83901.663838386507</v>
      </c>
      <c r="BX589" s="27">
        <v>0</v>
      </c>
      <c r="BY589" s="27">
        <v>0</v>
      </c>
      <c r="BZ589" s="27">
        <v>0</v>
      </c>
      <c r="CA589" s="27">
        <v>51996.465297698996</v>
      </c>
      <c r="CB589" s="27">
        <v>3180094.74035645</v>
      </c>
      <c r="CC589" s="27">
        <v>25184095.458252002</v>
      </c>
      <c r="CD589" s="27">
        <v>7437152.9824218797</v>
      </c>
      <c r="CE589" s="27">
        <v>718.18485574424301</v>
      </c>
      <c r="CF589" s="27">
        <v>131208.214403152</v>
      </c>
      <c r="CG589" s="27">
        <v>936048.65444183396</v>
      </c>
      <c r="CH589" s="27">
        <v>84812.099620819106</v>
      </c>
      <c r="CI589" s="27">
        <v>52711.698706150099</v>
      </c>
      <c r="CJ589" s="27">
        <v>3311288.3710327102</v>
      </c>
      <c r="CK589" s="27">
        <v>26117089.518554699</v>
      </c>
      <c r="CL589" s="27">
        <v>7531190.4359130897</v>
      </c>
      <c r="CM589" s="27">
        <v>77593.675336837798</v>
      </c>
      <c r="CN589" s="27">
        <v>11103704.3903809</v>
      </c>
      <c r="CO589" s="27">
        <v>44924426.7021484</v>
      </c>
      <c r="CP589" s="27">
        <v>7531190.4359130897</v>
      </c>
      <c r="CQ589" s="27">
        <v>0</v>
      </c>
      <c r="CR589" s="27">
        <v>0</v>
      </c>
      <c r="CS589" s="27">
        <v>0</v>
      </c>
      <c r="CT589" s="27">
        <v>0</v>
      </c>
    </row>
    <row r="590" spans="1:98">
      <c r="A590" s="104" t="s">
        <v>62</v>
      </c>
      <c r="B590" s="132">
        <v>39508</v>
      </c>
      <c r="C590" s="27">
        <v>40044.643599033399</v>
      </c>
      <c r="D590" s="27">
        <v>0</v>
      </c>
      <c r="E590" s="27">
        <v>12063.4611134529</v>
      </c>
      <c r="F590" s="27">
        <v>8234.0187158584595</v>
      </c>
      <c r="G590" s="27">
        <v>555.02841317653701</v>
      </c>
      <c r="H590" s="27">
        <v>0</v>
      </c>
      <c r="I590" s="27">
        <v>0</v>
      </c>
      <c r="J590" s="27">
        <v>20920.6374497414</v>
      </c>
      <c r="K590" s="27">
        <v>4254.6576396822902</v>
      </c>
      <c r="L590" s="27">
        <v>9033.6110930442792</v>
      </c>
      <c r="M590" s="27">
        <v>21008.0063242912</v>
      </c>
      <c r="N590" s="27">
        <v>4437.5550314784095</v>
      </c>
      <c r="O590" s="27">
        <v>15525.439260006</v>
      </c>
      <c r="P590" s="27">
        <v>0</v>
      </c>
      <c r="Q590" s="27">
        <v>3394.5942809283702</v>
      </c>
      <c r="R590" s="27">
        <v>574.16951904445898</v>
      </c>
      <c r="S590" s="27">
        <v>0</v>
      </c>
      <c r="T590" s="27">
        <v>176.45144241861999</v>
      </c>
      <c r="U590" s="27">
        <v>25206.931267738299</v>
      </c>
      <c r="V590" s="27">
        <v>2215251.5932922401</v>
      </c>
      <c r="W590" s="27">
        <v>0</v>
      </c>
      <c r="X590" s="27">
        <v>946569.24727630604</v>
      </c>
      <c r="Y590" s="27">
        <v>546108.92126464797</v>
      </c>
      <c r="Z590" s="27">
        <v>108774.113568306</v>
      </c>
      <c r="AA590" s="27">
        <v>0</v>
      </c>
      <c r="AB590" s="27">
        <v>0</v>
      </c>
      <c r="AC590" s="27">
        <v>7192330.0720214797</v>
      </c>
      <c r="AD590" s="27">
        <v>614965.01268005394</v>
      </c>
      <c r="AE590" s="27">
        <v>388746.03461456299</v>
      </c>
      <c r="AF590" s="27">
        <v>1031808.87419128</v>
      </c>
      <c r="AG590" s="27">
        <v>648299.39437866199</v>
      </c>
      <c r="AH590" s="27">
        <v>757418.18927002</v>
      </c>
      <c r="AI590" s="27">
        <v>0</v>
      </c>
      <c r="AJ590" s="27">
        <v>342718.688465118</v>
      </c>
      <c r="AK590" s="27">
        <v>101948.925064087</v>
      </c>
      <c r="AL590" s="27">
        <v>0</v>
      </c>
      <c r="AM590" s="27">
        <v>29331.187113285101</v>
      </c>
      <c r="AN590" s="27">
        <v>7825760.7260131799</v>
      </c>
      <c r="AO590" s="27">
        <v>18088962.25</v>
      </c>
      <c r="AP590" s="27">
        <v>0</v>
      </c>
      <c r="AQ590" s="27">
        <v>7219540.8847045898</v>
      </c>
      <c r="AR590" s="27">
        <v>4156498.7136535598</v>
      </c>
      <c r="AS590" s="27">
        <v>780364.17328643799</v>
      </c>
      <c r="AT590" s="27">
        <v>0</v>
      </c>
      <c r="AU590" s="27">
        <v>0</v>
      </c>
      <c r="AV590" s="27">
        <v>17469708.666747998</v>
      </c>
      <c r="AW590" s="27">
        <v>1670377.18226624</v>
      </c>
      <c r="AX590" s="27">
        <v>3343849.2004394499</v>
      </c>
      <c r="AY590" s="27">
        <v>8481032.3723144494</v>
      </c>
      <c r="AZ590" s="27">
        <v>4831997.1740112295</v>
      </c>
      <c r="BA590" s="27">
        <v>6068708.91796875</v>
      </c>
      <c r="BB590" s="27">
        <v>0</v>
      </c>
      <c r="BC590" s="27">
        <v>2632305.8645324698</v>
      </c>
      <c r="BD590" s="27">
        <v>733363.87404632603</v>
      </c>
      <c r="BE590" s="27">
        <v>0</v>
      </c>
      <c r="BF590" s="27">
        <v>213146.26438522301</v>
      </c>
      <c r="BG590" s="27">
        <v>19192159.690185498</v>
      </c>
      <c r="BH590" s="27">
        <v>4464704.3015747098</v>
      </c>
      <c r="BI590" s="27">
        <v>0</v>
      </c>
      <c r="BJ590" s="27">
        <v>2421400.5470886198</v>
      </c>
      <c r="BK590" s="27">
        <v>1566628.63371277</v>
      </c>
      <c r="BL590" s="27">
        <v>68419.868817329407</v>
      </c>
      <c r="BM590" s="27">
        <v>0</v>
      </c>
      <c r="BN590" s="27">
        <v>0</v>
      </c>
      <c r="BO590" s="27">
        <v>0</v>
      </c>
      <c r="BP590" s="27">
        <v>0</v>
      </c>
      <c r="BQ590" s="27">
        <v>0</v>
      </c>
      <c r="BR590" s="27">
        <v>2611720.01870728</v>
      </c>
      <c r="BS590" s="27">
        <v>1744155.10481262</v>
      </c>
      <c r="BT590" s="27">
        <v>1180291.9241027799</v>
      </c>
      <c r="BU590" s="27">
        <v>0</v>
      </c>
      <c r="BV590" s="27">
        <v>1295715.38833618</v>
      </c>
      <c r="BW590" s="27">
        <v>85680.739214897199</v>
      </c>
      <c r="BX590" s="27">
        <v>0</v>
      </c>
      <c r="BY590" s="27">
        <v>0</v>
      </c>
      <c r="BZ590" s="27">
        <v>0</v>
      </c>
      <c r="CA590" s="27">
        <v>52130.329455852501</v>
      </c>
      <c r="CB590" s="27">
        <v>3161764.2225341802</v>
      </c>
      <c r="CC590" s="27">
        <v>25293321.036377002</v>
      </c>
      <c r="CD590" s="27">
        <v>6855106.1798095703</v>
      </c>
      <c r="CE590" s="27">
        <v>728.42125310748804</v>
      </c>
      <c r="CF590" s="27">
        <v>131089.80522537199</v>
      </c>
      <c r="CG590" s="27">
        <v>942436.38790130604</v>
      </c>
      <c r="CH590" s="27">
        <v>86539.2745885849</v>
      </c>
      <c r="CI590" s="27">
        <v>52856.351658821099</v>
      </c>
      <c r="CJ590" s="27">
        <v>3292865.2556152302</v>
      </c>
      <c r="CK590" s="27">
        <v>26235297.012695301</v>
      </c>
      <c r="CL590" s="27">
        <v>6937061.8553466797</v>
      </c>
      <c r="CM590" s="27">
        <v>77936.867509841904</v>
      </c>
      <c r="CN590" s="27">
        <v>11126801.349243199</v>
      </c>
      <c r="CO590" s="27">
        <v>45508244.724609397</v>
      </c>
      <c r="CP590" s="27">
        <v>6937061.8553466797</v>
      </c>
      <c r="CQ590" s="27">
        <v>0</v>
      </c>
      <c r="CR590" s="27">
        <v>0</v>
      </c>
      <c r="CS590" s="27">
        <v>0</v>
      </c>
      <c r="CT590" s="27">
        <v>0</v>
      </c>
    </row>
    <row r="591" spans="1:98">
      <c r="A591" s="104" t="s">
        <v>62</v>
      </c>
      <c r="B591" s="132">
        <v>39600</v>
      </c>
      <c r="C591" s="27">
        <v>40398.4787774086</v>
      </c>
      <c r="D591" s="27">
        <v>0</v>
      </c>
      <c r="E591" s="27">
        <v>11567.6223706007</v>
      </c>
      <c r="F591" s="27">
        <v>7924.0077760219601</v>
      </c>
      <c r="G591" s="27">
        <v>578.18456189334404</v>
      </c>
      <c r="H591" s="27">
        <v>0</v>
      </c>
      <c r="I591" s="27">
        <v>0</v>
      </c>
      <c r="J591" s="27">
        <v>21902.544755697301</v>
      </c>
      <c r="K591" s="27">
        <v>3557.1640669107401</v>
      </c>
      <c r="L591" s="27">
        <v>8963.1720124483109</v>
      </c>
      <c r="M591" s="27">
        <v>20989.724735975298</v>
      </c>
      <c r="N591" s="27">
        <v>4370.9155087470999</v>
      </c>
      <c r="O591" s="27">
        <v>15621.475215673399</v>
      </c>
      <c r="P591" s="27">
        <v>0</v>
      </c>
      <c r="Q591" s="27">
        <v>3378.6253342330501</v>
      </c>
      <c r="R591" s="27">
        <v>573.78946564346597</v>
      </c>
      <c r="S591" s="27">
        <v>0</v>
      </c>
      <c r="T591" s="27">
        <v>161.841258825734</v>
      </c>
      <c r="U591" s="27">
        <v>25423.637141466101</v>
      </c>
      <c r="V591" s="27">
        <v>2234172.2092285198</v>
      </c>
      <c r="W591" s="27">
        <v>0</v>
      </c>
      <c r="X591" s="27">
        <v>912856.17807769799</v>
      </c>
      <c r="Y591" s="27">
        <v>525411.67337799096</v>
      </c>
      <c r="Z591" s="27">
        <v>110206.571174622</v>
      </c>
      <c r="AA591" s="27">
        <v>0</v>
      </c>
      <c r="AB591" s="27">
        <v>0</v>
      </c>
      <c r="AC591" s="27">
        <v>7509878.6581420898</v>
      </c>
      <c r="AD591" s="27">
        <v>502863.06031799299</v>
      </c>
      <c r="AE591" s="27">
        <v>386627.27494049101</v>
      </c>
      <c r="AF591" s="27">
        <v>1031640.37100983</v>
      </c>
      <c r="AG591" s="27">
        <v>637126.96964263904</v>
      </c>
      <c r="AH591" s="27">
        <v>757318.16687011695</v>
      </c>
      <c r="AI591" s="27">
        <v>0</v>
      </c>
      <c r="AJ591" s="27">
        <v>336967.23457717901</v>
      </c>
      <c r="AK591" s="27">
        <v>100928.62287998199</v>
      </c>
      <c r="AL591" s="27">
        <v>0</v>
      </c>
      <c r="AM591" s="27">
        <v>27990.5672805309</v>
      </c>
      <c r="AN591" s="27">
        <v>7985300.74890137</v>
      </c>
      <c r="AO591" s="27">
        <v>18446095.0776367</v>
      </c>
      <c r="AP591" s="27">
        <v>0</v>
      </c>
      <c r="AQ591" s="27">
        <v>7025624.5780029297</v>
      </c>
      <c r="AR591" s="27">
        <v>4025979.5984497098</v>
      </c>
      <c r="AS591" s="27">
        <v>799883.75675964402</v>
      </c>
      <c r="AT591" s="27">
        <v>0</v>
      </c>
      <c r="AU591" s="27">
        <v>0</v>
      </c>
      <c r="AV591" s="27">
        <v>18493953.197997998</v>
      </c>
      <c r="AW591" s="27">
        <v>1378851.5590210001</v>
      </c>
      <c r="AX591" s="27">
        <v>3360425.35754395</v>
      </c>
      <c r="AY591" s="27">
        <v>8598396.2161865197</v>
      </c>
      <c r="AZ591" s="27">
        <v>4805764.79541016</v>
      </c>
      <c r="BA591" s="27">
        <v>6123048.9954834003</v>
      </c>
      <c r="BB591" s="27">
        <v>0</v>
      </c>
      <c r="BC591" s="27">
        <v>2613426.2519226102</v>
      </c>
      <c r="BD591" s="27">
        <v>727804.90435028099</v>
      </c>
      <c r="BE591" s="27">
        <v>0</v>
      </c>
      <c r="BF591" s="27">
        <v>208504.48775100699</v>
      </c>
      <c r="BG591" s="27">
        <v>19809115.668945301</v>
      </c>
      <c r="BH591" s="27">
        <v>4500985.6920165997</v>
      </c>
      <c r="BI591" s="27">
        <v>0</v>
      </c>
      <c r="BJ591" s="27">
        <v>2362898.2084655799</v>
      </c>
      <c r="BK591" s="27">
        <v>1538885.12808228</v>
      </c>
      <c r="BL591" s="27">
        <v>70706.813446044893</v>
      </c>
      <c r="BM591" s="27">
        <v>0</v>
      </c>
      <c r="BN591" s="27">
        <v>0</v>
      </c>
      <c r="BO591" s="27">
        <v>0</v>
      </c>
      <c r="BP591" s="27">
        <v>0</v>
      </c>
      <c r="BQ591" s="27">
        <v>0</v>
      </c>
      <c r="BR591" s="27">
        <v>2649168.8500671401</v>
      </c>
      <c r="BS591" s="27">
        <v>1729268.09803772</v>
      </c>
      <c r="BT591" s="27">
        <v>1190764.4749908401</v>
      </c>
      <c r="BU591" s="27">
        <v>0</v>
      </c>
      <c r="BV591" s="27">
        <v>1292367.2532959001</v>
      </c>
      <c r="BW591" s="27">
        <v>85183.946218490601</v>
      </c>
      <c r="BX591" s="27">
        <v>0</v>
      </c>
      <c r="BY591" s="27">
        <v>0</v>
      </c>
      <c r="BZ591" s="27">
        <v>0</v>
      </c>
      <c r="CA591" s="27">
        <v>52012.231563568101</v>
      </c>
      <c r="CB591" s="27">
        <v>3149398.3061828599</v>
      </c>
      <c r="CC591" s="27">
        <v>25474619.321533199</v>
      </c>
      <c r="CD591" s="27">
        <v>6864600.15515137</v>
      </c>
      <c r="CE591" s="27">
        <v>717.071573466063</v>
      </c>
      <c r="CF591" s="27">
        <v>129313.11892127999</v>
      </c>
      <c r="CG591" s="27">
        <v>939720.33964538598</v>
      </c>
      <c r="CH591" s="27">
        <v>86012.769059181199</v>
      </c>
      <c r="CI591" s="27">
        <v>52728.486085891702</v>
      </c>
      <c r="CJ591" s="27">
        <v>3278625.3109130901</v>
      </c>
      <c r="CK591" s="27">
        <v>26421101.9921875</v>
      </c>
      <c r="CL591" s="27">
        <v>6949292.46374512</v>
      </c>
      <c r="CM591" s="27">
        <v>78068.099814415007</v>
      </c>
      <c r="CN591" s="27">
        <v>11261758.1594238</v>
      </c>
      <c r="CO591" s="27">
        <v>46235578.917480499</v>
      </c>
      <c r="CP591" s="27">
        <v>6949292.46374512</v>
      </c>
      <c r="CQ591" s="27">
        <v>0</v>
      </c>
      <c r="CR591" s="27">
        <v>0</v>
      </c>
      <c r="CS591" s="27">
        <v>0</v>
      </c>
      <c r="CT591" s="27">
        <v>0</v>
      </c>
    </row>
    <row r="592" spans="1:98">
      <c r="A592" s="104" t="s">
        <v>62</v>
      </c>
      <c r="B592" s="132">
        <v>39692</v>
      </c>
      <c r="C592" s="27">
        <v>40967.841604709603</v>
      </c>
      <c r="D592" s="27">
        <v>0</v>
      </c>
      <c r="E592" s="27">
        <v>11233.2133642435</v>
      </c>
      <c r="F592" s="27">
        <v>7683.9264137744904</v>
      </c>
      <c r="G592" s="27">
        <v>618.36038322001696</v>
      </c>
      <c r="H592" s="27">
        <v>0</v>
      </c>
      <c r="I592" s="27">
        <v>0</v>
      </c>
      <c r="J592" s="27">
        <v>22603.439850091901</v>
      </c>
      <c r="K592" s="27">
        <v>2993.03762549162</v>
      </c>
      <c r="L592" s="27">
        <v>8713.5270856618899</v>
      </c>
      <c r="M592" s="27">
        <v>21074.259188890501</v>
      </c>
      <c r="N592" s="27">
        <v>4325.3211399912798</v>
      </c>
      <c r="O592" s="27">
        <v>15895.363347291899</v>
      </c>
      <c r="P592" s="27">
        <v>0</v>
      </c>
      <c r="Q592" s="27">
        <v>3328.2092541158199</v>
      </c>
      <c r="R592" s="27">
        <v>595.77278543263697</v>
      </c>
      <c r="S592" s="27">
        <v>0</v>
      </c>
      <c r="T592" s="27">
        <v>158.10625747777499</v>
      </c>
      <c r="U592" s="27">
        <v>25573.1504745483</v>
      </c>
      <c r="V592" s="27">
        <v>2282889.1016235398</v>
      </c>
      <c r="W592" s="27">
        <v>0</v>
      </c>
      <c r="X592" s="27">
        <v>875205.36220550502</v>
      </c>
      <c r="Y592" s="27">
        <v>507671.60939407302</v>
      </c>
      <c r="Z592" s="27">
        <v>113691.679510117</v>
      </c>
      <c r="AA592" s="27">
        <v>0</v>
      </c>
      <c r="AB592" s="27">
        <v>0</v>
      </c>
      <c r="AC592" s="27">
        <v>7685566.7105102502</v>
      </c>
      <c r="AD592" s="27">
        <v>421646.51799774199</v>
      </c>
      <c r="AE592" s="27">
        <v>374857.40911102301</v>
      </c>
      <c r="AF592" s="27">
        <v>1036680.24298859</v>
      </c>
      <c r="AG592" s="27">
        <v>632201.67476654099</v>
      </c>
      <c r="AH592" s="27">
        <v>769624.88224029494</v>
      </c>
      <c r="AI592" s="27">
        <v>0</v>
      </c>
      <c r="AJ592" s="27">
        <v>332408.89798355103</v>
      </c>
      <c r="AK592" s="27">
        <v>100718.539060593</v>
      </c>
      <c r="AL592" s="27">
        <v>0</v>
      </c>
      <c r="AM592" s="27">
        <v>27858.923617601398</v>
      </c>
      <c r="AN592" s="27">
        <v>8095972.2240600605</v>
      </c>
      <c r="AO592" s="27">
        <v>19079831.519287098</v>
      </c>
      <c r="AP592" s="27">
        <v>0</v>
      </c>
      <c r="AQ592" s="27">
        <v>6779880.8072509803</v>
      </c>
      <c r="AR592" s="27">
        <v>3917160.4247741699</v>
      </c>
      <c r="AS592" s="27">
        <v>839391.55943298305</v>
      </c>
      <c r="AT592" s="27">
        <v>0</v>
      </c>
      <c r="AU592" s="27">
        <v>0</v>
      </c>
      <c r="AV592" s="27">
        <v>19169153.864013702</v>
      </c>
      <c r="AW592" s="27">
        <v>1173454.82157898</v>
      </c>
      <c r="AX592" s="27">
        <v>3289030.4336547898</v>
      </c>
      <c r="AY592" s="27">
        <v>8747808.9376220703</v>
      </c>
      <c r="AZ592" s="27">
        <v>4818633.1253051804</v>
      </c>
      <c r="BA592" s="27">
        <v>6303322.9536132803</v>
      </c>
      <c r="BB592" s="27">
        <v>0</v>
      </c>
      <c r="BC592" s="27">
        <v>2592136.1154479999</v>
      </c>
      <c r="BD592" s="27">
        <v>737157.02381133998</v>
      </c>
      <c r="BE592" s="27">
        <v>0</v>
      </c>
      <c r="BF592" s="27">
        <v>208204.68568420401</v>
      </c>
      <c r="BG592" s="27">
        <v>20292504.183105499</v>
      </c>
      <c r="BH592" s="27">
        <v>4608949.0516967801</v>
      </c>
      <c r="BI592" s="27">
        <v>0</v>
      </c>
      <c r="BJ592" s="27">
        <v>2268282.8693542499</v>
      </c>
      <c r="BK592" s="27">
        <v>1475652.8174896201</v>
      </c>
      <c r="BL592" s="27">
        <v>74548.595465660095</v>
      </c>
      <c r="BM592" s="27">
        <v>0</v>
      </c>
      <c r="BN592" s="27">
        <v>0</v>
      </c>
      <c r="BO592" s="27">
        <v>0</v>
      </c>
      <c r="BP592" s="27">
        <v>0</v>
      </c>
      <c r="BQ592" s="27">
        <v>0</v>
      </c>
      <c r="BR592" s="27">
        <v>2678666.9211730999</v>
      </c>
      <c r="BS592" s="27">
        <v>1720054.5588531501</v>
      </c>
      <c r="BT592" s="27">
        <v>1225116.98422241</v>
      </c>
      <c r="BU592" s="27">
        <v>0</v>
      </c>
      <c r="BV592" s="27">
        <v>1269046.4797058101</v>
      </c>
      <c r="BW592" s="27">
        <v>85626.985114097595</v>
      </c>
      <c r="BX592" s="27">
        <v>0</v>
      </c>
      <c r="BY592" s="27">
        <v>0</v>
      </c>
      <c r="BZ592" s="27">
        <v>0</v>
      </c>
      <c r="CA592" s="27">
        <v>52181.504659175902</v>
      </c>
      <c r="CB592" s="27">
        <v>3154946.0964965802</v>
      </c>
      <c r="CC592" s="27">
        <v>25849215.532714799</v>
      </c>
      <c r="CD592" s="27">
        <v>6871406.82922363</v>
      </c>
      <c r="CE592" s="27">
        <v>742.562287926674</v>
      </c>
      <c r="CF592" s="27">
        <v>129549.02243232699</v>
      </c>
      <c r="CG592" s="27">
        <v>952785.78276062</v>
      </c>
      <c r="CH592" s="27">
        <v>86486.941124916106</v>
      </c>
      <c r="CI592" s="27">
        <v>52929.584189891801</v>
      </c>
      <c r="CJ592" s="27">
        <v>3284698.8698120099</v>
      </c>
      <c r="CK592" s="27">
        <v>26798595.640625</v>
      </c>
      <c r="CL592" s="27">
        <v>6955783.9977417002</v>
      </c>
      <c r="CM592" s="27">
        <v>78360.374181747393</v>
      </c>
      <c r="CN592" s="27">
        <v>11374495.5227051</v>
      </c>
      <c r="CO592" s="27">
        <v>47013238.8837891</v>
      </c>
      <c r="CP592" s="27">
        <v>6955783.9977417002</v>
      </c>
      <c r="CQ592" s="27">
        <v>0</v>
      </c>
      <c r="CR592" s="27">
        <v>0</v>
      </c>
      <c r="CS592" s="27">
        <v>0</v>
      </c>
      <c r="CT592" s="27">
        <v>0</v>
      </c>
    </row>
    <row r="593" spans="1:98">
      <c r="A593" s="104" t="s">
        <v>62</v>
      </c>
      <c r="B593" s="132">
        <v>39783</v>
      </c>
      <c r="C593" s="27">
        <v>40994.6515889168</v>
      </c>
      <c r="D593" s="27">
        <v>0</v>
      </c>
      <c r="E593" s="27">
        <v>10639.6251137257</v>
      </c>
      <c r="F593" s="27">
        <v>7332.7459122538603</v>
      </c>
      <c r="G593" s="27">
        <v>656.75172282010305</v>
      </c>
      <c r="H593" s="27">
        <v>0</v>
      </c>
      <c r="I593" s="27">
        <v>0</v>
      </c>
      <c r="J593" s="27">
        <v>23135.797437667799</v>
      </c>
      <c r="K593" s="27">
        <v>2534.6688611209402</v>
      </c>
      <c r="L593" s="27">
        <v>8287.0371394157391</v>
      </c>
      <c r="M593" s="27">
        <v>20881.8934381008</v>
      </c>
      <c r="N593" s="27">
        <v>4266.0139755010596</v>
      </c>
      <c r="O593" s="27">
        <v>16000.5105512142</v>
      </c>
      <c r="P593" s="27">
        <v>0</v>
      </c>
      <c r="Q593" s="27">
        <v>3274.6277396976898</v>
      </c>
      <c r="R593" s="27">
        <v>609.95834268629596</v>
      </c>
      <c r="S593" s="27">
        <v>0</v>
      </c>
      <c r="T593" s="27">
        <v>166.28890712745499</v>
      </c>
      <c r="U593" s="27">
        <v>25713.965741396001</v>
      </c>
      <c r="V593" s="27">
        <v>2263143.9603576702</v>
      </c>
      <c r="W593" s="27">
        <v>0</v>
      </c>
      <c r="X593" s="27">
        <v>844310.55654907203</v>
      </c>
      <c r="Y593" s="27">
        <v>497074.46573638899</v>
      </c>
      <c r="Z593" s="27">
        <v>121296.113965988</v>
      </c>
      <c r="AA593" s="27">
        <v>0</v>
      </c>
      <c r="AB593" s="27">
        <v>0</v>
      </c>
      <c r="AC593" s="27">
        <v>7735945.1063842801</v>
      </c>
      <c r="AD593" s="27">
        <v>338062.51755523699</v>
      </c>
      <c r="AE593" s="27">
        <v>356719.51408004801</v>
      </c>
      <c r="AF593" s="27">
        <v>1025020.68237305</v>
      </c>
      <c r="AG593" s="27">
        <v>625991.28230285598</v>
      </c>
      <c r="AH593" s="27">
        <v>775912.80377960205</v>
      </c>
      <c r="AI593" s="27">
        <v>0</v>
      </c>
      <c r="AJ593" s="27">
        <v>325280.73927688599</v>
      </c>
      <c r="AK593" s="27">
        <v>104476.32510662101</v>
      </c>
      <c r="AL593" s="27">
        <v>0</v>
      </c>
      <c r="AM593" s="27">
        <v>28934.150120973602</v>
      </c>
      <c r="AN593" s="27">
        <v>8095685.47619629</v>
      </c>
      <c r="AO593" s="27">
        <v>19019135.009521499</v>
      </c>
      <c r="AP593" s="27">
        <v>0</v>
      </c>
      <c r="AQ593" s="27">
        <v>6530564.5964965802</v>
      </c>
      <c r="AR593" s="27">
        <v>3804944.8605956999</v>
      </c>
      <c r="AS593" s="27">
        <v>902581.56986236596</v>
      </c>
      <c r="AT593" s="27">
        <v>0</v>
      </c>
      <c r="AU593" s="27">
        <v>0</v>
      </c>
      <c r="AV593" s="27">
        <v>19577611.2426758</v>
      </c>
      <c r="AW593" s="27">
        <v>954735.58757782006</v>
      </c>
      <c r="AX593" s="27">
        <v>3152294.9247131301</v>
      </c>
      <c r="AY593" s="27">
        <v>8696161.9455566406</v>
      </c>
      <c r="AZ593" s="27">
        <v>4800655.9732055701</v>
      </c>
      <c r="BA593" s="27">
        <v>6373954.7025146503</v>
      </c>
      <c r="BB593" s="27">
        <v>0</v>
      </c>
      <c r="BC593" s="27">
        <v>2540566.93890381</v>
      </c>
      <c r="BD593" s="27">
        <v>770534.692054749</v>
      </c>
      <c r="BE593" s="27">
        <v>0</v>
      </c>
      <c r="BF593" s="27">
        <v>223413.421730042</v>
      </c>
      <c r="BG593" s="27">
        <v>20601122.721191399</v>
      </c>
      <c r="BH593" s="27">
        <v>4627851.5560302697</v>
      </c>
      <c r="BI593" s="27">
        <v>0</v>
      </c>
      <c r="BJ593" s="27">
        <v>2206652.1651001</v>
      </c>
      <c r="BK593" s="27">
        <v>1456948.19465637</v>
      </c>
      <c r="BL593" s="27">
        <v>80544.553661346406</v>
      </c>
      <c r="BM593" s="27">
        <v>0</v>
      </c>
      <c r="BN593" s="27">
        <v>0</v>
      </c>
      <c r="BO593" s="27">
        <v>0</v>
      </c>
      <c r="BP593" s="27">
        <v>0</v>
      </c>
      <c r="BQ593" s="27">
        <v>0</v>
      </c>
      <c r="BR593" s="27">
        <v>2672349.05718994</v>
      </c>
      <c r="BS593" s="27">
        <v>1714034.67262268</v>
      </c>
      <c r="BT593" s="27">
        <v>1238959.3286438</v>
      </c>
      <c r="BU593" s="27">
        <v>0</v>
      </c>
      <c r="BV593" s="27">
        <v>1258741.93357849</v>
      </c>
      <c r="BW593" s="27">
        <v>90098.602231025696</v>
      </c>
      <c r="BX593" s="27">
        <v>0</v>
      </c>
      <c r="BY593" s="27">
        <v>0</v>
      </c>
      <c r="BZ593" s="27">
        <v>0</v>
      </c>
      <c r="CA593" s="27">
        <v>51597.0547771454</v>
      </c>
      <c r="CB593" s="27">
        <v>3109040.97369385</v>
      </c>
      <c r="CC593" s="27">
        <v>25577293.3430176</v>
      </c>
      <c r="CD593" s="27">
        <v>6864896.0009765597</v>
      </c>
      <c r="CE593" s="27">
        <v>754.07653710246097</v>
      </c>
      <c r="CF593" s="27">
        <v>134877.87502288801</v>
      </c>
      <c r="CG593" s="27">
        <v>1006104.96007538</v>
      </c>
      <c r="CH593" s="27">
        <v>90886.598520278902</v>
      </c>
      <c r="CI593" s="27">
        <v>52348.3113226891</v>
      </c>
      <c r="CJ593" s="27">
        <v>3243850.8796997098</v>
      </c>
      <c r="CK593" s="27">
        <v>26579802.7497559</v>
      </c>
      <c r="CL593" s="27">
        <v>6962062.0651855497</v>
      </c>
      <c r="CM593" s="27">
        <v>77965.055208206206</v>
      </c>
      <c r="CN593" s="27">
        <v>11336750.373413101</v>
      </c>
      <c r="CO593" s="27">
        <v>47154931.284667999</v>
      </c>
      <c r="CP593" s="27">
        <v>6962062.0651855497</v>
      </c>
      <c r="CQ593" s="27">
        <v>0</v>
      </c>
      <c r="CR593" s="27">
        <v>0</v>
      </c>
      <c r="CS593" s="27">
        <v>0</v>
      </c>
      <c r="CT593" s="27">
        <v>0</v>
      </c>
    </row>
    <row r="594" spans="1:98">
      <c r="A594" s="104" t="s">
        <v>62</v>
      </c>
      <c r="B594" s="132">
        <v>39873</v>
      </c>
      <c r="C594" s="27">
        <v>41480.032701015502</v>
      </c>
      <c r="D594" s="27">
        <v>0</v>
      </c>
      <c r="E594" s="27">
        <v>10194.7857388258</v>
      </c>
      <c r="F594" s="27">
        <v>7129.2982951402701</v>
      </c>
      <c r="G594" s="27">
        <v>676.69611436128605</v>
      </c>
      <c r="H594" s="27">
        <v>0</v>
      </c>
      <c r="I594" s="27">
        <v>0</v>
      </c>
      <c r="J594" s="27">
        <v>23735.399220943498</v>
      </c>
      <c r="K594" s="27">
        <v>2069.2539824247401</v>
      </c>
      <c r="L594" s="27">
        <v>8184.6987802386302</v>
      </c>
      <c r="M594" s="27">
        <v>20944.5311660767</v>
      </c>
      <c r="N594" s="27">
        <v>4187.1276668906203</v>
      </c>
      <c r="O594" s="27">
        <v>16228.8121422529</v>
      </c>
      <c r="P594" s="27">
        <v>0</v>
      </c>
      <c r="Q594" s="27">
        <v>3217.9541939496999</v>
      </c>
      <c r="R594" s="27">
        <v>612.44748698174999</v>
      </c>
      <c r="S594" s="27">
        <v>0</v>
      </c>
      <c r="T594" s="27">
        <v>163.16048036888199</v>
      </c>
      <c r="U594" s="27">
        <v>25805.519977331202</v>
      </c>
      <c r="V594" s="27">
        <v>2266324.4734497098</v>
      </c>
      <c r="W594" s="27">
        <v>0</v>
      </c>
      <c r="X594" s="27">
        <v>802575.49835205101</v>
      </c>
      <c r="Y594" s="27">
        <v>475735.32383346598</v>
      </c>
      <c r="Z594" s="27">
        <v>121937.45862579301</v>
      </c>
      <c r="AA594" s="27">
        <v>0</v>
      </c>
      <c r="AB594" s="27">
        <v>0</v>
      </c>
      <c r="AC594" s="27">
        <v>7885267.6102905301</v>
      </c>
      <c r="AD594" s="27">
        <v>258660.378452301</v>
      </c>
      <c r="AE594" s="27">
        <v>345610.88537216198</v>
      </c>
      <c r="AF594" s="27">
        <v>1019314.3313446</v>
      </c>
      <c r="AG594" s="27">
        <v>608291.78478241002</v>
      </c>
      <c r="AH594" s="27">
        <v>784810.79396057106</v>
      </c>
      <c r="AI594" s="27">
        <v>0</v>
      </c>
      <c r="AJ594" s="27">
        <v>317719.884246826</v>
      </c>
      <c r="AK594" s="27">
        <v>105310.16166973099</v>
      </c>
      <c r="AL594" s="27">
        <v>0</v>
      </c>
      <c r="AM594" s="27">
        <v>27844.3314356804</v>
      </c>
      <c r="AN594" s="27">
        <v>8147834.3803100605</v>
      </c>
      <c r="AO594" s="27">
        <v>19180067.2731934</v>
      </c>
      <c r="AP594" s="27">
        <v>0</v>
      </c>
      <c r="AQ594" s="27">
        <v>6219069.8875122098</v>
      </c>
      <c r="AR594" s="27">
        <v>3648849.2216491699</v>
      </c>
      <c r="AS594" s="27">
        <v>905708.33181762695</v>
      </c>
      <c r="AT594" s="27">
        <v>0</v>
      </c>
      <c r="AU594" s="27">
        <v>0</v>
      </c>
      <c r="AV594" s="27">
        <v>20092069.947021499</v>
      </c>
      <c r="AW594" s="27">
        <v>735029.30651092494</v>
      </c>
      <c r="AX594" s="27">
        <v>3064997.5629882799</v>
      </c>
      <c r="AY594" s="27">
        <v>8702834.26953125</v>
      </c>
      <c r="AZ594" s="27">
        <v>4684833.0327758798</v>
      </c>
      <c r="BA594" s="27">
        <v>6503383.40698242</v>
      </c>
      <c r="BB594" s="27">
        <v>0</v>
      </c>
      <c r="BC594" s="27">
        <v>2497233.8984985398</v>
      </c>
      <c r="BD594" s="27">
        <v>780004.74778747605</v>
      </c>
      <c r="BE594" s="27">
        <v>0</v>
      </c>
      <c r="BF594" s="27">
        <v>211351.68019104001</v>
      </c>
      <c r="BG594" s="27">
        <v>20837391.783203099</v>
      </c>
      <c r="BH594" s="27">
        <v>4771448.4177246103</v>
      </c>
      <c r="BI594" s="27">
        <v>0</v>
      </c>
      <c r="BJ594" s="27">
        <v>2150773.5246581999</v>
      </c>
      <c r="BK594" s="27">
        <v>1407270.5075683601</v>
      </c>
      <c r="BL594" s="27">
        <v>82548.476204872102</v>
      </c>
      <c r="BM594" s="27">
        <v>0</v>
      </c>
      <c r="BN594" s="27">
        <v>0</v>
      </c>
      <c r="BO594" s="27">
        <v>0</v>
      </c>
      <c r="BP594" s="27">
        <v>0</v>
      </c>
      <c r="BQ594" s="27">
        <v>0</v>
      </c>
      <c r="BR594" s="27">
        <v>2677982.6798095698</v>
      </c>
      <c r="BS594" s="27">
        <v>1678589.8385620101</v>
      </c>
      <c r="BT594" s="27">
        <v>1263795.7873992899</v>
      </c>
      <c r="BU594" s="27">
        <v>0</v>
      </c>
      <c r="BV594" s="27">
        <v>1239227.9565582301</v>
      </c>
      <c r="BW594" s="27">
        <v>90637.324555397005</v>
      </c>
      <c r="BX594" s="27">
        <v>0</v>
      </c>
      <c r="BY594" s="27">
        <v>0</v>
      </c>
      <c r="BZ594" s="27">
        <v>0</v>
      </c>
      <c r="CA594" s="27">
        <v>51685.790102958701</v>
      </c>
      <c r="CB594" s="27">
        <v>3064786.5013427702</v>
      </c>
      <c r="CC594" s="27">
        <v>25349612.925781298</v>
      </c>
      <c r="CD594" s="27">
        <v>6892814.4805908203</v>
      </c>
      <c r="CE594" s="27">
        <v>757.56772270798695</v>
      </c>
      <c r="CF594" s="27">
        <v>132867.17616271999</v>
      </c>
      <c r="CG594" s="27">
        <v>984808.01938629197</v>
      </c>
      <c r="CH594" s="27">
        <v>91206.341749191299</v>
      </c>
      <c r="CI594" s="27">
        <v>52443.690465450301</v>
      </c>
      <c r="CJ594" s="27">
        <v>3197714.1328735398</v>
      </c>
      <c r="CK594" s="27">
        <v>26334040.715332001</v>
      </c>
      <c r="CL594" s="27">
        <v>6980211.4285278302</v>
      </c>
      <c r="CM594" s="27">
        <v>78118.566802024798</v>
      </c>
      <c r="CN594" s="27">
        <v>11360112.076538101</v>
      </c>
      <c r="CO594" s="27">
        <v>47295221.720214799</v>
      </c>
      <c r="CP594" s="27">
        <v>6980211.4285278302</v>
      </c>
      <c r="CQ594" s="27">
        <v>0</v>
      </c>
      <c r="CR594" s="27">
        <v>0</v>
      </c>
      <c r="CS594" s="27">
        <v>0</v>
      </c>
      <c r="CT594" s="27">
        <v>0</v>
      </c>
    </row>
    <row r="595" spans="1:98">
      <c r="A595" s="104" t="s">
        <v>62</v>
      </c>
      <c r="B595" s="132">
        <v>39965</v>
      </c>
      <c r="C595" s="27">
        <v>42142.781595706903</v>
      </c>
      <c r="D595" s="27">
        <v>0</v>
      </c>
      <c r="E595" s="27">
        <v>9635.1704337596893</v>
      </c>
      <c r="F595" s="27">
        <v>6787.1057444214803</v>
      </c>
      <c r="G595" s="27">
        <v>714.96262080222402</v>
      </c>
      <c r="H595" s="27">
        <v>0</v>
      </c>
      <c r="I595" s="27">
        <v>0</v>
      </c>
      <c r="J595" s="27">
        <v>24327.8172531128</v>
      </c>
      <c r="K595" s="27">
        <v>1627.37832047045</v>
      </c>
      <c r="L595" s="27">
        <v>8141.1980327963802</v>
      </c>
      <c r="M595" s="27">
        <v>21027.812553644198</v>
      </c>
      <c r="N595" s="27">
        <v>4056.6814638972301</v>
      </c>
      <c r="O595" s="27">
        <v>16514.3551950455</v>
      </c>
      <c r="P595" s="27">
        <v>0</v>
      </c>
      <c r="Q595" s="27">
        <v>3209.65099045634</v>
      </c>
      <c r="R595" s="27">
        <v>629.35006530582905</v>
      </c>
      <c r="S595" s="27">
        <v>0</v>
      </c>
      <c r="T595" s="27">
        <v>170.45951054245199</v>
      </c>
      <c r="U595" s="27">
        <v>25917.7372479439</v>
      </c>
      <c r="V595" s="27">
        <v>2299859.3020935101</v>
      </c>
      <c r="W595" s="27">
        <v>0</v>
      </c>
      <c r="X595" s="27">
        <v>752093.76634216297</v>
      </c>
      <c r="Y595" s="27">
        <v>446065.41716384899</v>
      </c>
      <c r="Z595" s="27">
        <v>126441.355739594</v>
      </c>
      <c r="AA595" s="27">
        <v>0</v>
      </c>
      <c r="AB595" s="27">
        <v>0</v>
      </c>
      <c r="AC595" s="27">
        <v>8054457.4846191397</v>
      </c>
      <c r="AD595" s="27">
        <v>198685.99972343401</v>
      </c>
      <c r="AE595" s="27">
        <v>342828.595493317</v>
      </c>
      <c r="AF595" s="27">
        <v>1027726.34643555</v>
      </c>
      <c r="AG595" s="27">
        <v>584831.73171234096</v>
      </c>
      <c r="AH595" s="27">
        <v>789063.20775604201</v>
      </c>
      <c r="AI595" s="27">
        <v>0</v>
      </c>
      <c r="AJ595" s="27">
        <v>311941.477550507</v>
      </c>
      <c r="AK595" s="27">
        <v>105837.492946625</v>
      </c>
      <c r="AL595" s="27">
        <v>0</v>
      </c>
      <c r="AM595" s="27">
        <v>28109.257960557901</v>
      </c>
      <c r="AN595" s="27">
        <v>8235973.6298828097</v>
      </c>
      <c r="AO595" s="27">
        <v>19613309.954833999</v>
      </c>
      <c r="AP595" s="27">
        <v>0</v>
      </c>
      <c r="AQ595" s="27">
        <v>5857649.2389526404</v>
      </c>
      <c r="AR595" s="27">
        <v>3442725.2715454102</v>
      </c>
      <c r="AS595" s="27">
        <v>943918.87868499802</v>
      </c>
      <c r="AT595" s="27">
        <v>0</v>
      </c>
      <c r="AU595" s="27">
        <v>0</v>
      </c>
      <c r="AV595" s="27">
        <v>20666921.4755859</v>
      </c>
      <c r="AW595" s="27">
        <v>568320.48250579799</v>
      </c>
      <c r="AX595" s="27">
        <v>3069085.81677246</v>
      </c>
      <c r="AY595" s="27">
        <v>8845441.0698242206</v>
      </c>
      <c r="AZ595" s="27">
        <v>4533239.4436035203</v>
      </c>
      <c r="BA595" s="27">
        <v>6599408.6524047898</v>
      </c>
      <c r="BB595" s="27">
        <v>0</v>
      </c>
      <c r="BC595" s="27">
        <v>2477757.1486511198</v>
      </c>
      <c r="BD595" s="27">
        <v>785462.51512145996</v>
      </c>
      <c r="BE595" s="27">
        <v>0</v>
      </c>
      <c r="BF595" s="27">
        <v>212056.51446914699</v>
      </c>
      <c r="BG595" s="27">
        <v>21197463.748046901</v>
      </c>
      <c r="BH595" s="27">
        <v>4834394.0044555701</v>
      </c>
      <c r="BI595" s="27">
        <v>0</v>
      </c>
      <c r="BJ595" s="27">
        <v>2042683.1018371601</v>
      </c>
      <c r="BK595" s="27">
        <v>1343414.7189483601</v>
      </c>
      <c r="BL595" s="27">
        <v>85456.856474876404</v>
      </c>
      <c r="BM595" s="27">
        <v>0</v>
      </c>
      <c r="BN595" s="27">
        <v>0</v>
      </c>
      <c r="BO595" s="27">
        <v>0</v>
      </c>
      <c r="BP595" s="27">
        <v>0</v>
      </c>
      <c r="BQ595" s="27">
        <v>0</v>
      </c>
      <c r="BR595" s="27">
        <v>2720807.7579650902</v>
      </c>
      <c r="BS595" s="27">
        <v>1623449.5219421401</v>
      </c>
      <c r="BT595" s="27">
        <v>1283143.2939758301</v>
      </c>
      <c r="BU595" s="27">
        <v>0</v>
      </c>
      <c r="BV595" s="27">
        <v>1229627.9107208301</v>
      </c>
      <c r="BW595" s="27">
        <v>90308.753420829802</v>
      </c>
      <c r="BX595" s="27">
        <v>0</v>
      </c>
      <c r="BY595" s="27">
        <v>0</v>
      </c>
      <c r="BZ595" s="27">
        <v>0</v>
      </c>
      <c r="CA595" s="27">
        <v>51814.201961040497</v>
      </c>
      <c r="CB595" s="27">
        <v>3058812.8540954599</v>
      </c>
      <c r="CC595" s="27">
        <v>25519755.930908199</v>
      </c>
      <c r="CD595" s="27">
        <v>6883338.64343262</v>
      </c>
      <c r="CE595" s="27">
        <v>775.60227539390303</v>
      </c>
      <c r="CF595" s="27">
        <v>134255.51887321501</v>
      </c>
      <c r="CG595" s="27">
        <v>1000299.24603271</v>
      </c>
      <c r="CH595" s="27">
        <v>90945.263373374895</v>
      </c>
      <c r="CI595" s="27">
        <v>52586.928247928598</v>
      </c>
      <c r="CJ595" s="27">
        <v>3193128.4152526902</v>
      </c>
      <c r="CK595" s="27">
        <v>26528889.855224598</v>
      </c>
      <c r="CL595" s="27">
        <v>6975236.62072754</v>
      </c>
      <c r="CM595" s="27">
        <v>78368.623379707293</v>
      </c>
      <c r="CN595" s="27">
        <v>11420814.5754395</v>
      </c>
      <c r="CO595" s="27">
        <v>47677725.661621101</v>
      </c>
      <c r="CP595" s="27">
        <v>6975236.62072754</v>
      </c>
      <c r="CQ595" s="27">
        <v>0</v>
      </c>
      <c r="CR595" s="27">
        <v>0</v>
      </c>
      <c r="CS595" s="27">
        <v>0</v>
      </c>
      <c r="CT595" s="27">
        <v>0</v>
      </c>
    </row>
    <row r="596" spans="1:98">
      <c r="A596" s="104" t="s">
        <v>62</v>
      </c>
      <c r="B596" s="132">
        <v>40057</v>
      </c>
      <c r="C596" s="27">
        <v>42755.136616229996</v>
      </c>
      <c r="D596" s="27">
        <v>0</v>
      </c>
      <c r="E596" s="27">
        <v>9243.3809838295001</v>
      </c>
      <c r="F596" s="27">
        <v>6598.1622989773796</v>
      </c>
      <c r="G596" s="27">
        <v>757.384008012712</v>
      </c>
      <c r="H596" s="27">
        <v>0</v>
      </c>
      <c r="I596" s="27">
        <v>0</v>
      </c>
      <c r="J596" s="27">
        <v>24926.501707315401</v>
      </c>
      <c r="K596" s="27">
        <v>1239.51652082801</v>
      </c>
      <c r="L596" s="27">
        <v>7803.8375420570401</v>
      </c>
      <c r="M596" s="27">
        <v>21157.551121711698</v>
      </c>
      <c r="N596" s="27">
        <v>3975.3709740936802</v>
      </c>
      <c r="O596" s="27">
        <v>16761.040342807799</v>
      </c>
      <c r="P596" s="27">
        <v>0</v>
      </c>
      <c r="Q596" s="27">
        <v>3188.2244984507602</v>
      </c>
      <c r="R596" s="27">
        <v>651.53477027267195</v>
      </c>
      <c r="S596" s="27">
        <v>0</v>
      </c>
      <c r="T596" s="27">
        <v>170.91046298854101</v>
      </c>
      <c r="U596" s="27">
        <v>26172.181941270799</v>
      </c>
      <c r="V596" s="27">
        <v>2330316.8655700702</v>
      </c>
      <c r="W596" s="27">
        <v>0</v>
      </c>
      <c r="X596" s="27">
        <v>727350.33994293201</v>
      </c>
      <c r="Y596" s="27">
        <v>439990.42083740199</v>
      </c>
      <c r="Z596" s="27">
        <v>132531.01355361901</v>
      </c>
      <c r="AA596" s="27">
        <v>0</v>
      </c>
      <c r="AB596" s="27">
        <v>0</v>
      </c>
      <c r="AC596" s="27">
        <v>8229963.9126586895</v>
      </c>
      <c r="AD596" s="27">
        <v>142817.82236480701</v>
      </c>
      <c r="AE596" s="27">
        <v>334805.36908721901</v>
      </c>
      <c r="AF596" s="27">
        <v>1032357.71167755</v>
      </c>
      <c r="AG596" s="27">
        <v>569991.35559845006</v>
      </c>
      <c r="AH596" s="27">
        <v>790969.01918792701</v>
      </c>
      <c r="AI596" s="27">
        <v>0</v>
      </c>
      <c r="AJ596" s="27">
        <v>314869.65750503499</v>
      </c>
      <c r="AK596" s="27">
        <v>109715.48784160599</v>
      </c>
      <c r="AL596" s="27">
        <v>0</v>
      </c>
      <c r="AM596" s="27">
        <v>27507.824238538698</v>
      </c>
      <c r="AN596" s="27">
        <v>8376359.44921875</v>
      </c>
      <c r="AO596" s="27">
        <v>20008130.511962902</v>
      </c>
      <c r="AP596" s="27">
        <v>0</v>
      </c>
      <c r="AQ596" s="27">
        <v>5691942.26245117</v>
      </c>
      <c r="AR596" s="27">
        <v>3409115.11297607</v>
      </c>
      <c r="AS596" s="27">
        <v>998485.31811523403</v>
      </c>
      <c r="AT596" s="27">
        <v>0</v>
      </c>
      <c r="AU596" s="27">
        <v>0</v>
      </c>
      <c r="AV596" s="27">
        <v>21292420.722900402</v>
      </c>
      <c r="AW596" s="27">
        <v>411340.48389434803</v>
      </c>
      <c r="AX596" s="27">
        <v>2993708.5013427702</v>
      </c>
      <c r="AY596" s="27">
        <v>8948784.8237304706</v>
      </c>
      <c r="AZ596" s="27">
        <v>4445411.9724731399</v>
      </c>
      <c r="BA596" s="27">
        <v>6660716.6511230497</v>
      </c>
      <c r="BB596" s="27">
        <v>0</v>
      </c>
      <c r="BC596" s="27">
        <v>2506448.9839477502</v>
      </c>
      <c r="BD596" s="27">
        <v>814809.64740753197</v>
      </c>
      <c r="BE596" s="27">
        <v>0</v>
      </c>
      <c r="BF596" s="27">
        <v>212999.11016464201</v>
      </c>
      <c r="BG596" s="27">
        <v>21693989.9143066</v>
      </c>
      <c r="BH596" s="27">
        <v>4829377.5780029297</v>
      </c>
      <c r="BI596" s="27">
        <v>0</v>
      </c>
      <c r="BJ596" s="27">
        <v>1985581.0623168901</v>
      </c>
      <c r="BK596" s="27">
        <v>1319080.2532653799</v>
      </c>
      <c r="BL596" s="27">
        <v>89763.400633811994</v>
      </c>
      <c r="BM596" s="27">
        <v>0</v>
      </c>
      <c r="BN596" s="27">
        <v>0</v>
      </c>
      <c r="BO596" s="27">
        <v>0</v>
      </c>
      <c r="BP596" s="27">
        <v>0</v>
      </c>
      <c r="BQ596" s="27">
        <v>0</v>
      </c>
      <c r="BR596" s="27">
        <v>2733489.45385742</v>
      </c>
      <c r="BS596" s="27">
        <v>1585544.77049255</v>
      </c>
      <c r="BT596" s="27">
        <v>1295111.4812469501</v>
      </c>
      <c r="BU596" s="27">
        <v>0</v>
      </c>
      <c r="BV596" s="27">
        <v>1239768.3055419901</v>
      </c>
      <c r="BW596" s="27">
        <v>92674.868559837298</v>
      </c>
      <c r="BX596" s="27">
        <v>0</v>
      </c>
      <c r="BY596" s="27">
        <v>0</v>
      </c>
      <c r="BZ596" s="27">
        <v>0</v>
      </c>
      <c r="CA596" s="27">
        <v>51989.850818157203</v>
      </c>
      <c r="CB596" s="27">
        <v>3053140.2321472201</v>
      </c>
      <c r="CC596" s="27">
        <v>25675219.7431641</v>
      </c>
      <c r="CD596" s="27">
        <v>6811634.1713867197</v>
      </c>
      <c r="CE596" s="27">
        <v>796.67352030426298</v>
      </c>
      <c r="CF596" s="27">
        <v>137706.44016265901</v>
      </c>
      <c r="CG596" s="27">
        <v>1034960.54878235</v>
      </c>
      <c r="CH596" s="27">
        <v>92954.969943046599</v>
      </c>
      <c r="CI596" s="27">
        <v>52791.063130378701</v>
      </c>
      <c r="CJ596" s="27">
        <v>3190629.8485107399</v>
      </c>
      <c r="CK596" s="27">
        <v>26703325.7734375</v>
      </c>
      <c r="CL596" s="27">
        <v>6902280.99255371</v>
      </c>
      <c r="CM596" s="27">
        <v>78823.522940635696</v>
      </c>
      <c r="CN596" s="27">
        <v>11564006.3479004</v>
      </c>
      <c r="CO596" s="27">
        <v>48340828.525878899</v>
      </c>
      <c r="CP596" s="27">
        <v>6902280.99255371</v>
      </c>
      <c r="CQ596" s="27">
        <v>0</v>
      </c>
      <c r="CR596" s="27">
        <v>0</v>
      </c>
      <c r="CS596" s="27">
        <v>0</v>
      </c>
      <c r="CT596" s="27">
        <v>0</v>
      </c>
    </row>
    <row r="597" spans="1:98">
      <c r="A597" s="104" t="s">
        <v>62</v>
      </c>
      <c r="B597" s="132">
        <v>40148</v>
      </c>
      <c r="C597" s="27">
        <v>43388.300482749903</v>
      </c>
      <c r="D597" s="27">
        <v>0</v>
      </c>
      <c r="E597" s="27">
        <v>8795.8507846593893</v>
      </c>
      <c r="F597" s="27">
        <v>6373.3185707926796</v>
      </c>
      <c r="G597" s="27">
        <v>787.60383219271898</v>
      </c>
      <c r="H597" s="27">
        <v>0</v>
      </c>
      <c r="I597" s="27">
        <v>0</v>
      </c>
      <c r="J597" s="27">
        <v>25469.4310853481</v>
      </c>
      <c r="K597" s="27">
        <v>892.83545645326399</v>
      </c>
      <c r="L597" s="27">
        <v>7652.89658910036</v>
      </c>
      <c r="M597" s="27">
        <v>21134.078279018398</v>
      </c>
      <c r="N597" s="27">
        <v>3934.7850080728499</v>
      </c>
      <c r="O597" s="27">
        <v>17136.814957618699</v>
      </c>
      <c r="P597" s="27">
        <v>0</v>
      </c>
      <c r="Q597" s="27">
        <v>3176.15898084641</v>
      </c>
      <c r="R597" s="27">
        <v>670.25076536089205</v>
      </c>
      <c r="S597" s="27">
        <v>0</v>
      </c>
      <c r="T597" s="27">
        <v>160.27214704081399</v>
      </c>
      <c r="U597" s="27">
        <v>26401.419334411599</v>
      </c>
      <c r="V597" s="27">
        <v>2347200.2610778799</v>
      </c>
      <c r="W597" s="27">
        <v>0</v>
      </c>
      <c r="X597" s="27">
        <v>690158.97369384801</v>
      </c>
      <c r="Y597" s="27">
        <v>426843.634117126</v>
      </c>
      <c r="Z597" s="27">
        <v>133209.88698196399</v>
      </c>
      <c r="AA597" s="27">
        <v>0</v>
      </c>
      <c r="AB597" s="27">
        <v>0</v>
      </c>
      <c r="AC597" s="27">
        <v>8312958.2645873995</v>
      </c>
      <c r="AD597" s="27">
        <v>89343.670291900606</v>
      </c>
      <c r="AE597" s="27">
        <v>326136.207397461</v>
      </c>
      <c r="AF597" s="27">
        <v>1038321.13606262</v>
      </c>
      <c r="AG597" s="27">
        <v>558751.99374389602</v>
      </c>
      <c r="AH597" s="27">
        <v>804834.35710907006</v>
      </c>
      <c r="AI597" s="27">
        <v>0</v>
      </c>
      <c r="AJ597" s="27">
        <v>308391.339477539</v>
      </c>
      <c r="AK597" s="27">
        <v>109118.68222141299</v>
      </c>
      <c r="AL597" s="27">
        <v>0</v>
      </c>
      <c r="AM597" s="27">
        <v>26202.715946197499</v>
      </c>
      <c r="AN597" s="27">
        <v>8410855.8944091797</v>
      </c>
      <c r="AO597" s="27">
        <v>20295827.817627002</v>
      </c>
      <c r="AP597" s="27">
        <v>0</v>
      </c>
      <c r="AQ597" s="27">
        <v>5420760.8362426804</v>
      </c>
      <c r="AR597" s="27">
        <v>3331640.9208068801</v>
      </c>
      <c r="AS597" s="27">
        <v>1014676.21916962</v>
      </c>
      <c r="AT597" s="27">
        <v>0</v>
      </c>
      <c r="AU597" s="27">
        <v>0</v>
      </c>
      <c r="AV597" s="27">
        <v>21740800.988769501</v>
      </c>
      <c r="AW597" s="27">
        <v>260831.44965362499</v>
      </c>
      <c r="AX597" s="27">
        <v>2939099.6631469699</v>
      </c>
      <c r="AY597" s="27">
        <v>9084936.9141845703</v>
      </c>
      <c r="AZ597" s="27">
        <v>4384055.2291259803</v>
      </c>
      <c r="BA597" s="27">
        <v>6828164.0855102502</v>
      </c>
      <c r="BB597" s="27">
        <v>0</v>
      </c>
      <c r="BC597" s="27">
        <v>2471630.9527282701</v>
      </c>
      <c r="BD597" s="27">
        <v>827597.93027496303</v>
      </c>
      <c r="BE597" s="27">
        <v>0</v>
      </c>
      <c r="BF597" s="27">
        <v>203756.12368965099</v>
      </c>
      <c r="BG597" s="27">
        <v>22039535.989257801</v>
      </c>
      <c r="BH597" s="27">
        <v>4906287.4921264602</v>
      </c>
      <c r="BI597" s="27">
        <v>0</v>
      </c>
      <c r="BJ597" s="27">
        <v>1916691.9137268099</v>
      </c>
      <c r="BK597" s="27">
        <v>1296646.4780731199</v>
      </c>
      <c r="BL597" s="27">
        <v>92908.231307983398</v>
      </c>
      <c r="BM597" s="27">
        <v>0</v>
      </c>
      <c r="BN597" s="27">
        <v>0</v>
      </c>
      <c r="BO597" s="27">
        <v>0</v>
      </c>
      <c r="BP597" s="27">
        <v>0</v>
      </c>
      <c r="BQ597" s="27">
        <v>0</v>
      </c>
      <c r="BR597" s="27">
        <v>2744759.40933228</v>
      </c>
      <c r="BS597" s="27">
        <v>1567214.22567749</v>
      </c>
      <c r="BT597" s="27">
        <v>1327892.5832672101</v>
      </c>
      <c r="BU597" s="27">
        <v>0</v>
      </c>
      <c r="BV597" s="27">
        <v>1228411.42414856</v>
      </c>
      <c r="BW597" s="27">
        <v>95696.097789764404</v>
      </c>
      <c r="BX597" s="27">
        <v>0</v>
      </c>
      <c r="BY597" s="27">
        <v>0</v>
      </c>
      <c r="BZ597" s="27">
        <v>0</v>
      </c>
      <c r="CA597" s="27">
        <v>52173.969497203798</v>
      </c>
      <c r="CB597" s="27">
        <v>3036972.4086608901</v>
      </c>
      <c r="CC597" s="27">
        <v>25721527.743896499</v>
      </c>
      <c r="CD597" s="27">
        <v>6840585.1845092801</v>
      </c>
      <c r="CE597" s="27">
        <v>810.19459196180105</v>
      </c>
      <c r="CF597" s="27">
        <v>136633.01263427699</v>
      </c>
      <c r="CG597" s="27">
        <v>1042700.03457642</v>
      </c>
      <c r="CH597" s="27">
        <v>95998.572943687395</v>
      </c>
      <c r="CI597" s="27">
        <v>52981.385248660998</v>
      </c>
      <c r="CJ597" s="27">
        <v>3173586.6308593801</v>
      </c>
      <c r="CK597" s="27">
        <v>26761473.661132801</v>
      </c>
      <c r="CL597" s="27">
        <v>6939252.1513671903</v>
      </c>
      <c r="CM597" s="27">
        <v>79269.505622863799</v>
      </c>
      <c r="CN597" s="27">
        <v>11582020.8944092</v>
      </c>
      <c r="CO597" s="27">
        <v>48799992.559082001</v>
      </c>
      <c r="CP597" s="27">
        <v>6939252.1513671903</v>
      </c>
      <c r="CQ597" s="27">
        <v>0</v>
      </c>
      <c r="CR597" s="27">
        <v>0</v>
      </c>
      <c r="CS597" s="27">
        <v>0</v>
      </c>
      <c r="CT597" s="27">
        <v>0</v>
      </c>
    </row>
    <row r="598" spans="1:98">
      <c r="A598" s="104" t="s">
        <v>62</v>
      </c>
      <c r="B598" s="132">
        <v>40238</v>
      </c>
      <c r="C598" s="27">
        <v>43222.5665807724</v>
      </c>
      <c r="D598" s="27">
        <v>0</v>
      </c>
      <c r="E598" s="27">
        <v>8489.0464378595407</v>
      </c>
      <c r="F598" s="27">
        <v>6300.60245287418</v>
      </c>
      <c r="G598" s="27">
        <v>807.91743334382795</v>
      </c>
      <c r="H598" s="27">
        <v>0</v>
      </c>
      <c r="I598" s="27">
        <v>0</v>
      </c>
      <c r="J598" s="27">
        <v>25958.308962106701</v>
      </c>
      <c r="K598" s="27">
        <v>671.03771205246403</v>
      </c>
      <c r="L598" s="27">
        <v>7664.1904569268199</v>
      </c>
      <c r="M598" s="27">
        <v>20939.066980361898</v>
      </c>
      <c r="N598" s="27">
        <v>3849.16998758912</v>
      </c>
      <c r="O598" s="27">
        <v>17026.917628526699</v>
      </c>
      <c r="P598" s="27">
        <v>0</v>
      </c>
      <c r="Q598" s="27">
        <v>3143.6720846593398</v>
      </c>
      <c r="R598" s="27">
        <v>682.959533184767</v>
      </c>
      <c r="S598" s="27">
        <v>0</v>
      </c>
      <c r="T598" s="27">
        <v>153.51411098055499</v>
      </c>
      <c r="U598" s="27">
        <v>26627.5218474865</v>
      </c>
      <c r="V598" s="27">
        <v>2318181.9523315402</v>
      </c>
      <c r="W598" s="27">
        <v>0</v>
      </c>
      <c r="X598" s="27">
        <v>646313.62212371803</v>
      </c>
      <c r="Y598" s="27">
        <v>411516.11771392799</v>
      </c>
      <c r="Z598" s="27">
        <v>131419.93540763899</v>
      </c>
      <c r="AA598" s="27">
        <v>0</v>
      </c>
      <c r="AB598" s="27">
        <v>0</v>
      </c>
      <c r="AC598" s="27">
        <v>8440003.1651611291</v>
      </c>
      <c r="AD598" s="27">
        <v>60980.267142295801</v>
      </c>
      <c r="AE598" s="27">
        <v>319361.85514450102</v>
      </c>
      <c r="AF598" s="27">
        <v>1014575.9828949</v>
      </c>
      <c r="AG598" s="27">
        <v>533521.68168640102</v>
      </c>
      <c r="AH598" s="27">
        <v>800250.37746429397</v>
      </c>
      <c r="AI598" s="27">
        <v>0</v>
      </c>
      <c r="AJ598" s="27">
        <v>309490.95733261103</v>
      </c>
      <c r="AK598" s="27">
        <v>107628.231812477</v>
      </c>
      <c r="AL598" s="27">
        <v>0</v>
      </c>
      <c r="AM598" s="27">
        <v>24756.664222478899</v>
      </c>
      <c r="AN598" s="27">
        <v>8504858.5604247991</v>
      </c>
      <c r="AO598" s="27">
        <v>20135142.0537109</v>
      </c>
      <c r="AP598" s="27">
        <v>0</v>
      </c>
      <c r="AQ598" s="27">
        <v>5175996.5881347703</v>
      </c>
      <c r="AR598" s="27">
        <v>3271056.7286377</v>
      </c>
      <c r="AS598" s="27">
        <v>1011885.08768463</v>
      </c>
      <c r="AT598" s="27">
        <v>0</v>
      </c>
      <c r="AU598" s="27">
        <v>0</v>
      </c>
      <c r="AV598" s="27">
        <v>22276072.238037098</v>
      </c>
      <c r="AW598" s="27">
        <v>179233.81918716399</v>
      </c>
      <c r="AX598" s="27">
        <v>2911506.1441345201</v>
      </c>
      <c r="AY598" s="27">
        <v>8935293.6236572303</v>
      </c>
      <c r="AZ598" s="27">
        <v>4222420.5833740197</v>
      </c>
      <c r="BA598" s="27">
        <v>6841566.0725097703</v>
      </c>
      <c r="BB598" s="27">
        <v>0</v>
      </c>
      <c r="BC598" s="27">
        <v>2513706.5723571801</v>
      </c>
      <c r="BD598" s="27">
        <v>830824.28941345203</v>
      </c>
      <c r="BE598" s="27">
        <v>0</v>
      </c>
      <c r="BF598" s="27">
        <v>194197.32523918201</v>
      </c>
      <c r="BG598" s="27">
        <v>22462268.356445301</v>
      </c>
      <c r="BH598" s="27">
        <v>5057104.3795776404</v>
      </c>
      <c r="BI598" s="27">
        <v>0</v>
      </c>
      <c r="BJ598" s="27">
        <v>1869187.39343262</v>
      </c>
      <c r="BK598" s="27">
        <v>1277715.1346893299</v>
      </c>
      <c r="BL598" s="27">
        <v>95886.911329269395</v>
      </c>
      <c r="BM598" s="27">
        <v>0</v>
      </c>
      <c r="BN598" s="27">
        <v>0</v>
      </c>
      <c r="BO598" s="27">
        <v>0</v>
      </c>
      <c r="BP598" s="27">
        <v>0</v>
      </c>
      <c r="BQ598" s="27">
        <v>0</v>
      </c>
      <c r="BR598" s="27">
        <v>2774090.69604492</v>
      </c>
      <c r="BS598" s="27">
        <v>1523341.8478393599</v>
      </c>
      <c r="BT598" s="27">
        <v>1330683.5324554399</v>
      </c>
      <c r="BU598" s="27">
        <v>0</v>
      </c>
      <c r="BV598" s="27">
        <v>1240834.5496368399</v>
      </c>
      <c r="BW598" s="27">
        <v>96866.695608138994</v>
      </c>
      <c r="BX598" s="27">
        <v>0</v>
      </c>
      <c r="BY598" s="27">
        <v>0</v>
      </c>
      <c r="BZ598" s="27">
        <v>0</v>
      </c>
      <c r="CA598" s="27">
        <v>51699.580480098703</v>
      </c>
      <c r="CB598" s="27">
        <v>2962723.8109435998</v>
      </c>
      <c r="CC598" s="27">
        <v>25282933.931152299</v>
      </c>
      <c r="CD598" s="27">
        <v>6906998.1880493201</v>
      </c>
      <c r="CE598" s="27">
        <v>811.50413077324595</v>
      </c>
      <c r="CF598" s="27">
        <v>131753.157253265</v>
      </c>
      <c r="CG598" s="27">
        <v>1013545.32206726</v>
      </c>
      <c r="CH598" s="27">
        <v>97353.455570220904</v>
      </c>
      <c r="CI598" s="27">
        <v>52513.941334724397</v>
      </c>
      <c r="CJ598" s="27">
        <v>3094532.4256286598</v>
      </c>
      <c r="CK598" s="27">
        <v>26296267.772216801</v>
      </c>
      <c r="CL598" s="27">
        <v>7002330.2486572303</v>
      </c>
      <c r="CM598" s="27">
        <v>79027.392302513093</v>
      </c>
      <c r="CN598" s="27">
        <v>11616402.2806396</v>
      </c>
      <c r="CO598" s="27">
        <v>48878435.255859397</v>
      </c>
      <c r="CP598" s="27">
        <v>7002330.2486572303</v>
      </c>
      <c r="CQ598" s="27">
        <v>0</v>
      </c>
      <c r="CR598" s="27">
        <v>0</v>
      </c>
      <c r="CS598" s="27">
        <v>0</v>
      </c>
      <c r="CT598" s="27">
        <v>0</v>
      </c>
    </row>
    <row r="599" spans="1:98">
      <c r="A599" s="104" t="s">
        <v>62</v>
      </c>
      <c r="B599" s="132">
        <v>40330</v>
      </c>
      <c r="C599" s="27">
        <v>43814.717318534902</v>
      </c>
      <c r="D599" s="27">
        <v>0</v>
      </c>
      <c r="E599" s="27">
        <v>8272.3772912025506</v>
      </c>
      <c r="F599" s="27">
        <v>6189.3375765681303</v>
      </c>
      <c r="G599" s="27">
        <v>821.622814506292</v>
      </c>
      <c r="H599" s="27">
        <v>0</v>
      </c>
      <c r="I599" s="27">
        <v>0</v>
      </c>
      <c r="J599" s="27">
        <v>26281.711574315999</v>
      </c>
      <c r="K599" s="27">
        <v>576.20380064845097</v>
      </c>
      <c r="L599" s="27">
        <v>7917.4330556988698</v>
      </c>
      <c r="M599" s="27">
        <v>21318.955318689299</v>
      </c>
      <c r="N599" s="27">
        <v>3797.92701068521</v>
      </c>
      <c r="O599" s="27">
        <v>17279.879683733001</v>
      </c>
      <c r="P599" s="27">
        <v>0</v>
      </c>
      <c r="Q599" s="27">
        <v>3086.31205698848</v>
      </c>
      <c r="R599" s="27">
        <v>689.96162857860304</v>
      </c>
      <c r="S599" s="27">
        <v>0</v>
      </c>
      <c r="T599" s="27">
        <v>158.461181756109</v>
      </c>
      <c r="U599" s="27">
        <v>26818.419255495101</v>
      </c>
      <c r="V599" s="27">
        <v>2368731.8995666499</v>
      </c>
      <c r="W599" s="27">
        <v>0</v>
      </c>
      <c r="X599" s="27">
        <v>625463.492835999</v>
      </c>
      <c r="Y599" s="27">
        <v>400569.704166412</v>
      </c>
      <c r="Z599" s="27">
        <v>134821.589157104</v>
      </c>
      <c r="AA599" s="27">
        <v>0</v>
      </c>
      <c r="AB599" s="27">
        <v>0</v>
      </c>
      <c r="AC599" s="27">
        <v>8528640.8642578106</v>
      </c>
      <c r="AD599" s="27">
        <v>50606.877905845598</v>
      </c>
      <c r="AE599" s="27">
        <v>322901.59456253098</v>
      </c>
      <c r="AF599" s="27">
        <v>1038366.96841431</v>
      </c>
      <c r="AG599" s="27">
        <v>522631.00331115699</v>
      </c>
      <c r="AH599" s="27">
        <v>806614.39701843297</v>
      </c>
      <c r="AI599" s="27">
        <v>0</v>
      </c>
      <c r="AJ599" s="27">
        <v>307225.14296340902</v>
      </c>
      <c r="AK599" s="27">
        <v>110065.171517372</v>
      </c>
      <c r="AL599" s="27">
        <v>0</v>
      </c>
      <c r="AM599" s="27">
        <v>24510.676523447</v>
      </c>
      <c r="AN599" s="27">
        <v>8563838.3111572303</v>
      </c>
      <c r="AO599" s="27">
        <v>20721791.456054699</v>
      </c>
      <c r="AP599" s="27">
        <v>0</v>
      </c>
      <c r="AQ599" s="27">
        <v>5034352.4984741202</v>
      </c>
      <c r="AR599" s="27">
        <v>3199178.6182251</v>
      </c>
      <c r="AS599" s="27">
        <v>1042062.916008</v>
      </c>
      <c r="AT599" s="27">
        <v>0</v>
      </c>
      <c r="AU599" s="27">
        <v>0</v>
      </c>
      <c r="AV599" s="27">
        <v>22647447.271240201</v>
      </c>
      <c r="AW599" s="27">
        <v>149312.37456512501</v>
      </c>
      <c r="AX599" s="27">
        <v>2989220.0133972201</v>
      </c>
      <c r="AY599" s="27">
        <v>9220032.10473633</v>
      </c>
      <c r="AZ599" s="27">
        <v>4176066.7120971698</v>
      </c>
      <c r="BA599" s="27">
        <v>6936831.7850952102</v>
      </c>
      <c r="BB599" s="27">
        <v>0</v>
      </c>
      <c r="BC599" s="27">
        <v>2483298.1531066899</v>
      </c>
      <c r="BD599" s="27">
        <v>844810.38877868699</v>
      </c>
      <c r="BE599" s="27">
        <v>0</v>
      </c>
      <c r="BF599" s="27">
        <v>194987.20170402501</v>
      </c>
      <c r="BG599" s="27">
        <v>22755980.8283691</v>
      </c>
      <c r="BH599" s="27">
        <v>5138621.1543579102</v>
      </c>
      <c r="BI599" s="27">
        <v>0</v>
      </c>
      <c r="BJ599" s="27">
        <v>1821632.24998474</v>
      </c>
      <c r="BK599" s="27">
        <v>1250300.2144927999</v>
      </c>
      <c r="BL599" s="27">
        <v>98120.662812233</v>
      </c>
      <c r="BM599" s="27">
        <v>0</v>
      </c>
      <c r="BN599" s="27">
        <v>0</v>
      </c>
      <c r="BO599" s="27">
        <v>0</v>
      </c>
      <c r="BP599" s="27">
        <v>0</v>
      </c>
      <c r="BQ599" s="27">
        <v>0</v>
      </c>
      <c r="BR599" s="27">
        <v>2836023.2292785598</v>
      </c>
      <c r="BS599" s="27">
        <v>1502276.67254639</v>
      </c>
      <c r="BT599" s="27">
        <v>1348928.33865356</v>
      </c>
      <c r="BU599" s="27">
        <v>0</v>
      </c>
      <c r="BV599" s="27">
        <v>1233313.9738159201</v>
      </c>
      <c r="BW599" s="27">
        <v>97694.171018600493</v>
      </c>
      <c r="BX599" s="27">
        <v>0</v>
      </c>
      <c r="BY599" s="27">
        <v>0</v>
      </c>
      <c r="BZ599" s="27">
        <v>0</v>
      </c>
      <c r="CA599" s="27">
        <v>52113.091934204102</v>
      </c>
      <c r="CB599" s="27">
        <v>3002292.8037414602</v>
      </c>
      <c r="CC599" s="27">
        <v>25818703.270263702</v>
      </c>
      <c r="CD599" s="27">
        <v>6967239.7769165002</v>
      </c>
      <c r="CE599" s="27">
        <v>818.87649083882604</v>
      </c>
      <c r="CF599" s="27">
        <v>134938.47146606399</v>
      </c>
      <c r="CG599" s="27">
        <v>1042540.76983643</v>
      </c>
      <c r="CH599" s="27">
        <v>98297.502399444595</v>
      </c>
      <c r="CI599" s="27">
        <v>52928.444310665102</v>
      </c>
      <c r="CJ599" s="27">
        <v>3137204.5898742699</v>
      </c>
      <c r="CK599" s="27">
        <v>26869340.115478501</v>
      </c>
      <c r="CL599" s="27">
        <v>7068198.6035156297</v>
      </c>
      <c r="CM599" s="27">
        <v>79594.860608100906</v>
      </c>
      <c r="CN599" s="27">
        <v>11687130.7606201</v>
      </c>
      <c r="CO599" s="27">
        <v>49533207.897949196</v>
      </c>
      <c r="CP599" s="27">
        <v>7068198.6035156297</v>
      </c>
      <c r="CQ599" s="27">
        <v>0</v>
      </c>
      <c r="CR599" s="27">
        <v>0</v>
      </c>
      <c r="CS599" s="27">
        <v>0</v>
      </c>
      <c r="CT599" s="27">
        <v>0</v>
      </c>
    </row>
    <row r="600" spans="1:98">
      <c r="A600" s="104" t="s">
        <v>62</v>
      </c>
      <c r="B600" s="132">
        <v>40422</v>
      </c>
      <c r="C600" s="27">
        <v>43748.406540870703</v>
      </c>
      <c r="D600" s="27">
        <v>0</v>
      </c>
      <c r="E600" s="27">
        <v>7935.8932619690904</v>
      </c>
      <c r="F600" s="27">
        <v>5982.2051215171796</v>
      </c>
      <c r="G600" s="27">
        <v>821.18461178988196</v>
      </c>
      <c r="H600" s="27">
        <v>0</v>
      </c>
      <c r="I600" s="27">
        <v>0</v>
      </c>
      <c r="J600" s="27">
        <v>26513.604729652401</v>
      </c>
      <c r="K600" s="27">
        <v>512.79600008577097</v>
      </c>
      <c r="L600" s="27">
        <v>7591.4749123454103</v>
      </c>
      <c r="M600" s="27">
        <v>21117.0472099781</v>
      </c>
      <c r="N600" s="27">
        <v>3734.80199488997</v>
      </c>
      <c r="O600" s="27">
        <v>17161.9688937664</v>
      </c>
      <c r="P600" s="27">
        <v>0</v>
      </c>
      <c r="Q600" s="27">
        <v>3041.3964847922298</v>
      </c>
      <c r="R600" s="27">
        <v>684.94286380708195</v>
      </c>
      <c r="S600" s="27">
        <v>0</v>
      </c>
      <c r="T600" s="27">
        <v>155.448979467154</v>
      </c>
      <c r="U600" s="27">
        <v>27030.906839847601</v>
      </c>
      <c r="V600" s="27">
        <v>2355006.08911133</v>
      </c>
      <c r="W600" s="27">
        <v>0</v>
      </c>
      <c r="X600" s="27">
        <v>596884.46044158901</v>
      </c>
      <c r="Y600" s="27">
        <v>381790.10517120402</v>
      </c>
      <c r="Z600" s="27">
        <v>133786.576560974</v>
      </c>
      <c r="AA600" s="27">
        <v>0</v>
      </c>
      <c r="AB600" s="27">
        <v>0</v>
      </c>
      <c r="AC600" s="27">
        <v>8568642.3627929706</v>
      </c>
      <c r="AD600" s="27">
        <v>44422.009712219202</v>
      </c>
      <c r="AE600" s="27">
        <v>308735.06207656901</v>
      </c>
      <c r="AF600" s="27">
        <v>1033283.86721802</v>
      </c>
      <c r="AG600" s="27">
        <v>504152.33701324498</v>
      </c>
      <c r="AH600" s="27">
        <v>785373.60015869106</v>
      </c>
      <c r="AI600" s="27">
        <v>0</v>
      </c>
      <c r="AJ600" s="27">
        <v>301951.52217102097</v>
      </c>
      <c r="AK600" s="27">
        <v>108492.665179253</v>
      </c>
      <c r="AL600" s="27">
        <v>0</v>
      </c>
      <c r="AM600" s="27">
        <v>24450.1415710449</v>
      </c>
      <c r="AN600" s="27">
        <v>8619043.6630859394</v>
      </c>
      <c r="AO600" s="27">
        <v>20696934.175048798</v>
      </c>
      <c r="AP600" s="27">
        <v>0</v>
      </c>
      <c r="AQ600" s="27">
        <v>4787693.5248413105</v>
      </c>
      <c r="AR600" s="27">
        <v>3041821.6059265099</v>
      </c>
      <c r="AS600" s="27">
        <v>1035045.65849304</v>
      </c>
      <c r="AT600" s="27">
        <v>0</v>
      </c>
      <c r="AU600" s="27">
        <v>0</v>
      </c>
      <c r="AV600" s="27">
        <v>22882781.279296901</v>
      </c>
      <c r="AW600" s="27">
        <v>131900.75634956401</v>
      </c>
      <c r="AX600" s="27">
        <v>2841052.4048156701</v>
      </c>
      <c r="AY600" s="27">
        <v>9207611.0058593806</v>
      </c>
      <c r="AZ600" s="27">
        <v>4037153.9452819801</v>
      </c>
      <c r="BA600" s="27">
        <v>6757524.9967651404</v>
      </c>
      <c r="BB600" s="27">
        <v>0</v>
      </c>
      <c r="BC600" s="27">
        <v>2451210.07318115</v>
      </c>
      <c r="BD600" s="27">
        <v>826212.91241455101</v>
      </c>
      <c r="BE600" s="27">
        <v>0</v>
      </c>
      <c r="BF600" s="27">
        <v>196023.15201377901</v>
      </c>
      <c r="BG600" s="27">
        <v>23020755.7744141</v>
      </c>
      <c r="BH600" s="27">
        <v>5008305.6284179697</v>
      </c>
      <c r="BI600" s="27">
        <v>0</v>
      </c>
      <c r="BJ600" s="27">
        <v>1732589.6011657701</v>
      </c>
      <c r="BK600" s="27">
        <v>1190391.65322876</v>
      </c>
      <c r="BL600" s="27">
        <v>97562.889694213896</v>
      </c>
      <c r="BM600" s="27">
        <v>0</v>
      </c>
      <c r="BN600" s="27">
        <v>0</v>
      </c>
      <c r="BO600" s="27">
        <v>0</v>
      </c>
      <c r="BP600" s="27">
        <v>0</v>
      </c>
      <c r="BQ600" s="27">
        <v>0</v>
      </c>
      <c r="BR600" s="27">
        <v>2829899.1939392099</v>
      </c>
      <c r="BS600" s="27">
        <v>1447419.37625122</v>
      </c>
      <c r="BT600" s="27">
        <v>1314692.6726684601</v>
      </c>
      <c r="BU600" s="27">
        <v>0</v>
      </c>
      <c r="BV600" s="27">
        <v>1203202.71447754</v>
      </c>
      <c r="BW600" s="27">
        <v>95860.359164238005</v>
      </c>
      <c r="BX600" s="27">
        <v>0</v>
      </c>
      <c r="BY600" s="27">
        <v>0</v>
      </c>
      <c r="BZ600" s="27">
        <v>0</v>
      </c>
      <c r="CA600" s="27">
        <v>51681.159917354598</v>
      </c>
      <c r="CB600" s="27">
        <v>2945135.4561462398</v>
      </c>
      <c r="CC600" s="27">
        <v>25438555.048583999</v>
      </c>
      <c r="CD600" s="27">
        <v>6737773.1507568397</v>
      </c>
      <c r="CE600" s="27">
        <v>822.94935707747902</v>
      </c>
      <c r="CF600" s="27">
        <v>133693.8508358</v>
      </c>
      <c r="CG600" s="27">
        <v>1034677.91103363</v>
      </c>
      <c r="CH600" s="27">
        <v>96409.110445976301</v>
      </c>
      <c r="CI600" s="27">
        <v>52506.458568572998</v>
      </c>
      <c r="CJ600" s="27">
        <v>3078740.30776978</v>
      </c>
      <c r="CK600" s="27">
        <v>26466792.698486298</v>
      </c>
      <c r="CL600" s="27">
        <v>6831899.7999877902</v>
      </c>
      <c r="CM600" s="27">
        <v>79413.776207923904</v>
      </c>
      <c r="CN600" s="27">
        <v>11697315.3309326</v>
      </c>
      <c r="CO600" s="27">
        <v>49471428.866699196</v>
      </c>
      <c r="CP600" s="27">
        <v>6831899.7999877902</v>
      </c>
      <c r="CQ600" s="27">
        <v>0</v>
      </c>
      <c r="CR600" s="27">
        <v>0</v>
      </c>
      <c r="CS600" s="27">
        <v>0</v>
      </c>
      <c r="CT600" s="27">
        <v>0</v>
      </c>
    </row>
    <row r="601" spans="1:98">
      <c r="A601" s="104" t="s">
        <v>62</v>
      </c>
      <c r="B601" s="132">
        <v>40513</v>
      </c>
      <c r="C601" s="27">
        <v>43540.078727245302</v>
      </c>
      <c r="D601" s="27">
        <v>0</v>
      </c>
      <c r="E601" s="27">
        <v>7704.5687347650501</v>
      </c>
      <c r="F601" s="27">
        <v>5814.7458915710404</v>
      </c>
      <c r="G601" s="27">
        <v>830.56835449487005</v>
      </c>
      <c r="H601" s="27">
        <v>0</v>
      </c>
      <c r="I601" s="27">
        <v>0</v>
      </c>
      <c r="J601" s="27">
        <v>26691.493494272199</v>
      </c>
      <c r="K601" s="27">
        <v>458.908203452826</v>
      </c>
      <c r="L601" s="27">
        <v>9401.7785888910294</v>
      </c>
      <c r="M601" s="27">
        <v>21143.894073963202</v>
      </c>
      <c r="N601" s="27">
        <v>3649.90967857838</v>
      </c>
      <c r="O601" s="27">
        <v>16672.848395585999</v>
      </c>
      <c r="P601" s="27">
        <v>0</v>
      </c>
      <c r="Q601" s="27">
        <v>2995.8152454793499</v>
      </c>
      <c r="R601" s="27">
        <v>685.59493025392305</v>
      </c>
      <c r="S601" s="27">
        <v>0</v>
      </c>
      <c r="T601" s="27">
        <v>201.831888899207</v>
      </c>
      <c r="U601" s="27">
        <v>27183.472105026201</v>
      </c>
      <c r="V601" s="27">
        <v>2323663.9989624</v>
      </c>
      <c r="W601" s="27">
        <v>0</v>
      </c>
      <c r="X601" s="27">
        <v>568356.19948577904</v>
      </c>
      <c r="Y601" s="27">
        <v>362803.29909515398</v>
      </c>
      <c r="Z601" s="27">
        <v>131093.85774421701</v>
      </c>
      <c r="AA601" s="27">
        <v>0</v>
      </c>
      <c r="AB601" s="27">
        <v>0</v>
      </c>
      <c r="AC601" s="27">
        <v>8580169.3303222694</v>
      </c>
      <c r="AD601" s="27">
        <v>38097.920407295198</v>
      </c>
      <c r="AE601" s="27">
        <v>349372.19448471098</v>
      </c>
      <c r="AF601" s="27">
        <v>1025607.18951416</v>
      </c>
      <c r="AG601" s="27">
        <v>487099.42612838699</v>
      </c>
      <c r="AH601" s="27">
        <v>731973.39427947998</v>
      </c>
      <c r="AI601" s="27">
        <v>0</v>
      </c>
      <c r="AJ601" s="27">
        <v>295538.17726898199</v>
      </c>
      <c r="AK601" s="27">
        <v>102429.51732254001</v>
      </c>
      <c r="AL601" s="27">
        <v>0</v>
      </c>
      <c r="AM601" s="27">
        <v>27052.018849611301</v>
      </c>
      <c r="AN601" s="27">
        <v>8625595.4415283203</v>
      </c>
      <c r="AO601" s="27">
        <v>20543043.099121101</v>
      </c>
      <c r="AP601" s="27">
        <v>0</v>
      </c>
      <c r="AQ601" s="27">
        <v>4581450.14025879</v>
      </c>
      <c r="AR601" s="27">
        <v>2900388.7331543001</v>
      </c>
      <c r="AS601" s="27">
        <v>1017903.5887222301</v>
      </c>
      <c r="AT601" s="27">
        <v>0</v>
      </c>
      <c r="AU601" s="27">
        <v>0</v>
      </c>
      <c r="AV601" s="27">
        <v>23173606.801513702</v>
      </c>
      <c r="AW601" s="27">
        <v>114640.58026313801</v>
      </c>
      <c r="AX601" s="27">
        <v>3230373.95135498</v>
      </c>
      <c r="AY601" s="27">
        <v>9188001.8087158203</v>
      </c>
      <c r="AZ601" s="27">
        <v>3931405.60723877</v>
      </c>
      <c r="BA601" s="27">
        <v>6337364.97021484</v>
      </c>
      <c r="BB601" s="27">
        <v>0</v>
      </c>
      <c r="BC601" s="27">
        <v>2415536.1761779799</v>
      </c>
      <c r="BD601" s="27">
        <v>788854.97402954102</v>
      </c>
      <c r="BE601" s="27">
        <v>0</v>
      </c>
      <c r="BF601" s="27">
        <v>216506.34211158799</v>
      </c>
      <c r="BG601" s="27">
        <v>23329497.823974598</v>
      </c>
      <c r="BH601" s="27">
        <v>4957139.4813232403</v>
      </c>
      <c r="BI601" s="27">
        <v>0</v>
      </c>
      <c r="BJ601" s="27">
        <v>1653792.83201599</v>
      </c>
      <c r="BK601" s="27">
        <v>1140554.4442596401</v>
      </c>
      <c r="BL601" s="27">
        <v>87453.038746833801</v>
      </c>
      <c r="BM601" s="27">
        <v>0</v>
      </c>
      <c r="BN601" s="27">
        <v>0</v>
      </c>
      <c r="BO601" s="27">
        <v>0</v>
      </c>
      <c r="BP601" s="27">
        <v>0</v>
      </c>
      <c r="BQ601" s="27">
        <v>0</v>
      </c>
      <c r="BR601" s="27">
        <v>2827124.6225891099</v>
      </c>
      <c r="BS601" s="27">
        <v>1401224.7207946801</v>
      </c>
      <c r="BT601" s="27">
        <v>1234482.4768981901</v>
      </c>
      <c r="BU601" s="27">
        <v>0</v>
      </c>
      <c r="BV601" s="27">
        <v>1187435.24028015</v>
      </c>
      <c r="BW601" s="27">
        <v>86654.623464584394</v>
      </c>
      <c r="BX601" s="27">
        <v>0</v>
      </c>
      <c r="BY601" s="27">
        <v>0</v>
      </c>
      <c r="BZ601" s="27">
        <v>0</v>
      </c>
      <c r="CA601" s="27">
        <v>51242.577661514297</v>
      </c>
      <c r="CB601" s="27">
        <v>2890561.5881042499</v>
      </c>
      <c r="CC601" s="27">
        <v>25117264.459472701</v>
      </c>
      <c r="CD601" s="27">
        <v>6619952.1134033203</v>
      </c>
      <c r="CE601" s="27">
        <v>829.404518403113</v>
      </c>
      <c r="CF601" s="27">
        <v>130857.037185669</v>
      </c>
      <c r="CG601" s="27">
        <v>1016140.33934021</v>
      </c>
      <c r="CH601" s="27">
        <v>86991.960258483901</v>
      </c>
      <c r="CI601" s="27">
        <v>52069.937760829896</v>
      </c>
      <c r="CJ601" s="27">
        <v>3021508.3598022498</v>
      </c>
      <c r="CK601" s="27">
        <v>26132600.259765599</v>
      </c>
      <c r="CL601" s="27">
        <v>6707161.67895508</v>
      </c>
      <c r="CM601" s="27">
        <v>79150.305598259001</v>
      </c>
      <c r="CN601" s="27">
        <v>11649274.9256592</v>
      </c>
      <c r="CO601" s="27">
        <v>49475310.114746101</v>
      </c>
      <c r="CP601" s="27">
        <v>6707161.67895508</v>
      </c>
      <c r="CQ601" s="27">
        <v>0</v>
      </c>
      <c r="CR601" s="27">
        <v>0</v>
      </c>
      <c r="CS601" s="27">
        <v>0</v>
      </c>
      <c r="CT601" s="27">
        <v>0</v>
      </c>
    </row>
    <row r="602" spans="1:98">
      <c r="A602" s="104" t="s">
        <v>62</v>
      </c>
      <c r="B602" s="132">
        <v>40603</v>
      </c>
      <c r="C602" s="27">
        <v>43434.361643314398</v>
      </c>
      <c r="D602" s="27">
        <v>0</v>
      </c>
      <c r="E602" s="27">
        <v>7454.4930466413498</v>
      </c>
      <c r="F602" s="27">
        <v>5595.58832597733</v>
      </c>
      <c r="G602" s="27">
        <v>818.35094711929605</v>
      </c>
      <c r="H602" s="27">
        <v>0</v>
      </c>
      <c r="I602" s="27">
        <v>0</v>
      </c>
      <c r="J602" s="27">
        <v>26910.8753032684</v>
      </c>
      <c r="K602" s="27">
        <v>408.94084411487</v>
      </c>
      <c r="L602" s="27">
        <v>22825.2361097336</v>
      </c>
      <c r="M602" s="27">
        <v>21134.0682318211</v>
      </c>
      <c r="N602" s="27">
        <v>3638.6660102903802</v>
      </c>
      <c r="O602" s="27">
        <v>0</v>
      </c>
      <c r="P602" s="27">
        <v>0</v>
      </c>
      <c r="Q602" s="27">
        <v>2970.7695258259801</v>
      </c>
      <c r="R602" s="27">
        <v>0</v>
      </c>
      <c r="S602" s="27">
        <v>0</v>
      </c>
      <c r="T602" s="27">
        <v>815.59343437850498</v>
      </c>
      <c r="U602" s="27">
        <v>27313.4649288654</v>
      </c>
      <c r="V602" s="27">
        <v>2318960.10693359</v>
      </c>
      <c r="W602" s="27">
        <v>0</v>
      </c>
      <c r="X602" s="27">
        <v>555270.54624939</v>
      </c>
      <c r="Y602" s="27">
        <v>350750.44029998803</v>
      </c>
      <c r="Z602" s="27">
        <v>130519.095808029</v>
      </c>
      <c r="AA602" s="27">
        <v>0</v>
      </c>
      <c r="AB602" s="27">
        <v>0</v>
      </c>
      <c r="AC602" s="27">
        <v>8666535.9860839806</v>
      </c>
      <c r="AD602" s="27">
        <v>34368.210350990303</v>
      </c>
      <c r="AE602" s="27">
        <v>1075033.9589386</v>
      </c>
      <c r="AF602" s="27">
        <v>1026376.36328125</v>
      </c>
      <c r="AG602" s="27">
        <v>483855.410182953</v>
      </c>
      <c r="AH602" s="27">
        <v>0</v>
      </c>
      <c r="AI602" s="27">
        <v>0</v>
      </c>
      <c r="AJ602" s="27">
        <v>288023.45285415603</v>
      </c>
      <c r="AK602" s="27">
        <v>0</v>
      </c>
      <c r="AL602" s="27">
        <v>0</v>
      </c>
      <c r="AM602" s="27">
        <v>128623.831420898</v>
      </c>
      <c r="AN602" s="27">
        <v>8702109.5318603497</v>
      </c>
      <c r="AO602" s="27">
        <v>20684983.3977051</v>
      </c>
      <c r="AP602" s="27">
        <v>0</v>
      </c>
      <c r="AQ602" s="27">
        <v>4498450.2536010696</v>
      </c>
      <c r="AR602" s="27">
        <v>2808495.1063842801</v>
      </c>
      <c r="AS602" s="27">
        <v>1018548.85951233</v>
      </c>
      <c r="AT602" s="27">
        <v>0</v>
      </c>
      <c r="AU602" s="27">
        <v>0</v>
      </c>
      <c r="AV602" s="27">
        <v>23640000.349853501</v>
      </c>
      <c r="AW602" s="27">
        <v>103903.812238693</v>
      </c>
      <c r="AX602" s="27">
        <v>9548266.0057372991</v>
      </c>
      <c r="AY602" s="27">
        <v>9291885.1416015606</v>
      </c>
      <c r="AZ602" s="27">
        <v>3953379.2632751502</v>
      </c>
      <c r="BA602" s="27">
        <v>0</v>
      </c>
      <c r="BB602" s="27">
        <v>0</v>
      </c>
      <c r="BC602" s="27">
        <v>2354791.9833374</v>
      </c>
      <c r="BD602" s="27">
        <v>0</v>
      </c>
      <c r="BE602" s="27">
        <v>0</v>
      </c>
      <c r="BF602" s="27">
        <v>1003915.01045227</v>
      </c>
      <c r="BG602" s="27">
        <v>23731030.826416001</v>
      </c>
      <c r="BH602" s="27">
        <v>3985750.7060546898</v>
      </c>
      <c r="BI602" s="27">
        <v>0</v>
      </c>
      <c r="BJ602" s="27">
        <v>1483070.64865112</v>
      </c>
      <c r="BK602" s="27">
        <v>1088715.2756805399</v>
      </c>
      <c r="BL602" s="27">
        <v>0</v>
      </c>
      <c r="BM602" s="27">
        <v>0</v>
      </c>
      <c r="BN602" s="27">
        <v>0</v>
      </c>
      <c r="BO602" s="27">
        <v>0</v>
      </c>
      <c r="BP602" s="27">
        <v>0</v>
      </c>
      <c r="BQ602" s="27">
        <v>0</v>
      </c>
      <c r="BR602" s="27">
        <v>2860101.9065856901</v>
      </c>
      <c r="BS602" s="27">
        <v>1414348.2723541299</v>
      </c>
      <c r="BT602" s="27">
        <v>0</v>
      </c>
      <c r="BU602" s="27">
        <v>0</v>
      </c>
      <c r="BV602" s="27">
        <v>1161719.20724487</v>
      </c>
      <c r="BW602" s="27">
        <v>0</v>
      </c>
      <c r="BX602" s="27">
        <v>0</v>
      </c>
      <c r="BY602" s="27">
        <v>0</v>
      </c>
      <c r="BZ602" s="27">
        <v>0</v>
      </c>
      <c r="CA602" s="27">
        <v>50873.005450725599</v>
      </c>
      <c r="CB602" s="27">
        <v>2875230.77020264</v>
      </c>
      <c r="CC602" s="27">
        <v>25182388.113037098</v>
      </c>
      <c r="CD602" s="27">
        <v>5464467.3808593797</v>
      </c>
      <c r="CE602" s="27">
        <v>819.51620917767298</v>
      </c>
      <c r="CF602" s="27">
        <v>130666.727746964</v>
      </c>
      <c r="CG602" s="27">
        <v>1019385.4226532</v>
      </c>
      <c r="CH602" s="27">
        <v>0</v>
      </c>
      <c r="CI602" s="27">
        <v>51696.578115940101</v>
      </c>
      <c r="CJ602" s="27">
        <v>3005908.1019592299</v>
      </c>
      <c r="CK602" s="27">
        <v>26200707.707275402</v>
      </c>
      <c r="CL602" s="27">
        <v>5463321.8481445303</v>
      </c>
      <c r="CM602" s="27">
        <v>78926.385622978196</v>
      </c>
      <c r="CN602" s="27">
        <v>11717865.274902301</v>
      </c>
      <c r="CO602" s="27">
        <v>50002597.115722701</v>
      </c>
      <c r="CP602" s="27">
        <v>5463321.8481445303</v>
      </c>
      <c r="CQ602" s="27">
        <v>0</v>
      </c>
      <c r="CR602" s="27">
        <v>0</v>
      </c>
      <c r="CS602" s="27">
        <v>0</v>
      </c>
      <c r="CT602" s="27">
        <v>0</v>
      </c>
    </row>
    <row r="603" spans="1:98">
      <c r="A603" s="104" t="s">
        <v>62</v>
      </c>
      <c r="B603" s="132">
        <v>40695</v>
      </c>
      <c r="C603" s="27">
        <v>43166.775066375703</v>
      </c>
      <c r="D603" s="27">
        <v>0</v>
      </c>
      <c r="E603" s="27">
        <v>7170.0995392203304</v>
      </c>
      <c r="F603" s="27">
        <v>5395.7830338478097</v>
      </c>
      <c r="G603" s="27">
        <v>849.88967306166899</v>
      </c>
      <c r="H603" s="27">
        <v>0</v>
      </c>
      <c r="I603" s="27">
        <v>0</v>
      </c>
      <c r="J603" s="27">
        <v>27192.335534572601</v>
      </c>
      <c r="K603" s="27">
        <v>350.58995208889201</v>
      </c>
      <c r="L603" s="27">
        <v>22841.815252065699</v>
      </c>
      <c r="M603" s="27">
        <v>20956.007379770301</v>
      </c>
      <c r="N603" s="27">
        <v>3667.29852235317</v>
      </c>
      <c r="O603" s="27">
        <v>0</v>
      </c>
      <c r="P603" s="27">
        <v>0</v>
      </c>
      <c r="Q603" s="27">
        <v>2922.0067793130902</v>
      </c>
      <c r="R603" s="27">
        <v>0</v>
      </c>
      <c r="S603" s="27">
        <v>0</v>
      </c>
      <c r="T603" s="27">
        <v>840.82140576839402</v>
      </c>
      <c r="U603" s="27">
        <v>27520.036304473899</v>
      </c>
      <c r="V603" s="27">
        <v>2301726.7558898898</v>
      </c>
      <c r="W603" s="27">
        <v>0</v>
      </c>
      <c r="X603" s="27">
        <v>536120.44355773902</v>
      </c>
      <c r="Y603" s="27">
        <v>336763.66101074201</v>
      </c>
      <c r="Z603" s="27">
        <v>130563.38395023299</v>
      </c>
      <c r="AA603" s="27">
        <v>0</v>
      </c>
      <c r="AB603" s="27">
        <v>0</v>
      </c>
      <c r="AC603" s="27">
        <v>8739163.2354736291</v>
      </c>
      <c r="AD603" s="27">
        <v>29814.1440360546</v>
      </c>
      <c r="AE603" s="27">
        <v>1061861.61557007</v>
      </c>
      <c r="AF603" s="27">
        <v>1014626.2408371</v>
      </c>
      <c r="AG603" s="27">
        <v>476941.45505523699</v>
      </c>
      <c r="AH603" s="27">
        <v>0</v>
      </c>
      <c r="AI603" s="27">
        <v>0</v>
      </c>
      <c r="AJ603" s="27">
        <v>286194.36303329503</v>
      </c>
      <c r="AK603" s="27">
        <v>0</v>
      </c>
      <c r="AL603" s="27">
        <v>0</v>
      </c>
      <c r="AM603" s="27">
        <v>131078.67501831101</v>
      </c>
      <c r="AN603" s="27">
        <v>8754445.9410400409</v>
      </c>
      <c r="AO603" s="27">
        <v>20657823.4680176</v>
      </c>
      <c r="AP603" s="27">
        <v>0</v>
      </c>
      <c r="AQ603" s="27">
        <v>4356798.5270996103</v>
      </c>
      <c r="AR603" s="27">
        <v>2716054.8332824698</v>
      </c>
      <c r="AS603" s="27">
        <v>1023934.36904144</v>
      </c>
      <c r="AT603" s="27">
        <v>0</v>
      </c>
      <c r="AU603" s="27">
        <v>0</v>
      </c>
      <c r="AV603" s="27">
        <v>24031671.411377002</v>
      </c>
      <c r="AW603" s="27">
        <v>90677.415663719206</v>
      </c>
      <c r="AX603" s="27">
        <v>9497764.5296630897</v>
      </c>
      <c r="AY603" s="27">
        <v>9245333.9266357403</v>
      </c>
      <c r="AZ603" s="27">
        <v>3917537.6429443401</v>
      </c>
      <c r="BA603" s="27">
        <v>0</v>
      </c>
      <c r="BB603" s="27">
        <v>0</v>
      </c>
      <c r="BC603" s="27">
        <v>2357447.15197754</v>
      </c>
      <c r="BD603" s="27">
        <v>0</v>
      </c>
      <c r="BE603" s="27">
        <v>0</v>
      </c>
      <c r="BF603" s="27">
        <v>1027079.87957001</v>
      </c>
      <c r="BG603" s="27">
        <v>24081405.560791001</v>
      </c>
      <c r="BH603" s="27">
        <v>3962526.63775635</v>
      </c>
      <c r="BI603" s="27">
        <v>0</v>
      </c>
      <c r="BJ603" s="27">
        <v>1459976.5106353799</v>
      </c>
      <c r="BK603" s="27">
        <v>1064802.82112122</v>
      </c>
      <c r="BL603" s="27">
        <v>0</v>
      </c>
      <c r="BM603" s="27">
        <v>0</v>
      </c>
      <c r="BN603" s="27">
        <v>0</v>
      </c>
      <c r="BO603" s="27">
        <v>0</v>
      </c>
      <c r="BP603" s="27">
        <v>0</v>
      </c>
      <c r="BQ603" s="27">
        <v>0</v>
      </c>
      <c r="BR603" s="27">
        <v>2830210.2403869601</v>
      </c>
      <c r="BS603" s="27">
        <v>1400743.32246399</v>
      </c>
      <c r="BT603" s="27">
        <v>0</v>
      </c>
      <c r="BU603" s="27">
        <v>0</v>
      </c>
      <c r="BV603" s="27">
        <v>1173346.2097778299</v>
      </c>
      <c r="BW603" s="27">
        <v>0</v>
      </c>
      <c r="BX603" s="27">
        <v>0</v>
      </c>
      <c r="BY603" s="27">
        <v>0</v>
      </c>
      <c r="BZ603" s="27">
        <v>0</v>
      </c>
      <c r="CA603" s="27">
        <v>50355.692750930801</v>
      </c>
      <c r="CB603" s="27">
        <v>2843783.72964478</v>
      </c>
      <c r="CC603" s="27">
        <v>25062056.1794434</v>
      </c>
      <c r="CD603" s="27">
        <v>5417905.7771606399</v>
      </c>
      <c r="CE603" s="27">
        <v>848.27700021862995</v>
      </c>
      <c r="CF603" s="27">
        <v>130675.568776131</v>
      </c>
      <c r="CG603" s="27">
        <v>1025482.5406189</v>
      </c>
      <c r="CH603" s="27">
        <v>0</v>
      </c>
      <c r="CI603" s="27">
        <v>51199.564466953299</v>
      </c>
      <c r="CJ603" s="27">
        <v>2974348.79620361</v>
      </c>
      <c r="CK603" s="27">
        <v>26093673.670410201</v>
      </c>
      <c r="CL603" s="27">
        <v>5419494.8186645498</v>
      </c>
      <c r="CM603" s="27">
        <v>78565.036009788499</v>
      </c>
      <c r="CN603" s="27">
        <v>11715668.2497559</v>
      </c>
      <c r="CO603" s="27">
        <v>50093707.2666016</v>
      </c>
      <c r="CP603" s="27">
        <v>5419494.8186645498</v>
      </c>
      <c r="CQ603" s="27">
        <v>0</v>
      </c>
      <c r="CR603" s="27">
        <v>0</v>
      </c>
      <c r="CS603" s="27">
        <v>0</v>
      </c>
      <c r="CT603" s="27">
        <v>0</v>
      </c>
    </row>
    <row r="604" spans="1:98">
      <c r="A604" s="104" t="s">
        <v>62</v>
      </c>
      <c r="B604" s="132">
        <v>40787</v>
      </c>
      <c r="C604" s="27">
        <v>42949.902607440898</v>
      </c>
      <c r="D604" s="27">
        <v>0</v>
      </c>
      <c r="E604" s="27">
        <v>6997.0508159398996</v>
      </c>
      <c r="F604" s="27">
        <v>5317.2969639897301</v>
      </c>
      <c r="G604" s="27">
        <v>818.66638716310297</v>
      </c>
      <c r="H604" s="27">
        <v>0</v>
      </c>
      <c r="I604" s="27">
        <v>0</v>
      </c>
      <c r="J604" s="27">
        <v>27134.883544445001</v>
      </c>
      <c r="K604" s="27">
        <v>304.80569522455301</v>
      </c>
      <c r="L604" s="27">
        <v>22945.073520422</v>
      </c>
      <c r="M604" s="27">
        <v>20783.942461967501</v>
      </c>
      <c r="N604" s="27">
        <v>3651.3651856780102</v>
      </c>
      <c r="O604" s="27">
        <v>0</v>
      </c>
      <c r="P604" s="27">
        <v>0</v>
      </c>
      <c r="Q604" s="27">
        <v>2886.0625097453599</v>
      </c>
      <c r="R604" s="27">
        <v>0</v>
      </c>
      <c r="S604" s="27">
        <v>0</v>
      </c>
      <c r="T604" s="27">
        <v>827.30047379434097</v>
      </c>
      <c r="U604" s="27">
        <v>27436.902801036798</v>
      </c>
      <c r="V604" s="27">
        <v>2272810.1277771001</v>
      </c>
      <c r="W604" s="27">
        <v>0</v>
      </c>
      <c r="X604" s="27">
        <v>516222.01534652698</v>
      </c>
      <c r="Y604" s="27">
        <v>327972.91596221901</v>
      </c>
      <c r="Z604" s="27">
        <v>128374.01464843799</v>
      </c>
      <c r="AA604" s="27">
        <v>0</v>
      </c>
      <c r="AB604" s="27">
        <v>0</v>
      </c>
      <c r="AC604" s="27">
        <v>8683842.9831543006</v>
      </c>
      <c r="AD604" s="27">
        <v>25044.822767019301</v>
      </c>
      <c r="AE604" s="27">
        <v>1042101.87588501</v>
      </c>
      <c r="AF604" s="27">
        <v>1003751.98462677</v>
      </c>
      <c r="AG604" s="27">
        <v>466043.58917999303</v>
      </c>
      <c r="AH604" s="27">
        <v>0</v>
      </c>
      <c r="AI604" s="27">
        <v>0</v>
      </c>
      <c r="AJ604" s="27">
        <v>282107.400966644</v>
      </c>
      <c r="AK604" s="27">
        <v>0</v>
      </c>
      <c r="AL604" s="27">
        <v>0</v>
      </c>
      <c r="AM604" s="27">
        <v>129181.255295753</v>
      </c>
      <c r="AN604" s="27">
        <v>8714408.0731201209</v>
      </c>
      <c r="AO604" s="27">
        <v>20482335.740966801</v>
      </c>
      <c r="AP604" s="27">
        <v>0</v>
      </c>
      <c r="AQ604" s="27">
        <v>4190153.4623718299</v>
      </c>
      <c r="AR604" s="27">
        <v>2641694.3260498</v>
      </c>
      <c r="AS604" s="27">
        <v>1014594.64559174</v>
      </c>
      <c r="AT604" s="27">
        <v>0</v>
      </c>
      <c r="AU604" s="27">
        <v>0</v>
      </c>
      <c r="AV604" s="27">
        <v>24120244.3583984</v>
      </c>
      <c r="AW604" s="27">
        <v>76905.593158721895</v>
      </c>
      <c r="AX604" s="27">
        <v>9402562.5966796894</v>
      </c>
      <c r="AY604" s="27">
        <v>9181259.4962158203</v>
      </c>
      <c r="AZ604" s="27">
        <v>3841780.4573669401</v>
      </c>
      <c r="BA604" s="27">
        <v>0</v>
      </c>
      <c r="BB604" s="27">
        <v>0</v>
      </c>
      <c r="BC604" s="27">
        <v>2319238.5480651902</v>
      </c>
      <c r="BD604" s="27">
        <v>0</v>
      </c>
      <c r="BE604" s="27">
        <v>0</v>
      </c>
      <c r="BF604" s="27">
        <v>1022102.0645752</v>
      </c>
      <c r="BG604" s="27">
        <v>24210893.228271499</v>
      </c>
      <c r="BH604" s="27">
        <v>3923414.9217224098</v>
      </c>
      <c r="BI604" s="27">
        <v>0</v>
      </c>
      <c r="BJ604" s="27">
        <v>1415890.3082733201</v>
      </c>
      <c r="BK604" s="27">
        <v>1038613.34485626</v>
      </c>
      <c r="BL604" s="27">
        <v>0</v>
      </c>
      <c r="BM604" s="27">
        <v>0</v>
      </c>
      <c r="BN604" s="27">
        <v>0</v>
      </c>
      <c r="BO604" s="27">
        <v>0</v>
      </c>
      <c r="BP604" s="27">
        <v>0</v>
      </c>
      <c r="BQ604" s="27">
        <v>0</v>
      </c>
      <c r="BR604" s="27">
        <v>2813825.0603027302</v>
      </c>
      <c r="BS604" s="27">
        <v>1375946.1408844001</v>
      </c>
      <c r="BT604" s="27">
        <v>0</v>
      </c>
      <c r="BU604" s="27">
        <v>0</v>
      </c>
      <c r="BV604" s="27">
        <v>1149597.33297729</v>
      </c>
      <c r="BW604" s="27">
        <v>0</v>
      </c>
      <c r="BX604" s="27">
        <v>0</v>
      </c>
      <c r="BY604" s="27">
        <v>0</v>
      </c>
      <c r="BZ604" s="27">
        <v>0</v>
      </c>
      <c r="CA604" s="27">
        <v>49936.801444530502</v>
      </c>
      <c r="CB604" s="27">
        <v>2783219.2758483901</v>
      </c>
      <c r="CC604" s="27">
        <v>24629295.903076202</v>
      </c>
      <c r="CD604" s="27">
        <v>5342526.8378906297</v>
      </c>
      <c r="CE604" s="27">
        <v>819.37467963248503</v>
      </c>
      <c r="CF604" s="27">
        <v>128317.294556618</v>
      </c>
      <c r="CG604" s="27">
        <v>1014563.48314667</v>
      </c>
      <c r="CH604" s="27">
        <v>0</v>
      </c>
      <c r="CI604" s="27">
        <v>50757.2740039825</v>
      </c>
      <c r="CJ604" s="27">
        <v>2911464.71957397</v>
      </c>
      <c r="CK604" s="27">
        <v>25637785.659912098</v>
      </c>
      <c r="CL604" s="27">
        <v>5343254.8422241202</v>
      </c>
      <c r="CM604" s="27">
        <v>78099.851865768404</v>
      </c>
      <c r="CN604" s="27">
        <v>11627332.079589801</v>
      </c>
      <c r="CO604" s="27">
        <v>49864826.2119141</v>
      </c>
      <c r="CP604" s="27">
        <v>5343254.8422241202</v>
      </c>
      <c r="CQ604" s="27">
        <v>0</v>
      </c>
      <c r="CR604" s="27">
        <v>0</v>
      </c>
      <c r="CS604" s="27">
        <v>0</v>
      </c>
      <c r="CT604" s="27">
        <v>0</v>
      </c>
    </row>
    <row r="605" spans="1:98">
      <c r="A605" s="104" t="s">
        <v>62</v>
      </c>
      <c r="B605" s="132">
        <v>40878</v>
      </c>
      <c r="C605" s="27">
        <v>43147.033822536498</v>
      </c>
      <c r="D605" s="27">
        <v>0</v>
      </c>
      <c r="E605" s="27">
        <v>6896.48472744226</v>
      </c>
      <c r="F605" s="27">
        <v>5266.1539542078999</v>
      </c>
      <c r="G605" s="27">
        <v>834.43545655161097</v>
      </c>
      <c r="H605" s="27">
        <v>0</v>
      </c>
      <c r="I605" s="27">
        <v>0</v>
      </c>
      <c r="J605" s="27">
        <v>27451.1682872772</v>
      </c>
      <c r="K605" s="27">
        <v>284.62669385597098</v>
      </c>
      <c r="L605" s="27">
        <v>22499.869033813498</v>
      </c>
      <c r="M605" s="27">
        <v>20925.723000526399</v>
      </c>
      <c r="N605" s="27">
        <v>3652.6173851192002</v>
      </c>
      <c r="O605" s="27">
        <v>0</v>
      </c>
      <c r="P605" s="27">
        <v>0</v>
      </c>
      <c r="Q605" s="27">
        <v>2884.63602671027</v>
      </c>
      <c r="R605" s="27">
        <v>0</v>
      </c>
      <c r="S605" s="27">
        <v>0</v>
      </c>
      <c r="T605" s="27">
        <v>831.31102365255401</v>
      </c>
      <c r="U605" s="27">
        <v>27768.8891966343</v>
      </c>
      <c r="V605" s="27">
        <v>2279653.4617309598</v>
      </c>
      <c r="W605" s="27">
        <v>0</v>
      </c>
      <c r="X605" s="27">
        <v>496183.12124252302</v>
      </c>
      <c r="Y605" s="27">
        <v>314962.97908020002</v>
      </c>
      <c r="Z605" s="27">
        <v>126106.90097522701</v>
      </c>
      <c r="AA605" s="27">
        <v>0</v>
      </c>
      <c r="AB605" s="27">
        <v>0</v>
      </c>
      <c r="AC605" s="27">
        <v>8688388.0854492206</v>
      </c>
      <c r="AD605" s="27">
        <v>23143.948669910402</v>
      </c>
      <c r="AE605" s="27">
        <v>1012331.13877869</v>
      </c>
      <c r="AF605" s="27">
        <v>1016809.20813751</v>
      </c>
      <c r="AG605" s="27">
        <v>457914.43911743199</v>
      </c>
      <c r="AH605" s="27">
        <v>0</v>
      </c>
      <c r="AI605" s="27">
        <v>0</v>
      </c>
      <c r="AJ605" s="27">
        <v>281288.92025375401</v>
      </c>
      <c r="AK605" s="27">
        <v>0</v>
      </c>
      <c r="AL605" s="27">
        <v>0</v>
      </c>
      <c r="AM605" s="27">
        <v>125095.598399162</v>
      </c>
      <c r="AN605" s="27">
        <v>8724627.3699951209</v>
      </c>
      <c r="AO605" s="27">
        <v>20717736.189941399</v>
      </c>
      <c r="AP605" s="27">
        <v>0</v>
      </c>
      <c r="AQ605" s="27">
        <v>4101964.17687988</v>
      </c>
      <c r="AR605" s="27">
        <v>2568875.21942139</v>
      </c>
      <c r="AS605" s="27">
        <v>1005653.8549346901</v>
      </c>
      <c r="AT605" s="27">
        <v>0</v>
      </c>
      <c r="AU605" s="27">
        <v>0</v>
      </c>
      <c r="AV605" s="27">
        <v>24391766.029785201</v>
      </c>
      <c r="AW605" s="27">
        <v>71925.521042823806</v>
      </c>
      <c r="AX605" s="27">
        <v>9232912.23828125</v>
      </c>
      <c r="AY605" s="27">
        <v>9388317.4715576209</v>
      </c>
      <c r="AZ605" s="27">
        <v>3803584.3620910598</v>
      </c>
      <c r="BA605" s="27">
        <v>0</v>
      </c>
      <c r="BB605" s="27">
        <v>0</v>
      </c>
      <c r="BC605" s="27">
        <v>2332902.3883361798</v>
      </c>
      <c r="BD605" s="27">
        <v>0</v>
      </c>
      <c r="BE605" s="27">
        <v>0</v>
      </c>
      <c r="BF605" s="27">
        <v>994625.386482239</v>
      </c>
      <c r="BG605" s="27">
        <v>24529865.160156298</v>
      </c>
      <c r="BH605" s="27">
        <v>3974810.0771179199</v>
      </c>
      <c r="BI605" s="27">
        <v>0</v>
      </c>
      <c r="BJ605" s="27">
        <v>1382415.4172821001</v>
      </c>
      <c r="BK605" s="27">
        <v>1008071.10402679</v>
      </c>
      <c r="BL605" s="27">
        <v>0</v>
      </c>
      <c r="BM605" s="27">
        <v>0</v>
      </c>
      <c r="BN605" s="27">
        <v>0</v>
      </c>
      <c r="BO605" s="27">
        <v>0</v>
      </c>
      <c r="BP605" s="27">
        <v>0</v>
      </c>
      <c r="BQ605" s="27">
        <v>0</v>
      </c>
      <c r="BR605" s="27">
        <v>2869158.9790954599</v>
      </c>
      <c r="BS605" s="27">
        <v>1365047.3951568599</v>
      </c>
      <c r="BT605" s="27">
        <v>0</v>
      </c>
      <c r="BU605" s="27">
        <v>0</v>
      </c>
      <c r="BV605" s="27">
        <v>1163966.50605774</v>
      </c>
      <c r="BW605" s="27">
        <v>0</v>
      </c>
      <c r="BX605" s="27">
        <v>0</v>
      </c>
      <c r="BY605" s="27">
        <v>0</v>
      </c>
      <c r="BZ605" s="27">
        <v>0</v>
      </c>
      <c r="CA605" s="27">
        <v>50057.332174777999</v>
      </c>
      <c r="CB605" s="27">
        <v>2773968.13604736</v>
      </c>
      <c r="CC605" s="27">
        <v>24806487.605957001</v>
      </c>
      <c r="CD605" s="27">
        <v>5356828.9628295898</v>
      </c>
      <c r="CE605" s="27">
        <v>835.45534205436695</v>
      </c>
      <c r="CF605" s="27">
        <v>125998.971521378</v>
      </c>
      <c r="CG605" s="27">
        <v>1002569.67195129</v>
      </c>
      <c r="CH605" s="27">
        <v>0</v>
      </c>
      <c r="CI605" s="27">
        <v>50890.975341320001</v>
      </c>
      <c r="CJ605" s="27">
        <v>2900252.1017150902</v>
      </c>
      <c r="CK605" s="27">
        <v>25810849.743408199</v>
      </c>
      <c r="CL605" s="27">
        <v>5356154.5224609403</v>
      </c>
      <c r="CM605" s="27">
        <v>78549.572759628296</v>
      </c>
      <c r="CN605" s="27">
        <v>11632401.479492201</v>
      </c>
      <c r="CO605" s="27">
        <v>50363611.4296875</v>
      </c>
      <c r="CP605" s="27">
        <v>5356154.5224609403</v>
      </c>
      <c r="CQ605" s="27">
        <v>0</v>
      </c>
      <c r="CR605" s="27">
        <v>0</v>
      </c>
      <c r="CS605" s="27">
        <v>0</v>
      </c>
      <c r="CT605" s="27">
        <v>0</v>
      </c>
    </row>
    <row r="606" spans="1:98">
      <c r="A606" s="104" t="s">
        <v>62</v>
      </c>
      <c r="B606" s="132">
        <v>40969</v>
      </c>
      <c r="C606" s="27">
        <v>42914.092808246598</v>
      </c>
      <c r="D606" s="27">
        <v>0</v>
      </c>
      <c r="E606" s="27">
        <v>6687.06030899286</v>
      </c>
      <c r="F606" s="27">
        <v>5152.2842703461602</v>
      </c>
      <c r="G606" s="27">
        <v>839.80714573711202</v>
      </c>
      <c r="H606" s="27">
        <v>0</v>
      </c>
      <c r="I606" s="27">
        <v>0</v>
      </c>
      <c r="J606" s="27">
        <v>27656.7606678009</v>
      </c>
      <c r="K606" s="27">
        <v>265.92120147496502</v>
      </c>
      <c r="L606" s="27">
        <v>22152.245598793001</v>
      </c>
      <c r="M606" s="27">
        <v>20811.559744358099</v>
      </c>
      <c r="N606" s="27">
        <v>3598.5253390371799</v>
      </c>
      <c r="O606" s="27">
        <v>0</v>
      </c>
      <c r="P606" s="27">
        <v>0</v>
      </c>
      <c r="Q606" s="27">
        <v>2857.3384136259601</v>
      </c>
      <c r="R606" s="27">
        <v>0</v>
      </c>
      <c r="S606" s="27">
        <v>0</v>
      </c>
      <c r="T606" s="27">
        <v>836.55587062984705</v>
      </c>
      <c r="U606" s="27">
        <v>27912.904944896702</v>
      </c>
      <c r="V606" s="27">
        <v>2290080.1033020001</v>
      </c>
      <c r="W606" s="27">
        <v>0</v>
      </c>
      <c r="X606" s="27">
        <v>477112.19650650001</v>
      </c>
      <c r="Y606" s="27">
        <v>305943.68365478498</v>
      </c>
      <c r="Z606" s="27">
        <v>128076.23182869</v>
      </c>
      <c r="AA606" s="27">
        <v>0</v>
      </c>
      <c r="AB606" s="27">
        <v>0</v>
      </c>
      <c r="AC606" s="27">
        <v>8843144.62744141</v>
      </c>
      <c r="AD606" s="27">
        <v>21652.104510068901</v>
      </c>
      <c r="AE606" s="27">
        <v>1015442.2304306</v>
      </c>
      <c r="AF606" s="27">
        <v>1026420.6392822301</v>
      </c>
      <c r="AG606" s="27">
        <v>449163.190338135</v>
      </c>
      <c r="AH606" s="27">
        <v>0</v>
      </c>
      <c r="AI606" s="27">
        <v>0</v>
      </c>
      <c r="AJ606" s="27">
        <v>280499.48607253999</v>
      </c>
      <c r="AK606" s="27">
        <v>0</v>
      </c>
      <c r="AL606" s="27">
        <v>0</v>
      </c>
      <c r="AM606" s="27">
        <v>127131.705070496</v>
      </c>
      <c r="AN606" s="27">
        <v>8863021.7652587909</v>
      </c>
      <c r="AO606" s="27">
        <v>20965907.365478501</v>
      </c>
      <c r="AP606" s="27">
        <v>0</v>
      </c>
      <c r="AQ606" s="27">
        <v>3933516.2525939899</v>
      </c>
      <c r="AR606" s="27">
        <v>2510614.7432251</v>
      </c>
      <c r="AS606" s="27">
        <v>1018349.99936676</v>
      </c>
      <c r="AT606" s="27">
        <v>0</v>
      </c>
      <c r="AU606" s="27">
        <v>0</v>
      </c>
      <c r="AV606" s="27">
        <v>25034130.488769501</v>
      </c>
      <c r="AW606" s="27">
        <v>67357.059329032898</v>
      </c>
      <c r="AX606" s="27">
        <v>9287055.7655029297</v>
      </c>
      <c r="AY606" s="27">
        <v>9542790.3167724591</v>
      </c>
      <c r="AZ606" s="27">
        <v>3749817.9550170898</v>
      </c>
      <c r="BA606" s="27">
        <v>0</v>
      </c>
      <c r="BB606" s="27">
        <v>0</v>
      </c>
      <c r="BC606" s="27">
        <v>2343645.0946044899</v>
      </c>
      <c r="BD606" s="27">
        <v>0</v>
      </c>
      <c r="BE606" s="27">
        <v>0</v>
      </c>
      <c r="BF606" s="27">
        <v>1013207.87280273</v>
      </c>
      <c r="BG606" s="27">
        <v>25063843.7495117</v>
      </c>
      <c r="BH606" s="27">
        <v>4106865.8705444299</v>
      </c>
      <c r="BI606" s="27">
        <v>0</v>
      </c>
      <c r="BJ606" s="27">
        <v>1373346.65412903</v>
      </c>
      <c r="BK606" s="27">
        <v>997784.60040283203</v>
      </c>
      <c r="BL606" s="27">
        <v>0</v>
      </c>
      <c r="BM606" s="27">
        <v>0</v>
      </c>
      <c r="BN606" s="27">
        <v>0</v>
      </c>
      <c r="BO606" s="27">
        <v>0</v>
      </c>
      <c r="BP606" s="27">
        <v>0</v>
      </c>
      <c r="BQ606" s="27">
        <v>0</v>
      </c>
      <c r="BR606" s="27">
        <v>2936664.8995056199</v>
      </c>
      <c r="BS606" s="27">
        <v>1349838.4701995801</v>
      </c>
      <c r="BT606" s="27">
        <v>0</v>
      </c>
      <c r="BU606" s="27">
        <v>0</v>
      </c>
      <c r="BV606" s="27">
        <v>1175412.6593170201</v>
      </c>
      <c r="BW606" s="27">
        <v>0</v>
      </c>
      <c r="BX606" s="27">
        <v>0</v>
      </c>
      <c r="BY606" s="27">
        <v>0</v>
      </c>
      <c r="BZ606" s="27">
        <v>0</v>
      </c>
      <c r="CA606" s="27">
        <v>49584.122920036301</v>
      </c>
      <c r="CB606" s="27">
        <v>2771543.85968018</v>
      </c>
      <c r="CC606" s="27">
        <v>24933130.108154301</v>
      </c>
      <c r="CD606" s="27">
        <v>5486079.3740844699</v>
      </c>
      <c r="CE606" s="27">
        <v>838.77262213826202</v>
      </c>
      <c r="CF606" s="27">
        <v>128075.968449593</v>
      </c>
      <c r="CG606" s="27">
        <v>1018991.59194946</v>
      </c>
      <c r="CH606" s="27">
        <v>0</v>
      </c>
      <c r="CI606" s="27">
        <v>50427.685280322999</v>
      </c>
      <c r="CJ606" s="27">
        <v>2899557.8578185998</v>
      </c>
      <c r="CK606" s="27">
        <v>25951451.143798798</v>
      </c>
      <c r="CL606" s="27">
        <v>5485493.8946533203</v>
      </c>
      <c r="CM606" s="27">
        <v>78232.907541274995</v>
      </c>
      <c r="CN606" s="27">
        <v>11764400.1878662</v>
      </c>
      <c r="CO606" s="27">
        <v>51029702.572265603</v>
      </c>
      <c r="CP606" s="27">
        <v>5485493.8946533203</v>
      </c>
      <c r="CQ606" s="27">
        <v>0</v>
      </c>
      <c r="CR606" s="27">
        <v>0</v>
      </c>
      <c r="CS606" s="27">
        <v>0</v>
      </c>
      <c r="CT606" s="27">
        <v>0</v>
      </c>
    </row>
    <row r="607" spans="1:98">
      <c r="A607" s="104" t="s">
        <v>62</v>
      </c>
      <c r="B607" s="132">
        <v>41061</v>
      </c>
      <c r="C607" s="27">
        <v>42721.762615680702</v>
      </c>
      <c r="D607" s="27">
        <v>0</v>
      </c>
      <c r="E607" s="27">
        <v>6494.5681545138405</v>
      </c>
      <c r="F607" s="27">
        <v>5022.59845334291</v>
      </c>
      <c r="G607" s="27">
        <v>851.29629840701796</v>
      </c>
      <c r="H607" s="27">
        <v>0</v>
      </c>
      <c r="I607" s="27">
        <v>0</v>
      </c>
      <c r="J607" s="27">
        <v>27767.436747551001</v>
      </c>
      <c r="K607" s="27">
        <v>243.86474268324699</v>
      </c>
      <c r="L607" s="27">
        <v>22227.316090583801</v>
      </c>
      <c r="M607" s="27">
        <v>20687.891811609301</v>
      </c>
      <c r="N607" s="27">
        <v>3566.4850982129601</v>
      </c>
      <c r="O607" s="27">
        <v>0</v>
      </c>
      <c r="P607" s="27">
        <v>0</v>
      </c>
      <c r="Q607" s="27">
        <v>2802.40719658136</v>
      </c>
      <c r="R607" s="27">
        <v>0</v>
      </c>
      <c r="S607" s="27">
        <v>0</v>
      </c>
      <c r="T607" s="27">
        <v>843.69991863518999</v>
      </c>
      <c r="U607" s="27">
        <v>27996.610150575601</v>
      </c>
      <c r="V607" s="27">
        <v>2242076.4301757799</v>
      </c>
      <c r="W607" s="27">
        <v>0</v>
      </c>
      <c r="X607" s="27">
        <v>455897.74127197301</v>
      </c>
      <c r="Y607" s="27">
        <v>294012.86590576201</v>
      </c>
      <c r="Z607" s="27">
        <v>124164.25252533</v>
      </c>
      <c r="AA607" s="27">
        <v>0</v>
      </c>
      <c r="AB607" s="27">
        <v>0</v>
      </c>
      <c r="AC607" s="27">
        <v>8786447.5770263709</v>
      </c>
      <c r="AD607" s="27">
        <v>18895.498788356799</v>
      </c>
      <c r="AE607" s="27">
        <v>981788.29982757603</v>
      </c>
      <c r="AF607" s="27">
        <v>994755.18612670898</v>
      </c>
      <c r="AG607" s="27">
        <v>445396.79951095599</v>
      </c>
      <c r="AH607" s="27">
        <v>0</v>
      </c>
      <c r="AI607" s="27">
        <v>0</v>
      </c>
      <c r="AJ607" s="27">
        <v>275355.98814010603</v>
      </c>
      <c r="AK607" s="27">
        <v>0</v>
      </c>
      <c r="AL607" s="27">
        <v>0</v>
      </c>
      <c r="AM607" s="27">
        <v>124270.794295311</v>
      </c>
      <c r="AN607" s="27">
        <v>8785344.6226806603</v>
      </c>
      <c r="AO607" s="27">
        <v>20659987.426025402</v>
      </c>
      <c r="AP607" s="27">
        <v>0</v>
      </c>
      <c r="AQ607" s="27">
        <v>3791601.2089843801</v>
      </c>
      <c r="AR607" s="27">
        <v>2442759.58233643</v>
      </c>
      <c r="AS607" s="27">
        <v>996550.42338562</v>
      </c>
      <c r="AT607" s="27">
        <v>0</v>
      </c>
      <c r="AU607" s="27">
        <v>0</v>
      </c>
      <c r="AV607" s="27">
        <v>25048442.5627441</v>
      </c>
      <c r="AW607" s="27">
        <v>59353.077855110198</v>
      </c>
      <c r="AX607" s="27">
        <v>9044623.2200927697</v>
      </c>
      <c r="AY607" s="27">
        <v>9320389.67578125</v>
      </c>
      <c r="AZ607" s="27">
        <v>3746496.8044738802</v>
      </c>
      <c r="BA607" s="27">
        <v>0</v>
      </c>
      <c r="BB607" s="27">
        <v>0</v>
      </c>
      <c r="BC607" s="27">
        <v>2320703.45230103</v>
      </c>
      <c r="BD607" s="27">
        <v>0</v>
      </c>
      <c r="BE607" s="27">
        <v>0</v>
      </c>
      <c r="BF607" s="27">
        <v>999112.87654876697</v>
      </c>
      <c r="BG607" s="27">
        <v>25053774.8825684</v>
      </c>
      <c r="BH607" s="27">
        <v>4049077.90655518</v>
      </c>
      <c r="BI607" s="27">
        <v>0</v>
      </c>
      <c r="BJ607" s="27">
        <v>1344199.5322265599</v>
      </c>
      <c r="BK607" s="27">
        <v>971392.109848022</v>
      </c>
      <c r="BL607" s="27">
        <v>0</v>
      </c>
      <c r="BM607" s="27">
        <v>0</v>
      </c>
      <c r="BN607" s="27">
        <v>0</v>
      </c>
      <c r="BO607" s="27">
        <v>0</v>
      </c>
      <c r="BP607" s="27">
        <v>0</v>
      </c>
      <c r="BQ607" s="27">
        <v>0</v>
      </c>
      <c r="BR607" s="27">
        <v>2857255.8481140099</v>
      </c>
      <c r="BS607" s="27">
        <v>1345921.12765503</v>
      </c>
      <c r="BT607" s="27">
        <v>0</v>
      </c>
      <c r="BU607" s="27">
        <v>0</v>
      </c>
      <c r="BV607" s="27">
        <v>1170635.5014801</v>
      </c>
      <c r="BW607" s="27">
        <v>0</v>
      </c>
      <c r="BX607" s="27">
        <v>0</v>
      </c>
      <c r="BY607" s="27">
        <v>0</v>
      </c>
      <c r="BZ607" s="27">
        <v>0</v>
      </c>
      <c r="CA607" s="27">
        <v>49210.810401439703</v>
      </c>
      <c r="CB607" s="27">
        <v>2698344.3821716299</v>
      </c>
      <c r="CC607" s="27">
        <v>24443513.235595699</v>
      </c>
      <c r="CD607" s="27">
        <v>5387594.26672363</v>
      </c>
      <c r="CE607" s="27">
        <v>850.67737149447203</v>
      </c>
      <c r="CF607" s="27">
        <v>124279.961551666</v>
      </c>
      <c r="CG607" s="27">
        <v>999780.69174194301</v>
      </c>
      <c r="CH607" s="27">
        <v>0</v>
      </c>
      <c r="CI607" s="27">
        <v>50057.426422119097</v>
      </c>
      <c r="CJ607" s="27">
        <v>2822307.0703735398</v>
      </c>
      <c r="CK607" s="27">
        <v>25445879.080322299</v>
      </c>
      <c r="CL607" s="27">
        <v>5389436.1334228497</v>
      </c>
      <c r="CM607" s="27">
        <v>77907.796933174104</v>
      </c>
      <c r="CN607" s="27">
        <v>11599358.197876001</v>
      </c>
      <c r="CO607" s="27">
        <v>50477553.096679702</v>
      </c>
      <c r="CP607" s="27">
        <v>5389436.1334228497</v>
      </c>
      <c r="CQ607" s="27">
        <v>0</v>
      </c>
      <c r="CR607" s="27">
        <v>0</v>
      </c>
      <c r="CS607" s="27">
        <v>0</v>
      </c>
      <c r="CT607" s="27">
        <v>0</v>
      </c>
    </row>
    <row r="608" spans="1:98">
      <c r="A608" s="104" t="s">
        <v>62</v>
      </c>
      <c r="B608" s="132">
        <v>41153</v>
      </c>
      <c r="C608" s="27">
        <v>42670.223443985</v>
      </c>
      <c r="D608" s="27">
        <v>0</v>
      </c>
      <c r="E608" s="27">
        <v>6221.9549908638</v>
      </c>
      <c r="F608" s="27">
        <v>4800.7725881338101</v>
      </c>
      <c r="G608" s="27">
        <v>832.60448531806503</v>
      </c>
      <c r="H608" s="27">
        <v>0</v>
      </c>
      <c r="I608" s="27">
        <v>0</v>
      </c>
      <c r="J608" s="27">
        <v>27665.753385305401</v>
      </c>
      <c r="K608" s="27">
        <v>223.31995320692701</v>
      </c>
      <c r="L608" s="27">
        <v>22019.626748561899</v>
      </c>
      <c r="M608" s="27">
        <v>20728.796928405802</v>
      </c>
      <c r="N608" s="27">
        <v>3560.8290318846698</v>
      </c>
      <c r="O608" s="27">
        <v>0</v>
      </c>
      <c r="P608" s="27">
        <v>0</v>
      </c>
      <c r="Q608" s="27">
        <v>2759.9370456636002</v>
      </c>
      <c r="R608" s="27">
        <v>0</v>
      </c>
      <c r="S608" s="27">
        <v>0</v>
      </c>
      <c r="T608" s="27">
        <v>837.58905516564801</v>
      </c>
      <c r="U608" s="27">
        <v>27883.003024339701</v>
      </c>
      <c r="V608" s="27">
        <v>2224925.8266296401</v>
      </c>
      <c r="W608" s="27">
        <v>0</v>
      </c>
      <c r="X608" s="27">
        <v>434663.370937347</v>
      </c>
      <c r="Y608" s="27">
        <v>277361.09298324602</v>
      </c>
      <c r="Z608" s="27">
        <v>122039.881778717</v>
      </c>
      <c r="AA608" s="27">
        <v>0</v>
      </c>
      <c r="AB608" s="27">
        <v>0</v>
      </c>
      <c r="AC608" s="27">
        <v>8746150.8073730506</v>
      </c>
      <c r="AD608" s="27">
        <v>16577.6879820824</v>
      </c>
      <c r="AE608" s="27">
        <v>962949.44506835903</v>
      </c>
      <c r="AF608" s="27">
        <v>993364.85802459705</v>
      </c>
      <c r="AG608" s="27">
        <v>434454.95878219599</v>
      </c>
      <c r="AH608" s="27">
        <v>0</v>
      </c>
      <c r="AI608" s="27">
        <v>0</v>
      </c>
      <c r="AJ608" s="27">
        <v>271477.73594284098</v>
      </c>
      <c r="AK608" s="27">
        <v>0</v>
      </c>
      <c r="AL608" s="27">
        <v>0</v>
      </c>
      <c r="AM608" s="27">
        <v>122684.169683456</v>
      </c>
      <c r="AN608" s="27">
        <v>8769089.7065429706</v>
      </c>
      <c r="AO608" s="27">
        <v>20677411.503906298</v>
      </c>
      <c r="AP608" s="27">
        <v>0</v>
      </c>
      <c r="AQ608" s="27">
        <v>3662544.8255004901</v>
      </c>
      <c r="AR608" s="27">
        <v>2311793.4263916002</v>
      </c>
      <c r="AS608" s="27">
        <v>987118.386070251</v>
      </c>
      <c r="AT608" s="27">
        <v>0</v>
      </c>
      <c r="AU608" s="27">
        <v>0</v>
      </c>
      <c r="AV608" s="27">
        <v>25209005.637695301</v>
      </c>
      <c r="AW608" s="27">
        <v>52656.370725154899</v>
      </c>
      <c r="AX608" s="27">
        <v>8982381.45385742</v>
      </c>
      <c r="AY608" s="27">
        <v>9416450.1146240197</v>
      </c>
      <c r="AZ608" s="27">
        <v>3687353.5414733901</v>
      </c>
      <c r="BA608" s="27">
        <v>0</v>
      </c>
      <c r="BB608" s="27">
        <v>0</v>
      </c>
      <c r="BC608" s="27">
        <v>2305161.15026855</v>
      </c>
      <c r="BD608" s="27">
        <v>0</v>
      </c>
      <c r="BE608" s="27">
        <v>0</v>
      </c>
      <c r="BF608" s="27">
        <v>992718.97255706799</v>
      </c>
      <c r="BG608" s="27">
        <v>25280673.324951202</v>
      </c>
      <c r="BH608" s="27">
        <v>4078103.52099609</v>
      </c>
      <c r="BI608" s="27">
        <v>0</v>
      </c>
      <c r="BJ608" s="27">
        <v>1318240.30647278</v>
      </c>
      <c r="BK608" s="27">
        <v>947964.47725677502</v>
      </c>
      <c r="BL608" s="27">
        <v>0</v>
      </c>
      <c r="BM608" s="27">
        <v>0</v>
      </c>
      <c r="BN608" s="27">
        <v>0</v>
      </c>
      <c r="BO608" s="27">
        <v>0</v>
      </c>
      <c r="BP608" s="27">
        <v>0</v>
      </c>
      <c r="BQ608" s="27">
        <v>0</v>
      </c>
      <c r="BR608" s="27">
        <v>2897017.6618042002</v>
      </c>
      <c r="BS608" s="27">
        <v>1328565.1016082801</v>
      </c>
      <c r="BT608" s="27">
        <v>0</v>
      </c>
      <c r="BU608" s="27">
        <v>0</v>
      </c>
      <c r="BV608" s="27">
        <v>1167750.7316894501</v>
      </c>
      <c r="BW608" s="27">
        <v>0</v>
      </c>
      <c r="BX608" s="27">
        <v>0</v>
      </c>
      <c r="BY608" s="27">
        <v>0</v>
      </c>
      <c r="BZ608" s="27">
        <v>0</v>
      </c>
      <c r="CA608" s="27">
        <v>48927.418838977799</v>
      </c>
      <c r="CB608" s="27">
        <v>2657459.73291016</v>
      </c>
      <c r="CC608" s="27">
        <v>24342279.381347701</v>
      </c>
      <c r="CD608" s="27">
        <v>5396213.9617919903</v>
      </c>
      <c r="CE608" s="27">
        <v>833.06759675592195</v>
      </c>
      <c r="CF608" s="27">
        <v>122066.433000565</v>
      </c>
      <c r="CG608" s="27">
        <v>988103.53392791701</v>
      </c>
      <c r="CH608" s="27">
        <v>0</v>
      </c>
      <c r="CI608" s="27">
        <v>49761.171614646897</v>
      </c>
      <c r="CJ608" s="27">
        <v>2779719.5392761198</v>
      </c>
      <c r="CK608" s="27">
        <v>25323964.2885742</v>
      </c>
      <c r="CL608" s="27">
        <v>5397537.3369751005</v>
      </c>
      <c r="CM608" s="27">
        <v>77503.108494758606</v>
      </c>
      <c r="CN608" s="27">
        <v>11546130.6258545</v>
      </c>
      <c r="CO608" s="27">
        <v>50581708.930175804</v>
      </c>
      <c r="CP608" s="27">
        <v>5397537.3369751005</v>
      </c>
      <c r="CQ608" s="27">
        <v>0</v>
      </c>
      <c r="CR608" s="27">
        <v>0</v>
      </c>
      <c r="CS608" s="27">
        <v>0</v>
      </c>
      <c r="CT608" s="27">
        <v>0</v>
      </c>
    </row>
    <row r="609" spans="1:98">
      <c r="A609" s="104" t="s">
        <v>62</v>
      </c>
      <c r="B609" s="132">
        <v>41244</v>
      </c>
      <c r="C609" s="27">
        <v>42387.002859115601</v>
      </c>
      <c r="D609" s="27">
        <v>0</v>
      </c>
      <c r="E609" s="27">
        <v>5991.9940221905699</v>
      </c>
      <c r="F609" s="27">
        <v>4602.8889920711499</v>
      </c>
      <c r="G609" s="27">
        <v>811.53846205771003</v>
      </c>
      <c r="H609" s="27">
        <v>0</v>
      </c>
      <c r="I609" s="27">
        <v>0</v>
      </c>
      <c r="J609" s="27">
        <v>27602.075074911099</v>
      </c>
      <c r="K609" s="27">
        <v>214.606973381713</v>
      </c>
      <c r="L609" s="27">
        <v>21698.3512845039</v>
      </c>
      <c r="M609" s="27">
        <v>20486.747522831</v>
      </c>
      <c r="N609" s="27">
        <v>3472.53228467703</v>
      </c>
      <c r="O609" s="27">
        <v>0</v>
      </c>
      <c r="P609" s="27">
        <v>0</v>
      </c>
      <c r="Q609" s="27">
        <v>2670.0448619425301</v>
      </c>
      <c r="R609" s="27">
        <v>0</v>
      </c>
      <c r="S609" s="27">
        <v>0</v>
      </c>
      <c r="T609" s="27">
        <v>809.21523681282997</v>
      </c>
      <c r="U609" s="27">
        <v>27841.7325563431</v>
      </c>
      <c r="V609" s="27">
        <v>2203110.6401977502</v>
      </c>
      <c r="W609" s="27">
        <v>0</v>
      </c>
      <c r="X609" s="27">
        <v>412716.35608291603</v>
      </c>
      <c r="Y609" s="27">
        <v>261279.01117706299</v>
      </c>
      <c r="Z609" s="27">
        <v>119919.202955246</v>
      </c>
      <c r="AA609" s="27">
        <v>0</v>
      </c>
      <c r="AB609" s="27">
        <v>0</v>
      </c>
      <c r="AC609" s="27">
        <v>8723408.0556640606</v>
      </c>
      <c r="AD609" s="27">
        <v>18685.884578704801</v>
      </c>
      <c r="AE609" s="27">
        <v>945704.29953765904</v>
      </c>
      <c r="AF609" s="27">
        <v>985879.98854064895</v>
      </c>
      <c r="AG609" s="27">
        <v>422112.37424850499</v>
      </c>
      <c r="AH609" s="27">
        <v>0</v>
      </c>
      <c r="AI609" s="27">
        <v>0</v>
      </c>
      <c r="AJ609" s="27">
        <v>256855.13101387001</v>
      </c>
      <c r="AK609" s="27">
        <v>0</v>
      </c>
      <c r="AL609" s="27">
        <v>0</v>
      </c>
      <c r="AM609" s="27">
        <v>118718.21950435601</v>
      </c>
      <c r="AN609" s="27">
        <v>8769158.1011962909</v>
      </c>
      <c r="AO609" s="27">
        <v>20619551.966796901</v>
      </c>
      <c r="AP609" s="27">
        <v>0</v>
      </c>
      <c r="AQ609" s="27">
        <v>3475066.2591857901</v>
      </c>
      <c r="AR609" s="27">
        <v>2189536.2532043499</v>
      </c>
      <c r="AS609" s="27">
        <v>978937.65766143799</v>
      </c>
      <c r="AT609" s="27">
        <v>0</v>
      </c>
      <c r="AU609" s="27">
        <v>0</v>
      </c>
      <c r="AV609" s="27">
        <v>25199779.855224598</v>
      </c>
      <c r="AW609" s="27">
        <v>59673.552258014701</v>
      </c>
      <c r="AX609" s="27">
        <v>8867027.4903564509</v>
      </c>
      <c r="AY609" s="27">
        <v>9406016.9537353497</v>
      </c>
      <c r="AZ609" s="27">
        <v>3603063.9932251</v>
      </c>
      <c r="BA609" s="27">
        <v>0</v>
      </c>
      <c r="BB609" s="27">
        <v>0</v>
      </c>
      <c r="BC609" s="27">
        <v>2174793.8595581101</v>
      </c>
      <c r="BD609" s="27">
        <v>0</v>
      </c>
      <c r="BE609" s="27">
        <v>0</v>
      </c>
      <c r="BF609" s="27">
        <v>962271.17033386196</v>
      </c>
      <c r="BG609" s="27">
        <v>25373784.668457001</v>
      </c>
      <c r="BH609" s="27">
        <v>4051227.0109252902</v>
      </c>
      <c r="BI609" s="27">
        <v>0</v>
      </c>
      <c r="BJ609" s="27">
        <v>1256746.32250977</v>
      </c>
      <c r="BK609" s="27">
        <v>898645.45792388904</v>
      </c>
      <c r="BL609" s="27">
        <v>0</v>
      </c>
      <c r="BM609" s="27">
        <v>0</v>
      </c>
      <c r="BN609" s="27">
        <v>0</v>
      </c>
      <c r="BO609" s="27">
        <v>0</v>
      </c>
      <c r="BP609" s="27">
        <v>0</v>
      </c>
      <c r="BQ609" s="27">
        <v>0</v>
      </c>
      <c r="BR609" s="27">
        <v>2906952.0016784701</v>
      </c>
      <c r="BS609" s="27">
        <v>1299782.07687378</v>
      </c>
      <c r="BT609" s="27">
        <v>0</v>
      </c>
      <c r="BU609" s="27">
        <v>0</v>
      </c>
      <c r="BV609" s="27">
        <v>1133462.0269317599</v>
      </c>
      <c r="BW609" s="27">
        <v>0</v>
      </c>
      <c r="BX609" s="27">
        <v>0</v>
      </c>
      <c r="BY609" s="27">
        <v>0</v>
      </c>
      <c r="BZ609" s="27">
        <v>0</v>
      </c>
      <c r="CA609" s="27">
        <v>48372.078074455298</v>
      </c>
      <c r="CB609" s="27">
        <v>2614610.5964050302</v>
      </c>
      <c r="CC609" s="27">
        <v>24078419.420654301</v>
      </c>
      <c r="CD609" s="27">
        <v>5305714.86608887</v>
      </c>
      <c r="CE609" s="27">
        <v>813.16332732140995</v>
      </c>
      <c r="CF609" s="27">
        <v>119785.146265984</v>
      </c>
      <c r="CG609" s="27">
        <v>971714.19183349598</v>
      </c>
      <c r="CH609" s="27">
        <v>0</v>
      </c>
      <c r="CI609" s="27">
        <v>49183.9066252708</v>
      </c>
      <c r="CJ609" s="27">
        <v>2734698.5838928199</v>
      </c>
      <c r="CK609" s="27">
        <v>25056789.879638702</v>
      </c>
      <c r="CL609" s="27">
        <v>5305436.8499755897</v>
      </c>
      <c r="CM609" s="27">
        <v>76948.648739814802</v>
      </c>
      <c r="CN609" s="27">
        <v>11517647.665527301</v>
      </c>
      <c r="CO609" s="27">
        <v>50472132.142089799</v>
      </c>
      <c r="CP609" s="27">
        <v>5305436.8499755897</v>
      </c>
      <c r="CQ609" s="27">
        <v>0</v>
      </c>
      <c r="CR609" s="27">
        <v>0</v>
      </c>
      <c r="CS609" s="27">
        <v>0</v>
      </c>
      <c r="CT609" s="27">
        <v>0</v>
      </c>
    </row>
    <row r="610" spans="1:98">
      <c r="A610" s="104" t="s">
        <v>62</v>
      </c>
      <c r="B610" s="132">
        <v>41334</v>
      </c>
      <c r="C610" s="27">
        <v>41513.671079635598</v>
      </c>
      <c r="D610" s="27">
        <v>0</v>
      </c>
      <c r="E610" s="27">
        <v>5701.0547710657102</v>
      </c>
      <c r="F610" s="27">
        <v>4380.6128233671197</v>
      </c>
      <c r="G610" s="27">
        <v>796.30343943089201</v>
      </c>
      <c r="H610" s="27">
        <v>0</v>
      </c>
      <c r="I610" s="27">
        <v>0</v>
      </c>
      <c r="J610" s="27">
        <v>27723.3162002563</v>
      </c>
      <c r="K610" s="27">
        <v>197.305913349614</v>
      </c>
      <c r="L610" s="27">
        <v>861.22968418896198</v>
      </c>
      <c r="M610" s="27">
        <v>20128.523378133799</v>
      </c>
      <c r="N610" s="27">
        <v>3403.6214078068701</v>
      </c>
      <c r="O610" s="27">
        <v>0</v>
      </c>
      <c r="P610" s="27">
        <v>20129.487280607202</v>
      </c>
      <c r="Q610" s="27">
        <v>2596.1032809615099</v>
      </c>
      <c r="R610" s="27">
        <v>0</v>
      </c>
      <c r="S610" s="27">
        <v>790.74296420067503</v>
      </c>
      <c r="T610" s="27">
        <v>0</v>
      </c>
      <c r="U610" s="27">
        <v>27920.435944795601</v>
      </c>
      <c r="V610" s="27">
        <v>2139550.7607727102</v>
      </c>
      <c r="W610" s="27">
        <v>0</v>
      </c>
      <c r="X610" s="27">
        <v>388238.22958374</v>
      </c>
      <c r="Y610" s="27">
        <v>244103.04505920401</v>
      </c>
      <c r="Z610" s="27">
        <v>115696.02066135401</v>
      </c>
      <c r="AA610" s="27">
        <v>0</v>
      </c>
      <c r="AB610" s="27">
        <v>0</v>
      </c>
      <c r="AC610" s="27">
        <v>8738232.2554931603</v>
      </c>
      <c r="AD610" s="27">
        <v>16238.9874608517</v>
      </c>
      <c r="AE610" s="27">
        <v>20200.7287068367</v>
      </c>
      <c r="AF610" s="27">
        <v>955994.07672882103</v>
      </c>
      <c r="AG610" s="27">
        <v>414520.253593445</v>
      </c>
      <c r="AH610" s="27">
        <v>0</v>
      </c>
      <c r="AI610" s="27">
        <v>892020.26898956299</v>
      </c>
      <c r="AJ610" s="27">
        <v>247878.22579765299</v>
      </c>
      <c r="AK610" s="27">
        <v>0</v>
      </c>
      <c r="AL610" s="27">
        <v>115079.682979584</v>
      </c>
      <c r="AM610" s="27">
        <v>0</v>
      </c>
      <c r="AN610" s="27">
        <v>8743248.0490722694</v>
      </c>
      <c r="AO610" s="27">
        <v>19957737.985839799</v>
      </c>
      <c r="AP610" s="27">
        <v>0</v>
      </c>
      <c r="AQ610" s="27">
        <v>3294740.8126831101</v>
      </c>
      <c r="AR610" s="27">
        <v>2039133.895401</v>
      </c>
      <c r="AS610" s="27">
        <v>939254.20411682106</v>
      </c>
      <c r="AT610" s="27">
        <v>0</v>
      </c>
      <c r="AU610" s="27">
        <v>0</v>
      </c>
      <c r="AV610" s="27">
        <v>25339881.994872998</v>
      </c>
      <c r="AW610" s="27">
        <v>51810.835802555099</v>
      </c>
      <c r="AX610" s="27">
        <v>203363.056797028</v>
      </c>
      <c r="AY610" s="27">
        <v>9112022.0057372991</v>
      </c>
      <c r="AZ610" s="27">
        <v>3555314.0433654799</v>
      </c>
      <c r="BA610" s="27">
        <v>0</v>
      </c>
      <c r="BB610" s="27">
        <v>8279408.66479492</v>
      </c>
      <c r="BC610" s="27">
        <v>2113800.8896484398</v>
      </c>
      <c r="BD610" s="27">
        <v>0</v>
      </c>
      <c r="BE610" s="27">
        <v>937510.826377869</v>
      </c>
      <c r="BF610" s="27">
        <v>0</v>
      </c>
      <c r="BG610" s="27">
        <v>25315374.808593798</v>
      </c>
      <c r="BH610" s="27">
        <v>4797431.6272582998</v>
      </c>
      <c r="BI610" s="27">
        <v>0</v>
      </c>
      <c r="BJ610" s="27">
        <v>1274571.2649841299</v>
      </c>
      <c r="BK610" s="27">
        <v>885762.18955993699</v>
      </c>
      <c r="BL610" s="27">
        <v>0</v>
      </c>
      <c r="BM610" s="27">
        <v>0</v>
      </c>
      <c r="BN610" s="27">
        <v>0</v>
      </c>
      <c r="BO610" s="27">
        <v>0</v>
      </c>
      <c r="BP610" s="27">
        <v>0</v>
      </c>
      <c r="BQ610" s="27">
        <v>0</v>
      </c>
      <c r="BR610" s="27">
        <v>2973705.19494629</v>
      </c>
      <c r="BS610" s="27">
        <v>1323074.04614258</v>
      </c>
      <c r="BT610" s="27">
        <v>0</v>
      </c>
      <c r="BU610" s="27">
        <v>625286</v>
      </c>
      <c r="BV610" s="27">
        <v>1131613.7641296401</v>
      </c>
      <c r="BW610" s="27">
        <v>0</v>
      </c>
      <c r="BX610" s="27">
        <v>79316.889925956697</v>
      </c>
      <c r="BY610" s="27">
        <v>0</v>
      </c>
      <c r="BZ610" s="27">
        <v>0</v>
      </c>
      <c r="CA610" s="27">
        <v>47189.674008846298</v>
      </c>
      <c r="CB610" s="27">
        <v>2530376.14813232</v>
      </c>
      <c r="CC610" s="27">
        <v>23271207.348877002</v>
      </c>
      <c r="CD610" s="27">
        <v>6079339.0000610398</v>
      </c>
      <c r="CE610" s="27">
        <v>794.32631234079599</v>
      </c>
      <c r="CF610" s="27">
        <v>115687.049521446</v>
      </c>
      <c r="CG610" s="27">
        <v>940833.42397308396</v>
      </c>
      <c r="CH610" s="27">
        <v>79316.889925956697</v>
      </c>
      <c r="CI610" s="27">
        <v>47987.575213909098</v>
      </c>
      <c r="CJ610" s="27">
        <v>2645999.8554077102</v>
      </c>
      <c r="CK610" s="27">
        <v>24211366.972167999</v>
      </c>
      <c r="CL610" s="27">
        <v>6158069.5806884803</v>
      </c>
      <c r="CM610" s="27">
        <v>75806.884992599502</v>
      </c>
      <c r="CN610" s="27">
        <v>11384295.7696533</v>
      </c>
      <c r="CO610" s="27">
        <v>49517308.645019501</v>
      </c>
      <c r="CP610" s="27">
        <v>6158069.5806884803</v>
      </c>
      <c r="CQ610" s="27">
        <v>0</v>
      </c>
      <c r="CR610" s="27">
        <v>0</v>
      </c>
      <c r="CS610" s="27">
        <v>0</v>
      </c>
      <c r="CT610" s="27">
        <v>0</v>
      </c>
    </row>
    <row r="611" spans="1:98">
      <c r="A611" s="104" t="s">
        <v>62</v>
      </c>
      <c r="B611" s="132">
        <v>41426</v>
      </c>
      <c r="C611" s="27">
        <v>41739.889333248102</v>
      </c>
      <c r="D611" s="27">
        <v>0</v>
      </c>
      <c r="E611" s="27">
        <v>5581.7397887706802</v>
      </c>
      <c r="F611" s="27">
        <v>4304.5939030647296</v>
      </c>
      <c r="G611" s="27">
        <v>790.83703648299002</v>
      </c>
      <c r="H611" s="27">
        <v>0</v>
      </c>
      <c r="I611" s="27">
        <v>0</v>
      </c>
      <c r="J611" s="27">
        <v>27824.256981372801</v>
      </c>
      <c r="K611" s="27">
        <v>172.59832465648699</v>
      </c>
      <c r="L611" s="27">
        <v>674.13992874324299</v>
      </c>
      <c r="M611" s="27">
        <v>20411.295870542501</v>
      </c>
      <c r="N611" s="27">
        <v>3334.43440172076</v>
      </c>
      <c r="O611" s="27">
        <v>0</v>
      </c>
      <c r="P611" s="27">
        <v>20366.841963052801</v>
      </c>
      <c r="Q611" s="27">
        <v>2586.4004270732398</v>
      </c>
      <c r="R611" s="27">
        <v>0</v>
      </c>
      <c r="S611" s="27">
        <v>787.60999289900099</v>
      </c>
      <c r="T611" s="27">
        <v>0</v>
      </c>
      <c r="U611" s="27">
        <v>27988.633186340299</v>
      </c>
      <c r="V611" s="27">
        <v>2145604.9278259301</v>
      </c>
      <c r="W611" s="27">
        <v>0</v>
      </c>
      <c r="X611" s="27">
        <v>372707.84670638997</v>
      </c>
      <c r="Y611" s="27">
        <v>233159.86521530201</v>
      </c>
      <c r="Z611" s="27">
        <v>112773.53430748</v>
      </c>
      <c r="AA611" s="27">
        <v>0</v>
      </c>
      <c r="AB611" s="27">
        <v>0</v>
      </c>
      <c r="AC611" s="27">
        <v>8762877.43994141</v>
      </c>
      <c r="AD611" s="27">
        <v>13657.7689049244</v>
      </c>
      <c r="AE611" s="27">
        <v>14378.3340201378</v>
      </c>
      <c r="AF611" s="27">
        <v>962708.91452026402</v>
      </c>
      <c r="AG611" s="27">
        <v>400440.513122559</v>
      </c>
      <c r="AH611" s="27">
        <v>0</v>
      </c>
      <c r="AI611" s="27">
        <v>895179.09007263195</v>
      </c>
      <c r="AJ611" s="27">
        <v>243979.21672439601</v>
      </c>
      <c r="AK611" s="27">
        <v>0</v>
      </c>
      <c r="AL611" s="27">
        <v>112807.342114449</v>
      </c>
      <c r="AM611" s="27">
        <v>0</v>
      </c>
      <c r="AN611" s="27">
        <v>8749323.8240966797</v>
      </c>
      <c r="AO611" s="27">
        <v>20120499.7336426</v>
      </c>
      <c r="AP611" s="27">
        <v>0</v>
      </c>
      <c r="AQ611" s="27">
        <v>3143864.60614014</v>
      </c>
      <c r="AR611" s="27">
        <v>1929135.5294341999</v>
      </c>
      <c r="AS611" s="27">
        <v>914960.12284851098</v>
      </c>
      <c r="AT611" s="27">
        <v>0</v>
      </c>
      <c r="AU611" s="27">
        <v>0</v>
      </c>
      <c r="AV611" s="27">
        <v>25466026.5163574</v>
      </c>
      <c r="AW611" s="27">
        <v>43704.2886686325</v>
      </c>
      <c r="AX611" s="27">
        <v>142397.932382584</v>
      </c>
      <c r="AY611" s="27">
        <v>9243013.0458984394</v>
      </c>
      <c r="AZ611" s="27">
        <v>3438487.6319274898</v>
      </c>
      <c r="BA611" s="27">
        <v>0</v>
      </c>
      <c r="BB611" s="27">
        <v>8330710.1701049795</v>
      </c>
      <c r="BC611" s="27">
        <v>2086717.04296875</v>
      </c>
      <c r="BD611" s="27">
        <v>0</v>
      </c>
      <c r="BE611" s="27">
        <v>920337.74668884301</v>
      </c>
      <c r="BF611" s="27">
        <v>0</v>
      </c>
      <c r="BG611" s="27">
        <v>25442784.072753899</v>
      </c>
      <c r="BH611" s="27">
        <v>4834943.9223632803</v>
      </c>
      <c r="BI611" s="27">
        <v>0</v>
      </c>
      <c r="BJ611" s="27">
        <v>1233621.0350494401</v>
      </c>
      <c r="BK611" s="27">
        <v>845225.94117736805</v>
      </c>
      <c r="BL611" s="27">
        <v>0</v>
      </c>
      <c r="BM611" s="27">
        <v>0</v>
      </c>
      <c r="BN611" s="27">
        <v>0</v>
      </c>
      <c r="BO611" s="27">
        <v>0</v>
      </c>
      <c r="BP611" s="27">
        <v>0</v>
      </c>
      <c r="BQ611" s="27">
        <v>0</v>
      </c>
      <c r="BR611" s="27">
        <v>3019907.2828064002</v>
      </c>
      <c r="BS611" s="27">
        <v>1285157.9113769501</v>
      </c>
      <c r="BT611" s="27">
        <v>0</v>
      </c>
      <c r="BU611" s="27">
        <v>644801.53999328602</v>
      </c>
      <c r="BV611" s="27">
        <v>1127115.20431519</v>
      </c>
      <c r="BW611" s="27">
        <v>0</v>
      </c>
      <c r="BX611" s="27">
        <v>77832.749932289094</v>
      </c>
      <c r="BY611" s="27">
        <v>0</v>
      </c>
      <c r="BZ611" s="27">
        <v>0</v>
      </c>
      <c r="CA611" s="27">
        <v>47315.253139018998</v>
      </c>
      <c r="CB611" s="27">
        <v>2517984.3894043001</v>
      </c>
      <c r="CC611" s="27">
        <v>23251259.200683601</v>
      </c>
      <c r="CD611" s="27">
        <v>6074159.50537109</v>
      </c>
      <c r="CE611" s="27">
        <v>791.13573259115196</v>
      </c>
      <c r="CF611" s="27">
        <v>112868.412288666</v>
      </c>
      <c r="CG611" s="27">
        <v>920833.49231720006</v>
      </c>
      <c r="CH611" s="27">
        <v>77832.749932289094</v>
      </c>
      <c r="CI611" s="27">
        <v>48104.535151958502</v>
      </c>
      <c r="CJ611" s="27">
        <v>2630145.9399108901</v>
      </c>
      <c r="CK611" s="27">
        <v>24169400.597412098</v>
      </c>
      <c r="CL611" s="27">
        <v>6151819.3942260696</v>
      </c>
      <c r="CM611" s="27">
        <v>75958.965769767805</v>
      </c>
      <c r="CN611" s="27">
        <v>11374366.537353501</v>
      </c>
      <c r="CO611" s="27">
        <v>49614697.862304702</v>
      </c>
      <c r="CP611" s="27">
        <v>6151819.3942260696</v>
      </c>
      <c r="CQ611" s="27">
        <v>0</v>
      </c>
      <c r="CR611" s="27">
        <v>0</v>
      </c>
      <c r="CS611" s="27">
        <v>0</v>
      </c>
      <c r="CT611" s="27">
        <v>0</v>
      </c>
    </row>
    <row r="612" spans="1:98">
      <c r="A612" s="104" t="s">
        <v>62</v>
      </c>
      <c r="B612" s="132">
        <v>41518</v>
      </c>
      <c r="C612" s="27">
        <v>41706.3343596458</v>
      </c>
      <c r="D612" s="27">
        <v>0</v>
      </c>
      <c r="E612" s="27">
        <v>5450.6632521748497</v>
      </c>
      <c r="F612" s="27">
        <v>4207.65932589769</v>
      </c>
      <c r="G612" s="27">
        <v>799.56010876595997</v>
      </c>
      <c r="H612" s="27">
        <v>0</v>
      </c>
      <c r="I612" s="27">
        <v>0</v>
      </c>
      <c r="J612" s="27">
        <v>27864.260663509402</v>
      </c>
      <c r="K612" s="27">
        <v>151.365685712546</v>
      </c>
      <c r="L612" s="27">
        <v>124.557986732572</v>
      </c>
      <c r="M612" s="27">
        <v>20463.4239275455</v>
      </c>
      <c r="N612" s="27">
        <v>3273.9904340207599</v>
      </c>
      <c r="O612" s="27">
        <v>0</v>
      </c>
      <c r="P612" s="27">
        <v>20796.078948736202</v>
      </c>
      <c r="Q612" s="27">
        <v>2584.9386234879498</v>
      </c>
      <c r="R612" s="27">
        <v>0</v>
      </c>
      <c r="S612" s="27">
        <v>800.85951448977005</v>
      </c>
      <c r="T612" s="27">
        <v>0</v>
      </c>
      <c r="U612" s="27">
        <v>27992.1146214008</v>
      </c>
      <c r="V612" s="27">
        <v>2149186.0090942401</v>
      </c>
      <c r="W612" s="27">
        <v>0</v>
      </c>
      <c r="X612" s="27">
        <v>364089.31158065802</v>
      </c>
      <c r="Y612" s="27">
        <v>228305.80784225499</v>
      </c>
      <c r="Z612" s="27">
        <v>112079.049544334</v>
      </c>
      <c r="AA612" s="27">
        <v>0</v>
      </c>
      <c r="AB612" s="27">
        <v>0</v>
      </c>
      <c r="AC612" s="27">
        <v>8749221.1323242206</v>
      </c>
      <c r="AD612" s="27">
        <v>11591.4627040625</v>
      </c>
      <c r="AE612" s="27">
        <v>9370.20915949345</v>
      </c>
      <c r="AF612" s="27">
        <v>971987.610855103</v>
      </c>
      <c r="AG612" s="27">
        <v>392818.90341567999</v>
      </c>
      <c r="AH612" s="27">
        <v>0</v>
      </c>
      <c r="AI612" s="27">
        <v>901838.34902191197</v>
      </c>
      <c r="AJ612" s="27">
        <v>240928.38530731201</v>
      </c>
      <c r="AK612" s="27">
        <v>0</v>
      </c>
      <c r="AL612" s="27">
        <v>112492.384505272</v>
      </c>
      <c r="AM612" s="27">
        <v>0</v>
      </c>
      <c r="AN612" s="27">
        <v>8769674.7406005897</v>
      </c>
      <c r="AO612" s="27">
        <v>20258214.1484375</v>
      </c>
      <c r="AP612" s="27">
        <v>0</v>
      </c>
      <c r="AQ612" s="27">
        <v>3059825.8655395498</v>
      </c>
      <c r="AR612" s="27">
        <v>1883683.0713195801</v>
      </c>
      <c r="AS612" s="27">
        <v>915990.41653442394</v>
      </c>
      <c r="AT612" s="27">
        <v>0</v>
      </c>
      <c r="AU612" s="27">
        <v>0</v>
      </c>
      <c r="AV612" s="27">
        <v>25509056.824951202</v>
      </c>
      <c r="AW612" s="27">
        <v>37164.755822658502</v>
      </c>
      <c r="AX612" s="27">
        <v>61928.774085521698</v>
      </c>
      <c r="AY612" s="27">
        <v>9368846.2785644494</v>
      </c>
      <c r="AZ612" s="27">
        <v>3393511.31433105</v>
      </c>
      <c r="BA612" s="27">
        <v>0</v>
      </c>
      <c r="BB612" s="27">
        <v>8475174.9411621094</v>
      </c>
      <c r="BC612" s="27">
        <v>2067410.3802642799</v>
      </c>
      <c r="BD612" s="27">
        <v>0</v>
      </c>
      <c r="BE612" s="27">
        <v>919542.66913604701</v>
      </c>
      <c r="BF612" s="27">
        <v>0</v>
      </c>
      <c r="BG612" s="27">
        <v>25573552.949218798</v>
      </c>
      <c r="BH612" s="27">
        <v>4813656.0238647498</v>
      </c>
      <c r="BI612" s="27">
        <v>0</v>
      </c>
      <c r="BJ612" s="27">
        <v>1203187.9089202899</v>
      </c>
      <c r="BK612" s="27">
        <v>827322.68307495106</v>
      </c>
      <c r="BL612" s="27">
        <v>0</v>
      </c>
      <c r="BM612" s="27">
        <v>0</v>
      </c>
      <c r="BN612" s="27">
        <v>0</v>
      </c>
      <c r="BO612" s="27">
        <v>0</v>
      </c>
      <c r="BP612" s="27">
        <v>0</v>
      </c>
      <c r="BQ612" s="27">
        <v>0</v>
      </c>
      <c r="BR612" s="27">
        <v>3045406.2669982901</v>
      </c>
      <c r="BS612" s="27">
        <v>1267952.7527771001</v>
      </c>
      <c r="BT612" s="27">
        <v>0</v>
      </c>
      <c r="BU612" s="27">
        <v>552449.17999267601</v>
      </c>
      <c r="BV612" s="27">
        <v>1115918.92114258</v>
      </c>
      <c r="BW612" s="27">
        <v>0</v>
      </c>
      <c r="BX612" s="27">
        <v>67367.649943351702</v>
      </c>
      <c r="BY612" s="27">
        <v>0</v>
      </c>
      <c r="BZ612" s="27">
        <v>0</v>
      </c>
      <c r="CA612" s="27">
        <v>47202.40604496</v>
      </c>
      <c r="CB612" s="27">
        <v>2512009.3805236798</v>
      </c>
      <c r="CC612" s="27">
        <v>23332849.714599598</v>
      </c>
      <c r="CD612" s="27">
        <v>6002689.8951415997</v>
      </c>
      <c r="CE612" s="27">
        <v>799.56701395660605</v>
      </c>
      <c r="CF612" s="27">
        <v>112135.83926677699</v>
      </c>
      <c r="CG612" s="27">
        <v>917221.46823883103</v>
      </c>
      <c r="CH612" s="27">
        <v>67367.649943351702</v>
      </c>
      <c r="CI612" s="27">
        <v>48001.965785026601</v>
      </c>
      <c r="CJ612" s="27">
        <v>2624906.6645202599</v>
      </c>
      <c r="CK612" s="27">
        <v>24245454.373046901</v>
      </c>
      <c r="CL612" s="27">
        <v>6074303.8047485398</v>
      </c>
      <c r="CM612" s="27">
        <v>75889.064429283098</v>
      </c>
      <c r="CN612" s="27">
        <v>11391642.7473145</v>
      </c>
      <c r="CO612" s="27">
        <v>49785742.292480499</v>
      </c>
      <c r="CP612" s="27">
        <v>6074303.8047485398</v>
      </c>
      <c r="CQ612" s="27">
        <v>0</v>
      </c>
      <c r="CR612" s="27">
        <v>0</v>
      </c>
      <c r="CS612" s="27">
        <v>0</v>
      </c>
      <c r="CT612" s="27">
        <v>0</v>
      </c>
    </row>
    <row r="613" spans="1:98">
      <c r="A613" s="104" t="s">
        <v>62</v>
      </c>
      <c r="B613" s="132">
        <v>41609</v>
      </c>
      <c r="C613" s="27">
        <v>41429.6218934059</v>
      </c>
      <c r="D613" s="27">
        <v>0</v>
      </c>
      <c r="E613" s="27">
        <v>5276.2534067630804</v>
      </c>
      <c r="F613" s="27">
        <v>4075.5147735774499</v>
      </c>
      <c r="G613" s="27">
        <v>808.42311865091301</v>
      </c>
      <c r="H613" s="27">
        <v>0</v>
      </c>
      <c r="I613" s="27">
        <v>0</v>
      </c>
      <c r="J613" s="27">
        <v>27789.931191444401</v>
      </c>
      <c r="K613" s="27">
        <v>119.580614585429</v>
      </c>
      <c r="L613" s="27">
        <v>77.902764624916003</v>
      </c>
      <c r="M613" s="27">
        <v>20442.852235555602</v>
      </c>
      <c r="N613" s="27">
        <v>3227.7856111228498</v>
      </c>
      <c r="O613" s="27">
        <v>0</v>
      </c>
      <c r="P613" s="27">
        <v>20434.4944131374</v>
      </c>
      <c r="Q613" s="27">
        <v>2522.0270298719402</v>
      </c>
      <c r="R613" s="27">
        <v>0</v>
      </c>
      <c r="S613" s="27">
        <v>806.13809663057305</v>
      </c>
      <c r="T613" s="27">
        <v>0</v>
      </c>
      <c r="U613" s="27">
        <v>27922.1369652748</v>
      </c>
      <c r="V613" s="27">
        <v>2093925.9664459201</v>
      </c>
      <c r="W613" s="27">
        <v>0</v>
      </c>
      <c r="X613" s="27">
        <v>352773.86080169701</v>
      </c>
      <c r="Y613" s="27">
        <v>220146.18155097999</v>
      </c>
      <c r="Z613" s="27">
        <v>113198.259204865</v>
      </c>
      <c r="AA613" s="27">
        <v>0</v>
      </c>
      <c r="AB613" s="27">
        <v>0</v>
      </c>
      <c r="AC613" s="27">
        <v>8655943.2810058594</v>
      </c>
      <c r="AD613" s="27">
        <v>10540.6313821077</v>
      </c>
      <c r="AE613" s="27">
        <v>7187.632578969</v>
      </c>
      <c r="AF613" s="27">
        <v>945920.38360595703</v>
      </c>
      <c r="AG613" s="27">
        <v>380350.95030975301</v>
      </c>
      <c r="AH613" s="27">
        <v>0</v>
      </c>
      <c r="AI613" s="27">
        <v>875094.11960601795</v>
      </c>
      <c r="AJ613" s="27">
        <v>235738.85779571501</v>
      </c>
      <c r="AK613" s="27">
        <v>0</v>
      </c>
      <c r="AL613" s="27">
        <v>112069.756378174</v>
      </c>
      <c r="AM613" s="27">
        <v>0</v>
      </c>
      <c r="AN613" s="27">
        <v>8710834.9625244103</v>
      </c>
      <c r="AO613" s="27">
        <v>19809103.556640599</v>
      </c>
      <c r="AP613" s="27">
        <v>0</v>
      </c>
      <c r="AQ613" s="27">
        <v>2958036.54510498</v>
      </c>
      <c r="AR613" s="27">
        <v>1803171.3019866899</v>
      </c>
      <c r="AS613" s="27">
        <v>938844.37215423596</v>
      </c>
      <c r="AT613" s="27">
        <v>0</v>
      </c>
      <c r="AU613" s="27">
        <v>0</v>
      </c>
      <c r="AV613" s="27">
        <v>25486841.623046901</v>
      </c>
      <c r="AW613" s="27">
        <v>34205.132663249999</v>
      </c>
      <c r="AX613" s="27">
        <v>45544.202552318602</v>
      </c>
      <c r="AY613" s="27">
        <v>9159043.8297119103</v>
      </c>
      <c r="AZ613" s="27">
        <v>3298759.78448486</v>
      </c>
      <c r="BA613" s="27">
        <v>0</v>
      </c>
      <c r="BB613" s="27">
        <v>8231280.6533813505</v>
      </c>
      <c r="BC613" s="27">
        <v>2018202.8915863</v>
      </c>
      <c r="BD613" s="27">
        <v>0</v>
      </c>
      <c r="BE613" s="27">
        <v>918927.73664856004</v>
      </c>
      <c r="BF613" s="27">
        <v>0</v>
      </c>
      <c r="BG613" s="27">
        <v>25665301.073974598</v>
      </c>
      <c r="BH613" s="27">
        <v>4751625.29187012</v>
      </c>
      <c r="BI613" s="27">
        <v>0</v>
      </c>
      <c r="BJ613" s="27">
        <v>1178261.74234009</v>
      </c>
      <c r="BK613" s="27">
        <v>803833.21136474598</v>
      </c>
      <c r="BL613" s="27">
        <v>0</v>
      </c>
      <c r="BM613" s="27">
        <v>0</v>
      </c>
      <c r="BN613" s="27">
        <v>0</v>
      </c>
      <c r="BO613" s="27">
        <v>0</v>
      </c>
      <c r="BP613" s="27">
        <v>0</v>
      </c>
      <c r="BQ613" s="27">
        <v>0</v>
      </c>
      <c r="BR613" s="27">
        <v>3007546.1823120099</v>
      </c>
      <c r="BS613" s="27">
        <v>1233774.16818237</v>
      </c>
      <c r="BT613" s="27">
        <v>0</v>
      </c>
      <c r="BU613" s="27">
        <v>619286.39999389602</v>
      </c>
      <c r="BV613" s="27">
        <v>1101158.7458190899</v>
      </c>
      <c r="BW613" s="27">
        <v>0</v>
      </c>
      <c r="BX613" s="27">
        <v>75380.669932365403</v>
      </c>
      <c r="BY613" s="27">
        <v>0</v>
      </c>
      <c r="BZ613" s="27">
        <v>0</v>
      </c>
      <c r="CA613" s="27">
        <v>46695.873779773698</v>
      </c>
      <c r="CB613" s="27">
        <v>2447084.5051879901</v>
      </c>
      <c r="CC613" s="27">
        <v>22757850.504394501</v>
      </c>
      <c r="CD613" s="27">
        <v>5924557.3212890597</v>
      </c>
      <c r="CE613" s="27">
        <v>810.293217949569</v>
      </c>
      <c r="CF613" s="27">
        <v>113057.40208816501</v>
      </c>
      <c r="CG613" s="27">
        <v>927366.99285888695</v>
      </c>
      <c r="CH613" s="27">
        <v>75380.669932365403</v>
      </c>
      <c r="CI613" s="27">
        <v>47504.7074842453</v>
      </c>
      <c r="CJ613" s="27">
        <v>2560330.1133117699</v>
      </c>
      <c r="CK613" s="27">
        <v>23695320.1103516</v>
      </c>
      <c r="CL613" s="27">
        <v>5998910.2615966797</v>
      </c>
      <c r="CM613" s="27">
        <v>75345.901412963896</v>
      </c>
      <c r="CN613" s="27">
        <v>11286192.5731201</v>
      </c>
      <c r="CO613" s="27">
        <v>49394952.850097701</v>
      </c>
      <c r="CP613" s="27">
        <v>5998910.2615966797</v>
      </c>
      <c r="CQ613" s="27">
        <v>0</v>
      </c>
      <c r="CR613" s="27">
        <v>0</v>
      </c>
      <c r="CS613" s="27">
        <v>0</v>
      </c>
      <c r="CT613" s="27">
        <v>0</v>
      </c>
    </row>
    <row r="614" spans="1:98">
      <c r="A614" s="104" t="s">
        <v>62</v>
      </c>
      <c r="B614" s="132">
        <v>41699</v>
      </c>
      <c r="C614" s="27">
        <v>41334.962286472299</v>
      </c>
      <c r="D614" s="27">
        <v>0</v>
      </c>
      <c r="E614" s="27">
        <v>5118.8879539966601</v>
      </c>
      <c r="F614" s="27">
        <v>3948.4719905257198</v>
      </c>
      <c r="G614" s="27">
        <v>818.697873413563</v>
      </c>
      <c r="H614" s="27">
        <v>0</v>
      </c>
      <c r="I614" s="27">
        <v>0</v>
      </c>
      <c r="J614" s="27">
        <v>27704.5618126392</v>
      </c>
      <c r="K614" s="27">
        <v>90.045006359927399</v>
      </c>
      <c r="L614" s="27">
        <v>85.481240702793002</v>
      </c>
      <c r="M614" s="27">
        <v>20481.374848604199</v>
      </c>
      <c r="N614" s="27">
        <v>3188.9287348389598</v>
      </c>
      <c r="O614" s="27">
        <v>0</v>
      </c>
      <c r="P614" s="27">
        <v>20176.589790821101</v>
      </c>
      <c r="Q614" s="27">
        <v>2468.7311489284002</v>
      </c>
      <c r="R614" s="27">
        <v>0</v>
      </c>
      <c r="S614" s="27">
        <v>811.20267348736502</v>
      </c>
      <c r="T614" s="27">
        <v>0</v>
      </c>
      <c r="U614" s="27">
        <v>27826.720299482298</v>
      </c>
      <c r="V614" s="27">
        <v>2085285.9182281501</v>
      </c>
      <c r="W614" s="27">
        <v>0</v>
      </c>
      <c r="X614" s="27">
        <v>342955.66435623198</v>
      </c>
      <c r="Y614" s="27">
        <v>214134.20865249599</v>
      </c>
      <c r="Z614" s="27">
        <v>111793.30705452</v>
      </c>
      <c r="AA614" s="27">
        <v>0</v>
      </c>
      <c r="AB614" s="27">
        <v>0</v>
      </c>
      <c r="AC614" s="27">
        <v>8659464.3745117206</v>
      </c>
      <c r="AD614" s="27">
        <v>7215.62754887342</v>
      </c>
      <c r="AE614" s="27">
        <v>8079.5410130620003</v>
      </c>
      <c r="AF614" s="27">
        <v>948095.94194793701</v>
      </c>
      <c r="AG614" s="27">
        <v>374358.561096191</v>
      </c>
      <c r="AH614" s="27">
        <v>0</v>
      </c>
      <c r="AI614" s="27">
        <v>867542.13612365699</v>
      </c>
      <c r="AJ614" s="27">
        <v>231160.79094505301</v>
      </c>
      <c r="AK614" s="27">
        <v>0</v>
      </c>
      <c r="AL614" s="27">
        <v>111078.82348823499</v>
      </c>
      <c r="AM614" s="27">
        <v>0</v>
      </c>
      <c r="AN614" s="27">
        <v>8648247.9454345703</v>
      </c>
      <c r="AO614" s="27">
        <v>19841045.9140625</v>
      </c>
      <c r="AP614" s="27">
        <v>0</v>
      </c>
      <c r="AQ614" s="27">
        <v>2880576.98364258</v>
      </c>
      <c r="AR614" s="27">
        <v>1749716.5732421901</v>
      </c>
      <c r="AS614" s="27">
        <v>914853.37182617199</v>
      </c>
      <c r="AT614" s="27">
        <v>0</v>
      </c>
      <c r="AU614" s="27">
        <v>0</v>
      </c>
      <c r="AV614" s="27">
        <v>25669463.3276367</v>
      </c>
      <c r="AW614" s="27">
        <v>23431.444928169301</v>
      </c>
      <c r="AX614" s="27">
        <v>55415.329339981101</v>
      </c>
      <c r="AY614" s="27">
        <v>9233017.4810790997</v>
      </c>
      <c r="AZ614" s="27">
        <v>3258426.9956970201</v>
      </c>
      <c r="BA614" s="27">
        <v>0</v>
      </c>
      <c r="BB614" s="27">
        <v>8179566.23828125</v>
      </c>
      <c r="BC614" s="27">
        <v>1990011.01158142</v>
      </c>
      <c r="BD614" s="27">
        <v>0</v>
      </c>
      <c r="BE614" s="27">
        <v>913092.07598877</v>
      </c>
      <c r="BF614" s="27">
        <v>0</v>
      </c>
      <c r="BG614" s="27">
        <v>25622153.317382801</v>
      </c>
      <c r="BH614" s="27">
        <v>4781338.56286621</v>
      </c>
      <c r="BI614" s="27">
        <v>0</v>
      </c>
      <c r="BJ614" s="27">
        <v>1170226.7958679199</v>
      </c>
      <c r="BK614" s="27">
        <v>802553.51682281506</v>
      </c>
      <c r="BL614" s="27">
        <v>0</v>
      </c>
      <c r="BM614" s="27">
        <v>0</v>
      </c>
      <c r="BN614" s="27">
        <v>0</v>
      </c>
      <c r="BO614" s="27">
        <v>0</v>
      </c>
      <c r="BP614" s="27">
        <v>0</v>
      </c>
      <c r="BQ614" s="27">
        <v>0</v>
      </c>
      <c r="BR614" s="27">
        <v>3029320.4661560101</v>
      </c>
      <c r="BS614" s="27">
        <v>1219040.8429565399</v>
      </c>
      <c r="BT614" s="27">
        <v>0</v>
      </c>
      <c r="BU614" s="27">
        <v>605814.16999816895</v>
      </c>
      <c r="BV614" s="27">
        <v>1096025.78752136</v>
      </c>
      <c r="BW614" s="27">
        <v>0</v>
      </c>
      <c r="BX614" s="27">
        <v>76873.489935874895</v>
      </c>
      <c r="BY614" s="27">
        <v>0</v>
      </c>
      <c r="BZ614" s="27">
        <v>0</v>
      </c>
      <c r="CA614" s="27">
        <v>46432.270282268502</v>
      </c>
      <c r="CB614" s="27">
        <v>2428873.7766418499</v>
      </c>
      <c r="CC614" s="27">
        <v>22724125.525390599</v>
      </c>
      <c r="CD614" s="27">
        <v>5968428.3972167997</v>
      </c>
      <c r="CE614" s="27">
        <v>816.18954946845804</v>
      </c>
      <c r="CF614" s="27">
        <v>111781.80052185099</v>
      </c>
      <c r="CG614" s="27">
        <v>917129.28070831299</v>
      </c>
      <c r="CH614" s="27">
        <v>76873.489935874895</v>
      </c>
      <c r="CI614" s="27">
        <v>47251.622513771101</v>
      </c>
      <c r="CJ614" s="27">
        <v>2540645.3119811998</v>
      </c>
      <c r="CK614" s="27">
        <v>23641049.456542999</v>
      </c>
      <c r="CL614" s="27">
        <v>6044064.5726928702</v>
      </c>
      <c r="CM614" s="27">
        <v>74950.556033134504</v>
      </c>
      <c r="CN614" s="27">
        <v>11182512.2528076</v>
      </c>
      <c r="CO614" s="27">
        <v>49253919.464843802</v>
      </c>
      <c r="CP614" s="27">
        <v>6044064.5726928702</v>
      </c>
      <c r="CQ614" s="27">
        <v>0</v>
      </c>
      <c r="CR614" s="27">
        <v>0</v>
      </c>
      <c r="CS614" s="27">
        <v>0</v>
      </c>
      <c r="CT614" s="27">
        <v>0</v>
      </c>
    </row>
    <row r="615" spans="1:98">
      <c r="A615" s="104" t="s">
        <v>62</v>
      </c>
      <c r="B615" s="132">
        <v>41791</v>
      </c>
      <c r="C615" s="27">
        <v>40858.2956976891</v>
      </c>
      <c r="D615" s="27">
        <v>0</v>
      </c>
      <c r="E615" s="27">
        <v>4975.0587859749803</v>
      </c>
      <c r="F615" s="27">
        <v>3841.5176427066299</v>
      </c>
      <c r="G615" s="27">
        <v>790.56321180611803</v>
      </c>
      <c r="H615" s="27">
        <v>0</v>
      </c>
      <c r="I615" s="27">
        <v>0</v>
      </c>
      <c r="J615" s="27">
        <v>27703.155980825399</v>
      </c>
      <c r="K615" s="27">
        <v>63.073263213969803</v>
      </c>
      <c r="L615" s="27">
        <v>188.398333983496</v>
      </c>
      <c r="M615" s="27">
        <v>20267.371929884001</v>
      </c>
      <c r="N615" s="27">
        <v>3129.60248178244</v>
      </c>
      <c r="O615" s="27">
        <v>0</v>
      </c>
      <c r="P615" s="27">
        <v>19809.157469034199</v>
      </c>
      <c r="Q615" s="27">
        <v>2437.0181657373901</v>
      </c>
      <c r="R615" s="27">
        <v>0</v>
      </c>
      <c r="S615" s="27">
        <v>787.971200928092</v>
      </c>
      <c r="T615" s="27">
        <v>0</v>
      </c>
      <c r="U615" s="27">
        <v>27769.960226059</v>
      </c>
      <c r="V615" s="27">
        <v>2056067.99913025</v>
      </c>
      <c r="W615" s="27">
        <v>0</v>
      </c>
      <c r="X615" s="27">
        <v>333391.454792023</v>
      </c>
      <c r="Y615" s="27">
        <v>209383.81011772199</v>
      </c>
      <c r="Z615" s="27">
        <v>110590.17718219799</v>
      </c>
      <c r="AA615" s="27">
        <v>0</v>
      </c>
      <c r="AB615" s="27">
        <v>0</v>
      </c>
      <c r="AC615" s="27">
        <v>8668975.9188232403</v>
      </c>
      <c r="AD615" s="27">
        <v>4999.0715425610497</v>
      </c>
      <c r="AE615" s="27">
        <v>9635.5106263160706</v>
      </c>
      <c r="AF615" s="27">
        <v>940333.02805328404</v>
      </c>
      <c r="AG615" s="27">
        <v>361683.03217697103</v>
      </c>
      <c r="AH615" s="27">
        <v>0</v>
      </c>
      <c r="AI615" s="27">
        <v>848544.71326446498</v>
      </c>
      <c r="AJ615" s="27">
        <v>226831.45276451099</v>
      </c>
      <c r="AK615" s="27">
        <v>0</v>
      </c>
      <c r="AL615" s="27">
        <v>110314.466598511</v>
      </c>
      <c r="AM615" s="27">
        <v>0</v>
      </c>
      <c r="AN615" s="27">
        <v>8633988.7120361291</v>
      </c>
      <c r="AO615" s="27">
        <v>19634424.576660201</v>
      </c>
      <c r="AP615" s="27">
        <v>0</v>
      </c>
      <c r="AQ615" s="27">
        <v>2812378.5422058101</v>
      </c>
      <c r="AR615" s="27">
        <v>1719326.5684356701</v>
      </c>
      <c r="AS615" s="27">
        <v>904494.18477630604</v>
      </c>
      <c r="AT615" s="27">
        <v>0</v>
      </c>
      <c r="AU615" s="27">
        <v>0</v>
      </c>
      <c r="AV615" s="27">
        <v>25805847.135497998</v>
      </c>
      <c r="AW615" s="27">
        <v>16309.3959693909</v>
      </c>
      <c r="AX615" s="27">
        <v>76281.794541358904</v>
      </c>
      <c r="AY615" s="27">
        <v>9186788.5904540997</v>
      </c>
      <c r="AZ615" s="27">
        <v>3170976.3500366202</v>
      </c>
      <c r="BA615" s="27">
        <v>0</v>
      </c>
      <c r="BB615" s="27">
        <v>8034137.3516235398</v>
      </c>
      <c r="BC615" s="27">
        <v>1954631.9068756099</v>
      </c>
      <c r="BD615" s="27">
        <v>0</v>
      </c>
      <c r="BE615" s="27">
        <v>910801.52453613305</v>
      </c>
      <c r="BF615" s="27">
        <v>0</v>
      </c>
      <c r="BG615" s="27">
        <v>25711046.675781298</v>
      </c>
      <c r="BH615" s="27">
        <v>4725376.7991943397</v>
      </c>
      <c r="BI615" s="27">
        <v>0</v>
      </c>
      <c r="BJ615" s="27">
        <v>1158778.1637878399</v>
      </c>
      <c r="BK615" s="27">
        <v>790455.93925476098</v>
      </c>
      <c r="BL615" s="27">
        <v>0</v>
      </c>
      <c r="BM615" s="27">
        <v>0</v>
      </c>
      <c r="BN615" s="27">
        <v>0</v>
      </c>
      <c r="BO615" s="27">
        <v>0</v>
      </c>
      <c r="BP615" s="27">
        <v>0</v>
      </c>
      <c r="BQ615" s="27">
        <v>0</v>
      </c>
      <c r="BR615" s="27">
        <v>3016451.4515991202</v>
      </c>
      <c r="BS615" s="27">
        <v>1190113.1360778799</v>
      </c>
      <c r="BT615" s="27">
        <v>0</v>
      </c>
      <c r="BU615" s="27">
        <v>608088.43999481201</v>
      </c>
      <c r="BV615" s="27">
        <v>1085553.3540344201</v>
      </c>
      <c r="BW615" s="27">
        <v>0</v>
      </c>
      <c r="BX615" s="27">
        <v>76370.469936370893</v>
      </c>
      <c r="BY615" s="27">
        <v>0</v>
      </c>
      <c r="BZ615" s="27">
        <v>0</v>
      </c>
      <c r="CA615" s="27">
        <v>45816.802393436403</v>
      </c>
      <c r="CB615" s="27">
        <v>2389559.9613342299</v>
      </c>
      <c r="CC615" s="27">
        <v>22442819.041992199</v>
      </c>
      <c r="CD615" s="27">
        <v>5890839.7374267597</v>
      </c>
      <c r="CE615" s="27">
        <v>791.42945387214399</v>
      </c>
      <c r="CF615" s="27">
        <v>110674.860767365</v>
      </c>
      <c r="CG615" s="27">
        <v>913581.49475860596</v>
      </c>
      <c r="CH615" s="27">
        <v>76370.469936370893</v>
      </c>
      <c r="CI615" s="27">
        <v>46607.015454292297</v>
      </c>
      <c r="CJ615" s="27">
        <v>2499246.8180847201</v>
      </c>
      <c r="CK615" s="27">
        <v>23349150.2880859</v>
      </c>
      <c r="CL615" s="27">
        <v>5966696.1045532199</v>
      </c>
      <c r="CM615" s="27">
        <v>74235.5364961624</v>
      </c>
      <c r="CN615" s="27">
        <v>11124481.314819301</v>
      </c>
      <c r="CO615" s="27">
        <v>49038600.978027299</v>
      </c>
      <c r="CP615" s="27">
        <v>5966696.1045532199</v>
      </c>
      <c r="CQ615" s="27">
        <v>0</v>
      </c>
      <c r="CR615" s="27">
        <v>0</v>
      </c>
      <c r="CS615" s="27">
        <v>0</v>
      </c>
      <c r="CT615" s="27">
        <v>0</v>
      </c>
    </row>
    <row r="616" spans="1:98">
      <c r="A616" s="104" t="s">
        <v>62</v>
      </c>
      <c r="B616" s="132">
        <v>41883</v>
      </c>
      <c r="C616" s="27">
        <v>40742.738876819603</v>
      </c>
      <c r="D616" s="27">
        <v>0</v>
      </c>
      <c r="E616" s="27">
        <v>4804.1322782039597</v>
      </c>
      <c r="F616" s="27">
        <v>3719.3611220717398</v>
      </c>
      <c r="G616" s="27">
        <v>799.593933679163</v>
      </c>
      <c r="H616" s="27">
        <v>0</v>
      </c>
      <c r="I616" s="27">
        <v>0</v>
      </c>
      <c r="J616" s="27">
        <v>27670.9122269154</v>
      </c>
      <c r="K616" s="27">
        <v>46.221439955756097</v>
      </c>
      <c r="L616" s="27">
        <v>93.823266880586701</v>
      </c>
      <c r="M616" s="27">
        <v>20246.430189371102</v>
      </c>
      <c r="N616" s="27">
        <v>3101.8472112715199</v>
      </c>
      <c r="O616" s="27">
        <v>0</v>
      </c>
      <c r="P616" s="27">
        <v>19777.332767486601</v>
      </c>
      <c r="Q616" s="27">
        <v>2381.7403181493301</v>
      </c>
      <c r="R616" s="27">
        <v>0</v>
      </c>
      <c r="S616" s="27">
        <v>798.41600298136495</v>
      </c>
      <c r="T616" s="27">
        <v>0</v>
      </c>
      <c r="U616" s="27">
        <v>27662.504922628399</v>
      </c>
      <c r="V616" s="27">
        <v>2044489.95445251</v>
      </c>
      <c r="W616" s="27">
        <v>0</v>
      </c>
      <c r="X616" s="27">
        <v>322367.99474334699</v>
      </c>
      <c r="Y616" s="27">
        <v>202850.47774124099</v>
      </c>
      <c r="Z616" s="27">
        <v>110698.85994338999</v>
      </c>
      <c r="AA616" s="27">
        <v>0</v>
      </c>
      <c r="AB616" s="27">
        <v>0</v>
      </c>
      <c r="AC616" s="27">
        <v>8575605.5640869103</v>
      </c>
      <c r="AD616" s="27">
        <v>3110.4389980137298</v>
      </c>
      <c r="AE616" s="27">
        <v>11100.635534167301</v>
      </c>
      <c r="AF616" s="27">
        <v>942538.56501769996</v>
      </c>
      <c r="AG616" s="27">
        <v>357750.88534545898</v>
      </c>
      <c r="AH616" s="27">
        <v>0</v>
      </c>
      <c r="AI616" s="27">
        <v>836311.99960327102</v>
      </c>
      <c r="AJ616" s="27">
        <v>220746.17343330401</v>
      </c>
      <c r="AK616" s="27">
        <v>0</v>
      </c>
      <c r="AL616" s="27">
        <v>110894.109074593</v>
      </c>
      <c r="AM616" s="27">
        <v>0</v>
      </c>
      <c r="AN616" s="27">
        <v>8584918.1483154297</v>
      </c>
      <c r="AO616" s="27">
        <v>19636978.455566399</v>
      </c>
      <c r="AP616" s="27">
        <v>0</v>
      </c>
      <c r="AQ616" s="27">
        <v>2724044.5519714402</v>
      </c>
      <c r="AR616" s="27">
        <v>1682264.2948455799</v>
      </c>
      <c r="AS616" s="27">
        <v>912393.05349731399</v>
      </c>
      <c r="AT616" s="27">
        <v>0</v>
      </c>
      <c r="AU616" s="27">
        <v>0</v>
      </c>
      <c r="AV616" s="27">
        <v>25590345.391845699</v>
      </c>
      <c r="AW616" s="27">
        <v>10150.2682065964</v>
      </c>
      <c r="AX616" s="27">
        <v>72791.3453540802</v>
      </c>
      <c r="AY616" s="27">
        <v>9256278.0748290997</v>
      </c>
      <c r="AZ616" s="27">
        <v>3142334.98760986</v>
      </c>
      <c r="BA616" s="27">
        <v>0</v>
      </c>
      <c r="BB616" s="27">
        <v>7982847.4744873</v>
      </c>
      <c r="BC616" s="27">
        <v>1925531.3211669901</v>
      </c>
      <c r="BD616" s="27">
        <v>0</v>
      </c>
      <c r="BE616" s="27">
        <v>914085.22268676804</v>
      </c>
      <c r="BF616" s="27">
        <v>0</v>
      </c>
      <c r="BG616" s="27">
        <v>25616850.410156298</v>
      </c>
      <c r="BH616" s="27">
        <v>4708235.81787109</v>
      </c>
      <c r="BI616" s="27">
        <v>0</v>
      </c>
      <c r="BJ616" s="27">
        <v>1138693.2062530499</v>
      </c>
      <c r="BK616" s="27">
        <v>772792.22756957996</v>
      </c>
      <c r="BL616" s="27">
        <v>0</v>
      </c>
      <c r="BM616" s="27">
        <v>0</v>
      </c>
      <c r="BN616" s="27">
        <v>0</v>
      </c>
      <c r="BO616" s="27">
        <v>0</v>
      </c>
      <c r="BP616" s="27">
        <v>0</v>
      </c>
      <c r="BQ616" s="27">
        <v>0</v>
      </c>
      <c r="BR616" s="27">
        <v>3030198.1702575702</v>
      </c>
      <c r="BS616" s="27">
        <v>1177661.1267242399</v>
      </c>
      <c r="BT616" s="27">
        <v>0</v>
      </c>
      <c r="BU616" s="27">
        <v>511550.95999527001</v>
      </c>
      <c r="BV616" s="27">
        <v>1074608.45785522</v>
      </c>
      <c r="BW616" s="27">
        <v>0</v>
      </c>
      <c r="BX616" s="27">
        <v>66822.119946479797</v>
      </c>
      <c r="BY616" s="27">
        <v>0</v>
      </c>
      <c r="BZ616" s="27">
        <v>0</v>
      </c>
      <c r="CA616" s="27">
        <v>45591.177800655401</v>
      </c>
      <c r="CB616" s="27">
        <v>2363460.2163391099</v>
      </c>
      <c r="CC616" s="27">
        <v>22353633.214111298</v>
      </c>
      <c r="CD616" s="27">
        <v>5820802.3534545898</v>
      </c>
      <c r="CE616" s="27">
        <v>799.62415552139305</v>
      </c>
      <c r="CF616" s="27">
        <v>110798.20280838</v>
      </c>
      <c r="CG616" s="27">
        <v>914390.50553893996</v>
      </c>
      <c r="CH616" s="27">
        <v>66822.119946479797</v>
      </c>
      <c r="CI616" s="27">
        <v>46391.045258521997</v>
      </c>
      <c r="CJ616" s="27">
        <v>2475283.2136535598</v>
      </c>
      <c r="CK616" s="27">
        <v>23263157.090820301</v>
      </c>
      <c r="CL616" s="27">
        <v>5892949.2723998995</v>
      </c>
      <c r="CM616" s="27">
        <v>73981.527542114301</v>
      </c>
      <c r="CN616" s="27">
        <v>11061071.715332</v>
      </c>
      <c r="CO616" s="27">
        <v>48888778.975097701</v>
      </c>
      <c r="CP616" s="27">
        <v>5892949.2723998995</v>
      </c>
      <c r="CQ616" s="27">
        <v>0</v>
      </c>
      <c r="CR616" s="27">
        <v>0</v>
      </c>
      <c r="CS616" s="27">
        <v>0</v>
      </c>
      <c r="CT616" s="27">
        <v>0</v>
      </c>
    </row>
    <row r="617" spans="1:98">
      <c r="A617" s="104" t="s">
        <v>62</v>
      </c>
      <c r="B617" s="132">
        <v>41974</v>
      </c>
      <c r="C617" s="27">
        <v>40549.018246650703</v>
      </c>
      <c r="D617" s="27">
        <v>0</v>
      </c>
      <c r="E617" s="27">
        <v>4786.5714599490202</v>
      </c>
      <c r="F617" s="27">
        <v>3714.3667943775699</v>
      </c>
      <c r="G617" s="27">
        <v>784.92593600601003</v>
      </c>
      <c r="H617" s="27">
        <v>0</v>
      </c>
      <c r="I617" s="27">
        <v>0</v>
      </c>
      <c r="J617" s="27">
        <v>27382.8592438698</v>
      </c>
      <c r="K617" s="27">
        <v>20.886917185271201</v>
      </c>
      <c r="L617" s="27">
        <v>78.920391201041596</v>
      </c>
      <c r="M617" s="27">
        <v>20205.671917915301</v>
      </c>
      <c r="N617" s="27">
        <v>3078.6854869425301</v>
      </c>
      <c r="O617" s="27">
        <v>0</v>
      </c>
      <c r="P617" s="27">
        <v>19589.239886760701</v>
      </c>
      <c r="Q617" s="27">
        <v>2395.69322133064</v>
      </c>
      <c r="R617" s="27">
        <v>0</v>
      </c>
      <c r="S617" s="27">
        <v>782.76407362520695</v>
      </c>
      <c r="T617" s="27">
        <v>0</v>
      </c>
      <c r="U617" s="27">
        <v>27395.324963569601</v>
      </c>
      <c r="V617" s="27">
        <v>2020771.3109130899</v>
      </c>
      <c r="W617" s="27">
        <v>0</v>
      </c>
      <c r="X617" s="27">
        <v>315252.85764694202</v>
      </c>
      <c r="Y617" s="27">
        <v>201410.17535781901</v>
      </c>
      <c r="Z617" s="27">
        <v>109639.568216324</v>
      </c>
      <c r="AA617" s="27">
        <v>0</v>
      </c>
      <c r="AB617" s="27">
        <v>0</v>
      </c>
      <c r="AC617" s="27">
        <v>8402846.3275146503</v>
      </c>
      <c r="AD617" s="27">
        <v>1102.78627836704</v>
      </c>
      <c r="AE617" s="27">
        <v>6347.0549676418304</v>
      </c>
      <c r="AF617" s="27">
        <v>935980.48604583705</v>
      </c>
      <c r="AG617" s="27">
        <v>348614.929843903</v>
      </c>
      <c r="AH617" s="27">
        <v>0</v>
      </c>
      <c r="AI617" s="27">
        <v>825015.816200256</v>
      </c>
      <c r="AJ617" s="27">
        <v>222376.15332031299</v>
      </c>
      <c r="AK617" s="27">
        <v>0</v>
      </c>
      <c r="AL617" s="27">
        <v>108901.96271801001</v>
      </c>
      <c r="AM617" s="27">
        <v>0</v>
      </c>
      <c r="AN617" s="27">
        <v>8474247.5764160194</v>
      </c>
      <c r="AO617" s="27">
        <v>19497071.526367199</v>
      </c>
      <c r="AP617" s="27">
        <v>0</v>
      </c>
      <c r="AQ617" s="27">
        <v>2688371.0872497601</v>
      </c>
      <c r="AR617" s="27">
        <v>1671694.3510894801</v>
      </c>
      <c r="AS617" s="27">
        <v>924136.79176330601</v>
      </c>
      <c r="AT617" s="27">
        <v>0</v>
      </c>
      <c r="AU617" s="27">
        <v>0</v>
      </c>
      <c r="AV617" s="27">
        <v>25277306.855468798</v>
      </c>
      <c r="AW617" s="27">
        <v>3646.8381501138201</v>
      </c>
      <c r="AX617" s="27">
        <v>52286.251156330101</v>
      </c>
      <c r="AY617" s="27">
        <v>9232576.7666015606</v>
      </c>
      <c r="AZ617" s="27">
        <v>3080454.6753540002</v>
      </c>
      <c r="BA617" s="27">
        <v>0</v>
      </c>
      <c r="BB617" s="27">
        <v>7909987.47839355</v>
      </c>
      <c r="BC617" s="27">
        <v>1946394.0401306199</v>
      </c>
      <c r="BD617" s="27">
        <v>0</v>
      </c>
      <c r="BE617" s="27">
        <v>902639.85140228295</v>
      </c>
      <c r="BF617" s="27">
        <v>0</v>
      </c>
      <c r="BG617" s="27">
        <v>25481908.920410201</v>
      </c>
      <c r="BH617" s="27">
        <v>4711478.0043945303</v>
      </c>
      <c r="BI617" s="27">
        <v>0</v>
      </c>
      <c r="BJ617" s="27">
        <v>1132327.01135254</v>
      </c>
      <c r="BK617" s="27">
        <v>765172.24530792201</v>
      </c>
      <c r="BL617" s="27">
        <v>0</v>
      </c>
      <c r="BM617" s="27">
        <v>0</v>
      </c>
      <c r="BN617" s="27">
        <v>0</v>
      </c>
      <c r="BO617" s="27">
        <v>0</v>
      </c>
      <c r="BP617" s="27">
        <v>0</v>
      </c>
      <c r="BQ617" s="27">
        <v>0</v>
      </c>
      <c r="BR617" s="27">
        <v>3045628.4231567401</v>
      </c>
      <c r="BS617" s="27">
        <v>1157199.96455383</v>
      </c>
      <c r="BT617" s="27">
        <v>0</v>
      </c>
      <c r="BU617" s="27">
        <v>582854.729995728</v>
      </c>
      <c r="BV617" s="27">
        <v>1092515.1305847201</v>
      </c>
      <c r="BW617" s="27">
        <v>0</v>
      </c>
      <c r="BX617" s="27">
        <v>74046.569931983904</v>
      </c>
      <c r="BY617" s="27">
        <v>0</v>
      </c>
      <c r="BZ617" s="27">
        <v>0</v>
      </c>
      <c r="CA617" s="27">
        <v>45338.1185908318</v>
      </c>
      <c r="CB617" s="27">
        <v>2340678.5770568801</v>
      </c>
      <c r="CC617" s="27">
        <v>22212902.4680176</v>
      </c>
      <c r="CD617" s="27">
        <v>5848429.1052246103</v>
      </c>
      <c r="CE617" s="27">
        <v>786.05484709888697</v>
      </c>
      <c r="CF617" s="27">
        <v>109460.367006302</v>
      </c>
      <c r="CG617" s="27">
        <v>907789.28658294701</v>
      </c>
      <c r="CH617" s="27">
        <v>74046.569931983904</v>
      </c>
      <c r="CI617" s="27">
        <v>46122.864828109698</v>
      </c>
      <c r="CJ617" s="27">
        <v>2450101.10229492</v>
      </c>
      <c r="CK617" s="27">
        <v>23134042.493408199</v>
      </c>
      <c r="CL617" s="27">
        <v>5921664.6775512705</v>
      </c>
      <c r="CM617" s="27">
        <v>73413.477027893096</v>
      </c>
      <c r="CN617" s="27">
        <v>10942173.7845459</v>
      </c>
      <c r="CO617" s="27">
        <v>48644107.271972701</v>
      </c>
      <c r="CP617" s="27">
        <v>5921664.6775512705</v>
      </c>
      <c r="CQ617" s="27">
        <v>0</v>
      </c>
      <c r="CR617" s="27">
        <v>0</v>
      </c>
      <c r="CS617" s="27">
        <v>0</v>
      </c>
      <c r="CT617" s="27">
        <v>0</v>
      </c>
    </row>
    <row r="618" spans="1:98">
      <c r="A618" s="104" t="s">
        <v>62</v>
      </c>
      <c r="B618" s="132">
        <v>42064</v>
      </c>
      <c r="C618" s="27">
        <v>40350.867542266802</v>
      </c>
      <c r="D618" s="27">
        <v>0</v>
      </c>
      <c r="E618" s="27">
        <v>4671.5882099270802</v>
      </c>
      <c r="F618" s="27">
        <v>3620.8336514830598</v>
      </c>
      <c r="G618" s="27">
        <v>792.25440393388305</v>
      </c>
      <c r="H618" s="27">
        <v>0</v>
      </c>
      <c r="I618" s="27">
        <v>0</v>
      </c>
      <c r="J618" s="27">
        <v>27311.734968662298</v>
      </c>
      <c r="K618" s="27">
        <v>18.505083300406099</v>
      </c>
      <c r="L618" s="27">
        <v>70.449760212563007</v>
      </c>
      <c r="M618" s="27">
        <v>20134.738967180299</v>
      </c>
      <c r="N618" s="27">
        <v>3067.4643236994698</v>
      </c>
      <c r="O618" s="27">
        <v>0</v>
      </c>
      <c r="P618" s="27">
        <v>19342.484878778501</v>
      </c>
      <c r="Q618" s="27">
        <v>2361.1712948977902</v>
      </c>
      <c r="R618" s="27">
        <v>0</v>
      </c>
      <c r="S618" s="27">
        <v>783.99616888165497</v>
      </c>
      <c r="T618" s="27">
        <v>0</v>
      </c>
      <c r="U618" s="27">
        <v>27401.8096184731</v>
      </c>
      <c r="V618" s="27">
        <v>1996465.5136718799</v>
      </c>
      <c r="W618" s="27">
        <v>0</v>
      </c>
      <c r="X618" s="27">
        <v>298920.49623107899</v>
      </c>
      <c r="Y618" s="27">
        <v>189566.23490142799</v>
      </c>
      <c r="Z618" s="27">
        <v>109118.057628632</v>
      </c>
      <c r="AA618" s="27">
        <v>0</v>
      </c>
      <c r="AB618" s="27">
        <v>0</v>
      </c>
      <c r="AC618" s="27">
        <v>8511570.4614257794</v>
      </c>
      <c r="AD618" s="27">
        <v>1099.28746125102</v>
      </c>
      <c r="AE618" s="27">
        <v>6831.9746021628398</v>
      </c>
      <c r="AF618" s="27">
        <v>923559.23430633498</v>
      </c>
      <c r="AG618" s="27">
        <v>338234.74985504203</v>
      </c>
      <c r="AH618" s="27">
        <v>0</v>
      </c>
      <c r="AI618" s="27">
        <v>807523.40324401902</v>
      </c>
      <c r="AJ618" s="27">
        <v>217275.126434326</v>
      </c>
      <c r="AK618" s="27">
        <v>0</v>
      </c>
      <c r="AL618" s="27">
        <v>108113.437971115</v>
      </c>
      <c r="AM618" s="27">
        <v>0</v>
      </c>
      <c r="AN618" s="27">
        <v>8485117.6065673791</v>
      </c>
      <c r="AO618" s="27">
        <v>19335319.918945301</v>
      </c>
      <c r="AP618" s="27">
        <v>0</v>
      </c>
      <c r="AQ618" s="27">
        <v>2547788.4006957998</v>
      </c>
      <c r="AR618" s="27">
        <v>1572687.0078430199</v>
      </c>
      <c r="AS618" s="27">
        <v>907202.50321197498</v>
      </c>
      <c r="AT618" s="27">
        <v>0</v>
      </c>
      <c r="AU618" s="27">
        <v>0</v>
      </c>
      <c r="AV618" s="27">
        <v>25684844.0773926</v>
      </c>
      <c r="AW618" s="27">
        <v>3623.7928984761202</v>
      </c>
      <c r="AX618" s="27">
        <v>52040.070382118203</v>
      </c>
      <c r="AY618" s="27">
        <v>9135726.0023193397</v>
      </c>
      <c r="AZ618" s="27">
        <v>3002575.4086608901</v>
      </c>
      <c r="BA618" s="27">
        <v>0</v>
      </c>
      <c r="BB618" s="27">
        <v>7743159.81713867</v>
      </c>
      <c r="BC618" s="27">
        <v>1909380.9951629599</v>
      </c>
      <c r="BD618" s="27">
        <v>0</v>
      </c>
      <c r="BE618" s="27">
        <v>903176.81555938697</v>
      </c>
      <c r="BF618" s="27">
        <v>0</v>
      </c>
      <c r="BG618" s="27">
        <v>25624662.604736298</v>
      </c>
      <c r="BH618" s="27">
        <v>4691175.8012695303</v>
      </c>
      <c r="BI618" s="27">
        <v>0</v>
      </c>
      <c r="BJ618" s="27">
        <v>1095733.70085144</v>
      </c>
      <c r="BK618" s="27">
        <v>734374.73329925502</v>
      </c>
      <c r="BL618" s="27">
        <v>0</v>
      </c>
      <c r="BM618" s="27">
        <v>0</v>
      </c>
      <c r="BN618" s="27">
        <v>0</v>
      </c>
      <c r="BO618" s="27">
        <v>0</v>
      </c>
      <c r="BP618" s="27">
        <v>0</v>
      </c>
      <c r="BQ618" s="27">
        <v>0</v>
      </c>
      <c r="BR618" s="27">
        <v>3015129.4648132301</v>
      </c>
      <c r="BS618" s="27">
        <v>1127653.4177246101</v>
      </c>
      <c r="BT618" s="27">
        <v>0</v>
      </c>
      <c r="BU618" s="27">
        <v>563750.08999633801</v>
      </c>
      <c r="BV618" s="27">
        <v>1083982.3941192599</v>
      </c>
      <c r="BW618" s="27">
        <v>0</v>
      </c>
      <c r="BX618" s="27">
        <v>82671.699872970596</v>
      </c>
      <c r="BY618" s="27">
        <v>0</v>
      </c>
      <c r="BZ618" s="27">
        <v>0</v>
      </c>
      <c r="CA618" s="27">
        <v>44988.612755775503</v>
      </c>
      <c r="CB618" s="27">
        <v>2292307.0624084501</v>
      </c>
      <c r="CC618" s="27">
        <v>21848597.800048798</v>
      </c>
      <c r="CD618" s="27">
        <v>5802277.4919433603</v>
      </c>
      <c r="CE618" s="27">
        <v>790.12481081485703</v>
      </c>
      <c r="CF618" s="27">
        <v>109119.6730299</v>
      </c>
      <c r="CG618" s="27">
        <v>910304.61878967297</v>
      </c>
      <c r="CH618" s="27">
        <v>82671.699872970596</v>
      </c>
      <c r="CI618" s="27">
        <v>45780.9063658714</v>
      </c>
      <c r="CJ618" s="27">
        <v>2401613.6673278799</v>
      </c>
      <c r="CK618" s="27">
        <v>22759658.7414551</v>
      </c>
      <c r="CL618" s="27">
        <v>5883450.9084472703</v>
      </c>
      <c r="CM618" s="27">
        <v>73056.510019302397</v>
      </c>
      <c r="CN618" s="27">
        <v>10880713.7297363</v>
      </c>
      <c r="CO618" s="27">
        <v>48394531.615722701</v>
      </c>
      <c r="CP618" s="27">
        <v>5883450.9084472703</v>
      </c>
      <c r="CQ618" s="27">
        <v>0</v>
      </c>
      <c r="CR618" s="27">
        <v>0</v>
      </c>
      <c r="CS618" s="27">
        <v>0</v>
      </c>
      <c r="CT618" s="27">
        <v>0</v>
      </c>
    </row>
    <row r="619" spans="1:98">
      <c r="A619" s="104" t="s">
        <v>62</v>
      </c>
      <c r="B619" s="132">
        <v>42156</v>
      </c>
      <c r="C619" s="27">
        <v>40321.081291675597</v>
      </c>
      <c r="D619" s="27">
        <v>0</v>
      </c>
      <c r="E619" s="27">
        <v>4526.0222589373598</v>
      </c>
      <c r="F619" s="27">
        <v>3499.7632699906799</v>
      </c>
      <c r="G619" s="27">
        <v>798.11826699972198</v>
      </c>
      <c r="H619" s="27">
        <v>0</v>
      </c>
      <c r="I619" s="27">
        <v>0</v>
      </c>
      <c r="J619" s="27">
        <v>27241.8939352036</v>
      </c>
      <c r="K619" s="27">
        <v>15.418000021483699</v>
      </c>
      <c r="L619" s="27">
        <v>75.130244035273805</v>
      </c>
      <c r="M619" s="27">
        <v>20219.149679184</v>
      </c>
      <c r="N619" s="27">
        <v>3076.70250689983</v>
      </c>
      <c r="O619" s="27">
        <v>0</v>
      </c>
      <c r="P619" s="27">
        <v>19161.139381408699</v>
      </c>
      <c r="Q619" s="27">
        <v>2309.3310065865498</v>
      </c>
      <c r="R619" s="27">
        <v>0</v>
      </c>
      <c r="S619" s="27">
        <v>795.40373590588604</v>
      </c>
      <c r="T619" s="27">
        <v>0</v>
      </c>
      <c r="U619" s="27">
        <v>27281.935652017601</v>
      </c>
      <c r="V619" s="27">
        <v>1983390.3594970701</v>
      </c>
      <c r="W619" s="27">
        <v>0</v>
      </c>
      <c r="X619" s="27">
        <v>290963.49318313599</v>
      </c>
      <c r="Y619" s="27">
        <v>185431.687097549</v>
      </c>
      <c r="Z619" s="27">
        <v>109632.26870060001</v>
      </c>
      <c r="AA619" s="27">
        <v>0</v>
      </c>
      <c r="AB619" s="27">
        <v>0</v>
      </c>
      <c r="AC619" s="27">
        <v>8527744.4320068397</v>
      </c>
      <c r="AD619" s="27">
        <v>773.76310174912203</v>
      </c>
      <c r="AE619" s="27">
        <v>7101.1562740802801</v>
      </c>
      <c r="AF619" s="27">
        <v>921422.37441253697</v>
      </c>
      <c r="AG619" s="27">
        <v>337773.66377258301</v>
      </c>
      <c r="AH619" s="27">
        <v>0</v>
      </c>
      <c r="AI619" s="27">
        <v>796701.92804717994</v>
      </c>
      <c r="AJ619" s="27">
        <v>210898.38367843599</v>
      </c>
      <c r="AK619" s="27">
        <v>0</v>
      </c>
      <c r="AL619" s="27">
        <v>109066.912259102</v>
      </c>
      <c r="AM619" s="27">
        <v>0</v>
      </c>
      <c r="AN619" s="27">
        <v>8477361.1380615197</v>
      </c>
      <c r="AO619" s="27">
        <v>19295760.4055176</v>
      </c>
      <c r="AP619" s="27">
        <v>0</v>
      </c>
      <c r="AQ619" s="27">
        <v>2491851.3152771001</v>
      </c>
      <c r="AR619" s="27">
        <v>1546828.6794128399</v>
      </c>
      <c r="AS619" s="27">
        <v>905563.07159423805</v>
      </c>
      <c r="AT619" s="27">
        <v>0</v>
      </c>
      <c r="AU619" s="27">
        <v>0</v>
      </c>
      <c r="AV619" s="27">
        <v>25893988.943115201</v>
      </c>
      <c r="AW619" s="27">
        <v>2567.0392308533201</v>
      </c>
      <c r="AX619" s="27">
        <v>59930.377184867903</v>
      </c>
      <c r="AY619" s="27">
        <v>9171775.3184814509</v>
      </c>
      <c r="AZ619" s="27">
        <v>3004599.5623779302</v>
      </c>
      <c r="BA619" s="27">
        <v>0</v>
      </c>
      <c r="BB619" s="27">
        <v>7686281.4746093797</v>
      </c>
      <c r="BC619" s="27">
        <v>1869206.1897430399</v>
      </c>
      <c r="BD619" s="27">
        <v>0</v>
      </c>
      <c r="BE619" s="27">
        <v>911878.58135986305</v>
      </c>
      <c r="BF619" s="27">
        <v>0</v>
      </c>
      <c r="BG619" s="27">
        <v>25738121.9448242</v>
      </c>
      <c r="BH619" s="27">
        <v>4724602.04650879</v>
      </c>
      <c r="BI619" s="27">
        <v>0</v>
      </c>
      <c r="BJ619" s="27">
        <v>1079809.7407074</v>
      </c>
      <c r="BK619" s="27">
        <v>723670.87472534203</v>
      </c>
      <c r="BL619" s="27">
        <v>0</v>
      </c>
      <c r="BM619" s="27">
        <v>0</v>
      </c>
      <c r="BN619" s="27">
        <v>0</v>
      </c>
      <c r="BO619" s="27">
        <v>0</v>
      </c>
      <c r="BP619" s="27">
        <v>0</v>
      </c>
      <c r="BQ619" s="27">
        <v>0</v>
      </c>
      <c r="BR619" s="27">
        <v>3056106.4746704102</v>
      </c>
      <c r="BS619" s="27">
        <v>1131986.06286621</v>
      </c>
      <c r="BT619" s="27">
        <v>0</v>
      </c>
      <c r="BU619" s="27">
        <v>572679.00999450695</v>
      </c>
      <c r="BV619" s="27">
        <v>1066429.9566955599</v>
      </c>
      <c r="BW619" s="27">
        <v>0</v>
      </c>
      <c r="BX619" s="27">
        <v>83278.139875412002</v>
      </c>
      <c r="BY619" s="27">
        <v>0</v>
      </c>
      <c r="BZ619" s="27">
        <v>0</v>
      </c>
      <c r="CA619" s="27">
        <v>44845.391419410698</v>
      </c>
      <c r="CB619" s="27">
        <v>2277767.77520752</v>
      </c>
      <c r="CC619" s="27">
        <v>21823305.145752002</v>
      </c>
      <c r="CD619" s="27">
        <v>5813007.64172363</v>
      </c>
      <c r="CE619" s="27">
        <v>799.51485972851503</v>
      </c>
      <c r="CF619" s="27">
        <v>109717.71850490601</v>
      </c>
      <c r="CG619" s="27">
        <v>917921.94788360596</v>
      </c>
      <c r="CH619" s="27">
        <v>83278.139875412002</v>
      </c>
      <c r="CI619" s="27">
        <v>45643.997016429901</v>
      </c>
      <c r="CJ619" s="27">
        <v>2386311.1476440402</v>
      </c>
      <c r="CK619" s="27">
        <v>22730593.7888184</v>
      </c>
      <c r="CL619" s="27">
        <v>5895393.8705444299</v>
      </c>
      <c r="CM619" s="27">
        <v>72748.194187164307</v>
      </c>
      <c r="CN619" s="27">
        <v>10848595.932617201</v>
      </c>
      <c r="CO619" s="27">
        <v>48394908.972167999</v>
      </c>
      <c r="CP619" s="27">
        <v>5895393.8705444299</v>
      </c>
      <c r="CQ619" s="27">
        <v>0</v>
      </c>
      <c r="CR619" s="27">
        <v>0</v>
      </c>
      <c r="CS619" s="27">
        <v>0</v>
      </c>
      <c r="CT619" s="27">
        <v>0</v>
      </c>
    </row>
    <row r="620" spans="1:98">
      <c r="A620" s="104" t="s">
        <v>62</v>
      </c>
      <c r="B620" s="132">
        <v>42248</v>
      </c>
      <c r="C620" s="27">
        <v>39922.239015579202</v>
      </c>
      <c r="D620" s="27">
        <v>0</v>
      </c>
      <c r="E620" s="27">
        <v>4390.3225932717296</v>
      </c>
      <c r="F620" s="27">
        <v>3382.3670929074301</v>
      </c>
      <c r="G620" s="27">
        <v>823.43181270360901</v>
      </c>
      <c r="H620" s="27">
        <v>0</v>
      </c>
      <c r="I620" s="27">
        <v>0</v>
      </c>
      <c r="J620" s="27">
        <v>27258.3144967556</v>
      </c>
      <c r="K620" s="27">
        <v>12.7630347008817</v>
      </c>
      <c r="L620" s="27">
        <v>76.507594764232607</v>
      </c>
      <c r="M620" s="27">
        <v>19931.125221014001</v>
      </c>
      <c r="N620" s="27">
        <v>3040.4548660516698</v>
      </c>
      <c r="O620" s="27">
        <v>0</v>
      </c>
      <c r="P620" s="27">
        <v>19052.431298732801</v>
      </c>
      <c r="Q620" s="27">
        <v>2242.15780565143</v>
      </c>
      <c r="R620" s="27">
        <v>0</v>
      </c>
      <c r="S620" s="27">
        <v>821.69810844957794</v>
      </c>
      <c r="T620" s="27">
        <v>0</v>
      </c>
      <c r="U620" s="27">
        <v>27176.141489505801</v>
      </c>
      <c r="V620" s="27">
        <v>1959270.20335388</v>
      </c>
      <c r="W620" s="27">
        <v>0</v>
      </c>
      <c r="X620" s="27">
        <v>279644.93857192999</v>
      </c>
      <c r="Y620" s="27">
        <v>178998.34994125401</v>
      </c>
      <c r="Z620" s="27">
        <v>109564.444346428</v>
      </c>
      <c r="AA620" s="27">
        <v>0</v>
      </c>
      <c r="AB620" s="27">
        <v>0</v>
      </c>
      <c r="AC620" s="27">
        <v>8440680.0784912091</v>
      </c>
      <c r="AD620" s="27">
        <v>695.19469765573695</v>
      </c>
      <c r="AE620" s="27">
        <v>6569.5186411142304</v>
      </c>
      <c r="AF620" s="27">
        <v>909418.63074493397</v>
      </c>
      <c r="AG620" s="27">
        <v>327133.05817031901</v>
      </c>
      <c r="AH620" s="27">
        <v>0</v>
      </c>
      <c r="AI620" s="27">
        <v>785556.42770385696</v>
      </c>
      <c r="AJ620" s="27">
        <v>207918.358110428</v>
      </c>
      <c r="AK620" s="27">
        <v>0</v>
      </c>
      <c r="AL620" s="27">
        <v>109187.005378723</v>
      </c>
      <c r="AM620" s="27">
        <v>0</v>
      </c>
      <c r="AN620" s="27">
        <v>8438572.3198242206</v>
      </c>
      <c r="AO620" s="27">
        <v>19099643.950439502</v>
      </c>
      <c r="AP620" s="27">
        <v>0</v>
      </c>
      <c r="AQ620" s="27">
        <v>2404802.62469482</v>
      </c>
      <c r="AR620" s="27">
        <v>1495895.5691528299</v>
      </c>
      <c r="AS620" s="27">
        <v>909513.04156494106</v>
      </c>
      <c r="AT620" s="27">
        <v>0</v>
      </c>
      <c r="AU620" s="27">
        <v>0</v>
      </c>
      <c r="AV620" s="27">
        <v>25680303.990234401</v>
      </c>
      <c r="AW620" s="27">
        <v>2303.7854760885202</v>
      </c>
      <c r="AX620" s="27">
        <v>48053.1610999107</v>
      </c>
      <c r="AY620" s="27">
        <v>9057410.9190673791</v>
      </c>
      <c r="AZ620" s="27">
        <v>2912024.7743835398</v>
      </c>
      <c r="BA620" s="27">
        <v>0</v>
      </c>
      <c r="BB620" s="27">
        <v>7614400.1257934598</v>
      </c>
      <c r="BC620" s="27">
        <v>1845300.7486877399</v>
      </c>
      <c r="BD620" s="27">
        <v>0</v>
      </c>
      <c r="BE620" s="27">
        <v>906643.74678802502</v>
      </c>
      <c r="BF620" s="27">
        <v>0</v>
      </c>
      <c r="BG620" s="27">
        <v>25678582.223877002</v>
      </c>
      <c r="BH620" s="27">
        <v>4637601.68859863</v>
      </c>
      <c r="BI620" s="27">
        <v>0</v>
      </c>
      <c r="BJ620" s="27">
        <v>1050721.67276001</v>
      </c>
      <c r="BK620" s="27">
        <v>701875.37269592297</v>
      </c>
      <c r="BL620" s="27">
        <v>0</v>
      </c>
      <c r="BM620" s="27">
        <v>0</v>
      </c>
      <c r="BN620" s="27">
        <v>0</v>
      </c>
      <c r="BO620" s="27">
        <v>0</v>
      </c>
      <c r="BP620" s="27">
        <v>0</v>
      </c>
      <c r="BQ620" s="27">
        <v>0</v>
      </c>
      <c r="BR620" s="27">
        <v>2990710.0238342299</v>
      </c>
      <c r="BS620" s="27">
        <v>1096652.4072876</v>
      </c>
      <c r="BT620" s="27">
        <v>0</v>
      </c>
      <c r="BU620" s="27">
        <v>479486.17999649001</v>
      </c>
      <c r="BV620" s="27">
        <v>1055089.44442749</v>
      </c>
      <c r="BW620" s="27">
        <v>0</v>
      </c>
      <c r="BX620" s="27">
        <v>72484.439894676194</v>
      </c>
      <c r="BY620" s="27">
        <v>0</v>
      </c>
      <c r="BZ620" s="27">
        <v>0</v>
      </c>
      <c r="CA620" s="27">
        <v>44330.393737792998</v>
      </c>
      <c r="CB620" s="27">
        <v>2230586.4227294899</v>
      </c>
      <c r="CC620" s="27">
        <v>21443485.791259799</v>
      </c>
      <c r="CD620" s="27">
        <v>5653209.3606567401</v>
      </c>
      <c r="CE620" s="27">
        <v>823.26086338609502</v>
      </c>
      <c r="CF620" s="27">
        <v>109677.25280666399</v>
      </c>
      <c r="CG620" s="27">
        <v>911683.03401946998</v>
      </c>
      <c r="CH620" s="27">
        <v>72484.439894676194</v>
      </c>
      <c r="CI620" s="27">
        <v>45154.479048252098</v>
      </c>
      <c r="CJ620" s="27">
        <v>2341455.1192016602</v>
      </c>
      <c r="CK620" s="27">
        <v>22351210.3991699</v>
      </c>
      <c r="CL620" s="27">
        <v>5732332.24816895</v>
      </c>
      <c r="CM620" s="27">
        <v>72285.809138298006</v>
      </c>
      <c r="CN620" s="27">
        <v>10788595.7727051</v>
      </c>
      <c r="CO620" s="27">
        <v>48108635.0869141</v>
      </c>
      <c r="CP620" s="27">
        <v>5732332.24816895</v>
      </c>
      <c r="CQ620" s="27">
        <v>0</v>
      </c>
      <c r="CR620" s="27">
        <v>0</v>
      </c>
      <c r="CS620" s="27">
        <v>0</v>
      </c>
      <c r="CT620" s="27">
        <v>0</v>
      </c>
    </row>
    <row r="621" spans="1:98">
      <c r="A621" s="104" t="s">
        <v>62</v>
      </c>
      <c r="B621" s="132">
        <v>42339</v>
      </c>
      <c r="C621" s="27">
        <v>40082.206159591697</v>
      </c>
      <c r="D621" s="27">
        <v>0</v>
      </c>
      <c r="E621" s="27">
        <v>4238.8784784674599</v>
      </c>
      <c r="F621" s="27">
        <v>3264.8995027840101</v>
      </c>
      <c r="G621" s="27">
        <v>845.20024505257595</v>
      </c>
      <c r="H621" s="27">
        <v>0</v>
      </c>
      <c r="I621" s="27">
        <v>0</v>
      </c>
      <c r="J621" s="27">
        <v>26960.2589917183</v>
      </c>
      <c r="K621" s="27">
        <v>11.045738461194601</v>
      </c>
      <c r="L621" s="27">
        <v>76.891027268953593</v>
      </c>
      <c r="M621" s="27">
        <v>20059.739156723001</v>
      </c>
      <c r="N621" s="27">
        <v>3027.12901645899</v>
      </c>
      <c r="O621" s="27">
        <v>0</v>
      </c>
      <c r="P621" s="27">
        <v>18990.0865659714</v>
      </c>
      <c r="Q621" s="27">
        <v>2204.59217524529</v>
      </c>
      <c r="R621" s="27">
        <v>0</v>
      </c>
      <c r="S621" s="27">
        <v>843.67107973992802</v>
      </c>
      <c r="T621" s="27">
        <v>0</v>
      </c>
      <c r="U621" s="27">
        <v>26949.7962508202</v>
      </c>
      <c r="V621" s="27">
        <v>1962476.37744141</v>
      </c>
      <c r="W621" s="27">
        <v>0</v>
      </c>
      <c r="X621" s="27">
        <v>269594.40678405802</v>
      </c>
      <c r="Y621" s="27">
        <v>174693.97626495399</v>
      </c>
      <c r="Z621" s="27">
        <v>109755.262678146</v>
      </c>
      <c r="AA621" s="27">
        <v>0</v>
      </c>
      <c r="AB621" s="27">
        <v>0</v>
      </c>
      <c r="AC621" s="27">
        <v>8263135.7316284198</v>
      </c>
      <c r="AD621" s="27">
        <v>582.91701293736696</v>
      </c>
      <c r="AE621" s="27">
        <v>5435.4598411321604</v>
      </c>
      <c r="AF621" s="27">
        <v>920188.46635437</v>
      </c>
      <c r="AG621" s="27">
        <v>325431.21818160999</v>
      </c>
      <c r="AH621" s="27">
        <v>0</v>
      </c>
      <c r="AI621" s="27">
        <v>781284.36599731399</v>
      </c>
      <c r="AJ621" s="27">
        <v>205608.24620246899</v>
      </c>
      <c r="AK621" s="27">
        <v>0</v>
      </c>
      <c r="AL621" s="27">
        <v>109366.901414871</v>
      </c>
      <c r="AM621" s="27">
        <v>0</v>
      </c>
      <c r="AN621" s="27">
        <v>8362736.0631713904</v>
      </c>
      <c r="AO621" s="27">
        <v>19221695.997558601</v>
      </c>
      <c r="AP621" s="27">
        <v>0</v>
      </c>
      <c r="AQ621" s="27">
        <v>2315078.1624450702</v>
      </c>
      <c r="AR621" s="27">
        <v>1451270.1062469501</v>
      </c>
      <c r="AS621" s="27">
        <v>943648.45880127</v>
      </c>
      <c r="AT621" s="27">
        <v>0</v>
      </c>
      <c r="AU621" s="27">
        <v>0</v>
      </c>
      <c r="AV621" s="27">
        <v>25289433.0693359</v>
      </c>
      <c r="AW621" s="27">
        <v>1959.0811301618801</v>
      </c>
      <c r="AX621" s="27">
        <v>41391.382295131698</v>
      </c>
      <c r="AY621" s="27">
        <v>9230041.2705078106</v>
      </c>
      <c r="AZ621" s="27">
        <v>2901249.3837890602</v>
      </c>
      <c r="BA621" s="27">
        <v>0</v>
      </c>
      <c r="BB621" s="27">
        <v>7610937.8688354502</v>
      </c>
      <c r="BC621" s="27">
        <v>1829271.22891235</v>
      </c>
      <c r="BD621" s="27">
        <v>0</v>
      </c>
      <c r="BE621" s="27">
        <v>921570.04589080799</v>
      </c>
      <c r="BF621" s="27">
        <v>0</v>
      </c>
      <c r="BG621" s="27">
        <v>25551332.167236298</v>
      </c>
      <c r="BH621" s="27">
        <v>4970996.3301391602</v>
      </c>
      <c r="BI621" s="27">
        <v>0</v>
      </c>
      <c r="BJ621" s="27">
        <v>1053562.7011566199</v>
      </c>
      <c r="BK621" s="27">
        <v>690963.43330383301</v>
      </c>
      <c r="BL621" s="27">
        <v>0</v>
      </c>
      <c r="BM621" s="27">
        <v>0</v>
      </c>
      <c r="BN621" s="27">
        <v>0</v>
      </c>
      <c r="BO621" s="27">
        <v>0</v>
      </c>
      <c r="BP621" s="27">
        <v>0</v>
      </c>
      <c r="BQ621" s="27">
        <v>0</v>
      </c>
      <c r="BR621" s="27">
        <v>3069298.6624450702</v>
      </c>
      <c r="BS621" s="27">
        <v>1095277.33422852</v>
      </c>
      <c r="BT621" s="27">
        <v>0</v>
      </c>
      <c r="BU621" s="27">
        <v>849616.67999267601</v>
      </c>
      <c r="BV621" s="27">
        <v>1053175.76098633</v>
      </c>
      <c r="BW621" s="27">
        <v>0</v>
      </c>
      <c r="BX621" s="27">
        <v>117273.709677696</v>
      </c>
      <c r="BY621" s="27">
        <v>0</v>
      </c>
      <c r="BZ621" s="27">
        <v>0</v>
      </c>
      <c r="CA621" s="27">
        <v>44353.1271014214</v>
      </c>
      <c r="CB621" s="27">
        <v>2240733.6628723098</v>
      </c>
      <c r="CC621" s="27">
        <v>21603992.831298798</v>
      </c>
      <c r="CD621" s="27">
        <v>6036347.0217285203</v>
      </c>
      <c r="CE621" s="27">
        <v>845.76569995284103</v>
      </c>
      <c r="CF621" s="27">
        <v>109555.639705658</v>
      </c>
      <c r="CG621" s="27">
        <v>923372.71974182106</v>
      </c>
      <c r="CH621" s="27">
        <v>117273.709677696</v>
      </c>
      <c r="CI621" s="27">
        <v>45196.735970973998</v>
      </c>
      <c r="CJ621" s="27">
        <v>2350019.8526306199</v>
      </c>
      <c r="CK621" s="27">
        <v>22540847.365966801</v>
      </c>
      <c r="CL621" s="27">
        <v>6152235.3748168899</v>
      </c>
      <c r="CM621" s="27">
        <v>72010.678586959795</v>
      </c>
      <c r="CN621" s="27">
        <v>10729027.098632799</v>
      </c>
      <c r="CO621" s="27">
        <v>48096540.850097701</v>
      </c>
      <c r="CP621" s="27">
        <v>6152235.3748168899</v>
      </c>
      <c r="CQ621" s="27">
        <v>0</v>
      </c>
      <c r="CR621" s="27">
        <v>0</v>
      </c>
      <c r="CS621" s="27">
        <v>0</v>
      </c>
      <c r="CT621" s="27">
        <v>0</v>
      </c>
    </row>
    <row r="622" spans="1:98">
      <c r="A622" s="104" t="s">
        <v>62</v>
      </c>
      <c r="B622" s="132">
        <v>42430</v>
      </c>
      <c r="C622" s="27">
        <v>39726.336672306097</v>
      </c>
      <c r="D622" s="27">
        <v>0</v>
      </c>
      <c r="E622" s="27">
        <v>4193.9101533889798</v>
      </c>
      <c r="F622" s="27">
        <v>3267.5188756883099</v>
      </c>
      <c r="G622" s="27">
        <v>820.78385353088402</v>
      </c>
      <c r="H622" s="27">
        <v>0</v>
      </c>
      <c r="I622" s="27">
        <v>0</v>
      </c>
      <c r="J622" s="27">
        <v>26707.307039737701</v>
      </c>
      <c r="K622" s="27">
        <v>8.2324536953819898</v>
      </c>
      <c r="L622" s="27">
        <v>73.495603891089601</v>
      </c>
      <c r="M622" s="27">
        <v>19999.833339929599</v>
      </c>
      <c r="N622" s="27">
        <v>2963.1045792698901</v>
      </c>
      <c r="O622" s="27">
        <v>0</v>
      </c>
      <c r="P622" s="27">
        <v>18698.0870611668</v>
      </c>
      <c r="Q622" s="27">
        <v>2140.3052823841599</v>
      </c>
      <c r="R622" s="27">
        <v>0</v>
      </c>
      <c r="S622" s="27">
        <v>813.73058260232199</v>
      </c>
      <c r="T622" s="27">
        <v>0</v>
      </c>
      <c r="U622" s="27">
        <v>26811.7708852291</v>
      </c>
      <c r="V622" s="27">
        <v>1943632.2549896201</v>
      </c>
      <c r="W622" s="27">
        <v>0</v>
      </c>
      <c r="X622" s="27">
        <v>271992.88584136998</v>
      </c>
      <c r="Y622" s="27">
        <v>179526.65796089199</v>
      </c>
      <c r="Z622" s="27">
        <v>107836.019289017</v>
      </c>
      <c r="AA622" s="27">
        <v>0</v>
      </c>
      <c r="AB622" s="27">
        <v>0</v>
      </c>
      <c r="AC622" s="27">
        <v>8386385.5899047898</v>
      </c>
      <c r="AD622" s="27">
        <v>531.05599010735796</v>
      </c>
      <c r="AE622" s="27">
        <v>6014.9308191537903</v>
      </c>
      <c r="AF622" s="27">
        <v>914291.64519500697</v>
      </c>
      <c r="AG622" s="27">
        <v>313740.30975723302</v>
      </c>
      <c r="AH622" s="27">
        <v>0</v>
      </c>
      <c r="AI622" s="27">
        <v>774880.70386505104</v>
      </c>
      <c r="AJ622" s="27">
        <v>203668.39625930801</v>
      </c>
      <c r="AK622" s="27">
        <v>0</v>
      </c>
      <c r="AL622" s="27">
        <v>106963.98717784901</v>
      </c>
      <c r="AM622" s="27">
        <v>0</v>
      </c>
      <c r="AN622" s="27">
        <v>8352513.4117431603</v>
      </c>
      <c r="AO622" s="27">
        <v>19125474.229980499</v>
      </c>
      <c r="AP622" s="27">
        <v>0</v>
      </c>
      <c r="AQ622" s="27">
        <v>2311548.1590271001</v>
      </c>
      <c r="AR622" s="27">
        <v>1480305.3297729499</v>
      </c>
      <c r="AS622" s="27">
        <v>906715.012367249</v>
      </c>
      <c r="AT622" s="27">
        <v>0</v>
      </c>
      <c r="AU622" s="27">
        <v>0</v>
      </c>
      <c r="AV622" s="27">
        <v>25691815.790527299</v>
      </c>
      <c r="AW622" s="27">
        <v>1776.5031875371899</v>
      </c>
      <c r="AX622" s="27">
        <v>37148.634410858198</v>
      </c>
      <c r="AY622" s="27">
        <v>9183252.1737060491</v>
      </c>
      <c r="AZ622" s="27">
        <v>2789848.1176147498</v>
      </c>
      <c r="BA622" s="27">
        <v>0</v>
      </c>
      <c r="BB622" s="27">
        <v>7561523.8339843797</v>
      </c>
      <c r="BC622" s="27">
        <v>1811930.29502869</v>
      </c>
      <c r="BD622" s="27">
        <v>0</v>
      </c>
      <c r="BE622" s="27">
        <v>904593.56278991699</v>
      </c>
      <c r="BF622" s="27">
        <v>0</v>
      </c>
      <c r="BG622" s="27">
        <v>25643079.478759799</v>
      </c>
      <c r="BH622" s="27">
        <v>5491141.6610107403</v>
      </c>
      <c r="BI622" s="27">
        <v>0</v>
      </c>
      <c r="BJ622" s="27">
        <v>1078023.9485168499</v>
      </c>
      <c r="BK622" s="27">
        <v>708317.83274841297</v>
      </c>
      <c r="BL622" s="27">
        <v>0</v>
      </c>
      <c r="BM622" s="27">
        <v>0</v>
      </c>
      <c r="BN622" s="27">
        <v>0</v>
      </c>
      <c r="BO622" s="27">
        <v>0</v>
      </c>
      <c r="BP622" s="27">
        <v>0</v>
      </c>
      <c r="BQ622" s="27">
        <v>0</v>
      </c>
      <c r="BR622" s="27">
        <v>3045041.9892578102</v>
      </c>
      <c r="BS622" s="27">
        <v>1046525.8171615599</v>
      </c>
      <c r="BT622" s="27">
        <v>0</v>
      </c>
      <c r="BU622" s="27">
        <v>1441547.2699890099</v>
      </c>
      <c r="BV622" s="27">
        <v>1036154.05981445</v>
      </c>
      <c r="BW622" s="27">
        <v>0</v>
      </c>
      <c r="BX622" s="27">
        <v>192550.56929779099</v>
      </c>
      <c r="BY622" s="27">
        <v>0</v>
      </c>
      <c r="BZ622" s="27">
        <v>0</v>
      </c>
      <c r="CA622" s="27">
        <v>43870.268695354498</v>
      </c>
      <c r="CB622" s="27">
        <v>2210938.9547119099</v>
      </c>
      <c r="CC622" s="27">
        <v>21385128.075927701</v>
      </c>
      <c r="CD622" s="27">
        <v>6587826.5043334998</v>
      </c>
      <c r="CE622" s="27">
        <v>818.92662790417705</v>
      </c>
      <c r="CF622" s="27">
        <v>107841.479287148</v>
      </c>
      <c r="CG622" s="27">
        <v>910561.75971221901</v>
      </c>
      <c r="CH622" s="27">
        <v>192550.56929779099</v>
      </c>
      <c r="CI622" s="27">
        <v>44692.253062725104</v>
      </c>
      <c r="CJ622" s="27">
        <v>2319065.4672546401</v>
      </c>
      <c r="CK622" s="27">
        <v>22297332.1870117</v>
      </c>
      <c r="CL622" s="27">
        <v>6779068.5855102502</v>
      </c>
      <c r="CM622" s="27">
        <v>71396.552527427702</v>
      </c>
      <c r="CN622" s="27">
        <v>10666138.957885699</v>
      </c>
      <c r="CO622" s="27">
        <v>47956593.6416016</v>
      </c>
      <c r="CP622" s="27">
        <v>6779068.5855102502</v>
      </c>
      <c r="CQ622" s="27">
        <v>0</v>
      </c>
      <c r="CR622" s="27">
        <v>0</v>
      </c>
      <c r="CS622" s="27">
        <v>0</v>
      </c>
      <c r="CT622" s="27">
        <v>0</v>
      </c>
    </row>
    <row r="623" spans="1:98">
      <c r="A623" s="104" t="s">
        <v>62</v>
      </c>
      <c r="B623" s="132">
        <v>42522</v>
      </c>
      <c r="C623" s="27">
        <v>39744.659752368898</v>
      </c>
      <c r="D623" s="27">
        <v>0</v>
      </c>
      <c r="E623" s="27">
        <v>4073.0436398983002</v>
      </c>
      <c r="F623" s="27">
        <v>3178.32969975472</v>
      </c>
      <c r="G623" s="27">
        <v>820.64379376172997</v>
      </c>
      <c r="H623" s="27">
        <v>0</v>
      </c>
      <c r="I623" s="27">
        <v>0</v>
      </c>
      <c r="J623" s="27">
        <v>26735.611771583601</v>
      </c>
      <c r="K623" s="27">
        <v>7.2418969643767896</v>
      </c>
      <c r="L623" s="27">
        <v>80.945578885264695</v>
      </c>
      <c r="M623" s="27">
        <v>20021.484761714899</v>
      </c>
      <c r="N623" s="27">
        <v>2928.1015937328302</v>
      </c>
      <c r="O623" s="27">
        <v>0</v>
      </c>
      <c r="P623" s="27">
        <v>18661.430610895201</v>
      </c>
      <c r="Q623" s="27">
        <v>2106.3335976004601</v>
      </c>
      <c r="R623" s="27">
        <v>0</v>
      </c>
      <c r="S623" s="27">
        <v>820.24946182221197</v>
      </c>
      <c r="T623" s="27">
        <v>0</v>
      </c>
      <c r="U623" s="27">
        <v>26787.046691894499</v>
      </c>
      <c r="V623" s="27">
        <v>1934174.1673278799</v>
      </c>
      <c r="W623" s="27">
        <v>0</v>
      </c>
      <c r="X623" s="27">
        <v>256997.06584549</v>
      </c>
      <c r="Y623" s="27">
        <v>167195.050117493</v>
      </c>
      <c r="Z623" s="27">
        <v>107331.99105835</v>
      </c>
      <c r="AA623" s="27">
        <v>0</v>
      </c>
      <c r="AB623" s="27">
        <v>0</v>
      </c>
      <c r="AC623" s="27">
        <v>8424094.7885742206</v>
      </c>
      <c r="AD623" s="27">
        <v>490.073649439961</v>
      </c>
      <c r="AE623" s="27">
        <v>6448.1378955841101</v>
      </c>
      <c r="AF623" s="27">
        <v>907719.04631805397</v>
      </c>
      <c r="AG623" s="27">
        <v>307098.06172561599</v>
      </c>
      <c r="AH623" s="27">
        <v>0</v>
      </c>
      <c r="AI623" s="27">
        <v>767578.77770996105</v>
      </c>
      <c r="AJ623" s="27">
        <v>202424.134569168</v>
      </c>
      <c r="AK623" s="27">
        <v>0</v>
      </c>
      <c r="AL623" s="27">
        <v>107048.61215114599</v>
      </c>
      <c r="AM623" s="27">
        <v>0</v>
      </c>
      <c r="AN623" s="27">
        <v>8363860.9111328097</v>
      </c>
      <c r="AO623" s="27">
        <v>19137071.3681641</v>
      </c>
      <c r="AP623" s="27">
        <v>0</v>
      </c>
      <c r="AQ623" s="27">
        <v>2224238.9893493699</v>
      </c>
      <c r="AR623" s="27">
        <v>1412973.4123840299</v>
      </c>
      <c r="AS623" s="27">
        <v>899745.95211029099</v>
      </c>
      <c r="AT623" s="27">
        <v>0</v>
      </c>
      <c r="AU623" s="27">
        <v>0</v>
      </c>
      <c r="AV623" s="27">
        <v>26013301.272216801</v>
      </c>
      <c r="AW623" s="27">
        <v>1650.6942025274</v>
      </c>
      <c r="AX623" s="27">
        <v>40082.1734933853</v>
      </c>
      <c r="AY623" s="27">
        <v>9204325.25146484</v>
      </c>
      <c r="AZ623" s="27">
        <v>2758652.02557373</v>
      </c>
      <c r="BA623" s="27">
        <v>0</v>
      </c>
      <c r="BB623" s="27">
        <v>7542953.9439086895</v>
      </c>
      <c r="BC623" s="27">
        <v>1828168.3114471401</v>
      </c>
      <c r="BD623" s="27">
        <v>0</v>
      </c>
      <c r="BE623" s="27">
        <v>910643.891273499</v>
      </c>
      <c r="BF623" s="27">
        <v>0</v>
      </c>
      <c r="BG623" s="27">
        <v>25813147.580322299</v>
      </c>
      <c r="BH623" s="27">
        <v>5525502.7662963904</v>
      </c>
      <c r="BI623" s="27">
        <v>0</v>
      </c>
      <c r="BJ623" s="27">
        <v>1057826.5297546401</v>
      </c>
      <c r="BK623" s="27">
        <v>691446.65515136695</v>
      </c>
      <c r="BL623" s="27">
        <v>0</v>
      </c>
      <c r="BM623" s="27">
        <v>0</v>
      </c>
      <c r="BN623" s="27">
        <v>0</v>
      </c>
      <c r="BO623" s="27">
        <v>0</v>
      </c>
      <c r="BP623" s="27">
        <v>0</v>
      </c>
      <c r="BQ623" s="27">
        <v>0</v>
      </c>
      <c r="BR623" s="27">
        <v>3083459.2400207501</v>
      </c>
      <c r="BS623" s="27">
        <v>1040310.37242889</v>
      </c>
      <c r="BT623" s="27">
        <v>0</v>
      </c>
      <c r="BU623" s="27">
        <v>1470754.85671997</v>
      </c>
      <c r="BV623" s="27">
        <v>1040791.19210815</v>
      </c>
      <c r="BW623" s="27">
        <v>0</v>
      </c>
      <c r="BX623" s="27">
        <v>192697.265380859</v>
      </c>
      <c r="BY623" s="27">
        <v>0</v>
      </c>
      <c r="BZ623" s="27">
        <v>0</v>
      </c>
      <c r="CA623" s="27">
        <v>43815.928936481498</v>
      </c>
      <c r="CB623" s="27">
        <v>2195960.9776001</v>
      </c>
      <c r="CC623" s="27">
        <v>21414761.972412098</v>
      </c>
      <c r="CD623" s="27">
        <v>6596773.8624877902</v>
      </c>
      <c r="CE623" s="27">
        <v>822.39663252234504</v>
      </c>
      <c r="CF623" s="27">
        <v>107419.713106155</v>
      </c>
      <c r="CG623" s="27">
        <v>913668.38845825195</v>
      </c>
      <c r="CH623" s="27">
        <v>192697.265380859</v>
      </c>
      <c r="CI623" s="27">
        <v>44636.174263954199</v>
      </c>
      <c r="CJ623" s="27">
        <v>2302180.2173767099</v>
      </c>
      <c r="CK623" s="27">
        <v>22316735.933105499</v>
      </c>
      <c r="CL623" s="27">
        <v>6785118.90771484</v>
      </c>
      <c r="CM623" s="27">
        <v>71247.810743331895</v>
      </c>
      <c r="CN623" s="27">
        <v>10646664.8662109</v>
      </c>
      <c r="CO623" s="27">
        <v>48028353.422363304</v>
      </c>
      <c r="CP623" s="27">
        <v>6785118.90771484</v>
      </c>
      <c r="CQ623" s="27">
        <v>0</v>
      </c>
      <c r="CR623" s="27">
        <v>0</v>
      </c>
      <c r="CS623" s="27">
        <v>0</v>
      </c>
      <c r="CT623" s="27">
        <v>0</v>
      </c>
    </row>
    <row r="624" spans="1:98">
      <c r="A624" s="104" t="s">
        <v>62</v>
      </c>
      <c r="B624" s="132">
        <v>42614</v>
      </c>
      <c r="C624" s="27">
        <v>39744.3567500114</v>
      </c>
      <c r="D624" s="27">
        <v>0</v>
      </c>
      <c r="E624" s="27">
        <v>3995.8650295734401</v>
      </c>
      <c r="F624" s="27">
        <v>3130.59762433171</v>
      </c>
      <c r="G624" s="27">
        <v>842.40725275874104</v>
      </c>
      <c r="H624" s="27">
        <v>0</v>
      </c>
      <c r="I624" s="27">
        <v>0</v>
      </c>
      <c r="J624" s="27">
        <v>26760.115199327502</v>
      </c>
      <c r="K624" s="27">
        <v>3.9277074224664799</v>
      </c>
      <c r="L624" s="27">
        <v>90.854443129152102</v>
      </c>
      <c r="M624" s="27">
        <v>19945.938469648401</v>
      </c>
      <c r="N624" s="27">
        <v>2925.4736270010499</v>
      </c>
      <c r="O624" s="27">
        <v>0</v>
      </c>
      <c r="P624" s="27">
        <v>18738.9574995041</v>
      </c>
      <c r="Q624" s="27">
        <v>2077.38111549616</v>
      </c>
      <c r="R624" s="27">
        <v>0</v>
      </c>
      <c r="S624" s="27">
        <v>842.60818571597304</v>
      </c>
      <c r="T624" s="27">
        <v>0</v>
      </c>
      <c r="U624" s="27">
        <v>26646.7560493946</v>
      </c>
      <c r="V624" s="27">
        <v>1935498.97058105</v>
      </c>
      <c r="W624" s="27">
        <v>0</v>
      </c>
      <c r="X624" s="27">
        <v>246238.837692261</v>
      </c>
      <c r="Y624" s="27">
        <v>160869.60660552999</v>
      </c>
      <c r="Z624" s="27">
        <v>109476.17243766801</v>
      </c>
      <c r="AA624" s="27">
        <v>0</v>
      </c>
      <c r="AB624" s="27">
        <v>0</v>
      </c>
      <c r="AC624" s="27">
        <v>8258082.8569946298</v>
      </c>
      <c r="AD624" s="27">
        <v>167.66857175342699</v>
      </c>
      <c r="AE624" s="27">
        <v>6969.4009699821499</v>
      </c>
      <c r="AF624" s="27">
        <v>910139.97688293504</v>
      </c>
      <c r="AG624" s="27">
        <v>298228.105911255</v>
      </c>
      <c r="AH624" s="27">
        <v>0</v>
      </c>
      <c r="AI624" s="27">
        <v>764024.66941833496</v>
      </c>
      <c r="AJ624" s="27">
        <v>197905.99198532099</v>
      </c>
      <c r="AK624" s="27">
        <v>0</v>
      </c>
      <c r="AL624" s="27">
        <v>109499.159765244</v>
      </c>
      <c r="AM624" s="27">
        <v>0</v>
      </c>
      <c r="AN624" s="27">
        <v>8250659.8580932599</v>
      </c>
      <c r="AO624" s="27">
        <v>19305792.465087902</v>
      </c>
      <c r="AP624" s="27">
        <v>0</v>
      </c>
      <c r="AQ624" s="27">
        <v>2187870.6631774898</v>
      </c>
      <c r="AR624" s="27">
        <v>1399502.6796569801</v>
      </c>
      <c r="AS624" s="27">
        <v>917203.25268554699</v>
      </c>
      <c r="AT624" s="27">
        <v>0</v>
      </c>
      <c r="AU624" s="27">
        <v>0</v>
      </c>
      <c r="AV624" s="27">
        <v>25580001.024658199</v>
      </c>
      <c r="AW624" s="27">
        <v>565.79928535222996</v>
      </c>
      <c r="AX624" s="27">
        <v>52076.656819343603</v>
      </c>
      <c r="AY624" s="27">
        <v>9281242.4509277306</v>
      </c>
      <c r="AZ624" s="27">
        <v>2704462.6937866202</v>
      </c>
      <c r="BA624" s="27">
        <v>0</v>
      </c>
      <c r="BB624" s="27">
        <v>7599385.3165283203</v>
      </c>
      <c r="BC624" s="27">
        <v>1805328.0347442599</v>
      </c>
      <c r="BD624" s="27">
        <v>0</v>
      </c>
      <c r="BE624" s="27">
        <v>917546.43965148902</v>
      </c>
      <c r="BF624" s="27">
        <v>0</v>
      </c>
      <c r="BG624" s="27">
        <v>25562597.447265599</v>
      </c>
      <c r="BH624" s="27">
        <v>5433735.49536133</v>
      </c>
      <c r="BI624" s="27">
        <v>0</v>
      </c>
      <c r="BJ624" s="27">
        <v>1027370.37482452</v>
      </c>
      <c r="BK624" s="27">
        <v>675083.62737274205</v>
      </c>
      <c r="BL624" s="27">
        <v>0</v>
      </c>
      <c r="BM624" s="27">
        <v>0</v>
      </c>
      <c r="BN624" s="27">
        <v>0</v>
      </c>
      <c r="BO624" s="27">
        <v>0</v>
      </c>
      <c r="BP624" s="27">
        <v>0</v>
      </c>
      <c r="BQ624" s="27">
        <v>0</v>
      </c>
      <c r="BR624" s="27">
        <v>3062726.1220703102</v>
      </c>
      <c r="BS624" s="27">
        <v>1017422.89632416</v>
      </c>
      <c r="BT624" s="27">
        <v>0</v>
      </c>
      <c r="BU624" s="27">
        <v>1243087.09344482</v>
      </c>
      <c r="BV624" s="27">
        <v>1030874.80403137</v>
      </c>
      <c r="BW624" s="27">
        <v>0</v>
      </c>
      <c r="BX624" s="27">
        <v>171688.12843131999</v>
      </c>
      <c r="BY624" s="27">
        <v>0</v>
      </c>
      <c r="BZ624" s="27">
        <v>0</v>
      </c>
      <c r="CA624" s="27">
        <v>43756.654704570799</v>
      </c>
      <c r="CB624" s="27">
        <v>2170277.2528991699</v>
      </c>
      <c r="CC624" s="27">
        <v>21399194.997802701</v>
      </c>
      <c r="CD624" s="27">
        <v>6409826.4298706101</v>
      </c>
      <c r="CE624" s="27">
        <v>842.15169196575903</v>
      </c>
      <c r="CF624" s="27">
        <v>109600.55184268999</v>
      </c>
      <c r="CG624" s="27">
        <v>919259.33842468297</v>
      </c>
      <c r="CH624" s="27">
        <v>171688.12843131999</v>
      </c>
      <c r="CI624" s="27">
        <v>44600.3395676613</v>
      </c>
      <c r="CJ624" s="27">
        <v>2281118.3147888202</v>
      </c>
      <c r="CK624" s="27">
        <v>22314423.611572299</v>
      </c>
      <c r="CL624" s="27">
        <v>6591475.9552002</v>
      </c>
      <c r="CM624" s="27">
        <v>71218.710872650103</v>
      </c>
      <c r="CN624" s="27">
        <v>10544126.4049072</v>
      </c>
      <c r="CO624" s="27">
        <v>47982859.452636696</v>
      </c>
      <c r="CP624" s="27">
        <v>6591475.9552002</v>
      </c>
      <c r="CQ624" s="27">
        <v>0</v>
      </c>
      <c r="CR624" s="27">
        <v>0</v>
      </c>
      <c r="CS624" s="27">
        <v>0</v>
      </c>
      <c r="CT624" s="27">
        <v>0</v>
      </c>
    </row>
    <row r="625" spans="1:98">
      <c r="A625" s="104" t="s">
        <v>62</v>
      </c>
      <c r="B625" s="132">
        <v>42705</v>
      </c>
      <c r="C625" s="27">
        <v>39672.684442997001</v>
      </c>
      <c r="D625" s="27">
        <v>0</v>
      </c>
      <c r="E625" s="27">
        <v>3911.5139932930501</v>
      </c>
      <c r="F625" s="27">
        <v>3061.5986083746002</v>
      </c>
      <c r="G625" s="27">
        <v>868.93241066485598</v>
      </c>
      <c r="H625" s="27">
        <v>0</v>
      </c>
      <c r="I625" s="27">
        <v>0</v>
      </c>
      <c r="J625" s="27">
        <v>26320.065107584</v>
      </c>
      <c r="K625" s="27">
        <v>1.1048157441109701</v>
      </c>
      <c r="L625" s="27">
        <v>109.775236561894</v>
      </c>
      <c r="M625" s="27">
        <v>20117.1008358002</v>
      </c>
      <c r="N625" s="27">
        <v>2872.8298574388</v>
      </c>
      <c r="O625" s="27">
        <v>0</v>
      </c>
      <c r="P625" s="27">
        <v>18469.8472177982</v>
      </c>
      <c r="Q625" s="27">
        <v>2055.9030702710202</v>
      </c>
      <c r="R625" s="27">
        <v>0</v>
      </c>
      <c r="S625" s="27">
        <v>868.85755620896805</v>
      </c>
      <c r="T625" s="27">
        <v>0</v>
      </c>
      <c r="U625" s="27">
        <v>26292.697590112701</v>
      </c>
      <c r="V625" s="27">
        <v>1893535.93284607</v>
      </c>
      <c r="W625" s="27">
        <v>0</v>
      </c>
      <c r="X625" s="27">
        <v>238827.74734115601</v>
      </c>
      <c r="Y625" s="27">
        <v>156369.26577377299</v>
      </c>
      <c r="Z625" s="27">
        <v>108025.230780602</v>
      </c>
      <c r="AA625" s="27">
        <v>0</v>
      </c>
      <c r="AB625" s="27">
        <v>0</v>
      </c>
      <c r="AC625" s="27">
        <v>8007352.9705200205</v>
      </c>
      <c r="AD625" s="27">
        <v>60.9669123338535</v>
      </c>
      <c r="AE625" s="27">
        <v>4833.1033597588503</v>
      </c>
      <c r="AF625" s="27">
        <v>903069.79869842494</v>
      </c>
      <c r="AG625" s="27">
        <v>294392.98397445702</v>
      </c>
      <c r="AH625" s="27">
        <v>0</v>
      </c>
      <c r="AI625" s="27">
        <v>739369.00563049305</v>
      </c>
      <c r="AJ625" s="27">
        <v>198637.400569916</v>
      </c>
      <c r="AK625" s="27">
        <v>0</v>
      </c>
      <c r="AL625" s="27">
        <v>107825.573526382</v>
      </c>
      <c r="AM625" s="27">
        <v>0</v>
      </c>
      <c r="AN625" s="27">
        <v>8123655.53723145</v>
      </c>
      <c r="AO625" s="27">
        <v>18942471.395752002</v>
      </c>
      <c r="AP625" s="27">
        <v>0</v>
      </c>
      <c r="AQ625" s="27">
        <v>2106840.1808471698</v>
      </c>
      <c r="AR625" s="27">
        <v>1343016.20185852</v>
      </c>
      <c r="AS625" s="27">
        <v>939311.90123748803</v>
      </c>
      <c r="AT625" s="27">
        <v>0</v>
      </c>
      <c r="AU625" s="27">
        <v>0</v>
      </c>
      <c r="AV625" s="27">
        <v>24956844.419433601</v>
      </c>
      <c r="AW625" s="27">
        <v>208.775663070381</v>
      </c>
      <c r="AX625" s="27">
        <v>33626.820466041601</v>
      </c>
      <c r="AY625" s="27">
        <v>9247810.4769287091</v>
      </c>
      <c r="AZ625" s="27">
        <v>2677848.2878112802</v>
      </c>
      <c r="BA625" s="27">
        <v>0</v>
      </c>
      <c r="BB625" s="27">
        <v>7384172.6740112295</v>
      </c>
      <c r="BC625" s="27">
        <v>1805374.9818267799</v>
      </c>
      <c r="BD625" s="27">
        <v>0</v>
      </c>
      <c r="BE625" s="27">
        <v>917659.66284942604</v>
      </c>
      <c r="BF625" s="27">
        <v>0</v>
      </c>
      <c r="BG625" s="27">
        <v>25267465.3679199</v>
      </c>
      <c r="BH625" s="27">
        <v>5437987.3147582998</v>
      </c>
      <c r="BI625" s="27">
        <v>0</v>
      </c>
      <c r="BJ625" s="27">
        <v>1014355.34716797</v>
      </c>
      <c r="BK625" s="27">
        <v>656916.44079589797</v>
      </c>
      <c r="BL625" s="27">
        <v>0</v>
      </c>
      <c r="BM625" s="27">
        <v>0</v>
      </c>
      <c r="BN625" s="27">
        <v>0</v>
      </c>
      <c r="BO625" s="27">
        <v>0</v>
      </c>
      <c r="BP625" s="27">
        <v>0</v>
      </c>
      <c r="BQ625" s="27">
        <v>0</v>
      </c>
      <c r="BR625" s="27">
        <v>3077703.7637023898</v>
      </c>
      <c r="BS625" s="27">
        <v>1008379.40712738</v>
      </c>
      <c r="BT625" s="27">
        <v>0</v>
      </c>
      <c r="BU625" s="27">
        <v>1387819.6005706801</v>
      </c>
      <c r="BV625" s="27">
        <v>1036286.73065186</v>
      </c>
      <c r="BW625" s="27">
        <v>0</v>
      </c>
      <c r="BX625" s="27">
        <v>187712.68671226499</v>
      </c>
      <c r="BY625" s="27">
        <v>0</v>
      </c>
      <c r="BZ625" s="27">
        <v>0</v>
      </c>
      <c r="CA625" s="27">
        <v>43630.466044902802</v>
      </c>
      <c r="CB625" s="27">
        <v>2143192.86572266</v>
      </c>
      <c r="CC625" s="27">
        <v>21140136.667968798</v>
      </c>
      <c r="CD625" s="27">
        <v>6473494.68395996</v>
      </c>
      <c r="CE625" s="27">
        <v>868.88674918562197</v>
      </c>
      <c r="CF625" s="27">
        <v>107807.132243156</v>
      </c>
      <c r="CG625" s="27">
        <v>917301.16357421898</v>
      </c>
      <c r="CH625" s="27">
        <v>187712.68671226499</v>
      </c>
      <c r="CI625" s="27">
        <v>44496.910654544801</v>
      </c>
      <c r="CJ625" s="27">
        <v>2250571.5602111798</v>
      </c>
      <c r="CK625" s="27">
        <v>22071318.946777299</v>
      </c>
      <c r="CL625" s="27">
        <v>6658673.8292846698</v>
      </c>
      <c r="CM625" s="27">
        <v>70672.981315612793</v>
      </c>
      <c r="CN625" s="27">
        <v>10389067.7105713</v>
      </c>
      <c r="CO625" s="27">
        <v>47331040.812011696</v>
      </c>
      <c r="CP625" s="27">
        <v>6658673.8292846698</v>
      </c>
      <c r="CQ625" s="27">
        <v>0</v>
      </c>
      <c r="CR625" s="27">
        <v>0</v>
      </c>
      <c r="CS625" s="27">
        <v>0</v>
      </c>
      <c r="CT625" s="27">
        <v>0</v>
      </c>
    </row>
    <row r="626" spans="1:98">
      <c r="A626" s="104" t="s">
        <v>63</v>
      </c>
      <c r="B626" s="132">
        <v>38047</v>
      </c>
      <c r="C626" s="27">
        <v>47344.115183353402</v>
      </c>
      <c r="D626" s="27">
        <v>0</v>
      </c>
      <c r="E626" s="27">
        <v>43117.578908920303</v>
      </c>
      <c r="F626" s="27">
        <v>26632.134260177601</v>
      </c>
      <c r="G626" s="27">
        <v>5.7844244195148304</v>
      </c>
      <c r="H626" s="27">
        <v>0</v>
      </c>
      <c r="I626" s="27">
        <v>0</v>
      </c>
      <c r="J626" s="27">
        <v>131.35407664440601</v>
      </c>
      <c r="K626" s="27">
        <v>36504.951543331103</v>
      </c>
      <c r="L626" s="27">
        <v>39084.649767398798</v>
      </c>
      <c r="M626" s="27">
        <v>29783.422661066099</v>
      </c>
      <c r="N626" s="27">
        <v>15753.422442913101</v>
      </c>
      <c r="O626" s="27">
        <v>0</v>
      </c>
      <c r="P626" s="27">
        <v>0</v>
      </c>
      <c r="Q626" s="27">
        <v>5244.5180230140704</v>
      </c>
      <c r="R626" s="27">
        <v>0</v>
      </c>
      <c r="S626" s="27">
        <v>0</v>
      </c>
      <c r="T626" s="27">
        <v>3025.6952471733098</v>
      </c>
      <c r="U626" s="27">
        <v>36380.165931701697</v>
      </c>
      <c r="V626" s="27">
        <v>3150154.9397582998</v>
      </c>
      <c r="W626" s="27">
        <v>0</v>
      </c>
      <c r="X626" s="27">
        <v>4047077.9028930701</v>
      </c>
      <c r="Y626" s="27">
        <v>2391818.7424621601</v>
      </c>
      <c r="Z626" s="27">
        <v>629.96415320783899</v>
      </c>
      <c r="AA626" s="27">
        <v>0</v>
      </c>
      <c r="AB626" s="27">
        <v>0</v>
      </c>
      <c r="AC626" s="27">
        <v>8521.4393050670606</v>
      </c>
      <c r="AD626" s="27">
        <v>9796852.5694580097</v>
      </c>
      <c r="AE626" s="27">
        <v>2281117.8620605501</v>
      </c>
      <c r="AF626" s="27">
        <v>1815314.3109283401</v>
      </c>
      <c r="AG626" s="27">
        <v>2431209.2048034701</v>
      </c>
      <c r="AH626" s="27">
        <v>0</v>
      </c>
      <c r="AI626" s="27">
        <v>0</v>
      </c>
      <c r="AJ626" s="27">
        <v>661589.68148040795</v>
      </c>
      <c r="AK626" s="27">
        <v>0</v>
      </c>
      <c r="AL626" s="27">
        <v>0</v>
      </c>
      <c r="AM626" s="27">
        <v>520357.44772338902</v>
      </c>
      <c r="AN626" s="27">
        <v>9731509.5301513709</v>
      </c>
      <c r="AO626" s="27">
        <v>20234009.532958999</v>
      </c>
      <c r="AP626" s="27">
        <v>0</v>
      </c>
      <c r="AQ626" s="27">
        <v>25595547.146484401</v>
      </c>
      <c r="AR626" s="27">
        <v>15041493.1083984</v>
      </c>
      <c r="AS626" s="27">
        <v>3705.3182119131102</v>
      </c>
      <c r="AT626" s="27">
        <v>0</v>
      </c>
      <c r="AU626" s="27">
        <v>0</v>
      </c>
      <c r="AV626" s="27">
        <v>19479.508896589301</v>
      </c>
      <c r="AW626" s="27">
        <v>22611969.873535201</v>
      </c>
      <c r="AX626" s="27">
        <v>15085529.650878901</v>
      </c>
      <c r="AY626" s="27">
        <v>11597396.4022217</v>
      </c>
      <c r="AZ626" s="27">
        <v>14691072.5358887</v>
      </c>
      <c r="BA626" s="27">
        <v>0</v>
      </c>
      <c r="BB626" s="27">
        <v>0</v>
      </c>
      <c r="BC626" s="27">
        <v>4226326.4372558603</v>
      </c>
      <c r="BD626" s="27">
        <v>0</v>
      </c>
      <c r="BE626" s="27">
        <v>0</v>
      </c>
      <c r="BF626" s="27">
        <v>3126496.2920532199</v>
      </c>
      <c r="BG626" s="27">
        <v>22409913.115966801</v>
      </c>
      <c r="BH626" s="27">
        <v>3962177.5438537602</v>
      </c>
      <c r="BI626" s="27">
        <v>0</v>
      </c>
      <c r="BJ626" s="27">
        <v>7952378.1909790002</v>
      </c>
      <c r="BK626" s="27">
        <v>5595909.3944091797</v>
      </c>
      <c r="BL626" s="27">
        <v>0</v>
      </c>
      <c r="BM626" s="27">
        <v>0</v>
      </c>
      <c r="BN626" s="27">
        <v>0</v>
      </c>
      <c r="BO626" s="27">
        <v>0</v>
      </c>
      <c r="BP626" s="27">
        <v>0</v>
      </c>
      <c r="BQ626" s="27">
        <v>0</v>
      </c>
      <c r="BR626" s="27">
        <v>3899835.4331970201</v>
      </c>
      <c r="BS626" s="27">
        <v>5969796.1338501005</v>
      </c>
      <c r="BT626" s="27">
        <v>0</v>
      </c>
      <c r="BU626" s="27">
        <v>0</v>
      </c>
      <c r="BV626" s="27">
        <v>2087166.97943115</v>
      </c>
      <c r="BW626" s="27">
        <v>0</v>
      </c>
      <c r="BX626" s="27">
        <v>0</v>
      </c>
      <c r="BY626" s="27">
        <v>0</v>
      </c>
      <c r="BZ626" s="27">
        <v>0</v>
      </c>
      <c r="CA626" s="27">
        <v>90615.863687515302</v>
      </c>
      <c r="CB626" s="27">
        <v>7199212.57531738</v>
      </c>
      <c r="CC626" s="27">
        <v>45797453.775390603</v>
      </c>
      <c r="CD626" s="27">
        <v>11909532.3859863</v>
      </c>
      <c r="CE626" s="27">
        <v>3060.1649271547799</v>
      </c>
      <c r="CF626" s="27">
        <v>521901.80970382702</v>
      </c>
      <c r="CG626" s="27">
        <v>3130735.79656982</v>
      </c>
      <c r="CH626" s="27">
        <v>0</v>
      </c>
      <c r="CI626" s="27">
        <v>93650.986951828003</v>
      </c>
      <c r="CJ626" s="27">
        <v>7721946.7311401404</v>
      </c>
      <c r="CK626" s="27">
        <v>48918153.728515603</v>
      </c>
      <c r="CL626" s="27">
        <v>11897692.9262695</v>
      </c>
      <c r="CM626" s="27">
        <v>129987.858797073</v>
      </c>
      <c r="CN626" s="27">
        <v>17433997.481933601</v>
      </c>
      <c r="CO626" s="27">
        <v>71269933.698242202</v>
      </c>
      <c r="CP626" s="27">
        <v>11897692.9262695</v>
      </c>
      <c r="CQ626" s="27">
        <v>0</v>
      </c>
      <c r="CR626" s="27">
        <v>0</v>
      </c>
      <c r="CS626" s="27">
        <v>0</v>
      </c>
      <c r="CT626" s="27">
        <v>0</v>
      </c>
    </row>
    <row r="627" spans="1:98">
      <c r="A627" s="104" t="s">
        <v>63</v>
      </c>
      <c r="B627" s="132">
        <v>38139</v>
      </c>
      <c r="C627" s="27">
        <v>48015.818264961199</v>
      </c>
      <c r="D627" s="27">
        <v>0</v>
      </c>
      <c r="E627" s="27">
        <v>42611.278716087298</v>
      </c>
      <c r="F627" s="27">
        <v>26747.040190219901</v>
      </c>
      <c r="G627" s="27">
        <v>89.755961186252506</v>
      </c>
      <c r="H627" s="27">
        <v>0</v>
      </c>
      <c r="I627" s="27">
        <v>0</v>
      </c>
      <c r="J627" s="27">
        <v>2205.5477749705301</v>
      </c>
      <c r="K627" s="27">
        <v>34048.510468006098</v>
      </c>
      <c r="L627" s="27">
        <v>39580.269083976702</v>
      </c>
      <c r="M627" s="27">
        <v>29754.509059667598</v>
      </c>
      <c r="N627" s="27">
        <v>15876.434178113899</v>
      </c>
      <c r="O627" s="27">
        <v>0</v>
      </c>
      <c r="P627" s="27">
        <v>0</v>
      </c>
      <c r="Q627" s="27">
        <v>5282.1233111619904</v>
      </c>
      <c r="R627" s="27">
        <v>0</v>
      </c>
      <c r="S627" s="27">
        <v>0</v>
      </c>
      <c r="T627" s="27">
        <v>3081.29001805186</v>
      </c>
      <c r="U627" s="27">
        <v>36753.282931804701</v>
      </c>
      <c r="V627" s="27">
        <v>3145825.0480041499</v>
      </c>
      <c r="W627" s="27">
        <v>0</v>
      </c>
      <c r="X627" s="27">
        <v>4034063.7306213402</v>
      </c>
      <c r="Y627" s="27">
        <v>2436517.5645752</v>
      </c>
      <c r="Z627" s="27">
        <v>13789.8885083199</v>
      </c>
      <c r="AA627" s="27">
        <v>0</v>
      </c>
      <c r="AB627" s="27">
        <v>0</v>
      </c>
      <c r="AC627" s="27">
        <v>500879.05966949498</v>
      </c>
      <c r="AD627" s="27">
        <v>9064111.0061035194</v>
      </c>
      <c r="AE627" s="27">
        <v>2258878.77490234</v>
      </c>
      <c r="AF627" s="27">
        <v>1808823.55290222</v>
      </c>
      <c r="AG627" s="27">
        <v>2443170.56884766</v>
      </c>
      <c r="AH627" s="27">
        <v>0</v>
      </c>
      <c r="AI627" s="27">
        <v>0</v>
      </c>
      <c r="AJ627" s="27">
        <v>648921.49832153297</v>
      </c>
      <c r="AK627" s="27">
        <v>0</v>
      </c>
      <c r="AL627" s="27">
        <v>0</v>
      </c>
      <c r="AM627" s="27">
        <v>520995.74474716198</v>
      </c>
      <c r="AN627" s="27">
        <v>9720824.1052246094</v>
      </c>
      <c r="AO627" s="27">
        <v>20379176.926269501</v>
      </c>
      <c r="AP627" s="27">
        <v>0</v>
      </c>
      <c r="AQ627" s="27">
        <v>25616875.7731934</v>
      </c>
      <c r="AR627" s="27">
        <v>15334178.909668</v>
      </c>
      <c r="AS627" s="27">
        <v>82072.433993339495</v>
      </c>
      <c r="AT627" s="27">
        <v>0</v>
      </c>
      <c r="AU627" s="27">
        <v>0</v>
      </c>
      <c r="AV627" s="27">
        <v>1166384.8458557101</v>
      </c>
      <c r="AW627" s="27">
        <v>21075216.3198242</v>
      </c>
      <c r="AX627" s="27">
        <v>15121182.083862299</v>
      </c>
      <c r="AY627" s="27">
        <v>11653461.444091801</v>
      </c>
      <c r="AZ627" s="27">
        <v>14872124.3841553</v>
      </c>
      <c r="BA627" s="27">
        <v>0</v>
      </c>
      <c r="BB627" s="27">
        <v>0</v>
      </c>
      <c r="BC627" s="27">
        <v>4181492.1967468299</v>
      </c>
      <c r="BD627" s="27">
        <v>0</v>
      </c>
      <c r="BE627" s="27">
        <v>0</v>
      </c>
      <c r="BF627" s="27">
        <v>3176644.4117431599</v>
      </c>
      <c r="BG627" s="27">
        <v>22627446.855957001</v>
      </c>
      <c r="BH627" s="27">
        <v>4011917.2052307101</v>
      </c>
      <c r="BI627" s="27">
        <v>0</v>
      </c>
      <c r="BJ627" s="27">
        <v>8020999.7658081101</v>
      </c>
      <c r="BK627" s="27">
        <v>5756760.4431152297</v>
      </c>
      <c r="BL627" s="27">
        <v>0</v>
      </c>
      <c r="BM627" s="27">
        <v>0</v>
      </c>
      <c r="BN627" s="27">
        <v>0</v>
      </c>
      <c r="BO627" s="27">
        <v>0</v>
      </c>
      <c r="BP627" s="27">
        <v>0</v>
      </c>
      <c r="BQ627" s="27">
        <v>0</v>
      </c>
      <c r="BR627" s="27">
        <v>3939172.4369506799</v>
      </c>
      <c r="BS627" s="27">
        <v>6061190.7916870099</v>
      </c>
      <c r="BT627" s="27">
        <v>0</v>
      </c>
      <c r="BU627" s="27">
        <v>0</v>
      </c>
      <c r="BV627" s="27">
        <v>2085521.93247986</v>
      </c>
      <c r="BW627" s="27">
        <v>0</v>
      </c>
      <c r="BX627" s="27">
        <v>0</v>
      </c>
      <c r="BY627" s="27">
        <v>0</v>
      </c>
      <c r="BZ627" s="27">
        <v>0</v>
      </c>
      <c r="CA627" s="27">
        <v>90727.709976196304</v>
      </c>
      <c r="CB627" s="27">
        <v>7165157.11791992</v>
      </c>
      <c r="CC627" s="27">
        <v>45870773.881347701</v>
      </c>
      <c r="CD627" s="27">
        <v>12017352.591186499</v>
      </c>
      <c r="CE627" s="27">
        <v>3069.7720139622702</v>
      </c>
      <c r="CF627" s="27">
        <v>519148.23080062901</v>
      </c>
      <c r="CG627" s="27">
        <v>3157350.04083252</v>
      </c>
      <c r="CH627" s="27">
        <v>0</v>
      </c>
      <c r="CI627" s="27">
        <v>93835.789238929705</v>
      </c>
      <c r="CJ627" s="27">
        <v>7685575.4625854502</v>
      </c>
      <c r="CK627" s="27">
        <v>49044855.174316399</v>
      </c>
      <c r="CL627" s="27">
        <v>12008933.665527301</v>
      </c>
      <c r="CM627" s="27">
        <v>130406.442666054</v>
      </c>
      <c r="CN627" s="27">
        <v>17382135.774902299</v>
      </c>
      <c r="CO627" s="27">
        <v>71691430.869140595</v>
      </c>
      <c r="CP627" s="27">
        <v>12008933.665527301</v>
      </c>
      <c r="CQ627" s="27">
        <v>0</v>
      </c>
      <c r="CR627" s="27">
        <v>0</v>
      </c>
      <c r="CS627" s="27">
        <v>0</v>
      </c>
      <c r="CT627" s="27">
        <v>0</v>
      </c>
    </row>
    <row r="628" spans="1:98">
      <c r="A628" s="104" t="s">
        <v>63</v>
      </c>
      <c r="B628" s="132">
        <v>38231</v>
      </c>
      <c r="C628" s="27">
        <v>49014.141049861901</v>
      </c>
      <c r="D628" s="27">
        <v>0</v>
      </c>
      <c r="E628" s="27">
        <v>42757.687698364301</v>
      </c>
      <c r="F628" s="27">
        <v>27753.385981321298</v>
      </c>
      <c r="G628" s="27">
        <v>183.60202933289099</v>
      </c>
      <c r="H628" s="27">
        <v>0</v>
      </c>
      <c r="I628" s="27">
        <v>0</v>
      </c>
      <c r="J628" s="27">
        <v>4748.0809578895596</v>
      </c>
      <c r="K628" s="27">
        <v>32160.973096609101</v>
      </c>
      <c r="L628" s="27">
        <v>41810.485945701599</v>
      </c>
      <c r="M628" s="27">
        <v>29859.586075305899</v>
      </c>
      <c r="N628" s="27">
        <v>16058.407466173199</v>
      </c>
      <c r="O628" s="27">
        <v>0</v>
      </c>
      <c r="P628" s="27">
        <v>0</v>
      </c>
      <c r="Q628" s="27">
        <v>5289.8152874112102</v>
      </c>
      <c r="R628" s="27">
        <v>0</v>
      </c>
      <c r="S628" s="27">
        <v>0</v>
      </c>
      <c r="T628" s="27">
        <v>3095.8108121454702</v>
      </c>
      <c r="U628" s="27">
        <v>36891.385085105903</v>
      </c>
      <c r="V628" s="27">
        <v>3181841.71307373</v>
      </c>
      <c r="W628" s="27">
        <v>0</v>
      </c>
      <c r="X628" s="27">
        <v>4025227.5176391602</v>
      </c>
      <c r="Y628" s="27">
        <v>2510381.1611022898</v>
      </c>
      <c r="Z628" s="27">
        <v>32822.609319686897</v>
      </c>
      <c r="AA628" s="27">
        <v>0</v>
      </c>
      <c r="AB628" s="27">
        <v>0</v>
      </c>
      <c r="AC628" s="27">
        <v>1222519.01399231</v>
      </c>
      <c r="AD628" s="27">
        <v>8010558.5626831101</v>
      </c>
      <c r="AE628" s="27">
        <v>2324185.2033996601</v>
      </c>
      <c r="AF628" s="27">
        <v>1828130.83381653</v>
      </c>
      <c r="AG628" s="27">
        <v>2457497.33874512</v>
      </c>
      <c r="AH628" s="27">
        <v>0</v>
      </c>
      <c r="AI628" s="27">
        <v>0</v>
      </c>
      <c r="AJ628" s="27">
        <v>647755.29699706996</v>
      </c>
      <c r="AK628" s="27">
        <v>0</v>
      </c>
      <c r="AL628" s="27">
        <v>0</v>
      </c>
      <c r="AM628" s="27">
        <v>523206.999897003</v>
      </c>
      <c r="AN628" s="27">
        <v>9214855.8786621094</v>
      </c>
      <c r="AO628" s="27">
        <v>20839928.139160201</v>
      </c>
      <c r="AP628" s="27">
        <v>0</v>
      </c>
      <c r="AQ628" s="27">
        <v>26046423.638916001</v>
      </c>
      <c r="AR628" s="27">
        <v>16197029.747802701</v>
      </c>
      <c r="AS628" s="27">
        <v>201274.882982254</v>
      </c>
      <c r="AT628" s="27">
        <v>0</v>
      </c>
      <c r="AU628" s="27">
        <v>0</v>
      </c>
      <c r="AV628" s="27">
        <v>2893380.82214355</v>
      </c>
      <c r="AW628" s="27">
        <v>18988114.923828099</v>
      </c>
      <c r="AX628" s="27">
        <v>16040242.8945313</v>
      </c>
      <c r="AY628" s="27">
        <v>11988370.569213901</v>
      </c>
      <c r="AZ628" s="27">
        <v>15183863.5982666</v>
      </c>
      <c r="BA628" s="27">
        <v>0</v>
      </c>
      <c r="BB628" s="27">
        <v>0</v>
      </c>
      <c r="BC628" s="27">
        <v>4224983.9441528302</v>
      </c>
      <c r="BD628" s="27">
        <v>0</v>
      </c>
      <c r="BE628" s="27">
        <v>0</v>
      </c>
      <c r="BF628" s="27">
        <v>3220841.8814392099</v>
      </c>
      <c r="BG628" s="27">
        <v>21806708.782714799</v>
      </c>
      <c r="BH628" s="27">
        <v>4255892.9575805701</v>
      </c>
      <c r="BI628" s="27">
        <v>0</v>
      </c>
      <c r="BJ628" s="27">
        <v>8231430.6135253897</v>
      </c>
      <c r="BK628" s="27">
        <v>6037908.2726440402</v>
      </c>
      <c r="BL628" s="27">
        <v>0</v>
      </c>
      <c r="BM628" s="27">
        <v>0</v>
      </c>
      <c r="BN628" s="27">
        <v>0</v>
      </c>
      <c r="BO628" s="27">
        <v>0</v>
      </c>
      <c r="BP628" s="27">
        <v>0</v>
      </c>
      <c r="BQ628" s="27">
        <v>0</v>
      </c>
      <c r="BR628" s="27">
        <v>4056427.4587707501</v>
      </c>
      <c r="BS628" s="27">
        <v>6193670.8231811495</v>
      </c>
      <c r="BT628" s="27">
        <v>0</v>
      </c>
      <c r="BU628" s="27">
        <v>0</v>
      </c>
      <c r="BV628" s="27">
        <v>2112837.0555419899</v>
      </c>
      <c r="BW628" s="27">
        <v>0</v>
      </c>
      <c r="BX628" s="27">
        <v>0</v>
      </c>
      <c r="BY628" s="27">
        <v>0</v>
      </c>
      <c r="BZ628" s="27">
        <v>0</v>
      </c>
      <c r="CA628" s="27">
        <v>91581.231190681501</v>
      </c>
      <c r="CB628" s="27">
        <v>7240697.8462524395</v>
      </c>
      <c r="CC628" s="27">
        <v>47082122.5556641</v>
      </c>
      <c r="CD628" s="27">
        <v>12527779.947021499</v>
      </c>
      <c r="CE628" s="27">
        <v>3063.1811119317999</v>
      </c>
      <c r="CF628" s="27">
        <v>522820.33822250401</v>
      </c>
      <c r="CG628" s="27">
        <v>3220250.1977844201</v>
      </c>
      <c r="CH628" s="27">
        <v>0</v>
      </c>
      <c r="CI628" s="27">
        <v>94609.598390579195</v>
      </c>
      <c r="CJ628" s="27">
        <v>7763815.8534545898</v>
      </c>
      <c r="CK628" s="27">
        <v>50274168.350097701</v>
      </c>
      <c r="CL628" s="27">
        <v>12550076.232055699</v>
      </c>
      <c r="CM628" s="27">
        <v>131614.97288131699</v>
      </c>
      <c r="CN628" s="27">
        <v>16996036.245361298</v>
      </c>
      <c r="CO628" s="27">
        <v>72095889.715820298</v>
      </c>
      <c r="CP628" s="27">
        <v>12550076.232055699</v>
      </c>
      <c r="CQ628" s="27">
        <v>0</v>
      </c>
      <c r="CR628" s="27">
        <v>0</v>
      </c>
      <c r="CS628" s="27">
        <v>0</v>
      </c>
      <c r="CT628" s="27">
        <v>0</v>
      </c>
    </row>
    <row r="629" spans="1:98">
      <c r="A629" s="104" t="s">
        <v>63</v>
      </c>
      <c r="B629" s="132">
        <v>38322</v>
      </c>
      <c r="C629" s="27">
        <v>50042.224254608198</v>
      </c>
      <c r="D629" s="27">
        <v>0</v>
      </c>
      <c r="E629" s="27">
        <v>41900.0861992836</v>
      </c>
      <c r="F629" s="27">
        <v>27625.485835552201</v>
      </c>
      <c r="G629" s="27">
        <v>299.912499833852</v>
      </c>
      <c r="H629" s="27">
        <v>0</v>
      </c>
      <c r="I629" s="27">
        <v>0</v>
      </c>
      <c r="J629" s="27">
        <v>7349.8054647445697</v>
      </c>
      <c r="K629" s="27">
        <v>30345.024361372001</v>
      </c>
      <c r="L629" s="27">
        <v>40811.941226959199</v>
      </c>
      <c r="M629" s="27">
        <v>30086.031402587902</v>
      </c>
      <c r="N629" s="27">
        <v>16218.4085204601</v>
      </c>
      <c r="O629" s="27">
        <v>0</v>
      </c>
      <c r="P629" s="27">
        <v>0</v>
      </c>
      <c r="Q629" s="27">
        <v>5250.7173361182204</v>
      </c>
      <c r="R629" s="27">
        <v>0</v>
      </c>
      <c r="S629" s="27">
        <v>0</v>
      </c>
      <c r="T629" s="27">
        <v>3105.9958603084101</v>
      </c>
      <c r="U629" s="27">
        <v>37603.729733467102</v>
      </c>
      <c r="V629" s="27">
        <v>3265943.8221740699</v>
      </c>
      <c r="W629" s="27">
        <v>0</v>
      </c>
      <c r="X629" s="27">
        <v>3988538.57171631</v>
      </c>
      <c r="Y629" s="27">
        <v>2534016.0881957998</v>
      </c>
      <c r="Z629" s="27">
        <v>56850.864833831802</v>
      </c>
      <c r="AA629" s="27">
        <v>0</v>
      </c>
      <c r="AB629" s="27">
        <v>0</v>
      </c>
      <c r="AC629" s="27">
        <v>2275398.20202637</v>
      </c>
      <c r="AD629" s="27">
        <v>7906968.3975219699</v>
      </c>
      <c r="AE629" s="27">
        <v>2280689.4725036598</v>
      </c>
      <c r="AF629" s="27">
        <v>1837267.7465057401</v>
      </c>
      <c r="AG629" s="27">
        <v>2473563.0608520498</v>
      </c>
      <c r="AH629" s="27">
        <v>0</v>
      </c>
      <c r="AI629" s="27">
        <v>0</v>
      </c>
      <c r="AJ629" s="27">
        <v>647358.75631713902</v>
      </c>
      <c r="AK629" s="27">
        <v>0</v>
      </c>
      <c r="AL629" s="27">
        <v>0</v>
      </c>
      <c r="AM629" s="27">
        <v>518910.41910171497</v>
      </c>
      <c r="AN629" s="27">
        <v>10062340.7337646</v>
      </c>
      <c r="AO629" s="27">
        <v>21636288.4462891</v>
      </c>
      <c r="AP629" s="27">
        <v>0</v>
      </c>
      <c r="AQ629" s="27">
        <v>26041758.973388702</v>
      </c>
      <c r="AR629" s="27">
        <v>16446757.494751001</v>
      </c>
      <c r="AS629" s="27">
        <v>356186.63362503098</v>
      </c>
      <c r="AT629" s="27">
        <v>0</v>
      </c>
      <c r="AU629" s="27">
        <v>0</v>
      </c>
      <c r="AV629" s="27">
        <v>5388831.6407470703</v>
      </c>
      <c r="AW629" s="27">
        <v>18716841.994140599</v>
      </c>
      <c r="AX629" s="27">
        <v>15715920.256225601</v>
      </c>
      <c r="AY629" s="27">
        <v>12180535.142456099</v>
      </c>
      <c r="AZ629" s="27">
        <v>15468933.5358887</v>
      </c>
      <c r="BA629" s="27">
        <v>0</v>
      </c>
      <c r="BB629" s="27">
        <v>0</v>
      </c>
      <c r="BC629" s="27">
        <v>4272046.2491455097</v>
      </c>
      <c r="BD629" s="27">
        <v>0</v>
      </c>
      <c r="BE629" s="27">
        <v>0</v>
      </c>
      <c r="BF629" s="27">
        <v>3241123.7593078599</v>
      </c>
      <c r="BG629" s="27">
        <v>23867308.412109401</v>
      </c>
      <c r="BH629" s="27">
        <v>4313735.3091430701</v>
      </c>
      <c r="BI629" s="27">
        <v>0</v>
      </c>
      <c r="BJ629" s="27">
        <v>8289588.3944091797</v>
      </c>
      <c r="BK629" s="27">
        <v>6202049.1467895498</v>
      </c>
      <c r="BL629" s="27">
        <v>0</v>
      </c>
      <c r="BM629" s="27">
        <v>0</v>
      </c>
      <c r="BN629" s="27">
        <v>0</v>
      </c>
      <c r="BO629" s="27">
        <v>0</v>
      </c>
      <c r="BP629" s="27">
        <v>0</v>
      </c>
      <c r="BQ629" s="27">
        <v>0</v>
      </c>
      <c r="BR629" s="27">
        <v>4157120.9518737802</v>
      </c>
      <c r="BS629" s="27">
        <v>6327731.98046875</v>
      </c>
      <c r="BT629" s="27">
        <v>0</v>
      </c>
      <c r="BU629" s="27">
        <v>0</v>
      </c>
      <c r="BV629" s="27">
        <v>2145095.7245788602</v>
      </c>
      <c r="BW629" s="27">
        <v>0</v>
      </c>
      <c r="BX629" s="27">
        <v>0</v>
      </c>
      <c r="BY629" s="27">
        <v>0</v>
      </c>
      <c r="BZ629" s="27">
        <v>0</v>
      </c>
      <c r="CA629" s="27">
        <v>91880.716250419602</v>
      </c>
      <c r="CB629" s="27">
        <v>7236348.50317383</v>
      </c>
      <c r="CC629" s="27">
        <v>47668163.7021484</v>
      </c>
      <c r="CD629" s="27">
        <v>12578013.743774399</v>
      </c>
      <c r="CE629" s="27">
        <v>3114.6256379485098</v>
      </c>
      <c r="CF629" s="27">
        <v>519667.62330246001</v>
      </c>
      <c r="CG629" s="27">
        <v>3257618.0859680199</v>
      </c>
      <c r="CH629" s="27">
        <v>0</v>
      </c>
      <c r="CI629" s="27">
        <v>95008.314020156904</v>
      </c>
      <c r="CJ629" s="27">
        <v>7753732.17858887</v>
      </c>
      <c r="CK629" s="27">
        <v>50944634.066894501</v>
      </c>
      <c r="CL629" s="27">
        <v>12576041.9990234</v>
      </c>
      <c r="CM629" s="27">
        <v>132578.19548988299</v>
      </c>
      <c r="CN629" s="27">
        <v>17847783.278320301</v>
      </c>
      <c r="CO629" s="27">
        <v>74816905.761718795</v>
      </c>
      <c r="CP629" s="27">
        <v>12576041.9990234</v>
      </c>
      <c r="CQ629" s="27">
        <v>0</v>
      </c>
      <c r="CR629" s="27">
        <v>0</v>
      </c>
      <c r="CS629" s="27">
        <v>0</v>
      </c>
      <c r="CT629" s="27">
        <v>0</v>
      </c>
    </row>
    <row r="630" spans="1:98">
      <c r="A630" s="104" t="s">
        <v>63</v>
      </c>
      <c r="B630" s="132">
        <v>38412</v>
      </c>
      <c r="C630" s="27">
        <v>51513.518920898401</v>
      </c>
      <c r="D630" s="27">
        <v>0</v>
      </c>
      <c r="E630" s="27">
        <v>41533.775276660897</v>
      </c>
      <c r="F630" s="27">
        <v>27923.158736228899</v>
      </c>
      <c r="G630" s="27">
        <v>437.549649495631</v>
      </c>
      <c r="H630" s="27">
        <v>0</v>
      </c>
      <c r="I630" s="27">
        <v>0</v>
      </c>
      <c r="J630" s="27">
        <v>10318.041974186899</v>
      </c>
      <c r="K630" s="27">
        <v>27668.571873188001</v>
      </c>
      <c r="L630" s="27">
        <v>40550.410768508897</v>
      </c>
      <c r="M630" s="27">
        <v>30376.596043586698</v>
      </c>
      <c r="N630" s="27">
        <v>16224.3378207684</v>
      </c>
      <c r="O630" s="27">
        <v>0</v>
      </c>
      <c r="P630" s="27">
        <v>0</v>
      </c>
      <c r="Q630" s="27">
        <v>5285.9070010781297</v>
      </c>
      <c r="R630" s="27">
        <v>0</v>
      </c>
      <c r="S630" s="27">
        <v>0</v>
      </c>
      <c r="T630" s="27">
        <v>3092.13997220993</v>
      </c>
      <c r="U630" s="27">
        <v>37914.712163448297</v>
      </c>
      <c r="V630" s="27">
        <v>3332883.7198791499</v>
      </c>
      <c r="W630" s="27">
        <v>0</v>
      </c>
      <c r="X630" s="27">
        <v>3912613.8425903302</v>
      </c>
      <c r="Y630" s="27">
        <v>2529118.4109191899</v>
      </c>
      <c r="Z630" s="27">
        <v>78329.032357215896</v>
      </c>
      <c r="AA630" s="27">
        <v>0</v>
      </c>
      <c r="AB630" s="27">
        <v>0</v>
      </c>
      <c r="AC630" s="27">
        <v>3120986.59051514</v>
      </c>
      <c r="AD630" s="27">
        <v>7079949.7926635696</v>
      </c>
      <c r="AE630" s="27">
        <v>2292148.1947021498</v>
      </c>
      <c r="AF630" s="27">
        <v>1834636.77079773</v>
      </c>
      <c r="AG630" s="27">
        <v>2473357.6385498</v>
      </c>
      <c r="AH630" s="27">
        <v>0</v>
      </c>
      <c r="AI630" s="27">
        <v>0</v>
      </c>
      <c r="AJ630" s="27">
        <v>639496.571144104</v>
      </c>
      <c r="AK630" s="27">
        <v>0</v>
      </c>
      <c r="AL630" s="27">
        <v>0</v>
      </c>
      <c r="AM630" s="27">
        <v>526377.90710449195</v>
      </c>
      <c r="AN630" s="27">
        <v>10405897.6639404</v>
      </c>
      <c r="AO630" s="27">
        <v>22291616.533691399</v>
      </c>
      <c r="AP630" s="27">
        <v>0</v>
      </c>
      <c r="AQ630" s="27">
        <v>25959425.341552701</v>
      </c>
      <c r="AR630" s="27">
        <v>16769514.1947021</v>
      </c>
      <c r="AS630" s="27">
        <v>495245.106117249</v>
      </c>
      <c r="AT630" s="27">
        <v>0</v>
      </c>
      <c r="AU630" s="27">
        <v>0</v>
      </c>
      <c r="AV630" s="27">
        <v>7426717.8908691397</v>
      </c>
      <c r="AW630" s="27">
        <v>16982064.439941399</v>
      </c>
      <c r="AX630" s="27">
        <v>15808488.6641846</v>
      </c>
      <c r="AY630" s="27">
        <v>12298851.4378662</v>
      </c>
      <c r="AZ630" s="27">
        <v>15637064.143188501</v>
      </c>
      <c r="BA630" s="27">
        <v>0</v>
      </c>
      <c r="BB630" s="27">
        <v>0</v>
      </c>
      <c r="BC630" s="27">
        <v>4270709.5101318397</v>
      </c>
      <c r="BD630" s="27">
        <v>0</v>
      </c>
      <c r="BE630" s="27">
        <v>0</v>
      </c>
      <c r="BF630" s="27">
        <v>3341500.2641296401</v>
      </c>
      <c r="BG630" s="27">
        <v>24883976.831542999</v>
      </c>
      <c r="BH630" s="27">
        <v>4434307.0092163105</v>
      </c>
      <c r="BI630" s="27">
        <v>0</v>
      </c>
      <c r="BJ630" s="27">
        <v>8298674.3508911096</v>
      </c>
      <c r="BK630" s="27">
        <v>6295933.9194946298</v>
      </c>
      <c r="BL630" s="27">
        <v>0</v>
      </c>
      <c r="BM630" s="27">
        <v>0</v>
      </c>
      <c r="BN630" s="27">
        <v>0</v>
      </c>
      <c r="BO630" s="27">
        <v>0</v>
      </c>
      <c r="BP630" s="27">
        <v>0</v>
      </c>
      <c r="BQ630" s="27">
        <v>0</v>
      </c>
      <c r="BR630" s="27">
        <v>4161210.88568115</v>
      </c>
      <c r="BS630" s="27">
        <v>6430321.3706054697</v>
      </c>
      <c r="BT630" s="27">
        <v>0</v>
      </c>
      <c r="BU630" s="27">
        <v>0</v>
      </c>
      <c r="BV630" s="27">
        <v>2177205.1446533198</v>
      </c>
      <c r="BW630" s="27">
        <v>0</v>
      </c>
      <c r="BX630" s="27">
        <v>0</v>
      </c>
      <c r="BY630" s="27">
        <v>0</v>
      </c>
      <c r="BZ630" s="27">
        <v>0</v>
      </c>
      <c r="CA630" s="27">
        <v>93178.952335357695</v>
      </c>
      <c r="CB630" s="27">
        <v>7251824.9802246103</v>
      </c>
      <c r="CC630" s="27">
        <v>48236644.215332001</v>
      </c>
      <c r="CD630" s="27">
        <v>12739056.778808599</v>
      </c>
      <c r="CE630" s="27">
        <v>3129.0253910124302</v>
      </c>
      <c r="CF630" s="27">
        <v>527552.56290435803</v>
      </c>
      <c r="CG630" s="27">
        <v>3343822.8576965299</v>
      </c>
      <c r="CH630" s="27">
        <v>0</v>
      </c>
      <c r="CI630" s="27">
        <v>96296.454244613604</v>
      </c>
      <c r="CJ630" s="27">
        <v>7780203.8718872098</v>
      </c>
      <c r="CK630" s="27">
        <v>51571186.726074196</v>
      </c>
      <c r="CL630" s="27">
        <v>12729014.951538101</v>
      </c>
      <c r="CM630" s="27">
        <v>134088.23379707299</v>
      </c>
      <c r="CN630" s="27">
        <v>18172359.926513702</v>
      </c>
      <c r="CO630" s="27">
        <v>76419025.661132798</v>
      </c>
      <c r="CP630" s="27">
        <v>12729014.951538101</v>
      </c>
      <c r="CQ630" s="27">
        <v>0</v>
      </c>
      <c r="CR630" s="27">
        <v>0</v>
      </c>
      <c r="CS630" s="27">
        <v>0</v>
      </c>
      <c r="CT630" s="27">
        <v>0</v>
      </c>
    </row>
    <row r="631" spans="1:98">
      <c r="A631" s="104" t="s">
        <v>63</v>
      </c>
      <c r="B631" s="132">
        <v>38504</v>
      </c>
      <c r="C631" s="27">
        <v>52677.250330925002</v>
      </c>
      <c r="D631" s="27">
        <v>0</v>
      </c>
      <c r="E631" s="27">
        <v>41151.250694751703</v>
      </c>
      <c r="F631" s="27">
        <v>28067.203572988499</v>
      </c>
      <c r="G631" s="27">
        <v>590.47662557661499</v>
      </c>
      <c r="H631" s="27">
        <v>0</v>
      </c>
      <c r="I631" s="27">
        <v>0</v>
      </c>
      <c r="J631" s="27">
        <v>13635.1418353319</v>
      </c>
      <c r="K631" s="27">
        <v>24769.522489786101</v>
      </c>
      <c r="L631" s="27">
        <v>41461.551526069597</v>
      </c>
      <c r="M631" s="27">
        <v>30645.996507644701</v>
      </c>
      <c r="N631" s="27">
        <v>16274.3790718317</v>
      </c>
      <c r="O631" s="27">
        <v>0</v>
      </c>
      <c r="P631" s="27">
        <v>0</v>
      </c>
      <c r="Q631" s="27">
        <v>5329.4873986840203</v>
      </c>
      <c r="R631" s="27">
        <v>0</v>
      </c>
      <c r="S631" s="27">
        <v>0</v>
      </c>
      <c r="T631" s="27">
        <v>3136.05968517065</v>
      </c>
      <c r="U631" s="27">
        <v>38271.194852352099</v>
      </c>
      <c r="V631" s="27">
        <v>3406838.4107055701</v>
      </c>
      <c r="W631" s="27">
        <v>0</v>
      </c>
      <c r="X631" s="27">
        <v>3923383.3482666002</v>
      </c>
      <c r="Y631" s="27">
        <v>2573690.9128112802</v>
      </c>
      <c r="Z631" s="27">
        <v>113199.351331711</v>
      </c>
      <c r="AA631" s="27">
        <v>0</v>
      </c>
      <c r="AB631" s="27">
        <v>0</v>
      </c>
      <c r="AC631" s="27">
        <v>4661787.5343627902</v>
      </c>
      <c r="AD631" s="27">
        <v>6241720.7504272498</v>
      </c>
      <c r="AE631" s="27">
        <v>2333398.18713379</v>
      </c>
      <c r="AF631" s="27">
        <v>1853643.34494019</v>
      </c>
      <c r="AG631" s="27">
        <v>2474750.0435180701</v>
      </c>
      <c r="AH631" s="27">
        <v>0</v>
      </c>
      <c r="AI631" s="27">
        <v>0</v>
      </c>
      <c r="AJ631" s="27">
        <v>643200.83781433105</v>
      </c>
      <c r="AK631" s="27">
        <v>0</v>
      </c>
      <c r="AL631" s="27">
        <v>0</v>
      </c>
      <c r="AM631" s="27">
        <v>532143.95695495605</v>
      </c>
      <c r="AN631" s="27">
        <v>10824683.170410199</v>
      </c>
      <c r="AO631" s="27">
        <v>23005082.6088867</v>
      </c>
      <c r="AP631" s="27">
        <v>0</v>
      </c>
      <c r="AQ631" s="27">
        <v>26177075.806152299</v>
      </c>
      <c r="AR631" s="27">
        <v>17172408.419677701</v>
      </c>
      <c r="AS631" s="27">
        <v>729537.11988830601</v>
      </c>
      <c r="AT631" s="27">
        <v>0</v>
      </c>
      <c r="AU631" s="27">
        <v>0</v>
      </c>
      <c r="AV631" s="27">
        <v>10941489.5583496</v>
      </c>
      <c r="AW631" s="27">
        <v>15062049.482788101</v>
      </c>
      <c r="AX631" s="27">
        <v>16314780.065918</v>
      </c>
      <c r="AY631" s="27">
        <v>12533543.858276401</v>
      </c>
      <c r="AZ631" s="27">
        <v>15772636.653198199</v>
      </c>
      <c r="BA631" s="27">
        <v>0</v>
      </c>
      <c r="BB631" s="27">
        <v>0</v>
      </c>
      <c r="BC631" s="27">
        <v>4309471.5800170898</v>
      </c>
      <c r="BD631" s="27">
        <v>0</v>
      </c>
      <c r="BE631" s="27">
        <v>0</v>
      </c>
      <c r="BF631" s="27">
        <v>3411763.9960327102</v>
      </c>
      <c r="BG631" s="27">
        <v>25838506.629394501</v>
      </c>
      <c r="BH631" s="27">
        <v>4536076.4923095703</v>
      </c>
      <c r="BI631" s="27">
        <v>0</v>
      </c>
      <c r="BJ631" s="27">
        <v>8393151.8833007794</v>
      </c>
      <c r="BK631" s="27">
        <v>6476467.40905762</v>
      </c>
      <c r="BL631" s="27">
        <v>0</v>
      </c>
      <c r="BM631" s="27">
        <v>0</v>
      </c>
      <c r="BN631" s="27">
        <v>0</v>
      </c>
      <c r="BO631" s="27">
        <v>0</v>
      </c>
      <c r="BP631" s="27">
        <v>0</v>
      </c>
      <c r="BQ631" s="27">
        <v>0</v>
      </c>
      <c r="BR631" s="27">
        <v>4249705.5646972703</v>
      </c>
      <c r="BS631" s="27">
        <v>6516204.67333984</v>
      </c>
      <c r="BT631" s="27">
        <v>0</v>
      </c>
      <c r="BU631" s="27">
        <v>0</v>
      </c>
      <c r="BV631" s="27">
        <v>2215514.0064392099</v>
      </c>
      <c r="BW631" s="27">
        <v>0</v>
      </c>
      <c r="BX631" s="27">
        <v>0</v>
      </c>
      <c r="BY631" s="27">
        <v>0</v>
      </c>
      <c r="BZ631" s="27">
        <v>0</v>
      </c>
      <c r="CA631" s="27">
        <v>93937.736826896697</v>
      </c>
      <c r="CB631" s="27">
        <v>7318761.5032959003</v>
      </c>
      <c r="CC631" s="27">
        <v>49055026.376464799</v>
      </c>
      <c r="CD631" s="27">
        <v>12910153.337158199</v>
      </c>
      <c r="CE631" s="27">
        <v>3125.10298123956</v>
      </c>
      <c r="CF631" s="27">
        <v>531034.66942596401</v>
      </c>
      <c r="CG631" s="27">
        <v>3396734.5010376</v>
      </c>
      <c r="CH631" s="27">
        <v>0</v>
      </c>
      <c r="CI631" s="27">
        <v>97082.281256675706</v>
      </c>
      <c r="CJ631" s="27">
        <v>7851155.3931274395</v>
      </c>
      <c r="CK631" s="27">
        <v>52468860.937011696</v>
      </c>
      <c r="CL631" s="27">
        <v>12900899.4616699</v>
      </c>
      <c r="CM631" s="27">
        <v>135057.34323310899</v>
      </c>
      <c r="CN631" s="27">
        <v>18658271.207275402</v>
      </c>
      <c r="CO631" s="27">
        <v>78339694.247070298</v>
      </c>
      <c r="CP631" s="27">
        <v>12900899.4616699</v>
      </c>
      <c r="CQ631" s="27">
        <v>0</v>
      </c>
      <c r="CR631" s="27">
        <v>0</v>
      </c>
      <c r="CS631" s="27">
        <v>0</v>
      </c>
      <c r="CT631" s="27">
        <v>0</v>
      </c>
    </row>
    <row r="632" spans="1:98">
      <c r="A632" s="104" t="s">
        <v>63</v>
      </c>
      <c r="B632" s="132">
        <v>38596</v>
      </c>
      <c r="C632" s="27">
        <v>53781.655992507898</v>
      </c>
      <c r="D632" s="27">
        <v>0</v>
      </c>
      <c r="E632" s="27">
        <v>40903.988273620598</v>
      </c>
      <c r="F632" s="27">
        <v>28480.4777581692</v>
      </c>
      <c r="G632" s="27">
        <v>682.47838212549698</v>
      </c>
      <c r="H632" s="27">
        <v>0</v>
      </c>
      <c r="I632" s="27">
        <v>0</v>
      </c>
      <c r="J632" s="27">
        <v>15831.7004845142</v>
      </c>
      <c r="K632" s="27">
        <v>22124.408580303199</v>
      </c>
      <c r="L632" s="27">
        <v>43380.034877300299</v>
      </c>
      <c r="M632" s="27">
        <v>31189.2513706684</v>
      </c>
      <c r="N632" s="27">
        <v>16117.9423497915</v>
      </c>
      <c r="O632" s="27">
        <v>0</v>
      </c>
      <c r="P632" s="27">
        <v>0</v>
      </c>
      <c r="Q632" s="27">
        <v>5344.9742469191597</v>
      </c>
      <c r="R632" s="27">
        <v>0</v>
      </c>
      <c r="S632" s="27">
        <v>0</v>
      </c>
      <c r="T632" s="27">
        <v>3100.83834043145</v>
      </c>
      <c r="U632" s="27">
        <v>38068.519704341903</v>
      </c>
      <c r="V632" s="27">
        <v>3434041.2042846698</v>
      </c>
      <c r="W632" s="27">
        <v>0</v>
      </c>
      <c r="X632" s="27">
        <v>3818583.69110107</v>
      </c>
      <c r="Y632" s="27">
        <v>2542773.37957764</v>
      </c>
      <c r="Z632" s="27">
        <v>140069.299999237</v>
      </c>
      <c r="AA632" s="27">
        <v>0</v>
      </c>
      <c r="AB632" s="27">
        <v>0</v>
      </c>
      <c r="AC632" s="27">
        <v>5745591.9797973596</v>
      </c>
      <c r="AD632" s="27">
        <v>5160652.73193359</v>
      </c>
      <c r="AE632" s="27">
        <v>2366004.9877929701</v>
      </c>
      <c r="AF632" s="27">
        <v>1865712.68147278</v>
      </c>
      <c r="AG632" s="27">
        <v>2426890.69598389</v>
      </c>
      <c r="AH632" s="27">
        <v>0</v>
      </c>
      <c r="AI632" s="27">
        <v>0</v>
      </c>
      <c r="AJ632" s="27">
        <v>628556.11699676502</v>
      </c>
      <c r="AK632" s="27">
        <v>0</v>
      </c>
      <c r="AL632" s="27">
        <v>0</v>
      </c>
      <c r="AM632" s="27">
        <v>518601.40691375697</v>
      </c>
      <c r="AN632" s="27">
        <v>10659015.7976074</v>
      </c>
      <c r="AO632" s="27">
        <v>23535316.759277299</v>
      </c>
      <c r="AP632" s="27">
        <v>0</v>
      </c>
      <c r="AQ632" s="27">
        <v>25918797.870605499</v>
      </c>
      <c r="AR632" s="27">
        <v>17241931.346191399</v>
      </c>
      <c r="AS632" s="27">
        <v>911697.38145446801</v>
      </c>
      <c r="AT632" s="27">
        <v>0</v>
      </c>
      <c r="AU632" s="27">
        <v>0</v>
      </c>
      <c r="AV632" s="27">
        <v>13326200.2076416</v>
      </c>
      <c r="AW632" s="27">
        <v>12660336.1361084</v>
      </c>
      <c r="AX632" s="27">
        <v>17045253.832275402</v>
      </c>
      <c r="AY632" s="27">
        <v>12861432.971801801</v>
      </c>
      <c r="AZ632" s="27">
        <v>15738938.8977051</v>
      </c>
      <c r="BA632" s="27">
        <v>0</v>
      </c>
      <c r="BB632" s="27">
        <v>0</v>
      </c>
      <c r="BC632" s="27">
        <v>4330222.99755859</v>
      </c>
      <c r="BD632" s="27">
        <v>0</v>
      </c>
      <c r="BE632" s="27">
        <v>0</v>
      </c>
      <c r="BF632" s="27">
        <v>3361750.0051879901</v>
      </c>
      <c r="BG632" s="27">
        <v>25381866.142333999</v>
      </c>
      <c r="BH632" s="27">
        <v>4858682.1666870099</v>
      </c>
      <c r="BI632" s="27">
        <v>0</v>
      </c>
      <c r="BJ632" s="27">
        <v>8529220.6774902306</v>
      </c>
      <c r="BK632" s="27">
        <v>6599597.0145873995</v>
      </c>
      <c r="BL632" s="27">
        <v>0</v>
      </c>
      <c r="BM632" s="27">
        <v>0</v>
      </c>
      <c r="BN632" s="27">
        <v>0</v>
      </c>
      <c r="BO632" s="27">
        <v>0</v>
      </c>
      <c r="BP632" s="27">
        <v>0</v>
      </c>
      <c r="BQ632" s="27">
        <v>0</v>
      </c>
      <c r="BR632" s="27">
        <v>4386813.7014160203</v>
      </c>
      <c r="BS632" s="27">
        <v>6553086.2192382803</v>
      </c>
      <c r="BT632" s="27">
        <v>0</v>
      </c>
      <c r="BU632" s="27">
        <v>0</v>
      </c>
      <c r="BV632" s="27">
        <v>2292551.8898315402</v>
      </c>
      <c r="BW632" s="27">
        <v>0</v>
      </c>
      <c r="BX632" s="27">
        <v>0</v>
      </c>
      <c r="BY632" s="27">
        <v>0</v>
      </c>
      <c r="BZ632" s="27">
        <v>0</v>
      </c>
      <c r="CA632" s="27">
        <v>94504.073925018296</v>
      </c>
      <c r="CB632" s="27">
        <v>7271682.5554809598</v>
      </c>
      <c r="CC632" s="27">
        <v>49603728.240234397</v>
      </c>
      <c r="CD632" s="27">
        <v>13423331.2624512</v>
      </c>
      <c r="CE632" s="27">
        <v>3068.2092584073498</v>
      </c>
      <c r="CF632" s="27">
        <v>519115.895862579</v>
      </c>
      <c r="CG632" s="27">
        <v>3366705.6080627399</v>
      </c>
      <c r="CH632" s="27">
        <v>0</v>
      </c>
      <c r="CI632" s="27">
        <v>97564.485138893098</v>
      </c>
      <c r="CJ632" s="27">
        <v>7791255.0092163105</v>
      </c>
      <c r="CK632" s="27">
        <v>52950867.720214799</v>
      </c>
      <c r="CL632" s="27">
        <v>13447344.612304701</v>
      </c>
      <c r="CM632" s="27">
        <v>135584.95302772499</v>
      </c>
      <c r="CN632" s="27">
        <v>18455635.064697299</v>
      </c>
      <c r="CO632" s="27">
        <v>78328704.1875</v>
      </c>
      <c r="CP632" s="27">
        <v>13447344.612304701</v>
      </c>
      <c r="CQ632" s="27">
        <v>0</v>
      </c>
      <c r="CR632" s="27">
        <v>0</v>
      </c>
      <c r="CS632" s="27">
        <v>0</v>
      </c>
      <c r="CT632" s="27">
        <v>0</v>
      </c>
    </row>
    <row r="633" spans="1:98">
      <c r="A633" s="104" t="s">
        <v>63</v>
      </c>
      <c r="B633" s="132">
        <v>38687</v>
      </c>
      <c r="C633" s="27">
        <v>54869.363444328301</v>
      </c>
      <c r="D633" s="27">
        <v>0</v>
      </c>
      <c r="E633" s="27">
        <v>40411.472916603103</v>
      </c>
      <c r="F633" s="27">
        <v>28590.627774238601</v>
      </c>
      <c r="G633" s="27">
        <v>792.64920607954298</v>
      </c>
      <c r="H633" s="27">
        <v>0</v>
      </c>
      <c r="I633" s="27">
        <v>0</v>
      </c>
      <c r="J633" s="27">
        <v>18907.430194377899</v>
      </c>
      <c r="K633" s="27">
        <v>19698.170249939001</v>
      </c>
      <c r="L633" s="27">
        <v>42112.171419143699</v>
      </c>
      <c r="M633" s="27">
        <v>31776.655161619201</v>
      </c>
      <c r="N633" s="27">
        <v>15939.736084222801</v>
      </c>
      <c r="O633" s="27">
        <v>0</v>
      </c>
      <c r="P633" s="27">
        <v>0</v>
      </c>
      <c r="Q633" s="27">
        <v>5409.6963068246796</v>
      </c>
      <c r="R633" s="27">
        <v>0</v>
      </c>
      <c r="S633" s="27">
        <v>0</v>
      </c>
      <c r="T633" s="27">
        <v>3019.59701794386</v>
      </c>
      <c r="U633" s="27">
        <v>38845.610589981101</v>
      </c>
      <c r="V633" s="27">
        <v>3475268.51254272</v>
      </c>
      <c r="W633" s="27">
        <v>0</v>
      </c>
      <c r="X633" s="27">
        <v>3725357.67333984</v>
      </c>
      <c r="Y633" s="27">
        <v>2524325.4239196801</v>
      </c>
      <c r="Z633" s="27">
        <v>166012.66390991199</v>
      </c>
      <c r="AA633" s="27">
        <v>0</v>
      </c>
      <c r="AB633" s="27">
        <v>0</v>
      </c>
      <c r="AC633" s="27">
        <v>6818205.9829711895</v>
      </c>
      <c r="AD633" s="27">
        <v>4431307.7654418899</v>
      </c>
      <c r="AE633" s="27">
        <v>2240508.0462951702</v>
      </c>
      <c r="AF633" s="27">
        <v>1902957.09338379</v>
      </c>
      <c r="AG633" s="27">
        <v>2362147.9353942899</v>
      </c>
      <c r="AH633" s="27">
        <v>0</v>
      </c>
      <c r="AI633" s="27">
        <v>0</v>
      </c>
      <c r="AJ633" s="27">
        <v>623485.77527618397</v>
      </c>
      <c r="AK633" s="27">
        <v>0</v>
      </c>
      <c r="AL633" s="27">
        <v>0</v>
      </c>
      <c r="AM633" s="27">
        <v>503056.65746688802</v>
      </c>
      <c r="AN633" s="27">
        <v>11296215.881713901</v>
      </c>
      <c r="AO633" s="27">
        <v>24117555.745605499</v>
      </c>
      <c r="AP633" s="27">
        <v>0</v>
      </c>
      <c r="AQ633" s="27">
        <v>25707520.838622998</v>
      </c>
      <c r="AR633" s="27">
        <v>17404351.693603501</v>
      </c>
      <c r="AS633" s="27">
        <v>1093894.20127869</v>
      </c>
      <c r="AT633" s="27">
        <v>0</v>
      </c>
      <c r="AU633" s="27">
        <v>0</v>
      </c>
      <c r="AV633" s="27">
        <v>15916386.802002</v>
      </c>
      <c r="AW633" s="27">
        <v>10955104.330688501</v>
      </c>
      <c r="AX633" s="27">
        <v>16207850.9146729</v>
      </c>
      <c r="AY633" s="27">
        <v>13282575.0238037</v>
      </c>
      <c r="AZ633" s="27">
        <v>15522958.771484399</v>
      </c>
      <c r="BA633" s="27">
        <v>0</v>
      </c>
      <c r="BB633" s="27">
        <v>0</v>
      </c>
      <c r="BC633" s="27">
        <v>4356422.52233887</v>
      </c>
      <c r="BD633" s="27">
        <v>0</v>
      </c>
      <c r="BE633" s="27">
        <v>0</v>
      </c>
      <c r="BF633" s="27">
        <v>3300484.6265258798</v>
      </c>
      <c r="BG633" s="27">
        <v>27011805.490722701</v>
      </c>
      <c r="BH633" s="27">
        <v>4956266.9660644503</v>
      </c>
      <c r="BI633" s="27">
        <v>0</v>
      </c>
      <c r="BJ633" s="27">
        <v>8444966.1925048791</v>
      </c>
      <c r="BK633" s="27">
        <v>6653804.1105957003</v>
      </c>
      <c r="BL633" s="27">
        <v>0</v>
      </c>
      <c r="BM633" s="27">
        <v>0</v>
      </c>
      <c r="BN633" s="27">
        <v>0</v>
      </c>
      <c r="BO633" s="27">
        <v>0</v>
      </c>
      <c r="BP633" s="27">
        <v>0</v>
      </c>
      <c r="BQ633" s="27">
        <v>0</v>
      </c>
      <c r="BR633" s="27">
        <v>4557017.33312988</v>
      </c>
      <c r="BS633" s="27">
        <v>6480901.0192260696</v>
      </c>
      <c r="BT633" s="27">
        <v>0</v>
      </c>
      <c r="BU633" s="27">
        <v>0</v>
      </c>
      <c r="BV633" s="27">
        <v>2323779.1755981399</v>
      </c>
      <c r="BW633" s="27">
        <v>0</v>
      </c>
      <c r="BX633" s="27">
        <v>0</v>
      </c>
      <c r="BY633" s="27">
        <v>0</v>
      </c>
      <c r="BZ633" s="27">
        <v>0</v>
      </c>
      <c r="CA633" s="27">
        <v>95229.432384490996</v>
      </c>
      <c r="CB633" s="27">
        <v>7187310.8508911096</v>
      </c>
      <c r="CC633" s="27">
        <v>49818880.782714799</v>
      </c>
      <c r="CD633" s="27">
        <v>13371378.253418</v>
      </c>
      <c r="CE633" s="27">
        <v>3042.16944643855</v>
      </c>
      <c r="CF633" s="27">
        <v>511644.70647049003</v>
      </c>
      <c r="CG633" s="27">
        <v>3367988.0744018601</v>
      </c>
      <c r="CH633" s="27">
        <v>0</v>
      </c>
      <c r="CI633" s="27">
        <v>98263.408703804002</v>
      </c>
      <c r="CJ633" s="27">
        <v>7697217.0740966797</v>
      </c>
      <c r="CK633" s="27">
        <v>53197946.320800804</v>
      </c>
      <c r="CL633" s="27">
        <v>13373400.791748</v>
      </c>
      <c r="CM633" s="27">
        <v>136944.684244156</v>
      </c>
      <c r="CN633" s="27">
        <v>19011606.171875</v>
      </c>
      <c r="CO633" s="27">
        <v>80190954.643554702</v>
      </c>
      <c r="CP633" s="27">
        <v>13373400.791748</v>
      </c>
      <c r="CQ633" s="27">
        <v>0</v>
      </c>
      <c r="CR633" s="27">
        <v>0</v>
      </c>
      <c r="CS633" s="27">
        <v>0</v>
      </c>
      <c r="CT633" s="27">
        <v>0</v>
      </c>
    </row>
    <row r="634" spans="1:98">
      <c r="A634" s="104" t="s">
        <v>63</v>
      </c>
      <c r="B634" s="132">
        <v>38777</v>
      </c>
      <c r="C634" s="27">
        <v>56160.529000759103</v>
      </c>
      <c r="D634" s="27">
        <v>0</v>
      </c>
      <c r="E634" s="27">
        <v>39549.2771363258</v>
      </c>
      <c r="F634" s="27">
        <v>28455.825043439901</v>
      </c>
      <c r="G634" s="27">
        <v>924.30252490937698</v>
      </c>
      <c r="H634" s="27">
        <v>0</v>
      </c>
      <c r="I634" s="27">
        <v>0</v>
      </c>
      <c r="J634" s="27">
        <v>22113.0553877354</v>
      </c>
      <c r="K634" s="27">
        <v>17489.409561157201</v>
      </c>
      <c r="L634" s="27">
        <v>22581.045140504801</v>
      </c>
      <c r="M634" s="27">
        <v>32363.516222238501</v>
      </c>
      <c r="N634" s="27">
        <v>15884.9726966619</v>
      </c>
      <c r="O634" s="27">
        <v>24953.503880739201</v>
      </c>
      <c r="P634" s="27">
        <v>0</v>
      </c>
      <c r="Q634" s="27">
        <v>5426.6415801644298</v>
      </c>
      <c r="R634" s="27">
        <v>1915.8413318693599</v>
      </c>
      <c r="S634" s="27">
        <v>0</v>
      </c>
      <c r="T634" s="27">
        <v>1117.26922434568</v>
      </c>
      <c r="U634" s="27">
        <v>39453.863970756502</v>
      </c>
      <c r="V634" s="27">
        <v>3593019.2148132301</v>
      </c>
      <c r="W634" s="27">
        <v>0</v>
      </c>
      <c r="X634" s="27">
        <v>3664207.18890381</v>
      </c>
      <c r="Y634" s="27">
        <v>2504983.95135498</v>
      </c>
      <c r="Z634" s="27">
        <v>187306.79559516901</v>
      </c>
      <c r="AA634" s="27">
        <v>0</v>
      </c>
      <c r="AB634" s="27">
        <v>0</v>
      </c>
      <c r="AC634" s="27">
        <v>7655797.5366821298</v>
      </c>
      <c r="AD634" s="27">
        <v>3772823.8549804701</v>
      </c>
      <c r="AE634" s="27">
        <v>1035105.32926941</v>
      </c>
      <c r="AF634" s="27">
        <v>1939354.54267883</v>
      </c>
      <c r="AG634" s="27">
        <v>2342561.0874633798</v>
      </c>
      <c r="AH634" s="27">
        <v>1329021.41007996</v>
      </c>
      <c r="AI634" s="27">
        <v>0</v>
      </c>
      <c r="AJ634" s="27">
        <v>632310.47775268601</v>
      </c>
      <c r="AK634" s="27">
        <v>324251.46213150001</v>
      </c>
      <c r="AL634" s="27">
        <v>0</v>
      </c>
      <c r="AM634" s="27">
        <v>190016.954322815</v>
      </c>
      <c r="AN634" s="27">
        <v>11734211.322876001</v>
      </c>
      <c r="AO634" s="27">
        <v>25170013.1005859</v>
      </c>
      <c r="AP634" s="27">
        <v>0</v>
      </c>
      <c r="AQ634" s="27">
        <v>25452207.4760742</v>
      </c>
      <c r="AR634" s="27">
        <v>17379624.057372998</v>
      </c>
      <c r="AS634" s="27">
        <v>1248218.2161407501</v>
      </c>
      <c r="AT634" s="27">
        <v>0</v>
      </c>
      <c r="AU634" s="27">
        <v>0</v>
      </c>
      <c r="AV634" s="27">
        <v>17867932.651855499</v>
      </c>
      <c r="AW634" s="27">
        <v>9395092.7720947303</v>
      </c>
      <c r="AX634" s="27">
        <v>7722272.3237915002</v>
      </c>
      <c r="AY634" s="27">
        <v>13683090.725463901</v>
      </c>
      <c r="AZ634" s="27">
        <v>15559349.928466801</v>
      </c>
      <c r="BA634" s="27">
        <v>9245577.4425048791</v>
      </c>
      <c r="BB634" s="27">
        <v>0</v>
      </c>
      <c r="BC634" s="27">
        <v>4468872.10546875</v>
      </c>
      <c r="BD634" s="27">
        <v>2166581.9696044899</v>
      </c>
      <c r="BE634" s="27">
        <v>0</v>
      </c>
      <c r="BF634" s="27">
        <v>1275848.3552093499</v>
      </c>
      <c r="BG634" s="27">
        <v>27989118.169189502</v>
      </c>
      <c r="BH634" s="27">
        <v>6293020.6862792997</v>
      </c>
      <c r="BI634" s="27">
        <v>0</v>
      </c>
      <c r="BJ634" s="27">
        <v>9325216.8436279297</v>
      </c>
      <c r="BK634" s="27">
        <v>6964041.0754394503</v>
      </c>
      <c r="BL634" s="27">
        <v>79294.059164047198</v>
      </c>
      <c r="BM634" s="27">
        <v>0</v>
      </c>
      <c r="BN634" s="27">
        <v>0</v>
      </c>
      <c r="BO634" s="27">
        <v>0</v>
      </c>
      <c r="BP634" s="27">
        <v>0</v>
      </c>
      <c r="BQ634" s="27">
        <v>0</v>
      </c>
      <c r="BR634" s="27">
        <v>4800724.9155883798</v>
      </c>
      <c r="BS634" s="27">
        <v>6593607.2657470703</v>
      </c>
      <c r="BT634" s="27">
        <v>1800543.8965759301</v>
      </c>
      <c r="BU634" s="27">
        <v>0</v>
      </c>
      <c r="BV634" s="27">
        <v>2433846.1959228502</v>
      </c>
      <c r="BW634" s="27">
        <v>285847.06197357201</v>
      </c>
      <c r="BX634" s="27">
        <v>0</v>
      </c>
      <c r="BY634" s="27">
        <v>0</v>
      </c>
      <c r="BZ634" s="27">
        <v>0</v>
      </c>
      <c r="CA634" s="27">
        <v>95818.534893989607</v>
      </c>
      <c r="CB634" s="27">
        <v>7269604.4053344699</v>
      </c>
      <c r="CC634" s="27">
        <v>50642480.056152299</v>
      </c>
      <c r="CD634" s="27">
        <v>15653215.3369141</v>
      </c>
      <c r="CE634" s="27">
        <v>2965.83754530549</v>
      </c>
      <c r="CF634" s="27">
        <v>513094.669166565</v>
      </c>
      <c r="CG634" s="27">
        <v>3426094.6119384798</v>
      </c>
      <c r="CH634" s="27">
        <v>286705.63264846802</v>
      </c>
      <c r="CI634" s="27">
        <v>98787.998935699507</v>
      </c>
      <c r="CJ634" s="27">
        <v>7782625.87353516</v>
      </c>
      <c r="CK634" s="27">
        <v>54055345.474121101</v>
      </c>
      <c r="CL634" s="27">
        <v>15937663.1452637</v>
      </c>
      <c r="CM634" s="27">
        <v>138005.85151672401</v>
      </c>
      <c r="CN634" s="27">
        <v>19511529.029296901</v>
      </c>
      <c r="CO634" s="27">
        <v>82042428.074218795</v>
      </c>
      <c r="CP634" s="27">
        <v>15937663.1452637</v>
      </c>
      <c r="CQ634" s="27">
        <v>0</v>
      </c>
      <c r="CR634" s="27">
        <v>0</v>
      </c>
      <c r="CS634" s="27">
        <v>0</v>
      </c>
      <c r="CT634" s="27">
        <v>0</v>
      </c>
    </row>
    <row r="635" spans="1:98">
      <c r="A635" s="104" t="s">
        <v>63</v>
      </c>
      <c r="B635" s="132">
        <v>38869</v>
      </c>
      <c r="C635" s="27">
        <v>58096.805658817299</v>
      </c>
      <c r="D635" s="27">
        <v>0</v>
      </c>
      <c r="E635" s="27">
        <v>39258.531635284402</v>
      </c>
      <c r="F635" s="27">
        <v>28544.806648492799</v>
      </c>
      <c r="G635" s="27">
        <v>1085.2722171247001</v>
      </c>
      <c r="H635" s="27">
        <v>0</v>
      </c>
      <c r="I635" s="27">
        <v>0</v>
      </c>
      <c r="J635" s="27">
        <v>24975.871069192901</v>
      </c>
      <c r="K635" s="27">
        <v>15258.0724467039</v>
      </c>
      <c r="L635" s="27">
        <v>21442.9656906128</v>
      </c>
      <c r="M635" s="27">
        <v>32924.6145172119</v>
      </c>
      <c r="N635" s="27">
        <v>15716.306069254901</v>
      </c>
      <c r="O635" s="27">
        <v>26385.367656469301</v>
      </c>
      <c r="P635" s="27">
        <v>0</v>
      </c>
      <c r="Q635" s="27">
        <v>5426.1803061366099</v>
      </c>
      <c r="R635" s="27">
        <v>2047.59148797393</v>
      </c>
      <c r="S635" s="27">
        <v>0</v>
      </c>
      <c r="T635" s="27">
        <v>1030.43142074347</v>
      </c>
      <c r="U635" s="27">
        <v>39908.058993816398</v>
      </c>
      <c r="V635" s="27">
        <v>3685115.3367309598</v>
      </c>
      <c r="W635" s="27">
        <v>0</v>
      </c>
      <c r="X635" s="27">
        <v>3590592.2586975102</v>
      </c>
      <c r="Y635" s="27">
        <v>2477800.7591857901</v>
      </c>
      <c r="Z635" s="27">
        <v>224317.84174156201</v>
      </c>
      <c r="AA635" s="27">
        <v>0</v>
      </c>
      <c r="AB635" s="27">
        <v>0</v>
      </c>
      <c r="AC635" s="27">
        <v>8933523.3574218806</v>
      </c>
      <c r="AD635" s="27">
        <v>3116764.6330261198</v>
      </c>
      <c r="AE635" s="27">
        <v>979870.00926971401</v>
      </c>
      <c r="AF635" s="27">
        <v>1955595.02784729</v>
      </c>
      <c r="AG635" s="27">
        <v>2308895.1536865202</v>
      </c>
      <c r="AH635" s="27">
        <v>1397816.48291016</v>
      </c>
      <c r="AI635" s="27">
        <v>0</v>
      </c>
      <c r="AJ635" s="27">
        <v>624495.83018493699</v>
      </c>
      <c r="AK635" s="27">
        <v>345203.43333816499</v>
      </c>
      <c r="AL635" s="27">
        <v>0</v>
      </c>
      <c r="AM635" s="27">
        <v>172159.91235160801</v>
      </c>
      <c r="AN635" s="27">
        <v>11903193.5546875</v>
      </c>
      <c r="AO635" s="27">
        <v>26056913.284667999</v>
      </c>
      <c r="AP635" s="27">
        <v>0</v>
      </c>
      <c r="AQ635" s="27">
        <v>25031466.4760742</v>
      </c>
      <c r="AR635" s="27">
        <v>17216994.341796901</v>
      </c>
      <c r="AS635" s="27">
        <v>1514266.8053283701</v>
      </c>
      <c r="AT635" s="27">
        <v>0</v>
      </c>
      <c r="AU635" s="27">
        <v>0</v>
      </c>
      <c r="AV635" s="27">
        <v>21099672.502197299</v>
      </c>
      <c r="AW635" s="27">
        <v>7817231.79650879</v>
      </c>
      <c r="AX635" s="27">
        <v>7394318.2064209003</v>
      </c>
      <c r="AY635" s="27">
        <v>13937257.9604492</v>
      </c>
      <c r="AZ635" s="27">
        <v>15467840.128418</v>
      </c>
      <c r="BA635" s="27">
        <v>9771025.1964111291</v>
      </c>
      <c r="BB635" s="27">
        <v>0</v>
      </c>
      <c r="BC635" s="27">
        <v>4475886.6763915997</v>
      </c>
      <c r="BD635" s="27">
        <v>2315858.7243347201</v>
      </c>
      <c r="BE635" s="27">
        <v>0</v>
      </c>
      <c r="BF635" s="27">
        <v>1170177.4343566899</v>
      </c>
      <c r="BG635" s="27">
        <v>28573758.4616699</v>
      </c>
      <c r="BH635" s="27">
        <v>6610149.27453613</v>
      </c>
      <c r="BI635" s="27">
        <v>0</v>
      </c>
      <c r="BJ635" s="27">
        <v>9247897.7000732403</v>
      </c>
      <c r="BK635" s="27">
        <v>6951923.8023071298</v>
      </c>
      <c r="BL635" s="27">
        <v>97749.572928428694</v>
      </c>
      <c r="BM635" s="27">
        <v>0</v>
      </c>
      <c r="BN635" s="27">
        <v>0</v>
      </c>
      <c r="BO635" s="27">
        <v>0</v>
      </c>
      <c r="BP635" s="27">
        <v>0</v>
      </c>
      <c r="BQ635" s="27">
        <v>0</v>
      </c>
      <c r="BR635" s="27">
        <v>4909201.8026733398</v>
      </c>
      <c r="BS635" s="27">
        <v>6569684.6484985398</v>
      </c>
      <c r="BT635" s="27">
        <v>1903099.63516235</v>
      </c>
      <c r="BU635" s="27">
        <v>0</v>
      </c>
      <c r="BV635" s="27">
        <v>2475904.7473754901</v>
      </c>
      <c r="BW635" s="27">
        <v>305556.21944809001</v>
      </c>
      <c r="BX635" s="27">
        <v>0</v>
      </c>
      <c r="BY635" s="27">
        <v>0</v>
      </c>
      <c r="BZ635" s="27">
        <v>0</v>
      </c>
      <c r="CA635" s="27">
        <v>97494.568805694595</v>
      </c>
      <c r="CB635" s="27">
        <v>7264788.64453125</v>
      </c>
      <c r="CC635" s="27">
        <v>50972170.6318359</v>
      </c>
      <c r="CD635" s="27">
        <v>15841150.1599121</v>
      </c>
      <c r="CE635" s="27">
        <v>3013.71030193567</v>
      </c>
      <c r="CF635" s="27">
        <v>514672.23318481399</v>
      </c>
      <c r="CG635" s="27">
        <v>3466769.4534606901</v>
      </c>
      <c r="CH635" s="27">
        <v>306714.92443847703</v>
      </c>
      <c r="CI635" s="27">
        <v>100504.89823436701</v>
      </c>
      <c r="CJ635" s="27">
        <v>7780374.4769897498</v>
      </c>
      <c r="CK635" s="27">
        <v>54455913.114257798</v>
      </c>
      <c r="CL635" s="27">
        <v>16141002.122436499</v>
      </c>
      <c r="CM635" s="27">
        <v>140011.45898056001</v>
      </c>
      <c r="CN635" s="27">
        <v>19679090.681152299</v>
      </c>
      <c r="CO635" s="27">
        <v>83062608.875976607</v>
      </c>
      <c r="CP635" s="27">
        <v>16141002.122436499</v>
      </c>
      <c r="CQ635" s="27">
        <v>0</v>
      </c>
      <c r="CR635" s="27">
        <v>0</v>
      </c>
      <c r="CS635" s="27">
        <v>0</v>
      </c>
      <c r="CT635" s="27">
        <v>0</v>
      </c>
    </row>
    <row r="636" spans="1:98">
      <c r="A636" s="104" t="s">
        <v>63</v>
      </c>
      <c r="B636" s="132">
        <v>38961</v>
      </c>
      <c r="C636" s="27">
        <v>59643.557526588404</v>
      </c>
      <c r="D636" s="27">
        <v>0</v>
      </c>
      <c r="E636" s="27">
        <v>38595.302134990699</v>
      </c>
      <c r="F636" s="27">
        <v>28327.2615134716</v>
      </c>
      <c r="G636" s="27">
        <v>1212.31786207855</v>
      </c>
      <c r="H636" s="27">
        <v>0</v>
      </c>
      <c r="I636" s="27">
        <v>0</v>
      </c>
      <c r="J636" s="27">
        <v>26812.042671918902</v>
      </c>
      <c r="K636" s="27">
        <v>13520.086883068099</v>
      </c>
      <c r="L636" s="27">
        <v>20363.6807031631</v>
      </c>
      <c r="M636" s="27">
        <v>33345.462360382102</v>
      </c>
      <c r="N636" s="27">
        <v>15557.9864418507</v>
      </c>
      <c r="O636" s="27">
        <v>27028.227996587801</v>
      </c>
      <c r="P636" s="27">
        <v>0</v>
      </c>
      <c r="Q636" s="27">
        <v>5440.53686439991</v>
      </c>
      <c r="R636" s="27">
        <v>2149.3741141557698</v>
      </c>
      <c r="S636" s="27">
        <v>0</v>
      </c>
      <c r="T636" s="27">
        <v>962.83280622214102</v>
      </c>
      <c r="U636" s="27">
        <v>40532.681627273603</v>
      </c>
      <c r="V636" s="27">
        <v>3737699.60614014</v>
      </c>
      <c r="W636" s="27">
        <v>0</v>
      </c>
      <c r="X636" s="27">
        <v>3506935.2192993201</v>
      </c>
      <c r="Y636" s="27">
        <v>2446370.6366272001</v>
      </c>
      <c r="Z636" s="27">
        <v>250445.17960739101</v>
      </c>
      <c r="AA636" s="27">
        <v>0</v>
      </c>
      <c r="AB636" s="27">
        <v>0</v>
      </c>
      <c r="AC636" s="27">
        <v>9779518.9230956994</v>
      </c>
      <c r="AD636" s="27">
        <v>2505737.2411193801</v>
      </c>
      <c r="AE636" s="27">
        <v>916256.62039184605</v>
      </c>
      <c r="AF636" s="27">
        <v>1970219.49256897</v>
      </c>
      <c r="AG636" s="27">
        <v>2282276.8174133301</v>
      </c>
      <c r="AH636" s="27">
        <v>1443796.33990479</v>
      </c>
      <c r="AI636" s="27">
        <v>0</v>
      </c>
      <c r="AJ636" s="27">
        <v>630525.23254394496</v>
      </c>
      <c r="AK636" s="27">
        <v>354760.77037048299</v>
      </c>
      <c r="AL636" s="27">
        <v>0</v>
      </c>
      <c r="AM636" s="27">
        <v>160751.65138626099</v>
      </c>
      <c r="AN636" s="27">
        <v>12046363.182251001</v>
      </c>
      <c r="AO636" s="27">
        <v>26644820.3679199</v>
      </c>
      <c r="AP636" s="27">
        <v>0</v>
      </c>
      <c r="AQ636" s="27">
        <v>24633146.0932617</v>
      </c>
      <c r="AR636" s="27">
        <v>17130401.955566399</v>
      </c>
      <c r="AS636" s="27">
        <v>1708473.3921508801</v>
      </c>
      <c r="AT636" s="27">
        <v>0</v>
      </c>
      <c r="AU636" s="27">
        <v>0</v>
      </c>
      <c r="AV636" s="27">
        <v>23593107.097900402</v>
      </c>
      <c r="AW636" s="27">
        <v>6446364.8164672898</v>
      </c>
      <c r="AX636" s="27">
        <v>7039695.1257934598</v>
      </c>
      <c r="AY636" s="27">
        <v>14133650.602417</v>
      </c>
      <c r="AZ636" s="27">
        <v>15331280.7929688</v>
      </c>
      <c r="BA636" s="27">
        <v>10263376.746948199</v>
      </c>
      <c r="BB636" s="27">
        <v>0</v>
      </c>
      <c r="BC636" s="27">
        <v>4540971.9606933603</v>
      </c>
      <c r="BD636" s="27">
        <v>2386858.3371276902</v>
      </c>
      <c r="BE636" s="27">
        <v>0</v>
      </c>
      <c r="BF636" s="27">
        <v>1103791.20452881</v>
      </c>
      <c r="BG636" s="27">
        <v>29435623.790283199</v>
      </c>
      <c r="BH636" s="27">
        <v>6803593.5598754901</v>
      </c>
      <c r="BI636" s="27">
        <v>0</v>
      </c>
      <c r="BJ636" s="27">
        <v>9091796.9777831994</v>
      </c>
      <c r="BK636" s="27">
        <v>6859288.2669677697</v>
      </c>
      <c r="BL636" s="27">
        <v>115909.126072884</v>
      </c>
      <c r="BM636" s="27">
        <v>0</v>
      </c>
      <c r="BN636" s="27">
        <v>0</v>
      </c>
      <c r="BO636" s="27">
        <v>0</v>
      </c>
      <c r="BP636" s="27">
        <v>0</v>
      </c>
      <c r="BQ636" s="27">
        <v>0</v>
      </c>
      <c r="BR636" s="27">
        <v>4952353.28796387</v>
      </c>
      <c r="BS636" s="27">
        <v>6456559.7890625</v>
      </c>
      <c r="BT636" s="27">
        <v>1999708.8840179399</v>
      </c>
      <c r="BU636" s="27">
        <v>0</v>
      </c>
      <c r="BV636" s="27">
        <v>2482605.2721862802</v>
      </c>
      <c r="BW636" s="27">
        <v>308545.10612869298</v>
      </c>
      <c r="BX636" s="27">
        <v>0</v>
      </c>
      <c r="BY636" s="27">
        <v>0</v>
      </c>
      <c r="BZ636" s="27">
        <v>0</v>
      </c>
      <c r="CA636" s="27">
        <v>98048.537305831895</v>
      </c>
      <c r="CB636" s="27">
        <v>7252792.6716308603</v>
      </c>
      <c r="CC636" s="27">
        <v>51373269.067871101</v>
      </c>
      <c r="CD636" s="27">
        <v>15901815.3914795</v>
      </c>
      <c r="CE636" s="27">
        <v>3054.3371408283701</v>
      </c>
      <c r="CF636" s="27">
        <v>519208.193565369</v>
      </c>
      <c r="CG636" s="27">
        <v>3527667.6063232399</v>
      </c>
      <c r="CH636" s="27">
        <v>309213.25415039097</v>
      </c>
      <c r="CI636" s="27">
        <v>101117.87770557401</v>
      </c>
      <c r="CJ636" s="27">
        <v>7772572.6446533203</v>
      </c>
      <c r="CK636" s="27">
        <v>54891686.461425804</v>
      </c>
      <c r="CL636" s="27">
        <v>16215152.8942871</v>
      </c>
      <c r="CM636" s="27">
        <v>141424.37276840201</v>
      </c>
      <c r="CN636" s="27">
        <v>19811579.190185498</v>
      </c>
      <c r="CO636" s="27">
        <v>84295146.1953125</v>
      </c>
      <c r="CP636" s="27">
        <v>16215152.8942871</v>
      </c>
      <c r="CQ636" s="27">
        <v>0</v>
      </c>
      <c r="CR636" s="27">
        <v>0</v>
      </c>
      <c r="CS636" s="27">
        <v>0</v>
      </c>
      <c r="CT636" s="27">
        <v>0</v>
      </c>
    </row>
    <row r="637" spans="1:98">
      <c r="A637" s="104" t="s">
        <v>63</v>
      </c>
      <c r="B637" s="132">
        <v>39052</v>
      </c>
      <c r="C637" s="27">
        <v>61893.756042957299</v>
      </c>
      <c r="D637" s="27">
        <v>0</v>
      </c>
      <c r="E637" s="27">
        <v>37957.2793273926</v>
      </c>
      <c r="F637" s="27">
        <v>28193.692248105999</v>
      </c>
      <c r="G637" s="27">
        <v>1349.2706874311</v>
      </c>
      <c r="H637" s="27">
        <v>0</v>
      </c>
      <c r="I637" s="27">
        <v>0</v>
      </c>
      <c r="J637" s="27">
        <v>29526.552433252298</v>
      </c>
      <c r="K637" s="27">
        <v>11505.479876399</v>
      </c>
      <c r="L637" s="27">
        <v>20434.5046188831</v>
      </c>
      <c r="M637" s="27">
        <v>33753.244387149804</v>
      </c>
      <c r="N637" s="27">
        <v>15447.174521565399</v>
      </c>
      <c r="O637" s="27">
        <v>28354.570932149902</v>
      </c>
      <c r="P637" s="27">
        <v>0</v>
      </c>
      <c r="Q637" s="27">
        <v>5518.3210584521303</v>
      </c>
      <c r="R637" s="27">
        <v>2189.2346338331699</v>
      </c>
      <c r="S637" s="27">
        <v>0</v>
      </c>
      <c r="T637" s="27">
        <v>899.84004940092598</v>
      </c>
      <c r="U637" s="27">
        <v>41355.656082153298</v>
      </c>
      <c r="V637" s="27">
        <v>3901392.1501770001</v>
      </c>
      <c r="W637" s="27">
        <v>0</v>
      </c>
      <c r="X637" s="27">
        <v>3419647.0505981399</v>
      </c>
      <c r="Y637" s="27">
        <v>2403484.6881103502</v>
      </c>
      <c r="Z637" s="27">
        <v>272987.37796020502</v>
      </c>
      <c r="AA637" s="27">
        <v>0</v>
      </c>
      <c r="AB637" s="27">
        <v>0</v>
      </c>
      <c r="AC637" s="27">
        <v>10556187.918457</v>
      </c>
      <c r="AD637" s="27">
        <v>1915998.33224487</v>
      </c>
      <c r="AE637" s="27">
        <v>917451.69225311303</v>
      </c>
      <c r="AF637" s="27">
        <v>1975513.8950958301</v>
      </c>
      <c r="AG637" s="27">
        <v>2254578.6718444801</v>
      </c>
      <c r="AH637" s="27">
        <v>1521901.7935333301</v>
      </c>
      <c r="AI637" s="27">
        <v>0</v>
      </c>
      <c r="AJ637" s="27">
        <v>640236.092475891</v>
      </c>
      <c r="AK637" s="27">
        <v>373647.053958893</v>
      </c>
      <c r="AL637" s="27">
        <v>0</v>
      </c>
      <c r="AM637" s="27">
        <v>156178.55931472799</v>
      </c>
      <c r="AN637" s="27">
        <v>12600724.721679701</v>
      </c>
      <c r="AO637" s="27">
        <v>28119515.707519501</v>
      </c>
      <c r="AP637" s="27">
        <v>0</v>
      </c>
      <c r="AQ637" s="27">
        <v>24045970.620849598</v>
      </c>
      <c r="AR637" s="27">
        <v>16804828.267578099</v>
      </c>
      <c r="AS637" s="27">
        <v>1864568.4210205099</v>
      </c>
      <c r="AT637" s="27">
        <v>0</v>
      </c>
      <c r="AU637" s="27">
        <v>0</v>
      </c>
      <c r="AV637" s="27">
        <v>25358400.746826202</v>
      </c>
      <c r="AW637" s="27">
        <v>4905255.6206054697</v>
      </c>
      <c r="AX637" s="27">
        <v>7106414.9708252</v>
      </c>
      <c r="AY637" s="27">
        <v>14279664.717529301</v>
      </c>
      <c r="AZ637" s="27">
        <v>15219655.9619141</v>
      </c>
      <c r="BA637" s="27">
        <v>10876667.390625</v>
      </c>
      <c r="BB637" s="27">
        <v>0</v>
      </c>
      <c r="BC637" s="27">
        <v>4610617.6385498</v>
      </c>
      <c r="BD637" s="27">
        <v>2540238.7964782701</v>
      </c>
      <c r="BE637" s="27">
        <v>0</v>
      </c>
      <c r="BF637" s="27">
        <v>1076015.09552002</v>
      </c>
      <c r="BG637" s="27">
        <v>30607239.174072299</v>
      </c>
      <c r="BH637" s="27">
        <v>7188751.1137084998</v>
      </c>
      <c r="BI637" s="27">
        <v>0</v>
      </c>
      <c r="BJ637" s="27">
        <v>8892509.8162841797</v>
      </c>
      <c r="BK637" s="27">
        <v>6761379.1091918899</v>
      </c>
      <c r="BL637" s="27">
        <v>134211.14673996001</v>
      </c>
      <c r="BM637" s="27">
        <v>0</v>
      </c>
      <c r="BN637" s="27">
        <v>0</v>
      </c>
      <c r="BO637" s="27">
        <v>0</v>
      </c>
      <c r="BP637" s="27">
        <v>0</v>
      </c>
      <c r="BQ637" s="27">
        <v>0</v>
      </c>
      <c r="BR637" s="27">
        <v>5032526.1092529297</v>
      </c>
      <c r="BS637" s="27">
        <v>6429728.6170654297</v>
      </c>
      <c r="BT637" s="27">
        <v>2118554.5034790002</v>
      </c>
      <c r="BU637" s="27">
        <v>0</v>
      </c>
      <c r="BV637" s="27">
        <v>2512977.0602111798</v>
      </c>
      <c r="BW637" s="27">
        <v>323882.40940094</v>
      </c>
      <c r="BX637" s="27">
        <v>0</v>
      </c>
      <c r="BY637" s="27">
        <v>0</v>
      </c>
      <c r="BZ637" s="27">
        <v>0</v>
      </c>
      <c r="CA637" s="27">
        <v>99792.789105415301</v>
      </c>
      <c r="CB637" s="27">
        <v>7314835.6859741202</v>
      </c>
      <c r="CC637" s="27">
        <v>52164469.440429702</v>
      </c>
      <c r="CD637" s="27">
        <v>16049091.6490479</v>
      </c>
      <c r="CE637" s="27">
        <v>3050.4260205328501</v>
      </c>
      <c r="CF637" s="27">
        <v>534046.63611602795</v>
      </c>
      <c r="CG637" s="27">
        <v>3643246.0022277799</v>
      </c>
      <c r="CH637" s="27">
        <v>325284.51492309599</v>
      </c>
      <c r="CI637" s="27">
        <v>102842.480941772</v>
      </c>
      <c r="CJ637" s="27">
        <v>7847714.58056641</v>
      </c>
      <c r="CK637" s="27">
        <v>55807791.419433601</v>
      </c>
      <c r="CL637" s="27">
        <v>16375082.071167</v>
      </c>
      <c r="CM637" s="27">
        <v>143905.940757751</v>
      </c>
      <c r="CN637" s="27">
        <v>20456276.2353516</v>
      </c>
      <c r="CO637" s="27">
        <v>86395881.830078095</v>
      </c>
      <c r="CP637" s="27">
        <v>16375082.071167</v>
      </c>
      <c r="CQ637" s="27">
        <v>0</v>
      </c>
      <c r="CR637" s="27">
        <v>0</v>
      </c>
      <c r="CS637" s="27">
        <v>0</v>
      </c>
      <c r="CT637" s="27">
        <v>0</v>
      </c>
    </row>
    <row r="638" spans="1:98">
      <c r="A638" s="104" t="s">
        <v>63</v>
      </c>
      <c r="B638" s="132">
        <v>39142</v>
      </c>
      <c r="C638" s="27">
        <v>64134.868513584101</v>
      </c>
      <c r="D638" s="27">
        <v>0</v>
      </c>
      <c r="E638" s="27">
        <v>36682.544025898002</v>
      </c>
      <c r="F638" s="27">
        <v>27645.9362471104</v>
      </c>
      <c r="G638" s="27">
        <v>1489.31147420406</v>
      </c>
      <c r="H638" s="27">
        <v>0</v>
      </c>
      <c r="I638" s="27">
        <v>0</v>
      </c>
      <c r="J638" s="27">
        <v>32353.885282993298</v>
      </c>
      <c r="K638" s="27">
        <v>10002.308896541599</v>
      </c>
      <c r="L638" s="27">
        <v>19835.908057689699</v>
      </c>
      <c r="M638" s="27">
        <v>34140.7552790642</v>
      </c>
      <c r="N638" s="27">
        <v>15239.466349959401</v>
      </c>
      <c r="O638" s="27">
        <v>29588.6209189892</v>
      </c>
      <c r="P638" s="27">
        <v>0</v>
      </c>
      <c r="Q638" s="27">
        <v>5444.1207895278903</v>
      </c>
      <c r="R638" s="27">
        <v>2237.1666743159299</v>
      </c>
      <c r="S638" s="27">
        <v>0</v>
      </c>
      <c r="T638" s="27">
        <v>878.42438408732403</v>
      </c>
      <c r="U638" s="27">
        <v>42076.1524877548</v>
      </c>
      <c r="V638" s="27">
        <v>4005252.3925170898</v>
      </c>
      <c r="W638" s="27">
        <v>0</v>
      </c>
      <c r="X638" s="27">
        <v>3295658.6659240699</v>
      </c>
      <c r="Y638" s="27">
        <v>2334536.5650634798</v>
      </c>
      <c r="Z638" s="27">
        <v>287014.79668044997</v>
      </c>
      <c r="AA638" s="27">
        <v>0</v>
      </c>
      <c r="AB638" s="27">
        <v>0</v>
      </c>
      <c r="AC638" s="27">
        <v>11190962.912231401</v>
      </c>
      <c r="AD638" s="27">
        <v>1596684.9964904799</v>
      </c>
      <c r="AE638" s="27">
        <v>894455.15782928502</v>
      </c>
      <c r="AF638" s="27">
        <v>1996213.7469635</v>
      </c>
      <c r="AG638" s="27">
        <v>2219271.2361145001</v>
      </c>
      <c r="AH638" s="27">
        <v>1575805.9077301</v>
      </c>
      <c r="AI638" s="27">
        <v>0</v>
      </c>
      <c r="AJ638" s="27">
        <v>637416.25482177699</v>
      </c>
      <c r="AK638" s="27">
        <v>380850.00094986003</v>
      </c>
      <c r="AL638" s="27">
        <v>0</v>
      </c>
      <c r="AM638" s="27">
        <v>146987.08241844201</v>
      </c>
      <c r="AN638" s="27">
        <v>12885690.423583999</v>
      </c>
      <c r="AO638" s="27">
        <v>29135361.355712902</v>
      </c>
      <c r="AP638" s="27">
        <v>0</v>
      </c>
      <c r="AQ638" s="27">
        <v>23232591.696777299</v>
      </c>
      <c r="AR638" s="27">
        <v>16356056.705566401</v>
      </c>
      <c r="AS638" s="27">
        <v>1975793.6387481701</v>
      </c>
      <c r="AT638" s="27">
        <v>0</v>
      </c>
      <c r="AU638" s="27">
        <v>0</v>
      </c>
      <c r="AV638" s="27">
        <v>27069403.013671901</v>
      </c>
      <c r="AW638" s="27">
        <v>4140065.9642944299</v>
      </c>
      <c r="AX638" s="27">
        <v>6983016.41296387</v>
      </c>
      <c r="AY638" s="27">
        <v>14509957.927612299</v>
      </c>
      <c r="AZ638" s="27">
        <v>15016843.199707</v>
      </c>
      <c r="BA638" s="27">
        <v>11365730.212402301</v>
      </c>
      <c r="BB638" s="27">
        <v>0</v>
      </c>
      <c r="BC638" s="27">
        <v>4607537.3517456101</v>
      </c>
      <c r="BD638" s="27">
        <v>2608428.21557617</v>
      </c>
      <c r="BE638" s="27">
        <v>0</v>
      </c>
      <c r="BF638" s="27">
        <v>1019211.65150452</v>
      </c>
      <c r="BG638" s="27">
        <v>31453329.4521484</v>
      </c>
      <c r="BH638" s="27">
        <v>7579912.1665649395</v>
      </c>
      <c r="BI638" s="27">
        <v>0</v>
      </c>
      <c r="BJ638" s="27">
        <v>8683590.7667236291</v>
      </c>
      <c r="BK638" s="27">
        <v>6637441.3317871103</v>
      </c>
      <c r="BL638" s="27">
        <v>150760.68431663499</v>
      </c>
      <c r="BM638" s="27">
        <v>0</v>
      </c>
      <c r="BN638" s="27">
        <v>0</v>
      </c>
      <c r="BO638" s="27">
        <v>0</v>
      </c>
      <c r="BP638" s="27">
        <v>0</v>
      </c>
      <c r="BQ638" s="27">
        <v>0</v>
      </c>
      <c r="BR638" s="27">
        <v>5154930.8385009803</v>
      </c>
      <c r="BS638" s="27">
        <v>6378250.3090820303</v>
      </c>
      <c r="BT638" s="27">
        <v>2212804.9150085398</v>
      </c>
      <c r="BU638" s="27">
        <v>0</v>
      </c>
      <c r="BV638" s="27">
        <v>2505374.5289001502</v>
      </c>
      <c r="BW638" s="27">
        <v>333610.95718002302</v>
      </c>
      <c r="BX638" s="27">
        <v>0</v>
      </c>
      <c r="BY638" s="27">
        <v>0</v>
      </c>
      <c r="BZ638" s="27">
        <v>0</v>
      </c>
      <c r="CA638" s="27">
        <v>100919.569325447</v>
      </c>
      <c r="CB638" s="27">
        <v>7315373.7478637705</v>
      </c>
      <c r="CC638" s="27">
        <v>52442883.510742202</v>
      </c>
      <c r="CD638" s="27">
        <v>16320599.3658447</v>
      </c>
      <c r="CE638" s="27">
        <v>3070.1301993727702</v>
      </c>
      <c r="CF638" s="27">
        <v>526888.88233184803</v>
      </c>
      <c r="CG638" s="27">
        <v>3615906.0290832501</v>
      </c>
      <c r="CH638" s="27">
        <v>334759.100883484</v>
      </c>
      <c r="CI638" s="27">
        <v>103967.81206893901</v>
      </c>
      <c r="CJ638" s="27">
        <v>7842032.2273559598</v>
      </c>
      <c r="CK638" s="27">
        <v>56047017.6630859</v>
      </c>
      <c r="CL638" s="27">
        <v>16660596.357055699</v>
      </c>
      <c r="CM638" s="27">
        <v>145709.153921127</v>
      </c>
      <c r="CN638" s="27">
        <v>20732160.775878899</v>
      </c>
      <c r="CO638" s="27">
        <v>87531697.59375</v>
      </c>
      <c r="CP638" s="27">
        <v>16660596.357055699</v>
      </c>
      <c r="CQ638" s="27">
        <v>0</v>
      </c>
      <c r="CR638" s="27">
        <v>0</v>
      </c>
      <c r="CS638" s="27">
        <v>0</v>
      </c>
      <c r="CT638" s="27">
        <v>0</v>
      </c>
    </row>
    <row r="639" spans="1:98">
      <c r="A639" s="104" t="s">
        <v>63</v>
      </c>
      <c r="B639" s="132">
        <v>39234</v>
      </c>
      <c r="C639" s="27">
        <v>65277.002123832703</v>
      </c>
      <c r="D639" s="27">
        <v>0</v>
      </c>
      <c r="E639" s="27">
        <v>35766.558282375299</v>
      </c>
      <c r="F639" s="27">
        <v>27120.997809648499</v>
      </c>
      <c r="G639" s="27">
        <v>1634.27660684288</v>
      </c>
      <c r="H639" s="27">
        <v>0</v>
      </c>
      <c r="I639" s="27">
        <v>0</v>
      </c>
      <c r="J639" s="27">
        <v>34406.937393665299</v>
      </c>
      <c r="K639" s="27">
        <v>8569.8407716751099</v>
      </c>
      <c r="L639" s="27">
        <v>19592.057149410201</v>
      </c>
      <c r="M639" s="27">
        <v>34321.857954025298</v>
      </c>
      <c r="N639" s="27">
        <v>14886.6990019083</v>
      </c>
      <c r="O639" s="27">
        <v>29917.9281263351</v>
      </c>
      <c r="P639" s="27">
        <v>0</v>
      </c>
      <c r="Q639" s="27">
        <v>5454.17430114746</v>
      </c>
      <c r="R639" s="27">
        <v>2280.0441033840202</v>
      </c>
      <c r="S639" s="27">
        <v>0</v>
      </c>
      <c r="T639" s="27">
        <v>885.68300171196495</v>
      </c>
      <c r="U639" s="27">
        <v>42753.735430240602</v>
      </c>
      <c r="V639" s="27">
        <v>4067713.4432067899</v>
      </c>
      <c r="W639" s="27">
        <v>0</v>
      </c>
      <c r="X639" s="27">
        <v>3193311.1081543001</v>
      </c>
      <c r="Y639" s="27">
        <v>2277773.5199279799</v>
      </c>
      <c r="Z639" s="27">
        <v>308506.81017684902</v>
      </c>
      <c r="AA639" s="27">
        <v>0</v>
      </c>
      <c r="AB639" s="27">
        <v>0</v>
      </c>
      <c r="AC639" s="27">
        <v>11872236.329589801</v>
      </c>
      <c r="AD639" s="27">
        <v>1307866.51989746</v>
      </c>
      <c r="AE639" s="27">
        <v>869734.04739379894</v>
      </c>
      <c r="AF639" s="27">
        <v>1994005.3790893599</v>
      </c>
      <c r="AG639" s="27">
        <v>2159760.6541748</v>
      </c>
      <c r="AH639" s="27">
        <v>1590329.5844879199</v>
      </c>
      <c r="AI639" s="27">
        <v>0</v>
      </c>
      <c r="AJ639" s="27">
        <v>636837.22078704799</v>
      </c>
      <c r="AK639" s="27">
        <v>383295.49528503401</v>
      </c>
      <c r="AL639" s="27">
        <v>0</v>
      </c>
      <c r="AM639" s="27">
        <v>147304.48913574201</v>
      </c>
      <c r="AN639" s="27">
        <v>13138237.3911133</v>
      </c>
      <c r="AO639" s="27">
        <v>29750517.253173798</v>
      </c>
      <c r="AP639" s="27">
        <v>0</v>
      </c>
      <c r="AQ639" s="27">
        <v>22683359.987792999</v>
      </c>
      <c r="AR639" s="27">
        <v>16040604.630493199</v>
      </c>
      <c r="AS639" s="27">
        <v>2139577.4319152799</v>
      </c>
      <c r="AT639" s="27">
        <v>0</v>
      </c>
      <c r="AU639" s="27">
        <v>0</v>
      </c>
      <c r="AV639" s="27">
        <v>29046669.034423798</v>
      </c>
      <c r="AW639" s="27">
        <v>3417320.4971618699</v>
      </c>
      <c r="AX639" s="27">
        <v>6923048.3236084003</v>
      </c>
      <c r="AY639" s="27">
        <v>14592589.8828125</v>
      </c>
      <c r="AZ639" s="27">
        <v>14707642.9660645</v>
      </c>
      <c r="BA639" s="27">
        <v>11504846.786621099</v>
      </c>
      <c r="BB639" s="27">
        <v>0</v>
      </c>
      <c r="BC639" s="27">
        <v>4635065.8388061495</v>
      </c>
      <c r="BD639" s="27">
        <v>2639287.4953002902</v>
      </c>
      <c r="BE639" s="27">
        <v>0</v>
      </c>
      <c r="BF639" s="27">
        <v>1027874.20330048</v>
      </c>
      <c r="BG639" s="27">
        <v>32359148.6650391</v>
      </c>
      <c r="BH639" s="27">
        <v>7724153.21374512</v>
      </c>
      <c r="BI639" s="27">
        <v>0</v>
      </c>
      <c r="BJ639" s="27">
        <v>8492399.9974365197</v>
      </c>
      <c r="BK639" s="27">
        <v>6528633.85473633</v>
      </c>
      <c r="BL639" s="27">
        <v>160874.49212265</v>
      </c>
      <c r="BM639" s="27">
        <v>0</v>
      </c>
      <c r="BN639" s="27">
        <v>0</v>
      </c>
      <c r="BO639" s="27">
        <v>0</v>
      </c>
      <c r="BP639" s="27">
        <v>0</v>
      </c>
      <c r="BQ639" s="27">
        <v>0</v>
      </c>
      <c r="BR639" s="27">
        <v>5191075.2221069299</v>
      </c>
      <c r="BS639" s="27">
        <v>6253346.8585205097</v>
      </c>
      <c r="BT639" s="27">
        <v>2239527.2630004901</v>
      </c>
      <c r="BU639" s="27">
        <v>0</v>
      </c>
      <c r="BV639" s="27">
        <v>2532104.99822998</v>
      </c>
      <c r="BW639" s="27">
        <v>332685.72267913801</v>
      </c>
      <c r="BX639" s="27">
        <v>0</v>
      </c>
      <c r="BY639" s="27">
        <v>0</v>
      </c>
      <c r="BZ639" s="27">
        <v>0</v>
      </c>
      <c r="CA639" s="27">
        <v>101146.13625145001</v>
      </c>
      <c r="CB639" s="27">
        <v>7249677.9122924795</v>
      </c>
      <c r="CC639" s="27">
        <v>52331677.982910201</v>
      </c>
      <c r="CD639" s="27">
        <v>16203218.270752</v>
      </c>
      <c r="CE639" s="27">
        <v>3091.7082260251</v>
      </c>
      <c r="CF639" s="27">
        <v>527864.22683715797</v>
      </c>
      <c r="CG639" s="27">
        <v>3648615.7236022898</v>
      </c>
      <c r="CH639" s="27">
        <v>333353.04389953602</v>
      </c>
      <c r="CI639" s="27">
        <v>104252.62600517301</v>
      </c>
      <c r="CJ639" s="27">
        <v>7778243.65515137</v>
      </c>
      <c r="CK639" s="27">
        <v>55999814.995605499</v>
      </c>
      <c r="CL639" s="27">
        <v>16530132.423339801</v>
      </c>
      <c r="CM639" s="27">
        <v>146559.59240531901</v>
      </c>
      <c r="CN639" s="27">
        <v>20921335.430908199</v>
      </c>
      <c r="CO639" s="27">
        <v>88391794.683593795</v>
      </c>
      <c r="CP639" s="27">
        <v>16530132.423339801</v>
      </c>
      <c r="CQ639" s="27">
        <v>0</v>
      </c>
      <c r="CR639" s="27">
        <v>0</v>
      </c>
      <c r="CS639" s="27">
        <v>0</v>
      </c>
      <c r="CT639" s="27">
        <v>0</v>
      </c>
    </row>
    <row r="640" spans="1:98">
      <c r="A640" s="104" t="s">
        <v>63</v>
      </c>
      <c r="B640" s="132">
        <v>39326</v>
      </c>
      <c r="C640" s="27">
        <v>66401.009936332703</v>
      </c>
      <c r="D640" s="27">
        <v>0</v>
      </c>
      <c r="E640" s="27">
        <v>35187.276120662696</v>
      </c>
      <c r="F640" s="27">
        <v>26934.244169473601</v>
      </c>
      <c r="G640" s="27">
        <v>1764.71100091934</v>
      </c>
      <c r="H640" s="27">
        <v>0</v>
      </c>
      <c r="I640" s="27">
        <v>0</v>
      </c>
      <c r="J640" s="27">
        <v>35555.351931571997</v>
      </c>
      <c r="K640" s="27">
        <v>7472.3850162029303</v>
      </c>
      <c r="L640" s="27">
        <v>19230.822698116299</v>
      </c>
      <c r="M640" s="27">
        <v>34110.450117588</v>
      </c>
      <c r="N640" s="27">
        <v>15199.1695661545</v>
      </c>
      <c r="O640" s="27">
        <v>30369.918350458101</v>
      </c>
      <c r="P640" s="27">
        <v>0</v>
      </c>
      <c r="Q640" s="27">
        <v>5439.1105478405998</v>
      </c>
      <c r="R640" s="27">
        <v>2318.9251461625099</v>
      </c>
      <c r="S640" s="27">
        <v>0</v>
      </c>
      <c r="T640" s="27">
        <v>824.67159553617205</v>
      </c>
      <c r="U640" s="27">
        <v>43256.994052886999</v>
      </c>
      <c r="V640" s="27">
        <v>4155132.8361816402</v>
      </c>
      <c r="W640" s="27">
        <v>0</v>
      </c>
      <c r="X640" s="27">
        <v>3129479.01953125</v>
      </c>
      <c r="Y640" s="27">
        <v>2252056.3306884798</v>
      </c>
      <c r="Z640" s="27">
        <v>334371.13700866699</v>
      </c>
      <c r="AA640" s="27">
        <v>0</v>
      </c>
      <c r="AB640" s="27">
        <v>0</v>
      </c>
      <c r="AC640" s="27">
        <v>12435517.1318359</v>
      </c>
      <c r="AD640" s="27">
        <v>1159072.5843658401</v>
      </c>
      <c r="AE640" s="27">
        <v>856187.08308410598</v>
      </c>
      <c r="AF640" s="27">
        <v>1974153.3949279799</v>
      </c>
      <c r="AG640" s="27">
        <v>2179656.7959289602</v>
      </c>
      <c r="AH640" s="27">
        <v>1637675.4982757601</v>
      </c>
      <c r="AI640" s="27">
        <v>0</v>
      </c>
      <c r="AJ640" s="27">
        <v>634707.65120696998</v>
      </c>
      <c r="AK640" s="27">
        <v>389765.46776580799</v>
      </c>
      <c r="AL640" s="27">
        <v>0</v>
      </c>
      <c r="AM640" s="27">
        <v>139235.192865372</v>
      </c>
      <c r="AN640" s="27">
        <v>13483114.6392822</v>
      </c>
      <c r="AO640" s="27">
        <v>30596362.1181641</v>
      </c>
      <c r="AP640" s="27">
        <v>0</v>
      </c>
      <c r="AQ640" s="27">
        <v>22431112.377929699</v>
      </c>
      <c r="AR640" s="27">
        <v>16072314.1065674</v>
      </c>
      <c r="AS640" s="27">
        <v>2336829.5889282199</v>
      </c>
      <c r="AT640" s="27">
        <v>0</v>
      </c>
      <c r="AU640" s="27">
        <v>0</v>
      </c>
      <c r="AV640" s="27">
        <v>30679761.013916001</v>
      </c>
      <c r="AW640" s="27">
        <v>3068193.7243652302</v>
      </c>
      <c r="AX640" s="27">
        <v>6922377.6187133798</v>
      </c>
      <c r="AY640" s="27">
        <v>14557907.0693359</v>
      </c>
      <c r="AZ640" s="27">
        <v>14916340.1512451</v>
      </c>
      <c r="BA640" s="27">
        <v>12002705.446777301</v>
      </c>
      <c r="BB640" s="27">
        <v>0</v>
      </c>
      <c r="BC640" s="27">
        <v>4656308.5944213904</v>
      </c>
      <c r="BD640" s="27">
        <v>2704051.9617309598</v>
      </c>
      <c r="BE640" s="27">
        <v>0</v>
      </c>
      <c r="BF640" s="27">
        <v>973276.28897094703</v>
      </c>
      <c r="BG640" s="27">
        <v>33452183.216796901</v>
      </c>
      <c r="BH640" s="27">
        <v>7921077.4746704102</v>
      </c>
      <c r="BI640" s="27">
        <v>0</v>
      </c>
      <c r="BJ640" s="27">
        <v>8356195.5117797898</v>
      </c>
      <c r="BK640" s="27">
        <v>6458909.8005981399</v>
      </c>
      <c r="BL640" s="27">
        <v>183451.51764869699</v>
      </c>
      <c r="BM640" s="27">
        <v>0</v>
      </c>
      <c r="BN640" s="27">
        <v>0</v>
      </c>
      <c r="BO640" s="27">
        <v>0</v>
      </c>
      <c r="BP640" s="27">
        <v>0</v>
      </c>
      <c r="BQ640" s="27">
        <v>0</v>
      </c>
      <c r="BR640" s="27">
        <v>5103243.8097534198</v>
      </c>
      <c r="BS640" s="27">
        <v>6297576.2770385696</v>
      </c>
      <c r="BT640" s="27">
        <v>2338292.20025635</v>
      </c>
      <c r="BU640" s="27">
        <v>0</v>
      </c>
      <c r="BV640" s="27">
        <v>2533788.0243530301</v>
      </c>
      <c r="BW640" s="27">
        <v>336529.99333953898</v>
      </c>
      <c r="BX640" s="27">
        <v>0</v>
      </c>
      <c r="BY640" s="27">
        <v>0</v>
      </c>
      <c r="BZ640" s="27">
        <v>0</v>
      </c>
      <c r="CA640" s="27">
        <v>101460.308299065</v>
      </c>
      <c r="CB640" s="27">
        <v>7286613.1877441397</v>
      </c>
      <c r="CC640" s="27">
        <v>53052804.033203103</v>
      </c>
      <c r="CD640" s="27">
        <v>16261699.033813501</v>
      </c>
      <c r="CE640" s="27">
        <v>3094.6611727774098</v>
      </c>
      <c r="CF640" s="27">
        <v>531349.50029754604</v>
      </c>
      <c r="CG640" s="27">
        <v>3703235.0511779799</v>
      </c>
      <c r="CH640" s="27">
        <v>336243.05934906</v>
      </c>
      <c r="CI640" s="27">
        <v>104554.631321907</v>
      </c>
      <c r="CJ640" s="27">
        <v>7818910.6256713904</v>
      </c>
      <c r="CK640" s="27">
        <v>56753489.837402299</v>
      </c>
      <c r="CL640" s="27">
        <v>16599438.0581055</v>
      </c>
      <c r="CM640" s="27">
        <v>147446.14455032299</v>
      </c>
      <c r="CN640" s="27">
        <v>21281693.9052734</v>
      </c>
      <c r="CO640" s="27">
        <v>90142465.575195298</v>
      </c>
      <c r="CP640" s="27">
        <v>16599438.0581055</v>
      </c>
      <c r="CQ640" s="27">
        <v>0</v>
      </c>
      <c r="CR640" s="27">
        <v>0</v>
      </c>
      <c r="CS640" s="27">
        <v>0</v>
      </c>
      <c r="CT640" s="27">
        <v>0</v>
      </c>
    </row>
    <row r="641" spans="1:98">
      <c r="A641" s="104" t="s">
        <v>63</v>
      </c>
      <c r="B641" s="132">
        <v>39417</v>
      </c>
      <c r="C641" s="27">
        <v>67639.938362121597</v>
      </c>
      <c r="D641" s="27">
        <v>0</v>
      </c>
      <c r="E641" s="27">
        <v>34445.032794475599</v>
      </c>
      <c r="F641" s="27">
        <v>26504.773208141301</v>
      </c>
      <c r="G641" s="27">
        <v>1898.4653419405199</v>
      </c>
      <c r="H641" s="27">
        <v>0</v>
      </c>
      <c r="I641" s="27">
        <v>0</v>
      </c>
      <c r="J641" s="27">
        <v>37099.298605442003</v>
      </c>
      <c r="K641" s="27">
        <v>6557.7028044462204</v>
      </c>
      <c r="L641" s="27">
        <v>18986.024322748199</v>
      </c>
      <c r="M641" s="27">
        <v>34060.6653032303</v>
      </c>
      <c r="N641" s="27">
        <v>14934.091122031199</v>
      </c>
      <c r="O641" s="27">
        <v>31265.929229021101</v>
      </c>
      <c r="P641" s="27">
        <v>0</v>
      </c>
      <c r="Q641" s="27">
        <v>5413.8808630704898</v>
      </c>
      <c r="R641" s="27">
        <v>2371.0911621749401</v>
      </c>
      <c r="S641" s="27">
        <v>0</v>
      </c>
      <c r="T641" s="27">
        <v>789.23601943254505</v>
      </c>
      <c r="U641" s="27">
        <v>43888.358130455003</v>
      </c>
      <c r="V641" s="27">
        <v>4223126.4815063505</v>
      </c>
      <c r="W641" s="27">
        <v>0</v>
      </c>
      <c r="X641" s="27">
        <v>3039698.1209106399</v>
      </c>
      <c r="Y641" s="27">
        <v>2193096.93441772</v>
      </c>
      <c r="Z641" s="27">
        <v>355148.28068160999</v>
      </c>
      <c r="AA641" s="27">
        <v>0</v>
      </c>
      <c r="AB641" s="27">
        <v>0</v>
      </c>
      <c r="AC641" s="27">
        <v>12649187.892456099</v>
      </c>
      <c r="AD641" s="27">
        <v>954201.22448730504</v>
      </c>
      <c r="AE641" s="27">
        <v>847437.36351013195</v>
      </c>
      <c r="AF641" s="27">
        <v>1963922.99293518</v>
      </c>
      <c r="AG641" s="27">
        <v>2139345.6151733398</v>
      </c>
      <c r="AH641" s="27">
        <v>1680830.2717742899</v>
      </c>
      <c r="AI641" s="27">
        <v>0</v>
      </c>
      <c r="AJ641" s="27">
        <v>625535.60289764404</v>
      </c>
      <c r="AK641" s="27">
        <v>402752.34273529099</v>
      </c>
      <c r="AL641" s="27">
        <v>0</v>
      </c>
      <c r="AM641" s="27">
        <v>131901.17109680199</v>
      </c>
      <c r="AN641" s="27">
        <v>13662868.37146</v>
      </c>
      <c r="AO641" s="27">
        <v>31411490.495361298</v>
      </c>
      <c r="AP641" s="27">
        <v>0</v>
      </c>
      <c r="AQ641" s="27">
        <v>22059979.7653809</v>
      </c>
      <c r="AR641" s="27">
        <v>15833316.6097412</v>
      </c>
      <c r="AS641" s="27">
        <v>2521024.1978759798</v>
      </c>
      <c r="AT641" s="27">
        <v>0</v>
      </c>
      <c r="AU641" s="27">
        <v>0</v>
      </c>
      <c r="AV641" s="27">
        <v>31522850.895019501</v>
      </c>
      <c r="AW641" s="27">
        <v>2543753.4050903302</v>
      </c>
      <c r="AX641" s="27">
        <v>6885616.3666381799</v>
      </c>
      <c r="AY641" s="27">
        <v>14652382.7611084</v>
      </c>
      <c r="AZ641" s="27">
        <v>14862320.057373</v>
      </c>
      <c r="BA641" s="27">
        <v>12389301.0429688</v>
      </c>
      <c r="BB641" s="27">
        <v>0</v>
      </c>
      <c r="BC641" s="27">
        <v>4625069.3174438505</v>
      </c>
      <c r="BD641" s="27">
        <v>2841723.3603820801</v>
      </c>
      <c r="BE641" s="27">
        <v>0</v>
      </c>
      <c r="BF641" s="27">
        <v>941462.69941711402</v>
      </c>
      <c r="BG641" s="27">
        <v>34253016.144042999</v>
      </c>
      <c r="BH641" s="27">
        <v>8090877.9811401404</v>
      </c>
      <c r="BI641" s="27">
        <v>0</v>
      </c>
      <c r="BJ641" s="27">
        <v>8219710.5416870099</v>
      </c>
      <c r="BK641" s="27">
        <v>6374615.4889526404</v>
      </c>
      <c r="BL641" s="27">
        <v>209003.43704032901</v>
      </c>
      <c r="BM641" s="27">
        <v>0</v>
      </c>
      <c r="BN641" s="27">
        <v>0</v>
      </c>
      <c r="BO641" s="27">
        <v>0</v>
      </c>
      <c r="BP641" s="27">
        <v>0</v>
      </c>
      <c r="BQ641" s="27">
        <v>0</v>
      </c>
      <c r="BR641" s="27">
        <v>5147003.5754394503</v>
      </c>
      <c r="BS641" s="27">
        <v>6263213.1932983398</v>
      </c>
      <c r="BT641" s="27">
        <v>2412784.3862304701</v>
      </c>
      <c r="BU641" s="27">
        <v>0</v>
      </c>
      <c r="BV641" s="27">
        <v>2530066.8414306599</v>
      </c>
      <c r="BW641" s="27">
        <v>364056.746273041</v>
      </c>
      <c r="BX641" s="27">
        <v>0</v>
      </c>
      <c r="BY641" s="27">
        <v>0</v>
      </c>
      <c r="BZ641" s="27">
        <v>0</v>
      </c>
      <c r="CA641" s="27">
        <v>102023.36048698401</v>
      </c>
      <c r="CB641" s="27">
        <v>7262866.0339355497</v>
      </c>
      <c r="CC641" s="27">
        <v>53474438.321777299</v>
      </c>
      <c r="CD641" s="27">
        <v>16285238.1009521</v>
      </c>
      <c r="CE641" s="27">
        <v>3111.1526726484299</v>
      </c>
      <c r="CF641" s="27">
        <v>537984.28551483201</v>
      </c>
      <c r="CG641" s="27">
        <v>3802402.08129883</v>
      </c>
      <c r="CH641" s="27">
        <v>364058.89347839402</v>
      </c>
      <c r="CI641" s="27">
        <v>105131.165559769</v>
      </c>
      <c r="CJ641" s="27">
        <v>7799818.0422973596</v>
      </c>
      <c r="CK641" s="27">
        <v>57271109.577636696</v>
      </c>
      <c r="CL641" s="27">
        <v>16645072.819213901</v>
      </c>
      <c r="CM641" s="27">
        <v>148688.94888877901</v>
      </c>
      <c r="CN641" s="27">
        <v>21464802.690185498</v>
      </c>
      <c r="CO641" s="27">
        <v>91514910.517578095</v>
      </c>
      <c r="CP641" s="27">
        <v>16645072.819213901</v>
      </c>
      <c r="CQ641" s="27">
        <v>0</v>
      </c>
      <c r="CR641" s="27">
        <v>0</v>
      </c>
      <c r="CS641" s="27">
        <v>0</v>
      </c>
      <c r="CT641" s="27">
        <v>0</v>
      </c>
    </row>
    <row r="642" spans="1:98">
      <c r="A642" s="104" t="s">
        <v>63</v>
      </c>
      <c r="B642" s="132">
        <v>39508</v>
      </c>
      <c r="C642" s="27">
        <v>68766.655626296997</v>
      </c>
      <c r="D642" s="27">
        <v>0</v>
      </c>
      <c r="E642" s="27">
        <v>33864.381082057997</v>
      </c>
      <c r="F642" s="27">
        <v>26270.308695793199</v>
      </c>
      <c r="G642" s="27">
        <v>2108.9912175536201</v>
      </c>
      <c r="H642" s="27">
        <v>0</v>
      </c>
      <c r="I642" s="27">
        <v>0</v>
      </c>
      <c r="J642" s="27">
        <v>39500.110710143999</v>
      </c>
      <c r="K642" s="27">
        <v>5370.0869952440298</v>
      </c>
      <c r="L642" s="27">
        <v>18855.126581668901</v>
      </c>
      <c r="M642" s="27">
        <v>34201.915766716003</v>
      </c>
      <c r="N642" s="27">
        <v>14773.741716861699</v>
      </c>
      <c r="O642" s="27">
        <v>31903.9704117775</v>
      </c>
      <c r="P642" s="27">
        <v>0</v>
      </c>
      <c r="Q642" s="27">
        <v>5412.81316393614</v>
      </c>
      <c r="R642" s="27">
        <v>2441.74915134907</v>
      </c>
      <c r="S642" s="27">
        <v>0</v>
      </c>
      <c r="T642" s="27">
        <v>811.06524394452595</v>
      </c>
      <c r="U642" s="27">
        <v>44451.628408432</v>
      </c>
      <c r="V642" s="27">
        <v>4257185.9319457998</v>
      </c>
      <c r="W642" s="27">
        <v>0</v>
      </c>
      <c r="X642" s="27">
        <v>2939656.5035095201</v>
      </c>
      <c r="Y642" s="27">
        <v>2131657.6875</v>
      </c>
      <c r="Z642" s="27">
        <v>377960.59210968</v>
      </c>
      <c r="AA642" s="27">
        <v>0</v>
      </c>
      <c r="AB642" s="27">
        <v>0</v>
      </c>
      <c r="AC642" s="27">
        <v>13002822.3522949</v>
      </c>
      <c r="AD642" s="27">
        <v>751082.63484191895</v>
      </c>
      <c r="AE642" s="27">
        <v>829529.47474670399</v>
      </c>
      <c r="AF642" s="27">
        <v>1952523.8082733201</v>
      </c>
      <c r="AG642" s="27">
        <v>2085252.9263305699</v>
      </c>
      <c r="AH642" s="27">
        <v>1709977.0615387</v>
      </c>
      <c r="AI642" s="27">
        <v>0</v>
      </c>
      <c r="AJ642" s="27">
        <v>632895.50743103004</v>
      </c>
      <c r="AK642" s="27">
        <v>414588.62802124</v>
      </c>
      <c r="AL642" s="27">
        <v>0</v>
      </c>
      <c r="AM642" s="27">
        <v>129005.34745120999</v>
      </c>
      <c r="AN642" s="27">
        <v>13802349.473510699</v>
      </c>
      <c r="AO642" s="27">
        <v>31981612.580566399</v>
      </c>
      <c r="AP642" s="27">
        <v>0</v>
      </c>
      <c r="AQ642" s="27">
        <v>21678896.1101074</v>
      </c>
      <c r="AR642" s="27">
        <v>15677781.5550537</v>
      </c>
      <c r="AS642" s="27">
        <v>2697161.4087829599</v>
      </c>
      <c r="AT642" s="27">
        <v>0</v>
      </c>
      <c r="AU642" s="27">
        <v>0</v>
      </c>
      <c r="AV642" s="27">
        <v>32892002.169433601</v>
      </c>
      <c r="AW642" s="27">
        <v>2044216.1098938</v>
      </c>
      <c r="AX642" s="27">
        <v>6850544.2352294903</v>
      </c>
      <c r="AY642" s="27">
        <v>14708669.860595699</v>
      </c>
      <c r="AZ642" s="27">
        <v>14705865.216918901</v>
      </c>
      <c r="BA642" s="27">
        <v>12738907.845214801</v>
      </c>
      <c r="BB642" s="27">
        <v>0</v>
      </c>
      <c r="BC642" s="27">
        <v>4751486.6776123</v>
      </c>
      <c r="BD642" s="27">
        <v>2951625.98254395</v>
      </c>
      <c r="BE642" s="27">
        <v>0</v>
      </c>
      <c r="BF642" s="27">
        <v>923564.964401245</v>
      </c>
      <c r="BG642" s="27">
        <v>35035833.783203103</v>
      </c>
      <c r="BH642" s="27">
        <v>7712979.1626586895</v>
      </c>
      <c r="BI642" s="27">
        <v>0</v>
      </c>
      <c r="BJ642" s="27">
        <v>7332397.6381225605</v>
      </c>
      <c r="BK642" s="27">
        <v>5674820.3634033203</v>
      </c>
      <c r="BL642" s="27">
        <v>233709.37022399899</v>
      </c>
      <c r="BM642" s="27">
        <v>0</v>
      </c>
      <c r="BN642" s="27">
        <v>0</v>
      </c>
      <c r="BO642" s="27">
        <v>0</v>
      </c>
      <c r="BP642" s="27">
        <v>0</v>
      </c>
      <c r="BQ642" s="27">
        <v>0</v>
      </c>
      <c r="BR642" s="27">
        <v>4614315.0756225605</v>
      </c>
      <c r="BS642" s="27">
        <v>5569632.88317871</v>
      </c>
      <c r="BT642" s="27">
        <v>2479124.0155334501</v>
      </c>
      <c r="BU642" s="27">
        <v>0</v>
      </c>
      <c r="BV642" s="27">
        <v>2338329.7167663602</v>
      </c>
      <c r="BW642" s="27">
        <v>376207.47957611101</v>
      </c>
      <c r="BX642" s="27">
        <v>0</v>
      </c>
      <c r="BY642" s="27">
        <v>0</v>
      </c>
      <c r="BZ642" s="27">
        <v>0</v>
      </c>
      <c r="CA642" s="27">
        <v>102696.767642975</v>
      </c>
      <c r="CB642" s="27">
        <v>7203863.6537475605</v>
      </c>
      <c r="CC642" s="27">
        <v>53740752.394042999</v>
      </c>
      <c r="CD642" s="27">
        <v>15094176.469970699</v>
      </c>
      <c r="CE642" s="27">
        <v>3192.42135861516</v>
      </c>
      <c r="CF642" s="27">
        <v>542176.44365692104</v>
      </c>
      <c r="CG642" s="27">
        <v>3863120.3275451702</v>
      </c>
      <c r="CH642" s="27">
        <v>376771.32862091099</v>
      </c>
      <c r="CI642" s="27">
        <v>105896.56714439399</v>
      </c>
      <c r="CJ642" s="27">
        <v>7746103.5217895498</v>
      </c>
      <c r="CK642" s="27">
        <v>57593172.104003899</v>
      </c>
      <c r="CL642" s="27">
        <v>15482068.388427701</v>
      </c>
      <c r="CM642" s="27">
        <v>149968.40760231001</v>
      </c>
      <c r="CN642" s="27">
        <v>21563905.369384799</v>
      </c>
      <c r="CO642" s="27">
        <v>92688524.747070298</v>
      </c>
      <c r="CP642" s="27">
        <v>15482068.388427701</v>
      </c>
      <c r="CQ642" s="27">
        <v>0</v>
      </c>
      <c r="CR642" s="27">
        <v>0</v>
      </c>
      <c r="CS642" s="27">
        <v>0</v>
      </c>
      <c r="CT642" s="27">
        <v>0</v>
      </c>
    </row>
    <row r="643" spans="1:98">
      <c r="A643" s="104" t="s">
        <v>63</v>
      </c>
      <c r="B643" s="132">
        <v>39600</v>
      </c>
      <c r="C643" s="27">
        <v>70146.055264473005</v>
      </c>
      <c r="D643" s="27">
        <v>0</v>
      </c>
      <c r="E643" s="27">
        <v>32912.801685333303</v>
      </c>
      <c r="F643" s="27">
        <v>25631.594376564</v>
      </c>
      <c r="G643" s="27">
        <v>2217.17801204324</v>
      </c>
      <c r="H643" s="27">
        <v>0</v>
      </c>
      <c r="I643" s="27">
        <v>0</v>
      </c>
      <c r="J643" s="27">
        <v>40609.192624568903</v>
      </c>
      <c r="K643" s="27">
        <v>4687.0690571069699</v>
      </c>
      <c r="L643" s="27">
        <v>18888.225250244101</v>
      </c>
      <c r="M643" s="27">
        <v>34321.3870820999</v>
      </c>
      <c r="N643" s="27">
        <v>14478.6662687063</v>
      </c>
      <c r="O643" s="27">
        <v>32503.557053566001</v>
      </c>
      <c r="P643" s="27">
        <v>0</v>
      </c>
      <c r="Q643" s="27">
        <v>5341.7611676454499</v>
      </c>
      <c r="R643" s="27">
        <v>2503.7009401619398</v>
      </c>
      <c r="S643" s="27">
        <v>0</v>
      </c>
      <c r="T643" s="27">
        <v>795.89906974136795</v>
      </c>
      <c r="U643" s="27">
        <v>45380.682696342497</v>
      </c>
      <c r="V643" s="27">
        <v>4342657.3576049795</v>
      </c>
      <c r="W643" s="27">
        <v>0</v>
      </c>
      <c r="X643" s="27">
        <v>2812000.1706848098</v>
      </c>
      <c r="Y643" s="27">
        <v>2043712.7834167499</v>
      </c>
      <c r="Z643" s="27">
        <v>402934.31388473499</v>
      </c>
      <c r="AA643" s="27">
        <v>0</v>
      </c>
      <c r="AB643" s="27">
        <v>0</v>
      </c>
      <c r="AC643" s="27">
        <v>13628925.635376001</v>
      </c>
      <c r="AD643" s="27">
        <v>643845.91142272903</v>
      </c>
      <c r="AE643" s="27">
        <v>826830.17631530797</v>
      </c>
      <c r="AF643" s="27">
        <v>1934619.28448486</v>
      </c>
      <c r="AG643" s="27">
        <v>2019188.72544861</v>
      </c>
      <c r="AH643" s="27">
        <v>1736840.9217834501</v>
      </c>
      <c r="AI643" s="27">
        <v>0</v>
      </c>
      <c r="AJ643" s="27">
        <v>627300.01890564</v>
      </c>
      <c r="AK643" s="27">
        <v>423951.88556289702</v>
      </c>
      <c r="AL643" s="27">
        <v>0</v>
      </c>
      <c r="AM643" s="27">
        <v>127462.887799263</v>
      </c>
      <c r="AN643" s="27">
        <v>14238517.400024399</v>
      </c>
      <c r="AO643" s="27">
        <v>32979460.1875</v>
      </c>
      <c r="AP643" s="27">
        <v>0</v>
      </c>
      <c r="AQ643" s="27">
        <v>20926168.199707001</v>
      </c>
      <c r="AR643" s="27">
        <v>15182006.9068604</v>
      </c>
      <c r="AS643" s="27">
        <v>2922557.2430419899</v>
      </c>
      <c r="AT643" s="27">
        <v>0</v>
      </c>
      <c r="AU643" s="27">
        <v>0</v>
      </c>
      <c r="AV643" s="27">
        <v>34928768.8291016</v>
      </c>
      <c r="AW643" s="27">
        <v>1765459.0303344701</v>
      </c>
      <c r="AX643" s="27">
        <v>6888710.0229492197</v>
      </c>
      <c r="AY643" s="27">
        <v>14783829.3555908</v>
      </c>
      <c r="AZ643" s="27">
        <v>14343029.131103501</v>
      </c>
      <c r="BA643" s="27">
        <v>13070102.885864301</v>
      </c>
      <c r="BB643" s="27">
        <v>0</v>
      </c>
      <c r="BC643" s="27">
        <v>4752598.9363403302</v>
      </c>
      <c r="BD643" s="27">
        <v>3061047.41296387</v>
      </c>
      <c r="BE643" s="27">
        <v>0</v>
      </c>
      <c r="BF643" s="27">
        <v>928156.654975891</v>
      </c>
      <c r="BG643" s="27">
        <v>36619052.168945298</v>
      </c>
      <c r="BH643" s="27">
        <v>7903312.7254028302</v>
      </c>
      <c r="BI643" s="27">
        <v>0</v>
      </c>
      <c r="BJ643" s="27">
        <v>7095409.6094970703</v>
      </c>
      <c r="BK643" s="27">
        <v>5488895.02844238</v>
      </c>
      <c r="BL643" s="27">
        <v>258271.37805175799</v>
      </c>
      <c r="BM643" s="27">
        <v>0</v>
      </c>
      <c r="BN643" s="27">
        <v>0</v>
      </c>
      <c r="BO643" s="27">
        <v>0</v>
      </c>
      <c r="BP643" s="27">
        <v>0</v>
      </c>
      <c r="BQ643" s="27">
        <v>0</v>
      </c>
      <c r="BR643" s="27">
        <v>4648031.0476684598</v>
      </c>
      <c r="BS643" s="27">
        <v>5435957.47338867</v>
      </c>
      <c r="BT643" s="27">
        <v>2544631.95025635</v>
      </c>
      <c r="BU643" s="27">
        <v>0</v>
      </c>
      <c r="BV643" s="27">
        <v>2336497.70394897</v>
      </c>
      <c r="BW643" s="27">
        <v>387936.03499603301</v>
      </c>
      <c r="BX643" s="27">
        <v>0</v>
      </c>
      <c r="BY643" s="27">
        <v>0</v>
      </c>
      <c r="BZ643" s="27">
        <v>0</v>
      </c>
      <c r="CA643" s="27">
        <v>103161.12521076199</v>
      </c>
      <c r="CB643" s="27">
        <v>7144799.7149658203</v>
      </c>
      <c r="CC643" s="27">
        <v>53805948.979492202</v>
      </c>
      <c r="CD643" s="27">
        <v>14992440.9680176</v>
      </c>
      <c r="CE643" s="27">
        <v>3205.8656374216098</v>
      </c>
      <c r="CF643" s="27">
        <v>549138.69412231399</v>
      </c>
      <c r="CG643" s="27">
        <v>3974317.97183228</v>
      </c>
      <c r="CH643" s="27">
        <v>388412.52890014602</v>
      </c>
      <c r="CI643" s="27">
        <v>106372.85514450099</v>
      </c>
      <c r="CJ643" s="27">
        <v>7694252.0526733398</v>
      </c>
      <c r="CK643" s="27">
        <v>57799335.943359397</v>
      </c>
      <c r="CL643" s="27">
        <v>15379376.536377</v>
      </c>
      <c r="CM643" s="27">
        <v>151296.10168838501</v>
      </c>
      <c r="CN643" s="27">
        <v>21939891.205078099</v>
      </c>
      <c r="CO643" s="27">
        <v>94438022.559570298</v>
      </c>
      <c r="CP643" s="27">
        <v>15379376.536377</v>
      </c>
      <c r="CQ643" s="27">
        <v>0</v>
      </c>
      <c r="CR643" s="27">
        <v>0</v>
      </c>
      <c r="CS643" s="27">
        <v>0</v>
      </c>
      <c r="CT643" s="27">
        <v>0</v>
      </c>
    </row>
    <row r="644" spans="1:98">
      <c r="A644" s="104" t="s">
        <v>63</v>
      </c>
      <c r="B644" s="132">
        <v>39692</v>
      </c>
      <c r="C644" s="27">
        <v>71178.762705802903</v>
      </c>
      <c r="D644" s="27">
        <v>0</v>
      </c>
      <c r="E644" s="27">
        <v>31667.4340605736</v>
      </c>
      <c r="F644" s="27">
        <v>24727.790786266301</v>
      </c>
      <c r="G644" s="27">
        <v>2341.98391860724</v>
      </c>
      <c r="H644" s="27">
        <v>0</v>
      </c>
      <c r="I644" s="27">
        <v>0</v>
      </c>
      <c r="J644" s="27">
        <v>42087.884080886797</v>
      </c>
      <c r="K644" s="27">
        <v>3882.68860584497</v>
      </c>
      <c r="L644" s="27">
        <v>18253.489186286901</v>
      </c>
      <c r="M644" s="27">
        <v>34385.372352600098</v>
      </c>
      <c r="N644" s="27">
        <v>14089.9266638756</v>
      </c>
      <c r="O644" s="27">
        <v>32873.699763297998</v>
      </c>
      <c r="P644" s="27">
        <v>0</v>
      </c>
      <c r="Q644" s="27">
        <v>5306.1556207537697</v>
      </c>
      <c r="R644" s="27">
        <v>2525.3866718709501</v>
      </c>
      <c r="S644" s="27">
        <v>0</v>
      </c>
      <c r="T644" s="27">
        <v>788.41334824264095</v>
      </c>
      <c r="U644" s="27">
        <v>46079.027373790697</v>
      </c>
      <c r="V644" s="27">
        <v>4424000.2931518601</v>
      </c>
      <c r="W644" s="27">
        <v>0</v>
      </c>
      <c r="X644" s="27">
        <v>2648337.47235107</v>
      </c>
      <c r="Y644" s="27">
        <v>1919179.57327271</v>
      </c>
      <c r="Z644" s="27">
        <v>419369.05893707299</v>
      </c>
      <c r="AA644" s="27">
        <v>0</v>
      </c>
      <c r="AB644" s="27">
        <v>0</v>
      </c>
      <c r="AC644" s="27">
        <v>14000534.545288101</v>
      </c>
      <c r="AD644" s="27">
        <v>533004.51884460403</v>
      </c>
      <c r="AE644" s="27">
        <v>794983.520599365</v>
      </c>
      <c r="AF644" s="27">
        <v>1962492.76924133</v>
      </c>
      <c r="AG644" s="27">
        <v>1941966.54672241</v>
      </c>
      <c r="AH644" s="27">
        <v>1751277.9377746601</v>
      </c>
      <c r="AI644" s="27">
        <v>0</v>
      </c>
      <c r="AJ644" s="27">
        <v>622422.27024078404</v>
      </c>
      <c r="AK644" s="27">
        <v>426000.65584564197</v>
      </c>
      <c r="AL644" s="27">
        <v>0</v>
      </c>
      <c r="AM644" s="27">
        <v>122721.123028755</v>
      </c>
      <c r="AN644" s="27">
        <v>14500386.876831099</v>
      </c>
      <c r="AO644" s="27">
        <v>33810652.929199196</v>
      </c>
      <c r="AP644" s="27">
        <v>0</v>
      </c>
      <c r="AQ644" s="27">
        <v>19868774.176757801</v>
      </c>
      <c r="AR644" s="27">
        <v>14389650.5979004</v>
      </c>
      <c r="AS644" s="27">
        <v>3081355.54833984</v>
      </c>
      <c r="AT644" s="27">
        <v>0</v>
      </c>
      <c r="AU644" s="27">
        <v>0</v>
      </c>
      <c r="AV644" s="27">
        <v>36290160.0791016</v>
      </c>
      <c r="AW644" s="27">
        <v>1481593.2495880099</v>
      </c>
      <c r="AX644" s="27">
        <v>6670822.0445556603</v>
      </c>
      <c r="AY644" s="27">
        <v>15084624.849609399</v>
      </c>
      <c r="AZ644" s="27">
        <v>13873423.801635699</v>
      </c>
      <c r="BA644" s="27">
        <v>13310527.4521484</v>
      </c>
      <c r="BB644" s="27">
        <v>0</v>
      </c>
      <c r="BC644" s="27">
        <v>4742595.0238647498</v>
      </c>
      <c r="BD644" s="27">
        <v>3107671.7121276902</v>
      </c>
      <c r="BE644" s="27">
        <v>0</v>
      </c>
      <c r="BF644" s="27">
        <v>902017.23176574695</v>
      </c>
      <c r="BG644" s="27">
        <v>37671429.043457001</v>
      </c>
      <c r="BH644" s="27">
        <v>8058366.1388549795</v>
      </c>
      <c r="BI644" s="27">
        <v>0</v>
      </c>
      <c r="BJ644" s="27">
        <v>6735767.25463867</v>
      </c>
      <c r="BK644" s="27">
        <v>5168967.2282714797</v>
      </c>
      <c r="BL644" s="27">
        <v>272707.10737609898</v>
      </c>
      <c r="BM644" s="27">
        <v>0</v>
      </c>
      <c r="BN644" s="27">
        <v>0</v>
      </c>
      <c r="BO644" s="27">
        <v>0</v>
      </c>
      <c r="BP644" s="27">
        <v>0</v>
      </c>
      <c r="BQ644" s="27">
        <v>0</v>
      </c>
      <c r="BR644" s="27">
        <v>4676206.0928955097</v>
      </c>
      <c r="BS644" s="27">
        <v>5246023.1272582998</v>
      </c>
      <c r="BT644" s="27">
        <v>2590762.3352966299</v>
      </c>
      <c r="BU644" s="27">
        <v>0</v>
      </c>
      <c r="BV644" s="27">
        <v>2325936.1863708501</v>
      </c>
      <c r="BW644" s="27">
        <v>387497.50862503098</v>
      </c>
      <c r="BX644" s="27">
        <v>0</v>
      </c>
      <c r="BY644" s="27">
        <v>0</v>
      </c>
      <c r="BZ644" s="27">
        <v>0</v>
      </c>
      <c r="CA644" s="27">
        <v>102781.745463371</v>
      </c>
      <c r="CB644" s="27">
        <v>7073595.8048706101</v>
      </c>
      <c r="CC644" s="27">
        <v>53669707.747070298</v>
      </c>
      <c r="CD644" s="27">
        <v>14767642.7766113</v>
      </c>
      <c r="CE644" s="27">
        <v>3238.4402224123501</v>
      </c>
      <c r="CF644" s="27">
        <v>550934.84291076695</v>
      </c>
      <c r="CG644" s="27">
        <v>4032470.4443054199</v>
      </c>
      <c r="CH644" s="27">
        <v>388275.75678634603</v>
      </c>
      <c r="CI644" s="27">
        <v>105989.61742305801</v>
      </c>
      <c r="CJ644" s="27">
        <v>7624761.6992797898</v>
      </c>
      <c r="CK644" s="27">
        <v>57696086.138671897</v>
      </c>
      <c r="CL644" s="27">
        <v>15149843.9112549</v>
      </c>
      <c r="CM644" s="27">
        <v>151622.50820732099</v>
      </c>
      <c r="CN644" s="27">
        <v>22095568.412353501</v>
      </c>
      <c r="CO644" s="27">
        <v>95287261.973632798</v>
      </c>
      <c r="CP644" s="27">
        <v>15149843.9112549</v>
      </c>
      <c r="CQ644" s="27">
        <v>0</v>
      </c>
      <c r="CR644" s="27">
        <v>0</v>
      </c>
      <c r="CS644" s="27">
        <v>0</v>
      </c>
      <c r="CT644" s="27">
        <v>0</v>
      </c>
    </row>
    <row r="645" spans="1:98">
      <c r="A645" s="104" t="s">
        <v>63</v>
      </c>
      <c r="B645" s="132">
        <v>39783</v>
      </c>
      <c r="C645" s="27">
        <v>71513.311143875093</v>
      </c>
      <c r="D645" s="27">
        <v>0</v>
      </c>
      <c r="E645" s="27">
        <v>30742.466395616499</v>
      </c>
      <c r="F645" s="27">
        <v>24103.8989069462</v>
      </c>
      <c r="G645" s="27">
        <v>2503.4491748809801</v>
      </c>
      <c r="H645" s="27">
        <v>0</v>
      </c>
      <c r="I645" s="27">
        <v>0</v>
      </c>
      <c r="J645" s="27">
        <v>43326.372708797498</v>
      </c>
      <c r="K645" s="27">
        <v>3237.1414771377999</v>
      </c>
      <c r="L645" s="27">
        <v>17713.479604482702</v>
      </c>
      <c r="M645" s="27">
        <v>34208.007797717997</v>
      </c>
      <c r="N645" s="27">
        <v>13878.742272138599</v>
      </c>
      <c r="O645" s="27">
        <v>33193.271272182501</v>
      </c>
      <c r="P645" s="27">
        <v>0</v>
      </c>
      <c r="Q645" s="27">
        <v>5236.6585510969198</v>
      </c>
      <c r="R645" s="27">
        <v>2592.2024150788802</v>
      </c>
      <c r="S645" s="27">
        <v>0</v>
      </c>
      <c r="T645" s="27">
        <v>774.97152039408695</v>
      </c>
      <c r="U645" s="27">
        <v>46590.982856750503</v>
      </c>
      <c r="V645" s="27">
        <v>4430342.26281738</v>
      </c>
      <c r="W645" s="27">
        <v>0</v>
      </c>
      <c r="X645" s="27">
        <v>2531094.7751159701</v>
      </c>
      <c r="Y645" s="27">
        <v>1839404.5520935101</v>
      </c>
      <c r="Z645" s="27">
        <v>436777.660022736</v>
      </c>
      <c r="AA645" s="27">
        <v>0</v>
      </c>
      <c r="AB645" s="27">
        <v>0</v>
      </c>
      <c r="AC645" s="27">
        <v>14194369.6490479</v>
      </c>
      <c r="AD645" s="27">
        <v>436747.499897003</v>
      </c>
      <c r="AE645" s="27">
        <v>768384.55608367897</v>
      </c>
      <c r="AF645" s="27">
        <v>1920923.09736633</v>
      </c>
      <c r="AG645" s="27">
        <v>1886243.9346008301</v>
      </c>
      <c r="AH645" s="27">
        <v>1767410.6483459501</v>
      </c>
      <c r="AI645" s="27">
        <v>0</v>
      </c>
      <c r="AJ645" s="27">
        <v>614679.58191680897</v>
      </c>
      <c r="AK645" s="27">
        <v>432434.34838104201</v>
      </c>
      <c r="AL645" s="27">
        <v>0</v>
      </c>
      <c r="AM645" s="27">
        <v>116384.51437950099</v>
      </c>
      <c r="AN645" s="27">
        <v>14656884.7578125</v>
      </c>
      <c r="AO645" s="27">
        <v>34127796.4453125</v>
      </c>
      <c r="AP645" s="27">
        <v>0</v>
      </c>
      <c r="AQ645" s="27">
        <v>19020836.348877002</v>
      </c>
      <c r="AR645" s="27">
        <v>13754867.3275146</v>
      </c>
      <c r="AS645" s="27">
        <v>3206809.7014160198</v>
      </c>
      <c r="AT645" s="27">
        <v>0</v>
      </c>
      <c r="AU645" s="27">
        <v>0</v>
      </c>
      <c r="AV645" s="27">
        <v>37327794.8681641</v>
      </c>
      <c r="AW645" s="27">
        <v>1232222.7633972201</v>
      </c>
      <c r="AX645" s="27">
        <v>6481782.2012329102</v>
      </c>
      <c r="AY645" s="27">
        <v>14879774.7077637</v>
      </c>
      <c r="AZ645" s="27">
        <v>13539186.6013184</v>
      </c>
      <c r="BA645" s="27">
        <v>13506101.5789795</v>
      </c>
      <c r="BB645" s="27">
        <v>0</v>
      </c>
      <c r="BC645" s="27">
        <v>4698926.6087646503</v>
      </c>
      <c r="BD645" s="27">
        <v>3161622.4977111798</v>
      </c>
      <c r="BE645" s="27">
        <v>0</v>
      </c>
      <c r="BF645" s="27">
        <v>858639.41049194301</v>
      </c>
      <c r="BG645" s="27">
        <v>38652281.603515603</v>
      </c>
      <c r="BH645" s="27">
        <v>8173589.6114502</v>
      </c>
      <c r="BI645" s="27">
        <v>0</v>
      </c>
      <c r="BJ645" s="27">
        <v>6496890.9866332998</v>
      </c>
      <c r="BK645" s="27">
        <v>4983782.3496704102</v>
      </c>
      <c r="BL645" s="27">
        <v>287584.24974441499</v>
      </c>
      <c r="BM645" s="27">
        <v>0</v>
      </c>
      <c r="BN645" s="27">
        <v>0</v>
      </c>
      <c r="BO645" s="27">
        <v>0</v>
      </c>
      <c r="BP645" s="27">
        <v>0</v>
      </c>
      <c r="BQ645" s="27">
        <v>0</v>
      </c>
      <c r="BR645" s="27">
        <v>4662954.29296875</v>
      </c>
      <c r="BS645" s="27">
        <v>5115381.4706420898</v>
      </c>
      <c r="BT645" s="27">
        <v>2629238.01806641</v>
      </c>
      <c r="BU645" s="27">
        <v>0</v>
      </c>
      <c r="BV645" s="27">
        <v>2327430.6948547401</v>
      </c>
      <c r="BW645" s="27">
        <v>390198.24675369298</v>
      </c>
      <c r="BX645" s="27">
        <v>0</v>
      </c>
      <c r="BY645" s="27">
        <v>0</v>
      </c>
      <c r="BZ645" s="27">
        <v>0</v>
      </c>
      <c r="CA645" s="27">
        <v>102192.934430122</v>
      </c>
      <c r="CB645" s="27">
        <v>6962461.3587646503</v>
      </c>
      <c r="CC645" s="27">
        <v>53165492.643554702</v>
      </c>
      <c r="CD645" s="27">
        <v>14658090.006225601</v>
      </c>
      <c r="CE645" s="27">
        <v>3305.71964526176</v>
      </c>
      <c r="CF645" s="27">
        <v>553946.27131652797</v>
      </c>
      <c r="CG645" s="27">
        <v>4052836.84057617</v>
      </c>
      <c r="CH645" s="27">
        <v>391493.30625534098</v>
      </c>
      <c r="CI645" s="27">
        <v>105505.81301593799</v>
      </c>
      <c r="CJ645" s="27">
        <v>7515426.4968872098</v>
      </c>
      <c r="CK645" s="27">
        <v>57212733.5458984</v>
      </c>
      <c r="CL645" s="27">
        <v>15042059.5404053</v>
      </c>
      <c r="CM645" s="27">
        <v>151704.931158066</v>
      </c>
      <c r="CN645" s="27">
        <v>22169347.269531298</v>
      </c>
      <c r="CO645" s="27">
        <v>95853890.361328095</v>
      </c>
      <c r="CP645" s="27">
        <v>15042059.5404053</v>
      </c>
      <c r="CQ645" s="27">
        <v>0</v>
      </c>
      <c r="CR645" s="27">
        <v>0</v>
      </c>
      <c r="CS645" s="27">
        <v>0</v>
      </c>
      <c r="CT645" s="27">
        <v>0</v>
      </c>
    </row>
    <row r="646" spans="1:98">
      <c r="A646" s="104" t="s">
        <v>63</v>
      </c>
      <c r="B646" s="132">
        <v>39873</v>
      </c>
      <c r="C646" s="27">
        <v>72341.929789543196</v>
      </c>
      <c r="D646" s="27">
        <v>0</v>
      </c>
      <c r="E646" s="27">
        <v>29750.898331880599</v>
      </c>
      <c r="F646" s="27">
        <v>23461.690331935901</v>
      </c>
      <c r="G646" s="27">
        <v>2600.6060096025499</v>
      </c>
      <c r="H646" s="27">
        <v>0</v>
      </c>
      <c r="I646" s="27">
        <v>0</v>
      </c>
      <c r="J646" s="27">
        <v>44956.712509632103</v>
      </c>
      <c r="K646" s="27">
        <v>2662.6738710403401</v>
      </c>
      <c r="L646" s="27">
        <v>17485.472868919402</v>
      </c>
      <c r="M646" s="27">
        <v>34011.284890174902</v>
      </c>
      <c r="N646" s="27">
        <v>13766.983010649699</v>
      </c>
      <c r="O646" s="27">
        <v>33646.827501773798</v>
      </c>
      <c r="P646" s="27">
        <v>0</v>
      </c>
      <c r="Q646" s="27">
        <v>5188.9526097178496</v>
      </c>
      <c r="R646" s="27">
        <v>2683.87650823593</v>
      </c>
      <c r="S646" s="27">
        <v>0</v>
      </c>
      <c r="T646" s="27">
        <v>747.14994368702196</v>
      </c>
      <c r="U646" s="27">
        <v>47564.335763454401</v>
      </c>
      <c r="V646" s="27">
        <v>4424635.62573242</v>
      </c>
      <c r="W646" s="27">
        <v>0</v>
      </c>
      <c r="X646" s="27">
        <v>2425549.6132507301</v>
      </c>
      <c r="Y646" s="27">
        <v>1776912.35157776</v>
      </c>
      <c r="Z646" s="27">
        <v>444014.522655487</v>
      </c>
      <c r="AA646" s="27">
        <v>0</v>
      </c>
      <c r="AB646" s="27">
        <v>0</v>
      </c>
      <c r="AC646" s="27">
        <v>14636595.6363525</v>
      </c>
      <c r="AD646" s="27">
        <v>346179.879924774</v>
      </c>
      <c r="AE646" s="27">
        <v>749196.28414154099</v>
      </c>
      <c r="AF646" s="27">
        <v>1881009.6412658701</v>
      </c>
      <c r="AG646" s="27">
        <v>1851243.4329834001</v>
      </c>
      <c r="AH646" s="27">
        <v>1771260.5258941699</v>
      </c>
      <c r="AI646" s="27">
        <v>0</v>
      </c>
      <c r="AJ646" s="27">
        <v>605778.55018615699</v>
      </c>
      <c r="AK646" s="27">
        <v>443742.74564743001</v>
      </c>
      <c r="AL646" s="27">
        <v>0</v>
      </c>
      <c r="AM646" s="27">
        <v>112570.52898883801</v>
      </c>
      <c r="AN646" s="27">
        <v>14998517.076293901</v>
      </c>
      <c r="AO646" s="27">
        <v>34309881.2099609</v>
      </c>
      <c r="AP646" s="27">
        <v>0</v>
      </c>
      <c r="AQ646" s="27">
        <v>18305977.323486298</v>
      </c>
      <c r="AR646" s="27">
        <v>13328188.334472699</v>
      </c>
      <c r="AS646" s="27">
        <v>3271629.8125</v>
      </c>
      <c r="AT646" s="27">
        <v>0</v>
      </c>
      <c r="AU646" s="27">
        <v>0</v>
      </c>
      <c r="AV646" s="27">
        <v>38777422.660156302</v>
      </c>
      <c r="AW646" s="27">
        <v>985651.25255584705</v>
      </c>
      <c r="AX646" s="27">
        <v>6408011.2365722703</v>
      </c>
      <c r="AY646" s="27">
        <v>14688627.887207</v>
      </c>
      <c r="AZ646" s="27">
        <v>13314393.938720699</v>
      </c>
      <c r="BA646" s="27">
        <v>13633615.7744141</v>
      </c>
      <c r="BB646" s="27">
        <v>0</v>
      </c>
      <c r="BC646" s="27">
        <v>4662530.3642578097</v>
      </c>
      <c r="BD646" s="27">
        <v>3258849.7282104502</v>
      </c>
      <c r="BE646" s="27">
        <v>0</v>
      </c>
      <c r="BF646" s="27">
        <v>838702.69428253197</v>
      </c>
      <c r="BG646" s="27">
        <v>39781033.937988304</v>
      </c>
      <c r="BH646" s="27">
        <v>8357914.0748290997</v>
      </c>
      <c r="BI646" s="27">
        <v>0</v>
      </c>
      <c r="BJ646" s="27">
        <v>6354177.9219970703</v>
      </c>
      <c r="BK646" s="27">
        <v>4876139.9220581101</v>
      </c>
      <c r="BL646" s="27">
        <v>295102.99319458002</v>
      </c>
      <c r="BM646" s="27">
        <v>0</v>
      </c>
      <c r="BN646" s="27">
        <v>0</v>
      </c>
      <c r="BO646" s="27">
        <v>0</v>
      </c>
      <c r="BP646" s="27">
        <v>0</v>
      </c>
      <c r="BQ646" s="27">
        <v>0</v>
      </c>
      <c r="BR646" s="27">
        <v>4604051.6425170898</v>
      </c>
      <c r="BS646" s="27">
        <v>5050100.7556152297</v>
      </c>
      <c r="BT646" s="27">
        <v>2654586.45785522</v>
      </c>
      <c r="BU646" s="27">
        <v>0</v>
      </c>
      <c r="BV646" s="27">
        <v>2332736.30078125</v>
      </c>
      <c r="BW646" s="27">
        <v>407297.865810394</v>
      </c>
      <c r="BX646" s="27">
        <v>0</v>
      </c>
      <c r="BY646" s="27">
        <v>0</v>
      </c>
      <c r="BZ646" s="27">
        <v>0</v>
      </c>
      <c r="CA646" s="27">
        <v>102119.53405284901</v>
      </c>
      <c r="CB646" s="27">
        <v>6852268.8480834998</v>
      </c>
      <c r="CC646" s="27">
        <v>52698835.607910201</v>
      </c>
      <c r="CD646" s="27">
        <v>14751709.400024399</v>
      </c>
      <c r="CE646" s="27">
        <v>3345.1653190255201</v>
      </c>
      <c r="CF646" s="27">
        <v>554527.44738769496</v>
      </c>
      <c r="CG646" s="27">
        <v>4081210.2521057101</v>
      </c>
      <c r="CH646" s="27">
        <v>408778.38257217401</v>
      </c>
      <c r="CI646" s="27">
        <v>105492.68733978301</v>
      </c>
      <c r="CJ646" s="27">
        <v>7408048.6983032199</v>
      </c>
      <c r="CK646" s="27">
        <v>56774685.731445298</v>
      </c>
      <c r="CL646" s="27">
        <v>15174790.8665771</v>
      </c>
      <c r="CM646" s="27">
        <v>152612.96033859299</v>
      </c>
      <c r="CN646" s="27">
        <v>22435708.756103501</v>
      </c>
      <c r="CO646" s="27">
        <v>96621946.499023393</v>
      </c>
      <c r="CP646" s="27">
        <v>15174790.8665771</v>
      </c>
      <c r="CQ646" s="27">
        <v>0</v>
      </c>
      <c r="CR646" s="27">
        <v>0</v>
      </c>
      <c r="CS646" s="27">
        <v>0</v>
      </c>
      <c r="CT646" s="27">
        <v>0</v>
      </c>
    </row>
    <row r="647" spans="1:98">
      <c r="A647" s="104" t="s">
        <v>63</v>
      </c>
      <c r="B647" s="132">
        <v>39965</v>
      </c>
      <c r="C647" s="27">
        <v>73763.992691993699</v>
      </c>
      <c r="D647" s="27">
        <v>0</v>
      </c>
      <c r="E647" s="27">
        <v>28504.823298454299</v>
      </c>
      <c r="F647" s="27">
        <v>22713.929301977201</v>
      </c>
      <c r="G647" s="27">
        <v>2690.4544962048499</v>
      </c>
      <c r="H647" s="27">
        <v>0</v>
      </c>
      <c r="I647" s="27">
        <v>0</v>
      </c>
      <c r="J647" s="27">
        <v>46362.093364238703</v>
      </c>
      <c r="K647" s="27">
        <v>2001.37397517264</v>
      </c>
      <c r="L647" s="27">
        <v>17392.576151847799</v>
      </c>
      <c r="M647" s="27">
        <v>33951.2376375198</v>
      </c>
      <c r="N647" s="27">
        <v>13774.597303390499</v>
      </c>
      <c r="O647" s="27">
        <v>34190.069691181197</v>
      </c>
      <c r="P647" s="27">
        <v>0</v>
      </c>
      <c r="Q647" s="27">
        <v>5137.7457209825498</v>
      </c>
      <c r="R647" s="27">
        <v>2699.7633070647698</v>
      </c>
      <c r="S647" s="27">
        <v>0</v>
      </c>
      <c r="T647" s="27">
        <v>727.29324262589205</v>
      </c>
      <c r="U647" s="27">
        <v>48293.654709816001</v>
      </c>
      <c r="V647" s="27">
        <v>4519765.61328125</v>
      </c>
      <c r="W647" s="27">
        <v>0</v>
      </c>
      <c r="X647" s="27">
        <v>2319938.7928161598</v>
      </c>
      <c r="Y647" s="27">
        <v>1714519.7255859401</v>
      </c>
      <c r="Z647" s="27">
        <v>456814.88153457601</v>
      </c>
      <c r="AA647" s="27">
        <v>0</v>
      </c>
      <c r="AB647" s="27">
        <v>0</v>
      </c>
      <c r="AC647" s="27">
        <v>15081161.0427246</v>
      </c>
      <c r="AD647" s="27">
        <v>248977.826732635</v>
      </c>
      <c r="AE647" s="27">
        <v>746087.50395202602</v>
      </c>
      <c r="AF647" s="27">
        <v>1858612.3698120101</v>
      </c>
      <c r="AG647" s="27">
        <v>1833258.80180359</v>
      </c>
      <c r="AH647" s="27">
        <v>1798378.3610382101</v>
      </c>
      <c r="AI647" s="27">
        <v>0</v>
      </c>
      <c r="AJ647" s="27">
        <v>601904.39069366502</v>
      </c>
      <c r="AK647" s="27">
        <v>448849.90300750697</v>
      </c>
      <c r="AL647" s="27">
        <v>0</v>
      </c>
      <c r="AM647" s="27">
        <v>106586.679552078</v>
      </c>
      <c r="AN647" s="27">
        <v>15308802.8372803</v>
      </c>
      <c r="AO647" s="27">
        <v>35181979.589355499</v>
      </c>
      <c r="AP647" s="27">
        <v>0</v>
      </c>
      <c r="AQ647" s="27">
        <v>17602982.847900402</v>
      </c>
      <c r="AR647" s="27">
        <v>12987046.3679199</v>
      </c>
      <c r="AS647" s="27">
        <v>3369567.9357604999</v>
      </c>
      <c r="AT647" s="27">
        <v>0</v>
      </c>
      <c r="AU647" s="27">
        <v>0</v>
      </c>
      <c r="AV647" s="27">
        <v>40243382.1865234</v>
      </c>
      <c r="AW647" s="27">
        <v>711753.58917236305</v>
      </c>
      <c r="AX647" s="27">
        <v>6364118.56604004</v>
      </c>
      <c r="AY647" s="27">
        <v>14613229.739623999</v>
      </c>
      <c r="AZ647" s="27">
        <v>13287593.2427979</v>
      </c>
      <c r="BA647" s="27">
        <v>13863434.8599854</v>
      </c>
      <c r="BB647" s="27">
        <v>0</v>
      </c>
      <c r="BC647" s="27">
        <v>4656896.7887573196</v>
      </c>
      <c r="BD647" s="27">
        <v>3294731.8704833998</v>
      </c>
      <c r="BE647" s="27">
        <v>0</v>
      </c>
      <c r="BF647" s="27">
        <v>797657.62072753895</v>
      </c>
      <c r="BG647" s="27">
        <v>40916937.066894501</v>
      </c>
      <c r="BH647" s="27">
        <v>8557540.9281005897</v>
      </c>
      <c r="BI647" s="27">
        <v>0</v>
      </c>
      <c r="BJ647" s="27">
        <v>6170733.1096801804</v>
      </c>
      <c r="BK647" s="27">
        <v>4770174.3076171903</v>
      </c>
      <c r="BL647" s="27">
        <v>307676.48969268799</v>
      </c>
      <c r="BM647" s="27">
        <v>0</v>
      </c>
      <c r="BN647" s="27">
        <v>0</v>
      </c>
      <c r="BO647" s="27">
        <v>0</v>
      </c>
      <c r="BP647" s="27">
        <v>0</v>
      </c>
      <c r="BQ647" s="27">
        <v>0</v>
      </c>
      <c r="BR647" s="27">
        <v>4577208.1875610398</v>
      </c>
      <c r="BS647" s="27">
        <v>5055514.6716308603</v>
      </c>
      <c r="BT647" s="27">
        <v>2698934.0173034701</v>
      </c>
      <c r="BU647" s="27">
        <v>0</v>
      </c>
      <c r="BV647" s="27">
        <v>2316074.9352111798</v>
      </c>
      <c r="BW647" s="27">
        <v>405774.572292328</v>
      </c>
      <c r="BX647" s="27">
        <v>0</v>
      </c>
      <c r="BY647" s="27">
        <v>0</v>
      </c>
      <c r="BZ647" s="27">
        <v>0</v>
      </c>
      <c r="CA647" s="27">
        <v>102331.18369388601</v>
      </c>
      <c r="CB647" s="27">
        <v>6838571.98718262</v>
      </c>
      <c r="CC647" s="27">
        <v>52707638.933105499</v>
      </c>
      <c r="CD647" s="27">
        <v>14727379.0358887</v>
      </c>
      <c r="CE647" s="27">
        <v>3334.6518559455899</v>
      </c>
      <c r="CF647" s="27">
        <v>553222.00157928502</v>
      </c>
      <c r="CG647" s="27">
        <v>4079148.4756774898</v>
      </c>
      <c r="CH647" s="27">
        <v>406808.672107697</v>
      </c>
      <c r="CI647" s="27">
        <v>105673.93182373</v>
      </c>
      <c r="CJ647" s="27">
        <v>7391787.52697754</v>
      </c>
      <c r="CK647" s="27">
        <v>56803450.997070298</v>
      </c>
      <c r="CL647" s="27">
        <v>15138219.807739301</v>
      </c>
      <c r="CM647" s="27">
        <v>153506.75252151501</v>
      </c>
      <c r="CN647" s="27">
        <v>22704071.933593798</v>
      </c>
      <c r="CO647" s="27">
        <v>97734180.745117202</v>
      </c>
      <c r="CP647" s="27">
        <v>15138219.807739301</v>
      </c>
      <c r="CQ647" s="27">
        <v>0</v>
      </c>
      <c r="CR647" s="27">
        <v>0</v>
      </c>
      <c r="CS647" s="27">
        <v>0</v>
      </c>
      <c r="CT647" s="27">
        <v>0</v>
      </c>
    </row>
    <row r="648" spans="1:98">
      <c r="A648" s="104" t="s">
        <v>63</v>
      </c>
      <c r="B648" s="132">
        <v>40057</v>
      </c>
      <c r="C648" s="27">
        <v>75266.708768844604</v>
      </c>
      <c r="D648" s="27">
        <v>0</v>
      </c>
      <c r="E648" s="27">
        <v>27817.523721456499</v>
      </c>
      <c r="F648" s="27">
        <v>22464.388683080699</v>
      </c>
      <c r="G648" s="27">
        <v>2866.2452067136801</v>
      </c>
      <c r="H648" s="27">
        <v>0</v>
      </c>
      <c r="I648" s="27">
        <v>0</v>
      </c>
      <c r="J648" s="27">
        <v>47728.152384758003</v>
      </c>
      <c r="K648" s="27">
        <v>1431.85440473258</v>
      </c>
      <c r="L648" s="27">
        <v>16788.5551826954</v>
      </c>
      <c r="M648" s="27">
        <v>34117.046675682097</v>
      </c>
      <c r="N648" s="27">
        <v>13801.8148424625</v>
      </c>
      <c r="O648" s="27">
        <v>34988.570169925697</v>
      </c>
      <c r="P648" s="27">
        <v>0</v>
      </c>
      <c r="Q648" s="27">
        <v>5070.2069907188397</v>
      </c>
      <c r="R648" s="27">
        <v>2773.0901463031801</v>
      </c>
      <c r="S648" s="27">
        <v>0</v>
      </c>
      <c r="T648" s="27">
        <v>705.35173201560997</v>
      </c>
      <c r="U648" s="27">
        <v>49215.3571577072</v>
      </c>
      <c r="V648" s="27">
        <v>4600194.9154663105</v>
      </c>
      <c r="W648" s="27">
        <v>0</v>
      </c>
      <c r="X648" s="27">
        <v>2213870.2121581999</v>
      </c>
      <c r="Y648" s="27">
        <v>1656645.6040191699</v>
      </c>
      <c r="Z648" s="27">
        <v>473581.37789916998</v>
      </c>
      <c r="AA648" s="27">
        <v>0</v>
      </c>
      <c r="AB648" s="27">
        <v>0</v>
      </c>
      <c r="AC648" s="27">
        <v>15501143.1329346</v>
      </c>
      <c r="AD648" s="27">
        <v>173184.901378632</v>
      </c>
      <c r="AE648" s="27">
        <v>729914.44226837205</v>
      </c>
      <c r="AF648" s="27">
        <v>1835314.4855346701</v>
      </c>
      <c r="AG648" s="27">
        <v>1832449.0830230699</v>
      </c>
      <c r="AH648" s="27">
        <v>1822748.5173034701</v>
      </c>
      <c r="AI648" s="27">
        <v>0</v>
      </c>
      <c r="AJ648" s="27">
        <v>585155.746742249</v>
      </c>
      <c r="AK648" s="27">
        <v>448492.65904998803</v>
      </c>
      <c r="AL648" s="27">
        <v>0</v>
      </c>
      <c r="AM648" s="27">
        <v>103234.007993698</v>
      </c>
      <c r="AN648" s="27">
        <v>15674850.3756104</v>
      </c>
      <c r="AO648" s="27">
        <v>36047560.778808601</v>
      </c>
      <c r="AP648" s="27">
        <v>0</v>
      </c>
      <c r="AQ648" s="27">
        <v>16977433.487548798</v>
      </c>
      <c r="AR648" s="27">
        <v>12687734.0273438</v>
      </c>
      <c r="AS648" s="27">
        <v>3529240.6909484901</v>
      </c>
      <c r="AT648" s="27">
        <v>0</v>
      </c>
      <c r="AU648" s="27">
        <v>0</v>
      </c>
      <c r="AV648" s="27">
        <v>41700920.394531302</v>
      </c>
      <c r="AW648" s="27">
        <v>498481.213466644</v>
      </c>
      <c r="AX648" s="27">
        <v>6262842.4671630897</v>
      </c>
      <c r="AY648" s="27">
        <v>14574414.432373</v>
      </c>
      <c r="AZ648" s="27">
        <v>13371435.753418</v>
      </c>
      <c r="BA648" s="27">
        <v>14138217.482788101</v>
      </c>
      <c r="BB648" s="27">
        <v>0</v>
      </c>
      <c r="BC648" s="27">
        <v>4559013.2017822303</v>
      </c>
      <c r="BD648" s="27">
        <v>3326093.7295837398</v>
      </c>
      <c r="BE648" s="27">
        <v>0</v>
      </c>
      <c r="BF648" s="27">
        <v>777195.56634521496</v>
      </c>
      <c r="BG648" s="27">
        <v>42182315.833496101</v>
      </c>
      <c r="BH648" s="27">
        <v>8581150.9919433594</v>
      </c>
      <c r="BI648" s="27">
        <v>0</v>
      </c>
      <c r="BJ648" s="27">
        <v>5957396.1902465802</v>
      </c>
      <c r="BK648" s="27">
        <v>4641785.9862670898</v>
      </c>
      <c r="BL648" s="27">
        <v>323639.86665725702</v>
      </c>
      <c r="BM648" s="27">
        <v>0</v>
      </c>
      <c r="BN648" s="27">
        <v>0</v>
      </c>
      <c r="BO648" s="27">
        <v>0</v>
      </c>
      <c r="BP648" s="27">
        <v>0</v>
      </c>
      <c r="BQ648" s="27">
        <v>0</v>
      </c>
      <c r="BR648" s="27">
        <v>4543615.8159179697</v>
      </c>
      <c r="BS648" s="27">
        <v>5065193.328125</v>
      </c>
      <c r="BT648" s="27">
        <v>2752758.5177002</v>
      </c>
      <c r="BU648" s="27">
        <v>0</v>
      </c>
      <c r="BV648" s="27">
        <v>2273985.5906066899</v>
      </c>
      <c r="BW648" s="27">
        <v>403800.416667938</v>
      </c>
      <c r="BX648" s="27">
        <v>0</v>
      </c>
      <c r="BY648" s="27">
        <v>0</v>
      </c>
      <c r="BZ648" s="27">
        <v>0</v>
      </c>
      <c r="CA648" s="27">
        <v>103063.49903774299</v>
      </c>
      <c r="CB648" s="27">
        <v>6811524.46691895</v>
      </c>
      <c r="CC648" s="27">
        <v>52993005.020996101</v>
      </c>
      <c r="CD648" s="27">
        <v>14509665.680542</v>
      </c>
      <c r="CE648" s="27">
        <v>3394.5607535541099</v>
      </c>
      <c r="CF648" s="27">
        <v>553067.30544280994</v>
      </c>
      <c r="CG648" s="27">
        <v>4118740.0472717299</v>
      </c>
      <c r="CH648" s="27">
        <v>403805.632839203</v>
      </c>
      <c r="CI648" s="27">
        <v>106421.645299911</v>
      </c>
      <c r="CJ648" s="27">
        <v>7364463.4861450205</v>
      </c>
      <c r="CK648" s="27">
        <v>57106355.849609397</v>
      </c>
      <c r="CL648" s="27">
        <v>14902676.286010699</v>
      </c>
      <c r="CM648" s="27">
        <v>155081.21520614601</v>
      </c>
      <c r="CN648" s="27">
        <v>23009703.052490201</v>
      </c>
      <c r="CO648" s="27">
        <v>99214598.383789107</v>
      </c>
      <c r="CP648" s="27">
        <v>14902676.286010699</v>
      </c>
      <c r="CQ648" s="27">
        <v>0</v>
      </c>
      <c r="CR648" s="27">
        <v>0</v>
      </c>
      <c r="CS648" s="27">
        <v>0</v>
      </c>
      <c r="CT648" s="27">
        <v>0</v>
      </c>
    </row>
    <row r="649" spans="1:98">
      <c r="A649" s="104" t="s">
        <v>63</v>
      </c>
      <c r="B649" s="132">
        <v>40148</v>
      </c>
      <c r="C649" s="27">
        <v>76449.096941947893</v>
      </c>
      <c r="D649" s="27">
        <v>0</v>
      </c>
      <c r="E649" s="27">
        <v>26343.389154911001</v>
      </c>
      <c r="F649" s="27">
        <v>21424.808307170901</v>
      </c>
      <c r="G649" s="27">
        <v>2996.7719217240801</v>
      </c>
      <c r="H649" s="27">
        <v>0</v>
      </c>
      <c r="I649" s="27">
        <v>0</v>
      </c>
      <c r="J649" s="27">
        <v>49071.903001308398</v>
      </c>
      <c r="K649" s="27">
        <v>983.60641169548001</v>
      </c>
      <c r="L649" s="27">
        <v>16309.219449996899</v>
      </c>
      <c r="M649" s="27">
        <v>33672.314212322199</v>
      </c>
      <c r="N649" s="27">
        <v>13578.7284741402</v>
      </c>
      <c r="O649" s="27">
        <v>35865.567958355001</v>
      </c>
      <c r="P649" s="27">
        <v>0</v>
      </c>
      <c r="Q649" s="27">
        <v>4994.0122087001801</v>
      </c>
      <c r="R649" s="27">
        <v>2802.3495511710598</v>
      </c>
      <c r="S649" s="27">
        <v>0</v>
      </c>
      <c r="T649" s="27">
        <v>667.80713340640102</v>
      </c>
      <c r="U649" s="27">
        <v>50089.936490058899</v>
      </c>
      <c r="V649" s="27">
        <v>4643505.6572265597</v>
      </c>
      <c r="W649" s="27">
        <v>0</v>
      </c>
      <c r="X649" s="27">
        <v>2113147.3334655799</v>
      </c>
      <c r="Y649" s="27">
        <v>1598842.23422241</v>
      </c>
      <c r="Z649" s="27">
        <v>481405.42971801799</v>
      </c>
      <c r="AA649" s="27">
        <v>0</v>
      </c>
      <c r="AB649" s="27">
        <v>0</v>
      </c>
      <c r="AC649" s="27">
        <v>15806264.009033199</v>
      </c>
      <c r="AD649" s="27">
        <v>104807.447937012</v>
      </c>
      <c r="AE649" s="27">
        <v>714797.48175811803</v>
      </c>
      <c r="AF649" s="27">
        <v>1813856.25582886</v>
      </c>
      <c r="AG649" s="27">
        <v>1788174.2936706501</v>
      </c>
      <c r="AH649" s="27">
        <v>1860773.55393982</v>
      </c>
      <c r="AI649" s="27">
        <v>0</v>
      </c>
      <c r="AJ649" s="27">
        <v>575967.43004608201</v>
      </c>
      <c r="AK649" s="27">
        <v>441150.87633514398</v>
      </c>
      <c r="AL649" s="27">
        <v>0</v>
      </c>
      <c r="AM649" s="27">
        <v>93987.273210525498</v>
      </c>
      <c r="AN649" s="27">
        <v>15919465.2491455</v>
      </c>
      <c r="AO649" s="27">
        <v>36695307.840332001</v>
      </c>
      <c r="AP649" s="27">
        <v>0</v>
      </c>
      <c r="AQ649" s="27">
        <v>16256428.869628901</v>
      </c>
      <c r="AR649" s="27">
        <v>12258166.6793213</v>
      </c>
      <c r="AS649" s="27">
        <v>3624520.97302246</v>
      </c>
      <c r="AT649" s="27">
        <v>0</v>
      </c>
      <c r="AU649" s="27">
        <v>0</v>
      </c>
      <c r="AV649" s="27">
        <v>42981996.702636696</v>
      </c>
      <c r="AW649" s="27">
        <v>305779.17119216901</v>
      </c>
      <c r="AX649" s="27">
        <v>6203515.2921142597</v>
      </c>
      <c r="AY649" s="27">
        <v>14472925.6868896</v>
      </c>
      <c r="AZ649" s="27">
        <v>13155035.1552734</v>
      </c>
      <c r="BA649" s="27">
        <v>14582676.5152588</v>
      </c>
      <c r="BB649" s="27">
        <v>0</v>
      </c>
      <c r="BC649" s="27">
        <v>4523519.1812744103</v>
      </c>
      <c r="BD649" s="27">
        <v>3300743.5651550302</v>
      </c>
      <c r="BE649" s="27">
        <v>0</v>
      </c>
      <c r="BF649" s="27">
        <v>716404.986564636</v>
      </c>
      <c r="BG649" s="27">
        <v>43328034.707031302</v>
      </c>
      <c r="BH649" s="27">
        <v>8738563.5162353497</v>
      </c>
      <c r="BI649" s="27">
        <v>0</v>
      </c>
      <c r="BJ649" s="27">
        <v>5740931.4418334998</v>
      </c>
      <c r="BK649" s="27">
        <v>4498612.7647705097</v>
      </c>
      <c r="BL649" s="27">
        <v>339645.56298828102</v>
      </c>
      <c r="BM649" s="27">
        <v>0</v>
      </c>
      <c r="BN649" s="27">
        <v>0</v>
      </c>
      <c r="BO649" s="27">
        <v>0</v>
      </c>
      <c r="BP649" s="27">
        <v>0</v>
      </c>
      <c r="BQ649" s="27">
        <v>0</v>
      </c>
      <c r="BR649" s="27">
        <v>4495367.4738769503</v>
      </c>
      <c r="BS649" s="27">
        <v>4985309.8110961895</v>
      </c>
      <c r="BT649" s="27">
        <v>2838110.6994323698</v>
      </c>
      <c r="BU649" s="27">
        <v>0</v>
      </c>
      <c r="BV649" s="27">
        <v>2245769.1496581999</v>
      </c>
      <c r="BW649" s="27">
        <v>395609.18584823603</v>
      </c>
      <c r="BX649" s="27">
        <v>0</v>
      </c>
      <c r="BY649" s="27">
        <v>0</v>
      </c>
      <c r="BZ649" s="27">
        <v>0</v>
      </c>
      <c r="CA649" s="27">
        <v>102782.19959259</v>
      </c>
      <c r="CB649" s="27">
        <v>6754844.6582641602</v>
      </c>
      <c r="CC649" s="27">
        <v>52973975.737304702</v>
      </c>
      <c r="CD649" s="27">
        <v>14481991.505859399</v>
      </c>
      <c r="CE649" s="27">
        <v>3405.1734435856301</v>
      </c>
      <c r="CF649" s="27">
        <v>541327.12477874802</v>
      </c>
      <c r="CG649" s="27">
        <v>4058315.9346008301</v>
      </c>
      <c r="CH649" s="27">
        <v>395788.13369369501</v>
      </c>
      <c r="CI649" s="27">
        <v>106164.99681568101</v>
      </c>
      <c r="CJ649" s="27">
        <v>7294882.4337768601</v>
      </c>
      <c r="CK649" s="27">
        <v>57027813.365234397</v>
      </c>
      <c r="CL649" s="27">
        <v>14869349.7886963</v>
      </c>
      <c r="CM649" s="27">
        <v>155778.63421249401</v>
      </c>
      <c r="CN649" s="27">
        <v>23206907.806396499</v>
      </c>
      <c r="CO649" s="27">
        <v>100359493.51074199</v>
      </c>
      <c r="CP649" s="27">
        <v>14869349.7886963</v>
      </c>
      <c r="CQ649" s="27">
        <v>0</v>
      </c>
      <c r="CR649" s="27">
        <v>0</v>
      </c>
      <c r="CS649" s="27">
        <v>0</v>
      </c>
      <c r="CT649" s="27">
        <v>0</v>
      </c>
    </row>
    <row r="650" spans="1:98">
      <c r="A650" s="104" t="s">
        <v>63</v>
      </c>
      <c r="B650" s="132">
        <v>40238</v>
      </c>
      <c r="C650" s="27">
        <v>77072.437639236494</v>
      </c>
      <c r="D650" s="27">
        <v>0</v>
      </c>
      <c r="E650" s="27">
        <v>25225.4763889313</v>
      </c>
      <c r="F650" s="27">
        <v>20666.791916370399</v>
      </c>
      <c r="G650" s="27">
        <v>3123.46683317423</v>
      </c>
      <c r="H650" s="27">
        <v>0</v>
      </c>
      <c r="I650" s="27">
        <v>0</v>
      </c>
      <c r="J650" s="27">
        <v>49957.692886829398</v>
      </c>
      <c r="K650" s="27">
        <v>691.77139585465204</v>
      </c>
      <c r="L650" s="27">
        <v>16538.992830753301</v>
      </c>
      <c r="M650" s="27">
        <v>32912.825988769502</v>
      </c>
      <c r="N650" s="27">
        <v>13422.264579296099</v>
      </c>
      <c r="O650" s="27">
        <v>36395.240176677697</v>
      </c>
      <c r="P650" s="27">
        <v>0</v>
      </c>
      <c r="Q650" s="27">
        <v>4891.6970757245999</v>
      </c>
      <c r="R650" s="27">
        <v>2645.9550337493401</v>
      </c>
      <c r="S650" s="27">
        <v>0</v>
      </c>
      <c r="T650" s="27">
        <v>597.62807115167402</v>
      </c>
      <c r="U650" s="27">
        <v>50657.604396820097</v>
      </c>
      <c r="V650" s="27">
        <v>4659971.3588256799</v>
      </c>
      <c r="W650" s="27">
        <v>0</v>
      </c>
      <c r="X650" s="27">
        <v>1968889.1194915799</v>
      </c>
      <c r="Y650" s="27">
        <v>1498683.4833679199</v>
      </c>
      <c r="Z650" s="27">
        <v>497971.45057678199</v>
      </c>
      <c r="AA650" s="27">
        <v>0</v>
      </c>
      <c r="AB650" s="27">
        <v>0</v>
      </c>
      <c r="AC650" s="27">
        <v>16074835.329956099</v>
      </c>
      <c r="AD650" s="27">
        <v>68961.570913314805</v>
      </c>
      <c r="AE650" s="27">
        <v>710119.56638336205</v>
      </c>
      <c r="AF650" s="27">
        <v>1736109.19288635</v>
      </c>
      <c r="AG650" s="27">
        <v>1737625.63275146</v>
      </c>
      <c r="AH650" s="27">
        <v>1901629.26473999</v>
      </c>
      <c r="AI650" s="27">
        <v>0</v>
      </c>
      <c r="AJ650" s="27">
        <v>552375.04096984898</v>
      </c>
      <c r="AK650" s="27">
        <v>422236.412185669</v>
      </c>
      <c r="AL650" s="27">
        <v>0</v>
      </c>
      <c r="AM650" s="27">
        <v>82744.347827911406</v>
      </c>
      <c r="AN650" s="27">
        <v>16149470.4451904</v>
      </c>
      <c r="AO650" s="27">
        <v>37056374.6318359</v>
      </c>
      <c r="AP650" s="27">
        <v>0</v>
      </c>
      <c r="AQ650" s="27">
        <v>15374932.4376221</v>
      </c>
      <c r="AR650" s="27">
        <v>11705351.759765601</v>
      </c>
      <c r="AS650" s="27">
        <v>3788695.1305542002</v>
      </c>
      <c r="AT650" s="27">
        <v>0</v>
      </c>
      <c r="AU650" s="27">
        <v>0</v>
      </c>
      <c r="AV650" s="27">
        <v>44111879.693359397</v>
      </c>
      <c r="AW650" s="27">
        <v>202986.46737670901</v>
      </c>
      <c r="AX650" s="27">
        <v>6220619.8811035203</v>
      </c>
      <c r="AY650" s="27">
        <v>14017562.5355225</v>
      </c>
      <c r="AZ650" s="27">
        <v>12905846.194458</v>
      </c>
      <c r="BA650" s="27">
        <v>15001605.3946533</v>
      </c>
      <c r="BB650" s="27">
        <v>0</v>
      </c>
      <c r="BC650" s="27">
        <v>4383727.9407348596</v>
      </c>
      <c r="BD650" s="27">
        <v>3207255.0360412602</v>
      </c>
      <c r="BE650" s="27">
        <v>0</v>
      </c>
      <c r="BF650" s="27">
        <v>642200.53913116502</v>
      </c>
      <c r="BG650" s="27">
        <v>44316504.901367202</v>
      </c>
      <c r="BH650" s="27">
        <v>9057459.7943115197</v>
      </c>
      <c r="BI650" s="27">
        <v>0</v>
      </c>
      <c r="BJ650" s="27">
        <v>5548394.7192382803</v>
      </c>
      <c r="BK650" s="27">
        <v>4355651.4846801804</v>
      </c>
      <c r="BL650" s="27">
        <v>362843.002681732</v>
      </c>
      <c r="BM650" s="27">
        <v>0</v>
      </c>
      <c r="BN650" s="27">
        <v>0</v>
      </c>
      <c r="BO650" s="27">
        <v>0</v>
      </c>
      <c r="BP650" s="27">
        <v>0</v>
      </c>
      <c r="BQ650" s="27">
        <v>0</v>
      </c>
      <c r="BR650" s="27">
        <v>4455561.5548706101</v>
      </c>
      <c r="BS650" s="27">
        <v>4900496.5851440402</v>
      </c>
      <c r="BT650" s="27">
        <v>2919510.8216857901</v>
      </c>
      <c r="BU650" s="27">
        <v>0</v>
      </c>
      <c r="BV650" s="27">
        <v>2234531.4019470201</v>
      </c>
      <c r="BW650" s="27">
        <v>370688.83271408099</v>
      </c>
      <c r="BX650" s="27">
        <v>0</v>
      </c>
      <c r="BY650" s="27">
        <v>0</v>
      </c>
      <c r="BZ650" s="27">
        <v>0</v>
      </c>
      <c r="CA650" s="27">
        <v>102258.156750679</v>
      </c>
      <c r="CB650" s="27">
        <v>6633042.9852294903</v>
      </c>
      <c r="CC650" s="27">
        <v>52513490.137207001</v>
      </c>
      <c r="CD650" s="27">
        <v>14629520.8327637</v>
      </c>
      <c r="CE650" s="27">
        <v>3135.6339293420301</v>
      </c>
      <c r="CF650" s="27">
        <v>501854.83452224702</v>
      </c>
      <c r="CG650" s="27">
        <v>3821765.0786132799</v>
      </c>
      <c r="CH650" s="27">
        <v>372147.15388488799</v>
      </c>
      <c r="CI650" s="27">
        <v>105448.977618217</v>
      </c>
      <c r="CJ650" s="27">
        <v>7135165.8883667002</v>
      </c>
      <c r="CK650" s="27">
        <v>56315217.15625</v>
      </c>
      <c r="CL650" s="27">
        <v>15013487.916503901</v>
      </c>
      <c r="CM650" s="27">
        <v>155603.51492500299</v>
      </c>
      <c r="CN650" s="27">
        <v>23318413.7724609</v>
      </c>
      <c r="CO650" s="27">
        <v>100691517.12988301</v>
      </c>
      <c r="CP650" s="27">
        <v>15013487.916503901</v>
      </c>
      <c r="CQ650" s="27">
        <v>0</v>
      </c>
      <c r="CR650" s="27">
        <v>0</v>
      </c>
      <c r="CS650" s="27">
        <v>0</v>
      </c>
      <c r="CT650" s="27">
        <v>0</v>
      </c>
    </row>
    <row r="651" spans="1:98">
      <c r="A651" s="104" t="s">
        <v>63</v>
      </c>
      <c r="B651" s="132">
        <v>40330</v>
      </c>
      <c r="C651" s="27">
        <v>77446.481811523394</v>
      </c>
      <c r="D651" s="27">
        <v>0</v>
      </c>
      <c r="E651" s="27">
        <v>24513.423820972399</v>
      </c>
      <c r="F651" s="27">
        <v>20123.839689969998</v>
      </c>
      <c r="G651" s="27">
        <v>3199.51993823051</v>
      </c>
      <c r="H651" s="27">
        <v>0</v>
      </c>
      <c r="I651" s="27">
        <v>0</v>
      </c>
      <c r="J651" s="27">
        <v>50848.060148239099</v>
      </c>
      <c r="K651" s="27">
        <v>607.08396377414499</v>
      </c>
      <c r="L651" s="27">
        <v>16986.255177974701</v>
      </c>
      <c r="M651" s="27">
        <v>32723.9384787083</v>
      </c>
      <c r="N651" s="27">
        <v>13351.4563721418</v>
      </c>
      <c r="O651" s="27">
        <v>36571.521348953203</v>
      </c>
      <c r="P651" s="27">
        <v>0</v>
      </c>
      <c r="Q651" s="27">
        <v>4863.3273990154303</v>
      </c>
      <c r="R651" s="27">
        <v>2683.5673463046601</v>
      </c>
      <c r="S651" s="27">
        <v>0</v>
      </c>
      <c r="T651" s="27">
        <v>594.30611836910202</v>
      </c>
      <c r="U651" s="27">
        <v>51391.704106807701</v>
      </c>
      <c r="V651" s="27">
        <v>4702871.46057129</v>
      </c>
      <c r="W651" s="27">
        <v>0</v>
      </c>
      <c r="X651" s="27">
        <v>1904522.62838745</v>
      </c>
      <c r="Y651" s="27">
        <v>1453343.6912231401</v>
      </c>
      <c r="Z651" s="27">
        <v>502397.02740860003</v>
      </c>
      <c r="AA651" s="27">
        <v>0</v>
      </c>
      <c r="AB651" s="27">
        <v>0</v>
      </c>
      <c r="AC651" s="27">
        <v>16376599.0505371</v>
      </c>
      <c r="AD651" s="27">
        <v>60030.2954883575</v>
      </c>
      <c r="AE651" s="27">
        <v>714710.23649597203</v>
      </c>
      <c r="AF651" s="27">
        <v>1730034.7510376</v>
      </c>
      <c r="AG651" s="27">
        <v>1718218.1621856701</v>
      </c>
      <c r="AH651" s="27">
        <v>1898696.9116821301</v>
      </c>
      <c r="AI651" s="27">
        <v>0</v>
      </c>
      <c r="AJ651" s="27">
        <v>551668.09137725795</v>
      </c>
      <c r="AK651" s="27">
        <v>424315.30894470197</v>
      </c>
      <c r="AL651" s="27">
        <v>0</v>
      </c>
      <c r="AM651" s="27">
        <v>81409.694466590896</v>
      </c>
      <c r="AN651" s="27">
        <v>16416831.838134799</v>
      </c>
      <c r="AO651" s="27">
        <v>37609309.622558601</v>
      </c>
      <c r="AP651" s="27">
        <v>0</v>
      </c>
      <c r="AQ651" s="27">
        <v>14987023.329223599</v>
      </c>
      <c r="AR651" s="27">
        <v>11442693.1634521</v>
      </c>
      <c r="AS651" s="27">
        <v>3835598.3279724098</v>
      </c>
      <c r="AT651" s="27">
        <v>0</v>
      </c>
      <c r="AU651" s="27">
        <v>0</v>
      </c>
      <c r="AV651" s="27">
        <v>45197352.978515603</v>
      </c>
      <c r="AW651" s="27">
        <v>176967.283229828</v>
      </c>
      <c r="AX651" s="27">
        <v>6345173.76208496</v>
      </c>
      <c r="AY651" s="27">
        <v>14077799.350341801</v>
      </c>
      <c r="AZ651" s="27">
        <v>12839926.243408199</v>
      </c>
      <c r="BA651" s="27">
        <v>15028911.603881801</v>
      </c>
      <c r="BB651" s="27">
        <v>0</v>
      </c>
      <c r="BC651" s="27">
        <v>4376656.0352172898</v>
      </c>
      <c r="BD651" s="27">
        <v>3223091.7437439002</v>
      </c>
      <c r="BE651" s="27">
        <v>0</v>
      </c>
      <c r="BF651" s="27">
        <v>633564.22328948998</v>
      </c>
      <c r="BG651" s="27">
        <v>45336664.3515625</v>
      </c>
      <c r="BH651" s="27">
        <v>9186615.9558105506</v>
      </c>
      <c r="BI651" s="27">
        <v>0</v>
      </c>
      <c r="BJ651" s="27">
        <v>5429163.0881957998</v>
      </c>
      <c r="BK651" s="27">
        <v>4253020.0012207003</v>
      </c>
      <c r="BL651" s="27">
        <v>371534.28030013997</v>
      </c>
      <c r="BM651" s="27">
        <v>0</v>
      </c>
      <c r="BN651" s="27">
        <v>0</v>
      </c>
      <c r="BO651" s="27">
        <v>0</v>
      </c>
      <c r="BP651" s="27">
        <v>0</v>
      </c>
      <c r="BQ651" s="27">
        <v>0</v>
      </c>
      <c r="BR651" s="27">
        <v>4444070.9770507803</v>
      </c>
      <c r="BS651" s="27">
        <v>4881895.1788940402</v>
      </c>
      <c r="BT651" s="27">
        <v>2924425.3644409198</v>
      </c>
      <c r="BU651" s="27">
        <v>0</v>
      </c>
      <c r="BV651" s="27">
        <v>2237832.67822266</v>
      </c>
      <c r="BW651" s="27">
        <v>371405.30484008801</v>
      </c>
      <c r="BX651" s="27">
        <v>0</v>
      </c>
      <c r="BY651" s="27">
        <v>0</v>
      </c>
      <c r="BZ651" s="27">
        <v>0</v>
      </c>
      <c r="CA651" s="27">
        <v>101989.94418239599</v>
      </c>
      <c r="CB651" s="27">
        <v>6614560.3635253897</v>
      </c>
      <c r="CC651" s="27">
        <v>52547532.511230499</v>
      </c>
      <c r="CD651" s="27">
        <v>14618775.689086899</v>
      </c>
      <c r="CE651" s="27">
        <v>3187.29969829321</v>
      </c>
      <c r="CF651" s="27">
        <v>502994.27415466303</v>
      </c>
      <c r="CG651" s="27">
        <v>3839766.0406494099</v>
      </c>
      <c r="CH651" s="27">
        <v>372316.46500778198</v>
      </c>
      <c r="CI651" s="27">
        <v>105171.723843575</v>
      </c>
      <c r="CJ651" s="27">
        <v>7117020.9853515597</v>
      </c>
      <c r="CK651" s="27">
        <v>56407929.658203103</v>
      </c>
      <c r="CL651" s="27">
        <v>14999305.408813501</v>
      </c>
      <c r="CM651" s="27">
        <v>156064.991188049</v>
      </c>
      <c r="CN651" s="27">
        <v>23533344.994140599</v>
      </c>
      <c r="CO651" s="27">
        <v>101731759.290039</v>
      </c>
      <c r="CP651" s="27">
        <v>14999305.408813501</v>
      </c>
      <c r="CQ651" s="27">
        <v>0</v>
      </c>
      <c r="CR651" s="27">
        <v>0</v>
      </c>
      <c r="CS651" s="27">
        <v>0</v>
      </c>
      <c r="CT651" s="27">
        <v>0</v>
      </c>
    </row>
    <row r="652" spans="1:98">
      <c r="A652" s="104" t="s">
        <v>63</v>
      </c>
      <c r="B652" s="132">
        <v>40422</v>
      </c>
      <c r="C652" s="27">
        <v>77462.310981750503</v>
      </c>
      <c r="D652" s="27">
        <v>0</v>
      </c>
      <c r="E652" s="27">
        <v>23454.597865819898</v>
      </c>
      <c r="F652" s="27">
        <v>19319.5420086384</v>
      </c>
      <c r="G652" s="27">
        <v>3195.4195227622999</v>
      </c>
      <c r="H652" s="27">
        <v>0</v>
      </c>
      <c r="I652" s="27">
        <v>0</v>
      </c>
      <c r="J652" s="27">
        <v>51625.526079654701</v>
      </c>
      <c r="K652" s="27">
        <v>522.44998206943296</v>
      </c>
      <c r="L652" s="27">
        <v>16068.544439196599</v>
      </c>
      <c r="M652" s="27">
        <v>32319.260812759399</v>
      </c>
      <c r="N652" s="27">
        <v>13154.2888790369</v>
      </c>
      <c r="O652" s="27">
        <v>36411.576489448496</v>
      </c>
      <c r="P652" s="27">
        <v>0</v>
      </c>
      <c r="Q652" s="27">
        <v>4779.6190665364302</v>
      </c>
      <c r="R652" s="27">
        <v>2673.3841115534301</v>
      </c>
      <c r="S652" s="27">
        <v>0</v>
      </c>
      <c r="T652" s="27">
        <v>616.91962970048201</v>
      </c>
      <c r="U652" s="27">
        <v>52154.180412292502</v>
      </c>
      <c r="V652" s="27">
        <v>4681975.7597045898</v>
      </c>
      <c r="W652" s="27">
        <v>0</v>
      </c>
      <c r="X652" s="27">
        <v>1826738.3115844701</v>
      </c>
      <c r="Y652" s="27">
        <v>1396497.2854766799</v>
      </c>
      <c r="Z652" s="27">
        <v>505921.78644180298</v>
      </c>
      <c r="AA652" s="27">
        <v>0</v>
      </c>
      <c r="AB652" s="27">
        <v>0</v>
      </c>
      <c r="AC652" s="27">
        <v>16663814.571899399</v>
      </c>
      <c r="AD652" s="27">
        <v>50799.711402893103</v>
      </c>
      <c r="AE652" s="27">
        <v>698848.23802947998</v>
      </c>
      <c r="AF652" s="27">
        <v>1682567.7479705799</v>
      </c>
      <c r="AG652" s="27">
        <v>1680705.7098999</v>
      </c>
      <c r="AH652" s="27">
        <v>1878915.06507874</v>
      </c>
      <c r="AI652" s="27">
        <v>0</v>
      </c>
      <c r="AJ652" s="27">
        <v>551207.49623107899</v>
      </c>
      <c r="AK652" s="27">
        <v>423465.42744445801</v>
      </c>
      <c r="AL652" s="27">
        <v>0</v>
      </c>
      <c r="AM652" s="27">
        <v>78300.653172492996</v>
      </c>
      <c r="AN652" s="27">
        <v>16726609.365966801</v>
      </c>
      <c r="AO652" s="27">
        <v>37596378.6640625</v>
      </c>
      <c r="AP652" s="27">
        <v>0</v>
      </c>
      <c r="AQ652" s="27">
        <v>14286405.4908447</v>
      </c>
      <c r="AR652" s="27">
        <v>10911950.0537109</v>
      </c>
      <c r="AS652" s="27">
        <v>3861288.4441528302</v>
      </c>
      <c r="AT652" s="27">
        <v>0</v>
      </c>
      <c r="AU652" s="27">
        <v>0</v>
      </c>
      <c r="AV652" s="27">
        <v>46248190.1005859</v>
      </c>
      <c r="AW652" s="27">
        <v>150760.10031700099</v>
      </c>
      <c r="AX652" s="27">
        <v>6136039.7711181603</v>
      </c>
      <c r="AY652" s="27">
        <v>13702314.458496099</v>
      </c>
      <c r="AZ652" s="27">
        <v>12564914.887207</v>
      </c>
      <c r="BA652" s="27">
        <v>14884838.997558599</v>
      </c>
      <c r="BB652" s="27">
        <v>0</v>
      </c>
      <c r="BC652" s="27">
        <v>4366164.7090454102</v>
      </c>
      <c r="BD652" s="27">
        <v>3213263.7361145001</v>
      </c>
      <c r="BE652" s="27">
        <v>0</v>
      </c>
      <c r="BF652" s="27">
        <v>618600.49684143101</v>
      </c>
      <c r="BG652" s="27">
        <v>46409118.786132798</v>
      </c>
      <c r="BH652" s="27">
        <v>8862055.82885742</v>
      </c>
      <c r="BI652" s="27">
        <v>0</v>
      </c>
      <c r="BJ652" s="27">
        <v>5189006.2435913105</v>
      </c>
      <c r="BK652" s="27">
        <v>4067924.8699035598</v>
      </c>
      <c r="BL652" s="27">
        <v>371394.43750381499</v>
      </c>
      <c r="BM652" s="27">
        <v>0</v>
      </c>
      <c r="BN652" s="27">
        <v>0</v>
      </c>
      <c r="BO652" s="27">
        <v>0</v>
      </c>
      <c r="BP652" s="27">
        <v>0</v>
      </c>
      <c r="BQ652" s="27">
        <v>0</v>
      </c>
      <c r="BR652" s="27">
        <v>4339311.97119141</v>
      </c>
      <c r="BS652" s="27">
        <v>4739913.3732910203</v>
      </c>
      <c r="BT652" s="27">
        <v>2895464.3879699698</v>
      </c>
      <c r="BU652" s="27">
        <v>0</v>
      </c>
      <c r="BV652" s="27">
        <v>2229953.7193298298</v>
      </c>
      <c r="BW652" s="27">
        <v>371460.86706924398</v>
      </c>
      <c r="BX652" s="27">
        <v>0</v>
      </c>
      <c r="BY652" s="27">
        <v>0</v>
      </c>
      <c r="BZ652" s="27">
        <v>0</v>
      </c>
      <c r="CA652" s="27">
        <v>100917.441088676</v>
      </c>
      <c r="CB652" s="27">
        <v>6498814.8063964797</v>
      </c>
      <c r="CC652" s="27">
        <v>51835219.996093802</v>
      </c>
      <c r="CD652" s="27">
        <v>14023612.427002</v>
      </c>
      <c r="CE652" s="27">
        <v>3198.0852248966698</v>
      </c>
      <c r="CF652" s="27">
        <v>503783.14904022199</v>
      </c>
      <c r="CG652" s="27">
        <v>3851717.2402954102</v>
      </c>
      <c r="CH652" s="27">
        <v>371639.59064483602</v>
      </c>
      <c r="CI652" s="27">
        <v>104109.11398315401</v>
      </c>
      <c r="CJ652" s="27">
        <v>7003672.6119995099</v>
      </c>
      <c r="CK652" s="27">
        <v>55690248.821777299</v>
      </c>
      <c r="CL652" s="27">
        <v>14384135.3596191</v>
      </c>
      <c r="CM652" s="27">
        <v>155775.655078888</v>
      </c>
      <c r="CN652" s="27">
        <v>23709878.2819824</v>
      </c>
      <c r="CO652" s="27">
        <v>102040984.275391</v>
      </c>
      <c r="CP652" s="27">
        <v>14384135.3596191</v>
      </c>
      <c r="CQ652" s="27">
        <v>0</v>
      </c>
      <c r="CR652" s="27">
        <v>0</v>
      </c>
      <c r="CS652" s="27">
        <v>0</v>
      </c>
      <c r="CT652" s="27">
        <v>0</v>
      </c>
    </row>
    <row r="653" spans="1:98">
      <c r="A653" s="104" t="s">
        <v>63</v>
      </c>
      <c r="B653" s="132">
        <v>40513</v>
      </c>
      <c r="C653" s="27">
        <v>77320.186202049299</v>
      </c>
      <c r="D653" s="27">
        <v>0</v>
      </c>
      <c r="E653" s="27">
        <v>22724.3765876293</v>
      </c>
      <c r="F653" s="27">
        <v>18750.9114091396</v>
      </c>
      <c r="G653" s="27">
        <v>3250.1174628138501</v>
      </c>
      <c r="H653" s="27">
        <v>0</v>
      </c>
      <c r="I653" s="27">
        <v>0</v>
      </c>
      <c r="J653" s="27">
        <v>52252.907767772696</v>
      </c>
      <c r="K653" s="27">
        <v>447.21307164803102</v>
      </c>
      <c r="L653" s="27">
        <v>20369.393742799799</v>
      </c>
      <c r="M653" s="27">
        <v>31982.952391624502</v>
      </c>
      <c r="N653" s="27">
        <v>13088.842293739301</v>
      </c>
      <c r="O653" s="27">
        <v>35491.966990947702</v>
      </c>
      <c r="P653" s="27">
        <v>0</v>
      </c>
      <c r="Q653" s="27">
        <v>4714.9005337953604</v>
      </c>
      <c r="R653" s="27">
        <v>2682.8737344443798</v>
      </c>
      <c r="S653" s="27">
        <v>0</v>
      </c>
      <c r="T653" s="27">
        <v>765.72452583909001</v>
      </c>
      <c r="U653" s="27">
        <v>52749.501168727897</v>
      </c>
      <c r="V653" s="27">
        <v>4632783.0324707003</v>
      </c>
      <c r="W653" s="27">
        <v>0</v>
      </c>
      <c r="X653" s="27">
        <v>1737759.45651245</v>
      </c>
      <c r="Y653" s="27">
        <v>1332613.14068604</v>
      </c>
      <c r="Z653" s="27">
        <v>511388.294403076</v>
      </c>
      <c r="AA653" s="27">
        <v>0</v>
      </c>
      <c r="AB653" s="27">
        <v>0</v>
      </c>
      <c r="AC653" s="27">
        <v>16767321.065551801</v>
      </c>
      <c r="AD653" s="27">
        <v>42446.678736686699</v>
      </c>
      <c r="AE653" s="27">
        <v>787822.82707214402</v>
      </c>
      <c r="AF653" s="27">
        <v>1636125.34338379</v>
      </c>
      <c r="AG653" s="27">
        <v>1644823.1181182901</v>
      </c>
      <c r="AH653" s="27">
        <v>1754296.50691223</v>
      </c>
      <c r="AI653" s="27">
        <v>0</v>
      </c>
      <c r="AJ653" s="27">
        <v>543324.88011932396</v>
      </c>
      <c r="AK653" s="27">
        <v>410661.37411880499</v>
      </c>
      <c r="AL653" s="27">
        <v>0</v>
      </c>
      <c r="AM653" s="27">
        <v>92179.391633033796</v>
      </c>
      <c r="AN653" s="27">
        <v>16820591.529296901</v>
      </c>
      <c r="AO653" s="27">
        <v>37286194.280761696</v>
      </c>
      <c r="AP653" s="27">
        <v>0</v>
      </c>
      <c r="AQ653" s="27">
        <v>13660451.1223145</v>
      </c>
      <c r="AR653" s="27">
        <v>10502814.4532471</v>
      </c>
      <c r="AS653" s="27">
        <v>3929125.8157958998</v>
      </c>
      <c r="AT653" s="27">
        <v>0</v>
      </c>
      <c r="AU653" s="27">
        <v>0</v>
      </c>
      <c r="AV653" s="27">
        <v>47032368.528808601</v>
      </c>
      <c r="AW653" s="27">
        <v>127717.58840846999</v>
      </c>
      <c r="AX653" s="27">
        <v>6895610.4904785203</v>
      </c>
      <c r="AY653" s="27">
        <v>13413302.3557129</v>
      </c>
      <c r="AZ653" s="27">
        <v>12299912.245239301</v>
      </c>
      <c r="BA653" s="27">
        <v>13990241.603027301</v>
      </c>
      <c r="BB653" s="27">
        <v>0</v>
      </c>
      <c r="BC653" s="27">
        <v>4342512.8280639602</v>
      </c>
      <c r="BD653" s="27">
        <v>3130997.1126403799</v>
      </c>
      <c r="BE653" s="27">
        <v>0</v>
      </c>
      <c r="BF653" s="27">
        <v>723276.03300476098</v>
      </c>
      <c r="BG653" s="27">
        <v>47204164.3740234</v>
      </c>
      <c r="BH653" s="27">
        <v>8791005.1496581994</v>
      </c>
      <c r="BI653" s="27">
        <v>0</v>
      </c>
      <c r="BJ653" s="27">
        <v>5021233.6801147498</v>
      </c>
      <c r="BK653" s="27">
        <v>3952948.2237243699</v>
      </c>
      <c r="BL653" s="27">
        <v>354023.211559296</v>
      </c>
      <c r="BM653" s="27">
        <v>0</v>
      </c>
      <c r="BN653" s="27">
        <v>0</v>
      </c>
      <c r="BO653" s="27">
        <v>0</v>
      </c>
      <c r="BP653" s="27">
        <v>0</v>
      </c>
      <c r="BQ653" s="27">
        <v>0</v>
      </c>
      <c r="BR653" s="27">
        <v>4262803.6684570303</v>
      </c>
      <c r="BS653" s="27">
        <v>4672021.7847290002</v>
      </c>
      <c r="BT653" s="27">
        <v>2721887.8235778799</v>
      </c>
      <c r="BU653" s="27">
        <v>0</v>
      </c>
      <c r="BV653" s="27">
        <v>2239184.5699157701</v>
      </c>
      <c r="BW653" s="27">
        <v>344305.52451705898</v>
      </c>
      <c r="BX653" s="27">
        <v>0</v>
      </c>
      <c r="BY653" s="27">
        <v>0</v>
      </c>
      <c r="BZ653" s="27">
        <v>0</v>
      </c>
      <c r="CA653" s="27">
        <v>100073.375878334</v>
      </c>
      <c r="CB653" s="27">
        <v>6364421.5228881799</v>
      </c>
      <c r="CC653" s="27">
        <v>50945358.347656302</v>
      </c>
      <c r="CD653" s="27">
        <v>13823813.388183599</v>
      </c>
      <c r="CE653" s="27">
        <v>3247.90355926752</v>
      </c>
      <c r="CF653" s="27">
        <v>509920.763282776</v>
      </c>
      <c r="CG653" s="27">
        <v>3904912.8728942899</v>
      </c>
      <c r="CH653" s="27">
        <v>343904.06823348999</v>
      </c>
      <c r="CI653" s="27">
        <v>103288.052473068</v>
      </c>
      <c r="CJ653" s="27">
        <v>6873070.5609741202</v>
      </c>
      <c r="CK653" s="27">
        <v>54844224.696777299</v>
      </c>
      <c r="CL653" s="27">
        <v>14160587.021484399</v>
      </c>
      <c r="CM653" s="27">
        <v>155586.08360672</v>
      </c>
      <c r="CN653" s="27">
        <v>23676497.9306641</v>
      </c>
      <c r="CO653" s="27">
        <v>102100945.9375</v>
      </c>
      <c r="CP653" s="27">
        <v>14160587.021484399</v>
      </c>
      <c r="CQ653" s="27">
        <v>0</v>
      </c>
      <c r="CR653" s="27">
        <v>0</v>
      </c>
      <c r="CS653" s="27">
        <v>0</v>
      </c>
      <c r="CT653" s="27">
        <v>0</v>
      </c>
    </row>
    <row r="654" spans="1:98">
      <c r="A654" s="104" t="s">
        <v>63</v>
      </c>
      <c r="B654" s="132">
        <v>40603</v>
      </c>
      <c r="C654" s="27">
        <v>77031.699634552002</v>
      </c>
      <c r="D654" s="27">
        <v>0</v>
      </c>
      <c r="E654" s="27">
        <v>22244.0101025105</v>
      </c>
      <c r="F654" s="27">
        <v>18426.259673118599</v>
      </c>
      <c r="G654" s="27">
        <v>3307.4338196814101</v>
      </c>
      <c r="H654" s="27">
        <v>0</v>
      </c>
      <c r="I654" s="27">
        <v>0</v>
      </c>
      <c r="J654" s="27">
        <v>53102.581318378398</v>
      </c>
      <c r="K654" s="27">
        <v>423.71495817974198</v>
      </c>
      <c r="L654" s="27">
        <v>48991.353655815103</v>
      </c>
      <c r="M654" s="27">
        <v>31662.209429025701</v>
      </c>
      <c r="N654" s="27">
        <v>12948.513586401899</v>
      </c>
      <c r="O654" s="27">
        <v>0</v>
      </c>
      <c r="P654" s="27">
        <v>0</v>
      </c>
      <c r="Q654" s="27">
        <v>4714.5643715262404</v>
      </c>
      <c r="R654" s="27">
        <v>0</v>
      </c>
      <c r="S654" s="27">
        <v>0</v>
      </c>
      <c r="T654" s="27">
        <v>3288.3346835672901</v>
      </c>
      <c r="U654" s="27">
        <v>53519.318571090698</v>
      </c>
      <c r="V654" s="27">
        <v>4619316.8557739304</v>
      </c>
      <c r="W654" s="27">
        <v>0</v>
      </c>
      <c r="X654" s="27">
        <v>1661227.74742126</v>
      </c>
      <c r="Y654" s="27">
        <v>1278526.30160522</v>
      </c>
      <c r="Z654" s="27">
        <v>514513.09948730498</v>
      </c>
      <c r="AA654" s="27">
        <v>0</v>
      </c>
      <c r="AB654" s="27">
        <v>0</v>
      </c>
      <c r="AC654" s="27">
        <v>17058552.341552701</v>
      </c>
      <c r="AD654" s="27">
        <v>36979.901361942299</v>
      </c>
      <c r="AE654" s="27">
        <v>2511026.40087891</v>
      </c>
      <c r="AF654" s="27">
        <v>1612663.8399505599</v>
      </c>
      <c r="AG654" s="27">
        <v>1618937.69746399</v>
      </c>
      <c r="AH654" s="27">
        <v>0</v>
      </c>
      <c r="AI654" s="27">
        <v>0</v>
      </c>
      <c r="AJ654" s="27">
        <v>531222.06712341297</v>
      </c>
      <c r="AK654" s="27">
        <v>0</v>
      </c>
      <c r="AL654" s="27">
        <v>0</v>
      </c>
      <c r="AM654" s="27">
        <v>516045.72140502901</v>
      </c>
      <c r="AN654" s="27">
        <v>17087134.415771499</v>
      </c>
      <c r="AO654" s="27">
        <v>37540185.091796897</v>
      </c>
      <c r="AP654" s="27">
        <v>0</v>
      </c>
      <c r="AQ654" s="27">
        <v>13093546.1575928</v>
      </c>
      <c r="AR654" s="27">
        <v>10074624.3007813</v>
      </c>
      <c r="AS654" s="27">
        <v>3951320.7185363802</v>
      </c>
      <c r="AT654" s="27">
        <v>0</v>
      </c>
      <c r="AU654" s="27">
        <v>0</v>
      </c>
      <c r="AV654" s="27">
        <v>48299357.3125</v>
      </c>
      <c r="AW654" s="27">
        <v>111958.256446838</v>
      </c>
      <c r="AX654" s="27">
        <v>20753036.448486298</v>
      </c>
      <c r="AY654" s="27">
        <v>13356013.962646499</v>
      </c>
      <c r="AZ654" s="27">
        <v>12127055.5318604</v>
      </c>
      <c r="BA654" s="27">
        <v>0</v>
      </c>
      <c r="BB654" s="27">
        <v>0</v>
      </c>
      <c r="BC654" s="27">
        <v>4257780.0261840802</v>
      </c>
      <c r="BD654" s="27">
        <v>0</v>
      </c>
      <c r="BE654" s="27">
        <v>0</v>
      </c>
      <c r="BF654" s="27">
        <v>3958663.2758178702</v>
      </c>
      <c r="BG654" s="27">
        <v>48385381.474609397</v>
      </c>
      <c r="BH654" s="27">
        <v>6652121.9764404297</v>
      </c>
      <c r="BI654" s="27">
        <v>0</v>
      </c>
      <c r="BJ654" s="27">
        <v>4486604.1723632803</v>
      </c>
      <c r="BK654" s="27">
        <v>3693120.7336120601</v>
      </c>
      <c r="BL654" s="27">
        <v>0</v>
      </c>
      <c r="BM654" s="27">
        <v>0</v>
      </c>
      <c r="BN654" s="27">
        <v>0</v>
      </c>
      <c r="BO654" s="27">
        <v>0</v>
      </c>
      <c r="BP654" s="27">
        <v>0</v>
      </c>
      <c r="BQ654" s="27">
        <v>0</v>
      </c>
      <c r="BR654" s="27">
        <v>4243567.4621582003</v>
      </c>
      <c r="BS654" s="27">
        <v>4616335.2569580097</v>
      </c>
      <c r="BT654" s="27">
        <v>0</v>
      </c>
      <c r="BU654" s="27">
        <v>0</v>
      </c>
      <c r="BV654" s="27">
        <v>2235222.5099182101</v>
      </c>
      <c r="BW654" s="27">
        <v>0</v>
      </c>
      <c r="BX654" s="27">
        <v>0</v>
      </c>
      <c r="BY654" s="27">
        <v>0</v>
      </c>
      <c r="BZ654" s="27">
        <v>0</v>
      </c>
      <c r="CA654" s="27">
        <v>99248.914814949007</v>
      </c>
      <c r="CB654" s="27">
        <v>6289388.8773803702</v>
      </c>
      <c r="CC654" s="27">
        <v>50713680.339355499</v>
      </c>
      <c r="CD654" s="27">
        <v>11144674.002319301</v>
      </c>
      <c r="CE654" s="27">
        <v>3316.6648701727399</v>
      </c>
      <c r="CF654" s="27">
        <v>516923.94795227097</v>
      </c>
      <c r="CG654" s="27">
        <v>3978076.03308105</v>
      </c>
      <c r="CH654" s="27">
        <v>0</v>
      </c>
      <c r="CI654" s="27">
        <v>102587.15098953201</v>
      </c>
      <c r="CJ654" s="27">
        <v>6808516.5105590802</v>
      </c>
      <c r="CK654" s="27">
        <v>54679997.251953103</v>
      </c>
      <c r="CL654" s="27">
        <v>11147377.4178467</v>
      </c>
      <c r="CM654" s="27">
        <v>155619.05202102699</v>
      </c>
      <c r="CN654" s="27">
        <v>23930738.7958984</v>
      </c>
      <c r="CO654" s="27">
        <v>103057432.850586</v>
      </c>
      <c r="CP654" s="27">
        <v>11147377.4178467</v>
      </c>
      <c r="CQ654" s="27">
        <v>0</v>
      </c>
      <c r="CR654" s="27">
        <v>0</v>
      </c>
      <c r="CS654" s="27">
        <v>0</v>
      </c>
      <c r="CT654" s="27">
        <v>0</v>
      </c>
    </row>
    <row r="655" spans="1:98">
      <c r="A655" s="104" t="s">
        <v>63</v>
      </c>
      <c r="B655" s="132">
        <v>40695</v>
      </c>
      <c r="C655" s="27">
        <v>76729.402238845796</v>
      </c>
      <c r="D655" s="27">
        <v>0</v>
      </c>
      <c r="E655" s="27">
        <v>21703.846919774998</v>
      </c>
      <c r="F655" s="27">
        <v>17978.278759479501</v>
      </c>
      <c r="G655" s="27">
        <v>3344.85816711187</v>
      </c>
      <c r="H655" s="27">
        <v>0</v>
      </c>
      <c r="I655" s="27">
        <v>0</v>
      </c>
      <c r="J655" s="27">
        <v>53798.633242130301</v>
      </c>
      <c r="K655" s="27">
        <v>378.69021265208698</v>
      </c>
      <c r="L655" s="27">
        <v>49627.659172534899</v>
      </c>
      <c r="M655" s="27">
        <v>31336.9614078999</v>
      </c>
      <c r="N655" s="27">
        <v>12779.236901521699</v>
      </c>
      <c r="O655" s="27">
        <v>0</v>
      </c>
      <c r="P655" s="27">
        <v>0</v>
      </c>
      <c r="Q655" s="27">
        <v>4652.1610763668996</v>
      </c>
      <c r="R655" s="27">
        <v>0</v>
      </c>
      <c r="S655" s="27">
        <v>0</v>
      </c>
      <c r="T655" s="27">
        <v>3367.20207259059</v>
      </c>
      <c r="U655" s="27">
        <v>54148.335964679703</v>
      </c>
      <c r="V655" s="27">
        <v>4571517.6069946298</v>
      </c>
      <c r="W655" s="27">
        <v>0</v>
      </c>
      <c r="X655" s="27">
        <v>1601381.0857696501</v>
      </c>
      <c r="Y655" s="27">
        <v>1229978.99630737</v>
      </c>
      <c r="Z655" s="27">
        <v>516443.16326904303</v>
      </c>
      <c r="AA655" s="27">
        <v>0</v>
      </c>
      <c r="AB655" s="27">
        <v>0</v>
      </c>
      <c r="AC655" s="27">
        <v>17289980.535156298</v>
      </c>
      <c r="AD655" s="27">
        <v>32251.732591628999</v>
      </c>
      <c r="AE655" s="27">
        <v>2484480.8238220201</v>
      </c>
      <c r="AF655" s="27">
        <v>1586466.2555084201</v>
      </c>
      <c r="AG655" s="27">
        <v>1585807.0766754199</v>
      </c>
      <c r="AH655" s="27">
        <v>0</v>
      </c>
      <c r="AI655" s="27">
        <v>0</v>
      </c>
      <c r="AJ655" s="27">
        <v>516765.63308334397</v>
      </c>
      <c r="AK655" s="27">
        <v>0</v>
      </c>
      <c r="AL655" s="27">
        <v>0</v>
      </c>
      <c r="AM655" s="27">
        <v>516410.58600997902</v>
      </c>
      <c r="AN655" s="27">
        <v>17306097.990478501</v>
      </c>
      <c r="AO655" s="27">
        <v>37280762.994628899</v>
      </c>
      <c r="AP655" s="27">
        <v>0</v>
      </c>
      <c r="AQ655" s="27">
        <v>12692502.8601074</v>
      </c>
      <c r="AR655" s="27">
        <v>9739002.4488525409</v>
      </c>
      <c r="AS655" s="27">
        <v>4000433.43395996</v>
      </c>
      <c r="AT655" s="27">
        <v>0</v>
      </c>
      <c r="AU655" s="27">
        <v>0</v>
      </c>
      <c r="AV655" s="27">
        <v>49280536.919433601</v>
      </c>
      <c r="AW655" s="27">
        <v>97919.185014724702</v>
      </c>
      <c r="AX655" s="27">
        <v>20711877.004882801</v>
      </c>
      <c r="AY655" s="27">
        <v>13204026.1795654</v>
      </c>
      <c r="AZ655" s="27">
        <v>11884491.9538574</v>
      </c>
      <c r="BA655" s="27">
        <v>0</v>
      </c>
      <c r="BB655" s="27">
        <v>0</v>
      </c>
      <c r="BC655" s="27">
        <v>4133113.1817932101</v>
      </c>
      <c r="BD655" s="27">
        <v>0</v>
      </c>
      <c r="BE655" s="27">
        <v>0</v>
      </c>
      <c r="BF655" s="27">
        <v>4005014.1613769499</v>
      </c>
      <c r="BG655" s="27">
        <v>49340336.510253899</v>
      </c>
      <c r="BH655" s="27">
        <v>6598835.7095336895</v>
      </c>
      <c r="BI655" s="27">
        <v>0</v>
      </c>
      <c r="BJ655" s="27">
        <v>4335337.4926757803</v>
      </c>
      <c r="BK655" s="27">
        <v>3551851.1514892601</v>
      </c>
      <c r="BL655" s="27">
        <v>0</v>
      </c>
      <c r="BM655" s="27">
        <v>0</v>
      </c>
      <c r="BN655" s="27">
        <v>0</v>
      </c>
      <c r="BO655" s="27">
        <v>0</v>
      </c>
      <c r="BP655" s="27">
        <v>0</v>
      </c>
      <c r="BQ655" s="27">
        <v>0</v>
      </c>
      <c r="BR655" s="27">
        <v>4165240.3330993699</v>
      </c>
      <c r="BS655" s="27">
        <v>4527245.3673095703</v>
      </c>
      <c r="BT655" s="27">
        <v>0</v>
      </c>
      <c r="BU655" s="27">
        <v>0</v>
      </c>
      <c r="BV655" s="27">
        <v>2206466.3569641099</v>
      </c>
      <c r="BW655" s="27">
        <v>0</v>
      </c>
      <c r="BX655" s="27">
        <v>0</v>
      </c>
      <c r="BY655" s="27">
        <v>0</v>
      </c>
      <c r="BZ655" s="27">
        <v>0</v>
      </c>
      <c r="CA655" s="27">
        <v>98435.084903716997</v>
      </c>
      <c r="CB655" s="27">
        <v>6181689.3200073196</v>
      </c>
      <c r="CC655" s="27">
        <v>49950333.911132798</v>
      </c>
      <c r="CD655" s="27">
        <v>10925017.4770508</v>
      </c>
      <c r="CE655" s="27">
        <v>3338.4175088703601</v>
      </c>
      <c r="CF655" s="27">
        <v>516654.99111557001</v>
      </c>
      <c r="CG655" s="27">
        <v>4003689.4955139202</v>
      </c>
      <c r="CH655" s="27">
        <v>0</v>
      </c>
      <c r="CI655" s="27">
        <v>101791.37174320201</v>
      </c>
      <c r="CJ655" s="27">
        <v>6697869.4887695303</v>
      </c>
      <c r="CK655" s="27">
        <v>53977324.769042999</v>
      </c>
      <c r="CL655" s="27">
        <v>10929855.9682617</v>
      </c>
      <c r="CM655" s="27">
        <v>155438.87913322399</v>
      </c>
      <c r="CN655" s="27">
        <v>24004106.901855499</v>
      </c>
      <c r="CO655" s="27">
        <v>103299437.605469</v>
      </c>
      <c r="CP655" s="27">
        <v>10929855.9682617</v>
      </c>
      <c r="CQ655" s="27">
        <v>0</v>
      </c>
      <c r="CR655" s="27">
        <v>0</v>
      </c>
      <c r="CS655" s="27">
        <v>0</v>
      </c>
      <c r="CT655" s="27">
        <v>0</v>
      </c>
    </row>
    <row r="656" spans="1:98">
      <c r="A656" s="104" t="s">
        <v>63</v>
      </c>
      <c r="B656" s="132">
        <v>40787</v>
      </c>
      <c r="C656" s="27">
        <v>76101.392534255996</v>
      </c>
      <c r="D656" s="27">
        <v>0</v>
      </c>
      <c r="E656" s="27">
        <v>21278.686360836</v>
      </c>
      <c r="F656" s="27">
        <v>17704.938487052899</v>
      </c>
      <c r="G656" s="27">
        <v>3323.2293714582902</v>
      </c>
      <c r="H656" s="27">
        <v>0</v>
      </c>
      <c r="I656" s="27">
        <v>0</v>
      </c>
      <c r="J656" s="27">
        <v>54107.883850574501</v>
      </c>
      <c r="K656" s="27">
        <v>358.42765247449302</v>
      </c>
      <c r="L656" s="27">
        <v>50166.744969844804</v>
      </c>
      <c r="M656" s="27">
        <v>30973.793628215801</v>
      </c>
      <c r="N656" s="27">
        <v>12548.1499304771</v>
      </c>
      <c r="O656" s="27">
        <v>0</v>
      </c>
      <c r="P656" s="27">
        <v>0</v>
      </c>
      <c r="Q656" s="27">
        <v>4638.2562108039901</v>
      </c>
      <c r="R656" s="27">
        <v>0</v>
      </c>
      <c r="S656" s="27">
        <v>0</v>
      </c>
      <c r="T656" s="27">
        <v>3346.1404548585401</v>
      </c>
      <c r="U656" s="27">
        <v>54440.494070529901</v>
      </c>
      <c r="V656" s="27">
        <v>4509049.1578979502</v>
      </c>
      <c r="W656" s="27">
        <v>0</v>
      </c>
      <c r="X656" s="27">
        <v>1557584.4995117199</v>
      </c>
      <c r="Y656" s="27">
        <v>1202729.7037658701</v>
      </c>
      <c r="Z656" s="27">
        <v>505552.11951446498</v>
      </c>
      <c r="AA656" s="27">
        <v>0</v>
      </c>
      <c r="AB656" s="27">
        <v>0</v>
      </c>
      <c r="AC656" s="27">
        <v>17368537.2893066</v>
      </c>
      <c r="AD656" s="27">
        <v>29825.612391233401</v>
      </c>
      <c r="AE656" s="27">
        <v>2450637.5343627902</v>
      </c>
      <c r="AF656" s="27">
        <v>1555909.13737488</v>
      </c>
      <c r="AG656" s="27">
        <v>1559670.1733093299</v>
      </c>
      <c r="AH656" s="27">
        <v>0</v>
      </c>
      <c r="AI656" s="27">
        <v>0</v>
      </c>
      <c r="AJ656" s="27">
        <v>519640.87974929798</v>
      </c>
      <c r="AK656" s="27">
        <v>0</v>
      </c>
      <c r="AL656" s="27">
        <v>0</v>
      </c>
      <c r="AM656" s="27">
        <v>503920.48640823399</v>
      </c>
      <c r="AN656" s="27">
        <v>17410682.798095699</v>
      </c>
      <c r="AO656" s="27">
        <v>36887054.652343802</v>
      </c>
      <c r="AP656" s="27">
        <v>0</v>
      </c>
      <c r="AQ656" s="27">
        <v>12320341.3520508</v>
      </c>
      <c r="AR656" s="27">
        <v>9507135.1955566406</v>
      </c>
      <c r="AS656" s="27">
        <v>3935655.4455261198</v>
      </c>
      <c r="AT656" s="27">
        <v>0</v>
      </c>
      <c r="AU656" s="27">
        <v>0</v>
      </c>
      <c r="AV656" s="27">
        <v>49921577.457519501</v>
      </c>
      <c r="AW656" s="27">
        <v>91514.505081176801</v>
      </c>
      <c r="AX656" s="27">
        <v>20589354.878906298</v>
      </c>
      <c r="AY656" s="27">
        <v>13018905.142456099</v>
      </c>
      <c r="AZ656" s="27">
        <v>11698591.752563501</v>
      </c>
      <c r="BA656" s="27">
        <v>0</v>
      </c>
      <c r="BB656" s="27">
        <v>0</v>
      </c>
      <c r="BC656" s="27">
        <v>4161325.2969970698</v>
      </c>
      <c r="BD656" s="27">
        <v>0</v>
      </c>
      <c r="BE656" s="27">
        <v>0</v>
      </c>
      <c r="BF656" s="27">
        <v>3932274.7861633301</v>
      </c>
      <c r="BG656" s="27">
        <v>50030010.926757798</v>
      </c>
      <c r="BH656" s="27">
        <v>6579636.5229492197</v>
      </c>
      <c r="BI656" s="27">
        <v>0</v>
      </c>
      <c r="BJ656" s="27">
        <v>4231620.5693969699</v>
      </c>
      <c r="BK656" s="27">
        <v>3486302.1841430701</v>
      </c>
      <c r="BL656" s="27">
        <v>0</v>
      </c>
      <c r="BM656" s="27">
        <v>0</v>
      </c>
      <c r="BN656" s="27">
        <v>0</v>
      </c>
      <c r="BO656" s="27">
        <v>0</v>
      </c>
      <c r="BP656" s="27">
        <v>0</v>
      </c>
      <c r="BQ656" s="27">
        <v>0</v>
      </c>
      <c r="BR656" s="27">
        <v>4110489.1965942401</v>
      </c>
      <c r="BS656" s="27">
        <v>4448676.85791016</v>
      </c>
      <c r="BT656" s="27">
        <v>0</v>
      </c>
      <c r="BU656" s="27">
        <v>0</v>
      </c>
      <c r="BV656" s="27">
        <v>2217903.5893859901</v>
      </c>
      <c r="BW656" s="27">
        <v>0</v>
      </c>
      <c r="BX656" s="27">
        <v>0</v>
      </c>
      <c r="BY656" s="27">
        <v>0</v>
      </c>
      <c r="BZ656" s="27">
        <v>0</v>
      </c>
      <c r="CA656" s="27">
        <v>97359.036520957903</v>
      </c>
      <c r="CB656" s="27">
        <v>6055443.2837524395</v>
      </c>
      <c r="CC656" s="27">
        <v>49171233.453125</v>
      </c>
      <c r="CD656" s="27">
        <v>10811289.0860596</v>
      </c>
      <c r="CE656" s="27">
        <v>3320.75136038661</v>
      </c>
      <c r="CF656" s="27">
        <v>503900.96512222302</v>
      </c>
      <c r="CG656" s="27">
        <v>3927364.5523986798</v>
      </c>
      <c r="CH656" s="27">
        <v>0</v>
      </c>
      <c r="CI656" s="27">
        <v>100674.806055069</v>
      </c>
      <c r="CJ656" s="27">
        <v>6558422.4479370099</v>
      </c>
      <c r="CK656" s="27">
        <v>53088445.3115234</v>
      </c>
      <c r="CL656" s="27">
        <v>10818473.401489301</v>
      </c>
      <c r="CM656" s="27">
        <v>154636.511447906</v>
      </c>
      <c r="CN656" s="27">
        <v>23957958.8447266</v>
      </c>
      <c r="CO656" s="27">
        <v>103100741.34277301</v>
      </c>
      <c r="CP656" s="27">
        <v>10818473.401489301</v>
      </c>
      <c r="CQ656" s="27">
        <v>0</v>
      </c>
      <c r="CR656" s="27">
        <v>0</v>
      </c>
      <c r="CS656" s="27">
        <v>0</v>
      </c>
      <c r="CT656" s="27">
        <v>0</v>
      </c>
    </row>
    <row r="657" spans="1:98">
      <c r="A657" s="104" t="s">
        <v>63</v>
      </c>
      <c r="B657" s="132">
        <v>40878</v>
      </c>
      <c r="C657" s="27">
        <v>76806.435982704206</v>
      </c>
      <c r="D657" s="27">
        <v>0</v>
      </c>
      <c r="E657" s="27">
        <v>20946.864628553401</v>
      </c>
      <c r="F657" s="27">
        <v>17494.351717233701</v>
      </c>
      <c r="G657" s="27">
        <v>3336.1443383395699</v>
      </c>
      <c r="H657" s="27">
        <v>0</v>
      </c>
      <c r="I657" s="27">
        <v>0</v>
      </c>
      <c r="J657" s="27">
        <v>54902.573365211501</v>
      </c>
      <c r="K657" s="27">
        <v>359.95730162039399</v>
      </c>
      <c r="L657" s="27">
        <v>49435.1917672157</v>
      </c>
      <c r="M657" s="27">
        <v>30966.887816190701</v>
      </c>
      <c r="N657" s="27">
        <v>12731.1012960672</v>
      </c>
      <c r="O657" s="27">
        <v>0</v>
      </c>
      <c r="P657" s="27">
        <v>0</v>
      </c>
      <c r="Q657" s="27">
        <v>4602.0075924992598</v>
      </c>
      <c r="R657" s="27">
        <v>0</v>
      </c>
      <c r="S657" s="27">
        <v>0</v>
      </c>
      <c r="T657" s="27">
        <v>3303.5820987224602</v>
      </c>
      <c r="U657" s="27">
        <v>55336.804643154101</v>
      </c>
      <c r="V657" s="27">
        <v>4517800.0818481399</v>
      </c>
      <c r="W657" s="27">
        <v>0</v>
      </c>
      <c r="X657" s="27">
        <v>1508089.45402527</v>
      </c>
      <c r="Y657" s="27">
        <v>1170306.0549621601</v>
      </c>
      <c r="Z657" s="27">
        <v>507439.248878479</v>
      </c>
      <c r="AA657" s="27">
        <v>0</v>
      </c>
      <c r="AB657" s="27">
        <v>0</v>
      </c>
      <c r="AC657" s="27">
        <v>17543408.487548798</v>
      </c>
      <c r="AD657" s="27">
        <v>30420.312068224001</v>
      </c>
      <c r="AE657" s="27">
        <v>2398558.0090026902</v>
      </c>
      <c r="AF657" s="27">
        <v>1544676.7197418199</v>
      </c>
      <c r="AG657" s="27">
        <v>1574704.7474365199</v>
      </c>
      <c r="AH657" s="27">
        <v>0</v>
      </c>
      <c r="AI657" s="27">
        <v>0</v>
      </c>
      <c r="AJ657" s="27">
        <v>491360.06141281099</v>
      </c>
      <c r="AK657" s="27">
        <v>0</v>
      </c>
      <c r="AL657" s="27">
        <v>0</v>
      </c>
      <c r="AM657" s="27">
        <v>505112.61823272699</v>
      </c>
      <c r="AN657" s="27">
        <v>17598758.675781298</v>
      </c>
      <c r="AO657" s="27">
        <v>37272728.337890603</v>
      </c>
      <c r="AP657" s="27">
        <v>0</v>
      </c>
      <c r="AQ657" s="27">
        <v>12026531.5201416</v>
      </c>
      <c r="AR657" s="27">
        <v>9336538.0451660194</v>
      </c>
      <c r="AS657" s="27">
        <v>3982927.7224121098</v>
      </c>
      <c r="AT657" s="27">
        <v>0</v>
      </c>
      <c r="AU657" s="27">
        <v>0</v>
      </c>
      <c r="AV657" s="27">
        <v>50869470.9599609</v>
      </c>
      <c r="AW657" s="27">
        <v>94688.846021652207</v>
      </c>
      <c r="AX657" s="27">
        <v>20273090.662597701</v>
      </c>
      <c r="AY657" s="27">
        <v>13063975.9871826</v>
      </c>
      <c r="AZ657" s="27">
        <v>11879880.6745605</v>
      </c>
      <c r="BA657" s="27">
        <v>0</v>
      </c>
      <c r="BB657" s="27">
        <v>0</v>
      </c>
      <c r="BC657" s="27">
        <v>3977473.1602477999</v>
      </c>
      <c r="BD657" s="27">
        <v>0</v>
      </c>
      <c r="BE657" s="27">
        <v>0</v>
      </c>
      <c r="BF657" s="27">
        <v>3951111.3054809598</v>
      </c>
      <c r="BG657" s="27">
        <v>51046490.966308601</v>
      </c>
      <c r="BH657" s="27">
        <v>6582586.6513061495</v>
      </c>
      <c r="BI657" s="27">
        <v>0</v>
      </c>
      <c r="BJ657" s="27">
        <v>4136563.9348754901</v>
      </c>
      <c r="BK657" s="27">
        <v>3418802.3616332998</v>
      </c>
      <c r="BL657" s="27">
        <v>0</v>
      </c>
      <c r="BM657" s="27">
        <v>0</v>
      </c>
      <c r="BN657" s="27">
        <v>0</v>
      </c>
      <c r="BO657" s="27">
        <v>0</v>
      </c>
      <c r="BP657" s="27">
        <v>0</v>
      </c>
      <c r="BQ657" s="27">
        <v>0</v>
      </c>
      <c r="BR657" s="27">
        <v>4127566.5400695801</v>
      </c>
      <c r="BS657" s="27">
        <v>4539647.4293823196</v>
      </c>
      <c r="BT657" s="27">
        <v>0</v>
      </c>
      <c r="BU657" s="27">
        <v>0</v>
      </c>
      <c r="BV657" s="27">
        <v>2153909.63754272</v>
      </c>
      <c r="BW657" s="27">
        <v>0</v>
      </c>
      <c r="BX657" s="27">
        <v>0</v>
      </c>
      <c r="BY657" s="27">
        <v>0</v>
      </c>
      <c r="BZ657" s="27">
        <v>0</v>
      </c>
      <c r="CA657" s="27">
        <v>97779.928479194597</v>
      </c>
      <c r="CB657" s="27">
        <v>6018127.4976806603</v>
      </c>
      <c r="CC657" s="27">
        <v>49274555.057128899</v>
      </c>
      <c r="CD657" s="27">
        <v>10727607.239623999</v>
      </c>
      <c r="CE657" s="27">
        <v>3337.96042001247</v>
      </c>
      <c r="CF657" s="27">
        <v>507458.82307815598</v>
      </c>
      <c r="CG657" s="27">
        <v>3965521.7660522498</v>
      </c>
      <c r="CH657" s="27">
        <v>0</v>
      </c>
      <c r="CI657" s="27">
        <v>101100.52318000799</v>
      </c>
      <c r="CJ657" s="27">
        <v>6524925.4595947303</v>
      </c>
      <c r="CK657" s="27">
        <v>53234838.083496101</v>
      </c>
      <c r="CL657" s="27">
        <v>10718424.524536099</v>
      </c>
      <c r="CM657" s="27">
        <v>155984.244886398</v>
      </c>
      <c r="CN657" s="27">
        <v>24096521.080078099</v>
      </c>
      <c r="CO657" s="27">
        <v>104388725.369141</v>
      </c>
      <c r="CP657" s="27">
        <v>10718424.524536099</v>
      </c>
      <c r="CQ657" s="27">
        <v>0</v>
      </c>
      <c r="CR657" s="27">
        <v>0</v>
      </c>
      <c r="CS657" s="27">
        <v>0</v>
      </c>
      <c r="CT657" s="27">
        <v>0</v>
      </c>
    </row>
    <row r="658" spans="1:98">
      <c r="A658" s="104" t="s">
        <v>63</v>
      </c>
      <c r="B658" s="132">
        <v>40969</v>
      </c>
      <c r="C658" s="27">
        <v>76421.639970779404</v>
      </c>
      <c r="D658" s="27">
        <v>0</v>
      </c>
      <c r="E658" s="27">
        <v>20389.497184514999</v>
      </c>
      <c r="F658" s="27">
        <v>17033.9923751354</v>
      </c>
      <c r="G658" s="27">
        <v>3311.42087060213</v>
      </c>
      <c r="H658" s="27">
        <v>0</v>
      </c>
      <c r="I658" s="27">
        <v>0</v>
      </c>
      <c r="J658" s="27">
        <v>55601.933755397797</v>
      </c>
      <c r="K658" s="27">
        <v>331.10804218053801</v>
      </c>
      <c r="L658" s="27">
        <v>48542.814118862203</v>
      </c>
      <c r="M658" s="27">
        <v>30804.4552514553</v>
      </c>
      <c r="N658" s="27">
        <v>12364.010241985299</v>
      </c>
      <c r="O658" s="27">
        <v>0</v>
      </c>
      <c r="P658" s="27">
        <v>0</v>
      </c>
      <c r="Q658" s="27">
        <v>4521.42704695463</v>
      </c>
      <c r="R658" s="27">
        <v>0</v>
      </c>
      <c r="S658" s="27">
        <v>0</v>
      </c>
      <c r="T658" s="27">
        <v>3295.2129895389098</v>
      </c>
      <c r="U658" s="27">
        <v>55926.362491607702</v>
      </c>
      <c r="V658" s="27">
        <v>4549374.2568969699</v>
      </c>
      <c r="W658" s="27">
        <v>0</v>
      </c>
      <c r="X658" s="27">
        <v>1459532.9631805399</v>
      </c>
      <c r="Y658" s="27">
        <v>1130564.97444153</v>
      </c>
      <c r="Z658" s="27">
        <v>509775.501274109</v>
      </c>
      <c r="AA658" s="27">
        <v>0</v>
      </c>
      <c r="AB658" s="27">
        <v>0</v>
      </c>
      <c r="AC658" s="27">
        <v>17903938.1162109</v>
      </c>
      <c r="AD658" s="27">
        <v>28043.876832723599</v>
      </c>
      <c r="AE658" s="27">
        <v>2417715.0026245099</v>
      </c>
      <c r="AF658" s="27">
        <v>1552927.9302063</v>
      </c>
      <c r="AG658" s="27">
        <v>1546186.0366058301</v>
      </c>
      <c r="AH658" s="27">
        <v>0</v>
      </c>
      <c r="AI658" s="27">
        <v>0</v>
      </c>
      <c r="AJ658" s="27">
        <v>493449.80801391602</v>
      </c>
      <c r="AK658" s="27">
        <v>0</v>
      </c>
      <c r="AL658" s="27">
        <v>0</v>
      </c>
      <c r="AM658" s="27">
        <v>511642.17988205003</v>
      </c>
      <c r="AN658" s="27">
        <v>17911996.254150402</v>
      </c>
      <c r="AO658" s="27">
        <v>37886224.860839799</v>
      </c>
      <c r="AP658" s="27">
        <v>0</v>
      </c>
      <c r="AQ658" s="27">
        <v>11767120.180786099</v>
      </c>
      <c r="AR658" s="27">
        <v>9111258.5065918006</v>
      </c>
      <c r="AS658" s="27">
        <v>4015161.9138793899</v>
      </c>
      <c r="AT658" s="27">
        <v>0</v>
      </c>
      <c r="AU658" s="27">
        <v>0</v>
      </c>
      <c r="AV658" s="27">
        <v>52313710.3447266</v>
      </c>
      <c r="AW658" s="27">
        <v>87331.872391700701</v>
      </c>
      <c r="AX658" s="27">
        <v>20528574.495849598</v>
      </c>
      <c r="AY658" s="27">
        <v>13257641.293945299</v>
      </c>
      <c r="AZ658" s="27">
        <v>11749052.664917</v>
      </c>
      <c r="BA658" s="27">
        <v>0</v>
      </c>
      <c r="BB658" s="27">
        <v>0</v>
      </c>
      <c r="BC658" s="27">
        <v>4035687.6473999</v>
      </c>
      <c r="BD658" s="27">
        <v>0</v>
      </c>
      <c r="BE658" s="27">
        <v>0</v>
      </c>
      <c r="BF658" s="27">
        <v>4030869.6046752902</v>
      </c>
      <c r="BG658" s="27">
        <v>52341252.0380859</v>
      </c>
      <c r="BH658" s="27">
        <v>6827650.0593872098</v>
      </c>
      <c r="BI658" s="27">
        <v>0</v>
      </c>
      <c r="BJ658" s="27">
        <v>4088804.6465148898</v>
      </c>
      <c r="BK658" s="27">
        <v>3355617.5239868201</v>
      </c>
      <c r="BL658" s="27">
        <v>0</v>
      </c>
      <c r="BM658" s="27">
        <v>0</v>
      </c>
      <c r="BN658" s="27">
        <v>0</v>
      </c>
      <c r="BO658" s="27">
        <v>0</v>
      </c>
      <c r="BP658" s="27">
        <v>0</v>
      </c>
      <c r="BQ658" s="27">
        <v>0</v>
      </c>
      <c r="BR658" s="27">
        <v>4196381.6124877902</v>
      </c>
      <c r="BS658" s="27">
        <v>4499329.8261718797</v>
      </c>
      <c r="BT658" s="27">
        <v>0</v>
      </c>
      <c r="BU658" s="27">
        <v>0</v>
      </c>
      <c r="BV658" s="27">
        <v>2189830.9231567401</v>
      </c>
      <c r="BW658" s="27">
        <v>0</v>
      </c>
      <c r="BX658" s="27">
        <v>0</v>
      </c>
      <c r="BY658" s="27">
        <v>0</v>
      </c>
      <c r="BZ658" s="27">
        <v>0</v>
      </c>
      <c r="CA658" s="27">
        <v>96801.859131813006</v>
      </c>
      <c r="CB658" s="27">
        <v>6020070.2683105497</v>
      </c>
      <c r="CC658" s="27">
        <v>49727232.323242202</v>
      </c>
      <c r="CD658" s="27">
        <v>10916879.9648438</v>
      </c>
      <c r="CE658" s="27">
        <v>3316.5648377835801</v>
      </c>
      <c r="CF658" s="27">
        <v>510873.347499847</v>
      </c>
      <c r="CG658" s="27">
        <v>4035357.4604186998</v>
      </c>
      <c r="CH658" s="27">
        <v>0</v>
      </c>
      <c r="CI658" s="27">
        <v>100114.085283279</v>
      </c>
      <c r="CJ658" s="27">
        <v>6533298.0730590802</v>
      </c>
      <c r="CK658" s="27">
        <v>53754302.315917999</v>
      </c>
      <c r="CL658" s="27">
        <v>10915107.627563501</v>
      </c>
      <c r="CM658" s="27">
        <v>155576.71022987401</v>
      </c>
      <c r="CN658" s="27">
        <v>24482021.614257801</v>
      </c>
      <c r="CO658" s="27">
        <v>106026138.53125</v>
      </c>
      <c r="CP658" s="27">
        <v>10915107.627563501</v>
      </c>
      <c r="CQ658" s="27">
        <v>0</v>
      </c>
      <c r="CR658" s="27">
        <v>0</v>
      </c>
      <c r="CS658" s="27">
        <v>0</v>
      </c>
      <c r="CT658" s="27">
        <v>0</v>
      </c>
    </row>
    <row r="659" spans="1:98">
      <c r="A659" s="104" t="s">
        <v>63</v>
      </c>
      <c r="B659" s="132">
        <v>41061</v>
      </c>
      <c r="C659" s="27">
        <v>75790.381843566895</v>
      </c>
      <c r="D659" s="27">
        <v>0</v>
      </c>
      <c r="E659" s="27">
        <v>19760.429190635699</v>
      </c>
      <c r="F659" s="27">
        <v>16581.584972143199</v>
      </c>
      <c r="G659" s="27">
        <v>3340.6198854148402</v>
      </c>
      <c r="H659" s="27">
        <v>0</v>
      </c>
      <c r="I659" s="27">
        <v>0</v>
      </c>
      <c r="J659" s="27">
        <v>55957.832315921798</v>
      </c>
      <c r="K659" s="27">
        <v>292.613944113255</v>
      </c>
      <c r="L659" s="27">
        <v>48685.881882190697</v>
      </c>
      <c r="M659" s="27">
        <v>30385.9130837917</v>
      </c>
      <c r="N659" s="27">
        <v>12057.471721649201</v>
      </c>
      <c r="O659" s="27">
        <v>0</v>
      </c>
      <c r="P659" s="27">
        <v>0</v>
      </c>
      <c r="Q659" s="27">
        <v>4535.3730938434601</v>
      </c>
      <c r="R659" s="27">
        <v>0</v>
      </c>
      <c r="S659" s="27">
        <v>0</v>
      </c>
      <c r="T659" s="27">
        <v>3356.6010188758401</v>
      </c>
      <c r="U659" s="27">
        <v>56219.8033618927</v>
      </c>
      <c r="V659" s="27">
        <v>4411016.19604492</v>
      </c>
      <c r="W659" s="27">
        <v>0</v>
      </c>
      <c r="X659" s="27">
        <v>1398436.3764343299</v>
      </c>
      <c r="Y659" s="27">
        <v>1085458.8669128399</v>
      </c>
      <c r="Z659" s="27">
        <v>502469.61746215803</v>
      </c>
      <c r="AA659" s="27">
        <v>0</v>
      </c>
      <c r="AB659" s="27">
        <v>0</v>
      </c>
      <c r="AC659" s="27">
        <v>17863137.317871101</v>
      </c>
      <c r="AD659" s="27">
        <v>23533.423154115699</v>
      </c>
      <c r="AE659" s="27">
        <v>2314755.0843200702</v>
      </c>
      <c r="AF659" s="27">
        <v>1510417.4278259301</v>
      </c>
      <c r="AG659" s="27">
        <v>1478754.44825745</v>
      </c>
      <c r="AH659" s="27">
        <v>0</v>
      </c>
      <c r="AI659" s="27">
        <v>0</v>
      </c>
      <c r="AJ659" s="27">
        <v>508900.11193084699</v>
      </c>
      <c r="AK659" s="27">
        <v>0</v>
      </c>
      <c r="AL659" s="27">
        <v>0</v>
      </c>
      <c r="AM659" s="27">
        <v>501881.328098297</v>
      </c>
      <c r="AN659" s="27">
        <v>17862535.550537098</v>
      </c>
      <c r="AO659" s="27">
        <v>36825568.933105499</v>
      </c>
      <c r="AP659" s="27">
        <v>0</v>
      </c>
      <c r="AQ659" s="27">
        <v>11324704.828125</v>
      </c>
      <c r="AR659" s="27">
        <v>8805240.36865234</v>
      </c>
      <c r="AS659" s="27">
        <v>3975722.9425964402</v>
      </c>
      <c r="AT659" s="27">
        <v>0</v>
      </c>
      <c r="AU659" s="27">
        <v>0</v>
      </c>
      <c r="AV659" s="27">
        <v>52676885.142578103</v>
      </c>
      <c r="AW659" s="27">
        <v>73718.499402046204</v>
      </c>
      <c r="AX659" s="27">
        <v>19786467.794921901</v>
      </c>
      <c r="AY659" s="27">
        <v>12985811.2886963</v>
      </c>
      <c r="AZ659" s="27">
        <v>11255933.0041504</v>
      </c>
      <c r="BA659" s="27">
        <v>0</v>
      </c>
      <c r="BB659" s="27">
        <v>0</v>
      </c>
      <c r="BC659" s="27">
        <v>4166695.5655517601</v>
      </c>
      <c r="BD659" s="27">
        <v>0</v>
      </c>
      <c r="BE659" s="27">
        <v>0</v>
      </c>
      <c r="BF659" s="27">
        <v>3976024.1701354999</v>
      </c>
      <c r="BG659" s="27">
        <v>52690131.676269501</v>
      </c>
      <c r="BH659" s="27">
        <v>6684886.66015625</v>
      </c>
      <c r="BI659" s="27">
        <v>0</v>
      </c>
      <c r="BJ659" s="27">
        <v>3971999.1098022498</v>
      </c>
      <c r="BK659" s="27">
        <v>3253078.5962219201</v>
      </c>
      <c r="BL659" s="27">
        <v>0</v>
      </c>
      <c r="BM659" s="27">
        <v>0</v>
      </c>
      <c r="BN659" s="27">
        <v>0</v>
      </c>
      <c r="BO659" s="27">
        <v>0</v>
      </c>
      <c r="BP659" s="27">
        <v>0</v>
      </c>
      <c r="BQ659" s="27">
        <v>0</v>
      </c>
      <c r="BR659" s="27">
        <v>4051659.54364014</v>
      </c>
      <c r="BS659" s="27">
        <v>4323683.5665893601</v>
      </c>
      <c r="BT659" s="27">
        <v>0</v>
      </c>
      <c r="BU659" s="27">
        <v>0</v>
      </c>
      <c r="BV659" s="27">
        <v>2243627.3049011198</v>
      </c>
      <c r="BW659" s="27">
        <v>0</v>
      </c>
      <c r="BX659" s="27">
        <v>0</v>
      </c>
      <c r="BY659" s="27">
        <v>0</v>
      </c>
      <c r="BZ659" s="27">
        <v>0</v>
      </c>
      <c r="CA659" s="27">
        <v>95549.575621604905</v>
      </c>
      <c r="CB659" s="27">
        <v>5814994.4521484403</v>
      </c>
      <c r="CC659" s="27">
        <v>48141920.106933601</v>
      </c>
      <c r="CD659" s="27">
        <v>10647807.510864301</v>
      </c>
      <c r="CE659" s="27">
        <v>3336.0510316193099</v>
      </c>
      <c r="CF659" s="27">
        <v>501973.13240051299</v>
      </c>
      <c r="CG659" s="27">
        <v>3976123.0787048298</v>
      </c>
      <c r="CH659" s="27">
        <v>0</v>
      </c>
      <c r="CI659" s="27">
        <v>98907.686723709106</v>
      </c>
      <c r="CJ659" s="27">
        <v>6316201.6447753897</v>
      </c>
      <c r="CK659" s="27">
        <v>52142232.175781302</v>
      </c>
      <c r="CL659" s="27">
        <v>10652140.408325201</v>
      </c>
      <c r="CM659" s="27">
        <v>154665.04485130301</v>
      </c>
      <c r="CN659" s="27">
        <v>24182898.233154301</v>
      </c>
      <c r="CO659" s="27">
        <v>104793176.17285199</v>
      </c>
      <c r="CP659" s="27">
        <v>10652140.408325201</v>
      </c>
      <c r="CQ659" s="27">
        <v>0</v>
      </c>
      <c r="CR659" s="27">
        <v>0</v>
      </c>
      <c r="CS659" s="27">
        <v>0</v>
      </c>
      <c r="CT659" s="27">
        <v>0</v>
      </c>
    </row>
    <row r="660" spans="1:98">
      <c r="A660" s="104" t="s">
        <v>63</v>
      </c>
      <c r="B660" s="132">
        <v>41153</v>
      </c>
      <c r="C660" s="27">
        <v>75659.739893913298</v>
      </c>
      <c r="D660" s="27">
        <v>0</v>
      </c>
      <c r="E660" s="27">
        <v>19219.261439084999</v>
      </c>
      <c r="F660" s="27">
        <v>16137.977795124099</v>
      </c>
      <c r="G660" s="27">
        <v>3338.3751076161898</v>
      </c>
      <c r="H660" s="27">
        <v>0</v>
      </c>
      <c r="I660" s="27">
        <v>0</v>
      </c>
      <c r="J660" s="27">
        <v>56214.289856433898</v>
      </c>
      <c r="K660" s="27">
        <v>253.140925852582</v>
      </c>
      <c r="L660" s="27">
        <v>48710.374457836202</v>
      </c>
      <c r="M660" s="27">
        <v>30257.9038405418</v>
      </c>
      <c r="N660" s="27">
        <v>11844.798375725701</v>
      </c>
      <c r="O660" s="27">
        <v>0</v>
      </c>
      <c r="P660" s="27">
        <v>0</v>
      </c>
      <c r="Q660" s="27">
        <v>4544.8052187561998</v>
      </c>
      <c r="R660" s="27">
        <v>0</v>
      </c>
      <c r="S660" s="27">
        <v>0</v>
      </c>
      <c r="T660" s="27">
        <v>3351.44221970439</v>
      </c>
      <c r="U660" s="27">
        <v>56380.112559795401</v>
      </c>
      <c r="V660" s="27">
        <v>4383378.7160644503</v>
      </c>
      <c r="W660" s="27">
        <v>0</v>
      </c>
      <c r="X660" s="27">
        <v>1334615.8823852499</v>
      </c>
      <c r="Y660" s="27">
        <v>1040451.17264557</v>
      </c>
      <c r="Z660" s="27">
        <v>500928.18407440197</v>
      </c>
      <c r="AA660" s="27">
        <v>0</v>
      </c>
      <c r="AB660" s="27">
        <v>0</v>
      </c>
      <c r="AC660" s="27">
        <v>17893530.795654301</v>
      </c>
      <c r="AD660" s="27">
        <v>21205.038997650099</v>
      </c>
      <c r="AE660" s="27">
        <v>2280712.2009582501</v>
      </c>
      <c r="AF660" s="27">
        <v>1495744.64614868</v>
      </c>
      <c r="AG660" s="27">
        <v>1442120.3031616199</v>
      </c>
      <c r="AH660" s="27">
        <v>0</v>
      </c>
      <c r="AI660" s="27">
        <v>0</v>
      </c>
      <c r="AJ660" s="27">
        <v>505919.75556182902</v>
      </c>
      <c r="AK660" s="27">
        <v>0</v>
      </c>
      <c r="AL660" s="27">
        <v>0</v>
      </c>
      <c r="AM660" s="27">
        <v>499965.680961609</v>
      </c>
      <c r="AN660" s="27">
        <v>17928361.8742676</v>
      </c>
      <c r="AO660" s="27">
        <v>36981912.207031302</v>
      </c>
      <c r="AP660" s="27">
        <v>0</v>
      </c>
      <c r="AQ660" s="27">
        <v>10914984.7884521</v>
      </c>
      <c r="AR660" s="27">
        <v>8481666.9478759803</v>
      </c>
      <c r="AS660" s="27">
        <v>4001903.15447998</v>
      </c>
      <c r="AT660" s="27">
        <v>0</v>
      </c>
      <c r="AU660" s="27">
        <v>0</v>
      </c>
      <c r="AV660" s="27">
        <v>53354988.981933601</v>
      </c>
      <c r="AW660" s="27">
        <v>67136.758849143996</v>
      </c>
      <c r="AX660" s="27">
        <v>19691730.8828125</v>
      </c>
      <c r="AY660" s="27">
        <v>12983440.1763916</v>
      </c>
      <c r="AZ660" s="27">
        <v>11118534.3900146</v>
      </c>
      <c r="BA660" s="27">
        <v>0</v>
      </c>
      <c r="BB660" s="27">
        <v>0</v>
      </c>
      <c r="BC660" s="27">
        <v>4176723.7362976102</v>
      </c>
      <c r="BD660" s="27">
        <v>0</v>
      </c>
      <c r="BE660" s="27">
        <v>0</v>
      </c>
      <c r="BF660" s="27">
        <v>4002604.2004699698</v>
      </c>
      <c r="BG660" s="27">
        <v>53447482.833984397</v>
      </c>
      <c r="BH660" s="27">
        <v>6778362.0054321298</v>
      </c>
      <c r="BI660" s="27">
        <v>0</v>
      </c>
      <c r="BJ660" s="27">
        <v>3899336.6185607901</v>
      </c>
      <c r="BK660" s="27">
        <v>3189402.6444397001</v>
      </c>
      <c r="BL660" s="27">
        <v>0</v>
      </c>
      <c r="BM660" s="27">
        <v>0</v>
      </c>
      <c r="BN660" s="27">
        <v>0</v>
      </c>
      <c r="BO660" s="27">
        <v>0</v>
      </c>
      <c r="BP660" s="27">
        <v>0</v>
      </c>
      <c r="BQ660" s="27">
        <v>0</v>
      </c>
      <c r="BR660" s="27">
        <v>4088049.84515381</v>
      </c>
      <c r="BS660" s="27">
        <v>4277131.0817871103</v>
      </c>
      <c r="BT660" s="27">
        <v>0</v>
      </c>
      <c r="BU660" s="27">
        <v>0</v>
      </c>
      <c r="BV660" s="27">
        <v>2274287.4678649898</v>
      </c>
      <c r="BW660" s="27">
        <v>0</v>
      </c>
      <c r="BX660" s="27">
        <v>0</v>
      </c>
      <c r="BY660" s="27">
        <v>0</v>
      </c>
      <c r="BZ660" s="27">
        <v>0</v>
      </c>
      <c r="CA660" s="27">
        <v>94885.806275367693</v>
      </c>
      <c r="CB660" s="27">
        <v>5710667.45349121</v>
      </c>
      <c r="CC660" s="27">
        <v>47867980.312988304</v>
      </c>
      <c r="CD660" s="27">
        <v>10673709.771972699</v>
      </c>
      <c r="CE660" s="27">
        <v>3334.0757514834399</v>
      </c>
      <c r="CF660" s="27">
        <v>499794.481018066</v>
      </c>
      <c r="CG660" s="27">
        <v>3995627.9780883798</v>
      </c>
      <c r="CH660" s="27">
        <v>0</v>
      </c>
      <c r="CI660" s="27">
        <v>98204.507271766706</v>
      </c>
      <c r="CJ660" s="27">
        <v>6209127.49816895</v>
      </c>
      <c r="CK660" s="27">
        <v>51847072.6337891</v>
      </c>
      <c r="CL660" s="27">
        <v>10683994.1594238</v>
      </c>
      <c r="CM660" s="27">
        <v>154101.29948615999</v>
      </c>
      <c r="CN660" s="27">
        <v>24126742.5698242</v>
      </c>
      <c r="CO660" s="27">
        <v>105300140.51464801</v>
      </c>
      <c r="CP660" s="27">
        <v>10683994.1594238</v>
      </c>
      <c r="CQ660" s="27">
        <v>0</v>
      </c>
      <c r="CR660" s="27">
        <v>0</v>
      </c>
      <c r="CS660" s="27">
        <v>0</v>
      </c>
      <c r="CT660" s="27">
        <v>0</v>
      </c>
    </row>
    <row r="661" spans="1:98">
      <c r="A661" s="104" t="s">
        <v>63</v>
      </c>
      <c r="B661" s="132">
        <v>41244</v>
      </c>
      <c r="C661" s="27">
        <v>75082.228202819795</v>
      </c>
      <c r="D661" s="27">
        <v>0</v>
      </c>
      <c r="E661" s="27">
        <v>18764.1189930439</v>
      </c>
      <c r="F661" s="27">
        <v>15777.463133454299</v>
      </c>
      <c r="G661" s="27">
        <v>3366.9869498312501</v>
      </c>
      <c r="H661" s="27">
        <v>0</v>
      </c>
      <c r="I661" s="27">
        <v>0</v>
      </c>
      <c r="J661" s="27">
        <v>56543.019173622102</v>
      </c>
      <c r="K661" s="27">
        <v>233.29612953588401</v>
      </c>
      <c r="L661" s="27">
        <v>47788.1829051971</v>
      </c>
      <c r="M661" s="27">
        <v>29965.257907867399</v>
      </c>
      <c r="N661" s="27">
        <v>11565.770385026901</v>
      </c>
      <c r="O661" s="27">
        <v>0</v>
      </c>
      <c r="P661" s="27">
        <v>0</v>
      </c>
      <c r="Q661" s="27">
        <v>4528.5925248265303</v>
      </c>
      <c r="R661" s="27">
        <v>0</v>
      </c>
      <c r="S661" s="27">
        <v>0</v>
      </c>
      <c r="T661" s="27">
        <v>3348.7213953137398</v>
      </c>
      <c r="U661" s="27">
        <v>56927.589313983903</v>
      </c>
      <c r="V661" s="27">
        <v>4358255.4535522498</v>
      </c>
      <c r="W661" s="27">
        <v>0</v>
      </c>
      <c r="X661" s="27">
        <v>1298033.88259888</v>
      </c>
      <c r="Y661" s="27">
        <v>1009931.19033813</v>
      </c>
      <c r="Z661" s="27">
        <v>491385.45219421398</v>
      </c>
      <c r="AA661" s="27">
        <v>0</v>
      </c>
      <c r="AB661" s="27">
        <v>0</v>
      </c>
      <c r="AC661" s="27">
        <v>18063163.848877002</v>
      </c>
      <c r="AD661" s="27">
        <v>19630.095173597299</v>
      </c>
      <c r="AE661" s="27">
        <v>2247778.4227600102</v>
      </c>
      <c r="AF661" s="27">
        <v>1482171.00302124</v>
      </c>
      <c r="AG661" s="27">
        <v>1401433.9981994601</v>
      </c>
      <c r="AH661" s="27">
        <v>0</v>
      </c>
      <c r="AI661" s="27">
        <v>0</v>
      </c>
      <c r="AJ661" s="27">
        <v>511049.42696380598</v>
      </c>
      <c r="AK661" s="27">
        <v>0</v>
      </c>
      <c r="AL661" s="27">
        <v>0</v>
      </c>
      <c r="AM661" s="27">
        <v>490049.42948532099</v>
      </c>
      <c r="AN661" s="27">
        <v>18136104.159667999</v>
      </c>
      <c r="AO661" s="27">
        <v>36966159.908691399</v>
      </c>
      <c r="AP661" s="27">
        <v>0</v>
      </c>
      <c r="AQ661" s="27">
        <v>10640160.873413101</v>
      </c>
      <c r="AR661" s="27">
        <v>8284456.5060424795</v>
      </c>
      <c r="AS661" s="27">
        <v>3969786.04605103</v>
      </c>
      <c r="AT661" s="27">
        <v>0</v>
      </c>
      <c r="AU661" s="27">
        <v>0</v>
      </c>
      <c r="AV661" s="27">
        <v>54051236.989257798</v>
      </c>
      <c r="AW661" s="27">
        <v>63107.084088802301</v>
      </c>
      <c r="AX661" s="27">
        <v>19520913.1708984</v>
      </c>
      <c r="AY661" s="27">
        <v>12948178.7232666</v>
      </c>
      <c r="AZ661" s="27">
        <v>10821573.2370605</v>
      </c>
      <c r="BA661" s="27">
        <v>0</v>
      </c>
      <c r="BB661" s="27">
        <v>0</v>
      </c>
      <c r="BC661" s="27">
        <v>4237289.4135131799</v>
      </c>
      <c r="BD661" s="27">
        <v>0</v>
      </c>
      <c r="BE661" s="27">
        <v>0</v>
      </c>
      <c r="BF661" s="27">
        <v>3940167.1389770498</v>
      </c>
      <c r="BG661" s="27">
        <v>54269801.970703103</v>
      </c>
      <c r="BH661" s="27">
        <v>6669851.7036743201</v>
      </c>
      <c r="BI661" s="27">
        <v>0</v>
      </c>
      <c r="BJ661" s="27">
        <v>3805062.1293334998</v>
      </c>
      <c r="BK661" s="27">
        <v>3107591.4121093801</v>
      </c>
      <c r="BL661" s="27">
        <v>0</v>
      </c>
      <c r="BM661" s="27">
        <v>0</v>
      </c>
      <c r="BN661" s="27">
        <v>0</v>
      </c>
      <c r="BO661" s="27">
        <v>0</v>
      </c>
      <c r="BP661" s="27">
        <v>0</v>
      </c>
      <c r="BQ661" s="27">
        <v>0</v>
      </c>
      <c r="BR661" s="27">
        <v>4081264.6375122098</v>
      </c>
      <c r="BS661" s="27">
        <v>4162892.4553527799</v>
      </c>
      <c r="BT661" s="27">
        <v>0</v>
      </c>
      <c r="BU661" s="27">
        <v>0</v>
      </c>
      <c r="BV661" s="27">
        <v>2317950.9897766099</v>
      </c>
      <c r="BW661" s="27">
        <v>0</v>
      </c>
      <c r="BX661" s="27">
        <v>0</v>
      </c>
      <c r="BY661" s="27">
        <v>0</v>
      </c>
      <c r="BZ661" s="27">
        <v>0</v>
      </c>
      <c r="CA661" s="27">
        <v>93856.811597824097</v>
      </c>
      <c r="CB661" s="27">
        <v>5646975.7525634803</v>
      </c>
      <c r="CC661" s="27">
        <v>47566165.9521484</v>
      </c>
      <c r="CD661" s="27">
        <v>10486431.681884799</v>
      </c>
      <c r="CE661" s="27">
        <v>3373.7158717513098</v>
      </c>
      <c r="CF661" s="27">
        <v>492980.72277832002</v>
      </c>
      <c r="CG661" s="27">
        <v>3962421.9210205101</v>
      </c>
      <c r="CH661" s="27">
        <v>0</v>
      </c>
      <c r="CI661" s="27">
        <v>97232.801576614394</v>
      </c>
      <c r="CJ661" s="27">
        <v>6139631.6457519503</v>
      </c>
      <c r="CK661" s="27">
        <v>51524093.212402299</v>
      </c>
      <c r="CL661" s="27">
        <v>10480090.1477051</v>
      </c>
      <c r="CM661" s="27">
        <v>153686.39627265901</v>
      </c>
      <c r="CN661" s="27">
        <v>24240986.234375</v>
      </c>
      <c r="CO661" s="27">
        <v>105948837.27636699</v>
      </c>
      <c r="CP661" s="27">
        <v>10480090.1477051</v>
      </c>
      <c r="CQ661" s="27">
        <v>0</v>
      </c>
      <c r="CR661" s="27">
        <v>0</v>
      </c>
      <c r="CS661" s="27">
        <v>0</v>
      </c>
      <c r="CT661" s="27">
        <v>0</v>
      </c>
    </row>
    <row r="662" spans="1:98">
      <c r="A662" s="104" t="s">
        <v>63</v>
      </c>
      <c r="B662" s="132">
        <v>41334</v>
      </c>
      <c r="C662" s="27">
        <v>73804.503004074097</v>
      </c>
      <c r="D662" s="27">
        <v>0</v>
      </c>
      <c r="E662" s="27">
        <v>18177.476282119798</v>
      </c>
      <c r="F662" s="27">
        <v>15244.373698830599</v>
      </c>
      <c r="G662" s="27">
        <v>3346.37505701184</v>
      </c>
      <c r="H662" s="27">
        <v>0</v>
      </c>
      <c r="I662" s="27">
        <v>0</v>
      </c>
      <c r="J662" s="27">
        <v>56946.937644481703</v>
      </c>
      <c r="K662" s="27">
        <v>212.50783077441201</v>
      </c>
      <c r="L662" s="27">
        <v>2582.5211713314102</v>
      </c>
      <c r="M662" s="27">
        <v>29393.822706461</v>
      </c>
      <c r="N662" s="27">
        <v>11384.319034934</v>
      </c>
      <c r="O662" s="27">
        <v>0</v>
      </c>
      <c r="P662" s="27">
        <v>43829.0735936165</v>
      </c>
      <c r="Q662" s="27">
        <v>4513.9264860749199</v>
      </c>
      <c r="R662" s="27">
        <v>0</v>
      </c>
      <c r="S662" s="27">
        <v>3329.7230320870899</v>
      </c>
      <c r="T662" s="27">
        <v>0</v>
      </c>
      <c r="U662" s="27">
        <v>57174.7615323067</v>
      </c>
      <c r="V662" s="27">
        <v>4200657.9121704102</v>
      </c>
      <c r="W662" s="27">
        <v>0</v>
      </c>
      <c r="X662" s="27">
        <v>1222203.8388366699</v>
      </c>
      <c r="Y662" s="27">
        <v>951886.17650604201</v>
      </c>
      <c r="Z662" s="27">
        <v>474574.44937133801</v>
      </c>
      <c r="AA662" s="27">
        <v>0</v>
      </c>
      <c r="AB662" s="27">
        <v>0</v>
      </c>
      <c r="AC662" s="27">
        <v>18124214.746826202</v>
      </c>
      <c r="AD662" s="27">
        <v>17989.747416734699</v>
      </c>
      <c r="AE662" s="27">
        <v>50908.226375579798</v>
      </c>
      <c r="AF662" s="27">
        <v>1437804.8009643599</v>
      </c>
      <c r="AG662" s="27">
        <v>1363506.53244019</v>
      </c>
      <c r="AH662" s="27">
        <v>0</v>
      </c>
      <c r="AI662" s="27">
        <v>2075575.30241394</v>
      </c>
      <c r="AJ662" s="27">
        <v>500486.26903533901</v>
      </c>
      <c r="AK662" s="27">
        <v>0</v>
      </c>
      <c r="AL662" s="27">
        <v>474644.35657119798</v>
      </c>
      <c r="AM662" s="27">
        <v>0</v>
      </c>
      <c r="AN662" s="27">
        <v>18104717.1494141</v>
      </c>
      <c r="AO662" s="27">
        <v>35527071.3291016</v>
      </c>
      <c r="AP662" s="27">
        <v>0</v>
      </c>
      <c r="AQ662" s="27">
        <v>9990128.3189697303</v>
      </c>
      <c r="AR662" s="27">
        <v>7734393.9640502902</v>
      </c>
      <c r="AS662" s="27">
        <v>3815084.1781921401</v>
      </c>
      <c r="AT662" s="27">
        <v>0</v>
      </c>
      <c r="AU662" s="27">
        <v>0</v>
      </c>
      <c r="AV662" s="27">
        <v>54429765.84375</v>
      </c>
      <c r="AW662" s="27">
        <v>57406.443569660201</v>
      </c>
      <c r="AX662" s="27">
        <v>604062.69654083299</v>
      </c>
      <c r="AY662" s="27">
        <v>12521807.873046899</v>
      </c>
      <c r="AZ662" s="27">
        <v>10542365.1442871</v>
      </c>
      <c r="BA662" s="27">
        <v>0</v>
      </c>
      <c r="BB662" s="27">
        <v>17696693.489502002</v>
      </c>
      <c r="BC662" s="27">
        <v>4136906.6500549298</v>
      </c>
      <c r="BD662" s="27">
        <v>0</v>
      </c>
      <c r="BE662" s="27">
        <v>3819088.9251403799</v>
      </c>
      <c r="BF662" s="27">
        <v>0</v>
      </c>
      <c r="BG662" s="27">
        <v>54378309.857421897</v>
      </c>
      <c r="BH662" s="27">
        <v>8188158.9493408203</v>
      </c>
      <c r="BI662" s="27">
        <v>0</v>
      </c>
      <c r="BJ662" s="27">
        <v>3889837.3768920898</v>
      </c>
      <c r="BK662" s="27">
        <v>3072815.0965881301</v>
      </c>
      <c r="BL662" s="27">
        <v>0</v>
      </c>
      <c r="BM662" s="27">
        <v>0</v>
      </c>
      <c r="BN662" s="27">
        <v>0</v>
      </c>
      <c r="BO662" s="27">
        <v>0</v>
      </c>
      <c r="BP662" s="27">
        <v>0</v>
      </c>
      <c r="BQ662" s="27">
        <v>0</v>
      </c>
      <c r="BR662" s="27">
        <v>4123423.9419555701</v>
      </c>
      <c r="BS662" s="27">
        <v>4114162.2888183598</v>
      </c>
      <c r="BT662" s="27">
        <v>0</v>
      </c>
      <c r="BU662" s="27">
        <v>1469553.1599884001</v>
      </c>
      <c r="BV662" s="27">
        <v>2355842.4591369601</v>
      </c>
      <c r="BW662" s="27">
        <v>0</v>
      </c>
      <c r="BX662" s="27">
        <v>328137.03965377802</v>
      </c>
      <c r="BY662" s="27">
        <v>0</v>
      </c>
      <c r="BZ662" s="27">
        <v>0</v>
      </c>
      <c r="CA662" s="27">
        <v>91945.552216529803</v>
      </c>
      <c r="CB662" s="27">
        <v>5432156.6297607403</v>
      </c>
      <c r="CC662" s="27">
        <v>45575459.479492202</v>
      </c>
      <c r="CD662" s="27">
        <v>12085197.599975601</v>
      </c>
      <c r="CE662" s="27">
        <v>3348.2341025769701</v>
      </c>
      <c r="CF662" s="27">
        <v>474402.70304107701</v>
      </c>
      <c r="CG662" s="27">
        <v>3825260.4873352102</v>
      </c>
      <c r="CH662" s="27">
        <v>328137.03965377802</v>
      </c>
      <c r="CI662" s="27">
        <v>95301.731283187895</v>
      </c>
      <c r="CJ662" s="27">
        <v>5908236.5675659198</v>
      </c>
      <c r="CK662" s="27">
        <v>49399497.433105499</v>
      </c>
      <c r="CL662" s="27">
        <v>12408274.885498</v>
      </c>
      <c r="CM662" s="27">
        <v>151987.258569717</v>
      </c>
      <c r="CN662" s="27">
        <v>24048037.455078099</v>
      </c>
      <c r="CO662" s="27">
        <v>103648967.762695</v>
      </c>
      <c r="CP662" s="27">
        <v>12408274.885498</v>
      </c>
      <c r="CQ662" s="27">
        <v>0</v>
      </c>
      <c r="CR662" s="27">
        <v>0</v>
      </c>
      <c r="CS662" s="27">
        <v>0</v>
      </c>
      <c r="CT662" s="27">
        <v>0</v>
      </c>
    </row>
    <row r="663" spans="1:98">
      <c r="A663" s="104" t="s">
        <v>63</v>
      </c>
      <c r="B663" s="132">
        <v>41426</v>
      </c>
      <c r="C663" s="27">
        <v>73882.858917236299</v>
      </c>
      <c r="D663" s="27">
        <v>0</v>
      </c>
      <c r="E663" s="27">
        <v>17729.825883150101</v>
      </c>
      <c r="F663" s="27">
        <v>14880.2765122652</v>
      </c>
      <c r="G663" s="27">
        <v>3385.74295783043</v>
      </c>
      <c r="H663" s="27">
        <v>0</v>
      </c>
      <c r="I663" s="27">
        <v>0</v>
      </c>
      <c r="J663" s="27">
        <v>57130.819446086898</v>
      </c>
      <c r="K663" s="27">
        <v>188.79482577182401</v>
      </c>
      <c r="L663" s="27">
        <v>2092.9268236160301</v>
      </c>
      <c r="M663" s="27">
        <v>29545.421988725699</v>
      </c>
      <c r="N663" s="27">
        <v>11246.3719023466</v>
      </c>
      <c r="O663" s="27">
        <v>0</v>
      </c>
      <c r="P663" s="27">
        <v>44456.5850176811</v>
      </c>
      <c r="Q663" s="27">
        <v>4456.6559419632003</v>
      </c>
      <c r="R663" s="27">
        <v>0</v>
      </c>
      <c r="S663" s="27">
        <v>3391.9685164988</v>
      </c>
      <c r="T663" s="27">
        <v>0</v>
      </c>
      <c r="U663" s="27">
        <v>57266.796183586099</v>
      </c>
      <c r="V663" s="27">
        <v>4237513.0863647498</v>
      </c>
      <c r="W663" s="27">
        <v>0</v>
      </c>
      <c r="X663" s="27">
        <v>1179426.8864440899</v>
      </c>
      <c r="Y663" s="27">
        <v>922165.264556885</v>
      </c>
      <c r="Z663" s="27">
        <v>478696.74997711199</v>
      </c>
      <c r="AA663" s="27">
        <v>0</v>
      </c>
      <c r="AB663" s="27">
        <v>0</v>
      </c>
      <c r="AC663" s="27">
        <v>18201375.7419434</v>
      </c>
      <c r="AD663" s="27">
        <v>15052.2214167118</v>
      </c>
      <c r="AE663" s="27">
        <v>40657.576938629201</v>
      </c>
      <c r="AF663" s="27">
        <v>1446635.8468933101</v>
      </c>
      <c r="AG663" s="27">
        <v>1345649.2388305699</v>
      </c>
      <c r="AH663" s="27">
        <v>0</v>
      </c>
      <c r="AI663" s="27">
        <v>2092414.2394256601</v>
      </c>
      <c r="AJ663" s="27">
        <v>493455.55493545497</v>
      </c>
      <c r="AK663" s="27">
        <v>0</v>
      </c>
      <c r="AL663" s="27">
        <v>477335.77770614601</v>
      </c>
      <c r="AM663" s="27">
        <v>0</v>
      </c>
      <c r="AN663" s="27">
        <v>18174883.474853501</v>
      </c>
      <c r="AO663" s="27">
        <v>35921560.830566399</v>
      </c>
      <c r="AP663" s="27">
        <v>0</v>
      </c>
      <c r="AQ663" s="27">
        <v>9635162.1805419903</v>
      </c>
      <c r="AR663" s="27">
        <v>7506688.3771972703</v>
      </c>
      <c r="AS663" s="27">
        <v>3860974.5494079599</v>
      </c>
      <c r="AT663" s="27">
        <v>0</v>
      </c>
      <c r="AU663" s="27">
        <v>0</v>
      </c>
      <c r="AV663" s="27">
        <v>54779723.1015625</v>
      </c>
      <c r="AW663" s="27">
        <v>47929.105144023903</v>
      </c>
      <c r="AX663" s="27">
        <v>500653.79265213001</v>
      </c>
      <c r="AY663" s="27">
        <v>12674364.208496099</v>
      </c>
      <c r="AZ663" s="27">
        <v>10432728.814453101</v>
      </c>
      <c r="BA663" s="27">
        <v>0</v>
      </c>
      <c r="BB663" s="27">
        <v>17907843.199218798</v>
      </c>
      <c r="BC663" s="27">
        <v>4088580.3843689002</v>
      </c>
      <c r="BD663" s="27">
        <v>0</v>
      </c>
      <c r="BE663" s="27">
        <v>3855641.5038452102</v>
      </c>
      <c r="BF663" s="27">
        <v>0</v>
      </c>
      <c r="BG663" s="27">
        <v>54727794.320800804</v>
      </c>
      <c r="BH663" s="27">
        <v>8309973.6031494103</v>
      </c>
      <c r="BI663" s="27">
        <v>0</v>
      </c>
      <c r="BJ663" s="27">
        <v>3805847.0722656301</v>
      </c>
      <c r="BK663" s="27">
        <v>3008140.50708008</v>
      </c>
      <c r="BL663" s="27">
        <v>0</v>
      </c>
      <c r="BM663" s="27">
        <v>0</v>
      </c>
      <c r="BN663" s="27">
        <v>0</v>
      </c>
      <c r="BO663" s="27">
        <v>0</v>
      </c>
      <c r="BP663" s="27">
        <v>0</v>
      </c>
      <c r="BQ663" s="27">
        <v>0</v>
      </c>
      <c r="BR663" s="27">
        <v>4175947.6397399898</v>
      </c>
      <c r="BS663" s="27">
        <v>4073845.5781555199</v>
      </c>
      <c r="BT663" s="27">
        <v>0</v>
      </c>
      <c r="BU663" s="27">
        <v>1514366.20999146</v>
      </c>
      <c r="BV663" s="27">
        <v>2345342.1552429199</v>
      </c>
      <c r="BW663" s="27">
        <v>0</v>
      </c>
      <c r="BX663" s="27">
        <v>327743.09966659499</v>
      </c>
      <c r="BY663" s="27">
        <v>0</v>
      </c>
      <c r="BZ663" s="27">
        <v>0</v>
      </c>
      <c r="CA663" s="27">
        <v>91635.560252189607</v>
      </c>
      <c r="CB663" s="27">
        <v>5420678.8493652297</v>
      </c>
      <c r="CC663" s="27">
        <v>45564245.092285201</v>
      </c>
      <c r="CD663" s="27">
        <v>12110644.815063501</v>
      </c>
      <c r="CE663" s="27">
        <v>3380.7545500993701</v>
      </c>
      <c r="CF663" s="27">
        <v>477811.92610931402</v>
      </c>
      <c r="CG663" s="27">
        <v>3859947.3497009301</v>
      </c>
      <c r="CH663" s="27">
        <v>327743.09966659499</v>
      </c>
      <c r="CI663" s="27">
        <v>95016.605852127104</v>
      </c>
      <c r="CJ663" s="27">
        <v>5897779.93786621</v>
      </c>
      <c r="CK663" s="27">
        <v>49438379.3896484</v>
      </c>
      <c r="CL663" s="27">
        <v>12436521.252319301</v>
      </c>
      <c r="CM663" s="27">
        <v>151772.84776878401</v>
      </c>
      <c r="CN663" s="27">
        <v>24085439.623046901</v>
      </c>
      <c r="CO663" s="27">
        <v>104119746.12988301</v>
      </c>
      <c r="CP663" s="27">
        <v>12436521.252319301</v>
      </c>
      <c r="CQ663" s="27">
        <v>0</v>
      </c>
      <c r="CR663" s="27">
        <v>0</v>
      </c>
      <c r="CS663" s="27">
        <v>0</v>
      </c>
      <c r="CT663" s="27">
        <v>0</v>
      </c>
    </row>
    <row r="664" spans="1:98">
      <c r="A664" s="104" t="s">
        <v>63</v>
      </c>
      <c r="B664" s="132">
        <v>41518</v>
      </c>
      <c r="C664" s="27">
        <v>73589.427515983596</v>
      </c>
      <c r="D664" s="27">
        <v>0</v>
      </c>
      <c r="E664" s="27">
        <v>17160.428950309801</v>
      </c>
      <c r="F664" s="27">
        <v>14435.120606422401</v>
      </c>
      <c r="G664" s="27">
        <v>3407.3152136802701</v>
      </c>
      <c r="H664" s="27">
        <v>0</v>
      </c>
      <c r="I664" s="27">
        <v>0</v>
      </c>
      <c r="J664" s="27">
        <v>57470.749915599801</v>
      </c>
      <c r="K664" s="27">
        <v>167.08702395297601</v>
      </c>
      <c r="L664" s="27">
        <v>221.94744460284701</v>
      </c>
      <c r="M664" s="27">
        <v>29384.904841899901</v>
      </c>
      <c r="N664" s="27">
        <v>11068.0387188196</v>
      </c>
      <c r="O664" s="27">
        <v>0</v>
      </c>
      <c r="P664" s="27">
        <v>45884.551568508097</v>
      </c>
      <c r="Q664" s="27">
        <v>4391.5514349937403</v>
      </c>
      <c r="R664" s="27">
        <v>0</v>
      </c>
      <c r="S664" s="27">
        <v>3410.29094660282</v>
      </c>
      <c r="T664" s="27">
        <v>0</v>
      </c>
      <c r="U664" s="27">
        <v>57448.380946159399</v>
      </c>
      <c r="V664" s="27">
        <v>4248200.5255127</v>
      </c>
      <c r="W664" s="27">
        <v>0</v>
      </c>
      <c r="X664" s="27">
        <v>1134774.9827880899</v>
      </c>
      <c r="Y664" s="27">
        <v>890579.43984985398</v>
      </c>
      <c r="Z664" s="27">
        <v>491223.85740280198</v>
      </c>
      <c r="AA664" s="27">
        <v>0</v>
      </c>
      <c r="AB664" s="27">
        <v>0</v>
      </c>
      <c r="AC664" s="27">
        <v>18208548.6796875</v>
      </c>
      <c r="AD664" s="27">
        <v>13791.674916744199</v>
      </c>
      <c r="AE664" s="27">
        <v>23301.951444625902</v>
      </c>
      <c r="AF664" s="27">
        <v>1436414.0297393801</v>
      </c>
      <c r="AG664" s="27">
        <v>1318070.1789855999</v>
      </c>
      <c r="AH664" s="27">
        <v>0</v>
      </c>
      <c r="AI664" s="27">
        <v>2105620.8441467299</v>
      </c>
      <c r="AJ664" s="27">
        <v>502715.91223526001</v>
      </c>
      <c r="AK664" s="27">
        <v>0</v>
      </c>
      <c r="AL664" s="27">
        <v>491022.55709075899</v>
      </c>
      <c r="AM664" s="27">
        <v>0</v>
      </c>
      <c r="AN664" s="27">
        <v>18235383.948730499</v>
      </c>
      <c r="AO664" s="27">
        <v>36128088.5703125</v>
      </c>
      <c r="AP664" s="27">
        <v>0</v>
      </c>
      <c r="AQ664" s="27">
        <v>9261637.6876220703</v>
      </c>
      <c r="AR664" s="27">
        <v>7218417.43395996</v>
      </c>
      <c r="AS664" s="27">
        <v>3935180.4039611798</v>
      </c>
      <c r="AT664" s="27">
        <v>0</v>
      </c>
      <c r="AU664" s="27">
        <v>0</v>
      </c>
      <c r="AV664" s="27">
        <v>54924470.699707001</v>
      </c>
      <c r="AW664" s="27">
        <v>43899.616785049402</v>
      </c>
      <c r="AX664" s="27">
        <v>183379.28988266</v>
      </c>
      <c r="AY664" s="27">
        <v>12636612.4608154</v>
      </c>
      <c r="AZ664" s="27">
        <v>10246825.724853501</v>
      </c>
      <c r="BA664" s="27">
        <v>0</v>
      </c>
      <c r="BB664" s="27">
        <v>18124911.605224598</v>
      </c>
      <c r="BC664" s="27">
        <v>4184729.8531799298</v>
      </c>
      <c r="BD664" s="27">
        <v>0</v>
      </c>
      <c r="BE664" s="27">
        <v>3939940.4682922401</v>
      </c>
      <c r="BF664" s="27">
        <v>0</v>
      </c>
      <c r="BG664" s="27">
        <v>54996842.673339799</v>
      </c>
      <c r="BH664" s="27">
        <v>8239717.5389404297</v>
      </c>
      <c r="BI664" s="27">
        <v>0</v>
      </c>
      <c r="BJ664" s="27">
        <v>3688626.4968566899</v>
      </c>
      <c r="BK664" s="27">
        <v>2934775.8814392099</v>
      </c>
      <c r="BL664" s="27">
        <v>0</v>
      </c>
      <c r="BM664" s="27">
        <v>0</v>
      </c>
      <c r="BN664" s="27">
        <v>0</v>
      </c>
      <c r="BO664" s="27">
        <v>0</v>
      </c>
      <c r="BP664" s="27">
        <v>0</v>
      </c>
      <c r="BQ664" s="27">
        <v>0</v>
      </c>
      <c r="BR664" s="27">
        <v>4173905.7550659198</v>
      </c>
      <c r="BS664" s="27">
        <v>4008680.8280944801</v>
      </c>
      <c r="BT664" s="27">
        <v>0</v>
      </c>
      <c r="BU664" s="27">
        <v>1259159.6299896201</v>
      </c>
      <c r="BV664" s="27">
        <v>2376974.2404479999</v>
      </c>
      <c r="BW664" s="27">
        <v>0</v>
      </c>
      <c r="BX664" s="27">
        <v>286972.309715271</v>
      </c>
      <c r="BY664" s="27">
        <v>0</v>
      </c>
      <c r="BZ664" s="27">
        <v>0</v>
      </c>
      <c r="CA664" s="27">
        <v>90775.477766037002</v>
      </c>
      <c r="CB664" s="27">
        <v>5379373.2644042997</v>
      </c>
      <c r="CC664" s="27">
        <v>45360772.988281302</v>
      </c>
      <c r="CD664" s="27">
        <v>11896016.6716309</v>
      </c>
      <c r="CE664" s="27">
        <v>3400.5781504511801</v>
      </c>
      <c r="CF664" s="27">
        <v>490379.44139099098</v>
      </c>
      <c r="CG664" s="27">
        <v>3930626.8885498</v>
      </c>
      <c r="CH664" s="27">
        <v>286972.309715271</v>
      </c>
      <c r="CI664" s="27">
        <v>94155.797682762102</v>
      </c>
      <c r="CJ664" s="27">
        <v>5868465.9327392597</v>
      </c>
      <c r="CK664" s="27">
        <v>49279136.9208984</v>
      </c>
      <c r="CL664" s="27">
        <v>12206726.044677701</v>
      </c>
      <c r="CM664" s="27">
        <v>151109.82633590701</v>
      </c>
      <c r="CN664" s="27">
        <v>24092172.197509799</v>
      </c>
      <c r="CO664" s="27">
        <v>104299673.800781</v>
      </c>
      <c r="CP664" s="27">
        <v>12206726.044677701</v>
      </c>
      <c r="CQ664" s="27">
        <v>0</v>
      </c>
      <c r="CR664" s="27">
        <v>0</v>
      </c>
      <c r="CS664" s="27">
        <v>0</v>
      </c>
      <c r="CT664" s="27">
        <v>0</v>
      </c>
    </row>
    <row r="665" spans="1:98">
      <c r="A665" s="104" t="s">
        <v>63</v>
      </c>
      <c r="B665" s="132">
        <v>41609</v>
      </c>
      <c r="C665" s="27">
        <v>73115.213208198504</v>
      </c>
      <c r="D665" s="27">
        <v>0</v>
      </c>
      <c r="E665" s="27">
        <v>16620.123123645801</v>
      </c>
      <c r="F665" s="27">
        <v>13966.049748420701</v>
      </c>
      <c r="G665" s="27">
        <v>3347.8181661963499</v>
      </c>
      <c r="H665" s="27">
        <v>0</v>
      </c>
      <c r="I665" s="27">
        <v>0</v>
      </c>
      <c r="J665" s="27">
        <v>56905.474524974801</v>
      </c>
      <c r="K665" s="27">
        <v>141.34904002398301</v>
      </c>
      <c r="L665" s="27">
        <v>199.15487900003799</v>
      </c>
      <c r="M665" s="27">
        <v>29115.815413713499</v>
      </c>
      <c r="N665" s="27">
        <v>10877.963120222101</v>
      </c>
      <c r="O665" s="27">
        <v>0</v>
      </c>
      <c r="P665" s="27">
        <v>45286.823710441597</v>
      </c>
      <c r="Q665" s="27">
        <v>4340.7383940815898</v>
      </c>
      <c r="R665" s="27">
        <v>0</v>
      </c>
      <c r="S665" s="27">
        <v>3342.74384084344</v>
      </c>
      <c r="T665" s="27">
        <v>0</v>
      </c>
      <c r="U665" s="27">
        <v>57302.418983936303</v>
      </c>
      <c r="V665" s="27">
        <v>4200044.4949340802</v>
      </c>
      <c r="W665" s="27">
        <v>0</v>
      </c>
      <c r="X665" s="27">
        <v>1089095.7128295901</v>
      </c>
      <c r="Y665" s="27">
        <v>854342.41400909401</v>
      </c>
      <c r="Z665" s="27">
        <v>478358.12160110503</v>
      </c>
      <c r="AA665" s="27">
        <v>0</v>
      </c>
      <c r="AB665" s="27">
        <v>0</v>
      </c>
      <c r="AC665" s="27">
        <v>18012132.088867199</v>
      </c>
      <c r="AD665" s="27">
        <v>11834.750254631001</v>
      </c>
      <c r="AE665" s="27">
        <v>19279.619866847999</v>
      </c>
      <c r="AF665" s="27">
        <v>1420469.6521453899</v>
      </c>
      <c r="AG665" s="27">
        <v>1283940.9826965299</v>
      </c>
      <c r="AH665" s="27">
        <v>0</v>
      </c>
      <c r="AI665" s="27">
        <v>2061082.0236969001</v>
      </c>
      <c r="AJ665" s="27">
        <v>496421.36371612502</v>
      </c>
      <c r="AK665" s="27">
        <v>0</v>
      </c>
      <c r="AL665" s="27">
        <v>476873.86967086798</v>
      </c>
      <c r="AM665" s="27">
        <v>0</v>
      </c>
      <c r="AN665" s="27">
        <v>18122874.7814941</v>
      </c>
      <c r="AO665" s="27">
        <v>35811631.425781302</v>
      </c>
      <c r="AP665" s="27">
        <v>0</v>
      </c>
      <c r="AQ665" s="27">
        <v>8840259.7645263709</v>
      </c>
      <c r="AR665" s="27">
        <v>6878115.9775390597</v>
      </c>
      <c r="AS665" s="27">
        <v>3889967.7464294401</v>
      </c>
      <c r="AT665" s="27">
        <v>0</v>
      </c>
      <c r="AU665" s="27">
        <v>0</v>
      </c>
      <c r="AV665" s="27">
        <v>54757974.603027299</v>
      </c>
      <c r="AW665" s="27">
        <v>38974.942674159996</v>
      </c>
      <c r="AX665" s="27">
        <v>168273.207509995</v>
      </c>
      <c r="AY665" s="27">
        <v>12535768.661010699</v>
      </c>
      <c r="AZ665" s="27">
        <v>10002043.751831099</v>
      </c>
      <c r="BA665" s="27">
        <v>0</v>
      </c>
      <c r="BB665" s="27">
        <v>17799909.3041992</v>
      </c>
      <c r="BC665" s="27">
        <v>4132325.41375732</v>
      </c>
      <c r="BD665" s="27">
        <v>0</v>
      </c>
      <c r="BE665" s="27">
        <v>3860596.1123046898</v>
      </c>
      <c r="BF665" s="27">
        <v>0</v>
      </c>
      <c r="BG665" s="27">
        <v>55043735.486328103</v>
      </c>
      <c r="BH665" s="27">
        <v>8201987.7005615197</v>
      </c>
      <c r="BI665" s="27">
        <v>0</v>
      </c>
      <c r="BJ665" s="27">
        <v>3587997.3984985398</v>
      </c>
      <c r="BK665" s="27">
        <v>2852284.48260498</v>
      </c>
      <c r="BL665" s="27">
        <v>0</v>
      </c>
      <c r="BM665" s="27">
        <v>0</v>
      </c>
      <c r="BN665" s="27">
        <v>0</v>
      </c>
      <c r="BO665" s="27">
        <v>0</v>
      </c>
      <c r="BP665" s="27">
        <v>0</v>
      </c>
      <c r="BQ665" s="27">
        <v>0</v>
      </c>
      <c r="BR665" s="27">
        <v>4142885.9705505399</v>
      </c>
      <c r="BS665" s="27">
        <v>3920256.71551514</v>
      </c>
      <c r="BT665" s="27">
        <v>0</v>
      </c>
      <c r="BU665" s="27">
        <v>1479725.6299896201</v>
      </c>
      <c r="BV665" s="27">
        <v>2365079.5548400902</v>
      </c>
      <c r="BW665" s="27">
        <v>0</v>
      </c>
      <c r="BX665" s="27">
        <v>323269.87968444801</v>
      </c>
      <c r="BY665" s="27">
        <v>0</v>
      </c>
      <c r="BZ665" s="27">
        <v>0</v>
      </c>
      <c r="CA665" s="27">
        <v>89737.4919986725</v>
      </c>
      <c r="CB665" s="27">
        <v>5280465.2919311495</v>
      </c>
      <c r="CC665" s="27">
        <v>44615808.300781302</v>
      </c>
      <c r="CD665" s="27">
        <v>11819315.0050049</v>
      </c>
      <c r="CE665" s="27">
        <v>3360.9049542248199</v>
      </c>
      <c r="CF665" s="27">
        <v>480334.77107238799</v>
      </c>
      <c r="CG665" s="27">
        <v>3887851.4270324698</v>
      </c>
      <c r="CH665" s="27">
        <v>323269.87968444801</v>
      </c>
      <c r="CI665" s="27">
        <v>93108.497109413103</v>
      </c>
      <c r="CJ665" s="27">
        <v>5760749.8258056603</v>
      </c>
      <c r="CK665" s="27">
        <v>48500554.623535201</v>
      </c>
      <c r="CL665" s="27">
        <v>12133610.4559326</v>
      </c>
      <c r="CM665" s="27">
        <v>149968.70318221999</v>
      </c>
      <c r="CN665" s="27">
        <v>23843830.892822299</v>
      </c>
      <c r="CO665" s="27">
        <v>103703645.799805</v>
      </c>
      <c r="CP665" s="27">
        <v>12133610.4559326</v>
      </c>
      <c r="CQ665" s="27">
        <v>0</v>
      </c>
      <c r="CR665" s="27">
        <v>0</v>
      </c>
      <c r="CS665" s="27">
        <v>0</v>
      </c>
      <c r="CT665" s="27">
        <v>0</v>
      </c>
    </row>
    <row r="666" spans="1:98">
      <c r="A666" s="104" t="s">
        <v>63</v>
      </c>
      <c r="B666" s="132">
        <v>41699</v>
      </c>
      <c r="C666" s="27">
        <v>72817.892733573899</v>
      </c>
      <c r="D666" s="27">
        <v>0</v>
      </c>
      <c r="E666" s="27">
        <v>16258.6928486824</v>
      </c>
      <c r="F666" s="27">
        <v>13681.2819964886</v>
      </c>
      <c r="G666" s="27">
        <v>3374.35964095593</v>
      </c>
      <c r="H666" s="27">
        <v>0</v>
      </c>
      <c r="I666" s="27">
        <v>0</v>
      </c>
      <c r="J666" s="27">
        <v>57208.730324268297</v>
      </c>
      <c r="K666" s="27">
        <v>115.86617357283799</v>
      </c>
      <c r="L666" s="27">
        <v>205.34662874042999</v>
      </c>
      <c r="M666" s="27">
        <v>29048.4841413498</v>
      </c>
      <c r="N666" s="27">
        <v>10719.196901798199</v>
      </c>
      <c r="O666" s="27">
        <v>0</v>
      </c>
      <c r="P666" s="27">
        <v>44627.331725120501</v>
      </c>
      <c r="Q666" s="27">
        <v>4289.8836275339099</v>
      </c>
      <c r="R666" s="27">
        <v>0</v>
      </c>
      <c r="S666" s="27">
        <v>3361.2733577787899</v>
      </c>
      <c r="T666" s="27">
        <v>0</v>
      </c>
      <c r="U666" s="27">
        <v>57387.137012481697</v>
      </c>
      <c r="V666" s="27">
        <v>4166249.1840515099</v>
      </c>
      <c r="W666" s="27">
        <v>0</v>
      </c>
      <c r="X666" s="27">
        <v>1045428.22869873</v>
      </c>
      <c r="Y666" s="27">
        <v>825315.69879913295</v>
      </c>
      <c r="Z666" s="27">
        <v>473493.06913757301</v>
      </c>
      <c r="AA666" s="27">
        <v>0</v>
      </c>
      <c r="AB666" s="27">
        <v>0</v>
      </c>
      <c r="AC666" s="27">
        <v>18108001.575195301</v>
      </c>
      <c r="AD666" s="27">
        <v>8983.4767323732394</v>
      </c>
      <c r="AE666" s="27">
        <v>16464.067826747902</v>
      </c>
      <c r="AF666" s="27">
        <v>1416387.4697570801</v>
      </c>
      <c r="AG666" s="27">
        <v>1259451.86152649</v>
      </c>
      <c r="AH666" s="27">
        <v>0</v>
      </c>
      <c r="AI666" s="27">
        <v>2028874.7580719001</v>
      </c>
      <c r="AJ666" s="27">
        <v>497191.43199157697</v>
      </c>
      <c r="AK666" s="27">
        <v>0</v>
      </c>
      <c r="AL666" s="27">
        <v>473707.83173370402</v>
      </c>
      <c r="AM666" s="27">
        <v>0</v>
      </c>
      <c r="AN666" s="27">
        <v>18068928.813964799</v>
      </c>
      <c r="AO666" s="27">
        <v>35704006.146484397</v>
      </c>
      <c r="AP666" s="27">
        <v>0</v>
      </c>
      <c r="AQ666" s="27">
        <v>8493177.1131591797</v>
      </c>
      <c r="AR666" s="27">
        <v>6620334.3214721698</v>
      </c>
      <c r="AS666" s="27">
        <v>3847460.25082397</v>
      </c>
      <c r="AT666" s="27">
        <v>0</v>
      </c>
      <c r="AU666" s="27">
        <v>0</v>
      </c>
      <c r="AV666" s="27">
        <v>55397020.753417999</v>
      </c>
      <c r="AW666" s="27">
        <v>29128.583079338099</v>
      </c>
      <c r="AX666" s="27">
        <v>144214.08369255101</v>
      </c>
      <c r="AY666" s="27">
        <v>12538023.93396</v>
      </c>
      <c r="AZ666" s="27">
        <v>9816364.5634765606</v>
      </c>
      <c r="BA666" s="27">
        <v>0</v>
      </c>
      <c r="BB666" s="27">
        <v>17563707.364257801</v>
      </c>
      <c r="BC666" s="27">
        <v>4133921.7007446298</v>
      </c>
      <c r="BD666" s="27">
        <v>0</v>
      </c>
      <c r="BE666" s="27">
        <v>3851599.5091552702</v>
      </c>
      <c r="BF666" s="27">
        <v>0</v>
      </c>
      <c r="BG666" s="27">
        <v>55315412.336425804</v>
      </c>
      <c r="BH666" s="27">
        <v>8297177.2443847703</v>
      </c>
      <c r="BI666" s="27">
        <v>0</v>
      </c>
      <c r="BJ666" s="27">
        <v>3509060.3885498</v>
      </c>
      <c r="BK666" s="27">
        <v>2790289.6299133301</v>
      </c>
      <c r="BL666" s="27">
        <v>0</v>
      </c>
      <c r="BM666" s="27">
        <v>0</v>
      </c>
      <c r="BN666" s="27">
        <v>0</v>
      </c>
      <c r="BO666" s="27">
        <v>0</v>
      </c>
      <c r="BP666" s="27">
        <v>0</v>
      </c>
      <c r="BQ666" s="27">
        <v>0</v>
      </c>
      <c r="BR666" s="27">
        <v>4148752.5297241202</v>
      </c>
      <c r="BS666" s="27">
        <v>3856378.24572754</v>
      </c>
      <c r="BT666" s="27">
        <v>0</v>
      </c>
      <c r="BU666" s="27">
        <v>1432157.67999268</v>
      </c>
      <c r="BV666" s="27">
        <v>2370862.9847106901</v>
      </c>
      <c r="BW666" s="27">
        <v>0</v>
      </c>
      <c r="BX666" s="27">
        <v>329049.59969711298</v>
      </c>
      <c r="BY666" s="27">
        <v>0</v>
      </c>
      <c r="BZ666" s="27">
        <v>0</v>
      </c>
      <c r="CA666" s="27">
        <v>89024.885536193804</v>
      </c>
      <c r="CB666" s="27">
        <v>5220006.8518066397</v>
      </c>
      <c r="CC666" s="27">
        <v>44241155.005371101</v>
      </c>
      <c r="CD666" s="27">
        <v>11818743.5396729</v>
      </c>
      <c r="CE666" s="27">
        <v>3374.0689355731001</v>
      </c>
      <c r="CF666" s="27">
        <v>473479.88623428298</v>
      </c>
      <c r="CG666" s="27">
        <v>3854421.90808105</v>
      </c>
      <c r="CH666" s="27">
        <v>329049.59969711298</v>
      </c>
      <c r="CI666" s="27">
        <v>92413.532052993804</v>
      </c>
      <c r="CJ666" s="27">
        <v>5694483.3845825205</v>
      </c>
      <c r="CK666" s="27">
        <v>48096992.533203103</v>
      </c>
      <c r="CL666" s="27">
        <v>12137345.177490201</v>
      </c>
      <c r="CM666" s="27">
        <v>149334.629114151</v>
      </c>
      <c r="CN666" s="27">
        <v>23791517.010497998</v>
      </c>
      <c r="CO666" s="27">
        <v>103315458.543945</v>
      </c>
      <c r="CP666" s="27">
        <v>12137345.177490201</v>
      </c>
      <c r="CQ666" s="27">
        <v>0</v>
      </c>
      <c r="CR666" s="27">
        <v>0</v>
      </c>
      <c r="CS666" s="27">
        <v>0</v>
      </c>
      <c r="CT666" s="27">
        <v>0</v>
      </c>
    </row>
    <row r="667" spans="1:98">
      <c r="A667" s="104" t="s">
        <v>63</v>
      </c>
      <c r="B667" s="132">
        <v>41791</v>
      </c>
      <c r="C667" s="27">
        <v>72345.414948463396</v>
      </c>
      <c r="D667" s="27">
        <v>0</v>
      </c>
      <c r="E667" s="27">
        <v>15913.1748244762</v>
      </c>
      <c r="F667" s="27">
        <v>13417.936611294699</v>
      </c>
      <c r="G667" s="27">
        <v>3366.5745956301698</v>
      </c>
      <c r="H667" s="27">
        <v>0</v>
      </c>
      <c r="I667" s="27">
        <v>0</v>
      </c>
      <c r="J667" s="27">
        <v>57683.098306179003</v>
      </c>
      <c r="K667" s="27">
        <v>80.981208658777206</v>
      </c>
      <c r="L667" s="27">
        <v>624.213482484221</v>
      </c>
      <c r="M667" s="27">
        <v>28821.381945848501</v>
      </c>
      <c r="N667" s="27">
        <v>10562.375227570499</v>
      </c>
      <c r="O667" s="27">
        <v>0</v>
      </c>
      <c r="P667" s="27">
        <v>43939.158751487703</v>
      </c>
      <c r="Q667" s="27">
        <v>4249.39333975315</v>
      </c>
      <c r="R667" s="27">
        <v>0</v>
      </c>
      <c r="S667" s="27">
        <v>3368.0681438147999</v>
      </c>
      <c r="T667" s="27">
        <v>0</v>
      </c>
      <c r="U667" s="27">
        <v>57653.907191753402</v>
      </c>
      <c r="V667" s="27">
        <v>4110500.0893859901</v>
      </c>
      <c r="W667" s="27">
        <v>0</v>
      </c>
      <c r="X667" s="27">
        <v>1017724.35906982</v>
      </c>
      <c r="Y667" s="27">
        <v>801544.94633483898</v>
      </c>
      <c r="Z667" s="27">
        <v>472097.628726959</v>
      </c>
      <c r="AA667" s="27">
        <v>0</v>
      </c>
      <c r="AB667" s="27">
        <v>0</v>
      </c>
      <c r="AC667" s="27">
        <v>18175459.5854492</v>
      </c>
      <c r="AD667" s="27">
        <v>6235.5742380619004</v>
      </c>
      <c r="AE667" s="27">
        <v>20690.104017734498</v>
      </c>
      <c r="AF667" s="27">
        <v>1397026.9007720901</v>
      </c>
      <c r="AG667" s="27">
        <v>1239645.2195892299</v>
      </c>
      <c r="AH667" s="27">
        <v>0</v>
      </c>
      <c r="AI667" s="27">
        <v>1982509.64682007</v>
      </c>
      <c r="AJ667" s="27">
        <v>486114.95606231701</v>
      </c>
      <c r="AK667" s="27">
        <v>0</v>
      </c>
      <c r="AL667" s="27">
        <v>471187.75217437698</v>
      </c>
      <c r="AM667" s="27">
        <v>0</v>
      </c>
      <c r="AN667" s="27">
        <v>18100694.590087902</v>
      </c>
      <c r="AO667" s="27">
        <v>35329459.307128899</v>
      </c>
      <c r="AP667" s="27">
        <v>0</v>
      </c>
      <c r="AQ667" s="27">
        <v>8275938.8146972703</v>
      </c>
      <c r="AR667" s="27">
        <v>6448029.1698608398</v>
      </c>
      <c r="AS667" s="27">
        <v>3832439.02697754</v>
      </c>
      <c r="AT667" s="27">
        <v>0</v>
      </c>
      <c r="AU667" s="27">
        <v>0</v>
      </c>
      <c r="AV667" s="27">
        <v>55816428.695800804</v>
      </c>
      <c r="AW667" s="27">
        <v>20193.357548952099</v>
      </c>
      <c r="AX667" s="27">
        <v>190699.06021118199</v>
      </c>
      <c r="AY667" s="27">
        <v>12433823.072753901</v>
      </c>
      <c r="AZ667" s="27">
        <v>9684884.5822753906</v>
      </c>
      <c r="BA667" s="27">
        <v>0</v>
      </c>
      <c r="BB667" s="27">
        <v>17265885.559082001</v>
      </c>
      <c r="BC667" s="27">
        <v>4060049.9152526902</v>
      </c>
      <c r="BD667" s="27">
        <v>0</v>
      </c>
      <c r="BE667" s="27">
        <v>3833454.6307983398</v>
      </c>
      <c r="BF667" s="27">
        <v>0</v>
      </c>
      <c r="BG667" s="27">
        <v>55629698.092285201</v>
      </c>
      <c r="BH667" s="27">
        <v>8247647.77062988</v>
      </c>
      <c r="BI667" s="27">
        <v>0</v>
      </c>
      <c r="BJ667" s="27">
        <v>3447153.5477905301</v>
      </c>
      <c r="BK667" s="27">
        <v>2737849.77947998</v>
      </c>
      <c r="BL667" s="27">
        <v>0</v>
      </c>
      <c r="BM667" s="27">
        <v>0</v>
      </c>
      <c r="BN667" s="27">
        <v>0</v>
      </c>
      <c r="BO667" s="27">
        <v>0</v>
      </c>
      <c r="BP667" s="27">
        <v>0</v>
      </c>
      <c r="BQ667" s="27">
        <v>0</v>
      </c>
      <c r="BR667" s="27">
        <v>4113429.1902465802</v>
      </c>
      <c r="BS667" s="27">
        <v>3799483.81744385</v>
      </c>
      <c r="BT667" s="27">
        <v>0</v>
      </c>
      <c r="BU667" s="27">
        <v>1430510.3199920701</v>
      </c>
      <c r="BV667" s="27">
        <v>2363824.5659790002</v>
      </c>
      <c r="BW667" s="27">
        <v>0</v>
      </c>
      <c r="BX667" s="27">
        <v>325271.67969512899</v>
      </c>
      <c r="BY667" s="27">
        <v>0</v>
      </c>
      <c r="BZ667" s="27">
        <v>0</v>
      </c>
      <c r="CA667" s="27">
        <v>88269.356478691101</v>
      </c>
      <c r="CB667" s="27">
        <v>5129894.6793823196</v>
      </c>
      <c r="CC667" s="27">
        <v>43624776.405761696</v>
      </c>
      <c r="CD667" s="27">
        <v>11689608.188598599</v>
      </c>
      <c r="CE667" s="27">
        <v>3359.1897825598699</v>
      </c>
      <c r="CF667" s="27">
        <v>470822.89584350598</v>
      </c>
      <c r="CG667" s="27">
        <v>3830633.89535522</v>
      </c>
      <c r="CH667" s="27">
        <v>325271.67969512899</v>
      </c>
      <c r="CI667" s="27">
        <v>91624.2050027847</v>
      </c>
      <c r="CJ667" s="27">
        <v>5600775.7564086895</v>
      </c>
      <c r="CK667" s="27">
        <v>47462075.304199196</v>
      </c>
      <c r="CL667" s="27">
        <v>12009124.9595947</v>
      </c>
      <c r="CM667" s="27">
        <v>148813.87495040899</v>
      </c>
      <c r="CN667" s="27">
        <v>23728913.502685498</v>
      </c>
      <c r="CO667" s="27">
        <v>102995729.953125</v>
      </c>
      <c r="CP667" s="27">
        <v>12009124.9595947</v>
      </c>
      <c r="CQ667" s="27">
        <v>0</v>
      </c>
      <c r="CR667" s="27">
        <v>0</v>
      </c>
      <c r="CS667" s="27">
        <v>0</v>
      </c>
      <c r="CT667" s="27">
        <v>0</v>
      </c>
    </row>
    <row r="668" spans="1:98">
      <c r="A668" s="104" t="s">
        <v>63</v>
      </c>
      <c r="B668" s="132">
        <v>41883</v>
      </c>
      <c r="C668" s="27">
        <v>71930.121610641494</v>
      </c>
      <c r="D668" s="27">
        <v>0</v>
      </c>
      <c r="E668" s="27">
        <v>15524.343380451201</v>
      </c>
      <c r="F668" s="27">
        <v>13117.726123452199</v>
      </c>
      <c r="G668" s="27">
        <v>3395.8834693133799</v>
      </c>
      <c r="H668" s="27">
        <v>0</v>
      </c>
      <c r="I668" s="27">
        <v>0</v>
      </c>
      <c r="J668" s="27">
        <v>57782.809588909098</v>
      </c>
      <c r="K668" s="27">
        <v>54.165357012301698</v>
      </c>
      <c r="L668" s="27">
        <v>498.58243442326801</v>
      </c>
      <c r="M668" s="27">
        <v>28617.314576864199</v>
      </c>
      <c r="N668" s="27">
        <v>10391.314868330999</v>
      </c>
      <c r="O668" s="27">
        <v>0</v>
      </c>
      <c r="P668" s="27">
        <v>43873.202449798599</v>
      </c>
      <c r="Q668" s="27">
        <v>4220.44893121719</v>
      </c>
      <c r="R668" s="27">
        <v>0</v>
      </c>
      <c r="S668" s="27">
        <v>3395.9923323988901</v>
      </c>
      <c r="T668" s="27">
        <v>0</v>
      </c>
      <c r="U668" s="27">
        <v>57565.319498539</v>
      </c>
      <c r="V668" s="27">
        <v>4092662.6371765099</v>
      </c>
      <c r="W668" s="27">
        <v>0</v>
      </c>
      <c r="X668" s="27">
        <v>978401.93208313</v>
      </c>
      <c r="Y668" s="27">
        <v>771906.78719329799</v>
      </c>
      <c r="Z668" s="27">
        <v>468588.39824676502</v>
      </c>
      <c r="AA668" s="27">
        <v>0</v>
      </c>
      <c r="AB668" s="27">
        <v>0</v>
      </c>
      <c r="AC668" s="27">
        <v>18064463.3508301</v>
      </c>
      <c r="AD668" s="27">
        <v>3441.3837199509098</v>
      </c>
      <c r="AE668" s="27">
        <v>24143.522264242201</v>
      </c>
      <c r="AF668" s="27">
        <v>1394854.1606445301</v>
      </c>
      <c r="AG668" s="27">
        <v>1208585.79141235</v>
      </c>
      <c r="AH668" s="27">
        <v>0</v>
      </c>
      <c r="AI668" s="27">
        <v>1967755.35908508</v>
      </c>
      <c r="AJ668" s="27">
        <v>478057.65675735503</v>
      </c>
      <c r="AK668" s="27">
        <v>0</v>
      </c>
      <c r="AL668" s="27">
        <v>468810.20388031</v>
      </c>
      <c r="AM668" s="27">
        <v>0</v>
      </c>
      <c r="AN668" s="27">
        <v>18070209.802002002</v>
      </c>
      <c r="AO668" s="27">
        <v>35291123.067382798</v>
      </c>
      <c r="AP668" s="27">
        <v>0</v>
      </c>
      <c r="AQ668" s="27">
        <v>7998872.15270996</v>
      </c>
      <c r="AR668" s="27">
        <v>6247372.7579956101</v>
      </c>
      <c r="AS668" s="27">
        <v>3811118.3932495099</v>
      </c>
      <c r="AT668" s="27">
        <v>0</v>
      </c>
      <c r="AU668" s="27">
        <v>0</v>
      </c>
      <c r="AV668" s="27">
        <v>55613228.6787109</v>
      </c>
      <c r="AW668" s="27">
        <v>11102.2974739075</v>
      </c>
      <c r="AX668" s="27">
        <v>221132.33934211699</v>
      </c>
      <c r="AY668" s="27">
        <v>12454236.9915771</v>
      </c>
      <c r="AZ668" s="27">
        <v>9459801.4075927697</v>
      </c>
      <c r="BA668" s="27">
        <v>0</v>
      </c>
      <c r="BB668" s="27">
        <v>17141737.895263702</v>
      </c>
      <c r="BC668" s="27">
        <v>3991433.3670043899</v>
      </c>
      <c r="BD668" s="27">
        <v>0</v>
      </c>
      <c r="BE668" s="27">
        <v>3815374.11010742</v>
      </c>
      <c r="BF668" s="27">
        <v>0</v>
      </c>
      <c r="BG668" s="27">
        <v>55634468.295410201</v>
      </c>
      <c r="BH668" s="27">
        <v>8150009.7387084998</v>
      </c>
      <c r="BI668" s="27">
        <v>0</v>
      </c>
      <c r="BJ668" s="27">
        <v>3348195.5787048298</v>
      </c>
      <c r="BK668" s="27">
        <v>2659124.0982055701</v>
      </c>
      <c r="BL668" s="27">
        <v>0</v>
      </c>
      <c r="BM668" s="27">
        <v>0</v>
      </c>
      <c r="BN668" s="27">
        <v>0</v>
      </c>
      <c r="BO668" s="27">
        <v>0</v>
      </c>
      <c r="BP668" s="27">
        <v>0</v>
      </c>
      <c r="BQ668" s="27">
        <v>0</v>
      </c>
      <c r="BR668" s="27">
        <v>4118467.9483032199</v>
      </c>
      <c r="BS668" s="27">
        <v>3715399.75140381</v>
      </c>
      <c r="BT668" s="27">
        <v>0</v>
      </c>
      <c r="BU668" s="27">
        <v>1176898.36997986</v>
      </c>
      <c r="BV668" s="27">
        <v>2349017.0713195801</v>
      </c>
      <c r="BW668" s="27">
        <v>0</v>
      </c>
      <c r="BX668" s="27">
        <v>275951.09976196301</v>
      </c>
      <c r="BY668" s="27">
        <v>0</v>
      </c>
      <c r="BZ668" s="27">
        <v>0</v>
      </c>
      <c r="CA668" s="27">
        <v>87490.595669746399</v>
      </c>
      <c r="CB668" s="27">
        <v>5069189.4455566397</v>
      </c>
      <c r="CC668" s="27">
        <v>43266127.297363304</v>
      </c>
      <c r="CD668" s="27">
        <v>11448896.893066401</v>
      </c>
      <c r="CE668" s="27">
        <v>3387.1033103168002</v>
      </c>
      <c r="CF668" s="27">
        <v>467618.78073501599</v>
      </c>
      <c r="CG668" s="27">
        <v>3805512.7348632799</v>
      </c>
      <c r="CH668" s="27">
        <v>275951.09976196301</v>
      </c>
      <c r="CI668" s="27">
        <v>90868.247778892503</v>
      </c>
      <c r="CJ668" s="27">
        <v>5535672.7770385696</v>
      </c>
      <c r="CK668" s="27">
        <v>47066512.153808601</v>
      </c>
      <c r="CL668" s="27">
        <v>11751973.6755371</v>
      </c>
      <c r="CM668" s="27">
        <v>147960.86441993699</v>
      </c>
      <c r="CN668" s="27">
        <v>23599037.7880859</v>
      </c>
      <c r="CO668" s="27">
        <v>102722322.481445</v>
      </c>
      <c r="CP668" s="27">
        <v>11751973.6755371</v>
      </c>
      <c r="CQ668" s="27">
        <v>0</v>
      </c>
      <c r="CR668" s="27">
        <v>0</v>
      </c>
      <c r="CS668" s="27">
        <v>0</v>
      </c>
      <c r="CT668" s="27">
        <v>0</v>
      </c>
    </row>
    <row r="669" spans="1:98">
      <c r="A669" s="104" t="s">
        <v>63</v>
      </c>
      <c r="B669" s="132">
        <v>41974</v>
      </c>
      <c r="C669" s="27">
        <v>71629.870241165205</v>
      </c>
      <c r="D669" s="27">
        <v>0</v>
      </c>
      <c r="E669" s="27">
        <v>15274.8177930117</v>
      </c>
      <c r="F669" s="27">
        <v>12940.262354493099</v>
      </c>
      <c r="G669" s="27">
        <v>3386.81081858277</v>
      </c>
      <c r="H669" s="27">
        <v>0</v>
      </c>
      <c r="I669" s="27">
        <v>0</v>
      </c>
      <c r="J669" s="27">
        <v>56758.564121723197</v>
      </c>
      <c r="K669" s="27">
        <v>26.545182304223999</v>
      </c>
      <c r="L669" s="27">
        <v>197.21130225434899</v>
      </c>
      <c r="M669" s="27">
        <v>28457.2142882347</v>
      </c>
      <c r="N669" s="27">
        <v>10202.534839391699</v>
      </c>
      <c r="O669" s="27">
        <v>0</v>
      </c>
      <c r="P669" s="27">
        <v>43940.271769046798</v>
      </c>
      <c r="Q669" s="27">
        <v>4208.8210402131099</v>
      </c>
      <c r="R669" s="27">
        <v>0</v>
      </c>
      <c r="S669" s="27">
        <v>3391.83523699641</v>
      </c>
      <c r="T669" s="27">
        <v>0</v>
      </c>
      <c r="U669" s="27">
        <v>57140.650704860702</v>
      </c>
      <c r="V669" s="27">
        <v>4055220.5630798298</v>
      </c>
      <c r="W669" s="27">
        <v>0</v>
      </c>
      <c r="X669" s="27">
        <v>946318.89315033006</v>
      </c>
      <c r="Y669" s="27">
        <v>744138.92913055397</v>
      </c>
      <c r="Z669" s="27">
        <v>470332.98608779901</v>
      </c>
      <c r="AA669" s="27">
        <v>0</v>
      </c>
      <c r="AB669" s="27">
        <v>0</v>
      </c>
      <c r="AC669" s="27">
        <v>17782950.683349598</v>
      </c>
      <c r="AD669" s="27">
        <v>1640.20135708153</v>
      </c>
      <c r="AE669" s="27">
        <v>18111.123495578799</v>
      </c>
      <c r="AF669" s="27">
        <v>1381696.9613952599</v>
      </c>
      <c r="AG669" s="27">
        <v>1179389.8972930899</v>
      </c>
      <c r="AH669" s="27">
        <v>0</v>
      </c>
      <c r="AI669" s="27">
        <v>1941972.08430481</v>
      </c>
      <c r="AJ669" s="27">
        <v>477073.05878448498</v>
      </c>
      <c r="AK669" s="27">
        <v>0</v>
      </c>
      <c r="AL669" s="27">
        <v>468867.83509826701</v>
      </c>
      <c r="AM669" s="27">
        <v>0</v>
      </c>
      <c r="AN669" s="27">
        <v>17955973.550292999</v>
      </c>
      <c r="AO669" s="27">
        <v>35058981.608886696</v>
      </c>
      <c r="AP669" s="27">
        <v>0</v>
      </c>
      <c r="AQ669" s="27">
        <v>7752193.5972290002</v>
      </c>
      <c r="AR669" s="27">
        <v>6035758.4663696298</v>
      </c>
      <c r="AS669" s="27">
        <v>3871924.4126281701</v>
      </c>
      <c r="AT669" s="27">
        <v>0</v>
      </c>
      <c r="AU669" s="27">
        <v>0</v>
      </c>
      <c r="AV669" s="27">
        <v>55068837.5927734</v>
      </c>
      <c r="AW669" s="27">
        <v>5551.6287096142796</v>
      </c>
      <c r="AX669" s="27">
        <v>177024.79241561901</v>
      </c>
      <c r="AY669" s="27">
        <v>12389980.5942383</v>
      </c>
      <c r="AZ669" s="27">
        <v>9262772.11010742</v>
      </c>
      <c r="BA669" s="27">
        <v>0</v>
      </c>
      <c r="BB669" s="27">
        <v>16995728.907470699</v>
      </c>
      <c r="BC669" s="27">
        <v>3982933.1812744099</v>
      </c>
      <c r="BD669" s="27">
        <v>0</v>
      </c>
      <c r="BE669" s="27">
        <v>3848518.3748779302</v>
      </c>
      <c r="BF669" s="27">
        <v>0</v>
      </c>
      <c r="BG669" s="27">
        <v>55474962.082519501</v>
      </c>
      <c r="BH669" s="27">
        <v>8112252.8021850605</v>
      </c>
      <c r="BI669" s="27">
        <v>0</v>
      </c>
      <c r="BJ669" s="27">
        <v>3269341.2015380901</v>
      </c>
      <c r="BK669" s="27">
        <v>2594492.2505188002</v>
      </c>
      <c r="BL669" s="27">
        <v>0</v>
      </c>
      <c r="BM669" s="27">
        <v>0</v>
      </c>
      <c r="BN669" s="27">
        <v>0</v>
      </c>
      <c r="BO669" s="27">
        <v>0</v>
      </c>
      <c r="BP669" s="27">
        <v>0</v>
      </c>
      <c r="BQ669" s="27">
        <v>0</v>
      </c>
      <c r="BR669" s="27">
        <v>4096159.0218505901</v>
      </c>
      <c r="BS669" s="27">
        <v>3645971.4093933101</v>
      </c>
      <c r="BT669" s="27">
        <v>0</v>
      </c>
      <c r="BU669" s="27">
        <v>1392740.2699890099</v>
      </c>
      <c r="BV669" s="27">
        <v>2358022.0285034198</v>
      </c>
      <c r="BW669" s="27">
        <v>0</v>
      </c>
      <c r="BX669" s="27">
        <v>320350.519687653</v>
      </c>
      <c r="BY669" s="27">
        <v>0</v>
      </c>
      <c r="BZ669" s="27">
        <v>0</v>
      </c>
      <c r="CA669" s="27">
        <v>86925.923959732099</v>
      </c>
      <c r="CB669" s="27">
        <v>4995622.5708618201</v>
      </c>
      <c r="CC669" s="27">
        <v>42775835.862304702</v>
      </c>
      <c r="CD669" s="27">
        <v>11421216.0965576</v>
      </c>
      <c r="CE669" s="27">
        <v>3405.42962557077</v>
      </c>
      <c r="CF669" s="27">
        <v>472391.58659362799</v>
      </c>
      <c r="CG669" s="27">
        <v>3873593.4189758301</v>
      </c>
      <c r="CH669" s="27">
        <v>320350.519687653</v>
      </c>
      <c r="CI669" s="27">
        <v>90317.516638755798</v>
      </c>
      <c r="CJ669" s="27">
        <v>5467787.62854004</v>
      </c>
      <c r="CK669" s="27">
        <v>46647086.089355499</v>
      </c>
      <c r="CL669" s="27">
        <v>11734754.053100601</v>
      </c>
      <c r="CM669" s="27">
        <v>147049.280014038</v>
      </c>
      <c r="CN669" s="27">
        <v>23367485.862304699</v>
      </c>
      <c r="CO669" s="27">
        <v>102315084.96093801</v>
      </c>
      <c r="CP669" s="27">
        <v>11734754.053100601</v>
      </c>
      <c r="CQ669" s="27">
        <v>0</v>
      </c>
      <c r="CR669" s="27">
        <v>0</v>
      </c>
      <c r="CS669" s="27">
        <v>0</v>
      </c>
      <c r="CT669" s="27">
        <v>0</v>
      </c>
    </row>
    <row r="670" spans="1:98">
      <c r="A670" s="104" t="s">
        <v>63</v>
      </c>
      <c r="B670" s="132">
        <v>42064</v>
      </c>
      <c r="C670" s="27">
        <v>71168.147667884798</v>
      </c>
      <c r="D670" s="27">
        <v>0</v>
      </c>
      <c r="E670" s="27">
        <v>14877.152043104201</v>
      </c>
      <c r="F670" s="27">
        <v>12604.169716000601</v>
      </c>
      <c r="G670" s="27">
        <v>3495.7608645856399</v>
      </c>
      <c r="H670" s="27">
        <v>0</v>
      </c>
      <c r="I670" s="27">
        <v>0</v>
      </c>
      <c r="J670" s="27">
        <v>57089.788638591803</v>
      </c>
      <c r="K670" s="27">
        <v>18.384819447062899</v>
      </c>
      <c r="L670" s="27">
        <v>181.62569147720899</v>
      </c>
      <c r="M670" s="27">
        <v>28140.336471319199</v>
      </c>
      <c r="N670" s="27">
        <v>10069.434434652299</v>
      </c>
      <c r="O670" s="27">
        <v>0</v>
      </c>
      <c r="P670" s="27">
        <v>43327.260257720904</v>
      </c>
      <c r="Q670" s="27">
        <v>4198.1265280246698</v>
      </c>
      <c r="R670" s="27">
        <v>0</v>
      </c>
      <c r="S670" s="27">
        <v>3490.1043095886698</v>
      </c>
      <c r="T670" s="27">
        <v>0</v>
      </c>
      <c r="U670" s="27">
        <v>57196.5573530197</v>
      </c>
      <c r="V670" s="27">
        <v>3998298.3397522001</v>
      </c>
      <c r="W670" s="27">
        <v>0</v>
      </c>
      <c r="X670" s="27">
        <v>914293.76656341599</v>
      </c>
      <c r="Y670" s="27">
        <v>720554.35031127895</v>
      </c>
      <c r="Z670" s="27">
        <v>478430.46082305902</v>
      </c>
      <c r="AA670" s="27">
        <v>0</v>
      </c>
      <c r="AB670" s="27">
        <v>0</v>
      </c>
      <c r="AC670" s="27">
        <v>17933864.3913574</v>
      </c>
      <c r="AD670" s="27">
        <v>962.13589546829496</v>
      </c>
      <c r="AE670" s="27">
        <v>19425.194258689899</v>
      </c>
      <c r="AF670" s="27">
        <v>1356904.2841033901</v>
      </c>
      <c r="AG670" s="27">
        <v>1149204.5416107201</v>
      </c>
      <c r="AH670" s="27">
        <v>0</v>
      </c>
      <c r="AI670" s="27">
        <v>1910124.53840637</v>
      </c>
      <c r="AJ670" s="27">
        <v>481276.34910965001</v>
      </c>
      <c r="AK670" s="27">
        <v>0</v>
      </c>
      <c r="AL670" s="27">
        <v>480379.26638793899</v>
      </c>
      <c r="AM670" s="27">
        <v>0</v>
      </c>
      <c r="AN670" s="27">
        <v>17871206.0009766</v>
      </c>
      <c r="AO670" s="27">
        <v>34739047.565917999</v>
      </c>
      <c r="AP670" s="27">
        <v>0</v>
      </c>
      <c r="AQ670" s="27">
        <v>7479986.3962402297</v>
      </c>
      <c r="AR670" s="27">
        <v>5829233.4753417997</v>
      </c>
      <c r="AS670" s="27">
        <v>3929467.3841857901</v>
      </c>
      <c r="AT670" s="27">
        <v>0</v>
      </c>
      <c r="AU670" s="27">
        <v>0</v>
      </c>
      <c r="AV670" s="27">
        <v>55751643.650390603</v>
      </c>
      <c r="AW670" s="27">
        <v>3163.1435989737502</v>
      </c>
      <c r="AX670" s="27">
        <v>153465.80086708101</v>
      </c>
      <c r="AY670" s="27">
        <v>12232893.1606445</v>
      </c>
      <c r="AZ670" s="27">
        <v>9063893.32885742</v>
      </c>
      <c r="BA670" s="27">
        <v>0</v>
      </c>
      <c r="BB670" s="27">
        <v>16778682.177490201</v>
      </c>
      <c r="BC670" s="27">
        <v>3999878.3660583501</v>
      </c>
      <c r="BD670" s="27">
        <v>0</v>
      </c>
      <c r="BE670" s="27">
        <v>3943400.6605529799</v>
      </c>
      <c r="BF670" s="27">
        <v>0</v>
      </c>
      <c r="BG670" s="27">
        <v>55636587.503417999</v>
      </c>
      <c r="BH670" s="27">
        <v>8117803.1357421903</v>
      </c>
      <c r="BI670" s="27">
        <v>0</v>
      </c>
      <c r="BJ670" s="27">
        <v>3229227.17547607</v>
      </c>
      <c r="BK670" s="27">
        <v>2562855.9310302702</v>
      </c>
      <c r="BL670" s="27">
        <v>0</v>
      </c>
      <c r="BM670" s="27">
        <v>0</v>
      </c>
      <c r="BN670" s="27">
        <v>0</v>
      </c>
      <c r="BO670" s="27">
        <v>0</v>
      </c>
      <c r="BP670" s="27">
        <v>0</v>
      </c>
      <c r="BQ670" s="27">
        <v>0</v>
      </c>
      <c r="BR670" s="27">
        <v>4051896.4700012198</v>
      </c>
      <c r="BS670" s="27">
        <v>3559214.54614258</v>
      </c>
      <c r="BT670" s="27">
        <v>0</v>
      </c>
      <c r="BU670" s="27">
        <v>1346987.86999512</v>
      </c>
      <c r="BV670" s="27">
        <v>2407508.7303466802</v>
      </c>
      <c r="BW670" s="27">
        <v>0</v>
      </c>
      <c r="BX670" s="27">
        <v>371053.29940033</v>
      </c>
      <c r="BY670" s="27">
        <v>0</v>
      </c>
      <c r="BZ670" s="27">
        <v>0</v>
      </c>
      <c r="CA670" s="27">
        <v>85977.732703208894</v>
      </c>
      <c r="CB670" s="27">
        <v>4917393.4782104502</v>
      </c>
      <c r="CC670" s="27">
        <v>42247221.613769501</v>
      </c>
      <c r="CD670" s="27">
        <v>11365924.6519775</v>
      </c>
      <c r="CE670" s="27">
        <v>3494.9476529061799</v>
      </c>
      <c r="CF670" s="27">
        <v>478797.01209258998</v>
      </c>
      <c r="CG670" s="27">
        <v>3934674.1720581101</v>
      </c>
      <c r="CH670" s="27">
        <v>371053.29940033</v>
      </c>
      <c r="CI670" s="27">
        <v>89502.978949546799</v>
      </c>
      <c r="CJ670" s="27">
        <v>5397817.2700195303</v>
      </c>
      <c r="CK670" s="27">
        <v>46190763.153320298</v>
      </c>
      <c r="CL670" s="27">
        <v>11723034.6131592</v>
      </c>
      <c r="CM670" s="27">
        <v>146250.673061371</v>
      </c>
      <c r="CN670" s="27">
        <v>23293357.9377441</v>
      </c>
      <c r="CO670" s="27">
        <v>101759527.68554699</v>
      </c>
      <c r="CP670" s="27">
        <v>11723034.6131592</v>
      </c>
      <c r="CQ670" s="27">
        <v>0</v>
      </c>
      <c r="CR670" s="27">
        <v>0</v>
      </c>
      <c r="CS670" s="27">
        <v>0</v>
      </c>
      <c r="CT670" s="27">
        <v>0</v>
      </c>
    </row>
    <row r="671" spans="1:98">
      <c r="A671" s="104" t="s">
        <v>63</v>
      </c>
      <c r="B671" s="132">
        <v>42156</v>
      </c>
      <c r="C671" s="27">
        <v>70956.910268783598</v>
      </c>
      <c r="D671" s="27">
        <v>0</v>
      </c>
      <c r="E671" s="27">
        <v>14541.129195690201</v>
      </c>
      <c r="F671" s="27">
        <v>12334.183717489201</v>
      </c>
      <c r="G671" s="27">
        <v>3504.9481674134699</v>
      </c>
      <c r="H671" s="27">
        <v>0</v>
      </c>
      <c r="I671" s="27">
        <v>0</v>
      </c>
      <c r="J671" s="27">
        <v>57290.0357108116</v>
      </c>
      <c r="K671" s="27">
        <v>16.617601459845901</v>
      </c>
      <c r="L671" s="27">
        <v>197.12824104912599</v>
      </c>
      <c r="M671" s="27">
        <v>28041.510950326901</v>
      </c>
      <c r="N671" s="27">
        <v>9897.1750309467297</v>
      </c>
      <c r="O671" s="27">
        <v>0</v>
      </c>
      <c r="P671" s="27">
        <v>43012.991843700402</v>
      </c>
      <c r="Q671" s="27">
        <v>4205.2487128972998</v>
      </c>
      <c r="R671" s="27">
        <v>0</v>
      </c>
      <c r="S671" s="27">
        <v>3502.8437717258898</v>
      </c>
      <c r="T671" s="27">
        <v>0</v>
      </c>
      <c r="U671" s="27">
        <v>57159.551046371504</v>
      </c>
      <c r="V671" s="27">
        <v>3989021.3554077102</v>
      </c>
      <c r="W671" s="27">
        <v>0</v>
      </c>
      <c r="X671" s="27">
        <v>872719.79502868699</v>
      </c>
      <c r="Y671" s="27">
        <v>684797.10770416295</v>
      </c>
      <c r="Z671" s="27">
        <v>482663.77767562901</v>
      </c>
      <c r="AA671" s="27">
        <v>0</v>
      </c>
      <c r="AB671" s="27">
        <v>0</v>
      </c>
      <c r="AC671" s="27">
        <v>17992572.764160201</v>
      </c>
      <c r="AD671" s="27">
        <v>794.33566641807602</v>
      </c>
      <c r="AE671" s="27">
        <v>17471.969144344301</v>
      </c>
      <c r="AF671" s="27">
        <v>1355314.1917419401</v>
      </c>
      <c r="AG671" s="27">
        <v>1119387.25883484</v>
      </c>
      <c r="AH671" s="27">
        <v>0</v>
      </c>
      <c r="AI671" s="27">
        <v>1889896.0091857901</v>
      </c>
      <c r="AJ671" s="27">
        <v>475778.81008529698</v>
      </c>
      <c r="AK671" s="27">
        <v>0</v>
      </c>
      <c r="AL671" s="27">
        <v>481918.986949921</v>
      </c>
      <c r="AM671" s="27">
        <v>0</v>
      </c>
      <c r="AN671" s="27">
        <v>17872228.2502441</v>
      </c>
      <c r="AO671" s="27">
        <v>34729457.108886696</v>
      </c>
      <c r="AP671" s="27">
        <v>0</v>
      </c>
      <c r="AQ671" s="27">
        <v>7164429.1423339797</v>
      </c>
      <c r="AR671" s="27">
        <v>5567608.0244751005</v>
      </c>
      <c r="AS671" s="27">
        <v>3966563.3252868699</v>
      </c>
      <c r="AT671" s="27">
        <v>0</v>
      </c>
      <c r="AU671" s="27">
        <v>0</v>
      </c>
      <c r="AV671" s="27">
        <v>56242995.362304702</v>
      </c>
      <c r="AW671" s="27">
        <v>2608.4538893997701</v>
      </c>
      <c r="AX671" s="27">
        <v>146089.58015060399</v>
      </c>
      <c r="AY671" s="27">
        <v>12237868.091674799</v>
      </c>
      <c r="AZ671" s="27">
        <v>8838973.2263183594</v>
      </c>
      <c r="BA671" s="27">
        <v>0</v>
      </c>
      <c r="BB671" s="27">
        <v>16684309.4971924</v>
      </c>
      <c r="BC671" s="27">
        <v>3988106.7036132799</v>
      </c>
      <c r="BD671" s="27">
        <v>0</v>
      </c>
      <c r="BE671" s="27">
        <v>3972528.8251953102</v>
      </c>
      <c r="BF671" s="27">
        <v>0</v>
      </c>
      <c r="BG671" s="27">
        <v>55923204.875488304</v>
      </c>
      <c r="BH671" s="27">
        <v>8156954.6176757803</v>
      </c>
      <c r="BI671" s="27">
        <v>0</v>
      </c>
      <c r="BJ671" s="27">
        <v>3130876.6260070801</v>
      </c>
      <c r="BK671" s="27">
        <v>2485672.8570861798</v>
      </c>
      <c r="BL671" s="27">
        <v>0</v>
      </c>
      <c r="BM671" s="27">
        <v>0</v>
      </c>
      <c r="BN671" s="27">
        <v>0</v>
      </c>
      <c r="BO671" s="27">
        <v>0</v>
      </c>
      <c r="BP671" s="27">
        <v>0</v>
      </c>
      <c r="BQ671" s="27">
        <v>0</v>
      </c>
      <c r="BR671" s="27">
        <v>4062183.7036743201</v>
      </c>
      <c r="BS671" s="27">
        <v>3480773.28192139</v>
      </c>
      <c r="BT671" s="27">
        <v>0</v>
      </c>
      <c r="BU671" s="27">
        <v>1365516.4099884001</v>
      </c>
      <c r="BV671" s="27">
        <v>2403331.4502868699</v>
      </c>
      <c r="BW671" s="27">
        <v>0</v>
      </c>
      <c r="BX671" s="27">
        <v>373713.76937866199</v>
      </c>
      <c r="BY671" s="27">
        <v>0</v>
      </c>
      <c r="BZ671" s="27">
        <v>0</v>
      </c>
      <c r="CA671" s="27">
        <v>85490.442707061797</v>
      </c>
      <c r="CB671" s="27">
        <v>4865448.3761596698</v>
      </c>
      <c r="CC671" s="27">
        <v>41927179.892578103</v>
      </c>
      <c r="CD671" s="27">
        <v>11282473.6329346</v>
      </c>
      <c r="CE671" s="27">
        <v>3495.49261060357</v>
      </c>
      <c r="CF671" s="27">
        <v>481197.733798981</v>
      </c>
      <c r="CG671" s="27">
        <v>3964805.5751342801</v>
      </c>
      <c r="CH671" s="27">
        <v>373713.76937866199</v>
      </c>
      <c r="CI671" s="27">
        <v>88982.406455993696</v>
      </c>
      <c r="CJ671" s="27">
        <v>5347644.9127807599</v>
      </c>
      <c r="CK671" s="27">
        <v>45894403.314453103</v>
      </c>
      <c r="CL671" s="27">
        <v>11646665.0936279</v>
      </c>
      <c r="CM671" s="27">
        <v>145668.45756340001</v>
      </c>
      <c r="CN671" s="27">
        <v>23260405.114257801</v>
      </c>
      <c r="CO671" s="27">
        <v>101677222.19531301</v>
      </c>
      <c r="CP671" s="27">
        <v>11646665.0936279</v>
      </c>
      <c r="CQ671" s="27">
        <v>0</v>
      </c>
      <c r="CR671" s="27">
        <v>0</v>
      </c>
      <c r="CS671" s="27">
        <v>0</v>
      </c>
      <c r="CT671" s="27">
        <v>0</v>
      </c>
    </row>
    <row r="672" spans="1:98">
      <c r="A672" s="104" t="s">
        <v>63</v>
      </c>
      <c r="B672" s="132">
        <v>42248</v>
      </c>
      <c r="C672" s="27">
        <v>70734.608254432693</v>
      </c>
      <c r="D672" s="27">
        <v>0</v>
      </c>
      <c r="E672" s="27">
        <v>14224.4364359379</v>
      </c>
      <c r="F672" s="27">
        <v>12104.4341406822</v>
      </c>
      <c r="G672" s="27">
        <v>3542.31469208002</v>
      </c>
      <c r="H672" s="27">
        <v>0</v>
      </c>
      <c r="I672" s="27">
        <v>0</v>
      </c>
      <c r="J672" s="27">
        <v>57380.353762149804</v>
      </c>
      <c r="K672" s="27">
        <v>9.8053973491769302</v>
      </c>
      <c r="L672" s="27">
        <v>219.49167981743801</v>
      </c>
      <c r="M672" s="27">
        <v>27929.643237114</v>
      </c>
      <c r="N672" s="27">
        <v>9712.9909033775293</v>
      </c>
      <c r="O672" s="27">
        <v>0</v>
      </c>
      <c r="P672" s="27">
        <v>43100.370884418502</v>
      </c>
      <c r="Q672" s="27">
        <v>4176.3249085545503</v>
      </c>
      <c r="R672" s="27">
        <v>0</v>
      </c>
      <c r="S672" s="27">
        <v>3537.98305338621</v>
      </c>
      <c r="T672" s="27">
        <v>0</v>
      </c>
      <c r="U672" s="27">
        <v>57064.491662979097</v>
      </c>
      <c r="V672" s="27">
        <v>3963121.1084594699</v>
      </c>
      <c r="W672" s="27">
        <v>0</v>
      </c>
      <c r="X672" s="27">
        <v>842807.14653778099</v>
      </c>
      <c r="Y672" s="27">
        <v>659507.83110046398</v>
      </c>
      <c r="Z672" s="27">
        <v>481557.22192001302</v>
      </c>
      <c r="AA672" s="27">
        <v>0</v>
      </c>
      <c r="AB672" s="27">
        <v>0</v>
      </c>
      <c r="AC672" s="27">
        <v>17872598.169677701</v>
      </c>
      <c r="AD672" s="27">
        <v>548.70192292332604</v>
      </c>
      <c r="AE672" s="27">
        <v>21674.4069778919</v>
      </c>
      <c r="AF672" s="27">
        <v>1343947.8966979999</v>
      </c>
      <c r="AG672" s="27">
        <v>1098013.9493408201</v>
      </c>
      <c r="AH672" s="27">
        <v>0</v>
      </c>
      <c r="AI672" s="27">
        <v>1873639.4916687</v>
      </c>
      <c r="AJ672" s="27">
        <v>470961.16943359398</v>
      </c>
      <c r="AK672" s="27">
        <v>0</v>
      </c>
      <c r="AL672" s="27">
        <v>481306.84804153402</v>
      </c>
      <c r="AM672" s="27">
        <v>0</v>
      </c>
      <c r="AN672" s="27">
        <v>17854507.0869141</v>
      </c>
      <c r="AO672" s="27">
        <v>34578599.951171897</v>
      </c>
      <c r="AP672" s="27">
        <v>0</v>
      </c>
      <c r="AQ672" s="27">
        <v>6967385.5121459998</v>
      </c>
      <c r="AR672" s="27">
        <v>5407472.6163940402</v>
      </c>
      <c r="AS672" s="27">
        <v>3963265.7667541499</v>
      </c>
      <c r="AT672" s="27">
        <v>0</v>
      </c>
      <c r="AU672" s="27">
        <v>0</v>
      </c>
      <c r="AV672" s="27">
        <v>55968539.4521484</v>
      </c>
      <c r="AW672" s="27">
        <v>1791.50930911303</v>
      </c>
      <c r="AX672" s="27">
        <v>191652.210924149</v>
      </c>
      <c r="AY672" s="27">
        <v>12179414.1832275</v>
      </c>
      <c r="AZ672" s="27">
        <v>8673654.9152831994</v>
      </c>
      <c r="BA672" s="27">
        <v>0</v>
      </c>
      <c r="BB672" s="27">
        <v>16531577.0106201</v>
      </c>
      <c r="BC672" s="27">
        <v>3953015.54760742</v>
      </c>
      <c r="BD672" s="27">
        <v>0</v>
      </c>
      <c r="BE672" s="27">
        <v>3961320.0835266099</v>
      </c>
      <c r="BF672" s="27">
        <v>0</v>
      </c>
      <c r="BG672" s="27">
        <v>55941322.590820298</v>
      </c>
      <c r="BH672" s="27">
        <v>8084557.9873657199</v>
      </c>
      <c r="BI672" s="27">
        <v>0</v>
      </c>
      <c r="BJ672" s="27">
        <v>3050421.5152282701</v>
      </c>
      <c r="BK672" s="27">
        <v>2425077.9726867699</v>
      </c>
      <c r="BL672" s="27">
        <v>0</v>
      </c>
      <c r="BM672" s="27">
        <v>0</v>
      </c>
      <c r="BN672" s="27">
        <v>0</v>
      </c>
      <c r="BO672" s="27">
        <v>0</v>
      </c>
      <c r="BP672" s="27">
        <v>0</v>
      </c>
      <c r="BQ672" s="27">
        <v>0</v>
      </c>
      <c r="BR672" s="27">
        <v>4046936.32275391</v>
      </c>
      <c r="BS672" s="27">
        <v>3403525.4154968299</v>
      </c>
      <c r="BT672" s="27">
        <v>0</v>
      </c>
      <c r="BU672" s="27">
        <v>1122727.5699920701</v>
      </c>
      <c r="BV672" s="27">
        <v>2400428.2012329102</v>
      </c>
      <c r="BW672" s="27">
        <v>0</v>
      </c>
      <c r="BX672" s="27">
        <v>315248.53950119001</v>
      </c>
      <c r="BY672" s="27">
        <v>0</v>
      </c>
      <c r="BZ672" s="27">
        <v>0</v>
      </c>
      <c r="CA672" s="27">
        <v>85015.4045848846</v>
      </c>
      <c r="CB672" s="27">
        <v>4800826.7467651404</v>
      </c>
      <c r="CC672" s="27">
        <v>41515436.692871101</v>
      </c>
      <c r="CD672" s="27">
        <v>11068417.8273926</v>
      </c>
      <c r="CE672" s="27">
        <v>3530.76717084646</v>
      </c>
      <c r="CF672" s="27">
        <v>480185.99910736101</v>
      </c>
      <c r="CG672" s="27">
        <v>3955731.1485290499</v>
      </c>
      <c r="CH672" s="27">
        <v>315248.53950119001</v>
      </c>
      <c r="CI672" s="27">
        <v>88538.968581199602</v>
      </c>
      <c r="CJ672" s="27">
        <v>5278170.5142822303</v>
      </c>
      <c r="CK672" s="27">
        <v>45461033.906738304</v>
      </c>
      <c r="CL672" s="27">
        <v>11414312.782958999</v>
      </c>
      <c r="CM672" s="27">
        <v>145137.503137589</v>
      </c>
      <c r="CN672" s="27">
        <v>23137340.8291016</v>
      </c>
      <c r="CO672" s="27">
        <v>101412680.21093801</v>
      </c>
      <c r="CP672" s="27">
        <v>11414312.782958999</v>
      </c>
      <c r="CQ672" s="27">
        <v>0</v>
      </c>
      <c r="CR672" s="27">
        <v>0</v>
      </c>
      <c r="CS672" s="27">
        <v>0</v>
      </c>
      <c r="CT672" s="27">
        <v>0</v>
      </c>
    </row>
    <row r="673" spans="1:98">
      <c r="A673" s="104" t="s">
        <v>63</v>
      </c>
      <c r="B673" s="132">
        <v>42339</v>
      </c>
      <c r="C673" s="27">
        <v>70492.602712631196</v>
      </c>
      <c r="D673" s="27">
        <v>0</v>
      </c>
      <c r="E673" s="27">
        <v>13816.506107449501</v>
      </c>
      <c r="F673" s="27">
        <v>11734.228476047499</v>
      </c>
      <c r="G673" s="27">
        <v>3500.4528310894998</v>
      </c>
      <c r="H673" s="27">
        <v>0</v>
      </c>
      <c r="I673" s="27">
        <v>0</v>
      </c>
      <c r="J673" s="27">
        <v>56505.793049335502</v>
      </c>
      <c r="K673" s="27">
        <v>10.2110007274896</v>
      </c>
      <c r="L673" s="27">
        <v>200.22191624157099</v>
      </c>
      <c r="M673" s="27">
        <v>27815.7623896599</v>
      </c>
      <c r="N673" s="27">
        <v>9688.8407198190707</v>
      </c>
      <c r="O673" s="27">
        <v>0</v>
      </c>
      <c r="P673" s="27">
        <v>42538.690105438203</v>
      </c>
      <c r="Q673" s="27">
        <v>4182.0196377635002</v>
      </c>
      <c r="R673" s="27">
        <v>0</v>
      </c>
      <c r="S673" s="27">
        <v>3505.9282732605898</v>
      </c>
      <c r="T673" s="27">
        <v>0</v>
      </c>
      <c r="U673" s="27">
        <v>56940.395825385996</v>
      </c>
      <c r="V673" s="27">
        <v>3946723.7203674298</v>
      </c>
      <c r="W673" s="27">
        <v>0</v>
      </c>
      <c r="X673" s="27">
        <v>814662.04135131801</v>
      </c>
      <c r="Y673" s="27">
        <v>640280.93607330299</v>
      </c>
      <c r="Z673" s="27">
        <v>473509.13113784802</v>
      </c>
      <c r="AA673" s="27">
        <v>0</v>
      </c>
      <c r="AB673" s="27">
        <v>0</v>
      </c>
      <c r="AC673" s="27">
        <v>17596835.412353501</v>
      </c>
      <c r="AD673" s="27">
        <v>465.05259718745901</v>
      </c>
      <c r="AE673" s="27">
        <v>15739.390600442901</v>
      </c>
      <c r="AF673" s="27">
        <v>1341898.93663025</v>
      </c>
      <c r="AG673" s="27">
        <v>1085354.84875488</v>
      </c>
      <c r="AH673" s="27">
        <v>0</v>
      </c>
      <c r="AI673" s="27">
        <v>1843800.08880615</v>
      </c>
      <c r="AJ673" s="27">
        <v>473942.51248168899</v>
      </c>
      <c r="AK673" s="27">
        <v>0</v>
      </c>
      <c r="AL673" s="27">
        <v>471417.58567428601</v>
      </c>
      <c r="AM673" s="27">
        <v>0</v>
      </c>
      <c r="AN673" s="27">
        <v>17846233.660400402</v>
      </c>
      <c r="AO673" s="27">
        <v>34549648.720214799</v>
      </c>
      <c r="AP673" s="27">
        <v>0</v>
      </c>
      <c r="AQ673" s="27">
        <v>6720784.5159301804</v>
      </c>
      <c r="AR673" s="27">
        <v>5247213.9564819299</v>
      </c>
      <c r="AS673" s="27">
        <v>3936833.36395264</v>
      </c>
      <c r="AT673" s="27">
        <v>0</v>
      </c>
      <c r="AU673" s="27">
        <v>0</v>
      </c>
      <c r="AV673" s="27">
        <v>55376176.884277299</v>
      </c>
      <c r="AW673" s="27">
        <v>1611.3183320313699</v>
      </c>
      <c r="AX673" s="27">
        <v>133666.34670066799</v>
      </c>
      <c r="AY673" s="27">
        <v>12183634.380859399</v>
      </c>
      <c r="AZ673" s="27">
        <v>8598372.71020508</v>
      </c>
      <c r="BA673" s="27">
        <v>0</v>
      </c>
      <c r="BB673" s="27">
        <v>16383444.0001221</v>
      </c>
      <c r="BC673" s="27">
        <v>3990316.9297790499</v>
      </c>
      <c r="BD673" s="27">
        <v>0</v>
      </c>
      <c r="BE673" s="27">
        <v>3910591.5993957501</v>
      </c>
      <c r="BF673" s="27">
        <v>0</v>
      </c>
      <c r="BG673" s="27">
        <v>55943527.1708984</v>
      </c>
      <c r="BH673" s="27">
        <v>8705776.0889892597</v>
      </c>
      <c r="BI673" s="27">
        <v>0</v>
      </c>
      <c r="BJ673" s="27">
        <v>3095170.27130127</v>
      </c>
      <c r="BK673" s="27">
        <v>2433782.2672729502</v>
      </c>
      <c r="BL673" s="27">
        <v>0</v>
      </c>
      <c r="BM673" s="27">
        <v>0</v>
      </c>
      <c r="BN673" s="27">
        <v>0</v>
      </c>
      <c r="BO673" s="27">
        <v>0</v>
      </c>
      <c r="BP673" s="27">
        <v>0</v>
      </c>
      <c r="BQ673" s="27">
        <v>0</v>
      </c>
      <c r="BR673" s="27">
        <v>4069720.5261840802</v>
      </c>
      <c r="BS673" s="27">
        <v>3387105.5628356901</v>
      </c>
      <c r="BT673" s="27">
        <v>0</v>
      </c>
      <c r="BU673" s="27">
        <v>2041917.76997375</v>
      </c>
      <c r="BV673" s="27">
        <v>2433790.0417785598</v>
      </c>
      <c r="BW673" s="27">
        <v>0</v>
      </c>
      <c r="BX673" s="27">
        <v>514444.14857864397</v>
      </c>
      <c r="BY673" s="27">
        <v>0</v>
      </c>
      <c r="BZ673" s="27">
        <v>0</v>
      </c>
      <c r="CA673" s="27">
        <v>84342.887651443496</v>
      </c>
      <c r="CB673" s="27">
        <v>4758837.4245605497</v>
      </c>
      <c r="CC673" s="27">
        <v>41239478.071777299</v>
      </c>
      <c r="CD673" s="27">
        <v>11857078.7258301</v>
      </c>
      <c r="CE673" s="27">
        <v>3523.1976994872098</v>
      </c>
      <c r="CF673" s="27">
        <v>475589.82149505598</v>
      </c>
      <c r="CG673" s="27">
        <v>3940371.7456054701</v>
      </c>
      <c r="CH673" s="27">
        <v>514444.14857864397</v>
      </c>
      <c r="CI673" s="27">
        <v>87844.334235191302</v>
      </c>
      <c r="CJ673" s="27">
        <v>5233947.7697143601</v>
      </c>
      <c r="CK673" s="27">
        <v>45176220.119140603</v>
      </c>
      <c r="CL673" s="27">
        <v>12363465.396850601</v>
      </c>
      <c r="CM673" s="27">
        <v>144346.960691452</v>
      </c>
      <c r="CN673" s="27">
        <v>22998395.1018066</v>
      </c>
      <c r="CO673" s="27">
        <v>101332540.631836</v>
      </c>
      <c r="CP673" s="27">
        <v>12363465.396850601</v>
      </c>
      <c r="CQ673" s="27">
        <v>0</v>
      </c>
      <c r="CR673" s="27">
        <v>0</v>
      </c>
      <c r="CS673" s="27">
        <v>0</v>
      </c>
      <c r="CT673" s="27">
        <v>0</v>
      </c>
    </row>
    <row r="674" spans="1:98">
      <c r="A674" s="104" t="s">
        <v>63</v>
      </c>
      <c r="B674" s="132">
        <v>42430</v>
      </c>
      <c r="C674" s="27">
        <v>69981.8778400421</v>
      </c>
      <c r="D674" s="27">
        <v>0</v>
      </c>
      <c r="E674" s="27">
        <v>14060.1581562757</v>
      </c>
      <c r="F674" s="27">
        <v>12071.7999746799</v>
      </c>
      <c r="G674" s="27">
        <v>3558.9640264213099</v>
      </c>
      <c r="H674" s="27">
        <v>0</v>
      </c>
      <c r="I674" s="27">
        <v>0</v>
      </c>
      <c r="J674" s="27">
        <v>56777.741426467903</v>
      </c>
      <c r="K674" s="27">
        <v>8.1857902641640994</v>
      </c>
      <c r="L674" s="27">
        <v>175.69311689957999</v>
      </c>
      <c r="M674" s="27">
        <v>27444.617525100701</v>
      </c>
      <c r="N674" s="27">
        <v>9579.9273957014102</v>
      </c>
      <c r="O674" s="27">
        <v>0</v>
      </c>
      <c r="P674" s="27">
        <v>42604.0749073029</v>
      </c>
      <c r="Q674" s="27">
        <v>4135.9183217883101</v>
      </c>
      <c r="R674" s="27">
        <v>0</v>
      </c>
      <c r="S674" s="27">
        <v>3555.7264405190899</v>
      </c>
      <c r="T674" s="27">
        <v>0</v>
      </c>
      <c r="U674" s="27">
        <v>56878.046458721197</v>
      </c>
      <c r="V674" s="27">
        <v>3908087.6064453102</v>
      </c>
      <c r="W674" s="27">
        <v>0</v>
      </c>
      <c r="X674" s="27">
        <v>822892.94539642299</v>
      </c>
      <c r="Y674" s="27">
        <v>657487.06092071498</v>
      </c>
      <c r="Z674" s="27">
        <v>481156.77796936</v>
      </c>
      <c r="AA674" s="27">
        <v>0</v>
      </c>
      <c r="AB674" s="27">
        <v>0</v>
      </c>
      <c r="AC674" s="27">
        <v>17833846.853759799</v>
      </c>
      <c r="AD674" s="27">
        <v>345.33088394626998</v>
      </c>
      <c r="AE674" s="27">
        <v>13756.069927811601</v>
      </c>
      <c r="AF674" s="27">
        <v>1301664.2912902799</v>
      </c>
      <c r="AG674" s="27">
        <v>1071786.3302002</v>
      </c>
      <c r="AH674" s="27">
        <v>0</v>
      </c>
      <c r="AI674" s="27">
        <v>1861633.91304016</v>
      </c>
      <c r="AJ674" s="27">
        <v>484569.90759277297</v>
      </c>
      <c r="AK674" s="27">
        <v>0</v>
      </c>
      <c r="AL674" s="27">
        <v>483703.90217208897</v>
      </c>
      <c r="AM674" s="27">
        <v>0</v>
      </c>
      <c r="AN674" s="27">
        <v>17755746.4692383</v>
      </c>
      <c r="AO674" s="27">
        <v>34386747.964355499</v>
      </c>
      <c r="AP674" s="27">
        <v>0</v>
      </c>
      <c r="AQ674" s="27">
        <v>6842017.0842895498</v>
      </c>
      <c r="AR674" s="27">
        <v>5399750.7501220703</v>
      </c>
      <c r="AS674" s="27">
        <v>4000588.98858643</v>
      </c>
      <c r="AT674" s="27">
        <v>0</v>
      </c>
      <c r="AU674" s="27">
        <v>0</v>
      </c>
      <c r="AV674" s="27">
        <v>56335918.285644501</v>
      </c>
      <c r="AW674" s="27">
        <v>1150.8232093900399</v>
      </c>
      <c r="AX674" s="27">
        <v>121319.33156395001</v>
      </c>
      <c r="AY674" s="27">
        <v>11876666.8681641</v>
      </c>
      <c r="AZ674" s="27">
        <v>8530898.2825927697</v>
      </c>
      <c r="BA674" s="27">
        <v>0</v>
      </c>
      <c r="BB674" s="27">
        <v>16633295.077026401</v>
      </c>
      <c r="BC674" s="27">
        <v>4060853.2847595201</v>
      </c>
      <c r="BD674" s="27">
        <v>0</v>
      </c>
      <c r="BE674" s="27">
        <v>4016196.0554504399</v>
      </c>
      <c r="BF674" s="27">
        <v>0</v>
      </c>
      <c r="BG674" s="27">
        <v>56212981.3896484</v>
      </c>
      <c r="BH674" s="27">
        <v>10011240.1560059</v>
      </c>
      <c r="BI674" s="27">
        <v>0</v>
      </c>
      <c r="BJ674" s="27">
        <v>3268789.3724060101</v>
      </c>
      <c r="BK674" s="27">
        <v>2553121.6701660198</v>
      </c>
      <c r="BL674" s="27">
        <v>0</v>
      </c>
      <c r="BM674" s="27">
        <v>0</v>
      </c>
      <c r="BN674" s="27">
        <v>0</v>
      </c>
      <c r="BO674" s="27">
        <v>0</v>
      </c>
      <c r="BP674" s="27">
        <v>0</v>
      </c>
      <c r="BQ674" s="27">
        <v>0</v>
      </c>
      <c r="BR674" s="27">
        <v>3988654.26870728</v>
      </c>
      <c r="BS674" s="27">
        <v>3343842.2690124498</v>
      </c>
      <c r="BT674" s="27">
        <v>0</v>
      </c>
      <c r="BU674" s="27">
        <v>3499350.6099548298</v>
      </c>
      <c r="BV674" s="27">
        <v>2466905.2811279302</v>
      </c>
      <c r="BW674" s="27">
        <v>0</v>
      </c>
      <c r="BX674" s="27">
        <v>863294.74684905994</v>
      </c>
      <c r="BY674" s="27">
        <v>0</v>
      </c>
      <c r="BZ674" s="27">
        <v>0</v>
      </c>
      <c r="CA674" s="27">
        <v>83981.770303726196</v>
      </c>
      <c r="CB674" s="27">
        <v>4734046.7899169903</v>
      </c>
      <c r="CC674" s="27">
        <v>41249632.2744141</v>
      </c>
      <c r="CD674" s="27">
        <v>13305167.002197299</v>
      </c>
      <c r="CE674" s="27">
        <v>3558.4736056029801</v>
      </c>
      <c r="CF674" s="27">
        <v>481940.95124054002</v>
      </c>
      <c r="CG674" s="27">
        <v>4005554.5208435101</v>
      </c>
      <c r="CH674" s="27">
        <v>863294.74684905994</v>
      </c>
      <c r="CI674" s="27">
        <v>87565.292294502302</v>
      </c>
      <c r="CJ674" s="27">
        <v>5218204.1643676804</v>
      </c>
      <c r="CK674" s="27">
        <v>45267971.687988304</v>
      </c>
      <c r="CL674" s="27">
        <v>14151588.724243199</v>
      </c>
      <c r="CM674" s="27">
        <v>143972.572982788</v>
      </c>
      <c r="CN674" s="27">
        <v>22998182.150146499</v>
      </c>
      <c r="CO674" s="27">
        <v>101436092.269531</v>
      </c>
      <c r="CP674" s="27">
        <v>14151588.724243199</v>
      </c>
      <c r="CQ674" s="27">
        <v>0</v>
      </c>
      <c r="CR674" s="27">
        <v>0</v>
      </c>
      <c r="CS674" s="27">
        <v>0</v>
      </c>
      <c r="CT674" s="27">
        <v>0</v>
      </c>
    </row>
    <row r="675" spans="1:98">
      <c r="A675" s="104" t="s">
        <v>63</v>
      </c>
      <c r="B675" s="132">
        <v>42522</v>
      </c>
      <c r="C675" s="27">
        <v>70038.025154113799</v>
      </c>
      <c r="D675" s="27">
        <v>0</v>
      </c>
      <c r="E675" s="27">
        <v>13574.6835666895</v>
      </c>
      <c r="F675" s="27">
        <v>11643.9276075363</v>
      </c>
      <c r="G675" s="27">
        <v>3644.0907073020899</v>
      </c>
      <c r="H675" s="27">
        <v>0</v>
      </c>
      <c r="I675" s="27">
        <v>0</v>
      </c>
      <c r="J675" s="27">
        <v>57045.2808585167</v>
      </c>
      <c r="K675" s="27">
        <v>6.8494865198154002</v>
      </c>
      <c r="L675" s="27">
        <v>189.18196965940299</v>
      </c>
      <c r="M675" s="27">
        <v>27453.302448034301</v>
      </c>
      <c r="N675" s="27">
        <v>9555.0213731527292</v>
      </c>
      <c r="O675" s="27">
        <v>0</v>
      </c>
      <c r="P675" s="27">
        <v>42128.377851009398</v>
      </c>
      <c r="Q675" s="27">
        <v>4084.8027253150899</v>
      </c>
      <c r="R675" s="27">
        <v>0</v>
      </c>
      <c r="S675" s="27">
        <v>3640.7082539498801</v>
      </c>
      <c r="T675" s="27">
        <v>0</v>
      </c>
      <c r="U675" s="27">
        <v>56885.565540313699</v>
      </c>
      <c r="V675" s="27">
        <v>3918623.1602172898</v>
      </c>
      <c r="W675" s="27">
        <v>0</v>
      </c>
      <c r="X675" s="27">
        <v>775161.89376831101</v>
      </c>
      <c r="Y675" s="27">
        <v>616505.85790252697</v>
      </c>
      <c r="Z675" s="27">
        <v>489846.85665512102</v>
      </c>
      <c r="AA675" s="27">
        <v>0</v>
      </c>
      <c r="AB675" s="27">
        <v>0</v>
      </c>
      <c r="AC675" s="27">
        <v>17956900.844970699</v>
      </c>
      <c r="AD675" s="27">
        <v>267.84051130711998</v>
      </c>
      <c r="AE675" s="27">
        <v>14112.3940458298</v>
      </c>
      <c r="AF675" s="27">
        <v>1302240.2741241499</v>
      </c>
      <c r="AG675" s="27">
        <v>1058904.7018279999</v>
      </c>
      <c r="AH675" s="27">
        <v>0</v>
      </c>
      <c r="AI675" s="27">
        <v>1838573.7559356701</v>
      </c>
      <c r="AJ675" s="27">
        <v>476707.35068511998</v>
      </c>
      <c r="AK675" s="27">
        <v>0</v>
      </c>
      <c r="AL675" s="27">
        <v>488651.51040267898</v>
      </c>
      <c r="AM675" s="27">
        <v>0</v>
      </c>
      <c r="AN675" s="27">
        <v>17804486.253417999</v>
      </c>
      <c r="AO675" s="27">
        <v>34675514.387207001</v>
      </c>
      <c r="AP675" s="27">
        <v>0</v>
      </c>
      <c r="AQ675" s="27">
        <v>6468206.7790527297</v>
      </c>
      <c r="AR675" s="27">
        <v>5089229.5</v>
      </c>
      <c r="AS675" s="27">
        <v>4072821.1624145498</v>
      </c>
      <c r="AT675" s="27">
        <v>0</v>
      </c>
      <c r="AU675" s="27">
        <v>0</v>
      </c>
      <c r="AV675" s="27">
        <v>57060157.104980499</v>
      </c>
      <c r="AW675" s="27">
        <v>891.50077945738997</v>
      </c>
      <c r="AX675" s="27">
        <v>124556.437354088</v>
      </c>
      <c r="AY675" s="27">
        <v>11925720.307006801</v>
      </c>
      <c r="AZ675" s="27">
        <v>8475002.9447021503</v>
      </c>
      <c r="BA675" s="27">
        <v>0</v>
      </c>
      <c r="BB675" s="27">
        <v>16555181.9993896</v>
      </c>
      <c r="BC675" s="27">
        <v>4060817.3918456999</v>
      </c>
      <c r="BD675" s="27">
        <v>0</v>
      </c>
      <c r="BE675" s="27">
        <v>4076379.5597534198</v>
      </c>
      <c r="BF675" s="27">
        <v>0</v>
      </c>
      <c r="BG675" s="27">
        <v>56638678.477050804</v>
      </c>
      <c r="BH675" s="27">
        <v>10105353.9378662</v>
      </c>
      <c r="BI675" s="27">
        <v>0</v>
      </c>
      <c r="BJ675" s="27">
        <v>3146599.5118102999</v>
      </c>
      <c r="BK675" s="27">
        <v>2452281.3085327102</v>
      </c>
      <c r="BL675" s="27">
        <v>0</v>
      </c>
      <c r="BM675" s="27">
        <v>0</v>
      </c>
      <c r="BN675" s="27">
        <v>0</v>
      </c>
      <c r="BO675" s="27">
        <v>0</v>
      </c>
      <c r="BP675" s="27">
        <v>0</v>
      </c>
      <c r="BQ675" s="27">
        <v>0</v>
      </c>
      <c r="BR675" s="27">
        <v>4008180.5870971698</v>
      </c>
      <c r="BS675" s="27">
        <v>3320991.5926208501</v>
      </c>
      <c r="BT675" s="27">
        <v>0</v>
      </c>
      <c r="BU675" s="27">
        <v>3536324.5508117699</v>
      </c>
      <c r="BV675" s="27">
        <v>2462991.8459472698</v>
      </c>
      <c r="BW675" s="27">
        <v>0</v>
      </c>
      <c r="BX675" s="27">
        <v>873524.34406280494</v>
      </c>
      <c r="BY675" s="27">
        <v>0</v>
      </c>
      <c r="BZ675" s="27">
        <v>0</v>
      </c>
      <c r="CA675" s="27">
        <v>83572.298885345503</v>
      </c>
      <c r="CB675" s="27">
        <v>4699012.3051147498</v>
      </c>
      <c r="CC675" s="27">
        <v>41189469.8515625</v>
      </c>
      <c r="CD675" s="27">
        <v>13252990.928222699</v>
      </c>
      <c r="CE675" s="27">
        <v>3632.91315659881</v>
      </c>
      <c r="CF675" s="27">
        <v>488233.562473297</v>
      </c>
      <c r="CG675" s="27">
        <v>4071164.7102355999</v>
      </c>
      <c r="CH675" s="27">
        <v>873524.34406280494</v>
      </c>
      <c r="CI675" s="27">
        <v>87215.918754577593</v>
      </c>
      <c r="CJ675" s="27">
        <v>5188641.9906616202</v>
      </c>
      <c r="CK675" s="27">
        <v>45263572.0791016</v>
      </c>
      <c r="CL675" s="27">
        <v>14105946.3410645</v>
      </c>
      <c r="CM675" s="27">
        <v>143593.81093978899</v>
      </c>
      <c r="CN675" s="27">
        <v>23044016.1010742</v>
      </c>
      <c r="CO675" s="27">
        <v>101721323.21093801</v>
      </c>
      <c r="CP675" s="27">
        <v>14105946.3410645</v>
      </c>
      <c r="CQ675" s="27">
        <v>0</v>
      </c>
      <c r="CR675" s="27">
        <v>0</v>
      </c>
      <c r="CS675" s="27">
        <v>0</v>
      </c>
      <c r="CT675" s="27">
        <v>0</v>
      </c>
    </row>
    <row r="676" spans="1:98">
      <c r="A676" s="104" t="s">
        <v>63</v>
      </c>
      <c r="B676" s="132">
        <v>42614</v>
      </c>
      <c r="C676" s="27">
        <v>70163.574735641494</v>
      </c>
      <c r="D676" s="27">
        <v>0</v>
      </c>
      <c r="E676" s="27">
        <v>13286.074380993799</v>
      </c>
      <c r="F676" s="27">
        <v>11434.322347044899</v>
      </c>
      <c r="G676" s="27">
        <v>3689.4561464190501</v>
      </c>
      <c r="H676" s="27">
        <v>0</v>
      </c>
      <c r="I676" s="27">
        <v>0</v>
      </c>
      <c r="J676" s="27">
        <v>57107.625879287698</v>
      </c>
      <c r="K676" s="27">
        <v>4.8901269600610204</v>
      </c>
      <c r="L676" s="27">
        <v>230.916556270793</v>
      </c>
      <c r="M676" s="27">
        <v>27392.0791583061</v>
      </c>
      <c r="N676" s="27">
        <v>9416.4275571107901</v>
      </c>
      <c r="O676" s="27">
        <v>0</v>
      </c>
      <c r="P676" s="27">
        <v>42579.619358539603</v>
      </c>
      <c r="Q676" s="27">
        <v>4077.6581658721002</v>
      </c>
      <c r="R676" s="27">
        <v>0</v>
      </c>
      <c r="S676" s="27">
        <v>3684.2537397146202</v>
      </c>
      <c r="T676" s="27">
        <v>0</v>
      </c>
      <c r="U676" s="27">
        <v>56772.628962516799</v>
      </c>
      <c r="V676" s="27">
        <v>3933487.9075927702</v>
      </c>
      <c r="W676" s="27">
        <v>0</v>
      </c>
      <c r="X676" s="27">
        <v>724308.67018890404</v>
      </c>
      <c r="Y676" s="27">
        <v>577379.00453948998</v>
      </c>
      <c r="Z676" s="27">
        <v>497564.54332351702</v>
      </c>
      <c r="AA676" s="27">
        <v>0</v>
      </c>
      <c r="AB676" s="27">
        <v>0</v>
      </c>
      <c r="AC676" s="27">
        <v>17670572.8054199</v>
      </c>
      <c r="AD676" s="27">
        <v>194.93785815313501</v>
      </c>
      <c r="AE676" s="27">
        <v>14641.820381998999</v>
      </c>
      <c r="AF676" s="27">
        <v>1292618.2998504599</v>
      </c>
      <c r="AG676" s="27">
        <v>1052113.5375061</v>
      </c>
      <c r="AH676" s="27">
        <v>0</v>
      </c>
      <c r="AI676" s="27">
        <v>1817310.7574005099</v>
      </c>
      <c r="AJ676" s="27">
        <v>479091.81626129203</v>
      </c>
      <c r="AK676" s="27">
        <v>0</v>
      </c>
      <c r="AL676" s="27">
        <v>497170.63111877401</v>
      </c>
      <c r="AM676" s="27">
        <v>0</v>
      </c>
      <c r="AN676" s="27">
        <v>17641095.123535201</v>
      </c>
      <c r="AO676" s="27">
        <v>35008705.823242202</v>
      </c>
      <c r="AP676" s="27">
        <v>0</v>
      </c>
      <c r="AQ676" s="27">
        <v>6192411.0118408203</v>
      </c>
      <c r="AR676" s="27">
        <v>4886876.1536254901</v>
      </c>
      <c r="AS676" s="27">
        <v>4141804.7481079102</v>
      </c>
      <c r="AT676" s="27">
        <v>0</v>
      </c>
      <c r="AU676" s="27">
        <v>0</v>
      </c>
      <c r="AV676" s="27">
        <v>56369481.470703103</v>
      </c>
      <c r="AW676" s="27">
        <v>647.06615990400303</v>
      </c>
      <c r="AX676" s="27">
        <v>149575.800792694</v>
      </c>
      <c r="AY676" s="27">
        <v>11938030.3015137</v>
      </c>
      <c r="AZ676" s="27">
        <v>8475184.4547119103</v>
      </c>
      <c r="BA676" s="27">
        <v>0</v>
      </c>
      <c r="BB676" s="27">
        <v>16420719.0424805</v>
      </c>
      <c r="BC676" s="27">
        <v>4178066.61645508</v>
      </c>
      <c r="BD676" s="27">
        <v>0</v>
      </c>
      <c r="BE676" s="27">
        <v>4138896.5336303702</v>
      </c>
      <c r="BF676" s="27">
        <v>0</v>
      </c>
      <c r="BG676" s="27">
        <v>56323945.9853516</v>
      </c>
      <c r="BH676" s="27">
        <v>9967581.6853027306</v>
      </c>
      <c r="BI676" s="27">
        <v>0</v>
      </c>
      <c r="BJ676" s="27">
        <v>3008848.51135254</v>
      </c>
      <c r="BK676" s="27">
        <v>2348922.97338867</v>
      </c>
      <c r="BL676" s="27">
        <v>0</v>
      </c>
      <c r="BM676" s="27">
        <v>0</v>
      </c>
      <c r="BN676" s="27">
        <v>0</v>
      </c>
      <c r="BO676" s="27">
        <v>0</v>
      </c>
      <c r="BP676" s="27">
        <v>0</v>
      </c>
      <c r="BQ676" s="27">
        <v>0</v>
      </c>
      <c r="BR676" s="27">
        <v>3997726.6192627</v>
      </c>
      <c r="BS676" s="27">
        <v>3305061.4703369099</v>
      </c>
      <c r="BT676" s="27">
        <v>0</v>
      </c>
      <c r="BU676" s="27">
        <v>2900288.5243835398</v>
      </c>
      <c r="BV676" s="27">
        <v>2514220.36828613</v>
      </c>
      <c r="BW676" s="27">
        <v>0</v>
      </c>
      <c r="BX676" s="27">
        <v>757588.23795318604</v>
      </c>
      <c r="BY676" s="27">
        <v>0</v>
      </c>
      <c r="BZ676" s="27">
        <v>0</v>
      </c>
      <c r="CA676" s="27">
        <v>83536.82654953</v>
      </c>
      <c r="CB676" s="27">
        <v>4648463.93005371</v>
      </c>
      <c r="CC676" s="27">
        <v>41148275.665527299</v>
      </c>
      <c r="CD676" s="27">
        <v>12874406.4406738</v>
      </c>
      <c r="CE676" s="27">
        <v>3676.32413798571</v>
      </c>
      <c r="CF676" s="27">
        <v>495942.03004455601</v>
      </c>
      <c r="CG676" s="27">
        <v>4133395.4597168001</v>
      </c>
      <c r="CH676" s="27">
        <v>757588.23795318604</v>
      </c>
      <c r="CI676" s="27">
        <v>87199.934719085693</v>
      </c>
      <c r="CJ676" s="27">
        <v>5140357.10510254</v>
      </c>
      <c r="CK676" s="27">
        <v>45264899.251953103</v>
      </c>
      <c r="CL676" s="27">
        <v>13683179.9190674</v>
      </c>
      <c r="CM676" s="27">
        <v>143441.183984756</v>
      </c>
      <c r="CN676" s="27">
        <v>22793061.6320801</v>
      </c>
      <c r="CO676" s="27">
        <v>101588739.924805</v>
      </c>
      <c r="CP676" s="27">
        <v>13683179.9190674</v>
      </c>
      <c r="CQ676" s="27">
        <v>0</v>
      </c>
      <c r="CR676" s="27">
        <v>0</v>
      </c>
      <c r="CS676" s="27">
        <v>0</v>
      </c>
      <c r="CT676" s="27">
        <v>0</v>
      </c>
    </row>
    <row r="677" spans="1:98">
      <c r="A677" s="104" t="s">
        <v>63</v>
      </c>
      <c r="B677" s="132">
        <v>42705</v>
      </c>
      <c r="C677" s="27">
        <v>69843.156710624695</v>
      </c>
      <c r="D677" s="27">
        <v>0</v>
      </c>
      <c r="E677" s="27">
        <v>12639.344520688101</v>
      </c>
      <c r="F677" s="27">
        <v>10898.738652825399</v>
      </c>
      <c r="G677" s="27">
        <v>3669.9709145724801</v>
      </c>
      <c r="H677" s="27">
        <v>0</v>
      </c>
      <c r="I677" s="27">
        <v>0</v>
      </c>
      <c r="J677" s="27">
        <v>55942.5125918388</v>
      </c>
      <c r="K677" s="27">
        <v>1.0222026596893601</v>
      </c>
      <c r="L677" s="27">
        <v>175.25856159813699</v>
      </c>
      <c r="M677" s="27">
        <v>27317.4661138058</v>
      </c>
      <c r="N677" s="27">
        <v>9245.0085474252701</v>
      </c>
      <c r="O677" s="27">
        <v>0</v>
      </c>
      <c r="P677" s="27">
        <v>41886.742372512803</v>
      </c>
      <c r="Q677" s="27">
        <v>3974.39548707008</v>
      </c>
      <c r="R677" s="27">
        <v>0</v>
      </c>
      <c r="S677" s="27">
        <v>3677.9422642290601</v>
      </c>
      <c r="T677" s="27">
        <v>0</v>
      </c>
      <c r="U677" s="27">
        <v>56396.008769035303</v>
      </c>
      <c r="V677" s="27">
        <v>3896021.8723144499</v>
      </c>
      <c r="W677" s="27">
        <v>0</v>
      </c>
      <c r="X677" s="27">
        <v>699447.58720397903</v>
      </c>
      <c r="Y677" s="27">
        <v>558055.34066009498</v>
      </c>
      <c r="Z677" s="27">
        <v>494785.393409729</v>
      </c>
      <c r="AA677" s="27">
        <v>0</v>
      </c>
      <c r="AB677" s="27">
        <v>0</v>
      </c>
      <c r="AC677" s="27">
        <v>17318102.748046901</v>
      </c>
      <c r="AD677" s="27">
        <v>30.487899275030902</v>
      </c>
      <c r="AE677" s="27">
        <v>11160.782284021399</v>
      </c>
      <c r="AF677" s="27">
        <v>1277540.2125854499</v>
      </c>
      <c r="AG677" s="27">
        <v>1034500.04491425</v>
      </c>
      <c r="AH677" s="27">
        <v>0</v>
      </c>
      <c r="AI677" s="27">
        <v>1794464.7374877899</v>
      </c>
      <c r="AJ677" s="27">
        <v>479180.41281509399</v>
      </c>
      <c r="AK677" s="27">
        <v>0</v>
      </c>
      <c r="AL677" s="27">
        <v>492637.77309417701</v>
      </c>
      <c r="AM677" s="27">
        <v>0</v>
      </c>
      <c r="AN677" s="27">
        <v>17617226.419921901</v>
      </c>
      <c r="AO677" s="27">
        <v>34899705.8349609</v>
      </c>
      <c r="AP677" s="27">
        <v>0</v>
      </c>
      <c r="AQ677" s="27">
        <v>5958067.0607299795</v>
      </c>
      <c r="AR677" s="27">
        <v>4727009.5038452102</v>
      </c>
      <c r="AS677" s="27">
        <v>4178488.3847656301</v>
      </c>
      <c r="AT677" s="27">
        <v>0</v>
      </c>
      <c r="AU677" s="27">
        <v>0</v>
      </c>
      <c r="AV677" s="27">
        <v>55572043.550781302</v>
      </c>
      <c r="AW677" s="27">
        <v>108.13569580670401</v>
      </c>
      <c r="AX677" s="27">
        <v>103591.790794373</v>
      </c>
      <c r="AY677" s="27">
        <v>11828032.822509799</v>
      </c>
      <c r="AZ677" s="27">
        <v>8368184.7177734403</v>
      </c>
      <c r="BA677" s="27">
        <v>0</v>
      </c>
      <c r="BB677" s="27">
        <v>16397016.349609399</v>
      </c>
      <c r="BC677" s="27">
        <v>4191292.0011291499</v>
      </c>
      <c r="BD677" s="27">
        <v>0</v>
      </c>
      <c r="BE677" s="27">
        <v>4151452.72692871</v>
      </c>
      <c r="BF677" s="27">
        <v>0</v>
      </c>
      <c r="BG677" s="27">
        <v>56258058.8974609</v>
      </c>
      <c r="BH677" s="27">
        <v>10029619.604126001</v>
      </c>
      <c r="BI677" s="27">
        <v>0</v>
      </c>
      <c r="BJ677" s="27">
        <v>2915379.0425720201</v>
      </c>
      <c r="BK677" s="27">
        <v>2289526.6851806599</v>
      </c>
      <c r="BL677" s="27">
        <v>0</v>
      </c>
      <c r="BM677" s="27">
        <v>0</v>
      </c>
      <c r="BN677" s="27">
        <v>0</v>
      </c>
      <c r="BO677" s="27">
        <v>0</v>
      </c>
      <c r="BP677" s="27">
        <v>0</v>
      </c>
      <c r="BQ677" s="27">
        <v>0</v>
      </c>
      <c r="BR677" s="27">
        <v>3957133.5182495099</v>
      </c>
      <c r="BS677" s="27">
        <v>3261232.7185058598</v>
      </c>
      <c r="BT677" s="27">
        <v>0</v>
      </c>
      <c r="BU677" s="27">
        <v>3414233.7934875502</v>
      </c>
      <c r="BV677" s="27">
        <v>2480321.4501342801</v>
      </c>
      <c r="BW677" s="27">
        <v>0</v>
      </c>
      <c r="BX677" s="27">
        <v>858937.62921905494</v>
      </c>
      <c r="BY677" s="27">
        <v>0</v>
      </c>
      <c r="BZ677" s="27">
        <v>0</v>
      </c>
      <c r="CA677" s="27">
        <v>82526.015353202805</v>
      </c>
      <c r="CB677" s="27">
        <v>4595178.3422241202</v>
      </c>
      <c r="CC677" s="27">
        <v>40831128.8193359</v>
      </c>
      <c r="CD677" s="27">
        <v>13018526.9212646</v>
      </c>
      <c r="CE677" s="27">
        <v>3695.8991296887398</v>
      </c>
      <c r="CF677" s="27">
        <v>497037.73517608602</v>
      </c>
      <c r="CG677" s="27">
        <v>4182279.3433532701</v>
      </c>
      <c r="CH677" s="27">
        <v>858937.62921905494</v>
      </c>
      <c r="CI677" s="27">
        <v>86198.236688613906</v>
      </c>
      <c r="CJ677" s="27">
        <v>5091181.7951049795</v>
      </c>
      <c r="CK677" s="27">
        <v>45006634.4208984</v>
      </c>
      <c r="CL677" s="27">
        <v>13864031.5864258</v>
      </c>
      <c r="CM677" s="27">
        <v>142194.92931747399</v>
      </c>
      <c r="CN677" s="27">
        <v>22608965.487304699</v>
      </c>
      <c r="CO677" s="27">
        <v>101524232.305664</v>
      </c>
      <c r="CP677" s="27">
        <v>13864031.5864258</v>
      </c>
      <c r="CQ677" s="27">
        <v>0</v>
      </c>
      <c r="CR677" s="27">
        <v>0</v>
      </c>
      <c r="CS677" s="27">
        <v>0</v>
      </c>
      <c r="CT677" s="27">
        <v>0</v>
      </c>
    </row>
    <row r="678" spans="1:98">
      <c r="A678" s="104" t="s">
        <v>64</v>
      </c>
      <c r="B678" s="132">
        <v>38047</v>
      </c>
      <c r="C678" s="27">
        <v>26204.787731647499</v>
      </c>
      <c r="D678" s="27">
        <v>0</v>
      </c>
      <c r="E678" s="27">
        <v>16072.5351510048</v>
      </c>
      <c r="F678" s="27">
        <v>8492.9605180025101</v>
      </c>
      <c r="G678" s="27">
        <v>5.8055754428496602</v>
      </c>
      <c r="H678" s="27">
        <v>0</v>
      </c>
      <c r="I678" s="27">
        <v>0</v>
      </c>
      <c r="J678" s="27">
        <v>52.603994061239099</v>
      </c>
      <c r="K678" s="27">
        <v>28289.8950536251</v>
      </c>
      <c r="L678" s="27">
        <v>20345.341228008299</v>
      </c>
      <c r="M678" s="27">
        <v>14486.8212178946</v>
      </c>
      <c r="N678" s="27">
        <v>5158.1139650940904</v>
      </c>
      <c r="O678" s="27">
        <v>0</v>
      </c>
      <c r="P678" s="27">
        <v>0</v>
      </c>
      <c r="Q678" s="27">
        <v>2118.6018068492399</v>
      </c>
      <c r="R678" s="27">
        <v>0</v>
      </c>
      <c r="S678" s="27">
        <v>0</v>
      </c>
      <c r="T678" s="27">
        <v>980.81244845688298</v>
      </c>
      <c r="U678" s="27">
        <v>28418.103244066198</v>
      </c>
      <c r="V678" s="27">
        <v>1619303.7999420201</v>
      </c>
      <c r="W678" s="27">
        <v>0</v>
      </c>
      <c r="X678" s="27">
        <v>1356698.3182067899</v>
      </c>
      <c r="Y678" s="27">
        <v>641449.72880554199</v>
      </c>
      <c r="Z678" s="27">
        <v>669.08357773721195</v>
      </c>
      <c r="AA678" s="27">
        <v>0</v>
      </c>
      <c r="AB678" s="27">
        <v>0</v>
      </c>
      <c r="AC678" s="27">
        <v>3006.0812244117301</v>
      </c>
      <c r="AD678" s="27">
        <v>7555855.0783691397</v>
      </c>
      <c r="AE678" s="27">
        <v>1133045.44059753</v>
      </c>
      <c r="AF678" s="27">
        <v>745409.12428283703</v>
      </c>
      <c r="AG678" s="27">
        <v>836823.32583618199</v>
      </c>
      <c r="AH678" s="27">
        <v>0</v>
      </c>
      <c r="AI678" s="27">
        <v>0</v>
      </c>
      <c r="AJ678" s="27">
        <v>255438.01455307001</v>
      </c>
      <c r="AK678" s="27">
        <v>0</v>
      </c>
      <c r="AL678" s="27">
        <v>0</v>
      </c>
      <c r="AM678" s="27">
        <v>192013.915899277</v>
      </c>
      <c r="AN678" s="27">
        <v>7614812.7177734403</v>
      </c>
      <c r="AO678" s="27">
        <v>10841911.3349609</v>
      </c>
      <c r="AP678" s="27">
        <v>0</v>
      </c>
      <c r="AQ678" s="27">
        <v>9083153.09301758</v>
      </c>
      <c r="AR678" s="27">
        <v>4446462.9760742197</v>
      </c>
      <c r="AS678" s="27">
        <v>4444.3925374746304</v>
      </c>
      <c r="AT678" s="27">
        <v>0</v>
      </c>
      <c r="AU678" s="27">
        <v>0</v>
      </c>
      <c r="AV678" s="27">
        <v>6891.2275822162601</v>
      </c>
      <c r="AW678" s="27">
        <v>17420596.146484401</v>
      </c>
      <c r="AX678" s="27">
        <v>7870720.4617919903</v>
      </c>
      <c r="AY678" s="27">
        <v>5040366.2987670898</v>
      </c>
      <c r="AZ678" s="27">
        <v>5241888.1308593797</v>
      </c>
      <c r="BA678" s="27">
        <v>0</v>
      </c>
      <c r="BB678" s="27">
        <v>0</v>
      </c>
      <c r="BC678" s="27">
        <v>1664462.9216308601</v>
      </c>
      <c r="BD678" s="27">
        <v>0</v>
      </c>
      <c r="BE678" s="27">
        <v>0</v>
      </c>
      <c r="BF678" s="27">
        <v>1168625.0580291699</v>
      </c>
      <c r="BG678" s="27">
        <v>17490248.6257324</v>
      </c>
      <c r="BH678" s="27">
        <v>2108348.2284851102</v>
      </c>
      <c r="BI678" s="27">
        <v>0</v>
      </c>
      <c r="BJ678" s="27">
        <v>2234740.4406127902</v>
      </c>
      <c r="BK678" s="27">
        <v>1482937.8396453899</v>
      </c>
      <c r="BL678" s="27">
        <v>0</v>
      </c>
      <c r="BM678" s="27">
        <v>0</v>
      </c>
      <c r="BN678" s="27">
        <v>0</v>
      </c>
      <c r="BO678" s="27">
        <v>0</v>
      </c>
      <c r="BP678" s="27">
        <v>0</v>
      </c>
      <c r="BQ678" s="27">
        <v>0</v>
      </c>
      <c r="BR678" s="27">
        <v>1642853.5604095501</v>
      </c>
      <c r="BS678" s="27">
        <v>2019485.35548401</v>
      </c>
      <c r="BT678" s="27">
        <v>0</v>
      </c>
      <c r="BU678" s="27">
        <v>0</v>
      </c>
      <c r="BV678" s="27">
        <v>697428.85211944603</v>
      </c>
      <c r="BW678" s="27">
        <v>0</v>
      </c>
      <c r="BX678" s="27">
        <v>0</v>
      </c>
      <c r="BY678" s="27">
        <v>0</v>
      </c>
      <c r="BZ678" s="27">
        <v>0</v>
      </c>
      <c r="CA678" s="27">
        <v>42340.474145889297</v>
      </c>
      <c r="CB678" s="27">
        <v>2977027.1005859398</v>
      </c>
      <c r="CC678" s="27">
        <v>19922137.046875</v>
      </c>
      <c r="CD678" s="27">
        <v>4341996.0602417002</v>
      </c>
      <c r="CE678" s="27">
        <v>997.97675279527903</v>
      </c>
      <c r="CF678" s="27">
        <v>192320.55928611799</v>
      </c>
      <c r="CG678" s="27">
        <v>1162720.6063995401</v>
      </c>
      <c r="CH678" s="27">
        <v>0</v>
      </c>
      <c r="CI678" s="27">
        <v>43337.735967636101</v>
      </c>
      <c r="CJ678" s="27">
        <v>3170449.1862793001</v>
      </c>
      <c r="CK678" s="27">
        <v>21090695.966552701</v>
      </c>
      <c r="CL678" s="27">
        <v>4321734.1755981399</v>
      </c>
      <c r="CM678" s="27">
        <v>71681.9631547928</v>
      </c>
      <c r="CN678" s="27">
        <v>10778550.387207</v>
      </c>
      <c r="CO678" s="27">
        <v>38556977.1552734</v>
      </c>
      <c r="CP678" s="27">
        <v>4321734.1755981399</v>
      </c>
      <c r="CQ678" s="27">
        <v>0</v>
      </c>
      <c r="CR678" s="27">
        <v>0</v>
      </c>
      <c r="CS678" s="27">
        <v>0</v>
      </c>
      <c r="CT678" s="27">
        <v>0</v>
      </c>
    </row>
    <row r="679" spans="1:98">
      <c r="A679" s="104" t="s">
        <v>64</v>
      </c>
      <c r="B679" s="132">
        <v>38139</v>
      </c>
      <c r="C679" s="27">
        <v>26576.6195042133</v>
      </c>
      <c r="D679" s="27">
        <v>0</v>
      </c>
      <c r="E679" s="27">
        <v>15801.603845596301</v>
      </c>
      <c r="F679" s="27">
        <v>8643.9540816545505</v>
      </c>
      <c r="G679" s="27">
        <v>31.551771537168001</v>
      </c>
      <c r="H679" s="27">
        <v>0</v>
      </c>
      <c r="I679" s="27">
        <v>0</v>
      </c>
      <c r="J679" s="27">
        <v>1153.2588029205799</v>
      </c>
      <c r="K679" s="27">
        <v>26955.2306139469</v>
      </c>
      <c r="L679" s="27">
        <v>20600.541038513202</v>
      </c>
      <c r="M679" s="27">
        <v>14391.9605305195</v>
      </c>
      <c r="N679" s="27">
        <v>5248.7752087712297</v>
      </c>
      <c r="O679" s="27">
        <v>0</v>
      </c>
      <c r="P679" s="27">
        <v>0</v>
      </c>
      <c r="Q679" s="27">
        <v>2124.25794753432</v>
      </c>
      <c r="R679" s="27">
        <v>0</v>
      </c>
      <c r="S679" s="27">
        <v>0</v>
      </c>
      <c r="T679" s="27">
        <v>1013.6857509017</v>
      </c>
      <c r="U679" s="27">
        <v>28466.360152244601</v>
      </c>
      <c r="V679" s="27">
        <v>1614334.6352844201</v>
      </c>
      <c r="W679" s="27">
        <v>0</v>
      </c>
      <c r="X679" s="27">
        <v>1325271.76054382</v>
      </c>
      <c r="Y679" s="27">
        <v>650824.82379913295</v>
      </c>
      <c r="Z679" s="27">
        <v>4713.2470647096598</v>
      </c>
      <c r="AA679" s="27">
        <v>0</v>
      </c>
      <c r="AB679" s="27">
        <v>0</v>
      </c>
      <c r="AC679" s="27">
        <v>262812.63295364397</v>
      </c>
      <c r="AD679" s="27">
        <v>7128606.9409790002</v>
      </c>
      <c r="AE679" s="27">
        <v>1104801.6573791499</v>
      </c>
      <c r="AF679" s="27">
        <v>725465.31317138695</v>
      </c>
      <c r="AG679" s="27">
        <v>843437.74301147496</v>
      </c>
      <c r="AH679" s="27">
        <v>0</v>
      </c>
      <c r="AI679" s="27">
        <v>0</v>
      </c>
      <c r="AJ679" s="27">
        <v>254534.28638458301</v>
      </c>
      <c r="AK679" s="27">
        <v>0</v>
      </c>
      <c r="AL679" s="27">
        <v>0</v>
      </c>
      <c r="AM679" s="27">
        <v>196679.89466857901</v>
      </c>
      <c r="AN679" s="27">
        <v>7530838.8699340802</v>
      </c>
      <c r="AO679" s="27">
        <v>10886388.975708</v>
      </c>
      <c r="AP679" s="27">
        <v>0</v>
      </c>
      <c r="AQ679" s="27">
        <v>8989628.1654052697</v>
      </c>
      <c r="AR679" s="27">
        <v>4556410.5694580097</v>
      </c>
      <c r="AS679" s="27">
        <v>28318.2626495361</v>
      </c>
      <c r="AT679" s="27">
        <v>0</v>
      </c>
      <c r="AU679" s="27">
        <v>0</v>
      </c>
      <c r="AV679" s="27">
        <v>612070.11451721203</v>
      </c>
      <c r="AW679" s="27">
        <v>16572013.8587646</v>
      </c>
      <c r="AX679" s="27">
        <v>7871916.4746704102</v>
      </c>
      <c r="AY679" s="27">
        <v>4949654.3259887705</v>
      </c>
      <c r="AZ679" s="27">
        <v>5326283.99255371</v>
      </c>
      <c r="BA679" s="27">
        <v>0</v>
      </c>
      <c r="BB679" s="27">
        <v>0</v>
      </c>
      <c r="BC679" s="27">
        <v>1665794.6280670201</v>
      </c>
      <c r="BD679" s="27">
        <v>0</v>
      </c>
      <c r="BE679" s="27">
        <v>0</v>
      </c>
      <c r="BF679" s="27">
        <v>1188535.1620636</v>
      </c>
      <c r="BG679" s="27">
        <v>17593906.753662098</v>
      </c>
      <c r="BH679" s="27">
        <v>2140544.4200744601</v>
      </c>
      <c r="BI679" s="27">
        <v>0</v>
      </c>
      <c r="BJ679" s="27">
        <v>2231086.2349243201</v>
      </c>
      <c r="BK679" s="27">
        <v>1521254.69125366</v>
      </c>
      <c r="BL679" s="27">
        <v>0</v>
      </c>
      <c r="BM679" s="27">
        <v>0</v>
      </c>
      <c r="BN679" s="27">
        <v>0</v>
      </c>
      <c r="BO679" s="27">
        <v>0</v>
      </c>
      <c r="BP679" s="27">
        <v>0</v>
      </c>
      <c r="BQ679" s="27">
        <v>0</v>
      </c>
      <c r="BR679" s="27">
        <v>1632183.3939819301</v>
      </c>
      <c r="BS679" s="27">
        <v>2062791.81861877</v>
      </c>
      <c r="BT679" s="27">
        <v>0</v>
      </c>
      <c r="BU679" s="27">
        <v>0</v>
      </c>
      <c r="BV679" s="27">
        <v>705491.532814026</v>
      </c>
      <c r="BW679" s="27">
        <v>0</v>
      </c>
      <c r="BX679" s="27">
        <v>0</v>
      </c>
      <c r="BY679" s="27">
        <v>0</v>
      </c>
      <c r="BZ679" s="27">
        <v>0</v>
      </c>
      <c r="CA679" s="27">
        <v>42527.139260768898</v>
      </c>
      <c r="CB679" s="27">
        <v>2937078.6002807599</v>
      </c>
      <c r="CC679" s="27">
        <v>19866301.846191399</v>
      </c>
      <c r="CD679" s="27">
        <v>4371088.9182128897</v>
      </c>
      <c r="CE679" s="27">
        <v>998.12294694781303</v>
      </c>
      <c r="CF679" s="27">
        <v>195303.46755790699</v>
      </c>
      <c r="CG679" s="27">
        <v>1188704.3093566899</v>
      </c>
      <c r="CH679" s="27">
        <v>0</v>
      </c>
      <c r="CI679" s="27">
        <v>43535.996548175797</v>
      </c>
      <c r="CJ679" s="27">
        <v>3129018.8495483398</v>
      </c>
      <c r="CK679" s="27">
        <v>21049630.229492199</v>
      </c>
      <c r="CL679" s="27">
        <v>4367907.7381591797</v>
      </c>
      <c r="CM679" s="27">
        <v>71893.680307388306</v>
      </c>
      <c r="CN679" s="27">
        <v>10671497.498779301</v>
      </c>
      <c r="CO679" s="27">
        <v>38660961.824707001</v>
      </c>
      <c r="CP679" s="27">
        <v>4367907.7381591797</v>
      </c>
      <c r="CQ679" s="27">
        <v>0</v>
      </c>
      <c r="CR679" s="27">
        <v>0</v>
      </c>
      <c r="CS679" s="27">
        <v>0</v>
      </c>
      <c r="CT679" s="27">
        <v>0</v>
      </c>
    </row>
    <row r="680" spans="1:98">
      <c r="A680" s="104" t="s">
        <v>64</v>
      </c>
      <c r="B680" s="132">
        <v>38231</v>
      </c>
      <c r="C680" s="27">
        <v>27000.227229356798</v>
      </c>
      <c r="D680" s="27">
        <v>0</v>
      </c>
      <c r="E680" s="27">
        <v>15920.177400112199</v>
      </c>
      <c r="F680" s="27">
        <v>8949.443125844</v>
      </c>
      <c r="G680" s="27">
        <v>75.900779741816194</v>
      </c>
      <c r="H680" s="27">
        <v>0</v>
      </c>
      <c r="I680" s="27">
        <v>0</v>
      </c>
      <c r="J680" s="27">
        <v>2421.54704141617</v>
      </c>
      <c r="K680" s="27">
        <v>25809.677123785001</v>
      </c>
      <c r="L680" s="27">
        <v>21468.5363795757</v>
      </c>
      <c r="M680" s="27">
        <v>14337.7688941956</v>
      </c>
      <c r="N680" s="27">
        <v>5351.2573261261005</v>
      </c>
      <c r="O680" s="27">
        <v>0</v>
      </c>
      <c r="P680" s="27">
        <v>0</v>
      </c>
      <c r="Q680" s="27">
        <v>2157.1792505979502</v>
      </c>
      <c r="R680" s="27">
        <v>0</v>
      </c>
      <c r="S680" s="27">
        <v>0</v>
      </c>
      <c r="T680" s="27">
        <v>990.36476541310503</v>
      </c>
      <c r="U680" s="27">
        <v>28045.181317090999</v>
      </c>
      <c r="V680" s="27">
        <v>1627340.55099487</v>
      </c>
      <c r="W680" s="27">
        <v>0</v>
      </c>
      <c r="X680" s="27">
        <v>1313360.2504425</v>
      </c>
      <c r="Y680" s="27">
        <v>664031.80112457299</v>
      </c>
      <c r="Z680" s="27">
        <v>12969.6964131594</v>
      </c>
      <c r="AA680" s="27">
        <v>0</v>
      </c>
      <c r="AB680" s="27">
        <v>0</v>
      </c>
      <c r="AC680" s="27">
        <v>645993.29209136998</v>
      </c>
      <c r="AD680" s="27">
        <v>6550327.0399169903</v>
      </c>
      <c r="AE680" s="27">
        <v>1129448.2696380599</v>
      </c>
      <c r="AF680" s="27">
        <v>722447.11168670701</v>
      </c>
      <c r="AG680" s="27">
        <v>849128.03103637695</v>
      </c>
      <c r="AH680" s="27">
        <v>0</v>
      </c>
      <c r="AI680" s="27">
        <v>0</v>
      </c>
      <c r="AJ680" s="27">
        <v>254611.334835052</v>
      </c>
      <c r="AK680" s="27">
        <v>0</v>
      </c>
      <c r="AL680" s="27">
        <v>0</v>
      </c>
      <c r="AM680" s="27">
        <v>190180.42412567101</v>
      </c>
      <c r="AN680" s="27">
        <v>7025579.2830200205</v>
      </c>
      <c r="AO680" s="27">
        <v>11099803.1175537</v>
      </c>
      <c r="AP680" s="27">
        <v>0</v>
      </c>
      <c r="AQ680" s="27">
        <v>9028798.4791259803</v>
      </c>
      <c r="AR680" s="27">
        <v>4658001.5398559598</v>
      </c>
      <c r="AS680" s="27">
        <v>75600.123840332002</v>
      </c>
      <c r="AT680" s="27">
        <v>0</v>
      </c>
      <c r="AU680" s="27">
        <v>0</v>
      </c>
      <c r="AV680" s="27">
        <v>1533989.41625977</v>
      </c>
      <c r="AW680" s="27">
        <v>15473776.884399399</v>
      </c>
      <c r="AX680" s="27">
        <v>8154943.5789794903</v>
      </c>
      <c r="AY680" s="27">
        <v>4995442.9111938505</v>
      </c>
      <c r="AZ680" s="27">
        <v>5414282.6685790997</v>
      </c>
      <c r="BA680" s="27">
        <v>0</v>
      </c>
      <c r="BB680" s="27">
        <v>0</v>
      </c>
      <c r="BC680" s="27">
        <v>1690532.3827209501</v>
      </c>
      <c r="BD680" s="27">
        <v>0</v>
      </c>
      <c r="BE680" s="27">
        <v>0</v>
      </c>
      <c r="BF680" s="27">
        <v>1165715.7507171601</v>
      </c>
      <c r="BG680" s="27">
        <v>16630256.8637695</v>
      </c>
      <c r="BH680" s="27">
        <v>2262163.4176940899</v>
      </c>
      <c r="BI680" s="27">
        <v>0</v>
      </c>
      <c r="BJ680" s="27">
        <v>2285062.1311950702</v>
      </c>
      <c r="BK680" s="27">
        <v>1568446.1354370101</v>
      </c>
      <c r="BL680" s="27">
        <v>0</v>
      </c>
      <c r="BM680" s="27">
        <v>0</v>
      </c>
      <c r="BN680" s="27">
        <v>0</v>
      </c>
      <c r="BO680" s="27">
        <v>0</v>
      </c>
      <c r="BP680" s="27">
        <v>0</v>
      </c>
      <c r="BQ680" s="27">
        <v>0</v>
      </c>
      <c r="BR680" s="27">
        <v>1663461.0786438</v>
      </c>
      <c r="BS680" s="27">
        <v>2115200.20562744</v>
      </c>
      <c r="BT680" s="27">
        <v>0</v>
      </c>
      <c r="BU680" s="27">
        <v>0</v>
      </c>
      <c r="BV680" s="27">
        <v>720189.86402893101</v>
      </c>
      <c r="BW680" s="27">
        <v>0</v>
      </c>
      <c r="BX680" s="27">
        <v>0</v>
      </c>
      <c r="BY680" s="27">
        <v>0</v>
      </c>
      <c r="BZ680" s="27">
        <v>0</v>
      </c>
      <c r="CA680" s="27">
        <v>42750.815780162797</v>
      </c>
      <c r="CB680" s="27">
        <v>2946766.2814636198</v>
      </c>
      <c r="CC680" s="27">
        <v>20160380.6806641</v>
      </c>
      <c r="CD680" s="27">
        <v>4559976.2212524395</v>
      </c>
      <c r="CE680" s="27">
        <v>986.91408272832598</v>
      </c>
      <c r="CF680" s="27">
        <v>192651.72500801101</v>
      </c>
      <c r="CG680" s="27">
        <v>1184599.6016845701</v>
      </c>
      <c r="CH680" s="27">
        <v>0</v>
      </c>
      <c r="CI680" s="27">
        <v>43741.4259819984</v>
      </c>
      <c r="CJ680" s="27">
        <v>3140859.2946777302</v>
      </c>
      <c r="CK680" s="27">
        <v>21345361.306396499</v>
      </c>
      <c r="CL680" s="27">
        <v>4556787.7540893601</v>
      </c>
      <c r="CM680" s="27">
        <v>71983.686325073199</v>
      </c>
      <c r="CN680" s="27">
        <v>10142395.736572299</v>
      </c>
      <c r="CO680" s="27">
        <v>37911635.518554702</v>
      </c>
      <c r="CP680" s="27">
        <v>4556787.7540893601</v>
      </c>
      <c r="CQ680" s="27">
        <v>0</v>
      </c>
      <c r="CR680" s="27">
        <v>0</v>
      </c>
      <c r="CS680" s="27">
        <v>0</v>
      </c>
      <c r="CT680" s="27">
        <v>0</v>
      </c>
    </row>
    <row r="681" spans="1:98">
      <c r="A681" s="104" t="s">
        <v>64</v>
      </c>
      <c r="B681" s="132">
        <v>38322</v>
      </c>
      <c r="C681" s="27">
        <v>27624.9125928879</v>
      </c>
      <c r="D681" s="27">
        <v>0</v>
      </c>
      <c r="E681" s="27">
        <v>15359.540112733799</v>
      </c>
      <c r="F681" s="27">
        <v>8696.9372161626798</v>
      </c>
      <c r="G681" s="27">
        <v>117.11430729739401</v>
      </c>
      <c r="H681" s="27">
        <v>0</v>
      </c>
      <c r="I681" s="27">
        <v>0</v>
      </c>
      <c r="J681" s="27">
        <v>3874.6281442642198</v>
      </c>
      <c r="K681" s="27">
        <v>24934.556912183802</v>
      </c>
      <c r="L681" s="27">
        <v>21278.785664081599</v>
      </c>
      <c r="M681" s="27">
        <v>14432.9972985983</v>
      </c>
      <c r="N681" s="27">
        <v>5375.9769926667204</v>
      </c>
      <c r="O681" s="27">
        <v>0</v>
      </c>
      <c r="P681" s="27">
        <v>0</v>
      </c>
      <c r="Q681" s="27">
        <v>2169.6053682863699</v>
      </c>
      <c r="R681" s="27">
        <v>0</v>
      </c>
      <c r="S681" s="27">
        <v>0</v>
      </c>
      <c r="T681" s="27">
        <v>975.22013632208098</v>
      </c>
      <c r="U681" s="27">
        <v>28643.286054611199</v>
      </c>
      <c r="V681" s="27">
        <v>1677751.77815247</v>
      </c>
      <c r="W681" s="27">
        <v>0</v>
      </c>
      <c r="X681" s="27">
        <v>1284328.62380981</v>
      </c>
      <c r="Y681" s="27">
        <v>658754.96006774902</v>
      </c>
      <c r="Z681" s="27">
        <v>22926.979290247</v>
      </c>
      <c r="AA681" s="27">
        <v>0</v>
      </c>
      <c r="AB681" s="27">
        <v>0</v>
      </c>
      <c r="AC681" s="27">
        <v>1185691.5435943599</v>
      </c>
      <c r="AD681" s="27">
        <v>6432244.0908203097</v>
      </c>
      <c r="AE681" s="27">
        <v>1123223.0766754199</v>
      </c>
      <c r="AF681" s="27">
        <v>729434.07727050805</v>
      </c>
      <c r="AG681" s="27">
        <v>857633.96736144996</v>
      </c>
      <c r="AH681" s="27">
        <v>0</v>
      </c>
      <c r="AI681" s="27">
        <v>0</v>
      </c>
      <c r="AJ681" s="27">
        <v>254597.77104568499</v>
      </c>
      <c r="AK681" s="27">
        <v>0</v>
      </c>
      <c r="AL681" s="27">
        <v>0</v>
      </c>
      <c r="AM681" s="27">
        <v>189879.11688232399</v>
      </c>
      <c r="AN681" s="27">
        <v>7558998.0925292997</v>
      </c>
      <c r="AO681" s="27">
        <v>11528581.266723599</v>
      </c>
      <c r="AP681" s="27">
        <v>0</v>
      </c>
      <c r="AQ681" s="27">
        <v>8948075.2248535194</v>
      </c>
      <c r="AR681" s="27">
        <v>4642262.3557128897</v>
      </c>
      <c r="AS681" s="27">
        <v>137137.668828964</v>
      </c>
      <c r="AT681" s="27">
        <v>0</v>
      </c>
      <c r="AU681" s="27">
        <v>0</v>
      </c>
      <c r="AV681" s="27">
        <v>2806224.06323242</v>
      </c>
      <c r="AW681" s="27">
        <v>15271573.0701904</v>
      </c>
      <c r="AX681" s="27">
        <v>8229097.44921875</v>
      </c>
      <c r="AY681" s="27">
        <v>5098126.7344360398</v>
      </c>
      <c r="AZ681" s="27">
        <v>5500654.1456909198</v>
      </c>
      <c r="BA681" s="27">
        <v>0</v>
      </c>
      <c r="BB681" s="27">
        <v>0</v>
      </c>
      <c r="BC681" s="27">
        <v>1714750.35177612</v>
      </c>
      <c r="BD681" s="27">
        <v>0</v>
      </c>
      <c r="BE681" s="27">
        <v>0</v>
      </c>
      <c r="BF681" s="27">
        <v>1192746.4127807601</v>
      </c>
      <c r="BG681" s="27">
        <v>17895835.597412098</v>
      </c>
      <c r="BH681" s="27">
        <v>2321187.6457824698</v>
      </c>
      <c r="BI681" s="27">
        <v>0</v>
      </c>
      <c r="BJ681" s="27">
        <v>2265162.4415893601</v>
      </c>
      <c r="BK681" s="27">
        <v>1579529.30108643</v>
      </c>
      <c r="BL681" s="27">
        <v>0</v>
      </c>
      <c r="BM681" s="27">
        <v>0</v>
      </c>
      <c r="BN681" s="27">
        <v>0</v>
      </c>
      <c r="BO681" s="27">
        <v>0</v>
      </c>
      <c r="BP681" s="27">
        <v>0</v>
      </c>
      <c r="BQ681" s="27">
        <v>0</v>
      </c>
      <c r="BR681" s="27">
        <v>1693663.63148499</v>
      </c>
      <c r="BS681" s="27">
        <v>2156837.1474914602</v>
      </c>
      <c r="BT681" s="27">
        <v>0</v>
      </c>
      <c r="BU681" s="27">
        <v>0</v>
      </c>
      <c r="BV681" s="27">
        <v>737442.518409729</v>
      </c>
      <c r="BW681" s="27">
        <v>0</v>
      </c>
      <c r="BX681" s="27">
        <v>0</v>
      </c>
      <c r="BY681" s="27">
        <v>0</v>
      </c>
      <c r="BZ681" s="27">
        <v>0</v>
      </c>
      <c r="CA681" s="27">
        <v>42938.319698333697</v>
      </c>
      <c r="CB681" s="27">
        <v>2957175.9906005901</v>
      </c>
      <c r="CC681" s="27">
        <v>20455828.074951202</v>
      </c>
      <c r="CD681" s="27">
        <v>4574049.1795654297</v>
      </c>
      <c r="CE681" s="27">
        <v>977.98917197436106</v>
      </c>
      <c r="CF681" s="27">
        <v>188911.55862617501</v>
      </c>
      <c r="CG681" s="27">
        <v>1181844.8409118699</v>
      </c>
      <c r="CH681" s="27">
        <v>0</v>
      </c>
      <c r="CI681" s="27">
        <v>43902.208215713501</v>
      </c>
      <c r="CJ681" s="27">
        <v>3146851.4874877902</v>
      </c>
      <c r="CK681" s="27">
        <v>21635943.2341309</v>
      </c>
      <c r="CL681" s="27">
        <v>4603326.9029540997</v>
      </c>
      <c r="CM681" s="27">
        <v>72491.9482564926</v>
      </c>
      <c r="CN681" s="27">
        <v>10729446.982788101</v>
      </c>
      <c r="CO681" s="27">
        <v>39605203.128906302</v>
      </c>
      <c r="CP681" s="27">
        <v>4603326.9029540997</v>
      </c>
      <c r="CQ681" s="27">
        <v>0</v>
      </c>
      <c r="CR681" s="27">
        <v>0</v>
      </c>
      <c r="CS681" s="27">
        <v>0</v>
      </c>
      <c r="CT681" s="27">
        <v>0</v>
      </c>
    </row>
    <row r="682" spans="1:98">
      <c r="A682" s="104" t="s">
        <v>64</v>
      </c>
      <c r="B682" s="132">
        <v>38412</v>
      </c>
      <c r="C682" s="27">
        <v>28417.773003578201</v>
      </c>
      <c r="D682" s="27">
        <v>0</v>
      </c>
      <c r="E682" s="27">
        <v>15411.070798516301</v>
      </c>
      <c r="F682" s="27">
        <v>8891.4142881631906</v>
      </c>
      <c r="G682" s="27">
        <v>167.20619602501401</v>
      </c>
      <c r="H682" s="27">
        <v>0</v>
      </c>
      <c r="I682" s="27">
        <v>0</v>
      </c>
      <c r="J682" s="27">
        <v>5638.2884719371796</v>
      </c>
      <c r="K682" s="27">
        <v>23005.392542123798</v>
      </c>
      <c r="L682" s="27">
        <v>21226.318131208402</v>
      </c>
      <c r="M682" s="27">
        <v>14734.977766752199</v>
      </c>
      <c r="N682" s="27">
        <v>5480.3871700763702</v>
      </c>
      <c r="O682" s="27">
        <v>0</v>
      </c>
      <c r="P682" s="27">
        <v>0</v>
      </c>
      <c r="Q682" s="27">
        <v>2186.2789210379101</v>
      </c>
      <c r="R682" s="27">
        <v>0</v>
      </c>
      <c r="S682" s="27">
        <v>0</v>
      </c>
      <c r="T682" s="27">
        <v>972.74564268439997</v>
      </c>
      <c r="U682" s="27">
        <v>28792.5016467571</v>
      </c>
      <c r="V682" s="27">
        <v>1706387.1923370401</v>
      </c>
      <c r="W682" s="27">
        <v>0</v>
      </c>
      <c r="X682" s="27">
        <v>1271580.7147979699</v>
      </c>
      <c r="Y682" s="27">
        <v>647097.83789825405</v>
      </c>
      <c r="Z682" s="27">
        <v>30951.911983728402</v>
      </c>
      <c r="AA682" s="27">
        <v>0</v>
      </c>
      <c r="AB682" s="27">
        <v>0</v>
      </c>
      <c r="AC682" s="27">
        <v>1665892.0197906501</v>
      </c>
      <c r="AD682" s="27">
        <v>5925651.3782348596</v>
      </c>
      <c r="AE682" s="27">
        <v>1133943.4668884301</v>
      </c>
      <c r="AF682" s="27">
        <v>733841.33627319301</v>
      </c>
      <c r="AG682" s="27">
        <v>855044.16499328602</v>
      </c>
      <c r="AH682" s="27">
        <v>0</v>
      </c>
      <c r="AI682" s="27">
        <v>0</v>
      </c>
      <c r="AJ682" s="27">
        <v>251147.19192886399</v>
      </c>
      <c r="AK682" s="27">
        <v>0</v>
      </c>
      <c r="AL682" s="27">
        <v>0</v>
      </c>
      <c r="AM682" s="27">
        <v>192538.43391799901</v>
      </c>
      <c r="AN682" s="27">
        <v>7758491.1697387705</v>
      </c>
      <c r="AO682" s="27">
        <v>11861908.0123291</v>
      </c>
      <c r="AP682" s="27">
        <v>0</v>
      </c>
      <c r="AQ682" s="27">
        <v>8992183.1346435491</v>
      </c>
      <c r="AR682" s="27">
        <v>4737093.8480834998</v>
      </c>
      <c r="AS682" s="27">
        <v>205009.44278907799</v>
      </c>
      <c r="AT682" s="27">
        <v>0</v>
      </c>
      <c r="AU682" s="27">
        <v>0</v>
      </c>
      <c r="AV682" s="27">
        <v>3957909.28448486</v>
      </c>
      <c r="AW682" s="27">
        <v>14194205.9693604</v>
      </c>
      <c r="AX682" s="27">
        <v>8265680.3845214797</v>
      </c>
      <c r="AY682" s="27">
        <v>5205427.3782348596</v>
      </c>
      <c r="AZ682" s="27">
        <v>5554881.98254395</v>
      </c>
      <c r="BA682" s="27">
        <v>0</v>
      </c>
      <c r="BB682" s="27">
        <v>0</v>
      </c>
      <c r="BC682" s="27">
        <v>1721060.1390991199</v>
      </c>
      <c r="BD682" s="27">
        <v>0</v>
      </c>
      <c r="BE682" s="27">
        <v>0</v>
      </c>
      <c r="BF682" s="27">
        <v>1223960.18969727</v>
      </c>
      <c r="BG682" s="27">
        <v>18513327.5698242</v>
      </c>
      <c r="BH682" s="27">
        <v>2387099.1591796898</v>
      </c>
      <c r="BI682" s="27">
        <v>0</v>
      </c>
      <c r="BJ682" s="27">
        <v>2275112.2613830599</v>
      </c>
      <c r="BK682" s="27">
        <v>1599782.6369171101</v>
      </c>
      <c r="BL682" s="27">
        <v>0</v>
      </c>
      <c r="BM682" s="27">
        <v>0</v>
      </c>
      <c r="BN682" s="27">
        <v>0</v>
      </c>
      <c r="BO682" s="27">
        <v>0</v>
      </c>
      <c r="BP682" s="27">
        <v>0</v>
      </c>
      <c r="BQ682" s="27">
        <v>0</v>
      </c>
      <c r="BR682" s="27">
        <v>1719545.1795959501</v>
      </c>
      <c r="BS682" s="27">
        <v>2183299.3868713402</v>
      </c>
      <c r="BT682" s="27">
        <v>0</v>
      </c>
      <c r="BU682" s="27">
        <v>0</v>
      </c>
      <c r="BV682" s="27">
        <v>772406.92864227295</v>
      </c>
      <c r="BW682" s="27">
        <v>0</v>
      </c>
      <c r="BX682" s="27">
        <v>0</v>
      </c>
      <c r="BY682" s="27">
        <v>0</v>
      </c>
      <c r="BZ682" s="27">
        <v>0</v>
      </c>
      <c r="CA682" s="27">
        <v>43885.9678893089</v>
      </c>
      <c r="CB682" s="27">
        <v>2981649.5156860398</v>
      </c>
      <c r="CC682" s="27">
        <v>20866939.675292999</v>
      </c>
      <c r="CD682" s="27">
        <v>4664303.4981079102</v>
      </c>
      <c r="CE682" s="27">
        <v>987.04618306457996</v>
      </c>
      <c r="CF682" s="27">
        <v>192541.24799537699</v>
      </c>
      <c r="CG682" s="27">
        <v>1217641.09985352</v>
      </c>
      <c r="CH682" s="27">
        <v>0</v>
      </c>
      <c r="CI682" s="27">
        <v>44872.401511669203</v>
      </c>
      <c r="CJ682" s="27">
        <v>3175498.9976806599</v>
      </c>
      <c r="CK682" s="27">
        <v>22092039.9990234</v>
      </c>
      <c r="CL682" s="27">
        <v>4643038.7932128897</v>
      </c>
      <c r="CM682" s="27">
        <v>73570.653820037798</v>
      </c>
      <c r="CN682" s="27">
        <v>10929544.3708496</v>
      </c>
      <c r="CO682" s="27">
        <v>40584862.666503899</v>
      </c>
      <c r="CP682" s="27">
        <v>4643038.7932128897</v>
      </c>
      <c r="CQ682" s="27">
        <v>0</v>
      </c>
      <c r="CR682" s="27">
        <v>0</v>
      </c>
      <c r="CS682" s="27">
        <v>0</v>
      </c>
      <c r="CT682" s="27">
        <v>0</v>
      </c>
    </row>
    <row r="683" spans="1:98">
      <c r="A683" s="104" t="s">
        <v>64</v>
      </c>
      <c r="B683" s="132">
        <v>38504</v>
      </c>
      <c r="C683" s="27">
        <v>29027.376871347398</v>
      </c>
      <c r="D683" s="27">
        <v>0</v>
      </c>
      <c r="E683" s="27">
        <v>15329.2792446613</v>
      </c>
      <c r="F683" s="27">
        <v>9077.3174201250094</v>
      </c>
      <c r="G683" s="27">
        <v>217.912949120626</v>
      </c>
      <c r="H683" s="27">
        <v>0</v>
      </c>
      <c r="I683" s="27">
        <v>0</v>
      </c>
      <c r="J683" s="27">
        <v>7695.4505198597899</v>
      </c>
      <c r="K683" s="27">
        <v>21266.956564903299</v>
      </c>
      <c r="L683" s="27">
        <v>21642.136630058299</v>
      </c>
      <c r="M683" s="27">
        <v>15048.98079741</v>
      </c>
      <c r="N683" s="27">
        <v>5519.1429554820097</v>
      </c>
      <c r="O683" s="27">
        <v>0</v>
      </c>
      <c r="P683" s="27">
        <v>0</v>
      </c>
      <c r="Q683" s="27">
        <v>2228.2279721498498</v>
      </c>
      <c r="R683" s="27">
        <v>0</v>
      </c>
      <c r="S683" s="27">
        <v>0</v>
      </c>
      <c r="T683" s="27">
        <v>941.30440039932705</v>
      </c>
      <c r="U683" s="27">
        <v>28924.465505123098</v>
      </c>
      <c r="V683" s="27">
        <v>1753251.6747131301</v>
      </c>
      <c r="W683" s="27">
        <v>0</v>
      </c>
      <c r="X683" s="27">
        <v>1283408.2200927699</v>
      </c>
      <c r="Y683" s="27">
        <v>658197.86354064895</v>
      </c>
      <c r="Z683" s="27">
        <v>44979.923657417297</v>
      </c>
      <c r="AA683" s="27">
        <v>0</v>
      </c>
      <c r="AB683" s="27">
        <v>0</v>
      </c>
      <c r="AC683" s="27">
        <v>2552502.7939758301</v>
      </c>
      <c r="AD683" s="27">
        <v>5461600.1501464797</v>
      </c>
      <c r="AE683" s="27">
        <v>1163120.6860656701</v>
      </c>
      <c r="AF683" s="27">
        <v>748869.74225616502</v>
      </c>
      <c r="AG683" s="27">
        <v>855864.68692016602</v>
      </c>
      <c r="AH683" s="27">
        <v>0</v>
      </c>
      <c r="AI683" s="27">
        <v>0</v>
      </c>
      <c r="AJ683" s="27">
        <v>254543.42790031401</v>
      </c>
      <c r="AK683" s="27">
        <v>0</v>
      </c>
      <c r="AL683" s="27">
        <v>0</v>
      </c>
      <c r="AM683" s="27">
        <v>183758.05673027001</v>
      </c>
      <c r="AN683" s="27">
        <v>8018168.0303955097</v>
      </c>
      <c r="AO683" s="27">
        <v>12273881.099731401</v>
      </c>
      <c r="AP683" s="27">
        <v>0</v>
      </c>
      <c r="AQ683" s="27">
        <v>9121399.6129150409</v>
      </c>
      <c r="AR683" s="27">
        <v>4828156.0296020498</v>
      </c>
      <c r="AS683" s="27">
        <v>280949.88905715902</v>
      </c>
      <c r="AT683" s="27">
        <v>0</v>
      </c>
      <c r="AU683" s="27">
        <v>0</v>
      </c>
      <c r="AV683" s="27">
        <v>6066593.9238281297</v>
      </c>
      <c r="AW683" s="27">
        <v>13178096.6320801</v>
      </c>
      <c r="AX683" s="27">
        <v>8585777.2042236291</v>
      </c>
      <c r="AY683" s="27">
        <v>5348281.3889770498</v>
      </c>
      <c r="AZ683" s="27">
        <v>5599395.4536132803</v>
      </c>
      <c r="BA683" s="27">
        <v>0</v>
      </c>
      <c r="BB683" s="27">
        <v>0</v>
      </c>
      <c r="BC683" s="27">
        <v>1750547.1714477499</v>
      </c>
      <c r="BD683" s="27">
        <v>0</v>
      </c>
      <c r="BE683" s="27">
        <v>0</v>
      </c>
      <c r="BF683" s="27">
        <v>1166423.68661499</v>
      </c>
      <c r="BG683" s="27">
        <v>19334748.931152299</v>
      </c>
      <c r="BH683" s="27">
        <v>2464729.0579833998</v>
      </c>
      <c r="BI683" s="27">
        <v>0</v>
      </c>
      <c r="BJ683" s="27">
        <v>2306427.3413696298</v>
      </c>
      <c r="BK683" s="27">
        <v>1646866.44606018</v>
      </c>
      <c r="BL683" s="27">
        <v>0</v>
      </c>
      <c r="BM683" s="27">
        <v>0</v>
      </c>
      <c r="BN683" s="27">
        <v>0</v>
      </c>
      <c r="BO683" s="27">
        <v>0</v>
      </c>
      <c r="BP683" s="27">
        <v>0</v>
      </c>
      <c r="BQ683" s="27">
        <v>0</v>
      </c>
      <c r="BR683" s="27">
        <v>1776761.3938903799</v>
      </c>
      <c r="BS683" s="27">
        <v>2218067.0885009798</v>
      </c>
      <c r="BT683" s="27">
        <v>0</v>
      </c>
      <c r="BU683" s="27">
        <v>0</v>
      </c>
      <c r="BV683" s="27">
        <v>808439.90296173096</v>
      </c>
      <c r="BW683" s="27">
        <v>0</v>
      </c>
      <c r="BX683" s="27">
        <v>0</v>
      </c>
      <c r="BY683" s="27">
        <v>0</v>
      </c>
      <c r="BZ683" s="27">
        <v>0</v>
      </c>
      <c r="CA683" s="27">
        <v>44494.007575988799</v>
      </c>
      <c r="CB683" s="27">
        <v>3035174.91796875</v>
      </c>
      <c r="CC683" s="27">
        <v>21386291.380371101</v>
      </c>
      <c r="CD683" s="27">
        <v>4771633.0508422898</v>
      </c>
      <c r="CE683" s="27">
        <v>928.18485273420799</v>
      </c>
      <c r="CF683" s="27">
        <v>182668.84054565401</v>
      </c>
      <c r="CG683" s="27">
        <v>1166603.4486846901</v>
      </c>
      <c r="CH683" s="27">
        <v>0</v>
      </c>
      <c r="CI683" s="27">
        <v>45434.904001235998</v>
      </c>
      <c r="CJ683" s="27">
        <v>3214371.1038513202</v>
      </c>
      <c r="CK683" s="27">
        <v>22546371.074218798</v>
      </c>
      <c r="CL683" s="27">
        <v>4761393.9401245099</v>
      </c>
      <c r="CM683" s="27">
        <v>74248.359686851501</v>
      </c>
      <c r="CN683" s="27">
        <v>11241446.990966801</v>
      </c>
      <c r="CO683" s="27">
        <v>41890927.807617202</v>
      </c>
      <c r="CP683" s="27">
        <v>4761393.9401245099</v>
      </c>
      <c r="CQ683" s="27">
        <v>0</v>
      </c>
      <c r="CR683" s="27">
        <v>0</v>
      </c>
      <c r="CS683" s="27">
        <v>0</v>
      </c>
      <c r="CT683" s="27">
        <v>0</v>
      </c>
    </row>
    <row r="684" spans="1:98">
      <c r="A684" s="104" t="s">
        <v>64</v>
      </c>
      <c r="B684" s="132">
        <v>38596</v>
      </c>
      <c r="C684" s="27">
        <v>29622.141467809699</v>
      </c>
      <c r="D684" s="27">
        <v>0</v>
      </c>
      <c r="E684" s="27">
        <v>15475.278553485899</v>
      </c>
      <c r="F684" s="27">
        <v>9443.4201009273493</v>
      </c>
      <c r="G684" s="27">
        <v>264.43626015260799</v>
      </c>
      <c r="H684" s="27">
        <v>0</v>
      </c>
      <c r="I684" s="27">
        <v>0</v>
      </c>
      <c r="J684" s="27">
        <v>9016.4499652385693</v>
      </c>
      <c r="K684" s="27">
        <v>19493.912470102299</v>
      </c>
      <c r="L684" s="27">
        <v>22350.696545839299</v>
      </c>
      <c r="M684" s="27">
        <v>15365.369352817501</v>
      </c>
      <c r="N684" s="27">
        <v>5583.7248745560601</v>
      </c>
      <c r="O684" s="27">
        <v>0</v>
      </c>
      <c r="P684" s="27">
        <v>0</v>
      </c>
      <c r="Q684" s="27">
        <v>2242.4971023797998</v>
      </c>
      <c r="R684" s="27">
        <v>0</v>
      </c>
      <c r="S684" s="27">
        <v>0</v>
      </c>
      <c r="T684" s="27">
        <v>955.38217478245497</v>
      </c>
      <c r="U684" s="27">
        <v>28500.200129747402</v>
      </c>
      <c r="V684" s="27">
        <v>1770211.8871154799</v>
      </c>
      <c r="W684" s="27">
        <v>0</v>
      </c>
      <c r="X684" s="27">
        <v>1252178.6700134301</v>
      </c>
      <c r="Y684" s="27">
        <v>661785.23635864304</v>
      </c>
      <c r="Z684" s="27">
        <v>55148.907786846197</v>
      </c>
      <c r="AA684" s="27">
        <v>0</v>
      </c>
      <c r="AB684" s="27">
        <v>0</v>
      </c>
      <c r="AC684" s="27">
        <v>3132368.2189025902</v>
      </c>
      <c r="AD684" s="27">
        <v>4752166.9412231399</v>
      </c>
      <c r="AE684" s="27">
        <v>1167621.2146453899</v>
      </c>
      <c r="AF684" s="27">
        <v>757363.44258117699</v>
      </c>
      <c r="AG684" s="27">
        <v>855757.62537383998</v>
      </c>
      <c r="AH684" s="27">
        <v>0</v>
      </c>
      <c r="AI684" s="27">
        <v>0</v>
      </c>
      <c r="AJ684" s="27">
        <v>251417.09601783799</v>
      </c>
      <c r="AK684" s="27">
        <v>0</v>
      </c>
      <c r="AL684" s="27">
        <v>0</v>
      </c>
      <c r="AM684" s="27">
        <v>180058.74822044399</v>
      </c>
      <c r="AN684" s="27">
        <v>7678190.58703613</v>
      </c>
      <c r="AO684" s="27">
        <v>12583437.6175537</v>
      </c>
      <c r="AP684" s="27">
        <v>0</v>
      </c>
      <c r="AQ684" s="27">
        <v>8997643.0018310491</v>
      </c>
      <c r="AR684" s="27">
        <v>4855262.1412353497</v>
      </c>
      <c r="AS684" s="27">
        <v>348898.60853576701</v>
      </c>
      <c r="AT684" s="27">
        <v>0</v>
      </c>
      <c r="AU684" s="27">
        <v>0</v>
      </c>
      <c r="AV684" s="27">
        <v>7417112.99291992</v>
      </c>
      <c r="AW684" s="27">
        <v>11622015.059082</v>
      </c>
      <c r="AX684" s="27">
        <v>8769460.1096191406</v>
      </c>
      <c r="AY684" s="27">
        <v>5493302.95629883</v>
      </c>
      <c r="AZ684" s="27">
        <v>5689919.6300659198</v>
      </c>
      <c r="BA684" s="27">
        <v>0</v>
      </c>
      <c r="BB684" s="27">
        <v>0</v>
      </c>
      <c r="BC684" s="27">
        <v>1763379.3992157001</v>
      </c>
      <c r="BD684" s="27">
        <v>0</v>
      </c>
      <c r="BE684" s="27">
        <v>0</v>
      </c>
      <c r="BF684" s="27">
        <v>1161105.7369384801</v>
      </c>
      <c r="BG684" s="27">
        <v>18536804.1962891</v>
      </c>
      <c r="BH684" s="27">
        <v>2649090.5538330101</v>
      </c>
      <c r="BI684" s="27">
        <v>0</v>
      </c>
      <c r="BJ684" s="27">
        <v>2338516.4473571801</v>
      </c>
      <c r="BK684" s="27">
        <v>1684264.4456481901</v>
      </c>
      <c r="BL684" s="27">
        <v>0</v>
      </c>
      <c r="BM684" s="27">
        <v>0</v>
      </c>
      <c r="BN684" s="27">
        <v>0</v>
      </c>
      <c r="BO684" s="27">
        <v>0</v>
      </c>
      <c r="BP684" s="27">
        <v>0</v>
      </c>
      <c r="BQ684" s="27">
        <v>0</v>
      </c>
      <c r="BR684" s="27">
        <v>1836243.7419891399</v>
      </c>
      <c r="BS684" s="27">
        <v>2260937.9441833501</v>
      </c>
      <c r="BT684" s="27">
        <v>0</v>
      </c>
      <c r="BU684" s="27">
        <v>0</v>
      </c>
      <c r="BV684" s="27">
        <v>823851.11431884801</v>
      </c>
      <c r="BW684" s="27">
        <v>0</v>
      </c>
      <c r="BX684" s="27">
        <v>0</v>
      </c>
      <c r="BY684" s="27">
        <v>0</v>
      </c>
      <c r="BZ684" s="27">
        <v>0</v>
      </c>
      <c r="CA684" s="27">
        <v>44939.341239452398</v>
      </c>
      <c r="CB684" s="27">
        <v>3023799.2060852102</v>
      </c>
      <c r="CC684" s="27">
        <v>21591761.464843798</v>
      </c>
      <c r="CD684" s="27">
        <v>4993637.2348632803</v>
      </c>
      <c r="CE684" s="27">
        <v>952.28165499120996</v>
      </c>
      <c r="CF684" s="27">
        <v>182470.986194611</v>
      </c>
      <c r="CG684" s="27">
        <v>1180036.4371643099</v>
      </c>
      <c r="CH684" s="27">
        <v>0</v>
      </c>
      <c r="CI684" s="27">
        <v>45893.834547042803</v>
      </c>
      <c r="CJ684" s="27">
        <v>3208118.1603088402</v>
      </c>
      <c r="CK684" s="27">
        <v>22774712.970703099</v>
      </c>
      <c r="CL684" s="27">
        <v>4999201.3440551804</v>
      </c>
      <c r="CM684" s="27">
        <v>74527.746066093401</v>
      </c>
      <c r="CN684" s="27">
        <v>10863840.5620117</v>
      </c>
      <c r="CO684" s="27">
        <v>41265157.458984397</v>
      </c>
      <c r="CP684" s="27">
        <v>4999201.3440551804</v>
      </c>
      <c r="CQ684" s="27">
        <v>0</v>
      </c>
      <c r="CR684" s="27">
        <v>0</v>
      </c>
      <c r="CS684" s="27">
        <v>0</v>
      </c>
      <c r="CT684" s="27">
        <v>0</v>
      </c>
    </row>
    <row r="685" spans="1:98">
      <c r="A685" s="104" t="s">
        <v>64</v>
      </c>
      <c r="B685" s="132">
        <v>38687</v>
      </c>
      <c r="C685" s="27">
        <v>30169.195886850401</v>
      </c>
      <c r="D685" s="27">
        <v>0</v>
      </c>
      <c r="E685" s="27">
        <v>15228.1954456568</v>
      </c>
      <c r="F685" s="27">
        <v>9532.0449411868995</v>
      </c>
      <c r="G685" s="27">
        <v>308.00241864845202</v>
      </c>
      <c r="H685" s="27">
        <v>0</v>
      </c>
      <c r="I685" s="27">
        <v>0</v>
      </c>
      <c r="J685" s="27">
        <v>10660.199638247501</v>
      </c>
      <c r="K685" s="27">
        <v>18124.402193307898</v>
      </c>
      <c r="L685" s="27">
        <v>22098.8749399185</v>
      </c>
      <c r="M685" s="27">
        <v>15506.4221282005</v>
      </c>
      <c r="N685" s="27">
        <v>5630.3707960844004</v>
      </c>
      <c r="O685" s="27">
        <v>0</v>
      </c>
      <c r="P685" s="27">
        <v>0</v>
      </c>
      <c r="Q685" s="27">
        <v>2282.32371520996</v>
      </c>
      <c r="R685" s="27">
        <v>0</v>
      </c>
      <c r="S685" s="27">
        <v>0</v>
      </c>
      <c r="T685" s="27">
        <v>953.73203477263496</v>
      </c>
      <c r="U685" s="27">
        <v>28792.627605199799</v>
      </c>
      <c r="V685" s="27">
        <v>1802610.29960632</v>
      </c>
      <c r="W685" s="27">
        <v>0</v>
      </c>
      <c r="X685" s="27">
        <v>1205757.5241394001</v>
      </c>
      <c r="Y685" s="27">
        <v>652451.11841583299</v>
      </c>
      <c r="Z685" s="27">
        <v>65149.0969152451</v>
      </c>
      <c r="AA685" s="27">
        <v>0</v>
      </c>
      <c r="AB685" s="27">
        <v>0</v>
      </c>
      <c r="AC685" s="27">
        <v>3760276.72369385</v>
      </c>
      <c r="AD685" s="27">
        <v>4294058.7376709003</v>
      </c>
      <c r="AE685" s="27">
        <v>1124042.7522430399</v>
      </c>
      <c r="AF685" s="27">
        <v>752975.38851165795</v>
      </c>
      <c r="AG685" s="27">
        <v>862821.83758544899</v>
      </c>
      <c r="AH685" s="27">
        <v>0</v>
      </c>
      <c r="AI685" s="27">
        <v>0</v>
      </c>
      <c r="AJ685" s="27">
        <v>246935.866147995</v>
      </c>
      <c r="AK685" s="27">
        <v>0</v>
      </c>
      <c r="AL685" s="27">
        <v>0</v>
      </c>
      <c r="AM685" s="27">
        <v>180081.64173889201</v>
      </c>
      <c r="AN685" s="27">
        <v>8056233.9154052697</v>
      </c>
      <c r="AO685" s="27">
        <v>12913723.966674799</v>
      </c>
      <c r="AP685" s="27">
        <v>0</v>
      </c>
      <c r="AQ685" s="27">
        <v>8911319.1627197303</v>
      </c>
      <c r="AR685" s="27">
        <v>4941029.2828979502</v>
      </c>
      <c r="AS685" s="27">
        <v>416668.95056915301</v>
      </c>
      <c r="AT685" s="27">
        <v>0</v>
      </c>
      <c r="AU685" s="27">
        <v>0</v>
      </c>
      <c r="AV685" s="27">
        <v>8985922.9014892597</v>
      </c>
      <c r="AW685" s="27">
        <v>10645267.4614258</v>
      </c>
      <c r="AX685" s="27">
        <v>8627451.3543701209</v>
      </c>
      <c r="AY685" s="27">
        <v>5523928.42822266</v>
      </c>
      <c r="AZ685" s="27">
        <v>5793758.6105957003</v>
      </c>
      <c r="BA685" s="27">
        <v>0</v>
      </c>
      <c r="BB685" s="27">
        <v>0</v>
      </c>
      <c r="BC685" s="27">
        <v>1753788.43249512</v>
      </c>
      <c r="BD685" s="27">
        <v>0</v>
      </c>
      <c r="BE685" s="27">
        <v>0</v>
      </c>
      <c r="BF685" s="27">
        <v>1192120.0957794201</v>
      </c>
      <c r="BG685" s="27">
        <v>19606079.005127002</v>
      </c>
      <c r="BH685" s="27">
        <v>2729900.50964355</v>
      </c>
      <c r="BI685" s="27">
        <v>0</v>
      </c>
      <c r="BJ685" s="27">
        <v>2294826.4450683598</v>
      </c>
      <c r="BK685" s="27">
        <v>1686635.7963867199</v>
      </c>
      <c r="BL685" s="27">
        <v>0</v>
      </c>
      <c r="BM685" s="27">
        <v>0</v>
      </c>
      <c r="BN685" s="27">
        <v>0</v>
      </c>
      <c r="BO685" s="27">
        <v>0</v>
      </c>
      <c r="BP685" s="27">
        <v>0</v>
      </c>
      <c r="BQ685" s="27">
        <v>0</v>
      </c>
      <c r="BR685" s="27">
        <v>1857554.5350494401</v>
      </c>
      <c r="BS685" s="27">
        <v>2315604.0077514602</v>
      </c>
      <c r="BT685" s="27">
        <v>0</v>
      </c>
      <c r="BU685" s="27">
        <v>0</v>
      </c>
      <c r="BV685" s="27">
        <v>828311.25321960403</v>
      </c>
      <c r="BW685" s="27">
        <v>0</v>
      </c>
      <c r="BX685" s="27">
        <v>0</v>
      </c>
      <c r="BY685" s="27">
        <v>0</v>
      </c>
      <c r="BZ685" s="27">
        <v>0</v>
      </c>
      <c r="CA685" s="27">
        <v>45359.848828315698</v>
      </c>
      <c r="CB685" s="27">
        <v>3004132.0913391099</v>
      </c>
      <c r="CC685" s="27">
        <v>21804606.9841309</v>
      </c>
      <c r="CD685" s="27">
        <v>5015986.6787109403</v>
      </c>
      <c r="CE685" s="27">
        <v>964.391277089715</v>
      </c>
      <c r="CF685" s="27">
        <v>184046.730430603</v>
      </c>
      <c r="CG685" s="27">
        <v>1212283.75686646</v>
      </c>
      <c r="CH685" s="27">
        <v>0</v>
      </c>
      <c r="CI685" s="27">
        <v>46310.721983432799</v>
      </c>
      <c r="CJ685" s="27">
        <v>3189019.7292480501</v>
      </c>
      <c r="CK685" s="27">
        <v>23016382.698730499</v>
      </c>
      <c r="CL685" s="27">
        <v>5046969.3858642597</v>
      </c>
      <c r="CM685" s="27">
        <v>75017.662129402204</v>
      </c>
      <c r="CN685" s="27">
        <v>11262168.6025391</v>
      </c>
      <c r="CO685" s="27">
        <v>42670147.784179702</v>
      </c>
      <c r="CP685" s="27">
        <v>5046969.3858642597</v>
      </c>
      <c r="CQ685" s="27">
        <v>0</v>
      </c>
      <c r="CR685" s="27">
        <v>0</v>
      </c>
      <c r="CS685" s="27">
        <v>0</v>
      </c>
      <c r="CT685" s="27">
        <v>0</v>
      </c>
    </row>
    <row r="686" spans="1:98">
      <c r="A686" s="104" t="s">
        <v>64</v>
      </c>
      <c r="B686" s="132">
        <v>38777</v>
      </c>
      <c r="C686" s="27">
        <v>30805.1115758419</v>
      </c>
      <c r="D686" s="27">
        <v>0</v>
      </c>
      <c r="E686" s="27">
        <v>14734.7779450417</v>
      </c>
      <c r="F686" s="27">
        <v>9272.3746448755301</v>
      </c>
      <c r="G686" s="27">
        <v>369.560210581869</v>
      </c>
      <c r="H686" s="27">
        <v>0</v>
      </c>
      <c r="I686" s="27">
        <v>0</v>
      </c>
      <c r="J686" s="27">
        <v>12482.043706774701</v>
      </c>
      <c r="K686" s="27">
        <v>16410.106500387199</v>
      </c>
      <c r="L686" s="27">
        <v>12048.389969706501</v>
      </c>
      <c r="M686" s="27">
        <v>15927.705930829001</v>
      </c>
      <c r="N686" s="27">
        <v>5671.9796283841097</v>
      </c>
      <c r="O686" s="27">
        <v>12335.3523402214</v>
      </c>
      <c r="P686" s="27">
        <v>0</v>
      </c>
      <c r="Q686" s="27">
        <v>2236.1569027304599</v>
      </c>
      <c r="R686" s="27">
        <v>675.930840596557</v>
      </c>
      <c r="S686" s="27">
        <v>0</v>
      </c>
      <c r="T686" s="27">
        <v>323.63114924728899</v>
      </c>
      <c r="U686" s="27">
        <v>28924.9149975777</v>
      </c>
      <c r="V686" s="27">
        <v>1854504.88383484</v>
      </c>
      <c r="W686" s="27">
        <v>0</v>
      </c>
      <c r="X686" s="27">
        <v>1213932.5728302</v>
      </c>
      <c r="Y686" s="27">
        <v>667377.84474945103</v>
      </c>
      <c r="Z686" s="27">
        <v>75206.555747985796</v>
      </c>
      <c r="AA686" s="27">
        <v>0</v>
      </c>
      <c r="AB686" s="27">
        <v>0</v>
      </c>
      <c r="AC686" s="27">
        <v>4263457.6506347703</v>
      </c>
      <c r="AD686" s="27">
        <v>3867745.3905029302</v>
      </c>
      <c r="AE686" s="27">
        <v>527873.71852874802</v>
      </c>
      <c r="AF686" s="27">
        <v>788407.90550994896</v>
      </c>
      <c r="AG686" s="27">
        <v>884512.16661071801</v>
      </c>
      <c r="AH686" s="27">
        <v>626668.67867279099</v>
      </c>
      <c r="AI686" s="27">
        <v>0</v>
      </c>
      <c r="AJ686" s="27">
        <v>247999.46530151399</v>
      </c>
      <c r="AK686" s="27">
        <v>130863.227441788</v>
      </c>
      <c r="AL686" s="27">
        <v>0</v>
      </c>
      <c r="AM686" s="27">
        <v>61615.737675666802</v>
      </c>
      <c r="AN686" s="27">
        <v>8314471.2380981399</v>
      </c>
      <c r="AO686" s="27">
        <v>13416121.3671875</v>
      </c>
      <c r="AP686" s="27">
        <v>0</v>
      </c>
      <c r="AQ686" s="27">
        <v>8804866.2213134803</v>
      </c>
      <c r="AR686" s="27">
        <v>4907099.86791992</v>
      </c>
      <c r="AS686" s="27">
        <v>517617.67822647101</v>
      </c>
      <c r="AT686" s="27">
        <v>0</v>
      </c>
      <c r="AU686" s="27">
        <v>0</v>
      </c>
      <c r="AV686" s="27">
        <v>10204318.3433838</v>
      </c>
      <c r="AW686" s="27">
        <v>9617327.7406005897</v>
      </c>
      <c r="AX686" s="27">
        <v>4183012.125</v>
      </c>
      <c r="AY686" s="27">
        <v>5837616.2589721698</v>
      </c>
      <c r="AZ686" s="27">
        <v>5955733.4088745099</v>
      </c>
      <c r="BA686" s="27">
        <v>4509548.0123901404</v>
      </c>
      <c r="BB686" s="27">
        <v>0</v>
      </c>
      <c r="BC686" s="27">
        <v>1762977.20379639</v>
      </c>
      <c r="BD686" s="27">
        <v>870685.96945190395</v>
      </c>
      <c r="BE686" s="27">
        <v>0</v>
      </c>
      <c r="BF686" s="27">
        <v>416199.78012085002</v>
      </c>
      <c r="BG686" s="27">
        <v>20258777.7961426</v>
      </c>
      <c r="BH686" s="27">
        <v>3425241.3449706999</v>
      </c>
      <c r="BI686" s="27">
        <v>0</v>
      </c>
      <c r="BJ686" s="27">
        <v>2739940.6036682101</v>
      </c>
      <c r="BK686" s="27">
        <v>1826154.71755981</v>
      </c>
      <c r="BL686" s="27">
        <v>36160.014397621198</v>
      </c>
      <c r="BM686" s="27">
        <v>0</v>
      </c>
      <c r="BN686" s="27">
        <v>0</v>
      </c>
      <c r="BO686" s="27">
        <v>0</v>
      </c>
      <c r="BP686" s="27">
        <v>0</v>
      </c>
      <c r="BQ686" s="27">
        <v>0</v>
      </c>
      <c r="BR686" s="27">
        <v>2020060.1758117699</v>
      </c>
      <c r="BS686" s="27">
        <v>2413409.7261047401</v>
      </c>
      <c r="BT686" s="27">
        <v>887402.21639251697</v>
      </c>
      <c r="BU686" s="27">
        <v>0</v>
      </c>
      <c r="BV686" s="27">
        <v>846771.01490020799</v>
      </c>
      <c r="BW686" s="27">
        <v>102306.892311096</v>
      </c>
      <c r="BX686" s="27">
        <v>0</v>
      </c>
      <c r="BY686" s="27">
        <v>0</v>
      </c>
      <c r="BZ686" s="27">
        <v>0</v>
      </c>
      <c r="CA686" s="27">
        <v>45589.950528621703</v>
      </c>
      <c r="CB686" s="27">
        <v>3074694.81280518</v>
      </c>
      <c r="CC686" s="27">
        <v>22252360.353027299</v>
      </c>
      <c r="CD686" s="27">
        <v>6172519.10046387</v>
      </c>
      <c r="CE686" s="27">
        <v>977.33154235780205</v>
      </c>
      <c r="CF686" s="27">
        <v>190715.00439071699</v>
      </c>
      <c r="CG686" s="27">
        <v>1272033.0991058301</v>
      </c>
      <c r="CH686" s="27">
        <v>102261.004152298</v>
      </c>
      <c r="CI686" s="27">
        <v>46566.089158058203</v>
      </c>
      <c r="CJ686" s="27">
        <v>3266366.9586181599</v>
      </c>
      <c r="CK686" s="27">
        <v>23529580.143554699</v>
      </c>
      <c r="CL686" s="27">
        <v>6250225.7919311495</v>
      </c>
      <c r="CM686" s="27">
        <v>75390.825695037798</v>
      </c>
      <c r="CN686" s="27">
        <v>11580710.59375</v>
      </c>
      <c r="CO686" s="27">
        <v>43779820.761718802</v>
      </c>
      <c r="CP686" s="27">
        <v>6250225.7919311495</v>
      </c>
      <c r="CQ686" s="27">
        <v>0</v>
      </c>
      <c r="CR686" s="27">
        <v>0</v>
      </c>
      <c r="CS686" s="27">
        <v>0</v>
      </c>
      <c r="CT686" s="27">
        <v>0</v>
      </c>
    </row>
    <row r="687" spans="1:98">
      <c r="A687" s="104" t="s">
        <v>64</v>
      </c>
      <c r="B687" s="132">
        <v>38869</v>
      </c>
      <c r="C687" s="27">
        <v>31749.791999340101</v>
      </c>
      <c r="D687" s="27">
        <v>0</v>
      </c>
      <c r="E687" s="27">
        <v>14572.8841221333</v>
      </c>
      <c r="F687" s="27">
        <v>9456.3457741737402</v>
      </c>
      <c r="G687" s="27">
        <v>432.10767820105002</v>
      </c>
      <c r="H687" s="27">
        <v>0</v>
      </c>
      <c r="I687" s="27">
        <v>0</v>
      </c>
      <c r="J687" s="27">
        <v>14334.3010114431</v>
      </c>
      <c r="K687" s="27">
        <v>14941.994477033601</v>
      </c>
      <c r="L687" s="27">
        <v>11665.650589704501</v>
      </c>
      <c r="M687" s="27">
        <v>16012.5214834213</v>
      </c>
      <c r="N687" s="27">
        <v>5716.9857262372998</v>
      </c>
      <c r="O687" s="27">
        <v>12901.805028676999</v>
      </c>
      <c r="P687" s="27">
        <v>0</v>
      </c>
      <c r="Q687" s="27">
        <v>2241.6366859674499</v>
      </c>
      <c r="R687" s="27">
        <v>720.06564174592495</v>
      </c>
      <c r="S687" s="27">
        <v>0</v>
      </c>
      <c r="T687" s="27">
        <v>304.125721182674</v>
      </c>
      <c r="U687" s="27">
        <v>29131.013983726501</v>
      </c>
      <c r="V687" s="27">
        <v>1889076.10038757</v>
      </c>
      <c r="W687" s="27">
        <v>0</v>
      </c>
      <c r="X687" s="27">
        <v>1178168.75205994</v>
      </c>
      <c r="Y687" s="27">
        <v>661248.66439819301</v>
      </c>
      <c r="Z687" s="27">
        <v>90342.268572807297</v>
      </c>
      <c r="AA687" s="27">
        <v>0</v>
      </c>
      <c r="AB687" s="27">
        <v>0</v>
      </c>
      <c r="AC687" s="27">
        <v>5022855.54150391</v>
      </c>
      <c r="AD687" s="27">
        <v>3374469.3840637198</v>
      </c>
      <c r="AE687" s="27">
        <v>505572.434688568</v>
      </c>
      <c r="AF687" s="27">
        <v>790920.89060211205</v>
      </c>
      <c r="AG687" s="27">
        <v>875271.31208801304</v>
      </c>
      <c r="AH687" s="27">
        <v>652955.45296478295</v>
      </c>
      <c r="AI687" s="27">
        <v>0</v>
      </c>
      <c r="AJ687" s="27">
        <v>242582.36062622099</v>
      </c>
      <c r="AK687" s="27">
        <v>135693.12974929801</v>
      </c>
      <c r="AL687" s="27">
        <v>0</v>
      </c>
      <c r="AM687" s="27">
        <v>59567.0773396492</v>
      </c>
      <c r="AN687" s="27">
        <v>8356960.7791748</v>
      </c>
      <c r="AO687" s="27">
        <v>13780397.947876001</v>
      </c>
      <c r="AP687" s="27">
        <v>0</v>
      </c>
      <c r="AQ687" s="27">
        <v>8615660.5064697303</v>
      </c>
      <c r="AR687" s="27">
        <v>4891542.4312133798</v>
      </c>
      <c r="AS687" s="27">
        <v>604488.27674102795</v>
      </c>
      <c r="AT687" s="27">
        <v>0</v>
      </c>
      <c r="AU687" s="27">
        <v>0</v>
      </c>
      <c r="AV687" s="27">
        <v>12146137.396240201</v>
      </c>
      <c r="AW687" s="27">
        <v>8462287.6153564509</v>
      </c>
      <c r="AX687" s="27">
        <v>4020879.2294006301</v>
      </c>
      <c r="AY687" s="27">
        <v>5928533.14416504</v>
      </c>
      <c r="AZ687" s="27">
        <v>5988812.3284301804</v>
      </c>
      <c r="BA687" s="27">
        <v>4738338.1912231399</v>
      </c>
      <c r="BB687" s="27">
        <v>0</v>
      </c>
      <c r="BC687" s="27">
        <v>1753812.38414001</v>
      </c>
      <c r="BD687" s="27">
        <v>905209.47863006603</v>
      </c>
      <c r="BE687" s="27">
        <v>0</v>
      </c>
      <c r="BF687" s="27">
        <v>403785.16826629598</v>
      </c>
      <c r="BG687" s="27">
        <v>20566267.1711426</v>
      </c>
      <c r="BH687" s="27">
        <v>3585631.3088378902</v>
      </c>
      <c r="BI687" s="27">
        <v>0</v>
      </c>
      <c r="BJ687" s="27">
        <v>2685468.4136657701</v>
      </c>
      <c r="BK687" s="27">
        <v>1820941.7981567399</v>
      </c>
      <c r="BL687" s="27">
        <v>41822.901641845703</v>
      </c>
      <c r="BM687" s="27">
        <v>0</v>
      </c>
      <c r="BN687" s="27">
        <v>0</v>
      </c>
      <c r="BO687" s="27">
        <v>0</v>
      </c>
      <c r="BP687" s="27">
        <v>0</v>
      </c>
      <c r="BQ687" s="27">
        <v>0</v>
      </c>
      <c r="BR687" s="27">
        <v>2061989.8803558301</v>
      </c>
      <c r="BS687" s="27">
        <v>2442498.76104736</v>
      </c>
      <c r="BT687" s="27">
        <v>932330.76313018799</v>
      </c>
      <c r="BU687" s="27">
        <v>0</v>
      </c>
      <c r="BV687" s="27">
        <v>847224.10024261498</v>
      </c>
      <c r="BW687" s="27">
        <v>105349.58207416499</v>
      </c>
      <c r="BX687" s="27">
        <v>0</v>
      </c>
      <c r="BY687" s="27">
        <v>0</v>
      </c>
      <c r="BZ687" s="27">
        <v>0</v>
      </c>
      <c r="CA687" s="27">
        <v>46451.947444915801</v>
      </c>
      <c r="CB687" s="27">
        <v>3065664.62176514</v>
      </c>
      <c r="CC687" s="27">
        <v>22386802.2033691</v>
      </c>
      <c r="CD687" s="27">
        <v>6268816.4952392597</v>
      </c>
      <c r="CE687" s="27">
        <v>1001.04771253467</v>
      </c>
      <c r="CF687" s="27">
        <v>194160.274463654</v>
      </c>
      <c r="CG687" s="27">
        <v>1305042.3412017799</v>
      </c>
      <c r="CH687" s="27">
        <v>105548.867098808</v>
      </c>
      <c r="CI687" s="27">
        <v>47465.094974994703</v>
      </c>
      <c r="CJ687" s="27">
        <v>3256939.8749694801</v>
      </c>
      <c r="CK687" s="27">
        <v>23687196.157958999</v>
      </c>
      <c r="CL687" s="27">
        <v>6359216.9645385696</v>
      </c>
      <c r="CM687" s="27">
        <v>76487.063186645493</v>
      </c>
      <c r="CN687" s="27">
        <v>11617175.763305699</v>
      </c>
      <c r="CO687" s="27">
        <v>44254423.894042999</v>
      </c>
      <c r="CP687" s="27">
        <v>6359216.9645385696</v>
      </c>
      <c r="CQ687" s="27">
        <v>0</v>
      </c>
      <c r="CR687" s="27">
        <v>0</v>
      </c>
      <c r="CS687" s="27">
        <v>0</v>
      </c>
      <c r="CT687" s="27">
        <v>0</v>
      </c>
    </row>
    <row r="688" spans="1:98">
      <c r="A688" s="104" t="s">
        <v>64</v>
      </c>
      <c r="B688" s="132">
        <v>38961</v>
      </c>
      <c r="C688" s="27">
        <v>32412.297424554799</v>
      </c>
      <c r="D688" s="27">
        <v>0</v>
      </c>
      <c r="E688" s="27">
        <v>14054.7904469967</v>
      </c>
      <c r="F688" s="27">
        <v>9148.3265398740805</v>
      </c>
      <c r="G688" s="27">
        <v>465.92003035917901</v>
      </c>
      <c r="H688" s="27">
        <v>0</v>
      </c>
      <c r="I688" s="27">
        <v>0</v>
      </c>
      <c r="J688" s="27">
        <v>15603.615884065601</v>
      </c>
      <c r="K688" s="27">
        <v>13583.7592055798</v>
      </c>
      <c r="L688" s="27">
        <v>10900.9136936665</v>
      </c>
      <c r="M688" s="27">
        <v>16065.3565969467</v>
      </c>
      <c r="N688" s="27">
        <v>5761.2086898088501</v>
      </c>
      <c r="O688" s="27">
        <v>13242.7390310764</v>
      </c>
      <c r="P688" s="27">
        <v>0</v>
      </c>
      <c r="Q688" s="27">
        <v>2214.6417523324499</v>
      </c>
      <c r="R688" s="27">
        <v>751.37509112060104</v>
      </c>
      <c r="S688" s="27">
        <v>0</v>
      </c>
      <c r="T688" s="27">
        <v>292.13239764794702</v>
      </c>
      <c r="U688" s="27">
        <v>29305.9444842339</v>
      </c>
      <c r="V688" s="27">
        <v>1928156.69796753</v>
      </c>
      <c r="W688" s="27">
        <v>0</v>
      </c>
      <c r="X688" s="27">
        <v>1135152.7729187</v>
      </c>
      <c r="Y688" s="27">
        <v>642502.80159759498</v>
      </c>
      <c r="Z688" s="27">
        <v>102586.54282856001</v>
      </c>
      <c r="AA688" s="27">
        <v>0</v>
      </c>
      <c r="AB688" s="27">
        <v>0</v>
      </c>
      <c r="AC688" s="27">
        <v>5689328.3911743201</v>
      </c>
      <c r="AD688" s="27">
        <v>2910355.1305236798</v>
      </c>
      <c r="AE688" s="27">
        <v>479496.08123016398</v>
      </c>
      <c r="AF688" s="27">
        <v>790338.61187744106</v>
      </c>
      <c r="AG688" s="27">
        <v>874893.45243835403</v>
      </c>
      <c r="AH688" s="27">
        <v>663702.366798401</v>
      </c>
      <c r="AI688" s="27">
        <v>0</v>
      </c>
      <c r="AJ688" s="27">
        <v>244639.413984299</v>
      </c>
      <c r="AK688" s="27">
        <v>138021.70087814299</v>
      </c>
      <c r="AL688" s="27">
        <v>0</v>
      </c>
      <c r="AM688" s="27">
        <v>57900.962997436502</v>
      </c>
      <c r="AN688" s="27">
        <v>8449854.3026122991</v>
      </c>
      <c r="AO688" s="27">
        <v>14214060.771850601</v>
      </c>
      <c r="AP688" s="27">
        <v>0</v>
      </c>
      <c r="AQ688" s="27">
        <v>8334121.7127075205</v>
      </c>
      <c r="AR688" s="27">
        <v>4751530.3253784198</v>
      </c>
      <c r="AS688" s="27">
        <v>685663.56648254395</v>
      </c>
      <c r="AT688" s="27">
        <v>0</v>
      </c>
      <c r="AU688" s="27">
        <v>0</v>
      </c>
      <c r="AV688" s="27">
        <v>13967434.8248291</v>
      </c>
      <c r="AW688" s="27">
        <v>7469123.2084350605</v>
      </c>
      <c r="AX688" s="27">
        <v>3806993.5573120099</v>
      </c>
      <c r="AY688" s="27">
        <v>5978501.7839965802</v>
      </c>
      <c r="AZ688" s="27">
        <v>6008223.6851196298</v>
      </c>
      <c r="BA688" s="27">
        <v>4887242.9783325205</v>
      </c>
      <c r="BB688" s="27">
        <v>0</v>
      </c>
      <c r="BC688" s="27">
        <v>1770671.9624633801</v>
      </c>
      <c r="BD688" s="27">
        <v>922138.61623382603</v>
      </c>
      <c r="BE688" s="27">
        <v>0</v>
      </c>
      <c r="BF688" s="27">
        <v>400605.69834899902</v>
      </c>
      <c r="BG688" s="27">
        <v>21034783.957031298</v>
      </c>
      <c r="BH688" s="27">
        <v>3704909.4377746601</v>
      </c>
      <c r="BI688" s="27">
        <v>0</v>
      </c>
      <c r="BJ688" s="27">
        <v>2644503.8751220698</v>
      </c>
      <c r="BK688" s="27">
        <v>1791482.0673370401</v>
      </c>
      <c r="BL688" s="27">
        <v>50337.074149131797</v>
      </c>
      <c r="BM688" s="27">
        <v>0</v>
      </c>
      <c r="BN688" s="27">
        <v>0</v>
      </c>
      <c r="BO688" s="27">
        <v>0</v>
      </c>
      <c r="BP688" s="27">
        <v>0</v>
      </c>
      <c r="BQ688" s="27">
        <v>0</v>
      </c>
      <c r="BR688" s="27">
        <v>2078087.0517730699</v>
      </c>
      <c r="BS688" s="27">
        <v>2439999.3354186998</v>
      </c>
      <c r="BT688" s="27">
        <v>962263.84164428699</v>
      </c>
      <c r="BU688" s="27">
        <v>0</v>
      </c>
      <c r="BV688" s="27">
        <v>853976.77920532203</v>
      </c>
      <c r="BW688" s="27">
        <v>108906.472432137</v>
      </c>
      <c r="BX688" s="27">
        <v>0</v>
      </c>
      <c r="BY688" s="27">
        <v>0</v>
      </c>
      <c r="BZ688" s="27">
        <v>0</v>
      </c>
      <c r="CA688" s="27">
        <v>46336.898776531198</v>
      </c>
      <c r="CB688" s="27">
        <v>3060795.4720458998</v>
      </c>
      <c r="CC688" s="27">
        <v>22534306.685546901</v>
      </c>
      <c r="CD688" s="27">
        <v>6349970.0999145498</v>
      </c>
      <c r="CE688" s="27">
        <v>1026.7522464245601</v>
      </c>
      <c r="CF688" s="27">
        <v>200284.15463829</v>
      </c>
      <c r="CG688" s="27">
        <v>1354430.17622375</v>
      </c>
      <c r="CH688" s="27">
        <v>109858.368730545</v>
      </c>
      <c r="CI688" s="27">
        <v>47364.6197514534</v>
      </c>
      <c r="CJ688" s="27">
        <v>3261794.22235107</v>
      </c>
      <c r="CK688" s="27">
        <v>23886352.745117199</v>
      </c>
      <c r="CL688" s="27">
        <v>6467892.8244628897</v>
      </c>
      <c r="CM688" s="27">
        <v>76715.848785400405</v>
      </c>
      <c r="CN688" s="27">
        <v>11695231.517578101</v>
      </c>
      <c r="CO688" s="27">
        <v>44896497.643066399</v>
      </c>
      <c r="CP688" s="27">
        <v>6467892.8244628897</v>
      </c>
      <c r="CQ688" s="27">
        <v>0</v>
      </c>
      <c r="CR688" s="27">
        <v>0</v>
      </c>
      <c r="CS688" s="27">
        <v>0</v>
      </c>
      <c r="CT688" s="27">
        <v>0</v>
      </c>
    </row>
    <row r="689" spans="1:98">
      <c r="A689" s="104" t="s">
        <v>64</v>
      </c>
      <c r="B689" s="132">
        <v>39052</v>
      </c>
      <c r="C689" s="27">
        <v>33451.797468662298</v>
      </c>
      <c r="D689" s="27">
        <v>0</v>
      </c>
      <c r="E689" s="27">
        <v>14005.2176414728</v>
      </c>
      <c r="F689" s="27">
        <v>9298.9989497661609</v>
      </c>
      <c r="G689" s="27">
        <v>523.96526200324297</v>
      </c>
      <c r="H689" s="27">
        <v>0</v>
      </c>
      <c r="I689" s="27">
        <v>0</v>
      </c>
      <c r="J689" s="27">
        <v>17347.7179656029</v>
      </c>
      <c r="K689" s="27">
        <v>12200.9508074522</v>
      </c>
      <c r="L689" s="27">
        <v>11198.2239501476</v>
      </c>
      <c r="M689" s="27">
        <v>16212.6355280876</v>
      </c>
      <c r="N689" s="27">
        <v>5844.9724597334898</v>
      </c>
      <c r="O689" s="27">
        <v>13772.943019390101</v>
      </c>
      <c r="P689" s="27">
        <v>0</v>
      </c>
      <c r="Q689" s="27">
        <v>2229.9022996723702</v>
      </c>
      <c r="R689" s="27">
        <v>798.06127496063698</v>
      </c>
      <c r="S689" s="27">
        <v>0</v>
      </c>
      <c r="T689" s="27">
        <v>275.17644688487098</v>
      </c>
      <c r="U689" s="27">
        <v>29608.613374471701</v>
      </c>
      <c r="V689" s="27">
        <v>1989685.7425231901</v>
      </c>
      <c r="W689" s="27">
        <v>0</v>
      </c>
      <c r="X689" s="27">
        <v>1105452.8919220001</v>
      </c>
      <c r="Y689" s="27">
        <v>634019.18635559105</v>
      </c>
      <c r="Z689" s="27">
        <v>114757.24601841001</v>
      </c>
      <c r="AA689" s="27">
        <v>0</v>
      </c>
      <c r="AB689" s="27">
        <v>0</v>
      </c>
      <c r="AC689" s="27">
        <v>6263533.55651855</v>
      </c>
      <c r="AD689" s="27">
        <v>2447423.9697265602</v>
      </c>
      <c r="AE689" s="27">
        <v>484998.109554291</v>
      </c>
      <c r="AF689" s="27">
        <v>794523.31098938</v>
      </c>
      <c r="AG689" s="27">
        <v>869712.63792419399</v>
      </c>
      <c r="AH689" s="27">
        <v>697416.60742950405</v>
      </c>
      <c r="AI689" s="27">
        <v>0</v>
      </c>
      <c r="AJ689" s="27">
        <v>248967.561641693</v>
      </c>
      <c r="AK689" s="27">
        <v>152575.69611167899</v>
      </c>
      <c r="AL689" s="27">
        <v>0</v>
      </c>
      <c r="AM689" s="27">
        <v>53924.246616840399</v>
      </c>
      <c r="AN689" s="27">
        <v>8758024.4759521503</v>
      </c>
      <c r="AO689" s="27">
        <v>14820584.784668</v>
      </c>
      <c r="AP689" s="27">
        <v>0</v>
      </c>
      <c r="AQ689" s="27">
        <v>8211181.8447876005</v>
      </c>
      <c r="AR689" s="27">
        <v>4701065.6531372098</v>
      </c>
      <c r="AS689" s="27">
        <v>770858.90846252395</v>
      </c>
      <c r="AT689" s="27">
        <v>0</v>
      </c>
      <c r="AU689" s="27">
        <v>0</v>
      </c>
      <c r="AV689" s="27">
        <v>15405844.1490479</v>
      </c>
      <c r="AW689" s="27">
        <v>6279496.6297607403</v>
      </c>
      <c r="AX689" s="27">
        <v>3941441.0310974098</v>
      </c>
      <c r="AY689" s="27">
        <v>6081089.8211059598</v>
      </c>
      <c r="AZ689" s="27">
        <v>6014826.8904418899</v>
      </c>
      <c r="BA689" s="27">
        <v>5174634.1509399395</v>
      </c>
      <c r="BB689" s="27">
        <v>0</v>
      </c>
      <c r="BC689" s="27">
        <v>1817862.7264556901</v>
      </c>
      <c r="BD689" s="27">
        <v>1026706.4362793</v>
      </c>
      <c r="BE689" s="27">
        <v>0</v>
      </c>
      <c r="BF689" s="27">
        <v>374234.04045104998</v>
      </c>
      <c r="BG689" s="27">
        <v>21791454.113525402</v>
      </c>
      <c r="BH689" s="27">
        <v>3880736.9665832501</v>
      </c>
      <c r="BI689" s="27">
        <v>0</v>
      </c>
      <c r="BJ689" s="27">
        <v>2576823.0622558598</v>
      </c>
      <c r="BK689" s="27">
        <v>1755207.2531280499</v>
      </c>
      <c r="BL689" s="27">
        <v>61186.134194374099</v>
      </c>
      <c r="BM689" s="27">
        <v>0</v>
      </c>
      <c r="BN689" s="27">
        <v>0</v>
      </c>
      <c r="BO689" s="27">
        <v>0</v>
      </c>
      <c r="BP689" s="27">
        <v>0</v>
      </c>
      <c r="BQ689" s="27">
        <v>0</v>
      </c>
      <c r="BR689" s="27">
        <v>2119906.5270996098</v>
      </c>
      <c r="BS689" s="27">
        <v>2450273.7861633301</v>
      </c>
      <c r="BT689" s="27">
        <v>1017869.5162735</v>
      </c>
      <c r="BU689" s="27">
        <v>0</v>
      </c>
      <c r="BV689" s="27">
        <v>879585.69899749802</v>
      </c>
      <c r="BW689" s="27">
        <v>119524.862683296</v>
      </c>
      <c r="BX689" s="27">
        <v>0</v>
      </c>
      <c r="BY689" s="27">
        <v>0</v>
      </c>
      <c r="BZ689" s="27">
        <v>0</v>
      </c>
      <c r="CA689" s="27">
        <v>47409.388111591303</v>
      </c>
      <c r="CB689" s="27">
        <v>3092343.4386901902</v>
      </c>
      <c r="CC689" s="27">
        <v>23018687.837402299</v>
      </c>
      <c r="CD689" s="27">
        <v>6452238.8552246103</v>
      </c>
      <c r="CE689" s="27">
        <v>1051.3618238568299</v>
      </c>
      <c r="CF689" s="27">
        <v>206950.53917312599</v>
      </c>
      <c r="CG689" s="27">
        <v>1399339.2051239</v>
      </c>
      <c r="CH689" s="27">
        <v>120502.154585838</v>
      </c>
      <c r="CI689" s="27">
        <v>48452.419638633699</v>
      </c>
      <c r="CJ689" s="27">
        <v>3300202.22348022</v>
      </c>
      <c r="CK689" s="27">
        <v>24418826.339843798</v>
      </c>
      <c r="CL689" s="27">
        <v>6600404.6738281297</v>
      </c>
      <c r="CM689" s="27">
        <v>77967.138980865493</v>
      </c>
      <c r="CN689" s="27">
        <v>12066574.760009799</v>
      </c>
      <c r="CO689" s="27">
        <v>46218690.794433601</v>
      </c>
      <c r="CP689" s="27">
        <v>6600404.6738281297</v>
      </c>
      <c r="CQ689" s="27">
        <v>0</v>
      </c>
      <c r="CR689" s="27">
        <v>0</v>
      </c>
      <c r="CS689" s="27">
        <v>0</v>
      </c>
      <c r="CT689" s="27">
        <v>0</v>
      </c>
    </row>
    <row r="690" spans="1:98">
      <c r="A690" s="104" t="s">
        <v>64</v>
      </c>
      <c r="B690" s="132">
        <v>39142</v>
      </c>
      <c r="C690" s="27">
        <v>34420.907177925103</v>
      </c>
      <c r="D690" s="27">
        <v>0</v>
      </c>
      <c r="E690" s="27">
        <v>13234.708574652699</v>
      </c>
      <c r="F690" s="27">
        <v>9064.83465921879</v>
      </c>
      <c r="G690" s="27">
        <v>602.85767862200703</v>
      </c>
      <c r="H690" s="27">
        <v>0</v>
      </c>
      <c r="I690" s="27">
        <v>0</v>
      </c>
      <c r="J690" s="27">
        <v>19157.698934316599</v>
      </c>
      <c r="K690" s="27">
        <v>10865.4835176468</v>
      </c>
      <c r="L690" s="27">
        <v>10768.9458765984</v>
      </c>
      <c r="M690" s="27">
        <v>16219.9066669941</v>
      </c>
      <c r="N690" s="27">
        <v>5883.7423583269101</v>
      </c>
      <c r="O690" s="27">
        <v>14251.424870848699</v>
      </c>
      <c r="P690" s="27">
        <v>0</v>
      </c>
      <c r="Q690" s="27">
        <v>2270.1774677932299</v>
      </c>
      <c r="R690" s="27">
        <v>820.66625283658504</v>
      </c>
      <c r="S690" s="27">
        <v>0</v>
      </c>
      <c r="T690" s="27">
        <v>269.68294031545503</v>
      </c>
      <c r="U690" s="27">
        <v>29897.711074352301</v>
      </c>
      <c r="V690" s="27">
        <v>2054622.54510498</v>
      </c>
      <c r="W690" s="27">
        <v>0</v>
      </c>
      <c r="X690" s="27">
        <v>1064318.45903015</v>
      </c>
      <c r="Y690" s="27">
        <v>629020.82430267299</v>
      </c>
      <c r="Z690" s="27">
        <v>125384.71101760901</v>
      </c>
      <c r="AA690" s="27">
        <v>0</v>
      </c>
      <c r="AB690" s="27">
        <v>0</v>
      </c>
      <c r="AC690" s="27">
        <v>6704427.2584838904</v>
      </c>
      <c r="AD690" s="27">
        <v>2103597.1252136198</v>
      </c>
      <c r="AE690" s="27">
        <v>462351.502342224</v>
      </c>
      <c r="AF690" s="27">
        <v>805843.42333221401</v>
      </c>
      <c r="AG690" s="27">
        <v>872747.41784668004</v>
      </c>
      <c r="AH690" s="27">
        <v>725492.55948638904</v>
      </c>
      <c r="AI690" s="27">
        <v>0</v>
      </c>
      <c r="AJ690" s="27">
        <v>261292.93658447301</v>
      </c>
      <c r="AK690" s="27">
        <v>157347.66845321699</v>
      </c>
      <c r="AL690" s="27">
        <v>0</v>
      </c>
      <c r="AM690" s="27">
        <v>51702.818541526802</v>
      </c>
      <c r="AN690" s="27">
        <v>8855951.2678222694</v>
      </c>
      <c r="AO690" s="27">
        <v>15426234.0147705</v>
      </c>
      <c r="AP690" s="27">
        <v>0</v>
      </c>
      <c r="AQ690" s="27">
        <v>7780744.0033569299</v>
      </c>
      <c r="AR690" s="27">
        <v>4582438.7854003897</v>
      </c>
      <c r="AS690" s="27">
        <v>859382.89374542201</v>
      </c>
      <c r="AT690" s="27">
        <v>0</v>
      </c>
      <c r="AU690" s="27">
        <v>0</v>
      </c>
      <c r="AV690" s="27">
        <v>16623087.982177701</v>
      </c>
      <c r="AW690" s="27">
        <v>5446310.6224975605</v>
      </c>
      <c r="AX690" s="27">
        <v>3761865.4420166002</v>
      </c>
      <c r="AY690" s="27">
        <v>6178913.1542968797</v>
      </c>
      <c r="AZ690" s="27">
        <v>6010464.3002929697</v>
      </c>
      <c r="BA690" s="27">
        <v>5416390.53515625</v>
      </c>
      <c r="BB690" s="27">
        <v>0</v>
      </c>
      <c r="BC690" s="27">
        <v>1902213.4337615999</v>
      </c>
      <c r="BD690" s="27">
        <v>1062828.9125366199</v>
      </c>
      <c r="BE690" s="27">
        <v>0</v>
      </c>
      <c r="BF690" s="27">
        <v>358625.77747345</v>
      </c>
      <c r="BG690" s="27">
        <v>22197822.197021499</v>
      </c>
      <c r="BH690" s="27">
        <v>4093530.1028137198</v>
      </c>
      <c r="BI690" s="27">
        <v>0</v>
      </c>
      <c r="BJ690" s="27">
        <v>2508220.5472717299</v>
      </c>
      <c r="BK690" s="27">
        <v>1743550.0169372601</v>
      </c>
      <c r="BL690" s="27">
        <v>70164.358200073199</v>
      </c>
      <c r="BM690" s="27">
        <v>0</v>
      </c>
      <c r="BN690" s="27">
        <v>0</v>
      </c>
      <c r="BO690" s="27">
        <v>0</v>
      </c>
      <c r="BP690" s="27">
        <v>0</v>
      </c>
      <c r="BQ690" s="27">
        <v>0</v>
      </c>
      <c r="BR690" s="27">
        <v>2152451.3009338402</v>
      </c>
      <c r="BS690" s="27">
        <v>2460878.5241394001</v>
      </c>
      <c r="BT690" s="27">
        <v>1065400.6889953599</v>
      </c>
      <c r="BU690" s="27">
        <v>0</v>
      </c>
      <c r="BV690" s="27">
        <v>913954.28264617897</v>
      </c>
      <c r="BW690" s="27">
        <v>125342.83213329301</v>
      </c>
      <c r="BX690" s="27">
        <v>0</v>
      </c>
      <c r="BY690" s="27">
        <v>0</v>
      </c>
      <c r="BZ690" s="27">
        <v>0</v>
      </c>
      <c r="CA690" s="27">
        <v>47717.879352569602</v>
      </c>
      <c r="CB690" s="27">
        <v>3127317.5596618699</v>
      </c>
      <c r="CC690" s="27">
        <v>23253218.071533199</v>
      </c>
      <c r="CD690" s="27">
        <v>6616013.1241455097</v>
      </c>
      <c r="CE690" s="27">
        <v>1075.61544685066</v>
      </c>
      <c r="CF690" s="27">
        <v>208048.85900115999</v>
      </c>
      <c r="CG690" s="27">
        <v>1415526.1762085001</v>
      </c>
      <c r="CH690" s="27">
        <v>125997.516049385</v>
      </c>
      <c r="CI690" s="27">
        <v>48787.067574501001</v>
      </c>
      <c r="CJ690" s="27">
        <v>3336259.0645446801</v>
      </c>
      <c r="CK690" s="27">
        <v>24673531.566406298</v>
      </c>
      <c r="CL690" s="27">
        <v>6719259.0902709998</v>
      </c>
      <c r="CM690" s="27">
        <v>78566.565880775495</v>
      </c>
      <c r="CN690" s="27">
        <v>12195593.6010742</v>
      </c>
      <c r="CO690" s="27">
        <v>46887535.077636696</v>
      </c>
      <c r="CP690" s="27">
        <v>6719259.0902709998</v>
      </c>
      <c r="CQ690" s="27">
        <v>0</v>
      </c>
      <c r="CR690" s="27">
        <v>0</v>
      </c>
      <c r="CS690" s="27">
        <v>0</v>
      </c>
      <c r="CT690" s="27">
        <v>0</v>
      </c>
    </row>
    <row r="691" spans="1:98">
      <c r="A691" s="104" t="s">
        <v>64</v>
      </c>
      <c r="B691" s="132">
        <v>39234</v>
      </c>
      <c r="C691" s="27">
        <v>35065.542547702797</v>
      </c>
      <c r="D691" s="27">
        <v>0</v>
      </c>
      <c r="E691" s="27">
        <v>12701.396970391301</v>
      </c>
      <c r="F691" s="27">
        <v>8814.34705555439</v>
      </c>
      <c r="G691" s="27">
        <v>649.56196958571695</v>
      </c>
      <c r="H691" s="27">
        <v>0</v>
      </c>
      <c r="I691" s="27">
        <v>0</v>
      </c>
      <c r="J691" s="27">
        <v>20482.277156829801</v>
      </c>
      <c r="K691" s="27">
        <v>9553.8468173742294</v>
      </c>
      <c r="L691" s="27">
        <v>10540.4042707682</v>
      </c>
      <c r="M691" s="27">
        <v>16189.7629901171</v>
      </c>
      <c r="N691" s="27">
        <v>5898.7485314607602</v>
      </c>
      <c r="O691" s="27">
        <v>14487.2772847414</v>
      </c>
      <c r="P691" s="27">
        <v>0</v>
      </c>
      <c r="Q691" s="27">
        <v>2290.7849537134198</v>
      </c>
      <c r="R691" s="27">
        <v>831.53750613331795</v>
      </c>
      <c r="S691" s="27">
        <v>0</v>
      </c>
      <c r="T691" s="27">
        <v>265.34656454995297</v>
      </c>
      <c r="U691" s="27">
        <v>29970.605414152102</v>
      </c>
      <c r="V691" s="27">
        <v>2103426.4798889202</v>
      </c>
      <c r="W691" s="27">
        <v>0</v>
      </c>
      <c r="X691" s="27">
        <v>1035715.57408142</v>
      </c>
      <c r="Y691" s="27">
        <v>622526.86933898902</v>
      </c>
      <c r="Z691" s="27">
        <v>137008.39426422099</v>
      </c>
      <c r="AA691" s="27">
        <v>0</v>
      </c>
      <c r="AB691" s="27">
        <v>0</v>
      </c>
      <c r="AC691" s="27">
        <v>7172835.9076538105</v>
      </c>
      <c r="AD691" s="27">
        <v>1787170.1737518299</v>
      </c>
      <c r="AE691" s="27">
        <v>455678.72925186198</v>
      </c>
      <c r="AF691" s="27">
        <v>802879.48385620106</v>
      </c>
      <c r="AG691" s="27">
        <v>875476.05645752</v>
      </c>
      <c r="AH691" s="27">
        <v>737699.09889984096</v>
      </c>
      <c r="AI691" s="27">
        <v>0</v>
      </c>
      <c r="AJ691" s="27">
        <v>268099.20102691703</v>
      </c>
      <c r="AK691" s="27">
        <v>161746.03250503499</v>
      </c>
      <c r="AL691" s="27">
        <v>0</v>
      </c>
      <c r="AM691" s="27">
        <v>49322.1004724503</v>
      </c>
      <c r="AN691" s="27">
        <v>8959487.7635497991</v>
      </c>
      <c r="AO691" s="27">
        <v>15896777.7105713</v>
      </c>
      <c r="AP691" s="27">
        <v>0</v>
      </c>
      <c r="AQ691" s="27">
        <v>7578505.5151367197</v>
      </c>
      <c r="AR691" s="27">
        <v>4532835.4517211895</v>
      </c>
      <c r="AS691" s="27">
        <v>946525.67106628395</v>
      </c>
      <c r="AT691" s="27">
        <v>0</v>
      </c>
      <c r="AU691" s="27">
        <v>0</v>
      </c>
      <c r="AV691" s="27">
        <v>17977388.829833999</v>
      </c>
      <c r="AW691" s="27">
        <v>4669872.9734497098</v>
      </c>
      <c r="AX691" s="27">
        <v>3739998.4637756301</v>
      </c>
      <c r="AY691" s="27">
        <v>6202840.7119751005</v>
      </c>
      <c r="AZ691" s="27">
        <v>6044050.8079223596</v>
      </c>
      <c r="BA691" s="27">
        <v>5544602.1771850605</v>
      </c>
      <c r="BB691" s="27">
        <v>0</v>
      </c>
      <c r="BC691" s="27">
        <v>1966002.4678192099</v>
      </c>
      <c r="BD691" s="27">
        <v>1102286.8250885</v>
      </c>
      <c r="BE691" s="27">
        <v>0</v>
      </c>
      <c r="BF691" s="27">
        <v>353210.50038528402</v>
      </c>
      <c r="BG691" s="27">
        <v>22677232.331787098</v>
      </c>
      <c r="BH691" s="27">
        <v>4221187.4060058603</v>
      </c>
      <c r="BI691" s="27">
        <v>0</v>
      </c>
      <c r="BJ691" s="27">
        <v>2450859.68255615</v>
      </c>
      <c r="BK691" s="27">
        <v>1732617.3036346401</v>
      </c>
      <c r="BL691" s="27">
        <v>78579.605116844206</v>
      </c>
      <c r="BM691" s="27">
        <v>0</v>
      </c>
      <c r="BN691" s="27">
        <v>0</v>
      </c>
      <c r="BO691" s="27">
        <v>0</v>
      </c>
      <c r="BP691" s="27">
        <v>0</v>
      </c>
      <c r="BQ691" s="27">
        <v>0</v>
      </c>
      <c r="BR691" s="27">
        <v>2162980.9284973098</v>
      </c>
      <c r="BS691" s="27">
        <v>2482720.8084106399</v>
      </c>
      <c r="BT691" s="27">
        <v>1090204.74212646</v>
      </c>
      <c r="BU691" s="27">
        <v>0</v>
      </c>
      <c r="BV691" s="27">
        <v>944404.36283111596</v>
      </c>
      <c r="BW691" s="27">
        <v>128004.35675430299</v>
      </c>
      <c r="BX691" s="27">
        <v>0</v>
      </c>
      <c r="BY691" s="27">
        <v>0</v>
      </c>
      <c r="BZ691" s="27">
        <v>0</v>
      </c>
      <c r="CA691" s="27">
        <v>47835.417399406397</v>
      </c>
      <c r="CB691" s="27">
        <v>3137003.2579956101</v>
      </c>
      <c r="CC691" s="27">
        <v>23464876.3054199</v>
      </c>
      <c r="CD691" s="27">
        <v>6665622.67822266</v>
      </c>
      <c r="CE691" s="27">
        <v>1074.96554248035</v>
      </c>
      <c r="CF691" s="27">
        <v>210527.810846329</v>
      </c>
      <c r="CG691" s="27">
        <v>1452387.5084533701</v>
      </c>
      <c r="CH691" s="27">
        <v>128725.043337822</v>
      </c>
      <c r="CI691" s="27">
        <v>48924.317988872499</v>
      </c>
      <c r="CJ691" s="27">
        <v>3345805.4714965802</v>
      </c>
      <c r="CK691" s="27">
        <v>24915168.300292999</v>
      </c>
      <c r="CL691" s="27">
        <v>6786034.8389282199</v>
      </c>
      <c r="CM691" s="27">
        <v>78796.8076267242</v>
      </c>
      <c r="CN691" s="27">
        <v>12305931.954589801</v>
      </c>
      <c r="CO691" s="27">
        <v>47595655.614746101</v>
      </c>
      <c r="CP691" s="27">
        <v>6786034.8389282199</v>
      </c>
      <c r="CQ691" s="27">
        <v>0</v>
      </c>
      <c r="CR691" s="27">
        <v>0</v>
      </c>
      <c r="CS691" s="27">
        <v>0</v>
      </c>
      <c r="CT691" s="27">
        <v>0</v>
      </c>
    </row>
    <row r="692" spans="1:98">
      <c r="A692" s="104" t="s">
        <v>64</v>
      </c>
      <c r="B692" s="132">
        <v>39326</v>
      </c>
      <c r="C692" s="27">
        <v>35701.162580490098</v>
      </c>
      <c r="D692" s="27">
        <v>0</v>
      </c>
      <c r="E692" s="27">
        <v>12448.4479986429</v>
      </c>
      <c r="F692" s="27">
        <v>8727.3300567865408</v>
      </c>
      <c r="G692" s="27">
        <v>678.90134495496795</v>
      </c>
      <c r="H692" s="27">
        <v>0</v>
      </c>
      <c r="I692" s="27">
        <v>0</v>
      </c>
      <c r="J692" s="27">
        <v>21490.461762905099</v>
      </c>
      <c r="K692" s="27">
        <v>8562.1316409111005</v>
      </c>
      <c r="L692" s="27">
        <v>10332.4588391781</v>
      </c>
      <c r="M692" s="27">
        <v>16247.106095314</v>
      </c>
      <c r="N692" s="27">
        <v>5909.8931063413602</v>
      </c>
      <c r="O692" s="27">
        <v>14655.6110115051</v>
      </c>
      <c r="P692" s="27">
        <v>0</v>
      </c>
      <c r="Q692" s="27">
        <v>2304.0196168124698</v>
      </c>
      <c r="R692" s="27">
        <v>812.45971954613901</v>
      </c>
      <c r="S692" s="27">
        <v>0</v>
      </c>
      <c r="T692" s="27">
        <v>250.49582332186401</v>
      </c>
      <c r="U692" s="27">
        <v>30214.854575872399</v>
      </c>
      <c r="V692" s="27">
        <v>2146263.5615539602</v>
      </c>
      <c r="W692" s="27">
        <v>0</v>
      </c>
      <c r="X692" s="27">
        <v>1003912.82781982</v>
      </c>
      <c r="Y692" s="27">
        <v>615355.77966308605</v>
      </c>
      <c r="Z692" s="27">
        <v>144411.55037116999</v>
      </c>
      <c r="AA692" s="27">
        <v>0</v>
      </c>
      <c r="AB692" s="27">
        <v>0</v>
      </c>
      <c r="AC692" s="27">
        <v>7582740.5665283203</v>
      </c>
      <c r="AD692" s="27">
        <v>1619152.20614624</v>
      </c>
      <c r="AE692" s="27">
        <v>445186.78141784703</v>
      </c>
      <c r="AF692" s="27">
        <v>801885.81221008301</v>
      </c>
      <c r="AG692" s="27">
        <v>874419.09114074695</v>
      </c>
      <c r="AH692" s="27">
        <v>744185.30299377395</v>
      </c>
      <c r="AI692" s="27">
        <v>0</v>
      </c>
      <c r="AJ692" s="27">
        <v>273699.68359375</v>
      </c>
      <c r="AK692" s="27">
        <v>153429.28021621701</v>
      </c>
      <c r="AL692" s="27">
        <v>0</v>
      </c>
      <c r="AM692" s="27">
        <v>47352.223798751802</v>
      </c>
      <c r="AN692" s="27">
        <v>9141588.04760742</v>
      </c>
      <c r="AO692" s="27">
        <v>16340639.5275879</v>
      </c>
      <c r="AP692" s="27">
        <v>0</v>
      </c>
      <c r="AQ692" s="27">
        <v>7474005.11474609</v>
      </c>
      <c r="AR692" s="27">
        <v>4580104.78869629</v>
      </c>
      <c r="AS692" s="27">
        <v>996944.16268158006</v>
      </c>
      <c r="AT692" s="27">
        <v>0</v>
      </c>
      <c r="AU692" s="27">
        <v>0</v>
      </c>
      <c r="AV692" s="27">
        <v>19164210.8520508</v>
      </c>
      <c r="AW692" s="27">
        <v>4277915.53234863</v>
      </c>
      <c r="AX692" s="27">
        <v>3723043.5585327102</v>
      </c>
      <c r="AY692" s="27">
        <v>6245267.3861084003</v>
      </c>
      <c r="AZ692" s="27">
        <v>6075695.0918579102</v>
      </c>
      <c r="BA692" s="27">
        <v>5668689.8556518601</v>
      </c>
      <c r="BB692" s="27">
        <v>0</v>
      </c>
      <c r="BC692" s="27">
        <v>2025242.5194397001</v>
      </c>
      <c r="BD692" s="27">
        <v>1060185.33100891</v>
      </c>
      <c r="BE692" s="27">
        <v>0</v>
      </c>
      <c r="BF692" s="27">
        <v>334907.499687195</v>
      </c>
      <c r="BG692" s="27">
        <v>23251133.894775402</v>
      </c>
      <c r="BH692" s="27">
        <v>4334229.4841918899</v>
      </c>
      <c r="BI692" s="27">
        <v>0</v>
      </c>
      <c r="BJ692" s="27">
        <v>2401702.8638610798</v>
      </c>
      <c r="BK692" s="27">
        <v>1712146.03161621</v>
      </c>
      <c r="BL692" s="27">
        <v>82925.1625480652</v>
      </c>
      <c r="BM692" s="27">
        <v>0</v>
      </c>
      <c r="BN692" s="27">
        <v>0</v>
      </c>
      <c r="BO692" s="27">
        <v>0</v>
      </c>
      <c r="BP692" s="27">
        <v>0</v>
      </c>
      <c r="BQ692" s="27">
        <v>0</v>
      </c>
      <c r="BR692" s="27">
        <v>2163011.2193908701</v>
      </c>
      <c r="BS692" s="27">
        <v>2480473.5407104502</v>
      </c>
      <c r="BT692" s="27">
        <v>1114241.09823608</v>
      </c>
      <c r="BU692" s="27">
        <v>0</v>
      </c>
      <c r="BV692" s="27">
        <v>963765.10108184803</v>
      </c>
      <c r="BW692" s="27">
        <v>124717.081397057</v>
      </c>
      <c r="BX692" s="27">
        <v>0</v>
      </c>
      <c r="BY692" s="27">
        <v>0</v>
      </c>
      <c r="BZ692" s="27">
        <v>0</v>
      </c>
      <c r="CA692" s="27">
        <v>48080.795894622803</v>
      </c>
      <c r="CB692" s="27">
        <v>3146330.5020752</v>
      </c>
      <c r="CC692" s="27">
        <v>23795654.542480499</v>
      </c>
      <c r="CD692" s="27">
        <v>6729097.8173217801</v>
      </c>
      <c r="CE692" s="27">
        <v>1053.6144733429001</v>
      </c>
      <c r="CF692" s="27">
        <v>205072.20433998099</v>
      </c>
      <c r="CG692" s="27">
        <v>1426809.9128265399</v>
      </c>
      <c r="CH692" s="27">
        <v>125982.972320557</v>
      </c>
      <c r="CI692" s="27">
        <v>49132.235724449201</v>
      </c>
      <c r="CJ692" s="27">
        <v>3351666.9141845698</v>
      </c>
      <c r="CK692" s="27">
        <v>25219904.614990201</v>
      </c>
      <c r="CL692" s="27">
        <v>6863102.70166016</v>
      </c>
      <c r="CM692" s="27">
        <v>79282.009478569002</v>
      </c>
      <c r="CN692" s="27">
        <v>12483668.600708</v>
      </c>
      <c r="CO692" s="27">
        <v>48447820.0546875</v>
      </c>
      <c r="CP692" s="27">
        <v>6863102.70166016</v>
      </c>
      <c r="CQ692" s="27">
        <v>0</v>
      </c>
      <c r="CR692" s="27">
        <v>0</v>
      </c>
      <c r="CS692" s="27">
        <v>0</v>
      </c>
      <c r="CT692" s="27">
        <v>0</v>
      </c>
    </row>
    <row r="693" spans="1:98">
      <c r="A693" s="104" t="s">
        <v>64</v>
      </c>
      <c r="B693" s="132">
        <v>39417</v>
      </c>
      <c r="C693" s="27">
        <v>36279.394974231698</v>
      </c>
      <c r="D693" s="27">
        <v>0</v>
      </c>
      <c r="E693" s="27">
        <v>12085.6008720398</v>
      </c>
      <c r="F693" s="27">
        <v>8507.7644680738395</v>
      </c>
      <c r="G693" s="27">
        <v>742.19824587553705</v>
      </c>
      <c r="H693" s="27">
        <v>0</v>
      </c>
      <c r="I693" s="27">
        <v>0</v>
      </c>
      <c r="J693" s="27">
        <v>22757.999562978701</v>
      </c>
      <c r="K693" s="27">
        <v>7557.68866205215</v>
      </c>
      <c r="L693" s="27">
        <v>10136.500772357</v>
      </c>
      <c r="M693" s="27">
        <v>16246.6746052504</v>
      </c>
      <c r="N693" s="27">
        <v>5975.5868082642601</v>
      </c>
      <c r="O693" s="27">
        <v>14990.159115791301</v>
      </c>
      <c r="P693" s="27">
        <v>0</v>
      </c>
      <c r="Q693" s="27">
        <v>2313.1148444712198</v>
      </c>
      <c r="R693" s="27">
        <v>825.85701105743601</v>
      </c>
      <c r="S693" s="27">
        <v>0</v>
      </c>
      <c r="T693" s="27">
        <v>254.853674029931</v>
      </c>
      <c r="U693" s="27">
        <v>30369.433048009902</v>
      </c>
      <c r="V693" s="27">
        <v>2180782.24136353</v>
      </c>
      <c r="W693" s="27">
        <v>0</v>
      </c>
      <c r="X693" s="27">
        <v>978091.58400726295</v>
      </c>
      <c r="Y693" s="27">
        <v>602590.94402313197</v>
      </c>
      <c r="Z693" s="27">
        <v>150348.01488494899</v>
      </c>
      <c r="AA693" s="27">
        <v>0</v>
      </c>
      <c r="AB693" s="27">
        <v>0</v>
      </c>
      <c r="AC693" s="27">
        <v>7859911.8449096698</v>
      </c>
      <c r="AD693" s="27">
        <v>1353548.3572082501</v>
      </c>
      <c r="AE693" s="27">
        <v>439927.15572738601</v>
      </c>
      <c r="AF693" s="27">
        <v>803846.20195770299</v>
      </c>
      <c r="AG693" s="27">
        <v>872633.21177673305</v>
      </c>
      <c r="AH693" s="27">
        <v>761592.07626342797</v>
      </c>
      <c r="AI693" s="27">
        <v>0</v>
      </c>
      <c r="AJ693" s="27">
        <v>281572.63272857701</v>
      </c>
      <c r="AK693" s="27">
        <v>161246.98301505999</v>
      </c>
      <c r="AL693" s="27">
        <v>0</v>
      </c>
      <c r="AM693" s="27">
        <v>44609.155219554901</v>
      </c>
      <c r="AN693" s="27">
        <v>9237909.6894531306</v>
      </c>
      <c r="AO693" s="27">
        <v>16751111.1640625</v>
      </c>
      <c r="AP693" s="27">
        <v>0</v>
      </c>
      <c r="AQ693" s="27">
        <v>7355677.9494018601</v>
      </c>
      <c r="AR693" s="27">
        <v>4478382.5959472703</v>
      </c>
      <c r="AS693" s="27">
        <v>1046925.6051940901</v>
      </c>
      <c r="AT693" s="27">
        <v>0</v>
      </c>
      <c r="AU693" s="27">
        <v>0</v>
      </c>
      <c r="AV693" s="27">
        <v>20056441.0083008</v>
      </c>
      <c r="AW693" s="27">
        <v>3613944.1579284701</v>
      </c>
      <c r="AX693" s="27">
        <v>3721076.6520996098</v>
      </c>
      <c r="AY693" s="27">
        <v>6329451.4441528302</v>
      </c>
      <c r="AZ693" s="27">
        <v>6102382.01379395</v>
      </c>
      <c r="BA693" s="27">
        <v>5841379.5296020498</v>
      </c>
      <c r="BB693" s="27">
        <v>0</v>
      </c>
      <c r="BC693" s="27">
        <v>2097923.6064758301</v>
      </c>
      <c r="BD693" s="27">
        <v>1122294.1450195301</v>
      </c>
      <c r="BE693" s="27">
        <v>0</v>
      </c>
      <c r="BF693" s="27">
        <v>321027.868930817</v>
      </c>
      <c r="BG693" s="27">
        <v>23735737.3366699</v>
      </c>
      <c r="BH693" s="27">
        <v>4448963.1683959998</v>
      </c>
      <c r="BI693" s="27">
        <v>0</v>
      </c>
      <c r="BJ693" s="27">
        <v>2352926.8232421898</v>
      </c>
      <c r="BK693" s="27">
        <v>1681130.8532104499</v>
      </c>
      <c r="BL693" s="27">
        <v>92338.773478507996</v>
      </c>
      <c r="BM693" s="27">
        <v>0</v>
      </c>
      <c r="BN693" s="27">
        <v>0</v>
      </c>
      <c r="BO693" s="27">
        <v>0</v>
      </c>
      <c r="BP693" s="27">
        <v>0</v>
      </c>
      <c r="BQ693" s="27">
        <v>0</v>
      </c>
      <c r="BR693" s="27">
        <v>2197817.3921508798</v>
      </c>
      <c r="BS693" s="27">
        <v>2490086.89926147</v>
      </c>
      <c r="BT693" s="27">
        <v>1147570.8921508801</v>
      </c>
      <c r="BU693" s="27">
        <v>0</v>
      </c>
      <c r="BV693" s="27">
        <v>995643.548202515</v>
      </c>
      <c r="BW693" s="27">
        <v>140460.60241508501</v>
      </c>
      <c r="BX693" s="27">
        <v>0</v>
      </c>
      <c r="BY693" s="27">
        <v>0</v>
      </c>
      <c r="BZ693" s="27">
        <v>0</v>
      </c>
      <c r="CA693" s="27">
        <v>48317.012449264497</v>
      </c>
      <c r="CB693" s="27">
        <v>3157933.05615234</v>
      </c>
      <c r="CC693" s="27">
        <v>24096926.341064502</v>
      </c>
      <c r="CD693" s="27">
        <v>6802576.4353027297</v>
      </c>
      <c r="CE693" s="27">
        <v>1059.42258712649</v>
      </c>
      <c r="CF693" s="27">
        <v>206639.103420258</v>
      </c>
      <c r="CG693" s="27">
        <v>1446196.77056885</v>
      </c>
      <c r="CH693" s="27">
        <v>141512.355232239</v>
      </c>
      <c r="CI693" s="27">
        <v>49373.780343055703</v>
      </c>
      <c r="CJ693" s="27">
        <v>3365239.2642517099</v>
      </c>
      <c r="CK693" s="27">
        <v>25544557.206054699</v>
      </c>
      <c r="CL693" s="27">
        <v>6959426.3322753897</v>
      </c>
      <c r="CM693" s="27">
        <v>79632.029283523603</v>
      </c>
      <c r="CN693" s="27">
        <v>12604331.2181396</v>
      </c>
      <c r="CO693" s="27">
        <v>49263607.942382798</v>
      </c>
      <c r="CP693" s="27">
        <v>6959426.3322753897</v>
      </c>
      <c r="CQ693" s="27">
        <v>0</v>
      </c>
      <c r="CR693" s="27">
        <v>0</v>
      </c>
      <c r="CS693" s="27">
        <v>0</v>
      </c>
      <c r="CT693" s="27">
        <v>0</v>
      </c>
    </row>
    <row r="694" spans="1:98">
      <c r="A694" s="104" t="s">
        <v>64</v>
      </c>
      <c r="B694" s="132">
        <v>39508</v>
      </c>
      <c r="C694" s="27">
        <v>36730.557354450197</v>
      </c>
      <c r="D694" s="27">
        <v>0</v>
      </c>
      <c r="E694" s="27">
        <v>11840.877453446399</v>
      </c>
      <c r="F694" s="27">
        <v>8434.4500447511691</v>
      </c>
      <c r="G694" s="27">
        <v>789.14150431007101</v>
      </c>
      <c r="H694" s="27">
        <v>0</v>
      </c>
      <c r="I694" s="27">
        <v>0</v>
      </c>
      <c r="J694" s="27">
        <v>24237.207356452898</v>
      </c>
      <c r="K694" s="27">
        <v>6562.1638986468297</v>
      </c>
      <c r="L694" s="27">
        <v>10049.257977128</v>
      </c>
      <c r="M694" s="27">
        <v>16241.8707159758</v>
      </c>
      <c r="N694" s="27">
        <v>5980.34015202522</v>
      </c>
      <c r="O694" s="27">
        <v>15215.9115803242</v>
      </c>
      <c r="P694" s="27">
        <v>0</v>
      </c>
      <c r="Q694" s="27">
        <v>2311.5226366519901</v>
      </c>
      <c r="R694" s="27">
        <v>858.99257121235098</v>
      </c>
      <c r="S694" s="27">
        <v>0</v>
      </c>
      <c r="T694" s="27">
        <v>247.004294240847</v>
      </c>
      <c r="U694" s="27">
        <v>30511.3477916718</v>
      </c>
      <c r="V694" s="27">
        <v>2186391.5531310998</v>
      </c>
      <c r="W694" s="27">
        <v>0</v>
      </c>
      <c r="X694" s="27">
        <v>938846.87969207799</v>
      </c>
      <c r="Y694" s="27">
        <v>580316.44733429002</v>
      </c>
      <c r="Z694" s="27">
        <v>153369.982978821</v>
      </c>
      <c r="AA694" s="27">
        <v>0</v>
      </c>
      <c r="AB694" s="27">
        <v>0</v>
      </c>
      <c r="AC694" s="27">
        <v>8076694.2793579102</v>
      </c>
      <c r="AD694" s="27">
        <v>1112741.3771820101</v>
      </c>
      <c r="AE694" s="27">
        <v>430442.37732315098</v>
      </c>
      <c r="AF694" s="27">
        <v>798130.48143005394</v>
      </c>
      <c r="AG694" s="27">
        <v>852564.094429016</v>
      </c>
      <c r="AH694" s="27">
        <v>769297.91531372105</v>
      </c>
      <c r="AI694" s="27">
        <v>0</v>
      </c>
      <c r="AJ694" s="27">
        <v>282231.72148895299</v>
      </c>
      <c r="AK694" s="27">
        <v>163250.41887283299</v>
      </c>
      <c r="AL694" s="27">
        <v>0</v>
      </c>
      <c r="AM694" s="27">
        <v>41109.9623551369</v>
      </c>
      <c r="AN694" s="27">
        <v>9203568.2279052697</v>
      </c>
      <c r="AO694" s="27">
        <v>16969920.286865201</v>
      </c>
      <c r="AP694" s="27">
        <v>0</v>
      </c>
      <c r="AQ694" s="27">
        <v>7191043.70166016</v>
      </c>
      <c r="AR694" s="27">
        <v>4476379.5960693397</v>
      </c>
      <c r="AS694" s="27">
        <v>1092416.4862365699</v>
      </c>
      <c r="AT694" s="27">
        <v>0</v>
      </c>
      <c r="AU694" s="27">
        <v>0</v>
      </c>
      <c r="AV694" s="27">
        <v>20955343.762939502</v>
      </c>
      <c r="AW694" s="27">
        <v>3024068.62109375</v>
      </c>
      <c r="AX694" s="27">
        <v>3686753.94464111</v>
      </c>
      <c r="AY694" s="27">
        <v>6361648.9157714797</v>
      </c>
      <c r="AZ694" s="27">
        <v>6073521.9196777297</v>
      </c>
      <c r="BA694" s="27">
        <v>5955386.6271972703</v>
      </c>
      <c r="BB694" s="27">
        <v>0</v>
      </c>
      <c r="BC694" s="27">
        <v>2140383.1446838402</v>
      </c>
      <c r="BD694" s="27">
        <v>1150182.1263122601</v>
      </c>
      <c r="BE694" s="27">
        <v>0</v>
      </c>
      <c r="BF694" s="27">
        <v>299545.12486267101</v>
      </c>
      <c r="BG694" s="27">
        <v>24032473.206054699</v>
      </c>
      <c r="BH694" s="27">
        <v>4170735.6062622098</v>
      </c>
      <c r="BI694" s="27">
        <v>0</v>
      </c>
      <c r="BJ694" s="27">
        <v>2112760.5357971201</v>
      </c>
      <c r="BK694" s="27">
        <v>1508246.3472442599</v>
      </c>
      <c r="BL694" s="27">
        <v>97707.050097465501</v>
      </c>
      <c r="BM694" s="27">
        <v>0</v>
      </c>
      <c r="BN694" s="27">
        <v>0</v>
      </c>
      <c r="BO694" s="27">
        <v>0</v>
      </c>
      <c r="BP694" s="27">
        <v>0</v>
      </c>
      <c r="BQ694" s="27">
        <v>0</v>
      </c>
      <c r="BR694" s="27">
        <v>1962159.71388245</v>
      </c>
      <c r="BS694" s="27">
        <v>2223553.6806335398</v>
      </c>
      <c r="BT694" s="27">
        <v>1169106.9608459501</v>
      </c>
      <c r="BU694" s="27">
        <v>0</v>
      </c>
      <c r="BV694" s="27">
        <v>904763.39862823498</v>
      </c>
      <c r="BW694" s="27">
        <v>135546.63285827599</v>
      </c>
      <c r="BX694" s="27">
        <v>0</v>
      </c>
      <c r="BY694" s="27">
        <v>0</v>
      </c>
      <c r="BZ694" s="27">
        <v>0</v>
      </c>
      <c r="CA694" s="27">
        <v>48607.397335529298</v>
      </c>
      <c r="CB694" s="27">
        <v>3131097.7096252399</v>
      </c>
      <c r="CC694" s="27">
        <v>24190346.535644501</v>
      </c>
      <c r="CD694" s="27">
        <v>6296921.8759155301</v>
      </c>
      <c r="CE694" s="27">
        <v>1079.0635415762699</v>
      </c>
      <c r="CF694" s="27">
        <v>203800.223758698</v>
      </c>
      <c r="CG694" s="27">
        <v>1448495.0908203099</v>
      </c>
      <c r="CH694" s="27">
        <v>136209.018777847</v>
      </c>
      <c r="CI694" s="27">
        <v>49673.811972618103</v>
      </c>
      <c r="CJ694" s="27">
        <v>3335378.0647582998</v>
      </c>
      <c r="CK694" s="27">
        <v>25641289.966552701</v>
      </c>
      <c r="CL694" s="27">
        <v>6419459.9137573196</v>
      </c>
      <c r="CM694" s="27">
        <v>80063.907629966707</v>
      </c>
      <c r="CN694" s="27">
        <v>12545543.7178955</v>
      </c>
      <c r="CO694" s="27">
        <v>49715400.855468802</v>
      </c>
      <c r="CP694" s="27">
        <v>6419459.9137573196</v>
      </c>
      <c r="CQ694" s="27">
        <v>0</v>
      </c>
      <c r="CR694" s="27">
        <v>0</v>
      </c>
      <c r="CS694" s="27">
        <v>0</v>
      </c>
      <c r="CT694" s="27">
        <v>0</v>
      </c>
    </row>
    <row r="695" spans="1:98">
      <c r="A695" s="104" t="s">
        <v>64</v>
      </c>
      <c r="B695" s="132">
        <v>39600</v>
      </c>
      <c r="C695" s="27">
        <v>37271.309262275703</v>
      </c>
      <c r="D695" s="27">
        <v>0</v>
      </c>
      <c r="E695" s="27">
        <v>11388.8464343548</v>
      </c>
      <c r="F695" s="27">
        <v>8230.7219883203506</v>
      </c>
      <c r="G695" s="27">
        <v>853.12115629017399</v>
      </c>
      <c r="H695" s="27">
        <v>0</v>
      </c>
      <c r="I695" s="27">
        <v>0</v>
      </c>
      <c r="J695" s="27">
        <v>25029.6568477154</v>
      </c>
      <c r="K695" s="27">
        <v>5632.7654016613997</v>
      </c>
      <c r="L695" s="27">
        <v>9900.7341438531894</v>
      </c>
      <c r="M695" s="27">
        <v>16257.8029463291</v>
      </c>
      <c r="N695" s="27">
        <v>5994.22905302048</v>
      </c>
      <c r="O695" s="27">
        <v>15426.8267029524</v>
      </c>
      <c r="P695" s="27">
        <v>0</v>
      </c>
      <c r="Q695" s="27">
        <v>2289.7821399569498</v>
      </c>
      <c r="R695" s="27">
        <v>882.63349276036001</v>
      </c>
      <c r="S695" s="27">
        <v>0</v>
      </c>
      <c r="T695" s="27">
        <v>255.27026135660699</v>
      </c>
      <c r="U695" s="27">
        <v>30777.1460185051</v>
      </c>
      <c r="V695" s="27">
        <v>2227177.00280762</v>
      </c>
      <c r="W695" s="27">
        <v>0</v>
      </c>
      <c r="X695" s="27">
        <v>900865.15109252895</v>
      </c>
      <c r="Y695" s="27">
        <v>561516.62253570603</v>
      </c>
      <c r="Z695" s="27">
        <v>167097.921951294</v>
      </c>
      <c r="AA695" s="27">
        <v>0</v>
      </c>
      <c r="AB695" s="27">
        <v>0</v>
      </c>
      <c r="AC695" s="27">
        <v>8511870.7679443397</v>
      </c>
      <c r="AD695" s="27">
        <v>943255.40151977504</v>
      </c>
      <c r="AE695" s="27">
        <v>423769.15282440197</v>
      </c>
      <c r="AF695" s="27">
        <v>796509.58786010696</v>
      </c>
      <c r="AG695" s="27">
        <v>845208.80757904099</v>
      </c>
      <c r="AH695" s="27">
        <v>777133.16856384301</v>
      </c>
      <c r="AI695" s="27">
        <v>0</v>
      </c>
      <c r="AJ695" s="27">
        <v>285915.67858123803</v>
      </c>
      <c r="AK695" s="27">
        <v>169843.62008857701</v>
      </c>
      <c r="AL695" s="27">
        <v>0</v>
      </c>
      <c r="AM695" s="27">
        <v>44627.781713962599</v>
      </c>
      <c r="AN695" s="27">
        <v>9442163.87890625</v>
      </c>
      <c r="AO695" s="27">
        <v>17440221.215820301</v>
      </c>
      <c r="AP695" s="27">
        <v>0</v>
      </c>
      <c r="AQ695" s="27">
        <v>6957191.3256225605</v>
      </c>
      <c r="AR695" s="27">
        <v>4353608.6433105497</v>
      </c>
      <c r="AS695" s="27">
        <v>1201975.3450470001</v>
      </c>
      <c r="AT695" s="27">
        <v>0</v>
      </c>
      <c r="AU695" s="27">
        <v>0</v>
      </c>
      <c r="AV695" s="27">
        <v>22280443.416747998</v>
      </c>
      <c r="AW695" s="27">
        <v>2587637.1113281301</v>
      </c>
      <c r="AX695" s="27">
        <v>3661446.01098633</v>
      </c>
      <c r="AY695" s="27">
        <v>6419632.0767211895</v>
      </c>
      <c r="AZ695" s="27">
        <v>6048744.46520996</v>
      </c>
      <c r="BA695" s="27">
        <v>6102745.6898193397</v>
      </c>
      <c r="BB695" s="27">
        <v>0</v>
      </c>
      <c r="BC695" s="27">
        <v>2186762.5051574698</v>
      </c>
      <c r="BD695" s="27">
        <v>1216197.8979644801</v>
      </c>
      <c r="BE695" s="27">
        <v>0</v>
      </c>
      <c r="BF695" s="27">
        <v>327517.66376113897</v>
      </c>
      <c r="BG695" s="27">
        <v>24843414.896240201</v>
      </c>
      <c r="BH695" s="27">
        <v>4304367.5435790997</v>
      </c>
      <c r="BI695" s="27">
        <v>0</v>
      </c>
      <c r="BJ695" s="27">
        <v>2052488.7117767299</v>
      </c>
      <c r="BK695" s="27">
        <v>1471652.3880920401</v>
      </c>
      <c r="BL695" s="27">
        <v>110211.320579529</v>
      </c>
      <c r="BM695" s="27">
        <v>0</v>
      </c>
      <c r="BN695" s="27">
        <v>0</v>
      </c>
      <c r="BO695" s="27">
        <v>0</v>
      </c>
      <c r="BP695" s="27">
        <v>0</v>
      </c>
      <c r="BQ695" s="27">
        <v>0</v>
      </c>
      <c r="BR695" s="27">
        <v>1998008.20664978</v>
      </c>
      <c r="BS695" s="27">
        <v>2226115.1633605999</v>
      </c>
      <c r="BT695" s="27">
        <v>1197769.2202606199</v>
      </c>
      <c r="BU695" s="27">
        <v>0</v>
      </c>
      <c r="BV695" s="27">
        <v>925597.232215881</v>
      </c>
      <c r="BW695" s="27">
        <v>143909.846002579</v>
      </c>
      <c r="BX695" s="27">
        <v>0</v>
      </c>
      <c r="BY695" s="27">
        <v>0</v>
      </c>
      <c r="BZ695" s="27">
        <v>0</v>
      </c>
      <c r="CA695" s="27">
        <v>48725.885424137101</v>
      </c>
      <c r="CB695" s="27">
        <v>3125148.0079956101</v>
      </c>
      <c r="CC695" s="27">
        <v>24387710.932128899</v>
      </c>
      <c r="CD695" s="27">
        <v>6348763.2405395498</v>
      </c>
      <c r="CE695" s="27">
        <v>1104.6534027606201</v>
      </c>
      <c r="CF695" s="27">
        <v>214017.43048858599</v>
      </c>
      <c r="CG695" s="27">
        <v>1538781.8392944301</v>
      </c>
      <c r="CH695" s="27">
        <v>144627.499767303</v>
      </c>
      <c r="CI695" s="27">
        <v>49847.698511123701</v>
      </c>
      <c r="CJ695" s="27">
        <v>3338090.9472656301</v>
      </c>
      <c r="CK695" s="27">
        <v>25923940.628173798</v>
      </c>
      <c r="CL695" s="27">
        <v>6492683.39526367</v>
      </c>
      <c r="CM695" s="27">
        <v>80496.607309341402</v>
      </c>
      <c r="CN695" s="27">
        <v>12780730.2301025</v>
      </c>
      <c r="CO695" s="27">
        <v>50774811.691406302</v>
      </c>
      <c r="CP695" s="27">
        <v>6492683.39526367</v>
      </c>
      <c r="CQ695" s="27">
        <v>0</v>
      </c>
      <c r="CR695" s="27">
        <v>0</v>
      </c>
      <c r="CS695" s="27">
        <v>0</v>
      </c>
      <c r="CT695" s="27">
        <v>0</v>
      </c>
    </row>
    <row r="696" spans="1:98">
      <c r="A696" s="104" t="s">
        <v>64</v>
      </c>
      <c r="B696" s="132">
        <v>39692</v>
      </c>
      <c r="C696" s="27">
        <v>37572.367275714903</v>
      </c>
      <c r="D696" s="27">
        <v>0</v>
      </c>
      <c r="E696" s="27">
        <v>11099.9374324083</v>
      </c>
      <c r="F696" s="27">
        <v>8041.6869167089499</v>
      </c>
      <c r="G696" s="27">
        <v>918.28300311416399</v>
      </c>
      <c r="H696" s="27">
        <v>0</v>
      </c>
      <c r="I696" s="27">
        <v>0</v>
      </c>
      <c r="J696" s="27">
        <v>26140.131349086801</v>
      </c>
      <c r="K696" s="27">
        <v>4862.2946817278898</v>
      </c>
      <c r="L696" s="27">
        <v>9632.4396711587906</v>
      </c>
      <c r="M696" s="27">
        <v>16248.210353016901</v>
      </c>
      <c r="N696" s="27">
        <v>5942.7618637680998</v>
      </c>
      <c r="O696" s="27">
        <v>15560.787796497299</v>
      </c>
      <c r="P696" s="27">
        <v>0</v>
      </c>
      <c r="Q696" s="27">
        <v>2290.7275939881802</v>
      </c>
      <c r="R696" s="27">
        <v>914.95773486792996</v>
      </c>
      <c r="S696" s="27">
        <v>0</v>
      </c>
      <c r="T696" s="27">
        <v>254.666493074968</v>
      </c>
      <c r="U696" s="27">
        <v>31112.844233989701</v>
      </c>
      <c r="V696" s="27">
        <v>2243578.4951171898</v>
      </c>
      <c r="W696" s="27">
        <v>0</v>
      </c>
      <c r="X696" s="27">
        <v>873753.19344329799</v>
      </c>
      <c r="Y696" s="27">
        <v>543671.56213378895</v>
      </c>
      <c r="Z696" s="27">
        <v>176690.20440292399</v>
      </c>
      <c r="AA696" s="27">
        <v>0</v>
      </c>
      <c r="AB696" s="27">
        <v>0</v>
      </c>
      <c r="AC696" s="27">
        <v>8764422.80859375</v>
      </c>
      <c r="AD696" s="27">
        <v>804140.00436401402</v>
      </c>
      <c r="AE696" s="27">
        <v>410609.36368942301</v>
      </c>
      <c r="AF696" s="27">
        <v>804949.45835113502</v>
      </c>
      <c r="AG696" s="27">
        <v>830077.97299194301</v>
      </c>
      <c r="AH696" s="27">
        <v>781808.50878906297</v>
      </c>
      <c r="AI696" s="27">
        <v>0</v>
      </c>
      <c r="AJ696" s="27">
        <v>282773.57252883899</v>
      </c>
      <c r="AK696" s="27">
        <v>172923.000040054</v>
      </c>
      <c r="AL696" s="27">
        <v>0</v>
      </c>
      <c r="AM696" s="27">
        <v>42388.367255687699</v>
      </c>
      <c r="AN696" s="27">
        <v>9562222.6357421894</v>
      </c>
      <c r="AO696" s="27">
        <v>17709324.020752002</v>
      </c>
      <c r="AP696" s="27">
        <v>0</v>
      </c>
      <c r="AQ696" s="27">
        <v>6791492.6314086895</v>
      </c>
      <c r="AR696" s="27">
        <v>4241527.9479980497</v>
      </c>
      <c r="AS696" s="27">
        <v>1280246.65875244</v>
      </c>
      <c r="AT696" s="27">
        <v>0</v>
      </c>
      <c r="AU696" s="27">
        <v>0</v>
      </c>
      <c r="AV696" s="27">
        <v>23214835.135253899</v>
      </c>
      <c r="AW696" s="27">
        <v>2232339.87683105</v>
      </c>
      <c r="AX696" s="27">
        <v>3577033.9782104502</v>
      </c>
      <c r="AY696" s="27">
        <v>6537971.9824829102</v>
      </c>
      <c r="AZ696" s="27">
        <v>5963670.5703735398</v>
      </c>
      <c r="BA696" s="27">
        <v>6186678.1852417002</v>
      </c>
      <c r="BB696" s="27">
        <v>0</v>
      </c>
      <c r="BC696" s="27">
        <v>2184512.6789245601</v>
      </c>
      <c r="BD696" s="27">
        <v>1238137.6456146201</v>
      </c>
      <c r="BE696" s="27">
        <v>0</v>
      </c>
      <c r="BF696" s="27">
        <v>325662.62008666998</v>
      </c>
      <c r="BG696" s="27">
        <v>25398915.416992199</v>
      </c>
      <c r="BH696" s="27">
        <v>4338959.3814086895</v>
      </c>
      <c r="BI696" s="27">
        <v>0</v>
      </c>
      <c r="BJ696" s="27">
        <v>1995045.76023865</v>
      </c>
      <c r="BK696" s="27">
        <v>1420559.3420104999</v>
      </c>
      <c r="BL696" s="27">
        <v>118884.450452805</v>
      </c>
      <c r="BM696" s="27">
        <v>0</v>
      </c>
      <c r="BN696" s="27">
        <v>0</v>
      </c>
      <c r="BO696" s="27">
        <v>0</v>
      </c>
      <c r="BP696" s="27">
        <v>0</v>
      </c>
      <c r="BQ696" s="27">
        <v>0</v>
      </c>
      <c r="BR696" s="27">
        <v>2020423.26480103</v>
      </c>
      <c r="BS696" s="27">
        <v>2176809.1132202102</v>
      </c>
      <c r="BT696" s="27">
        <v>1213975.51976013</v>
      </c>
      <c r="BU696" s="27">
        <v>0</v>
      </c>
      <c r="BV696" s="27">
        <v>933980.88823699998</v>
      </c>
      <c r="BW696" s="27">
        <v>148039.85607528701</v>
      </c>
      <c r="BX696" s="27">
        <v>0</v>
      </c>
      <c r="BY696" s="27">
        <v>0</v>
      </c>
      <c r="BZ696" s="27">
        <v>0</v>
      </c>
      <c r="CA696" s="27">
        <v>48630.7883763313</v>
      </c>
      <c r="CB696" s="27">
        <v>3117063.76879883</v>
      </c>
      <c r="CC696" s="27">
        <v>24506437.322021499</v>
      </c>
      <c r="CD696" s="27">
        <v>6328137.2366332998</v>
      </c>
      <c r="CE696" s="27">
        <v>1144.1970761269299</v>
      </c>
      <c r="CF696" s="27">
        <v>217821.52811431899</v>
      </c>
      <c r="CG696" s="27">
        <v>1582710.3829193099</v>
      </c>
      <c r="CH696" s="27">
        <v>148432.49236488299</v>
      </c>
      <c r="CI696" s="27">
        <v>49772.218060016603</v>
      </c>
      <c r="CJ696" s="27">
        <v>3334782.3329772898</v>
      </c>
      <c r="CK696" s="27">
        <v>26086544.5314941</v>
      </c>
      <c r="CL696" s="27">
        <v>6474244.1936645498</v>
      </c>
      <c r="CM696" s="27">
        <v>80739.217321395903</v>
      </c>
      <c r="CN696" s="27">
        <v>12888057.7617188</v>
      </c>
      <c r="CO696" s="27">
        <v>51439098.986816399</v>
      </c>
      <c r="CP696" s="27">
        <v>6474244.1936645498</v>
      </c>
      <c r="CQ696" s="27">
        <v>0</v>
      </c>
      <c r="CR696" s="27">
        <v>0</v>
      </c>
      <c r="CS696" s="27">
        <v>0</v>
      </c>
      <c r="CT696" s="27">
        <v>0</v>
      </c>
    </row>
    <row r="697" spans="1:98">
      <c r="A697" s="104" t="s">
        <v>64</v>
      </c>
      <c r="B697" s="132">
        <v>39783</v>
      </c>
      <c r="C697" s="27">
        <v>37749.325345039397</v>
      </c>
      <c r="D697" s="27">
        <v>0</v>
      </c>
      <c r="E697" s="27">
        <v>10673.102740168601</v>
      </c>
      <c r="F697" s="27">
        <v>7810.0107268691099</v>
      </c>
      <c r="G697" s="27">
        <v>957.38959541916802</v>
      </c>
      <c r="H697" s="27">
        <v>0</v>
      </c>
      <c r="I697" s="27">
        <v>0</v>
      </c>
      <c r="J697" s="27">
        <v>27146.145957708399</v>
      </c>
      <c r="K697" s="27">
        <v>4118.4831361770603</v>
      </c>
      <c r="L697" s="27">
        <v>9411.3466522693598</v>
      </c>
      <c r="M697" s="27">
        <v>16206.472749114</v>
      </c>
      <c r="N697" s="27">
        <v>5845.4703679084796</v>
      </c>
      <c r="O697" s="27">
        <v>15652.889770627</v>
      </c>
      <c r="P697" s="27">
        <v>0</v>
      </c>
      <c r="Q697" s="27">
        <v>2274.4082213342199</v>
      </c>
      <c r="R697" s="27">
        <v>940.021971404552</v>
      </c>
      <c r="S697" s="27">
        <v>0</v>
      </c>
      <c r="T697" s="27">
        <v>243.35032201372101</v>
      </c>
      <c r="U697" s="27">
        <v>31234.1012525558</v>
      </c>
      <c r="V697" s="27">
        <v>2241372.7975769001</v>
      </c>
      <c r="W697" s="27">
        <v>0</v>
      </c>
      <c r="X697" s="27">
        <v>841166.48953247105</v>
      </c>
      <c r="Y697" s="27">
        <v>539020.132369995</v>
      </c>
      <c r="Z697" s="27">
        <v>182726.03443336501</v>
      </c>
      <c r="AA697" s="27">
        <v>0</v>
      </c>
      <c r="AB697" s="27">
        <v>0</v>
      </c>
      <c r="AC697" s="27">
        <v>8917749.3675537091</v>
      </c>
      <c r="AD697" s="27">
        <v>645551.86254882801</v>
      </c>
      <c r="AE697" s="27">
        <v>397762.78248214698</v>
      </c>
      <c r="AF697" s="27">
        <v>801580.35076904297</v>
      </c>
      <c r="AG697" s="27">
        <v>812861.72227478004</v>
      </c>
      <c r="AH697" s="27">
        <v>780850.702735901</v>
      </c>
      <c r="AI697" s="27">
        <v>0</v>
      </c>
      <c r="AJ697" s="27">
        <v>287921.67213439901</v>
      </c>
      <c r="AK697" s="27">
        <v>178117.62055015599</v>
      </c>
      <c r="AL697" s="27">
        <v>0</v>
      </c>
      <c r="AM697" s="27">
        <v>42701.381453037298</v>
      </c>
      <c r="AN697" s="27">
        <v>9577073.31005859</v>
      </c>
      <c r="AO697" s="27">
        <v>17833525.5461426</v>
      </c>
      <c r="AP697" s="27">
        <v>0</v>
      </c>
      <c r="AQ697" s="27">
        <v>6532487.4681396503</v>
      </c>
      <c r="AR697" s="27">
        <v>4159148.3352355999</v>
      </c>
      <c r="AS697" s="27">
        <v>1335184.96366882</v>
      </c>
      <c r="AT697" s="27">
        <v>0</v>
      </c>
      <c r="AU697" s="27">
        <v>0</v>
      </c>
      <c r="AV697" s="27">
        <v>23904479.845214799</v>
      </c>
      <c r="AW697" s="27">
        <v>1821940.85317993</v>
      </c>
      <c r="AX697" s="27">
        <v>3490111.1864929199</v>
      </c>
      <c r="AY697" s="27">
        <v>6536996.5179443397</v>
      </c>
      <c r="AZ697" s="27">
        <v>5859015.1946411096</v>
      </c>
      <c r="BA697" s="27">
        <v>6207537.5827026404</v>
      </c>
      <c r="BB697" s="27">
        <v>0</v>
      </c>
      <c r="BC697" s="27">
        <v>2226958.7576599098</v>
      </c>
      <c r="BD697" s="27">
        <v>1289583.2891082801</v>
      </c>
      <c r="BE697" s="27">
        <v>0</v>
      </c>
      <c r="BF697" s="27">
        <v>323523.38341903698</v>
      </c>
      <c r="BG697" s="27">
        <v>25770953.3271484</v>
      </c>
      <c r="BH697" s="27">
        <v>4370879.2313842801</v>
      </c>
      <c r="BI697" s="27">
        <v>0</v>
      </c>
      <c r="BJ697" s="27">
        <v>1937557.7975158701</v>
      </c>
      <c r="BK697" s="27">
        <v>1403795.80838013</v>
      </c>
      <c r="BL697" s="27">
        <v>124447.09127426099</v>
      </c>
      <c r="BM697" s="27">
        <v>0</v>
      </c>
      <c r="BN697" s="27">
        <v>0</v>
      </c>
      <c r="BO697" s="27">
        <v>0</v>
      </c>
      <c r="BP697" s="27">
        <v>0</v>
      </c>
      <c r="BQ697" s="27">
        <v>0</v>
      </c>
      <c r="BR697" s="27">
        <v>2033210.31433105</v>
      </c>
      <c r="BS697" s="27">
        <v>2144185.4984435998</v>
      </c>
      <c r="BT697" s="27">
        <v>1218067.45591736</v>
      </c>
      <c r="BU697" s="27">
        <v>0</v>
      </c>
      <c r="BV697" s="27">
        <v>949184.40994262695</v>
      </c>
      <c r="BW697" s="27">
        <v>155758.64871978801</v>
      </c>
      <c r="BX697" s="27">
        <v>0</v>
      </c>
      <c r="BY697" s="27">
        <v>0</v>
      </c>
      <c r="BZ697" s="27">
        <v>0</v>
      </c>
      <c r="CA697" s="27">
        <v>48375.108041286498</v>
      </c>
      <c r="CB697" s="27">
        <v>3081215.22052002</v>
      </c>
      <c r="CC697" s="27">
        <v>24345135.464843798</v>
      </c>
      <c r="CD697" s="27">
        <v>6308928.1845092801</v>
      </c>
      <c r="CE697" s="27">
        <v>1157.00898644328</v>
      </c>
      <c r="CF697" s="27">
        <v>221049.19310760501</v>
      </c>
      <c r="CG697" s="27">
        <v>1612296.61026001</v>
      </c>
      <c r="CH697" s="27">
        <v>156157.54183959999</v>
      </c>
      <c r="CI697" s="27">
        <v>49534.251697540298</v>
      </c>
      <c r="CJ697" s="27">
        <v>3302304.2362976102</v>
      </c>
      <c r="CK697" s="27">
        <v>25957263.916503899</v>
      </c>
      <c r="CL697" s="27">
        <v>6474835.0961303702</v>
      </c>
      <c r="CM697" s="27">
        <v>80673.097620964094</v>
      </c>
      <c r="CN697" s="27">
        <v>12879662.4331055</v>
      </c>
      <c r="CO697" s="27">
        <v>51717100.7275391</v>
      </c>
      <c r="CP697" s="27">
        <v>6474835.0961303702</v>
      </c>
      <c r="CQ697" s="27">
        <v>0</v>
      </c>
      <c r="CR697" s="27">
        <v>0</v>
      </c>
      <c r="CS697" s="27">
        <v>0</v>
      </c>
      <c r="CT697" s="27">
        <v>0</v>
      </c>
    </row>
    <row r="698" spans="1:98">
      <c r="A698" s="104" t="s">
        <v>64</v>
      </c>
      <c r="B698" s="132">
        <v>39873</v>
      </c>
      <c r="C698" s="27">
        <v>38150.090155124701</v>
      </c>
      <c r="D698" s="27">
        <v>0</v>
      </c>
      <c r="E698" s="27">
        <v>10274.551058888401</v>
      </c>
      <c r="F698" s="27">
        <v>7574.2915281653404</v>
      </c>
      <c r="G698" s="27">
        <v>985.17792516946804</v>
      </c>
      <c r="H698" s="27">
        <v>0</v>
      </c>
      <c r="I698" s="27">
        <v>0</v>
      </c>
      <c r="J698" s="27">
        <v>28082.574196815502</v>
      </c>
      <c r="K698" s="27">
        <v>3434.9983205497301</v>
      </c>
      <c r="L698" s="27">
        <v>9305.0597414970398</v>
      </c>
      <c r="M698" s="27">
        <v>16270.420835733399</v>
      </c>
      <c r="N698" s="27">
        <v>5802.55199241638</v>
      </c>
      <c r="O698" s="27">
        <v>15810.667628645901</v>
      </c>
      <c r="P698" s="27">
        <v>0</v>
      </c>
      <c r="Q698" s="27">
        <v>2257.2969864308802</v>
      </c>
      <c r="R698" s="27">
        <v>945.67446370422795</v>
      </c>
      <c r="S698" s="27">
        <v>0</v>
      </c>
      <c r="T698" s="27">
        <v>245.18270488828401</v>
      </c>
      <c r="U698" s="27">
        <v>31445.543848991401</v>
      </c>
      <c r="V698" s="27">
        <v>2243476.9453735398</v>
      </c>
      <c r="W698" s="27">
        <v>0</v>
      </c>
      <c r="X698" s="27">
        <v>802634.13111877395</v>
      </c>
      <c r="Y698" s="27">
        <v>515780.97900772101</v>
      </c>
      <c r="Z698" s="27">
        <v>189538.79940605201</v>
      </c>
      <c r="AA698" s="27">
        <v>0</v>
      </c>
      <c r="AB698" s="27">
        <v>0</v>
      </c>
      <c r="AC698" s="27">
        <v>9201640.3779296894</v>
      </c>
      <c r="AD698" s="27">
        <v>511723.60784530599</v>
      </c>
      <c r="AE698" s="27">
        <v>391513.508358002</v>
      </c>
      <c r="AF698" s="27">
        <v>794038.74634552002</v>
      </c>
      <c r="AG698" s="27">
        <v>795407.88080596901</v>
      </c>
      <c r="AH698" s="27">
        <v>788491.08206176804</v>
      </c>
      <c r="AI698" s="27">
        <v>0</v>
      </c>
      <c r="AJ698" s="27">
        <v>283553.36724471999</v>
      </c>
      <c r="AK698" s="27">
        <v>180871.294569016</v>
      </c>
      <c r="AL698" s="27">
        <v>0</v>
      </c>
      <c r="AM698" s="27">
        <v>42917.597477436102</v>
      </c>
      <c r="AN698" s="27">
        <v>9709675.4943847694</v>
      </c>
      <c r="AO698" s="27">
        <v>17996902.6726074</v>
      </c>
      <c r="AP698" s="27">
        <v>0</v>
      </c>
      <c r="AQ698" s="27">
        <v>6219402.5443725605</v>
      </c>
      <c r="AR698" s="27">
        <v>3993816.9462280301</v>
      </c>
      <c r="AS698" s="27">
        <v>1381611.1396637</v>
      </c>
      <c r="AT698" s="27">
        <v>0</v>
      </c>
      <c r="AU698" s="27">
        <v>0</v>
      </c>
      <c r="AV698" s="27">
        <v>24833382.371337902</v>
      </c>
      <c r="AW698" s="27">
        <v>1455533.84397888</v>
      </c>
      <c r="AX698" s="27">
        <v>3470980.9398193401</v>
      </c>
      <c r="AY698" s="27">
        <v>6525801.73046875</v>
      </c>
      <c r="AZ698" s="27">
        <v>5762585.2789917002</v>
      </c>
      <c r="BA698" s="27">
        <v>6311706.7142944299</v>
      </c>
      <c r="BB698" s="27">
        <v>0</v>
      </c>
      <c r="BC698" s="27">
        <v>2212276.6392517099</v>
      </c>
      <c r="BD698" s="27">
        <v>1311952.37461853</v>
      </c>
      <c r="BE698" s="27">
        <v>0</v>
      </c>
      <c r="BF698" s="27">
        <v>323622.764606476</v>
      </c>
      <c r="BG698" s="27">
        <v>26292552.233154301</v>
      </c>
      <c r="BH698" s="27">
        <v>4462616.2757568397</v>
      </c>
      <c r="BI698" s="27">
        <v>0</v>
      </c>
      <c r="BJ698" s="27">
        <v>1881357.4100647001</v>
      </c>
      <c r="BK698" s="27">
        <v>1361405.10400391</v>
      </c>
      <c r="BL698" s="27">
        <v>131359.22169876099</v>
      </c>
      <c r="BM698" s="27">
        <v>0</v>
      </c>
      <c r="BN698" s="27">
        <v>0</v>
      </c>
      <c r="BO698" s="27">
        <v>0</v>
      </c>
      <c r="BP698" s="27">
        <v>0</v>
      </c>
      <c r="BQ698" s="27">
        <v>0</v>
      </c>
      <c r="BR698" s="27">
        <v>2022180.5545654299</v>
      </c>
      <c r="BS698" s="27">
        <v>2107189.4324646001</v>
      </c>
      <c r="BT698" s="27">
        <v>1239006.8876342799</v>
      </c>
      <c r="BU698" s="27">
        <v>0</v>
      </c>
      <c r="BV698" s="27">
        <v>940257.50642394996</v>
      </c>
      <c r="BW698" s="27">
        <v>159291.131755829</v>
      </c>
      <c r="BX698" s="27">
        <v>0</v>
      </c>
      <c r="BY698" s="27">
        <v>0</v>
      </c>
      <c r="BZ698" s="27">
        <v>0</v>
      </c>
      <c r="CA698" s="27">
        <v>48437.570084571802</v>
      </c>
      <c r="CB698" s="27">
        <v>3049205.3623352102</v>
      </c>
      <c r="CC698" s="27">
        <v>24233812.876220699</v>
      </c>
      <c r="CD698" s="27">
        <v>6357722.9754028302</v>
      </c>
      <c r="CE698" s="27">
        <v>1168.0542004853501</v>
      </c>
      <c r="CF698" s="27">
        <v>223406.527057648</v>
      </c>
      <c r="CG698" s="27">
        <v>1634338.8703308101</v>
      </c>
      <c r="CH698" s="27">
        <v>159700.68224716201</v>
      </c>
      <c r="CI698" s="27">
        <v>49587.025848865502</v>
      </c>
      <c r="CJ698" s="27">
        <v>3273696.42370605</v>
      </c>
      <c r="CK698" s="27">
        <v>25875742.232421901</v>
      </c>
      <c r="CL698" s="27">
        <v>6510203.4995117197</v>
      </c>
      <c r="CM698" s="27">
        <v>80903.2263031006</v>
      </c>
      <c r="CN698" s="27">
        <v>12990703.541259799</v>
      </c>
      <c r="CO698" s="27">
        <v>52217858.856445298</v>
      </c>
      <c r="CP698" s="27">
        <v>6510203.4995117197</v>
      </c>
      <c r="CQ698" s="27">
        <v>0</v>
      </c>
      <c r="CR698" s="27">
        <v>0</v>
      </c>
      <c r="CS698" s="27">
        <v>0</v>
      </c>
      <c r="CT698" s="27">
        <v>0</v>
      </c>
    </row>
    <row r="699" spans="1:98">
      <c r="A699" s="104" t="s">
        <v>64</v>
      </c>
      <c r="B699" s="132">
        <v>39965</v>
      </c>
      <c r="C699" s="27">
        <v>38798.800062179602</v>
      </c>
      <c r="D699" s="27">
        <v>0</v>
      </c>
      <c r="E699" s="27">
        <v>9791.7305713892001</v>
      </c>
      <c r="F699" s="27">
        <v>7377.9472677707699</v>
      </c>
      <c r="G699" s="27">
        <v>1018.09317371994</v>
      </c>
      <c r="H699" s="27">
        <v>0</v>
      </c>
      <c r="I699" s="27">
        <v>0</v>
      </c>
      <c r="J699" s="27">
        <v>28973.322781562802</v>
      </c>
      <c r="K699" s="27">
        <v>2774.9935719966902</v>
      </c>
      <c r="L699" s="27">
        <v>9310.8858642578107</v>
      </c>
      <c r="M699" s="27">
        <v>16385.698353767399</v>
      </c>
      <c r="N699" s="27">
        <v>5765.7593265175801</v>
      </c>
      <c r="O699" s="27">
        <v>15903.0608980656</v>
      </c>
      <c r="P699" s="27">
        <v>0</v>
      </c>
      <c r="Q699" s="27">
        <v>2239.7293035983998</v>
      </c>
      <c r="R699" s="27">
        <v>952.40546772629</v>
      </c>
      <c r="S699" s="27">
        <v>0</v>
      </c>
      <c r="T699" s="27">
        <v>242.11623342148999</v>
      </c>
      <c r="U699" s="27">
        <v>31713.306805849101</v>
      </c>
      <c r="V699" s="27">
        <v>2287890.9884643601</v>
      </c>
      <c r="W699" s="27">
        <v>0</v>
      </c>
      <c r="X699" s="27">
        <v>757903.32160186803</v>
      </c>
      <c r="Y699" s="27">
        <v>500080.134738922</v>
      </c>
      <c r="Z699" s="27">
        <v>192354.13959121701</v>
      </c>
      <c r="AA699" s="27">
        <v>0</v>
      </c>
      <c r="AB699" s="27">
        <v>0</v>
      </c>
      <c r="AC699" s="27">
        <v>9393308.8985595703</v>
      </c>
      <c r="AD699" s="27">
        <v>396981.23387527501</v>
      </c>
      <c r="AE699" s="27">
        <v>385510.22298812901</v>
      </c>
      <c r="AF699" s="27">
        <v>805385.41019439697</v>
      </c>
      <c r="AG699" s="27">
        <v>782123.70690918004</v>
      </c>
      <c r="AH699" s="27">
        <v>792873.52111053502</v>
      </c>
      <c r="AI699" s="27">
        <v>0</v>
      </c>
      <c r="AJ699" s="27">
        <v>281844.62773895299</v>
      </c>
      <c r="AK699" s="27">
        <v>180871.41450119001</v>
      </c>
      <c r="AL699" s="27">
        <v>0</v>
      </c>
      <c r="AM699" s="27">
        <v>41428.695436477698</v>
      </c>
      <c r="AN699" s="27">
        <v>9773339.40698242</v>
      </c>
      <c r="AO699" s="27">
        <v>18453537.247070301</v>
      </c>
      <c r="AP699" s="27">
        <v>0</v>
      </c>
      <c r="AQ699" s="27">
        <v>5915926.2669677697</v>
      </c>
      <c r="AR699" s="27">
        <v>3892640.78271484</v>
      </c>
      <c r="AS699" s="27">
        <v>1414669.4541320801</v>
      </c>
      <c r="AT699" s="27">
        <v>0</v>
      </c>
      <c r="AU699" s="27">
        <v>0</v>
      </c>
      <c r="AV699" s="27">
        <v>25581376.840576202</v>
      </c>
      <c r="AW699" s="27">
        <v>1136186.4416809101</v>
      </c>
      <c r="AX699" s="27">
        <v>3444666.9801330599</v>
      </c>
      <c r="AY699" s="27">
        <v>6657013.3668823196</v>
      </c>
      <c r="AZ699" s="27">
        <v>5681940.0404052697</v>
      </c>
      <c r="BA699" s="27">
        <v>6395401.1818237295</v>
      </c>
      <c r="BB699" s="27">
        <v>0</v>
      </c>
      <c r="BC699" s="27">
        <v>2229140.59191895</v>
      </c>
      <c r="BD699" s="27">
        <v>1315018.65454102</v>
      </c>
      <c r="BE699" s="27">
        <v>0</v>
      </c>
      <c r="BF699" s="27">
        <v>312290.32550811803</v>
      </c>
      <c r="BG699" s="27">
        <v>26680844.475341801</v>
      </c>
      <c r="BH699" s="27">
        <v>4566436.39562988</v>
      </c>
      <c r="BI699" s="27">
        <v>0</v>
      </c>
      <c r="BJ699" s="27">
        <v>1801831.67814636</v>
      </c>
      <c r="BK699" s="27">
        <v>1331848.0059509301</v>
      </c>
      <c r="BL699" s="27">
        <v>134107.295873642</v>
      </c>
      <c r="BM699" s="27">
        <v>0</v>
      </c>
      <c r="BN699" s="27">
        <v>0</v>
      </c>
      <c r="BO699" s="27">
        <v>0</v>
      </c>
      <c r="BP699" s="27">
        <v>0</v>
      </c>
      <c r="BQ699" s="27">
        <v>0</v>
      </c>
      <c r="BR699" s="27">
        <v>2058497.4463501</v>
      </c>
      <c r="BS699" s="27">
        <v>2081001.1710967999</v>
      </c>
      <c r="BT699" s="27">
        <v>1255626.4471130399</v>
      </c>
      <c r="BU699" s="27">
        <v>0</v>
      </c>
      <c r="BV699" s="27">
        <v>943904.43046569801</v>
      </c>
      <c r="BW699" s="27">
        <v>157613.60909652701</v>
      </c>
      <c r="BX699" s="27">
        <v>0</v>
      </c>
      <c r="BY699" s="27">
        <v>0</v>
      </c>
      <c r="BZ699" s="27">
        <v>0</v>
      </c>
      <c r="CA699" s="27">
        <v>48638.689359188102</v>
      </c>
      <c r="CB699" s="27">
        <v>3044157.3719787602</v>
      </c>
      <c r="CC699" s="27">
        <v>24372049.151855499</v>
      </c>
      <c r="CD699" s="27">
        <v>6362745.0419311495</v>
      </c>
      <c r="CE699" s="27">
        <v>1161.6550405323501</v>
      </c>
      <c r="CF699" s="27">
        <v>221196.548044205</v>
      </c>
      <c r="CG699" s="27">
        <v>1619935.99217224</v>
      </c>
      <c r="CH699" s="27">
        <v>157628.56021308899</v>
      </c>
      <c r="CI699" s="27">
        <v>49819.158069610603</v>
      </c>
      <c r="CJ699" s="27">
        <v>3264783.6855468801</v>
      </c>
      <c r="CK699" s="27">
        <v>25986995.6401367</v>
      </c>
      <c r="CL699" s="27">
        <v>6524981.3692016602</v>
      </c>
      <c r="CM699" s="27">
        <v>81385.803412437395</v>
      </c>
      <c r="CN699" s="27">
        <v>13039299.9686279</v>
      </c>
      <c r="CO699" s="27">
        <v>52670571.0224609</v>
      </c>
      <c r="CP699" s="27">
        <v>6524981.3692016602</v>
      </c>
      <c r="CQ699" s="27">
        <v>0</v>
      </c>
      <c r="CR699" s="27">
        <v>0</v>
      </c>
      <c r="CS699" s="27">
        <v>0</v>
      </c>
      <c r="CT699" s="27">
        <v>0</v>
      </c>
    </row>
    <row r="700" spans="1:98">
      <c r="A700" s="104" t="s">
        <v>64</v>
      </c>
      <c r="B700" s="132">
        <v>40057</v>
      </c>
      <c r="C700" s="27">
        <v>39676.886320114099</v>
      </c>
      <c r="D700" s="27">
        <v>0</v>
      </c>
      <c r="E700" s="27">
        <v>9214.4119529724103</v>
      </c>
      <c r="F700" s="27">
        <v>7168.1922212839099</v>
      </c>
      <c r="G700" s="27">
        <v>1083.65610133111</v>
      </c>
      <c r="H700" s="27">
        <v>0</v>
      </c>
      <c r="I700" s="27">
        <v>0</v>
      </c>
      <c r="J700" s="27">
        <v>29817.356130123098</v>
      </c>
      <c r="K700" s="27">
        <v>2078.8836670219898</v>
      </c>
      <c r="L700" s="27">
        <v>8940.6656653881091</v>
      </c>
      <c r="M700" s="27">
        <v>16442.379640579202</v>
      </c>
      <c r="N700" s="27">
        <v>5721.3692084550903</v>
      </c>
      <c r="O700" s="27">
        <v>16328.869519591301</v>
      </c>
      <c r="P700" s="27">
        <v>0</v>
      </c>
      <c r="Q700" s="27">
        <v>2211.7908716797801</v>
      </c>
      <c r="R700" s="27">
        <v>983.56971543282305</v>
      </c>
      <c r="S700" s="27">
        <v>0</v>
      </c>
      <c r="T700" s="27">
        <v>238.117601027712</v>
      </c>
      <c r="U700" s="27">
        <v>31983.981494903601</v>
      </c>
      <c r="V700" s="27">
        <v>2351572.10479736</v>
      </c>
      <c r="W700" s="27">
        <v>0</v>
      </c>
      <c r="X700" s="27">
        <v>709489.84839630104</v>
      </c>
      <c r="Y700" s="27">
        <v>491769.87410736101</v>
      </c>
      <c r="Z700" s="27">
        <v>198180.02607345601</v>
      </c>
      <c r="AA700" s="27">
        <v>0</v>
      </c>
      <c r="AB700" s="27">
        <v>0</v>
      </c>
      <c r="AC700" s="27">
        <v>9643346.5021972694</v>
      </c>
      <c r="AD700" s="27">
        <v>274150.95675659197</v>
      </c>
      <c r="AE700" s="27">
        <v>372292.43282318098</v>
      </c>
      <c r="AF700" s="27">
        <v>818614.43595123303</v>
      </c>
      <c r="AG700" s="27">
        <v>770472.48335266102</v>
      </c>
      <c r="AH700" s="27">
        <v>808630.63562774705</v>
      </c>
      <c r="AI700" s="27">
        <v>0</v>
      </c>
      <c r="AJ700" s="27">
        <v>282945.06253433198</v>
      </c>
      <c r="AK700" s="27">
        <v>177678.118047714</v>
      </c>
      <c r="AL700" s="27">
        <v>0</v>
      </c>
      <c r="AM700" s="27">
        <v>39857.622134208701</v>
      </c>
      <c r="AN700" s="27">
        <v>9936505.5300293006</v>
      </c>
      <c r="AO700" s="27">
        <v>19105698.251464799</v>
      </c>
      <c r="AP700" s="27">
        <v>0</v>
      </c>
      <c r="AQ700" s="27">
        <v>5587829.60083008</v>
      </c>
      <c r="AR700" s="27">
        <v>3865383.39520264</v>
      </c>
      <c r="AS700" s="27">
        <v>1467441.08763123</v>
      </c>
      <c r="AT700" s="27">
        <v>0</v>
      </c>
      <c r="AU700" s="27">
        <v>0</v>
      </c>
      <c r="AV700" s="27">
        <v>26428123.832519501</v>
      </c>
      <c r="AW700" s="27">
        <v>788353.52318572998</v>
      </c>
      <c r="AX700" s="27">
        <v>3351477.2567749</v>
      </c>
      <c r="AY700" s="27">
        <v>6824252.3319091797</v>
      </c>
      <c r="AZ700" s="27">
        <v>5632710.56066895</v>
      </c>
      <c r="BA700" s="27">
        <v>6571790.4091796903</v>
      </c>
      <c r="BB700" s="27">
        <v>0</v>
      </c>
      <c r="BC700" s="27">
        <v>2246094.6364440899</v>
      </c>
      <c r="BD700" s="27">
        <v>1309937.24108887</v>
      </c>
      <c r="BE700" s="27">
        <v>0</v>
      </c>
      <c r="BF700" s="27">
        <v>301369.86420440697</v>
      </c>
      <c r="BG700" s="27">
        <v>27232387.177734401</v>
      </c>
      <c r="BH700" s="27">
        <v>4642853.4699096698</v>
      </c>
      <c r="BI700" s="27">
        <v>0</v>
      </c>
      <c r="BJ700" s="27">
        <v>1708393.8236541699</v>
      </c>
      <c r="BK700" s="27">
        <v>1304237.36418152</v>
      </c>
      <c r="BL700" s="27">
        <v>139970.870998383</v>
      </c>
      <c r="BM700" s="27">
        <v>0</v>
      </c>
      <c r="BN700" s="27">
        <v>0</v>
      </c>
      <c r="BO700" s="27">
        <v>0</v>
      </c>
      <c r="BP700" s="27">
        <v>0</v>
      </c>
      <c r="BQ700" s="27">
        <v>0</v>
      </c>
      <c r="BR700" s="27">
        <v>2087842.551651</v>
      </c>
      <c r="BS700" s="27">
        <v>2062948.68086243</v>
      </c>
      <c r="BT700" s="27">
        <v>1290312.09065247</v>
      </c>
      <c r="BU700" s="27">
        <v>0</v>
      </c>
      <c r="BV700" s="27">
        <v>946153.27077484096</v>
      </c>
      <c r="BW700" s="27">
        <v>156862.51349639901</v>
      </c>
      <c r="BX700" s="27">
        <v>0</v>
      </c>
      <c r="BY700" s="27">
        <v>0</v>
      </c>
      <c r="BZ700" s="27">
        <v>0</v>
      </c>
      <c r="CA700" s="27">
        <v>48896.700139522603</v>
      </c>
      <c r="CB700" s="27">
        <v>3060719.14031982</v>
      </c>
      <c r="CC700" s="27">
        <v>24696583.3598633</v>
      </c>
      <c r="CD700" s="27">
        <v>6340384.7223510696</v>
      </c>
      <c r="CE700" s="27">
        <v>1193.9813103675799</v>
      </c>
      <c r="CF700" s="27">
        <v>219397.85878372201</v>
      </c>
      <c r="CG700" s="27">
        <v>1623815.2093353299</v>
      </c>
      <c r="CH700" s="27">
        <v>156913.16554451</v>
      </c>
      <c r="CI700" s="27">
        <v>50088.954629421198</v>
      </c>
      <c r="CJ700" s="27">
        <v>3280003.2537536598</v>
      </c>
      <c r="CK700" s="27">
        <v>26318916.071533199</v>
      </c>
      <c r="CL700" s="27">
        <v>6492273.5869751005</v>
      </c>
      <c r="CM700" s="27">
        <v>81907.130499839797</v>
      </c>
      <c r="CN700" s="27">
        <v>13207526.4692383</v>
      </c>
      <c r="CO700" s="27">
        <v>53502370.291503899</v>
      </c>
      <c r="CP700" s="27">
        <v>6492273.5869751005</v>
      </c>
      <c r="CQ700" s="27">
        <v>0</v>
      </c>
      <c r="CR700" s="27">
        <v>0</v>
      </c>
      <c r="CS700" s="27">
        <v>0</v>
      </c>
      <c r="CT700" s="27">
        <v>0</v>
      </c>
    </row>
    <row r="701" spans="1:98">
      <c r="A701" s="104" t="s">
        <v>64</v>
      </c>
      <c r="B701" s="132">
        <v>40148</v>
      </c>
      <c r="C701" s="27">
        <v>40176.558012485497</v>
      </c>
      <c r="D701" s="27">
        <v>0</v>
      </c>
      <c r="E701" s="27">
        <v>8815.2929406166095</v>
      </c>
      <c r="F701" s="27">
        <v>7018.0051167011297</v>
      </c>
      <c r="G701" s="27">
        <v>1125.96639968455</v>
      </c>
      <c r="H701" s="27">
        <v>0</v>
      </c>
      <c r="I701" s="27">
        <v>0</v>
      </c>
      <c r="J701" s="27">
        <v>30778.121174812299</v>
      </c>
      <c r="K701" s="27">
        <v>1535.49363557994</v>
      </c>
      <c r="L701" s="27">
        <v>8850.8386110067404</v>
      </c>
      <c r="M701" s="27">
        <v>16421.418604135499</v>
      </c>
      <c r="N701" s="27">
        <v>5644.9817118644696</v>
      </c>
      <c r="O701" s="27">
        <v>16646.789663076401</v>
      </c>
      <c r="P701" s="27">
        <v>0</v>
      </c>
      <c r="Q701" s="27">
        <v>2169.7851558327702</v>
      </c>
      <c r="R701" s="27">
        <v>954.512321516871</v>
      </c>
      <c r="S701" s="27">
        <v>0</v>
      </c>
      <c r="T701" s="27">
        <v>231.501387467608</v>
      </c>
      <c r="U701" s="27">
        <v>32340.479182958599</v>
      </c>
      <c r="V701" s="27">
        <v>2390683.57452393</v>
      </c>
      <c r="W701" s="27">
        <v>0</v>
      </c>
      <c r="X701" s="27">
        <v>668137.84798431396</v>
      </c>
      <c r="Y701" s="27">
        <v>475865.94601059001</v>
      </c>
      <c r="Z701" s="27">
        <v>204880.93515968299</v>
      </c>
      <c r="AA701" s="27">
        <v>0</v>
      </c>
      <c r="AB701" s="27">
        <v>0</v>
      </c>
      <c r="AC701" s="27">
        <v>9774980.5035400409</v>
      </c>
      <c r="AD701" s="27">
        <v>179179.57362365699</v>
      </c>
      <c r="AE701" s="27">
        <v>367167.46654510498</v>
      </c>
      <c r="AF701" s="27">
        <v>819043.07201385498</v>
      </c>
      <c r="AG701" s="27">
        <v>755124.12815094006</v>
      </c>
      <c r="AH701" s="27">
        <v>836381.10392761196</v>
      </c>
      <c r="AI701" s="27">
        <v>0</v>
      </c>
      <c r="AJ701" s="27">
        <v>275524.03775024402</v>
      </c>
      <c r="AK701" s="27">
        <v>175104.677867889</v>
      </c>
      <c r="AL701" s="27">
        <v>0</v>
      </c>
      <c r="AM701" s="27">
        <v>36727.270690441102</v>
      </c>
      <c r="AN701" s="27">
        <v>9963615.4956054706</v>
      </c>
      <c r="AO701" s="27">
        <v>19561489.307372998</v>
      </c>
      <c r="AP701" s="27">
        <v>0</v>
      </c>
      <c r="AQ701" s="27">
        <v>5334638.5711669903</v>
      </c>
      <c r="AR701" s="27">
        <v>3785965.6098632799</v>
      </c>
      <c r="AS701" s="27">
        <v>1532029.9231720001</v>
      </c>
      <c r="AT701" s="27">
        <v>0</v>
      </c>
      <c r="AU701" s="27">
        <v>0</v>
      </c>
      <c r="AV701" s="27">
        <v>27053670.864990201</v>
      </c>
      <c r="AW701" s="27">
        <v>521927.51343154901</v>
      </c>
      <c r="AX701" s="27">
        <v>3342829.3367919899</v>
      </c>
      <c r="AY701" s="27">
        <v>6873361.5622558603</v>
      </c>
      <c r="AZ701" s="27">
        <v>5582450.7121582003</v>
      </c>
      <c r="BA701" s="27">
        <v>6798748.8889770498</v>
      </c>
      <c r="BB701" s="27">
        <v>0</v>
      </c>
      <c r="BC701" s="27">
        <v>2216029.0345153799</v>
      </c>
      <c r="BD701" s="27">
        <v>1298693.4023895301</v>
      </c>
      <c r="BE701" s="27">
        <v>0</v>
      </c>
      <c r="BF701" s="27">
        <v>282349.18069458002</v>
      </c>
      <c r="BG701" s="27">
        <v>27615767.158203099</v>
      </c>
      <c r="BH701" s="27">
        <v>4742847.6840209998</v>
      </c>
      <c r="BI701" s="27">
        <v>0</v>
      </c>
      <c r="BJ701" s="27">
        <v>1628350.7446594201</v>
      </c>
      <c r="BK701" s="27">
        <v>1267963.71174622</v>
      </c>
      <c r="BL701" s="27">
        <v>146815.714910507</v>
      </c>
      <c r="BM701" s="27">
        <v>0</v>
      </c>
      <c r="BN701" s="27">
        <v>0</v>
      </c>
      <c r="BO701" s="27">
        <v>0</v>
      </c>
      <c r="BP701" s="27">
        <v>0</v>
      </c>
      <c r="BQ701" s="27">
        <v>0</v>
      </c>
      <c r="BR701" s="27">
        <v>2095315.6352691699</v>
      </c>
      <c r="BS701" s="27">
        <v>2034775.46321106</v>
      </c>
      <c r="BT701" s="27">
        <v>1334841.2834167499</v>
      </c>
      <c r="BU701" s="27">
        <v>0</v>
      </c>
      <c r="BV701" s="27">
        <v>940781.76821136498</v>
      </c>
      <c r="BW701" s="27">
        <v>155560.23797607399</v>
      </c>
      <c r="BX701" s="27">
        <v>0</v>
      </c>
      <c r="BY701" s="27">
        <v>0</v>
      </c>
      <c r="BZ701" s="27">
        <v>0</v>
      </c>
      <c r="CA701" s="27">
        <v>48981.549749851198</v>
      </c>
      <c r="CB701" s="27">
        <v>3056304.0285034198</v>
      </c>
      <c r="CC701" s="27">
        <v>24860174.2731934</v>
      </c>
      <c r="CD701" s="27">
        <v>6371555.7642211895</v>
      </c>
      <c r="CE701" s="27">
        <v>1160.1803164780099</v>
      </c>
      <c r="CF701" s="27">
        <v>212129.60987281799</v>
      </c>
      <c r="CG701" s="27">
        <v>1583611.4540405299</v>
      </c>
      <c r="CH701" s="27">
        <v>155677.35016059899</v>
      </c>
      <c r="CI701" s="27">
        <v>50144.146697998003</v>
      </c>
      <c r="CJ701" s="27">
        <v>3267894.43572998</v>
      </c>
      <c r="CK701" s="27">
        <v>26443412.669921901</v>
      </c>
      <c r="CL701" s="27">
        <v>6529301.0776367197</v>
      </c>
      <c r="CM701" s="27">
        <v>82350.632836341902</v>
      </c>
      <c r="CN701" s="27">
        <v>13232955.4689941</v>
      </c>
      <c r="CO701" s="27">
        <v>54070023</v>
      </c>
      <c r="CP701" s="27">
        <v>6529301.0776367197</v>
      </c>
      <c r="CQ701" s="27">
        <v>0</v>
      </c>
      <c r="CR701" s="27">
        <v>0</v>
      </c>
      <c r="CS701" s="27">
        <v>0</v>
      </c>
      <c r="CT701" s="27">
        <v>0</v>
      </c>
    </row>
    <row r="702" spans="1:98">
      <c r="A702" s="104" t="s">
        <v>64</v>
      </c>
      <c r="B702" s="132">
        <v>40238</v>
      </c>
      <c r="C702" s="27">
        <v>40605.018232345603</v>
      </c>
      <c r="D702" s="27">
        <v>0</v>
      </c>
      <c r="E702" s="27">
        <v>8272.37648391724</v>
      </c>
      <c r="F702" s="27">
        <v>6927.22885715961</v>
      </c>
      <c r="G702" s="27">
        <v>1137.2807507663999</v>
      </c>
      <c r="H702" s="27">
        <v>0</v>
      </c>
      <c r="I702" s="27">
        <v>0</v>
      </c>
      <c r="J702" s="27">
        <v>31426.239006280899</v>
      </c>
      <c r="K702" s="27">
        <v>1154.30583688617</v>
      </c>
      <c r="L702" s="27">
        <v>8894.4140355587006</v>
      </c>
      <c r="M702" s="27">
        <v>16408.836984634399</v>
      </c>
      <c r="N702" s="27">
        <v>5571.2265653014201</v>
      </c>
      <c r="O702" s="27">
        <v>16748.336062431299</v>
      </c>
      <c r="P702" s="27">
        <v>0</v>
      </c>
      <c r="Q702" s="27">
        <v>2131.4487052559898</v>
      </c>
      <c r="R702" s="27">
        <v>947.22709240764402</v>
      </c>
      <c r="S702" s="27">
        <v>0</v>
      </c>
      <c r="T702" s="27">
        <v>219.31793539039799</v>
      </c>
      <c r="U702" s="27">
        <v>32556.297954559301</v>
      </c>
      <c r="V702" s="27">
        <v>2411064.26922607</v>
      </c>
      <c r="W702" s="27">
        <v>0</v>
      </c>
      <c r="X702" s="27">
        <v>602038.78450012195</v>
      </c>
      <c r="Y702" s="27">
        <v>463055.96715927101</v>
      </c>
      <c r="Z702" s="27">
        <v>207704.620611191</v>
      </c>
      <c r="AA702" s="27">
        <v>0</v>
      </c>
      <c r="AB702" s="27">
        <v>0</v>
      </c>
      <c r="AC702" s="27">
        <v>9955643.68823242</v>
      </c>
      <c r="AD702" s="27">
        <v>118095.718117714</v>
      </c>
      <c r="AE702" s="27">
        <v>355339.950000763</v>
      </c>
      <c r="AF702" s="27">
        <v>814236.04034423805</v>
      </c>
      <c r="AG702" s="27">
        <v>746044.59317779494</v>
      </c>
      <c r="AH702" s="27">
        <v>841371.60124969506</v>
      </c>
      <c r="AI702" s="27">
        <v>0</v>
      </c>
      <c r="AJ702" s="27">
        <v>267640.01780319202</v>
      </c>
      <c r="AK702" s="27">
        <v>174102.13062858599</v>
      </c>
      <c r="AL702" s="27">
        <v>0</v>
      </c>
      <c r="AM702" s="27">
        <v>34548.8620853424</v>
      </c>
      <c r="AN702" s="27">
        <v>10066445.942748999</v>
      </c>
      <c r="AO702" s="27">
        <v>19845284.347167999</v>
      </c>
      <c r="AP702" s="27">
        <v>0</v>
      </c>
      <c r="AQ702" s="27">
        <v>4801313.92468262</v>
      </c>
      <c r="AR702" s="27">
        <v>3705609.2932434101</v>
      </c>
      <c r="AS702" s="27">
        <v>1557931.6713409401</v>
      </c>
      <c r="AT702" s="27">
        <v>0</v>
      </c>
      <c r="AU702" s="27">
        <v>0</v>
      </c>
      <c r="AV702" s="27">
        <v>27757809.729736298</v>
      </c>
      <c r="AW702" s="27">
        <v>347738.30712890602</v>
      </c>
      <c r="AX702" s="27">
        <v>3288809.3358154302</v>
      </c>
      <c r="AY702" s="27">
        <v>6859086.8825073196</v>
      </c>
      <c r="AZ702" s="27">
        <v>5542367.7229614304</v>
      </c>
      <c r="BA702" s="27">
        <v>6894779.9006347703</v>
      </c>
      <c r="BB702" s="27">
        <v>0</v>
      </c>
      <c r="BC702" s="27">
        <v>2163966.1826782199</v>
      </c>
      <c r="BD702" s="27">
        <v>1304046.5357665999</v>
      </c>
      <c r="BE702" s="27">
        <v>0</v>
      </c>
      <c r="BF702" s="27">
        <v>266159.833644867</v>
      </c>
      <c r="BG702" s="27">
        <v>28089650.171875</v>
      </c>
      <c r="BH702" s="27">
        <v>4924847.3178100605</v>
      </c>
      <c r="BI702" s="27">
        <v>0</v>
      </c>
      <c r="BJ702" s="27">
        <v>1542187.0756683301</v>
      </c>
      <c r="BK702" s="27">
        <v>1248736.82701111</v>
      </c>
      <c r="BL702" s="27">
        <v>151857.686605453</v>
      </c>
      <c r="BM702" s="27">
        <v>0</v>
      </c>
      <c r="BN702" s="27">
        <v>0</v>
      </c>
      <c r="BO702" s="27">
        <v>0</v>
      </c>
      <c r="BP702" s="27">
        <v>0</v>
      </c>
      <c r="BQ702" s="27">
        <v>0</v>
      </c>
      <c r="BR702" s="27">
        <v>2131713.0048828102</v>
      </c>
      <c r="BS702" s="27">
        <v>2020985.8397216799</v>
      </c>
      <c r="BT702" s="27">
        <v>1353800.1894531299</v>
      </c>
      <c r="BU702" s="27">
        <v>0</v>
      </c>
      <c r="BV702" s="27">
        <v>923686.11804199195</v>
      </c>
      <c r="BW702" s="27">
        <v>152817.44628715501</v>
      </c>
      <c r="BX702" s="27">
        <v>0</v>
      </c>
      <c r="BY702" s="27">
        <v>0</v>
      </c>
      <c r="BZ702" s="27">
        <v>0</v>
      </c>
      <c r="CA702" s="27">
        <v>48835.3110966682</v>
      </c>
      <c r="CB702" s="27">
        <v>3017607.8285217299</v>
      </c>
      <c r="CC702" s="27">
        <v>24679686.246093798</v>
      </c>
      <c r="CD702" s="27">
        <v>6482931.9326782199</v>
      </c>
      <c r="CE702" s="27">
        <v>1142.0808300525</v>
      </c>
      <c r="CF702" s="27">
        <v>208204.630491257</v>
      </c>
      <c r="CG702" s="27">
        <v>1564837.86763</v>
      </c>
      <c r="CH702" s="27">
        <v>152908.35150146499</v>
      </c>
      <c r="CI702" s="27">
        <v>49957.694365501397</v>
      </c>
      <c r="CJ702" s="27">
        <v>3226885.6378784198</v>
      </c>
      <c r="CK702" s="27">
        <v>26251199.895507801</v>
      </c>
      <c r="CL702" s="27">
        <v>6632472.2040405301</v>
      </c>
      <c r="CM702" s="27">
        <v>82371.851429939299</v>
      </c>
      <c r="CN702" s="27">
        <v>13299874.9210205</v>
      </c>
      <c r="CO702" s="27">
        <v>54376877.994140603</v>
      </c>
      <c r="CP702" s="27">
        <v>6632472.2040405301</v>
      </c>
      <c r="CQ702" s="27">
        <v>0</v>
      </c>
      <c r="CR702" s="27">
        <v>0</v>
      </c>
      <c r="CS702" s="27">
        <v>0</v>
      </c>
      <c r="CT702" s="27">
        <v>0</v>
      </c>
    </row>
    <row r="703" spans="1:98">
      <c r="A703" s="104" t="s">
        <v>64</v>
      </c>
      <c r="B703" s="132">
        <v>40330</v>
      </c>
      <c r="C703" s="27">
        <v>40906.801852703102</v>
      </c>
      <c r="D703" s="27">
        <v>0</v>
      </c>
      <c r="E703" s="27">
        <v>7976.5766088366499</v>
      </c>
      <c r="F703" s="27">
        <v>6835.3271428346598</v>
      </c>
      <c r="G703" s="27">
        <v>1147.51031893492</v>
      </c>
      <c r="H703" s="27">
        <v>0</v>
      </c>
      <c r="I703" s="27">
        <v>0</v>
      </c>
      <c r="J703" s="27">
        <v>31769.093012809801</v>
      </c>
      <c r="K703" s="27">
        <v>1015.61159270257</v>
      </c>
      <c r="L703" s="27">
        <v>9046.7385860681497</v>
      </c>
      <c r="M703" s="27">
        <v>16481.4525105953</v>
      </c>
      <c r="N703" s="27">
        <v>5576.2927213311204</v>
      </c>
      <c r="O703" s="27">
        <v>16823.975480079702</v>
      </c>
      <c r="P703" s="27">
        <v>0</v>
      </c>
      <c r="Q703" s="27">
        <v>2111.1770186722301</v>
      </c>
      <c r="R703" s="27">
        <v>954.33904007822298</v>
      </c>
      <c r="S703" s="27">
        <v>0</v>
      </c>
      <c r="T703" s="27">
        <v>224.08087052218599</v>
      </c>
      <c r="U703" s="27">
        <v>32697.9498188496</v>
      </c>
      <c r="V703" s="27">
        <v>2437363.9808044401</v>
      </c>
      <c r="W703" s="27">
        <v>0</v>
      </c>
      <c r="X703" s="27">
        <v>573722.04845428502</v>
      </c>
      <c r="Y703" s="27">
        <v>451659.85557556199</v>
      </c>
      <c r="Z703" s="27">
        <v>204029.06135940601</v>
      </c>
      <c r="AA703" s="27">
        <v>0</v>
      </c>
      <c r="AB703" s="27">
        <v>0</v>
      </c>
      <c r="AC703" s="27">
        <v>10073275.635498</v>
      </c>
      <c r="AD703" s="27">
        <v>102751.83360672</v>
      </c>
      <c r="AE703" s="27">
        <v>353971.04271316499</v>
      </c>
      <c r="AF703" s="27">
        <v>820363.82795715297</v>
      </c>
      <c r="AG703" s="27">
        <v>736325.27301025402</v>
      </c>
      <c r="AH703" s="27">
        <v>837586.97946167004</v>
      </c>
      <c r="AI703" s="27">
        <v>0</v>
      </c>
      <c r="AJ703" s="27">
        <v>267352.06614303601</v>
      </c>
      <c r="AK703" s="27">
        <v>173262.892810822</v>
      </c>
      <c r="AL703" s="27">
        <v>0</v>
      </c>
      <c r="AM703" s="27">
        <v>33458.568191051498</v>
      </c>
      <c r="AN703" s="27">
        <v>10151685.8237305</v>
      </c>
      <c r="AO703" s="27">
        <v>20157302.009521499</v>
      </c>
      <c r="AP703" s="27">
        <v>0</v>
      </c>
      <c r="AQ703" s="27">
        <v>4613150.5894165002</v>
      </c>
      <c r="AR703" s="27">
        <v>3652471.93292236</v>
      </c>
      <c r="AS703" s="27">
        <v>1549793.11460876</v>
      </c>
      <c r="AT703" s="27">
        <v>0</v>
      </c>
      <c r="AU703" s="27">
        <v>0</v>
      </c>
      <c r="AV703" s="27">
        <v>28239762.7587891</v>
      </c>
      <c r="AW703" s="27">
        <v>303447.44482803298</v>
      </c>
      <c r="AX703" s="27">
        <v>3305339.6351318401</v>
      </c>
      <c r="AY703" s="27">
        <v>6954727.8400878897</v>
      </c>
      <c r="AZ703" s="27">
        <v>5489552.9151001005</v>
      </c>
      <c r="BA703" s="27">
        <v>6919519.8979492197</v>
      </c>
      <c r="BB703" s="27">
        <v>0</v>
      </c>
      <c r="BC703" s="27">
        <v>2172201.2194519001</v>
      </c>
      <c r="BD703" s="27">
        <v>1304895.47271729</v>
      </c>
      <c r="BE703" s="27">
        <v>0</v>
      </c>
      <c r="BF703" s="27">
        <v>257676.94813156099</v>
      </c>
      <c r="BG703" s="27">
        <v>28493956.6337891</v>
      </c>
      <c r="BH703" s="27">
        <v>5013609.1410522498</v>
      </c>
      <c r="BI703" s="27">
        <v>0</v>
      </c>
      <c r="BJ703" s="27">
        <v>1484708.71212769</v>
      </c>
      <c r="BK703" s="27">
        <v>1221023.4173431401</v>
      </c>
      <c r="BL703" s="27">
        <v>154306.637840271</v>
      </c>
      <c r="BM703" s="27">
        <v>0</v>
      </c>
      <c r="BN703" s="27">
        <v>0</v>
      </c>
      <c r="BO703" s="27">
        <v>0</v>
      </c>
      <c r="BP703" s="27">
        <v>0</v>
      </c>
      <c r="BQ703" s="27">
        <v>0</v>
      </c>
      <c r="BR703" s="27">
        <v>2165588.3144531301</v>
      </c>
      <c r="BS703" s="27">
        <v>2001352.8257293699</v>
      </c>
      <c r="BT703" s="27">
        <v>1358606.39578247</v>
      </c>
      <c r="BU703" s="27">
        <v>0</v>
      </c>
      <c r="BV703" s="27">
        <v>925133.83152770996</v>
      </c>
      <c r="BW703" s="27">
        <v>154831.451198578</v>
      </c>
      <c r="BX703" s="27">
        <v>0</v>
      </c>
      <c r="BY703" s="27">
        <v>0</v>
      </c>
      <c r="BZ703" s="27">
        <v>0</v>
      </c>
      <c r="CA703" s="27">
        <v>48896.422076702103</v>
      </c>
      <c r="CB703" s="27">
        <v>3012299.2497558598</v>
      </c>
      <c r="CC703" s="27">
        <v>24789817.3823242</v>
      </c>
      <c r="CD703" s="27">
        <v>6497534.5833740197</v>
      </c>
      <c r="CE703" s="27">
        <v>1144.4375068843401</v>
      </c>
      <c r="CF703" s="27">
        <v>205311.89434433001</v>
      </c>
      <c r="CG703" s="27">
        <v>1556308.70820618</v>
      </c>
      <c r="CH703" s="27">
        <v>155015.427722931</v>
      </c>
      <c r="CI703" s="27">
        <v>50060.983072757699</v>
      </c>
      <c r="CJ703" s="27">
        <v>3217051.6660461398</v>
      </c>
      <c r="CK703" s="27">
        <v>26341097.417724598</v>
      </c>
      <c r="CL703" s="27">
        <v>6664371.7518920898</v>
      </c>
      <c r="CM703" s="27">
        <v>82611.074706077605</v>
      </c>
      <c r="CN703" s="27">
        <v>13367831.001953101</v>
      </c>
      <c r="CO703" s="27">
        <v>54820456.568359397</v>
      </c>
      <c r="CP703" s="27">
        <v>6664371.7518920898</v>
      </c>
      <c r="CQ703" s="27">
        <v>0</v>
      </c>
      <c r="CR703" s="27">
        <v>0</v>
      </c>
      <c r="CS703" s="27">
        <v>0</v>
      </c>
      <c r="CT703" s="27">
        <v>0</v>
      </c>
    </row>
    <row r="704" spans="1:98">
      <c r="A704" s="104" t="s">
        <v>64</v>
      </c>
      <c r="B704" s="132">
        <v>40422</v>
      </c>
      <c r="C704" s="27">
        <v>40795.521217822999</v>
      </c>
      <c r="D704" s="27">
        <v>0</v>
      </c>
      <c r="E704" s="27">
        <v>7746.1849927306203</v>
      </c>
      <c r="F704" s="27">
        <v>6729.9389248490297</v>
      </c>
      <c r="G704" s="27">
        <v>1138.9208689481</v>
      </c>
      <c r="H704" s="27">
        <v>0</v>
      </c>
      <c r="I704" s="27">
        <v>0</v>
      </c>
      <c r="J704" s="27">
        <v>31811.0992166996</v>
      </c>
      <c r="K704" s="27">
        <v>901.99505478888796</v>
      </c>
      <c r="L704" s="27">
        <v>8737.5942450761795</v>
      </c>
      <c r="M704" s="27">
        <v>16394.274348020601</v>
      </c>
      <c r="N704" s="27">
        <v>5505.9154506325704</v>
      </c>
      <c r="O704" s="27">
        <v>16701.224996089899</v>
      </c>
      <c r="P704" s="27">
        <v>0</v>
      </c>
      <c r="Q704" s="27">
        <v>2092.8422020375701</v>
      </c>
      <c r="R704" s="27">
        <v>956.29235902428604</v>
      </c>
      <c r="S704" s="27">
        <v>0</v>
      </c>
      <c r="T704" s="27">
        <v>210.00032825954301</v>
      </c>
      <c r="U704" s="27">
        <v>32776.485278129599</v>
      </c>
      <c r="V704" s="27">
        <v>2436657.2736206101</v>
      </c>
      <c r="W704" s="27">
        <v>0</v>
      </c>
      <c r="X704" s="27">
        <v>554696.40376281703</v>
      </c>
      <c r="Y704" s="27">
        <v>444372.15927505499</v>
      </c>
      <c r="Z704" s="27">
        <v>211830.37966918899</v>
      </c>
      <c r="AA704" s="27">
        <v>0</v>
      </c>
      <c r="AB704" s="27">
        <v>0</v>
      </c>
      <c r="AC704" s="27">
        <v>10112541.892456099</v>
      </c>
      <c r="AD704" s="27">
        <v>86179.008823394804</v>
      </c>
      <c r="AE704" s="27">
        <v>347593.127529144</v>
      </c>
      <c r="AF704" s="27">
        <v>810844.00818633998</v>
      </c>
      <c r="AG704" s="27">
        <v>728524.367004395</v>
      </c>
      <c r="AH704" s="27">
        <v>821720.21714782703</v>
      </c>
      <c r="AI704" s="27">
        <v>0</v>
      </c>
      <c r="AJ704" s="27">
        <v>270606.23514556902</v>
      </c>
      <c r="AK704" s="27">
        <v>174968.86637115499</v>
      </c>
      <c r="AL704" s="27">
        <v>0</v>
      </c>
      <c r="AM704" s="27">
        <v>33111.688070297198</v>
      </c>
      <c r="AN704" s="27">
        <v>10218400.2591553</v>
      </c>
      <c r="AO704" s="27">
        <v>20225221.379638702</v>
      </c>
      <c r="AP704" s="27">
        <v>0</v>
      </c>
      <c r="AQ704" s="27">
        <v>4466682.7587890597</v>
      </c>
      <c r="AR704" s="27">
        <v>3600570.1752929701</v>
      </c>
      <c r="AS704" s="27">
        <v>1605817.26200867</v>
      </c>
      <c r="AT704" s="27">
        <v>0</v>
      </c>
      <c r="AU704" s="27">
        <v>0</v>
      </c>
      <c r="AV704" s="27">
        <v>28537415.111816399</v>
      </c>
      <c r="AW704" s="27">
        <v>255612.432771683</v>
      </c>
      <c r="AX704" s="27">
        <v>3223203.5575866699</v>
      </c>
      <c r="AY704" s="27">
        <v>6889872.9787597703</v>
      </c>
      <c r="AZ704" s="27">
        <v>5435739.9421997098</v>
      </c>
      <c r="BA704" s="27">
        <v>6824216.8715820303</v>
      </c>
      <c r="BB704" s="27">
        <v>0</v>
      </c>
      <c r="BC704" s="27">
        <v>2209928.3041992201</v>
      </c>
      <c r="BD704" s="27">
        <v>1325204.8058319101</v>
      </c>
      <c r="BE704" s="27">
        <v>0</v>
      </c>
      <c r="BF704" s="27">
        <v>256790.65961837801</v>
      </c>
      <c r="BG704" s="27">
        <v>28825433.833496101</v>
      </c>
      <c r="BH704" s="27">
        <v>4892463.3083496103</v>
      </c>
      <c r="BI704" s="27">
        <v>0</v>
      </c>
      <c r="BJ704" s="27">
        <v>1435496.3973846401</v>
      </c>
      <c r="BK704" s="27">
        <v>1195039.5166626</v>
      </c>
      <c r="BL704" s="27">
        <v>161618.74151611299</v>
      </c>
      <c r="BM704" s="27">
        <v>0</v>
      </c>
      <c r="BN704" s="27">
        <v>0</v>
      </c>
      <c r="BO704" s="27">
        <v>0</v>
      </c>
      <c r="BP704" s="27">
        <v>0</v>
      </c>
      <c r="BQ704" s="27">
        <v>0</v>
      </c>
      <c r="BR704" s="27">
        <v>2148339.3644714402</v>
      </c>
      <c r="BS704" s="27">
        <v>1972442.0934295701</v>
      </c>
      <c r="BT704" s="27">
        <v>1339938.7354431199</v>
      </c>
      <c r="BU704" s="27">
        <v>0</v>
      </c>
      <c r="BV704" s="27">
        <v>926496.42340087902</v>
      </c>
      <c r="BW704" s="27">
        <v>156570.83091926601</v>
      </c>
      <c r="BX704" s="27">
        <v>0</v>
      </c>
      <c r="BY704" s="27">
        <v>0</v>
      </c>
      <c r="BZ704" s="27">
        <v>0</v>
      </c>
      <c r="CA704" s="27">
        <v>48563.730213165298</v>
      </c>
      <c r="CB704" s="27">
        <v>2988574.1127929701</v>
      </c>
      <c r="CC704" s="27">
        <v>24674985.525390599</v>
      </c>
      <c r="CD704" s="27">
        <v>6315035.9613647498</v>
      </c>
      <c r="CE704" s="27">
        <v>1141.9793554246401</v>
      </c>
      <c r="CF704" s="27">
        <v>210372.18299293501</v>
      </c>
      <c r="CG704" s="27">
        <v>1595415.84376526</v>
      </c>
      <c r="CH704" s="27">
        <v>156834.86243248</v>
      </c>
      <c r="CI704" s="27">
        <v>49702.741455554999</v>
      </c>
      <c r="CJ704" s="27">
        <v>3199048.8657531701</v>
      </c>
      <c r="CK704" s="27">
        <v>26268412.295654301</v>
      </c>
      <c r="CL704" s="27">
        <v>6463347.5302123995</v>
      </c>
      <c r="CM704" s="27">
        <v>82369.218291282697</v>
      </c>
      <c r="CN704" s="27">
        <v>13410730.2103271</v>
      </c>
      <c r="CO704" s="27">
        <v>55063487.715332001</v>
      </c>
      <c r="CP704" s="27">
        <v>6463347.5302123995</v>
      </c>
      <c r="CQ704" s="27">
        <v>0</v>
      </c>
      <c r="CR704" s="27">
        <v>0</v>
      </c>
      <c r="CS704" s="27">
        <v>0</v>
      </c>
      <c r="CT704" s="27">
        <v>0</v>
      </c>
    </row>
    <row r="705" spans="1:98">
      <c r="A705" s="104" t="s">
        <v>64</v>
      </c>
      <c r="B705" s="132">
        <v>40513</v>
      </c>
      <c r="C705" s="27">
        <v>40755.056825637803</v>
      </c>
      <c r="D705" s="27">
        <v>0</v>
      </c>
      <c r="E705" s="27">
        <v>7546.2919664978999</v>
      </c>
      <c r="F705" s="27">
        <v>6644.7328437566803</v>
      </c>
      <c r="G705" s="27">
        <v>1150.2834704965401</v>
      </c>
      <c r="H705" s="27">
        <v>0</v>
      </c>
      <c r="I705" s="27">
        <v>0</v>
      </c>
      <c r="J705" s="27">
        <v>31942.225987911199</v>
      </c>
      <c r="K705" s="27">
        <v>819.65094102919102</v>
      </c>
      <c r="L705" s="27">
        <v>10676.836892724001</v>
      </c>
      <c r="M705" s="27">
        <v>16352.3506579399</v>
      </c>
      <c r="N705" s="27">
        <v>5423.7346669435501</v>
      </c>
      <c r="O705" s="27">
        <v>16344.919781804099</v>
      </c>
      <c r="P705" s="27">
        <v>0</v>
      </c>
      <c r="Q705" s="27">
        <v>2062.0838374793502</v>
      </c>
      <c r="R705" s="27">
        <v>954.26091571152199</v>
      </c>
      <c r="S705" s="27">
        <v>0</v>
      </c>
      <c r="T705" s="27">
        <v>284.54408080503299</v>
      </c>
      <c r="U705" s="27">
        <v>32794.270850658402</v>
      </c>
      <c r="V705" s="27">
        <v>2407422.0937194801</v>
      </c>
      <c r="W705" s="27">
        <v>0</v>
      </c>
      <c r="X705" s="27">
        <v>530078.70383453404</v>
      </c>
      <c r="Y705" s="27">
        <v>434775.07359314</v>
      </c>
      <c r="Z705" s="27">
        <v>210347.385221481</v>
      </c>
      <c r="AA705" s="27">
        <v>0</v>
      </c>
      <c r="AB705" s="27">
        <v>0</v>
      </c>
      <c r="AC705" s="27">
        <v>10078581.6871338</v>
      </c>
      <c r="AD705" s="27">
        <v>73887.302996635393</v>
      </c>
      <c r="AE705" s="27">
        <v>378983.04245376599</v>
      </c>
      <c r="AF705" s="27">
        <v>804201.37928008998</v>
      </c>
      <c r="AG705" s="27">
        <v>714869.21861267101</v>
      </c>
      <c r="AH705" s="27">
        <v>763213.98313140904</v>
      </c>
      <c r="AI705" s="27">
        <v>0</v>
      </c>
      <c r="AJ705" s="27">
        <v>268297.83811950701</v>
      </c>
      <c r="AK705" s="27">
        <v>171722.02441215501</v>
      </c>
      <c r="AL705" s="27">
        <v>0</v>
      </c>
      <c r="AM705" s="27">
        <v>38183.239453792601</v>
      </c>
      <c r="AN705" s="27">
        <v>10174363.322876001</v>
      </c>
      <c r="AO705" s="27">
        <v>20092849.817627002</v>
      </c>
      <c r="AP705" s="27">
        <v>0</v>
      </c>
      <c r="AQ705" s="27">
        <v>4282112.35266113</v>
      </c>
      <c r="AR705" s="27">
        <v>3509181.1012878399</v>
      </c>
      <c r="AS705" s="27">
        <v>1606967.9688568099</v>
      </c>
      <c r="AT705" s="27">
        <v>0</v>
      </c>
      <c r="AU705" s="27">
        <v>0</v>
      </c>
      <c r="AV705" s="27">
        <v>28749639.5073242</v>
      </c>
      <c r="AW705" s="27">
        <v>221481.608268738</v>
      </c>
      <c r="AX705" s="27">
        <v>3522073.3350219699</v>
      </c>
      <c r="AY705" s="27">
        <v>6881726.5646362295</v>
      </c>
      <c r="AZ705" s="27">
        <v>5358571.9868774395</v>
      </c>
      <c r="BA705" s="27">
        <v>6323292.0285034198</v>
      </c>
      <c r="BB705" s="27">
        <v>0</v>
      </c>
      <c r="BC705" s="27">
        <v>2187416.6728820801</v>
      </c>
      <c r="BD705" s="27">
        <v>1298959.6984405499</v>
      </c>
      <c r="BE705" s="27">
        <v>0</v>
      </c>
      <c r="BF705" s="27">
        <v>303019.68814086902</v>
      </c>
      <c r="BG705" s="27">
        <v>29007948.909423798</v>
      </c>
      <c r="BH705" s="27">
        <v>4850868.4405517597</v>
      </c>
      <c r="BI705" s="27">
        <v>0</v>
      </c>
      <c r="BJ705" s="27">
        <v>1379091.1707153299</v>
      </c>
      <c r="BK705" s="27">
        <v>1159691.3226318399</v>
      </c>
      <c r="BL705" s="27">
        <v>146421.291913986</v>
      </c>
      <c r="BM705" s="27">
        <v>0</v>
      </c>
      <c r="BN705" s="27">
        <v>0</v>
      </c>
      <c r="BO705" s="27">
        <v>0</v>
      </c>
      <c r="BP705" s="27">
        <v>0</v>
      </c>
      <c r="BQ705" s="27">
        <v>0</v>
      </c>
      <c r="BR705" s="27">
        <v>2145497.6545104999</v>
      </c>
      <c r="BS705" s="27">
        <v>1947529.7089386</v>
      </c>
      <c r="BT705" s="27">
        <v>1240453.4823761</v>
      </c>
      <c r="BU705" s="27">
        <v>0</v>
      </c>
      <c r="BV705" s="27">
        <v>921014.57369232201</v>
      </c>
      <c r="BW705" s="27">
        <v>150477.391794205</v>
      </c>
      <c r="BX705" s="27">
        <v>0</v>
      </c>
      <c r="BY705" s="27">
        <v>0</v>
      </c>
      <c r="BZ705" s="27">
        <v>0</v>
      </c>
      <c r="CA705" s="27">
        <v>48315.269340992003</v>
      </c>
      <c r="CB705" s="27">
        <v>2932907.7705993699</v>
      </c>
      <c r="CC705" s="27">
        <v>24324998.379394501</v>
      </c>
      <c r="CD705" s="27">
        <v>6228042.47412109</v>
      </c>
      <c r="CE705" s="27">
        <v>1152.07179231942</v>
      </c>
      <c r="CF705" s="27">
        <v>210566.387252808</v>
      </c>
      <c r="CG705" s="27">
        <v>1609452.69927979</v>
      </c>
      <c r="CH705" s="27">
        <v>150844.89703750599</v>
      </c>
      <c r="CI705" s="27">
        <v>49468.993215084098</v>
      </c>
      <c r="CJ705" s="27">
        <v>3142397.5313110398</v>
      </c>
      <c r="CK705" s="27">
        <v>25932580.621826202</v>
      </c>
      <c r="CL705" s="27">
        <v>6371108.6093139602</v>
      </c>
      <c r="CM705" s="27">
        <v>82144.609877586394</v>
      </c>
      <c r="CN705" s="27">
        <v>13320394.1019287</v>
      </c>
      <c r="CO705" s="27">
        <v>54970826.355957001</v>
      </c>
      <c r="CP705" s="27">
        <v>6371108.6093139602</v>
      </c>
      <c r="CQ705" s="27">
        <v>0</v>
      </c>
      <c r="CR705" s="27">
        <v>0</v>
      </c>
      <c r="CS705" s="27">
        <v>0</v>
      </c>
      <c r="CT705" s="27">
        <v>0</v>
      </c>
    </row>
    <row r="706" spans="1:98">
      <c r="A706" s="104" t="s">
        <v>64</v>
      </c>
      <c r="B706" s="132">
        <v>40603</v>
      </c>
      <c r="C706" s="27">
        <v>40513.736464023597</v>
      </c>
      <c r="D706" s="27">
        <v>0</v>
      </c>
      <c r="E706" s="27">
        <v>7632.1427282095001</v>
      </c>
      <c r="F706" s="27">
        <v>6689.7905111908904</v>
      </c>
      <c r="G706" s="27">
        <v>1151.5083647817401</v>
      </c>
      <c r="H706" s="27">
        <v>0</v>
      </c>
      <c r="I706" s="27">
        <v>0</v>
      </c>
      <c r="J706" s="27">
        <v>32152.695359230001</v>
      </c>
      <c r="K706" s="27">
        <v>745.68925838172402</v>
      </c>
      <c r="L706" s="27">
        <v>23933.754842281302</v>
      </c>
      <c r="M706" s="27">
        <v>16297.8952045441</v>
      </c>
      <c r="N706" s="27">
        <v>5426.4249907136</v>
      </c>
      <c r="O706" s="27">
        <v>0</v>
      </c>
      <c r="P706" s="27">
        <v>0</v>
      </c>
      <c r="Q706" s="27">
        <v>2054.8951827585702</v>
      </c>
      <c r="R706" s="27">
        <v>0</v>
      </c>
      <c r="S706" s="27">
        <v>0</v>
      </c>
      <c r="T706" s="27">
        <v>1143.24362069368</v>
      </c>
      <c r="U706" s="27">
        <v>32881.019443035097</v>
      </c>
      <c r="V706" s="27">
        <v>2394729.7101745601</v>
      </c>
      <c r="W706" s="27">
        <v>0</v>
      </c>
      <c r="X706" s="27">
        <v>522958.71422576898</v>
      </c>
      <c r="Y706" s="27">
        <v>430063.48175048799</v>
      </c>
      <c r="Z706" s="27">
        <v>207018.339622498</v>
      </c>
      <c r="AA706" s="27">
        <v>0</v>
      </c>
      <c r="AB706" s="27">
        <v>0</v>
      </c>
      <c r="AC706" s="27">
        <v>10122971.153686499</v>
      </c>
      <c r="AD706" s="27">
        <v>66472.721195220904</v>
      </c>
      <c r="AE706" s="27">
        <v>1140578.6750946001</v>
      </c>
      <c r="AF706" s="27">
        <v>805609.20346069301</v>
      </c>
      <c r="AG706" s="27">
        <v>700388.71852874802</v>
      </c>
      <c r="AH706" s="27">
        <v>0</v>
      </c>
      <c r="AI706" s="27">
        <v>0</v>
      </c>
      <c r="AJ706" s="27">
        <v>271003.488124847</v>
      </c>
      <c r="AK706" s="27">
        <v>0</v>
      </c>
      <c r="AL706" s="27">
        <v>0</v>
      </c>
      <c r="AM706" s="27">
        <v>205482.44433593799</v>
      </c>
      <c r="AN706" s="27">
        <v>10172362.8988037</v>
      </c>
      <c r="AO706" s="27">
        <v>20156775.497558601</v>
      </c>
      <c r="AP706" s="27">
        <v>0</v>
      </c>
      <c r="AQ706" s="27">
        <v>4251003.03625488</v>
      </c>
      <c r="AR706" s="27">
        <v>3493472.1528320299</v>
      </c>
      <c r="AS706" s="27">
        <v>1582984.31610107</v>
      </c>
      <c r="AT706" s="27">
        <v>0</v>
      </c>
      <c r="AU706" s="27">
        <v>0</v>
      </c>
      <c r="AV706" s="27">
        <v>29010709.349365201</v>
      </c>
      <c r="AW706" s="27">
        <v>201521.699115753</v>
      </c>
      <c r="AX706" s="27">
        <v>9916482.1165771503</v>
      </c>
      <c r="AY706" s="27">
        <v>6972087.4625244103</v>
      </c>
      <c r="AZ706" s="27">
        <v>5270082.6895752</v>
      </c>
      <c r="BA706" s="27">
        <v>0</v>
      </c>
      <c r="BB706" s="27">
        <v>0</v>
      </c>
      <c r="BC706" s="27">
        <v>2220725.7535705599</v>
      </c>
      <c r="BD706" s="27">
        <v>0</v>
      </c>
      <c r="BE706" s="27">
        <v>0</v>
      </c>
      <c r="BF706" s="27">
        <v>1573596.69923401</v>
      </c>
      <c r="BG706" s="27">
        <v>29184939.379638702</v>
      </c>
      <c r="BH706" s="27">
        <v>3795411.06072998</v>
      </c>
      <c r="BI706" s="27">
        <v>0</v>
      </c>
      <c r="BJ706" s="27">
        <v>1241307.5335540799</v>
      </c>
      <c r="BK706" s="27">
        <v>1094704.30181885</v>
      </c>
      <c r="BL706" s="27">
        <v>0</v>
      </c>
      <c r="BM706" s="27">
        <v>0</v>
      </c>
      <c r="BN706" s="27">
        <v>0</v>
      </c>
      <c r="BO706" s="27">
        <v>0</v>
      </c>
      <c r="BP706" s="27">
        <v>0</v>
      </c>
      <c r="BQ706" s="27">
        <v>0</v>
      </c>
      <c r="BR706" s="27">
        <v>2160877.8383483901</v>
      </c>
      <c r="BS706" s="27">
        <v>1925888.35871887</v>
      </c>
      <c r="BT706" s="27">
        <v>0</v>
      </c>
      <c r="BU706" s="27">
        <v>0</v>
      </c>
      <c r="BV706" s="27">
        <v>938065.83497619606</v>
      </c>
      <c r="BW706" s="27">
        <v>0</v>
      </c>
      <c r="BX706" s="27">
        <v>0</v>
      </c>
      <c r="BY706" s="27">
        <v>0</v>
      </c>
      <c r="BZ706" s="27">
        <v>0</v>
      </c>
      <c r="CA706" s="27">
        <v>48122.525523662604</v>
      </c>
      <c r="CB706" s="27">
        <v>2924035.1073913602</v>
      </c>
      <c r="CC706" s="27">
        <v>24460709.605712902</v>
      </c>
      <c r="CD706" s="27">
        <v>5049126.9131469699</v>
      </c>
      <c r="CE706" s="27">
        <v>1153.19173252583</v>
      </c>
      <c r="CF706" s="27">
        <v>207471.690610886</v>
      </c>
      <c r="CG706" s="27">
        <v>1588747.3485107401</v>
      </c>
      <c r="CH706" s="27">
        <v>0</v>
      </c>
      <c r="CI706" s="27">
        <v>49257.110500812501</v>
      </c>
      <c r="CJ706" s="27">
        <v>3132884.90151978</v>
      </c>
      <c r="CK706" s="27">
        <v>26057511.681640599</v>
      </c>
      <c r="CL706" s="27">
        <v>5047666.8616943397</v>
      </c>
      <c r="CM706" s="27">
        <v>82013.4720335007</v>
      </c>
      <c r="CN706" s="27">
        <v>13308016.458984399</v>
      </c>
      <c r="CO706" s="27">
        <v>55245636.199707001</v>
      </c>
      <c r="CP706" s="27">
        <v>5047666.8616943397</v>
      </c>
      <c r="CQ706" s="27">
        <v>0</v>
      </c>
      <c r="CR706" s="27">
        <v>0</v>
      </c>
      <c r="CS706" s="27">
        <v>0</v>
      </c>
      <c r="CT706" s="27">
        <v>0</v>
      </c>
    </row>
    <row r="707" spans="1:98">
      <c r="A707" s="104" t="s">
        <v>64</v>
      </c>
      <c r="B707" s="132">
        <v>40695</v>
      </c>
      <c r="C707" s="27">
        <v>40248.023959636703</v>
      </c>
      <c r="D707" s="27">
        <v>0</v>
      </c>
      <c r="E707" s="27">
        <v>7421.9922723174104</v>
      </c>
      <c r="F707" s="27">
        <v>6550.5552033186004</v>
      </c>
      <c r="G707" s="27">
        <v>1156.00788220763</v>
      </c>
      <c r="H707" s="27">
        <v>0</v>
      </c>
      <c r="I707" s="27">
        <v>0</v>
      </c>
      <c r="J707" s="27">
        <v>32390.716606616999</v>
      </c>
      <c r="K707" s="27">
        <v>671.475103668869</v>
      </c>
      <c r="L707" s="27">
        <v>24101.3764696121</v>
      </c>
      <c r="M707" s="27">
        <v>16164.081978321101</v>
      </c>
      <c r="N707" s="27">
        <v>5356.9017901420602</v>
      </c>
      <c r="O707" s="27">
        <v>0</v>
      </c>
      <c r="P707" s="27">
        <v>0</v>
      </c>
      <c r="Q707" s="27">
        <v>2029.4574125409099</v>
      </c>
      <c r="R707" s="27">
        <v>0</v>
      </c>
      <c r="S707" s="27">
        <v>0</v>
      </c>
      <c r="T707" s="27">
        <v>1158.12745669484</v>
      </c>
      <c r="U707" s="27">
        <v>33005.820226192503</v>
      </c>
      <c r="V707" s="27">
        <v>2369771.9518127399</v>
      </c>
      <c r="W707" s="27">
        <v>0</v>
      </c>
      <c r="X707" s="27">
        <v>506809.66326904303</v>
      </c>
      <c r="Y707" s="27">
        <v>417396.42543411301</v>
      </c>
      <c r="Z707" s="27">
        <v>206608.72531700099</v>
      </c>
      <c r="AA707" s="27">
        <v>0</v>
      </c>
      <c r="AB707" s="27">
        <v>0</v>
      </c>
      <c r="AC707" s="27">
        <v>10226196.067748999</v>
      </c>
      <c r="AD707" s="27">
        <v>59303.131307125099</v>
      </c>
      <c r="AE707" s="27">
        <v>1123551.3165740999</v>
      </c>
      <c r="AF707" s="27">
        <v>792383.39374542201</v>
      </c>
      <c r="AG707" s="27">
        <v>688706.35578155494</v>
      </c>
      <c r="AH707" s="27">
        <v>0</v>
      </c>
      <c r="AI707" s="27">
        <v>0</v>
      </c>
      <c r="AJ707" s="27">
        <v>270865.46397781401</v>
      </c>
      <c r="AK707" s="27">
        <v>0</v>
      </c>
      <c r="AL707" s="27">
        <v>0</v>
      </c>
      <c r="AM707" s="27">
        <v>206383.27869033799</v>
      </c>
      <c r="AN707" s="27">
        <v>10261080.650756801</v>
      </c>
      <c r="AO707" s="27">
        <v>20083885.089599598</v>
      </c>
      <c r="AP707" s="27">
        <v>0</v>
      </c>
      <c r="AQ707" s="27">
        <v>4135731.3634643601</v>
      </c>
      <c r="AR707" s="27">
        <v>3407249.9074706999</v>
      </c>
      <c r="AS707" s="27">
        <v>1593547.7899780299</v>
      </c>
      <c r="AT707" s="27">
        <v>0</v>
      </c>
      <c r="AU707" s="27">
        <v>0</v>
      </c>
      <c r="AV707" s="27">
        <v>29467435.901367199</v>
      </c>
      <c r="AW707" s="27">
        <v>180579.31827735901</v>
      </c>
      <c r="AX707" s="27">
        <v>9869936.2109375</v>
      </c>
      <c r="AY707" s="27">
        <v>6895542.8148193397</v>
      </c>
      <c r="AZ707" s="27">
        <v>5198299.7781982403</v>
      </c>
      <c r="BA707" s="27">
        <v>0</v>
      </c>
      <c r="BB707" s="27">
        <v>0</v>
      </c>
      <c r="BC707" s="27">
        <v>2218117.8108825702</v>
      </c>
      <c r="BD707" s="27">
        <v>0</v>
      </c>
      <c r="BE707" s="27">
        <v>0</v>
      </c>
      <c r="BF707" s="27">
        <v>1580795.0220947301</v>
      </c>
      <c r="BG707" s="27">
        <v>29614314.135253899</v>
      </c>
      <c r="BH707" s="27">
        <v>3783093.2835388202</v>
      </c>
      <c r="BI707" s="27">
        <v>0</v>
      </c>
      <c r="BJ707" s="27">
        <v>1212027.1642608601</v>
      </c>
      <c r="BK707" s="27">
        <v>1062810.78088379</v>
      </c>
      <c r="BL707" s="27">
        <v>0</v>
      </c>
      <c r="BM707" s="27">
        <v>0</v>
      </c>
      <c r="BN707" s="27">
        <v>0</v>
      </c>
      <c r="BO707" s="27">
        <v>0</v>
      </c>
      <c r="BP707" s="27">
        <v>0</v>
      </c>
      <c r="BQ707" s="27">
        <v>0</v>
      </c>
      <c r="BR707" s="27">
        <v>2136967.1698913602</v>
      </c>
      <c r="BS707" s="27">
        <v>1896067.8412933301</v>
      </c>
      <c r="BT707" s="27">
        <v>0</v>
      </c>
      <c r="BU707" s="27">
        <v>0</v>
      </c>
      <c r="BV707" s="27">
        <v>940330.89402770996</v>
      </c>
      <c r="BW707" s="27">
        <v>0</v>
      </c>
      <c r="BX707" s="27">
        <v>0</v>
      </c>
      <c r="BY707" s="27">
        <v>0</v>
      </c>
      <c r="BZ707" s="27">
        <v>0</v>
      </c>
      <c r="CA707" s="27">
        <v>47673.238513469703</v>
      </c>
      <c r="CB707" s="27">
        <v>2878441.2145690899</v>
      </c>
      <c r="CC707" s="27">
        <v>24245432.082031298</v>
      </c>
      <c r="CD707" s="27">
        <v>4989919.9628295898</v>
      </c>
      <c r="CE707" s="27">
        <v>1151.05257864296</v>
      </c>
      <c r="CF707" s="27">
        <v>207016.255506516</v>
      </c>
      <c r="CG707" s="27">
        <v>1592051.15617371</v>
      </c>
      <c r="CH707" s="27">
        <v>0</v>
      </c>
      <c r="CI707" s="27">
        <v>48843.014309406302</v>
      </c>
      <c r="CJ707" s="27">
        <v>3085530.9143371601</v>
      </c>
      <c r="CK707" s="27">
        <v>25835855.5549316</v>
      </c>
      <c r="CL707" s="27">
        <v>5002087.0127563505</v>
      </c>
      <c r="CM707" s="27">
        <v>81739.537496566802</v>
      </c>
      <c r="CN707" s="27">
        <v>13343843.9133301</v>
      </c>
      <c r="CO707" s="27">
        <v>55424693.946777299</v>
      </c>
      <c r="CP707" s="27">
        <v>5002087.0127563505</v>
      </c>
      <c r="CQ707" s="27">
        <v>0</v>
      </c>
      <c r="CR707" s="27">
        <v>0</v>
      </c>
      <c r="CS707" s="27">
        <v>0</v>
      </c>
      <c r="CT707" s="27">
        <v>0</v>
      </c>
    </row>
    <row r="708" spans="1:98">
      <c r="A708" s="104" t="s">
        <v>64</v>
      </c>
      <c r="B708" s="132">
        <v>40787</v>
      </c>
      <c r="C708" s="27">
        <v>40231.582514285998</v>
      </c>
      <c r="D708" s="27">
        <v>0</v>
      </c>
      <c r="E708" s="27">
        <v>7351.8701341748201</v>
      </c>
      <c r="F708" s="27">
        <v>6539.2456029653504</v>
      </c>
      <c r="G708" s="27">
        <v>1149.5783168375499</v>
      </c>
      <c r="H708" s="27">
        <v>0</v>
      </c>
      <c r="I708" s="27">
        <v>0</v>
      </c>
      <c r="J708" s="27">
        <v>32392.4286627769</v>
      </c>
      <c r="K708" s="27">
        <v>617.04559250921</v>
      </c>
      <c r="L708" s="27">
        <v>24491.974517345399</v>
      </c>
      <c r="M708" s="27">
        <v>16155.760215759299</v>
      </c>
      <c r="N708" s="27">
        <v>5303.9766579270399</v>
      </c>
      <c r="O708" s="27">
        <v>0</v>
      </c>
      <c r="P708" s="27">
        <v>0</v>
      </c>
      <c r="Q708" s="27">
        <v>2047.8677267581199</v>
      </c>
      <c r="R708" s="27">
        <v>0</v>
      </c>
      <c r="S708" s="27">
        <v>0</v>
      </c>
      <c r="T708" s="27">
        <v>1145.88398383558</v>
      </c>
      <c r="U708" s="27">
        <v>33053.262048721299</v>
      </c>
      <c r="V708" s="27">
        <v>2344013.3421630901</v>
      </c>
      <c r="W708" s="27">
        <v>0</v>
      </c>
      <c r="X708" s="27">
        <v>488539.54608154303</v>
      </c>
      <c r="Y708" s="27">
        <v>403604.71257019002</v>
      </c>
      <c r="Z708" s="27">
        <v>202285.20409965501</v>
      </c>
      <c r="AA708" s="27">
        <v>0</v>
      </c>
      <c r="AB708" s="27">
        <v>0</v>
      </c>
      <c r="AC708" s="27">
        <v>10156647.204833999</v>
      </c>
      <c r="AD708" s="27">
        <v>55270.192579746203</v>
      </c>
      <c r="AE708" s="27">
        <v>1110948.9193573</v>
      </c>
      <c r="AF708" s="27">
        <v>783186.50125884998</v>
      </c>
      <c r="AG708" s="27">
        <v>676684.76657867397</v>
      </c>
      <c r="AH708" s="27">
        <v>0</v>
      </c>
      <c r="AI708" s="27">
        <v>0</v>
      </c>
      <c r="AJ708" s="27">
        <v>269520.04425430298</v>
      </c>
      <c r="AK708" s="27">
        <v>0</v>
      </c>
      <c r="AL708" s="27">
        <v>0</v>
      </c>
      <c r="AM708" s="27">
        <v>202890.33650398301</v>
      </c>
      <c r="AN708" s="27">
        <v>10227575.317382799</v>
      </c>
      <c r="AO708" s="27">
        <v>19917510.432861298</v>
      </c>
      <c r="AP708" s="27">
        <v>0</v>
      </c>
      <c r="AQ708" s="27">
        <v>3960815.9945373498</v>
      </c>
      <c r="AR708" s="27">
        <v>3297738.7889099098</v>
      </c>
      <c r="AS708" s="27">
        <v>1560333.15623474</v>
      </c>
      <c r="AT708" s="27">
        <v>0</v>
      </c>
      <c r="AU708" s="27">
        <v>0</v>
      </c>
      <c r="AV708" s="27">
        <v>29569344.018554699</v>
      </c>
      <c r="AW708" s="27">
        <v>169639.87783432001</v>
      </c>
      <c r="AX708" s="27">
        <v>9816510.4552002009</v>
      </c>
      <c r="AY708" s="27">
        <v>6863555.7302246103</v>
      </c>
      <c r="AZ708" s="27">
        <v>5120481.0129394503</v>
      </c>
      <c r="BA708" s="27">
        <v>0</v>
      </c>
      <c r="BB708" s="27">
        <v>0</v>
      </c>
      <c r="BC708" s="27">
        <v>2208672.7517395001</v>
      </c>
      <c r="BD708" s="27">
        <v>0</v>
      </c>
      <c r="BE708" s="27">
        <v>0</v>
      </c>
      <c r="BF708" s="27">
        <v>1558111.3843078599</v>
      </c>
      <c r="BG708" s="27">
        <v>29767146.436035201</v>
      </c>
      <c r="BH708" s="27">
        <v>3760324.1189270001</v>
      </c>
      <c r="BI708" s="27">
        <v>0</v>
      </c>
      <c r="BJ708" s="27">
        <v>1178465.8126983601</v>
      </c>
      <c r="BK708" s="27">
        <v>1035143.53091431</v>
      </c>
      <c r="BL708" s="27">
        <v>0</v>
      </c>
      <c r="BM708" s="27">
        <v>0</v>
      </c>
      <c r="BN708" s="27">
        <v>0</v>
      </c>
      <c r="BO708" s="27">
        <v>0</v>
      </c>
      <c r="BP708" s="27">
        <v>0</v>
      </c>
      <c r="BQ708" s="27">
        <v>0</v>
      </c>
      <c r="BR708" s="27">
        <v>2128970.7992553702</v>
      </c>
      <c r="BS708" s="27">
        <v>1862839.8017730699</v>
      </c>
      <c r="BT708" s="27">
        <v>0</v>
      </c>
      <c r="BU708" s="27">
        <v>0</v>
      </c>
      <c r="BV708" s="27">
        <v>937143.09421539295</v>
      </c>
      <c r="BW708" s="27">
        <v>0</v>
      </c>
      <c r="BX708" s="27">
        <v>0</v>
      </c>
      <c r="BY708" s="27">
        <v>0</v>
      </c>
      <c r="BZ708" s="27">
        <v>0</v>
      </c>
      <c r="CA708" s="27">
        <v>47592.348913192698</v>
      </c>
      <c r="CB708" s="27">
        <v>2829012.3146667499</v>
      </c>
      <c r="CC708" s="27">
        <v>23848356.465576202</v>
      </c>
      <c r="CD708" s="27">
        <v>4934280.3244018601</v>
      </c>
      <c r="CE708" s="27">
        <v>1150.79420527816</v>
      </c>
      <c r="CF708" s="27">
        <v>201387.93002128601</v>
      </c>
      <c r="CG708" s="27">
        <v>1553516.2602844201</v>
      </c>
      <c r="CH708" s="27">
        <v>0</v>
      </c>
      <c r="CI708" s="27">
        <v>48741.212784767202</v>
      </c>
      <c r="CJ708" s="27">
        <v>3030145.0011901902</v>
      </c>
      <c r="CK708" s="27">
        <v>25397610.284423798</v>
      </c>
      <c r="CL708" s="27">
        <v>4928635.6134643601</v>
      </c>
      <c r="CM708" s="27">
        <v>81706.066049575806</v>
      </c>
      <c r="CN708" s="27">
        <v>13255077.641723599</v>
      </c>
      <c r="CO708" s="27">
        <v>55166576.496582001</v>
      </c>
      <c r="CP708" s="27">
        <v>4928635.6134643601</v>
      </c>
      <c r="CQ708" s="27">
        <v>0</v>
      </c>
      <c r="CR708" s="27">
        <v>0</v>
      </c>
      <c r="CS708" s="27">
        <v>0</v>
      </c>
      <c r="CT708" s="27">
        <v>0</v>
      </c>
    </row>
    <row r="709" spans="1:98">
      <c r="A709" s="104" t="s">
        <v>64</v>
      </c>
      <c r="B709" s="132">
        <v>40878</v>
      </c>
      <c r="C709" s="27">
        <v>40302.508755207098</v>
      </c>
      <c r="D709" s="27">
        <v>0</v>
      </c>
      <c r="E709" s="27">
        <v>7323.7200714349701</v>
      </c>
      <c r="F709" s="27">
        <v>6526.2681981325204</v>
      </c>
      <c r="G709" s="27">
        <v>1140.5575169026899</v>
      </c>
      <c r="H709" s="27">
        <v>0</v>
      </c>
      <c r="I709" s="27">
        <v>0</v>
      </c>
      <c r="J709" s="27">
        <v>32645.335432529399</v>
      </c>
      <c r="K709" s="27">
        <v>581.26911646872804</v>
      </c>
      <c r="L709" s="27">
        <v>24067.284070730198</v>
      </c>
      <c r="M709" s="27">
        <v>16239.0244983435</v>
      </c>
      <c r="N709" s="27">
        <v>5249.5085017681104</v>
      </c>
      <c r="O709" s="27">
        <v>0</v>
      </c>
      <c r="P709" s="27">
        <v>0</v>
      </c>
      <c r="Q709" s="27">
        <v>2056.00288194418</v>
      </c>
      <c r="R709" s="27">
        <v>0</v>
      </c>
      <c r="S709" s="27">
        <v>0</v>
      </c>
      <c r="T709" s="27">
        <v>1125.4065532535301</v>
      </c>
      <c r="U709" s="27">
        <v>33241.744793415099</v>
      </c>
      <c r="V709" s="27">
        <v>2345091.3079528799</v>
      </c>
      <c r="W709" s="27">
        <v>0</v>
      </c>
      <c r="X709" s="27">
        <v>482222.88108444202</v>
      </c>
      <c r="Y709" s="27">
        <v>400658.18038177502</v>
      </c>
      <c r="Z709" s="27">
        <v>201273.10430145299</v>
      </c>
      <c r="AA709" s="27">
        <v>0</v>
      </c>
      <c r="AB709" s="27">
        <v>0</v>
      </c>
      <c r="AC709" s="27">
        <v>10171360.4216309</v>
      </c>
      <c r="AD709" s="27">
        <v>51958.235432624802</v>
      </c>
      <c r="AE709" s="27">
        <v>1086385.84985352</v>
      </c>
      <c r="AF709" s="27">
        <v>795877.96009826695</v>
      </c>
      <c r="AG709" s="27">
        <v>668127.42203521705</v>
      </c>
      <c r="AH709" s="27">
        <v>0</v>
      </c>
      <c r="AI709" s="27">
        <v>0</v>
      </c>
      <c r="AJ709" s="27">
        <v>268280.04261016799</v>
      </c>
      <c r="AK709" s="27">
        <v>0</v>
      </c>
      <c r="AL709" s="27">
        <v>0</v>
      </c>
      <c r="AM709" s="27">
        <v>199031.52510643</v>
      </c>
      <c r="AN709" s="27">
        <v>10264010.354126001</v>
      </c>
      <c r="AO709" s="27">
        <v>20123908.100341801</v>
      </c>
      <c r="AP709" s="27">
        <v>0</v>
      </c>
      <c r="AQ709" s="27">
        <v>3963368.8758544899</v>
      </c>
      <c r="AR709" s="27">
        <v>3284308.35266113</v>
      </c>
      <c r="AS709" s="27">
        <v>1562458.36659241</v>
      </c>
      <c r="AT709" s="27">
        <v>0</v>
      </c>
      <c r="AU709" s="27">
        <v>0</v>
      </c>
      <c r="AV709" s="27">
        <v>29932763.5383301</v>
      </c>
      <c r="AW709" s="27">
        <v>160670.122472763</v>
      </c>
      <c r="AX709" s="27">
        <v>9693148.7792968806</v>
      </c>
      <c r="AY709" s="27">
        <v>7030834.7598877</v>
      </c>
      <c r="AZ709" s="27">
        <v>5076973.4933471698</v>
      </c>
      <c r="BA709" s="27">
        <v>0</v>
      </c>
      <c r="BB709" s="27">
        <v>0</v>
      </c>
      <c r="BC709" s="27">
        <v>2209088.3028869601</v>
      </c>
      <c r="BD709" s="27">
        <v>0</v>
      </c>
      <c r="BE709" s="27">
        <v>0</v>
      </c>
      <c r="BF709" s="27">
        <v>1559501.3573303199</v>
      </c>
      <c r="BG709" s="27">
        <v>30138583.7412109</v>
      </c>
      <c r="BH709" s="27">
        <v>3764667.8201904302</v>
      </c>
      <c r="BI709" s="27">
        <v>0</v>
      </c>
      <c r="BJ709" s="27">
        <v>1162879.8425903299</v>
      </c>
      <c r="BK709" s="27">
        <v>1020525.67571259</v>
      </c>
      <c r="BL709" s="27">
        <v>0</v>
      </c>
      <c r="BM709" s="27">
        <v>0</v>
      </c>
      <c r="BN709" s="27">
        <v>0</v>
      </c>
      <c r="BO709" s="27">
        <v>0</v>
      </c>
      <c r="BP709" s="27">
        <v>0</v>
      </c>
      <c r="BQ709" s="27">
        <v>0</v>
      </c>
      <c r="BR709" s="27">
        <v>2171028.3946533198</v>
      </c>
      <c r="BS709" s="27">
        <v>1849159.9715118399</v>
      </c>
      <c r="BT709" s="27">
        <v>0</v>
      </c>
      <c r="BU709" s="27">
        <v>0</v>
      </c>
      <c r="BV709" s="27">
        <v>941960.19079589797</v>
      </c>
      <c r="BW709" s="27">
        <v>0</v>
      </c>
      <c r="BX709" s="27">
        <v>0</v>
      </c>
      <c r="BY709" s="27">
        <v>0</v>
      </c>
      <c r="BZ709" s="27">
        <v>0</v>
      </c>
      <c r="CA709" s="27">
        <v>47624.773085594199</v>
      </c>
      <c r="CB709" s="27">
        <v>2821989.4391174298</v>
      </c>
      <c r="CC709" s="27">
        <v>24028759.213378899</v>
      </c>
      <c r="CD709" s="27">
        <v>4924022.0945434598</v>
      </c>
      <c r="CE709" s="27">
        <v>1141.53488251567</v>
      </c>
      <c r="CF709" s="27">
        <v>201148.68887138399</v>
      </c>
      <c r="CG709" s="27">
        <v>1566227.8695220901</v>
      </c>
      <c r="CH709" s="27">
        <v>0</v>
      </c>
      <c r="CI709" s="27">
        <v>48764.918036937699</v>
      </c>
      <c r="CJ709" s="27">
        <v>3021496.45495605</v>
      </c>
      <c r="CK709" s="27">
        <v>25589519.534423798</v>
      </c>
      <c r="CL709" s="27">
        <v>4923407.1455078097</v>
      </c>
      <c r="CM709" s="27">
        <v>81879.386088371306</v>
      </c>
      <c r="CN709" s="27">
        <v>13289013.3991699</v>
      </c>
      <c r="CO709" s="27">
        <v>55765505.310058601</v>
      </c>
      <c r="CP709" s="27">
        <v>4923407.1455078097</v>
      </c>
      <c r="CQ709" s="27">
        <v>0</v>
      </c>
      <c r="CR709" s="27">
        <v>0</v>
      </c>
      <c r="CS709" s="27">
        <v>0</v>
      </c>
      <c r="CT709" s="27">
        <v>0</v>
      </c>
    </row>
    <row r="710" spans="1:98">
      <c r="A710" s="104" t="s">
        <v>64</v>
      </c>
      <c r="B710" s="132">
        <v>40969</v>
      </c>
      <c r="C710" s="27">
        <v>40227.072200775103</v>
      </c>
      <c r="D710" s="27">
        <v>0</v>
      </c>
      <c r="E710" s="27">
        <v>7261.1322760581997</v>
      </c>
      <c r="F710" s="27">
        <v>6452.6252210140201</v>
      </c>
      <c r="G710" s="27">
        <v>1153.5330156832899</v>
      </c>
      <c r="H710" s="27">
        <v>0</v>
      </c>
      <c r="I710" s="27">
        <v>0</v>
      </c>
      <c r="J710" s="27">
        <v>32898.649441719099</v>
      </c>
      <c r="K710" s="27">
        <v>537.92627473920595</v>
      </c>
      <c r="L710" s="27">
        <v>23814.0486228466</v>
      </c>
      <c r="M710" s="27">
        <v>16195.2266684771</v>
      </c>
      <c r="N710" s="27">
        <v>5165.4857780933398</v>
      </c>
      <c r="O710" s="27">
        <v>0</v>
      </c>
      <c r="P710" s="27">
        <v>0</v>
      </c>
      <c r="Q710" s="27">
        <v>2039.2383157908901</v>
      </c>
      <c r="R710" s="27">
        <v>0</v>
      </c>
      <c r="S710" s="27">
        <v>0</v>
      </c>
      <c r="T710" s="27">
        <v>1147.6366192400501</v>
      </c>
      <c r="U710" s="27">
        <v>33423.453517437003</v>
      </c>
      <c r="V710" s="27">
        <v>2354298.2711792002</v>
      </c>
      <c r="W710" s="27">
        <v>0</v>
      </c>
      <c r="X710" s="27">
        <v>469308.74792861898</v>
      </c>
      <c r="Y710" s="27">
        <v>386331.76997756999</v>
      </c>
      <c r="Z710" s="27">
        <v>203035.35709571801</v>
      </c>
      <c r="AA710" s="27">
        <v>0</v>
      </c>
      <c r="AB710" s="27">
        <v>0</v>
      </c>
      <c r="AC710" s="27">
        <v>10412342.645752</v>
      </c>
      <c r="AD710" s="27">
        <v>47429.919385433197</v>
      </c>
      <c r="AE710" s="27">
        <v>1103493.0511932401</v>
      </c>
      <c r="AF710" s="27">
        <v>797524.09725952102</v>
      </c>
      <c r="AG710" s="27">
        <v>655230.59254455601</v>
      </c>
      <c r="AH710" s="27">
        <v>0</v>
      </c>
      <c r="AI710" s="27">
        <v>0</v>
      </c>
      <c r="AJ710" s="27">
        <v>270493.78139495902</v>
      </c>
      <c r="AK710" s="27">
        <v>0</v>
      </c>
      <c r="AL710" s="27">
        <v>0</v>
      </c>
      <c r="AM710" s="27">
        <v>202600.40304756199</v>
      </c>
      <c r="AN710" s="27">
        <v>10428945.4293213</v>
      </c>
      <c r="AO710" s="27">
        <v>20380845.8974609</v>
      </c>
      <c r="AP710" s="27">
        <v>0</v>
      </c>
      <c r="AQ710" s="27">
        <v>3971055.4769897498</v>
      </c>
      <c r="AR710" s="27">
        <v>3281424.0262756301</v>
      </c>
      <c r="AS710" s="27">
        <v>1601672.45620728</v>
      </c>
      <c r="AT710" s="27">
        <v>0</v>
      </c>
      <c r="AU710" s="27">
        <v>0</v>
      </c>
      <c r="AV710" s="27">
        <v>30697128.4150391</v>
      </c>
      <c r="AW710" s="27">
        <v>147945.15615272499</v>
      </c>
      <c r="AX710" s="27">
        <v>9891899.29760742</v>
      </c>
      <c r="AY710" s="27">
        <v>7145909.6425170898</v>
      </c>
      <c r="AZ710" s="27">
        <v>5062763.9518432599</v>
      </c>
      <c r="BA710" s="27">
        <v>0</v>
      </c>
      <c r="BB710" s="27">
        <v>0</v>
      </c>
      <c r="BC710" s="27">
        <v>2250285.9921569801</v>
      </c>
      <c r="BD710" s="27">
        <v>0</v>
      </c>
      <c r="BE710" s="27">
        <v>0</v>
      </c>
      <c r="BF710" s="27">
        <v>1598252.12397766</v>
      </c>
      <c r="BG710" s="27">
        <v>30795421.309082001</v>
      </c>
      <c r="BH710" s="27">
        <v>3858890.90374756</v>
      </c>
      <c r="BI710" s="27">
        <v>0</v>
      </c>
      <c r="BJ710" s="27">
        <v>1171574.3552246101</v>
      </c>
      <c r="BK710" s="27">
        <v>1023691.2475128199</v>
      </c>
      <c r="BL710" s="27">
        <v>0</v>
      </c>
      <c r="BM710" s="27">
        <v>0</v>
      </c>
      <c r="BN710" s="27">
        <v>0</v>
      </c>
      <c r="BO710" s="27">
        <v>0</v>
      </c>
      <c r="BP710" s="27">
        <v>0</v>
      </c>
      <c r="BQ710" s="27">
        <v>0</v>
      </c>
      <c r="BR710" s="27">
        <v>2216401.2582702599</v>
      </c>
      <c r="BS710" s="27">
        <v>1849724.4188995401</v>
      </c>
      <c r="BT710" s="27">
        <v>0</v>
      </c>
      <c r="BU710" s="27">
        <v>0</v>
      </c>
      <c r="BV710" s="27">
        <v>964275.66303253197</v>
      </c>
      <c r="BW710" s="27">
        <v>0</v>
      </c>
      <c r="BX710" s="27">
        <v>0</v>
      </c>
      <c r="BY710" s="27">
        <v>0</v>
      </c>
      <c r="BZ710" s="27">
        <v>0</v>
      </c>
      <c r="CA710" s="27">
        <v>47479.603272437998</v>
      </c>
      <c r="CB710" s="27">
        <v>2830686.8668518099</v>
      </c>
      <c r="CC710" s="27">
        <v>24417056.1474609</v>
      </c>
      <c r="CD710" s="27">
        <v>5044528.6970214797</v>
      </c>
      <c r="CE710" s="27">
        <v>1155.85237580538</v>
      </c>
      <c r="CF710" s="27">
        <v>203562.24216461199</v>
      </c>
      <c r="CG710" s="27">
        <v>1605257.5873107901</v>
      </c>
      <c r="CH710" s="27">
        <v>0</v>
      </c>
      <c r="CI710" s="27">
        <v>48623.1996126175</v>
      </c>
      <c r="CJ710" s="27">
        <v>3036107.4188537602</v>
      </c>
      <c r="CK710" s="27">
        <v>26033684.813964799</v>
      </c>
      <c r="CL710" s="27">
        <v>5041661.4682006799</v>
      </c>
      <c r="CM710" s="27">
        <v>81914.078912735</v>
      </c>
      <c r="CN710" s="27">
        <v>13467873.948364301</v>
      </c>
      <c r="CO710" s="27">
        <v>56816494.0849609</v>
      </c>
      <c r="CP710" s="27">
        <v>5041661.4682006799</v>
      </c>
      <c r="CQ710" s="27">
        <v>0</v>
      </c>
      <c r="CR710" s="27">
        <v>0</v>
      </c>
      <c r="CS710" s="27">
        <v>0</v>
      </c>
      <c r="CT710" s="27">
        <v>0</v>
      </c>
    </row>
    <row r="711" spans="1:98">
      <c r="A711" s="104" t="s">
        <v>64</v>
      </c>
      <c r="B711" s="132">
        <v>41061</v>
      </c>
      <c r="C711" s="27">
        <v>40010.284955978401</v>
      </c>
      <c r="D711" s="27">
        <v>0</v>
      </c>
      <c r="E711" s="27">
        <v>7047.9227706193897</v>
      </c>
      <c r="F711" s="27">
        <v>6283.4311858415604</v>
      </c>
      <c r="G711" s="27">
        <v>1148.6041050702299</v>
      </c>
      <c r="H711" s="27">
        <v>0</v>
      </c>
      <c r="I711" s="27">
        <v>0</v>
      </c>
      <c r="J711" s="27">
        <v>33001.596473217003</v>
      </c>
      <c r="K711" s="27">
        <v>484.85087349265802</v>
      </c>
      <c r="L711" s="27">
        <v>23875.031849622701</v>
      </c>
      <c r="M711" s="27">
        <v>16079.8786848783</v>
      </c>
      <c r="N711" s="27">
        <v>5100.4421463608696</v>
      </c>
      <c r="O711" s="27">
        <v>0</v>
      </c>
      <c r="P711" s="27">
        <v>0</v>
      </c>
      <c r="Q711" s="27">
        <v>2054.81150242686</v>
      </c>
      <c r="R711" s="27">
        <v>0</v>
      </c>
      <c r="S711" s="27">
        <v>0</v>
      </c>
      <c r="T711" s="27">
        <v>1149.5279052406499</v>
      </c>
      <c r="U711" s="27">
        <v>33462.4806270599</v>
      </c>
      <c r="V711" s="27">
        <v>2299672.1606750502</v>
      </c>
      <c r="W711" s="27">
        <v>0</v>
      </c>
      <c r="X711" s="27">
        <v>450460.37365722703</v>
      </c>
      <c r="Y711" s="27">
        <v>370905.26444625901</v>
      </c>
      <c r="Z711" s="27">
        <v>200086.006340027</v>
      </c>
      <c r="AA711" s="27">
        <v>0</v>
      </c>
      <c r="AB711" s="27">
        <v>0</v>
      </c>
      <c r="AC711" s="27">
        <v>10306375.1094971</v>
      </c>
      <c r="AD711" s="27">
        <v>41536.613288402601</v>
      </c>
      <c r="AE711" s="27">
        <v>1063234.02748108</v>
      </c>
      <c r="AF711" s="27">
        <v>779801.01287078904</v>
      </c>
      <c r="AG711" s="27">
        <v>637137.31121826195</v>
      </c>
      <c r="AH711" s="27">
        <v>0</v>
      </c>
      <c r="AI711" s="27">
        <v>0</v>
      </c>
      <c r="AJ711" s="27">
        <v>270877.94388198899</v>
      </c>
      <c r="AK711" s="27">
        <v>0</v>
      </c>
      <c r="AL711" s="27">
        <v>0</v>
      </c>
      <c r="AM711" s="27">
        <v>199470.378633499</v>
      </c>
      <c r="AN711" s="27">
        <v>10318125.642456099</v>
      </c>
      <c r="AO711" s="27">
        <v>20004127.3586426</v>
      </c>
      <c r="AP711" s="27">
        <v>0</v>
      </c>
      <c r="AQ711" s="27">
        <v>3823355.1397705101</v>
      </c>
      <c r="AR711" s="27">
        <v>3168254.7297058101</v>
      </c>
      <c r="AS711" s="27">
        <v>1586747.9102477999</v>
      </c>
      <c r="AT711" s="27">
        <v>0</v>
      </c>
      <c r="AU711" s="27">
        <v>0</v>
      </c>
      <c r="AV711" s="27">
        <v>30684952.848632801</v>
      </c>
      <c r="AW711" s="27">
        <v>130707.513623238</v>
      </c>
      <c r="AX711" s="27">
        <v>9616921.54223633</v>
      </c>
      <c r="AY711" s="27">
        <v>7021582.6974487295</v>
      </c>
      <c r="AZ711" s="27">
        <v>4934783.3548584003</v>
      </c>
      <c r="BA711" s="27">
        <v>0</v>
      </c>
      <c r="BB711" s="27">
        <v>0</v>
      </c>
      <c r="BC711" s="27">
        <v>2251425.70394897</v>
      </c>
      <c r="BD711" s="27">
        <v>0</v>
      </c>
      <c r="BE711" s="27">
        <v>0</v>
      </c>
      <c r="BF711" s="27">
        <v>1573523.9663543699</v>
      </c>
      <c r="BG711" s="27">
        <v>30792157.1557617</v>
      </c>
      <c r="BH711" s="27">
        <v>3823370.4275207501</v>
      </c>
      <c r="BI711" s="27">
        <v>0</v>
      </c>
      <c r="BJ711" s="27">
        <v>1138772.01637268</v>
      </c>
      <c r="BK711" s="27">
        <v>984877.80645752</v>
      </c>
      <c r="BL711" s="27">
        <v>0</v>
      </c>
      <c r="BM711" s="27">
        <v>0</v>
      </c>
      <c r="BN711" s="27">
        <v>0</v>
      </c>
      <c r="BO711" s="27">
        <v>0</v>
      </c>
      <c r="BP711" s="27">
        <v>0</v>
      </c>
      <c r="BQ711" s="27">
        <v>0</v>
      </c>
      <c r="BR711" s="27">
        <v>2170424.9620971698</v>
      </c>
      <c r="BS711" s="27">
        <v>1798661.2584228499</v>
      </c>
      <c r="BT711" s="27">
        <v>0</v>
      </c>
      <c r="BU711" s="27">
        <v>0</v>
      </c>
      <c r="BV711" s="27">
        <v>968646.00688171398</v>
      </c>
      <c r="BW711" s="27">
        <v>0</v>
      </c>
      <c r="BX711" s="27">
        <v>0</v>
      </c>
      <c r="BY711" s="27">
        <v>0</v>
      </c>
      <c r="BZ711" s="27">
        <v>0</v>
      </c>
      <c r="CA711" s="27">
        <v>47064.863805770903</v>
      </c>
      <c r="CB711" s="27">
        <v>2751195.0166320801</v>
      </c>
      <c r="CC711" s="27">
        <v>23843660.3522949</v>
      </c>
      <c r="CD711" s="27">
        <v>4956980.6904296903</v>
      </c>
      <c r="CE711" s="27">
        <v>1145.5479354113299</v>
      </c>
      <c r="CF711" s="27">
        <v>200286.30982208301</v>
      </c>
      <c r="CG711" s="27">
        <v>1584668.8120575</v>
      </c>
      <c r="CH711" s="27">
        <v>0</v>
      </c>
      <c r="CI711" s="27">
        <v>48224.716347694397</v>
      </c>
      <c r="CJ711" s="27">
        <v>2951816.0379333501</v>
      </c>
      <c r="CK711" s="27">
        <v>25428137.260986298</v>
      </c>
      <c r="CL711" s="27">
        <v>4966278.7192382803</v>
      </c>
      <c r="CM711" s="27">
        <v>81566.426712989807</v>
      </c>
      <c r="CN711" s="27">
        <v>13266726.7963867</v>
      </c>
      <c r="CO711" s="27">
        <v>56201567.441406302</v>
      </c>
      <c r="CP711" s="27">
        <v>4966278.7192382803</v>
      </c>
      <c r="CQ711" s="27">
        <v>0</v>
      </c>
      <c r="CR711" s="27">
        <v>0</v>
      </c>
      <c r="CS711" s="27">
        <v>0</v>
      </c>
      <c r="CT711" s="27">
        <v>0</v>
      </c>
    </row>
    <row r="712" spans="1:98">
      <c r="A712" s="104" t="s">
        <v>64</v>
      </c>
      <c r="B712" s="132">
        <v>41153</v>
      </c>
      <c r="C712" s="27">
        <v>39834.197868347197</v>
      </c>
      <c r="D712" s="27">
        <v>0</v>
      </c>
      <c r="E712" s="27">
        <v>6852.4159585833604</v>
      </c>
      <c r="F712" s="27">
        <v>6101.9025278687504</v>
      </c>
      <c r="G712" s="27">
        <v>1147.0052211284601</v>
      </c>
      <c r="H712" s="27">
        <v>0</v>
      </c>
      <c r="I712" s="27">
        <v>0</v>
      </c>
      <c r="J712" s="27">
        <v>32981.661041736603</v>
      </c>
      <c r="K712" s="27">
        <v>448.78573425859202</v>
      </c>
      <c r="L712" s="27">
        <v>23794.303377389901</v>
      </c>
      <c r="M712" s="27">
        <v>16016.644759655001</v>
      </c>
      <c r="N712" s="27">
        <v>5058.0068961978004</v>
      </c>
      <c r="O712" s="27">
        <v>0</v>
      </c>
      <c r="P712" s="27">
        <v>0</v>
      </c>
      <c r="Q712" s="27">
        <v>2012.0880524665099</v>
      </c>
      <c r="R712" s="27">
        <v>0</v>
      </c>
      <c r="S712" s="27">
        <v>0</v>
      </c>
      <c r="T712" s="27">
        <v>1140.59964677691</v>
      </c>
      <c r="U712" s="27">
        <v>33451.765600204497</v>
      </c>
      <c r="V712" s="27">
        <v>2271708.4995727502</v>
      </c>
      <c r="W712" s="27">
        <v>0</v>
      </c>
      <c r="X712" s="27">
        <v>432351.58058929403</v>
      </c>
      <c r="Y712" s="27">
        <v>355169.67599487299</v>
      </c>
      <c r="Z712" s="27">
        <v>198305.45770263701</v>
      </c>
      <c r="AA712" s="27">
        <v>0</v>
      </c>
      <c r="AB712" s="27">
        <v>0</v>
      </c>
      <c r="AC712" s="27">
        <v>10284918.7851563</v>
      </c>
      <c r="AD712" s="27">
        <v>38205.097827911399</v>
      </c>
      <c r="AE712" s="27">
        <v>1048424.12111664</v>
      </c>
      <c r="AF712" s="27">
        <v>770018.54588317894</v>
      </c>
      <c r="AG712" s="27">
        <v>624550.51120758103</v>
      </c>
      <c r="AH712" s="27">
        <v>0</v>
      </c>
      <c r="AI712" s="27">
        <v>0</v>
      </c>
      <c r="AJ712" s="27">
        <v>264544.93759918201</v>
      </c>
      <c r="AK712" s="27">
        <v>0</v>
      </c>
      <c r="AL712" s="27">
        <v>0</v>
      </c>
      <c r="AM712" s="27">
        <v>198551.74909973101</v>
      </c>
      <c r="AN712" s="27">
        <v>10337811.0734863</v>
      </c>
      <c r="AO712" s="27">
        <v>19938849.984375</v>
      </c>
      <c r="AP712" s="27">
        <v>0</v>
      </c>
      <c r="AQ712" s="27">
        <v>3684538.8424682599</v>
      </c>
      <c r="AR712" s="27">
        <v>3048457.5114440899</v>
      </c>
      <c r="AS712" s="27">
        <v>1594141.24713135</v>
      </c>
      <c r="AT712" s="27">
        <v>0</v>
      </c>
      <c r="AU712" s="27">
        <v>0</v>
      </c>
      <c r="AV712" s="27">
        <v>30941866.042968798</v>
      </c>
      <c r="AW712" s="27">
        <v>121334.20934391</v>
      </c>
      <c r="AX712" s="27">
        <v>9541032.7050781306</v>
      </c>
      <c r="AY712" s="27">
        <v>7003116.6774902297</v>
      </c>
      <c r="AZ712" s="27">
        <v>4912964.3563842801</v>
      </c>
      <c r="BA712" s="27">
        <v>0</v>
      </c>
      <c r="BB712" s="27">
        <v>0</v>
      </c>
      <c r="BC712" s="27">
        <v>2224448.6700134301</v>
      </c>
      <c r="BD712" s="27">
        <v>0</v>
      </c>
      <c r="BE712" s="27">
        <v>0</v>
      </c>
      <c r="BF712" s="27">
        <v>1591375.4626159701</v>
      </c>
      <c r="BG712" s="27">
        <v>31094787.112792999</v>
      </c>
      <c r="BH712" s="27">
        <v>3836357.07067871</v>
      </c>
      <c r="BI712" s="27">
        <v>0</v>
      </c>
      <c r="BJ712" s="27">
        <v>1116814.1238403299</v>
      </c>
      <c r="BK712" s="27">
        <v>964948.82582092297</v>
      </c>
      <c r="BL712" s="27">
        <v>0</v>
      </c>
      <c r="BM712" s="27">
        <v>0</v>
      </c>
      <c r="BN712" s="27">
        <v>0</v>
      </c>
      <c r="BO712" s="27">
        <v>0</v>
      </c>
      <c r="BP712" s="27">
        <v>0</v>
      </c>
      <c r="BQ712" s="27">
        <v>0</v>
      </c>
      <c r="BR712" s="27">
        <v>2183871.7114563002</v>
      </c>
      <c r="BS712" s="27">
        <v>1799173.94944763</v>
      </c>
      <c r="BT712" s="27">
        <v>0</v>
      </c>
      <c r="BU712" s="27">
        <v>0</v>
      </c>
      <c r="BV712" s="27">
        <v>960686.08783721901</v>
      </c>
      <c r="BW712" s="27">
        <v>0</v>
      </c>
      <c r="BX712" s="27">
        <v>0</v>
      </c>
      <c r="BY712" s="27">
        <v>0</v>
      </c>
      <c r="BZ712" s="27">
        <v>0</v>
      </c>
      <c r="CA712" s="27">
        <v>46711.673103332498</v>
      </c>
      <c r="CB712" s="27">
        <v>2702036.4805908198</v>
      </c>
      <c r="CC712" s="27">
        <v>23610669.532958999</v>
      </c>
      <c r="CD712" s="27">
        <v>4947376.2556762705</v>
      </c>
      <c r="CE712" s="27">
        <v>1146.3671447038701</v>
      </c>
      <c r="CF712" s="27">
        <v>197920.05113983201</v>
      </c>
      <c r="CG712" s="27">
        <v>1588414.8301544201</v>
      </c>
      <c r="CH712" s="27">
        <v>0</v>
      </c>
      <c r="CI712" s="27">
        <v>47857.307652473501</v>
      </c>
      <c r="CJ712" s="27">
        <v>2899692.2101440402</v>
      </c>
      <c r="CK712" s="27">
        <v>25195372.956298798</v>
      </c>
      <c r="CL712" s="27">
        <v>4945692.8916015597</v>
      </c>
      <c r="CM712" s="27">
        <v>81200.917660713196</v>
      </c>
      <c r="CN712" s="27">
        <v>13233539.4112549</v>
      </c>
      <c r="CO712" s="27">
        <v>56278072.199707001</v>
      </c>
      <c r="CP712" s="27">
        <v>4945692.8916015597</v>
      </c>
      <c r="CQ712" s="27">
        <v>0</v>
      </c>
      <c r="CR712" s="27">
        <v>0</v>
      </c>
      <c r="CS712" s="27">
        <v>0</v>
      </c>
      <c r="CT712" s="27">
        <v>0</v>
      </c>
    </row>
    <row r="713" spans="1:98">
      <c r="A713" s="104" t="s">
        <v>64</v>
      </c>
      <c r="B713" s="132">
        <v>41244</v>
      </c>
      <c r="C713" s="27">
        <v>39670.067157268502</v>
      </c>
      <c r="D713" s="27">
        <v>0</v>
      </c>
      <c r="E713" s="27">
        <v>6806.01986843348</v>
      </c>
      <c r="F713" s="27">
        <v>6077.7298008203497</v>
      </c>
      <c r="G713" s="27">
        <v>1151.2459100633901</v>
      </c>
      <c r="H713" s="27">
        <v>0</v>
      </c>
      <c r="I713" s="27">
        <v>0</v>
      </c>
      <c r="J713" s="27">
        <v>33076.737853050203</v>
      </c>
      <c r="K713" s="27">
        <v>431.06044752523297</v>
      </c>
      <c r="L713" s="27">
        <v>23519.654257059101</v>
      </c>
      <c r="M713" s="27">
        <v>15972.352503418901</v>
      </c>
      <c r="N713" s="27">
        <v>4998.8464783430099</v>
      </c>
      <c r="O713" s="27">
        <v>0</v>
      </c>
      <c r="P713" s="27">
        <v>0</v>
      </c>
      <c r="Q713" s="27">
        <v>1993.3013732433301</v>
      </c>
      <c r="R713" s="27">
        <v>0</v>
      </c>
      <c r="S713" s="27">
        <v>0</v>
      </c>
      <c r="T713" s="27">
        <v>1140.79378710687</v>
      </c>
      <c r="U713" s="27">
        <v>33497.155663490303</v>
      </c>
      <c r="V713" s="27">
        <v>2254781.6948242201</v>
      </c>
      <c r="W713" s="27">
        <v>0</v>
      </c>
      <c r="X713" s="27">
        <v>418013.41591644299</v>
      </c>
      <c r="Y713" s="27">
        <v>344931.56905365002</v>
      </c>
      <c r="Z713" s="27">
        <v>196167.16468048099</v>
      </c>
      <c r="AA713" s="27">
        <v>0</v>
      </c>
      <c r="AB713" s="27">
        <v>0</v>
      </c>
      <c r="AC713" s="27">
        <v>10277982.8046875</v>
      </c>
      <c r="AD713" s="27">
        <v>38134.360193729401</v>
      </c>
      <c r="AE713" s="27">
        <v>1034860.75796509</v>
      </c>
      <c r="AF713" s="27">
        <v>762229.89012145996</v>
      </c>
      <c r="AG713" s="27">
        <v>602698.62142944301</v>
      </c>
      <c r="AH713" s="27">
        <v>0</v>
      </c>
      <c r="AI713" s="27">
        <v>0</v>
      </c>
      <c r="AJ713" s="27">
        <v>265748.57790756202</v>
      </c>
      <c r="AK713" s="27">
        <v>0</v>
      </c>
      <c r="AL713" s="27">
        <v>0</v>
      </c>
      <c r="AM713" s="27">
        <v>193576.941539764</v>
      </c>
      <c r="AN713" s="27">
        <v>10383830.3933105</v>
      </c>
      <c r="AO713" s="27">
        <v>19940903.958740201</v>
      </c>
      <c r="AP713" s="27">
        <v>0</v>
      </c>
      <c r="AQ713" s="27">
        <v>3616830.03265381</v>
      </c>
      <c r="AR713" s="27">
        <v>2998938.7404479999</v>
      </c>
      <c r="AS713" s="27">
        <v>1569855.2731170701</v>
      </c>
      <c r="AT713" s="27">
        <v>0</v>
      </c>
      <c r="AU713" s="27">
        <v>0</v>
      </c>
      <c r="AV713" s="27">
        <v>31092143.097656298</v>
      </c>
      <c r="AW713" s="27">
        <v>121254.432822227</v>
      </c>
      <c r="AX713" s="27">
        <v>9518635.3161621094</v>
      </c>
      <c r="AY713" s="27">
        <v>6958280.7881469699</v>
      </c>
      <c r="AZ713" s="27">
        <v>4783699.7974853497</v>
      </c>
      <c r="BA713" s="27">
        <v>0</v>
      </c>
      <c r="BB713" s="27">
        <v>0</v>
      </c>
      <c r="BC713" s="27">
        <v>2237327.8136291499</v>
      </c>
      <c r="BD713" s="27">
        <v>0</v>
      </c>
      <c r="BE713" s="27">
        <v>0</v>
      </c>
      <c r="BF713" s="27">
        <v>1562121.2375640899</v>
      </c>
      <c r="BG713" s="27">
        <v>31273755.267578099</v>
      </c>
      <c r="BH713" s="27">
        <v>3785300.1314392099</v>
      </c>
      <c r="BI713" s="27">
        <v>0</v>
      </c>
      <c r="BJ713" s="27">
        <v>1077003.5472259501</v>
      </c>
      <c r="BK713" s="27">
        <v>928255.35887908901</v>
      </c>
      <c r="BL713" s="27">
        <v>0</v>
      </c>
      <c r="BM713" s="27">
        <v>0</v>
      </c>
      <c r="BN713" s="27">
        <v>0</v>
      </c>
      <c r="BO713" s="27">
        <v>0</v>
      </c>
      <c r="BP713" s="27">
        <v>0</v>
      </c>
      <c r="BQ713" s="27">
        <v>0</v>
      </c>
      <c r="BR713" s="27">
        <v>2175881.1057434101</v>
      </c>
      <c r="BS713" s="27">
        <v>1744224.0577392599</v>
      </c>
      <c r="BT713" s="27">
        <v>0</v>
      </c>
      <c r="BU713" s="27">
        <v>0</v>
      </c>
      <c r="BV713" s="27">
        <v>967095.59703826904</v>
      </c>
      <c r="BW713" s="27">
        <v>0</v>
      </c>
      <c r="BX713" s="27">
        <v>0</v>
      </c>
      <c r="BY713" s="27">
        <v>0</v>
      </c>
      <c r="BZ713" s="27">
        <v>0</v>
      </c>
      <c r="CA713" s="27">
        <v>46454.248830795303</v>
      </c>
      <c r="CB713" s="27">
        <v>2667278.2551269499</v>
      </c>
      <c r="CC713" s="27">
        <v>23489792.402099598</v>
      </c>
      <c r="CD713" s="27">
        <v>4857889.5538940402</v>
      </c>
      <c r="CE713" s="27">
        <v>1152.0881282687201</v>
      </c>
      <c r="CF713" s="27">
        <v>195753.87487602199</v>
      </c>
      <c r="CG713" s="27">
        <v>1574989.0822906501</v>
      </c>
      <c r="CH713" s="27">
        <v>0</v>
      </c>
      <c r="CI713" s="27">
        <v>47601.614725589803</v>
      </c>
      <c r="CJ713" s="27">
        <v>2860616.8207397498</v>
      </c>
      <c r="CK713" s="27">
        <v>25054650.438720699</v>
      </c>
      <c r="CL713" s="27">
        <v>4859338.7865600605</v>
      </c>
      <c r="CM713" s="27">
        <v>80973.062739372297</v>
      </c>
      <c r="CN713" s="27">
        <v>13247695.145385699</v>
      </c>
      <c r="CO713" s="27">
        <v>56373984.698730499</v>
      </c>
      <c r="CP713" s="27">
        <v>4859338.7865600605</v>
      </c>
      <c r="CQ713" s="27">
        <v>0</v>
      </c>
      <c r="CR713" s="27">
        <v>0</v>
      </c>
      <c r="CS713" s="27">
        <v>0</v>
      </c>
      <c r="CT713" s="27">
        <v>0</v>
      </c>
    </row>
    <row r="714" spans="1:98">
      <c r="A714" s="104" t="s">
        <v>64</v>
      </c>
      <c r="B714" s="132">
        <v>41334</v>
      </c>
      <c r="C714" s="27">
        <v>38885.5664958954</v>
      </c>
      <c r="D714" s="27">
        <v>0</v>
      </c>
      <c r="E714" s="27">
        <v>6582.5094781518001</v>
      </c>
      <c r="F714" s="27">
        <v>5873.8962237238902</v>
      </c>
      <c r="G714" s="27">
        <v>1163.8643253594601</v>
      </c>
      <c r="H714" s="27">
        <v>0</v>
      </c>
      <c r="I714" s="27">
        <v>0</v>
      </c>
      <c r="J714" s="27">
        <v>32996.623185634598</v>
      </c>
      <c r="K714" s="27">
        <v>398.79251950234197</v>
      </c>
      <c r="L714" s="27">
        <v>1890.11711291969</v>
      </c>
      <c r="M714" s="27">
        <v>15752.0211874247</v>
      </c>
      <c r="N714" s="27">
        <v>4898.4347941279402</v>
      </c>
      <c r="O714" s="27">
        <v>0</v>
      </c>
      <c r="P714" s="27">
        <v>20828.8926663399</v>
      </c>
      <c r="Q714" s="27">
        <v>1976.8398708254099</v>
      </c>
      <c r="R714" s="27">
        <v>0</v>
      </c>
      <c r="S714" s="27">
        <v>1161.33635623753</v>
      </c>
      <c r="T714" s="27">
        <v>0</v>
      </c>
      <c r="U714" s="27">
        <v>33403.516185283697</v>
      </c>
      <c r="V714" s="27">
        <v>2170531.2551879901</v>
      </c>
      <c r="W714" s="27">
        <v>0</v>
      </c>
      <c r="X714" s="27">
        <v>406742.39639663702</v>
      </c>
      <c r="Y714" s="27">
        <v>336476.23196029698</v>
      </c>
      <c r="Z714" s="27">
        <v>191357.15221405</v>
      </c>
      <c r="AA714" s="27">
        <v>0</v>
      </c>
      <c r="AB714" s="27">
        <v>0</v>
      </c>
      <c r="AC714" s="27">
        <v>10258624.7426758</v>
      </c>
      <c r="AD714" s="27">
        <v>34006.268245220199</v>
      </c>
      <c r="AE714" s="27">
        <v>31412.601817607901</v>
      </c>
      <c r="AF714" s="27">
        <v>739725.79865264904</v>
      </c>
      <c r="AG714" s="27">
        <v>591409.49675750697</v>
      </c>
      <c r="AH714" s="27">
        <v>0</v>
      </c>
      <c r="AI714" s="27">
        <v>955483.25399017299</v>
      </c>
      <c r="AJ714" s="27">
        <v>262500.37461852998</v>
      </c>
      <c r="AK714" s="27">
        <v>0</v>
      </c>
      <c r="AL714" s="27">
        <v>191462.61824989301</v>
      </c>
      <c r="AM714" s="27">
        <v>0</v>
      </c>
      <c r="AN714" s="27">
        <v>10242741.581543</v>
      </c>
      <c r="AO714" s="27">
        <v>19122597.607666001</v>
      </c>
      <c r="AP714" s="27">
        <v>0</v>
      </c>
      <c r="AQ714" s="27">
        <v>3463317.9813537602</v>
      </c>
      <c r="AR714" s="27">
        <v>2882089.0910949698</v>
      </c>
      <c r="AS714" s="27">
        <v>1534240.3667602499</v>
      </c>
      <c r="AT714" s="27">
        <v>0</v>
      </c>
      <c r="AU714" s="27">
        <v>0</v>
      </c>
      <c r="AV714" s="27">
        <v>31008634.707275402</v>
      </c>
      <c r="AW714" s="27">
        <v>108547.113210678</v>
      </c>
      <c r="AX714" s="27">
        <v>378853.83770752</v>
      </c>
      <c r="AY714" s="27">
        <v>6784972.2717285203</v>
      </c>
      <c r="AZ714" s="27">
        <v>4698385.3689575205</v>
      </c>
      <c r="BA714" s="27">
        <v>0</v>
      </c>
      <c r="BB714" s="27">
        <v>8534402.4766845703</v>
      </c>
      <c r="BC714" s="27">
        <v>2205335.7740173298</v>
      </c>
      <c r="BD714" s="27">
        <v>0</v>
      </c>
      <c r="BE714" s="27">
        <v>1530233.45549011</v>
      </c>
      <c r="BF714" s="27">
        <v>0</v>
      </c>
      <c r="BG714" s="27">
        <v>31045921.942138702</v>
      </c>
      <c r="BH714" s="27">
        <v>4534110.5760498</v>
      </c>
      <c r="BI714" s="27">
        <v>0</v>
      </c>
      <c r="BJ714" s="27">
        <v>1123253.79776001</v>
      </c>
      <c r="BK714" s="27">
        <v>946221.84731292701</v>
      </c>
      <c r="BL714" s="27">
        <v>0</v>
      </c>
      <c r="BM714" s="27">
        <v>0</v>
      </c>
      <c r="BN714" s="27">
        <v>0</v>
      </c>
      <c r="BO714" s="27">
        <v>0</v>
      </c>
      <c r="BP714" s="27">
        <v>0</v>
      </c>
      <c r="BQ714" s="27">
        <v>0</v>
      </c>
      <c r="BR714" s="27">
        <v>2236163.51062012</v>
      </c>
      <c r="BS714" s="27">
        <v>1756006.54244995</v>
      </c>
      <c r="BT714" s="27">
        <v>0</v>
      </c>
      <c r="BU714" s="27">
        <v>678172</v>
      </c>
      <c r="BV714" s="27">
        <v>997411.06935882603</v>
      </c>
      <c r="BW714" s="27">
        <v>0</v>
      </c>
      <c r="BX714" s="27">
        <v>130945.79990387001</v>
      </c>
      <c r="BY714" s="27">
        <v>0</v>
      </c>
      <c r="BZ714" s="27">
        <v>0</v>
      </c>
      <c r="CA714" s="27">
        <v>45451.575407981902</v>
      </c>
      <c r="CB714" s="27">
        <v>2583005.1208190899</v>
      </c>
      <c r="CC714" s="27">
        <v>22642395.8742676</v>
      </c>
      <c r="CD714" s="27">
        <v>5677779.8319091797</v>
      </c>
      <c r="CE714" s="27">
        <v>1166.3305978328001</v>
      </c>
      <c r="CF714" s="27">
        <v>191911.45334434501</v>
      </c>
      <c r="CG714" s="27">
        <v>1536236.9361419701</v>
      </c>
      <c r="CH714" s="27">
        <v>130945.79990387001</v>
      </c>
      <c r="CI714" s="27">
        <v>46613.216531276703</v>
      </c>
      <c r="CJ714" s="27">
        <v>2777117.10723877</v>
      </c>
      <c r="CK714" s="27">
        <v>24189767.354980499</v>
      </c>
      <c r="CL714" s="27">
        <v>5806209.9035644503</v>
      </c>
      <c r="CM714" s="27">
        <v>79911.936285972595</v>
      </c>
      <c r="CN714" s="27">
        <v>13023309.4526367</v>
      </c>
      <c r="CO714" s="27">
        <v>55225338.450683601</v>
      </c>
      <c r="CP714" s="27">
        <v>5806209.9035644503</v>
      </c>
      <c r="CQ714" s="27">
        <v>0</v>
      </c>
      <c r="CR714" s="27">
        <v>0</v>
      </c>
      <c r="CS714" s="27">
        <v>0</v>
      </c>
      <c r="CT714" s="27">
        <v>0</v>
      </c>
    </row>
    <row r="715" spans="1:98">
      <c r="A715" s="104" t="s">
        <v>64</v>
      </c>
      <c r="B715" s="132">
        <v>41426</v>
      </c>
      <c r="C715" s="27">
        <v>38891.0017008781</v>
      </c>
      <c r="D715" s="27">
        <v>0</v>
      </c>
      <c r="E715" s="27">
        <v>6539.0904116034499</v>
      </c>
      <c r="F715" s="27">
        <v>5847.0883949995005</v>
      </c>
      <c r="G715" s="27">
        <v>1158.6302767098</v>
      </c>
      <c r="H715" s="27">
        <v>0</v>
      </c>
      <c r="I715" s="27">
        <v>0</v>
      </c>
      <c r="J715" s="27">
        <v>32952.549050807997</v>
      </c>
      <c r="K715" s="27">
        <v>348.33303220570099</v>
      </c>
      <c r="L715" s="27">
        <v>1492.1893273293999</v>
      </c>
      <c r="M715" s="27">
        <v>15949.4963972569</v>
      </c>
      <c r="N715" s="27">
        <v>4827.1167235374496</v>
      </c>
      <c r="O715" s="27">
        <v>0</v>
      </c>
      <c r="P715" s="27">
        <v>21268.814827442198</v>
      </c>
      <c r="Q715" s="27">
        <v>1972.5366601496901</v>
      </c>
      <c r="R715" s="27">
        <v>0</v>
      </c>
      <c r="S715" s="27">
        <v>1161.2785515338201</v>
      </c>
      <c r="T715" s="27">
        <v>0</v>
      </c>
      <c r="U715" s="27">
        <v>33309.674436092399</v>
      </c>
      <c r="V715" s="27">
        <v>2183808.3404846201</v>
      </c>
      <c r="W715" s="27">
        <v>0</v>
      </c>
      <c r="X715" s="27">
        <v>395853.43990325899</v>
      </c>
      <c r="Y715" s="27">
        <v>330614.65006256098</v>
      </c>
      <c r="Z715" s="27">
        <v>188831.31361389201</v>
      </c>
      <c r="AA715" s="27">
        <v>0</v>
      </c>
      <c r="AB715" s="27">
        <v>0</v>
      </c>
      <c r="AC715" s="27">
        <v>10252922.494140601</v>
      </c>
      <c r="AD715" s="27">
        <v>29965.168794155099</v>
      </c>
      <c r="AE715" s="27">
        <v>21437.636173725099</v>
      </c>
      <c r="AF715" s="27">
        <v>750612.92588806199</v>
      </c>
      <c r="AG715" s="27">
        <v>580350.99040222203</v>
      </c>
      <c r="AH715" s="27">
        <v>0</v>
      </c>
      <c r="AI715" s="27">
        <v>965708.35684966994</v>
      </c>
      <c r="AJ715" s="27">
        <v>262540.22834396397</v>
      </c>
      <c r="AK715" s="27">
        <v>0</v>
      </c>
      <c r="AL715" s="27">
        <v>188496.545600891</v>
      </c>
      <c r="AM715" s="27">
        <v>0</v>
      </c>
      <c r="AN715" s="27">
        <v>10244477.900024399</v>
      </c>
      <c r="AO715" s="27">
        <v>19327099.846679699</v>
      </c>
      <c r="AP715" s="27">
        <v>0</v>
      </c>
      <c r="AQ715" s="27">
        <v>3338439.1634521498</v>
      </c>
      <c r="AR715" s="27">
        <v>2789203.0673522898</v>
      </c>
      <c r="AS715" s="27">
        <v>1518803.9384155299</v>
      </c>
      <c r="AT715" s="27">
        <v>0</v>
      </c>
      <c r="AU715" s="27">
        <v>0</v>
      </c>
      <c r="AV715" s="27">
        <v>31039594.803466801</v>
      </c>
      <c r="AW715" s="27">
        <v>96140.065134048506</v>
      </c>
      <c r="AX715" s="27">
        <v>267882.84046173102</v>
      </c>
      <c r="AY715" s="27">
        <v>6919731.2048950205</v>
      </c>
      <c r="AZ715" s="27">
        <v>4600349.1163330097</v>
      </c>
      <c r="BA715" s="27">
        <v>0</v>
      </c>
      <c r="BB715" s="27">
        <v>8673056.9654540997</v>
      </c>
      <c r="BC715" s="27">
        <v>2214384.7160949698</v>
      </c>
      <c r="BD715" s="27">
        <v>0</v>
      </c>
      <c r="BE715" s="27">
        <v>1513346.5151977499</v>
      </c>
      <c r="BF715" s="27">
        <v>0</v>
      </c>
      <c r="BG715" s="27">
        <v>31105891.487060498</v>
      </c>
      <c r="BH715" s="27">
        <v>4597659.9176635696</v>
      </c>
      <c r="BI715" s="27">
        <v>0</v>
      </c>
      <c r="BJ715" s="27">
        <v>1108736.1730804399</v>
      </c>
      <c r="BK715" s="27">
        <v>929394.98405456496</v>
      </c>
      <c r="BL715" s="27">
        <v>0</v>
      </c>
      <c r="BM715" s="27">
        <v>0</v>
      </c>
      <c r="BN715" s="27">
        <v>0</v>
      </c>
      <c r="BO715" s="27">
        <v>0</v>
      </c>
      <c r="BP715" s="27">
        <v>0</v>
      </c>
      <c r="BQ715" s="27">
        <v>0</v>
      </c>
      <c r="BR715" s="27">
        <v>2278095.40985107</v>
      </c>
      <c r="BS715" s="27">
        <v>1720311.36990356</v>
      </c>
      <c r="BT715" s="27">
        <v>0</v>
      </c>
      <c r="BU715" s="27">
        <v>692296.729995728</v>
      </c>
      <c r="BV715" s="27">
        <v>1005652.02494812</v>
      </c>
      <c r="BW715" s="27">
        <v>0</v>
      </c>
      <c r="BX715" s="27">
        <v>129310.55989932999</v>
      </c>
      <c r="BY715" s="27">
        <v>0</v>
      </c>
      <c r="BZ715" s="27">
        <v>0</v>
      </c>
      <c r="CA715" s="27">
        <v>45445.036680698402</v>
      </c>
      <c r="CB715" s="27">
        <v>2579719.39025879</v>
      </c>
      <c r="CC715" s="27">
        <v>22677961.388183601</v>
      </c>
      <c r="CD715" s="27">
        <v>5702852.8520507803</v>
      </c>
      <c r="CE715" s="27">
        <v>1157.18222492933</v>
      </c>
      <c r="CF715" s="27">
        <v>188850.447511673</v>
      </c>
      <c r="CG715" s="27">
        <v>1515795.6763915999</v>
      </c>
      <c r="CH715" s="27">
        <v>129310.55989932999</v>
      </c>
      <c r="CI715" s="27">
        <v>46610.274302959398</v>
      </c>
      <c r="CJ715" s="27">
        <v>2769311.9596862802</v>
      </c>
      <c r="CK715" s="27">
        <v>24198603.0151367</v>
      </c>
      <c r="CL715" s="27">
        <v>5828487.5752563505</v>
      </c>
      <c r="CM715" s="27">
        <v>79789.735893249497</v>
      </c>
      <c r="CN715" s="27">
        <v>13013098.0651855</v>
      </c>
      <c r="CO715" s="27">
        <v>55292474.161132798</v>
      </c>
      <c r="CP715" s="27">
        <v>5828487.5752563505</v>
      </c>
      <c r="CQ715" s="27">
        <v>0</v>
      </c>
      <c r="CR715" s="27">
        <v>0</v>
      </c>
      <c r="CS715" s="27">
        <v>0</v>
      </c>
      <c r="CT715" s="27">
        <v>0</v>
      </c>
    </row>
    <row r="716" spans="1:98">
      <c r="A716" s="104" t="s">
        <v>64</v>
      </c>
      <c r="B716" s="132">
        <v>41518</v>
      </c>
      <c r="C716" s="27">
        <v>38747.426253318801</v>
      </c>
      <c r="D716" s="27">
        <v>0</v>
      </c>
      <c r="E716" s="27">
        <v>6420.5023400187501</v>
      </c>
      <c r="F716" s="27">
        <v>5751.1215166449501</v>
      </c>
      <c r="G716" s="27">
        <v>1147.4243940562001</v>
      </c>
      <c r="H716" s="27">
        <v>0</v>
      </c>
      <c r="I716" s="27">
        <v>0</v>
      </c>
      <c r="J716" s="27">
        <v>33017.171104907997</v>
      </c>
      <c r="K716" s="27">
        <v>293.218203119934</v>
      </c>
      <c r="L716" s="27">
        <v>109.261459028348</v>
      </c>
      <c r="M716" s="27">
        <v>15994.5184042454</v>
      </c>
      <c r="N716" s="27">
        <v>4753.6649090647697</v>
      </c>
      <c r="O716" s="27">
        <v>0</v>
      </c>
      <c r="P716" s="27">
        <v>22393.445258379001</v>
      </c>
      <c r="Q716" s="27">
        <v>1980.5627329051499</v>
      </c>
      <c r="R716" s="27">
        <v>0</v>
      </c>
      <c r="S716" s="27">
        <v>1145.05862212181</v>
      </c>
      <c r="T716" s="27">
        <v>0</v>
      </c>
      <c r="U716" s="27">
        <v>33308.777208805099</v>
      </c>
      <c r="V716" s="27">
        <v>2167480.50744629</v>
      </c>
      <c r="W716" s="27">
        <v>0</v>
      </c>
      <c r="X716" s="27">
        <v>391065.95475006098</v>
      </c>
      <c r="Y716" s="27">
        <v>325605.29991149902</v>
      </c>
      <c r="Z716" s="27">
        <v>186234.628515244</v>
      </c>
      <c r="AA716" s="27">
        <v>0</v>
      </c>
      <c r="AB716" s="27">
        <v>0</v>
      </c>
      <c r="AC716" s="27">
        <v>10177462.3828125</v>
      </c>
      <c r="AD716" s="27">
        <v>25961.726666688901</v>
      </c>
      <c r="AE716" s="27">
        <v>9050.3519039154107</v>
      </c>
      <c r="AF716" s="27">
        <v>748138.42930603004</v>
      </c>
      <c r="AG716" s="27">
        <v>566291.35275268601</v>
      </c>
      <c r="AH716" s="27">
        <v>0</v>
      </c>
      <c r="AI716" s="27">
        <v>970467.16464996303</v>
      </c>
      <c r="AJ716" s="27">
        <v>266357.02702713001</v>
      </c>
      <c r="AK716" s="27">
        <v>0</v>
      </c>
      <c r="AL716" s="27">
        <v>187053.01620292701</v>
      </c>
      <c r="AM716" s="27">
        <v>0</v>
      </c>
      <c r="AN716" s="27">
        <v>10225989.681884799</v>
      </c>
      <c r="AO716" s="27">
        <v>19280562.356445301</v>
      </c>
      <c r="AP716" s="27">
        <v>0</v>
      </c>
      <c r="AQ716" s="27">
        <v>3263965.90411377</v>
      </c>
      <c r="AR716" s="27">
        <v>2718375.3935546898</v>
      </c>
      <c r="AS716" s="27">
        <v>1494250.5249939</v>
      </c>
      <c r="AT716" s="27">
        <v>0</v>
      </c>
      <c r="AU716" s="27">
        <v>0</v>
      </c>
      <c r="AV716" s="27">
        <v>30973431.1240234</v>
      </c>
      <c r="AW716" s="27">
        <v>83328.863515853896</v>
      </c>
      <c r="AX716" s="27">
        <v>62506.614839077003</v>
      </c>
      <c r="AY716" s="27">
        <v>6930193.9443359403</v>
      </c>
      <c r="AZ716" s="27">
        <v>4508413.5440063505</v>
      </c>
      <c r="BA716" s="27">
        <v>0</v>
      </c>
      <c r="BB716" s="27">
        <v>8800658.4418945294</v>
      </c>
      <c r="BC716" s="27">
        <v>2251023.6287231399</v>
      </c>
      <c r="BD716" s="27">
        <v>0</v>
      </c>
      <c r="BE716" s="27">
        <v>1498249.5478057901</v>
      </c>
      <c r="BF716" s="27">
        <v>0</v>
      </c>
      <c r="BG716" s="27">
        <v>31102105.512695301</v>
      </c>
      <c r="BH716" s="27">
        <v>4518511.8656005897</v>
      </c>
      <c r="BI716" s="27">
        <v>0</v>
      </c>
      <c r="BJ716" s="27">
        <v>1104141.0326080299</v>
      </c>
      <c r="BK716" s="27">
        <v>926414.39156341599</v>
      </c>
      <c r="BL716" s="27">
        <v>0</v>
      </c>
      <c r="BM716" s="27">
        <v>0</v>
      </c>
      <c r="BN716" s="27">
        <v>0</v>
      </c>
      <c r="BO716" s="27">
        <v>0</v>
      </c>
      <c r="BP716" s="27">
        <v>0</v>
      </c>
      <c r="BQ716" s="27">
        <v>0</v>
      </c>
      <c r="BR716" s="27">
        <v>2283287.2871093801</v>
      </c>
      <c r="BS716" s="27">
        <v>1683435.8684692399</v>
      </c>
      <c r="BT716" s="27">
        <v>0</v>
      </c>
      <c r="BU716" s="27">
        <v>592998.729995728</v>
      </c>
      <c r="BV716" s="27">
        <v>1023654.35083008</v>
      </c>
      <c r="BW716" s="27">
        <v>0</v>
      </c>
      <c r="BX716" s="27">
        <v>114679.389913559</v>
      </c>
      <c r="BY716" s="27">
        <v>0</v>
      </c>
      <c r="BZ716" s="27">
        <v>0</v>
      </c>
      <c r="CA716" s="27">
        <v>45206.703304767601</v>
      </c>
      <c r="CB716" s="27">
        <v>2558340.3773803702</v>
      </c>
      <c r="CC716" s="27">
        <v>22545511.494872998</v>
      </c>
      <c r="CD716" s="27">
        <v>5604921.8724365197</v>
      </c>
      <c r="CE716" s="27">
        <v>1145.4027318507401</v>
      </c>
      <c r="CF716" s="27">
        <v>186029.813257217</v>
      </c>
      <c r="CG716" s="27">
        <v>1489893.2210083001</v>
      </c>
      <c r="CH716" s="27">
        <v>114679.389913559</v>
      </c>
      <c r="CI716" s="27">
        <v>46352.735965251901</v>
      </c>
      <c r="CJ716" s="27">
        <v>2744078.5513000502</v>
      </c>
      <c r="CK716" s="27">
        <v>24030624.579833999</v>
      </c>
      <c r="CL716" s="27">
        <v>5731810.6431274395</v>
      </c>
      <c r="CM716" s="27">
        <v>79548.433333396897</v>
      </c>
      <c r="CN716" s="27">
        <v>12962621.896850601</v>
      </c>
      <c r="CO716" s="27">
        <v>55109179.201171897</v>
      </c>
      <c r="CP716" s="27">
        <v>5731810.6431274395</v>
      </c>
      <c r="CQ716" s="27">
        <v>0</v>
      </c>
      <c r="CR716" s="27">
        <v>0</v>
      </c>
      <c r="CS716" s="27">
        <v>0</v>
      </c>
      <c r="CT716" s="27">
        <v>0</v>
      </c>
    </row>
    <row r="717" spans="1:98">
      <c r="A717" s="104" t="s">
        <v>64</v>
      </c>
      <c r="B717" s="132">
        <v>41609</v>
      </c>
      <c r="C717" s="27">
        <v>38472.520817756696</v>
      </c>
      <c r="D717" s="27">
        <v>0</v>
      </c>
      <c r="E717" s="27">
        <v>6176.6226971149399</v>
      </c>
      <c r="F717" s="27">
        <v>5546.6208550334004</v>
      </c>
      <c r="G717" s="27">
        <v>1123.0678435862101</v>
      </c>
      <c r="H717" s="27">
        <v>0</v>
      </c>
      <c r="I717" s="27">
        <v>0</v>
      </c>
      <c r="J717" s="27">
        <v>32969.351830959298</v>
      </c>
      <c r="K717" s="27">
        <v>244.37579382211001</v>
      </c>
      <c r="L717" s="27">
        <v>79.417352091520996</v>
      </c>
      <c r="M717" s="27">
        <v>15925.2739112377</v>
      </c>
      <c r="N717" s="27">
        <v>4688.1308685541198</v>
      </c>
      <c r="O717" s="27">
        <v>0</v>
      </c>
      <c r="P717" s="27">
        <v>22027.759734630599</v>
      </c>
      <c r="Q717" s="27">
        <v>1957.85088586807</v>
      </c>
      <c r="R717" s="27">
        <v>0</v>
      </c>
      <c r="S717" s="27">
        <v>1116.7747612446501</v>
      </c>
      <c r="T717" s="27">
        <v>0</v>
      </c>
      <c r="U717" s="27">
        <v>33164.742096424103</v>
      </c>
      <c r="V717" s="27">
        <v>2130567.9931640602</v>
      </c>
      <c r="W717" s="27">
        <v>0</v>
      </c>
      <c r="X717" s="27">
        <v>373426.58720779401</v>
      </c>
      <c r="Y717" s="27">
        <v>315011.72568511998</v>
      </c>
      <c r="Z717" s="27">
        <v>179795.008396149</v>
      </c>
      <c r="AA717" s="27">
        <v>0</v>
      </c>
      <c r="AB717" s="27">
        <v>0</v>
      </c>
      <c r="AC717" s="27">
        <v>10055941.5321045</v>
      </c>
      <c r="AD717" s="27">
        <v>21250.5204064846</v>
      </c>
      <c r="AE717" s="27">
        <v>4815.3990046381996</v>
      </c>
      <c r="AF717" s="27">
        <v>737605.19392394996</v>
      </c>
      <c r="AG717" s="27">
        <v>555275.89413452102</v>
      </c>
      <c r="AH717" s="27">
        <v>0</v>
      </c>
      <c r="AI717" s="27">
        <v>939766.85662841797</v>
      </c>
      <c r="AJ717" s="27">
        <v>262483.54866409302</v>
      </c>
      <c r="AK717" s="27">
        <v>0</v>
      </c>
      <c r="AL717" s="27">
        <v>178101.78735160801</v>
      </c>
      <c r="AM717" s="27">
        <v>0</v>
      </c>
      <c r="AN717" s="27">
        <v>10158107.2142334</v>
      </c>
      <c r="AO717" s="27">
        <v>19005156.143554699</v>
      </c>
      <c r="AP717" s="27">
        <v>0</v>
      </c>
      <c r="AQ717" s="27">
        <v>3105911.4453735398</v>
      </c>
      <c r="AR717" s="27">
        <v>2605786.0541381799</v>
      </c>
      <c r="AS717" s="27">
        <v>1438194.15567017</v>
      </c>
      <c r="AT717" s="27">
        <v>0</v>
      </c>
      <c r="AU717" s="27">
        <v>0</v>
      </c>
      <c r="AV717" s="27">
        <v>30911062.247558601</v>
      </c>
      <c r="AW717" s="27">
        <v>68714.146264076204</v>
      </c>
      <c r="AX717" s="27">
        <v>34398.254143238097</v>
      </c>
      <c r="AY717" s="27">
        <v>6862662.1102905301</v>
      </c>
      <c r="AZ717" s="27">
        <v>4443123.1364135696</v>
      </c>
      <c r="BA717" s="27">
        <v>0</v>
      </c>
      <c r="BB717" s="27">
        <v>8534842.2207031306</v>
      </c>
      <c r="BC717" s="27">
        <v>2208936.2776184101</v>
      </c>
      <c r="BD717" s="27">
        <v>0</v>
      </c>
      <c r="BE717" s="27">
        <v>1433898.1794433601</v>
      </c>
      <c r="BF717" s="27">
        <v>0</v>
      </c>
      <c r="BG717" s="27">
        <v>31068374.8198242</v>
      </c>
      <c r="BH717" s="27">
        <v>4482123.4377441397</v>
      </c>
      <c r="BI717" s="27">
        <v>0</v>
      </c>
      <c r="BJ717" s="27">
        <v>1099139.64099121</v>
      </c>
      <c r="BK717" s="27">
        <v>921799.89215850795</v>
      </c>
      <c r="BL717" s="27">
        <v>0</v>
      </c>
      <c r="BM717" s="27">
        <v>0</v>
      </c>
      <c r="BN717" s="27">
        <v>0</v>
      </c>
      <c r="BO717" s="27">
        <v>0</v>
      </c>
      <c r="BP717" s="27">
        <v>0</v>
      </c>
      <c r="BQ717" s="27">
        <v>0</v>
      </c>
      <c r="BR717" s="27">
        <v>2283858.3146057101</v>
      </c>
      <c r="BS717" s="27">
        <v>1657489.9569091799</v>
      </c>
      <c r="BT717" s="27">
        <v>0</v>
      </c>
      <c r="BU717" s="27">
        <v>666527.55999755894</v>
      </c>
      <c r="BV717" s="27">
        <v>1006365.03632355</v>
      </c>
      <c r="BW717" s="27">
        <v>0</v>
      </c>
      <c r="BX717" s="27">
        <v>119583.399914742</v>
      </c>
      <c r="BY717" s="27">
        <v>0</v>
      </c>
      <c r="BZ717" s="27">
        <v>0</v>
      </c>
      <c r="CA717" s="27">
        <v>44612.523890972101</v>
      </c>
      <c r="CB717" s="27">
        <v>2500059.0211181599</v>
      </c>
      <c r="CC717" s="27">
        <v>22048563.713867199</v>
      </c>
      <c r="CD717" s="27">
        <v>5582866.8291626005</v>
      </c>
      <c r="CE717" s="27">
        <v>1123.7662852406499</v>
      </c>
      <c r="CF717" s="27">
        <v>179606.27218818699</v>
      </c>
      <c r="CG717" s="27">
        <v>1444418.4283142099</v>
      </c>
      <c r="CH717" s="27">
        <v>119583.399914742</v>
      </c>
      <c r="CI717" s="27">
        <v>45729.111985683398</v>
      </c>
      <c r="CJ717" s="27">
        <v>2676862.4609680199</v>
      </c>
      <c r="CK717" s="27">
        <v>23482260.681640599</v>
      </c>
      <c r="CL717" s="27">
        <v>5703048.1171264602</v>
      </c>
      <c r="CM717" s="27">
        <v>78773.711192130999</v>
      </c>
      <c r="CN717" s="27">
        <v>12834732.1018066</v>
      </c>
      <c r="CO717" s="27">
        <v>54578633.062011696</v>
      </c>
      <c r="CP717" s="27">
        <v>5703048.1171264602</v>
      </c>
      <c r="CQ717" s="27">
        <v>0</v>
      </c>
      <c r="CR717" s="27">
        <v>0</v>
      </c>
      <c r="CS717" s="27">
        <v>0</v>
      </c>
      <c r="CT717" s="27">
        <v>0</v>
      </c>
    </row>
    <row r="718" spans="1:98">
      <c r="A718" s="104" t="s">
        <v>64</v>
      </c>
      <c r="B718" s="132">
        <v>41699</v>
      </c>
      <c r="C718" s="27">
        <v>38363.015978336298</v>
      </c>
      <c r="D718" s="27">
        <v>0</v>
      </c>
      <c r="E718" s="27">
        <v>6087.3139896392804</v>
      </c>
      <c r="F718" s="27">
        <v>5432.0009677410098</v>
      </c>
      <c r="G718" s="27">
        <v>1113.7267454415601</v>
      </c>
      <c r="H718" s="27">
        <v>0</v>
      </c>
      <c r="I718" s="27">
        <v>0</v>
      </c>
      <c r="J718" s="27">
        <v>32907.137499332399</v>
      </c>
      <c r="K718" s="27">
        <v>184.423405097798</v>
      </c>
      <c r="L718" s="27">
        <v>77.482038239948494</v>
      </c>
      <c r="M718" s="27">
        <v>15926.8455458879</v>
      </c>
      <c r="N718" s="27">
        <v>4584.45014512539</v>
      </c>
      <c r="O718" s="27">
        <v>0</v>
      </c>
      <c r="P718" s="27">
        <v>21832.054313421198</v>
      </c>
      <c r="Q718" s="27">
        <v>1975.32935294509</v>
      </c>
      <c r="R718" s="27">
        <v>0</v>
      </c>
      <c r="S718" s="27">
        <v>1113.6241003125899</v>
      </c>
      <c r="T718" s="27">
        <v>0</v>
      </c>
      <c r="U718" s="27">
        <v>33143.097747325897</v>
      </c>
      <c r="V718" s="27">
        <v>2114800.3599548298</v>
      </c>
      <c r="W718" s="27">
        <v>0</v>
      </c>
      <c r="X718" s="27">
        <v>365394.566017151</v>
      </c>
      <c r="Y718" s="27">
        <v>307524.22613143898</v>
      </c>
      <c r="Z718" s="27">
        <v>176545.80810165399</v>
      </c>
      <c r="AA718" s="27">
        <v>0</v>
      </c>
      <c r="AB718" s="27">
        <v>0</v>
      </c>
      <c r="AC718" s="27">
        <v>10096533.833618199</v>
      </c>
      <c r="AD718" s="27">
        <v>14856.385835290001</v>
      </c>
      <c r="AE718" s="27">
        <v>4710.4948417544401</v>
      </c>
      <c r="AF718" s="27">
        <v>736706.26775360096</v>
      </c>
      <c r="AG718" s="27">
        <v>543070.80373382603</v>
      </c>
      <c r="AH718" s="27">
        <v>0</v>
      </c>
      <c r="AI718" s="27">
        <v>933506.07949066197</v>
      </c>
      <c r="AJ718" s="27">
        <v>265484.60102844198</v>
      </c>
      <c r="AK718" s="27">
        <v>0</v>
      </c>
      <c r="AL718" s="27">
        <v>177059.718826294</v>
      </c>
      <c r="AM718" s="27">
        <v>0</v>
      </c>
      <c r="AN718" s="27">
        <v>10061469.5623779</v>
      </c>
      <c r="AO718" s="27">
        <v>18949520.845214799</v>
      </c>
      <c r="AP718" s="27">
        <v>0</v>
      </c>
      <c r="AQ718" s="27">
        <v>3016612.73510742</v>
      </c>
      <c r="AR718" s="27">
        <v>2522167.85186768</v>
      </c>
      <c r="AS718" s="27">
        <v>1435876.1443328899</v>
      </c>
      <c r="AT718" s="27">
        <v>0</v>
      </c>
      <c r="AU718" s="27">
        <v>0</v>
      </c>
      <c r="AV718" s="27">
        <v>31097211.6481934</v>
      </c>
      <c r="AW718" s="27">
        <v>48132.561491012602</v>
      </c>
      <c r="AX718" s="27">
        <v>33634.026782989502</v>
      </c>
      <c r="AY718" s="27">
        <v>6897929.0041503897</v>
      </c>
      <c r="AZ718" s="27">
        <v>4359882.8372192401</v>
      </c>
      <c r="BA718" s="27">
        <v>0</v>
      </c>
      <c r="BB718" s="27">
        <v>8475010.2177734394</v>
      </c>
      <c r="BC718" s="27">
        <v>2225038.22766113</v>
      </c>
      <c r="BD718" s="27">
        <v>0</v>
      </c>
      <c r="BE718" s="27">
        <v>1432224.2336730999</v>
      </c>
      <c r="BF718" s="27">
        <v>0</v>
      </c>
      <c r="BG718" s="27">
        <v>31052580.493652299</v>
      </c>
      <c r="BH718" s="27">
        <v>4519113.8966674795</v>
      </c>
      <c r="BI718" s="27">
        <v>0</v>
      </c>
      <c r="BJ718" s="27">
        <v>1062338.9351806601</v>
      </c>
      <c r="BK718" s="27">
        <v>898545.39507293701</v>
      </c>
      <c r="BL718" s="27">
        <v>0</v>
      </c>
      <c r="BM718" s="27">
        <v>0</v>
      </c>
      <c r="BN718" s="27">
        <v>0</v>
      </c>
      <c r="BO718" s="27">
        <v>0</v>
      </c>
      <c r="BP718" s="27">
        <v>0</v>
      </c>
      <c r="BQ718" s="27">
        <v>0</v>
      </c>
      <c r="BR718" s="27">
        <v>2284643.99926758</v>
      </c>
      <c r="BS718" s="27">
        <v>1634229.32717896</v>
      </c>
      <c r="BT718" s="27">
        <v>0</v>
      </c>
      <c r="BU718" s="27">
        <v>659571.17999267601</v>
      </c>
      <c r="BV718" s="27">
        <v>1020440.72601318</v>
      </c>
      <c r="BW718" s="27">
        <v>0</v>
      </c>
      <c r="BX718" s="27">
        <v>121214.479914665</v>
      </c>
      <c r="BY718" s="27">
        <v>0</v>
      </c>
      <c r="BZ718" s="27">
        <v>0</v>
      </c>
      <c r="CA718" s="27">
        <v>44427.831445693999</v>
      </c>
      <c r="CB718" s="27">
        <v>2484906.8899841299</v>
      </c>
      <c r="CC718" s="27">
        <v>22019164.313964799</v>
      </c>
      <c r="CD718" s="27">
        <v>5603478.6405029297</v>
      </c>
      <c r="CE718" s="27">
        <v>1116.39189086854</v>
      </c>
      <c r="CF718" s="27">
        <v>176861.49622917199</v>
      </c>
      <c r="CG718" s="27">
        <v>1435996.3540191699</v>
      </c>
      <c r="CH718" s="27">
        <v>121214.479914665</v>
      </c>
      <c r="CI718" s="27">
        <v>45546.467181682601</v>
      </c>
      <c r="CJ718" s="27">
        <v>2663936.0154724098</v>
      </c>
      <c r="CK718" s="27">
        <v>23462430.126953099</v>
      </c>
      <c r="CL718" s="27">
        <v>5715892.6334838904</v>
      </c>
      <c r="CM718" s="27">
        <v>78628.772514343305</v>
      </c>
      <c r="CN718" s="27">
        <v>12733142.5845947</v>
      </c>
      <c r="CO718" s="27">
        <v>54509305.926757798</v>
      </c>
      <c r="CP718" s="27">
        <v>5715892.6334838904</v>
      </c>
      <c r="CQ718" s="27">
        <v>0</v>
      </c>
      <c r="CR718" s="27">
        <v>0</v>
      </c>
      <c r="CS718" s="27">
        <v>0</v>
      </c>
      <c r="CT718" s="27">
        <v>0</v>
      </c>
    </row>
    <row r="719" spans="1:98">
      <c r="A719" s="104" t="s">
        <v>64</v>
      </c>
      <c r="B719" s="132">
        <v>41791</v>
      </c>
      <c r="C719" s="27">
        <v>38276.090630054503</v>
      </c>
      <c r="D719" s="27">
        <v>0</v>
      </c>
      <c r="E719" s="27">
        <v>5903.9083706736601</v>
      </c>
      <c r="F719" s="27">
        <v>5278.3757867813101</v>
      </c>
      <c r="G719" s="27">
        <v>1127.39227643609</v>
      </c>
      <c r="H719" s="27">
        <v>0</v>
      </c>
      <c r="I719" s="27">
        <v>0</v>
      </c>
      <c r="J719" s="27">
        <v>33056.013065815001</v>
      </c>
      <c r="K719" s="27">
        <v>133.944115642458</v>
      </c>
      <c r="L719" s="27">
        <v>387.27917237952403</v>
      </c>
      <c r="M719" s="27">
        <v>15873.6497728825</v>
      </c>
      <c r="N719" s="27">
        <v>4569.6423472762099</v>
      </c>
      <c r="O719" s="27">
        <v>0</v>
      </c>
      <c r="P719" s="27">
        <v>21376.2534141541</v>
      </c>
      <c r="Q719" s="27">
        <v>1954.0659918338099</v>
      </c>
      <c r="R719" s="27">
        <v>0</v>
      </c>
      <c r="S719" s="27">
        <v>1128.98592279851</v>
      </c>
      <c r="T719" s="27">
        <v>0</v>
      </c>
      <c r="U719" s="27">
        <v>33206.790576457999</v>
      </c>
      <c r="V719" s="27">
        <v>2087657.05726624</v>
      </c>
      <c r="W719" s="27">
        <v>0</v>
      </c>
      <c r="X719" s="27">
        <v>357868.97415542603</v>
      </c>
      <c r="Y719" s="27">
        <v>300894.119792938</v>
      </c>
      <c r="Z719" s="27">
        <v>175914.06651878401</v>
      </c>
      <c r="AA719" s="27">
        <v>0</v>
      </c>
      <c r="AB719" s="27">
        <v>0</v>
      </c>
      <c r="AC719" s="27">
        <v>10170085.6485596</v>
      </c>
      <c r="AD719" s="27">
        <v>11321.7804796696</v>
      </c>
      <c r="AE719" s="27">
        <v>8245.0782332420295</v>
      </c>
      <c r="AF719" s="27">
        <v>733498.57357788098</v>
      </c>
      <c r="AG719" s="27">
        <v>530928.38436889602</v>
      </c>
      <c r="AH719" s="27">
        <v>0</v>
      </c>
      <c r="AI719" s="27">
        <v>911764.52595519996</v>
      </c>
      <c r="AJ719" s="27">
        <v>259899.49362373399</v>
      </c>
      <c r="AK719" s="27">
        <v>0</v>
      </c>
      <c r="AL719" s="27">
        <v>175808.66418838501</v>
      </c>
      <c r="AM719" s="27">
        <v>0</v>
      </c>
      <c r="AN719" s="27">
        <v>10113361.493408199</v>
      </c>
      <c r="AO719" s="27">
        <v>18776434.450195301</v>
      </c>
      <c r="AP719" s="27">
        <v>0</v>
      </c>
      <c r="AQ719" s="27">
        <v>2942276.9163207998</v>
      </c>
      <c r="AR719" s="27">
        <v>2462248.0360717801</v>
      </c>
      <c r="AS719" s="27">
        <v>1434109.4193115199</v>
      </c>
      <c r="AT719" s="27">
        <v>0</v>
      </c>
      <c r="AU719" s="27">
        <v>0</v>
      </c>
      <c r="AV719" s="27">
        <v>31385617.927734401</v>
      </c>
      <c r="AW719" s="27">
        <v>37056.868649482698</v>
      </c>
      <c r="AX719" s="27">
        <v>56040.092387199402</v>
      </c>
      <c r="AY719" s="27">
        <v>6886309.9785156297</v>
      </c>
      <c r="AZ719" s="27">
        <v>4264566.4944457998</v>
      </c>
      <c r="BA719" s="27">
        <v>0</v>
      </c>
      <c r="BB719" s="27">
        <v>8328768.1293945303</v>
      </c>
      <c r="BC719" s="27">
        <v>2183349.9617309598</v>
      </c>
      <c r="BD719" s="27">
        <v>0</v>
      </c>
      <c r="BE719" s="27">
        <v>1433990.30195618</v>
      </c>
      <c r="BF719" s="27">
        <v>0</v>
      </c>
      <c r="BG719" s="27">
        <v>31356089.087402299</v>
      </c>
      <c r="BH719" s="27">
        <v>4484356.4014282199</v>
      </c>
      <c r="BI719" s="27">
        <v>0</v>
      </c>
      <c r="BJ719" s="27">
        <v>1049426.3897094701</v>
      </c>
      <c r="BK719" s="27">
        <v>882813.79589843797</v>
      </c>
      <c r="BL719" s="27">
        <v>0</v>
      </c>
      <c r="BM719" s="27">
        <v>0</v>
      </c>
      <c r="BN719" s="27">
        <v>0</v>
      </c>
      <c r="BO719" s="27">
        <v>0</v>
      </c>
      <c r="BP719" s="27">
        <v>0</v>
      </c>
      <c r="BQ719" s="27">
        <v>0</v>
      </c>
      <c r="BR719" s="27">
        <v>2278240.2579040499</v>
      </c>
      <c r="BS719" s="27">
        <v>1599139.3809356701</v>
      </c>
      <c r="BT719" s="27">
        <v>0</v>
      </c>
      <c r="BU719" s="27">
        <v>653340.44999694801</v>
      </c>
      <c r="BV719" s="27">
        <v>1002595.87830353</v>
      </c>
      <c r="BW719" s="27">
        <v>0</v>
      </c>
      <c r="BX719" s="27">
        <v>121353.85991954801</v>
      </c>
      <c r="BY719" s="27">
        <v>0</v>
      </c>
      <c r="BZ719" s="27">
        <v>0</v>
      </c>
      <c r="CA719" s="27">
        <v>44187.444256305702</v>
      </c>
      <c r="CB719" s="27">
        <v>2443379.5270996098</v>
      </c>
      <c r="CC719" s="27">
        <v>21719351.364746101</v>
      </c>
      <c r="CD719" s="27">
        <v>5529460.97839355</v>
      </c>
      <c r="CE719" s="27">
        <v>1126.5194293260599</v>
      </c>
      <c r="CF719" s="27">
        <v>175860.96392822301</v>
      </c>
      <c r="CG719" s="27">
        <v>1431306.8115844701</v>
      </c>
      <c r="CH719" s="27">
        <v>121353.85991954801</v>
      </c>
      <c r="CI719" s="27">
        <v>45317.748398304</v>
      </c>
      <c r="CJ719" s="27">
        <v>2620360.5438842801</v>
      </c>
      <c r="CK719" s="27">
        <v>23160589.528564502</v>
      </c>
      <c r="CL719" s="27">
        <v>5645579.7623290997</v>
      </c>
      <c r="CM719" s="27">
        <v>78401.740990638704</v>
      </c>
      <c r="CN719" s="27">
        <v>12736764.915283199</v>
      </c>
      <c r="CO719" s="27">
        <v>54525398.395507798</v>
      </c>
      <c r="CP719" s="27">
        <v>5645579.7623290997</v>
      </c>
      <c r="CQ719" s="27">
        <v>0</v>
      </c>
      <c r="CR719" s="27">
        <v>0</v>
      </c>
      <c r="CS719" s="27">
        <v>0</v>
      </c>
      <c r="CT719" s="27">
        <v>0</v>
      </c>
    </row>
    <row r="720" spans="1:98">
      <c r="A720" s="104" t="s">
        <v>64</v>
      </c>
      <c r="B720" s="132">
        <v>41883</v>
      </c>
      <c r="C720" s="27">
        <v>38223.091781616196</v>
      </c>
      <c r="D720" s="27">
        <v>0</v>
      </c>
      <c r="E720" s="27">
        <v>5621.0914396643602</v>
      </c>
      <c r="F720" s="27">
        <v>5014.0004456043198</v>
      </c>
      <c r="G720" s="27">
        <v>1137.5513847023201</v>
      </c>
      <c r="H720" s="27">
        <v>0</v>
      </c>
      <c r="I720" s="27">
        <v>0</v>
      </c>
      <c r="J720" s="27">
        <v>33171.620988845803</v>
      </c>
      <c r="K720" s="27">
        <v>89.980847962200599</v>
      </c>
      <c r="L720" s="27">
        <v>116.260653371923</v>
      </c>
      <c r="M720" s="27">
        <v>15889.246507763901</v>
      </c>
      <c r="N720" s="27">
        <v>4419.9758223295203</v>
      </c>
      <c r="O720" s="27">
        <v>0</v>
      </c>
      <c r="P720" s="27">
        <v>21547.317376613599</v>
      </c>
      <c r="Q720" s="27">
        <v>1923.3355026394099</v>
      </c>
      <c r="R720" s="27">
        <v>0</v>
      </c>
      <c r="S720" s="27">
        <v>1135.8705122470899</v>
      </c>
      <c r="T720" s="27">
        <v>0</v>
      </c>
      <c r="U720" s="27">
        <v>33240.5440349579</v>
      </c>
      <c r="V720" s="27">
        <v>2078725.2666015599</v>
      </c>
      <c r="W720" s="27">
        <v>0</v>
      </c>
      <c r="X720" s="27">
        <v>337513.46780777001</v>
      </c>
      <c r="Y720" s="27">
        <v>284457.592784882</v>
      </c>
      <c r="Z720" s="27">
        <v>174822.34854698199</v>
      </c>
      <c r="AA720" s="27">
        <v>0</v>
      </c>
      <c r="AB720" s="27">
        <v>0</v>
      </c>
      <c r="AC720" s="27">
        <v>10095645.519043</v>
      </c>
      <c r="AD720" s="27">
        <v>7877.6636486053503</v>
      </c>
      <c r="AE720" s="27">
        <v>6623.5027744174004</v>
      </c>
      <c r="AF720" s="27">
        <v>731423.58276367199</v>
      </c>
      <c r="AG720" s="27">
        <v>512237.23842620902</v>
      </c>
      <c r="AH720" s="27">
        <v>0</v>
      </c>
      <c r="AI720" s="27">
        <v>907169.73914337205</v>
      </c>
      <c r="AJ720" s="27">
        <v>259457.97969245899</v>
      </c>
      <c r="AK720" s="27">
        <v>0</v>
      </c>
      <c r="AL720" s="27">
        <v>175408.53376769999</v>
      </c>
      <c r="AM720" s="27">
        <v>0</v>
      </c>
      <c r="AN720" s="27">
        <v>10145521.5651855</v>
      </c>
      <c r="AO720" s="27">
        <v>18785725.127685498</v>
      </c>
      <c r="AP720" s="27">
        <v>0</v>
      </c>
      <c r="AQ720" s="27">
        <v>2806028.88702393</v>
      </c>
      <c r="AR720" s="27">
        <v>2357630.4136352502</v>
      </c>
      <c r="AS720" s="27">
        <v>1426273.23275757</v>
      </c>
      <c r="AT720" s="27">
        <v>0</v>
      </c>
      <c r="AU720" s="27">
        <v>0</v>
      </c>
      <c r="AV720" s="27">
        <v>31352522.998291001</v>
      </c>
      <c r="AW720" s="27">
        <v>25772.721500873598</v>
      </c>
      <c r="AX720" s="27">
        <v>48132.016710758202</v>
      </c>
      <c r="AY720" s="27">
        <v>6887327.8626098596</v>
      </c>
      <c r="AZ720" s="27">
        <v>4132363.4895324698</v>
      </c>
      <c r="BA720" s="27">
        <v>0</v>
      </c>
      <c r="BB720" s="27">
        <v>8338281.7295532199</v>
      </c>
      <c r="BC720" s="27">
        <v>2183301.8124084501</v>
      </c>
      <c r="BD720" s="27">
        <v>0</v>
      </c>
      <c r="BE720" s="27">
        <v>1431135.49913025</v>
      </c>
      <c r="BF720" s="27">
        <v>0</v>
      </c>
      <c r="BG720" s="27">
        <v>31437734.6162109</v>
      </c>
      <c r="BH720" s="27">
        <v>4438905.1032104502</v>
      </c>
      <c r="BI720" s="27">
        <v>0</v>
      </c>
      <c r="BJ720" s="27">
        <v>1013720.2444534299</v>
      </c>
      <c r="BK720" s="27">
        <v>849104.39617157006</v>
      </c>
      <c r="BL720" s="27">
        <v>0</v>
      </c>
      <c r="BM720" s="27">
        <v>0</v>
      </c>
      <c r="BN720" s="27">
        <v>0</v>
      </c>
      <c r="BO720" s="27">
        <v>0</v>
      </c>
      <c r="BP720" s="27">
        <v>0</v>
      </c>
      <c r="BQ720" s="27">
        <v>0</v>
      </c>
      <c r="BR720" s="27">
        <v>2289250.6879272498</v>
      </c>
      <c r="BS720" s="27">
        <v>1551699.4830017099</v>
      </c>
      <c r="BT720" s="27">
        <v>0</v>
      </c>
      <c r="BU720" s="27">
        <v>555394.39999389602</v>
      </c>
      <c r="BV720" s="27">
        <v>1004161.92674255</v>
      </c>
      <c r="BW720" s="27">
        <v>0</v>
      </c>
      <c r="BX720" s="27">
        <v>108500.599930763</v>
      </c>
      <c r="BY720" s="27">
        <v>0</v>
      </c>
      <c r="BZ720" s="27">
        <v>0</v>
      </c>
      <c r="CA720" s="27">
        <v>43908.721338272102</v>
      </c>
      <c r="CB720" s="27">
        <v>2416648.7451171898</v>
      </c>
      <c r="CC720" s="27">
        <v>21596259.496582001</v>
      </c>
      <c r="CD720" s="27">
        <v>5427417.4024047898</v>
      </c>
      <c r="CE720" s="27">
        <v>1134.72472311556</v>
      </c>
      <c r="CF720" s="27">
        <v>174653.71223640401</v>
      </c>
      <c r="CG720" s="27">
        <v>1423225.4477081301</v>
      </c>
      <c r="CH720" s="27">
        <v>108500.599930763</v>
      </c>
      <c r="CI720" s="27">
        <v>45044.276766777002</v>
      </c>
      <c r="CJ720" s="27">
        <v>2590807.1162719699</v>
      </c>
      <c r="CK720" s="27">
        <v>23011913.106201202</v>
      </c>
      <c r="CL720" s="27">
        <v>5550638.8049926804</v>
      </c>
      <c r="CM720" s="27">
        <v>78160.936034202605</v>
      </c>
      <c r="CN720" s="27">
        <v>12725714.0358887</v>
      </c>
      <c r="CO720" s="27">
        <v>54432995.456054702</v>
      </c>
      <c r="CP720" s="27">
        <v>5550638.8049926804</v>
      </c>
      <c r="CQ720" s="27">
        <v>0</v>
      </c>
      <c r="CR720" s="27">
        <v>0</v>
      </c>
      <c r="CS720" s="27">
        <v>0</v>
      </c>
      <c r="CT720" s="27">
        <v>0</v>
      </c>
    </row>
    <row r="721" spans="1:98">
      <c r="A721" s="104" t="s">
        <v>64</v>
      </c>
      <c r="B721" s="132">
        <v>41974</v>
      </c>
      <c r="C721" s="27">
        <v>37899.309794426001</v>
      </c>
      <c r="D721" s="27">
        <v>0</v>
      </c>
      <c r="E721" s="27">
        <v>5624.7922939658201</v>
      </c>
      <c r="F721" s="27">
        <v>5042.7749526500702</v>
      </c>
      <c r="G721" s="27">
        <v>1152.79951156676</v>
      </c>
      <c r="H721" s="27">
        <v>0</v>
      </c>
      <c r="I721" s="27">
        <v>0</v>
      </c>
      <c r="J721" s="27">
        <v>32832.900850295999</v>
      </c>
      <c r="K721" s="27">
        <v>45.342953673563898</v>
      </c>
      <c r="L721" s="27">
        <v>92.501148927956805</v>
      </c>
      <c r="M721" s="27">
        <v>15831.151751875899</v>
      </c>
      <c r="N721" s="27">
        <v>4324.0333730578404</v>
      </c>
      <c r="O721" s="27">
        <v>0</v>
      </c>
      <c r="P721" s="27">
        <v>21399.939715147</v>
      </c>
      <c r="Q721" s="27">
        <v>1912.3364127874399</v>
      </c>
      <c r="R721" s="27">
        <v>0</v>
      </c>
      <c r="S721" s="27">
        <v>1149.66993469</v>
      </c>
      <c r="T721" s="27">
        <v>0</v>
      </c>
      <c r="U721" s="27">
        <v>32798.867353439302</v>
      </c>
      <c r="V721" s="27">
        <v>2053639.03686523</v>
      </c>
      <c r="W721" s="27">
        <v>0</v>
      </c>
      <c r="X721" s="27">
        <v>323610.07382202102</v>
      </c>
      <c r="Y721" s="27">
        <v>273414.52460098302</v>
      </c>
      <c r="Z721" s="27">
        <v>174676.18972969099</v>
      </c>
      <c r="AA721" s="27">
        <v>0</v>
      </c>
      <c r="AB721" s="27">
        <v>0</v>
      </c>
      <c r="AC721" s="27">
        <v>9967008.0938720703</v>
      </c>
      <c r="AD721" s="27">
        <v>4203.1058213114702</v>
      </c>
      <c r="AE721" s="27">
        <v>6089.0649139881098</v>
      </c>
      <c r="AF721" s="27">
        <v>727384.94860839797</v>
      </c>
      <c r="AG721" s="27">
        <v>499143.92424774199</v>
      </c>
      <c r="AH721" s="27">
        <v>0</v>
      </c>
      <c r="AI721" s="27">
        <v>886638.33550262498</v>
      </c>
      <c r="AJ721" s="27">
        <v>257647.333543777</v>
      </c>
      <c r="AK721" s="27">
        <v>0</v>
      </c>
      <c r="AL721" s="27">
        <v>173722.24145317101</v>
      </c>
      <c r="AM721" s="27">
        <v>0</v>
      </c>
      <c r="AN721" s="27">
        <v>10065316.611572299</v>
      </c>
      <c r="AO721" s="27">
        <v>18659217.3122559</v>
      </c>
      <c r="AP721" s="27">
        <v>0</v>
      </c>
      <c r="AQ721" s="27">
        <v>2717974.5187683101</v>
      </c>
      <c r="AR721" s="27">
        <v>2283909.1183166499</v>
      </c>
      <c r="AS721" s="27">
        <v>1428844.04872131</v>
      </c>
      <c r="AT721" s="27">
        <v>0</v>
      </c>
      <c r="AU721" s="27">
        <v>0</v>
      </c>
      <c r="AV721" s="27">
        <v>31173854.6174316</v>
      </c>
      <c r="AW721" s="27">
        <v>13866.806033372901</v>
      </c>
      <c r="AX721" s="27">
        <v>44411.7686114311</v>
      </c>
      <c r="AY721" s="27">
        <v>6877506.2239379901</v>
      </c>
      <c r="AZ721" s="27">
        <v>4049299.6017456101</v>
      </c>
      <c r="BA721" s="27">
        <v>0</v>
      </c>
      <c r="BB721" s="27">
        <v>8197857.0334472703</v>
      </c>
      <c r="BC721" s="27">
        <v>2194492.0774230999</v>
      </c>
      <c r="BD721" s="27">
        <v>0</v>
      </c>
      <c r="BE721" s="27">
        <v>1427056.91893005</v>
      </c>
      <c r="BF721" s="27">
        <v>0</v>
      </c>
      <c r="BG721" s="27">
        <v>31338855.3195801</v>
      </c>
      <c r="BH721" s="27">
        <v>4421988.39379883</v>
      </c>
      <c r="BI721" s="27">
        <v>0</v>
      </c>
      <c r="BJ721" s="27">
        <v>985543.88275146496</v>
      </c>
      <c r="BK721" s="27">
        <v>824028.99983978295</v>
      </c>
      <c r="BL721" s="27">
        <v>0</v>
      </c>
      <c r="BM721" s="27">
        <v>0</v>
      </c>
      <c r="BN721" s="27">
        <v>0</v>
      </c>
      <c r="BO721" s="27">
        <v>0</v>
      </c>
      <c r="BP721" s="27">
        <v>0</v>
      </c>
      <c r="BQ721" s="27">
        <v>0</v>
      </c>
      <c r="BR721" s="27">
        <v>2281180.2723693801</v>
      </c>
      <c r="BS721" s="27">
        <v>1519417.06123352</v>
      </c>
      <c r="BT721" s="27">
        <v>0</v>
      </c>
      <c r="BU721" s="27">
        <v>628058.33999633801</v>
      </c>
      <c r="BV721" s="27">
        <v>1008226.75650787</v>
      </c>
      <c r="BW721" s="27">
        <v>0</v>
      </c>
      <c r="BX721" s="27">
        <v>117249.309908867</v>
      </c>
      <c r="BY721" s="27">
        <v>0</v>
      </c>
      <c r="BZ721" s="27">
        <v>0</v>
      </c>
      <c r="CA721" s="27">
        <v>43500.325959205598</v>
      </c>
      <c r="CB721" s="27">
        <v>2376320.5271911598</v>
      </c>
      <c r="CC721" s="27">
        <v>21331670.311035201</v>
      </c>
      <c r="CD721" s="27">
        <v>5415005.5028686495</v>
      </c>
      <c r="CE721" s="27">
        <v>1153.82777228951</v>
      </c>
      <c r="CF721" s="27">
        <v>174738.174505234</v>
      </c>
      <c r="CG721" s="27">
        <v>1434290.63037109</v>
      </c>
      <c r="CH721" s="27">
        <v>117249.309908867</v>
      </c>
      <c r="CI721" s="27">
        <v>44646.484169006297</v>
      </c>
      <c r="CJ721" s="27">
        <v>2548031.3511657701</v>
      </c>
      <c r="CK721" s="27">
        <v>22756414.3754883</v>
      </c>
      <c r="CL721" s="27">
        <v>5529245.92858887</v>
      </c>
      <c r="CM721" s="27">
        <v>77321.643179893494</v>
      </c>
      <c r="CN721" s="27">
        <v>12606483.3594971</v>
      </c>
      <c r="CO721" s="27">
        <v>54090563.220703103</v>
      </c>
      <c r="CP721" s="27">
        <v>5529245.92858887</v>
      </c>
      <c r="CQ721" s="27">
        <v>0</v>
      </c>
      <c r="CR721" s="27">
        <v>0</v>
      </c>
      <c r="CS721" s="27">
        <v>0</v>
      </c>
      <c r="CT721" s="27">
        <v>0</v>
      </c>
    </row>
    <row r="722" spans="1:98">
      <c r="A722" s="104" t="s">
        <v>64</v>
      </c>
      <c r="B722" s="132">
        <v>42064</v>
      </c>
      <c r="C722" s="27">
        <v>37533.450305461898</v>
      </c>
      <c r="D722" s="27">
        <v>0</v>
      </c>
      <c r="E722" s="27">
        <v>5467.5950470566804</v>
      </c>
      <c r="F722" s="27">
        <v>4884.8487118482599</v>
      </c>
      <c r="G722" s="27">
        <v>1147.4257490187899</v>
      </c>
      <c r="H722" s="27">
        <v>0</v>
      </c>
      <c r="I722" s="27">
        <v>0</v>
      </c>
      <c r="J722" s="27">
        <v>32669.1137142181</v>
      </c>
      <c r="K722" s="27">
        <v>40.517001168802402</v>
      </c>
      <c r="L722" s="27">
        <v>78.622585767880096</v>
      </c>
      <c r="M722" s="27">
        <v>15699.6529742479</v>
      </c>
      <c r="N722" s="27">
        <v>4257.0062555074701</v>
      </c>
      <c r="O722" s="27">
        <v>0</v>
      </c>
      <c r="P722" s="27">
        <v>21060.900759697</v>
      </c>
      <c r="Q722" s="27">
        <v>1878.0387990474701</v>
      </c>
      <c r="R722" s="27">
        <v>0</v>
      </c>
      <c r="S722" s="27">
        <v>1148.1562164127799</v>
      </c>
      <c r="T722" s="27">
        <v>0</v>
      </c>
      <c r="U722" s="27">
        <v>32799.892465114601</v>
      </c>
      <c r="V722" s="27">
        <v>2010969.02890015</v>
      </c>
      <c r="W722" s="27">
        <v>0</v>
      </c>
      <c r="X722" s="27">
        <v>314874.49245834397</v>
      </c>
      <c r="Y722" s="27">
        <v>265757.99457931501</v>
      </c>
      <c r="Z722" s="27">
        <v>171438.59870719901</v>
      </c>
      <c r="AA722" s="27">
        <v>0</v>
      </c>
      <c r="AB722" s="27">
        <v>0</v>
      </c>
      <c r="AC722" s="27">
        <v>10043905.5418701</v>
      </c>
      <c r="AD722" s="27">
        <v>3787.6123985946201</v>
      </c>
      <c r="AE722" s="27">
        <v>5542.9027625322296</v>
      </c>
      <c r="AF722" s="27">
        <v>709172.45048522903</v>
      </c>
      <c r="AG722" s="27">
        <v>487441.750648499</v>
      </c>
      <c r="AH722" s="27">
        <v>0</v>
      </c>
      <c r="AI722" s="27">
        <v>872208.822654724</v>
      </c>
      <c r="AJ722" s="27">
        <v>253336.02989005999</v>
      </c>
      <c r="AK722" s="27">
        <v>0</v>
      </c>
      <c r="AL722" s="27">
        <v>171587.666488647</v>
      </c>
      <c r="AM722" s="27">
        <v>0</v>
      </c>
      <c r="AN722" s="27">
        <v>9997352.19384766</v>
      </c>
      <c r="AO722" s="27">
        <v>18316382.353515599</v>
      </c>
      <c r="AP722" s="27">
        <v>0</v>
      </c>
      <c r="AQ722" s="27">
        <v>2617785.84484863</v>
      </c>
      <c r="AR722" s="27">
        <v>2201125.17004395</v>
      </c>
      <c r="AS722" s="27">
        <v>1406516.64068604</v>
      </c>
      <c r="AT722" s="27">
        <v>0</v>
      </c>
      <c r="AU722" s="27">
        <v>0</v>
      </c>
      <c r="AV722" s="27">
        <v>31515786.4067383</v>
      </c>
      <c r="AW722" s="27">
        <v>12421.2702330351</v>
      </c>
      <c r="AX722" s="27">
        <v>34694.286720752702</v>
      </c>
      <c r="AY722" s="27">
        <v>6739744.8466796903</v>
      </c>
      <c r="AZ722" s="27">
        <v>3952788.3318786598</v>
      </c>
      <c r="BA722" s="27">
        <v>0</v>
      </c>
      <c r="BB722" s="27">
        <v>8079980.7991943397</v>
      </c>
      <c r="BC722" s="27">
        <v>2151594.3994445801</v>
      </c>
      <c r="BD722" s="27">
        <v>0</v>
      </c>
      <c r="BE722" s="27">
        <v>1400853.5727233901</v>
      </c>
      <c r="BF722" s="27">
        <v>0</v>
      </c>
      <c r="BG722" s="27">
        <v>31406137.471679699</v>
      </c>
      <c r="BH722" s="27">
        <v>4373271.8616943397</v>
      </c>
      <c r="BI722" s="27">
        <v>0</v>
      </c>
      <c r="BJ722" s="27">
        <v>973358.57840728795</v>
      </c>
      <c r="BK722" s="27">
        <v>810106.87068939197</v>
      </c>
      <c r="BL722" s="27">
        <v>0</v>
      </c>
      <c r="BM722" s="27">
        <v>0</v>
      </c>
      <c r="BN722" s="27">
        <v>0</v>
      </c>
      <c r="BO722" s="27">
        <v>0</v>
      </c>
      <c r="BP722" s="27">
        <v>0</v>
      </c>
      <c r="BQ722" s="27">
        <v>0</v>
      </c>
      <c r="BR722" s="27">
        <v>2253959.8509521498</v>
      </c>
      <c r="BS722" s="27">
        <v>1493291.9588470501</v>
      </c>
      <c r="BT722" s="27">
        <v>0</v>
      </c>
      <c r="BU722" s="27">
        <v>615390.099998474</v>
      </c>
      <c r="BV722" s="27">
        <v>1008333.54547882</v>
      </c>
      <c r="BW722" s="27">
        <v>0</v>
      </c>
      <c r="BX722" s="27">
        <v>131174.68979644799</v>
      </c>
      <c r="BY722" s="27">
        <v>0</v>
      </c>
      <c r="BZ722" s="27">
        <v>0</v>
      </c>
      <c r="CA722" s="27">
        <v>42965.062152862498</v>
      </c>
      <c r="CB722" s="27">
        <v>2328667.35620117</v>
      </c>
      <c r="CC722" s="27">
        <v>20972811.212890599</v>
      </c>
      <c r="CD722" s="27">
        <v>5371011.8974609403</v>
      </c>
      <c r="CE722" s="27">
        <v>1150.33805239201</v>
      </c>
      <c r="CF722" s="27">
        <v>171588.84403800999</v>
      </c>
      <c r="CG722" s="27">
        <v>1407370.39466858</v>
      </c>
      <c r="CH722" s="27">
        <v>131174.68979644799</v>
      </c>
      <c r="CI722" s="27">
        <v>44119.8012909889</v>
      </c>
      <c r="CJ722" s="27">
        <v>2502450.6679077102</v>
      </c>
      <c r="CK722" s="27">
        <v>22382999.379882801</v>
      </c>
      <c r="CL722" s="27">
        <v>5496677.0443725605</v>
      </c>
      <c r="CM722" s="27">
        <v>76843.266849517793</v>
      </c>
      <c r="CN722" s="27">
        <v>12513605.4935303</v>
      </c>
      <c r="CO722" s="27">
        <v>53796825.142578103</v>
      </c>
      <c r="CP722" s="27">
        <v>5496677.0443725605</v>
      </c>
      <c r="CQ722" s="27">
        <v>0</v>
      </c>
      <c r="CR722" s="27">
        <v>0</v>
      </c>
      <c r="CS722" s="27">
        <v>0</v>
      </c>
      <c r="CT722" s="27">
        <v>0</v>
      </c>
    </row>
    <row r="723" spans="1:98">
      <c r="A723" s="104" t="s">
        <v>64</v>
      </c>
      <c r="B723" s="132">
        <v>42156</v>
      </c>
      <c r="C723" s="27">
        <v>37361.180644988999</v>
      </c>
      <c r="D723" s="27">
        <v>0</v>
      </c>
      <c r="E723" s="27">
        <v>5346.0474930405599</v>
      </c>
      <c r="F723" s="27">
        <v>4777.4008136391603</v>
      </c>
      <c r="G723" s="27">
        <v>1152.5931992977901</v>
      </c>
      <c r="H723" s="27">
        <v>0</v>
      </c>
      <c r="I723" s="27">
        <v>0</v>
      </c>
      <c r="J723" s="27">
        <v>32726.658308744401</v>
      </c>
      <c r="K723" s="27">
        <v>32.817104487214202</v>
      </c>
      <c r="L723" s="27">
        <v>89.463262856937902</v>
      </c>
      <c r="M723" s="27">
        <v>15625.026766061799</v>
      </c>
      <c r="N723" s="27">
        <v>4177.1880471110298</v>
      </c>
      <c r="O723" s="27">
        <v>0</v>
      </c>
      <c r="P723" s="27">
        <v>20893.561584234201</v>
      </c>
      <c r="Q723" s="27">
        <v>1867.7417175918799</v>
      </c>
      <c r="R723" s="27">
        <v>0</v>
      </c>
      <c r="S723" s="27">
        <v>1152.7449164837601</v>
      </c>
      <c r="T723" s="27">
        <v>0</v>
      </c>
      <c r="U723" s="27">
        <v>32788.955892562903</v>
      </c>
      <c r="V723" s="27">
        <v>1998839.16567993</v>
      </c>
      <c r="W723" s="27">
        <v>0</v>
      </c>
      <c r="X723" s="27">
        <v>309072.22464370698</v>
      </c>
      <c r="Y723" s="27">
        <v>261099.08899879499</v>
      </c>
      <c r="Z723" s="27">
        <v>173004.92132186901</v>
      </c>
      <c r="AA723" s="27">
        <v>0</v>
      </c>
      <c r="AB723" s="27">
        <v>0</v>
      </c>
      <c r="AC723" s="27">
        <v>10070280.602783199</v>
      </c>
      <c r="AD723" s="27">
        <v>3366.1387737095401</v>
      </c>
      <c r="AE723" s="27">
        <v>5885.0651437640199</v>
      </c>
      <c r="AF723" s="27">
        <v>709434.22142028797</v>
      </c>
      <c r="AG723" s="27">
        <v>476460.92551040603</v>
      </c>
      <c r="AH723" s="27">
        <v>0</v>
      </c>
      <c r="AI723" s="27">
        <v>860435.83937835705</v>
      </c>
      <c r="AJ723" s="27">
        <v>253222.558422089</v>
      </c>
      <c r="AK723" s="27">
        <v>0</v>
      </c>
      <c r="AL723" s="27">
        <v>172954.92009925799</v>
      </c>
      <c r="AM723" s="27">
        <v>0</v>
      </c>
      <c r="AN723" s="27">
        <v>9974889.2384033203</v>
      </c>
      <c r="AO723" s="27">
        <v>18309239.916992199</v>
      </c>
      <c r="AP723" s="27">
        <v>0</v>
      </c>
      <c r="AQ723" s="27">
        <v>2580902.2999877902</v>
      </c>
      <c r="AR723" s="27">
        <v>2173259.6607666002</v>
      </c>
      <c r="AS723" s="27">
        <v>1416927.5415802</v>
      </c>
      <c r="AT723" s="27">
        <v>0</v>
      </c>
      <c r="AU723" s="27">
        <v>0</v>
      </c>
      <c r="AV723" s="27">
        <v>31606515.856933601</v>
      </c>
      <c r="AW723" s="27">
        <v>11207.165862441099</v>
      </c>
      <c r="AX723" s="27">
        <v>34365.044350147196</v>
      </c>
      <c r="AY723" s="27">
        <v>6774522.5186157199</v>
      </c>
      <c r="AZ723" s="27">
        <v>3882126.88775635</v>
      </c>
      <c r="BA723" s="27">
        <v>0</v>
      </c>
      <c r="BB723" s="27">
        <v>8018706.0398559598</v>
      </c>
      <c r="BC723" s="27">
        <v>2171399.8189392099</v>
      </c>
      <c r="BD723" s="27">
        <v>0</v>
      </c>
      <c r="BE723" s="27">
        <v>1417426.676651</v>
      </c>
      <c r="BF723" s="27">
        <v>0</v>
      </c>
      <c r="BG723" s="27">
        <v>31506780.300537098</v>
      </c>
      <c r="BH723" s="27">
        <v>4393465.4962158203</v>
      </c>
      <c r="BI723" s="27">
        <v>0</v>
      </c>
      <c r="BJ723" s="27">
        <v>965038.06506347703</v>
      </c>
      <c r="BK723" s="27">
        <v>800558.93865966797</v>
      </c>
      <c r="BL723" s="27">
        <v>0</v>
      </c>
      <c r="BM723" s="27">
        <v>0</v>
      </c>
      <c r="BN723" s="27">
        <v>0</v>
      </c>
      <c r="BO723" s="27">
        <v>0</v>
      </c>
      <c r="BP723" s="27">
        <v>0</v>
      </c>
      <c r="BQ723" s="27">
        <v>0</v>
      </c>
      <c r="BR723" s="27">
        <v>2265439.4948120099</v>
      </c>
      <c r="BS723" s="27">
        <v>1469497.3942718499</v>
      </c>
      <c r="BT723" s="27">
        <v>0</v>
      </c>
      <c r="BU723" s="27">
        <v>615705.18999481201</v>
      </c>
      <c r="BV723" s="27">
        <v>1013850.86779022</v>
      </c>
      <c r="BW723" s="27">
        <v>0</v>
      </c>
      <c r="BX723" s="27">
        <v>134182.31978988601</v>
      </c>
      <c r="BY723" s="27">
        <v>0</v>
      </c>
      <c r="BZ723" s="27">
        <v>0</v>
      </c>
      <c r="CA723" s="27">
        <v>42702.9152255058</v>
      </c>
      <c r="CB723" s="27">
        <v>2305285.2802124</v>
      </c>
      <c r="CC723" s="27">
        <v>20896199.861083999</v>
      </c>
      <c r="CD723" s="27">
        <v>5352135.0956420898</v>
      </c>
      <c r="CE723" s="27">
        <v>1151.8268197774901</v>
      </c>
      <c r="CF723" s="27">
        <v>172873.10526466399</v>
      </c>
      <c r="CG723" s="27">
        <v>1412492.93986511</v>
      </c>
      <c r="CH723" s="27">
        <v>134182.31978988601</v>
      </c>
      <c r="CI723" s="27">
        <v>43856.188808441198</v>
      </c>
      <c r="CJ723" s="27">
        <v>2479836.9659118699</v>
      </c>
      <c r="CK723" s="27">
        <v>22325331.8520508</v>
      </c>
      <c r="CL723" s="27">
        <v>5483360.2312622098</v>
      </c>
      <c r="CM723" s="27">
        <v>76519.338761329695</v>
      </c>
      <c r="CN723" s="27">
        <v>12461098.2652588</v>
      </c>
      <c r="CO723" s="27">
        <v>53847785.190917999</v>
      </c>
      <c r="CP723" s="27">
        <v>5483360.2312622098</v>
      </c>
      <c r="CQ723" s="27">
        <v>0</v>
      </c>
      <c r="CR723" s="27">
        <v>0</v>
      </c>
      <c r="CS723" s="27">
        <v>0</v>
      </c>
      <c r="CT723" s="27">
        <v>0</v>
      </c>
    </row>
    <row r="724" spans="1:98">
      <c r="A724" s="104" t="s">
        <v>64</v>
      </c>
      <c r="B724" s="132">
        <v>42248</v>
      </c>
      <c r="C724" s="27">
        <v>37124.791755199403</v>
      </c>
      <c r="D724" s="27">
        <v>0</v>
      </c>
      <c r="E724" s="27">
        <v>5238.5965252518699</v>
      </c>
      <c r="F724" s="27">
        <v>4693.7395251989401</v>
      </c>
      <c r="G724" s="27">
        <v>1161.3055596351601</v>
      </c>
      <c r="H724" s="27">
        <v>0</v>
      </c>
      <c r="I724" s="27">
        <v>0</v>
      </c>
      <c r="J724" s="27">
        <v>32765.855603933302</v>
      </c>
      <c r="K724" s="27">
        <v>30.6323419383261</v>
      </c>
      <c r="L724" s="27">
        <v>93.554879636503799</v>
      </c>
      <c r="M724" s="27">
        <v>15478.4064934254</v>
      </c>
      <c r="N724" s="27">
        <v>4123.6952663064003</v>
      </c>
      <c r="O724" s="27">
        <v>0</v>
      </c>
      <c r="P724" s="27">
        <v>20866.850461244601</v>
      </c>
      <c r="Q724" s="27">
        <v>1848.18250505626</v>
      </c>
      <c r="R724" s="27">
        <v>0</v>
      </c>
      <c r="S724" s="27">
        <v>1161.14841911197</v>
      </c>
      <c r="T724" s="27">
        <v>0</v>
      </c>
      <c r="U724" s="27">
        <v>32765.115906953801</v>
      </c>
      <c r="V724" s="27">
        <v>1986520.5963745101</v>
      </c>
      <c r="W724" s="27">
        <v>0</v>
      </c>
      <c r="X724" s="27">
        <v>301249.65832901001</v>
      </c>
      <c r="Y724" s="27">
        <v>255010.15574836699</v>
      </c>
      <c r="Z724" s="27">
        <v>171472.25814056399</v>
      </c>
      <c r="AA724" s="27">
        <v>0</v>
      </c>
      <c r="AB724" s="27">
        <v>0</v>
      </c>
      <c r="AC724" s="27">
        <v>9942431.9724121094</v>
      </c>
      <c r="AD724" s="27">
        <v>2650.1228953897999</v>
      </c>
      <c r="AE724" s="27">
        <v>6362.7102448940304</v>
      </c>
      <c r="AF724" s="27">
        <v>708606.21112823498</v>
      </c>
      <c r="AG724" s="27">
        <v>470186.506538391</v>
      </c>
      <c r="AH724" s="27">
        <v>0</v>
      </c>
      <c r="AI724" s="27">
        <v>851056.68233490002</v>
      </c>
      <c r="AJ724" s="27">
        <v>251039.15931701701</v>
      </c>
      <c r="AK724" s="27">
        <v>0</v>
      </c>
      <c r="AL724" s="27">
        <v>171979.77113914501</v>
      </c>
      <c r="AM724" s="27">
        <v>0</v>
      </c>
      <c r="AN724" s="27">
        <v>10006757.943847699</v>
      </c>
      <c r="AO724" s="27">
        <v>18258403.215820301</v>
      </c>
      <c r="AP724" s="27">
        <v>0</v>
      </c>
      <c r="AQ724" s="27">
        <v>2546440.8638000502</v>
      </c>
      <c r="AR724" s="27">
        <v>2156594.8283996601</v>
      </c>
      <c r="AS724" s="27">
        <v>1405187.3081054699</v>
      </c>
      <c r="AT724" s="27">
        <v>0</v>
      </c>
      <c r="AU724" s="27">
        <v>0</v>
      </c>
      <c r="AV724" s="27">
        <v>31519428.8278809</v>
      </c>
      <c r="AW724" s="27">
        <v>8817.6789208650607</v>
      </c>
      <c r="AX724" s="27">
        <v>41365.639996051803</v>
      </c>
      <c r="AY724" s="27">
        <v>6797028.8257446298</v>
      </c>
      <c r="AZ724" s="27">
        <v>3847819.7850647001</v>
      </c>
      <c r="BA724" s="27">
        <v>0</v>
      </c>
      <c r="BB724" s="27">
        <v>7958447.0203857403</v>
      </c>
      <c r="BC724" s="27">
        <v>2149984.5872192401</v>
      </c>
      <c r="BD724" s="27">
        <v>0</v>
      </c>
      <c r="BE724" s="27">
        <v>1408938.40631104</v>
      </c>
      <c r="BF724" s="27">
        <v>0</v>
      </c>
      <c r="BG724" s="27">
        <v>31592543.6801758</v>
      </c>
      <c r="BH724" s="27">
        <v>4356163.3934936495</v>
      </c>
      <c r="BI724" s="27">
        <v>0</v>
      </c>
      <c r="BJ724" s="27">
        <v>949319.41782379197</v>
      </c>
      <c r="BK724" s="27">
        <v>788090.39531707799</v>
      </c>
      <c r="BL724" s="27">
        <v>0</v>
      </c>
      <c r="BM724" s="27">
        <v>0</v>
      </c>
      <c r="BN724" s="27">
        <v>0</v>
      </c>
      <c r="BO724" s="27">
        <v>0</v>
      </c>
      <c r="BP724" s="27">
        <v>0</v>
      </c>
      <c r="BQ724" s="27">
        <v>0</v>
      </c>
      <c r="BR724" s="27">
        <v>2267955.8463134798</v>
      </c>
      <c r="BS724" s="27">
        <v>1450074.6916656501</v>
      </c>
      <c r="BT724" s="27">
        <v>0</v>
      </c>
      <c r="BU724" s="27">
        <v>521382.01999664301</v>
      </c>
      <c r="BV724" s="27">
        <v>1003469.5759964</v>
      </c>
      <c r="BW724" s="27">
        <v>0</v>
      </c>
      <c r="BX724" s="27">
        <v>118440.889821053</v>
      </c>
      <c r="BY724" s="27">
        <v>0</v>
      </c>
      <c r="BZ724" s="27">
        <v>0</v>
      </c>
      <c r="CA724" s="27">
        <v>42420.491002559698</v>
      </c>
      <c r="CB724" s="27">
        <v>2287164.5501708998</v>
      </c>
      <c r="CC724" s="27">
        <v>20794700.8427734</v>
      </c>
      <c r="CD724" s="27">
        <v>5274395.03588867</v>
      </c>
      <c r="CE724" s="27">
        <v>1157.98875941336</v>
      </c>
      <c r="CF724" s="27">
        <v>171294.40425300601</v>
      </c>
      <c r="CG724" s="27">
        <v>1403258.9317932101</v>
      </c>
      <c r="CH724" s="27">
        <v>118440.889821053</v>
      </c>
      <c r="CI724" s="27">
        <v>43579.977276325197</v>
      </c>
      <c r="CJ724" s="27">
        <v>2457441.9950866699</v>
      </c>
      <c r="CK724" s="27">
        <v>22186314.042724598</v>
      </c>
      <c r="CL724" s="27">
        <v>5403306.6807251005</v>
      </c>
      <c r="CM724" s="27">
        <v>76225.432131767302</v>
      </c>
      <c r="CN724" s="27">
        <v>12452920.661621099</v>
      </c>
      <c r="CO724" s="27">
        <v>53787841.176269501</v>
      </c>
      <c r="CP724" s="27">
        <v>5403306.6807251005</v>
      </c>
      <c r="CQ724" s="27">
        <v>0</v>
      </c>
      <c r="CR724" s="27">
        <v>0</v>
      </c>
      <c r="CS724" s="27">
        <v>0</v>
      </c>
      <c r="CT724" s="27">
        <v>0</v>
      </c>
    </row>
    <row r="725" spans="1:98">
      <c r="A725" s="104" t="s">
        <v>64</v>
      </c>
      <c r="B725" s="132">
        <v>42339</v>
      </c>
      <c r="C725" s="27">
        <v>37161.309897899599</v>
      </c>
      <c r="D725" s="27">
        <v>0</v>
      </c>
      <c r="E725" s="27">
        <v>5064.5657622814197</v>
      </c>
      <c r="F725" s="27">
        <v>4550.1110931038902</v>
      </c>
      <c r="G725" s="27">
        <v>1153.9059278965001</v>
      </c>
      <c r="H725" s="27">
        <v>0</v>
      </c>
      <c r="I725" s="27">
        <v>0</v>
      </c>
      <c r="J725" s="27">
        <v>32764.724662780802</v>
      </c>
      <c r="K725" s="27">
        <v>27.912034864770199</v>
      </c>
      <c r="L725" s="27">
        <v>77.432710452936604</v>
      </c>
      <c r="M725" s="27">
        <v>15547.727394342401</v>
      </c>
      <c r="N725" s="27">
        <v>4085.4557141065602</v>
      </c>
      <c r="O725" s="27">
        <v>0</v>
      </c>
      <c r="P725" s="27">
        <v>20717.775334358201</v>
      </c>
      <c r="Q725" s="27">
        <v>1847.1190572083001</v>
      </c>
      <c r="R725" s="27">
        <v>0</v>
      </c>
      <c r="S725" s="27">
        <v>1152.3910647779701</v>
      </c>
      <c r="T725" s="27">
        <v>0</v>
      </c>
      <c r="U725" s="27">
        <v>32679.908264637001</v>
      </c>
      <c r="V725" s="27">
        <v>1984681.3483734101</v>
      </c>
      <c r="W725" s="27">
        <v>0</v>
      </c>
      <c r="X725" s="27">
        <v>293834.939582825</v>
      </c>
      <c r="Y725" s="27">
        <v>250206.789829254</v>
      </c>
      <c r="Z725" s="27">
        <v>169461.08860206601</v>
      </c>
      <c r="AA725" s="27">
        <v>0</v>
      </c>
      <c r="AB725" s="27">
        <v>0</v>
      </c>
      <c r="AC725" s="27">
        <v>9894345.1964111291</v>
      </c>
      <c r="AD725" s="27">
        <v>2356.6547576785101</v>
      </c>
      <c r="AE725" s="27">
        <v>3922.0140721201901</v>
      </c>
      <c r="AF725" s="27">
        <v>708829.73533630394</v>
      </c>
      <c r="AG725" s="27">
        <v>460663.46678543102</v>
      </c>
      <c r="AH725" s="27">
        <v>0</v>
      </c>
      <c r="AI725" s="27">
        <v>855693.78704833996</v>
      </c>
      <c r="AJ725" s="27">
        <v>251431.333919525</v>
      </c>
      <c r="AK725" s="27">
        <v>0</v>
      </c>
      <c r="AL725" s="27">
        <v>168781.65284347499</v>
      </c>
      <c r="AM725" s="27">
        <v>0</v>
      </c>
      <c r="AN725" s="27">
        <v>10000587.8863525</v>
      </c>
      <c r="AO725" s="27">
        <v>18324507.369628899</v>
      </c>
      <c r="AP725" s="27">
        <v>0</v>
      </c>
      <c r="AQ725" s="27">
        <v>2457505.9833374</v>
      </c>
      <c r="AR725" s="27">
        <v>2077170.41567993</v>
      </c>
      <c r="AS725" s="27">
        <v>1384769.1275939899</v>
      </c>
      <c r="AT725" s="27">
        <v>0</v>
      </c>
      <c r="AU725" s="27">
        <v>0</v>
      </c>
      <c r="AV725" s="27">
        <v>31420382.649902299</v>
      </c>
      <c r="AW725" s="27">
        <v>7907.85292589664</v>
      </c>
      <c r="AX725" s="27">
        <v>28263.140676021601</v>
      </c>
      <c r="AY725" s="27">
        <v>6818493.5716552697</v>
      </c>
      <c r="AZ725" s="27">
        <v>3772742.1667480501</v>
      </c>
      <c r="BA725" s="27">
        <v>0</v>
      </c>
      <c r="BB725" s="27">
        <v>8012229.9759521503</v>
      </c>
      <c r="BC725" s="27">
        <v>2146555.2171325702</v>
      </c>
      <c r="BD725" s="27">
        <v>0</v>
      </c>
      <c r="BE725" s="27">
        <v>1386097.2248992899</v>
      </c>
      <c r="BF725" s="27">
        <v>0</v>
      </c>
      <c r="BG725" s="27">
        <v>31651543.638916001</v>
      </c>
      <c r="BH725" s="27">
        <v>4655294.2283325205</v>
      </c>
      <c r="BI725" s="27">
        <v>0</v>
      </c>
      <c r="BJ725" s="27">
        <v>958047.61014556896</v>
      </c>
      <c r="BK725" s="27">
        <v>792881.265441895</v>
      </c>
      <c r="BL725" s="27">
        <v>0</v>
      </c>
      <c r="BM725" s="27">
        <v>0</v>
      </c>
      <c r="BN725" s="27">
        <v>0</v>
      </c>
      <c r="BO725" s="27">
        <v>0</v>
      </c>
      <c r="BP725" s="27">
        <v>0</v>
      </c>
      <c r="BQ725" s="27">
        <v>0</v>
      </c>
      <c r="BR725" s="27">
        <v>2289748.8336486798</v>
      </c>
      <c r="BS725" s="27">
        <v>1422226.2650604199</v>
      </c>
      <c r="BT725" s="27">
        <v>0</v>
      </c>
      <c r="BU725" s="27">
        <v>933030.77999115002</v>
      </c>
      <c r="BV725" s="27">
        <v>1005164.08322144</v>
      </c>
      <c r="BW725" s="27">
        <v>0</v>
      </c>
      <c r="BX725" s="27">
        <v>182012.449504852</v>
      </c>
      <c r="BY725" s="27">
        <v>0</v>
      </c>
      <c r="BZ725" s="27">
        <v>0</v>
      </c>
      <c r="CA725" s="27">
        <v>42220.728901386297</v>
      </c>
      <c r="CB725" s="27">
        <v>2280212.69677734</v>
      </c>
      <c r="CC725" s="27">
        <v>20755299.088378899</v>
      </c>
      <c r="CD725" s="27">
        <v>5627636.86364746</v>
      </c>
      <c r="CE725" s="27">
        <v>1155.23205895722</v>
      </c>
      <c r="CF725" s="27">
        <v>169737.29510498</v>
      </c>
      <c r="CG725" s="27">
        <v>1391077.0995330799</v>
      </c>
      <c r="CH725" s="27">
        <v>182012.449504852</v>
      </c>
      <c r="CI725" s="27">
        <v>43368.729938507102</v>
      </c>
      <c r="CJ725" s="27">
        <v>2446956.58056641</v>
      </c>
      <c r="CK725" s="27">
        <v>22138242.795166001</v>
      </c>
      <c r="CL725" s="27">
        <v>5806532.2677612295</v>
      </c>
      <c r="CM725" s="27">
        <v>75901.049054145798</v>
      </c>
      <c r="CN725" s="27">
        <v>12431936.6092529</v>
      </c>
      <c r="CO725" s="27">
        <v>53743908.642089799</v>
      </c>
      <c r="CP725" s="27">
        <v>5806532.2677612295</v>
      </c>
      <c r="CQ725" s="27">
        <v>0</v>
      </c>
      <c r="CR725" s="27">
        <v>0</v>
      </c>
      <c r="CS725" s="27">
        <v>0</v>
      </c>
      <c r="CT725" s="27">
        <v>0</v>
      </c>
    </row>
    <row r="726" spans="1:98">
      <c r="A726" s="104" t="s">
        <v>64</v>
      </c>
      <c r="B726" s="132">
        <v>42430</v>
      </c>
      <c r="C726" s="27">
        <v>36654.8795499802</v>
      </c>
      <c r="D726" s="27">
        <v>0</v>
      </c>
      <c r="E726" s="27">
        <v>5153.5768321752503</v>
      </c>
      <c r="F726" s="27">
        <v>4633.2866899371102</v>
      </c>
      <c r="G726" s="27">
        <v>1165.1739115715</v>
      </c>
      <c r="H726" s="27">
        <v>0</v>
      </c>
      <c r="I726" s="27">
        <v>0</v>
      </c>
      <c r="J726" s="27">
        <v>32503.834728956201</v>
      </c>
      <c r="K726" s="27">
        <v>26.055155303562099</v>
      </c>
      <c r="L726" s="27">
        <v>72.695805648341803</v>
      </c>
      <c r="M726" s="27">
        <v>15353.114140629799</v>
      </c>
      <c r="N726" s="27">
        <v>3988.9067760407902</v>
      </c>
      <c r="O726" s="27">
        <v>0</v>
      </c>
      <c r="P726" s="27">
        <v>20551.004673480998</v>
      </c>
      <c r="Q726" s="27">
        <v>1824.82205489278</v>
      </c>
      <c r="R726" s="27">
        <v>0</v>
      </c>
      <c r="S726" s="27">
        <v>1167.2101961672299</v>
      </c>
      <c r="T726" s="27">
        <v>0</v>
      </c>
      <c r="U726" s="27">
        <v>32640.016186237299</v>
      </c>
      <c r="V726" s="27">
        <v>1947282.8352203399</v>
      </c>
      <c r="W726" s="27">
        <v>0</v>
      </c>
      <c r="X726" s="27">
        <v>294995.46771621698</v>
      </c>
      <c r="Y726" s="27">
        <v>250778.32337570199</v>
      </c>
      <c r="Z726" s="27">
        <v>172698.57099723801</v>
      </c>
      <c r="AA726" s="27">
        <v>0</v>
      </c>
      <c r="AB726" s="27">
        <v>0</v>
      </c>
      <c r="AC726" s="27">
        <v>9964051.6088867206</v>
      </c>
      <c r="AD726" s="27">
        <v>2006.18781247735</v>
      </c>
      <c r="AE726" s="27">
        <v>4023.5685563683501</v>
      </c>
      <c r="AF726" s="27">
        <v>688131.61810302699</v>
      </c>
      <c r="AG726" s="27">
        <v>447605.19615936303</v>
      </c>
      <c r="AH726" s="27">
        <v>0</v>
      </c>
      <c r="AI726" s="27">
        <v>853408.27848815895</v>
      </c>
      <c r="AJ726" s="27">
        <v>249709.44865608201</v>
      </c>
      <c r="AK726" s="27">
        <v>0</v>
      </c>
      <c r="AL726" s="27">
        <v>173012.19097709699</v>
      </c>
      <c r="AM726" s="27">
        <v>0</v>
      </c>
      <c r="AN726" s="27">
        <v>9918370.4752197303</v>
      </c>
      <c r="AO726" s="27">
        <v>18022193.021240201</v>
      </c>
      <c r="AP726" s="27">
        <v>0</v>
      </c>
      <c r="AQ726" s="27">
        <v>2464695.6525268601</v>
      </c>
      <c r="AR726" s="27">
        <v>2083772.7463378899</v>
      </c>
      <c r="AS726" s="27">
        <v>1411305.55455017</v>
      </c>
      <c r="AT726" s="27">
        <v>0</v>
      </c>
      <c r="AU726" s="27">
        <v>0</v>
      </c>
      <c r="AV726" s="27">
        <v>31845745.3210449</v>
      </c>
      <c r="AW726" s="27">
        <v>6665.1665603518504</v>
      </c>
      <c r="AX726" s="27">
        <v>23357.457471609101</v>
      </c>
      <c r="AY726" s="27">
        <v>6649479.8784790002</v>
      </c>
      <c r="AZ726" s="27">
        <v>3673203.6330566402</v>
      </c>
      <c r="BA726" s="27">
        <v>0</v>
      </c>
      <c r="BB726" s="27">
        <v>8016960.0288696298</v>
      </c>
      <c r="BC726" s="27">
        <v>2142892.2652893099</v>
      </c>
      <c r="BD726" s="27">
        <v>0</v>
      </c>
      <c r="BE726" s="27">
        <v>1406632.6588439899</v>
      </c>
      <c r="BF726" s="27">
        <v>0</v>
      </c>
      <c r="BG726" s="27">
        <v>31701693.079345699</v>
      </c>
      <c r="BH726" s="27">
        <v>5213112.9805908203</v>
      </c>
      <c r="BI726" s="27">
        <v>0</v>
      </c>
      <c r="BJ726" s="27">
        <v>1006308.44399261</v>
      </c>
      <c r="BK726" s="27">
        <v>823645.33697509801</v>
      </c>
      <c r="BL726" s="27">
        <v>0</v>
      </c>
      <c r="BM726" s="27">
        <v>0</v>
      </c>
      <c r="BN726" s="27">
        <v>0</v>
      </c>
      <c r="BO726" s="27">
        <v>0</v>
      </c>
      <c r="BP726" s="27">
        <v>0</v>
      </c>
      <c r="BQ726" s="27">
        <v>0</v>
      </c>
      <c r="BR726" s="27">
        <v>2240753.15515137</v>
      </c>
      <c r="BS726" s="27">
        <v>1392978.1849517799</v>
      </c>
      <c r="BT726" s="27">
        <v>0</v>
      </c>
      <c r="BU726" s="27">
        <v>1604137.1499939</v>
      </c>
      <c r="BV726" s="27">
        <v>1011357.80799103</v>
      </c>
      <c r="BW726" s="27">
        <v>0</v>
      </c>
      <c r="BX726" s="27">
        <v>305198.87888717698</v>
      </c>
      <c r="BY726" s="27">
        <v>0</v>
      </c>
      <c r="BZ726" s="27">
        <v>0</v>
      </c>
      <c r="CA726" s="27">
        <v>41774.438195228598</v>
      </c>
      <c r="CB726" s="27">
        <v>2244013.2751770001</v>
      </c>
      <c r="CC726" s="27">
        <v>20518101.668945301</v>
      </c>
      <c r="CD726" s="27">
        <v>6249789.50964355</v>
      </c>
      <c r="CE726" s="27">
        <v>1168.0869067609301</v>
      </c>
      <c r="CF726" s="27">
        <v>172726.42765045201</v>
      </c>
      <c r="CG726" s="27">
        <v>1411001.1240844701</v>
      </c>
      <c r="CH726" s="27">
        <v>305198.87888717698</v>
      </c>
      <c r="CI726" s="27">
        <v>42947.574893474601</v>
      </c>
      <c r="CJ726" s="27">
        <v>2419057.2384948698</v>
      </c>
      <c r="CK726" s="27">
        <v>21930819.863769501</v>
      </c>
      <c r="CL726" s="27">
        <v>6547996.8461303702</v>
      </c>
      <c r="CM726" s="27">
        <v>75520.935934066802</v>
      </c>
      <c r="CN726" s="27">
        <v>12356909.802002</v>
      </c>
      <c r="CO726" s="27">
        <v>53644710.802734397</v>
      </c>
      <c r="CP726" s="27">
        <v>6547996.8461303702</v>
      </c>
      <c r="CQ726" s="27">
        <v>0</v>
      </c>
      <c r="CR726" s="27">
        <v>0</v>
      </c>
      <c r="CS726" s="27">
        <v>0</v>
      </c>
      <c r="CT726" s="27">
        <v>0</v>
      </c>
    </row>
    <row r="727" spans="1:98">
      <c r="A727" s="104" t="s">
        <v>64</v>
      </c>
      <c r="B727" s="132">
        <v>42522</v>
      </c>
      <c r="C727" s="27">
        <v>36648.305681705497</v>
      </c>
      <c r="D727" s="27">
        <v>0</v>
      </c>
      <c r="E727" s="27">
        <v>4958.1990973949396</v>
      </c>
      <c r="F727" s="27">
        <v>4448.7767310142499</v>
      </c>
      <c r="G727" s="27">
        <v>1186.3132494539</v>
      </c>
      <c r="H727" s="27">
        <v>0</v>
      </c>
      <c r="I727" s="27">
        <v>0</v>
      </c>
      <c r="J727" s="27">
        <v>32447.295164346699</v>
      </c>
      <c r="K727" s="27">
        <v>20.0366336733568</v>
      </c>
      <c r="L727" s="27">
        <v>94.281168238259895</v>
      </c>
      <c r="M727" s="27">
        <v>15428.8405539989</v>
      </c>
      <c r="N727" s="27">
        <v>3899.0139876604098</v>
      </c>
      <c r="O727" s="27">
        <v>0</v>
      </c>
      <c r="P727" s="27">
        <v>20312.984623193701</v>
      </c>
      <c r="Q727" s="27">
        <v>1788.15608431399</v>
      </c>
      <c r="R727" s="27">
        <v>0</v>
      </c>
      <c r="S727" s="27">
        <v>1185.7790023535499</v>
      </c>
      <c r="T727" s="27">
        <v>0</v>
      </c>
      <c r="U727" s="27">
        <v>32506.039717674299</v>
      </c>
      <c r="V727" s="27">
        <v>1965187.11216736</v>
      </c>
      <c r="W727" s="27">
        <v>0</v>
      </c>
      <c r="X727" s="27">
        <v>280604.19784927397</v>
      </c>
      <c r="Y727" s="27">
        <v>237766.32275772101</v>
      </c>
      <c r="Z727" s="27">
        <v>176817.044557571</v>
      </c>
      <c r="AA727" s="27">
        <v>0</v>
      </c>
      <c r="AB727" s="27">
        <v>0</v>
      </c>
      <c r="AC727" s="27">
        <v>10069038.8052979</v>
      </c>
      <c r="AD727" s="27">
        <v>1606.6949839443</v>
      </c>
      <c r="AE727" s="27">
        <v>6083.3145335316703</v>
      </c>
      <c r="AF727" s="27">
        <v>697530.82083892799</v>
      </c>
      <c r="AG727" s="27">
        <v>436734.324584961</v>
      </c>
      <c r="AH727" s="27">
        <v>0</v>
      </c>
      <c r="AI727" s="27">
        <v>851748.553413391</v>
      </c>
      <c r="AJ727" s="27">
        <v>249965.341941833</v>
      </c>
      <c r="AK727" s="27">
        <v>0</v>
      </c>
      <c r="AL727" s="27">
        <v>176700.754312515</v>
      </c>
      <c r="AM727" s="27">
        <v>0</v>
      </c>
      <c r="AN727" s="27">
        <v>9944987.6004638709</v>
      </c>
      <c r="AO727" s="27">
        <v>18314802.942138702</v>
      </c>
      <c r="AP727" s="27">
        <v>0</v>
      </c>
      <c r="AQ727" s="27">
        <v>2364667.6743469201</v>
      </c>
      <c r="AR727" s="27">
        <v>1995624.08564758</v>
      </c>
      <c r="AS727" s="27">
        <v>1454519.2874603299</v>
      </c>
      <c r="AT727" s="27">
        <v>0</v>
      </c>
      <c r="AU727" s="27">
        <v>0</v>
      </c>
      <c r="AV727" s="27">
        <v>32124791.785888702</v>
      </c>
      <c r="AW727" s="27">
        <v>5431.5077849626496</v>
      </c>
      <c r="AX727" s="27">
        <v>40982.445292949698</v>
      </c>
      <c r="AY727" s="27">
        <v>6771484.6430053702</v>
      </c>
      <c r="AZ727" s="27">
        <v>3597135.8991394001</v>
      </c>
      <c r="BA727" s="27">
        <v>0</v>
      </c>
      <c r="BB727" s="27">
        <v>8050374.0546875</v>
      </c>
      <c r="BC727" s="27">
        <v>2199480.5055847201</v>
      </c>
      <c r="BD727" s="27">
        <v>0</v>
      </c>
      <c r="BE727" s="27">
        <v>1454608.53944397</v>
      </c>
      <c r="BF727" s="27">
        <v>0</v>
      </c>
      <c r="BG727" s="27">
        <v>31982656.724365201</v>
      </c>
      <c r="BH727" s="27">
        <v>5293894.69995117</v>
      </c>
      <c r="BI727" s="27">
        <v>0</v>
      </c>
      <c r="BJ727" s="27">
        <v>990027.543205261</v>
      </c>
      <c r="BK727" s="27">
        <v>811306.94195556606</v>
      </c>
      <c r="BL727" s="27">
        <v>0</v>
      </c>
      <c r="BM727" s="27">
        <v>0</v>
      </c>
      <c r="BN727" s="27">
        <v>0</v>
      </c>
      <c r="BO727" s="27">
        <v>0</v>
      </c>
      <c r="BP727" s="27">
        <v>0</v>
      </c>
      <c r="BQ727" s="27">
        <v>0</v>
      </c>
      <c r="BR727" s="27">
        <v>2280612.2232666002</v>
      </c>
      <c r="BS727" s="27">
        <v>1370121.8267059301</v>
      </c>
      <c r="BT727" s="27">
        <v>0</v>
      </c>
      <c r="BU727" s="27">
        <v>1621739.6884918199</v>
      </c>
      <c r="BV727" s="27">
        <v>1034391.36766815</v>
      </c>
      <c r="BW727" s="27">
        <v>0</v>
      </c>
      <c r="BX727" s="27">
        <v>316064.53870773298</v>
      </c>
      <c r="BY727" s="27">
        <v>0</v>
      </c>
      <c r="BZ727" s="27">
        <v>0</v>
      </c>
      <c r="CA727" s="27">
        <v>41588.584591388702</v>
      </c>
      <c r="CB727" s="27">
        <v>2242756.1167297401</v>
      </c>
      <c r="CC727" s="27">
        <v>20686626.346191399</v>
      </c>
      <c r="CD727" s="27">
        <v>6275090.9041137705</v>
      </c>
      <c r="CE727" s="27">
        <v>1185.58179759979</v>
      </c>
      <c r="CF727" s="27">
        <v>176634.96164512599</v>
      </c>
      <c r="CG727" s="27">
        <v>1450090.7979126</v>
      </c>
      <c r="CH727" s="27">
        <v>316064.53870773298</v>
      </c>
      <c r="CI727" s="27">
        <v>42773.7953300476</v>
      </c>
      <c r="CJ727" s="27">
        <v>2421343.0458679199</v>
      </c>
      <c r="CK727" s="27">
        <v>22155932.002685498</v>
      </c>
      <c r="CL727" s="27">
        <v>6590471.90270996</v>
      </c>
      <c r="CM727" s="27">
        <v>75167.051160812407</v>
      </c>
      <c r="CN727" s="27">
        <v>12374612.873046899</v>
      </c>
      <c r="CO727" s="27">
        <v>54165440.260253899</v>
      </c>
      <c r="CP727" s="27">
        <v>6590471.90270996</v>
      </c>
      <c r="CQ727" s="27">
        <v>0</v>
      </c>
      <c r="CR727" s="27">
        <v>0</v>
      </c>
      <c r="CS727" s="27">
        <v>0</v>
      </c>
      <c r="CT727" s="27">
        <v>0</v>
      </c>
    </row>
    <row r="728" spans="1:98">
      <c r="A728" s="104" t="s">
        <v>64</v>
      </c>
      <c r="B728" s="132">
        <v>42614</v>
      </c>
      <c r="C728" s="27">
        <v>36627.169186592102</v>
      </c>
      <c r="D728" s="27">
        <v>0</v>
      </c>
      <c r="E728" s="27">
        <v>4993.7682318687403</v>
      </c>
      <c r="F728" s="27">
        <v>4497.0080195665396</v>
      </c>
      <c r="G728" s="27">
        <v>1194.61197681725</v>
      </c>
      <c r="H728" s="27">
        <v>0</v>
      </c>
      <c r="I728" s="27">
        <v>0</v>
      </c>
      <c r="J728" s="27">
        <v>32453.1043591499</v>
      </c>
      <c r="K728" s="27">
        <v>18.105820754310098</v>
      </c>
      <c r="L728" s="27">
        <v>101.804766249843</v>
      </c>
      <c r="M728" s="27">
        <v>15377.828990697901</v>
      </c>
      <c r="N728" s="27">
        <v>3852.06050267816</v>
      </c>
      <c r="O728" s="27">
        <v>0</v>
      </c>
      <c r="P728" s="27">
        <v>20573.138650894201</v>
      </c>
      <c r="Q728" s="27">
        <v>1780.37489908934</v>
      </c>
      <c r="R728" s="27">
        <v>0</v>
      </c>
      <c r="S728" s="27">
        <v>1194.3065122813</v>
      </c>
      <c r="T728" s="27">
        <v>0</v>
      </c>
      <c r="U728" s="27">
        <v>32435.9459378719</v>
      </c>
      <c r="V728" s="27">
        <v>1926459.7932891799</v>
      </c>
      <c r="W728" s="27">
        <v>0</v>
      </c>
      <c r="X728" s="27">
        <v>269646.72574233997</v>
      </c>
      <c r="Y728" s="27">
        <v>229655.96520042399</v>
      </c>
      <c r="Z728" s="27">
        <v>180125.835115433</v>
      </c>
      <c r="AA728" s="27">
        <v>0</v>
      </c>
      <c r="AB728" s="27">
        <v>0</v>
      </c>
      <c r="AC728" s="27">
        <v>9770681.23120117</v>
      </c>
      <c r="AD728" s="27">
        <v>1442.4705665409599</v>
      </c>
      <c r="AE728" s="27">
        <v>6013.6921467781103</v>
      </c>
      <c r="AF728" s="27">
        <v>687360.00530242897</v>
      </c>
      <c r="AG728" s="27">
        <v>429143.65025329601</v>
      </c>
      <c r="AH728" s="27">
        <v>0</v>
      </c>
      <c r="AI728" s="27">
        <v>830982.97213745106</v>
      </c>
      <c r="AJ728" s="27">
        <v>242717.49658012399</v>
      </c>
      <c r="AK728" s="27">
        <v>0</v>
      </c>
      <c r="AL728" s="27">
        <v>180614.866769791</v>
      </c>
      <c r="AM728" s="27">
        <v>0</v>
      </c>
      <c r="AN728" s="27">
        <v>9850538.484375</v>
      </c>
      <c r="AO728" s="27">
        <v>18094987.317138702</v>
      </c>
      <c r="AP728" s="27">
        <v>0</v>
      </c>
      <c r="AQ728" s="27">
        <v>2323780.08520508</v>
      </c>
      <c r="AR728" s="27">
        <v>1970192.2687530499</v>
      </c>
      <c r="AS728" s="27">
        <v>1472882.20600891</v>
      </c>
      <c r="AT728" s="27">
        <v>0</v>
      </c>
      <c r="AU728" s="27">
        <v>0</v>
      </c>
      <c r="AV728" s="27">
        <v>31556225.9916992</v>
      </c>
      <c r="AW728" s="27">
        <v>4889.42936724424</v>
      </c>
      <c r="AX728" s="27">
        <v>50856.970613956502</v>
      </c>
      <c r="AY728" s="27">
        <v>6695274.3967285203</v>
      </c>
      <c r="AZ728" s="27">
        <v>3575636.8928527799</v>
      </c>
      <c r="BA728" s="27">
        <v>0</v>
      </c>
      <c r="BB728" s="27">
        <v>7938304.2417602502</v>
      </c>
      <c r="BC728" s="27">
        <v>2162476.6994934101</v>
      </c>
      <c r="BD728" s="27">
        <v>0</v>
      </c>
      <c r="BE728" s="27">
        <v>1475556.2857208301</v>
      </c>
      <c r="BF728" s="27">
        <v>0</v>
      </c>
      <c r="BG728" s="27">
        <v>31628001.270019501</v>
      </c>
      <c r="BH728" s="27">
        <v>5124519.5783691397</v>
      </c>
      <c r="BI728" s="27">
        <v>0</v>
      </c>
      <c r="BJ728" s="27">
        <v>957527.53701782203</v>
      </c>
      <c r="BK728" s="27">
        <v>780741.23944854701</v>
      </c>
      <c r="BL728" s="27">
        <v>0</v>
      </c>
      <c r="BM728" s="27">
        <v>0</v>
      </c>
      <c r="BN728" s="27">
        <v>0</v>
      </c>
      <c r="BO728" s="27">
        <v>0</v>
      </c>
      <c r="BP728" s="27">
        <v>0</v>
      </c>
      <c r="BQ728" s="27">
        <v>0</v>
      </c>
      <c r="BR728" s="27">
        <v>2257634.7300109901</v>
      </c>
      <c r="BS728" s="27">
        <v>1353657.5989532501</v>
      </c>
      <c r="BT728" s="27">
        <v>0</v>
      </c>
      <c r="BU728" s="27">
        <v>1355103.6621856701</v>
      </c>
      <c r="BV728" s="27">
        <v>1015908.69644928</v>
      </c>
      <c r="BW728" s="27">
        <v>0</v>
      </c>
      <c r="BX728" s="27">
        <v>288099.50180435198</v>
      </c>
      <c r="BY728" s="27">
        <v>0</v>
      </c>
      <c r="BZ728" s="27">
        <v>0</v>
      </c>
      <c r="CA728" s="27">
        <v>41676.077235221899</v>
      </c>
      <c r="CB728" s="27">
        <v>2194570.1389770498</v>
      </c>
      <c r="CC728" s="27">
        <v>20397819.079833999</v>
      </c>
      <c r="CD728" s="27">
        <v>6041724.1963501005</v>
      </c>
      <c r="CE728" s="27">
        <v>1190.89965736866</v>
      </c>
      <c r="CF728" s="27">
        <v>179958.06778144799</v>
      </c>
      <c r="CG728" s="27">
        <v>1470778.2589569101</v>
      </c>
      <c r="CH728" s="27">
        <v>288099.50180435198</v>
      </c>
      <c r="CI728" s="27">
        <v>42869.669265270197</v>
      </c>
      <c r="CJ728" s="27">
        <v>2373116.2696227999</v>
      </c>
      <c r="CK728" s="27">
        <v>21855177.1486816</v>
      </c>
      <c r="CL728" s="27">
        <v>6339205.11218262</v>
      </c>
      <c r="CM728" s="27">
        <v>75193.402420043902</v>
      </c>
      <c r="CN728" s="27">
        <v>12211664.515625</v>
      </c>
      <c r="CO728" s="27">
        <v>53502251.005371101</v>
      </c>
      <c r="CP728" s="27">
        <v>6339205.11218262</v>
      </c>
      <c r="CQ728" s="27">
        <v>0</v>
      </c>
      <c r="CR728" s="27">
        <v>0</v>
      </c>
      <c r="CS728" s="27">
        <v>0</v>
      </c>
      <c r="CT728" s="27">
        <v>0</v>
      </c>
    </row>
    <row r="729" spans="1:98">
      <c r="A729" s="104" t="s">
        <v>64</v>
      </c>
      <c r="B729" s="132">
        <v>42705</v>
      </c>
      <c r="C729" s="27">
        <v>36323.326280116999</v>
      </c>
      <c r="D729" s="27">
        <v>0</v>
      </c>
      <c r="E729" s="27">
        <v>4845.6538683772096</v>
      </c>
      <c r="F729" s="27">
        <v>4372.6564998030699</v>
      </c>
      <c r="G729" s="27">
        <v>1186.2160242646901</v>
      </c>
      <c r="H729" s="27">
        <v>0</v>
      </c>
      <c r="I729" s="27">
        <v>0</v>
      </c>
      <c r="J729" s="27">
        <v>32204.162263631799</v>
      </c>
      <c r="K729" s="27">
        <v>17.932615000288902</v>
      </c>
      <c r="L729" s="27">
        <v>112.595262080431</v>
      </c>
      <c r="M729" s="27">
        <v>15398.1734660864</v>
      </c>
      <c r="N729" s="27">
        <v>3763.3733662068798</v>
      </c>
      <c r="O729" s="27">
        <v>0</v>
      </c>
      <c r="P729" s="27">
        <v>20215.9923326969</v>
      </c>
      <c r="Q729" s="27">
        <v>1730.5105756074199</v>
      </c>
      <c r="R729" s="27">
        <v>0</v>
      </c>
      <c r="S729" s="27">
        <v>1185.3386202603599</v>
      </c>
      <c r="T729" s="27">
        <v>0</v>
      </c>
      <c r="U729" s="27">
        <v>32095.254671573599</v>
      </c>
      <c r="V729" s="27">
        <v>1891290.86932373</v>
      </c>
      <c r="W729" s="27">
        <v>0</v>
      </c>
      <c r="X729" s="27">
        <v>260693.583646774</v>
      </c>
      <c r="Y729" s="27">
        <v>224032.644117355</v>
      </c>
      <c r="Z729" s="27">
        <v>174767.62030983</v>
      </c>
      <c r="AA729" s="27">
        <v>0</v>
      </c>
      <c r="AB729" s="27">
        <v>0</v>
      </c>
      <c r="AC729" s="27">
        <v>9624063.2818603497</v>
      </c>
      <c r="AD729" s="27">
        <v>1348.63757827878</v>
      </c>
      <c r="AE729" s="27">
        <v>5150.7068232297897</v>
      </c>
      <c r="AF729" s="27">
        <v>687944.28701782203</v>
      </c>
      <c r="AG729" s="27">
        <v>419878.34780502302</v>
      </c>
      <c r="AH729" s="27">
        <v>0</v>
      </c>
      <c r="AI729" s="27">
        <v>809085.44544982899</v>
      </c>
      <c r="AJ729" s="27">
        <v>233166.68032264701</v>
      </c>
      <c r="AK729" s="27">
        <v>0</v>
      </c>
      <c r="AL729" s="27">
        <v>174183.73514938401</v>
      </c>
      <c r="AM729" s="27">
        <v>0</v>
      </c>
      <c r="AN729" s="27">
        <v>9730653.8088378906</v>
      </c>
      <c r="AO729" s="27">
        <v>17851375.978271499</v>
      </c>
      <c r="AP729" s="27">
        <v>0</v>
      </c>
      <c r="AQ729" s="27">
        <v>2231430.0609741202</v>
      </c>
      <c r="AR729" s="27">
        <v>1907839.39349365</v>
      </c>
      <c r="AS729" s="27">
        <v>1438274.12184143</v>
      </c>
      <c r="AT729" s="27">
        <v>0</v>
      </c>
      <c r="AU729" s="27">
        <v>0</v>
      </c>
      <c r="AV729" s="27">
        <v>31159717.729980499</v>
      </c>
      <c r="AW729" s="27">
        <v>4615.6961562037504</v>
      </c>
      <c r="AX729" s="27">
        <v>36268.406984329202</v>
      </c>
      <c r="AY729" s="27">
        <v>6729865.96337891</v>
      </c>
      <c r="AZ729" s="27">
        <v>3506156.1723327599</v>
      </c>
      <c r="BA729" s="27">
        <v>0</v>
      </c>
      <c r="BB729" s="27">
        <v>7722682.73754883</v>
      </c>
      <c r="BC729" s="27">
        <v>2084670.8579406701</v>
      </c>
      <c r="BD729" s="27">
        <v>0</v>
      </c>
      <c r="BE729" s="27">
        <v>1441569.4854583701</v>
      </c>
      <c r="BF729" s="27">
        <v>0</v>
      </c>
      <c r="BG729" s="27">
        <v>31434774.5310059</v>
      </c>
      <c r="BH729" s="27">
        <v>5104650.1314086895</v>
      </c>
      <c r="BI729" s="27">
        <v>0</v>
      </c>
      <c r="BJ729" s="27">
        <v>936684.32539367699</v>
      </c>
      <c r="BK729" s="27">
        <v>763782.79915618896</v>
      </c>
      <c r="BL729" s="27">
        <v>0</v>
      </c>
      <c r="BM729" s="27">
        <v>0</v>
      </c>
      <c r="BN729" s="27">
        <v>0</v>
      </c>
      <c r="BO729" s="27">
        <v>0</v>
      </c>
      <c r="BP729" s="27">
        <v>0</v>
      </c>
      <c r="BQ729" s="27">
        <v>0</v>
      </c>
      <c r="BR729" s="27">
        <v>2258612.5965271001</v>
      </c>
      <c r="BS729" s="27">
        <v>1325345.0372619601</v>
      </c>
      <c r="BT729" s="27">
        <v>0</v>
      </c>
      <c r="BU729" s="27">
        <v>1520486.2814178499</v>
      </c>
      <c r="BV729" s="27">
        <v>986189.58069610596</v>
      </c>
      <c r="BW729" s="27">
        <v>0</v>
      </c>
      <c r="BX729" s="27">
        <v>300665.22577285802</v>
      </c>
      <c r="BY729" s="27">
        <v>0</v>
      </c>
      <c r="BZ729" s="27">
        <v>0</v>
      </c>
      <c r="CA729" s="27">
        <v>41175.854152202599</v>
      </c>
      <c r="CB729" s="27">
        <v>2155012.6110534701</v>
      </c>
      <c r="CC729" s="27">
        <v>20066841.150878899</v>
      </c>
      <c r="CD729" s="27">
        <v>6060186.00073242</v>
      </c>
      <c r="CE729" s="27">
        <v>1188.0017390400201</v>
      </c>
      <c r="CF729" s="27">
        <v>175121.51104354899</v>
      </c>
      <c r="CG729" s="27">
        <v>1445784.0764770501</v>
      </c>
      <c r="CH729" s="27">
        <v>300665.22577285802</v>
      </c>
      <c r="CI729" s="27">
        <v>42356.798536300703</v>
      </c>
      <c r="CJ729" s="27">
        <v>2327048.9688720698</v>
      </c>
      <c r="CK729" s="27">
        <v>21503079.9853516</v>
      </c>
      <c r="CL729" s="27">
        <v>6359503.1823730497</v>
      </c>
      <c r="CM729" s="27">
        <v>74335.2741546631</v>
      </c>
      <c r="CN729" s="27">
        <v>12038025.221679701</v>
      </c>
      <c r="CO729" s="27">
        <v>52866852.809082001</v>
      </c>
      <c r="CP729" s="27">
        <v>6359503.1823730497</v>
      </c>
      <c r="CQ729" s="27">
        <v>0</v>
      </c>
      <c r="CR729" s="27">
        <v>0</v>
      </c>
      <c r="CS729" s="27">
        <v>0</v>
      </c>
      <c r="CT729" s="27">
        <v>0</v>
      </c>
    </row>
    <row r="730" spans="1:98">
      <c r="A730" s="104" t="s">
        <v>65</v>
      </c>
      <c r="B730" s="132">
        <v>38047</v>
      </c>
      <c r="C730" s="27">
        <v>25622.771781921401</v>
      </c>
      <c r="D730" s="27">
        <v>0</v>
      </c>
      <c r="E730" s="27">
        <v>11010.0256658792</v>
      </c>
      <c r="F730" s="27">
        <v>4141.46891587973</v>
      </c>
      <c r="G730" s="27">
        <v>1.9161617418285499</v>
      </c>
      <c r="H730" s="27">
        <v>0</v>
      </c>
      <c r="I730" s="27">
        <v>0</v>
      </c>
      <c r="J730" s="27">
        <v>38.180129312910097</v>
      </c>
      <c r="K730" s="27">
        <v>19289.204865693999</v>
      </c>
      <c r="L730" s="27">
        <v>20107.471223592798</v>
      </c>
      <c r="M730" s="27">
        <v>10766.3915143013</v>
      </c>
      <c r="N730" s="27">
        <v>3931.0340319573902</v>
      </c>
      <c r="O730" s="27">
        <v>0</v>
      </c>
      <c r="P730" s="27">
        <v>0</v>
      </c>
      <c r="Q730" s="27">
        <v>1748.02687907219</v>
      </c>
      <c r="R730" s="27">
        <v>0</v>
      </c>
      <c r="S730" s="27">
        <v>0</v>
      </c>
      <c r="T730" s="27">
        <v>996.84097728878305</v>
      </c>
      <c r="U730" s="27">
        <v>19280.4741597176</v>
      </c>
      <c r="V730" s="27">
        <v>1606860.71343994</v>
      </c>
      <c r="W730" s="27">
        <v>0</v>
      </c>
      <c r="X730" s="27">
        <v>898183.575492859</v>
      </c>
      <c r="Y730" s="27">
        <v>263917.49919128401</v>
      </c>
      <c r="Z730" s="27">
        <v>210.75728782266401</v>
      </c>
      <c r="AA730" s="27">
        <v>0</v>
      </c>
      <c r="AB730" s="27">
        <v>0</v>
      </c>
      <c r="AC730" s="27">
        <v>3389.0362268388299</v>
      </c>
      <c r="AD730" s="27">
        <v>5759194.3407592801</v>
      </c>
      <c r="AE730" s="27">
        <v>1097514.0004425</v>
      </c>
      <c r="AF730" s="27">
        <v>597260.87358093297</v>
      </c>
      <c r="AG730" s="27">
        <v>591092.58764648403</v>
      </c>
      <c r="AH730" s="27">
        <v>0</v>
      </c>
      <c r="AI730" s="27">
        <v>0</v>
      </c>
      <c r="AJ730" s="27">
        <v>217979.76969146699</v>
      </c>
      <c r="AK730" s="27">
        <v>0</v>
      </c>
      <c r="AL730" s="27">
        <v>0</v>
      </c>
      <c r="AM730" s="27">
        <v>224537.056770325</v>
      </c>
      <c r="AN730" s="27">
        <v>5782492.61962891</v>
      </c>
      <c r="AO730" s="27">
        <v>11393554.9210205</v>
      </c>
      <c r="AP730" s="27">
        <v>0</v>
      </c>
      <c r="AQ730" s="27">
        <v>6467650.1755371103</v>
      </c>
      <c r="AR730" s="27">
        <v>1961251.68499756</v>
      </c>
      <c r="AS730" s="27">
        <v>1273.15673394501</v>
      </c>
      <c r="AT730" s="27">
        <v>0</v>
      </c>
      <c r="AU730" s="27">
        <v>0</v>
      </c>
      <c r="AV730" s="27">
        <v>7865.5540522932997</v>
      </c>
      <c r="AW730" s="27">
        <v>13281729.446899399</v>
      </c>
      <c r="AX730" s="27">
        <v>8241731.3226318397</v>
      </c>
      <c r="AY730" s="27">
        <v>4425530.8282470703</v>
      </c>
      <c r="AZ730" s="27">
        <v>3626271.0235595698</v>
      </c>
      <c r="BA730" s="27">
        <v>0</v>
      </c>
      <c r="BB730" s="27">
        <v>0</v>
      </c>
      <c r="BC730" s="27">
        <v>1519522.81735229</v>
      </c>
      <c r="BD730" s="27">
        <v>0</v>
      </c>
      <c r="BE730" s="27">
        <v>0</v>
      </c>
      <c r="BF730" s="27">
        <v>1390018.95385742</v>
      </c>
      <c r="BG730" s="27">
        <v>13336334.8980713</v>
      </c>
      <c r="BH730" s="27">
        <v>2039749.39497375</v>
      </c>
      <c r="BI730" s="27">
        <v>0</v>
      </c>
      <c r="BJ730" s="27">
        <v>1220845.6377105699</v>
      </c>
      <c r="BK730" s="27">
        <v>540651.10066223098</v>
      </c>
      <c r="BL730" s="27">
        <v>0</v>
      </c>
      <c r="BM730" s="27">
        <v>0</v>
      </c>
      <c r="BN730" s="27">
        <v>0</v>
      </c>
      <c r="BO730" s="27">
        <v>0</v>
      </c>
      <c r="BP730" s="27">
        <v>0</v>
      </c>
      <c r="BQ730" s="27">
        <v>0</v>
      </c>
      <c r="BR730" s="27">
        <v>1322574.91812134</v>
      </c>
      <c r="BS730" s="27">
        <v>1365808.40432739</v>
      </c>
      <c r="BT730" s="27">
        <v>0</v>
      </c>
      <c r="BU730" s="27">
        <v>0</v>
      </c>
      <c r="BV730" s="27">
        <v>595066.10520935105</v>
      </c>
      <c r="BW730" s="27">
        <v>0</v>
      </c>
      <c r="BX730" s="27">
        <v>0</v>
      </c>
      <c r="BY730" s="27">
        <v>0</v>
      </c>
      <c r="BZ730" s="27">
        <v>0</v>
      </c>
      <c r="CA730" s="27">
        <v>36647.069637298599</v>
      </c>
      <c r="CB730" s="27">
        <v>2503401.9489440899</v>
      </c>
      <c r="CC730" s="27">
        <v>17820865.1005859</v>
      </c>
      <c r="CD730" s="27">
        <v>3250650.1109008798</v>
      </c>
      <c r="CE730" s="27">
        <v>1004.99478629231</v>
      </c>
      <c r="CF730" s="27">
        <v>225821.08153343201</v>
      </c>
      <c r="CG730" s="27">
        <v>1399045.84803772</v>
      </c>
      <c r="CH730" s="27">
        <v>0</v>
      </c>
      <c r="CI730" s="27">
        <v>37658.917005538897</v>
      </c>
      <c r="CJ730" s="27">
        <v>2727489.5475158701</v>
      </c>
      <c r="CK730" s="27">
        <v>19218936.496093798</v>
      </c>
      <c r="CL730" s="27">
        <v>3248141.3657531701</v>
      </c>
      <c r="CM730" s="27">
        <v>56926.045309066802</v>
      </c>
      <c r="CN730" s="27">
        <v>8513878.5183105506</v>
      </c>
      <c r="CO730" s="27">
        <v>32542311.8830566</v>
      </c>
      <c r="CP730" s="27">
        <v>3248141.3657531701</v>
      </c>
      <c r="CQ730" s="27">
        <v>0</v>
      </c>
      <c r="CR730" s="27">
        <v>0</v>
      </c>
      <c r="CS730" s="27">
        <v>0</v>
      </c>
      <c r="CT730" s="27">
        <v>0</v>
      </c>
    </row>
    <row r="731" spans="1:98">
      <c r="A731" s="104" t="s">
        <v>65</v>
      </c>
      <c r="B731" s="132">
        <v>38139</v>
      </c>
      <c r="C731" s="27">
        <v>26015.3687913418</v>
      </c>
      <c r="D731" s="27">
        <v>0</v>
      </c>
      <c r="E731" s="27">
        <v>10745.7461681366</v>
      </c>
      <c r="F731" s="27">
        <v>4157.4528177380598</v>
      </c>
      <c r="G731" s="27">
        <v>23.300607752054901</v>
      </c>
      <c r="H731" s="27">
        <v>0</v>
      </c>
      <c r="I731" s="27">
        <v>0</v>
      </c>
      <c r="J731" s="27">
        <v>771.326268739998</v>
      </c>
      <c r="K731" s="27">
        <v>18314.670283555999</v>
      </c>
      <c r="L731" s="27">
        <v>19999.923342943199</v>
      </c>
      <c r="M731" s="27">
        <v>10800.288493633299</v>
      </c>
      <c r="N731" s="27">
        <v>4169.6347800493204</v>
      </c>
      <c r="O731" s="27">
        <v>0</v>
      </c>
      <c r="P731" s="27">
        <v>0</v>
      </c>
      <c r="Q731" s="27">
        <v>1752.43152305484</v>
      </c>
      <c r="R731" s="27">
        <v>0</v>
      </c>
      <c r="S731" s="27">
        <v>0</v>
      </c>
      <c r="T731" s="27">
        <v>979.978690110147</v>
      </c>
      <c r="U731" s="27">
        <v>19363.8303561211</v>
      </c>
      <c r="V731" s="27">
        <v>1619835.4753265399</v>
      </c>
      <c r="W731" s="27">
        <v>0</v>
      </c>
      <c r="X731" s="27">
        <v>887154.89685821498</v>
      </c>
      <c r="Y731" s="27">
        <v>268191.73975753802</v>
      </c>
      <c r="Z731" s="27">
        <v>3949.42871314287</v>
      </c>
      <c r="AA731" s="27">
        <v>0</v>
      </c>
      <c r="AB731" s="27">
        <v>0</v>
      </c>
      <c r="AC731" s="27">
        <v>185813.14628410299</v>
      </c>
      <c r="AD731" s="27">
        <v>5408422.1643066397</v>
      </c>
      <c r="AE731" s="27">
        <v>1070803.8949432401</v>
      </c>
      <c r="AF731" s="27">
        <v>593407.62868499802</v>
      </c>
      <c r="AG731" s="27">
        <v>624780.34341430699</v>
      </c>
      <c r="AH731" s="27">
        <v>0</v>
      </c>
      <c r="AI731" s="27">
        <v>0</v>
      </c>
      <c r="AJ731" s="27">
        <v>213351.402685165</v>
      </c>
      <c r="AK731" s="27">
        <v>0</v>
      </c>
      <c r="AL731" s="27">
        <v>0</v>
      </c>
      <c r="AM731" s="27">
        <v>219393.140483856</v>
      </c>
      <c r="AN731" s="27">
        <v>5707880.3416748</v>
      </c>
      <c r="AO731" s="27">
        <v>11529839.3989258</v>
      </c>
      <c r="AP731" s="27">
        <v>0</v>
      </c>
      <c r="AQ731" s="27">
        <v>6434787.0464477502</v>
      </c>
      <c r="AR731" s="27">
        <v>2029866.65550232</v>
      </c>
      <c r="AS731" s="27">
        <v>22645.3538508415</v>
      </c>
      <c r="AT731" s="27">
        <v>0</v>
      </c>
      <c r="AU731" s="27">
        <v>0</v>
      </c>
      <c r="AV731" s="27">
        <v>431760.80229187</v>
      </c>
      <c r="AW731" s="27">
        <v>12585660.364502</v>
      </c>
      <c r="AX731" s="27">
        <v>8095352.2318115197</v>
      </c>
      <c r="AY731" s="27">
        <v>4442233.7416381799</v>
      </c>
      <c r="AZ731" s="27">
        <v>3856826.01885986</v>
      </c>
      <c r="BA731" s="27">
        <v>0</v>
      </c>
      <c r="BB731" s="27">
        <v>0</v>
      </c>
      <c r="BC731" s="27">
        <v>1492890.3053894001</v>
      </c>
      <c r="BD731" s="27">
        <v>0</v>
      </c>
      <c r="BE731" s="27">
        <v>0</v>
      </c>
      <c r="BF731" s="27">
        <v>1348677.90853882</v>
      </c>
      <c r="BG731" s="27">
        <v>13283842.7348633</v>
      </c>
      <c r="BH731" s="27">
        <v>2136829.5093994099</v>
      </c>
      <c r="BI731" s="27">
        <v>0</v>
      </c>
      <c r="BJ731" s="27">
        <v>1235772.37130737</v>
      </c>
      <c r="BK731" s="27">
        <v>571131.90625762905</v>
      </c>
      <c r="BL731" s="27">
        <v>0</v>
      </c>
      <c r="BM731" s="27">
        <v>0</v>
      </c>
      <c r="BN731" s="27">
        <v>0</v>
      </c>
      <c r="BO731" s="27">
        <v>0</v>
      </c>
      <c r="BP731" s="27">
        <v>0</v>
      </c>
      <c r="BQ731" s="27">
        <v>0</v>
      </c>
      <c r="BR731" s="27">
        <v>1335599.89961243</v>
      </c>
      <c r="BS731" s="27">
        <v>1469319.00132751</v>
      </c>
      <c r="BT731" s="27">
        <v>0</v>
      </c>
      <c r="BU731" s="27">
        <v>0</v>
      </c>
      <c r="BV731" s="27">
        <v>588998.607627869</v>
      </c>
      <c r="BW731" s="27">
        <v>0</v>
      </c>
      <c r="BX731" s="27">
        <v>0</v>
      </c>
      <c r="BY731" s="27">
        <v>0</v>
      </c>
      <c r="BZ731" s="27">
        <v>0</v>
      </c>
      <c r="CA731" s="27">
        <v>36802.016654014602</v>
      </c>
      <c r="CB731" s="27">
        <v>2507131.8402404799</v>
      </c>
      <c r="CC731" s="27">
        <v>18001432.036132801</v>
      </c>
      <c r="CD731" s="27">
        <v>3372338.5031433101</v>
      </c>
      <c r="CE731" s="27">
        <v>982.05733980238404</v>
      </c>
      <c r="CF731" s="27">
        <v>220465.35067939799</v>
      </c>
      <c r="CG731" s="27">
        <v>1356105.1609954799</v>
      </c>
      <c r="CH731" s="27">
        <v>0</v>
      </c>
      <c r="CI731" s="27">
        <v>37783.242009162903</v>
      </c>
      <c r="CJ731" s="27">
        <v>2730551.8987121601</v>
      </c>
      <c r="CK731" s="27">
        <v>19366957.332763702</v>
      </c>
      <c r="CL731" s="27">
        <v>3370980.2089538602</v>
      </c>
      <c r="CM731" s="27">
        <v>57157.572022437998</v>
      </c>
      <c r="CN731" s="27">
        <v>8431595.10693359</v>
      </c>
      <c r="CO731" s="27">
        <v>32664195.964355499</v>
      </c>
      <c r="CP731" s="27">
        <v>3370980.2089538602</v>
      </c>
      <c r="CQ731" s="27">
        <v>0</v>
      </c>
      <c r="CR731" s="27">
        <v>0</v>
      </c>
      <c r="CS731" s="27">
        <v>0</v>
      </c>
      <c r="CT731" s="27">
        <v>0</v>
      </c>
    </row>
    <row r="732" spans="1:98">
      <c r="A732" s="104" t="s">
        <v>65</v>
      </c>
      <c r="B732" s="132">
        <v>38231</v>
      </c>
      <c r="C732" s="27">
        <v>26635.2345340252</v>
      </c>
      <c r="D732" s="27">
        <v>0</v>
      </c>
      <c r="E732" s="27">
        <v>11047.982898235299</v>
      </c>
      <c r="F732" s="27">
        <v>4460.7227609157599</v>
      </c>
      <c r="G732" s="27">
        <v>49.722842071205399</v>
      </c>
      <c r="H732" s="27">
        <v>0</v>
      </c>
      <c r="I732" s="27">
        <v>0</v>
      </c>
      <c r="J732" s="27">
        <v>1703.67638641596</v>
      </c>
      <c r="K732" s="27">
        <v>17519.6171886921</v>
      </c>
      <c r="L732" s="27">
        <v>21236.677071094498</v>
      </c>
      <c r="M732" s="27">
        <v>10865.4496483803</v>
      </c>
      <c r="N732" s="27">
        <v>4348.1088340282404</v>
      </c>
      <c r="O732" s="27">
        <v>0</v>
      </c>
      <c r="P732" s="27">
        <v>0</v>
      </c>
      <c r="Q732" s="27">
        <v>1764.07808938622</v>
      </c>
      <c r="R732" s="27">
        <v>0</v>
      </c>
      <c r="S732" s="27">
        <v>0</v>
      </c>
      <c r="T732" s="27">
        <v>992.89412835985399</v>
      </c>
      <c r="U732" s="27">
        <v>19140.9579203129</v>
      </c>
      <c r="V732" s="27">
        <v>1629724.9150695801</v>
      </c>
      <c r="W732" s="27">
        <v>0</v>
      </c>
      <c r="X732" s="27">
        <v>900889.22335815395</v>
      </c>
      <c r="Y732" s="27">
        <v>293232.09946823103</v>
      </c>
      <c r="Z732" s="27">
        <v>10716.0931007862</v>
      </c>
      <c r="AA732" s="27">
        <v>0</v>
      </c>
      <c r="AB732" s="27">
        <v>0</v>
      </c>
      <c r="AC732" s="27">
        <v>489080.404167175</v>
      </c>
      <c r="AD732" s="27">
        <v>5090900.0993042002</v>
      </c>
      <c r="AE732" s="27">
        <v>1101928.92289734</v>
      </c>
      <c r="AF732" s="27">
        <v>592407.42237091099</v>
      </c>
      <c r="AG732" s="27">
        <v>634099.60134124802</v>
      </c>
      <c r="AH732" s="27">
        <v>0</v>
      </c>
      <c r="AI732" s="27">
        <v>0</v>
      </c>
      <c r="AJ732" s="27">
        <v>215822.546421051</v>
      </c>
      <c r="AK732" s="27">
        <v>0</v>
      </c>
      <c r="AL732" s="27">
        <v>0</v>
      </c>
      <c r="AM732" s="27">
        <v>222157.57317161601</v>
      </c>
      <c r="AN732" s="27">
        <v>5468544.6964721698</v>
      </c>
      <c r="AO732" s="27">
        <v>11734456.423095699</v>
      </c>
      <c r="AP732" s="27">
        <v>0</v>
      </c>
      <c r="AQ732" s="27">
        <v>6599970.74291992</v>
      </c>
      <c r="AR732" s="27">
        <v>2187634.8557434101</v>
      </c>
      <c r="AS732" s="27">
        <v>65410.274533748598</v>
      </c>
      <c r="AT732" s="27">
        <v>0</v>
      </c>
      <c r="AU732" s="27">
        <v>0</v>
      </c>
      <c r="AV732" s="27">
        <v>1157046.1249542199</v>
      </c>
      <c r="AW732" s="27">
        <v>12000714.251708999</v>
      </c>
      <c r="AX732" s="27">
        <v>8532749.93432617</v>
      </c>
      <c r="AY732" s="27">
        <v>4473998.0613403302</v>
      </c>
      <c r="AZ732" s="27">
        <v>3977569.08285522</v>
      </c>
      <c r="BA732" s="27">
        <v>0</v>
      </c>
      <c r="BB732" s="27">
        <v>0</v>
      </c>
      <c r="BC732" s="27">
        <v>1545866.16098022</v>
      </c>
      <c r="BD732" s="27">
        <v>0</v>
      </c>
      <c r="BE732" s="27">
        <v>0</v>
      </c>
      <c r="BF732" s="27">
        <v>1398351.2260894801</v>
      </c>
      <c r="BG732" s="27">
        <v>12955077.6677246</v>
      </c>
      <c r="BH732" s="27">
        <v>2256846.3207702599</v>
      </c>
      <c r="BI732" s="27">
        <v>0</v>
      </c>
      <c r="BJ732" s="27">
        <v>1306056.5871582001</v>
      </c>
      <c r="BK732" s="27">
        <v>630793.08615112305</v>
      </c>
      <c r="BL732" s="27">
        <v>0</v>
      </c>
      <c r="BM732" s="27">
        <v>0</v>
      </c>
      <c r="BN732" s="27">
        <v>0</v>
      </c>
      <c r="BO732" s="27">
        <v>0</v>
      </c>
      <c r="BP732" s="27">
        <v>0</v>
      </c>
      <c r="BQ732" s="27">
        <v>0</v>
      </c>
      <c r="BR732" s="27">
        <v>1365051.3282928499</v>
      </c>
      <c r="BS732" s="27">
        <v>1534107.99757385</v>
      </c>
      <c r="BT732" s="27">
        <v>0</v>
      </c>
      <c r="BU732" s="27">
        <v>0</v>
      </c>
      <c r="BV732" s="27">
        <v>615704.33039856004</v>
      </c>
      <c r="BW732" s="27">
        <v>0</v>
      </c>
      <c r="BX732" s="27">
        <v>0</v>
      </c>
      <c r="BY732" s="27">
        <v>0</v>
      </c>
      <c r="BZ732" s="27">
        <v>0</v>
      </c>
      <c r="CA732" s="27">
        <v>37652.452232837699</v>
      </c>
      <c r="CB732" s="27">
        <v>2535883.0253601102</v>
      </c>
      <c r="CC732" s="27">
        <v>18352205.271728501</v>
      </c>
      <c r="CD732" s="27">
        <v>3565053.1075134301</v>
      </c>
      <c r="CE732" s="27">
        <v>979.60173397511198</v>
      </c>
      <c r="CF732" s="27">
        <v>220798.46982192999</v>
      </c>
      <c r="CG732" s="27">
        <v>1386621.60560608</v>
      </c>
      <c r="CH732" s="27">
        <v>0</v>
      </c>
      <c r="CI732" s="27">
        <v>38631.1663808823</v>
      </c>
      <c r="CJ732" s="27">
        <v>2754627.0145874</v>
      </c>
      <c r="CK732" s="27">
        <v>19729786.1945801</v>
      </c>
      <c r="CL732" s="27">
        <v>3568634.7835998498</v>
      </c>
      <c r="CM732" s="27">
        <v>57757.906979560903</v>
      </c>
      <c r="CN732" s="27">
        <v>8222308.9539794903</v>
      </c>
      <c r="CO732" s="27">
        <v>32653636.037841801</v>
      </c>
      <c r="CP732" s="27">
        <v>3568634.7835998498</v>
      </c>
      <c r="CQ732" s="27">
        <v>0</v>
      </c>
      <c r="CR732" s="27">
        <v>0</v>
      </c>
      <c r="CS732" s="27">
        <v>0</v>
      </c>
      <c r="CT732" s="27">
        <v>0</v>
      </c>
    </row>
    <row r="733" spans="1:98">
      <c r="A733" s="104" t="s">
        <v>65</v>
      </c>
      <c r="B733" s="132">
        <v>38322</v>
      </c>
      <c r="C733" s="27">
        <v>27205.3401482105</v>
      </c>
      <c r="D733" s="27">
        <v>0</v>
      </c>
      <c r="E733" s="27">
        <v>10765.357788085899</v>
      </c>
      <c r="F733" s="27">
        <v>4427.3471233844803</v>
      </c>
      <c r="G733" s="27">
        <v>83.922792808152707</v>
      </c>
      <c r="H733" s="27">
        <v>0</v>
      </c>
      <c r="I733" s="27">
        <v>0</v>
      </c>
      <c r="J733" s="27">
        <v>2647.18606761098</v>
      </c>
      <c r="K733" s="27">
        <v>16901.1568751335</v>
      </c>
      <c r="L733" s="27">
        <v>20926.655723571799</v>
      </c>
      <c r="M733" s="27">
        <v>10957.242963790901</v>
      </c>
      <c r="N733" s="27">
        <v>4454.9048125743902</v>
      </c>
      <c r="O733" s="27">
        <v>0</v>
      </c>
      <c r="P733" s="27">
        <v>0</v>
      </c>
      <c r="Q733" s="27">
        <v>1787.7206670790899</v>
      </c>
      <c r="R733" s="27">
        <v>0</v>
      </c>
      <c r="S733" s="27">
        <v>0</v>
      </c>
      <c r="T733" s="27">
        <v>1004.12541149557</v>
      </c>
      <c r="U733" s="27">
        <v>19338.471309423399</v>
      </c>
      <c r="V733" s="27">
        <v>1687686.9841766399</v>
      </c>
      <c r="W733" s="27">
        <v>0</v>
      </c>
      <c r="X733" s="27">
        <v>886157.73090362502</v>
      </c>
      <c r="Y733" s="27">
        <v>295482.96732711798</v>
      </c>
      <c r="Z733" s="27">
        <v>18914.122722148899</v>
      </c>
      <c r="AA733" s="27">
        <v>0</v>
      </c>
      <c r="AB733" s="27">
        <v>0</v>
      </c>
      <c r="AC733" s="27">
        <v>898769.26961517299</v>
      </c>
      <c r="AD733" s="27">
        <v>4919400.5276489304</v>
      </c>
      <c r="AE733" s="27">
        <v>1096566.64424133</v>
      </c>
      <c r="AF733" s="27">
        <v>594815.26819610596</v>
      </c>
      <c r="AG733" s="27">
        <v>665500.31190490699</v>
      </c>
      <c r="AH733" s="27">
        <v>0</v>
      </c>
      <c r="AI733" s="27">
        <v>0</v>
      </c>
      <c r="AJ733" s="27">
        <v>210506.532554626</v>
      </c>
      <c r="AK733" s="27">
        <v>0</v>
      </c>
      <c r="AL733" s="27">
        <v>0</v>
      </c>
      <c r="AM733" s="27">
        <v>217964.893098831</v>
      </c>
      <c r="AN733" s="27">
        <v>5767080.1102905301</v>
      </c>
      <c r="AO733" s="27">
        <v>12259729.318603501</v>
      </c>
      <c r="AP733" s="27">
        <v>0</v>
      </c>
      <c r="AQ733" s="27">
        <v>6557839.7246093797</v>
      </c>
      <c r="AR733" s="27">
        <v>2239145.6847839402</v>
      </c>
      <c r="AS733" s="27">
        <v>119210.938319206</v>
      </c>
      <c r="AT733" s="27">
        <v>0</v>
      </c>
      <c r="AU733" s="27">
        <v>0</v>
      </c>
      <c r="AV733" s="27">
        <v>2125754.4875183101</v>
      </c>
      <c r="AW733" s="27">
        <v>11694667.927856401</v>
      </c>
      <c r="AX733" s="27">
        <v>8472045.0933837909</v>
      </c>
      <c r="AY733" s="27">
        <v>4550257.5659179697</v>
      </c>
      <c r="AZ733" s="27">
        <v>4227172.3483276404</v>
      </c>
      <c r="BA733" s="27">
        <v>0</v>
      </c>
      <c r="BB733" s="27">
        <v>0</v>
      </c>
      <c r="BC733" s="27">
        <v>1529155.43269348</v>
      </c>
      <c r="BD733" s="27">
        <v>0</v>
      </c>
      <c r="BE733" s="27">
        <v>0</v>
      </c>
      <c r="BF733" s="27">
        <v>1378770.4203796401</v>
      </c>
      <c r="BG733" s="27">
        <v>13646816.4956055</v>
      </c>
      <c r="BH733" s="27">
        <v>2331360.1411132799</v>
      </c>
      <c r="BI733" s="27">
        <v>0</v>
      </c>
      <c r="BJ733" s="27">
        <v>1306069.27845764</v>
      </c>
      <c r="BK733" s="27">
        <v>643977.99586486805</v>
      </c>
      <c r="BL733" s="27">
        <v>0</v>
      </c>
      <c r="BM733" s="27">
        <v>0</v>
      </c>
      <c r="BN733" s="27">
        <v>0</v>
      </c>
      <c r="BO733" s="27">
        <v>0</v>
      </c>
      <c r="BP733" s="27">
        <v>0</v>
      </c>
      <c r="BQ733" s="27">
        <v>0</v>
      </c>
      <c r="BR733" s="27">
        <v>1389239.8875732401</v>
      </c>
      <c r="BS733" s="27">
        <v>1633108.11882019</v>
      </c>
      <c r="BT733" s="27">
        <v>0</v>
      </c>
      <c r="BU733" s="27">
        <v>0</v>
      </c>
      <c r="BV733" s="27">
        <v>613570.35623168899</v>
      </c>
      <c r="BW733" s="27">
        <v>0</v>
      </c>
      <c r="BX733" s="27">
        <v>0</v>
      </c>
      <c r="BY733" s="27">
        <v>0</v>
      </c>
      <c r="BZ733" s="27">
        <v>0</v>
      </c>
      <c r="CA733" s="27">
        <v>37938.205445766398</v>
      </c>
      <c r="CB733" s="27">
        <v>2570241.4677429199</v>
      </c>
      <c r="CC733" s="27">
        <v>18802449.732910201</v>
      </c>
      <c r="CD733" s="27">
        <v>3645905.5839233398</v>
      </c>
      <c r="CE733" s="27">
        <v>1008.97546465695</v>
      </c>
      <c r="CF733" s="27">
        <v>217022.03274345401</v>
      </c>
      <c r="CG733" s="27">
        <v>1373989.77041626</v>
      </c>
      <c r="CH733" s="27">
        <v>0</v>
      </c>
      <c r="CI733" s="27">
        <v>38944.965783119202</v>
      </c>
      <c r="CJ733" s="27">
        <v>2787967.6058044401</v>
      </c>
      <c r="CK733" s="27">
        <v>20176599.970214799</v>
      </c>
      <c r="CL733" s="27">
        <v>3646593.7280578599</v>
      </c>
      <c r="CM733" s="27">
        <v>58270.941910266898</v>
      </c>
      <c r="CN733" s="27">
        <v>8562704.1738281306</v>
      </c>
      <c r="CO733" s="27">
        <v>33856711.515625</v>
      </c>
      <c r="CP733" s="27">
        <v>3646593.7280578599</v>
      </c>
      <c r="CQ733" s="27">
        <v>0</v>
      </c>
      <c r="CR733" s="27">
        <v>0</v>
      </c>
      <c r="CS733" s="27">
        <v>0</v>
      </c>
      <c r="CT733" s="27">
        <v>0</v>
      </c>
    </row>
    <row r="734" spans="1:98">
      <c r="A734" s="104" t="s">
        <v>65</v>
      </c>
      <c r="B734" s="132">
        <v>38412</v>
      </c>
      <c r="C734" s="27">
        <v>27951.1999738216</v>
      </c>
      <c r="D734" s="27">
        <v>0</v>
      </c>
      <c r="E734" s="27">
        <v>10729.407286882401</v>
      </c>
      <c r="F734" s="27">
        <v>4538.3033638596498</v>
      </c>
      <c r="G734" s="27">
        <v>131.93845090083801</v>
      </c>
      <c r="H734" s="27">
        <v>0</v>
      </c>
      <c r="I734" s="27">
        <v>0</v>
      </c>
      <c r="J734" s="27">
        <v>3634.5865825414699</v>
      </c>
      <c r="K734" s="27">
        <v>15637.959642887099</v>
      </c>
      <c r="L734" s="27">
        <v>20957.542614698399</v>
      </c>
      <c r="M734" s="27">
        <v>11184.9242601395</v>
      </c>
      <c r="N734" s="27">
        <v>4585.4532075524303</v>
      </c>
      <c r="O734" s="27">
        <v>0</v>
      </c>
      <c r="P734" s="27">
        <v>0</v>
      </c>
      <c r="Q734" s="27">
        <v>1825.82501216233</v>
      </c>
      <c r="R734" s="27">
        <v>0</v>
      </c>
      <c r="S734" s="27">
        <v>0</v>
      </c>
      <c r="T734" s="27">
        <v>1036.42120710015</v>
      </c>
      <c r="U734" s="27">
        <v>19455.5059137344</v>
      </c>
      <c r="V734" s="27">
        <v>1721664.26475525</v>
      </c>
      <c r="W734" s="27">
        <v>0</v>
      </c>
      <c r="X734" s="27">
        <v>877326.17609405494</v>
      </c>
      <c r="Y734" s="27">
        <v>300147.31504821801</v>
      </c>
      <c r="Z734" s="27">
        <v>26945.0534055233</v>
      </c>
      <c r="AA734" s="27">
        <v>0</v>
      </c>
      <c r="AB734" s="27">
        <v>0</v>
      </c>
      <c r="AC734" s="27">
        <v>1221501.6018981901</v>
      </c>
      <c r="AD734" s="27">
        <v>4488753.14453125</v>
      </c>
      <c r="AE734" s="27">
        <v>1097917.1068115199</v>
      </c>
      <c r="AF734" s="27">
        <v>604544.47356414795</v>
      </c>
      <c r="AG734" s="27">
        <v>686102.838722229</v>
      </c>
      <c r="AH734" s="27">
        <v>0</v>
      </c>
      <c r="AI734" s="27">
        <v>0</v>
      </c>
      <c r="AJ734" s="27">
        <v>210787.91411209101</v>
      </c>
      <c r="AK734" s="27">
        <v>0</v>
      </c>
      <c r="AL734" s="27">
        <v>0</v>
      </c>
      <c r="AM734" s="27">
        <v>222562.47883796701</v>
      </c>
      <c r="AN734" s="27">
        <v>5829101.8482055701</v>
      </c>
      <c r="AO734" s="27">
        <v>12654661.627075201</v>
      </c>
      <c r="AP734" s="27">
        <v>0</v>
      </c>
      <c r="AQ734" s="27">
        <v>6543426.2742309598</v>
      </c>
      <c r="AR734" s="27">
        <v>2281977.5018920898</v>
      </c>
      <c r="AS734" s="27">
        <v>173508.01805496201</v>
      </c>
      <c r="AT734" s="27">
        <v>0</v>
      </c>
      <c r="AU734" s="27">
        <v>0</v>
      </c>
      <c r="AV734" s="27">
        <v>2925918.4315795898</v>
      </c>
      <c r="AW734" s="27">
        <v>10754629.986328101</v>
      </c>
      <c r="AX734" s="27">
        <v>8534156.5562744103</v>
      </c>
      <c r="AY734" s="27">
        <v>4664105.6048584003</v>
      </c>
      <c r="AZ734" s="27">
        <v>4403375.2318115197</v>
      </c>
      <c r="BA734" s="27">
        <v>0</v>
      </c>
      <c r="BB734" s="27">
        <v>0</v>
      </c>
      <c r="BC734" s="27">
        <v>1553863.53315735</v>
      </c>
      <c r="BD734" s="27">
        <v>0</v>
      </c>
      <c r="BE734" s="27">
        <v>0</v>
      </c>
      <c r="BF734" s="27">
        <v>1435271.45378113</v>
      </c>
      <c r="BG734" s="27">
        <v>13972258.775024399</v>
      </c>
      <c r="BH734" s="27">
        <v>2404946.9060974098</v>
      </c>
      <c r="BI734" s="27">
        <v>0</v>
      </c>
      <c r="BJ734" s="27">
        <v>1325761.0338439899</v>
      </c>
      <c r="BK734" s="27">
        <v>662485.75282287598</v>
      </c>
      <c r="BL734" s="27">
        <v>0</v>
      </c>
      <c r="BM734" s="27">
        <v>0</v>
      </c>
      <c r="BN734" s="27">
        <v>0</v>
      </c>
      <c r="BO734" s="27">
        <v>0</v>
      </c>
      <c r="BP734" s="27">
        <v>0</v>
      </c>
      <c r="BQ734" s="27">
        <v>0</v>
      </c>
      <c r="BR734" s="27">
        <v>1425607.9902954099</v>
      </c>
      <c r="BS734" s="27">
        <v>1700459.3443908701</v>
      </c>
      <c r="BT734" s="27">
        <v>0</v>
      </c>
      <c r="BU734" s="27">
        <v>0</v>
      </c>
      <c r="BV734" s="27">
        <v>627620.09343719506</v>
      </c>
      <c r="BW734" s="27">
        <v>0</v>
      </c>
      <c r="BX734" s="27">
        <v>0</v>
      </c>
      <c r="BY734" s="27">
        <v>0</v>
      </c>
      <c r="BZ734" s="27">
        <v>0</v>
      </c>
      <c r="CA734" s="27">
        <v>38689.268460750602</v>
      </c>
      <c r="CB734" s="27">
        <v>2599244.59124756</v>
      </c>
      <c r="CC734" s="27">
        <v>19169302.310058601</v>
      </c>
      <c r="CD734" s="27">
        <v>3722187.7227783198</v>
      </c>
      <c r="CE734" s="27">
        <v>1041.95350323617</v>
      </c>
      <c r="CF734" s="27">
        <v>223431.47988891599</v>
      </c>
      <c r="CG734" s="27">
        <v>1441700.2272796601</v>
      </c>
      <c r="CH734" s="27">
        <v>0</v>
      </c>
      <c r="CI734" s="27">
        <v>39729.814401626601</v>
      </c>
      <c r="CJ734" s="27">
        <v>2821052.3436279302</v>
      </c>
      <c r="CK734" s="27">
        <v>20610761.183105499</v>
      </c>
      <c r="CL734" s="27">
        <v>3719567.2809143099</v>
      </c>
      <c r="CM734" s="27">
        <v>59164.9796404839</v>
      </c>
      <c r="CN734" s="27">
        <v>8651680.1838378906</v>
      </c>
      <c r="CO734" s="27">
        <v>34562237.510253899</v>
      </c>
      <c r="CP734" s="27">
        <v>3719567.2809143099</v>
      </c>
      <c r="CQ734" s="27">
        <v>0</v>
      </c>
      <c r="CR734" s="27">
        <v>0</v>
      </c>
      <c r="CS734" s="27">
        <v>0</v>
      </c>
      <c r="CT734" s="27">
        <v>0</v>
      </c>
    </row>
    <row r="735" spans="1:98">
      <c r="A735" s="104" t="s">
        <v>65</v>
      </c>
      <c r="B735" s="132">
        <v>38504</v>
      </c>
      <c r="C735" s="27">
        <v>28656.385766506199</v>
      </c>
      <c r="D735" s="27">
        <v>0</v>
      </c>
      <c r="E735" s="27">
        <v>10717.176248669601</v>
      </c>
      <c r="F735" s="27">
        <v>4695.2565786838504</v>
      </c>
      <c r="G735" s="27">
        <v>195.10198801942201</v>
      </c>
      <c r="H735" s="27">
        <v>0</v>
      </c>
      <c r="I735" s="27">
        <v>0</v>
      </c>
      <c r="J735" s="27">
        <v>5025.2675229310998</v>
      </c>
      <c r="K735" s="27">
        <v>14422.7904045582</v>
      </c>
      <c r="L735" s="27">
        <v>21425.8264937401</v>
      </c>
      <c r="M735" s="27">
        <v>11442.6767807007</v>
      </c>
      <c r="N735" s="27">
        <v>4677.3238017559097</v>
      </c>
      <c r="O735" s="27">
        <v>0</v>
      </c>
      <c r="P735" s="27">
        <v>0</v>
      </c>
      <c r="Q735" s="27">
        <v>1880.84047904611</v>
      </c>
      <c r="R735" s="27">
        <v>0</v>
      </c>
      <c r="S735" s="27">
        <v>0</v>
      </c>
      <c r="T735" s="27">
        <v>1036.0572177618701</v>
      </c>
      <c r="U735" s="27">
        <v>19486.777200222001</v>
      </c>
      <c r="V735" s="27">
        <v>1780836.09034729</v>
      </c>
      <c r="W735" s="27">
        <v>0</v>
      </c>
      <c r="X735" s="27">
        <v>885117.11706543004</v>
      </c>
      <c r="Y735" s="27">
        <v>311453.19470977801</v>
      </c>
      <c r="Z735" s="27">
        <v>44212.003243923202</v>
      </c>
      <c r="AA735" s="27">
        <v>0</v>
      </c>
      <c r="AB735" s="27">
        <v>0</v>
      </c>
      <c r="AC735" s="27">
        <v>1824483.2955779999</v>
      </c>
      <c r="AD735" s="27">
        <v>4137750.4017028799</v>
      </c>
      <c r="AE735" s="27">
        <v>1133874.0172729499</v>
      </c>
      <c r="AF735" s="27">
        <v>613774.43875884998</v>
      </c>
      <c r="AG735" s="27">
        <v>691824.38230895996</v>
      </c>
      <c r="AH735" s="27">
        <v>0</v>
      </c>
      <c r="AI735" s="27">
        <v>0</v>
      </c>
      <c r="AJ735" s="27">
        <v>219393.828746796</v>
      </c>
      <c r="AK735" s="27">
        <v>0</v>
      </c>
      <c r="AL735" s="27">
        <v>0</v>
      </c>
      <c r="AM735" s="27">
        <v>224927.08219146699</v>
      </c>
      <c r="AN735" s="27">
        <v>5965240.7892456101</v>
      </c>
      <c r="AO735" s="27">
        <v>13194501.1242676</v>
      </c>
      <c r="AP735" s="27">
        <v>0</v>
      </c>
      <c r="AQ735" s="27">
        <v>6649839.5347290002</v>
      </c>
      <c r="AR735" s="27">
        <v>2401170.62786865</v>
      </c>
      <c r="AS735" s="27">
        <v>288190.08355712902</v>
      </c>
      <c r="AT735" s="27">
        <v>0</v>
      </c>
      <c r="AU735" s="27">
        <v>0</v>
      </c>
      <c r="AV735" s="27">
        <v>4404500.7557373</v>
      </c>
      <c r="AW735" s="27">
        <v>9993232.6557617206</v>
      </c>
      <c r="AX735" s="27">
        <v>8889527.3221435491</v>
      </c>
      <c r="AY735" s="27">
        <v>4773783.1472778302</v>
      </c>
      <c r="AZ735" s="27">
        <v>4463123.3809204102</v>
      </c>
      <c r="BA735" s="27">
        <v>0</v>
      </c>
      <c r="BB735" s="27">
        <v>0</v>
      </c>
      <c r="BC735" s="27">
        <v>1618243.2466430699</v>
      </c>
      <c r="BD735" s="27">
        <v>0</v>
      </c>
      <c r="BE735" s="27">
        <v>0</v>
      </c>
      <c r="BF735" s="27">
        <v>1473730.1974945101</v>
      </c>
      <c r="BG735" s="27">
        <v>14409969.825805699</v>
      </c>
      <c r="BH735" s="27">
        <v>2494182.45526123</v>
      </c>
      <c r="BI735" s="27">
        <v>0</v>
      </c>
      <c r="BJ735" s="27">
        <v>1349368.90086365</v>
      </c>
      <c r="BK735" s="27">
        <v>693888.86369323696</v>
      </c>
      <c r="BL735" s="27">
        <v>0</v>
      </c>
      <c r="BM735" s="27">
        <v>0</v>
      </c>
      <c r="BN735" s="27">
        <v>0</v>
      </c>
      <c r="BO735" s="27">
        <v>0</v>
      </c>
      <c r="BP735" s="27">
        <v>0</v>
      </c>
      <c r="BQ735" s="27">
        <v>0</v>
      </c>
      <c r="BR735" s="27">
        <v>1467240.0505218499</v>
      </c>
      <c r="BS735" s="27">
        <v>1735995.49580383</v>
      </c>
      <c r="BT735" s="27">
        <v>0</v>
      </c>
      <c r="BU735" s="27">
        <v>0</v>
      </c>
      <c r="BV735" s="27">
        <v>666154.74031829799</v>
      </c>
      <c r="BW735" s="27">
        <v>0</v>
      </c>
      <c r="BX735" s="27">
        <v>0</v>
      </c>
      <c r="BY735" s="27">
        <v>0</v>
      </c>
      <c r="BZ735" s="27">
        <v>0</v>
      </c>
      <c r="CA735" s="27">
        <v>39411.333913803101</v>
      </c>
      <c r="CB735" s="27">
        <v>2665958.0258178702</v>
      </c>
      <c r="CC735" s="27">
        <v>19882322.8518066</v>
      </c>
      <c r="CD735" s="27">
        <v>3840897.6650085398</v>
      </c>
      <c r="CE735" s="27">
        <v>1041.4882632941001</v>
      </c>
      <c r="CF735" s="27">
        <v>226404.68071174601</v>
      </c>
      <c r="CG735" s="27">
        <v>1484533.7640228299</v>
      </c>
      <c r="CH735" s="27">
        <v>0</v>
      </c>
      <c r="CI735" s="27">
        <v>40463.078691959403</v>
      </c>
      <c r="CJ735" s="27">
        <v>2895102.08557129</v>
      </c>
      <c r="CK735" s="27">
        <v>21375612.895507801</v>
      </c>
      <c r="CL735" s="27">
        <v>3839437.8710327102</v>
      </c>
      <c r="CM735" s="27">
        <v>59928.479323387102</v>
      </c>
      <c r="CN735" s="27">
        <v>8853165.5965576209</v>
      </c>
      <c r="CO735" s="27">
        <v>35798446.192871101</v>
      </c>
      <c r="CP735" s="27">
        <v>3839437.8710327102</v>
      </c>
      <c r="CQ735" s="27">
        <v>0</v>
      </c>
      <c r="CR735" s="27">
        <v>0</v>
      </c>
      <c r="CS735" s="27">
        <v>0</v>
      </c>
      <c r="CT735" s="27">
        <v>0</v>
      </c>
    </row>
    <row r="736" spans="1:98">
      <c r="A736" s="104" t="s">
        <v>65</v>
      </c>
      <c r="B736" s="132">
        <v>38596</v>
      </c>
      <c r="C736" s="27">
        <v>29298.517148256298</v>
      </c>
      <c r="D736" s="27">
        <v>0</v>
      </c>
      <c r="E736" s="27">
        <v>10736.7212312222</v>
      </c>
      <c r="F736" s="27">
        <v>4804.66212958097</v>
      </c>
      <c r="G736" s="27">
        <v>239.244212929159</v>
      </c>
      <c r="H736" s="27">
        <v>0</v>
      </c>
      <c r="I736" s="27">
        <v>0</v>
      </c>
      <c r="J736" s="27">
        <v>6053.33000940084</v>
      </c>
      <c r="K736" s="27">
        <v>13477.7837249041</v>
      </c>
      <c r="L736" s="27">
        <v>22145.659726142901</v>
      </c>
      <c r="M736" s="27">
        <v>11699.1255971193</v>
      </c>
      <c r="N736" s="27">
        <v>4798.0982722640001</v>
      </c>
      <c r="O736" s="27">
        <v>0</v>
      </c>
      <c r="P736" s="27">
        <v>0</v>
      </c>
      <c r="Q736" s="27">
        <v>1923.8600102365001</v>
      </c>
      <c r="R736" s="27">
        <v>0</v>
      </c>
      <c r="S736" s="27">
        <v>0</v>
      </c>
      <c r="T736" s="27">
        <v>1030.0358343273399</v>
      </c>
      <c r="U736" s="27">
        <v>19434.186068773299</v>
      </c>
      <c r="V736" s="27">
        <v>1789852.0391082801</v>
      </c>
      <c r="W736" s="27">
        <v>0</v>
      </c>
      <c r="X736" s="27">
        <v>872477.96562957799</v>
      </c>
      <c r="Y736" s="27">
        <v>319662.59927368199</v>
      </c>
      <c r="Z736" s="27">
        <v>55283.307866096497</v>
      </c>
      <c r="AA736" s="27">
        <v>0</v>
      </c>
      <c r="AB736" s="27">
        <v>0</v>
      </c>
      <c r="AC736" s="27">
        <v>2200140.6983337398</v>
      </c>
      <c r="AD736" s="27">
        <v>3709378.1466369601</v>
      </c>
      <c r="AE736" s="27">
        <v>1117792.4918670701</v>
      </c>
      <c r="AF736" s="27">
        <v>624145.45491790795</v>
      </c>
      <c r="AG736" s="27">
        <v>706362.34901428199</v>
      </c>
      <c r="AH736" s="27">
        <v>0</v>
      </c>
      <c r="AI736" s="27">
        <v>0</v>
      </c>
      <c r="AJ736" s="27">
        <v>218660.79201316799</v>
      </c>
      <c r="AK736" s="27">
        <v>0</v>
      </c>
      <c r="AL736" s="27">
        <v>0</v>
      </c>
      <c r="AM736" s="27">
        <v>223080.079332352</v>
      </c>
      <c r="AN736" s="27">
        <v>5763867.3104248</v>
      </c>
      <c r="AO736" s="27">
        <v>13470398.675415</v>
      </c>
      <c r="AP736" s="27">
        <v>0</v>
      </c>
      <c r="AQ736" s="27">
        <v>6569145.78271484</v>
      </c>
      <c r="AR736" s="27">
        <v>2384158.9064941402</v>
      </c>
      <c r="AS736" s="27">
        <v>364820.21894455003</v>
      </c>
      <c r="AT736" s="27">
        <v>0</v>
      </c>
      <c r="AU736" s="27">
        <v>0</v>
      </c>
      <c r="AV736" s="27">
        <v>5379957.4469604502</v>
      </c>
      <c r="AW736" s="27">
        <v>9054163.7060546894</v>
      </c>
      <c r="AX736" s="27">
        <v>8917739.9011230506</v>
      </c>
      <c r="AY736" s="27">
        <v>4915152.2736816397</v>
      </c>
      <c r="AZ736" s="27">
        <v>4691848.1319580097</v>
      </c>
      <c r="BA736" s="27">
        <v>0</v>
      </c>
      <c r="BB736" s="27">
        <v>0</v>
      </c>
      <c r="BC736" s="27">
        <v>1638995.6559295701</v>
      </c>
      <c r="BD736" s="27">
        <v>0</v>
      </c>
      <c r="BE736" s="27">
        <v>0</v>
      </c>
      <c r="BF736" s="27">
        <v>1464705.5260620101</v>
      </c>
      <c r="BG736" s="27">
        <v>14116749.396606401</v>
      </c>
      <c r="BH736" s="27">
        <v>2690496.4636840802</v>
      </c>
      <c r="BI736" s="27">
        <v>0</v>
      </c>
      <c r="BJ736" s="27">
        <v>1405287.42572021</v>
      </c>
      <c r="BK736" s="27">
        <v>726225.13231658901</v>
      </c>
      <c r="BL736" s="27">
        <v>0</v>
      </c>
      <c r="BM736" s="27">
        <v>0</v>
      </c>
      <c r="BN736" s="27">
        <v>0</v>
      </c>
      <c r="BO736" s="27">
        <v>0</v>
      </c>
      <c r="BP736" s="27">
        <v>0</v>
      </c>
      <c r="BQ736" s="27">
        <v>0</v>
      </c>
      <c r="BR736" s="27">
        <v>1529065.2060241699</v>
      </c>
      <c r="BS736" s="27">
        <v>1821408.1876068099</v>
      </c>
      <c r="BT736" s="27">
        <v>0</v>
      </c>
      <c r="BU736" s="27">
        <v>0</v>
      </c>
      <c r="BV736" s="27">
        <v>676616.533203125</v>
      </c>
      <c r="BW736" s="27">
        <v>0</v>
      </c>
      <c r="BX736" s="27">
        <v>0</v>
      </c>
      <c r="BY736" s="27">
        <v>0</v>
      </c>
      <c r="BZ736" s="27">
        <v>0</v>
      </c>
      <c r="CA736" s="27">
        <v>40028.272794723503</v>
      </c>
      <c r="CB736" s="27">
        <v>2665623.3876647898</v>
      </c>
      <c r="CC736" s="27">
        <v>20045023.9990234</v>
      </c>
      <c r="CD736" s="27">
        <v>4099298.9314270001</v>
      </c>
      <c r="CE736" s="27">
        <v>1017.11025051028</v>
      </c>
      <c r="CF736" s="27">
        <v>221877.05652809099</v>
      </c>
      <c r="CG736" s="27">
        <v>1453368.3700866699</v>
      </c>
      <c r="CH736" s="27">
        <v>0</v>
      </c>
      <c r="CI736" s="27">
        <v>41032.035266876199</v>
      </c>
      <c r="CJ736" s="27">
        <v>2885604.4834899898</v>
      </c>
      <c r="CK736" s="27">
        <v>21489105.881591801</v>
      </c>
      <c r="CL736" s="27">
        <v>4103857.1016235398</v>
      </c>
      <c r="CM736" s="27">
        <v>60415.5718598366</v>
      </c>
      <c r="CN736" s="27">
        <v>8649285.2314453106</v>
      </c>
      <c r="CO736" s="27">
        <v>35576716.145996101</v>
      </c>
      <c r="CP736" s="27">
        <v>4103857.1016235398</v>
      </c>
      <c r="CQ736" s="27">
        <v>0</v>
      </c>
      <c r="CR736" s="27">
        <v>0</v>
      </c>
      <c r="CS736" s="27">
        <v>0</v>
      </c>
      <c r="CT736" s="27">
        <v>0</v>
      </c>
    </row>
    <row r="737" spans="1:98">
      <c r="A737" s="104" t="s">
        <v>65</v>
      </c>
      <c r="B737" s="132">
        <v>38687</v>
      </c>
      <c r="C737" s="27">
        <v>29923.190891265898</v>
      </c>
      <c r="D737" s="27">
        <v>0</v>
      </c>
      <c r="E737" s="27">
        <v>10672.0242112875</v>
      </c>
      <c r="F737" s="27">
        <v>4952.6821551322901</v>
      </c>
      <c r="G737" s="27">
        <v>287.66888699307998</v>
      </c>
      <c r="H737" s="27">
        <v>0</v>
      </c>
      <c r="I737" s="27">
        <v>0</v>
      </c>
      <c r="J737" s="27">
        <v>7239.7654461860702</v>
      </c>
      <c r="K737" s="27">
        <v>12537.510644555099</v>
      </c>
      <c r="L737" s="27">
        <v>21755.301906824101</v>
      </c>
      <c r="M737" s="27">
        <v>11849.4237475395</v>
      </c>
      <c r="N737" s="27">
        <v>4950.5976976752299</v>
      </c>
      <c r="O737" s="27">
        <v>0</v>
      </c>
      <c r="P737" s="27">
        <v>0</v>
      </c>
      <c r="Q737" s="27">
        <v>1942.7658061683201</v>
      </c>
      <c r="R737" s="27">
        <v>0</v>
      </c>
      <c r="S737" s="27">
        <v>0</v>
      </c>
      <c r="T737" s="27">
        <v>1047.1238257735999</v>
      </c>
      <c r="U737" s="27">
        <v>19629.728025436401</v>
      </c>
      <c r="V737" s="27">
        <v>1829405.91552734</v>
      </c>
      <c r="W737" s="27">
        <v>0</v>
      </c>
      <c r="X737" s="27">
        <v>858845.60277557396</v>
      </c>
      <c r="Y737" s="27">
        <v>322624.96599578898</v>
      </c>
      <c r="Z737" s="27">
        <v>67952.861135482803</v>
      </c>
      <c r="AA737" s="27">
        <v>0</v>
      </c>
      <c r="AB737" s="27">
        <v>0</v>
      </c>
      <c r="AC737" s="27">
        <v>2585967.20526123</v>
      </c>
      <c r="AD737" s="27">
        <v>3333348.3670959501</v>
      </c>
      <c r="AE737" s="27">
        <v>1081076.7955322301</v>
      </c>
      <c r="AF737" s="27">
        <v>627625.86896514904</v>
      </c>
      <c r="AG737" s="27">
        <v>724479.07107543899</v>
      </c>
      <c r="AH737" s="27">
        <v>0</v>
      </c>
      <c r="AI737" s="27">
        <v>0</v>
      </c>
      <c r="AJ737" s="27">
        <v>222707.732151031</v>
      </c>
      <c r="AK737" s="27">
        <v>0</v>
      </c>
      <c r="AL737" s="27">
        <v>0</v>
      </c>
      <c r="AM737" s="27">
        <v>224337.511314392</v>
      </c>
      <c r="AN737" s="27">
        <v>5914168.7932739304</v>
      </c>
      <c r="AO737" s="27">
        <v>13867225.8005371</v>
      </c>
      <c r="AP737" s="27">
        <v>0</v>
      </c>
      <c r="AQ737" s="27">
        <v>6594850.7580566397</v>
      </c>
      <c r="AR737" s="27">
        <v>2513786.7216796898</v>
      </c>
      <c r="AS737" s="27">
        <v>450330.31349945097</v>
      </c>
      <c r="AT737" s="27">
        <v>0</v>
      </c>
      <c r="AU737" s="27">
        <v>0</v>
      </c>
      <c r="AV737" s="27">
        <v>6417870.7636108398</v>
      </c>
      <c r="AW737" s="27">
        <v>8273148.4248657199</v>
      </c>
      <c r="AX737" s="27">
        <v>8687027.2478027306</v>
      </c>
      <c r="AY737" s="27">
        <v>4988543.3767700205</v>
      </c>
      <c r="AZ737" s="27">
        <v>4861941.7815551804</v>
      </c>
      <c r="BA737" s="27">
        <v>0</v>
      </c>
      <c r="BB737" s="27">
        <v>0</v>
      </c>
      <c r="BC737" s="27">
        <v>1679916.7350158701</v>
      </c>
      <c r="BD737" s="27">
        <v>0</v>
      </c>
      <c r="BE737" s="27">
        <v>0</v>
      </c>
      <c r="BF737" s="27">
        <v>1492283.6537323</v>
      </c>
      <c r="BG737" s="27">
        <v>14647607.074585</v>
      </c>
      <c r="BH737" s="27">
        <v>2787100.1706237802</v>
      </c>
      <c r="BI737" s="27">
        <v>0</v>
      </c>
      <c r="BJ737" s="27">
        <v>1416141.90567017</v>
      </c>
      <c r="BK737" s="27">
        <v>742222.54408264195</v>
      </c>
      <c r="BL737" s="27">
        <v>0</v>
      </c>
      <c r="BM737" s="27">
        <v>0</v>
      </c>
      <c r="BN737" s="27">
        <v>0</v>
      </c>
      <c r="BO737" s="27">
        <v>0</v>
      </c>
      <c r="BP737" s="27">
        <v>0</v>
      </c>
      <c r="BQ737" s="27">
        <v>0</v>
      </c>
      <c r="BR737" s="27">
        <v>1570604.22671509</v>
      </c>
      <c r="BS737" s="27">
        <v>1893737.32420349</v>
      </c>
      <c r="BT737" s="27">
        <v>0</v>
      </c>
      <c r="BU737" s="27">
        <v>0</v>
      </c>
      <c r="BV737" s="27">
        <v>700675.65800476098</v>
      </c>
      <c r="BW737" s="27">
        <v>0</v>
      </c>
      <c r="BX737" s="27">
        <v>0</v>
      </c>
      <c r="BY737" s="27">
        <v>0</v>
      </c>
      <c r="BZ737" s="27">
        <v>0</v>
      </c>
      <c r="CA737" s="27">
        <v>40549.826901912696</v>
      </c>
      <c r="CB737" s="27">
        <v>2684436.9237670898</v>
      </c>
      <c r="CC737" s="27">
        <v>20440711.107421901</v>
      </c>
      <c r="CD737" s="27">
        <v>4210425.9853515597</v>
      </c>
      <c r="CE737" s="27">
        <v>1056.0907111018901</v>
      </c>
      <c r="CF737" s="27">
        <v>225806.04562759399</v>
      </c>
      <c r="CG737" s="27">
        <v>1504472.7614593499</v>
      </c>
      <c r="CH737" s="27">
        <v>0</v>
      </c>
      <c r="CI737" s="27">
        <v>41606.6953692436</v>
      </c>
      <c r="CJ737" s="27">
        <v>2910919.1925659198</v>
      </c>
      <c r="CK737" s="27">
        <v>21944708.5771484</v>
      </c>
      <c r="CL737" s="27">
        <v>4212294.06494141</v>
      </c>
      <c r="CM737" s="27">
        <v>61205.434883117698</v>
      </c>
      <c r="CN737" s="27">
        <v>8833243.20947266</v>
      </c>
      <c r="CO737" s="27">
        <v>36630728.046386696</v>
      </c>
      <c r="CP737" s="27">
        <v>4212294.06494141</v>
      </c>
      <c r="CQ737" s="27">
        <v>0</v>
      </c>
      <c r="CR737" s="27">
        <v>0</v>
      </c>
      <c r="CS737" s="27">
        <v>0</v>
      </c>
      <c r="CT737" s="27">
        <v>0</v>
      </c>
    </row>
    <row r="738" spans="1:98">
      <c r="A738" s="104" t="s">
        <v>65</v>
      </c>
      <c r="B738" s="132">
        <v>38777</v>
      </c>
      <c r="C738" s="27">
        <v>30466.7676479816</v>
      </c>
      <c r="D738" s="27">
        <v>0</v>
      </c>
      <c r="E738" s="27">
        <v>10513.8581553698</v>
      </c>
      <c r="F738" s="27">
        <v>4909.2714262008703</v>
      </c>
      <c r="G738" s="27">
        <v>325.77113344892899</v>
      </c>
      <c r="H738" s="27">
        <v>0</v>
      </c>
      <c r="I738" s="27">
        <v>0</v>
      </c>
      <c r="J738" s="27">
        <v>8111.1086320877102</v>
      </c>
      <c r="K738" s="27">
        <v>11481.4429513216</v>
      </c>
      <c r="L738" s="27">
        <v>12841.597772359801</v>
      </c>
      <c r="M738" s="27">
        <v>12239.674832582499</v>
      </c>
      <c r="N738" s="27">
        <v>5022.2952259779004</v>
      </c>
      <c r="O738" s="27">
        <v>11473.4891619682</v>
      </c>
      <c r="P738" s="27">
        <v>0</v>
      </c>
      <c r="Q738" s="27">
        <v>1940.6371090412099</v>
      </c>
      <c r="R738" s="27">
        <v>416.72444595396502</v>
      </c>
      <c r="S738" s="27">
        <v>0</v>
      </c>
      <c r="T738" s="27">
        <v>576.76573976129305</v>
      </c>
      <c r="U738" s="27">
        <v>19812.770434379599</v>
      </c>
      <c r="V738" s="27">
        <v>1876847.0628204299</v>
      </c>
      <c r="W738" s="27">
        <v>0</v>
      </c>
      <c r="X738" s="27">
        <v>880169.79730224598</v>
      </c>
      <c r="Y738" s="27">
        <v>329868.973880768</v>
      </c>
      <c r="Z738" s="27">
        <v>74850.251349449201</v>
      </c>
      <c r="AA738" s="27">
        <v>0</v>
      </c>
      <c r="AB738" s="27">
        <v>0</v>
      </c>
      <c r="AC738" s="27">
        <v>2906068.9259948698</v>
      </c>
      <c r="AD738" s="27">
        <v>3023183.4315490699</v>
      </c>
      <c r="AE738" s="27">
        <v>577133.23078155494</v>
      </c>
      <c r="AF738" s="27">
        <v>656194.047554016</v>
      </c>
      <c r="AG738" s="27">
        <v>736125.99173736596</v>
      </c>
      <c r="AH738" s="27">
        <v>572017.73793029797</v>
      </c>
      <c r="AI738" s="27">
        <v>0</v>
      </c>
      <c r="AJ738" s="27">
        <v>226009.373006821</v>
      </c>
      <c r="AK738" s="27">
        <v>87004.063181877107</v>
      </c>
      <c r="AL738" s="27">
        <v>0</v>
      </c>
      <c r="AM738" s="27">
        <v>125048.992787361</v>
      </c>
      <c r="AN738" s="27">
        <v>6062709.9560546903</v>
      </c>
      <c r="AO738" s="27">
        <v>14370179.9056396</v>
      </c>
      <c r="AP738" s="27">
        <v>0</v>
      </c>
      <c r="AQ738" s="27">
        <v>6722814.1783447303</v>
      </c>
      <c r="AR738" s="27">
        <v>2503754.2604064899</v>
      </c>
      <c r="AS738" s="27">
        <v>497121.33951568598</v>
      </c>
      <c r="AT738" s="27">
        <v>0</v>
      </c>
      <c r="AU738" s="27">
        <v>0</v>
      </c>
      <c r="AV738" s="27">
        <v>7252105.3262329102</v>
      </c>
      <c r="AW738" s="27">
        <v>7518644.3655395498</v>
      </c>
      <c r="AX738" s="27">
        <v>4775530.5658569299</v>
      </c>
      <c r="AY738" s="27">
        <v>5274365.9153442401</v>
      </c>
      <c r="AZ738" s="27">
        <v>4979595.984375</v>
      </c>
      <c r="BA738" s="27">
        <v>4403627.2709350605</v>
      </c>
      <c r="BB738" s="27">
        <v>0</v>
      </c>
      <c r="BC738" s="27">
        <v>1718484.9350280799</v>
      </c>
      <c r="BD738" s="27">
        <v>579170.01511383103</v>
      </c>
      <c r="BE738" s="27">
        <v>0</v>
      </c>
      <c r="BF738" s="27">
        <v>846643.42440795898</v>
      </c>
      <c r="BG738" s="27">
        <v>15115014.9871826</v>
      </c>
      <c r="BH738" s="27">
        <v>3533941.0770874</v>
      </c>
      <c r="BI738" s="27">
        <v>0</v>
      </c>
      <c r="BJ738" s="27">
        <v>1788725.1891632101</v>
      </c>
      <c r="BK738" s="27">
        <v>841567.035362244</v>
      </c>
      <c r="BL738" s="27">
        <v>22944.608685970299</v>
      </c>
      <c r="BM738" s="27">
        <v>0</v>
      </c>
      <c r="BN738" s="27">
        <v>0</v>
      </c>
      <c r="BO738" s="27">
        <v>0</v>
      </c>
      <c r="BP738" s="27">
        <v>0</v>
      </c>
      <c r="BQ738" s="27">
        <v>0</v>
      </c>
      <c r="BR738" s="27">
        <v>1724654.39024353</v>
      </c>
      <c r="BS738" s="27">
        <v>1984225.2871246301</v>
      </c>
      <c r="BT738" s="27">
        <v>878595.92457580601</v>
      </c>
      <c r="BU738" s="27">
        <v>0</v>
      </c>
      <c r="BV738" s="27">
        <v>750205.46695709205</v>
      </c>
      <c r="BW738" s="27">
        <v>78225.530312538103</v>
      </c>
      <c r="BX738" s="27">
        <v>0</v>
      </c>
      <c r="BY738" s="27">
        <v>0</v>
      </c>
      <c r="BZ738" s="27">
        <v>0</v>
      </c>
      <c r="CA738" s="27">
        <v>40989.625669479399</v>
      </c>
      <c r="CB738" s="27">
        <v>2758855.8855590802</v>
      </c>
      <c r="CC738" s="27">
        <v>21080657.089843798</v>
      </c>
      <c r="CD738" s="27">
        <v>5313893.5794067401</v>
      </c>
      <c r="CE738" s="27">
        <v>968.66961888223898</v>
      </c>
      <c r="CF738" s="27">
        <v>212853.29806327799</v>
      </c>
      <c r="CG738" s="27">
        <v>1429731.6596984901</v>
      </c>
      <c r="CH738" s="27">
        <v>78386.906044006304</v>
      </c>
      <c r="CI738" s="27">
        <v>41959.586023807497</v>
      </c>
      <c r="CJ738" s="27">
        <v>2970130.4078979502</v>
      </c>
      <c r="CK738" s="27">
        <v>22511466.5310059</v>
      </c>
      <c r="CL738" s="27">
        <v>5389832.0540771503</v>
      </c>
      <c r="CM738" s="27">
        <v>61740.071688175201</v>
      </c>
      <c r="CN738" s="27">
        <v>9031463.2950439509</v>
      </c>
      <c r="CO738" s="27">
        <v>37597672.988281302</v>
      </c>
      <c r="CP738" s="27">
        <v>5389832.0540771503</v>
      </c>
      <c r="CQ738" s="27">
        <v>0</v>
      </c>
      <c r="CR738" s="27">
        <v>0</v>
      </c>
      <c r="CS738" s="27">
        <v>0</v>
      </c>
      <c r="CT738" s="27">
        <v>0</v>
      </c>
    </row>
    <row r="739" spans="1:98">
      <c r="A739" s="104" t="s">
        <v>65</v>
      </c>
      <c r="B739" s="132">
        <v>38869</v>
      </c>
      <c r="C739" s="27">
        <v>31308.940193414699</v>
      </c>
      <c r="D739" s="27">
        <v>0</v>
      </c>
      <c r="E739" s="27">
        <v>10457.1643942595</v>
      </c>
      <c r="F739" s="27">
        <v>5045.36929666996</v>
      </c>
      <c r="G739" s="27">
        <v>362.38666106015398</v>
      </c>
      <c r="H739" s="27">
        <v>0</v>
      </c>
      <c r="I739" s="27">
        <v>0</v>
      </c>
      <c r="J739" s="27">
        <v>9600.5797600746191</v>
      </c>
      <c r="K739" s="27">
        <v>10368.9922312498</v>
      </c>
      <c r="L739" s="27">
        <v>12562.8911682367</v>
      </c>
      <c r="M739" s="27">
        <v>12461.019710540801</v>
      </c>
      <c r="N739" s="27">
        <v>5067.9237630963298</v>
      </c>
      <c r="O739" s="27">
        <v>12005.301704645201</v>
      </c>
      <c r="P739" s="27">
        <v>0</v>
      </c>
      <c r="Q739" s="27">
        <v>1933.91348405182</v>
      </c>
      <c r="R739" s="27">
        <v>449.055287107825</v>
      </c>
      <c r="S739" s="27">
        <v>0</v>
      </c>
      <c r="T739" s="27">
        <v>523.72481900453602</v>
      </c>
      <c r="U739" s="27">
        <v>19950.6791625023</v>
      </c>
      <c r="V739" s="27">
        <v>1913715.5269317599</v>
      </c>
      <c r="W739" s="27">
        <v>0</v>
      </c>
      <c r="X739" s="27">
        <v>872633.13623046898</v>
      </c>
      <c r="Y739" s="27">
        <v>334333.63409423799</v>
      </c>
      <c r="Z739" s="27">
        <v>85175.5824842453</v>
      </c>
      <c r="AA739" s="27">
        <v>0</v>
      </c>
      <c r="AB739" s="27">
        <v>0</v>
      </c>
      <c r="AC739" s="27">
        <v>3452348.86224365</v>
      </c>
      <c r="AD739" s="27">
        <v>2625855.5158386198</v>
      </c>
      <c r="AE739" s="27">
        <v>559450.378074646</v>
      </c>
      <c r="AF739" s="27">
        <v>666431.37187194801</v>
      </c>
      <c r="AG739" s="27">
        <v>748374.43759155297</v>
      </c>
      <c r="AH739" s="27">
        <v>590393.20727539097</v>
      </c>
      <c r="AI739" s="27">
        <v>0</v>
      </c>
      <c r="AJ739" s="27">
        <v>223208.71914291399</v>
      </c>
      <c r="AK739" s="27">
        <v>92060.1552877426</v>
      </c>
      <c r="AL739" s="27">
        <v>0</v>
      </c>
      <c r="AM739" s="27">
        <v>115908.489440918</v>
      </c>
      <c r="AN739" s="27">
        <v>6048207.2626342801</v>
      </c>
      <c r="AO739" s="27">
        <v>14770423.423950201</v>
      </c>
      <c r="AP739" s="27">
        <v>0</v>
      </c>
      <c r="AQ739" s="27">
        <v>6675486.8107910203</v>
      </c>
      <c r="AR739" s="27">
        <v>2529813.3879089402</v>
      </c>
      <c r="AS739" s="27">
        <v>576754.98670196498</v>
      </c>
      <c r="AT739" s="27">
        <v>0</v>
      </c>
      <c r="AU739" s="27">
        <v>0</v>
      </c>
      <c r="AV739" s="27">
        <v>8704931.94287109</v>
      </c>
      <c r="AW739" s="27">
        <v>6589572.7047729502</v>
      </c>
      <c r="AX739" s="27">
        <v>4655002.7355957003</v>
      </c>
      <c r="AY739" s="27">
        <v>5412765.9862670898</v>
      </c>
      <c r="AZ739" s="27">
        <v>5091771.6698608398</v>
      </c>
      <c r="BA739" s="27">
        <v>4583411.5677490197</v>
      </c>
      <c r="BB739" s="27">
        <v>0</v>
      </c>
      <c r="BC739" s="27">
        <v>1721530.1933136</v>
      </c>
      <c r="BD739" s="27">
        <v>616501.25254058803</v>
      </c>
      <c r="BE739" s="27">
        <v>0</v>
      </c>
      <c r="BF739" s="27">
        <v>794666.856590271</v>
      </c>
      <c r="BG739" s="27">
        <v>15220755.0267334</v>
      </c>
      <c r="BH739" s="27">
        <v>3698294.7196044899</v>
      </c>
      <c r="BI739" s="27">
        <v>0</v>
      </c>
      <c r="BJ739" s="27">
        <v>1765991.7880706801</v>
      </c>
      <c r="BK739" s="27">
        <v>841169.19953918504</v>
      </c>
      <c r="BL739" s="27">
        <v>26704.727372884801</v>
      </c>
      <c r="BM739" s="27">
        <v>0</v>
      </c>
      <c r="BN739" s="27">
        <v>0</v>
      </c>
      <c r="BO739" s="27">
        <v>0</v>
      </c>
      <c r="BP739" s="27">
        <v>0</v>
      </c>
      <c r="BQ739" s="27">
        <v>0</v>
      </c>
      <c r="BR739" s="27">
        <v>1777174.23052979</v>
      </c>
      <c r="BS739" s="27">
        <v>2044672.58813477</v>
      </c>
      <c r="BT739" s="27">
        <v>913961.86315154994</v>
      </c>
      <c r="BU739" s="27">
        <v>0</v>
      </c>
      <c r="BV739" s="27">
        <v>744421.498519897</v>
      </c>
      <c r="BW739" s="27">
        <v>83426.299153327898</v>
      </c>
      <c r="BX739" s="27">
        <v>0</v>
      </c>
      <c r="BY739" s="27">
        <v>0</v>
      </c>
      <c r="BZ739" s="27">
        <v>0</v>
      </c>
      <c r="CA739" s="27">
        <v>41821.5242843628</v>
      </c>
      <c r="CB739" s="27">
        <v>2785976.5861816402</v>
      </c>
      <c r="CC739" s="27">
        <v>21479014.0239258</v>
      </c>
      <c r="CD739" s="27">
        <v>5460445.44030762</v>
      </c>
      <c r="CE739" s="27">
        <v>954.87206122279201</v>
      </c>
      <c r="CF739" s="27">
        <v>207553.76259994501</v>
      </c>
      <c r="CG739" s="27">
        <v>1410338.7214202899</v>
      </c>
      <c r="CH739" s="27">
        <v>83555.9396886826</v>
      </c>
      <c r="CI739" s="27">
        <v>42793.404146671302</v>
      </c>
      <c r="CJ739" s="27">
        <v>2995599.8235168499</v>
      </c>
      <c r="CK739" s="27">
        <v>22894955.024658199</v>
      </c>
      <c r="CL739" s="27">
        <v>5542158.8016357403</v>
      </c>
      <c r="CM739" s="27">
        <v>62699.294230461099</v>
      </c>
      <c r="CN739" s="27">
        <v>9038653.1185302697</v>
      </c>
      <c r="CO739" s="27">
        <v>38130256.3427734</v>
      </c>
      <c r="CP739" s="27">
        <v>5542158.8016357403</v>
      </c>
      <c r="CQ739" s="27">
        <v>0</v>
      </c>
      <c r="CR739" s="27">
        <v>0</v>
      </c>
      <c r="CS739" s="27">
        <v>0</v>
      </c>
      <c r="CT739" s="27">
        <v>0</v>
      </c>
    </row>
    <row r="740" spans="1:98">
      <c r="A740" s="104" t="s">
        <v>65</v>
      </c>
      <c r="B740" s="132">
        <v>38961</v>
      </c>
      <c r="C740" s="27">
        <v>32296.537665844</v>
      </c>
      <c r="D740" s="27">
        <v>0</v>
      </c>
      <c r="E740" s="27">
        <v>10299.7756090164</v>
      </c>
      <c r="F740" s="27">
        <v>5045.3626341223699</v>
      </c>
      <c r="G740" s="27">
        <v>391.51251279935201</v>
      </c>
      <c r="H740" s="27">
        <v>0</v>
      </c>
      <c r="I740" s="27">
        <v>0</v>
      </c>
      <c r="J740" s="27">
        <v>10614.7876300812</v>
      </c>
      <c r="K740" s="27">
        <v>9587.1202229261398</v>
      </c>
      <c r="L740" s="27">
        <v>12274.261517405501</v>
      </c>
      <c r="M740" s="27">
        <v>12706.183429479601</v>
      </c>
      <c r="N740" s="27">
        <v>5150.2520544528998</v>
      </c>
      <c r="O740" s="27">
        <v>12387.8926044703</v>
      </c>
      <c r="P740" s="27">
        <v>0</v>
      </c>
      <c r="Q740" s="27">
        <v>1941.1291321069</v>
      </c>
      <c r="R740" s="27">
        <v>469.25483188778202</v>
      </c>
      <c r="S740" s="27">
        <v>0</v>
      </c>
      <c r="T740" s="27">
        <v>515.89267027378105</v>
      </c>
      <c r="U740" s="27">
        <v>20125.836892366398</v>
      </c>
      <c r="V740" s="27">
        <v>1963606.2402343799</v>
      </c>
      <c r="W740" s="27">
        <v>0</v>
      </c>
      <c r="X740" s="27">
        <v>847449.37791442894</v>
      </c>
      <c r="Y740" s="27">
        <v>334249.58900451701</v>
      </c>
      <c r="Z740" s="27">
        <v>95023.329390525803</v>
      </c>
      <c r="AA740" s="27">
        <v>0</v>
      </c>
      <c r="AB740" s="27">
        <v>0</v>
      </c>
      <c r="AC740" s="27">
        <v>3899809.1849365202</v>
      </c>
      <c r="AD740" s="27">
        <v>2276139.4552307101</v>
      </c>
      <c r="AE740" s="27">
        <v>541655.29743957496</v>
      </c>
      <c r="AF740" s="27">
        <v>677205.51307678199</v>
      </c>
      <c r="AG740" s="27">
        <v>756025.97267913795</v>
      </c>
      <c r="AH740" s="27">
        <v>607739.02133178699</v>
      </c>
      <c r="AI740" s="27">
        <v>0</v>
      </c>
      <c r="AJ740" s="27">
        <v>222259.412380219</v>
      </c>
      <c r="AK740" s="27">
        <v>97219.958726882905</v>
      </c>
      <c r="AL740" s="27">
        <v>0</v>
      </c>
      <c r="AM740" s="27">
        <v>109042.098958969</v>
      </c>
      <c r="AN740" s="27">
        <v>6071072.8919677697</v>
      </c>
      <c r="AO740" s="27">
        <v>15332559.6920166</v>
      </c>
      <c r="AP740" s="27">
        <v>0</v>
      </c>
      <c r="AQ740" s="27">
        <v>6561055.9682006799</v>
      </c>
      <c r="AR740" s="27">
        <v>2547605.65026855</v>
      </c>
      <c r="AS740" s="27">
        <v>653377.63423156703</v>
      </c>
      <c r="AT740" s="27">
        <v>0</v>
      </c>
      <c r="AU740" s="27">
        <v>0</v>
      </c>
      <c r="AV740" s="27">
        <v>9958703.1993408203</v>
      </c>
      <c r="AW740" s="27">
        <v>5833843.2890014602</v>
      </c>
      <c r="AX740" s="27">
        <v>4570038.20556641</v>
      </c>
      <c r="AY740" s="27">
        <v>5558986.6452026404</v>
      </c>
      <c r="AZ740" s="27">
        <v>5199990.5833129901</v>
      </c>
      <c r="BA740" s="27">
        <v>4786246.8496704102</v>
      </c>
      <c r="BB740" s="27">
        <v>0</v>
      </c>
      <c r="BC740" s="27">
        <v>1727767.1126709001</v>
      </c>
      <c r="BD740" s="27">
        <v>659573.50730133103</v>
      </c>
      <c r="BE740" s="27">
        <v>0</v>
      </c>
      <c r="BF740" s="27">
        <v>753085.16905975295</v>
      </c>
      <c r="BG740" s="27">
        <v>15535448.6121826</v>
      </c>
      <c r="BH740" s="27">
        <v>3868944.5707702599</v>
      </c>
      <c r="BI740" s="27">
        <v>0</v>
      </c>
      <c r="BJ740" s="27">
        <v>1739659.0969543499</v>
      </c>
      <c r="BK740" s="27">
        <v>834060.04827880894</v>
      </c>
      <c r="BL740" s="27">
        <v>34345.189458847002</v>
      </c>
      <c r="BM740" s="27">
        <v>0</v>
      </c>
      <c r="BN740" s="27">
        <v>0</v>
      </c>
      <c r="BO740" s="27">
        <v>0</v>
      </c>
      <c r="BP740" s="27">
        <v>0</v>
      </c>
      <c r="BQ740" s="27">
        <v>0</v>
      </c>
      <c r="BR740" s="27">
        <v>1817462.8333892799</v>
      </c>
      <c r="BS740" s="27">
        <v>2081141.0354919401</v>
      </c>
      <c r="BT740" s="27">
        <v>954145.23165130604</v>
      </c>
      <c r="BU740" s="27">
        <v>0</v>
      </c>
      <c r="BV740" s="27">
        <v>740076.67766570998</v>
      </c>
      <c r="BW740" s="27">
        <v>88453.314961433396</v>
      </c>
      <c r="BX740" s="27">
        <v>0</v>
      </c>
      <c r="BY740" s="27">
        <v>0</v>
      </c>
      <c r="BZ740" s="27">
        <v>0</v>
      </c>
      <c r="CA740" s="27">
        <v>42589.2900109291</v>
      </c>
      <c r="CB740" s="27">
        <v>2813596.5861511198</v>
      </c>
      <c r="CC740" s="27">
        <v>21897057.479736298</v>
      </c>
      <c r="CD740" s="27">
        <v>5611685.3247070303</v>
      </c>
      <c r="CE740" s="27">
        <v>964.80137901008095</v>
      </c>
      <c r="CF740" s="27">
        <v>205833.85896301299</v>
      </c>
      <c r="CG740" s="27">
        <v>1405487.9583892799</v>
      </c>
      <c r="CH740" s="27">
        <v>88436.2250013351</v>
      </c>
      <c r="CI740" s="27">
        <v>43530.728829860702</v>
      </c>
      <c r="CJ740" s="27">
        <v>3017723.91723633</v>
      </c>
      <c r="CK740" s="27">
        <v>23293495.606445301</v>
      </c>
      <c r="CL740" s="27">
        <v>5703429.0587768601</v>
      </c>
      <c r="CM740" s="27">
        <v>63591.051596641497</v>
      </c>
      <c r="CN740" s="27">
        <v>9088787.2796630897</v>
      </c>
      <c r="CO740" s="27">
        <v>38806342.645507798</v>
      </c>
      <c r="CP740" s="27">
        <v>5703429.0587768601</v>
      </c>
      <c r="CQ740" s="27">
        <v>0</v>
      </c>
      <c r="CR740" s="27">
        <v>0</v>
      </c>
      <c r="CS740" s="27">
        <v>0</v>
      </c>
      <c r="CT740" s="27">
        <v>0</v>
      </c>
    </row>
    <row r="741" spans="1:98">
      <c r="A741" s="104" t="s">
        <v>65</v>
      </c>
      <c r="B741" s="132">
        <v>39052</v>
      </c>
      <c r="C741" s="27">
        <v>33415.805263042501</v>
      </c>
      <c r="D741" s="27">
        <v>0</v>
      </c>
      <c r="E741" s="27">
        <v>10360.0210382938</v>
      </c>
      <c r="F741" s="27">
        <v>5261.4153775572804</v>
      </c>
      <c r="G741" s="27">
        <v>432.39404673874401</v>
      </c>
      <c r="H741" s="27">
        <v>0</v>
      </c>
      <c r="I741" s="27">
        <v>0</v>
      </c>
      <c r="J741" s="27">
        <v>11812.610816001899</v>
      </c>
      <c r="K741" s="27">
        <v>8667.2177695035898</v>
      </c>
      <c r="L741" s="27">
        <v>12478.4688667059</v>
      </c>
      <c r="M741" s="27">
        <v>13076.5216078758</v>
      </c>
      <c r="N741" s="27">
        <v>5136.4173125028601</v>
      </c>
      <c r="O741" s="27">
        <v>12971.447830438599</v>
      </c>
      <c r="P741" s="27">
        <v>0</v>
      </c>
      <c r="Q741" s="27">
        <v>1975.9765794575201</v>
      </c>
      <c r="R741" s="27">
        <v>487.68724609166401</v>
      </c>
      <c r="S741" s="27">
        <v>0</v>
      </c>
      <c r="T741" s="27">
        <v>398.28411014005502</v>
      </c>
      <c r="U741" s="27">
        <v>20417.303484678301</v>
      </c>
      <c r="V741" s="27">
        <v>2024816.7165069601</v>
      </c>
      <c r="W741" s="27">
        <v>0</v>
      </c>
      <c r="X741" s="27">
        <v>850495.98822021496</v>
      </c>
      <c r="Y741" s="27">
        <v>340271.94741058402</v>
      </c>
      <c r="Z741" s="27">
        <v>103469.18065834</v>
      </c>
      <c r="AA741" s="27">
        <v>0</v>
      </c>
      <c r="AB741" s="27">
        <v>0</v>
      </c>
      <c r="AC741" s="27">
        <v>4332350.5711059598</v>
      </c>
      <c r="AD741" s="27">
        <v>1960667.3583374</v>
      </c>
      <c r="AE741" s="27">
        <v>561991.15723419201</v>
      </c>
      <c r="AF741" s="27">
        <v>686685.11123657203</v>
      </c>
      <c r="AG741" s="27">
        <v>750222.09746551502</v>
      </c>
      <c r="AH741" s="27">
        <v>637646.00007629395</v>
      </c>
      <c r="AI741" s="27">
        <v>0</v>
      </c>
      <c r="AJ741" s="27">
        <v>231047.90537834199</v>
      </c>
      <c r="AK741" s="27">
        <v>102851.066590309</v>
      </c>
      <c r="AL741" s="27">
        <v>0</v>
      </c>
      <c r="AM741" s="27">
        <v>84123.647704124494</v>
      </c>
      <c r="AN741" s="27">
        <v>6321865.2252807599</v>
      </c>
      <c r="AO741" s="27">
        <v>15973217.5166016</v>
      </c>
      <c r="AP741" s="27">
        <v>0</v>
      </c>
      <c r="AQ741" s="27">
        <v>6592558.4064331101</v>
      </c>
      <c r="AR741" s="27">
        <v>2605700.1773681599</v>
      </c>
      <c r="AS741" s="27">
        <v>710454.15343475295</v>
      </c>
      <c r="AT741" s="27">
        <v>0</v>
      </c>
      <c r="AU741" s="27">
        <v>0</v>
      </c>
      <c r="AV741" s="27">
        <v>11068331.0435791</v>
      </c>
      <c r="AW741" s="27">
        <v>5034782.8392334003</v>
      </c>
      <c r="AX741" s="27">
        <v>4764056.2656860398</v>
      </c>
      <c r="AY741" s="27">
        <v>5693509.9556274395</v>
      </c>
      <c r="AZ741" s="27">
        <v>5194882.4033203097</v>
      </c>
      <c r="BA741" s="27">
        <v>5050145.0231933603</v>
      </c>
      <c r="BB741" s="27">
        <v>0</v>
      </c>
      <c r="BC741" s="27">
        <v>1812950.1942443801</v>
      </c>
      <c r="BD741" s="27">
        <v>701884.64214324998</v>
      </c>
      <c r="BE741" s="27">
        <v>0</v>
      </c>
      <c r="BF741" s="27">
        <v>585827.29531860398</v>
      </c>
      <c r="BG741" s="27">
        <v>16168404.635009799</v>
      </c>
      <c r="BH741" s="27">
        <v>4032416.7733154302</v>
      </c>
      <c r="BI741" s="27">
        <v>0</v>
      </c>
      <c r="BJ741" s="27">
        <v>1715980.40905762</v>
      </c>
      <c r="BK741" s="27">
        <v>841651.13902282703</v>
      </c>
      <c r="BL741" s="27">
        <v>42945.842422485402</v>
      </c>
      <c r="BM741" s="27">
        <v>0</v>
      </c>
      <c r="BN741" s="27">
        <v>0</v>
      </c>
      <c r="BO741" s="27">
        <v>0</v>
      </c>
      <c r="BP741" s="27">
        <v>0</v>
      </c>
      <c r="BQ741" s="27">
        <v>0</v>
      </c>
      <c r="BR741" s="27">
        <v>1875506.29627991</v>
      </c>
      <c r="BS741" s="27">
        <v>2083541.86483765</v>
      </c>
      <c r="BT741" s="27">
        <v>1006628.1341247601</v>
      </c>
      <c r="BU741" s="27">
        <v>0</v>
      </c>
      <c r="BV741" s="27">
        <v>775754.99141693104</v>
      </c>
      <c r="BW741" s="27">
        <v>90213.726842880205</v>
      </c>
      <c r="BX741" s="27">
        <v>0</v>
      </c>
      <c r="BY741" s="27">
        <v>0</v>
      </c>
      <c r="BZ741" s="27">
        <v>0</v>
      </c>
      <c r="CA741" s="27">
        <v>43709.558491706797</v>
      </c>
      <c r="CB741" s="27">
        <v>2871155.6508178702</v>
      </c>
      <c r="CC741" s="27">
        <v>22534427.294921901</v>
      </c>
      <c r="CD741" s="27">
        <v>5752245.4267578097</v>
      </c>
      <c r="CE741" s="27">
        <v>874.36458675563301</v>
      </c>
      <c r="CF741" s="27">
        <v>187920.83365631101</v>
      </c>
      <c r="CG741" s="27">
        <v>1299368.25205994</v>
      </c>
      <c r="CH741" s="27">
        <v>90310.525054931597</v>
      </c>
      <c r="CI741" s="27">
        <v>44581.899945259102</v>
      </c>
      <c r="CJ741" s="27">
        <v>3060619.2537231399</v>
      </c>
      <c r="CK741" s="27">
        <v>23836637.307128899</v>
      </c>
      <c r="CL741" s="27">
        <v>5842475.2014160203</v>
      </c>
      <c r="CM741" s="27">
        <v>64960.675819397002</v>
      </c>
      <c r="CN741" s="27">
        <v>9387103.8498535194</v>
      </c>
      <c r="CO741" s="27">
        <v>40025775.7109375</v>
      </c>
      <c r="CP741" s="27">
        <v>5842475.2014160203</v>
      </c>
      <c r="CQ741" s="27">
        <v>0</v>
      </c>
      <c r="CR741" s="27">
        <v>0</v>
      </c>
      <c r="CS741" s="27">
        <v>0</v>
      </c>
      <c r="CT741" s="27">
        <v>0</v>
      </c>
    </row>
    <row r="742" spans="1:98">
      <c r="A742" s="104" t="s">
        <v>65</v>
      </c>
      <c r="B742" s="132">
        <v>39142</v>
      </c>
      <c r="C742" s="27">
        <v>34733.033740043596</v>
      </c>
      <c r="D742" s="27">
        <v>0</v>
      </c>
      <c r="E742" s="27">
        <v>9793.2753700017893</v>
      </c>
      <c r="F742" s="27">
        <v>5222.2342246770904</v>
      </c>
      <c r="G742" s="27">
        <v>485.92037981376097</v>
      </c>
      <c r="H742" s="27">
        <v>0</v>
      </c>
      <c r="I742" s="27">
        <v>0</v>
      </c>
      <c r="J742" s="27">
        <v>12737.7266649008</v>
      </c>
      <c r="K742" s="27">
        <v>7787.4850908517801</v>
      </c>
      <c r="L742" s="27">
        <v>12329.1031578779</v>
      </c>
      <c r="M742" s="27">
        <v>13320.672649145101</v>
      </c>
      <c r="N742" s="27">
        <v>5232.4827267527598</v>
      </c>
      <c r="O742" s="27">
        <v>13423.6241151094</v>
      </c>
      <c r="P742" s="27">
        <v>0</v>
      </c>
      <c r="Q742" s="27">
        <v>1983.7108535468601</v>
      </c>
      <c r="R742" s="27">
        <v>518.81837515533005</v>
      </c>
      <c r="S742" s="27">
        <v>0</v>
      </c>
      <c r="T742" s="27">
        <v>365.59876846522099</v>
      </c>
      <c r="U742" s="27">
        <v>20582.664099693298</v>
      </c>
      <c r="V742" s="27">
        <v>2098673.4239196801</v>
      </c>
      <c r="W742" s="27">
        <v>0</v>
      </c>
      <c r="X742" s="27">
        <v>817330.063774109</v>
      </c>
      <c r="Y742" s="27">
        <v>340414.46063995402</v>
      </c>
      <c r="Z742" s="27">
        <v>111057.17483329801</v>
      </c>
      <c r="AA742" s="27">
        <v>0</v>
      </c>
      <c r="AB742" s="27">
        <v>0</v>
      </c>
      <c r="AC742" s="27">
        <v>4642783.3006591797</v>
      </c>
      <c r="AD742" s="27">
        <v>1701702.7856903099</v>
      </c>
      <c r="AE742" s="27">
        <v>551907.62188720703</v>
      </c>
      <c r="AF742" s="27">
        <v>700823.10247039795</v>
      </c>
      <c r="AG742" s="27">
        <v>765095.41674804699</v>
      </c>
      <c r="AH742" s="27">
        <v>671731.77484893799</v>
      </c>
      <c r="AI742" s="27">
        <v>0</v>
      </c>
      <c r="AJ742" s="27">
        <v>237664.38968658401</v>
      </c>
      <c r="AK742" s="27">
        <v>107228.200360298</v>
      </c>
      <c r="AL742" s="27">
        <v>0</v>
      </c>
      <c r="AM742" s="27">
        <v>79359.545423507705</v>
      </c>
      <c r="AN742" s="27">
        <v>6382248.2036132803</v>
      </c>
      <c r="AO742" s="27">
        <v>16702709.0285645</v>
      </c>
      <c r="AP742" s="27">
        <v>0</v>
      </c>
      <c r="AQ742" s="27">
        <v>6371780.7373046903</v>
      </c>
      <c r="AR742" s="27">
        <v>2636376.3294067401</v>
      </c>
      <c r="AS742" s="27">
        <v>761084.22643279994</v>
      </c>
      <c r="AT742" s="27">
        <v>0</v>
      </c>
      <c r="AU742" s="27">
        <v>0</v>
      </c>
      <c r="AV742" s="27">
        <v>11947649.62146</v>
      </c>
      <c r="AW742" s="27">
        <v>4405479.2863159198</v>
      </c>
      <c r="AX742" s="27">
        <v>4737304.8804321298</v>
      </c>
      <c r="AY742" s="27">
        <v>5863465.2632446298</v>
      </c>
      <c r="AZ742" s="27">
        <v>5332358.2788696298</v>
      </c>
      <c r="BA742" s="27">
        <v>5351747.9532470703</v>
      </c>
      <c r="BB742" s="27">
        <v>0</v>
      </c>
      <c r="BC742" s="27">
        <v>1867833.4270172101</v>
      </c>
      <c r="BD742" s="27">
        <v>731815.582237244</v>
      </c>
      <c r="BE742" s="27">
        <v>0</v>
      </c>
      <c r="BF742" s="27">
        <v>555598.78096771205</v>
      </c>
      <c r="BG742" s="27">
        <v>16459595.665161099</v>
      </c>
      <c r="BH742" s="27">
        <v>4242568.3130493201</v>
      </c>
      <c r="BI742" s="27">
        <v>0</v>
      </c>
      <c r="BJ742" s="27">
        <v>1675195.8274993901</v>
      </c>
      <c r="BK742" s="27">
        <v>858679.79484558105</v>
      </c>
      <c r="BL742" s="27">
        <v>50595.0669727325</v>
      </c>
      <c r="BM742" s="27">
        <v>0</v>
      </c>
      <c r="BN742" s="27">
        <v>0</v>
      </c>
      <c r="BO742" s="27">
        <v>0</v>
      </c>
      <c r="BP742" s="27">
        <v>0</v>
      </c>
      <c r="BQ742" s="27">
        <v>0</v>
      </c>
      <c r="BR742" s="27">
        <v>1921310.96755981</v>
      </c>
      <c r="BS742" s="27">
        <v>2135308.5590209998</v>
      </c>
      <c r="BT742" s="27">
        <v>1066363.6539916999</v>
      </c>
      <c r="BU742" s="27">
        <v>0</v>
      </c>
      <c r="BV742" s="27">
        <v>797134.39469146705</v>
      </c>
      <c r="BW742" s="27">
        <v>92865.234372139006</v>
      </c>
      <c r="BX742" s="27">
        <v>0</v>
      </c>
      <c r="BY742" s="27">
        <v>0</v>
      </c>
      <c r="BZ742" s="27">
        <v>0</v>
      </c>
      <c r="CA742" s="27">
        <v>44539.176678657503</v>
      </c>
      <c r="CB742" s="27">
        <v>2920058.4998474098</v>
      </c>
      <c r="CC742" s="27">
        <v>23090926.012939502</v>
      </c>
      <c r="CD742" s="27">
        <v>5919462.1715698196</v>
      </c>
      <c r="CE742" s="27">
        <v>866.40072682499897</v>
      </c>
      <c r="CF742" s="27">
        <v>187103.333566666</v>
      </c>
      <c r="CG742" s="27">
        <v>1288687.2741241499</v>
      </c>
      <c r="CH742" s="27">
        <v>92962.616098403902</v>
      </c>
      <c r="CI742" s="27">
        <v>45422.224204540304</v>
      </c>
      <c r="CJ742" s="27">
        <v>3105309.44448853</v>
      </c>
      <c r="CK742" s="27">
        <v>24381197.467041001</v>
      </c>
      <c r="CL742" s="27">
        <v>6011430.0817260696</v>
      </c>
      <c r="CM742" s="27">
        <v>65931.112819671602</v>
      </c>
      <c r="CN742" s="27">
        <v>9486551.4068603497</v>
      </c>
      <c r="CO742" s="27">
        <v>40824973.378417999</v>
      </c>
      <c r="CP742" s="27">
        <v>6011430.0817260696</v>
      </c>
      <c r="CQ742" s="27">
        <v>0</v>
      </c>
      <c r="CR742" s="27">
        <v>0</v>
      </c>
      <c r="CS742" s="27">
        <v>0</v>
      </c>
      <c r="CT742" s="27">
        <v>0</v>
      </c>
    </row>
    <row r="743" spans="1:98">
      <c r="A743" s="104" t="s">
        <v>65</v>
      </c>
      <c r="B743" s="132">
        <v>39234</v>
      </c>
      <c r="C743" s="27">
        <v>35525.859286308303</v>
      </c>
      <c r="D743" s="27">
        <v>0</v>
      </c>
      <c r="E743" s="27">
        <v>9339.0229181051309</v>
      </c>
      <c r="F743" s="27">
        <v>5111.6874406337702</v>
      </c>
      <c r="G743" s="27">
        <v>534.96066686511006</v>
      </c>
      <c r="H743" s="27">
        <v>0</v>
      </c>
      <c r="I743" s="27">
        <v>0</v>
      </c>
      <c r="J743" s="27">
        <v>13854.6218249798</v>
      </c>
      <c r="K743" s="27">
        <v>6902.9809819459897</v>
      </c>
      <c r="L743" s="27">
        <v>12130.980376482001</v>
      </c>
      <c r="M743" s="27">
        <v>13393.0726822615</v>
      </c>
      <c r="N743" s="27">
        <v>5326.9689843654596</v>
      </c>
      <c r="O743" s="27">
        <v>13679.778750658001</v>
      </c>
      <c r="P743" s="27">
        <v>0</v>
      </c>
      <c r="Q743" s="27">
        <v>1989.96246768534</v>
      </c>
      <c r="R743" s="27">
        <v>543.87351499497902</v>
      </c>
      <c r="S743" s="27">
        <v>0</v>
      </c>
      <c r="T743" s="27">
        <v>346.93457041308301</v>
      </c>
      <c r="U743" s="27">
        <v>20809.878089666399</v>
      </c>
      <c r="V743" s="27">
        <v>2148314.8318786598</v>
      </c>
      <c r="W743" s="27">
        <v>0</v>
      </c>
      <c r="X743" s="27">
        <v>781207.90793609596</v>
      </c>
      <c r="Y743" s="27">
        <v>331924.17018890398</v>
      </c>
      <c r="Z743" s="27">
        <v>122455.55091762501</v>
      </c>
      <c r="AA743" s="27">
        <v>0</v>
      </c>
      <c r="AB743" s="27">
        <v>0</v>
      </c>
      <c r="AC743" s="27">
        <v>4984683.9540405301</v>
      </c>
      <c r="AD743" s="27">
        <v>1440926.2824707001</v>
      </c>
      <c r="AE743" s="27">
        <v>538451.55998992897</v>
      </c>
      <c r="AF743" s="27">
        <v>700572.56383514404</v>
      </c>
      <c r="AG743" s="27">
        <v>776858.25611114502</v>
      </c>
      <c r="AH743" s="27">
        <v>675503.84676361096</v>
      </c>
      <c r="AI743" s="27">
        <v>0</v>
      </c>
      <c r="AJ743" s="27">
        <v>240397.76170349101</v>
      </c>
      <c r="AK743" s="27">
        <v>112936.330565453</v>
      </c>
      <c r="AL743" s="27">
        <v>0</v>
      </c>
      <c r="AM743" s="27">
        <v>74237.042456626907</v>
      </c>
      <c r="AN743" s="27">
        <v>6425758.0585327102</v>
      </c>
      <c r="AO743" s="27">
        <v>17190551.794189502</v>
      </c>
      <c r="AP743" s="27">
        <v>0</v>
      </c>
      <c r="AQ743" s="27">
        <v>6138868.5661010696</v>
      </c>
      <c r="AR743" s="27">
        <v>2611781.8197326702</v>
      </c>
      <c r="AS743" s="27">
        <v>850645.77143096901</v>
      </c>
      <c r="AT743" s="27">
        <v>0</v>
      </c>
      <c r="AU743" s="27">
        <v>0</v>
      </c>
      <c r="AV743" s="27">
        <v>12971066.401489301</v>
      </c>
      <c r="AW743" s="27">
        <v>3767658.9595642099</v>
      </c>
      <c r="AX743" s="27">
        <v>4673633.2763061495</v>
      </c>
      <c r="AY743" s="27">
        <v>5903322.4863281297</v>
      </c>
      <c r="AZ743" s="27">
        <v>5449923.6965332003</v>
      </c>
      <c r="BA743" s="27">
        <v>5422519.1961059598</v>
      </c>
      <c r="BB743" s="27">
        <v>0</v>
      </c>
      <c r="BC743" s="27">
        <v>1903834.0590057401</v>
      </c>
      <c r="BD743" s="27">
        <v>777260.20967102097</v>
      </c>
      <c r="BE743" s="27">
        <v>0</v>
      </c>
      <c r="BF743" s="27">
        <v>523753.23919677699</v>
      </c>
      <c r="BG743" s="27">
        <v>16738234.4337158</v>
      </c>
      <c r="BH743" s="27">
        <v>4387095.4285278302</v>
      </c>
      <c r="BI743" s="27">
        <v>0</v>
      </c>
      <c r="BJ743" s="27">
        <v>1635966.4011840799</v>
      </c>
      <c r="BK743" s="27">
        <v>856444.72419738804</v>
      </c>
      <c r="BL743" s="27">
        <v>58206.0587801933</v>
      </c>
      <c r="BM743" s="27">
        <v>0</v>
      </c>
      <c r="BN743" s="27">
        <v>0</v>
      </c>
      <c r="BO743" s="27">
        <v>0</v>
      </c>
      <c r="BP743" s="27">
        <v>0</v>
      </c>
      <c r="BQ743" s="27">
        <v>0</v>
      </c>
      <c r="BR743" s="27">
        <v>1947084.50811768</v>
      </c>
      <c r="BS743" s="27">
        <v>2190744.8648376502</v>
      </c>
      <c r="BT743" s="27">
        <v>1080270.61505127</v>
      </c>
      <c r="BU743" s="27">
        <v>0</v>
      </c>
      <c r="BV743" s="27">
        <v>817424.95913696301</v>
      </c>
      <c r="BW743" s="27">
        <v>96724.614719390898</v>
      </c>
      <c r="BX743" s="27">
        <v>0</v>
      </c>
      <c r="BY743" s="27">
        <v>0</v>
      </c>
      <c r="BZ743" s="27">
        <v>0</v>
      </c>
      <c r="CA743" s="27">
        <v>44928.362281799302</v>
      </c>
      <c r="CB743" s="27">
        <v>2929106.3042297401</v>
      </c>
      <c r="CC743" s="27">
        <v>23354151.619872998</v>
      </c>
      <c r="CD743" s="27">
        <v>6019404.4188232403</v>
      </c>
      <c r="CE743" s="27">
        <v>872.00351437926304</v>
      </c>
      <c r="CF743" s="27">
        <v>186391.826446533</v>
      </c>
      <c r="CG743" s="27">
        <v>1295604.5958557101</v>
      </c>
      <c r="CH743" s="27">
        <v>96882.187720298796</v>
      </c>
      <c r="CI743" s="27">
        <v>45809.650558471702</v>
      </c>
      <c r="CJ743" s="27">
        <v>3116754.8059387198</v>
      </c>
      <c r="CK743" s="27">
        <v>24653165.497314502</v>
      </c>
      <c r="CL743" s="27">
        <v>6115126.5181884803</v>
      </c>
      <c r="CM743" s="27">
        <v>66541.759545326204</v>
      </c>
      <c r="CN743" s="27">
        <v>9540916.2170410194</v>
      </c>
      <c r="CO743" s="27">
        <v>41410361.949707001</v>
      </c>
      <c r="CP743" s="27">
        <v>6115126.5181884803</v>
      </c>
      <c r="CQ743" s="27">
        <v>0</v>
      </c>
      <c r="CR743" s="27">
        <v>0</v>
      </c>
      <c r="CS743" s="27">
        <v>0</v>
      </c>
      <c r="CT743" s="27">
        <v>0</v>
      </c>
    </row>
    <row r="744" spans="1:98">
      <c r="A744" s="104" t="s">
        <v>65</v>
      </c>
      <c r="B744" s="132">
        <v>39326</v>
      </c>
      <c r="C744" s="27">
        <v>36141.951603889502</v>
      </c>
      <c r="D744" s="27">
        <v>0</v>
      </c>
      <c r="E744" s="27">
        <v>9135.7721004486102</v>
      </c>
      <c r="F744" s="27">
        <v>5162.7396539449701</v>
      </c>
      <c r="G744" s="27">
        <v>557.51693140715395</v>
      </c>
      <c r="H744" s="27">
        <v>0</v>
      </c>
      <c r="I744" s="27">
        <v>0</v>
      </c>
      <c r="J744" s="27">
        <v>14815.229585409201</v>
      </c>
      <c r="K744" s="27">
        <v>6181.3180921077701</v>
      </c>
      <c r="L744" s="27">
        <v>11965.879692316101</v>
      </c>
      <c r="M744" s="27">
        <v>13416.622362017601</v>
      </c>
      <c r="N744" s="27">
        <v>5359.8798280954397</v>
      </c>
      <c r="O744" s="27">
        <v>13943.5652409792</v>
      </c>
      <c r="P744" s="27">
        <v>0</v>
      </c>
      <c r="Q744" s="27">
        <v>1980.9730798453099</v>
      </c>
      <c r="R744" s="27">
        <v>560.980123281479</v>
      </c>
      <c r="S744" s="27">
        <v>0</v>
      </c>
      <c r="T744" s="27">
        <v>333.53767305612598</v>
      </c>
      <c r="U744" s="27">
        <v>20955.020299434698</v>
      </c>
      <c r="V744" s="27">
        <v>2202468.7007446298</v>
      </c>
      <c r="W744" s="27">
        <v>0</v>
      </c>
      <c r="X744" s="27">
        <v>762766.72877502395</v>
      </c>
      <c r="Y744" s="27">
        <v>335792.759113312</v>
      </c>
      <c r="Z744" s="27">
        <v>131684.31543159499</v>
      </c>
      <c r="AA744" s="27">
        <v>0</v>
      </c>
      <c r="AB744" s="27">
        <v>0</v>
      </c>
      <c r="AC744" s="27">
        <v>5271975.1736450205</v>
      </c>
      <c r="AD744" s="27">
        <v>1293423.1474304199</v>
      </c>
      <c r="AE744" s="27">
        <v>534233.05873107899</v>
      </c>
      <c r="AF744" s="27">
        <v>704998.06504058803</v>
      </c>
      <c r="AG744" s="27">
        <v>780659.41522979701</v>
      </c>
      <c r="AH744" s="27">
        <v>691593.00858306896</v>
      </c>
      <c r="AI744" s="27">
        <v>0</v>
      </c>
      <c r="AJ744" s="27">
        <v>248058.09992408799</v>
      </c>
      <c r="AK744" s="27">
        <v>117450.512109756</v>
      </c>
      <c r="AL744" s="27">
        <v>0</v>
      </c>
      <c r="AM744" s="27">
        <v>70685.558380126997</v>
      </c>
      <c r="AN744" s="27">
        <v>6522753.4508667002</v>
      </c>
      <c r="AO744" s="27">
        <v>17781594.8354492</v>
      </c>
      <c r="AP744" s="27">
        <v>0</v>
      </c>
      <c r="AQ744" s="27">
        <v>6089373.4085693397</v>
      </c>
      <c r="AR744" s="27">
        <v>2691233.59442139</v>
      </c>
      <c r="AS744" s="27">
        <v>919113.57308959996</v>
      </c>
      <c r="AT744" s="27">
        <v>0</v>
      </c>
      <c r="AU744" s="27">
        <v>0</v>
      </c>
      <c r="AV744" s="27">
        <v>13812086.6599121</v>
      </c>
      <c r="AW744" s="27">
        <v>3414835.7831420898</v>
      </c>
      <c r="AX744" s="27">
        <v>4733762.0213012705</v>
      </c>
      <c r="AY744" s="27">
        <v>5979659.9345703097</v>
      </c>
      <c r="AZ744" s="27">
        <v>5523118.19030762</v>
      </c>
      <c r="BA744" s="27">
        <v>5608707.9187622098</v>
      </c>
      <c r="BB744" s="27">
        <v>0</v>
      </c>
      <c r="BC744" s="27">
        <v>1983358.9448242199</v>
      </c>
      <c r="BD744" s="27">
        <v>811075.21492004395</v>
      </c>
      <c r="BE744" s="27">
        <v>0</v>
      </c>
      <c r="BF744" s="27">
        <v>506447.98701477097</v>
      </c>
      <c r="BG744" s="27">
        <v>17112146.378417999</v>
      </c>
      <c r="BH744" s="27">
        <v>4530188.20703125</v>
      </c>
      <c r="BI744" s="27">
        <v>0</v>
      </c>
      <c r="BJ744" s="27">
        <v>1604128.21257019</v>
      </c>
      <c r="BK744" s="27">
        <v>850954.43913268996</v>
      </c>
      <c r="BL744" s="27">
        <v>66316.833673477202</v>
      </c>
      <c r="BM744" s="27">
        <v>0</v>
      </c>
      <c r="BN744" s="27">
        <v>0</v>
      </c>
      <c r="BO744" s="27">
        <v>0</v>
      </c>
      <c r="BP744" s="27">
        <v>0</v>
      </c>
      <c r="BQ744" s="27">
        <v>0</v>
      </c>
      <c r="BR744" s="27">
        <v>1956843.11628723</v>
      </c>
      <c r="BS744" s="27">
        <v>2209551.96343994</v>
      </c>
      <c r="BT744" s="27">
        <v>1116252.72515869</v>
      </c>
      <c r="BU744" s="27">
        <v>0</v>
      </c>
      <c r="BV744" s="27">
        <v>839968.61891174305</v>
      </c>
      <c r="BW744" s="27">
        <v>99921.869364738493</v>
      </c>
      <c r="BX744" s="27">
        <v>0</v>
      </c>
      <c r="BY744" s="27">
        <v>0</v>
      </c>
      <c r="BZ744" s="27">
        <v>0</v>
      </c>
      <c r="CA744" s="27">
        <v>45271.995533943198</v>
      </c>
      <c r="CB744" s="27">
        <v>2966065.1199340802</v>
      </c>
      <c r="CC744" s="27">
        <v>23868297.527587902</v>
      </c>
      <c r="CD744" s="27">
        <v>6132893.7100219699</v>
      </c>
      <c r="CE744" s="27">
        <v>870.13204364478599</v>
      </c>
      <c r="CF744" s="27">
        <v>188271.633230209</v>
      </c>
      <c r="CG744" s="27">
        <v>1316023.2699432401</v>
      </c>
      <c r="CH744" s="27">
        <v>100498.473111153</v>
      </c>
      <c r="CI744" s="27">
        <v>46122.622605323799</v>
      </c>
      <c r="CJ744" s="27">
        <v>3153042.1991882301</v>
      </c>
      <c r="CK744" s="27">
        <v>25174319.2431641</v>
      </c>
      <c r="CL744" s="27">
        <v>6236301.8115844699</v>
      </c>
      <c r="CM744" s="27">
        <v>66974.292287826494</v>
      </c>
      <c r="CN744" s="27">
        <v>9675008.1800537091</v>
      </c>
      <c r="CO744" s="27">
        <v>42264577.125488304</v>
      </c>
      <c r="CP744" s="27">
        <v>6236301.8115844699</v>
      </c>
      <c r="CQ744" s="27">
        <v>0</v>
      </c>
      <c r="CR744" s="27">
        <v>0</v>
      </c>
      <c r="CS744" s="27">
        <v>0</v>
      </c>
      <c r="CT744" s="27">
        <v>0</v>
      </c>
    </row>
    <row r="745" spans="1:98">
      <c r="A745" s="104" t="s">
        <v>65</v>
      </c>
      <c r="B745" s="132">
        <v>39417</v>
      </c>
      <c r="C745" s="27">
        <v>36911.9564604759</v>
      </c>
      <c r="D745" s="27">
        <v>0</v>
      </c>
      <c r="E745" s="27">
        <v>8726.5361026525497</v>
      </c>
      <c r="F745" s="27">
        <v>4927.8940856456802</v>
      </c>
      <c r="G745" s="27">
        <v>583.06168903410401</v>
      </c>
      <c r="H745" s="27">
        <v>0</v>
      </c>
      <c r="I745" s="27">
        <v>0</v>
      </c>
      <c r="J745" s="27">
        <v>15561.6406598091</v>
      </c>
      <c r="K745" s="27">
        <v>5557.99994271994</v>
      </c>
      <c r="L745" s="27">
        <v>11801.8024111986</v>
      </c>
      <c r="M745" s="27">
        <v>13513.306833267199</v>
      </c>
      <c r="N745" s="27">
        <v>5390.4517689347304</v>
      </c>
      <c r="O745" s="27">
        <v>14261.423310160601</v>
      </c>
      <c r="P745" s="27">
        <v>0</v>
      </c>
      <c r="Q745" s="27">
        <v>1961.09063534439</v>
      </c>
      <c r="R745" s="27">
        <v>567.92389702796902</v>
      </c>
      <c r="S745" s="27">
        <v>0</v>
      </c>
      <c r="T745" s="27">
        <v>324.14144686982002</v>
      </c>
      <c r="U745" s="27">
        <v>21102.011301755902</v>
      </c>
      <c r="V745" s="27">
        <v>2253221.5129089402</v>
      </c>
      <c r="W745" s="27">
        <v>0</v>
      </c>
      <c r="X745" s="27">
        <v>728426.41930389404</v>
      </c>
      <c r="Y745" s="27">
        <v>324426.17204284703</v>
      </c>
      <c r="Z745" s="27">
        <v>133975.500991821</v>
      </c>
      <c r="AA745" s="27">
        <v>0</v>
      </c>
      <c r="AB745" s="27">
        <v>0</v>
      </c>
      <c r="AC745" s="27">
        <v>5430775.4757690402</v>
      </c>
      <c r="AD745" s="27">
        <v>1112966.8498992899</v>
      </c>
      <c r="AE745" s="27">
        <v>524910.14734649705</v>
      </c>
      <c r="AF745" s="27">
        <v>714218.60152435303</v>
      </c>
      <c r="AG745" s="27">
        <v>789976.42868804897</v>
      </c>
      <c r="AH745" s="27">
        <v>707412.38977813697</v>
      </c>
      <c r="AI745" s="27">
        <v>0</v>
      </c>
      <c r="AJ745" s="27">
        <v>238939.424657822</v>
      </c>
      <c r="AK745" s="27">
        <v>119764.26649189</v>
      </c>
      <c r="AL745" s="27">
        <v>0</v>
      </c>
      <c r="AM745" s="27">
        <v>68173.454033851594</v>
      </c>
      <c r="AN745" s="27">
        <v>6556086.1358032199</v>
      </c>
      <c r="AO745" s="27">
        <v>18356149.7185059</v>
      </c>
      <c r="AP745" s="27">
        <v>0</v>
      </c>
      <c r="AQ745" s="27">
        <v>5822306.2380371103</v>
      </c>
      <c r="AR745" s="27">
        <v>2572081.3600158701</v>
      </c>
      <c r="AS745" s="27">
        <v>949906.40443420399</v>
      </c>
      <c r="AT745" s="27">
        <v>0</v>
      </c>
      <c r="AU745" s="27">
        <v>0</v>
      </c>
      <c r="AV745" s="27">
        <v>14364859.8759766</v>
      </c>
      <c r="AW745" s="27">
        <v>2973113.1039428702</v>
      </c>
      <c r="AX745" s="27">
        <v>4672486.5827026404</v>
      </c>
      <c r="AY745" s="27">
        <v>6119093.5947265597</v>
      </c>
      <c r="AZ745" s="27">
        <v>5635904.0996093797</v>
      </c>
      <c r="BA745" s="27">
        <v>5782780.9259643601</v>
      </c>
      <c r="BB745" s="27">
        <v>0</v>
      </c>
      <c r="BC745" s="27">
        <v>1917524.3563842799</v>
      </c>
      <c r="BD745" s="27">
        <v>840610.19927978504</v>
      </c>
      <c r="BE745" s="27">
        <v>0</v>
      </c>
      <c r="BF745" s="27">
        <v>497313.97075653099</v>
      </c>
      <c r="BG745" s="27">
        <v>17372752.051269501</v>
      </c>
      <c r="BH745" s="27">
        <v>4654734.05505371</v>
      </c>
      <c r="BI745" s="27">
        <v>0</v>
      </c>
      <c r="BJ745" s="27">
        <v>1544350.0720367399</v>
      </c>
      <c r="BK745" s="27">
        <v>837497.53259277297</v>
      </c>
      <c r="BL745" s="27">
        <v>72722.242930412307</v>
      </c>
      <c r="BM745" s="27">
        <v>0</v>
      </c>
      <c r="BN745" s="27">
        <v>0</v>
      </c>
      <c r="BO745" s="27">
        <v>0</v>
      </c>
      <c r="BP745" s="27">
        <v>0</v>
      </c>
      <c r="BQ745" s="27">
        <v>0</v>
      </c>
      <c r="BR745" s="27">
        <v>2005736.2759246801</v>
      </c>
      <c r="BS745" s="27">
        <v>2245771.5741272001</v>
      </c>
      <c r="BT745" s="27">
        <v>1150289.6192932101</v>
      </c>
      <c r="BU745" s="27">
        <v>0</v>
      </c>
      <c r="BV745" s="27">
        <v>814185.749526978</v>
      </c>
      <c r="BW745" s="27">
        <v>107094.83173275</v>
      </c>
      <c r="BX745" s="27">
        <v>0</v>
      </c>
      <c r="BY745" s="27">
        <v>0</v>
      </c>
      <c r="BZ745" s="27">
        <v>0</v>
      </c>
      <c r="CA745" s="27">
        <v>45557.323259830497</v>
      </c>
      <c r="CB745" s="27">
        <v>2979245.8533020001</v>
      </c>
      <c r="CC745" s="27">
        <v>24152124.699707001</v>
      </c>
      <c r="CD745" s="27">
        <v>6199801.7969970703</v>
      </c>
      <c r="CE745" s="27">
        <v>879.10202171653498</v>
      </c>
      <c r="CF745" s="27">
        <v>189313.239751816</v>
      </c>
      <c r="CG745" s="27">
        <v>1354544.01252747</v>
      </c>
      <c r="CH745" s="27">
        <v>107210.70059490199</v>
      </c>
      <c r="CI745" s="27">
        <v>46430.0295138359</v>
      </c>
      <c r="CJ745" s="27">
        <v>3170438.6648559598</v>
      </c>
      <c r="CK745" s="27">
        <v>25510157.2661133</v>
      </c>
      <c r="CL745" s="27">
        <v>6304290.01379395</v>
      </c>
      <c r="CM745" s="27">
        <v>67473.7558307648</v>
      </c>
      <c r="CN745" s="27">
        <v>9726299.5677490197</v>
      </c>
      <c r="CO745" s="27">
        <v>42873535.101074196</v>
      </c>
      <c r="CP745" s="27">
        <v>6304290.01379395</v>
      </c>
      <c r="CQ745" s="27">
        <v>0</v>
      </c>
      <c r="CR745" s="27">
        <v>0</v>
      </c>
      <c r="CS745" s="27">
        <v>0</v>
      </c>
      <c r="CT745" s="27">
        <v>0</v>
      </c>
    </row>
    <row r="746" spans="1:98">
      <c r="A746" s="104" t="s">
        <v>65</v>
      </c>
      <c r="B746" s="132">
        <v>39508</v>
      </c>
      <c r="C746" s="27">
        <v>37860.211863994598</v>
      </c>
      <c r="D746" s="27">
        <v>0</v>
      </c>
      <c r="E746" s="27">
        <v>8308.3860580921191</v>
      </c>
      <c r="F746" s="27">
        <v>5053.92831814289</v>
      </c>
      <c r="G746" s="27">
        <v>633.43191856145904</v>
      </c>
      <c r="H746" s="27">
        <v>0</v>
      </c>
      <c r="I746" s="27">
        <v>0</v>
      </c>
      <c r="J746" s="27">
        <v>16440.725587368001</v>
      </c>
      <c r="K746" s="27">
        <v>4888.5699035525304</v>
      </c>
      <c r="L746" s="27">
        <v>11850.9932217598</v>
      </c>
      <c r="M746" s="27">
        <v>13624.8384299278</v>
      </c>
      <c r="N746" s="27">
        <v>5405.83249717951</v>
      </c>
      <c r="O746" s="27">
        <v>14601.470682859401</v>
      </c>
      <c r="P746" s="27">
        <v>0</v>
      </c>
      <c r="Q746" s="27">
        <v>1951.85504877567</v>
      </c>
      <c r="R746" s="27">
        <v>610.23958406597399</v>
      </c>
      <c r="S746" s="27">
        <v>0</v>
      </c>
      <c r="T746" s="27">
        <v>314.84747180342703</v>
      </c>
      <c r="U746" s="27">
        <v>21324.5723845959</v>
      </c>
      <c r="V746" s="27">
        <v>2297557.7526245099</v>
      </c>
      <c r="W746" s="27">
        <v>0</v>
      </c>
      <c r="X746" s="27">
        <v>671674.11843872105</v>
      </c>
      <c r="Y746" s="27">
        <v>318245.01694488502</v>
      </c>
      <c r="Z746" s="27">
        <v>136869.01701164199</v>
      </c>
      <c r="AA746" s="27">
        <v>0</v>
      </c>
      <c r="AB746" s="27">
        <v>0</v>
      </c>
      <c r="AC746" s="27">
        <v>5634212.1499633798</v>
      </c>
      <c r="AD746" s="27">
        <v>921174.81929016102</v>
      </c>
      <c r="AE746" s="27">
        <v>518510.824115753</v>
      </c>
      <c r="AF746" s="27">
        <v>715176.03240203904</v>
      </c>
      <c r="AG746" s="27">
        <v>787960.41101074195</v>
      </c>
      <c r="AH746" s="27">
        <v>718824.46586608898</v>
      </c>
      <c r="AI746" s="27">
        <v>0</v>
      </c>
      <c r="AJ746" s="27">
        <v>238573.88097000099</v>
      </c>
      <c r="AK746" s="27">
        <v>124646.189630508</v>
      </c>
      <c r="AL746" s="27">
        <v>0</v>
      </c>
      <c r="AM746" s="27">
        <v>64552.2645068169</v>
      </c>
      <c r="AN746" s="27">
        <v>6569226.3154296903</v>
      </c>
      <c r="AO746" s="27">
        <v>18917166.4052734</v>
      </c>
      <c r="AP746" s="27">
        <v>0</v>
      </c>
      <c r="AQ746" s="27">
        <v>5452795.51708984</v>
      </c>
      <c r="AR746" s="27">
        <v>2605604.4549255399</v>
      </c>
      <c r="AS746" s="27">
        <v>980797.41253662098</v>
      </c>
      <c r="AT746" s="27">
        <v>0</v>
      </c>
      <c r="AU746" s="27">
        <v>0</v>
      </c>
      <c r="AV746" s="27">
        <v>15131698.2885742</v>
      </c>
      <c r="AW746" s="27">
        <v>2502454.9102783198</v>
      </c>
      <c r="AX746" s="27">
        <v>4691148.1990966797</v>
      </c>
      <c r="AY746" s="27">
        <v>6193893.4450073196</v>
      </c>
      <c r="AZ746" s="27">
        <v>5668600.4781494103</v>
      </c>
      <c r="BA746" s="27">
        <v>5950773.83666992</v>
      </c>
      <c r="BB746" s="27">
        <v>0</v>
      </c>
      <c r="BC746" s="27">
        <v>1944737.69923401</v>
      </c>
      <c r="BD746" s="27">
        <v>887661.56537628197</v>
      </c>
      <c r="BE746" s="27">
        <v>0</v>
      </c>
      <c r="BF746" s="27">
        <v>476154.89622116101</v>
      </c>
      <c r="BG746" s="27">
        <v>17675683.528076202</v>
      </c>
      <c r="BH746" s="27">
        <v>4486038.2339477502</v>
      </c>
      <c r="BI746" s="27">
        <v>0</v>
      </c>
      <c r="BJ746" s="27">
        <v>1349537.7218780499</v>
      </c>
      <c r="BK746" s="27">
        <v>766245.79352569603</v>
      </c>
      <c r="BL746" s="27">
        <v>79761.313324928298</v>
      </c>
      <c r="BM746" s="27">
        <v>0</v>
      </c>
      <c r="BN746" s="27">
        <v>0</v>
      </c>
      <c r="BO746" s="27">
        <v>0</v>
      </c>
      <c r="BP746" s="27">
        <v>0</v>
      </c>
      <c r="BQ746" s="27">
        <v>0</v>
      </c>
      <c r="BR746" s="27">
        <v>1813382.5704345701</v>
      </c>
      <c r="BS746" s="27">
        <v>2077281.0508270301</v>
      </c>
      <c r="BT746" s="27">
        <v>1182279.26774597</v>
      </c>
      <c r="BU746" s="27">
        <v>0</v>
      </c>
      <c r="BV746" s="27">
        <v>743190.57950591994</v>
      </c>
      <c r="BW746" s="27">
        <v>112628.03653430899</v>
      </c>
      <c r="BX746" s="27">
        <v>0</v>
      </c>
      <c r="BY746" s="27">
        <v>0</v>
      </c>
      <c r="BZ746" s="27">
        <v>0</v>
      </c>
      <c r="CA746" s="27">
        <v>46196.707929134398</v>
      </c>
      <c r="CB746" s="27">
        <v>2972666.0299682599</v>
      </c>
      <c r="CC746" s="27">
        <v>24393010.229980499</v>
      </c>
      <c r="CD746" s="27">
        <v>5843124.5817871103</v>
      </c>
      <c r="CE746" s="27">
        <v>903.17108161747501</v>
      </c>
      <c r="CF746" s="27">
        <v>189316.94461250299</v>
      </c>
      <c r="CG746" s="27">
        <v>1362979.0307922401</v>
      </c>
      <c r="CH746" s="27">
        <v>112724.960826874</v>
      </c>
      <c r="CI746" s="27">
        <v>47115.736320018797</v>
      </c>
      <c r="CJ746" s="27">
        <v>3160333.25360107</v>
      </c>
      <c r="CK746" s="27">
        <v>25758341.048339799</v>
      </c>
      <c r="CL746" s="27">
        <v>5957446.7401123</v>
      </c>
      <c r="CM746" s="27">
        <v>68349.385642051697</v>
      </c>
      <c r="CN746" s="27">
        <v>9732572.9239502009</v>
      </c>
      <c r="CO746" s="27">
        <v>43462486.6025391</v>
      </c>
      <c r="CP746" s="27">
        <v>5957446.7401123</v>
      </c>
      <c r="CQ746" s="27">
        <v>0</v>
      </c>
      <c r="CR746" s="27">
        <v>0</v>
      </c>
      <c r="CS746" s="27">
        <v>0</v>
      </c>
      <c r="CT746" s="27">
        <v>0</v>
      </c>
    </row>
    <row r="747" spans="1:98">
      <c r="A747" s="104" t="s">
        <v>65</v>
      </c>
      <c r="B747" s="132">
        <v>39600</v>
      </c>
      <c r="C747" s="27">
        <v>38520.092969417601</v>
      </c>
      <c r="D747" s="27">
        <v>0</v>
      </c>
      <c r="E747" s="27">
        <v>7945.7013683915102</v>
      </c>
      <c r="F747" s="27">
        <v>4952.5086217522603</v>
      </c>
      <c r="G747" s="27">
        <v>668.00861942023005</v>
      </c>
      <c r="H747" s="27">
        <v>0</v>
      </c>
      <c r="I747" s="27">
        <v>0</v>
      </c>
      <c r="J747" s="27">
        <v>17398.657939434099</v>
      </c>
      <c r="K747" s="27">
        <v>4234.6122290492103</v>
      </c>
      <c r="L747" s="27">
        <v>11820.513266325001</v>
      </c>
      <c r="M747" s="27">
        <v>13786.174065351501</v>
      </c>
      <c r="N747" s="27">
        <v>5374.8391387462598</v>
      </c>
      <c r="O747" s="27">
        <v>14870.288830399501</v>
      </c>
      <c r="P747" s="27">
        <v>0</v>
      </c>
      <c r="Q747" s="27">
        <v>1934.95953401923</v>
      </c>
      <c r="R747" s="27">
        <v>627.50716327875898</v>
      </c>
      <c r="S747" s="27">
        <v>0</v>
      </c>
      <c r="T747" s="27">
        <v>315.67660047858999</v>
      </c>
      <c r="U747" s="27">
        <v>21651.376923084299</v>
      </c>
      <c r="V747" s="27">
        <v>2353673.14813232</v>
      </c>
      <c r="W747" s="27">
        <v>0</v>
      </c>
      <c r="X747" s="27">
        <v>646715.14721679699</v>
      </c>
      <c r="Y747" s="27">
        <v>309032.64618301397</v>
      </c>
      <c r="Z747" s="27">
        <v>144809.25606346101</v>
      </c>
      <c r="AA747" s="27">
        <v>0</v>
      </c>
      <c r="AB747" s="27">
        <v>0</v>
      </c>
      <c r="AC747" s="27">
        <v>5978116.3222656297</v>
      </c>
      <c r="AD747" s="27">
        <v>790830.18827819801</v>
      </c>
      <c r="AE747" s="27">
        <v>519549.46504211402</v>
      </c>
      <c r="AF747" s="27">
        <v>726338.80425262498</v>
      </c>
      <c r="AG747" s="27">
        <v>779732.54117584205</v>
      </c>
      <c r="AH747" s="27">
        <v>734022.68434143101</v>
      </c>
      <c r="AI747" s="27">
        <v>0</v>
      </c>
      <c r="AJ747" s="27">
        <v>243378.63529777501</v>
      </c>
      <c r="AK747" s="27">
        <v>127779.249539375</v>
      </c>
      <c r="AL747" s="27">
        <v>0</v>
      </c>
      <c r="AM747" s="27">
        <v>63143.8034491539</v>
      </c>
      <c r="AN747" s="27">
        <v>6762002.59729004</v>
      </c>
      <c r="AO747" s="27">
        <v>19545794.440429699</v>
      </c>
      <c r="AP747" s="27">
        <v>0</v>
      </c>
      <c r="AQ747" s="27">
        <v>5305892.7381591797</v>
      </c>
      <c r="AR747" s="27">
        <v>2571263.50958252</v>
      </c>
      <c r="AS747" s="27">
        <v>1059010.8746490499</v>
      </c>
      <c r="AT747" s="27">
        <v>0</v>
      </c>
      <c r="AU747" s="27">
        <v>0</v>
      </c>
      <c r="AV747" s="27">
        <v>16171932.631103501</v>
      </c>
      <c r="AW747" s="27">
        <v>2171079.8183288602</v>
      </c>
      <c r="AX747" s="27">
        <v>4745648.3889770498</v>
      </c>
      <c r="AY747" s="27">
        <v>6336354.0626831101</v>
      </c>
      <c r="AZ747" s="27">
        <v>5665185.4323120099</v>
      </c>
      <c r="BA747" s="27">
        <v>6137348.6433105497</v>
      </c>
      <c r="BB747" s="27">
        <v>0</v>
      </c>
      <c r="BC747" s="27">
        <v>1991648.43107605</v>
      </c>
      <c r="BD747" s="27">
        <v>923634.97470092797</v>
      </c>
      <c r="BE747" s="27">
        <v>0</v>
      </c>
      <c r="BF747" s="27">
        <v>473961.62749481201</v>
      </c>
      <c r="BG747" s="27">
        <v>18322921.448242199</v>
      </c>
      <c r="BH747" s="27">
        <v>4581315.4984130897</v>
      </c>
      <c r="BI747" s="27">
        <v>0</v>
      </c>
      <c r="BJ747" s="27">
        <v>1318138.05438232</v>
      </c>
      <c r="BK747" s="27">
        <v>748208.97087860096</v>
      </c>
      <c r="BL747" s="27">
        <v>87444.867047309905</v>
      </c>
      <c r="BM747" s="27">
        <v>0</v>
      </c>
      <c r="BN747" s="27">
        <v>0</v>
      </c>
      <c r="BO747" s="27">
        <v>0</v>
      </c>
      <c r="BP747" s="27">
        <v>0</v>
      </c>
      <c r="BQ747" s="27">
        <v>0</v>
      </c>
      <c r="BR747" s="27">
        <v>1866833.69142151</v>
      </c>
      <c r="BS747" s="27">
        <v>2041308.94154358</v>
      </c>
      <c r="BT747" s="27">
        <v>1218971.05128479</v>
      </c>
      <c r="BU747" s="27">
        <v>0</v>
      </c>
      <c r="BV747" s="27">
        <v>766823.87105560303</v>
      </c>
      <c r="BW747" s="27">
        <v>116689.366417885</v>
      </c>
      <c r="BX747" s="27">
        <v>0</v>
      </c>
      <c r="BY747" s="27">
        <v>0</v>
      </c>
      <c r="BZ747" s="27">
        <v>0</v>
      </c>
      <c r="CA747" s="27">
        <v>46520.860763072997</v>
      </c>
      <c r="CB747" s="27">
        <v>2999823.1193542499</v>
      </c>
      <c r="CC747" s="27">
        <v>24862803.825439502</v>
      </c>
      <c r="CD747" s="27">
        <v>5896465.9732665997</v>
      </c>
      <c r="CE747" s="27">
        <v>909.90799660235598</v>
      </c>
      <c r="CF747" s="27">
        <v>189950.624101639</v>
      </c>
      <c r="CG747" s="27">
        <v>1387052.28161621</v>
      </c>
      <c r="CH747" s="27">
        <v>116870.776356697</v>
      </c>
      <c r="CI747" s="27">
        <v>47427.5059041977</v>
      </c>
      <c r="CJ747" s="27">
        <v>3190519.4807434101</v>
      </c>
      <c r="CK747" s="27">
        <v>26253196.201416001</v>
      </c>
      <c r="CL747" s="27">
        <v>6014095.5661621103</v>
      </c>
      <c r="CM747" s="27">
        <v>68993.995353698701</v>
      </c>
      <c r="CN747" s="27">
        <v>9952807.3553466797</v>
      </c>
      <c r="CO747" s="27">
        <v>44583052.245605499</v>
      </c>
      <c r="CP747" s="27">
        <v>6014095.5661621103</v>
      </c>
      <c r="CQ747" s="27">
        <v>0</v>
      </c>
      <c r="CR747" s="27">
        <v>0</v>
      </c>
      <c r="CS747" s="27">
        <v>0</v>
      </c>
      <c r="CT747" s="27">
        <v>0</v>
      </c>
    </row>
    <row r="748" spans="1:98">
      <c r="A748" s="104" t="s">
        <v>65</v>
      </c>
      <c r="B748" s="132">
        <v>39692</v>
      </c>
      <c r="C748" s="27">
        <v>39064.457863330797</v>
      </c>
      <c r="D748" s="27">
        <v>0</v>
      </c>
      <c r="E748" s="27">
        <v>7628.5033441185997</v>
      </c>
      <c r="F748" s="27">
        <v>4797.7734004855201</v>
      </c>
      <c r="G748" s="27">
        <v>715.38279735296999</v>
      </c>
      <c r="H748" s="27">
        <v>0</v>
      </c>
      <c r="I748" s="27">
        <v>0</v>
      </c>
      <c r="J748" s="27">
        <v>18306.293544053999</v>
      </c>
      <c r="K748" s="27">
        <v>3665.8176178634199</v>
      </c>
      <c r="L748" s="27">
        <v>11538.056467533101</v>
      </c>
      <c r="M748" s="27">
        <v>13931.9877201319</v>
      </c>
      <c r="N748" s="27">
        <v>5351.9467598199799</v>
      </c>
      <c r="O748" s="27">
        <v>15088.656764268901</v>
      </c>
      <c r="P748" s="27">
        <v>0</v>
      </c>
      <c r="Q748" s="27">
        <v>1925.53440497816</v>
      </c>
      <c r="R748" s="27">
        <v>661.13593668490603</v>
      </c>
      <c r="S748" s="27">
        <v>0</v>
      </c>
      <c r="T748" s="27">
        <v>297.414703696966</v>
      </c>
      <c r="U748" s="27">
        <v>21971.9976117611</v>
      </c>
      <c r="V748" s="27">
        <v>2377893.9845581101</v>
      </c>
      <c r="W748" s="27">
        <v>0</v>
      </c>
      <c r="X748" s="27">
        <v>616118.932029724</v>
      </c>
      <c r="Y748" s="27">
        <v>298657.94311904901</v>
      </c>
      <c r="Z748" s="27">
        <v>147100.287288666</v>
      </c>
      <c r="AA748" s="27">
        <v>0</v>
      </c>
      <c r="AB748" s="27">
        <v>0</v>
      </c>
      <c r="AC748" s="27">
        <v>6171022.51953125</v>
      </c>
      <c r="AD748" s="27">
        <v>666293.00981140102</v>
      </c>
      <c r="AE748" s="27">
        <v>502977.906692505</v>
      </c>
      <c r="AF748" s="27">
        <v>727578.28840637195</v>
      </c>
      <c r="AG748" s="27">
        <v>775018.49403381301</v>
      </c>
      <c r="AH748" s="27">
        <v>739542.029502869</v>
      </c>
      <c r="AI748" s="27">
        <v>0</v>
      </c>
      <c r="AJ748" s="27">
        <v>243166.46868133501</v>
      </c>
      <c r="AK748" s="27">
        <v>129492.964634895</v>
      </c>
      <c r="AL748" s="27">
        <v>0</v>
      </c>
      <c r="AM748" s="27">
        <v>58962.666602134697</v>
      </c>
      <c r="AN748" s="27">
        <v>6828822.71557617</v>
      </c>
      <c r="AO748" s="27">
        <v>19949751.955078099</v>
      </c>
      <c r="AP748" s="27">
        <v>0</v>
      </c>
      <c r="AQ748" s="27">
        <v>5093635.6912841797</v>
      </c>
      <c r="AR748" s="27">
        <v>2490936.4397582998</v>
      </c>
      <c r="AS748" s="27">
        <v>1082613.1823883101</v>
      </c>
      <c r="AT748" s="27">
        <v>0</v>
      </c>
      <c r="AU748" s="27">
        <v>0</v>
      </c>
      <c r="AV748" s="27">
        <v>16916680.505615201</v>
      </c>
      <c r="AW748" s="27">
        <v>1849214.1470031701</v>
      </c>
      <c r="AX748" s="27">
        <v>4621287.0390014602</v>
      </c>
      <c r="AY748" s="27">
        <v>6399127.9206542997</v>
      </c>
      <c r="AZ748" s="27">
        <v>5695505.3074340802</v>
      </c>
      <c r="BA748" s="27">
        <v>6257246.5900268601</v>
      </c>
      <c r="BB748" s="27">
        <v>0</v>
      </c>
      <c r="BC748" s="27">
        <v>2015101.3597259501</v>
      </c>
      <c r="BD748" s="27">
        <v>944817.69117736805</v>
      </c>
      <c r="BE748" s="27">
        <v>0</v>
      </c>
      <c r="BF748" s="27">
        <v>444209.93086242699</v>
      </c>
      <c r="BG748" s="27">
        <v>18737333.8125</v>
      </c>
      <c r="BH748" s="27">
        <v>4654667.0981445303</v>
      </c>
      <c r="BI748" s="27">
        <v>0</v>
      </c>
      <c r="BJ748" s="27">
        <v>1271420.2967834501</v>
      </c>
      <c r="BK748" s="27">
        <v>727985.58496093797</v>
      </c>
      <c r="BL748" s="27">
        <v>91781.395955085798</v>
      </c>
      <c r="BM748" s="27">
        <v>0</v>
      </c>
      <c r="BN748" s="27">
        <v>0</v>
      </c>
      <c r="BO748" s="27">
        <v>0</v>
      </c>
      <c r="BP748" s="27">
        <v>0</v>
      </c>
      <c r="BQ748" s="27">
        <v>0</v>
      </c>
      <c r="BR748" s="27">
        <v>1885251.3727569601</v>
      </c>
      <c r="BS748" s="27">
        <v>2041938.0951843299</v>
      </c>
      <c r="BT748" s="27">
        <v>1242930.7546691899</v>
      </c>
      <c r="BU748" s="27">
        <v>0</v>
      </c>
      <c r="BV748" s="27">
        <v>771996.96224975598</v>
      </c>
      <c r="BW748" s="27">
        <v>119250.370231628</v>
      </c>
      <c r="BX748" s="27">
        <v>0</v>
      </c>
      <c r="BY748" s="27">
        <v>0</v>
      </c>
      <c r="BZ748" s="27">
        <v>0</v>
      </c>
      <c r="CA748" s="27">
        <v>46692.7195801735</v>
      </c>
      <c r="CB748" s="27">
        <v>2994252.2646484398</v>
      </c>
      <c r="CC748" s="27">
        <v>25041861.181396499</v>
      </c>
      <c r="CD748" s="27">
        <v>5921039.4097290002</v>
      </c>
      <c r="CE748" s="27">
        <v>930.71736665070102</v>
      </c>
      <c r="CF748" s="27">
        <v>188637.75174140901</v>
      </c>
      <c r="CG748" s="27">
        <v>1389078.81484985</v>
      </c>
      <c r="CH748" s="27">
        <v>119316.743884087</v>
      </c>
      <c r="CI748" s="27">
        <v>47624.757552146897</v>
      </c>
      <c r="CJ748" s="27">
        <v>3181744.6018981901</v>
      </c>
      <c r="CK748" s="27">
        <v>26421002.9055176</v>
      </c>
      <c r="CL748" s="27">
        <v>6040051.2869262705</v>
      </c>
      <c r="CM748" s="27">
        <v>69450.608787536607</v>
      </c>
      <c r="CN748" s="27">
        <v>10008382.0397949</v>
      </c>
      <c r="CO748" s="27">
        <v>45139200.494628899</v>
      </c>
      <c r="CP748" s="27">
        <v>6040051.2869262705</v>
      </c>
      <c r="CQ748" s="27">
        <v>0</v>
      </c>
      <c r="CR748" s="27">
        <v>0</v>
      </c>
      <c r="CS748" s="27">
        <v>0</v>
      </c>
      <c r="CT748" s="27">
        <v>0</v>
      </c>
    </row>
    <row r="749" spans="1:98">
      <c r="A749" s="104" t="s">
        <v>65</v>
      </c>
      <c r="B749" s="132">
        <v>39783</v>
      </c>
      <c r="C749" s="27">
        <v>39423.5593204498</v>
      </c>
      <c r="D749" s="27">
        <v>0</v>
      </c>
      <c r="E749" s="27">
        <v>7264.3976455926904</v>
      </c>
      <c r="F749" s="27">
        <v>4591.7298847436896</v>
      </c>
      <c r="G749" s="27">
        <v>750.81927869468905</v>
      </c>
      <c r="H749" s="27">
        <v>0</v>
      </c>
      <c r="I749" s="27">
        <v>0</v>
      </c>
      <c r="J749" s="27">
        <v>18995.394529581099</v>
      </c>
      <c r="K749" s="27">
        <v>3118.3969970345502</v>
      </c>
      <c r="L749" s="27">
        <v>11232.321740031201</v>
      </c>
      <c r="M749" s="27">
        <v>13957.4545218945</v>
      </c>
      <c r="N749" s="27">
        <v>5343.0605642795599</v>
      </c>
      <c r="O749" s="27">
        <v>15231.1538616419</v>
      </c>
      <c r="P749" s="27">
        <v>0</v>
      </c>
      <c r="Q749" s="27">
        <v>1918.5880689918999</v>
      </c>
      <c r="R749" s="27">
        <v>682.36038109660103</v>
      </c>
      <c r="S749" s="27">
        <v>0</v>
      </c>
      <c r="T749" s="27">
        <v>274.24339096248201</v>
      </c>
      <c r="U749" s="27">
        <v>22133.382281780199</v>
      </c>
      <c r="V749" s="27">
        <v>2387425.0879821801</v>
      </c>
      <c r="W749" s="27">
        <v>0</v>
      </c>
      <c r="X749" s="27">
        <v>585359.82279205299</v>
      </c>
      <c r="Y749" s="27">
        <v>287774.675991058</v>
      </c>
      <c r="Z749" s="27">
        <v>154818.08891296401</v>
      </c>
      <c r="AA749" s="27">
        <v>0</v>
      </c>
      <c r="AB749" s="27">
        <v>0</v>
      </c>
      <c r="AC749" s="27">
        <v>6296339.4466552697</v>
      </c>
      <c r="AD749" s="27">
        <v>541640.97509765602</v>
      </c>
      <c r="AE749" s="27">
        <v>486946.200939178</v>
      </c>
      <c r="AF749" s="27">
        <v>724721.135597229</v>
      </c>
      <c r="AG749" s="27">
        <v>769432.69039154099</v>
      </c>
      <c r="AH749" s="27">
        <v>745481.09580230701</v>
      </c>
      <c r="AI749" s="27">
        <v>0</v>
      </c>
      <c r="AJ749" s="27">
        <v>239942.850193024</v>
      </c>
      <c r="AK749" s="27">
        <v>135589.269060135</v>
      </c>
      <c r="AL749" s="27">
        <v>0</v>
      </c>
      <c r="AM749" s="27">
        <v>56166.949260711699</v>
      </c>
      <c r="AN749" s="27">
        <v>6846592.0474243201</v>
      </c>
      <c r="AO749" s="27">
        <v>20192666.943847701</v>
      </c>
      <c r="AP749" s="27">
        <v>0</v>
      </c>
      <c r="AQ749" s="27">
        <v>4870095.7705688505</v>
      </c>
      <c r="AR749" s="27">
        <v>2400530.0233459501</v>
      </c>
      <c r="AS749" s="27">
        <v>1150662.88577271</v>
      </c>
      <c r="AT749" s="27">
        <v>0</v>
      </c>
      <c r="AU749" s="27">
        <v>0</v>
      </c>
      <c r="AV749" s="27">
        <v>17507833.402832001</v>
      </c>
      <c r="AW749" s="27">
        <v>1529018.45310974</v>
      </c>
      <c r="AX749" s="27">
        <v>4506500.77416992</v>
      </c>
      <c r="AY749" s="27">
        <v>6418262.0415649395</v>
      </c>
      <c r="AZ749" s="27">
        <v>5718389.7447509803</v>
      </c>
      <c r="BA749" s="27">
        <v>6352332.7626953097</v>
      </c>
      <c r="BB749" s="27">
        <v>0</v>
      </c>
      <c r="BC749" s="27">
        <v>2012336.64926147</v>
      </c>
      <c r="BD749" s="27">
        <v>996537.43049621605</v>
      </c>
      <c r="BE749" s="27">
        <v>0</v>
      </c>
      <c r="BF749" s="27">
        <v>428561.26477050799</v>
      </c>
      <c r="BG749" s="27">
        <v>19066255.076171901</v>
      </c>
      <c r="BH749" s="27">
        <v>4721585.2918090802</v>
      </c>
      <c r="BI749" s="27">
        <v>0</v>
      </c>
      <c r="BJ749" s="27">
        <v>1240213.8441925</v>
      </c>
      <c r="BK749" s="27">
        <v>708628.72867584205</v>
      </c>
      <c r="BL749" s="27">
        <v>100457.382821083</v>
      </c>
      <c r="BM749" s="27">
        <v>0</v>
      </c>
      <c r="BN749" s="27">
        <v>0</v>
      </c>
      <c r="BO749" s="27">
        <v>0</v>
      </c>
      <c r="BP749" s="27">
        <v>0</v>
      </c>
      <c r="BQ749" s="27">
        <v>0</v>
      </c>
      <c r="BR749" s="27">
        <v>1899963.4543304399</v>
      </c>
      <c r="BS749" s="27">
        <v>2051806.6952056901</v>
      </c>
      <c r="BT749" s="27">
        <v>1261747.8870544401</v>
      </c>
      <c r="BU749" s="27">
        <v>0</v>
      </c>
      <c r="BV749" s="27">
        <v>778287.48584747303</v>
      </c>
      <c r="BW749" s="27">
        <v>125260.670046806</v>
      </c>
      <c r="BX749" s="27">
        <v>0</v>
      </c>
      <c r="BY749" s="27">
        <v>0</v>
      </c>
      <c r="BZ749" s="27">
        <v>0</v>
      </c>
      <c r="CA749" s="27">
        <v>46611.752794742599</v>
      </c>
      <c r="CB749" s="27">
        <v>2971131.4140014602</v>
      </c>
      <c r="CC749" s="27">
        <v>25039743.522216801</v>
      </c>
      <c r="CD749" s="27">
        <v>5962145.3037109403</v>
      </c>
      <c r="CE749" s="27">
        <v>945.63031544536398</v>
      </c>
      <c r="CF749" s="27">
        <v>193843.22358894299</v>
      </c>
      <c r="CG749" s="27">
        <v>1447272.49291992</v>
      </c>
      <c r="CH749" s="27">
        <v>125819.878792763</v>
      </c>
      <c r="CI749" s="27">
        <v>47556.459369659402</v>
      </c>
      <c r="CJ749" s="27">
        <v>3166842.7315978999</v>
      </c>
      <c r="CK749" s="27">
        <v>26489666.8352051</v>
      </c>
      <c r="CL749" s="27">
        <v>6083962.1833496103</v>
      </c>
      <c r="CM749" s="27">
        <v>69601.419925689697</v>
      </c>
      <c r="CN749" s="27">
        <v>10008194.940429701</v>
      </c>
      <c r="CO749" s="27">
        <v>45514355.757324196</v>
      </c>
      <c r="CP749" s="27">
        <v>6083962.1833496103</v>
      </c>
      <c r="CQ749" s="27">
        <v>0</v>
      </c>
      <c r="CR749" s="27">
        <v>0</v>
      </c>
      <c r="CS749" s="27">
        <v>0</v>
      </c>
      <c r="CT749" s="27">
        <v>0</v>
      </c>
    </row>
    <row r="750" spans="1:98">
      <c r="A750" s="104" t="s">
        <v>65</v>
      </c>
      <c r="B750" s="132">
        <v>39873</v>
      </c>
      <c r="C750" s="27">
        <v>39699.433484077497</v>
      </c>
      <c r="D750" s="27">
        <v>0</v>
      </c>
      <c r="E750" s="27">
        <v>6885.1241588592502</v>
      </c>
      <c r="F750" s="27">
        <v>4447.2281870841998</v>
      </c>
      <c r="G750" s="27">
        <v>792.25223686546099</v>
      </c>
      <c r="H750" s="27">
        <v>0</v>
      </c>
      <c r="I750" s="27">
        <v>0</v>
      </c>
      <c r="J750" s="27">
        <v>19784.619278430899</v>
      </c>
      <c r="K750" s="27">
        <v>2620.4409486651398</v>
      </c>
      <c r="L750" s="27">
        <v>11019.0156019926</v>
      </c>
      <c r="M750" s="27">
        <v>13985.015233874299</v>
      </c>
      <c r="N750" s="27">
        <v>5325.54933387041</v>
      </c>
      <c r="O750" s="27">
        <v>15448.7114700079</v>
      </c>
      <c r="P750" s="27">
        <v>0</v>
      </c>
      <c r="Q750" s="27">
        <v>1908.49823620915</v>
      </c>
      <c r="R750" s="27">
        <v>721.021345622838</v>
      </c>
      <c r="S750" s="27">
        <v>0</v>
      </c>
      <c r="T750" s="27">
        <v>279.76459869742399</v>
      </c>
      <c r="U750" s="27">
        <v>22386.252929210699</v>
      </c>
      <c r="V750" s="27">
        <v>2388602.10083008</v>
      </c>
      <c r="W750" s="27">
        <v>0</v>
      </c>
      <c r="X750" s="27">
        <v>555054.22682189895</v>
      </c>
      <c r="Y750" s="27">
        <v>276597.16324996902</v>
      </c>
      <c r="Z750" s="27">
        <v>160482.32193183899</v>
      </c>
      <c r="AA750" s="27">
        <v>0</v>
      </c>
      <c r="AB750" s="27">
        <v>0</v>
      </c>
      <c r="AC750" s="27">
        <v>6522950.9221191397</v>
      </c>
      <c r="AD750" s="27">
        <v>435691.32361984299</v>
      </c>
      <c r="AE750" s="27">
        <v>478609.32376480103</v>
      </c>
      <c r="AF750" s="27">
        <v>720175.76370239304</v>
      </c>
      <c r="AG750" s="27">
        <v>759291.62550354004</v>
      </c>
      <c r="AH750" s="27">
        <v>755848.57797241199</v>
      </c>
      <c r="AI750" s="27">
        <v>0</v>
      </c>
      <c r="AJ750" s="27">
        <v>238156.85945701599</v>
      </c>
      <c r="AK750" s="27">
        <v>140913.68181419399</v>
      </c>
      <c r="AL750" s="27">
        <v>0</v>
      </c>
      <c r="AM750" s="27">
        <v>56469.460955142997</v>
      </c>
      <c r="AN750" s="27">
        <v>6959751.5378417997</v>
      </c>
      <c r="AO750" s="27">
        <v>20318676.725341801</v>
      </c>
      <c r="AP750" s="27">
        <v>0</v>
      </c>
      <c r="AQ750" s="27">
        <v>4635166.8750610398</v>
      </c>
      <c r="AR750" s="27">
        <v>2316086.7713623</v>
      </c>
      <c r="AS750" s="27">
        <v>1200668.92393494</v>
      </c>
      <c r="AT750" s="27">
        <v>0</v>
      </c>
      <c r="AU750" s="27">
        <v>0</v>
      </c>
      <c r="AV750" s="27">
        <v>18243880.348877002</v>
      </c>
      <c r="AW750" s="27">
        <v>1238377.9874267599</v>
      </c>
      <c r="AX750" s="27">
        <v>4459883.6692504901</v>
      </c>
      <c r="AY750" s="27">
        <v>6417101.1721801804</v>
      </c>
      <c r="AZ750" s="27">
        <v>5653816.3063354502</v>
      </c>
      <c r="BA750" s="27">
        <v>6489897.0780029297</v>
      </c>
      <c r="BB750" s="27">
        <v>0</v>
      </c>
      <c r="BC750" s="27">
        <v>2013034.47554016</v>
      </c>
      <c r="BD750" s="27">
        <v>1042573.9179306</v>
      </c>
      <c r="BE750" s="27">
        <v>0</v>
      </c>
      <c r="BF750" s="27">
        <v>433244.248435974</v>
      </c>
      <c r="BG750" s="27">
        <v>19485061.427978501</v>
      </c>
      <c r="BH750" s="27">
        <v>4827484.79370117</v>
      </c>
      <c r="BI750" s="27">
        <v>0</v>
      </c>
      <c r="BJ750" s="27">
        <v>1198252.58349609</v>
      </c>
      <c r="BK750" s="27">
        <v>697444.10235595703</v>
      </c>
      <c r="BL750" s="27">
        <v>107649.656790733</v>
      </c>
      <c r="BM750" s="27">
        <v>0</v>
      </c>
      <c r="BN750" s="27">
        <v>0</v>
      </c>
      <c r="BO750" s="27">
        <v>0</v>
      </c>
      <c r="BP750" s="27">
        <v>0</v>
      </c>
      <c r="BQ750" s="27">
        <v>0</v>
      </c>
      <c r="BR750" s="27">
        <v>1889624.397995</v>
      </c>
      <c r="BS750" s="27">
        <v>2030137.7200470001</v>
      </c>
      <c r="BT750" s="27">
        <v>1289110.3589477499</v>
      </c>
      <c r="BU750" s="27">
        <v>0</v>
      </c>
      <c r="BV750" s="27">
        <v>777630.53524780297</v>
      </c>
      <c r="BW750" s="27">
        <v>131996.57022285499</v>
      </c>
      <c r="BX750" s="27">
        <v>0</v>
      </c>
      <c r="BY750" s="27">
        <v>0</v>
      </c>
      <c r="BZ750" s="27">
        <v>0</v>
      </c>
      <c r="CA750" s="27">
        <v>46619.611783504501</v>
      </c>
      <c r="CB750" s="27">
        <v>2945227.17687988</v>
      </c>
      <c r="CC750" s="27">
        <v>24969690.256591801</v>
      </c>
      <c r="CD750" s="27">
        <v>6033677.8136596698</v>
      </c>
      <c r="CE750" s="27">
        <v>977.63784763961996</v>
      </c>
      <c r="CF750" s="27">
        <v>197449.79493713399</v>
      </c>
      <c r="CG750" s="27">
        <v>1476056.1027221701</v>
      </c>
      <c r="CH750" s="27">
        <v>132783.03731346101</v>
      </c>
      <c r="CI750" s="27">
        <v>47593.555825233503</v>
      </c>
      <c r="CJ750" s="27">
        <v>3141612.47473145</v>
      </c>
      <c r="CK750" s="27">
        <v>26449097.104492199</v>
      </c>
      <c r="CL750" s="27">
        <v>6170223.2739257803</v>
      </c>
      <c r="CM750" s="27">
        <v>69887.563515663103</v>
      </c>
      <c r="CN750" s="27">
        <v>10109395.596801801</v>
      </c>
      <c r="CO750" s="27">
        <v>45993357.484375</v>
      </c>
      <c r="CP750" s="27">
        <v>6170223.2739257803</v>
      </c>
      <c r="CQ750" s="27">
        <v>0</v>
      </c>
      <c r="CR750" s="27">
        <v>0</v>
      </c>
      <c r="CS750" s="27">
        <v>0</v>
      </c>
      <c r="CT750" s="27">
        <v>0</v>
      </c>
    </row>
    <row r="751" spans="1:98">
      <c r="A751" s="104" t="s">
        <v>65</v>
      </c>
      <c r="B751" s="132">
        <v>39965</v>
      </c>
      <c r="C751" s="27">
        <v>40491.567085266099</v>
      </c>
      <c r="D751" s="27">
        <v>0</v>
      </c>
      <c r="E751" s="27">
        <v>6510.28978484869</v>
      </c>
      <c r="F751" s="27">
        <v>4303.0432661175701</v>
      </c>
      <c r="G751" s="27">
        <v>819.58191674202703</v>
      </c>
      <c r="H751" s="27">
        <v>0</v>
      </c>
      <c r="I751" s="27">
        <v>0</v>
      </c>
      <c r="J751" s="27">
        <v>20503.428482532501</v>
      </c>
      <c r="K751" s="27">
        <v>2118.0915265083299</v>
      </c>
      <c r="L751" s="27">
        <v>11041.006973028199</v>
      </c>
      <c r="M751" s="27">
        <v>14121.0417574644</v>
      </c>
      <c r="N751" s="27">
        <v>5400.1603844761803</v>
      </c>
      <c r="O751" s="27">
        <v>15770.191286563901</v>
      </c>
      <c r="P751" s="27">
        <v>0</v>
      </c>
      <c r="Q751" s="27">
        <v>1913.5635547787001</v>
      </c>
      <c r="R751" s="27">
        <v>739.75496271997702</v>
      </c>
      <c r="S751" s="27">
        <v>0</v>
      </c>
      <c r="T751" s="27">
        <v>268.78473449870899</v>
      </c>
      <c r="U751" s="27">
        <v>22587.520833492301</v>
      </c>
      <c r="V751" s="27">
        <v>2438387.3719482399</v>
      </c>
      <c r="W751" s="27">
        <v>0</v>
      </c>
      <c r="X751" s="27">
        <v>531031.49009704601</v>
      </c>
      <c r="Y751" s="27">
        <v>271090.168960571</v>
      </c>
      <c r="Z751" s="27">
        <v>162307.15317153899</v>
      </c>
      <c r="AA751" s="27">
        <v>0</v>
      </c>
      <c r="AB751" s="27">
        <v>0</v>
      </c>
      <c r="AC751" s="27">
        <v>6700806.7523193397</v>
      </c>
      <c r="AD751" s="27">
        <v>333848.09420013399</v>
      </c>
      <c r="AE751" s="27">
        <v>474986.07941818202</v>
      </c>
      <c r="AF751" s="27">
        <v>723834.13308715797</v>
      </c>
      <c r="AG751" s="27">
        <v>771141.78614807106</v>
      </c>
      <c r="AH751" s="27">
        <v>764982.53173828102</v>
      </c>
      <c r="AI751" s="27">
        <v>0</v>
      </c>
      <c r="AJ751" s="27">
        <v>239073.13639068601</v>
      </c>
      <c r="AK751" s="27">
        <v>142812.895025253</v>
      </c>
      <c r="AL751" s="27">
        <v>0</v>
      </c>
      <c r="AM751" s="27">
        <v>52444.046478271499</v>
      </c>
      <c r="AN751" s="27">
        <v>7024811.24365234</v>
      </c>
      <c r="AO751" s="27">
        <v>20923623.013427701</v>
      </c>
      <c r="AP751" s="27">
        <v>0</v>
      </c>
      <c r="AQ751" s="27">
        <v>4434667.38464355</v>
      </c>
      <c r="AR751" s="27">
        <v>2274627.65765381</v>
      </c>
      <c r="AS751" s="27">
        <v>1220735.9034118699</v>
      </c>
      <c r="AT751" s="27">
        <v>0</v>
      </c>
      <c r="AU751" s="27">
        <v>0</v>
      </c>
      <c r="AV751" s="27">
        <v>18861007.002197299</v>
      </c>
      <c r="AW751" s="27">
        <v>956406.52492523205</v>
      </c>
      <c r="AX751" s="27">
        <v>4472721.8336181603</v>
      </c>
      <c r="AY751" s="27">
        <v>6499226.7682495099</v>
      </c>
      <c r="AZ751" s="27">
        <v>5778595.4475707998</v>
      </c>
      <c r="BA751" s="27">
        <v>6623006.7026977502</v>
      </c>
      <c r="BB751" s="27">
        <v>0</v>
      </c>
      <c r="BC751" s="27">
        <v>2034462.93034363</v>
      </c>
      <c r="BD751" s="27">
        <v>1062269.95620728</v>
      </c>
      <c r="BE751" s="27">
        <v>0</v>
      </c>
      <c r="BF751" s="27">
        <v>401264.81685638399</v>
      </c>
      <c r="BG751" s="27">
        <v>19791380.3271484</v>
      </c>
      <c r="BH751" s="27">
        <v>4952919.12316895</v>
      </c>
      <c r="BI751" s="27">
        <v>0</v>
      </c>
      <c r="BJ751" s="27">
        <v>1185321.7879333501</v>
      </c>
      <c r="BK751" s="27">
        <v>704200.28410339402</v>
      </c>
      <c r="BL751" s="27">
        <v>112564.603342056</v>
      </c>
      <c r="BM751" s="27">
        <v>0</v>
      </c>
      <c r="BN751" s="27">
        <v>0</v>
      </c>
      <c r="BO751" s="27">
        <v>0</v>
      </c>
      <c r="BP751" s="27">
        <v>0</v>
      </c>
      <c r="BQ751" s="27">
        <v>0</v>
      </c>
      <c r="BR751" s="27">
        <v>1924909.5475006099</v>
      </c>
      <c r="BS751" s="27">
        <v>2074849.9743804899</v>
      </c>
      <c r="BT751" s="27">
        <v>1315695.6506805399</v>
      </c>
      <c r="BU751" s="27">
        <v>0</v>
      </c>
      <c r="BV751" s="27">
        <v>794501.11009216297</v>
      </c>
      <c r="BW751" s="27">
        <v>135064.42577552801</v>
      </c>
      <c r="BX751" s="27">
        <v>0</v>
      </c>
      <c r="BY751" s="27">
        <v>0</v>
      </c>
      <c r="BZ751" s="27">
        <v>0</v>
      </c>
      <c r="CA751" s="27">
        <v>47029.800655841798</v>
      </c>
      <c r="CB751" s="27">
        <v>2969685.1197814899</v>
      </c>
      <c r="CC751" s="27">
        <v>25369088.177490201</v>
      </c>
      <c r="CD751" s="27">
        <v>6134995.7880859403</v>
      </c>
      <c r="CE751" s="27">
        <v>972.95107457786798</v>
      </c>
      <c r="CF751" s="27">
        <v>194251.96326446501</v>
      </c>
      <c r="CG751" s="27">
        <v>1450541.45585632</v>
      </c>
      <c r="CH751" s="27">
        <v>135696.496757507</v>
      </c>
      <c r="CI751" s="27">
        <v>47998.846316814401</v>
      </c>
      <c r="CJ751" s="27">
        <v>3164139.7034606901</v>
      </c>
      <c r="CK751" s="27">
        <v>26821673.0866699</v>
      </c>
      <c r="CL751" s="27">
        <v>6273622.9151001005</v>
      </c>
      <c r="CM751" s="27">
        <v>70489.057362556501</v>
      </c>
      <c r="CN751" s="27">
        <v>10189526.928466801</v>
      </c>
      <c r="CO751" s="27">
        <v>46611670.166015603</v>
      </c>
      <c r="CP751" s="27">
        <v>6273622.9151001005</v>
      </c>
      <c r="CQ751" s="27">
        <v>0</v>
      </c>
      <c r="CR751" s="27">
        <v>0</v>
      </c>
      <c r="CS751" s="27">
        <v>0</v>
      </c>
      <c r="CT751" s="27">
        <v>0</v>
      </c>
    </row>
    <row r="752" spans="1:98">
      <c r="A752" s="104" t="s">
        <v>65</v>
      </c>
      <c r="B752" s="132">
        <v>40057</v>
      </c>
      <c r="C752" s="27">
        <v>41378.299271106698</v>
      </c>
      <c r="D752" s="27">
        <v>0</v>
      </c>
      <c r="E752" s="27">
        <v>6086.8015550971004</v>
      </c>
      <c r="F752" s="27">
        <v>4155.91765344143</v>
      </c>
      <c r="G752" s="27">
        <v>878.372499085963</v>
      </c>
      <c r="H752" s="27">
        <v>0</v>
      </c>
      <c r="I752" s="27">
        <v>0</v>
      </c>
      <c r="J752" s="27">
        <v>21199.476757288001</v>
      </c>
      <c r="K752" s="27">
        <v>1597.2066444009499</v>
      </c>
      <c r="L752" s="27">
        <v>10749.562247514699</v>
      </c>
      <c r="M752" s="27">
        <v>14263.0233030319</v>
      </c>
      <c r="N752" s="27">
        <v>5384.4125342369098</v>
      </c>
      <c r="O752" s="27">
        <v>16112.478695631</v>
      </c>
      <c r="P752" s="27">
        <v>0</v>
      </c>
      <c r="Q752" s="27">
        <v>1905.5173424035299</v>
      </c>
      <c r="R752" s="27">
        <v>765.68787592649505</v>
      </c>
      <c r="S752" s="27">
        <v>0</v>
      </c>
      <c r="T752" s="27">
        <v>266.04394775628998</v>
      </c>
      <c r="U752" s="27">
        <v>22809.206044435501</v>
      </c>
      <c r="V752" s="27">
        <v>2501185.8237304701</v>
      </c>
      <c r="W752" s="27">
        <v>0</v>
      </c>
      <c r="X752" s="27">
        <v>493489.947811127</v>
      </c>
      <c r="Y752" s="27">
        <v>266943.34465408302</v>
      </c>
      <c r="Z752" s="27">
        <v>170014.18439483599</v>
      </c>
      <c r="AA752" s="27">
        <v>0</v>
      </c>
      <c r="AB752" s="27">
        <v>0</v>
      </c>
      <c r="AC752" s="27">
        <v>6910940.46337891</v>
      </c>
      <c r="AD752" s="27">
        <v>229147.79473686201</v>
      </c>
      <c r="AE752" s="27">
        <v>466815.20628356899</v>
      </c>
      <c r="AF752" s="27">
        <v>734591.65242004395</v>
      </c>
      <c r="AG752" s="27">
        <v>763646.34584808396</v>
      </c>
      <c r="AH752" s="27">
        <v>782703.38341522205</v>
      </c>
      <c r="AI752" s="27">
        <v>0</v>
      </c>
      <c r="AJ752" s="27">
        <v>238713.27898979199</v>
      </c>
      <c r="AK752" s="27">
        <v>145270.505197525</v>
      </c>
      <c r="AL752" s="27">
        <v>0</v>
      </c>
      <c r="AM752" s="27">
        <v>51313.070190429702</v>
      </c>
      <c r="AN752" s="27">
        <v>7145757.1184082003</v>
      </c>
      <c r="AO752" s="27">
        <v>21615292.112548798</v>
      </c>
      <c r="AP752" s="27">
        <v>0</v>
      </c>
      <c r="AQ752" s="27">
        <v>4162549.5731506301</v>
      </c>
      <c r="AR752" s="27">
        <v>2246131.8179016099</v>
      </c>
      <c r="AS752" s="27">
        <v>1296507.1000824</v>
      </c>
      <c r="AT752" s="27">
        <v>0</v>
      </c>
      <c r="AU752" s="27">
        <v>0</v>
      </c>
      <c r="AV752" s="27">
        <v>19551846.909423798</v>
      </c>
      <c r="AW752" s="27">
        <v>658853.37752533006</v>
      </c>
      <c r="AX752" s="27">
        <v>4403392.0428466797</v>
      </c>
      <c r="AY752" s="27">
        <v>6660066.8109741202</v>
      </c>
      <c r="AZ752" s="27">
        <v>5759657.1557617197</v>
      </c>
      <c r="BA752" s="27">
        <v>6814674.0755004901</v>
      </c>
      <c r="BB752" s="27">
        <v>0</v>
      </c>
      <c r="BC752" s="27">
        <v>2042551.6268158001</v>
      </c>
      <c r="BD752" s="27">
        <v>1093194.45922852</v>
      </c>
      <c r="BE752" s="27">
        <v>0</v>
      </c>
      <c r="BF752" s="27">
        <v>399763.27553558402</v>
      </c>
      <c r="BG752" s="27">
        <v>20218125.465087902</v>
      </c>
      <c r="BH752" s="27">
        <v>5020090.9422607403</v>
      </c>
      <c r="BI752" s="27">
        <v>0</v>
      </c>
      <c r="BJ752" s="27">
        <v>1100162.55130005</v>
      </c>
      <c r="BK752" s="27">
        <v>679080.45790100098</v>
      </c>
      <c r="BL752" s="27">
        <v>119143.645189285</v>
      </c>
      <c r="BM752" s="27">
        <v>0</v>
      </c>
      <c r="BN752" s="27">
        <v>0</v>
      </c>
      <c r="BO752" s="27">
        <v>0</v>
      </c>
      <c r="BP752" s="27">
        <v>0</v>
      </c>
      <c r="BQ752" s="27">
        <v>0</v>
      </c>
      <c r="BR752" s="27">
        <v>1959041.4116668699</v>
      </c>
      <c r="BS752" s="27">
        <v>2058650.71095276</v>
      </c>
      <c r="BT752" s="27">
        <v>1353794.6647033701</v>
      </c>
      <c r="BU752" s="27">
        <v>0</v>
      </c>
      <c r="BV752" s="27">
        <v>794432.64060974098</v>
      </c>
      <c r="BW752" s="27">
        <v>139216.96692276001</v>
      </c>
      <c r="BX752" s="27">
        <v>0</v>
      </c>
      <c r="BY752" s="27">
        <v>0</v>
      </c>
      <c r="BZ752" s="27">
        <v>0</v>
      </c>
      <c r="CA752" s="27">
        <v>47490.239289283803</v>
      </c>
      <c r="CB752" s="27">
        <v>2994098.01593018</v>
      </c>
      <c r="CC752" s="27">
        <v>25771307.826904301</v>
      </c>
      <c r="CD752" s="27">
        <v>6115581.0286865197</v>
      </c>
      <c r="CE752" s="27">
        <v>1007.23085501045</v>
      </c>
      <c r="CF752" s="27">
        <v>197459.334869385</v>
      </c>
      <c r="CG752" s="27">
        <v>1498181.2052002</v>
      </c>
      <c r="CH752" s="27">
        <v>139642.25945854199</v>
      </c>
      <c r="CI752" s="27">
        <v>48501.920722007802</v>
      </c>
      <c r="CJ752" s="27">
        <v>3190702.41192627</v>
      </c>
      <c r="CK752" s="27">
        <v>27262725.714355499</v>
      </c>
      <c r="CL752" s="27">
        <v>6252612.0609130897</v>
      </c>
      <c r="CM752" s="27">
        <v>71156.707954406695</v>
      </c>
      <c r="CN752" s="27">
        <v>10334046.8666992</v>
      </c>
      <c r="CO752" s="27">
        <v>47466595.723144501</v>
      </c>
      <c r="CP752" s="27">
        <v>6252612.0609130897</v>
      </c>
      <c r="CQ752" s="27">
        <v>0</v>
      </c>
      <c r="CR752" s="27">
        <v>0</v>
      </c>
      <c r="CS752" s="27">
        <v>0</v>
      </c>
      <c r="CT752" s="27">
        <v>0</v>
      </c>
    </row>
    <row r="753" spans="1:98">
      <c r="A753" s="104" t="s">
        <v>65</v>
      </c>
      <c r="B753" s="132">
        <v>40148</v>
      </c>
      <c r="C753" s="27">
        <v>42468.247804641702</v>
      </c>
      <c r="D753" s="27">
        <v>0</v>
      </c>
      <c r="E753" s="27">
        <v>5693.0067198872603</v>
      </c>
      <c r="F753" s="27">
        <v>4130.0364518761598</v>
      </c>
      <c r="G753" s="27">
        <v>920.76755328476395</v>
      </c>
      <c r="H753" s="27">
        <v>0</v>
      </c>
      <c r="I753" s="27">
        <v>0</v>
      </c>
      <c r="J753" s="27">
        <v>21953.479518651999</v>
      </c>
      <c r="K753" s="27">
        <v>1134.35004214942</v>
      </c>
      <c r="L753" s="27">
        <v>10657.0503100157</v>
      </c>
      <c r="M753" s="27">
        <v>14397.187824606901</v>
      </c>
      <c r="N753" s="27">
        <v>5451.7532652616501</v>
      </c>
      <c r="O753" s="27">
        <v>16653.371990442301</v>
      </c>
      <c r="P753" s="27">
        <v>0</v>
      </c>
      <c r="Q753" s="27">
        <v>1906.08857282996</v>
      </c>
      <c r="R753" s="27">
        <v>777.22503720223904</v>
      </c>
      <c r="S753" s="27">
        <v>0</v>
      </c>
      <c r="T753" s="27">
        <v>270.21726394072198</v>
      </c>
      <c r="U753" s="27">
        <v>23160.6837813854</v>
      </c>
      <c r="V753" s="27">
        <v>2585343.73760986</v>
      </c>
      <c r="W753" s="27">
        <v>0</v>
      </c>
      <c r="X753" s="27">
        <v>444009.66028595</v>
      </c>
      <c r="Y753" s="27">
        <v>257932.27639961199</v>
      </c>
      <c r="Z753" s="27">
        <v>174544.15478897101</v>
      </c>
      <c r="AA753" s="27">
        <v>0</v>
      </c>
      <c r="AB753" s="27">
        <v>0</v>
      </c>
      <c r="AC753" s="27">
        <v>7068644.3301391602</v>
      </c>
      <c r="AD753" s="27">
        <v>143859.447717667</v>
      </c>
      <c r="AE753" s="27">
        <v>466672.04619216901</v>
      </c>
      <c r="AF753" s="27">
        <v>743887.96622466994</v>
      </c>
      <c r="AG753" s="27">
        <v>760844.94504547096</v>
      </c>
      <c r="AH753" s="27">
        <v>812215.95404052699</v>
      </c>
      <c r="AI753" s="27">
        <v>0</v>
      </c>
      <c r="AJ753" s="27">
        <v>238554.731109619</v>
      </c>
      <c r="AK753" s="27">
        <v>145749.39733886701</v>
      </c>
      <c r="AL753" s="27">
        <v>0</v>
      </c>
      <c r="AM753" s="27">
        <v>49158.107800960497</v>
      </c>
      <c r="AN753" s="27">
        <v>7221121.7648315402</v>
      </c>
      <c r="AO753" s="27">
        <v>22471025.479736298</v>
      </c>
      <c r="AP753" s="27">
        <v>0</v>
      </c>
      <c r="AQ753" s="27">
        <v>3776117.47021484</v>
      </c>
      <c r="AR753" s="27">
        <v>2194310.8742370601</v>
      </c>
      <c r="AS753" s="27">
        <v>1344507.2675170901</v>
      </c>
      <c r="AT753" s="27">
        <v>0</v>
      </c>
      <c r="AU753" s="27">
        <v>0</v>
      </c>
      <c r="AV753" s="27">
        <v>20188648.456054699</v>
      </c>
      <c r="AW753" s="27">
        <v>419039.67468261701</v>
      </c>
      <c r="AX753" s="27">
        <v>4464744.4885253897</v>
      </c>
      <c r="AY753" s="27">
        <v>6774038.1073608398</v>
      </c>
      <c r="AZ753" s="27">
        <v>5783567.2808227502</v>
      </c>
      <c r="BA753" s="27">
        <v>7110874.55615234</v>
      </c>
      <c r="BB753" s="27">
        <v>0</v>
      </c>
      <c r="BC753" s="27">
        <v>2048863.26533508</v>
      </c>
      <c r="BD753" s="27">
        <v>1110463.75309753</v>
      </c>
      <c r="BE753" s="27">
        <v>0</v>
      </c>
      <c r="BF753" s="27">
        <v>386560.31970596302</v>
      </c>
      <c r="BG753" s="27">
        <v>20640605.337890599</v>
      </c>
      <c r="BH753" s="27">
        <v>5196074.4102172898</v>
      </c>
      <c r="BI753" s="27">
        <v>0</v>
      </c>
      <c r="BJ753" s="27">
        <v>1019500.57064819</v>
      </c>
      <c r="BK753" s="27">
        <v>657725.20407104504</v>
      </c>
      <c r="BL753" s="27">
        <v>123610.664579391</v>
      </c>
      <c r="BM753" s="27">
        <v>0</v>
      </c>
      <c r="BN753" s="27">
        <v>0</v>
      </c>
      <c r="BO753" s="27">
        <v>0</v>
      </c>
      <c r="BP753" s="27">
        <v>0</v>
      </c>
      <c r="BQ753" s="27">
        <v>0</v>
      </c>
      <c r="BR753" s="27">
        <v>1977076.2264404299</v>
      </c>
      <c r="BS753" s="27">
        <v>2067562.0027008101</v>
      </c>
      <c r="BT753" s="27">
        <v>1412503.0474853499</v>
      </c>
      <c r="BU753" s="27">
        <v>0</v>
      </c>
      <c r="BV753" s="27">
        <v>794735.31302642799</v>
      </c>
      <c r="BW753" s="27">
        <v>141746.77603721601</v>
      </c>
      <c r="BX753" s="27">
        <v>0</v>
      </c>
      <c r="BY753" s="27">
        <v>0</v>
      </c>
      <c r="BZ753" s="27">
        <v>0</v>
      </c>
      <c r="CA753" s="27">
        <v>48112.737798214002</v>
      </c>
      <c r="CB753" s="27">
        <v>3027642.9085998498</v>
      </c>
      <c r="CC753" s="27">
        <v>26220744.543945301</v>
      </c>
      <c r="CD753" s="27">
        <v>6215452.5733642597</v>
      </c>
      <c r="CE753" s="27">
        <v>1029.0502846688</v>
      </c>
      <c r="CF753" s="27">
        <v>197555.367227554</v>
      </c>
      <c r="CG753" s="27">
        <v>1523209.6943359401</v>
      </c>
      <c r="CH753" s="27">
        <v>142103.15698814401</v>
      </c>
      <c r="CI753" s="27">
        <v>49157.242152214101</v>
      </c>
      <c r="CJ753" s="27">
        <v>3226577.7431640602</v>
      </c>
      <c r="CK753" s="27">
        <v>27745275.7978516</v>
      </c>
      <c r="CL753" s="27">
        <v>6351747.8389892597</v>
      </c>
      <c r="CM753" s="27">
        <v>72199.841137886004</v>
      </c>
      <c r="CN753" s="27">
        <v>10440726.6011963</v>
      </c>
      <c r="CO753" s="27">
        <v>48344858.901855499</v>
      </c>
      <c r="CP753" s="27">
        <v>6351747.8389892597</v>
      </c>
      <c r="CQ753" s="27">
        <v>0</v>
      </c>
      <c r="CR753" s="27">
        <v>0</v>
      </c>
      <c r="CS753" s="27">
        <v>0</v>
      </c>
      <c r="CT753" s="27">
        <v>0</v>
      </c>
    </row>
    <row r="754" spans="1:98">
      <c r="A754" s="104" t="s">
        <v>65</v>
      </c>
      <c r="B754" s="132">
        <v>40238</v>
      </c>
      <c r="C754" s="27">
        <v>42625.415283679999</v>
      </c>
      <c r="D754" s="27">
        <v>0</v>
      </c>
      <c r="E754" s="27">
        <v>5485.8417818546304</v>
      </c>
      <c r="F754" s="27">
        <v>4182.6707078218496</v>
      </c>
      <c r="G754" s="27">
        <v>916.22234360873699</v>
      </c>
      <c r="H754" s="27">
        <v>0</v>
      </c>
      <c r="I754" s="27">
        <v>0</v>
      </c>
      <c r="J754" s="27">
        <v>22550.789539337198</v>
      </c>
      <c r="K754" s="27">
        <v>891.90206903964304</v>
      </c>
      <c r="L754" s="27">
        <v>10783.867362737699</v>
      </c>
      <c r="M754" s="27">
        <v>14321.138335466399</v>
      </c>
      <c r="N754" s="27">
        <v>5444.1957785487202</v>
      </c>
      <c r="O754" s="27">
        <v>16811.7106711864</v>
      </c>
      <c r="P754" s="27">
        <v>0</v>
      </c>
      <c r="Q754" s="27">
        <v>1901.86241450906</v>
      </c>
      <c r="R754" s="27">
        <v>734.95523495972202</v>
      </c>
      <c r="S754" s="27">
        <v>0</v>
      </c>
      <c r="T754" s="27">
        <v>221.113004175946</v>
      </c>
      <c r="U754" s="27">
        <v>23425.543106079102</v>
      </c>
      <c r="V754" s="27">
        <v>2581119.4612121601</v>
      </c>
      <c r="W754" s="27">
        <v>0</v>
      </c>
      <c r="X754" s="27">
        <v>410473.67915344198</v>
      </c>
      <c r="Y754" s="27">
        <v>252185.48010826099</v>
      </c>
      <c r="Z754" s="27">
        <v>174635.38515853899</v>
      </c>
      <c r="AA754" s="27">
        <v>0</v>
      </c>
      <c r="AB754" s="27">
        <v>0</v>
      </c>
      <c r="AC754" s="27">
        <v>7184338.5075683603</v>
      </c>
      <c r="AD754" s="27">
        <v>96539.371086120605</v>
      </c>
      <c r="AE754" s="27">
        <v>461229.949142456</v>
      </c>
      <c r="AF754" s="27">
        <v>735558.09703826904</v>
      </c>
      <c r="AG754" s="27">
        <v>748722.30707550002</v>
      </c>
      <c r="AH754" s="27">
        <v>826423.73280334496</v>
      </c>
      <c r="AI754" s="27">
        <v>0</v>
      </c>
      <c r="AJ754" s="27">
        <v>230965.88135528599</v>
      </c>
      <c r="AK754" s="27">
        <v>134008.86129569999</v>
      </c>
      <c r="AL754" s="27">
        <v>0</v>
      </c>
      <c r="AM754" s="27">
        <v>42176.496236324303</v>
      </c>
      <c r="AN754" s="27">
        <v>7279809.5435180701</v>
      </c>
      <c r="AO754" s="27">
        <v>22503180.4453125</v>
      </c>
      <c r="AP754" s="27">
        <v>0</v>
      </c>
      <c r="AQ754" s="27">
        <v>3548459.80285645</v>
      </c>
      <c r="AR754" s="27">
        <v>2169019.7084045401</v>
      </c>
      <c r="AS754" s="27">
        <v>1358319.2296142599</v>
      </c>
      <c r="AT754" s="27">
        <v>0</v>
      </c>
      <c r="AU754" s="27">
        <v>0</v>
      </c>
      <c r="AV754" s="27">
        <v>20710485.157714799</v>
      </c>
      <c r="AW754" s="27">
        <v>284087.76980972302</v>
      </c>
      <c r="AX754" s="27">
        <v>4424492.4336547898</v>
      </c>
      <c r="AY754" s="27">
        <v>6735866.8602905301</v>
      </c>
      <c r="AZ754" s="27">
        <v>5735907.31213379</v>
      </c>
      <c r="BA754" s="27">
        <v>7263922.6005248995</v>
      </c>
      <c r="BB754" s="27">
        <v>0</v>
      </c>
      <c r="BC754" s="27">
        <v>2007539.8447265599</v>
      </c>
      <c r="BD754" s="27">
        <v>1034360.89286804</v>
      </c>
      <c r="BE754" s="27">
        <v>0</v>
      </c>
      <c r="BF754" s="27">
        <v>335015.43024063099</v>
      </c>
      <c r="BG754" s="27">
        <v>20988061.923339799</v>
      </c>
      <c r="BH754" s="27">
        <v>5355046.8806152297</v>
      </c>
      <c r="BI754" s="27">
        <v>0</v>
      </c>
      <c r="BJ754" s="27">
        <v>983775.80707550002</v>
      </c>
      <c r="BK754" s="27">
        <v>655078.30646514904</v>
      </c>
      <c r="BL754" s="27">
        <v>126155.504055023</v>
      </c>
      <c r="BM754" s="27">
        <v>0</v>
      </c>
      <c r="BN754" s="27">
        <v>0</v>
      </c>
      <c r="BO754" s="27">
        <v>0</v>
      </c>
      <c r="BP754" s="27">
        <v>0</v>
      </c>
      <c r="BQ754" s="27">
        <v>0</v>
      </c>
      <c r="BR754" s="27">
        <v>2007385.3288879399</v>
      </c>
      <c r="BS754" s="27">
        <v>2053186.1383666999</v>
      </c>
      <c r="BT754" s="27">
        <v>1443874.6295471201</v>
      </c>
      <c r="BU754" s="27">
        <v>0</v>
      </c>
      <c r="BV754" s="27">
        <v>786302.12361144996</v>
      </c>
      <c r="BW754" s="27">
        <v>125970.408813477</v>
      </c>
      <c r="BX754" s="27">
        <v>0</v>
      </c>
      <c r="BY754" s="27">
        <v>0</v>
      </c>
      <c r="BZ754" s="27">
        <v>0</v>
      </c>
      <c r="CA754" s="27">
        <v>48131.827247142799</v>
      </c>
      <c r="CB754" s="27">
        <v>2994593.5808105501</v>
      </c>
      <c r="CC754" s="27">
        <v>26086632.472656298</v>
      </c>
      <c r="CD754" s="27">
        <v>6344675.53515625</v>
      </c>
      <c r="CE754" s="27">
        <v>920.54935862124</v>
      </c>
      <c r="CF754" s="27">
        <v>175657.082748413</v>
      </c>
      <c r="CG754" s="27">
        <v>1367732.27792358</v>
      </c>
      <c r="CH754" s="27">
        <v>126316.49525451699</v>
      </c>
      <c r="CI754" s="27">
        <v>49035.013579368599</v>
      </c>
      <c r="CJ754" s="27">
        <v>3169300.9125366202</v>
      </c>
      <c r="CK754" s="27">
        <v>27454066.255127002</v>
      </c>
      <c r="CL754" s="27">
        <v>6475569.6192016602</v>
      </c>
      <c r="CM754" s="27">
        <v>72373.541117668196</v>
      </c>
      <c r="CN754" s="27">
        <v>10459363.1130371</v>
      </c>
      <c r="CO754" s="27">
        <v>48503621.4296875</v>
      </c>
      <c r="CP754" s="27">
        <v>6475569.6192016602</v>
      </c>
      <c r="CQ754" s="27">
        <v>0</v>
      </c>
      <c r="CR754" s="27">
        <v>0</v>
      </c>
      <c r="CS754" s="27">
        <v>0</v>
      </c>
      <c r="CT754" s="27">
        <v>0</v>
      </c>
    </row>
    <row r="755" spans="1:98">
      <c r="A755" s="104" t="s">
        <v>65</v>
      </c>
      <c r="B755" s="132">
        <v>40330</v>
      </c>
      <c r="C755" s="27">
        <v>43061.617948532097</v>
      </c>
      <c r="D755" s="27">
        <v>0</v>
      </c>
      <c r="E755" s="27">
        <v>5269.9163540601703</v>
      </c>
      <c r="F755" s="27">
        <v>4114.7235392928096</v>
      </c>
      <c r="G755" s="27">
        <v>941.41351483017195</v>
      </c>
      <c r="H755" s="27">
        <v>0</v>
      </c>
      <c r="I755" s="27">
        <v>0</v>
      </c>
      <c r="J755" s="27">
        <v>22929.1601102352</v>
      </c>
      <c r="K755" s="27">
        <v>789.58368051052105</v>
      </c>
      <c r="L755" s="27">
        <v>10980.293196082101</v>
      </c>
      <c r="M755" s="27">
        <v>14488.901053428601</v>
      </c>
      <c r="N755" s="27">
        <v>5402.7483266591998</v>
      </c>
      <c r="O755" s="27">
        <v>16980.657323837298</v>
      </c>
      <c r="P755" s="27">
        <v>0</v>
      </c>
      <c r="Q755" s="27">
        <v>1857.1819922626</v>
      </c>
      <c r="R755" s="27">
        <v>751.10351456701801</v>
      </c>
      <c r="S755" s="27">
        <v>0</v>
      </c>
      <c r="T755" s="27">
        <v>231.046714771539</v>
      </c>
      <c r="U755" s="27">
        <v>23652.720004797</v>
      </c>
      <c r="V755" s="27">
        <v>2609693.7478027302</v>
      </c>
      <c r="W755" s="27">
        <v>0</v>
      </c>
      <c r="X755" s="27">
        <v>381591.91139602702</v>
      </c>
      <c r="Y755" s="27">
        <v>242044.52066040001</v>
      </c>
      <c r="Z755" s="27">
        <v>175950.35920143101</v>
      </c>
      <c r="AA755" s="27">
        <v>0</v>
      </c>
      <c r="AB755" s="27">
        <v>0</v>
      </c>
      <c r="AC755" s="27">
        <v>7280940.5950927697</v>
      </c>
      <c r="AD755" s="27">
        <v>85051.008942604094</v>
      </c>
      <c r="AE755" s="27">
        <v>460858.39509582502</v>
      </c>
      <c r="AF755" s="27">
        <v>737212.1015625</v>
      </c>
      <c r="AG755" s="27">
        <v>744378.30768585205</v>
      </c>
      <c r="AH755" s="27">
        <v>828056.92796325695</v>
      </c>
      <c r="AI755" s="27">
        <v>0</v>
      </c>
      <c r="AJ755" s="27">
        <v>224835.21766090399</v>
      </c>
      <c r="AK755" s="27">
        <v>135946.56598281901</v>
      </c>
      <c r="AL755" s="27">
        <v>0</v>
      </c>
      <c r="AM755" s="27">
        <v>41614.906105041497</v>
      </c>
      <c r="AN755" s="27">
        <v>7352229.8359985398</v>
      </c>
      <c r="AO755" s="27">
        <v>22898182.1962891</v>
      </c>
      <c r="AP755" s="27">
        <v>0</v>
      </c>
      <c r="AQ755" s="27">
        <v>3329971.75640869</v>
      </c>
      <c r="AR755" s="27">
        <v>2119385.0522155799</v>
      </c>
      <c r="AS755" s="27">
        <v>1372921.3238677999</v>
      </c>
      <c r="AT755" s="27">
        <v>0</v>
      </c>
      <c r="AU755" s="27">
        <v>0</v>
      </c>
      <c r="AV755" s="27">
        <v>21115156.166259799</v>
      </c>
      <c r="AW755" s="27">
        <v>251443.55202102699</v>
      </c>
      <c r="AX755" s="27">
        <v>4475564.0036621103</v>
      </c>
      <c r="AY755" s="27">
        <v>6816784.8457641602</v>
      </c>
      <c r="AZ755" s="27">
        <v>5705280.9046020498</v>
      </c>
      <c r="BA755" s="27">
        <v>7318516.8156127902</v>
      </c>
      <c r="BB755" s="27">
        <v>0</v>
      </c>
      <c r="BC755" s="27">
        <v>1958481.5101470901</v>
      </c>
      <c r="BD755" s="27">
        <v>1054747.9203796401</v>
      </c>
      <c r="BE755" s="27">
        <v>0</v>
      </c>
      <c r="BF755" s="27">
        <v>330259.35734939598</v>
      </c>
      <c r="BG755" s="27">
        <v>21331989.918212902</v>
      </c>
      <c r="BH755" s="27">
        <v>5444167.4352417002</v>
      </c>
      <c r="BI755" s="27">
        <v>0</v>
      </c>
      <c r="BJ755" s="27">
        <v>913314.96290588402</v>
      </c>
      <c r="BK755" s="27">
        <v>625764.55743408203</v>
      </c>
      <c r="BL755" s="27">
        <v>129505.481740952</v>
      </c>
      <c r="BM755" s="27">
        <v>0</v>
      </c>
      <c r="BN755" s="27">
        <v>0</v>
      </c>
      <c r="BO755" s="27">
        <v>0</v>
      </c>
      <c r="BP755" s="27">
        <v>0</v>
      </c>
      <c r="BQ755" s="27">
        <v>0</v>
      </c>
      <c r="BR755" s="27">
        <v>2038129.20201111</v>
      </c>
      <c r="BS755" s="27">
        <v>2043385.0263519301</v>
      </c>
      <c r="BT755" s="27">
        <v>1454225.55445862</v>
      </c>
      <c r="BU755" s="27">
        <v>0</v>
      </c>
      <c r="BV755" s="27">
        <v>766292.07699584996</v>
      </c>
      <c r="BW755" s="27">
        <v>129638.690722466</v>
      </c>
      <c r="BX755" s="27">
        <v>0</v>
      </c>
      <c r="BY755" s="27">
        <v>0</v>
      </c>
      <c r="BZ755" s="27">
        <v>0</v>
      </c>
      <c r="CA755" s="27">
        <v>48302.857997417501</v>
      </c>
      <c r="CB755" s="27">
        <v>2991758.63885498</v>
      </c>
      <c r="CC755" s="27">
        <v>26231390.869140599</v>
      </c>
      <c r="CD755" s="27">
        <v>6360194.2778320303</v>
      </c>
      <c r="CE755" s="27">
        <v>936.46339085698105</v>
      </c>
      <c r="CF755" s="27">
        <v>176080.525465012</v>
      </c>
      <c r="CG755" s="27">
        <v>1367294.4084777799</v>
      </c>
      <c r="CH755" s="27">
        <v>129973.66769313801</v>
      </c>
      <c r="CI755" s="27">
        <v>49243.258860588103</v>
      </c>
      <c r="CJ755" s="27">
        <v>3167553.84307861</v>
      </c>
      <c r="CK755" s="27">
        <v>27599505.760009799</v>
      </c>
      <c r="CL755" s="27">
        <v>6495438.5291137705</v>
      </c>
      <c r="CM755" s="27">
        <v>72788.803900718704</v>
      </c>
      <c r="CN755" s="27">
        <v>10519414.938720699</v>
      </c>
      <c r="CO755" s="27">
        <v>48917809.071777299</v>
      </c>
      <c r="CP755" s="27">
        <v>6495438.5291137705</v>
      </c>
      <c r="CQ755" s="27">
        <v>0</v>
      </c>
      <c r="CR755" s="27">
        <v>0</v>
      </c>
      <c r="CS755" s="27">
        <v>0</v>
      </c>
      <c r="CT755" s="27">
        <v>0</v>
      </c>
    </row>
    <row r="756" spans="1:98">
      <c r="A756" s="104" t="s">
        <v>65</v>
      </c>
      <c r="B756" s="132">
        <v>40422</v>
      </c>
      <c r="C756" s="27">
        <v>43405.694061756098</v>
      </c>
      <c r="D756" s="27">
        <v>0</v>
      </c>
      <c r="E756" s="27">
        <v>5130.5169835090601</v>
      </c>
      <c r="F756" s="27">
        <v>4089.3515608310699</v>
      </c>
      <c r="G756" s="27">
        <v>949.18032627552702</v>
      </c>
      <c r="H756" s="27">
        <v>0</v>
      </c>
      <c r="I756" s="27">
        <v>0</v>
      </c>
      <c r="J756" s="27">
        <v>23184.285829305602</v>
      </c>
      <c r="K756" s="27">
        <v>711.46910853683903</v>
      </c>
      <c r="L756" s="27">
        <v>10816.9109312296</v>
      </c>
      <c r="M756" s="27">
        <v>14526.9678281546</v>
      </c>
      <c r="N756" s="27">
        <v>5360.1694095134699</v>
      </c>
      <c r="O756" s="27">
        <v>17081.838667154301</v>
      </c>
      <c r="P756" s="27">
        <v>0</v>
      </c>
      <c r="Q756" s="27">
        <v>1838.54703581333</v>
      </c>
      <c r="R756" s="27">
        <v>741.72312717884802</v>
      </c>
      <c r="S756" s="27">
        <v>0</v>
      </c>
      <c r="T756" s="27">
        <v>231.97677933238401</v>
      </c>
      <c r="U756" s="27">
        <v>23887.414034605001</v>
      </c>
      <c r="V756" s="27">
        <v>2620011.0307311998</v>
      </c>
      <c r="W756" s="27">
        <v>0</v>
      </c>
      <c r="X756" s="27">
        <v>361993.25784301799</v>
      </c>
      <c r="Y756" s="27">
        <v>231963.14321327201</v>
      </c>
      <c r="Z756" s="27">
        <v>177438.82314491301</v>
      </c>
      <c r="AA756" s="27">
        <v>0</v>
      </c>
      <c r="AB756" s="27">
        <v>0</v>
      </c>
      <c r="AC756" s="27">
        <v>7355415.8512573196</v>
      </c>
      <c r="AD756" s="27">
        <v>74279.455759048506</v>
      </c>
      <c r="AE756" s="27">
        <v>456748.45714569098</v>
      </c>
      <c r="AF756" s="27">
        <v>738987.23761749303</v>
      </c>
      <c r="AG756" s="27">
        <v>736454.12982940697</v>
      </c>
      <c r="AH756" s="27">
        <v>819702.42696380604</v>
      </c>
      <c r="AI756" s="27">
        <v>0</v>
      </c>
      <c r="AJ756" s="27">
        <v>221376.03814315799</v>
      </c>
      <c r="AK756" s="27">
        <v>134665.46845817601</v>
      </c>
      <c r="AL756" s="27">
        <v>0</v>
      </c>
      <c r="AM756" s="27">
        <v>41403.663183212302</v>
      </c>
      <c r="AN756" s="27">
        <v>7435751.2704467801</v>
      </c>
      <c r="AO756" s="27">
        <v>23109010.2038574</v>
      </c>
      <c r="AP756" s="27">
        <v>0</v>
      </c>
      <c r="AQ756" s="27">
        <v>3149340.3226928702</v>
      </c>
      <c r="AR756" s="27">
        <v>2022183.3592681901</v>
      </c>
      <c r="AS756" s="27">
        <v>1395794.9874877899</v>
      </c>
      <c r="AT756" s="27">
        <v>0</v>
      </c>
      <c r="AU756" s="27">
        <v>0</v>
      </c>
      <c r="AV756" s="27">
        <v>21461227.7897949</v>
      </c>
      <c r="AW756" s="27">
        <v>220245.77057647699</v>
      </c>
      <c r="AX756" s="27">
        <v>4423443.97583008</v>
      </c>
      <c r="AY756" s="27">
        <v>6869419.4853515597</v>
      </c>
      <c r="AZ756" s="27">
        <v>5631561.8469848596</v>
      </c>
      <c r="BA756" s="27">
        <v>7296722.7571411096</v>
      </c>
      <c r="BB756" s="27">
        <v>0</v>
      </c>
      <c r="BC756" s="27">
        <v>1927836.13627625</v>
      </c>
      <c r="BD756" s="27">
        <v>1053991.0480194101</v>
      </c>
      <c r="BE756" s="27">
        <v>0</v>
      </c>
      <c r="BF756" s="27">
        <v>330213.35577011103</v>
      </c>
      <c r="BG756" s="27">
        <v>21686565.056396499</v>
      </c>
      <c r="BH756" s="27">
        <v>5324130.5925292997</v>
      </c>
      <c r="BI756" s="27">
        <v>0</v>
      </c>
      <c r="BJ756" s="27">
        <v>871067.82422637905</v>
      </c>
      <c r="BK756" s="27">
        <v>599129.72020721401</v>
      </c>
      <c r="BL756" s="27">
        <v>130240.979361534</v>
      </c>
      <c r="BM756" s="27">
        <v>0</v>
      </c>
      <c r="BN756" s="27">
        <v>0</v>
      </c>
      <c r="BO756" s="27">
        <v>0</v>
      </c>
      <c r="BP756" s="27">
        <v>0</v>
      </c>
      <c r="BQ756" s="27">
        <v>0</v>
      </c>
      <c r="BR756" s="27">
        <v>2053379.56448364</v>
      </c>
      <c r="BS756" s="27">
        <v>2018543.54164124</v>
      </c>
      <c r="BT756" s="27">
        <v>1449443.3394470201</v>
      </c>
      <c r="BU756" s="27">
        <v>0</v>
      </c>
      <c r="BV756" s="27">
        <v>751742.77302551304</v>
      </c>
      <c r="BW756" s="27">
        <v>130890.892590523</v>
      </c>
      <c r="BX756" s="27">
        <v>0</v>
      </c>
      <c r="BY756" s="27">
        <v>0</v>
      </c>
      <c r="BZ756" s="27">
        <v>0</v>
      </c>
      <c r="CA756" s="27">
        <v>48589.455801963799</v>
      </c>
      <c r="CB756" s="27">
        <v>2980748.97302246</v>
      </c>
      <c r="CC756" s="27">
        <v>26250760.9990234</v>
      </c>
      <c r="CD756" s="27">
        <v>6189394.00500488</v>
      </c>
      <c r="CE756" s="27">
        <v>949.84610748291004</v>
      </c>
      <c r="CF756" s="27">
        <v>176867.151248932</v>
      </c>
      <c r="CG756" s="27">
        <v>1389794.6122131301</v>
      </c>
      <c r="CH756" s="27">
        <v>131108.77202796901</v>
      </c>
      <c r="CI756" s="27">
        <v>49527.735344409899</v>
      </c>
      <c r="CJ756" s="27">
        <v>3157334.92120361</v>
      </c>
      <c r="CK756" s="27">
        <v>27637067.315917999</v>
      </c>
      <c r="CL756" s="27">
        <v>6316364.9899902297</v>
      </c>
      <c r="CM756" s="27">
        <v>73270.421364784197</v>
      </c>
      <c r="CN756" s="27">
        <v>10590580.7773438</v>
      </c>
      <c r="CO756" s="27">
        <v>49319720.740722701</v>
      </c>
      <c r="CP756" s="27">
        <v>6316364.9899902297</v>
      </c>
      <c r="CQ756" s="27">
        <v>0</v>
      </c>
      <c r="CR756" s="27">
        <v>0</v>
      </c>
      <c r="CS756" s="27">
        <v>0</v>
      </c>
      <c r="CT756" s="27">
        <v>0</v>
      </c>
    </row>
    <row r="757" spans="1:98">
      <c r="A757" s="104" t="s">
        <v>65</v>
      </c>
      <c r="B757" s="132">
        <v>40513</v>
      </c>
      <c r="C757" s="27">
        <v>43415.3247117996</v>
      </c>
      <c r="D757" s="27">
        <v>0</v>
      </c>
      <c r="E757" s="27">
        <v>5099.9791705012303</v>
      </c>
      <c r="F757" s="27">
        <v>4072.9161289930298</v>
      </c>
      <c r="G757" s="27">
        <v>963.13154660165299</v>
      </c>
      <c r="H757" s="27">
        <v>0</v>
      </c>
      <c r="I757" s="27">
        <v>0</v>
      </c>
      <c r="J757" s="27">
        <v>23325.9613564014</v>
      </c>
      <c r="K757" s="27">
        <v>659.04734413325798</v>
      </c>
      <c r="L757" s="27">
        <v>12884.941275954199</v>
      </c>
      <c r="M757" s="27">
        <v>14579.775490641599</v>
      </c>
      <c r="N757" s="27">
        <v>5299.2663802504503</v>
      </c>
      <c r="O757" s="27">
        <v>16679.012827158</v>
      </c>
      <c r="P757" s="27">
        <v>0</v>
      </c>
      <c r="Q757" s="27">
        <v>1824.76332420111</v>
      </c>
      <c r="R757" s="27">
        <v>745.34553157538198</v>
      </c>
      <c r="S757" s="27">
        <v>0</v>
      </c>
      <c r="T757" s="27">
        <v>279.66235477849801</v>
      </c>
      <c r="U757" s="27">
        <v>24091.80732131</v>
      </c>
      <c r="V757" s="27">
        <v>2590327.1887817401</v>
      </c>
      <c r="W757" s="27">
        <v>0</v>
      </c>
      <c r="X757" s="27">
        <v>351498.88785934402</v>
      </c>
      <c r="Y757" s="27">
        <v>226214.88913726801</v>
      </c>
      <c r="Z757" s="27">
        <v>180605.295948029</v>
      </c>
      <c r="AA757" s="27">
        <v>0</v>
      </c>
      <c r="AB757" s="27">
        <v>0</v>
      </c>
      <c r="AC757" s="27">
        <v>7368819.7631225605</v>
      </c>
      <c r="AD757" s="27">
        <v>66747.758819580107</v>
      </c>
      <c r="AE757" s="27">
        <v>502578.35221862799</v>
      </c>
      <c r="AF757" s="27">
        <v>729313.85633850098</v>
      </c>
      <c r="AG757" s="27">
        <v>717766.72772216797</v>
      </c>
      <c r="AH757" s="27">
        <v>761952.75422668504</v>
      </c>
      <c r="AI757" s="27">
        <v>0</v>
      </c>
      <c r="AJ757" s="27">
        <v>220860.66006660499</v>
      </c>
      <c r="AK757" s="27">
        <v>132118.99571037301</v>
      </c>
      <c r="AL757" s="27">
        <v>0</v>
      </c>
      <c r="AM757" s="27">
        <v>45041.605056285902</v>
      </c>
      <c r="AN757" s="27">
        <v>7445336.1857910203</v>
      </c>
      <c r="AO757" s="27">
        <v>22993953.332031298</v>
      </c>
      <c r="AP757" s="27">
        <v>0</v>
      </c>
      <c r="AQ757" s="27">
        <v>3093922.2168273898</v>
      </c>
      <c r="AR757" s="27">
        <v>1999663.7024383501</v>
      </c>
      <c r="AS757" s="27">
        <v>1421724.4505767799</v>
      </c>
      <c r="AT757" s="27">
        <v>0</v>
      </c>
      <c r="AU757" s="27">
        <v>0</v>
      </c>
      <c r="AV757" s="27">
        <v>21729318.206054699</v>
      </c>
      <c r="AW757" s="27">
        <v>199963.82594490101</v>
      </c>
      <c r="AX757" s="27">
        <v>4933997.3632202102</v>
      </c>
      <c r="AY757" s="27">
        <v>6815763.3851318397</v>
      </c>
      <c r="AZ757" s="27">
        <v>5505679.3873901404</v>
      </c>
      <c r="BA757" s="27">
        <v>6819573.6713256799</v>
      </c>
      <c r="BB757" s="27">
        <v>0</v>
      </c>
      <c r="BC757" s="27">
        <v>1929386.0727081301</v>
      </c>
      <c r="BD757" s="27">
        <v>1034987.44541931</v>
      </c>
      <c r="BE757" s="27">
        <v>0</v>
      </c>
      <c r="BF757" s="27">
        <v>362213.67807006801</v>
      </c>
      <c r="BG757" s="27">
        <v>21973585.526122998</v>
      </c>
      <c r="BH757" s="27">
        <v>5246743.9525756799</v>
      </c>
      <c r="BI757" s="27">
        <v>0</v>
      </c>
      <c r="BJ757" s="27">
        <v>849392.988670349</v>
      </c>
      <c r="BK757" s="27">
        <v>582294.73187255894</v>
      </c>
      <c r="BL757" s="27">
        <v>123177.937461853</v>
      </c>
      <c r="BM757" s="27">
        <v>0</v>
      </c>
      <c r="BN757" s="27">
        <v>0</v>
      </c>
      <c r="BO757" s="27">
        <v>0</v>
      </c>
      <c r="BP757" s="27">
        <v>0</v>
      </c>
      <c r="BQ757" s="27">
        <v>0</v>
      </c>
      <c r="BR757" s="27">
        <v>2050199.07106018</v>
      </c>
      <c r="BS757" s="27">
        <v>1973588.2513732901</v>
      </c>
      <c r="BT757" s="27">
        <v>1354584.84396362</v>
      </c>
      <c r="BU757" s="27">
        <v>0</v>
      </c>
      <c r="BV757" s="27">
        <v>749874.39623260498</v>
      </c>
      <c r="BW757" s="27">
        <v>121606.865276337</v>
      </c>
      <c r="BX757" s="27">
        <v>0</v>
      </c>
      <c r="BY757" s="27">
        <v>0</v>
      </c>
      <c r="BZ757" s="27">
        <v>0</v>
      </c>
      <c r="CA757" s="27">
        <v>48492.260733127601</v>
      </c>
      <c r="CB757" s="27">
        <v>2938755.6890564002</v>
      </c>
      <c r="CC757" s="27">
        <v>26046978.489013702</v>
      </c>
      <c r="CD757" s="27">
        <v>6091807.5364379901</v>
      </c>
      <c r="CE757" s="27">
        <v>966.873625405133</v>
      </c>
      <c r="CF757" s="27">
        <v>180026.339126587</v>
      </c>
      <c r="CG757" s="27">
        <v>1422740.6986846901</v>
      </c>
      <c r="CH757" s="27">
        <v>122030.78735923801</v>
      </c>
      <c r="CI757" s="27">
        <v>49481.931929111503</v>
      </c>
      <c r="CJ757" s="27">
        <v>3119788.8866882301</v>
      </c>
      <c r="CK757" s="27">
        <v>27471377.805908199</v>
      </c>
      <c r="CL757" s="27">
        <v>6208102.7639160203</v>
      </c>
      <c r="CM757" s="27">
        <v>73429.073390007004</v>
      </c>
      <c r="CN757" s="27">
        <v>10558369.0085449</v>
      </c>
      <c r="CO757" s="27">
        <v>49425499.769042999</v>
      </c>
      <c r="CP757" s="27">
        <v>6208102.7639160203</v>
      </c>
      <c r="CQ757" s="27">
        <v>0</v>
      </c>
      <c r="CR757" s="27">
        <v>0</v>
      </c>
      <c r="CS757" s="27">
        <v>0</v>
      </c>
      <c r="CT757" s="27">
        <v>0</v>
      </c>
    </row>
    <row r="758" spans="1:98">
      <c r="A758" s="104" t="s">
        <v>65</v>
      </c>
      <c r="B758" s="132">
        <v>40603</v>
      </c>
      <c r="C758" s="27">
        <v>43428.843335151701</v>
      </c>
      <c r="D758" s="27">
        <v>0</v>
      </c>
      <c r="E758" s="27">
        <v>5086.1707051992398</v>
      </c>
      <c r="F758" s="27">
        <v>4074.8633266389402</v>
      </c>
      <c r="G758" s="27">
        <v>975.31911889463697</v>
      </c>
      <c r="H758" s="27">
        <v>0</v>
      </c>
      <c r="I758" s="27">
        <v>0</v>
      </c>
      <c r="J758" s="27">
        <v>23879.680597066901</v>
      </c>
      <c r="K758" s="27">
        <v>601.63942445069597</v>
      </c>
      <c r="L758" s="27">
        <v>26393.4025468826</v>
      </c>
      <c r="M758" s="27">
        <v>14663.5952216387</v>
      </c>
      <c r="N758" s="27">
        <v>5294.0092477202397</v>
      </c>
      <c r="O758" s="27">
        <v>0</v>
      </c>
      <c r="P758" s="27">
        <v>0</v>
      </c>
      <c r="Q758" s="27">
        <v>1816.52495101094</v>
      </c>
      <c r="R758" s="27">
        <v>0</v>
      </c>
      <c r="S758" s="27">
        <v>0</v>
      </c>
      <c r="T758" s="27">
        <v>972.38296955823898</v>
      </c>
      <c r="U758" s="27">
        <v>24440.477997064601</v>
      </c>
      <c r="V758" s="27">
        <v>2585247.4906921401</v>
      </c>
      <c r="W758" s="27">
        <v>0</v>
      </c>
      <c r="X758" s="27">
        <v>347757.52615356399</v>
      </c>
      <c r="Y758" s="27">
        <v>222838.72974205</v>
      </c>
      <c r="Z758" s="27">
        <v>180685.29649162301</v>
      </c>
      <c r="AA758" s="27">
        <v>0</v>
      </c>
      <c r="AB758" s="27">
        <v>0</v>
      </c>
      <c r="AC758" s="27">
        <v>7504755.93676758</v>
      </c>
      <c r="AD758" s="27">
        <v>60416.7428479195</v>
      </c>
      <c r="AE758" s="27">
        <v>1261685.2632446301</v>
      </c>
      <c r="AF758" s="27">
        <v>734083.92418670701</v>
      </c>
      <c r="AG758" s="27">
        <v>712032.36201477097</v>
      </c>
      <c r="AH758" s="27">
        <v>0</v>
      </c>
      <c r="AI758" s="27">
        <v>0</v>
      </c>
      <c r="AJ758" s="27">
        <v>227235.693424225</v>
      </c>
      <c r="AK758" s="27">
        <v>0</v>
      </c>
      <c r="AL758" s="27">
        <v>0</v>
      </c>
      <c r="AM758" s="27">
        <v>181241.118789673</v>
      </c>
      <c r="AN758" s="27">
        <v>7562333.2615356399</v>
      </c>
      <c r="AO758" s="27">
        <v>23117694.4538574</v>
      </c>
      <c r="AP758" s="27">
        <v>0</v>
      </c>
      <c r="AQ758" s="27">
        <v>3088837.58837891</v>
      </c>
      <c r="AR758" s="27">
        <v>1997986.50898743</v>
      </c>
      <c r="AS758" s="27">
        <v>1421273.32907104</v>
      </c>
      <c r="AT758" s="27">
        <v>0</v>
      </c>
      <c r="AU758" s="27">
        <v>0</v>
      </c>
      <c r="AV758" s="27">
        <v>22294281.989257801</v>
      </c>
      <c r="AW758" s="27">
        <v>183138.052640915</v>
      </c>
      <c r="AX758" s="27">
        <v>11752861.0206299</v>
      </c>
      <c r="AY758" s="27">
        <v>6916377.7249145498</v>
      </c>
      <c r="AZ758" s="27">
        <v>5502475.2046508798</v>
      </c>
      <c r="BA758" s="27">
        <v>0</v>
      </c>
      <c r="BB758" s="27">
        <v>0</v>
      </c>
      <c r="BC758" s="27">
        <v>1994556.6842956501</v>
      </c>
      <c r="BD758" s="27">
        <v>0</v>
      </c>
      <c r="BE758" s="27">
        <v>0</v>
      </c>
      <c r="BF758" s="27">
        <v>1424398.02359009</v>
      </c>
      <c r="BG758" s="27">
        <v>22455777.0476074</v>
      </c>
      <c r="BH758" s="27">
        <v>4126732.85369873</v>
      </c>
      <c r="BI758" s="27">
        <v>0</v>
      </c>
      <c r="BJ758" s="27">
        <v>736770.42420959496</v>
      </c>
      <c r="BK758" s="27">
        <v>546836.74649810803</v>
      </c>
      <c r="BL758" s="27">
        <v>0</v>
      </c>
      <c r="BM758" s="27">
        <v>0</v>
      </c>
      <c r="BN758" s="27">
        <v>0</v>
      </c>
      <c r="BO758" s="27">
        <v>0</v>
      </c>
      <c r="BP758" s="27">
        <v>0</v>
      </c>
      <c r="BQ758" s="27">
        <v>0</v>
      </c>
      <c r="BR758" s="27">
        <v>2075430.51872253</v>
      </c>
      <c r="BS758" s="27">
        <v>1980801.50979614</v>
      </c>
      <c r="BT758" s="27">
        <v>0</v>
      </c>
      <c r="BU758" s="27">
        <v>0</v>
      </c>
      <c r="BV758" s="27">
        <v>783659.95540618896</v>
      </c>
      <c r="BW758" s="27">
        <v>0</v>
      </c>
      <c r="BX758" s="27">
        <v>0</v>
      </c>
      <c r="BY758" s="27">
        <v>0</v>
      </c>
      <c r="BZ758" s="27">
        <v>0</v>
      </c>
      <c r="CA758" s="27">
        <v>48525.4641313553</v>
      </c>
      <c r="CB758" s="27">
        <v>2936691.5512390099</v>
      </c>
      <c r="CC758" s="27">
        <v>26256649.112792999</v>
      </c>
      <c r="CD758" s="27">
        <v>4867605.5764770498</v>
      </c>
      <c r="CE758" s="27">
        <v>976.44033559411798</v>
      </c>
      <c r="CF758" s="27">
        <v>181463.631847382</v>
      </c>
      <c r="CG758" s="27">
        <v>1430509.42010498</v>
      </c>
      <c r="CH758" s="27">
        <v>0</v>
      </c>
      <c r="CI758" s="27">
        <v>49488.7592558861</v>
      </c>
      <c r="CJ758" s="27">
        <v>3117875.3044128399</v>
      </c>
      <c r="CK758" s="27">
        <v>27686456.871093798</v>
      </c>
      <c r="CL758" s="27">
        <v>4868787.35974121</v>
      </c>
      <c r="CM758" s="27">
        <v>73830.907432556196</v>
      </c>
      <c r="CN758" s="27">
        <v>10689501.899536099</v>
      </c>
      <c r="CO758" s="27">
        <v>50166039.8818359</v>
      </c>
      <c r="CP758" s="27">
        <v>4868787.35974121</v>
      </c>
      <c r="CQ758" s="27">
        <v>0</v>
      </c>
      <c r="CR758" s="27">
        <v>0</v>
      </c>
      <c r="CS758" s="27">
        <v>0</v>
      </c>
      <c r="CT758" s="27">
        <v>0</v>
      </c>
    </row>
    <row r="759" spans="1:98">
      <c r="A759" s="104" t="s">
        <v>65</v>
      </c>
      <c r="B759" s="132">
        <v>40695</v>
      </c>
      <c r="C759" s="27">
        <v>43568.693568229697</v>
      </c>
      <c r="D759" s="27">
        <v>0</v>
      </c>
      <c r="E759" s="27">
        <v>5031.7751111388197</v>
      </c>
      <c r="F759" s="27">
        <v>4065.5413812100901</v>
      </c>
      <c r="G759" s="27">
        <v>992.61356873810303</v>
      </c>
      <c r="H759" s="27">
        <v>0</v>
      </c>
      <c r="I759" s="27">
        <v>0</v>
      </c>
      <c r="J759" s="27">
        <v>24222.835038662</v>
      </c>
      <c r="K759" s="27">
        <v>530.03796789795194</v>
      </c>
      <c r="L759" s="27">
        <v>26663.2194654942</v>
      </c>
      <c r="M759" s="27">
        <v>14751.838026285201</v>
      </c>
      <c r="N759" s="27">
        <v>5314.9741444587698</v>
      </c>
      <c r="O759" s="27">
        <v>0</v>
      </c>
      <c r="P759" s="27">
        <v>0</v>
      </c>
      <c r="Q759" s="27">
        <v>1819.3645474612699</v>
      </c>
      <c r="R759" s="27">
        <v>0</v>
      </c>
      <c r="S759" s="27">
        <v>0</v>
      </c>
      <c r="T759" s="27">
        <v>985.71476238966</v>
      </c>
      <c r="U759" s="27">
        <v>24700.6569755077</v>
      </c>
      <c r="V759" s="27">
        <v>2575869.9062805199</v>
      </c>
      <c r="W759" s="27">
        <v>0</v>
      </c>
      <c r="X759" s="27">
        <v>333694.57673263602</v>
      </c>
      <c r="Y759" s="27">
        <v>215150.617525101</v>
      </c>
      <c r="Z759" s="27">
        <v>182144.218166351</v>
      </c>
      <c r="AA759" s="27">
        <v>0</v>
      </c>
      <c r="AB759" s="27">
        <v>0</v>
      </c>
      <c r="AC759" s="27">
        <v>7620028.6416626005</v>
      </c>
      <c r="AD759" s="27">
        <v>52746.626811027498</v>
      </c>
      <c r="AE759" s="27">
        <v>1241711.8002929699</v>
      </c>
      <c r="AF759" s="27">
        <v>740118.15269470203</v>
      </c>
      <c r="AG759" s="27">
        <v>710221.67559051502</v>
      </c>
      <c r="AH759" s="27">
        <v>0</v>
      </c>
      <c r="AI759" s="27">
        <v>0</v>
      </c>
      <c r="AJ759" s="27">
        <v>219032.31275749201</v>
      </c>
      <c r="AK759" s="27">
        <v>0</v>
      </c>
      <c r="AL759" s="27">
        <v>0</v>
      </c>
      <c r="AM759" s="27">
        <v>181589.42822265599</v>
      </c>
      <c r="AN759" s="27">
        <v>7661868.6958007803</v>
      </c>
      <c r="AO759" s="27">
        <v>23152095.715820301</v>
      </c>
      <c r="AP759" s="27">
        <v>0</v>
      </c>
      <c r="AQ759" s="27">
        <v>2985341.6820373498</v>
      </c>
      <c r="AR759" s="27">
        <v>1949429.49064636</v>
      </c>
      <c r="AS759" s="27">
        <v>1445109.5020904499</v>
      </c>
      <c r="AT759" s="27">
        <v>0</v>
      </c>
      <c r="AU759" s="27">
        <v>0</v>
      </c>
      <c r="AV759" s="27">
        <v>22799373.052490201</v>
      </c>
      <c r="AW759" s="27">
        <v>160906.448177338</v>
      </c>
      <c r="AX759" s="27">
        <v>11664270.443481401</v>
      </c>
      <c r="AY759" s="27">
        <v>6999580.01843262</v>
      </c>
      <c r="AZ759" s="27">
        <v>5514164.7300415002</v>
      </c>
      <c r="BA759" s="27">
        <v>0</v>
      </c>
      <c r="BB759" s="27">
        <v>0</v>
      </c>
      <c r="BC759" s="27">
        <v>1931434.6151733401</v>
      </c>
      <c r="BD759" s="27">
        <v>0</v>
      </c>
      <c r="BE759" s="27">
        <v>0</v>
      </c>
      <c r="BF759" s="27">
        <v>1440836.67607117</v>
      </c>
      <c r="BG759" s="27">
        <v>22938922.091796901</v>
      </c>
      <c r="BH759" s="27">
        <v>4151641.8051757799</v>
      </c>
      <c r="BI759" s="27">
        <v>0</v>
      </c>
      <c r="BJ759" s="27">
        <v>709108.54045105004</v>
      </c>
      <c r="BK759" s="27">
        <v>524939.84436035203</v>
      </c>
      <c r="BL759" s="27">
        <v>0</v>
      </c>
      <c r="BM759" s="27">
        <v>0</v>
      </c>
      <c r="BN759" s="27">
        <v>0</v>
      </c>
      <c r="BO759" s="27">
        <v>0</v>
      </c>
      <c r="BP759" s="27">
        <v>0</v>
      </c>
      <c r="BQ759" s="27">
        <v>0</v>
      </c>
      <c r="BR759" s="27">
        <v>2096391.83180237</v>
      </c>
      <c r="BS759" s="27">
        <v>1979816.4005279499</v>
      </c>
      <c r="BT759" s="27">
        <v>0</v>
      </c>
      <c r="BU759" s="27">
        <v>0</v>
      </c>
      <c r="BV759" s="27">
        <v>763357.75042724598</v>
      </c>
      <c r="BW759" s="27">
        <v>0</v>
      </c>
      <c r="BX759" s="27">
        <v>0</v>
      </c>
      <c r="BY759" s="27">
        <v>0</v>
      </c>
      <c r="BZ759" s="27">
        <v>0</v>
      </c>
      <c r="CA759" s="27">
        <v>48586.128111362501</v>
      </c>
      <c r="CB759" s="27">
        <v>2910994.2640991202</v>
      </c>
      <c r="CC759" s="27">
        <v>26146370.823486298</v>
      </c>
      <c r="CD759" s="27">
        <v>4863990.3537597703</v>
      </c>
      <c r="CE759" s="27">
        <v>988.91846328973804</v>
      </c>
      <c r="CF759" s="27">
        <v>182402.361497879</v>
      </c>
      <c r="CG759" s="27">
        <v>1441514.2665557901</v>
      </c>
      <c r="CH759" s="27">
        <v>0</v>
      </c>
      <c r="CI759" s="27">
        <v>49587.3027954102</v>
      </c>
      <c r="CJ759" s="27">
        <v>3093252.2806701702</v>
      </c>
      <c r="CK759" s="27">
        <v>27591777.6240234</v>
      </c>
      <c r="CL759" s="27">
        <v>4868053.3001098596</v>
      </c>
      <c r="CM759" s="27">
        <v>74157.589011192307</v>
      </c>
      <c r="CN759" s="27">
        <v>10754205.397338901</v>
      </c>
      <c r="CO759" s="27">
        <v>50512465.028320298</v>
      </c>
      <c r="CP759" s="27">
        <v>4868053.3001098596</v>
      </c>
      <c r="CQ759" s="27">
        <v>0</v>
      </c>
      <c r="CR759" s="27">
        <v>0</v>
      </c>
      <c r="CS759" s="27">
        <v>0</v>
      </c>
      <c r="CT759" s="27">
        <v>0</v>
      </c>
    </row>
    <row r="760" spans="1:98">
      <c r="A760" s="104" t="s">
        <v>65</v>
      </c>
      <c r="B760" s="132">
        <v>40787</v>
      </c>
      <c r="C760" s="27">
        <v>43564.250389099099</v>
      </c>
      <c r="D760" s="27">
        <v>0</v>
      </c>
      <c r="E760" s="27">
        <v>4996.3947788476898</v>
      </c>
      <c r="F760" s="27">
        <v>4102.5978567600296</v>
      </c>
      <c r="G760" s="27">
        <v>989.54588757455303</v>
      </c>
      <c r="H760" s="27">
        <v>0</v>
      </c>
      <c r="I760" s="27">
        <v>0</v>
      </c>
      <c r="J760" s="27">
        <v>24316.830769538901</v>
      </c>
      <c r="K760" s="27">
        <v>482.35685958340798</v>
      </c>
      <c r="L760" s="27">
        <v>26977.319421291399</v>
      </c>
      <c r="M760" s="27">
        <v>14842.347956419</v>
      </c>
      <c r="N760" s="27">
        <v>5348.4541617035902</v>
      </c>
      <c r="O760" s="27">
        <v>0</v>
      </c>
      <c r="P760" s="27">
        <v>0</v>
      </c>
      <c r="Q760" s="27">
        <v>1813.61410082877</v>
      </c>
      <c r="R760" s="27">
        <v>0</v>
      </c>
      <c r="S760" s="27">
        <v>0</v>
      </c>
      <c r="T760" s="27">
        <v>1002.31229076535</v>
      </c>
      <c r="U760" s="27">
        <v>24767.248488902998</v>
      </c>
      <c r="V760" s="27">
        <v>2550982.6311035198</v>
      </c>
      <c r="W760" s="27">
        <v>0</v>
      </c>
      <c r="X760" s="27">
        <v>329058.23016738897</v>
      </c>
      <c r="Y760" s="27">
        <v>217536.54215621899</v>
      </c>
      <c r="Z760" s="27">
        <v>178399.415924072</v>
      </c>
      <c r="AA760" s="27">
        <v>0</v>
      </c>
      <c r="AB760" s="27">
        <v>0</v>
      </c>
      <c r="AC760" s="27">
        <v>7612963.8132934598</v>
      </c>
      <c r="AD760" s="27">
        <v>48317.202785015099</v>
      </c>
      <c r="AE760" s="27">
        <v>1217580.3123779299</v>
      </c>
      <c r="AF760" s="27">
        <v>736003.41408538795</v>
      </c>
      <c r="AG760" s="27">
        <v>705407.05871581996</v>
      </c>
      <c r="AH760" s="27">
        <v>0</v>
      </c>
      <c r="AI760" s="27">
        <v>0</v>
      </c>
      <c r="AJ760" s="27">
        <v>225378.83668708801</v>
      </c>
      <c r="AK760" s="27">
        <v>0</v>
      </c>
      <c r="AL760" s="27">
        <v>0</v>
      </c>
      <c r="AM760" s="27">
        <v>179129.453907013</v>
      </c>
      <c r="AN760" s="27">
        <v>7664935.5931396503</v>
      </c>
      <c r="AO760" s="27">
        <v>23037363.973877002</v>
      </c>
      <c r="AP760" s="27">
        <v>0</v>
      </c>
      <c r="AQ760" s="27">
        <v>2929174.7858581501</v>
      </c>
      <c r="AR760" s="27">
        <v>1952498.24829102</v>
      </c>
      <c r="AS760" s="27">
        <v>1425522.8092346201</v>
      </c>
      <c r="AT760" s="27">
        <v>0</v>
      </c>
      <c r="AU760" s="27">
        <v>0</v>
      </c>
      <c r="AV760" s="27">
        <v>22990332.8903809</v>
      </c>
      <c r="AW760" s="27">
        <v>148152.14496231099</v>
      </c>
      <c r="AX760" s="27">
        <v>11595346.459716801</v>
      </c>
      <c r="AY760" s="27">
        <v>7000701.28088379</v>
      </c>
      <c r="AZ760" s="27">
        <v>5481455.56713867</v>
      </c>
      <c r="BA760" s="27">
        <v>0</v>
      </c>
      <c r="BB760" s="27">
        <v>0</v>
      </c>
      <c r="BC760" s="27">
        <v>1998889.50883484</v>
      </c>
      <c r="BD760" s="27">
        <v>0</v>
      </c>
      <c r="BE760" s="27">
        <v>0</v>
      </c>
      <c r="BF760" s="27">
        <v>1430260.9763641399</v>
      </c>
      <c r="BG760" s="27">
        <v>23131991.974121101</v>
      </c>
      <c r="BH760" s="27">
        <v>4147518.8056335398</v>
      </c>
      <c r="BI760" s="27">
        <v>0</v>
      </c>
      <c r="BJ760" s="27">
        <v>709860.28234863305</v>
      </c>
      <c r="BK760" s="27">
        <v>537362.22925567604</v>
      </c>
      <c r="BL760" s="27">
        <v>0</v>
      </c>
      <c r="BM760" s="27">
        <v>0</v>
      </c>
      <c r="BN760" s="27">
        <v>0</v>
      </c>
      <c r="BO760" s="27">
        <v>0</v>
      </c>
      <c r="BP760" s="27">
        <v>0</v>
      </c>
      <c r="BQ760" s="27">
        <v>0</v>
      </c>
      <c r="BR760" s="27">
        <v>2099400.1876525902</v>
      </c>
      <c r="BS760" s="27">
        <v>1969016.3853454599</v>
      </c>
      <c r="BT760" s="27">
        <v>0</v>
      </c>
      <c r="BU760" s="27">
        <v>0</v>
      </c>
      <c r="BV760" s="27">
        <v>782364.51924896205</v>
      </c>
      <c r="BW760" s="27">
        <v>0</v>
      </c>
      <c r="BX760" s="27">
        <v>0</v>
      </c>
      <c r="BY760" s="27">
        <v>0</v>
      </c>
      <c r="BZ760" s="27">
        <v>0</v>
      </c>
      <c r="CA760" s="27">
        <v>48579.2361207008</v>
      </c>
      <c r="CB760" s="27">
        <v>2877706.0594787602</v>
      </c>
      <c r="CC760" s="27">
        <v>25944913.954345699</v>
      </c>
      <c r="CD760" s="27">
        <v>4855106.5404663105</v>
      </c>
      <c r="CE760" s="27">
        <v>987.97588197141897</v>
      </c>
      <c r="CF760" s="27">
        <v>178174.203565598</v>
      </c>
      <c r="CG760" s="27">
        <v>1420767.6287078899</v>
      </c>
      <c r="CH760" s="27">
        <v>0</v>
      </c>
      <c r="CI760" s="27">
        <v>49537.689707279198</v>
      </c>
      <c r="CJ760" s="27">
        <v>3055521.9362487802</v>
      </c>
      <c r="CK760" s="27">
        <v>27360597.091796901</v>
      </c>
      <c r="CL760" s="27">
        <v>4855833.2263183603</v>
      </c>
      <c r="CM760" s="27">
        <v>74172.387083053603</v>
      </c>
      <c r="CN760" s="27">
        <v>10719674.9224854</v>
      </c>
      <c r="CO760" s="27">
        <v>50522041.5322266</v>
      </c>
      <c r="CP760" s="27">
        <v>4855833.2263183603</v>
      </c>
      <c r="CQ760" s="27">
        <v>0</v>
      </c>
      <c r="CR760" s="27">
        <v>0</v>
      </c>
      <c r="CS760" s="27">
        <v>0</v>
      </c>
      <c r="CT760" s="27">
        <v>0</v>
      </c>
    </row>
    <row r="761" spans="1:98">
      <c r="A761" s="104" t="s">
        <v>65</v>
      </c>
      <c r="B761" s="132">
        <v>40878</v>
      </c>
      <c r="C761" s="27">
        <v>43836.8659062386</v>
      </c>
      <c r="D761" s="27">
        <v>0</v>
      </c>
      <c r="E761" s="27">
        <v>5026.8631433844603</v>
      </c>
      <c r="F761" s="27">
        <v>4120.15342450142</v>
      </c>
      <c r="G761" s="27">
        <v>1009.90552588552</v>
      </c>
      <c r="H761" s="27">
        <v>0</v>
      </c>
      <c r="I761" s="27">
        <v>0</v>
      </c>
      <c r="J761" s="27">
        <v>24610.902755737301</v>
      </c>
      <c r="K761" s="27">
        <v>467.07527454569902</v>
      </c>
      <c r="L761" s="27">
        <v>26697.3199729919</v>
      </c>
      <c r="M761" s="27">
        <v>14978.103664398201</v>
      </c>
      <c r="N761" s="27">
        <v>5373.3279500603703</v>
      </c>
      <c r="O761" s="27">
        <v>0</v>
      </c>
      <c r="P761" s="27">
        <v>0</v>
      </c>
      <c r="Q761" s="27">
        <v>1807.6192228048999</v>
      </c>
      <c r="R761" s="27">
        <v>0</v>
      </c>
      <c r="S761" s="27">
        <v>0</v>
      </c>
      <c r="T761" s="27">
        <v>1001.24788101763</v>
      </c>
      <c r="U761" s="27">
        <v>25242.116656303398</v>
      </c>
      <c r="V761" s="27">
        <v>2556627.3651733398</v>
      </c>
      <c r="W761" s="27">
        <v>0</v>
      </c>
      <c r="X761" s="27">
        <v>323621.04127121001</v>
      </c>
      <c r="Y761" s="27">
        <v>213109.0164814</v>
      </c>
      <c r="Z761" s="27">
        <v>176832.15785598801</v>
      </c>
      <c r="AA761" s="27">
        <v>0</v>
      </c>
      <c r="AB761" s="27">
        <v>0</v>
      </c>
      <c r="AC761" s="27">
        <v>7697406.89916992</v>
      </c>
      <c r="AD761" s="27">
        <v>46360.1076126099</v>
      </c>
      <c r="AE761" s="27">
        <v>1195068.0123443599</v>
      </c>
      <c r="AF761" s="27">
        <v>746383.508255005</v>
      </c>
      <c r="AG761" s="27">
        <v>697004.45893096901</v>
      </c>
      <c r="AH761" s="27">
        <v>0</v>
      </c>
      <c r="AI761" s="27">
        <v>0</v>
      </c>
      <c r="AJ761" s="27">
        <v>231986.702613831</v>
      </c>
      <c r="AK761" s="27">
        <v>0</v>
      </c>
      <c r="AL761" s="27">
        <v>0</v>
      </c>
      <c r="AM761" s="27">
        <v>173807.82930374099</v>
      </c>
      <c r="AN761" s="27">
        <v>7756834.9143676804</v>
      </c>
      <c r="AO761" s="27">
        <v>23294671.901611298</v>
      </c>
      <c r="AP761" s="27">
        <v>0</v>
      </c>
      <c r="AQ761" s="27">
        <v>2953860.0950927702</v>
      </c>
      <c r="AR761" s="27">
        <v>1973414.5353393599</v>
      </c>
      <c r="AS761" s="27">
        <v>1425273.0009765599</v>
      </c>
      <c r="AT761" s="27">
        <v>0</v>
      </c>
      <c r="AU761" s="27">
        <v>0</v>
      </c>
      <c r="AV761" s="27">
        <v>23419993.186279301</v>
      </c>
      <c r="AW761" s="27">
        <v>142900.378622055</v>
      </c>
      <c r="AX761" s="27">
        <v>11493463.088134799</v>
      </c>
      <c r="AY761" s="27">
        <v>7157486.33911133</v>
      </c>
      <c r="AZ761" s="27">
        <v>5463240.8311157199</v>
      </c>
      <c r="BA761" s="27">
        <v>0</v>
      </c>
      <c r="BB761" s="27">
        <v>0</v>
      </c>
      <c r="BC761" s="27">
        <v>2078147.2566528299</v>
      </c>
      <c r="BD761" s="27">
        <v>0</v>
      </c>
      <c r="BE761" s="27">
        <v>0</v>
      </c>
      <c r="BF761" s="27">
        <v>1403107.28816223</v>
      </c>
      <c r="BG761" s="27">
        <v>23628783.8583984</v>
      </c>
      <c r="BH761" s="27">
        <v>4172042.37640381</v>
      </c>
      <c r="BI761" s="27">
        <v>0</v>
      </c>
      <c r="BJ761" s="27">
        <v>713796.82383728004</v>
      </c>
      <c r="BK761" s="27">
        <v>530796.93305969203</v>
      </c>
      <c r="BL761" s="27">
        <v>0</v>
      </c>
      <c r="BM761" s="27">
        <v>0</v>
      </c>
      <c r="BN761" s="27">
        <v>0</v>
      </c>
      <c r="BO761" s="27">
        <v>0</v>
      </c>
      <c r="BP761" s="27">
        <v>0</v>
      </c>
      <c r="BQ761" s="27">
        <v>0</v>
      </c>
      <c r="BR761" s="27">
        <v>2149785.9992065402</v>
      </c>
      <c r="BS761" s="27">
        <v>1971928.70025635</v>
      </c>
      <c r="BT761" s="27">
        <v>0</v>
      </c>
      <c r="BU761" s="27">
        <v>0</v>
      </c>
      <c r="BV761" s="27">
        <v>806232.36326599098</v>
      </c>
      <c r="BW761" s="27">
        <v>0</v>
      </c>
      <c r="BX761" s="27">
        <v>0</v>
      </c>
      <c r="BY761" s="27">
        <v>0</v>
      </c>
      <c r="BZ761" s="27">
        <v>0</v>
      </c>
      <c r="CA761" s="27">
        <v>48851.157150745399</v>
      </c>
      <c r="CB761" s="27">
        <v>2878005.3536377</v>
      </c>
      <c r="CC761" s="27">
        <v>26212827.151855499</v>
      </c>
      <c r="CD761" s="27">
        <v>4880112.2501831101</v>
      </c>
      <c r="CE761" s="27">
        <v>1014.9683791101</v>
      </c>
      <c r="CF761" s="27">
        <v>175969.77462005601</v>
      </c>
      <c r="CG761" s="27">
        <v>1422331.11299133</v>
      </c>
      <c r="CH761" s="27">
        <v>0</v>
      </c>
      <c r="CI761" s="27">
        <v>49885.294277191198</v>
      </c>
      <c r="CJ761" s="27">
        <v>3054104.5941467299</v>
      </c>
      <c r="CK761" s="27">
        <v>27633583.916992199</v>
      </c>
      <c r="CL761" s="27">
        <v>4876564.8399047898</v>
      </c>
      <c r="CM761" s="27">
        <v>74973.299077033997</v>
      </c>
      <c r="CN761" s="27">
        <v>10803838.302002</v>
      </c>
      <c r="CO761" s="27">
        <v>51246238.972656302</v>
      </c>
      <c r="CP761" s="27">
        <v>4876564.8399047898</v>
      </c>
      <c r="CQ761" s="27">
        <v>0</v>
      </c>
      <c r="CR761" s="27">
        <v>0</v>
      </c>
      <c r="CS761" s="27">
        <v>0</v>
      </c>
      <c r="CT761" s="27">
        <v>0</v>
      </c>
    </row>
    <row r="762" spans="1:98">
      <c r="A762" s="104" t="s">
        <v>65</v>
      </c>
      <c r="B762" s="132">
        <v>40969</v>
      </c>
      <c r="C762" s="27">
        <v>43927.613717556</v>
      </c>
      <c r="D762" s="27">
        <v>0</v>
      </c>
      <c r="E762" s="27">
        <v>5020.4479656219501</v>
      </c>
      <c r="F762" s="27">
        <v>4130.1199133396103</v>
      </c>
      <c r="G762" s="27">
        <v>1021.64852640778</v>
      </c>
      <c r="H762" s="27">
        <v>0</v>
      </c>
      <c r="I762" s="27">
        <v>0</v>
      </c>
      <c r="J762" s="27">
        <v>24979.277503728899</v>
      </c>
      <c r="K762" s="27">
        <v>448.62268853932602</v>
      </c>
      <c r="L762" s="27">
        <v>26486.0884130001</v>
      </c>
      <c r="M762" s="27">
        <v>15086.387167573001</v>
      </c>
      <c r="N762" s="27">
        <v>5369.8308084011096</v>
      </c>
      <c r="O762" s="27">
        <v>0</v>
      </c>
      <c r="P762" s="27">
        <v>0</v>
      </c>
      <c r="Q762" s="27">
        <v>1802.77810372412</v>
      </c>
      <c r="R762" s="27">
        <v>0</v>
      </c>
      <c r="S762" s="27">
        <v>0</v>
      </c>
      <c r="T762" s="27">
        <v>1018.83082485199</v>
      </c>
      <c r="U762" s="27">
        <v>25357.220119953199</v>
      </c>
      <c r="V762" s="27">
        <v>2583037.2907714802</v>
      </c>
      <c r="W762" s="27">
        <v>0</v>
      </c>
      <c r="X762" s="27">
        <v>309398.77452087402</v>
      </c>
      <c r="Y762" s="27">
        <v>202405.69208145101</v>
      </c>
      <c r="Z762" s="27">
        <v>178363.79198265099</v>
      </c>
      <c r="AA762" s="27">
        <v>0</v>
      </c>
      <c r="AB762" s="27">
        <v>0</v>
      </c>
      <c r="AC762" s="27">
        <v>7836912.52526855</v>
      </c>
      <c r="AD762" s="27">
        <v>40617.101773738897</v>
      </c>
      <c r="AE762" s="27">
        <v>1222573.13252258</v>
      </c>
      <c r="AF762" s="27">
        <v>760140.38420105004</v>
      </c>
      <c r="AG762" s="27">
        <v>687944.55920410203</v>
      </c>
      <c r="AH762" s="27">
        <v>0</v>
      </c>
      <c r="AI762" s="27">
        <v>0</v>
      </c>
      <c r="AJ762" s="27">
        <v>227550.93698692301</v>
      </c>
      <c r="AK762" s="27">
        <v>0</v>
      </c>
      <c r="AL762" s="27">
        <v>0</v>
      </c>
      <c r="AM762" s="27">
        <v>179371.25554657</v>
      </c>
      <c r="AN762" s="27">
        <v>7872536.5003051804</v>
      </c>
      <c r="AO762" s="27">
        <v>23708281.3205566</v>
      </c>
      <c r="AP762" s="27">
        <v>0</v>
      </c>
      <c r="AQ762" s="27">
        <v>2887177.80047607</v>
      </c>
      <c r="AR762" s="27">
        <v>1934004.20600891</v>
      </c>
      <c r="AS762" s="27">
        <v>1452477.0777130099</v>
      </c>
      <c r="AT762" s="27">
        <v>0</v>
      </c>
      <c r="AU762" s="27">
        <v>0</v>
      </c>
      <c r="AV762" s="27">
        <v>23939612.042480499</v>
      </c>
      <c r="AW762" s="27">
        <v>127031.10237312299</v>
      </c>
      <c r="AX762" s="27">
        <v>11730645.8933105</v>
      </c>
      <c r="AY762" s="27">
        <v>7362125.0690917997</v>
      </c>
      <c r="AZ762" s="27">
        <v>5462690.0283813505</v>
      </c>
      <c r="BA762" s="27">
        <v>0</v>
      </c>
      <c r="BB762" s="27">
        <v>0</v>
      </c>
      <c r="BC762" s="27">
        <v>2037236.6498718299</v>
      </c>
      <c r="BD762" s="27">
        <v>0</v>
      </c>
      <c r="BE762" s="27">
        <v>0</v>
      </c>
      <c r="BF762" s="27">
        <v>1460526.60421753</v>
      </c>
      <c r="BG762" s="27">
        <v>24028786.8835449</v>
      </c>
      <c r="BH762" s="27">
        <v>4314299.5698242197</v>
      </c>
      <c r="BI762" s="27">
        <v>0</v>
      </c>
      <c r="BJ762" s="27">
        <v>696084.32321167004</v>
      </c>
      <c r="BK762" s="27">
        <v>521457.16878128098</v>
      </c>
      <c r="BL762" s="27">
        <v>0</v>
      </c>
      <c r="BM762" s="27">
        <v>0</v>
      </c>
      <c r="BN762" s="27">
        <v>0</v>
      </c>
      <c r="BO762" s="27">
        <v>0</v>
      </c>
      <c r="BP762" s="27">
        <v>0</v>
      </c>
      <c r="BQ762" s="27">
        <v>0</v>
      </c>
      <c r="BR762" s="27">
        <v>2219919.50598145</v>
      </c>
      <c r="BS762" s="27">
        <v>1975846.2346496601</v>
      </c>
      <c r="BT762" s="27">
        <v>0</v>
      </c>
      <c r="BU762" s="27">
        <v>0</v>
      </c>
      <c r="BV762" s="27">
        <v>803333.47266387905</v>
      </c>
      <c r="BW762" s="27">
        <v>0</v>
      </c>
      <c r="BX762" s="27">
        <v>0</v>
      </c>
      <c r="BY762" s="27">
        <v>0</v>
      </c>
      <c r="BZ762" s="27">
        <v>0</v>
      </c>
      <c r="CA762" s="27">
        <v>48954.221625804901</v>
      </c>
      <c r="CB762" s="27">
        <v>2895587.0118713402</v>
      </c>
      <c r="CC762" s="27">
        <v>26645648.276611298</v>
      </c>
      <c r="CD762" s="27">
        <v>5015544.4230346698</v>
      </c>
      <c r="CE762" s="27">
        <v>1021.10797068477</v>
      </c>
      <c r="CF762" s="27">
        <v>178971.03041076701</v>
      </c>
      <c r="CG762" s="27">
        <v>1460653.3090667699</v>
      </c>
      <c r="CH762" s="27">
        <v>0</v>
      </c>
      <c r="CI762" s="27">
        <v>49979.390581131003</v>
      </c>
      <c r="CJ762" s="27">
        <v>3075273.63708496</v>
      </c>
      <c r="CK762" s="27">
        <v>28110426.159667999</v>
      </c>
      <c r="CL762" s="27">
        <v>5016077.1603393601</v>
      </c>
      <c r="CM762" s="27">
        <v>75228.4771471024</v>
      </c>
      <c r="CN762" s="27">
        <v>10956544.7730713</v>
      </c>
      <c r="CO762" s="27">
        <v>52141836.594238304</v>
      </c>
      <c r="CP762" s="27">
        <v>5016077.1603393601</v>
      </c>
      <c r="CQ762" s="27">
        <v>0</v>
      </c>
      <c r="CR762" s="27">
        <v>0</v>
      </c>
      <c r="CS762" s="27">
        <v>0</v>
      </c>
      <c r="CT762" s="27">
        <v>0</v>
      </c>
    </row>
    <row r="763" spans="1:98">
      <c r="A763" s="104" t="s">
        <v>65</v>
      </c>
      <c r="B763" s="132">
        <v>41061</v>
      </c>
      <c r="C763" s="27">
        <v>43919.982221603401</v>
      </c>
      <c r="D763" s="27">
        <v>0</v>
      </c>
      <c r="E763" s="27">
        <v>5002.3249902129201</v>
      </c>
      <c r="F763" s="27">
        <v>4144.69876921177</v>
      </c>
      <c r="G763" s="27">
        <v>1030.5001322478099</v>
      </c>
      <c r="H763" s="27">
        <v>0</v>
      </c>
      <c r="I763" s="27">
        <v>0</v>
      </c>
      <c r="J763" s="27">
        <v>25248.200637102102</v>
      </c>
      <c r="K763" s="27">
        <v>404.02343096956599</v>
      </c>
      <c r="L763" s="27">
        <v>26769.817392587702</v>
      </c>
      <c r="M763" s="27">
        <v>15038.3983905315</v>
      </c>
      <c r="N763" s="27">
        <v>5356.59623503685</v>
      </c>
      <c r="O763" s="27">
        <v>0</v>
      </c>
      <c r="P763" s="27">
        <v>0</v>
      </c>
      <c r="Q763" s="27">
        <v>1783.7202957868601</v>
      </c>
      <c r="R763" s="27">
        <v>0</v>
      </c>
      <c r="S763" s="27">
        <v>0</v>
      </c>
      <c r="T763" s="27">
        <v>1028.35838098824</v>
      </c>
      <c r="U763" s="27">
        <v>25560.423568964001</v>
      </c>
      <c r="V763" s="27">
        <v>2516248.8627929701</v>
      </c>
      <c r="W763" s="27">
        <v>0</v>
      </c>
      <c r="X763" s="27">
        <v>300641.816616058</v>
      </c>
      <c r="Y763" s="27">
        <v>197383.56072044399</v>
      </c>
      <c r="Z763" s="27">
        <v>176762.76270103501</v>
      </c>
      <c r="AA763" s="27">
        <v>0</v>
      </c>
      <c r="AB763" s="27">
        <v>0</v>
      </c>
      <c r="AC763" s="27">
        <v>7811613.2982788105</v>
      </c>
      <c r="AD763" s="27">
        <v>35278.802120685599</v>
      </c>
      <c r="AE763" s="27">
        <v>1180076.953125</v>
      </c>
      <c r="AF763" s="27">
        <v>738828.58599090599</v>
      </c>
      <c r="AG763" s="27">
        <v>671684.54943847703</v>
      </c>
      <c r="AH763" s="27">
        <v>0</v>
      </c>
      <c r="AI763" s="27">
        <v>0</v>
      </c>
      <c r="AJ763" s="27">
        <v>227329.00760841399</v>
      </c>
      <c r="AK763" s="27">
        <v>0</v>
      </c>
      <c r="AL763" s="27">
        <v>0</v>
      </c>
      <c r="AM763" s="27">
        <v>176532.40985870399</v>
      </c>
      <c r="AN763" s="27">
        <v>7832724.9425659198</v>
      </c>
      <c r="AO763" s="27">
        <v>23256313.752197299</v>
      </c>
      <c r="AP763" s="27">
        <v>0</v>
      </c>
      <c r="AQ763" s="27">
        <v>2852731.6918334998</v>
      </c>
      <c r="AR763" s="27">
        <v>1926401.4664306601</v>
      </c>
      <c r="AS763" s="27">
        <v>1445549.4935302699</v>
      </c>
      <c r="AT763" s="27">
        <v>0</v>
      </c>
      <c r="AU763" s="27">
        <v>0</v>
      </c>
      <c r="AV763" s="27">
        <v>24086515.052002002</v>
      </c>
      <c r="AW763" s="27">
        <v>111339.59871768999</v>
      </c>
      <c r="AX763" s="27">
        <v>11471797.0064697</v>
      </c>
      <c r="AY763" s="27">
        <v>7217865.2216186495</v>
      </c>
      <c r="AZ763" s="27">
        <v>5352379.4310913105</v>
      </c>
      <c r="BA763" s="27">
        <v>0</v>
      </c>
      <c r="BB763" s="27">
        <v>0</v>
      </c>
      <c r="BC763" s="27">
        <v>2050572.7720184301</v>
      </c>
      <c r="BD763" s="27">
        <v>0</v>
      </c>
      <c r="BE763" s="27">
        <v>0</v>
      </c>
      <c r="BF763" s="27">
        <v>1444511.8512115499</v>
      </c>
      <c r="BG763" s="27">
        <v>24166772.879638702</v>
      </c>
      <c r="BH763" s="27">
        <v>4229107.3059082003</v>
      </c>
      <c r="BI763" s="27">
        <v>0</v>
      </c>
      <c r="BJ763" s="27">
        <v>692512.19532012905</v>
      </c>
      <c r="BK763" s="27">
        <v>512814.17829895002</v>
      </c>
      <c r="BL763" s="27">
        <v>0</v>
      </c>
      <c r="BM763" s="27">
        <v>0</v>
      </c>
      <c r="BN763" s="27">
        <v>0</v>
      </c>
      <c r="BO763" s="27">
        <v>0</v>
      </c>
      <c r="BP763" s="27">
        <v>0</v>
      </c>
      <c r="BQ763" s="27">
        <v>0</v>
      </c>
      <c r="BR763" s="27">
        <v>2159182.32354736</v>
      </c>
      <c r="BS763" s="27">
        <v>1933992.0595855699</v>
      </c>
      <c r="BT763" s="27">
        <v>0</v>
      </c>
      <c r="BU763" s="27">
        <v>0</v>
      </c>
      <c r="BV763" s="27">
        <v>806513.56527709996</v>
      </c>
      <c r="BW763" s="27">
        <v>0</v>
      </c>
      <c r="BX763" s="27">
        <v>0</v>
      </c>
      <c r="BY763" s="27">
        <v>0</v>
      </c>
      <c r="BZ763" s="27">
        <v>0</v>
      </c>
      <c r="CA763" s="27">
        <v>48931.739983558698</v>
      </c>
      <c r="CB763" s="27">
        <v>2817224.9246521001</v>
      </c>
      <c r="CC763" s="27">
        <v>26105577.965820301</v>
      </c>
      <c r="CD763" s="27">
        <v>4924873.1830444299</v>
      </c>
      <c r="CE763" s="27">
        <v>1028.08500237763</v>
      </c>
      <c r="CF763" s="27">
        <v>177062.208360672</v>
      </c>
      <c r="CG763" s="27">
        <v>1444883.0591430699</v>
      </c>
      <c r="CH763" s="27">
        <v>0</v>
      </c>
      <c r="CI763" s="27">
        <v>49963.479693412803</v>
      </c>
      <c r="CJ763" s="27">
        <v>2994048.6824340802</v>
      </c>
      <c r="CK763" s="27">
        <v>27556857.792724598</v>
      </c>
      <c r="CL763" s="27">
        <v>4928943.7256469699</v>
      </c>
      <c r="CM763" s="27">
        <v>75413.779509544402</v>
      </c>
      <c r="CN763" s="27">
        <v>10825707.1992188</v>
      </c>
      <c r="CO763" s="27">
        <v>51710738.458984397</v>
      </c>
      <c r="CP763" s="27">
        <v>4928943.7256469699</v>
      </c>
      <c r="CQ763" s="27">
        <v>0</v>
      </c>
      <c r="CR763" s="27">
        <v>0</v>
      </c>
      <c r="CS763" s="27">
        <v>0</v>
      </c>
      <c r="CT763" s="27">
        <v>0</v>
      </c>
    </row>
    <row r="764" spans="1:98">
      <c r="A764" s="104" t="s">
        <v>65</v>
      </c>
      <c r="B764" s="132">
        <v>41153</v>
      </c>
      <c r="C764" s="27">
        <v>43863.084178447702</v>
      </c>
      <c r="D764" s="27">
        <v>0</v>
      </c>
      <c r="E764" s="27">
        <v>4879.10183912516</v>
      </c>
      <c r="F764" s="27">
        <v>4072.1124727428</v>
      </c>
      <c r="G764" s="27">
        <v>1020.82803274691</v>
      </c>
      <c r="H764" s="27">
        <v>0</v>
      </c>
      <c r="I764" s="27">
        <v>0</v>
      </c>
      <c r="J764" s="27">
        <v>25297.644068479502</v>
      </c>
      <c r="K764" s="27">
        <v>364.99729980155797</v>
      </c>
      <c r="L764" s="27">
        <v>26620.9059610367</v>
      </c>
      <c r="M764" s="27">
        <v>15183.805621862401</v>
      </c>
      <c r="N764" s="27">
        <v>5335.50122535229</v>
      </c>
      <c r="O764" s="27">
        <v>0</v>
      </c>
      <c r="P764" s="27">
        <v>0</v>
      </c>
      <c r="Q764" s="27">
        <v>1778.8479259610201</v>
      </c>
      <c r="R764" s="27">
        <v>0</v>
      </c>
      <c r="S764" s="27">
        <v>0</v>
      </c>
      <c r="T764" s="27">
        <v>1026.5904439091701</v>
      </c>
      <c r="U764" s="27">
        <v>25642.666800737399</v>
      </c>
      <c r="V764" s="27">
        <v>2485509.8902282701</v>
      </c>
      <c r="W764" s="27">
        <v>0</v>
      </c>
      <c r="X764" s="27">
        <v>290258.03617095901</v>
      </c>
      <c r="Y764" s="27">
        <v>192656.86240196199</v>
      </c>
      <c r="Z764" s="27">
        <v>170061.65253448501</v>
      </c>
      <c r="AA764" s="27">
        <v>0</v>
      </c>
      <c r="AB764" s="27">
        <v>0</v>
      </c>
      <c r="AC764" s="27">
        <v>7826211.2084350605</v>
      </c>
      <c r="AD764" s="27">
        <v>33938.7051653862</v>
      </c>
      <c r="AE764" s="27">
        <v>1156551.0410308801</v>
      </c>
      <c r="AF764" s="27">
        <v>737989.814689636</v>
      </c>
      <c r="AG764" s="27">
        <v>656689.78937530494</v>
      </c>
      <c r="AH764" s="27">
        <v>0</v>
      </c>
      <c r="AI764" s="27">
        <v>0</v>
      </c>
      <c r="AJ764" s="27">
        <v>225717.504272461</v>
      </c>
      <c r="AK764" s="27">
        <v>0</v>
      </c>
      <c r="AL764" s="27">
        <v>0</v>
      </c>
      <c r="AM764" s="27">
        <v>171064.55490302999</v>
      </c>
      <c r="AN764" s="27">
        <v>7866452.4617919903</v>
      </c>
      <c r="AO764" s="27">
        <v>23122598.0085449</v>
      </c>
      <c r="AP764" s="27">
        <v>0</v>
      </c>
      <c r="AQ764" s="27">
        <v>2723147.3224182101</v>
      </c>
      <c r="AR764" s="27">
        <v>1848129.1644744901</v>
      </c>
      <c r="AS764" s="27">
        <v>1419145.79995728</v>
      </c>
      <c r="AT764" s="27">
        <v>0</v>
      </c>
      <c r="AU764" s="27">
        <v>0</v>
      </c>
      <c r="AV764" s="27">
        <v>24287239.065673798</v>
      </c>
      <c r="AW764" s="27">
        <v>107504.45497226701</v>
      </c>
      <c r="AX764" s="27">
        <v>11307267.178100601</v>
      </c>
      <c r="AY764" s="27">
        <v>7253777.6241455097</v>
      </c>
      <c r="AZ764" s="27">
        <v>5288694.1160278302</v>
      </c>
      <c r="BA764" s="27">
        <v>0</v>
      </c>
      <c r="BB764" s="27">
        <v>0</v>
      </c>
      <c r="BC764" s="27">
        <v>2050652.4647369401</v>
      </c>
      <c r="BD764" s="27">
        <v>0</v>
      </c>
      <c r="BE764" s="27">
        <v>0</v>
      </c>
      <c r="BF764" s="27">
        <v>1423811.6890106199</v>
      </c>
      <c r="BG764" s="27">
        <v>24395320.082275402</v>
      </c>
      <c r="BH764" s="27">
        <v>4237712.3658447303</v>
      </c>
      <c r="BI764" s="27">
        <v>0</v>
      </c>
      <c r="BJ764" s="27">
        <v>692647.72895050002</v>
      </c>
      <c r="BK764" s="27">
        <v>513867.44417190598</v>
      </c>
      <c r="BL764" s="27">
        <v>0</v>
      </c>
      <c r="BM764" s="27">
        <v>0</v>
      </c>
      <c r="BN764" s="27">
        <v>0</v>
      </c>
      <c r="BO764" s="27">
        <v>0</v>
      </c>
      <c r="BP764" s="27">
        <v>0</v>
      </c>
      <c r="BQ764" s="27">
        <v>0</v>
      </c>
      <c r="BR764" s="27">
        <v>2188132.63098145</v>
      </c>
      <c r="BS764" s="27">
        <v>1921430.7751617399</v>
      </c>
      <c r="BT764" s="27">
        <v>0</v>
      </c>
      <c r="BU764" s="27">
        <v>0</v>
      </c>
      <c r="BV764" s="27">
        <v>811936.49814605701</v>
      </c>
      <c r="BW764" s="27">
        <v>0</v>
      </c>
      <c r="BX764" s="27">
        <v>0</v>
      </c>
      <c r="BY764" s="27">
        <v>0</v>
      </c>
      <c r="BZ764" s="27">
        <v>0</v>
      </c>
      <c r="CA764" s="27">
        <v>48734.842302322402</v>
      </c>
      <c r="CB764" s="27">
        <v>2775268.03042603</v>
      </c>
      <c r="CC764" s="27">
        <v>25842360.525146499</v>
      </c>
      <c r="CD764" s="27">
        <v>4928092.5336303702</v>
      </c>
      <c r="CE764" s="27">
        <v>1018.03037469089</v>
      </c>
      <c r="CF764" s="27">
        <v>170334.53188514701</v>
      </c>
      <c r="CG764" s="27">
        <v>1418823.09544373</v>
      </c>
      <c r="CH764" s="27">
        <v>0</v>
      </c>
      <c r="CI764" s="27">
        <v>49733.671241760298</v>
      </c>
      <c r="CJ764" s="27">
        <v>2945255.4639892601</v>
      </c>
      <c r="CK764" s="27">
        <v>27251496.0463867</v>
      </c>
      <c r="CL764" s="27">
        <v>4928778.5977783203</v>
      </c>
      <c r="CM764" s="27">
        <v>75270.9061040878</v>
      </c>
      <c r="CN764" s="27">
        <v>10810643.997436499</v>
      </c>
      <c r="CO764" s="27">
        <v>51667509.770507798</v>
      </c>
      <c r="CP764" s="27">
        <v>4928778.5977783203</v>
      </c>
      <c r="CQ764" s="27">
        <v>0</v>
      </c>
      <c r="CR764" s="27">
        <v>0</v>
      </c>
      <c r="CS764" s="27">
        <v>0</v>
      </c>
      <c r="CT764" s="27">
        <v>0</v>
      </c>
    </row>
    <row r="765" spans="1:98">
      <c r="A765" s="104" t="s">
        <v>65</v>
      </c>
      <c r="B765" s="132">
        <v>41244</v>
      </c>
      <c r="C765" s="27">
        <v>43721.038537979097</v>
      </c>
      <c r="D765" s="27">
        <v>0</v>
      </c>
      <c r="E765" s="27">
        <v>4937.2873659133902</v>
      </c>
      <c r="F765" s="27">
        <v>4091.6362074017502</v>
      </c>
      <c r="G765" s="27">
        <v>1020.65412694216</v>
      </c>
      <c r="H765" s="27">
        <v>0</v>
      </c>
      <c r="I765" s="27">
        <v>0</v>
      </c>
      <c r="J765" s="27">
        <v>25177.799843311299</v>
      </c>
      <c r="K765" s="27">
        <v>337.38210386037798</v>
      </c>
      <c r="L765" s="27">
        <v>26439.1796097755</v>
      </c>
      <c r="M765" s="27">
        <v>15168.6860542297</v>
      </c>
      <c r="N765" s="27">
        <v>5297.70276713371</v>
      </c>
      <c r="O765" s="27">
        <v>0</v>
      </c>
      <c r="P765" s="27">
        <v>0</v>
      </c>
      <c r="Q765" s="27">
        <v>1769.42979387939</v>
      </c>
      <c r="R765" s="27">
        <v>0</v>
      </c>
      <c r="S765" s="27">
        <v>0</v>
      </c>
      <c r="T765" s="27">
        <v>1016.22128088027</v>
      </c>
      <c r="U765" s="27">
        <v>25759.160674095201</v>
      </c>
      <c r="V765" s="27">
        <v>2460946.3701782199</v>
      </c>
      <c r="W765" s="27">
        <v>0</v>
      </c>
      <c r="X765" s="27">
        <v>287241.772342682</v>
      </c>
      <c r="Y765" s="27">
        <v>192773.01156997701</v>
      </c>
      <c r="Z765" s="27">
        <v>176128.61142540001</v>
      </c>
      <c r="AA765" s="27">
        <v>0</v>
      </c>
      <c r="AB765" s="27">
        <v>0</v>
      </c>
      <c r="AC765" s="27">
        <v>7864875.4819946298</v>
      </c>
      <c r="AD765" s="27">
        <v>32861.962368488297</v>
      </c>
      <c r="AE765" s="27">
        <v>1142040.52453613</v>
      </c>
      <c r="AF765" s="27">
        <v>730528.90673065197</v>
      </c>
      <c r="AG765" s="27">
        <v>647860.72151184105</v>
      </c>
      <c r="AH765" s="27">
        <v>0</v>
      </c>
      <c r="AI765" s="27">
        <v>0</v>
      </c>
      <c r="AJ765" s="27">
        <v>221622.424373627</v>
      </c>
      <c r="AK765" s="27">
        <v>0</v>
      </c>
      <c r="AL765" s="27">
        <v>0</v>
      </c>
      <c r="AM765" s="27">
        <v>173297.26026725801</v>
      </c>
      <c r="AN765" s="27">
        <v>7918060.6632080097</v>
      </c>
      <c r="AO765" s="27">
        <v>23048570.4296875</v>
      </c>
      <c r="AP765" s="27">
        <v>0</v>
      </c>
      <c r="AQ765" s="27">
        <v>2759145.9198608398</v>
      </c>
      <c r="AR765" s="27">
        <v>1899771.7833404499</v>
      </c>
      <c r="AS765" s="27">
        <v>1455930.7187805199</v>
      </c>
      <c r="AT765" s="27">
        <v>0</v>
      </c>
      <c r="AU765" s="27">
        <v>0</v>
      </c>
      <c r="AV765" s="27">
        <v>24406061.403076202</v>
      </c>
      <c r="AW765" s="27">
        <v>103542.328824043</v>
      </c>
      <c r="AX765" s="27">
        <v>11275861.2330322</v>
      </c>
      <c r="AY765" s="27">
        <v>7229145.9635009803</v>
      </c>
      <c r="AZ765" s="27">
        <v>5248696.6013793899</v>
      </c>
      <c r="BA765" s="27">
        <v>0</v>
      </c>
      <c r="BB765" s="27">
        <v>0</v>
      </c>
      <c r="BC765" s="27">
        <v>2028045.5872955299</v>
      </c>
      <c r="BD765" s="27">
        <v>0</v>
      </c>
      <c r="BE765" s="27">
        <v>0</v>
      </c>
      <c r="BF765" s="27">
        <v>1435532.8959808301</v>
      </c>
      <c r="BG765" s="27">
        <v>24605510.357177701</v>
      </c>
      <c r="BH765" s="27">
        <v>4189644.35754395</v>
      </c>
      <c r="BI765" s="27">
        <v>0</v>
      </c>
      <c r="BJ765" s="27">
        <v>683403.09667205799</v>
      </c>
      <c r="BK765" s="27">
        <v>507659.464607239</v>
      </c>
      <c r="BL765" s="27">
        <v>0</v>
      </c>
      <c r="BM765" s="27">
        <v>0</v>
      </c>
      <c r="BN765" s="27">
        <v>0</v>
      </c>
      <c r="BO765" s="27">
        <v>0</v>
      </c>
      <c r="BP765" s="27">
        <v>0</v>
      </c>
      <c r="BQ765" s="27">
        <v>0</v>
      </c>
      <c r="BR765" s="27">
        <v>2195951.4490661598</v>
      </c>
      <c r="BS765" s="27">
        <v>1906391.24780273</v>
      </c>
      <c r="BT765" s="27">
        <v>0</v>
      </c>
      <c r="BU765" s="27">
        <v>0</v>
      </c>
      <c r="BV765" s="27">
        <v>804748.66006469703</v>
      </c>
      <c r="BW765" s="27">
        <v>0</v>
      </c>
      <c r="BX765" s="27">
        <v>0</v>
      </c>
      <c r="BY765" s="27">
        <v>0</v>
      </c>
      <c r="BZ765" s="27">
        <v>0</v>
      </c>
      <c r="CA765" s="27">
        <v>48659.708735942797</v>
      </c>
      <c r="CB765" s="27">
        <v>2747043.8601684598</v>
      </c>
      <c r="CC765" s="27">
        <v>25782196.052002002</v>
      </c>
      <c r="CD765" s="27">
        <v>4867171.1704711895</v>
      </c>
      <c r="CE765" s="27">
        <v>1027.09178759158</v>
      </c>
      <c r="CF765" s="27">
        <v>175014.46937751799</v>
      </c>
      <c r="CG765" s="27">
        <v>1447156.57347107</v>
      </c>
      <c r="CH765" s="27">
        <v>0</v>
      </c>
      <c r="CI765" s="27">
        <v>49694.801194191001</v>
      </c>
      <c r="CJ765" s="27">
        <v>2921154.0516967801</v>
      </c>
      <c r="CK765" s="27">
        <v>27218684.2033691</v>
      </c>
      <c r="CL765" s="27">
        <v>4865431.88989258</v>
      </c>
      <c r="CM765" s="27">
        <v>75326.108239173904</v>
      </c>
      <c r="CN765" s="27">
        <v>10833050.1690674</v>
      </c>
      <c r="CO765" s="27">
        <v>51824115.328125</v>
      </c>
      <c r="CP765" s="27">
        <v>4865431.88989258</v>
      </c>
      <c r="CQ765" s="27">
        <v>0</v>
      </c>
      <c r="CR765" s="27">
        <v>0</v>
      </c>
      <c r="CS765" s="27">
        <v>0</v>
      </c>
      <c r="CT765" s="27">
        <v>0</v>
      </c>
    </row>
    <row r="766" spans="1:98">
      <c r="A766" s="104" t="s">
        <v>65</v>
      </c>
      <c r="B766" s="132">
        <v>41334</v>
      </c>
      <c r="C766" s="27">
        <v>43037.891342639901</v>
      </c>
      <c r="D766" s="27">
        <v>0</v>
      </c>
      <c r="E766" s="27">
        <v>4742.5639836192104</v>
      </c>
      <c r="F766" s="27">
        <v>3924.4161584675298</v>
      </c>
      <c r="G766" s="27">
        <v>1053.6017661690701</v>
      </c>
      <c r="H766" s="27">
        <v>0</v>
      </c>
      <c r="I766" s="27">
        <v>0</v>
      </c>
      <c r="J766" s="27">
        <v>25502.0871214867</v>
      </c>
      <c r="K766" s="27">
        <v>320.46804464235902</v>
      </c>
      <c r="L766" s="27">
        <v>1662.30773922801</v>
      </c>
      <c r="M766" s="27">
        <v>14983.7759212255</v>
      </c>
      <c r="N766" s="27">
        <v>5237.1723785996401</v>
      </c>
      <c r="O766" s="27">
        <v>0</v>
      </c>
      <c r="P766" s="27">
        <v>24056.080525398302</v>
      </c>
      <c r="Q766" s="27">
        <v>1755.33191502094</v>
      </c>
      <c r="R766" s="27">
        <v>0</v>
      </c>
      <c r="S766" s="27">
        <v>1051.3565940409901</v>
      </c>
      <c r="T766" s="27">
        <v>0</v>
      </c>
      <c r="U766" s="27">
        <v>25736.876211881601</v>
      </c>
      <c r="V766" s="27">
        <v>2399595.6424865699</v>
      </c>
      <c r="W766" s="27">
        <v>0</v>
      </c>
      <c r="X766" s="27">
        <v>275036.38094711298</v>
      </c>
      <c r="Y766" s="27">
        <v>182476.23462486299</v>
      </c>
      <c r="Z766" s="27">
        <v>172517.36210441601</v>
      </c>
      <c r="AA766" s="27">
        <v>0</v>
      </c>
      <c r="AB766" s="27">
        <v>0</v>
      </c>
      <c r="AC766" s="27">
        <v>7854554.3643188505</v>
      </c>
      <c r="AD766" s="27">
        <v>28474.150627374602</v>
      </c>
      <c r="AE766" s="27">
        <v>22309.913910388899</v>
      </c>
      <c r="AF766" s="27">
        <v>718614.42653655994</v>
      </c>
      <c r="AG766" s="27">
        <v>638746.61485290504</v>
      </c>
      <c r="AH766" s="27">
        <v>0</v>
      </c>
      <c r="AI766" s="27">
        <v>1077256.8952941899</v>
      </c>
      <c r="AJ766" s="27">
        <v>222242.051261902</v>
      </c>
      <c r="AK766" s="27">
        <v>0</v>
      </c>
      <c r="AL766" s="27">
        <v>173104.543334961</v>
      </c>
      <c r="AM766" s="27">
        <v>0</v>
      </c>
      <c r="AN766" s="27">
        <v>7871371.7945556603</v>
      </c>
      <c r="AO766" s="27">
        <v>22375942.824707001</v>
      </c>
      <c r="AP766" s="27">
        <v>0</v>
      </c>
      <c r="AQ766" s="27">
        <v>2579554.8815612802</v>
      </c>
      <c r="AR766" s="27">
        <v>1724091.2201690699</v>
      </c>
      <c r="AS766" s="27">
        <v>1421453.5816345201</v>
      </c>
      <c r="AT766" s="27">
        <v>0</v>
      </c>
      <c r="AU766" s="27">
        <v>0</v>
      </c>
      <c r="AV766" s="27">
        <v>24443597.846191399</v>
      </c>
      <c r="AW766" s="27">
        <v>91725.516801834106</v>
      </c>
      <c r="AX766" s="27">
        <v>313647.25655746501</v>
      </c>
      <c r="AY766" s="27">
        <v>7121069.7846679697</v>
      </c>
      <c r="AZ766" s="27">
        <v>5170306.3947753897</v>
      </c>
      <c r="BA766" s="27">
        <v>0</v>
      </c>
      <c r="BB766" s="27">
        <v>10325250.1169434</v>
      </c>
      <c r="BC766" s="27">
        <v>2025184.4987182601</v>
      </c>
      <c r="BD766" s="27">
        <v>0</v>
      </c>
      <c r="BE766" s="27">
        <v>1427180.27696228</v>
      </c>
      <c r="BF766" s="27">
        <v>0</v>
      </c>
      <c r="BG766" s="27">
        <v>24475082.768066399</v>
      </c>
      <c r="BH766" s="27">
        <v>5162510.3542480497</v>
      </c>
      <c r="BI766" s="27">
        <v>0</v>
      </c>
      <c r="BJ766" s="27">
        <v>746404.22968292201</v>
      </c>
      <c r="BK766" s="27">
        <v>537882.61688232399</v>
      </c>
      <c r="BL766" s="27">
        <v>0</v>
      </c>
      <c r="BM766" s="27">
        <v>0</v>
      </c>
      <c r="BN766" s="27">
        <v>0</v>
      </c>
      <c r="BO766" s="27">
        <v>0</v>
      </c>
      <c r="BP766" s="27">
        <v>0</v>
      </c>
      <c r="BQ766" s="27">
        <v>0</v>
      </c>
      <c r="BR766" s="27">
        <v>2332390.0348815899</v>
      </c>
      <c r="BS766" s="27">
        <v>1946152.167099</v>
      </c>
      <c r="BT766" s="27">
        <v>0</v>
      </c>
      <c r="BU766" s="27">
        <v>760740.30999755894</v>
      </c>
      <c r="BV766" s="27">
        <v>866090.22456359898</v>
      </c>
      <c r="BW766" s="27">
        <v>0</v>
      </c>
      <c r="BX766" s="27">
        <v>119101.549922943</v>
      </c>
      <c r="BY766" s="27">
        <v>0</v>
      </c>
      <c r="BZ766" s="27">
        <v>0</v>
      </c>
      <c r="CA766" s="27">
        <v>47774.043313503302</v>
      </c>
      <c r="CB766" s="27">
        <v>2674718.05828857</v>
      </c>
      <c r="CC766" s="27">
        <v>24977239.879638702</v>
      </c>
      <c r="CD766" s="27">
        <v>5916934.33239746</v>
      </c>
      <c r="CE766" s="27">
        <v>1052.3087360709901</v>
      </c>
      <c r="CF766" s="27">
        <v>172782.488840103</v>
      </c>
      <c r="CG766" s="27">
        <v>1426950.42718506</v>
      </c>
      <c r="CH766" s="27">
        <v>119101.549922943</v>
      </c>
      <c r="CI766" s="27">
        <v>48832.303492546103</v>
      </c>
      <c r="CJ766" s="27">
        <v>2849336.69213867</v>
      </c>
      <c r="CK766" s="27">
        <v>26421365.504394501</v>
      </c>
      <c r="CL766" s="27">
        <v>6035008.8742065402</v>
      </c>
      <c r="CM766" s="27">
        <v>74453.496080398603</v>
      </c>
      <c r="CN766" s="27">
        <v>10727655.462768599</v>
      </c>
      <c r="CO766" s="27">
        <v>50888804.151367202</v>
      </c>
      <c r="CP766" s="27">
        <v>6035008.8742065402</v>
      </c>
      <c r="CQ766" s="27">
        <v>0</v>
      </c>
      <c r="CR766" s="27">
        <v>0</v>
      </c>
      <c r="CS766" s="27">
        <v>0</v>
      </c>
      <c r="CT766" s="27">
        <v>0</v>
      </c>
    </row>
    <row r="767" spans="1:98">
      <c r="A767" s="104" t="s">
        <v>65</v>
      </c>
      <c r="B767" s="132">
        <v>41426</v>
      </c>
      <c r="C767" s="27">
        <v>42965.6522283554</v>
      </c>
      <c r="D767" s="27">
        <v>0</v>
      </c>
      <c r="E767" s="27">
        <v>4713.0042895078705</v>
      </c>
      <c r="F767" s="27">
        <v>3919.4100986123099</v>
      </c>
      <c r="G767" s="27">
        <v>1028.50621835887</v>
      </c>
      <c r="H767" s="27">
        <v>0</v>
      </c>
      <c r="I767" s="27">
        <v>0</v>
      </c>
      <c r="J767" s="27">
        <v>25710.666109085101</v>
      </c>
      <c r="K767" s="27">
        <v>282.12704447284301</v>
      </c>
      <c r="L767" s="27">
        <v>1280.7394629120799</v>
      </c>
      <c r="M767" s="27">
        <v>15120.903230190301</v>
      </c>
      <c r="N767" s="27">
        <v>5130.2031368017197</v>
      </c>
      <c r="O767" s="27">
        <v>0</v>
      </c>
      <c r="P767" s="27">
        <v>24468.864475488699</v>
      </c>
      <c r="Q767" s="27">
        <v>1735.5512912869499</v>
      </c>
      <c r="R767" s="27">
        <v>0</v>
      </c>
      <c r="S767" s="27">
        <v>1027.7067705690899</v>
      </c>
      <c r="T767" s="27">
        <v>0</v>
      </c>
      <c r="U767" s="27">
        <v>25798.065293550499</v>
      </c>
      <c r="V767" s="27">
        <v>2405264.3172912602</v>
      </c>
      <c r="W767" s="27">
        <v>0</v>
      </c>
      <c r="X767" s="27">
        <v>266627.03455352801</v>
      </c>
      <c r="Y767" s="27">
        <v>177900.66665840099</v>
      </c>
      <c r="Z767" s="27">
        <v>168529.93221092201</v>
      </c>
      <c r="AA767" s="27">
        <v>0</v>
      </c>
      <c r="AB767" s="27">
        <v>0</v>
      </c>
      <c r="AC767" s="27">
        <v>7908578.2410278302</v>
      </c>
      <c r="AD767" s="27">
        <v>26535.835644721999</v>
      </c>
      <c r="AE767" s="27">
        <v>14983.192451238599</v>
      </c>
      <c r="AF767" s="27">
        <v>726802.990913391</v>
      </c>
      <c r="AG767" s="27">
        <v>620018.93124389602</v>
      </c>
      <c r="AH767" s="27">
        <v>0</v>
      </c>
      <c r="AI767" s="27">
        <v>1092302.0938568099</v>
      </c>
      <c r="AJ767" s="27">
        <v>217592.30968093901</v>
      </c>
      <c r="AK767" s="27">
        <v>0</v>
      </c>
      <c r="AL767" s="27">
        <v>168565.10444641099</v>
      </c>
      <c r="AM767" s="27">
        <v>0</v>
      </c>
      <c r="AN767" s="27">
        <v>7915490.4037475605</v>
      </c>
      <c r="AO767" s="27">
        <v>22580444.685302701</v>
      </c>
      <c r="AP767" s="27">
        <v>0</v>
      </c>
      <c r="AQ767" s="27">
        <v>2484526.08203125</v>
      </c>
      <c r="AR767" s="27">
        <v>1665409.0177154499</v>
      </c>
      <c r="AS767" s="27">
        <v>1394497.4988403299</v>
      </c>
      <c r="AT767" s="27">
        <v>0</v>
      </c>
      <c r="AU767" s="27">
        <v>0</v>
      </c>
      <c r="AV767" s="27">
        <v>24611224.600341801</v>
      </c>
      <c r="AW767" s="27">
        <v>85459.401619911194</v>
      </c>
      <c r="AX767" s="27">
        <v>218916.99544715899</v>
      </c>
      <c r="AY767" s="27">
        <v>7240214.17150879</v>
      </c>
      <c r="AZ767" s="27">
        <v>5052620.2825317401</v>
      </c>
      <c r="BA767" s="27">
        <v>0</v>
      </c>
      <c r="BB767" s="27">
        <v>10545825.5543213</v>
      </c>
      <c r="BC767" s="27">
        <v>1998172.99653625</v>
      </c>
      <c r="BD767" s="27">
        <v>0</v>
      </c>
      <c r="BE767" s="27">
        <v>1395834.8186645501</v>
      </c>
      <c r="BF767" s="27">
        <v>0</v>
      </c>
      <c r="BG767" s="27">
        <v>24645457.246582001</v>
      </c>
      <c r="BH767" s="27">
        <v>5183188.2117919903</v>
      </c>
      <c r="BI767" s="27">
        <v>0</v>
      </c>
      <c r="BJ767" s="27">
        <v>739351.27724456799</v>
      </c>
      <c r="BK767" s="27">
        <v>528839.678413391</v>
      </c>
      <c r="BL767" s="27">
        <v>0</v>
      </c>
      <c r="BM767" s="27">
        <v>0</v>
      </c>
      <c r="BN767" s="27">
        <v>0</v>
      </c>
      <c r="BO767" s="27">
        <v>0</v>
      </c>
      <c r="BP767" s="27">
        <v>0</v>
      </c>
      <c r="BQ767" s="27">
        <v>0</v>
      </c>
      <c r="BR767" s="27">
        <v>2378862.25</v>
      </c>
      <c r="BS767" s="27">
        <v>1903232.1448822001</v>
      </c>
      <c r="BT767" s="27">
        <v>0</v>
      </c>
      <c r="BU767" s="27">
        <v>780293.52999115002</v>
      </c>
      <c r="BV767" s="27">
        <v>858730.63468933105</v>
      </c>
      <c r="BW767" s="27">
        <v>0</v>
      </c>
      <c r="BX767" s="27">
        <v>117549.179935455</v>
      </c>
      <c r="BY767" s="27">
        <v>0</v>
      </c>
      <c r="BZ767" s="27">
        <v>0</v>
      </c>
      <c r="CA767" s="27">
        <v>47700.774098873102</v>
      </c>
      <c r="CB767" s="27">
        <v>2672011.2935485798</v>
      </c>
      <c r="CC767" s="27">
        <v>25055805.4609375</v>
      </c>
      <c r="CD767" s="27">
        <v>5923416.8503417997</v>
      </c>
      <c r="CE767" s="27">
        <v>1026.7576597034899</v>
      </c>
      <c r="CF767" s="27">
        <v>168927.54213142401</v>
      </c>
      <c r="CG767" s="27">
        <v>1398326.53315735</v>
      </c>
      <c r="CH767" s="27">
        <v>117549.179935455</v>
      </c>
      <c r="CI767" s="27">
        <v>48720.527965545698</v>
      </c>
      <c r="CJ767" s="27">
        <v>2840699.3138122601</v>
      </c>
      <c r="CK767" s="27">
        <v>26462962.334716801</v>
      </c>
      <c r="CL767" s="27">
        <v>6042373.2841796903</v>
      </c>
      <c r="CM767" s="27">
        <v>74413.688158035293</v>
      </c>
      <c r="CN767" s="27">
        <v>10756496.959472699</v>
      </c>
      <c r="CO767" s="27">
        <v>51110531.458984397</v>
      </c>
      <c r="CP767" s="27">
        <v>6042373.2841796903</v>
      </c>
      <c r="CQ767" s="27">
        <v>0</v>
      </c>
      <c r="CR767" s="27">
        <v>0</v>
      </c>
      <c r="CS767" s="27">
        <v>0</v>
      </c>
      <c r="CT767" s="27">
        <v>0</v>
      </c>
    </row>
    <row r="768" spans="1:98">
      <c r="A768" s="104" t="s">
        <v>65</v>
      </c>
      <c r="B768" s="132">
        <v>41518</v>
      </c>
      <c r="C768" s="27">
        <v>42873.254149437002</v>
      </c>
      <c r="D768" s="27">
        <v>0</v>
      </c>
      <c r="E768" s="27">
        <v>4798.6035634875298</v>
      </c>
      <c r="F768" s="27">
        <v>4056.8902850747099</v>
      </c>
      <c r="G768" s="27">
        <v>1006.3368780762</v>
      </c>
      <c r="H768" s="27">
        <v>0</v>
      </c>
      <c r="I768" s="27">
        <v>0</v>
      </c>
      <c r="J768" s="27">
        <v>25638.453886270501</v>
      </c>
      <c r="K768" s="27">
        <v>257.55063210055198</v>
      </c>
      <c r="L768" s="27">
        <v>126.32569602225</v>
      </c>
      <c r="M768" s="27">
        <v>15175.4801100492</v>
      </c>
      <c r="N768" s="27">
        <v>5085.4214825630197</v>
      </c>
      <c r="O768" s="27">
        <v>0</v>
      </c>
      <c r="P768" s="27">
        <v>25631.690814256701</v>
      </c>
      <c r="Q768" s="27">
        <v>1687.68702496588</v>
      </c>
      <c r="R768" s="27">
        <v>0</v>
      </c>
      <c r="S768" s="27">
        <v>1005.15143019706</v>
      </c>
      <c r="T768" s="27">
        <v>0</v>
      </c>
      <c r="U768" s="27">
        <v>25829.711163044001</v>
      </c>
      <c r="V768" s="27">
        <v>2385962.1199340802</v>
      </c>
      <c r="W768" s="27">
        <v>0</v>
      </c>
      <c r="X768" s="27">
        <v>260423.56029319801</v>
      </c>
      <c r="Y768" s="27">
        <v>173864.28226089501</v>
      </c>
      <c r="Z768" s="27">
        <v>167750.59490585301</v>
      </c>
      <c r="AA768" s="27">
        <v>0</v>
      </c>
      <c r="AB768" s="27">
        <v>0</v>
      </c>
      <c r="AC768" s="27">
        <v>7880713.06848145</v>
      </c>
      <c r="AD768" s="27">
        <v>22996.2202219963</v>
      </c>
      <c r="AE768" s="27">
        <v>4266.8166104555103</v>
      </c>
      <c r="AF768" s="27">
        <v>725498.54778289795</v>
      </c>
      <c r="AG768" s="27">
        <v>606048.40359497105</v>
      </c>
      <c r="AH768" s="27">
        <v>0</v>
      </c>
      <c r="AI768" s="27">
        <v>1099821.71220398</v>
      </c>
      <c r="AJ768" s="27">
        <v>211817.028932571</v>
      </c>
      <c r="AK768" s="27">
        <v>0</v>
      </c>
      <c r="AL768" s="27">
        <v>168739.04863929699</v>
      </c>
      <c r="AM768" s="27">
        <v>0</v>
      </c>
      <c r="AN768" s="27">
        <v>7915511.3905029297</v>
      </c>
      <c r="AO768" s="27">
        <v>22511015.9765625</v>
      </c>
      <c r="AP768" s="27">
        <v>0</v>
      </c>
      <c r="AQ768" s="27">
        <v>2412459.1500854502</v>
      </c>
      <c r="AR768" s="27">
        <v>1603404.42895508</v>
      </c>
      <c r="AS768" s="27">
        <v>1387258.1049041699</v>
      </c>
      <c r="AT768" s="27">
        <v>0</v>
      </c>
      <c r="AU768" s="27">
        <v>0</v>
      </c>
      <c r="AV768" s="27">
        <v>24603978.208252002</v>
      </c>
      <c r="AW768" s="27">
        <v>73583.8990602493</v>
      </c>
      <c r="AX768" s="27">
        <v>47990.885821342497</v>
      </c>
      <c r="AY768" s="27">
        <v>7266537.4818725605</v>
      </c>
      <c r="AZ768" s="27">
        <v>4944133.2509155301</v>
      </c>
      <c r="BA768" s="27">
        <v>0</v>
      </c>
      <c r="BB768" s="27">
        <v>10730265.153808599</v>
      </c>
      <c r="BC768" s="27">
        <v>1958395.6811828599</v>
      </c>
      <c r="BD768" s="27">
        <v>0</v>
      </c>
      <c r="BE768" s="27">
        <v>1389201.19502258</v>
      </c>
      <c r="BF768" s="27">
        <v>0</v>
      </c>
      <c r="BG768" s="27">
        <v>24689846.410888702</v>
      </c>
      <c r="BH768" s="27">
        <v>5098369.4752197303</v>
      </c>
      <c r="BI768" s="27">
        <v>0</v>
      </c>
      <c r="BJ768" s="27">
        <v>713979.29617309605</v>
      </c>
      <c r="BK768" s="27">
        <v>512883.96817016602</v>
      </c>
      <c r="BL768" s="27">
        <v>0</v>
      </c>
      <c r="BM768" s="27">
        <v>0</v>
      </c>
      <c r="BN768" s="27">
        <v>0</v>
      </c>
      <c r="BO768" s="27">
        <v>0</v>
      </c>
      <c r="BP768" s="27">
        <v>0</v>
      </c>
      <c r="BQ768" s="27">
        <v>0</v>
      </c>
      <c r="BR768" s="27">
        <v>2384598.9140014602</v>
      </c>
      <c r="BS768" s="27">
        <v>1863639.6615448</v>
      </c>
      <c r="BT768" s="27">
        <v>0</v>
      </c>
      <c r="BU768" s="27">
        <v>670736.91999816895</v>
      </c>
      <c r="BV768" s="27">
        <v>843718.90522003197</v>
      </c>
      <c r="BW768" s="27">
        <v>0</v>
      </c>
      <c r="BX768" s="27">
        <v>103346.719944</v>
      </c>
      <c r="BY768" s="27">
        <v>0</v>
      </c>
      <c r="BZ768" s="27">
        <v>0</v>
      </c>
      <c r="CA768" s="27">
        <v>47632.966761589101</v>
      </c>
      <c r="CB768" s="27">
        <v>2647280.4317321801</v>
      </c>
      <c r="CC768" s="27">
        <v>24937393.6166992</v>
      </c>
      <c r="CD768" s="27">
        <v>5810060.3408203097</v>
      </c>
      <c r="CE768" s="27">
        <v>1001.78890286386</v>
      </c>
      <c r="CF768" s="27">
        <v>168484.86611747701</v>
      </c>
      <c r="CG768" s="27">
        <v>1389241.4299316399</v>
      </c>
      <c r="CH768" s="27">
        <v>103346.719944</v>
      </c>
      <c r="CI768" s="27">
        <v>48638.698759555802</v>
      </c>
      <c r="CJ768" s="27">
        <v>2815174.0889282199</v>
      </c>
      <c r="CK768" s="27">
        <v>26309076.6796875</v>
      </c>
      <c r="CL768" s="27">
        <v>5920056.9429321298</v>
      </c>
      <c r="CM768" s="27">
        <v>74368.268413543701</v>
      </c>
      <c r="CN768" s="27">
        <v>10729351.5117188</v>
      </c>
      <c r="CO768" s="27">
        <v>51002793.996582001</v>
      </c>
      <c r="CP768" s="27">
        <v>5920056.9429321298</v>
      </c>
      <c r="CQ768" s="27">
        <v>0</v>
      </c>
      <c r="CR768" s="27">
        <v>0</v>
      </c>
      <c r="CS768" s="27">
        <v>0</v>
      </c>
      <c r="CT768" s="27">
        <v>0</v>
      </c>
    </row>
    <row r="769" spans="1:98">
      <c r="A769" s="104" t="s">
        <v>65</v>
      </c>
      <c r="B769" s="132">
        <v>41609</v>
      </c>
      <c r="C769" s="27">
        <v>42732.662443637797</v>
      </c>
      <c r="D769" s="27">
        <v>0</v>
      </c>
      <c r="E769" s="27">
        <v>4590.6550207734099</v>
      </c>
      <c r="F769" s="27">
        <v>3836.9385238587902</v>
      </c>
      <c r="G769" s="27">
        <v>979.20545603334904</v>
      </c>
      <c r="H769" s="27">
        <v>0</v>
      </c>
      <c r="I769" s="27">
        <v>0</v>
      </c>
      <c r="J769" s="27">
        <v>25115.593282938</v>
      </c>
      <c r="K769" s="27">
        <v>224.09191168658401</v>
      </c>
      <c r="L769" s="27">
        <v>73.084854036569595</v>
      </c>
      <c r="M769" s="27">
        <v>15230.0445420742</v>
      </c>
      <c r="N769" s="27">
        <v>5020.5643466114998</v>
      </c>
      <c r="O769" s="27">
        <v>0</v>
      </c>
      <c r="P769" s="27">
        <v>25393.482709407799</v>
      </c>
      <c r="Q769" s="27">
        <v>1655.7188607901301</v>
      </c>
      <c r="R769" s="27">
        <v>0</v>
      </c>
      <c r="S769" s="27">
        <v>981.42966630309797</v>
      </c>
      <c r="T769" s="27">
        <v>0</v>
      </c>
      <c r="U769" s="27">
        <v>25803.392979383501</v>
      </c>
      <c r="V769" s="27">
        <v>2351447.0629577599</v>
      </c>
      <c r="W769" s="27">
        <v>0</v>
      </c>
      <c r="X769" s="27">
        <v>249996.72487449599</v>
      </c>
      <c r="Y769" s="27">
        <v>165745.76929283101</v>
      </c>
      <c r="Z769" s="27">
        <v>165206.85243797299</v>
      </c>
      <c r="AA769" s="27">
        <v>0</v>
      </c>
      <c r="AB769" s="27">
        <v>0</v>
      </c>
      <c r="AC769" s="27">
        <v>7789743.2750854502</v>
      </c>
      <c r="AD769" s="27">
        <v>20640.911238193501</v>
      </c>
      <c r="AE769" s="27">
        <v>3232.6063459217498</v>
      </c>
      <c r="AF769" s="27">
        <v>725280.90827179002</v>
      </c>
      <c r="AG769" s="27">
        <v>590074.26702117897</v>
      </c>
      <c r="AH769" s="27">
        <v>0</v>
      </c>
      <c r="AI769" s="27">
        <v>1073853.7012481701</v>
      </c>
      <c r="AJ769" s="27">
        <v>207205.278030396</v>
      </c>
      <c r="AK769" s="27">
        <v>0</v>
      </c>
      <c r="AL769" s="27">
        <v>162968.61939621001</v>
      </c>
      <c r="AM769" s="27">
        <v>0</v>
      </c>
      <c r="AN769" s="27">
        <v>7840511.1696777297</v>
      </c>
      <c r="AO769" s="27">
        <v>22263021.9995117</v>
      </c>
      <c r="AP769" s="27">
        <v>0</v>
      </c>
      <c r="AQ769" s="27">
        <v>2290515.2160644499</v>
      </c>
      <c r="AR769" s="27">
        <v>1506319.1341705299</v>
      </c>
      <c r="AS769" s="27">
        <v>1366371.9663391099</v>
      </c>
      <c r="AT769" s="27">
        <v>0</v>
      </c>
      <c r="AU769" s="27">
        <v>0</v>
      </c>
      <c r="AV769" s="27">
        <v>24528542.068603501</v>
      </c>
      <c r="AW769" s="27">
        <v>65440.488077163704</v>
      </c>
      <c r="AX769" s="27">
        <v>33450.150528907798</v>
      </c>
      <c r="AY769" s="27">
        <v>7287935.1878051804</v>
      </c>
      <c r="AZ769" s="27">
        <v>4827060.4999389602</v>
      </c>
      <c r="BA769" s="27">
        <v>0</v>
      </c>
      <c r="BB769" s="27">
        <v>10506988.246582</v>
      </c>
      <c r="BC769" s="27">
        <v>1912723.3165283201</v>
      </c>
      <c r="BD769" s="27">
        <v>0</v>
      </c>
      <c r="BE769" s="27">
        <v>1351002.4097442599</v>
      </c>
      <c r="BF769" s="27">
        <v>0</v>
      </c>
      <c r="BG769" s="27">
        <v>24728114.1025391</v>
      </c>
      <c r="BH769" s="27">
        <v>5061960.35656738</v>
      </c>
      <c r="BI769" s="27">
        <v>0</v>
      </c>
      <c r="BJ769" s="27">
        <v>702535.78254699695</v>
      </c>
      <c r="BK769" s="27">
        <v>499450.59551239002</v>
      </c>
      <c r="BL769" s="27">
        <v>0</v>
      </c>
      <c r="BM769" s="27">
        <v>0</v>
      </c>
      <c r="BN769" s="27">
        <v>0</v>
      </c>
      <c r="BO769" s="27">
        <v>0</v>
      </c>
      <c r="BP769" s="27">
        <v>0</v>
      </c>
      <c r="BQ769" s="27">
        <v>0</v>
      </c>
      <c r="BR769" s="27">
        <v>2394440.6928405799</v>
      </c>
      <c r="BS769" s="27">
        <v>1818059.20129395</v>
      </c>
      <c r="BT769" s="27">
        <v>0</v>
      </c>
      <c r="BU769" s="27">
        <v>764320.63999176002</v>
      </c>
      <c r="BV769" s="27">
        <v>830291.51886749303</v>
      </c>
      <c r="BW769" s="27">
        <v>0</v>
      </c>
      <c r="BX769" s="27">
        <v>109465.95993900301</v>
      </c>
      <c r="BY769" s="27">
        <v>0</v>
      </c>
      <c r="BZ769" s="27">
        <v>0</v>
      </c>
      <c r="CA769" s="27">
        <v>47337.315473079703</v>
      </c>
      <c r="CB769" s="27">
        <v>2602499.9533691402</v>
      </c>
      <c r="CC769" s="27">
        <v>24547576.318847701</v>
      </c>
      <c r="CD769" s="27">
        <v>5758966.1326293899</v>
      </c>
      <c r="CE769" s="27">
        <v>987.34981183707703</v>
      </c>
      <c r="CF769" s="27">
        <v>163914.135183334</v>
      </c>
      <c r="CG769" s="27">
        <v>1355090.29914856</v>
      </c>
      <c r="CH769" s="27">
        <v>109465.95993900301</v>
      </c>
      <c r="CI769" s="27">
        <v>48324.427913188898</v>
      </c>
      <c r="CJ769" s="27">
        <v>2764737.1169738802</v>
      </c>
      <c r="CK769" s="27">
        <v>25882480.8447266</v>
      </c>
      <c r="CL769" s="27">
        <v>5865444.0417480497</v>
      </c>
      <c r="CM769" s="27">
        <v>74012.327025413499</v>
      </c>
      <c r="CN769" s="27">
        <v>10600070.056274399</v>
      </c>
      <c r="CO769" s="27">
        <v>50598426.721191399</v>
      </c>
      <c r="CP769" s="27">
        <v>5865444.0417480497</v>
      </c>
      <c r="CQ769" s="27">
        <v>0</v>
      </c>
      <c r="CR769" s="27">
        <v>0</v>
      </c>
      <c r="CS769" s="27">
        <v>0</v>
      </c>
      <c r="CT769" s="27">
        <v>0</v>
      </c>
    </row>
    <row r="770" spans="1:98">
      <c r="A770" s="104" t="s">
        <v>65</v>
      </c>
      <c r="B770" s="132">
        <v>41699</v>
      </c>
      <c r="C770" s="27">
        <v>42643.320037365003</v>
      </c>
      <c r="D770" s="27">
        <v>0</v>
      </c>
      <c r="E770" s="27">
        <v>4611.1416835188902</v>
      </c>
      <c r="F770" s="27">
        <v>3864.2338691353798</v>
      </c>
      <c r="G770" s="27">
        <v>987.64491693675495</v>
      </c>
      <c r="H770" s="27">
        <v>0</v>
      </c>
      <c r="I770" s="27">
        <v>0</v>
      </c>
      <c r="J770" s="27">
        <v>25703.982047319401</v>
      </c>
      <c r="K770" s="27">
        <v>166.043813757598</v>
      </c>
      <c r="L770" s="27">
        <v>76.242557426914601</v>
      </c>
      <c r="M770" s="27">
        <v>15274.705363392801</v>
      </c>
      <c r="N770" s="27">
        <v>4951.9170725941703</v>
      </c>
      <c r="O770" s="27">
        <v>0</v>
      </c>
      <c r="P770" s="27">
        <v>25267.9717268944</v>
      </c>
      <c r="Q770" s="27">
        <v>1631.2102613449099</v>
      </c>
      <c r="R770" s="27">
        <v>0</v>
      </c>
      <c r="S770" s="27">
        <v>987.03631450980902</v>
      </c>
      <c r="T770" s="27">
        <v>0</v>
      </c>
      <c r="U770" s="27">
        <v>25820.171755075498</v>
      </c>
      <c r="V770" s="27">
        <v>2335595.0133972201</v>
      </c>
      <c r="W770" s="27">
        <v>0</v>
      </c>
      <c r="X770" s="27">
        <v>244302.784053802</v>
      </c>
      <c r="Y770" s="27">
        <v>163431.665782928</v>
      </c>
      <c r="Z770" s="27">
        <v>161471.10346031201</v>
      </c>
      <c r="AA770" s="27">
        <v>0</v>
      </c>
      <c r="AB770" s="27">
        <v>0</v>
      </c>
      <c r="AC770" s="27">
        <v>7823316.31787109</v>
      </c>
      <c r="AD770" s="27">
        <v>14555.2603011131</v>
      </c>
      <c r="AE770" s="27">
        <v>2019.0681715160599</v>
      </c>
      <c r="AF770" s="27">
        <v>728521.54502105701</v>
      </c>
      <c r="AG770" s="27">
        <v>576526.20513153099</v>
      </c>
      <c r="AH770" s="27">
        <v>0</v>
      </c>
      <c r="AI770" s="27">
        <v>1073399.7278595001</v>
      </c>
      <c r="AJ770" s="27">
        <v>202165.283214569</v>
      </c>
      <c r="AK770" s="27">
        <v>0</v>
      </c>
      <c r="AL770" s="27">
        <v>161857.46982955901</v>
      </c>
      <c r="AM770" s="27">
        <v>0</v>
      </c>
      <c r="AN770" s="27">
        <v>7819612.6271972703</v>
      </c>
      <c r="AO770" s="27">
        <v>22132246.918457001</v>
      </c>
      <c r="AP770" s="27">
        <v>0</v>
      </c>
      <c r="AQ770" s="27">
        <v>2220985.0931396498</v>
      </c>
      <c r="AR770" s="27">
        <v>1467923.70048523</v>
      </c>
      <c r="AS770" s="27">
        <v>1343779.30644226</v>
      </c>
      <c r="AT770" s="27">
        <v>0</v>
      </c>
      <c r="AU770" s="27">
        <v>0</v>
      </c>
      <c r="AV770" s="27">
        <v>24795747.4072266</v>
      </c>
      <c r="AW770" s="27">
        <v>48003.629935264602</v>
      </c>
      <c r="AX770" s="27">
        <v>20994.661517381701</v>
      </c>
      <c r="AY770" s="27">
        <v>7316965.7021484403</v>
      </c>
      <c r="AZ770" s="27">
        <v>4725024.6806030301</v>
      </c>
      <c r="BA770" s="27">
        <v>0</v>
      </c>
      <c r="BB770" s="27">
        <v>10419629.2613525</v>
      </c>
      <c r="BC770" s="27">
        <v>1862972.12088013</v>
      </c>
      <c r="BD770" s="27">
        <v>0</v>
      </c>
      <c r="BE770" s="27">
        <v>1349091.77285767</v>
      </c>
      <c r="BF770" s="27">
        <v>0</v>
      </c>
      <c r="BG770" s="27">
        <v>24771999.341552701</v>
      </c>
      <c r="BH770" s="27">
        <v>5074535.2704467801</v>
      </c>
      <c r="BI770" s="27">
        <v>0</v>
      </c>
      <c r="BJ770" s="27">
        <v>682283.44319152797</v>
      </c>
      <c r="BK770" s="27">
        <v>488737.34152984602</v>
      </c>
      <c r="BL770" s="27">
        <v>0</v>
      </c>
      <c r="BM770" s="27">
        <v>0</v>
      </c>
      <c r="BN770" s="27">
        <v>0</v>
      </c>
      <c r="BO770" s="27">
        <v>0</v>
      </c>
      <c r="BP770" s="27">
        <v>0</v>
      </c>
      <c r="BQ770" s="27">
        <v>0</v>
      </c>
      <c r="BR770" s="27">
        <v>2413745.7502136198</v>
      </c>
      <c r="BS770" s="27">
        <v>1786344.0393371601</v>
      </c>
      <c r="BT770" s="27">
        <v>0</v>
      </c>
      <c r="BU770" s="27">
        <v>758180.19999694801</v>
      </c>
      <c r="BV770" s="27">
        <v>811888.87854766799</v>
      </c>
      <c r="BW770" s="27">
        <v>0</v>
      </c>
      <c r="BX770" s="27">
        <v>111495.51993846901</v>
      </c>
      <c r="BY770" s="27">
        <v>0</v>
      </c>
      <c r="BZ770" s="27">
        <v>0</v>
      </c>
      <c r="CA770" s="27">
        <v>47246.647920608499</v>
      </c>
      <c r="CB770" s="27">
        <v>2578199.4972839402</v>
      </c>
      <c r="CC770" s="27">
        <v>24359426.9150391</v>
      </c>
      <c r="CD770" s="27">
        <v>5765474.63671875</v>
      </c>
      <c r="CE770" s="27">
        <v>986.27802078425896</v>
      </c>
      <c r="CF770" s="27">
        <v>161496.200550079</v>
      </c>
      <c r="CG770" s="27">
        <v>1346504.4800567599</v>
      </c>
      <c r="CH770" s="27">
        <v>111495.51993846901</v>
      </c>
      <c r="CI770" s="27">
        <v>48233.578785896301</v>
      </c>
      <c r="CJ770" s="27">
        <v>2742406.9294738802</v>
      </c>
      <c r="CK770" s="27">
        <v>25738250.849609401</v>
      </c>
      <c r="CL770" s="27">
        <v>5873706.4221191397</v>
      </c>
      <c r="CM770" s="27">
        <v>73945.897598266602</v>
      </c>
      <c r="CN770" s="27">
        <v>10566477.228393599</v>
      </c>
      <c r="CO770" s="27">
        <v>50503835.118652299</v>
      </c>
      <c r="CP770" s="27">
        <v>5873706.4221191397</v>
      </c>
      <c r="CQ770" s="27">
        <v>0</v>
      </c>
      <c r="CR770" s="27">
        <v>0</v>
      </c>
      <c r="CS770" s="27">
        <v>0</v>
      </c>
      <c r="CT770" s="27">
        <v>0</v>
      </c>
    </row>
    <row r="771" spans="1:98">
      <c r="A771" s="104" t="s">
        <v>65</v>
      </c>
      <c r="B771" s="132">
        <v>41791</v>
      </c>
      <c r="C771" s="27">
        <v>42430.610952377298</v>
      </c>
      <c r="D771" s="27">
        <v>0</v>
      </c>
      <c r="E771" s="27">
        <v>4555.4038177728698</v>
      </c>
      <c r="F771" s="27">
        <v>3829.4905154109001</v>
      </c>
      <c r="G771" s="27">
        <v>982.60398079454899</v>
      </c>
      <c r="H771" s="27">
        <v>0</v>
      </c>
      <c r="I771" s="27">
        <v>0</v>
      </c>
      <c r="J771" s="27">
        <v>26057.076629400301</v>
      </c>
      <c r="K771" s="27">
        <v>110.717631625943</v>
      </c>
      <c r="L771" s="27">
        <v>366.13477164506901</v>
      </c>
      <c r="M771" s="27">
        <v>15200.702708721201</v>
      </c>
      <c r="N771" s="27">
        <v>4915.9945694804201</v>
      </c>
      <c r="O771" s="27">
        <v>0</v>
      </c>
      <c r="P771" s="27">
        <v>24867.873690128301</v>
      </c>
      <c r="Q771" s="27">
        <v>1624.3495080769101</v>
      </c>
      <c r="R771" s="27">
        <v>0</v>
      </c>
      <c r="S771" s="27">
        <v>982.618075296283</v>
      </c>
      <c r="T771" s="27">
        <v>0</v>
      </c>
      <c r="U771" s="27">
        <v>25718.6394846439</v>
      </c>
      <c r="V771" s="27">
        <v>2303495.6111755399</v>
      </c>
      <c r="W771" s="27">
        <v>0</v>
      </c>
      <c r="X771" s="27">
        <v>239022.84154510501</v>
      </c>
      <c r="Y771" s="27">
        <v>159390.23491287199</v>
      </c>
      <c r="Z771" s="27">
        <v>159321.11381721499</v>
      </c>
      <c r="AA771" s="27">
        <v>0</v>
      </c>
      <c r="AB771" s="27">
        <v>0</v>
      </c>
      <c r="AC771" s="27">
        <v>7830867.5983276404</v>
      </c>
      <c r="AD771" s="27">
        <v>9234.54061460495</v>
      </c>
      <c r="AE771" s="27">
        <v>3938.6996673047502</v>
      </c>
      <c r="AF771" s="27">
        <v>713100.11788177502</v>
      </c>
      <c r="AG771" s="27">
        <v>572519.62934112502</v>
      </c>
      <c r="AH771" s="27">
        <v>0</v>
      </c>
      <c r="AI771" s="27">
        <v>1047101.04879761</v>
      </c>
      <c r="AJ771" s="27">
        <v>201565.81439781201</v>
      </c>
      <c r="AK771" s="27">
        <v>0</v>
      </c>
      <c r="AL771" s="27">
        <v>159916.92126846299</v>
      </c>
      <c r="AM771" s="27">
        <v>0</v>
      </c>
      <c r="AN771" s="27">
        <v>7809749.24072266</v>
      </c>
      <c r="AO771" s="27">
        <v>21893449.748535201</v>
      </c>
      <c r="AP771" s="27">
        <v>0</v>
      </c>
      <c r="AQ771" s="27">
        <v>2174452.30004883</v>
      </c>
      <c r="AR771" s="27">
        <v>1432154.9880065899</v>
      </c>
      <c r="AS771" s="27">
        <v>1334816.08189392</v>
      </c>
      <c r="AT771" s="27">
        <v>0</v>
      </c>
      <c r="AU771" s="27">
        <v>0</v>
      </c>
      <c r="AV771" s="27">
        <v>24902123.8044434</v>
      </c>
      <c r="AW771" s="27">
        <v>30368.113857030901</v>
      </c>
      <c r="AX771" s="27">
        <v>41082.5636487007</v>
      </c>
      <c r="AY771" s="27">
        <v>7168801.6137084998</v>
      </c>
      <c r="AZ771" s="27">
        <v>4707498.4472045898</v>
      </c>
      <c r="BA771" s="27">
        <v>0</v>
      </c>
      <c r="BB771" s="27">
        <v>10251843.0628662</v>
      </c>
      <c r="BC771" s="27">
        <v>1860811.2833557101</v>
      </c>
      <c r="BD771" s="27">
        <v>0</v>
      </c>
      <c r="BE771" s="27">
        <v>1341141.1099853499</v>
      </c>
      <c r="BF771" s="27">
        <v>0</v>
      </c>
      <c r="BG771" s="27">
        <v>24834104.777343798</v>
      </c>
      <c r="BH771" s="27">
        <v>5039946.0548706101</v>
      </c>
      <c r="BI771" s="27">
        <v>0</v>
      </c>
      <c r="BJ771" s="27">
        <v>671878.00022125198</v>
      </c>
      <c r="BK771" s="27">
        <v>479865.757030487</v>
      </c>
      <c r="BL771" s="27">
        <v>0</v>
      </c>
      <c r="BM771" s="27">
        <v>0</v>
      </c>
      <c r="BN771" s="27">
        <v>0</v>
      </c>
      <c r="BO771" s="27">
        <v>0</v>
      </c>
      <c r="BP771" s="27">
        <v>0</v>
      </c>
      <c r="BQ771" s="27">
        <v>0</v>
      </c>
      <c r="BR771" s="27">
        <v>2380200.4862976102</v>
      </c>
      <c r="BS771" s="27">
        <v>1777339.0211944601</v>
      </c>
      <c r="BT771" s="27">
        <v>0</v>
      </c>
      <c r="BU771" s="27">
        <v>749575.01999664295</v>
      </c>
      <c r="BV771" s="27">
        <v>807437.22148895299</v>
      </c>
      <c r="BW771" s="27">
        <v>0</v>
      </c>
      <c r="BX771" s="27">
        <v>111832.48994255099</v>
      </c>
      <c r="BY771" s="27">
        <v>0</v>
      </c>
      <c r="BZ771" s="27">
        <v>0</v>
      </c>
      <c r="CA771" s="27">
        <v>47009.611733436599</v>
      </c>
      <c r="CB771" s="27">
        <v>2540181.0771179199</v>
      </c>
      <c r="CC771" s="27">
        <v>24034977.965820301</v>
      </c>
      <c r="CD771" s="27">
        <v>5707917.8192748995</v>
      </c>
      <c r="CE771" s="27">
        <v>980.58623301237799</v>
      </c>
      <c r="CF771" s="27">
        <v>159794.51735496501</v>
      </c>
      <c r="CG771" s="27">
        <v>1340825.62124634</v>
      </c>
      <c r="CH771" s="27">
        <v>111832.48994255099</v>
      </c>
      <c r="CI771" s="27">
        <v>47976.936736106902</v>
      </c>
      <c r="CJ771" s="27">
        <v>2699737.6041259798</v>
      </c>
      <c r="CK771" s="27">
        <v>25387125.763671901</v>
      </c>
      <c r="CL771" s="27">
        <v>5818407.1968994103</v>
      </c>
      <c r="CM771" s="27">
        <v>73608.751245498701</v>
      </c>
      <c r="CN771" s="27">
        <v>10512186.1452637</v>
      </c>
      <c r="CO771" s="27">
        <v>50250021.089843802</v>
      </c>
      <c r="CP771" s="27">
        <v>5818407.1968994103</v>
      </c>
      <c r="CQ771" s="27">
        <v>0</v>
      </c>
      <c r="CR771" s="27">
        <v>0</v>
      </c>
      <c r="CS771" s="27">
        <v>0</v>
      </c>
      <c r="CT771" s="27">
        <v>0</v>
      </c>
    </row>
    <row r="772" spans="1:98">
      <c r="A772" s="104" t="s">
        <v>65</v>
      </c>
      <c r="B772" s="132">
        <v>41883</v>
      </c>
      <c r="C772" s="27">
        <v>42428.903499603301</v>
      </c>
      <c r="D772" s="27">
        <v>0</v>
      </c>
      <c r="E772" s="27">
        <v>4444.2806059122104</v>
      </c>
      <c r="F772" s="27">
        <v>3751.1174877881999</v>
      </c>
      <c r="G772" s="27">
        <v>996.96573701500904</v>
      </c>
      <c r="H772" s="27">
        <v>0</v>
      </c>
      <c r="I772" s="27">
        <v>0</v>
      </c>
      <c r="J772" s="27">
        <v>25943.0013871193</v>
      </c>
      <c r="K772" s="27">
        <v>66.715763249434502</v>
      </c>
      <c r="L772" s="27">
        <v>90.889505643397598</v>
      </c>
      <c r="M772" s="27">
        <v>15258.772872686401</v>
      </c>
      <c r="N772" s="27">
        <v>4835.3588238358498</v>
      </c>
      <c r="O772" s="27">
        <v>0</v>
      </c>
      <c r="P772" s="27">
        <v>25102.028922319401</v>
      </c>
      <c r="Q772" s="27">
        <v>1612.2404874414201</v>
      </c>
      <c r="R772" s="27">
        <v>0</v>
      </c>
      <c r="S772" s="27">
        <v>989.63447704166197</v>
      </c>
      <c r="T772" s="27">
        <v>0</v>
      </c>
      <c r="U772" s="27">
        <v>25758.778703689601</v>
      </c>
      <c r="V772" s="27">
        <v>2297081.64984131</v>
      </c>
      <c r="W772" s="27">
        <v>0</v>
      </c>
      <c r="X772" s="27">
        <v>233383.76923751799</v>
      </c>
      <c r="Y772" s="27">
        <v>156453.518909454</v>
      </c>
      <c r="Z772" s="27">
        <v>159814.88184166001</v>
      </c>
      <c r="AA772" s="27">
        <v>0</v>
      </c>
      <c r="AB772" s="27">
        <v>0</v>
      </c>
      <c r="AC772" s="27">
        <v>7790402.1567382803</v>
      </c>
      <c r="AD772" s="27">
        <v>5393.8773566484497</v>
      </c>
      <c r="AE772" s="27">
        <v>3206.7733760178098</v>
      </c>
      <c r="AF772" s="27">
        <v>724734.47307586705</v>
      </c>
      <c r="AG772" s="27">
        <v>554892.75923919701</v>
      </c>
      <c r="AH772" s="27">
        <v>0</v>
      </c>
      <c r="AI772" s="27">
        <v>1049664.3713684101</v>
      </c>
      <c r="AJ772" s="27">
        <v>201450.29747963001</v>
      </c>
      <c r="AK772" s="27">
        <v>0</v>
      </c>
      <c r="AL772" s="27">
        <v>160855.47019004801</v>
      </c>
      <c r="AM772" s="27">
        <v>0</v>
      </c>
      <c r="AN772" s="27">
        <v>7811948.4917602502</v>
      </c>
      <c r="AO772" s="27">
        <v>21964427.7102051</v>
      </c>
      <c r="AP772" s="27">
        <v>0</v>
      </c>
      <c r="AQ772" s="27">
        <v>2151969.9471130399</v>
      </c>
      <c r="AR772" s="27">
        <v>1422888.60826111</v>
      </c>
      <c r="AS772" s="27">
        <v>1339600.7143707301</v>
      </c>
      <c r="AT772" s="27">
        <v>0</v>
      </c>
      <c r="AU772" s="27">
        <v>0</v>
      </c>
      <c r="AV772" s="27">
        <v>24838540</v>
      </c>
      <c r="AW772" s="27">
        <v>17590.0819842815</v>
      </c>
      <c r="AX772" s="27">
        <v>35658.298923015602</v>
      </c>
      <c r="AY772" s="27">
        <v>7324017.0376586895</v>
      </c>
      <c r="AZ772" s="27">
        <v>4570034.3694457998</v>
      </c>
      <c r="BA772" s="27">
        <v>0</v>
      </c>
      <c r="BB772" s="27">
        <v>10363230.2181396</v>
      </c>
      <c r="BC772" s="27">
        <v>1856636.47346497</v>
      </c>
      <c r="BD772" s="27">
        <v>0</v>
      </c>
      <c r="BE772" s="27">
        <v>1340741.4196472201</v>
      </c>
      <c r="BF772" s="27">
        <v>0</v>
      </c>
      <c r="BG772" s="27">
        <v>24875269.441894501</v>
      </c>
      <c r="BH772" s="27">
        <v>5000352.1369018601</v>
      </c>
      <c r="BI772" s="27">
        <v>0</v>
      </c>
      <c r="BJ772" s="27">
        <v>665892.86226654099</v>
      </c>
      <c r="BK772" s="27">
        <v>473073.93079757702</v>
      </c>
      <c r="BL772" s="27">
        <v>0</v>
      </c>
      <c r="BM772" s="27">
        <v>0</v>
      </c>
      <c r="BN772" s="27">
        <v>0</v>
      </c>
      <c r="BO772" s="27">
        <v>0</v>
      </c>
      <c r="BP772" s="27">
        <v>0</v>
      </c>
      <c r="BQ772" s="27">
        <v>0</v>
      </c>
      <c r="BR772" s="27">
        <v>2424378.4491272001</v>
      </c>
      <c r="BS772" s="27">
        <v>1729190.2592468299</v>
      </c>
      <c r="BT772" s="27">
        <v>0</v>
      </c>
      <c r="BU772" s="27">
        <v>639709.40999603295</v>
      </c>
      <c r="BV772" s="27">
        <v>812898.05547332799</v>
      </c>
      <c r="BW772" s="27">
        <v>0</v>
      </c>
      <c r="BX772" s="27">
        <v>99202.279952049299</v>
      </c>
      <c r="BY772" s="27">
        <v>0</v>
      </c>
      <c r="BZ772" s="27">
        <v>0</v>
      </c>
      <c r="CA772" s="27">
        <v>46851.751449108102</v>
      </c>
      <c r="CB772" s="27">
        <v>2533605.7906189002</v>
      </c>
      <c r="CC772" s="27">
        <v>24153526.3835449</v>
      </c>
      <c r="CD772" s="27">
        <v>5669274.8809204102</v>
      </c>
      <c r="CE772" s="27">
        <v>991.01841136068094</v>
      </c>
      <c r="CF772" s="27">
        <v>160776.83440399199</v>
      </c>
      <c r="CG772" s="27">
        <v>1343850.45179749</v>
      </c>
      <c r="CH772" s="27">
        <v>99202.279952049299</v>
      </c>
      <c r="CI772" s="27">
        <v>47861.496040821097</v>
      </c>
      <c r="CJ772" s="27">
        <v>2693411.3208313002</v>
      </c>
      <c r="CK772" s="27">
        <v>25470007.331787098</v>
      </c>
      <c r="CL772" s="27">
        <v>5775928.7058105497</v>
      </c>
      <c r="CM772" s="27">
        <v>73510.987976074204</v>
      </c>
      <c r="CN772" s="27">
        <v>10503697.791748</v>
      </c>
      <c r="CO772" s="27">
        <v>50336331.982910201</v>
      </c>
      <c r="CP772" s="27">
        <v>5775928.7058105497</v>
      </c>
      <c r="CQ772" s="27">
        <v>0</v>
      </c>
      <c r="CR772" s="27">
        <v>0</v>
      </c>
      <c r="CS772" s="27">
        <v>0</v>
      </c>
      <c r="CT772" s="27">
        <v>0</v>
      </c>
    </row>
    <row r="773" spans="1:98">
      <c r="A773" s="104" t="s">
        <v>65</v>
      </c>
      <c r="B773" s="132">
        <v>41974</v>
      </c>
      <c r="C773" s="27">
        <v>42099.145096778899</v>
      </c>
      <c r="D773" s="27">
        <v>0</v>
      </c>
      <c r="E773" s="27">
        <v>4455.56566262245</v>
      </c>
      <c r="F773" s="27">
        <v>3752.1377246677898</v>
      </c>
      <c r="G773" s="27">
        <v>964.04406833648704</v>
      </c>
      <c r="H773" s="27">
        <v>0</v>
      </c>
      <c r="I773" s="27">
        <v>0</v>
      </c>
      <c r="J773" s="27">
        <v>24527.618317842502</v>
      </c>
      <c r="K773" s="27">
        <v>24.843477649846999</v>
      </c>
      <c r="L773" s="27">
        <v>265.40199874714</v>
      </c>
      <c r="M773" s="27">
        <v>15231.590183854099</v>
      </c>
      <c r="N773" s="27">
        <v>4773.1904011368797</v>
      </c>
      <c r="O773" s="27">
        <v>0</v>
      </c>
      <c r="P773" s="27">
        <v>24730.458698272701</v>
      </c>
      <c r="Q773" s="27">
        <v>1592.51398146152</v>
      </c>
      <c r="R773" s="27">
        <v>0</v>
      </c>
      <c r="S773" s="27">
        <v>968.54548370093096</v>
      </c>
      <c r="T773" s="27">
        <v>0</v>
      </c>
      <c r="U773" s="27">
        <v>25491.7875761986</v>
      </c>
      <c r="V773" s="27">
        <v>2269510.3762206999</v>
      </c>
      <c r="W773" s="27">
        <v>0</v>
      </c>
      <c r="X773" s="27">
        <v>231296.029010773</v>
      </c>
      <c r="Y773" s="27">
        <v>155680.165079117</v>
      </c>
      <c r="Z773" s="27">
        <v>156348.28803825399</v>
      </c>
      <c r="AA773" s="27">
        <v>0</v>
      </c>
      <c r="AB773" s="27">
        <v>0</v>
      </c>
      <c r="AC773" s="27">
        <v>7680674.7494506799</v>
      </c>
      <c r="AD773" s="27">
        <v>2047.57430835068</v>
      </c>
      <c r="AE773" s="27">
        <v>4887.9294079542196</v>
      </c>
      <c r="AF773" s="27">
        <v>721711.16165924096</v>
      </c>
      <c r="AG773" s="27">
        <v>547383.83958435105</v>
      </c>
      <c r="AH773" s="27">
        <v>0</v>
      </c>
      <c r="AI773" s="27">
        <v>1028831.40235138</v>
      </c>
      <c r="AJ773" s="27">
        <v>199634.840209961</v>
      </c>
      <c r="AK773" s="27">
        <v>0</v>
      </c>
      <c r="AL773" s="27">
        <v>153953.62174034101</v>
      </c>
      <c r="AM773" s="27">
        <v>0</v>
      </c>
      <c r="AN773" s="27">
        <v>7729520.4022827102</v>
      </c>
      <c r="AO773" s="27">
        <v>21785523.724365201</v>
      </c>
      <c r="AP773" s="27">
        <v>0</v>
      </c>
      <c r="AQ773" s="27">
        <v>2124971.21801758</v>
      </c>
      <c r="AR773" s="27">
        <v>1404266.8401794401</v>
      </c>
      <c r="AS773" s="27">
        <v>1312014.67822266</v>
      </c>
      <c r="AT773" s="27">
        <v>0</v>
      </c>
      <c r="AU773" s="27">
        <v>0</v>
      </c>
      <c r="AV773" s="27">
        <v>24622042.534912098</v>
      </c>
      <c r="AW773" s="27">
        <v>6549.4379512667701</v>
      </c>
      <c r="AX773" s="27">
        <v>57156.343644619003</v>
      </c>
      <c r="AY773" s="27">
        <v>7323450.43933105</v>
      </c>
      <c r="AZ773" s="27">
        <v>4520505.8947143601</v>
      </c>
      <c r="BA773" s="27">
        <v>0</v>
      </c>
      <c r="BB773" s="27">
        <v>10195431.6883545</v>
      </c>
      <c r="BC773" s="27">
        <v>1852279.7047882101</v>
      </c>
      <c r="BD773" s="27">
        <v>0</v>
      </c>
      <c r="BE773" s="27">
        <v>1294748.0771179199</v>
      </c>
      <c r="BF773" s="27">
        <v>0</v>
      </c>
      <c r="BG773" s="27">
        <v>24828372.701904301</v>
      </c>
      <c r="BH773" s="27">
        <v>4966358.5227661096</v>
      </c>
      <c r="BI773" s="27">
        <v>0</v>
      </c>
      <c r="BJ773" s="27">
        <v>656978.39987182606</v>
      </c>
      <c r="BK773" s="27">
        <v>462631.68112945597</v>
      </c>
      <c r="BL773" s="27">
        <v>0</v>
      </c>
      <c r="BM773" s="27">
        <v>0</v>
      </c>
      <c r="BN773" s="27">
        <v>0</v>
      </c>
      <c r="BO773" s="27">
        <v>0</v>
      </c>
      <c r="BP773" s="27">
        <v>0</v>
      </c>
      <c r="BQ773" s="27">
        <v>0</v>
      </c>
      <c r="BR773" s="27">
        <v>2412743.0100707998</v>
      </c>
      <c r="BS773" s="27">
        <v>1709410.46815491</v>
      </c>
      <c r="BT773" s="27">
        <v>0</v>
      </c>
      <c r="BU773" s="27">
        <v>731267.43999481201</v>
      </c>
      <c r="BV773" s="27">
        <v>810772.80182647705</v>
      </c>
      <c r="BW773" s="27">
        <v>0</v>
      </c>
      <c r="BX773" s="27">
        <v>103802.009935379</v>
      </c>
      <c r="BY773" s="27">
        <v>0</v>
      </c>
      <c r="BZ773" s="27">
        <v>0</v>
      </c>
      <c r="CA773" s="27">
        <v>46569.118229389198</v>
      </c>
      <c r="CB773" s="27">
        <v>2504016.4838256799</v>
      </c>
      <c r="CC773" s="27">
        <v>23920493.861328099</v>
      </c>
      <c r="CD773" s="27">
        <v>5615698.2912597703</v>
      </c>
      <c r="CE773" s="27">
        <v>973.75072222948097</v>
      </c>
      <c r="CF773" s="27">
        <v>155054.73144912699</v>
      </c>
      <c r="CG773" s="27">
        <v>1300037.4406127899</v>
      </c>
      <c r="CH773" s="27">
        <v>103802.009935379</v>
      </c>
      <c r="CI773" s="27">
        <v>47546.064202785499</v>
      </c>
      <c r="CJ773" s="27">
        <v>2657236.89916992</v>
      </c>
      <c r="CK773" s="27">
        <v>25192870.927490201</v>
      </c>
      <c r="CL773" s="27">
        <v>5718777.3130493201</v>
      </c>
      <c r="CM773" s="27">
        <v>72912.368551254302</v>
      </c>
      <c r="CN773" s="27">
        <v>10381421.7004395</v>
      </c>
      <c r="CO773" s="27">
        <v>49994369.3271484</v>
      </c>
      <c r="CP773" s="27">
        <v>5718777.3130493201</v>
      </c>
      <c r="CQ773" s="27">
        <v>0</v>
      </c>
      <c r="CR773" s="27">
        <v>0</v>
      </c>
      <c r="CS773" s="27">
        <v>0</v>
      </c>
      <c r="CT773" s="27">
        <v>0</v>
      </c>
    </row>
    <row r="774" spans="1:98">
      <c r="A774" s="104" t="s">
        <v>65</v>
      </c>
      <c r="B774" s="132">
        <v>42064</v>
      </c>
      <c r="C774" s="27">
        <v>41891.872177124002</v>
      </c>
      <c r="D774" s="27">
        <v>0</v>
      </c>
      <c r="E774" s="27">
        <v>4385.74928206205</v>
      </c>
      <c r="F774" s="27">
        <v>3704.8646843731399</v>
      </c>
      <c r="G774" s="27">
        <v>976.46445658057905</v>
      </c>
      <c r="H774" s="27">
        <v>0</v>
      </c>
      <c r="I774" s="27">
        <v>0</v>
      </c>
      <c r="J774" s="27">
        <v>25393.808965921398</v>
      </c>
      <c r="K774" s="27">
        <v>21.4413373016287</v>
      </c>
      <c r="L774" s="27">
        <v>75.369248045608401</v>
      </c>
      <c r="M774" s="27">
        <v>15198.777869224499</v>
      </c>
      <c r="N774" s="27">
        <v>4676.8804003596297</v>
      </c>
      <c r="O774" s="27">
        <v>0</v>
      </c>
      <c r="P774" s="27">
        <v>24708.221250772502</v>
      </c>
      <c r="Q774" s="27">
        <v>1591.1586805135</v>
      </c>
      <c r="R774" s="27">
        <v>0</v>
      </c>
      <c r="S774" s="27">
        <v>974.98264799267099</v>
      </c>
      <c r="T774" s="27">
        <v>0</v>
      </c>
      <c r="U774" s="27">
        <v>25374.752098560301</v>
      </c>
      <c r="V774" s="27">
        <v>2233136.6538391099</v>
      </c>
      <c r="W774" s="27">
        <v>0</v>
      </c>
      <c r="X774" s="27">
        <v>228577.895637512</v>
      </c>
      <c r="Y774" s="27">
        <v>152063.891624451</v>
      </c>
      <c r="Z774" s="27">
        <v>155160.37999725301</v>
      </c>
      <c r="AA774" s="27">
        <v>0</v>
      </c>
      <c r="AB774" s="27">
        <v>0</v>
      </c>
      <c r="AC774" s="27">
        <v>7736126.9071044903</v>
      </c>
      <c r="AD774" s="27">
        <v>1995.4327571690101</v>
      </c>
      <c r="AE774" s="27">
        <v>2080.7763707637801</v>
      </c>
      <c r="AF774" s="27">
        <v>712128.40599060105</v>
      </c>
      <c r="AG774" s="27">
        <v>528843.53774261498</v>
      </c>
      <c r="AH774" s="27">
        <v>0</v>
      </c>
      <c r="AI774" s="27">
        <v>1017664.0432815599</v>
      </c>
      <c r="AJ774" s="27">
        <v>200684.31753158601</v>
      </c>
      <c r="AK774" s="27">
        <v>0</v>
      </c>
      <c r="AL774" s="27">
        <v>154888.11957931501</v>
      </c>
      <c r="AM774" s="27">
        <v>0</v>
      </c>
      <c r="AN774" s="27">
        <v>7711389.57775879</v>
      </c>
      <c r="AO774" s="27">
        <v>21478583.197509799</v>
      </c>
      <c r="AP774" s="27">
        <v>0</v>
      </c>
      <c r="AQ774" s="27">
        <v>2089540.72839355</v>
      </c>
      <c r="AR774" s="27">
        <v>1366526.9367370601</v>
      </c>
      <c r="AS774" s="27">
        <v>1307128.8667602499</v>
      </c>
      <c r="AT774" s="27">
        <v>0</v>
      </c>
      <c r="AU774" s="27">
        <v>0</v>
      </c>
      <c r="AV774" s="27">
        <v>24913124.6013184</v>
      </c>
      <c r="AW774" s="27">
        <v>6715.5539944767997</v>
      </c>
      <c r="AX774" s="27">
        <v>27047.6986265183</v>
      </c>
      <c r="AY774" s="27">
        <v>7246521.6237182599</v>
      </c>
      <c r="AZ774" s="27">
        <v>4377520.6961669903</v>
      </c>
      <c r="BA774" s="27">
        <v>0</v>
      </c>
      <c r="BB774" s="27">
        <v>10036720.342163101</v>
      </c>
      <c r="BC774" s="27">
        <v>1857997.2441558801</v>
      </c>
      <c r="BD774" s="27">
        <v>0</v>
      </c>
      <c r="BE774" s="27">
        <v>1308505.3484497101</v>
      </c>
      <c r="BF774" s="27">
        <v>0</v>
      </c>
      <c r="BG774" s="27">
        <v>24829598.816162098</v>
      </c>
      <c r="BH774" s="27">
        <v>4929122.2291870099</v>
      </c>
      <c r="BI774" s="27">
        <v>0</v>
      </c>
      <c r="BJ774" s="27">
        <v>653712.56133270299</v>
      </c>
      <c r="BK774" s="27">
        <v>459133.03298950201</v>
      </c>
      <c r="BL774" s="27">
        <v>0</v>
      </c>
      <c r="BM774" s="27">
        <v>0</v>
      </c>
      <c r="BN774" s="27">
        <v>0</v>
      </c>
      <c r="BO774" s="27">
        <v>0</v>
      </c>
      <c r="BP774" s="27">
        <v>0</v>
      </c>
      <c r="BQ774" s="27">
        <v>0</v>
      </c>
      <c r="BR774" s="27">
        <v>2403936.7047424298</v>
      </c>
      <c r="BS774" s="27">
        <v>1663506.53862</v>
      </c>
      <c r="BT774" s="27">
        <v>0</v>
      </c>
      <c r="BU774" s="27">
        <v>717756.74999237095</v>
      </c>
      <c r="BV774" s="27">
        <v>818386.93280029297</v>
      </c>
      <c r="BW774" s="27">
        <v>0</v>
      </c>
      <c r="BX774" s="27">
        <v>117432.149843216</v>
      </c>
      <c r="BY774" s="27">
        <v>0</v>
      </c>
      <c r="BZ774" s="27">
        <v>0</v>
      </c>
      <c r="CA774" s="27">
        <v>46269.6168265343</v>
      </c>
      <c r="CB774" s="27">
        <v>2457377.6575317401</v>
      </c>
      <c r="CC774" s="27">
        <v>23552971.620117199</v>
      </c>
      <c r="CD774" s="27">
        <v>5593413.57531738</v>
      </c>
      <c r="CE774" s="27">
        <v>975.32045474648498</v>
      </c>
      <c r="CF774" s="27">
        <v>154954.113969803</v>
      </c>
      <c r="CG774" s="27">
        <v>1307387.6221618699</v>
      </c>
      <c r="CH774" s="27">
        <v>117432.149843216</v>
      </c>
      <c r="CI774" s="27">
        <v>47229.932105064399</v>
      </c>
      <c r="CJ774" s="27">
        <v>2615407.4068603502</v>
      </c>
      <c r="CK774" s="27">
        <v>24905366.110595699</v>
      </c>
      <c r="CL774" s="27">
        <v>5707169.8786621103</v>
      </c>
      <c r="CM774" s="27">
        <v>72516.9163551331</v>
      </c>
      <c r="CN774" s="27">
        <v>10330509.5819092</v>
      </c>
      <c r="CO774" s="27">
        <v>49739960.591308601</v>
      </c>
      <c r="CP774" s="27">
        <v>5707169.8786621103</v>
      </c>
      <c r="CQ774" s="27">
        <v>0</v>
      </c>
      <c r="CR774" s="27">
        <v>0</v>
      </c>
      <c r="CS774" s="27">
        <v>0</v>
      </c>
      <c r="CT774" s="27">
        <v>0</v>
      </c>
    </row>
    <row r="775" spans="1:98">
      <c r="A775" s="104" t="s">
        <v>65</v>
      </c>
      <c r="B775" s="132">
        <v>42156</v>
      </c>
      <c r="C775" s="27">
        <v>41866.792564868898</v>
      </c>
      <c r="D775" s="27">
        <v>0</v>
      </c>
      <c r="E775" s="27">
        <v>4338.6835432648704</v>
      </c>
      <c r="F775" s="27">
        <v>3680.9515912830798</v>
      </c>
      <c r="G775" s="27">
        <v>998.36634700745299</v>
      </c>
      <c r="H775" s="27">
        <v>0</v>
      </c>
      <c r="I775" s="27">
        <v>0</v>
      </c>
      <c r="J775" s="27">
        <v>26097.279892206199</v>
      </c>
      <c r="K775" s="27">
        <v>15.167784535326099</v>
      </c>
      <c r="L775" s="27">
        <v>74.185377877205596</v>
      </c>
      <c r="M775" s="27">
        <v>15257.828508734699</v>
      </c>
      <c r="N775" s="27">
        <v>4589.76020371914</v>
      </c>
      <c r="O775" s="27">
        <v>0</v>
      </c>
      <c r="P775" s="27">
        <v>24655.9007868767</v>
      </c>
      <c r="Q775" s="27">
        <v>1581.7068721502999</v>
      </c>
      <c r="R775" s="27">
        <v>0</v>
      </c>
      <c r="S775" s="27">
        <v>995.02152279019401</v>
      </c>
      <c r="T775" s="27">
        <v>0</v>
      </c>
      <c r="U775" s="27">
        <v>25377.661942958799</v>
      </c>
      <c r="V775" s="27">
        <v>2224181.0177307101</v>
      </c>
      <c r="W775" s="27">
        <v>0</v>
      </c>
      <c r="X775" s="27">
        <v>224325.035142899</v>
      </c>
      <c r="Y775" s="27">
        <v>148911.41480064401</v>
      </c>
      <c r="Z775" s="27">
        <v>155917.71709251401</v>
      </c>
      <c r="AA775" s="27">
        <v>0</v>
      </c>
      <c r="AB775" s="27">
        <v>0</v>
      </c>
      <c r="AC775" s="27">
        <v>7758334.0434570303</v>
      </c>
      <c r="AD775" s="27">
        <v>1263.47023010254</v>
      </c>
      <c r="AE775" s="27">
        <v>3283.8807230591801</v>
      </c>
      <c r="AF775" s="27">
        <v>716823.24562835705</v>
      </c>
      <c r="AG775" s="27">
        <v>511040.65570831299</v>
      </c>
      <c r="AH775" s="27">
        <v>0</v>
      </c>
      <c r="AI775" s="27">
        <v>1012112.29133606</v>
      </c>
      <c r="AJ775" s="27">
        <v>199642.30775642401</v>
      </c>
      <c r="AK775" s="27">
        <v>0</v>
      </c>
      <c r="AL775" s="27">
        <v>156268.16005897499</v>
      </c>
      <c r="AM775" s="27">
        <v>0</v>
      </c>
      <c r="AN775" s="27">
        <v>7720323.6027221698</v>
      </c>
      <c r="AO775" s="27">
        <v>21540419.564453099</v>
      </c>
      <c r="AP775" s="27">
        <v>0</v>
      </c>
      <c r="AQ775" s="27">
        <v>2055008.6876983601</v>
      </c>
      <c r="AR775" s="27">
        <v>1333114.6246032701</v>
      </c>
      <c r="AS775" s="27">
        <v>1315071.8375854499</v>
      </c>
      <c r="AT775" s="27">
        <v>0</v>
      </c>
      <c r="AU775" s="27">
        <v>0</v>
      </c>
      <c r="AV775" s="27">
        <v>25124230.997802701</v>
      </c>
      <c r="AW775" s="27">
        <v>4230.4323938488997</v>
      </c>
      <c r="AX775" s="27">
        <v>34330.741797447197</v>
      </c>
      <c r="AY775" s="27">
        <v>7328239.1920165997</v>
      </c>
      <c r="AZ775" s="27">
        <v>4260533.3549804697</v>
      </c>
      <c r="BA775" s="27">
        <v>0</v>
      </c>
      <c r="BB775" s="27">
        <v>10067909.025634799</v>
      </c>
      <c r="BC775" s="27">
        <v>1859640.25538635</v>
      </c>
      <c r="BD775" s="27">
        <v>0</v>
      </c>
      <c r="BE775" s="27">
        <v>1319930.13552856</v>
      </c>
      <c r="BF775" s="27">
        <v>0</v>
      </c>
      <c r="BG775" s="27">
        <v>24986242.167236298</v>
      </c>
      <c r="BH775" s="27">
        <v>4952750.5981445303</v>
      </c>
      <c r="BI775" s="27">
        <v>0</v>
      </c>
      <c r="BJ775" s="27">
        <v>652862.55020141602</v>
      </c>
      <c r="BK775" s="27">
        <v>454295.82395172102</v>
      </c>
      <c r="BL775" s="27">
        <v>0</v>
      </c>
      <c r="BM775" s="27">
        <v>0</v>
      </c>
      <c r="BN775" s="27">
        <v>0</v>
      </c>
      <c r="BO775" s="27">
        <v>0</v>
      </c>
      <c r="BP775" s="27">
        <v>0</v>
      </c>
      <c r="BQ775" s="27">
        <v>0</v>
      </c>
      <c r="BR775" s="27">
        <v>2438296.0413207998</v>
      </c>
      <c r="BS775" s="27">
        <v>1620082.0122680699</v>
      </c>
      <c r="BT775" s="27">
        <v>0</v>
      </c>
      <c r="BU775" s="27">
        <v>724527.979995728</v>
      </c>
      <c r="BV775" s="27">
        <v>823850.67810058605</v>
      </c>
      <c r="BW775" s="27">
        <v>0</v>
      </c>
      <c r="BX775" s="27">
        <v>120955.799829483</v>
      </c>
      <c r="BY775" s="27">
        <v>0</v>
      </c>
      <c r="BZ775" s="27">
        <v>0</v>
      </c>
      <c r="CA775" s="27">
        <v>46211.445105552702</v>
      </c>
      <c r="CB775" s="27">
        <v>2446405.4934692401</v>
      </c>
      <c r="CC775" s="27">
        <v>23564636.362060498</v>
      </c>
      <c r="CD775" s="27">
        <v>5596038.6442871103</v>
      </c>
      <c r="CE775" s="27">
        <v>996.12928677350305</v>
      </c>
      <c r="CF775" s="27">
        <v>156476.84621810901</v>
      </c>
      <c r="CG775" s="27">
        <v>1322194.5186157201</v>
      </c>
      <c r="CH775" s="27">
        <v>120955.799829483</v>
      </c>
      <c r="CI775" s="27">
        <v>47202.840974330902</v>
      </c>
      <c r="CJ775" s="27">
        <v>2602870.2175903302</v>
      </c>
      <c r="CK775" s="27">
        <v>24902250.114257801</v>
      </c>
      <c r="CL775" s="27">
        <v>5714434.0402221698</v>
      </c>
      <c r="CM775" s="27">
        <v>72487.743556976304</v>
      </c>
      <c r="CN775" s="27">
        <v>10326486.540893599</v>
      </c>
      <c r="CO775" s="27">
        <v>49917339.096679702</v>
      </c>
      <c r="CP775" s="27">
        <v>5714434.0402221698</v>
      </c>
      <c r="CQ775" s="27">
        <v>0</v>
      </c>
      <c r="CR775" s="27">
        <v>0</v>
      </c>
      <c r="CS775" s="27">
        <v>0</v>
      </c>
      <c r="CT775" s="27">
        <v>0</v>
      </c>
    </row>
    <row r="776" spans="1:98">
      <c r="A776" s="104" t="s">
        <v>65</v>
      </c>
      <c r="B776" s="132">
        <v>42248</v>
      </c>
      <c r="C776" s="27">
        <v>41839.271473407702</v>
      </c>
      <c r="D776" s="27">
        <v>0</v>
      </c>
      <c r="E776" s="27">
        <v>4284.03948259354</v>
      </c>
      <c r="F776" s="27">
        <v>3655.9732246100898</v>
      </c>
      <c r="G776" s="27">
        <v>1019.39212870598</v>
      </c>
      <c r="H776" s="27">
        <v>0</v>
      </c>
      <c r="I776" s="27">
        <v>0</v>
      </c>
      <c r="J776" s="27">
        <v>25804.051448583599</v>
      </c>
      <c r="K776" s="27">
        <v>12.162461866741101</v>
      </c>
      <c r="L776" s="27">
        <v>81.532484557479606</v>
      </c>
      <c r="M776" s="27">
        <v>15182.273141861</v>
      </c>
      <c r="N776" s="27">
        <v>4496.0271528959302</v>
      </c>
      <c r="O776" s="27">
        <v>0</v>
      </c>
      <c r="P776" s="27">
        <v>24838.510200500499</v>
      </c>
      <c r="Q776" s="27">
        <v>1586.3953172117499</v>
      </c>
      <c r="R776" s="27">
        <v>0</v>
      </c>
      <c r="S776" s="27">
        <v>1010.94434308261</v>
      </c>
      <c r="T776" s="27">
        <v>0</v>
      </c>
      <c r="U776" s="27">
        <v>25293.834986686699</v>
      </c>
      <c r="V776" s="27">
        <v>2206007.0580444299</v>
      </c>
      <c r="W776" s="27">
        <v>0</v>
      </c>
      <c r="X776" s="27">
        <v>212504.94113731399</v>
      </c>
      <c r="Y776" s="27">
        <v>139071.91590309099</v>
      </c>
      <c r="Z776" s="27">
        <v>152859.39567565901</v>
      </c>
      <c r="AA776" s="27">
        <v>0</v>
      </c>
      <c r="AB776" s="27">
        <v>0</v>
      </c>
      <c r="AC776" s="27">
        <v>7697959.1576538105</v>
      </c>
      <c r="AD776" s="27">
        <v>913.55865517258599</v>
      </c>
      <c r="AE776" s="27">
        <v>4562.8703206181499</v>
      </c>
      <c r="AF776" s="27">
        <v>714526.39212036098</v>
      </c>
      <c r="AG776" s="27">
        <v>493876.43582916301</v>
      </c>
      <c r="AH776" s="27">
        <v>0</v>
      </c>
      <c r="AI776" s="27">
        <v>1008368.36785889</v>
      </c>
      <c r="AJ776" s="27">
        <v>202273.051250458</v>
      </c>
      <c r="AK776" s="27">
        <v>0</v>
      </c>
      <c r="AL776" s="27">
        <v>154034.11521720901</v>
      </c>
      <c r="AM776" s="27">
        <v>0</v>
      </c>
      <c r="AN776" s="27">
        <v>7713290.0426635696</v>
      </c>
      <c r="AO776" s="27">
        <v>21477703.020019501</v>
      </c>
      <c r="AP776" s="27">
        <v>0</v>
      </c>
      <c r="AQ776" s="27">
        <v>1973092.72479248</v>
      </c>
      <c r="AR776" s="27">
        <v>1271663.3843078599</v>
      </c>
      <c r="AS776" s="27">
        <v>1302405.1269378699</v>
      </c>
      <c r="AT776" s="27">
        <v>0</v>
      </c>
      <c r="AU776" s="27">
        <v>0</v>
      </c>
      <c r="AV776" s="27">
        <v>25018332.3742676</v>
      </c>
      <c r="AW776" s="27">
        <v>3033.1711539626099</v>
      </c>
      <c r="AX776" s="27">
        <v>46898.397546768203</v>
      </c>
      <c r="AY776" s="27">
        <v>7332899.9416503897</v>
      </c>
      <c r="AZ776" s="27">
        <v>4104827.0549011198</v>
      </c>
      <c r="BA776" s="27">
        <v>0</v>
      </c>
      <c r="BB776" s="27">
        <v>10116414.3081055</v>
      </c>
      <c r="BC776" s="27">
        <v>1884977.9544982901</v>
      </c>
      <c r="BD776" s="27">
        <v>0</v>
      </c>
      <c r="BE776" s="27">
        <v>1303824.1217956501</v>
      </c>
      <c r="BF776" s="27">
        <v>0</v>
      </c>
      <c r="BG776" s="27">
        <v>25030157.514404301</v>
      </c>
      <c r="BH776" s="27">
        <v>4889708.8739623995</v>
      </c>
      <c r="BI776" s="27">
        <v>0</v>
      </c>
      <c r="BJ776" s="27">
        <v>610440.24144744896</v>
      </c>
      <c r="BK776" s="27">
        <v>419382.316249847</v>
      </c>
      <c r="BL776" s="27">
        <v>0</v>
      </c>
      <c r="BM776" s="27">
        <v>0</v>
      </c>
      <c r="BN776" s="27">
        <v>0</v>
      </c>
      <c r="BO776" s="27">
        <v>0</v>
      </c>
      <c r="BP776" s="27">
        <v>0</v>
      </c>
      <c r="BQ776" s="27">
        <v>0</v>
      </c>
      <c r="BR776" s="27">
        <v>2436140.0405578599</v>
      </c>
      <c r="BS776" s="27">
        <v>1563121.3710632301</v>
      </c>
      <c r="BT776" s="27">
        <v>0</v>
      </c>
      <c r="BU776" s="27">
        <v>615747.94999694801</v>
      </c>
      <c r="BV776" s="27">
        <v>821787.87621307396</v>
      </c>
      <c r="BW776" s="27">
        <v>0</v>
      </c>
      <c r="BX776" s="27">
        <v>104643.099863052</v>
      </c>
      <c r="BY776" s="27">
        <v>0</v>
      </c>
      <c r="BZ776" s="27">
        <v>0</v>
      </c>
      <c r="CA776" s="27">
        <v>46119.9163365364</v>
      </c>
      <c r="CB776" s="27">
        <v>2421020.3576354999</v>
      </c>
      <c r="CC776" s="27">
        <v>23481468.098877002</v>
      </c>
      <c r="CD776" s="27">
        <v>5510563.3640747098</v>
      </c>
      <c r="CE776" s="27">
        <v>1011.80385412276</v>
      </c>
      <c r="CF776" s="27">
        <v>153892.59804344201</v>
      </c>
      <c r="CG776" s="27">
        <v>1307615.8770904499</v>
      </c>
      <c r="CH776" s="27">
        <v>104643.099863052</v>
      </c>
      <c r="CI776" s="27">
        <v>47146.080172061898</v>
      </c>
      <c r="CJ776" s="27">
        <v>2573631.7641296401</v>
      </c>
      <c r="CK776" s="27">
        <v>24752501.564941399</v>
      </c>
      <c r="CL776" s="27">
        <v>5624378.3038330097</v>
      </c>
      <c r="CM776" s="27">
        <v>72310.847251892104</v>
      </c>
      <c r="CN776" s="27">
        <v>10287619.7145996</v>
      </c>
      <c r="CO776" s="27">
        <v>49794921.446777299</v>
      </c>
      <c r="CP776" s="27">
        <v>5624378.3038330097</v>
      </c>
      <c r="CQ776" s="27">
        <v>0</v>
      </c>
      <c r="CR776" s="27">
        <v>0</v>
      </c>
      <c r="CS776" s="27">
        <v>0</v>
      </c>
      <c r="CT776" s="27">
        <v>0</v>
      </c>
    </row>
    <row r="777" spans="1:98">
      <c r="A777" s="104" t="s">
        <v>65</v>
      </c>
      <c r="B777" s="132">
        <v>42339</v>
      </c>
      <c r="C777" s="27">
        <v>41747.459086418203</v>
      </c>
      <c r="D777" s="27">
        <v>0</v>
      </c>
      <c r="E777" s="27">
        <v>4168.3177762627602</v>
      </c>
      <c r="F777" s="27">
        <v>3561.58273884654</v>
      </c>
      <c r="G777" s="27">
        <v>992.92644721269596</v>
      </c>
      <c r="H777" s="27">
        <v>0</v>
      </c>
      <c r="I777" s="27">
        <v>0</v>
      </c>
      <c r="J777" s="27">
        <v>23622.707902669899</v>
      </c>
      <c r="K777" s="27">
        <v>10.2645573583432</v>
      </c>
      <c r="L777" s="27">
        <v>80.104929031804204</v>
      </c>
      <c r="M777" s="27">
        <v>15283.022484540899</v>
      </c>
      <c r="N777" s="27">
        <v>4392.7801312804204</v>
      </c>
      <c r="O777" s="27">
        <v>0</v>
      </c>
      <c r="P777" s="27">
        <v>24613.240756511699</v>
      </c>
      <c r="Q777" s="27">
        <v>1575.3271318376101</v>
      </c>
      <c r="R777" s="27">
        <v>0</v>
      </c>
      <c r="S777" s="27">
        <v>1000.30310083181</v>
      </c>
      <c r="T777" s="27">
        <v>0</v>
      </c>
      <c r="U777" s="27">
        <v>25089.5167763233</v>
      </c>
      <c r="V777" s="27">
        <v>2195970.2913513202</v>
      </c>
      <c r="W777" s="27">
        <v>0</v>
      </c>
      <c r="X777" s="27">
        <v>203165.71539878799</v>
      </c>
      <c r="Y777" s="27">
        <v>132140.481706619</v>
      </c>
      <c r="Z777" s="27">
        <v>153068.240339279</v>
      </c>
      <c r="AA777" s="27">
        <v>0</v>
      </c>
      <c r="AB777" s="27">
        <v>0</v>
      </c>
      <c r="AC777" s="27">
        <v>7611367.4934692401</v>
      </c>
      <c r="AD777" s="27">
        <v>557.38235504180204</v>
      </c>
      <c r="AE777" s="27">
        <v>3588.4512386321999</v>
      </c>
      <c r="AF777" s="27">
        <v>719701.92531585705</v>
      </c>
      <c r="AG777" s="27">
        <v>476746.00082397502</v>
      </c>
      <c r="AH777" s="27">
        <v>0</v>
      </c>
      <c r="AI777" s="27">
        <v>1002896.21543884</v>
      </c>
      <c r="AJ777" s="27">
        <v>199049.110923767</v>
      </c>
      <c r="AK777" s="27">
        <v>0</v>
      </c>
      <c r="AL777" s="27">
        <v>151019.28482627901</v>
      </c>
      <c r="AM777" s="27">
        <v>0</v>
      </c>
      <c r="AN777" s="27">
        <v>7676946.6184692401</v>
      </c>
      <c r="AO777" s="27">
        <v>21475407.717041001</v>
      </c>
      <c r="AP777" s="27">
        <v>0</v>
      </c>
      <c r="AQ777" s="27">
        <v>1893542.44044495</v>
      </c>
      <c r="AR777" s="27">
        <v>1198568.3948059101</v>
      </c>
      <c r="AS777" s="27">
        <v>1302447.3825530999</v>
      </c>
      <c r="AT777" s="27">
        <v>0</v>
      </c>
      <c r="AU777" s="27">
        <v>0</v>
      </c>
      <c r="AV777" s="27">
        <v>24742759.411865201</v>
      </c>
      <c r="AW777" s="27">
        <v>1795.3624082505701</v>
      </c>
      <c r="AX777" s="27">
        <v>43793.121304035201</v>
      </c>
      <c r="AY777" s="27">
        <v>7427633.6762695303</v>
      </c>
      <c r="AZ777" s="27">
        <v>3962804.60797119</v>
      </c>
      <c r="BA777" s="27">
        <v>0</v>
      </c>
      <c r="BB777" s="27">
        <v>10126077.247436499</v>
      </c>
      <c r="BC777" s="27">
        <v>1854484.88581848</v>
      </c>
      <c r="BD777" s="27">
        <v>0</v>
      </c>
      <c r="BE777" s="27">
        <v>1287169.8458252</v>
      </c>
      <c r="BF777" s="27">
        <v>0</v>
      </c>
      <c r="BG777" s="27">
        <v>25016810.1474609</v>
      </c>
      <c r="BH777" s="27">
        <v>5226085.6821899395</v>
      </c>
      <c r="BI777" s="27">
        <v>0</v>
      </c>
      <c r="BJ777" s="27">
        <v>623320.55609130894</v>
      </c>
      <c r="BK777" s="27">
        <v>425016.227241516</v>
      </c>
      <c r="BL777" s="27">
        <v>0</v>
      </c>
      <c r="BM777" s="27">
        <v>0</v>
      </c>
      <c r="BN777" s="27">
        <v>0</v>
      </c>
      <c r="BO777" s="27">
        <v>0</v>
      </c>
      <c r="BP777" s="27">
        <v>0</v>
      </c>
      <c r="BQ777" s="27">
        <v>0</v>
      </c>
      <c r="BR777" s="27">
        <v>2473804.1841125502</v>
      </c>
      <c r="BS777" s="27">
        <v>1508824.49128723</v>
      </c>
      <c r="BT777" s="27">
        <v>0</v>
      </c>
      <c r="BU777" s="27">
        <v>1100746.70999146</v>
      </c>
      <c r="BV777" s="27">
        <v>813195.41998291004</v>
      </c>
      <c r="BW777" s="27">
        <v>0</v>
      </c>
      <c r="BX777" s="27">
        <v>160814.81956481899</v>
      </c>
      <c r="BY777" s="27">
        <v>0</v>
      </c>
      <c r="BZ777" s="27">
        <v>0</v>
      </c>
      <c r="CA777" s="27">
        <v>45929.190788745902</v>
      </c>
      <c r="CB777" s="27">
        <v>2404440.5436096201</v>
      </c>
      <c r="CC777" s="27">
        <v>23395907.017089799</v>
      </c>
      <c r="CD777" s="27">
        <v>5836773.5057983398</v>
      </c>
      <c r="CE777" s="27">
        <v>1004.25879071653</v>
      </c>
      <c r="CF777" s="27">
        <v>151808.28735923799</v>
      </c>
      <c r="CG777" s="27">
        <v>1290764.77409363</v>
      </c>
      <c r="CH777" s="27">
        <v>160814.81956481899</v>
      </c>
      <c r="CI777" s="27">
        <v>46944.879755020098</v>
      </c>
      <c r="CJ777" s="27">
        <v>2554273.91192627</v>
      </c>
      <c r="CK777" s="27">
        <v>24655064.550292999</v>
      </c>
      <c r="CL777" s="27">
        <v>5995349.7417602502</v>
      </c>
      <c r="CM777" s="27">
        <v>71922.210271835298</v>
      </c>
      <c r="CN777" s="27">
        <v>10222749.3818359</v>
      </c>
      <c r="CO777" s="27">
        <v>49615768.453613304</v>
      </c>
      <c r="CP777" s="27">
        <v>5995349.7417602502</v>
      </c>
      <c r="CQ777" s="27">
        <v>0</v>
      </c>
      <c r="CR777" s="27">
        <v>0</v>
      </c>
      <c r="CS777" s="27">
        <v>0</v>
      </c>
      <c r="CT777" s="27">
        <v>0</v>
      </c>
    </row>
    <row r="778" spans="1:98">
      <c r="A778" s="104" t="s">
        <v>65</v>
      </c>
      <c r="B778" s="132">
        <v>42430</v>
      </c>
      <c r="C778" s="27">
        <v>41296.314704894998</v>
      </c>
      <c r="D778" s="27">
        <v>0</v>
      </c>
      <c r="E778" s="27">
        <v>4273.3514568805704</v>
      </c>
      <c r="F778" s="27">
        <v>3652.2937839627298</v>
      </c>
      <c r="G778" s="27">
        <v>969.86198569834198</v>
      </c>
      <c r="H778" s="27">
        <v>0</v>
      </c>
      <c r="I778" s="27">
        <v>0</v>
      </c>
      <c r="J778" s="27">
        <v>25274.222852945299</v>
      </c>
      <c r="K778" s="27">
        <v>9.6888790705706906</v>
      </c>
      <c r="L778" s="27">
        <v>85.360149365849793</v>
      </c>
      <c r="M778" s="27">
        <v>15139.8923989534</v>
      </c>
      <c r="N778" s="27">
        <v>4337.7040535211599</v>
      </c>
      <c r="O778" s="27">
        <v>0</v>
      </c>
      <c r="P778" s="27">
        <v>24453.6976735592</v>
      </c>
      <c r="Q778" s="27">
        <v>1539.7377307414999</v>
      </c>
      <c r="R778" s="27">
        <v>0</v>
      </c>
      <c r="S778" s="27">
        <v>971.18706347793295</v>
      </c>
      <c r="T778" s="27">
        <v>0</v>
      </c>
      <c r="U778" s="27">
        <v>25207.115064621001</v>
      </c>
      <c r="V778" s="27">
        <v>2155290.8208923298</v>
      </c>
      <c r="W778" s="27">
        <v>0</v>
      </c>
      <c r="X778" s="27">
        <v>215091.970729828</v>
      </c>
      <c r="Y778" s="27">
        <v>148765.195388794</v>
      </c>
      <c r="Z778" s="27">
        <v>145267.67058753999</v>
      </c>
      <c r="AA778" s="27">
        <v>0</v>
      </c>
      <c r="AB778" s="27">
        <v>0</v>
      </c>
      <c r="AC778" s="27">
        <v>7704056.5728759803</v>
      </c>
      <c r="AD778" s="27">
        <v>450.29197684675501</v>
      </c>
      <c r="AE778" s="27">
        <v>1934.7802466154101</v>
      </c>
      <c r="AF778" s="27">
        <v>700344.00164032006</v>
      </c>
      <c r="AG778" s="27">
        <v>468816.75540161098</v>
      </c>
      <c r="AH778" s="27">
        <v>0</v>
      </c>
      <c r="AI778" s="27">
        <v>999492.72922515904</v>
      </c>
      <c r="AJ778" s="27">
        <v>197925.095911026</v>
      </c>
      <c r="AK778" s="27">
        <v>0</v>
      </c>
      <c r="AL778" s="27">
        <v>145192.46764946001</v>
      </c>
      <c r="AM778" s="27">
        <v>0</v>
      </c>
      <c r="AN778" s="27">
        <v>7671287.7199096698</v>
      </c>
      <c r="AO778" s="27">
        <v>21106050.2412109</v>
      </c>
      <c r="AP778" s="27">
        <v>0</v>
      </c>
      <c r="AQ778" s="27">
        <v>1990190.9464569101</v>
      </c>
      <c r="AR778" s="27">
        <v>1339684.62854004</v>
      </c>
      <c r="AS778" s="27">
        <v>1241417.0882415799</v>
      </c>
      <c r="AT778" s="27">
        <v>0</v>
      </c>
      <c r="AU778" s="27">
        <v>0</v>
      </c>
      <c r="AV778" s="27">
        <v>25218662.891845699</v>
      </c>
      <c r="AW778" s="27">
        <v>1542.6084166318201</v>
      </c>
      <c r="AX778" s="27">
        <v>27595.936574697502</v>
      </c>
      <c r="AY778" s="27">
        <v>7256466.4271240197</v>
      </c>
      <c r="AZ778" s="27">
        <v>3907990.8935546898</v>
      </c>
      <c r="BA778" s="27">
        <v>0</v>
      </c>
      <c r="BB778" s="27">
        <v>10022710.189941401</v>
      </c>
      <c r="BC778" s="27">
        <v>1853115.98725891</v>
      </c>
      <c r="BD778" s="27">
        <v>0</v>
      </c>
      <c r="BE778" s="27">
        <v>1244839.9634704599</v>
      </c>
      <c r="BF778" s="27">
        <v>0</v>
      </c>
      <c r="BG778" s="27">
        <v>25112951.260009799</v>
      </c>
      <c r="BH778" s="27">
        <v>5883509.8030395498</v>
      </c>
      <c r="BI778" s="27">
        <v>0</v>
      </c>
      <c r="BJ778" s="27">
        <v>699853.33563995396</v>
      </c>
      <c r="BK778" s="27">
        <v>494832.15282440197</v>
      </c>
      <c r="BL778" s="27">
        <v>0</v>
      </c>
      <c r="BM778" s="27">
        <v>0</v>
      </c>
      <c r="BN778" s="27">
        <v>0</v>
      </c>
      <c r="BO778" s="27">
        <v>0</v>
      </c>
      <c r="BP778" s="27">
        <v>0</v>
      </c>
      <c r="BQ778" s="27">
        <v>0</v>
      </c>
      <c r="BR778" s="27">
        <v>2433078.5643920898</v>
      </c>
      <c r="BS778" s="27">
        <v>1493136.00192261</v>
      </c>
      <c r="BT778" s="27">
        <v>0</v>
      </c>
      <c r="BU778" s="27">
        <v>1881609.9799804699</v>
      </c>
      <c r="BV778" s="27">
        <v>811890.41636657703</v>
      </c>
      <c r="BW778" s="27">
        <v>0</v>
      </c>
      <c r="BX778" s="27">
        <v>260285.829048157</v>
      </c>
      <c r="BY778" s="27">
        <v>0</v>
      </c>
      <c r="BZ778" s="27">
        <v>0</v>
      </c>
      <c r="CA778" s="27">
        <v>45564.639695167498</v>
      </c>
      <c r="CB778" s="27">
        <v>2365070.3510742201</v>
      </c>
      <c r="CC778" s="27">
        <v>23073809.971679699</v>
      </c>
      <c r="CD778" s="27">
        <v>6599142.86181641</v>
      </c>
      <c r="CE778" s="27">
        <v>968.99083094298805</v>
      </c>
      <c r="CF778" s="27">
        <v>144937.400533676</v>
      </c>
      <c r="CG778" s="27">
        <v>1240338.0909118699</v>
      </c>
      <c r="CH778" s="27">
        <v>260285.829048157</v>
      </c>
      <c r="CI778" s="27">
        <v>46508.761538982399</v>
      </c>
      <c r="CJ778" s="27">
        <v>2513136.21520996</v>
      </c>
      <c r="CK778" s="27">
        <v>24363891.139404301</v>
      </c>
      <c r="CL778" s="27">
        <v>6853058.1816406297</v>
      </c>
      <c r="CM778" s="27">
        <v>71645.896337509199</v>
      </c>
      <c r="CN778" s="27">
        <v>10187876.7862549</v>
      </c>
      <c r="CO778" s="27">
        <v>49487742.448730499</v>
      </c>
      <c r="CP778" s="27">
        <v>6853058.1816406297</v>
      </c>
      <c r="CQ778" s="27">
        <v>0</v>
      </c>
      <c r="CR778" s="27">
        <v>0</v>
      </c>
      <c r="CS778" s="27">
        <v>0</v>
      </c>
      <c r="CT778" s="27">
        <v>0</v>
      </c>
    </row>
    <row r="779" spans="1:98">
      <c r="A779" s="104" t="s">
        <v>65</v>
      </c>
      <c r="B779" s="132">
        <v>42522</v>
      </c>
      <c r="C779" s="27">
        <v>41372.472026825002</v>
      </c>
      <c r="D779" s="27">
        <v>0</v>
      </c>
      <c r="E779" s="27">
        <v>4074.89741048217</v>
      </c>
      <c r="F779" s="27">
        <v>3498.69404321909</v>
      </c>
      <c r="G779" s="27">
        <v>958.67100976407505</v>
      </c>
      <c r="H779" s="27">
        <v>0</v>
      </c>
      <c r="I779" s="27">
        <v>0</v>
      </c>
      <c r="J779" s="27">
        <v>26123.086354255702</v>
      </c>
      <c r="K779" s="27">
        <v>7.99322240514448</v>
      </c>
      <c r="L779" s="27">
        <v>81.939330859109802</v>
      </c>
      <c r="M779" s="27">
        <v>15283.1569875479</v>
      </c>
      <c r="N779" s="27">
        <v>4259.3835098743402</v>
      </c>
      <c r="O779" s="27">
        <v>0</v>
      </c>
      <c r="P779" s="27">
        <v>24214.887161254901</v>
      </c>
      <c r="Q779" s="27">
        <v>1521.3420260697601</v>
      </c>
      <c r="R779" s="27">
        <v>0</v>
      </c>
      <c r="S779" s="27">
        <v>956.86392159014895</v>
      </c>
      <c r="T779" s="27">
        <v>0</v>
      </c>
      <c r="U779" s="27">
        <v>25160.281479597099</v>
      </c>
      <c r="V779" s="27">
        <v>2184442.9449768099</v>
      </c>
      <c r="W779" s="27">
        <v>0</v>
      </c>
      <c r="X779" s="27">
        <v>196310.64254569999</v>
      </c>
      <c r="Y779" s="27">
        <v>133005.876211166</v>
      </c>
      <c r="Z779" s="27">
        <v>146797.25143623399</v>
      </c>
      <c r="AA779" s="27">
        <v>0</v>
      </c>
      <c r="AB779" s="27">
        <v>0</v>
      </c>
      <c r="AC779" s="27">
        <v>7763147.1306762705</v>
      </c>
      <c r="AD779" s="27">
        <v>467.68973619490902</v>
      </c>
      <c r="AE779" s="27">
        <v>1876.2490668743801</v>
      </c>
      <c r="AF779" s="27">
        <v>715038.38614654494</v>
      </c>
      <c r="AG779" s="27">
        <v>464003.15180206299</v>
      </c>
      <c r="AH779" s="27">
        <v>0</v>
      </c>
      <c r="AI779" s="27">
        <v>998371.61415100098</v>
      </c>
      <c r="AJ779" s="27">
        <v>194251.462757111</v>
      </c>
      <c r="AK779" s="27">
        <v>0</v>
      </c>
      <c r="AL779" s="27">
        <v>147432.587919235</v>
      </c>
      <c r="AM779" s="27">
        <v>0</v>
      </c>
      <c r="AN779" s="27">
        <v>7717164.9573364304</v>
      </c>
      <c r="AO779" s="27">
        <v>21504342.050292999</v>
      </c>
      <c r="AP779" s="27">
        <v>0</v>
      </c>
      <c r="AQ779" s="27">
        <v>1817927.3369140599</v>
      </c>
      <c r="AR779" s="27">
        <v>1192229.8453979499</v>
      </c>
      <c r="AS779" s="27">
        <v>1260574.9993133501</v>
      </c>
      <c r="AT779" s="27">
        <v>0</v>
      </c>
      <c r="AU779" s="27">
        <v>0</v>
      </c>
      <c r="AV779" s="27">
        <v>25500442.677490201</v>
      </c>
      <c r="AW779" s="27">
        <v>1592.11552491784</v>
      </c>
      <c r="AX779" s="27">
        <v>25662.2228133678</v>
      </c>
      <c r="AY779" s="27">
        <v>7442558.8180542002</v>
      </c>
      <c r="AZ779" s="27">
        <v>3882413.1698913602</v>
      </c>
      <c r="BA779" s="27">
        <v>0</v>
      </c>
      <c r="BB779" s="27">
        <v>10101007.6906738</v>
      </c>
      <c r="BC779" s="27">
        <v>1810511.53883362</v>
      </c>
      <c r="BD779" s="27">
        <v>0</v>
      </c>
      <c r="BE779" s="27">
        <v>1267878.4458007801</v>
      </c>
      <c r="BF779" s="27">
        <v>0</v>
      </c>
      <c r="BG779" s="27">
        <v>25323148.911377002</v>
      </c>
      <c r="BH779" s="27">
        <v>6014287.1522216797</v>
      </c>
      <c r="BI779" s="27">
        <v>0</v>
      </c>
      <c r="BJ779" s="27">
        <v>650759.13045501697</v>
      </c>
      <c r="BK779" s="27">
        <v>451886.52831649798</v>
      </c>
      <c r="BL779" s="27">
        <v>0</v>
      </c>
      <c r="BM779" s="27">
        <v>0</v>
      </c>
      <c r="BN779" s="27">
        <v>0</v>
      </c>
      <c r="BO779" s="27">
        <v>0</v>
      </c>
      <c r="BP779" s="27">
        <v>0</v>
      </c>
      <c r="BQ779" s="27">
        <v>0</v>
      </c>
      <c r="BR779" s="27">
        <v>2498932.6690978999</v>
      </c>
      <c r="BS779" s="27">
        <v>1482915.4807891799</v>
      </c>
      <c r="BT779" s="27">
        <v>0</v>
      </c>
      <c r="BU779" s="27">
        <v>1902246.3283233601</v>
      </c>
      <c r="BV779" s="27">
        <v>788270.59795379604</v>
      </c>
      <c r="BW779" s="27">
        <v>0</v>
      </c>
      <c r="BX779" s="27">
        <v>268846.11875534098</v>
      </c>
      <c r="BY779" s="27">
        <v>0</v>
      </c>
      <c r="BZ779" s="27">
        <v>0</v>
      </c>
      <c r="CA779" s="27">
        <v>45429.985613822901</v>
      </c>
      <c r="CB779" s="27">
        <v>2378144.5644226102</v>
      </c>
      <c r="CC779" s="27">
        <v>23288057.761474598</v>
      </c>
      <c r="CD779" s="27">
        <v>6648586.9191284198</v>
      </c>
      <c r="CE779" s="27">
        <v>956.31335829943396</v>
      </c>
      <c r="CF779" s="27">
        <v>147381.28318786601</v>
      </c>
      <c r="CG779" s="27">
        <v>1268125.3770446801</v>
      </c>
      <c r="CH779" s="27">
        <v>268846.11875534098</v>
      </c>
      <c r="CI779" s="27">
        <v>46392.587883472399</v>
      </c>
      <c r="CJ779" s="27">
        <v>2525491.0629882799</v>
      </c>
      <c r="CK779" s="27">
        <v>24573487.798095699</v>
      </c>
      <c r="CL779" s="27">
        <v>6911939.0431518601</v>
      </c>
      <c r="CM779" s="27">
        <v>71472.928817748994</v>
      </c>
      <c r="CN779" s="27">
        <v>10246896.7116699</v>
      </c>
      <c r="CO779" s="27">
        <v>49927970.873535201</v>
      </c>
      <c r="CP779" s="27">
        <v>6911939.0431518601</v>
      </c>
      <c r="CQ779" s="27">
        <v>0</v>
      </c>
      <c r="CR779" s="27">
        <v>0</v>
      </c>
      <c r="CS779" s="27">
        <v>0</v>
      </c>
      <c r="CT779" s="27">
        <v>0</v>
      </c>
    </row>
    <row r="780" spans="1:98">
      <c r="A780" s="104" t="s">
        <v>65</v>
      </c>
      <c r="B780" s="132">
        <v>42614</v>
      </c>
      <c r="C780" s="27">
        <v>41236.007570743597</v>
      </c>
      <c r="D780" s="27">
        <v>0</v>
      </c>
      <c r="E780" s="27">
        <v>4180.7620388269397</v>
      </c>
      <c r="F780" s="27">
        <v>3636.33146196604</v>
      </c>
      <c r="G780" s="27">
        <v>972.53361904621102</v>
      </c>
      <c r="H780" s="27">
        <v>0</v>
      </c>
      <c r="I780" s="27">
        <v>0</v>
      </c>
      <c r="J780" s="27">
        <v>25736.122525215102</v>
      </c>
      <c r="K780" s="27">
        <v>5.6086454688920604</v>
      </c>
      <c r="L780" s="27">
        <v>95.007349413819597</v>
      </c>
      <c r="M780" s="27">
        <v>15380.799821734399</v>
      </c>
      <c r="N780" s="27">
        <v>4164.5436334610004</v>
      </c>
      <c r="O780" s="27">
        <v>0</v>
      </c>
      <c r="P780" s="27">
        <v>24360.241128683101</v>
      </c>
      <c r="Q780" s="27">
        <v>1509.2338877171301</v>
      </c>
      <c r="R780" s="27">
        <v>0</v>
      </c>
      <c r="S780" s="27">
        <v>964.47455203533195</v>
      </c>
      <c r="T780" s="27">
        <v>0</v>
      </c>
      <c r="U780" s="27">
        <v>25069.767379283901</v>
      </c>
      <c r="V780" s="27">
        <v>2142392.7823181199</v>
      </c>
      <c r="W780" s="27">
        <v>0</v>
      </c>
      <c r="X780" s="27">
        <v>188262.01641273501</v>
      </c>
      <c r="Y780" s="27">
        <v>127107.26513290399</v>
      </c>
      <c r="Z780" s="27">
        <v>146105.77791404701</v>
      </c>
      <c r="AA780" s="27">
        <v>0</v>
      </c>
      <c r="AB780" s="27">
        <v>0</v>
      </c>
      <c r="AC780" s="27">
        <v>7603940.9230957003</v>
      </c>
      <c r="AD780" s="27">
        <v>321.00917543470899</v>
      </c>
      <c r="AE780" s="27">
        <v>2347.8921519815899</v>
      </c>
      <c r="AF780" s="27">
        <v>707709.69236755394</v>
      </c>
      <c r="AG780" s="27">
        <v>453360.12152481102</v>
      </c>
      <c r="AH780" s="27">
        <v>0</v>
      </c>
      <c r="AI780" s="27">
        <v>981403.49738311803</v>
      </c>
      <c r="AJ780" s="27">
        <v>192063.883115768</v>
      </c>
      <c r="AK780" s="27">
        <v>0</v>
      </c>
      <c r="AL780" s="27">
        <v>147455.068920135</v>
      </c>
      <c r="AM780" s="27">
        <v>0</v>
      </c>
      <c r="AN780" s="27">
        <v>7617425.4420165997</v>
      </c>
      <c r="AO780" s="27">
        <v>21225014.161621101</v>
      </c>
      <c r="AP780" s="27">
        <v>0</v>
      </c>
      <c r="AQ780" s="27">
        <v>1801085.5817718499</v>
      </c>
      <c r="AR780" s="27">
        <v>1190600.0903015099</v>
      </c>
      <c r="AS780" s="27">
        <v>1257998.6747131301</v>
      </c>
      <c r="AT780" s="27">
        <v>0</v>
      </c>
      <c r="AU780" s="27">
        <v>0</v>
      </c>
      <c r="AV780" s="27">
        <v>25103023.628417999</v>
      </c>
      <c r="AW780" s="27">
        <v>1085.6148893684101</v>
      </c>
      <c r="AX780" s="27">
        <v>31438.963570594799</v>
      </c>
      <c r="AY780" s="27">
        <v>7398655.82629395</v>
      </c>
      <c r="AZ780" s="27">
        <v>3820478.8460998498</v>
      </c>
      <c r="BA780" s="27">
        <v>0</v>
      </c>
      <c r="BB780" s="27">
        <v>10003003.5623779</v>
      </c>
      <c r="BC780" s="27">
        <v>1811970.22648621</v>
      </c>
      <c r="BD780" s="27">
        <v>0</v>
      </c>
      <c r="BE780" s="27">
        <v>1260814.07002258</v>
      </c>
      <c r="BF780" s="27">
        <v>0</v>
      </c>
      <c r="BG780" s="27">
        <v>25109905.8586426</v>
      </c>
      <c r="BH780" s="27">
        <v>5814775.9827270498</v>
      </c>
      <c r="BI780" s="27">
        <v>0</v>
      </c>
      <c r="BJ780" s="27">
        <v>613820.80555725098</v>
      </c>
      <c r="BK780" s="27">
        <v>424067.38425826997</v>
      </c>
      <c r="BL780" s="27">
        <v>0</v>
      </c>
      <c r="BM780" s="27">
        <v>0</v>
      </c>
      <c r="BN780" s="27">
        <v>0</v>
      </c>
      <c r="BO780" s="27">
        <v>0</v>
      </c>
      <c r="BP780" s="27">
        <v>0</v>
      </c>
      <c r="BQ780" s="27">
        <v>0</v>
      </c>
      <c r="BR780" s="27">
        <v>2489764.3122863802</v>
      </c>
      <c r="BS780" s="27">
        <v>1459473.82835388</v>
      </c>
      <c r="BT780" s="27">
        <v>0</v>
      </c>
      <c r="BU780" s="27">
        <v>1596265.5239715599</v>
      </c>
      <c r="BV780" s="27">
        <v>780294.00196075405</v>
      </c>
      <c r="BW780" s="27">
        <v>0</v>
      </c>
      <c r="BX780" s="27">
        <v>237882.08111763</v>
      </c>
      <c r="BY780" s="27">
        <v>0</v>
      </c>
      <c r="BZ780" s="27">
        <v>0</v>
      </c>
      <c r="CA780" s="27">
        <v>45430.349328994802</v>
      </c>
      <c r="CB780" s="27">
        <v>2332791.3943176302</v>
      </c>
      <c r="CC780" s="27">
        <v>23050796.6865234</v>
      </c>
      <c r="CD780" s="27">
        <v>6446210.1798095703</v>
      </c>
      <c r="CE780" s="27">
        <v>964.60764576494705</v>
      </c>
      <c r="CF780" s="27">
        <v>147125.85831260699</v>
      </c>
      <c r="CG780" s="27">
        <v>1262744.3204040499</v>
      </c>
      <c r="CH780" s="27">
        <v>237882.08111763</v>
      </c>
      <c r="CI780" s="27">
        <v>46396.535692215002</v>
      </c>
      <c r="CJ780" s="27">
        <v>2478556.43676758</v>
      </c>
      <c r="CK780" s="27">
        <v>24274241.067382801</v>
      </c>
      <c r="CL780" s="27">
        <v>6700638.8600463904</v>
      </c>
      <c r="CM780" s="27">
        <v>71388.094221115098</v>
      </c>
      <c r="CN780" s="27">
        <v>10098876.3120117</v>
      </c>
      <c r="CO780" s="27">
        <v>49416252.9453125</v>
      </c>
      <c r="CP780" s="27">
        <v>6700638.8600463904</v>
      </c>
      <c r="CQ780" s="27">
        <v>0</v>
      </c>
      <c r="CR780" s="27">
        <v>0</v>
      </c>
      <c r="CS780" s="27">
        <v>0</v>
      </c>
      <c r="CT780" s="27">
        <v>0</v>
      </c>
    </row>
    <row r="781" spans="1:98">
      <c r="A781" s="104" t="s">
        <v>65</v>
      </c>
      <c r="B781" s="132">
        <v>42705</v>
      </c>
      <c r="C781" s="27">
        <v>41038.409568786599</v>
      </c>
      <c r="D781" s="27">
        <v>0</v>
      </c>
      <c r="E781" s="27">
        <v>4174.3783171773002</v>
      </c>
      <c r="F781" s="27">
        <v>3635.0178950727</v>
      </c>
      <c r="G781" s="27">
        <v>959.65782213211105</v>
      </c>
      <c r="H781" s="27">
        <v>0</v>
      </c>
      <c r="I781" s="27">
        <v>0</v>
      </c>
      <c r="J781" s="27">
        <v>22879.532264232599</v>
      </c>
      <c r="K781" s="27">
        <v>4.5724800442694704</v>
      </c>
      <c r="L781" s="27">
        <v>146.089163346216</v>
      </c>
      <c r="M781" s="27">
        <v>15378.955051541299</v>
      </c>
      <c r="N781" s="27">
        <v>4102.7092388868296</v>
      </c>
      <c r="O781" s="27">
        <v>0</v>
      </c>
      <c r="P781" s="27">
        <v>24097.419598579399</v>
      </c>
      <c r="Q781" s="27">
        <v>1486.8211268037601</v>
      </c>
      <c r="R781" s="27">
        <v>0</v>
      </c>
      <c r="S781" s="27">
        <v>968.79227933287598</v>
      </c>
      <c r="T781" s="27">
        <v>0</v>
      </c>
      <c r="U781" s="27">
        <v>24736.9029819965</v>
      </c>
      <c r="V781" s="27">
        <v>2109079.9449157701</v>
      </c>
      <c r="W781" s="27">
        <v>0</v>
      </c>
      <c r="X781" s="27">
        <v>187890.721380234</v>
      </c>
      <c r="Y781" s="27">
        <v>131271.17226028399</v>
      </c>
      <c r="Z781" s="27">
        <v>154005.87601470901</v>
      </c>
      <c r="AA781" s="27">
        <v>0</v>
      </c>
      <c r="AB781" s="27">
        <v>0</v>
      </c>
      <c r="AC781" s="27">
        <v>7399760.7504272498</v>
      </c>
      <c r="AD781" s="27">
        <v>110.123037735932</v>
      </c>
      <c r="AE781" s="27">
        <v>1934.0438264757399</v>
      </c>
      <c r="AF781" s="27">
        <v>702771.81774902297</v>
      </c>
      <c r="AG781" s="27">
        <v>443229.95712280303</v>
      </c>
      <c r="AH781" s="27">
        <v>0</v>
      </c>
      <c r="AI781" s="27">
        <v>959284.89524841297</v>
      </c>
      <c r="AJ781" s="27">
        <v>193290.28819656401</v>
      </c>
      <c r="AK781" s="27">
        <v>0</v>
      </c>
      <c r="AL781" s="27">
        <v>152131.133123398</v>
      </c>
      <c r="AM781" s="27">
        <v>0</v>
      </c>
      <c r="AN781" s="27">
        <v>7475516.89099121</v>
      </c>
      <c r="AO781" s="27">
        <v>20959594.3835449</v>
      </c>
      <c r="AP781" s="27">
        <v>0</v>
      </c>
      <c r="AQ781" s="27">
        <v>1785959.91960144</v>
      </c>
      <c r="AR781" s="27">
        <v>1211513.7836303699</v>
      </c>
      <c r="AS781" s="27">
        <v>1326467.25198364</v>
      </c>
      <c r="AT781" s="27">
        <v>0</v>
      </c>
      <c r="AU781" s="27">
        <v>0</v>
      </c>
      <c r="AV781" s="27">
        <v>24521342.745849598</v>
      </c>
      <c r="AW781" s="27">
        <v>359.98045683652202</v>
      </c>
      <c r="AX781" s="27">
        <v>30755.955313921</v>
      </c>
      <c r="AY781" s="27">
        <v>7367463.1041259803</v>
      </c>
      <c r="AZ781" s="27">
        <v>3754516.4583740202</v>
      </c>
      <c r="BA781" s="27">
        <v>0</v>
      </c>
      <c r="BB781" s="27">
        <v>9809653.1652831994</v>
      </c>
      <c r="BC781" s="27">
        <v>1834589.1360778799</v>
      </c>
      <c r="BD781" s="27">
        <v>0</v>
      </c>
      <c r="BE781" s="27">
        <v>1312077.36820984</v>
      </c>
      <c r="BF781" s="27">
        <v>0</v>
      </c>
      <c r="BG781" s="27">
        <v>24838937.0852051</v>
      </c>
      <c r="BH781" s="27">
        <v>5819405.6046752902</v>
      </c>
      <c r="BI781" s="27">
        <v>0</v>
      </c>
      <c r="BJ781" s="27">
        <v>625520.99514770496</v>
      </c>
      <c r="BK781" s="27">
        <v>441053.25837707502</v>
      </c>
      <c r="BL781" s="27">
        <v>0</v>
      </c>
      <c r="BM781" s="27">
        <v>0</v>
      </c>
      <c r="BN781" s="27">
        <v>0</v>
      </c>
      <c r="BO781" s="27">
        <v>0</v>
      </c>
      <c r="BP781" s="27">
        <v>0</v>
      </c>
      <c r="BQ781" s="27">
        <v>0</v>
      </c>
      <c r="BR781" s="27">
        <v>2480123.9144592299</v>
      </c>
      <c r="BS781" s="27">
        <v>1429841.9719390899</v>
      </c>
      <c r="BT781" s="27">
        <v>0</v>
      </c>
      <c r="BU781" s="27">
        <v>1810923.72038269</v>
      </c>
      <c r="BV781" s="27">
        <v>787273.12689971901</v>
      </c>
      <c r="BW781" s="27">
        <v>0</v>
      </c>
      <c r="BX781" s="27">
        <v>263421.57065582299</v>
      </c>
      <c r="BY781" s="27">
        <v>0</v>
      </c>
      <c r="BZ781" s="27">
        <v>0</v>
      </c>
      <c r="CA781" s="27">
        <v>45212.692549228697</v>
      </c>
      <c r="CB781" s="27">
        <v>2303076.6618957501</v>
      </c>
      <c r="CC781" s="27">
        <v>22780729.862792999</v>
      </c>
      <c r="CD781" s="27">
        <v>6426097.5487670898</v>
      </c>
      <c r="CE781" s="27">
        <v>971.34979993850004</v>
      </c>
      <c r="CF781" s="27">
        <v>152755.962499619</v>
      </c>
      <c r="CG781" s="27">
        <v>1314987.5047607401</v>
      </c>
      <c r="CH781" s="27">
        <v>263421.57065582299</v>
      </c>
      <c r="CI781" s="27">
        <v>46203.942597866102</v>
      </c>
      <c r="CJ781" s="27">
        <v>2453637.6163024898</v>
      </c>
      <c r="CK781" s="27">
        <v>24060030.268554699</v>
      </c>
      <c r="CL781" s="27">
        <v>6684241.8139038105</v>
      </c>
      <c r="CM781" s="27">
        <v>70865.564347267195</v>
      </c>
      <c r="CN781" s="27">
        <v>9919178.8552246094</v>
      </c>
      <c r="CO781" s="27">
        <v>48823830.778808601</v>
      </c>
      <c r="CP781" s="27">
        <v>6684241.8139038105</v>
      </c>
      <c r="CQ781" s="27">
        <v>0</v>
      </c>
      <c r="CR781" s="27">
        <v>0</v>
      </c>
      <c r="CS781" s="27">
        <v>0</v>
      </c>
      <c r="CT781" s="27">
        <v>0</v>
      </c>
    </row>
    <row r="782" spans="1:98">
      <c r="A782" s="104" t="s">
        <v>66</v>
      </c>
      <c r="B782" s="132">
        <v>38047</v>
      </c>
      <c r="C782" s="27">
        <v>12757.481946706799</v>
      </c>
      <c r="D782" s="27">
        <v>0</v>
      </c>
      <c r="E782" s="27">
        <v>7954.0584203600902</v>
      </c>
      <c r="F782" s="27">
        <v>3859.0125992298099</v>
      </c>
      <c r="G782" s="27">
        <v>2.6778006367385401</v>
      </c>
      <c r="H782" s="27">
        <v>508.13576127588698</v>
      </c>
      <c r="I782" s="27">
        <v>0</v>
      </c>
      <c r="J782" s="27">
        <v>42.787041343748598</v>
      </c>
      <c r="K782" s="27">
        <v>17932.542404413201</v>
      </c>
      <c r="L782" s="27">
        <v>9224.7264635562897</v>
      </c>
      <c r="M782" s="27">
        <v>7037.5463045835504</v>
      </c>
      <c r="N782" s="27">
        <v>3167.4979489147699</v>
      </c>
      <c r="O782" s="27">
        <v>0</v>
      </c>
      <c r="P782" s="27">
        <v>0</v>
      </c>
      <c r="Q782" s="27">
        <v>1175.58172369003</v>
      </c>
      <c r="R782" s="27">
        <v>0</v>
      </c>
      <c r="S782" s="27">
        <v>0</v>
      </c>
      <c r="T782" s="27">
        <v>505.33664764091401</v>
      </c>
      <c r="U782" s="27">
        <v>17978.751650095001</v>
      </c>
      <c r="V782" s="27">
        <v>807023.88382720901</v>
      </c>
      <c r="W782" s="27">
        <v>0</v>
      </c>
      <c r="X782" s="27">
        <v>766796.56407165504</v>
      </c>
      <c r="Y782" s="27">
        <v>337661.44284820597</v>
      </c>
      <c r="Z782" s="27">
        <v>663.789615906775</v>
      </c>
      <c r="AA782" s="27">
        <v>94135.430477142305</v>
      </c>
      <c r="AB782" s="27">
        <v>0</v>
      </c>
      <c r="AC782" s="27">
        <v>2596.8961982131</v>
      </c>
      <c r="AD782" s="27">
        <v>4839320.3556518601</v>
      </c>
      <c r="AE782" s="27">
        <v>467253.22171402001</v>
      </c>
      <c r="AF782" s="27">
        <v>358869.18833541899</v>
      </c>
      <c r="AG782" s="27">
        <v>578246.26577758801</v>
      </c>
      <c r="AH782" s="27">
        <v>0</v>
      </c>
      <c r="AI782" s="27">
        <v>0</v>
      </c>
      <c r="AJ782" s="27">
        <v>167822.68088150001</v>
      </c>
      <c r="AK782" s="27">
        <v>0</v>
      </c>
      <c r="AL782" s="27">
        <v>0</v>
      </c>
      <c r="AM782" s="27">
        <v>93483.321121215806</v>
      </c>
      <c r="AN782" s="27">
        <v>4825743.8137817401</v>
      </c>
      <c r="AO782" s="27">
        <v>5452192.3900756799</v>
      </c>
      <c r="AP782" s="27">
        <v>0</v>
      </c>
      <c r="AQ782" s="27">
        <v>4993460.9197387705</v>
      </c>
      <c r="AR782" s="27">
        <v>2193341.1018371601</v>
      </c>
      <c r="AS782" s="27">
        <v>4088.63840207458</v>
      </c>
      <c r="AT782" s="27">
        <v>569637.86504364002</v>
      </c>
      <c r="AU782" s="27">
        <v>0</v>
      </c>
      <c r="AV782" s="27">
        <v>5927.3110731840097</v>
      </c>
      <c r="AW782" s="27">
        <v>11162746.744018599</v>
      </c>
      <c r="AX782" s="27">
        <v>3247771.2550353999</v>
      </c>
      <c r="AY782" s="27">
        <v>2442268.96844482</v>
      </c>
      <c r="AZ782" s="27">
        <v>3615414.0861816402</v>
      </c>
      <c r="BA782" s="27">
        <v>0</v>
      </c>
      <c r="BB782" s="27">
        <v>0</v>
      </c>
      <c r="BC782" s="27">
        <v>1085826.2086334201</v>
      </c>
      <c r="BD782" s="27">
        <v>0</v>
      </c>
      <c r="BE782" s="27">
        <v>0</v>
      </c>
      <c r="BF782" s="27">
        <v>573436.10519409203</v>
      </c>
      <c r="BG782" s="27">
        <v>11156331.3740234</v>
      </c>
      <c r="BH782" s="27">
        <v>1133278.6871643099</v>
      </c>
      <c r="BI782" s="27">
        <v>0</v>
      </c>
      <c r="BJ782" s="27">
        <v>1595416.33364868</v>
      </c>
      <c r="BK782" s="27">
        <v>799878.56667327904</v>
      </c>
      <c r="BL782" s="27">
        <v>0</v>
      </c>
      <c r="BM782" s="27">
        <v>0</v>
      </c>
      <c r="BN782" s="27">
        <v>0</v>
      </c>
      <c r="BO782" s="27">
        <v>0</v>
      </c>
      <c r="BP782" s="27">
        <v>0</v>
      </c>
      <c r="BQ782" s="27">
        <v>0</v>
      </c>
      <c r="BR782" s="27">
        <v>789932.62618255604</v>
      </c>
      <c r="BS782" s="27">
        <v>1443967.3094482401</v>
      </c>
      <c r="BT782" s="27">
        <v>0</v>
      </c>
      <c r="BU782" s="27">
        <v>0</v>
      </c>
      <c r="BV782" s="27">
        <v>502406.55473327602</v>
      </c>
      <c r="BW782" s="27">
        <v>0</v>
      </c>
      <c r="BX782" s="27">
        <v>0</v>
      </c>
      <c r="BY782" s="27">
        <v>0</v>
      </c>
      <c r="BZ782" s="27">
        <v>0</v>
      </c>
      <c r="CA782" s="27">
        <v>20736.414995908701</v>
      </c>
      <c r="CB782" s="27">
        <v>1572198.50398254</v>
      </c>
      <c r="CC782" s="27">
        <v>10439129.1101074</v>
      </c>
      <c r="CD782" s="27">
        <v>2727542.6154479999</v>
      </c>
      <c r="CE782" s="27">
        <v>515.14537072926805</v>
      </c>
      <c r="CF782" s="27">
        <v>95056.355956077605</v>
      </c>
      <c r="CG782" s="27">
        <v>577467.32640075695</v>
      </c>
      <c r="CH782" s="27">
        <v>0</v>
      </c>
      <c r="CI782" s="27">
        <v>21251.185366392099</v>
      </c>
      <c r="CJ782" s="27">
        <v>1667105.8612365699</v>
      </c>
      <c r="CK782" s="27">
        <v>11015493.1364746</v>
      </c>
      <c r="CL782" s="27">
        <v>2724793.4913024898</v>
      </c>
      <c r="CM782" s="27">
        <v>39228.338527202599</v>
      </c>
      <c r="CN782" s="27">
        <v>6494961.3192748995</v>
      </c>
      <c r="CO782" s="27">
        <v>22165354.097167999</v>
      </c>
      <c r="CP782" s="27">
        <v>2724793.4913024898</v>
      </c>
      <c r="CQ782" s="27">
        <v>0</v>
      </c>
      <c r="CR782" s="27">
        <v>0</v>
      </c>
      <c r="CS782" s="27">
        <v>0</v>
      </c>
      <c r="CT782" s="27">
        <v>0</v>
      </c>
    </row>
    <row r="783" spans="1:98">
      <c r="A783" s="104" t="s">
        <v>66</v>
      </c>
      <c r="B783" s="132">
        <v>38139</v>
      </c>
      <c r="C783" s="27">
        <v>12794.2486393452</v>
      </c>
      <c r="D783" s="27">
        <v>0</v>
      </c>
      <c r="E783" s="27">
        <v>7784.3256611227998</v>
      </c>
      <c r="F783" s="27">
        <v>3963.7216154336902</v>
      </c>
      <c r="G783" s="27">
        <v>14.2785892982502</v>
      </c>
      <c r="H783" s="27">
        <v>475.87466538697498</v>
      </c>
      <c r="I783" s="27">
        <v>0</v>
      </c>
      <c r="J783" s="27">
        <v>802.25487817823898</v>
      </c>
      <c r="K783" s="27">
        <v>16947.609383821498</v>
      </c>
      <c r="L783" s="27">
        <v>9271.0863000154495</v>
      </c>
      <c r="M783" s="27">
        <v>6911.3714762330101</v>
      </c>
      <c r="N783" s="27">
        <v>3206.5960433483101</v>
      </c>
      <c r="O783" s="27">
        <v>0</v>
      </c>
      <c r="P783" s="27">
        <v>0</v>
      </c>
      <c r="Q783" s="27">
        <v>1150.0229751914701</v>
      </c>
      <c r="R783" s="27">
        <v>0</v>
      </c>
      <c r="S783" s="27">
        <v>0</v>
      </c>
      <c r="T783" s="27">
        <v>489.43518711254001</v>
      </c>
      <c r="U783" s="27">
        <v>18015.1332514286</v>
      </c>
      <c r="V783" s="27">
        <v>805437.53381347703</v>
      </c>
      <c r="W783" s="27">
        <v>0</v>
      </c>
      <c r="X783" s="27">
        <v>757487.467185974</v>
      </c>
      <c r="Y783" s="27">
        <v>351767.710079193</v>
      </c>
      <c r="Z783" s="27">
        <v>2848.3888600468599</v>
      </c>
      <c r="AA783" s="27">
        <v>85938.861732482896</v>
      </c>
      <c r="AB783" s="27">
        <v>0</v>
      </c>
      <c r="AC783" s="27">
        <v>182124.238645554</v>
      </c>
      <c r="AD783" s="27">
        <v>4519388.3915405301</v>
      </c>
      <c r="AE783" s="27">
        <v>460322.083854675</v>
      </c>
      <c r="AF783" s="27">
        <v>346059.602451324</v>
      </c>
      <c r="AG783" s="27">
        <v>587235.02667999303</v>
      </c>
      <c r="AH783" s="27">
        <v>0</v>
      </c>
      <c r="AI783" s="27">
        <v>0</v>
      </c>
      <c r="AJ783" s="27">
        <v>163238.731405258</v>
      </c>
      <c r="AK783" s="27">
        <v>0</v>
      </c>
      <c r="AL783" s="27">
        <v>0</v>
      </c>
      <c r="AM783" s="27">
        <v>89916.4765625</v>
      </c>
      <c r="AN783" s="27">
        <v>4763942.5529174795</v>
      </c>
      <c r="AO783" s="27">
        <v>5470638.59338379</v>
      </c>
      <c r="AP783" s="27">
        <v>0</v>
      </c>
      <c r="AQ783" s="27">
        <v>4981841.4046630897</v>
      </c>
      <c r="AR783" s="27">
        <v>2322680.4542846698</v>
      </c>
      <c r="AS783" s="27">
        <v>17600.066489934899</v>
      </c>
      <c r="AT783" s="27">
        <v>526650.86078643799</v>
      </c>
      <c r="AU783" s="27">
        <v>0</v>
      </c>
      <c r="AV783" s="27">
        <v>424647.58753967303</v>
      </c>
      <c r="AW783" s="27">
        <v>10484580.993774399</v>
      </c>
      <c r="AX783" s="27">
        <v>3240051.40380859</v>
      </c>
      <c r="AY783" s="27">
        <v>2371160.5317077599</v>
      </c>
      <c r="AZ783" s="27">
        <v>3707172.6354675302</v>
      </c>
      <c r="BA783" s="27">
        <v>0</v>
      </c>
      <c r="BB783" s="27">
        <v>0</v>
      </c>
      <c r="BC783" s="27">
        <v>1081427.78919983</v>
      </c>
      <c r="BD783" s="27">
        <v>0</v>
      </c>
      <c r="BE783" s="27">
        <v>0</v>
      </c>
      <c r="BF783" s="27">
        <v>551692.42964935303</v>
      </c>
      <c r="BG783" s="27">
        <v>11127619.189941401</v>
      </c>
      <c r="BH783" s="27">
        <v>1157618.72767639</v>
      </c>
      <c r="BI783" s="27">
        <v>0</v>
      </c>
      <c r="BJ783" s="27">
        <v>1592331.5120391799</v>
      </c>
      <c r="BK783" s="27">
        <v>851858.20787048305</v>
      </c>
      <c r="BL783" s="27">
        <v>0</v>
      </c>
      <c r="BM783" s="27">
        <v>0</v>
      </c>
      <c r="BN783" s="27">
        <v>0</v>
      </c>
      <c r="BO783" s="27">
        <v>0</v>
      </c>
      <c r="BP783" s="27">
        <v>0</v>
      </c>
      <c r="BQ783" s="27">
        <v>0</v>
      </c>
      <c r="BR783" s="27">
        <v>780284.74429321301</v>
      </c>
      <c r="BS783" s="27">
        <v>1487297.1104583701</v>
      </c>
      <c r="BT783" s="27">
        <v>0</v>
      </c>
      <c r="BU783" s="27">
        <v>0</v>
      </c>
      <c r="BV783" s="27">
        <v>493752.81149291998</v>
      </c>
      <c r="BW783" s="27">
        <v>0</v>
      </c>
      <c r="BX783" s="27">
        <v>0</v>
      </c>
      <c r="BY783" s="27">
        <v>0</v>
      </c>
      <c r="BZ783" s="27">
        <v>0</v>
      </c>
      <c r="CA783" s="27">
        <v>20615.198395490599</v>
      </c>
      <c r="CB783" s="27">
        <v>1556844.8025054899</v>
      </c>
      <c r="CC783" s="27">
        <v>10407956.115966801</v>
      </c>
      <c r="CD783" s="27">
        <v>2745488.8439941402</v>
      </c>
      <c r="CE783" s="27">
        <v>494.50852983444901</v>
      </c>
      <c r="CF783" s="27">
        <v>89469.041145324707</v>
      </c>
      <c r="CG783" s="27">
        <v>550246.51164245605</v>
      </c>
      <c r="CH783" s="27">
        <v>0</v>
      </c>
      <c r="CI783" s="27">
        <v>21111.473233223001</v>
      </c>
      <c r="CJ783" s="27">
        <v>1647042.3764343299</v>
      </c>
      <c r="CK783" s="27">
        <v>10958599.716796899</v>
      </c>
      <c r="CL783" s="27">
        <v>2743311.3821105999</v>
      </c>
      <c r="CM783" s="27">
        <v>39075.801606655099</v>
      </c>
      <c r="CN783" s="27">
        <v>6415104.18640137</v>
      </c>
      <c r="CO783" s="27">
        <v>22093283.730957001</v>
      </c>
      <c r="CP783" s="27">
        <v>2743311.3821105999</v>
      </c>
      <c r="CQ783" s="27">
        <v>0</v>
      </c>
      <c r="CR783" s="27">
        <v>0</v>
      </c>
      <c r="CS783" s="27">
        <v>0</v>
      </c>
      <c r="CT783" s="27">
        <v>0</v>
      </c>
    </row>
    <row r="784" spans="1:98">
      <c r="A784" s="104" t="s">
        <v>66</v>
      </c>
      <c r="B784" s="132">
        <v>38231</v>
      </c>
      <c r="C784" s="27">
        <v>13040.102164387699</v>
      </c>
      <c r="D784" s="27">
        <v>0</v>
      </c>
      <c r="E784" s="27">
        <v>7681.63751637936</v>
      </c>
      <c r="F784" s="27">
        <v>4145.2572786212004</v>
      </c>
      <c r="G784" s="27">
        <v>33.355745488777799</v>
      </c>
      <c r="H784" s="27">
        <v>456.58078965917201</v>
      </c>
      <c r="I784" s="27">
        <v>0</v>
      </c>
      <c r="J784" s="27">
        <v>1675.0505454838301</v>
      </c>
      <c r="K784" s="27">
        <v>16316.372999548899</v>
      </c>
      <c r="L784" s="27">
        <v>9790.5767136812192</v>
      </c>
      <c r="M784" s="27">
        <v>6893.0462942719496</v>
      </c>
      <c r="N784" s="27">
        <v>3238.3585624992802</v>
      </c>
      <c r="O784" s="27">
        <v>0</v>
      </c>
      <c r="P784" s="27">
        <v>0</v>
      </c>
      <c r="Q784" s="27">
        <v>1131.80384488404</v>
      </c>
      <c r="R784" s="27">
        <v>0</v>
      </c>
      <c r="S784" s="27">
        <v>0</v>
      </c>
      <c r="T784" s="27">
        <v>484.75829414278297</v>
      </c>
      <c r="U784" s="27">
        <v>17970.556444406498</v>
      </c>
      <c r="V784" s="27">
        <v>810329.18777465797</v>
      </c>
      <c r="W784" s="27">
        <v>0</v>
      </c>
      <c r="X784" s="27">
        <v>743585.13248443604</v>
      </c>
      <c r="Y784" s="27">
        <v>358749.22571182298</v>
      </c>
      <c r="Z784" s="27">
        <v>7839.5171540379497</v>
      </c>
      <c r="AA784" s="27">
        <v>82287.842193603501</v>
      </c>
      <c r="AB784" s="27">
        <v>0</v>
      </c>
      <c r="AC784" s="27">
        <v>441934.03553772002</v>
      </c>
      <c r="AD784" s="27">
        <v>4082457.39776611</v>
      </c>
      <c r="AE784" s="27">
        <v>468135.90827560402</v>
      </c>
      <c r="AF784" s="27">
        <v>346666.358543396</v>
      </c>
      <c r="AG784" s="27">
        <v>595784.72806549096</v>
      </c>
      <c r="AH784" s="27">
        <v>0</v>
      </c>
      <c r="AI784" s="27">
        <v>0</v>
      </c>
      <c r="AJ784" s="27">
        <v>152156.64324569699</v>
      </c>
      <c r="AK784" s="27">
        <v>0</v>
      </c>
      <c r="AL784" s="27">
        <v>0</v>
      </c>
      <c r="AM784" s="27">
        <v>90031.158483505205</v>
      </c>
      <c r="AN784" s="27">
        <v>4571612.86865234</v>
      </c>
      <c r="AO784" s="27">
        <v>5576165.0748290997</v>
      </c>
      <c r="AP784" s="27">
        <v>0</v>
      </c>
      <c r="AQ784" s="27">
        <v>4996363.9988403302</v>
      </c>
      <c r="AR784" s="27">
        <v>2427374.4679870601</v>
      </c>
      <c r="AS784" s="27">
        <v>48073.6257853508</v>
      </c>
      <c r="AT784" s="27">
        <v>510270.034580231</v>
      </c>
      <c r="AU784" s="27">
        <v>0</v>
      </c>
      <c r="AV784" s="27">
        <v>1039399.63844299</v>
      </c>
      <c r="AW784" s="27">
        <v>9686514.6201171894</v>
      </c>
      <c r="AX784" s="27">
        <v>3403191.5970764202</v>
      </c>
      <c r="AY784" s="27">
        <v>2406028.6531066899</v>
      </c>
      <c r="AZ784" s="27">
        <v>3833313.2854003902</v>
      </c>
      <c r="BA784" s="27">
        <v>0</v>
      </c>
      <c r="BB784" s="27">
        <v>0</v>
      </c>
      <c r="BC784" s="27">
        <v>1031148.6549377399</v>
      </c>
      <c r="BD784" s="27">
        <v>0</v>
      </c>
      <c r="BE784" s="27">
        <v>0</v>
      </c>
      <c r="BF784" s="27">
        <v>551918.03328704799</v>
      </c>
      <c r="BG784" s="27">
        <v>10674140.779174799</v>
      </c>
      <c r="BH784" s="27">
        <v>1234090.32414246</v>
      </c>
      <c r="BI784" s="27">
        <v>0</v>
      </c>
      <c r="BJ784" s="27">
        <v>1600811.6996460001</v>
      </c>
      <c r="BK784" s="27">
        <v>879995.04674529994</v>
      </c>
      <c r="BL784" s="27">
        <v>0</v>
      </c>
      <c r="BM784" s="27">
        <v>0</v>
      </c>
      <c r="BN784" s="27">
        <v>0</v>
      </c>
      <c r="BO784" s="27">
        <v>0</v>
      </c>
      <c r="BP784" s="27">
        <v>0</v>
      </c>
      <c r="BQ784" s="27">
        <v>0</v>
      </c>
      <c r="BR784" s="27">
        <v>796761.01309966994</v>
      </c>
      <c r="BS784" s="27">
        <v>1538003.8627319301</v>
      </c>
      <c r="BT784" s="27">
        <v>0</v>
      </c>
      <c r="BU784" s="27">
        <v>0</v>
      </c>
      <c r="BV784" s="27">
        <v>479664.81891632098</v>
      </c>
      <c r="BW784" s="27">
        <v>0</v>
      </c>
      <c r="BX784" s="27">
        <v>0</v>
      </c>
      <c r="BY784" s="27">
        <v>0</v>
      </c>
      <c r="BZ784" s="27">
        <v>0</v>
      </c>
      <c r="CA784" s="27">
        <v>20685.8330960274</v>
      </c>
      <c r="CB784" s="27">
        <v>1562926.9138641399</v>
      </c>
      <c r="CC784" s="27">
        <v>10627428.263671899</v>
      </c>
      <c r="CD784" s="27">
        <v>2844491.5608825702</v>
      </c>
      <c r="CE784" s="27">
        <v>480.64349301159399</v>
      </c>
      <c r="CF784" s="27">
        <v>90353.976521492004</v>
      </c>
      <c r="CG784" s="27">
        <v>555663.57130432106</v>
      </c>
      <c r="CH784" s="27">
        <v>0</v>
      </c>
      <c r="CI784" s="27">
        <v>21165.979590654399</v>
      </c>
      <c r="CJ784" s="27">
        <v>1652985.28330994</v>
      </c>
      <c r="CK784" s="27">
        <v>11188492.09375</v>
      </c>
      <c r="CL784" s="27">
        <v>2848873.1680908198</v>
      </c>
      <c r="CM784" s="27">
        <v>39212.641908645601</v>
      </c>
      <c r="CN784" s="27">
        <v>6207254.1080322303</v>
      </c>
      <c r="CO784" s="27">
        <v>21840983.1479492</v>
      </c>
      <c r="CP784" s="27">
        <v>2848873.1680908198</v>
      </c>
      <c r="CQ784" s="27">
        <v>0</v>
      </c>
      <c r="CR784" s="27">
        <v>0</v>
      </c>
      <c r="CS784" s="27">
        <v>0</v>
      </c>
      <c r="CT784" s="27">
        <v>0</v>
      </c>
    </row>
    <row r="785" spans="1:98">
      <c r="A785" s="104" t="s">
        <v>66</v>
      </c>
      <c r="B785" s="132">
        <v>38322</v>
      </c>
      <c r="C785" s="27">
        <v>13307.693379879</v>
      </c>
      <c r="D785" s="27">
        <v>0</v>
      </c>
      <c r="E785" s="27">
        <v>7475.6371445655795</v>
      </c>
      <c r="F785" s="27">
        <v>4108.9369133114797</v>
      </c>
      <c r="G785" s="27">
        <v>53.697954735718703</v>
      </c>
      <c r="H785" s="27">
        <v>444.29798742383701</v>
      </c>
      <c r="I785" s="27">
        <v>0</v>
      </c>
      <c r="J785" s="27">
        <v>2636.53258663416</v>
      </c>
      <c r="K785" s="27">
        <v>15890.6152178049</v>
      </c>
      <c r="L785" s="27">
        <v>9481.7549718618393</v>
      </c>
      <c r="M785" s="27">
        <v>6978.7023565173104</v>
      </c>
      <c r="N785" s="27">
        <v>3263.568184793</v>
      </c>
      <c r="O785" s="27">
        <v>0</v>
      </c>
      <c r="P785" s="27">
        <v>0</v>
      </c>
      <c r="Q785" s="27">
        <v>1140.64750747383</v>
      </c>
      <c r="R785" s="27">
        <v>0</v>
      </c>
      <c r="S785" s="27">
        <v>0</v>
      </c>
      <c r="T785" s="27">
        <v>500.04586367309099</v>
      </c>
      <c r="U785" s="27">
        <v>18328.255822420098</v>
      </c>
      <c r="V785" s="27">
        <v>829922.54270935105</v>
      </c>
      <c r="W785" s="27">
        <v>0</v>
      </c>
      <c r="X785" s="27">
        <v>734479.49441528297</v>
      </c>
      <c r="Y785" s="27">
        <v>366144.78261184698</v>
      </c>
      <c r="Z785" s="27">
        <v>11230.801449656499</v>
      </c>
      <c r="AA785" s="27">
        <v>79249.574170112595</v>
      </c>
      <c r="AB785" s="27">
        <v>0</v>
      </c>
      <c r="AC785" s="27">
        <v>817828.84595489502</v>
      </c>
      <c r="AD785" s="27">
        <v>4118460.14349365</v>
      </c>
      <c r="AE785" s="27">
        <v>460466.51942443801</v>
      </c>
      <c r="AF785" s="27">
        <v>349881.22785186803</v>
      </c>
      <c r="AG785" s="27">
        <v>602297.13324737502</v>
      </c>
      <c r="AH785" s="27">
        <v>0</v>
      </c>
      <c r="AI785" s="27">
        <v>0</v>
      </c>
      <c r="AJ785" s="27">
        <v>151427.27913856501</v>
      </c>
      <c r="AK785" s="27">
        <v>0</v>
      </c>
      <c r="AL785" s="27">
        <v>0</v>
      </c>
      <c r="AM785" s="27">
        <v>90894.390088081404</v>
      </c>
      <c r="AN785" s="27">
        <v>4828652.5571899395</v>
      </c>
      <c r="AO785" s="27">
        <v>5780612.7550659198</v>
      </c>
      <c r="AP785" s="27">
        <v>0</v>
      </c>
      <c r="AQ785" s="27">
        <v>4975981.7125244103</v>
      </c>
      <c r="AR785" s="27">
        <v>2479896.10400391</v>
      </c>
      <c r="AS785" s="27">
        <v>70771.8416318893</v>
      </c>
      <c r="AT785" s="27">
        <v>497413.419792175</v>
      </c>
      <c r="AU785" s="27">
        <v>0</v>
      </c>
      <c r="AV785" s="27">
        <v>1938241.81848145</v>
      </c>
      <c r="AW785" s="27">
        <v>9770517.3878173791</v>
      </c>
      <c r="AX785" s="27">
        <v>3342860.2413330101</v>
      </c>
      <c r="AY785" s="27">
        <v>2461304.9259948698</v>
      </c>
      <c r="AZ785" s="27">
        <v>3928954.9891967801</v>
      </c>
      <c r="BA785" s="27">
        <v>0</v>
      </c>
      <c r="BB785" s="27">
        <v>0</v>
      </c>
      <c r="BC785" s="27">
        <v>1046237.71486664</v>
      </c>
      <c r="BD785" s="27">
        <v>0</v>
      </c>
      <c r="BE785" s="27">
        <v>0</v>
      </c>
      <c r="BF785" s="27">
        <v>567639.42475891102</v>
      </c>
      <c r="BG785" s="27">
        <v>11508332.065063501</v>
      </c>
      <c r="BH785" s="27">
        <v>1259061.9835815399</v>
      </c>
      <c r="BI785" s="27">
        <v>0</v>
      </c>
      <c r="BJ785" s="27">
        <v>1593162.1995697001</v>
      </c>
      <c r="BK785" s="27">
        <v>908285.06935882603</v>
      </c>
      <c r="BL785" s="27">
        <v>0</v>
      </c>
      <c r="BM785" s="27">
        <v>0</v>
      </c>
      <c r="BN785" s="27">
        <v>0</v>
      </c>
      <c r="BO785" s="27">
        <v>0</v>
      </c>
      <c r="BP785" s="27">
        <v>0</v>
      </c>
      <c r="BQ785" s="27">
        <v>0</v>
      </c>
      <c r="BR785" s="27">
        <v>805986.646873474</v>
      </c>
      <c r="BS785" s="27">
        <v>1570921.7501983601</v>
      </c>
      <c r="BT785" s="27">
        <v>0</v>
      </c>
      <c r="BU785" s="27">
        <v>0</v>
      </c>
      <c r="BV785" s="27">
        <v>474176.483592987</v>
      </c>
      <c r="BW785" s="27">
        <v>0</v>
      </c>
      <c r="BX785" s="27">
        <v>0</v>
      </c>
      <c r="BY785" s="27">
        <v>0</v>
      </c>
      <c r="BZ785" s="27">
        <v>0</v>
      </c>
      <c r="CA785" s="27">
        <v>20758.705800056501</v>
      </c>
      <c r="CB785" s="27">
        <v>1563125.95741272</v>
      </c>
      <c r="CC785" s="27">
        <v>10755068.0157471</v>
      </c>
      <c r="CD785" s="27">
        <v>2844393.3578491202</v>
      </c>
      <c r="CE785" s="27">
        <v>490.08628680557001</v>
      </c>
      <c r="CF785" s="27">
        <v>89683.353712081895</v>
      </c>
      <c r="CG785" s="27">
        <v>562971.869346619</v>
      </c>
      <c r="CH785" s="27">
        <v>0</v>
      </c>
      <c r="CI785" s="27">
        <v>21247.978839397401</v>
      </c>
      <c r="CJ785" s="27">
        <v>1652616.9125518801</v>
      </c>
      <c r="CK785" s="27">
        <v>11314965.0458984</v>
      </c>
      <c r="CL785" s="27">
        <v>2845429.4046630901</v>
      </c>
      <c r="CM785" s="27">
        <v>39534.214733123801</v>
      </c>
      <c r="CN785" s="27">
        <v>6493448.5007934598</v>
      </c>
      <c r="CO785" s="27">
        <v>22838848.698242199</v>
      </c>
      <c r="CP785" s="27">
        <v>2845429.4046630901</v>
      </c>
      <c r="CQ785" s="27">
        <v>0</v>
      </c>
      <c r="CR785" s="27">
        <v>0</v>
      </c>
      <c r="CS785" s="27">
        <v>0</v>
      </c>
      <c r="CT785" s="27">
        <v>0</v>
      </c>
    </row>
    <row r="786" spans="1:98">
      <c r="A786" s="104" t="s">
        <v>66</v>
      </c>
      <c r="B786" s="132">
        <v>38412</v>
      </c>
      <c r="C786" s="27">
        <v>13643.8348472118</v>
      </c>
      <c r="D786" s="27">
        <v>0</v>
      </c>
      <c r="E786" s="27">
        <v>7310.3906274437904</v>
      </c>
      <c r="F786" s="27">
        <v>4094.8808240592498</v>
      </c>
      <c r="G786" s="27">
        <v>51.695003357250201</v>
      </c>
      <c r="H786" s="27">
        <v>431.25259913876698</v>
      </c>
      <c r="I786" s="27">
        <v>0</v>
      </c>
      <c r="J786" s="27">
        <v>3794.7420884072799</v>
      </c>
      <c r="K786" s="27">
        <v>14507.8492591381</v>
      </c>
      <c r="L786" s="27">
        <v>9459.1428377628308</v>
      </c>
      <c r="M786" s="27">
        <v>6970.7390484809903</v>
      </c>
      <c r="N786" s="27">
        <v>3302.3855458200001</v>
      </c>
      <c r="O786" s="27">
        <v>0</v>
      </c>
      <c r="P786" s="27">
        <v>0</v>
      </c>
      <c r="Q786" s="27">
        <v>1126.6124935001101</v>
      </c>
      <c r="R786" s="27">
        <v>0</v>
      </c>
      <c r="S786" s="27">
        <v>0</v>
      </c>
      <c r="T786" s="27">
        <v>489.05285829305598</v>
      </c>
      <c r="U786" s="27">
        <v>18368.4415633678</v>
      </c>
      <c r="V786" s="27">
        <v>844801.93683624303</v>
      </c>
      <c r="W786" s="27">
        <v>0</v>
      </c>
      <c r="X786" s="27">
        <v>708416.48724365199</v>
      </c>
      <c r="Y786" s="27">
        <v>363188.355648041</v>
      </c>
      <c r="Z786" s="27">
        <v>13485.490536928201</v>
      </c>
      <c r="AA786" s="27">
        <v>75913.573486328096</v>
      </c>
      <c r="AB786" s="27">
        <v>0</v>
      </c>
      <c r="AC786" s="27">
        <v>1133264.8229370101</v>
      </c>
      <c r="AD786" s="27">
        <v>3760870.1341857901</v>
      </c>
      <c r="AE786" s="27">
        <v>463715.91883468599</v>
      </c>
      <c r="AF786" s="27">
        <v>344987.49123382597</v>
      </c>
      <c r="AG786" s="27">
        <v>603502.86406707799</v>
      </c>
      <c r="AH786" s="27">
        <v>0</v>
      </c>
      <c r="AI786" s="27">
        <v>0</v>
      </c>
      <c r="AJ786" s="27">
        <v>140279.483968735</v>
      </c>
      <c r="AK786" s="27">
        <v>0</v>
      </c>
      <c r="AL786" s="27">
        <v>0</v>
      </c>
      <c r="AM786" s="27">
        <v>87715.145124435396</v>
      </c>
      <c r="AN786" s="27">
        <v>4967191.1375122098</v>
      </c>
      <c r="AO786" s="27">
        <v>5926287.7250366202</v>
      </c>
      <c r="AP786" s="27">
        <v>0</v>
      </c>
      <c r="AQ786" s="27">
        <v>4864183.43994141</v>
      </c>
      <c r="AR786" s="27">
        <v>2510142.1138305701</v>
      </c>
      <c r="AS786" s="27">
        <v>86419.583079338103</v>
      </c>
      <c r="AT786" s="27">
        <v>481046.17840194702</v>
      </c>
      <c r="AU786" s="27">
        <v>0</v>
      </c>
      <c r="AV786" s="27">
        <v>2705341.2590331999</v>
      </c>
      <c r="AW786" s="27">
        <v>9014101.8560790997</v>
      </c>
      <c r="AX786" s="27">
        <v>3347899.1708679199</v>
      </c>
      <c r="AY786" s="27">
        <v>2464361.3846740699</v>
      </c>
      <c r="AZ786" s="27">
        <v>3965026.64599609</v>
      </c>
      <c r="BA786" s="27">
        <v>0</v>
      </c>
      <c r="BB786" s="27">
        <v>0</v>
      </c>
      <c r="BC786" s="27">
        <v>964878.44792175305</v>
      </c>
      <c r="BD786" s="27">
        <v>0</v>
      </c>
      <c r="BE786" s="27">
        <v>0</v>
      </c>
      <c r="BF786" s="27">
        <v>563674.42785644496</v>
      </c>
      <c r="BG786" s="27">
        <v>11928418.5046387</v>
      </c>
      <c r="BH786" s="27">
        <v>1280290.9532165499</v>
      </c>
      <c r="BI786" s="27">
        <v>0</v>
      </c>
      <c r="BJ786" s="27">
        <v>1574878.8135376</v>
      </c>
      <c r="BK786" s="27">
        <v>923068.34774780297</v>
      </c>
      <c r="BL786" s="27">
        <v>0</v>
      </c>
      <c r="BM786" s="27">
        <v>0</v>
      </c>
      <c r="BN786" s="27">
        <v>0</v>
      </c>
      <c r="BO786" s="27">
        <v>0</v>
      </c>
      <c r="BP786" s="27">
        <v>0</v>
      </c>
      <c r="BQ786" s="27">
        <v>0</v>
      </c>
      <c r="BR786" s="27">
        <v>805171.41464996303</v>
      </c>
      <c r="BS786" s="27">
        <v>1590223.0735778799</v>
      </c>
      <c r="BT786" s="27">
        <v>0</v>
      </c>
      <c r="BU786" s="27">
        <v>0</v>
      </c>
      <c r="BV786" s="27">
        <v>467118.43418121297</v>
      </c>
      <c r="BW786" s="27">
        <v>0</v>
      </c>
      <c r="BX786" s="27">
        <v>0</v>
      </c>
      <c r="BY786" s="27">
        <v>0</v>
      </c>
      <c r="BZ786" s="27">
        <v>0</v>
      </c>
      <c r="CA786" s="27">
        <v>20972.052330493902</v>
      </c>
      <c r="CB786" s="27">
        <v>1553215.24934387</v>
      </c>
      <c r="CC786" s="27">
        <v>10793274.045043901</v>
      </c>
      <c r="CD786" s="27">
        <v>2858716.8909606901</v>
      </c>
      <c r="CE786" s="27">
        <v>499.70691785216297</v>
      </c>
      <c r="CF786" s="27">
        <v>89447.717298507705</v>
      </c>
      <c r="CG786" s="27">
        <v>569663.01145935105</v>
      </c>
      <c r="CH786" s="27">
        <v>0</v>
      </c>
      <c r="CI786" s="27">
        <v>21470.712579727198</v>
      </c>
      <c r="CJ786" s="27">
        <v>1642335.77580261</v>
      </c>
      <c r="CK786" s="27">
        <v>11360359.878051801</v>
      </c>
      <c r="CL786" s="27">
        <v>2856275.0849304199</v>
      </c>
      <c r="CM786" s="27">
        <v>39831.512561321302</v>
      </c>
      <c r="CN786" s="27">
        <v>6612618.5778198196</v>
      </c>
      <c r="CO786" s="27">
        <v>23287090.095947299</v>
      </c>
      <c r="CP786" s="27">
        <v>2856275.0849304199</v>
      </c>
      <c r="CQ786" s="27">
        <v>0</v>
      </c>
      <c r="CR786" s="27">
        <v>0</v>
      </c>
      <c r="CS786" s="27">
        <v>0</v>
      </c>
      <c r="CT786" s="27">
        <v>0</v>
      </c>
    </row>
    <row r="787" spans="1:98">
      <c r="A787" s="104" t="s">
        <v>66</v>
      </c>
      <c r="B787" s="132">
        <v>38504</v>
      </c>
      <c r="C787" s="27">
        <v>13922.428972482699</v>
      </c>
      <c r="D787" s="27">
        <v>0</v>
      </c>
      <c r="E787" s="27">
        <v>7175.5042689442598</v>
      </c>
      <c r="F787" s="27">
        <v>4123.6011312007904</v>
      </c>
      <c r="G787" s="27">
        <v>108.09632959123699</v>
      </c>
      <c r="H787" s="27">
        <v>412.25729475170402</v>
      </c>
      <c r="I787" s="27">
        <v>0</v>
      </c>
      <c r="J787" s="27">
        <v>5139.58128654957</v>
      </c>
      <c r="K787" s="27">
        <v>13386.925441384299</v>
      </c>
      <c r="L787" s="27">
        <v>9669.7856194972992</v>
      </c>
      <c r="M787" s="27">
        <v>7111.1278031468401</v>
      </c>
      <c r="N787" s="27">
        <v>3220.4467003643499</v>
      </c>
      <c r="O787" s="27">
        <v>0</v>
      </c>
      <c r="P787" s="27">
        <v>0</v>
      </c>
      <c r="Q787" s="27">
        <v>1124.5951566398101</v>
      </c>
      <c r="R787" s="27">
        <v>0</v>
      </c>
      <c r="S787" s="27">
        <v>0</v>
      </c>
      <c r="T787" s="27">
        <v>506.78369385003998</v>
      </c>
      <c r="U787" s="27">
        <v>18519.7614154816</v>
      </c>
      <c r="V787" s="27">
        <v>867619.32678222703</v>
      </c>
      <c r="W787" s="27">
        <v>0</v>
      </c>
      <c r="X787" s="27">
        <v>690991.21323394799</v>
      </c>
      <c r="Y787" s="27">
        <v>362522.61260604899</v>
      </c>
      <c r="Z787" s="27">
        <v>20569.017703056299</v>
      </c>
      <c r="AA787" s="27">
        <v>72819.701965332002</v>
      </c>
      <c r="AB787" s="27">
        <v>0</v>
      </c>
      <c r="AC787" s="27">
        <v>1725525.1273345901</v>
      </c>
      <c r="AD787" s="27">
        <v>3435098.4146423298</v>
      </c>
      <c r="AE787" s="27">
        <v>469766.63801574701</v>
      </c>
      <c r="AF787" s="27">
        <v>349132.68466949498</v>
      </c>
      <c r="AG787" s="27">
        <v>593765.20303344703</v>
      </c>
      <c r="AH787" s="27">
        <v>0</v>
      </c>
      <c r="AI787" s="27">
        <v>0</v>
      </c>
      <c r="AJ787" s="27">
        <v>139204.30937004101</v>
      </c>
      <c r="AK787" s="27">
        <v>0</v>
      </c>
      <c r="AL787" s="27">
        <v>0</v>
      </c>
      <c r="AM787" s="27">
        <v>93864.2808580399</v>
      </c>
      <c r="AN787" s="27">
        <v>5137420.5361938505</v>
      </c>
      <c r="AO787" s="27">
        <v>6150997.84521484</v>
      </c>
      <c r="AP787" s="27">
        <v>0</v>
      </c>
      <c r="AQ787" s="27">
        <v>4812541.9275512705</v>
      </c>
      <c r="AR787" s="27">
        <v>2550869.2683105501</v>
      </c>
      <c r="AS787" s="27">
        <v>132123.03923606899</v>
      </c>
      <c r="AT787" s="27">
        <v>467734.42664337199</v>
      </c>
      <c r="AU787" s="27">
        <v>0</v>
      </c>
      <c r="AV787" s="27">
        <v>4042161.2146606399</v>
      </c>
      <c r="AW787" s="27">
        <v>8268772.2539672898</v>
      </c>
      <c r="AX787" s="27">
        <v>3464713.1531982399</v>
      </c>
      <c r="AY787" s="27">
        <v>2516026.8714904799</v>
      </c>
      <c r="AZ787" s="27">
        <v>3942001.6121521001</v>
      </c>
      <c r="BA787" s="27">
        <v>0</v>
      </c>
      <c r="BB787" s="27">
        <v>0</v>
      </c>
      <c r="BC787" s="27">
        <v>976446.81354522705</v>
      </c>
      <c r="BD787" s="27">
        <v>0</v>
      </c>
      <c r="BE787" s="27">
        <v>0</v>
      </c>
      <c r="BF787" s="27">
        <v>603153.47991180397</v>
      </c>
      <c r="BG787" s="27">
        <v>12321406.0651855</v>
      </c>
      <c r="BH787" s="27">
        <v>1322838.12145996</v>
      </c>
      <c r="BI787" s="27">
        <v>0</v>
      </c>
      <c r="BJ787" s="27">
        <v>1562691.04508972</v>
      </c>
      <c r="BK787" s="27">
        <v>936701.03743743896</v>
      </c>
      <c r="BL787" s="27">
        <v>0</v>
      </c>
      <c r="BM787" s="27">
        <v>0</v>
      </c>
      <c r="BN787" s="27">
        <v>0</v>
      </c>
      <c r="BO787" s="27">
        <v>0</v>
      </c>
      <c r="BP787" s="27">
        <v>0</v>
      </c>
      <c r="BQ787" s="27">
        <v>0</v>
      </c>
      <c r="BR787" s="27">
        <v>829719.01094818104</v>
      </c>
      <c r="BS787" s="27">
        <v>1592883.7122955299</v>
      </c>
      <c r="BT787" s="27">
        <v>0</v>
      </c>
      <c r="BU787" s="27">
        <v>0</v>
      </c>
      <c r="BV787" s="27">
        <v>478451.26303100598</v>
      </c>
      <c r="BW787" s="27">
        <v>0</v>
      </c>
      <c r="BX787" s="27">
        <v>0</v>
      </c>
      <c r="BY787" s="27">
        <v>0</v>
      </c>
      <c r="BZ787" s="27">
        <v>0</v>
      </c>
      <c r="CA787" s="27">
        <v>21137.697491884199</v>
      </c>
      <c r="CB787" s="27">
        <v>1554046.9775238</v>
      </c>
      <c r="CC787" s="27">
        <v>10925716.1396484</v>
      </c>
      <c r="CD787" s="27">
        <v>2884205.57354736</v>
      </c>
      <c r="CE787" s="27">
        <v>513.26054778695095</v>
      </c>
      <c r="CF787" s="27">
        <v>93744.598044395403</v>
      </c>
      <c r="CG787" s="27">
        <v>603521.79561615002</v>
      </c>
      <c r="CH787" s="27">
        <v>0</v>
      </c>
      <c r="CI787" s="27">
        <v>21653.895715951901</v>
      </c>
      <c r="CJ787" s="27">
        <v>1648676.95547485</v>
      </c>
      <c r="CK787" s="27">
        <v>11531249.3126221</v>
      </c>
      <c r="CL787" s="27">
        <v>2882315.0885925302</v>
      </c>
      <c r="CM787" s="27">
        <v>40111.0719447136</v>
      </c>
      <c r="CN787" s="27">
        <v>6791237.5353393601</v>
      </c>
      <c r="CO787" s="27">
        <v>23857573.4609375</v>
      </c>
      <c r="CP787" s="27">
        <v>2882315.0885925302</v>
      </c>
      <c r="CQ787" s="27">
        <v>0</v>
      </c>
      <c r="CR787" s="27">
        <v>0</v>
      </c>
      <c r="CS787" s="27">
        <v>0</v>
      </c>
      <c r="CT787" s="27">
        <v>0</v>
      </c>
    </row>
    <row r="788" spans="1:98">
      <c r="A788" s="104" t="s">
        <v>66</v>
      </c>
      <c r="B788" s="132">
        <v>38596</v>
      </c>
      <c r="C788" s="27">
        <v>14145.2314455509</v>
      </c>
      <c r="D788" s="27">
        <v>0</v>
      </c>
      <c r="E788" s="27">
        <v>7081.3339895010004</v>
      </c>
      <c r="F788" s="27">
        <v>4176.3821254372597</v>
      </c>
      <c r="G788" s="27">
        <v>132.164873296395</v>
      </c>
      <c r="H788" s="27">
        <v>383.85492439195502</v>
      </c>
      <c r="I788" s="27">
        <v>0</v>
      </c>
      <c r="J788" s="27">
        <v>6069.61846578121</v>
      </c>
      <c r="K788" s="27">
        <v>12353.9521148205</v>
      </c>
      <c r="L788" s="27">
        <v>10058.0234082937</v>
      </c>
      <c r="M788" s="27">
        <v>7123.2689292430896</v>
      </c>
      <c r="N788" s="27">
        <v>3222.1086533069602</v>
      </c>
      <c r="O788" s="27">
        <v>0</v>
      </c>
      <c r="P788" s="27">
        <v>0</v>
      </c>
      <c r="Q788" s="27">
        <v>1145.0978584438601</v>
      </c>
      <c r="R788" s="27">
        <v>0</v>
      </c>
      <c r="S788" s="27">
        <v>0</v>
      </c>
      <c r="T788" s="27">
        <v>506.90142981708101</v>
      </c>
      <c r="U788" s="27">
        <v>18483.8608188629</v>
      </c>
      <c r="V788" s="27">
        <v>857391.64096069301</v>
      </c>
      <c r="W788" s="27">
        <v>0</v>
      </c>
      <c r="X788" s="27">
        <v>674372.72960662795</v>
      </c>
      <c r="Y788" s="27">
        <v>368413.26470565802</v>
      </c>
      <c r="Z788" s="27">
        <v>24899.2553911209</v>
      </c>
      <c r="AA788" s="27">
        <v>68860.582855224595</v>
      </c>
      <c r="AB788" s="27">
        <v>0</v>
      </c>
      <c r="AC788" s="27">
        <v>2163816.7420349098</v>
      </c>
      <c r="AD788" s="27">
        <v>3007011.5803527799</v>
      </c>
      <c r="AE788" s="27">
        <v>468680.54613494902</v>
      </c>
      <c r="AF788" s="27">
        <v>347698.66302490199</v>
      </c>
      <c r="AG788" s="27">
        <v>580366.58073425305</v>
      </c>
      <c r="AH788" s="27">
        <v>0</v>
      </c>
      <c r="AI788" s="27">
        <v>0</v>
      </c>
      <c r="AJ788" s="27">
        <v>140740.77722930899</v>
      </c>
      <c r="AK788" s="27">
        <v>0</v>
      </c>
      <c r="AL788" s="27">
        <v>0</v>
      </c>
      <c r="AM788" s="27">
        <v>93176.738097190901</v>
      </c>
      <c r="AN788" s="27">
        <v>5138091.06848145</v>
      </c>
      <c r="AO788" s="27">
        <v>6157607.9784545898</v>
      </c>
      <c r="AP788" s="27">
        <v>0</v>
      </c>
      <c r="AQ788" s="27">
        <v>4750591.9548950205</v>
      </c>
      <c r="AR788" s="27">
        <v>2603867.2995300302</v>
      </c>
      <c r="AS788" s="27">
        <v>161569.74249649001</v>
      </c>
      <c r="AT788" s="27">
        <v>447107.29103851301</v>
      </c>
      <c r="AU788" s="27">
        <v>0</v>
      </c>
      <c r="AV788" s="27">
        <v>5009269.5438842801</v>
      </c>
      <c r="AW788" s="27">
        <v>7387862.14660645</v>
      </c>
      <c r="AX788" s="27">
        <v>3534860.9852294899</v>
      </c>
      <c r="AY788" s="27">
        <v>2555146.1782531701</v>
      </c>
      <c r="AZ788" s="27">
        <v>3900347.7069702102</v>
      </c>
      <c r="BA788" s="27">
        <v>0</v>
      </c>
      <c r="BB788" s="27">
        <v>0</v>
      </c>
      <c r="BC788" s="27">
        <v>1003152.7805481</v>
      </c>
      <c r="BD788" s="27">
        <v>0</v>
      </c>
      <c r="BE788" s="27">
        <v>0</v>
      </c>
      <c r="BF788" s="27">
        <v>600201.86048126197</v>
      </c>
      <c r="BG788" s="27">
        <v>12177917.095947299</v>
      </c>
      <c r="BH788" s="27">
        <v>1384062.7357482901</v>
      </c>
      <c r="BI788" s="27">
        <v>0</v>
      </c>
      <c r="BJ788" s="27">
        <v>1593436.33505249</v>
      </c>
      <c r="BK788" s="27">
        <v>968173.581848145</v>
      </c>
      <c r="BL788" s="27">
        <v>0</v>
      </c>
      <c r="BM788" s="27">
        <v>0</v>
      </c>
      <c r="BN788" s="27">
        <v>0</v>
      </c>
      <c r="BO788" s="27">
        <v>0</v>
      </c>
      <c r="BP788" s="27">
        <v>0</v>
      </c>
      <c r="BQ788" s="27">
        <v>0</v>
      </c>
      <c r="BR788" s="27">
        <v>845972.90593719506</v>
      </c>
      <c r="BS788" s="27">
        <v>1579010.8778228799</v>
      </c>
      <c r="BT788" s="27">
        <v>0</v>
      </c>
      <c r="BU788" s="27">
        <v>0</v>
      </c>
      <c r="BV788" s="27">
        <v>522829.727890015</v>
      </c>
      <c r="BW788" s="27">
        <v>0</v>
      </c>
      <c r="BX788" s="27">
        <v>0</v>
      </c>
      <c r="BY788" s="27">
        <v>0</v>
      </c>
      <c r="BZ788" s="27">
        <v>0</v>
      </c>
      <c r="CA788" s="27">
        <v>21199.799134016001</v>
      </c>
      <c r="CB788" s="27">
        <v>1537455.48564148</v>
      </c>
      <c r="CC788" s="27">
        <v>10946187.181152301</v>
      </c>
      <c r="CD788" s="27">
        <v>2982226.57275391</v>
      </c>
      <c r="CE788" s="27">
        <v>504.62768162041903</v>
      </c>
      <c r="CF788" s="27">
        <v>93917.217434883103</v>
      </c>
      <c r="CG788" s="27">
        <v>606481.07334136998</v>
      </c>
      <c r="CH788" s="27">
        <v>0</v>
      </c>
      <c r="CI788" s="27">
        <v>21702.1921539307</v>
      </c>
      <c r="CJ788" s="27">
        <v>1630759.55934143</v>
      </c>
      <c r="CK788" s="27">
        <v>11555682.0385742</v>
      </c>
      <c r="CL788" s="27">
        <v>2987133.9559021001</v>
      </c>
      <c r="CM788" s="27">
        <v>40234.998060226397</v>
      </c>
      <c r="CN788" s="27">
        <v>6747067.2785644503</v>
      </c>
      <c r="CO788" s="27">
        <v>23720091.199951202</v>
      </c>
      <c r="CP788" s="27">
        <v>2987133.9559021001</v>
      </c>
      <c r="CQ788" s="27">
        <v>0</v>
      </c>
      <c r="CR788" s="27">
        <v>0</v>
      </c>
      <c r="CS788" s="27">
        <v>0</v>
      </c>
      <c r="CT788" s="27">
        <v>0</v>
      </c>
    </row>
    <row r="789" spans="1:98">
      <c r="A789" s="104" t="s">
        <v>66</v>
      </c>
      <c r="B789" s="132">
        <v>38687</v>
      </c>
      <c r="C789" s="27">
        <v>14482.3773064613</v>
      </c>
      <c r="D789" s="27">
        <v>0</v>
      </c>
      <c r="E789" s="27">
        <v>6938.0635789036796</v>
      </c>
      <c r="F789" s="27">
        <v>4193.9566716551799</v>
      </c>
      <c r="G789" s="27">
        <v>152.82092643156599</v>
      </c>
      <c r="H789" s="27">
        <v>355.68455516919499</v>
      </c>
      <c r="I789" s="27">
        <v>0</v>
      </c>
      <c r="J789" s="27">
        <v>7211.9814692139598</v>
      </c>
      <c r="K789" s="27">
        <v>11558.407186984999</v>
      </c>
      <c r="L789" s="27">
        <v>9794.6243786811792</v>
      </c>
      <c r="M789" s="27">
        <v>7261.2918033003798</v>
      </c>
      <c r="N789" s="27">
        <v>3191.49567639828</v>
      </c>
      <c r="O789" s="27">
        <v>0</v>
      </c>
      <c r="P789" s="27">
        <v>0</v>
      </c>
      <c r="Q789" s="27">
        <v>1122.9174713790401</v>
      </c>
      <c r="R789" s="27">
        <v>0</v>
      </c>
      <c r="S789" s="27">
        <v>0</v>
      </c>
      <c r="T789" s="27">
        <v>508.293600756675</v>
      </c>
      <c r="U789" s="27">
        <v>18726.3437204361</v>
      </c>
      <c r="V789" s="27">
        <v>876225.46391296398</v>
      </c>
      <c r="W789" s="27">
        <v>0</v>
      </c>
      <c r="X789" s="27">
        <v>648207.15209960903</v>
      </c>
      <c r="Y789" s="27">
        <v>365610.86969375599</v>
      </c>
      <c r="Z789" s="27">
        <v>29615.112738370899</v>
      </c>
      <c r="AA789" s="27">
        <v>62340.594696521803</v>
      </c>
      <c r="AB789" s="27">
        <v>0</v>
      </c>
      <c r="AC789" s="27">
        <v>2565782.7065734901</v>
      </c>
      <c r="AD789" s="27">
        <v>2753816.9536438002</v>
      </c>
      <c r="AE789" s="27">
        <v>444619.78571701102</v>
      </c>
      <c r="AF789" s="27">
        <v>349964.445625305</v>
      </c>
      <c r="AG789" s="27">
        <v>578061.70854187</v>
      </c>
      <c r="AH789" s="27">
        <v>0</v>
      </c>
      <c r="AI789" s="27">
        <v>0</v>
      </c>
      <c r="AJ789" s="27">
        <v>140446.37040901199</v>
      </c>
      <c r="AK789" s="27">
        <v>0</v>
      </c>
      <c r="AL789" s="27">
        <v>0</v>
      </c>
      <c r="AM789" s="27">
        <v>89801.031382560701</v>
      </c>
      <c r="AN789" s="27">
        <v>5282178.9113159198</v>
      </c>
      <c r="AO789" s="27">
        <v>6339388.66796875</v>
      </c>
      <c r="AP789" s="27">
        <v>0</v>
      </c>
      <c r="AQ789" s="27">
        <v>4651095.79333496</v>
      </c>
      <c r="AR789" s="27">
        <v>2665977.85089111</v>
      </c>
      <c r="AS789" s="27">
        <v>195946.071874619</v>
      </c>
      <c r="AT789" s="27">
        <v>411919.58149337798</v>
      </c>
      <c r="AU789" s="27">
        <v>0</v>
      </c>
      <c r="AV789" s="27">
        <v>5999134.2885742197</v>
      </c>
      <c r="AW789" s="27">
        <v>6821910.8775024395</v>
      </c>
      <c r="AX789" s="27">
        <v>3383826.9294128399</v>
      </c>
      <c r="AY789" s="27">
        <v>2591673.8861694299</v>
      </c>
      <c r="AZ789" s="27">
        <v>3939728.2956848098</v>
      </c>
      <c r="BA789" s="27">
        <v>0</v>
      </c>
      <c r="BB789" s="27">
        <v>0</v>
      </c>
      <c r="BC789" s="27">
        <v>1008332.3554306</v>
      </c>
      <c r="BD789" s="27">
        <v>0</v>
      </c>
      <c r="BE789" s="27">
        <v>0</v>
      </c>
      <c r="BF789" s="27">
        <v>589130.03227233898</v>
      </c>
      <c r="BG789" s="27">
        <v>12778694.858154301</v>
      </c>
      <c r="BH789" s="27">
        <v>1443933.27345276</v>
      </c>
      <c r="BI789" s="27">
        <v>0</v>
      </c>
      <c r="BJ789" s="27">
        <v>1528822.2283630399</v>
      </c>
      <c r="BK789" s="27">
        <v>970311.65612029994</v>
      </c>
      <c r="BL789" s="27">
        <v>0</v>
      </c>
      <c r="BM789" s="27">
        <v>0</v>
      </c>
      <c r="BN789" s="27">
        <v>0</v>
      </c>
      <c r="BO789" s="27">
        <v>0</v>
      </c>
      <c r="BP789" s="27">
        <v>0</v>
      </c>
      <c r="BQ789" s="27">
        <v>0</v>
      </c>
      <c r="BR789" s="27">
        <v>863979.87506866502</v>
      </c>
      <c r="BS789" s="27">
        <v>1591066.0478668199</v>
      </c>
      <c r="BT789" s="27">
        <v>0</v>
      </c>
      <c r="BU789" s="27">
        <v>0</v>
      </c>
      <c r="BV789" s="27">
        <v>500977.13035965001</v>
      </c>
      <c r="BW789" s="27">
        <v>0</v>
      </c>
      <c r="BX789" s="27">
        <v>0</v>
      </c>
      <c r="BY789" s="27">
        <v>0</v>
      </c>
      <c r="BZ789" s="27">
        <v>0</v>
      </c>
      <c r="CA789" s="27">
        <v>21390.7272043228</v>
      </c>
      <c r="CB789" s="27">
        <v>1524006.89674377</v>
      </c>
      <c r="CC789" s="27">
        <v>10991108.161132799</v>
      </c>
      <c r="CD789" s="27">
        <v>2963643.8550720201</v>
      </c>
      <c r="CE789" s="27">
        <v>499.92030549421901</v>
      </c>
      <c r="CF789" s="27">
        <v>91615.130977630601</v>
      </c>
      <c r="CG789" s="27">
        <v>605334.25498962402</v>
      </c>
      <c r="CH789" s="27">
        <v>0</v>
      </c>
      <c r="CI789" s="27">
        <v>21890.567435979799</v>
      </c>
      <c r="CJ789" s="27">
        <v>1615465.15565491</v>
      </c>
      <c r="CK789" s="27">
        <v>11593521.5026855</v>
      </c>
      <c r="CL789" s="27">
        <v>2966575.5124816899</v>
      </c>
      <c r="CM789" s="27">
        <v>40577.863246440902</v>
      </c>
      <c r="CN789" s="27">
        <v>6907883.9973144503</v>
      </c>
      <c r="CO789" s="27">
        <v>24377148.356445301</v>
      </c>
      <c r="CP789" s="27">
        <v>2966575.5124816899</v>
      </c>
      <c r="CQ789" s="27">
        <v>0</v>
      </c>
      <c r="CR789" s="27">
        <v>0</v>
      </c>
      <c r="CS789" s="27">
        <v>0</v>
      </c>
      <c r="CT789" s="27">
        <v>0</v>
      </c>
    </row>
    <row r="790" spans="1:98">
      <c r="A790" s="104" t="s">
        <v>66</v>
      </c>
      <c r="B790" s="132">
        <v>38777</v>
      </c>
      <c r="C790" s="27">
        <v>14742.060734152799</v>
      </c>
      <c r="D790" s="27">
        <v>0</v>
      </c>
      <c r="E790" s="27">
        <v>6751.2837615013104</v>
      </c>
      <c r="F790" s="27">
        <v>4109.9046726822899</v>
      </c>
      <c r="G790" s="27">
        <v>149.90537574142201</v>
      </c>
      <c r="H790" s="27">
        <v>338.69851196929801</v>
      </c>
      <c r="I790" s="27">
        <v>0</v>
      </c>
      <c r="J790" s="27">
        <v>8472.2510130405408</v>
      </c>
      <c r="K790" s="27">
        <v>10458.237138629</v>
      </c>
      <c r="L790" s="27">
        <v>5134.3337415456799</v>
      </c>
      <c r="M790" s="27">
        <v>7526.3937759399396</v>
      </c>
      <c r="N790" s="27">
        <v>3149.93891954422</v>
      </c>
      <c r="O790" s="27">
        <v>5798.4055696129799</v>
      </c>
      <c r="P790" s="27">
        <v>0</v>
      </c>
      <c r="Q790" s="27">
        <v>1123.9719027578799</v>
      </c>
      <c r="R790" s="27">
        <v>355.69905393198098</v>
      </c>
      <c r="S790" s="27">
        <v>0</v>
      </c>
      <c r="T790" s="27">
        <v>160.83520823903399</v>
      </c>
      <c r="U790" s="27">
        <v>18930.133243322402</v>
      </c>
      <c r="V790" s="27">
        <v>898016.46871185303</v>
      </c>
      <c r="W790" s="27">
        <v>0</v>
      </c>
      <c r="X790" s="27">
        <v>630438.74110412598</v>
      </c>
      <c r="Y790" s="27">
        <v>364909.06930923503</v>
      </c>
      <c r="Z790" s="27">
        <v>36012.784228801698</v>
      </c>
      <c r="AA790" s="27">
        <v>57168.076558589899</v>
      </c>
      <c r="AB790" s="27">
        <v>0</v>
      </c>
      <c r="AC790" s="27">
        <v>2905912.9178772001</v>
      </c>
      <c r="AD790" s="27">
        <v>2453062.9184570299</v>
      </c>
      <c r="AE790" s="27">
        <v>200456.65380859401</v>
      </c>
      <c r="AF790" s="27">
        <v>365139.856300354</v>
      </c>
      <c r="AG790" s="27">
        <v>562088.45880127</v>
      </c>
      <c r="AH790" s="27">
        <v>265777.63436126697</v>
      </c>
      <c r="AI790" s="27">
        <v>0</v>
      </c>
      <c r="AJ790" s="27">
        <v>139735.34208488499</v>
      </c>
      <c r="AK790" s="27">
        <v>64978.023000240297</v>
      </c>
      <c r="AL790" s="27">
        <v>0</v>
      </c>
      <c r="AM790" s="27">
        <v>27587.881042242101</v>
      </c>
      <c r="AN790" s="27">
        <v>5463043.7332153302</v>
      </c>
      <c r="AO790" s="27">
        <v>6564620.0568237295</v>
      </c>
      <c r="AP790" s="27">
        <v>0</v>
      </c>
      <c r="AQ790" s="27">
        <v>4556215.8784179697</v>
      </c>
      <c r="AR790" s="27">
        <v>2652842.8171997098</v>
      </c>
      <c r="AS790" s="27">
        <v>240057.64879798901</v>
      </c>
      <c r="AT790" s="27">
        <v>383380.349742889</v>
      </c>
      <c r="AU790" s="27">
        <v>0</v>
      </c>
      <c r="AV790" s="27">
        <v>6801992.6141967801</v>
      </c>
      <c r="AW790" s="27">
        <v>6103751.46801758</v>
      </c>
      <c r="AX790" s="27">
        <v>1591373.81759644</v>
      </c>
      <c r="AY790" s="27">
        <v>2728396.4468383798</v>
      </c>
      <c r="AZ790" s="27">
        <v>3857736.3115234398</v>
      </c>
      <c r="BA790" s="27">
        <v>1950357.27432251</v>
      </c>
      <c r="BB790" s="27">
        <v>0</v>
      </c>
      <c r="BC790" s="27">
        <v>1018131.2160797101</v>
      </c>
      <c r="BD790" s="27">
        <v>433440.16589355498</v>
      </c>
      <c r="BE790" s="27">
        <v>0</v>
      </c>
      <c r="BF790" s="27">
        <v>188403.59037017799</v>
      </c>
      <c r="BG790" s="27">
        <v>13182533.4403076</v>
      </c>
      <c r="BH790" s="27">
        <v>1762252.9004058801</v>
      </c>
      <c r="BI790" s="27">
        <v>0</v>
      </c>
      <c r="BJ790" s="27">
        <v>1691137.5729827899</v>
      </c>
      <c r="BK790" s="27">
        <v>1020225.17313385</v>
      </c>
      <c r="BL790" s="27">
        <v>16841.6159062386</v>
      </c>
      <c r="BM790" s="27">
        <v>36437.294333457903</v>
      </c>
      <c r="BN790" s="27">
        <v>0</v>
      </c>
      <c r="BO790" s="27">
        <v>0</v>
      </c>
      <c r="BP790" s="27">
        <v>0</v>
      </c>
      <c r="BQ790" s="27">
        <v>0</v>
      </c>
      <c r="BR790" s="27">
        <v>955940.25848388695</v>
      </c>
      <c r="BS790" s="27">
        <v>1592463.7255249</v>
      </c>
      <c r="BT790" s="27">
        <v>380172.36266326898</v>
      </c>
      <c r="BU790" s="27">
        <v>0</v>
      </c>
      <c r="BV790" s="27">
        <v>531946.14501190197</v>
      </c>
      <c r="BW790" s="27">
        <v>51357.792065620401</v>
      </c>
      <c r="BX790" s="27">
        <v>0</v>
      </c>
      <c r="BY790" s="27">
        <v>0</v>
      </c>
      <c r="BZ790" s="27">
        <v>0</v>
      </c>
      <c r="CA790" s="27">
        <v>21510.4991393089</v>
      </c>
      <c r="CB790" s="27">
        <v>1530042.2491455099</v>
      </c>
      <c r="CC790" s="27">
        <v>11137485.1326904</v>
      </c>
      <c r="CD790" s="27">
        <v>3466804.1629943801</v>
      </c>
      <c r="CE790" s="27">
        <v>507.28414229303598</v>
      </c>
      <c r="CF790" s="27">
        <v>93085.735119819597</v>
      </c>
      <c r="CG790" s="27">
        <v>624259.11003112805</v>
      </c>
      <c r="CH790" s="27">
        <v>51779.1095824242</v>
      </c>
      <c r="CI790" s="27">
        <v>22016.419662714001</v>
      </c>
      <c r="CJ790" s="27">
        <v>1622886.4408569301</v>
      </c>
      <c r="CK790" s="27">
        <v>11759096.841552701</v>
      </c>
      <c r="CL790" s="27">
        <v>3516575.0158081101</v>
      </c>
      <c r="CM790" s="27">
        <v>40918.070504188501</v>
      </c>
      <c r="CN790" s="27">
        <v>7090894.7529907199</v>
      </c>
      <c r="CO790" s="27">
        <v>24939151.5856934</v>
      </c>
      <c r="CP790" s="27">
        <v>3516575.0158081101</v>
      </c>
      <c r="CQ790" s="27">
        <v>0</v>
      </c>
      <c r="CR790" s="27">
        <v>0</v>
      </c>
      <c r="CS790" s="27">
        <v>0</v>
      </c>
      <c r="CT790" s="27">
        <v>0</v>
      </c>
    </row>
    <row r="791" spans="1:98">
      <c r="A791" s="104" t="s">
        <v>66</v>
      </c>
      <c r="B791" s="132">
        <v>38869</v>
      </c>
      <c r="C791" s="27">
        <v>15258.245526671401</v>
      </c>
      <c r="D791" s="27">
        <v>0</v>
      </c>
      <c r="E791" s="27">
        <v>6563.6032721996298</v>
      </c>
      <c r="F791" s="27">
        <v>4111.1321895718602</v>
      </c>
      <c r="G791" s="27">
        <v>214.61532060243201</v>
      </c>
      <c r="H791" s="27">
        <v>307.840498697013</v>
      </c>
      <c r="I791" s="27">
        <v>0</v>
      </c>
      <c r="J791" s="27">
        <v>9776.5157725811005</v>
      </c>
      <c r="K791" s="27">
        <v>9424.0870058536493</v>
      </c>
      <c r="L791" s="27">
        <v>4817.1505966782597</v>
      </c>
      <c r="M791" s="27">
        <v>7687.5415626168297</v>
      </c>
      <c r="N791" s="27">
        <v>3109.6191374063501</v>
      </c>
      <c r="O791" s="27">
        <v>6098.8924257755298</v>
      </c>
      <c r="P791" s="27">
        <v>0</v>
      </c>
      <c r="Q791" s="27">
        <v>1120.84258209169</v>
      </c>
      <c r="R791" s="27">
        <v>380.47861584648501</v>
      </c>
      <c r="S791" s="27">
        <v>0</v>
      </c>
      <c r="T791" s="27">
        <v>148.210099130869</v>
      </c>
      <c r="U791" s="27">
        <v>19109.174821376801</v>
      </c>
      <c r="V791" s="27">
        <v>919904.32866668701</v>
      </c>
      <c r="W791" s="27">
        <v>0</v>
      </c>
      <c r="X791" s="27">
        <v>613536.85520935105</v>
      </c>
      <c r="Y791" s="27">
        <v>368797.34403228801</v>
      </c>
      <c r="Z791" s="27">
        <v>41942.825122833303</v>
      </c>
      <c r="AA791" s="27">
        <v>50616.008896350897</v>
      </c>
      <c r="AB791" s="27">
        <v>0</v>
      </c>
      <c r="AC791" s="27">
        <v>3421623.7595520001</v>
      </c>
      <c r="AD791" s="27">
        <v>2126567.4934387198</v>
      </c>
      <c r="AE791" s="27">
        <v>187132.60762596101</v>
      </c>
      <c r="AF791" s="27">
        <v>377700.51491928101</v>
      </c>
      <c r="AG791" s="27">
        <v>551337.64748382603</v>
      </c>
      <c r="AH791" s="27">
        <v>279741.09035491903</v>
      </c>
      <c r="AI791" s="27">
        <v>0</v>
      </c>
      <c r="AJ791" s="27">
        <v>136892.00266075099</v>
      </c>
      <c r="AK791" s="27">
        <v>67082.858004569993</v>
      </c>
      <c r="AL791" s="27">
        <v>0</v>
      </c>
      <c r="AM791" s="27">
        <v>25282.584123372999</v>
      </c>
      <c r="AN791" s="27">
        <v>5504113.3837890597</v>
      </c>
      <c r="AO791" s="27">
        <v>6784014.2063598596</v>
      </c>
      <c r="AP791" s="27">
        <v>0</v>
      </c>
      <c r="AQ791" s="27">
        <v>4460948.2711792002</v>
      </c>
      <c r="AR791" s="27">
        <v>2698216.9572143601</v>
      </c>
      <c r="AS791" s="27">
        <v>282671.41599273699</v>
      </c>
      <c r="AT791" s="27">
        <v>341563.78083801299</v>
      </c>
      <c r="AU791" s="27">
        <v>0</v>
      </c>
      <c r="AV791" s="27">
        <v>8141898.3422241202</v>
      </c>
      <c r="AW791" s="27">
        <v>5318359.16015625</v>
      </c>
      <c r="AX791" s="27">
        <v>1496919.5803680399</v>
      </c>
      <c r="AY791" s="27">
        <v>2850313.5765991202</v>
      </c>
      <c r="AZ791" s="27">
        <v>3824522.1650390602</v>
      </c>
      <c r="BA791" s="27">
        <v>2062160.5325317399</v>
      </c>
      <c r="BB791" s="27">
        <v>0</v>
      </c>
      <c r="BC791" s="27">
        <v>1010603.61507416</v>
      </c>
      <c r="BD791" s="27">
        <v>449776.498386383</v>
      </c>
      <c r="BE791" s="27">
        <v>0</v>
      </c>
      <c r="BF791" s="27">
        <v>173333.352174759</v>
      </c>
      <c r="BG791" s="27">
        <v>13393787.513061499</v>
      </c>
      <c r="BH791" s="27">
        <v>1835045.0099029499</v>
      </c>
      <c r="BI791" s="27">
        <v>0</v>
      </c>
      <c r="BJ791" s="27">
        <v>1663549.43109131</v>
      </c>
      <c r="BK791" s="27">
        <v>1032130.26242828</v>
      </c>
      <c r="BL791" s="27">
        <v>20489.515272140499</v>
      </c>
      <c r="BM791" s="27">
        <v>31744.309946060199</v>
      </c>
      <c r="BN791" s="27">
        <v>0</v>
      </c>
      <c r="BO791" s="27">
        <v>0</v>
      </c>
      <c r="BP791" s="27">
        <v>0</v>
      </c>
      <c r="BQ791" s="27">
        <v>0</v>
      </c>
      <c r="BR791" s="27">
        <v>993794.08771514904</v>
      </c>
      <c r="BS791" s="27">
        <v>1575181.64807129</v>
      </c>
      <c r="BT791" s="27">
        <v>401604.92070770299</v>
      </c>
      <c r="BU791" s="27">
        <v>0</v>
      </c>
      <c r="BV791" s="27">
        <v>536462.64956665004</v>
      </c>
      <c r="BW791" s="27">
        <v>52312.993817329399</v>
      </c>
      <c r="BX791" s="27">
        <v>0</v>
      </c>
      <c r="BY791" s="27">
        <v>0</v>
      </c>
      <c r="BZ791" s="27">
        <v>0</v>
      </c>
      <c r="CA791" s="27">
        <v>21871.862749576601</v>
      </c>
      <c r="CB791" s="27">
        <v>1530096.9085083001</v>
      </c>
      <c r="CC791" s="27">
        <v>11211517.7456055</v>
      </c>
      <c r="CD791" s="27">
        <v>3499577.1724853502</v>
      </c>
      <c r="CE791" s="27">
        <v>515.72158315777801</v>
      </c>
      <c r="CF791" s="27">
        <v>92505.180640220598</v>
      </c>
      <c r="CG791" s="27">
        <v>624900.11651611305</v>
      </c>
      <c r="CH791" s="27">
        <v>52962.517053127303</v>
      </c>
      <c r="CI791" s="27">
        <v>22392.198902607</v>
      </c>
      <c r="CJ791" s="27">
        <v>1623508.0662231401</v>
      </c>
      <c r="CK791" s="27">
        <v>11840323.8175049</v>
      </c>
      <c r="CL791" s="27">
        <v>3551435.7804870601</v>
      </c>
      <c r="CM791" s="27">
        <v>41421.005303382903</v>
      </c>
      <c r="CN791" s="27">
        <v>7133514.1598510696</v>
      </c>
      <c r="CO791" s="27">
        <v>25243161.107421901</v>
      </c>
      <c r="CP791" s="27">
        <v>3551435.7804870601</v>
      </c>
      <c r="CQ791" s="27">
        <v>0</v>
      </c>
      <c r="CR791" s="27">
        <v>0</v>
      </c>
      <c r="CS791" s="27">
        <v>0</v>
      </c>
      <c r="CT791" s="27">
        <v>0</v>
      </c>
    </row>
    <row r="792" spans="1:98">
      <c r="A792" s="104" t="s">
        <v>66</v>
      </c>
      <c r="B792" s="132">
        <v>38961</v>
      </c>
      <c r="C792" s="27">
        <v>15603.6647392511</v>
      </c>
      <c r="D792" s="27">
        <v>0</v>
      </c>
      <c r="E792" s="27">
        <v>6323.8419942259798</v>
      </c>
      <c r="F792" s="27">
        <v>3983.9971976578199</v>
      </c>
      <c r="G792" s="27">
        <v>233.44442300125999</v>
      </c>
      <c r="H792" s="27">
        <v>274.90059492364497</v>
      </c>
      <c r="I792" s="27">
        <v>0</v>
      </c>
      <c r="J792" s="27">
        <v>10538.5764553547</v>
      </c>
      <c r="K792" s="27">
        <v>8580.0409610271508</v>
      </c>
      <c r="L792" s="27">
        <v>4569.57099443674</v>
      </c>
      <c r="M792" s="27">
        <v>7754.1215339899099</v>
      </c>
      <c r="N792" s="27">
        <v>3079.8482881784398</v>
      </c>
      <c r="O792" s="27">
        <v>6194.4627975225403</v>
      </c>
      <c r="P792" s="27">
        <v>0</v>
      </c>
      <c r="Q792" s="27">
        <v>1117.04699191451</v>
      </c>
      <c r="R792" s="27">
        <v>364.15165335684998</v>
      </c>
      <c r="S792" s="27">
        <v>0</v>
      </c>
      <c r="T792" s="27">
        <v>140.89367410354299</v>
      </c>
      <c r="U792" s="27">
        <v>19228.962009906802</v>
      </c>
      <c r="V792" s="27">
        <v>934754.75337219203</v>
      </c>
      <c r="W792" s="27">
        <v>0</v>
      </c>
      <c r="X792" s="27">
        <v>581690.50115966797</v>
      </c>
      <c r="Y792" s="27">
        <v>352339.77623367298</v>
      </c>
      <c r="Z792" s="27">
        <v>44381.757127761797</v>
      </c>
      <c r="AA792" s="27">
        <v>44684.104355335199</v>
      </c>
      <c r="AB792" s="27">
        <v>0</v>
      </c>
      <c r="AC792" s="27">
        <v>3819582.5391235398</v>
      </c>
      <c r="AD792" s="27">
        <v>1791231.73910522</v>
      </c>
      <c r="AE792" s="27">
        <v>173728.07927322399</v>
      </c>
      <c r="AF792" s="27">
        <v>381550.164295197</v>
      </c>
      <c r="AG792" s="27">
        <v>537332.30023193394</v>
      </c>
      <c r="AH792" s="27">
        <v>283437.557292938</v>
      </c>
      <c r="AI792" s="27">
        <v>0</v>
      </c>
      <c r="AJ792" s="27">
        <v>135766.445453644</v>
      </c>
      <c r="AK792" s="27">
        <v>64797.886415004701</v>
      </c>
      <c r="AL792" s="27">
        <v>0</v>
      </c>
      <c r="AM792" s="27">
        <v>24355.582009077101</v>
      </c>
      <c r="AN792" s="27">
        <v>5559768.56213379</v>
      </c>
      <c r="AO792" s="27">
        <v>6973756.5776367197</v>
      </c>
      <c r="AP792" s="27">
        <v>0</v>
      </c>
      <c r="AQ792" s="27">
        <v>4257794.2933959998</v>
      </c>
      <c r="AR792" s="27">
        <v>2606140.2916564899</v>
      </c>
      <c r="AS792" s="27">
        <v>301974.01353454601</v>
      </c>
      <c r="AT792" s="27">
        <v>303252.86227035499</v>
      </c>
      <c r="AU792" s="27">
        <v>0</v>
      </c>
      <c r="AV792" s="27">
        <v>9288665.9331054706</v>
      </c>
      <c r="AW792" s="27">
        <v>4618718.9976806603</v>
      </c>
      <c r="AX792" s="27">
        <v>1399648.90019226</v>
      </c>
      <c r="AY792" s="27">
        <v>2903583.6455383301</v>
      </c>
      <c r="AZ792" s="27">
        <v>3765392.27426147</v>
      </c>
      <c r="BA792" s="27">
        <v>2115814.8145446801</v>
      </c>
      <c r="BB792" s="27">
        <v>0</v>
      </c>
      <c r="BC792" s="27">
        <v>1002227.46855927</v>
      </c>
      <c r="BD792" s="27">
        <v>433151.26338958699</v>
      </c>
      <c r="BE792" s="27">
        <v>0</v>
      </c>
      <c r="BF792" s="27">
        <v>167936.00959968599</v>
      </c>
      <c r="BG792" s="27">
        <v>13686849.970458999</v>
      </c>
      <c r="BH792" s="27">
        <v>1896551.2635955799</v>
      </c>
      <c r="BI792" s="27">
        <v>0</v>
      </c>
      <c r="BJ792" s="27">
        <v>1595837.4286193801</v>
      </c>
      <c r="BK792" s="27">
        <v>1004532.01524353</v>
      </c>
      <c r="BL792" s="27">
        <v>22032.293180704099</v>
      </c>
      <c r="BM792" s="27">
        <v>27869.582273483298</v>
      </c>
      <c r="BN792" s="27">
        <v>0</v>
      </c>
      <c r="BO792" s="27">
        <v>0</v>
      </c>
      <c r="BP792" s="27">
        <v>0</v>
      </c>
      <c r="BQ792" s="27">
        <v>0</v>
      </c>
      <c r="BR792" s="27">
        <v>999375.04942321801</v>
      </c>
      <c r="BS792" s="27">
        <v>1549424.9076080299</v>
      </c>
      <c r="BT792" s="27">
        <v>412162.81504821801</v>
      </c>
      <c r="BU792" s="27">
        <v>0</v>
      </c>
      <c r="BV792" s="27">
        <v>525337.94739532506</v>
      </c>
      <c r="BW792" s="27">
        <v>48274.3765001297</v>
      </c>
      <c r="BX792" s="27">
        <v>0</v>
      </c>
      <c r="BY792" s="27">
        <v>0</v>
      </c>
      <c r="BZ792" s="27">
        <v>0</v>
      </c>
      <c r="CA792" s="27">
        <v>21904.613375186898</v>
      </c>
      <c r="CB792" s="27">
        <v>1518787.4149169901</v>
      </c>
      <c r="CC792" s="27">
        <v>11251294.802002</v>
      </c>
      <c r="CD792" s="27">
        <v>3488043.40411377</v>
      </c>
      <c r="CE792" s="27">
        <v>503.14882383868098</v>
      </c>
      <c r="CF792" s="27">
        <v>89617.791095733599</v>
      </c>
      <c r="CG792" s="27">
        <v>606646.97231292701</v>
      </c>
      <c r="CH792" s="27">
        <v>48730.1917858124</v>
      </c>
      <c r="CI792" s="27">
        <v>22403.679024696401</v>
      </c>
      <c r="CJ792" s="27">
        <v>1607980.7316131601</v>
      </c>
      <c r="CK792" s="27">
        <v>11860384.5076904</v>
      </c>
      <c r="CL792" s="27">
        <v>3538473.5477600102</v>
      </c>
      <c r="CM792" s="27">
        <v>41630.361732482903</v>
      </c>
      <c r="CN792" s="27">
        <v>7146224.2341308603</v>
      </c>
      <c r="CO792" s="27">
        <v>25537476.862304699</v>
      </c>
      <c r="CP792" s="27">
        <v>3538473.5477600102</v>
      </c>
      <c r="CQ792" s="27">
        <v>0</v>
      </c>
      <c r="CR792" s="27">
        <v>0</v>
      </c>
      <c r="CS792" s="27">
        <v>0</v>
      </c>
      <c r="CT792" s="27">
        <v>0</v>
      </c>
    </row>
    <row r="793" spans="1:98">
      <c r="A793" s="104" t="s">
        <v>66</v>
      </c>
      <c r="B793" s="132">
        <v>39052</v>
      </c>
      <c r="C793" s="27">
        <v>16135.4245474339</v>
      </c>
      <c r="D793" s="27">
        <v>0</v>
      </c>
      <c r="E793" s="27">
        <v>6242.5338468551599</v>
      </c>
      <c r="F793" s="27">
        <v>3974.8522597849401</v>
      </c>
      <c r="G793" s="27">
        <v>261.98328159377002</v>
      </c>
      <c r="H793" s="27">
        <v>261.13070492073899</v>
      </c>
      <c r="I793" s="27">
        <v>0</v>
      </c>
      <c r="J793" s="27">
        <v>11787.874822616601</v>
      </c>
      <c r="K793" s="27">
        <v>7626.3392633795702</v>
      </c>
      <c r="L793" s="27">
        <v>4577.7281710505504</v>
      </c>
      <c r="M793" s="27">
        <v>7867.2319802641896</v>
      </c>
      <c r="N793" s="27">
        <v>3097.9132956564399</v>
      </c>
      <c r="O793" s="27">
        <v>6600.8564452528999</v>
      </c>
      <c r="P793" s="27">
        <v>0</v>
      </c>
      <c r="Q793" s="27">
        <v>1133.1161078661701</v>
      </c>
      <c r="R793" s="27">
        <v>399.04244079813401</v>
      </c>
      <c r="S793" s="27">
        <v>0</v>
      </c>
      <c r="T793" s="27">
        <v>134.16525971330699</v>
      </c>
      <c r="U793" s="27">
        <v>19440.7811038494</v>
      </c>
      <c r="V793" s="27">
        <v>960422.73064422596</v>
      </c>
      <c r="W793" s="27">
        <v>0</v>
      </c>
      <c r="X793" s="27">
        <v>565749.87660217297</v>
      </c>
      <c r="Y793" s="27">
        <v>343268.29806900001</v>
      </c>
      <c r="Z793" s="27">
        <v>51673.307671070099</v>
      </c>
      <c r="AA793" s="27">
        <v>41917.564489364602</v>
      </c>
      <c r="AB793" s="27">
        <v>0</v>
      </c>
      <c r="AC793" s="27">
        <v>4229014.3547973596</v>
      </c>
      <c r="AD793" s="27">
        <v>1511694.9544372601</v>
      </c>
      <c r="AE793" s="27">
        <v>178164.43404006999</v>
      </c>
      <c r="AF793" s="27">
        <v>382705.491847992</v>
      </c>
      <c r="AG793" s="27">
        <v>528033.74975585903</v>
      </c>
      <c r="AH793" s="27">
        <v>303242.693832397</v>
      </c>
      <c r="AI793" s="27">
        <v>0</v>
      </c>
      <c r="AJ793" s="27">
        <v>133878.562709808</v>
      </c>
      <c r="AK793" s="27">
        <v>69470.416724205003</v>
      </c>
      <c r="AL793" s="27">
        <v>0</v>
      </c>
      <c r="AM793" s="27">
        <v>22843.255778074301</v>
      </c>
      <c r="AN793" s="27">
        <v>5758638.5033569299</v>
      </c>
      <c r="AO793" s="27">
        <v>7234589.8222045898</v>
      </c>
      <c r="AP793" s="27">
        <v>0</v>
      </c>
      <c r="AQ793" s="27">
        <v>4181881.2436828599</v>
      </c>
      <c r="AR793" s="27">
        <v>2556059.2495117201</v>
      </c>
      <c r="AS793" s="27">
        <v>352315.33295822103</v>
      </c>
      <c r="AT793" s="27">
        <v>288380.57043457002</v>
      </c>
      <c r="AU793" s="27">
        <v>0</v>
      </c>
      <c r="AV793" s="27">
        <v>10216506.1608887</v>
      </c>
      <c r="AW793" s="27">
        <v>3876596.7104797401</v>
      </c>
      <c r="AX793" s="27">
        <v>1450755.5764465299</v>
      </c>
      <c r="AY793" s="27">
        <v>2959257.97332764</v>
      </c>
      <c r="AZ793" s="27">
        <v>3717835.7193298298</v>
      </c>
      <c r="BA793" s="27">
        <v>2288973.7247009301</v>
      </c>
      <c r="BB793" s="27">
        <v>0</v>
      </c>
      <c r="BC793" s="27">
        <v>1005117.68656921</v>
      </c>
      <c r="BD793" s="27">
        <v>477534.55626678502</v>
      </c>
      <c r="BE793" s="27">
        <v>0</v>
      </c>
      <c r="BF793" s="27">
        <v>155728.87939453099</v>
      </c>
      <c r="BG793" s="27">
        <v>14170296.256225601</v>
      </c>
      <c r="BH793" s="27">
        <v>1976271.4580841099</v>
      </c>
      <c r="BI793" s="27">
        <v>0</v>
      </c>
      <c r="BJ793" s="27">
        <v>1584427.98954773</v>
      </c>
      <c r="BK793" s="27">
        <v>1004512.02409363</v>
      </c>
      <c r="BL793" s="27">
        <v>27136.488446712501</v>
      </c>
      <c r="BM793" s="27">
        <v>24796.075127363201</v>
      </c>
      <c r="BN793" s="27">
        <v>0</v>
      </c>
      <c r="BO793" s="27">
        <v>0</v>
      </c>
      <c r="BP793" s="27">
        <v>0</v>
      </c>
      <c r="BQ793" s="27">
        <v>0</v>
      </c>
      <c r="BR793" s="27">
        <v>1019196.61011505</v>
      </c>
      <c r="BS793" s="27">
        <v>1532366.21942139</v>
      </c>
      <c r="BT793" s="27">
        <v>445806.54605483997</v>
      </c>
      <c r="BU793" s="27">
        <v>0</v>
      </c>
      <c r="BV793" s="27">
        <v>556106.65081024205</v>
      </c>
      <c r="BW793" s="27">
        <v>53481.867726802797</v>
      </c>
      <c r="BX793" s="27">
        <v>0</v>
      </c>
      <c r="BY793" s="27">
        <v>0</v>
      </c>
      <c r="BZ793" s="27">
        <v>0</v>
      </c>
      <c r="CA793" s="27">
        <v>22341.358560562101</v>
      </c>
      <c r="CB793" s="27">
        <v>1526423.9297332801</v>
      </c>
      <c r="CC793" s="27">
        <v>11419846.6956787</v>
      </c>
      <c r="CD793" s="27">
        <v>3548103.67327881</v>
      </c>
      <c r="CE793" s="27">
        <v>522.362413980067</v>
      </c>
      <c r="CF793" s="27">
        <v>93148.800061225906</v>
      </c>
      <c r="CG793" s="27">
        <v>637515.00098419201</v>
      </c>
      <c r="CH793" s="27">
        <v>53689.962751388601</v>
      </c>
      <c r="CI793" s="27">
        <v>22863.768733501402</v>
      </c>
      <c r="CJ793" s="27">
        <v>1619483.4356994601</v>
      </c>
      <c r="CK793" s="27">
        <v>12055078.7424316</v>
      </c>
      <c r="CL793" s="27">
        <v>3602985.2576599098</v>
      </c>
      <c r="CM793" s="27">
        <v>42265.796183586099</v>
      </c>
      <c r="CN793" s="27">
        <v>7385994.7145996103</v>
      </c>
      <c r="CO793" s="27">
        <v>26221467.4375</v>
      </c>
      <c r="CP793" s="27">
        <v>3602985.2576599098</v>
      </c>
      <c r="CQ793" s="27">
        <v>0</v>
      </c>
      <c r="CR793" s="27">
        <v>0</v>
      </c>
      <c r="CS793" s="27">
        <v>0</v>
      </c>
      <c r="CT793" s="27">
        <v>0</v>
      </c>
    </row>
    <row r="794" spans="1:98">
      <c r="A794" s="104" t="s">
        <v>66</v>
      </c>
      <c r="B794" s="132">
        <v>39142</v>
      </c>
      <c r="C794" s="27">
        <v>16702.268661022201</v>
      </c>
      <c r="D794" s="27">
        <v>0</v>
      </c>
      <c r="E794" s="27">
        <v>5885.4750543832797</v>
      </c>
      <c r="F794" s="27">
        <v>3903.5754902362801</v>
      </c>
      <c r="G794" s="27">
        <v>284.97764262929599</v>
      </c>
      <c r="H794" s="27">
        <v>240.493052346632</v>
      </c>
      <c r="I794" s="27">
        <v>0</v>
      </c>
      <c r="J794" s="27">
        <v>13028.9723747969</v>
      </c>
      <c r="K794" s="27">
        <v>6711.6340365409897</v>
      </c>
      <c r="L794" s="27">
        <v>4455.4868800640097</v>
      </c>
      <c r="M794" s="27">
        <v>7868.46072638035</v>
      </c>
      <c r="N794" s="27">
        <v>3089.2530760169002</v>
      </c>
      <c r="O794" s="27">
        <v>6821.19626015425</v>
      </c>
      <c r="P794" s="27">
        <v>0</v>
      </c>
      <c r="Q794" s="27">
        <v>1147.5123014599101</v>
      </c>
      <c r="R794" s="27">
        <v>407.730564106256</v>
      </c>
      <c r="S794" s="27">
        <v>0</v>
      </c>
      <c r="T794" s="27">
        <v>131.777744773775</v>
      </c>
      <c r="U794" s="27">
        <v>19645.789070129402</v>
      </c>
      <c r="V794" s="27">
        <v>987259.06554412795</v>
      </c>
      <c r="W794" s="27">
        <v>0</v>
      </c>
      <c r="X794" s="27">
        <v>542255.53156280494</v>
      </c>
      <c r="Y794" s="27">
        <v>342618.419715881</v>
      </c>
      <c r="Z794" s="27">
        <v>55867.305569171898</v>
      </c>
      <c r="AA794" s="27">
        <v>36399.450625896498</v>
      </c>
      <c r="AB794" s="27">
        <v>0</v>
      </c>
      <c r="AC794" s="27">
        <v>4547204.2772216797</v>
      </c>
      <c r="AD794" s="27">
        <v>1265117.5034179699</v>
      </c>
      <c r="AE794" s="27">
        <v>173130.996484756</v>
      </c>
      <c r="AF794" s="27">
        <v>384253.906044006</v>
      </c>
      <c r="AG794" s="27">
        <v>522379.98041915899</v>
      </c>
      <c r="AH794" s="27">
        <v>317574.84709549003</v>
      </c>
      <c r="AI794" s="27">
        <v>0</v>
      </c>
      <c r="AJ794" s="27">
        <v>137250.99409103399</v>
      </c>
      <c r="AK794" s="27">
        <v>69335.301034927397</v>
      </c>
      <c r="AL794" s="27">
        <v>0</v>
      </c>
      <c r="AM794" s="27">
        <v>22457.6485247612</v>
      </c>
      <c r="AN794" s="27">
        <v>5840781.1013183603</v>
      </c>
      <c r="AO794" s="27">
        <v>7513272.0376586895</v>
      </c>
      <c r="AP794" s="27">
        <v>0</v>
      </c>
      <c r="AQ794" s="27">
        <v>4007292.92218018</v>
      </c>
      <c r="AR794" s="27">
        <v>2531755.7187805199</v>
      </c>
      <c r="AS794" s="27">
        <v>384420.40273666399</v>
      </c>
      <c r="AT794" s="27">
        <v>248046.643644333</v>
      </c>
      <c r="AU794" s="27">
        <v>0</v>
      </c>
      <c r="AV794" s="27">
        <v>11044647.3974609</v>
      </c>
      <c r="AW794" s="27">
        <v>3276698.4788513202</v>
      </c>
      <c r="AX794" s="27">
        <v>1425472.17756653</v>
      </c>
      <c r="AY794" s="27">
        <v>2996836.06854248</v>
      </c>
      <c r="AZ794" s="27">
        <v>3691788.4225769001</v>
      </c>
      <c r="BA794" s="27">
        <v>2426863.46417236</v>
      </c>
      <c r="BB794" s="27">
        <v>0</v>
      </c>
      <c r="BC794" s="27">
        <v>1018517.13968658</v>
      </c>
      <c r="BD794" s="27">
        <v>474660.29682922398</v>
      </c>
      <c r="BE794" s="27">
        <v>0</v>
      </c>
      <c r="BF794" s="27">
        <v>155894.266016006</v>
      </c>
      <c r="BG794" s="27">
        <v>14412921.4334717</v>
      </c>
      <c r="BH794" s="27">
        <v>2056475.6815033001</v>
      </c>
      <c r="BI794" s="27">
        <v>0</v>
      </c>
      <c r="BJ794" s="27">
        <v>1521613.32267761</v>
      </c>
      <c r="BK794" s="27">
        <v>983138.777549744</v>
      </c>
      <c r="BL794" s="27">
        <v>29264.271879673001</v>
      </c>
      <c r="BM794" s="27">
        <v>25819.046243190802</v>
      </c>
      <c r="BN794" s="27">
        <v>0</v>
      </c>
      <c r="BO794" s="27">
        <v>0</v>
      </c>
      <c r="BP794" s="27">
        <v>0</v>
      </c>
      <c r="BQ794" s="27">
        <v>0</v>
      </c>
      <c r="BR794" s="27">
        <v>1032400.4597778301</v>
      </c>
      <c r="BS794" s="27">
        <v>1527403.48310852</v>
      </c>
      <c r="BT794" s="27">
        <v>472459.15253830003</v>
      </c>
      <c r="BU794" s="27">
        <v>0</v>
      </c>
      <c r="BV794" s="27">
        <v>550465.19683837902</v>
      </c>
      <c r="BW794" s="27">
        <v>54076.648677825899</v>
      </c>
      <c r="BX794" s="27">
        <v>0</v>
      </c>
      <c r="BY794" s="27">
        <v>0</v>
      </c>
      <c r="BZ794" s="27">
        <v>0</v>
      </c>
      <c r="CA794" s="27">
        <v>22605.853678941701</v>
      </c>
      <c r="CB794" s="27">
        <v>1531423.1986541699</v>
      </c>
      <c r="CC794" s="27">
        <v>11541230.0701904</v>
      </c>
      <c r="CD794" s="27">
        <v>3598514.5531005901</v>
      </c>
      <c r="CE794" s="27">
        <v>523.047530062497</v>
      </c>
      <c r="CF794" s="27">
        <v>92146.319363594099</v>
      </c>
      <c r="CG794" s="27">
        <v>632664.10253143299</v>
      </c>
      <c r="CH794" s="27">
        <v>54256.236261367798</v>
      </c>
      <c r="CI794" s="27">
        <v>23127.934143304799</v>
      </c>
      <c r="CJ794" s="27">
        <v>1623339.07833862</v>
      </c>
      <c r="CK794" s="27">
        <v>12170309.925293</v>
      </c>
      <c r="CL794" s="27">
        <v>3651483.4660034198</v>
      </c>
      <c r="CM794" s="27">
        <v>42715.446023940996</v>
      </c>
      <c r="CN794" s="27">
        <v>7470243.9974975605</v>
      </c>
      <c r="CO794" s="27">
        <v>26585804.0556641</v>
      </c>
      <c r="CP794" s="27">
        <v>3651483.4660034198</v>
      </c>
      <c r="CQ794" s="27">
        <v>0</v>
      </c>
      <c r="CR794" s="27">
        <v>0</v>
      </c>
      <c r="CS794" s="27">
        <v>0</v>
      </c>
      <c r="CT794" s="27">
        <v>0</v>
      </c>
    </row>
    <row r="795" spans="1:98">
      <c r="A795" s="104" t="s">
        <v>66</v>
      </c>
      <c r="B795" s="132">
        <v>39234</v>
      </c>
      <c r="C795" s="27">
        <v>17092.120531559001</v>
      </c>
      <c r="D795" s="27">
        <v>0</v>
      </c>
      <c r="E795" s="27">
        <v>5678.44025290012</v>
      </c>
      <c r="F795" s="27">
        <v>3810.84221640229</v>
      </c>
      <c r="G795" s="27">
        <v>310.12633917108201</v>
      </c>
      <c r="H795" s="27">
        <v>213.284532433376</v>
      </c>
      <c r="I795" s="27">
        <v>0</v>
      </c>
      <c r="J795" s="27">
        <v>13904.229754686399</v>
      </c>
      <c r="K795" s="27">
        <v>5904.1720523834201</v>
      </c>
      <c r="L795" s="27">
        <v>4468.2028879523295</v>
      </c>
      <c r="M795" s="27">
        <v>7815.5984815955198</v>
      </c>
      <c r="N795" s="27">
        <v>3141.35442042351</v>
      </c>
      <c r="O795" s="27">
        <v>6971.7008485794104</v>
      </c>
      <c r="P795" s="27">
        <v>0</v>
      </c>
      <c r="Q795" s="27">
        <v>1155.6361121535299</v>
      </c>
      <c r="R795" s="27">
        <v>400.84935624897503</v>
      </c>
      <c r="S795" s="27">
        <v>0</v>
      </c>
      <c r="T795" s="27">
        <v>133.498667571694</v>
      </c>
      <c r="U795" s="27">
        <v>19762.881948471098</v>
      </c>
      <c r="V795" s="27">
        <v>1002323.63617706</v>
      </c>
      <c r="W795" s="27">
        <v>0</v>
      </c>
      <c r="X795" s="27">
        <v>519995.88916778599</v>
      </c>
      <c r="Y795" s="27">
        <v>334615.79023742699</v>
      </c>
      <c r="Z795" s="27">
        <v>60332.7372574806</v>
      </c>
      <c r="AA795" s="27">
        <v>31335.4765222073</v>
      </c>
      <c r="AB795" s="27">
        <v>0</v>
      </c>
      <c r="AC795" s="27">
        <v>4847797.1255493201</v>
      </c>
      <c r="AD795" s="27">
        <v>1066509.34545898</v>
      </c>
      <c r="AE795" s="27">
        <v>169144.50188255301</v>
      </c>
      <c r="AF795" s="27">
        <v>371151.13314819301</v>
      </c>
      <c r="AG795" s="27">
        <v>521661.665233612</v>
      </c>
      <c r="AH795" s="27">
        <v>323340.40897369402</v>
      </c>
      <c r="AI795" s="27">
        <v>0</v>
      </c>
      <c r="AJ795" s="27">
        <v>136475.39973449701</v>
      </c>
      <c r="AK795" s="27">
        <v>69386.051154136701</v>
      </c>
      <c r="AL795" s="27">
        <v>0</v>
      </c>
      <c r="AM795" s="27">
        <v>22429.486683130301</v>
      </c>
      <c r="AN795" s="27">
        <v>5906673.2189331101</v>
      </c>
      <c r="AO795" s="27">
        <v>7686649.5836792002</v>
      </c>
      <c r="AP795" s="27">
        <v>0</v>
      </c>
      <c r="AQ795" s="27">
        <v>3839995.62808228</v>
      </c>
      <c r="AR795" s="27">
        <v>2474128.2180480999</v>
      </c>
      <c r="AS795" s="27">
        <v>419185.616458893</v>
      </c>
      <c r="AT795" s="27">
        <v>214814.691640854</v>
      </c>
      <c r="AU795" s="27">
        <v>0</v>
      </c>
      <c r="AV795" s="27">
        <v>11952937.3603516</v>
      </c>
      <c r="AW795" s="27">
        <v>2780100.0601806599</v>
      </c>
      <c r="AX795" s="27">
        <v>1417966.0317688</v>
      </c>
      <c r="AY795" s="27">
        <v>2907271.93463135</v>
      </c>
      <c r="AZ795" s="27">
        <v>3694963.6519165002</v>
      </c>
      <c r="BA795" s="27">
        <v>2482242.4742431599</v>
      </c>
      <c r="BB795" s="27">
        <v>0</v>
      </c>
      <c r="BC795" s="27">
        <v>1022069.60507202</v>
      </c>
      <c r="BD795" s="27">
        <v>478268.46309280401</v>
      </c>
      <c r="BE795" s="27">
        <v>0</v>
      </c>
      <c r="BF795" s="27">
        <v>156743.879346848</v>
      </c>
      <c r="BG795" s="27">
        <v>14723845.767456099</v>
      </c>
      <c r="BH795" s="27">
        <v>2103501.0838928199</v>
      </c>
      <c r="BI795" s="27">
        <v>0</v>
      </c>
      <c r="BJ795" s="27">
        <v>1465582.7420959501</v>
      </c>
      <c r="BK795" s="27">
        <v>962464.35350799595</v>
      </c>
      <c r="BL795" s="27">
        <v>31989.261991739299</v>
      </c>
      <c r="BM795" s="27">
        <v>23820.948437929201</v>
      </c>
      <c r="BN795" s="27">
        <v>0</v>
      </c>
      <c r="BO795" s="27">
        <v>0</v>
      </c>
      <c r="BP795" s="27">
        <v>0</v>
      </c>
      <c r="BQ795" s="27">
        <v>0</v>
      </c>
      <c r="BR795" s="27">
        <v>1016881.15823364</v>
      </c>
      <c r="BS795" s="27">
        <v>1529777.93360901</v>
      </c>
      <c r="BT795" s="27">
        <v>482948.99432754499</v>
      </c>
      <c r="BU795" s="27">
        <v>0</v>
      </c>
      <c r="BV795" s="27">
        <v>545237.48319244396</v>
      </c>
      <c r="BW795" s="27">
        <v>54492.457880497001</v>
      </c>
      <c r="BX795" s="27">
        <v>0</v>
      </c>
      <c r="BY795" s="27">
        <v>0</v>
      </c>
      <c r="BZ795" s="27">
        <v>0</v>
      </c>
      <c r="CA795" s="27">
        <v>22813.5132329464</v>
      </c>
      <c r="CB795" s="27">
        <v>1520075.3183746301</v>
      </c>
      <c r="CC795" s="27">
        <v>11500322.505493199</v>
      </c>
      <c r="CD795" s="27">
        <v>3567783.8577270498</v>
      </c>
      <c r="CE795" s="27">
        <v>524.99756198376394</v>
      </c>
      <c r="CF795" s="27">
        <v>91711.043087959304</v>
      </c>
      <c r="CG795" s="27">
        <v>634943.12421417201</v>
      </c>
      <c r="CH795" s="27">
        <v>54611.210836887403</v>
      </c>
      <c r="CI795" s="27">
        <v>23344.188852548599</v>
      </c>
      <c r="CJ795" s="27">
        <v>1612474.90374756</v>
      </c>
      <c r="CK795" s="27">
        <v>12139418.728149399</v>
      </c>
      <c r="CL795" s="27">
        <v>3621649.5380859398</v>
      </c>
      <c r="CM795" s="27">
        <v>43023.671234607697</v>
      </c>
      <c r="CN795" s="27">
        <v>7523516.6788330097</v>
      </c>
      <c r="CO795" s="27">
        <v>26880169.053222701</v>
      </c>
      <c r="CP795" s="27">
        <v>3621649.5380859398</v>
      </c>
      <c r="CQ795" s="27">
        <v>0</v>
      </c>
      <c r="CR795" s="27">
        <v>0</v>
      </c>
      <c r="CS795" s="27">
        <v>0</v>
      </c>
      <c r="CT795" s="27">
        <v>0</v>
      </c>
    </row>
    <row r="796" spans="1:98">
      <c r="A796" s="104" t="s">
        <v>66</v>
      </c>
      <c r="B796" s="132">
        <v>39326</v>
      </c>
      <c r="C796" s="27">
        <v>17496.082872629198</v>
      </c>
      <c r="D796" s="27">
        <v>0</v>
      </c>
      <c r="E796" s="27">
        <v>5506.0523091554596</v>
      </c>
      <c r="F796" s="27">
        <v>3727.3068414926502</v>
      </c>
      <c r="G796" s="27">
        <v>351.209611177444</v>
      </c>
      <c r="H796" s="27">
        <v>198.65733319893499</v>
      </c>
      <c r="I796" s="27">
        <v>0</v>
      </c>
      <c r="J796" s="27">
        <v>14627.549559474</v>
      </c>
      <c r="K796" s="27">
        <v>5253.6088816523597</v>
      </c>
      <c r="L796" s="27">
        <v>4241.9012646675101</v>
      </c>
      <c r="M796" s="27">
        <v>7849.5671286582901</v>
      </c>
      <c r="N796" s="27">
        <v>3122.8070966601399</v>
      </c>
      <c r="O796" s="27">
        <v>7208.1853271722803</v>
      </c>
      <c r="P796" s="27">
        <v>0</v>
      </c>
      <c r="Q796" s="27">
        <v>1174.1957251727599</v>
      </c>
      <c r="R796" s="27">
        <v>430.23755845800002</v>
      </c>
      <c r="S796" s="27">
        <v>0</v>
      </c>
      <c r="T796" s="27">
        <v>132.72479614429199</v>
      </c>
      <c r="U796" s="27">
        <v>19998.860327482202</v>
      </c>
      <c r="V796" s="27">
        <v>1027586.95949554</v>
      </c>
      <c r="W796" s="27">
        <v>0</v>
      </c>
      <c r="X796" s="27">
        <v>507776.11507415801</v>
      </c>
      <c r="Y796" s="27">
        <v>330313.26753234898</v>
      </c>
      <c r="Z796" s="27">
        <v>61621.8989915848</v>
      </c>
      <c r="AA796" s="27">
        <v>27254.082629919099</v>
      </c>
      <c r="AB796" s="27">
        <v>0</v>
      </c>
      <c r="AC796" s="27">
        <v>5091132.3557128897</v>
      </c>
      <c r="AD796" s="27">
        <v>951976.90740203904</v>
      </c>
      <c r="AE796" s="27">
        <v>159835.58362770101</v>
      </c>
      <c r="AF796" s="27">
        <v>379402.25985336298</v>
      </c>
      <c r="AG796" s="27">
        <v>521750.90787124599</v>
      </c>
      <c r="AH796" s="27">
        <v>332863.75460052502</v>
      </c>
      <c r="AI796" s="27">
        <v>0</v>
      </c>
      <c r="AJ796" s="27">
        <v>137700.04758453401</v>
      </c>
      <c r="AK796" s="27">
        <v>69046.682374000506</v>
      </c>
      <c r="AL796" s="27">
        <v>0</v>
      </c>
      <c r="AM796" s="27">
        <v>20473.187954425801</v>
      </c>
      <c r="AN796" s="27">
        <v>6015060.38134766</v>
      </c>
      <c r="AO796" s="27">
        <v>7954554.5465698196</v>
      </c>
      <c r="AP796" s="27">
        <v>0</v>
      </c>
      <c r="AQ796" s="27">
        <v>3779355.64202881</v>
      </c>
      <c r="AR796" s="27">
        <v>2464906.1942443801</v>
      </c>
      <c r="AS796" s="27">
        <v>434195.50448608398</v>
      </c>
      <c r="AT796" s="27">
        <v>189954.03707694999</v>
      </c>
      <c r="AU796" s="27">
        <v>0</v>
      </c>
      <c r="AV796" s="27">
        <v>12679392.466186499</v>
      </c>
      <c r="AW796" s="27">
        <v>2525340.5392456101</v>
      </c>
      <c r="AX796" s="27">
        <v>1361700.0042419401</v>
      </c>
      <c r="AY796" s="27">
        <v>2995297.0027771001</v>
      </c>
      <c r="AZ796" s="27">
        <v>3724663.5528259301</v>
      </c>
      <c r="BA796" s="27">
        <v>2579411.9414672898</v>
      </c>
      <c r="BB796" s="27">
        <v>0</v>
      </c>
      <c r="BC796" s="27">
        <v>1039879.26448822</v>
      </c>
      <c r="BD796" s="27">
        <v>478355.35075759899</v>
      </c>
      <c r="BE796" s="27">
        <v>0</v>
      </c>
      <c r="BF796" s="27">
        <v>146530.25258064299</v>
      </c>
      <c r="BG796" s="27">
        <v>15093711.764038101</v>
      </c>
      <c r="BH796" s="27">
        <v>2182974.5582580599</v>
      </c>
      <c r="BI796" s="27">
        <v>0</v>
      </c>
      <c r="BJ796" s="27">
        <v>1440574.32833862</v>
      </c>
      <c r="BK796" s="27">
        <v>945894.46326446498</v>
      </c>
      <c r="BL796" s="27">
        <v>34763.334213733702</v>
      </c>
      <c r="BM796" s="27">
        <v>18442.958395719499</v>
      </c>
      <c r="BN796" s="27">
        <v>0</v>
      </c>
      <c r="BO796" s="27">
        <v>0</v>
      </c>
      <c r="BP796" s="27">
        <v>0</v>
      </c>
      <c r="BQ796" s="27">
        <v>0</v>
      </c>
      <c r="BR796" s="27">
        <v>1036377.35800171</v>
      </c>
      <c r="BS796" s="27">
        <v>1530681.95402527</v>
      </c>
      <c r="BT796" s="27">
        <v>502197.14924621599</v>
      </c>
      <c r="BU796" s="27">
        <v>0</v>
      </c>
      <c r="BV796" s="27">
        <v>551113.37075042701</v>
      </c>
      <c r="BW796" s="27">
        <v>53210.184481144002</v>
      </c>
      <c r="BX796" s="27">
        <v>0</v>
      </c>
      <c r="BY796" s="27">
        <v>0</v>
      </c>
      <c r="BZ796" s="27">
        <v>0</v>
      </c>
      <c r="CA796" s="27">
        <v>22995.389600038499</v>
      </c>
      <c r="CB796" s="27">
        <v>1536602.4986419701</v>
      </c>
      <c r="CC796" s="27">
        <v>11748365.615600601</v>
      </c>
      <c r="CD796" s="27">
        <v>3617292.04620361</v>
      </c>
      <c r="CE796" s="27">
        <v>552.21550143510103</v>
      </c>
      <c r="CF796" s="27">
        <v>89543.949174880996</v>
      </c>
      <c r="CG796" s="27">
        <v>626781.24161529494</v>
      </c>
      <c r="CH796" s="27">
        <v>53256.312513828299</v>
      </c>
      <c r="CI796" s="27">
        <v>23542.4809784889</v>
      </c>
      <c r="CJ796" s="27">
        <v>1625895.50073242</v>
      </c>
      <c r="CK796" s="27">
        <v>12377328.0202637</v>
      </c>
      <c r="CL796" s="27">
        <v>3671470.43145752</v>
      </c>
      <c r="CM796" s="27">
        <v>43480.810701370203</v>
      </c>
      <c r="CN796" s="27">
        <v>7623524.1596679697</v>
      </c>
      <c r="CO796" s="27">
        <v>27446929.123046901</v>
      </c>
      <c r="CP796" s="27">
        <v>3671470.43145752</v>
      </c>
      <c r="CQ796" s="27">
        <v>0</v>
      </c>
      <c r="CR796" s="27">
        <v>0</v>
      </c>
      <c r="CS796" s="27">
        <v>0</v>
      </c>
      <c r="CT796" s="27">
        <v>0</v>
      </c>
    </row>
    <row r="797" spans="1:98">
      <c r="A797" s="104" t="s">
        <v>66</v>
      </c>
      <c r="B797" s="132">
        <v>39417</v>
      </c>
      <c r="C797" s="27">
        <v>17803.662279844299</v>
      </c>
      <c r="D797" s="27">
        <v>0</v>
      </c>
      <c r="E797" s="27">
        <v>5154.0327557921401</v>
      </c>
      <c r="F797" s="27">
        <v>3571.6925719678402</v>
      </c>
      <c r="G797" s="27">
        <v>383.43158904835599</v>
      </c>
      <c r="H797" s="27">
        <v>176.65619430132199</v>
      </c>
      <c r="I797" s="27">
        <v>0</v>
      </c>
      <c r="J797" s="27">
        <v>15495.979886412601</v>
      </c>
      <c r="K797" s="27">
        <v>4660.2102048397101</v>
      </c>
      <c r="L797" s="27">
        <v>4128.4037334919003</v>
      </c>
      <c r="M797" s="27">
        <v>7791.7106023430797</v>
      </c>
      <c r="N797" s="27">
        <v>3084.1632658839198</v>
      </c>
      <c r="O797" s="27">
        <v>7383.7505735158902</v>
      </c>
      <c r="P797" s="27">
        <v>0</v>
      </c>
      <c r="Q797" s="27">
        <v>1137.6577589511901</v>
      </c>
      <c r="R797" s="27">
        <v>446.92483708635001</v>
      </c>
      <c r="S797" s="27">
        <v>0</v>
      </c>
      <c r="T797" s="27">
        <v>126.42843771167099</v>
      </c>
      <c r="U797" s="27">
        <v>20194.064437150999</v>
      </c>
      <c r="V797" s="27">
        <v>1049527.6030578599</v>
      </c>
      <c r="W797" s="27">
        <v>0</v>
      </c>
      <c r="X797" s="27">
        <v>482042.16182708699</v>
      </c>
      <c r="Y797" s="27">
        <v>320967.67594146699</v>
      </c>
      <c r="Z797" s="27">
        <v>67048.022822380095</v>
      </c>
      <c r="AA797" s="27">
        <v>25116.357381105401</v>
      </c>
      <c r="AB797" s="27">
        <v>0</v>
      </c>
      <c r="AC797" s="27">
        <v>5282494.0573730497</v>
      </c>
      <c r="AD797" s="27">
        <v>794982.84722137498</v>
      </c>
      <c r="AE797" s="27">
        <v>157416.241226196</v>
      </c>
      <c r="AF797" s="27">
        <v>377316.84892654401</v>
      </c>
      <c r="AG797" s="27">
        <v>510490.93796539301</v>
      </c>
      <c r="AH797" s="27">
        <v>347002.99040603603</v>
      </c>
      <c r="AI797" s="27">
        <v>0</v>
      </c>
      <c r="AJ797" s="27">
        <v>139537.446771622</v>
      </c>
      <c r="AK797" s="27">
        <v>71515.654294014006</v>
      </c>
      <c r="AL797" s="27">
        <v>0</v>
      </c>
      <c r="AM797" s="27">
        <v>19475.736805438999</v>
      </c>
      <c r="AN797" s="27">
        <v>6089887.0404052697</v>
      </c>
      <c r="AO797" s="27">
        <v>8209479.2341308603</v>
      </c>
      <c r="AP797" s="27">
        <v>0</v>
      </c>
      <c r="AQ797" s="27">
        <v>3635052.3697204599</v>
      </c>
      <c r="AR797" s="27">
        <v>2420911.86004639</v>
      </c>
      <c r="AS797" s="27">
        <v>475444.25234985398</v>
      </c>
      <c r="AT797" s="27">
        <v>175568.942993164</v>
      </c>
      <c r="AU797" s="27">
        <v>0</v>
      </c>
      <c r="AV797" s="27">
        <v>13223055.7587891</v>
      </c>
      <c r="AW797" s="27">
        <v>2122562.7610778799</v>
      </c>
      <c r="AX797" s="27">
        <v>1360117.9810943599</v>
      </c>
      <c r="AY797" s="27">
        <v>3017279.85687256</v>
      </c>
      <c r="AZ797" s="27">
        <v>3679931.4989318801</v>
      </c>
      <c r="BA797" s="27">
        <v>2723614.4990234398</v>
      </c>
      <c r="BB797" s="27">
        <v>0</v>
      </c>
      <c r="BC797" s="27">
        <v>1062215.31840515</v>
      </c>
      <c r="BD797" s="27">
        <v>504089.94439697301</v>
      </c>
      <c r="BE797" s="27">
        <v>0</v>
      </c>
      <c r="BF797" s="27">
        <v>140335.635990143</v>
      </c>
      <c r="BG797" s="27">
        <v>15393820.0078125</v>
      </c>
      <c r="BH797" s="27">
        <v>2246287.8347778302</v>
      </c>
      <c r="BI797" s="27">
        <v>0</v>
      </c>
      <c r="BJ797" s="27">
        <v>1348942.3903045701</v>
      </c>
      <c r="BK797" s="27">
        <v>922739.32843780494</v>
      </c>
      <c r="BL797" s="27">
        <v>40269.169040679903</v>
      </c>
      <c r="BM797" s="27">
        <v>17923.132638692899</v>
      </c>
      <c r="BN797" s="27">
        <v>0</v>
      </c>
      <c r="BO797" s="27">
        <v>0</v>
      </c>
      <c r="BP797" s="27">
        <v>0</v>
      </c>
      <c r="BQ797" s="27">
        <v>0</v>
      </c>
      <c r="BR797" s="27">
        <v>1034856.65229034</v>
      </c>
      <c r="BS797" s="27">
        <v>1502795.3093719501</v>
      </c>
      <c r="BT797" s="27">
        <v>529675.80417633103</v>
      </c>
      <c r="BU797" s="27">
        <v>0</v>
      </c>
      <c r="BV797" s="27">
        <v>529218.794242859</v>
      </c>
      <c r="BW797" s="27">
        <v>60315.3647556305</v>
      </c>
      <c r="BX797" s="27">
        <v>0</v>
      </c>
      <c r="BY797" s="27">
        <v>0</v>
      </c>
      <c r="BZ797" s="27">
        <v>0</v>
      </c>
      <c r="CA797" s="27">
        <v>22914.768702745401</v>
      </c>
      <c r="CB797" s="27">
        <v>1532823.5159759501</v>
      </c>
      <c r="CC797" s="27">
        <v>11854032.510253901</v>
      </c>
      <c r="CD797" s="27">
        <v>3584655.2043762198</v>
      </c>
      <c r="CE797" s="27">
        <v>561.15491737425305</v>
      </c>
      <c r="CF797" s="27">
        <v>91394.115741729707</v>
      </c>
      <c r="CG797" s="27">
        <v>645836.31040191697</v>
      </c>
      <c r="CH797" s="27">
        <v>60386.265792369799</v>
      </c>
      <c r="CI797" s="27">
        <v>23476.725387811701</v>
      </c>
      <c r="CJ797" s="27">
        <v>1624226.8168029799</v>
      </c>
      <c r="CK797" s="27">
        <v>12498387.8676758</v>
      </c>
      <c r="CL797" s="27">
        <v>3645345.42297363</v>
      </c>
      <c r="CM797" s="27">
        <v>43630.629164695703</v>
      </c>
      <c r="CN797" s="27">
        <v>7718445.38391113</v>
      </c>
      <c r="CO797" s="27">
        <v>27892232.7263184</v>
      </c>
      <c r="CP797" s="27">
        <v>3645345.42297363</v>
      </c>
      <c r="CQ797" s="27">
        <v>0</v>
      </c>
      <c r="CR797" s="27">
        <v>0</v>
      </c>
      <c r="CS797" s="27">
        <v>0</v>
      </c>
      <c r="CT797" s="27">
        <v>0</v>
      </c>
    </row>
    <row r="798" spans="1:98">
      <c r="A798" s="104" t="s">
        <v>66</v>
      </c>
      <c r="B798" s="132">
        <v>39508</v>
      </c>
      <c r="C798" s="27">
        <v>18247.520845413201</v>
      </c>
      <c r="D798" s="27">
        <v>0</v>
      </c>
      <c r="E798" s="27">
        <v>5096.8626164793995</v>
      </c>
      <c r="F798" s="27">
        <v>3495.3090123534198</v>
      </c>
      <c r="G798" s="27">
        <v>413.35117088630801</v>
      </c>
      <c r="H798" s="27">
        <v>148.21323571354199</v>
      </c>
      <c r="I798" s="27">
        <v>0</v>
      </c>
      <c r="J798" s="27">
        <v>16576.009918451298</v>
      </c>
      <c r="K798" s="27">
        <v>4026.5453565418702</v>
      </c>
      <c r="L798" s="27">
        <v>4166.9256741404497</v>
      </c>
      <c r="M798" s="27">
        <v>7864.53866040707</v>
      </c>
      <c r="N798" s="27">
        <v>3065.23076498508</v>
      </c>
      <c r="O798" s="27">
        <v>7618.5817077755901</v>
      </c>
      <c r="P798" s="27">
        <v>0</v>
      </c>
      <c r="Q798" s="27">
        <v>1166.7535321712501</v>
      </c>
      <c r="R798" s="27">
        <v>451.52972706407297</v>
      </c>
      <c r="S798" s="27">
        <v>0</v>
      </c>
      <c r="T798" s="27">
        <v>123.454002972692</v>
      </c>
      <c r="U798" s="27">
        <v>20407.924443960201</v>
      </c>
      <c r="V798" s="27">
        <v>1064744.0865631099</v>
      </c>
      <c r="W798" s="27">
        <v>0</v>
      </c>
      <c r="X798" s="27">
        <v>462806.179763794</v>
      </c>
      <c r="Y798" s="27">
        <v>307605.34538650501</v>
      </c>
      <c r="Z798" s="27">
        <v>72919.472233772307</v>
      </c>
      <c r="AA798" s="27">
        <v>20457.387836217898</v>
      </c>
      <c r="AB798" s="27">
        <v>0</v>
      </c>
      <c r="AC798" s="27">
        <v>5450053.8938598596</v>
      </c>
      <c r="AD798" s="27">
        <v>650824.921669006</v>
      </c>
      <c r="AE798" s="27">
        <v>156037.846317291</v>
      </c>
      <c r="AF798" s="27">
        <v>375654.21333313</v>
      </c>
      <c r="AG798" s="27">
        <v>504899.18712234503</v>
      </c>
      <c r="AH798" s="27">
        <v>356187.03666305501</v>
      </c>
      <c r="AI798" s="27">
        <v>0</v>
      </c>
      <c r="AJ798" s="27">
        <v>139011.032110214</v>
      </c>
      <c r="AK798" s="27">
        <v>74595.439919471697</v>
      </c>
      <c r="AL798" s="27">
        <v>0</v>
      </c>
      <c r="AM798" s="27">
        <v>18591.711258888201</v>
      </c>
      <c r="AN798" s="27">
        <v>6113477.2285156297</v>
      </c>
      <c r="AO798" s="27">
        <v>8415262.1152343806</v>
      </c>
      <c r="AP798" s="27">
        <v>0</v>
      </c>
      <c r="AQ798" s="27">
        <v>3552062.59014893</v>
      </c>
      <c r="AR798" s="27">
        <v>2357248.8622131301</v>
      </c>
      <c r="AS798" s="27">
        <v>521435.75619506801</v>
      </c>
      <c r="AT798" s="27">
        <v>143901.272420883</v>
      </c>
      <c r="AU798" s="27">
        <v>0</v>
      </c>
      <c r="AV798" s="27">
        <v>13903601.0509033</v>
      </c>
      <c r="AW798" s="27">
        <v>1769040.3193054199</v>
      </c>
      <c r="AX798" s="27">
        <v>1358573.0900878899</v>
      </c>
      <c r="AY798" s="27">
        <v>3052815.5985412602</v>
      </c>
      <c r="AZ798" s="27">
        <v>3694633.4370422401</v>
      </c>
      <c r="BA798" s="27">
        <v>2824162.0449829102</v>
      </c>
      <c r="BB798" s="27">
        <v>0</v>
      </c>
      <c r="BC798" s="27">
        <v>1074765.76600647</v>
      </c>
      <c r="BD798" s="27">
        <v>529350.82166290295</v>
      </c>
      <c r="BE798" s="27">
        <v>0</v>
      </c>
      <c r="BF798" s="27">
        <v>135875.972211838</v>
      </c>
      <c r="BG798" s="27">
        <v>15711256.4067383</v>
      </c>
      <c r="BH798" s="27">
        <v>2132485.1601257301</v>
      </c>
      <c r="BI798" s="27">
        <v>0</v>
      </c>
      <c r="BJ798" s="27">
        <v>1229769.1722717299</v>
      </c>
      <c r="BK798" s="27">
        <v>814589.00853729201</v>
      </c>
      <c r="BL798" s="27">
        <v>46000.701050758398</v>
      </c>
      <c r="BM798" s="27">
        <v>15757.0400370359</v>
      </c>
      <c r="BN798" s="27">
        <v>0</v>
      </c>
      <c r="BO798" s="27">
        <v>0</v>
      </c>
      <c r="BP798" s="27">
        <v>0</v>
      </c>
      <c r="BQ798" s="27">
        <v>0</v>
      </c>
      <c r="BR798" s="27">
        <v>940115.88796234096</v>
      </c>
      <c r="BS798" s="27">
        <v>1357095.89395142</v>
      </c>
      <c r="BT798" s="27">
        <v>549569.14344787598</v>
      </c>
      <c r="BU798" s="27">
        <v>0</v>
      </c>
      <c r="BV798" s="27">
        <v>510285.78001022298</v>
      </c>
      <c r="BW798" s="27">
        <v>61429.456211566903</v>
      </c>
      <c r="BX798" s="27">
        <v>0</v>
      </c>
      <c r="BY798" s="27">
        <v>0</v>
      </c>
      <c r="BZ798" s="27">
        <v>0</v>
      </c>
      <c r="CA798" s="27">
        <v>23354.570431947701</v>
      </c>
      <c r="CB798" s="27">
        <v>1527746.7476959201</v>
      </c>
      <c r="CC798" s="27">
        <v>11973380.3093262</v>
      </c>
      <c r="CD798" s="27">
        <v>3379262.9031982399</v>
      </c>
      <c r="CE798" s="27">
        <v>556.37818321585701</v>
      </c>
      <c r="CF798" s="27">
        <v>93191.731981277495</v>
      </c>
      <c r="CG798" s="27">
        <v>664912.81968689</v>
      </c>
      <c r="CH798" s="27">
        <v>61394.778938770301</v>
      </c>
      <c r="CI798" s="27">
        <v>23910.430526733398</v>
      </c>
      <c r="CJ798" s="27">
        <v>1620749.76768494</v>
      </c>
      <c r="CK798" s="27">
        <v>12634272.8009033</v>
      </c>
      <c r="CL798" s="27">
        <v>3440784.5428466802</v>
      </c>
      <c r="CM798" s="27">
        <v>44223.287681102804</v>
      </c>
      <c r="CN798" s="27">
        <v>7742390.6663818397</v>
      </c>
      <c r="CO798" s="27">
        <v>28359317.293945301</v>
      </c>
      <c r="CP798" s="27">
        <v>3440784.5428466802</v>
      </c>
      <c r="CQ798" s="27">
        <v>0</v>
      </c>
      <c r="CR798" s="27">
        <v>0</v>
      </c>
      <c r="CS798" s="27">
        <v>0</v>
      </c>
      <c r="CT798" s="27">
        <v>0</v>
      </c>
    </row>
    <row r="799" spans="1:98">
      <c r="A799" s="104" t="s">
        <v>66</v>
      </c>
      <c r="B799" s="132">
        <v>39600</v>
      </c>
      <c r="C799" s="27">
        <v>18636.2510488033</v>
      </c>
      <c r="D799" s="27">
        <v>0</v>
      </c>
      <c r="E799" s="27">
        <v>4772.4036335349101</v>
      </c>
      <c r="F799" s="27">
        <v>3346.5493958890402</v>
      </c>
      <c r="G799" s="27">
        <v>434.58593774214398</v>
      </c>
      <c r="H799" s="27">
        <v>126.55931171681701</v>
      </c>
      <c r="I799" s="27">
        <v>0</v>
      </c>
      <c r="J799" s="27">
        <v>17158.538322448701</v>
      </c>
      <c r="K799" s="27">
        <v>3446.8380434811102</v>
      </c>
      <c r="L799" s="27">
        <v>4123.0027911663101</v>
      </c>
      <c r="M799" s="27">
        <v>7913.9251084327698</v>
      </c>
      <c r="N799" s="27">
        <v>3018.6476477086499</v>
      </c>
      <c r="O799" s="27">
        <v>7767.6859563589096</v>
      </c>
      <c r="P799" s="27">
        <v>0</v>
      </c>
      <c r="Q799" s="27">
        <v>1175.5218347161999</v>
      </c>
      <c r="R799" s="27">
        <v>460.760131638497</v>
      </c>
      <c r="S799" s="27">
        <v>0</v>
      </c>
      <c r="T799" s="27">
        <v>115.87620851769999</v>
      </c>
      <c r="U799" s="27">
        <v>20677.9086863995</v>
      </c>
      <c r="V799" s="27">
        <v>1088480.26245117</v>
      </c>
      <c r="W799" s="27">
        <v>0</v>
      </c>
      <c r="X799" s="27">
        <v>433984.28519439697</v>
      </c>
      <c r="Y799" s="27">
        <v>294692.46375656099</v>
      </c>
      <c r="Z799" s="27">
        <v>74787.779708862305</v>
      </c>
      <c r="AA799" s="27">
        <v>17477.5011632442</v>
      </c>
      <c r="AB799" s="27">
        <v>0</v>
      </c>
      <c r="AC799" s="27">
        <v>5746054.0643920898</v>
      </c>
      <c r="AD799" s="27">
        <v>545782.23411560105</v>
      </c>
      <c r="AE799" s="27">
        <v>156798.655979156</v>
      </c>
      <c r="AF799" s="27">
        <v>373721.21648407</v>
      </c>
      <c r="AG799" s="27">
        <v>495651.56848144502</v>
      </c>
      <c r="AH799" s="27">
        <v>359359.15908050502</v>
      </c>
      <c r="AI799" s="27">
        <v>0</v>
      </c>
      <c r="AJ799" s="27">
        <v>137139.00564575201</v>
      </c>
      <c r="AK799" s="27">
        <v>75626.838939666704</v>
      </c>
      <c r="AL799" s="27">
        <v>0</v>
      </c>
      <c r="AM799" s="27">
        <v>17383.8874762058</v>
      </c>
      <c r="AN799" s="27">
        <v>6283513.6790771503</v>
      </c>
      <c r="AO799" s="27">
        <v>8692846.2644043006</v>
      </c>
      <c r="AP799" s="27">
        <v>0</v>
      </c>
      <c r="AQ799" s="27">
        <v>3379960.8685607901</v>
      </c>
      <c r="AR799" s="27">
        <v>2297673.4644165002</v>
      </c>
      <c r="AS799" s="27">
        <v>541425.02572631801</v>
      </c>
      <c r="AT799" s="27">
        <v>124019.253757477</v>
      </c>
      <c r="AU799" s="27">
        <v>0</v>
      </c>
      <c r="AV799" s="27">
        <v>14802406.8294678</v>
      </c>
      <c r="AW799" s="27">
        <v>1493751.5122070301</v>
      </c>
      <c r="AX799" s="27">
        <v>1381037.8918304399</v>
      </c>
      <c r="AY799" s="27">
        <v>3073905.09912109</v>
      </c>
      <c r="AZ799" s="27">
        <v>3665936.2639160198</v>
      </c>
      <c r="BA799" s="27">
        <v>2881028.7554016099</v>
      </c>
      <c r="BB799" s="27">
        <v>0</v>
      </c>
      <c r="BC799" s="27">
        <v>1073593.47927856</v>
      </c>
      <c r="BD799" s="27">
        <v>543066.45777893101</v>
      </c>
      <c r="BE799" s="27">
        <v>0</v>
      </c>
      <c r="BF799" s="27">
        <v>127773.885848045</v>
      </c>
      <c r="BG799" s="27">
        <v>16276370.205078101</v>
      </c>
      <c r="BH799" s="27">
        <v>2195912.4625549298</v>
      </c>
      <c r="BI799" s="27">
        <v>0</v>
      </c>
      <c r="BJ799" s="27">
        <v>1171076.37329102</v>
      </c>
      <c r="BK799" s="27">
        <v>785456.51399993896</v>
      </c>
      <c r="BL799" s="27">
        <v>48822.890938281998</v>
      </c>
      <c r="BM799" s="27">
        <v>16247.220604419699</v>
      </c>
      <c r="BN799" s="27">
        <v>0</v>
      </c>
      <c r="BO799" s="27">
        <v>0</v>
      </c>
      <c r="BP799" s="27">
        <v>0</v>
      </c>
      <c r="BQ799" s="27">
        <v>0</v>
      </c>
      <c r="BR799" s="27">
        <v>954477.83035278297</v>
      </c>
      <c r="BS799" s="27">
        <v>1347405.9043579099</v>
      </c>
      <c r="BT799" s="27">
        <v>560589.42610931396</v>
      </c>
      <c r="BU799" s="27">
        <v>0</v>
      </c>
      <c r="BV799" s="27">
        <v>504189.05377960199</v>
      </c>
      <c r="BW799" s="27">
        <v>62421.231311798103</v>
      </c>
      <c r="BX799" s="27">
        <v>0</v>
      </c>
      <c r="BY799" s="27">
        <v>0</v>
      </c>
      <c r="BZ799" s="27">
        <v>0</v>
      </c>
      <c r="CA799" s="27">
        <v>23448.663552284201</v>
      </c>
      <c r="CB799" s="27">
        <v>1522171.11755371</v>
      </c>
      <c r="CC799" s="27">
        <v>12058147.90271</v>
      </c>
      <c r="CD799" s="27">
        <v>3368484.9418334998</v>
      </c>
      <c r="CE799" s="27">
        <v>562.19665491580997</v>
      </c>
      <c r="CF799" s="27">
        <v>92692.514085769697</v>
      </c>
      <c r="CG799" s="27">
        <v>668769.57740020799</v>
      </c>
      <c r="CH799" s="27">
        <v>62381.645582675897</v>
      </c>
      <c r="CI799" s="27">
        <v>24014.5595135689</v>
      </c>
      <c r="CJ799" s="27">
        <v>1615352.01664734</v>
      </c>
      <c r="CK799" s="27">
        <v>12731785.2700195</v>
      </c>
      <c r="CL799" s="27">
        <v>3431177.32208252</v>
      </c>
      <c r="CM799" s="27">
        <v>44589.662553787202</v>
      </c>
      <c r="CN799" s="27">
        <v>7900073.07739258</v>
      </c>
      <c r="CO799" s="27">
        <v>29020957.761230499</v>
      </c>
      <c r="CP799" s="27">
        <v>3431177.32208252</v>
      </c>
      <c r="CQ799" s="27">
        <v>0</v>
      </c>
      <c r="CR799" s="27">
        <v>0</v>
      </c>
      <c r="CS799" s="27">
        <v>0</v>
      </c>
      <c r="CT799" s="27">
        <v>0</v>
      </c>
    </row>
    <row r="800" spans="1:98">
      <c r="A800" s="104" t="s">
        <v>66</v>
      </c>
      <c r="B800" s="132">
        <v>39692</v>
      </c>
      <c r="C800" s="27">
        <v>18917.238108158101</v>
      </c>
      <c r="D800" s="27">
        <v>0</v>
      </c>
      <c r="E800" s="27">
        <v>4447.29916584492</v>
      </c>
      <c r="F800" s="27">
        <v>3176.91252917051</v>
      </c>
      <c r="G800" s="27">
        <v>445.77456153929199</v>
      </c>
      <c r="H800" s="27">
        <v>107.030868036672</v>
      </c>
      <c r="I800" s="27">
        <v>0</v>
      </c>
      <c r="J800" s="27">
        <v>17890.587417125698</v>
      </c>
      <c r="K800" s="27">
        <v>2950.6049190163599</v>
      </c>
      <c r="L800" s="27">
        <v>3949.9735732376598</v>
      </c>
      <c r="M800" s="27">
        <v>7989.2838355302802</v>
      </c>
      <c r="N800" s="27">
        <v>2968.99834477901</v>
      </c>
      <c r="O800" s="27">
        <v>7820.61238270998</v>
      </c>
      <c r="P800" s="27">
        <v>0</v>
      </c>
      <c r="Q800" s="27">
        <v>1162.5802465379199</v>
      </c>
      <c r="R800" s="27">
        <v>456.96939776465302</v>
      </c>
      <c r="S800" s="27">
        <v>0</v>
      </c>
      <c r="T800" s="27">
        <v>112.360530968755</v>
      </c>
      <c r="U800" s="27">
        <v>20911.958100080501</v>
      </c>
      <c r="V800" s="27">
        <v>1104910.3391265899</v>
      </c>
      <c r="W800" s="27">
        <v>0</v>
      </c>
      <c r="X800" s="27">
        <v>409133.93133926397</v>
      </c>
      <c r="Y800" s="27">
        <v>283507.53726959199</v>
      </c>
      <c r="Z800" s="27">
        <v>75633.361572265596</v>
      </c>
      <c r="AA800" s="27">
        <v>17015.770705461498</v>
      </c>
      <c r="AB800" s="27">
        <v>0</v>
      </c>
      <c r="AC800" s="27">
        <v>5925783.5391235398</v>
      </c>
      <c r="AD800" s="27">
        <v>465013.70936202997</v>
      </c>
      <c r="AE800" s="27">
        <v>155450.39093399001</v>
      </c>
      <c r="AF800" s="27">
        <v>377280.610809326</v>
      </c>
      <c r="AG800" s="27">
        <v>483786.600185394</v>
      </c>
      <c r="AH800" s="27">
        <v>360371.90882110602</v>
      </c>
      <c r="AI800" s="27">
        <v>0</v>
      </c>
      <c r="AJ800" s="27">
        <v>133068.504520416</v>
      </c>
      <c r="AK800" s="27">
        <v>76078.064347267195</v>
      </c>
      <c r="AL800" s="27">
        <v>0</v>
      </c>
      <c r="AM800" s="27">
        <v>16872.5881676674</v>
      </c>
      <c r="AN800" s="27">
        <v>6379535.4831542997</v>
      </c>
      <c r="AO800" s="27">
        <v>8902941.3863525409</v>
      </c>
      <c r="AP800" s="27">
        <v>0</v>
      </c>
      <c r="AQ800" s="27">
        <v>3206886.5090026902</v>
      </c>
      <c r="AR800" s="27">
        <v>2213092.7567443801</v>
      </c>
      <c r="AS800" s="27">
        <v>557702.70322418201</v>
      </c>
      <c r="AT800" s="27">
        <v>121276.17867279099</v>
      </c>
      <c r="AU800" s="27">
        <v>0</v>
      </c>
      <c r="AV800" s="27">
        <v>15440269.4052734</v>
      </c>
      <c r="AW800" s="27">
        <v>1295654.4650878899</v>
      </c>
      <c r="AX800" s="27">
        <v>1367452.1460266099</v>
      </c>
      <c r="AY800" s="27">
        <v>3142974.50750732</v>
      </c>
      <c r="AZ800" s="27">
        <v>3593162.0455322298</v>
      </c>
      <c r="BA800" s="27">
        <v>2925108.2221984901</v>
      </c>
      <c r="BB800" s="27">
        <v>0</v>
      </c>
      <c r="BC800" s="27">
        <v>1051337.68478394</v>
      </c>
      <c r="BD800" s="27">
        <v>552020.07057189895</v>
      </c>
      <c r="BE800" s="27">
        <v>0</v>
      </c>
      <c r="BF800" s="27">
        <v>125361.587708473</v>
      </c>
      <c r="BG800" s="27">
        <v>16697825.501464801</v>
      </c>
      <c r="BH800" s="27">
        <v>2221431.0274658198</v>
      </c>
      <c r="BI800" s="27">
        <v>0</v>
      </c>
      <c r="BJ800" s="27">
        <v>1105168.56912231</v>
      </c>
      <c r="BK800" s="27">
        <v>755852.672111511</v>
      </c>
      <c r="BL800" s="27">
        <v>51255.121438980103</v>
      </c>
      <c r="BM800" s="27">
        <v>12067.754944324501</v>
      </c>
      <c r="BN800" s="27">
        <v>0</v>
      </c>
      <c r="BO800" s="27">
        <v>0</v>
      </c>
      <c r="BP800" s="27">
        <v>0</v>
      </c>
      <c r="BQ800" s="27">
        <v>0</v>
      </c>
      <c r="BR800" s="27">
        <v>962050.54833221401</v>
      </c>
      <c r="BS800" s="27">
        <v>1312154.9102477999</v>
      </c>
      <c r="BT800" s="27">
        <v>568648.99340057396</v>
      </c>
      <c r="BU800" s="27">
        <v>0</v>
      </c>
      <c r="BV800" s="27">
        <v>490983.02714538598</v>
      </c>
      <c r="BW800" s="27">
        <v>63860.288459777803</v>
      </c>
      <c r="BX800" s="27">
        <v>0</v>
      </c>
      <c r="BY800" s="27">
        <v>0</v>
      </c>
      <c r="BZ800" s="27">
        <v>0</v>
      </c>
      <c r="CA800" s="27">
        <v>23374.957928419099</v>
      </c>
      <c r="CB800" s="27">
        <v>1513750.69110107</v>
      </c>
      <c r="CC800" s="27">
        <v>12122316.472168</v>
      </c>
      <c r="CD800" s="27">
        <v>3320166.8868713402</v>
      </c>
      <c r="CE800" s="27">
        <v>552.78539059311197</v>
      </c>
      <c r="CF800" s="27">
        <v>93045.921070098906</v>
      </c>
      <c r="CG800" s="27">
        <v>679998.06610870396</v>
      </c>
      <c r="CH800" s="27">
        <v>63905.717518806501</v>
      </c>
      <c r="CI800" s="27">
        <v>23924.0447802544</v>
      </c>
      <c r="CJ800" s="27">
        <v>1606338.1880645801</v>
      </c>
      <c r="CK800" s="27">
        <v>12801378.446899399</v>
      </c>
      <c r="CL800" s="27">
        <v>3383238.2504272498</v>
      </c>
      <c r="CM800" s="27">
        <v>44766.623416900598</v>
      </c>
      <c r="CN800" s="27">
        <v>7972795.8786010696</v>
      </c>
      <c r="CO800" s="27">
        <v>29466654.161621101</v>
      </c>
      <c r="CP800" s="27">
        <v>3383238.2504272498</v>
      </c>
      <c r="CQ800" s="27">
        <v>0</v>
      </c>
      <c r="CR800" s="27">
        <v>0</v>
      </c>
      <c r="CS800" s="27">
        <v>0</v>
      </c>
      <c r="CT800" s="27">
        <v>0</v>
      </c>
    </row>
    <row r="801" spans="1:98">
      <c r="A801" s="104" t="s">
        <v>66</v>
      </c>
      <c r="B801" s="132">
        <v>39783</v>
      </c>
      <c r="C801" s="27">
        <v>18915.673911809899</v>
      </c>
      <c r="D801" s="27">
        <v>0</v>
      </c>
      <c r="E801" s="27">
        <v>4288.7772152423904</v>
      </c>
      <c r="F801" s="27">
        <v>3071.8037354052099</v>
      </c>
      <c r="G801" s="27">
        <v>465.407882109284</v>
      </c>
      <c r="H801" s="27">
        <v>84.736268871463807</v>
      </c>
      <c r="I801" s="27">
        <v>0</v>
      </c>
      <c r="J801" s="27">
        <v>18520.756685733799</v>
      </c>
      <c r="K801" s="27">
        <v>2528.36044701934</v>
      </c>
      <c r="L801" s="27">
        <v>3811.5831004977199</v>
      </c>
      <c r="M801" s="27">
        <v>7940.11901348829</v>
      </c>
      <c r="N801" s="27">
        <v>2894.4599211812001</v>
      </c>
      <c r="O801" s="27">
        <v>7886.8919862508801</v>
      </c>
      <c r="P801" s="27">
        <v>0</v>
      </c>
      <c r="Q801" s="27">
        <v>1151.64052285254</v>
      </c>
      <c r="R801" s="27">
        <v>462.519490849227</v>
      </c>
      <c r="S801" s="27">
        <v>0</v>
      </c>
      <c r="T801" s="27">
        <v>103.529211611487</v>
      </c>
      <c r="U801" s="27">
        <v>21033.625301361099</v>
      </c>
      <c r="V801" s="27">
        <v>1097703.4828643801</v>
      </c>
      <c r="W801" s="27">
        <v>0</v>
      </c>
      <c r="X801" s="27">
        <v>392808.47890853899</v>
      </c>
      <c r="Y801" s="27">
        <v>272749.21302795399</v>
      </c>
      <c r="Z801" s="27">
        <v>78391.2560338974</v>
      </c>
      <c r="AA801" s="27">
        <v>13413.225353121799</v>
      </c>
      <c r="AB801" s="27">
        <v>0</v>
      </c>
      <c r="AC801" s="27">
        <v>5999388.7127075205</v>
      </c>
      <c r="AD801" s="27">
        <v>384013.65660095197</v>
      </c>
      <c r="AE801" s="27">
        <v>150534.11905670201</v>
      </c>
      <c r="AF801" s="27">
        <v>379292.27367782599</v>
      </c>
      <c r="AG801" s="27">
        <v>468527.80281448399</v>
      </c>
      <c r="AH801" s="27">
        <v>362241.25315856899</v>
      </c>
      <c r="AI801" s="27">
        <v>0</v>
      </c>
      <c r="AJ801" s="27">
        <v>130287.336569786</v>
      </c>
      <c r="AK801" s="27">
        <v>75108.505560874895</v>
      </c>
      <c r="AL801" s="27">
        <v>0</v>
      </c>
      <c r="AM801" s="27">
        <v>15663.5357114077</v>
      </c>
      <c r="AN801" s="27">
        <v>6394412.9470214797</v>
      </c>
      <c r="AO801" s="27">
        <v>8920841.9603271503</v>
      </c>
      <c r="AP801" s="27">
        <v>0</v>
      </c>
      <c r="AQ801" s="27">
        <v>3062684.9184265099</v>
      </c>
      <c r="AR801" s="27">
        <v>2132563.3793334998</v>
      </c>
      <c r="AS801" s="27">
        <v>574046.45650482201</v>
      </c>
      <c r="AT801" s="27">
        <v>96823.769153595</v>
      </c>
      <c r="AU801" s="27">
        <v>0</v>
      </c>
      <c r="AV801" s="27">
        <v>15860277.862426801</v>
      </c>
      <c r="AW801" s="27">
        <v>1084142.87965393</v>
      </c>
      <c r="AX801" s="27">
        <v>1335150.0635070801</v>
      </c>
      <c r="AY801" s="27">
        <v>3163525.56536865</v>
      </c>
      <c r="AZ801" s="27">
        <v>3499015.1984252902</v>
      </c>
      <c r="BA801" s="27">
        <v>2951052.1667175302</v>
      </c>
      <c r="BB801" s="27">
        <v>0</v>
      </c>
      <c r="BC801" s="27">
        <v>1031698.7774734501</v>
      </c>
      <c r="BD801" s="27">
        <v>548300.56613159203</v>
      </c>
      <c r="BE801" s="27">
        <v>0</v>
      </c>
      <c r="BF801" s="27">
        <v>116866.130000114</v>
      </c>
      <c r="BG801" s="27">
        <v>16975198.356933601</v>
      </c>
      <c r="BH801" s="27">
        <v>2237507.3410644499</v>
      </c>
      <c r="BI801" s="27">
        <v>0</v>
      </c>
      <c r="BJ801" s="27">
        <v>1060817.49615479</v>
      </c>
      <c r="BK801" s="27">
        <v>728546.97364044201</v>
      </c>
      <c r="BL801" s="27">
        <v>52782.172814369202</v>
      </c>
      <c r="BM801" s="27">
        <v>7800.9202497005499</v>
      </c>
      <c r="BN801" s="27">
        <v>0</v>
      </c>
      <c r="BO801" s="27">
        <v>0</v>
      </c>
      <c r="BP801" s="27">
        <v>0</v>
      </c>
      <c r="BQ801" s="27">
        <v>0</v>
      </c>
      <c r="BR801" s="27">
        <v>969215.18365478504</v>
      </c>
      <c r="BS801" s="27">
        <v>1280129.06109619</v>
      </c>
      <c r="BT801" s="27">
        <v>573886.18405914295</v>
      </c>
      <c r="BU801" s="27">
        <v>0</v>
      </c>
      <c r="BV801" s="27">
        <v>483940.44070434599</v>
      </c>
      <c r="BW801" s="27">
        <v>62556.156927108801</v>
      </c>
      <c r="BX801" s="27">
        <v>0</v>
      </c>
      <c r="BY801" s="27">
        <v>0</v>
      </c>
      <c r="BZ801" s="27">
        <v>0</v>
      </c>
      <c r="CA801" s="27">
        <v>23169.990785598799</v>
      </c>
      <c r="CB801" s="27">
        <v>1492257.5520019501</v>
      </c>
      <c r="CC801" s="27">
        <v>11996045.150512701</v>
      </c>
      <c r="CD801" s="27">
        <v>3290513.9159240699</v>
      </c>
      <c r="CE801" s="27">
        <v>554.69089709222305</v>
      </c>
      <c r="CF801" s="27">
        <v>90988.521048545794</v>
      </c>
      <c r="CG801" s="27">
        <v>665252.95709991502</v>
      </c>
      <c r="CH801" s="27">
        <v>62599.574037074999</v>
      </c>
      <c r="CI801" s="27">
        <v>23725.0902848244</v>
      </c>
      <c r="CJ801" s="27">
        <v>1583371.81190491</v>
      </c>
      <c r="CK801" s="27">
        <v>12661224.5117188</v>
      </c>
      <c r="CL801" s="27">
        <v>3352323.6391296401</v>
      </c>
      <c r="CM801" s="27">
        <v>44712.805987358101</v>
      </c>
      <c r="CN801" s="27">
        <v>7978855.0506591797</v>
      </c>
      <c r="CO801" s="27">
        <v>29632692.738037098</v>
      </c>
      <c r="CP801" s="27">
        <v>3352323.6391296401</v>
      </c>
      <c r="CQ801" s="27">
        <v>0</v>
      </c>
      <c r="CR801" s="27">
        <v>0</v>
      </c>
      <c r="CS801" s="27">
        <v>0</v>
      </c>
      <c r="CT801" s="27">
        <v>0</v>
      </c>
    </row>
    <row r="802" spans="1:98">
      <c r="A802" s="104" t="s">
        <v>66</v>
      </c>
      <c r="B802" s="132">
        <v>39873</v>
      </c>
      <c r="C802" s="27">
        <v>19005.386783123002</v>
      </c>
      <c r="D802" s="27">
        <v>0</v>
      </c>
      <c r="E802" s="27">
        <v>4129.7189045548403</v>
      </c>
      <c r="F802" s="27">
        <v>2947.23010188341</v>
      </c>
      <c r="G802" s="27">
        <v>480.53717780113197</v>
      </c>
      <c r="H802" s="27">
        <v>82.569350006990106</v>
      </c>
      <c r="I802" s="27">
        <v>0</v>
      </c>
      <c r="J802" s="27">
        <v>19101.2275393009</v>
      </c>
      <c r="K802" s="27">
        <v>2110.5866701901</v>
      </c>
      <c r="L802" s="27">
        <v>3661.20777511597</v>
      </c>
      <c r="M802" s="27">
        <v>7927.94297856092</v>
      </c>
      <c r="N802" s="27">
        <v>2862.6592922508698</v>
      </c>
      <c r="O802" s="27">
        <v>7960.1008825302097</v>
      </c>
      <c r="P802" s="27">
        <v>0</v>
      </c>
      <c r="Q802" s="27">
        <v>1148.7348866909699</v>
      </c>
      <c r="R802" s="27">
        <v>470.667052995414</v>
      </c>
      <c r="S802" s="27">
        <v>0</v>
      </c>
      <c r="T802" s="27">
        <v>100.200239586644</v>
      </c>
      <c r="U802" s="27">
        <v>21166.370462179199</v>
      </c>
      <c r="V802" s="27">
        <v>1094938.2943878199</v>
      </c>
      <c r="W802" s="27">
        <v>0</v>
      </c>
      <c r="X802" s="27">
        <v>376634.736354828</v>
      </c>
      <c r="Y802" s="27">
        <v>262379.44090271002</v>
      </c>
      <c r="Z802" s="27">
        <v>76969.601006507903</v>
      </c>
      <c r="AA802" s="27">
        <v>11306.1596217155</v>
      </c>
      <c r="AB802" s="27">
        <v>0</v>
      </c>
      <c r="AC802" s="27">
        <v>6174215.3937377902</v>
      </c>
      <c r="AD802" s="27">
        <v>303711.89579772903</v>
      </c>
      <c r="AE802" s="27">
        <v>140886.45888709999</v>
      </c>
      <c r="AF802" s="27">
        <v>377933.28402710002</v>
      </c>
      <c r="AG802" s="27">
        <v>463852.04152298003</v>
      </c>
      <c r="AH802" s="27">
        <v>366457.32583999599</v>
      </c>
      <c r="AI802" s="27">
        <v>0</v>
      </c>
      <c r="AJ802" s="27">
        <v>127551.683084488</v>
      </c>
      <c r="AK802" s="27">
        <v>73320.132741928101</v>
      </c>
      <c r="AL802" s="27">
        <v>0</v>
      </c>
      <c r="AM802" s="27">
        <v>14993.1098103523</v>
      </c>
      <c r="AN802" s="27">
        <v>6479533.4010009803</v>
      </c>
      <c r="AO802" s="27">
        <v>8952264.0185546894</v>
      </c>
      <c r="AP802" s="27">
        <v>0</v>
      </c>
      <c r="AQ802" s="27">
        <v>2943066.77380371</v>
      </c>
      <c r="AR802" s="27">
        <v>2045822.55284119</v>
      </c>
      <c r="AS802" s="27">
        <v>568103.94707489002</v>
      </c>
      <c r="AT802" s="27">
        <v>81158.592360496506</v>
      </c>
      <c r="AU802" s="27">
        <v>0</v>
      </c>
      <c r="AV802" s="27">
        <v>16395806.830200201</v>
      </c>
      <c r="AW802" s="27">
        <v>863635.56391143799</v>
      </c>
      <c r="AX802" s="27">
        <v>1272439.2048645001</v>
      </c>
      <c r="AY802" s="27">
        <v>3183102.1684875502</v>
      </c>
      <c r="AZ802" s="27">
        <v>3466509.2683715802</v>
      </c>
      <c r="BA802" s="27">
        <v>3007334.5299682599</v>
      </c>
      <c r="BB802" s="27">
        <v>0</v>
      </c>
      <c r="BC802" s="27">
        <v>1009486.94384003</v>
      </c>
      <c r="BD802" s="27">
        <v>539398.46741485596</v>
      </c>
      <c r="BE802" s="27">
        <v>0</v>
      </c>
      <c r="BF802" s="27">
        <v>111788.433519363</v>
      </c>
      <c r="BG802" s="27">
        <v>17266712.302734401</v>
      </c>
      <c r="BH802" s="27">
        <v>2282173.8260803199</v>
      </c>
      <c r="BI802" s="27">
        <v>0</v>
      </c>
      <c r="BJ802" s="27">
        <v>1033646.97710419</v>
      </c>
      <c r="BK802" s="27">
        <v>698265.52896118199</v>
      </c>
      <c r="BL802" s="27">
        <v>52883.376840591402</v>
      </c>
      <c r="BM802" s="27">
        <v>9638.8937183618491</v>
      </c>
      <c r="BN802" s="27">
        <v>0</v>
      </c>
      <c r="BO802" s="27">
        <v>0</v>
      </c>
      <c r="BP802" s="27">
        <v>0</v>
      </c>
      <c r="BQ802" s="27">
        <v>0</v>
      </c>
      <c r="BR802" s="27">
        <v>963080.67906951904</v>
      </c>
      <c r="BS802" s="27">
        <v>1266040.0554504399</v>
      </c>
      <c r="BT802" s="27">
        <v>584778.24071502697</v>
      </c>
      <c r="BU802" s="27">
        <v>0</v>
      </c>
      <c r="BV802" s="27">
        <v>487904.62051010103</v>
      </c>
      <c r="BW802" s="27">
        <v>61968.4366436005</v>
      </c>
      <c r="BX802" s="27">
        <v>0</v>
      </c>
      <c r="BY802" s="27">
        <v>0</v>
      </c>
      <c r="BZ802" s="27">
        <v>0</v>
      </c>
      <c r="CA802" s="27">
        <v>23134.8801894188</v>
      </c>
      <c r="CB802" s="27">
        <v>1470165.4164581301</v>
      </c>
      <c r="CC802" s="27">
        <v>11884419.5982666</v>
      </c>
      <c r="CD802" s="27">
        <v>3327526.3063049298</v>
      </c>
      <c r="CE802" s="27">
        <v>558.96454969793604</v>
      </c>
      <c r="CF802" s="27">
        <v>88098.367366790801</v>
      </c>
      <c r="CG802" s="27">
        <v>649068.97861480701</v>
      </c>
      <c r="CH802" s="27">
        <v>61894.452669620499</v>
      </c>
      <c r="CI802" s="27">
        <v>23692.635005712498</v>
      </c>
      <c r="CJ802" s="27">
        <v>1558240.65293884</v>
      </c>
      <c r="CK802" s="27">
        <v>12530682.1986084</v>
      </c>
      <c r="CL802" s="27">
        <v>3390587.70025635</v>
      </c>
      <c r="CM802" s="27">
        <v>44766.038510799401</v>
      </c>
      <c r="CN802" s="27">
        <v>8048683.6948852502</v>
      </c>
      <c r="CO802" s="27">
        <v>29824004.153564502</v>
      </c>
      <c r="CP802" s="27">
        <v>3390587.70025635</v>
      </c>
      <c r="CQ802" s="27">
        <v>0</v>
      </c>
      <c r="CR802" s="27">
        <v>0</v>
      </c>
      <c r="CS802" s="27">
        <v>0</v>
      </c>
      <c r="CT802" s="27">
        <v>0</v>
      </c>
    </row>
    <row r="803" spans="1:98">
      <c r="A803" s="104" t="s">
        <v>66</v>
      </c>
      <c r="B803" s="132">
        <v>39965</v>
      </c>
      <c r="C803" s="27">
        <v>19339.5102925301</v>
      </c>
      <c r="D803" s="27">
        <v>0</v>
      </c>
      <c r="E803" s="27">
        <v>3940.0673561990302</v>
      </c>
      <c r="F803" s="27">
        <v>2813.4945730269001</v>
      </c>
      <c r="G803" s="27">
        <v>490.55311146751001</v>
      </c>
      <c r="H803" s="27">
        <v>65.413727995008202</v>
      </c>
      <c r="I803" s="27">
        <v>0</v>
      </c>
      <c r="J803" s="27">
        <v>19630.280496597301</v>
      </c>
      <c r="K803" s="27">
        <v>1680.1842870861301</v>
      </c>
      <c r="L803" s="27">
        <v>3643.4973675012602</v>
      </c>
      <c r="M803" s="27">
        <v>8074.5477564930898</v>
      </c>
      <c r="N803" s="27">
        <v>2832.9816454052898</v>
      </c>
      <c r="O803" s="27">
        <v>8078.2361539602298</v>
      </c>
      <c r="P803" s="27">
        <v>0</v>
      </c>
      <c r="Q803" s="27">
        <v>1153.52707931399</v>
      </c>
      <c r="R803" s="27">
        <v>462.25260441750299</v>
      </c>
      <c r="S803" s="27">
        <v>0</v>
      </c>
      <c r="T803" s="27">
        <v>105.460725984536</v>
      </c>
      <c r="U803" s="27">
        <v>21288.5030629635</v>
      </c>
      <c r="V803" s="27">
        <v>1115431.0129241899</v>
      </c>
      <c r="W803" s="27">
        <v>0</v>
      </c>
      <c r="X803" s="27">
        <v>358210.27467727702</v>
      </c>
      <c r="Y803" s="27">
        <v>248091.62871742199</v>
      </c>
      <c r="Z803" s="27">
        <v>77704.488593101501</v>
      </c>
      <c r="AA803" s="27">
        <v>8440.6270467042905</v>
      </c>
      <c r="AB803" s="27">
        <v>0</v>
      </c>
      <c r="AC803" s="27">
        <v>6293108.4970092801</v>
      </c>
      <c r="AD803" s="27">
        <v>229860.65301513701</v>
      </c>
      <c r="AE803" s="27">
        <v>139383.50120353699</v>
      </c>
      <c r="AF803" s="27">
        <v>386312.695755005</v>
      </c>
      <c r="AG803" s="27">
        <v>452069.54893493699</v>
      </c>
      <c r="AH803" s="27">
        <v>369123.343540192</v>
      </c>
      <c r="AI803" s="27">
        <v>0</v>
      </c>
      <c r="AJ803" s="27">
        <v>127418.64966487901</v>
      </c>
      <c r="AK803" s="27">
        <v>72203.685729026794</v>
      </c>
      <c r="AL803" s="27">
        <v>0</v>
      </c>
      <c r="AM803" s="27">
        <v>14668.5198596716</v>
      </c>
      <c r="AN803" s="27">
        <v>6513804.6322021503</v>
      </c>
      <c r="AO803" s="27">
        <v>9189895.7154540997</v>
      </c>
      <c r="AP803" s="27">
        <v>0</v>
      </c>
      <c r="AQ803" s="27">
        <v>2815177.4594116202</v>
      </c>
      <c r="AR803" s="27">
        <v>1957401.522995</v>
      </c>
      <c r="AS803" s="27">
        <v>577122.15247345006</v>
      </c>
      <c r="AT803" s="27">
        <v>60947.357906341596</v>
      </c>
      <c r="AU803" s="27">
        <v>0</v>
      </c>
      <c r="AV803" s="27">
        <v>16832526.051513702</v>
      </c>
      <c r="AW803" s="27">
        <v>656785.28559112502</v>
      </c>
      <c r="AX803" s="27">
        <v>1269359.95039368</v>
      </c>
      <c r="AY803" s="27">
        <v>3289525.8697509798</v>
      </c>
      <c r="AZ803" s="27">
        <v>3393035.2988891602</v>
      </c>
      <c r="BA803" s="27">
        <v>3041613.3762206999</v>
      </c>
      <c r="BB803" s="27">
        <v>0</v>
      </c>
      <c r="BC803" s="27">
        <v>1023167.8598709099</v>
      </c>
      <c r="BD803" s="27">
        <v>533145.72173309303</v>
      </c>
      <c r="BE803" s="27">
        <v>0</v>
      </c>
      <c r="BF803" s="27">
        <v>109825.946035385</v>
      </c>
      <c r="BG803" s="27">
        <v>17467209.052978501</v>
      </c>
      <c r="BH803" s="27">
        <v>2340331.8614502</v>
      </c>
      <c r="BI803" s="27">
        <v>0</v>
      </c>
      <c r="BJ803" s="27">
        <v>981564.17621612502</v>
      </c>
      <c r="BK803" s="27">
        <v>665552.73154449498</v>
      </c>
      <c r="BL803" s="27">
        <v>53672.016605377197</v>
      </c>
      <c r="BM803" s="27">
        <v>10560.0548454523</v>
      </c>
      <c r="BN803" s="27">
        <v>0</v>
      </c>
      <c r="BO803" s="27">
        <v>0</v>
      </c>
      <c r="BP803" s="27">
        <v>0</v>
      </c>
      <c r="BQ803" s="27">
        <v>0</v>
      </c>
      <c r="BR803" s="27">
        <v>993218.34880828904</v>
      </c>
      <c r="BS803" s="27">
        <v>1240480.692276</v>
      </c>
      <c r="BT803" s="27">
        <v>591669.16822814895</v>
      </c>
      <c r="BU803" s="27">
        <v>0</v>
      </c>
      <c r="BV803" s="27">
        <v>488290.84725952102</v>
      </c>
      <c r="BW803" s="27">
        <v>61099.290386676803</v>
      </c>
      <c r="BX803" s="27">
        <v>0</v>
      </c>
      <c r="BY803" s="27">
        <v>0</v>
      </c>
      <c r="BZ803" s="27">
        <v>0</v>
      </c>
      <c r="CA803" s="27">
        <v>23314.5389881134</v>
      </c>
      <c r="CB803" s="27">
        <v>1475524.2368469201</v>
      </c>
      <c r="CC803" s="27">
        <v>12010916.556884799</v>
      </c>
      <c r="CD803" s="27">
        <v>3326467.9894409198</v>
      </c>
      <c r="CE803" s="27">
        <v>554.112278401852</v>
      </c>
      <c r="CF803" s="27">
        <v>86847.092996597305</v>
      </c>
      <c r="CG803" s="27">
        <v>643002.17034149205</v>
      </c>
      <c r="CH803" s="27">
        <v>61074.612251281702</v>
      </c>
      <c r="CI803" s="27">
        <v>23873.620018243801</v>
      </c>
      <c r="CJ803" s="27">
        <v>1562309.1327667199</v>
      </c>
      <c r="CK803" s="27">
        <v>12656116.1367188</v>
      </c>
      <c r="CL803" s="27">
        <v>3388807.3388671898</v>
      </c>
      <c r="CM803" s="27">
        <v>45060.856450080901</v>
      </c>
      <c r="CN803" s="27">
        <v>8074326.0579223596</v>
      </c>
      <c r="CO803" s="27">
        <v>30123169.1323242</v>
      </c>
      <c r="CP803" s="27">
        <v>3388807.3388671898</v>
      </c>
      <c r="CQ803" s="27">
        <v>0</v>
      </c>
      <c r="CR803" s="27">
        <v>0</v>
      </c>
      <c r="CS803" s="27">
        <v>0</v>
      </c>
      <c r="CT803" s="27">
        <v>0</v>
      </c>
    </row>
    <row r="804" spans="1:98">
      <c r="A804" s="104" t="s">
        <v>66</v>
      </c>
      <c r="B804" s="132">
        <v>40057</v>
      </c>
      <c r="C804" s="27">
        <v>19734.6095352173</v>
      </c>
      <c r="D804" s="27">
        <v>0</v>
      </c>
      <c r="E804" s="27">
        <v>3774.3690058589</v>
      </c>
      <c r="F804" s="27">
        <v>2714.28287115693</v>
      </c>
      <c r="G804" s="27">
        <v>542.06018776446604</v>
      </c>
      <c r="H804" s="27">
        <v>42.619515800382899</v>
      </c>
      <c r="I804" s="27">
        <v>0</v>
      </c>
      <c r="J804" s="27">
        <v>20066.101978063602</v>
      </c>
      <c r="K804" s="27">
        <v>1250.8782879114201</v>
      </c>
      <c r="L804" s="27">
        <v>3504.3525170087801</v>
      </c>
      <c r="M804" s="27">
        <v>8096.1674381494504</v>
      </c>
      <c r="N804" s="27">
        <v>2815.7217644154998</v>
      </c>
      <c r="O804" s="27">
        <v>8354.9651280641592</v>
      </c>
      <c r="P804" s="27">
        <v>0</v>
      </c>
      <c r="Q804" s="27">
        <v>1157.76427198946</v>
      </c>
      <c r="R804" s="27">
        <v>493.90528668463202</v>
      </c>
      <c r="S804" s="27">
        <v>0</v>
      </c>
      <c r="T804" s="27">
        <v>98.945924506522701</v>
      </c>
      <c r="U804" s="27">
        <v>21360.979051828399</v>
      </c>
      <c r="V804" s="27">
        <v>1133447.5713806199</v>
      </c>
      <c r="W804" s="27">
        <v>0</v>
      </c>
      <c r="X804" s="27">
        <v>344733.41068267799</v>
      </c>
      <c r="Y804" s="27">
        <v>242386.48942947399</v>
      </c>
      <c r="Z804" s="27">
        <v>82639.744178772002</v>
      </c>
      <c r="AA804" s="27">
        <v>4840.5647437572497</v>
      </c>
      <c r="AB804" s="27">
        <v>0</v>
      </c>
      <c r="AC804" s="27">
        <v>6441734.28051758</v>
      </c>
      <c r="AD804" s="27">
        <v>159498.90885925299</v>
      </c>
      <c r="AE804" s="27">
        <v>135308.48805236799</v>
      </c>
      <c r="AF804" s="27">
        <v>384266.80165481602</v>
      </c>
      <c r="AG804" s="27">
        <v>448687.73732757597</v>
      </c>
      <c r="AH804" s="27">
        <v>375214.59368133498</v>
      </c>
      <c r="AI804" s="27">
        <v>0</v>
      </c>
      <c r="AJ804" s="27">
        <v>127489.29894065901</v>
      </c>
      <c r="AK804" s="27">
        <v>73258.0435066223</v>
      </c>
      <c r="AL804" s="27">
        <v>0</v>
      </c>
      <c r="AM804" s="27">
        <v>13948.2344330549</v>
      </c>
      <c r="AN804" s="27">
        <v>6603056.2803955097</v>
      </c>
      <c r="AO804" s="27">
        <v>9404570.0686035194</v>
      </c>
      <c r="AP804" s="27">
        <v>0</v>
      </c>
      <c r="AQ804" s="27">
        <v>2704935.14379883</v>
      </c>
      <c r="AR804" s="27">
        <v>1908769.06167603</v>
      </c>
      <c r="AS804" s="27">
        <v>620684.56069946301</v>
      </c>
      <c r="AT804" s="27">
        <v>35150.239160537698</v>
      </c>
      <c r="AU804" s="27">
        <v>0</v>
      </c>
      <c r="AV804" s="27">
        <v>17330202.650634799</v>
      </c>
      <c r="AW804" s="27">
        <v>459805.81259536702</v>
      </c>
      <c r="AX804" s="27">
        <v>1229522.2439117399</v>
      </c>
      <c r="AY804" s="27">
        <v>3291931.1734008798</v>
      </c>
      <c r="AZ804" s="27">
        <v>3381173.3070983901</v>
      </c>
      <c r="BA804" s="27">
        <v>3117010.5892944299</v>
      </c>
      <c r="BB804" s="27">
        <v>0</v>
      </c>
      <c r="BC804" s="27">
        <v>1028341.58480835</v>
      </c>
      <c r="BD804" s="27">
        <v>546637.47251129197</v>
      </c>
      <c r="BE804" s="27">
        <v>0</v>
      </c>
      <c r="BF804" s="27">
        <v>103987.694150925</v>
      </c>
      <c r="BG804" s="27">
        <v>17789488.988769501</v>
      </c>
      <c r="BH804" s="27">
        <v>2352098.6979064899</v>
      </c>
      <c r="BI804" s="27">
        <v>0</v>
      </c>
      <c r="BJ804" s="27">
        <v>953842.93699645996</v>
      </c>
      <c r="BK804" s="27">
        <v>651422.20730590797</v>
      </c>
      <c r="BL804" s="27">
        <v>56726.344180583998</v>
      </c>
      <c r="BM804" s="27">
        <v>3554.4454291462898</v>
      </c>
      <c r="BN804" s="27">
        <v>0</v>
      </c>
      <c r="BO804" s="27">
        <v>0</v>
      </c>
      <c r="BP804" s="27">
        <v>0</v>
      </c>
      <c r="BQ804" s="27">
        <v>0</v>
      </c>
      <c r="BR804" s="27">
        <v>996411.85424804699</v>
      </c>
      <c r="BS804" s="27">
        <v>1228881.4700317399</v>
      </c>
      <c r="BT804" s="27">
        <v>606567.02745056199</v>
      </c>
      <c r="BU804" s="27">
        <v>0</v>
      </c>
      <c r="BV804" s="27">
        <v>489296.19136428798</v>
      </c>
      <c r="BW804" s="27">
        <v>60883.843534469597</v>
      </c>
      <c r="BX804" s="27">
        <v>0</v>
      </c>
      <c r="BY804" s="27">
        <v>0</v>
      </c>
      <c r="BZ804" s="27">
        <v>0</v>
      </c>
      <c r="CA804" s="27">
        <v>23520.361084699602</v>
      </c>
      <c r="CB804" s="27">
        <v>1477016.19883728</v>
      </c>
      <c r="CC804" s="27">
        <v>12114135.166992201</v>
      </c>
      <c r="CD804" s="27">
        <v>3298849.3390502902</v>
      </c>
      <c r="CE804" s="27">
        <v>585.45620674639895</v>
      </c>
      <c r="CF804" s="27">
        <v>87534.672919273406</v>
      </c>
      <c r="CG804" s="27">
        <v>655081.53721618699</v>
      </c>
      <c r="CH804" s="27">
        <v>60985.188211440996</v>
      </c>
      <c r="CI804" s="27">
        <v>24101.5855929852</v>
      </c>
      <c r="CJ804" s="27">
        <v>1564453.13960266</v>
      </c>
      <c r="CK804" s="27">
        <v>12768800.216308599</v>
      </c>
      <c r="CL804" s="27">
        <v>3358265.6210632301</v>
      </c>
      <c r="CM804" s="27">
        <v>45376.2333960533</v>
      </c>
      <c r="CN804" s="27">
        <v>8158238.0365600605</v>
      </c>
      <c r="CO804" s="27">
        <v>30529247.5158691</v>
      </c>
      <c r="CP804" s="27">
        <v>3358265.6210632301</v>
      </c>
      <c r="CQ804" s="27">
        <v>0</v>
      </c>
      <c r="CR804" s="27">
        <v>0</v>
      </c>
      <c r="CS804" s="27">
        <v>0</v>
      </c>
      <c r="CT804" s="27">
        <v>0</v>
      </c>
    </row>
    <row r="805" spans="1:98">
      <c r="A805" s="104" t="s">
        <v>66</v>
      </c>
      <c r="B805" s="132">
        <v>40148</v>
      </c>
      <c r="C805" s="27">
        <v>20142.2690794468</v>
      </c>
      <c r="D805" s="27">
        <v>0</v>
      </c>
      <c r="E805" s="27">
        <v>3569.3196263909299</v>
      </c>
      <c r="F805" s="27">
        <v>2591.24595627189</v>
      </c>
      <c r="G805" s="27">
        <v>565.16072210669495</v>
      </c>
      <c r="H805" s="27">
        <v>17.7446428097319</v>
      </c>
      <c r="I805" s="27">
        <v>0</v>
      </c>
      <c r="J805" s="27">
        <v>20615.2286300659</v>
      </c>
      <c r="K805" s="27">
        <v>915.84494204819202</v>
      </c>
      <c r="L805" s="27">
        <v>3417.2172051668199</v>
      </c>
      <c r="M805" s="27">
        <v>8107.6386952996299</v>
      </c>
      <c r="N805" s="27">
        <v>2793.0230008065701</v>
      </c>
      <c r="O805" s="27">
        <v>8650.6245689392108</v>
      </c>
      <c r="P805" s="27">
        <v>0</v>
      </c>
      <c r="Q805" s="27">
        <v>1158.26464284956</v>
      </c>
      <c r="R805" s="27">
        <v>499.40451114997302</v>
      </c>
      <c r="S805" s="27">
        <v>0</v>
      </c>
      <c r="T805" s="27">
        <v>103.936266617849</v>
      </c>
      <c r="U805" s="27">
        <v>21559.952287674001</v>
      </c>
      <c r="V805" s="27">
        <v>1143598.4280853299</v>
      </c>
      <c r="W805" s="27">
        <v>0</v>
      </c>
      <c r="X805" s="27">
        <v>325650.94166183501</v>
      </c>
      <c r="Y805" s="27">
        <v>231338.484580994</v>
      </c>
      <c r="Z805" s="27">
        <v>87365.276854515105</v>
      </c>
      <c r="AA805" s="27">
        <v>2283.5869187712701</v>
      </c>
      <c r="AB805" s="27">
        <v>0</v>
      </c>
      <c r="AC805" s="27">
        <v>6525400.9284667997</v>
      </c>
      <c r="AD805" s="27">
        <v>101693.975644112</v>
      </c>
      <c r="AE805" s="27">
        <v>131616.02005386399</v>
      </c>
      <c r="AF805" s="27">
        <v>385953.757236481</v>
      </c>
      <c r="AG805" s="27">
        <v>441110.19245910598</v>
      </c>
      <c r="AH805" s="27">
        <v>382865.498256683</v>
      </c>
      <c r="AI805" s="27">
        <v>0</v>
      </c>
      <c r="AJ805" s="27">
        <v>128492.79514884901</v>
      </c>
      <c r="AK805" s="27">
        <v>74448.135227203398</v>
      </c>
      <c r="AL805" s="27">
        <v>0</v>
      </c>
      <c r="AM805" s="27">
        <v>15054.535308361101</v>
      </c>
      <c r="AN805" s="27">
        <v>6637917.8077392597</v>
      </c>
      <c r="AO805" s="27">
        <v>9545341.3946533203</v>
      </c>
      <c r="AP805" s="27">
        <v>0</v>
      </c>
      <c r="AQ805" s="27">
        <v>2595072.7998657199</v>
      </c>
      <c r="AR805" s="27">
        <v>1840405.42399597</v>
      </c>
      <c r="AS805" s="27">
        <v>658812.26489257801</v>
      </c>
      <c r="AT805" s="27">
        <v>17534.1607522964</v>
      </c>
      <c r="AU805" s="27">
        <v>0</v>
      </c>
      <c r="AV805" s="27">
        <v>17732260.189697299</v>
      </c>
      <c r="AW805" s="27">
        <v>296648.73617553699</v>
      </c>
      <c r="AX805" s="27">
        <v>1208426.71963501</v>
      </c>
      <c r="AY805" s="27">
        <v>3337637.1475219699</v>
      </c>
      <c r="AZ805" s="27">
        <v>3343083.0836486798</v>
      </c>
      <c r="BA805" s="27">
        <v>3214669.9824523898</v>
      </c>
      <c r="BB805" s="27">
        <v>0</v>
      </c>
      <c r="BC805" s="27">
        <v>1036029.6831131</v>
      </c>
      <c r="BD805" s="27">
        <v>562117.66427612305</v>
      </c>
      <c r="BE805" s="27">
        <v>0</v>
      </c>
      <c r="BF805" s="27">
        <v>115113.095809937</v>
      </c>
      <c r="BG805" s="27">
        <v>18058841.910400402</v>
      </c>
      <c r="BH805" s="27">
        <v>2392986.74572754</v>
      </c>
      <c r="BI805" s="27">
        <v>0</v>
      </c>
      <c r="BJ805" s="27">
        <v>915269.06402587902</v>
      </c>
      <c r="BK805" s="27">
        <v>629173.30761718797</v>
      </c>
      <c r="BL805" s="27">
        <v>60354.034263610803</v>
      </c>
      <c r="BM805" s="27">
        <v>1685.5601571500299</v>
      </c>
      <c r="BN805" s="27">
        <v>0</v>
      </c>
      <c r="BO805" s="27">
        <v>0</v>
      </c>
      <c r="BP805" s="27">
        <v>0</v>
      </c>
      <c r="BQ805" s="27">
        <v>0</v>
      </c>
      <c r="BR805" s="27">
        <v>992889.12898254395</v>
      </c>
      <c r="BS805" s="27">
        <v>1212483.2401428199</v>
      </c>
      <c r="BT805" s="27">
        <v>625342.46955108596</v>
      </c>
      <c r="BU805" s="27">
        <v>0</v>
      </c>
      <c r="BV805" s="27">
        <v>493794.42175292998</v>
      </c>
      <c r="BW805" s="27">
        <v>63134.497563839002</v>
      </c>
      <c r="BX805" s="27">
        <v>0</v>
      </c>
      <c r="BY805" s="27">
        <v>0</v>
      </c>
      <c r="BZ805" s="27">
        <v>0</v>
      </c>
      <c r="CA805" s="27">
        <v>23686.533441066698</v>
      </c>
      <c r="CB805" s="27">
        <v>1470673.32510376</v>
      </c>
      <c r="CC805" s="27">
        <v>12150094.541259799</v>
      </c>
      <c r="CD805" s="27">
        <v>3304515.5599060101</v>
      </c>
      <c r="CE805" s="27">
        <v>584.251731000841</v>
      </c>
      <c r="CF805" s="27">
        <v>89360.454452514605</v>
      </c>
      <c r="CG805" s="27">
        <v>674972.44801330601</v>
      </c>
      <c r="CH805" s="27">
        <v>63149.443099498698</v>
      </c>
      <c r="CI805" s="27">
        <v>24272.605158567399</v>
      </c>
      <c r="CJ805" s="27">
        <v>1560342.8004608201</v>
      </c>
      <c r="CK805" s="27">
        <v>12826360.771240201</v>
      </c>
      <c r="CL805" s="27">
        <v>3365835.3808593801</v>
      </c>
      <c r="CM805" s="27">
        <v>45778.975901603699</v>
      </c>
      <c r="CN805" s="27">
        <v>8198595.4389038105</v>
      </c>
      <c r="CO805" s="27">
        <v>30893972.6179199</v>
      </c>
      <c r="CP805" s="27">
        <v>3365835.3808593801</v>
      </c>
      <c r="CQ805" s="27">
        <v>0</v>
      </c>
      <c r="CR805" s="27">
        <v>0</v>
      </c>
      <c r="CS805" s="27">
        <v>0</v>
      </c>
      <c r="CT805" s="27">
        <v>0</v>
      </c>
    </row>
    <row r="806" spans="1:98">
      <c r="A806" s="104" t="s">
        <v>66</v>
      </c>
      <c r="B806" s="132">
        <v>40238</v>
      </c>
      <c r="C806" s="27">
        <v>20116.708477497101</v>
      </c>
      <c r="D806" s="27">
        <v>0</v>
      </c>
      <c r="E806" s="27">
        <v>3367.49652117491</v>
      </c>
      <c r="F806" s="27">
        <v>2494.3254469335102</v>
      </c>
      <c r="G806" s="27">
        <v>593.24299441278004</v>
      </c>
      <c r="H806" s="27">
        <v>0</v>
      </c>
      <c r="I806" s="27">
        <v>0</v>
      </c>
      <c r="J806" s="27">
        <v>21016.232628822301</v>
      </c>
      <c r="K806" s="27">
        <v>672.16958373784996</v>
      </c>
      <c r="L806" s="27">
        <v>3476.0804966986202</v>
      </c>
      <c r="M806" s="27">
        <v>7990.7529594898197</v>
      </c>
      <c r="N806" s="27">
        <v>2751.2122878730302</v>
      </c>
      <c r="O806" s="27">
        <v>8521.9550086259806</v>
      </c>
      <c r="P806" s="27">
        <v>0</v>
      </c>
      <c r="Q806" s="27">
        <v>1130.4522551894199</v>
      </c>
      <c r="R806" s="27">
        <v>515.49621731042896</v>
      </c>
      <c r="S806" s="27">
        <v>0</v>
      </c>
      <c r="T806" s="27">
        <v>105.746303111315</v>
      </c>
      <c r="U806" s="27">
        <v>21674.132919788401</v>
      </c>
      <c r="V806" s="27">
        <v>1128422.3123168901</v>
      </c>
      <c r="W806" s="27">
        <v>0</v>
      </c>
      <c r="X806" s="27">
        <v>305133.31478881801</v>
      </c>
      <c r="Y806" s="27">
        <v>222046.471563339</v>
      </c>
      <c r="Z806" s="27">
        <v>88562.081170082107</v>
      </c>
      <c r="AA806" s="27">
        <v>0</v>
      </c>
      <c r="AB806" s="27">
        <v>0</v>
      </c>
      <c r="AC806" s="27">
        <v>6639352.3942871103</v>
      </c>
      <c r="AD806" s="27">
        <v>69327.068424224897</v>
      </c>
      <c r="AE806" s="27">
        <v>132532.67597007801</v>
      </c>
      <c r="AF806" s="27">
        <v>370926.62656784098</v>
      </c>
      <c r="AG806" s="27">
        <v>429450.23815536499</v>
      </c>
      <c r="AH806" s="27">
        <v>383789.33399200399</v>
      </c>
      <c r="AI806" s="27">
        <v>0</v>
      </c>
      <c r="AJ806" s="27">
        <v>124813.457722664</v>
      </c>
      <c r="AK806" s="27">
        <v>75630.8037109375</v>
      </c>
      <c r="AL806" s="27">
        <v>0</v>
      </c>
      <c r="AM806" s="27">
        <v>13448.885631442099</v>
      </c>
      <c r="AN806" s="27">
        <v>6707238.41015625</v>
      </c>
      <c r="AO806" s="27">
        <v>9483297.45776367</v>
      </c>
      <c r="AP806" s="27">
        <v>0</v>
      </c>
      <c r="AQ806" s="27">
        <v>2456480.8260498</v>
      </c>
      <c r="AR806" s="27">
        <v>1792645.71160889</v>
      </c>
      <c r="AS806" s="27">
        <v>672676.33370208705</v>
      </c>
      <c r="AT806" s="27">
        <v>0</v>
      </c>
      <c r="AU806" s="27">
        <v>0</v>
      </c>
      <c r="AV806" s="27">
        <v>18161613.371582001</v>
      </c>
      <c r="AW806" s="27">
        <v>203908.37923812901</v>
      </c>
      <c r="AX806" s="27">
        <v>1228071.8258666999</v>
      </c>
      <c r="AY806" s="27">
        <v>3247344.8298645001</v>
      </c>
      <c r="AZ806" s="27">
        <v>3283236.8548278799</v>
      </c>
      <c r="BA806" s="27">
        <v>3239399.3493652302</v>
      </c>
      <c r="BB806" s="27">
        <v>0</v>
      </c>
      <c r="BC806" s="27">
        <v>1009954.8348159801</v>
      </c>
      <c r="BD806" s="27">
        <v>573434.97528076195</v>
      </c>
      <c r="BE806" s="27">
        <v>0</v>
      </c>
      <c r="BF806" s="27">
        <v>104791.649546623</v>
      </c>
      <c r="BG806" s="27">
        <v>18362561.034179699</v>
      </c>
      <c r="BH806" s="27">
        <v>2439548.2480163602</v>
      </c>
      <c r="BI806" s="27">
        <v>0</v>
      </c>
      <c r="BJ806" s="27">
        <v>892573.46620941197</v>
      </c>
      <c r="BK806" s="27">
        <v>615129.33037567104</v>
      </c>
      <c r="BL806" s="27">
        <v>63675.963703632398</v>
      </c>
      <c r="BM806" s="27">
        <v>198.68490598164499</v>
      </c>
      <c r="BN806" s="27">
        <v>0</v>
      </c>
      <c r="BO806" s="27">
        <v>0</v>
      </c>
      <c r="BP806" s="27">
        <v>0</v>
      </c>
      <c r="BQ806" s="27">
        <v>0</v>
      </c>
      <c r="BR806" s="27">
        <v>996937.23513030994</v>
      </c>
      <c r="BS806" s="27">
        <v>1194106.9679565399</v>
      </c>
      <c r="BT806" s="27">
        <v>630331.44152831996</v>
      </c>
      <c r="BU806" s="27">
        <v>0</v>
      </c>
      <c r="BV806" s="27">
        <v>491796.19010925299</v>
      </c>
      <c r="BW806" s="27">
        <v>63696.162260532401</v>
      </c>
      <c r="BX806" s="27">
        <v>0</v>
      </c>
      <c r="BY806" s="27">
        <v>0</v>
      </c>
      <c r="BZ806" s="27">
        <v>0</v>
      </c>
      <c r="CA806" s="27">
        <v>23468.385986089699</v>
      </c>
      <c r="CB806" s="27">
        <v>1432628.21432495</v>
      </c>
      <c r="CC806" s="27">
        <v>11930572.432251001</v>
      </c>
      <c r="CD806" s="27">
        <v>3337971.3125305199</v>
      </c>
      <c r="CE806" s="27">
        <v>597.42380089312803</v>
      </c>
      <c r="CF806" s="27">
        <v>88744.620123863206</v>
      </c>
      <c r="CG806" s="27">
        <v>674379.86896514904</v>
      </c>
      <c r="CH806" s="27">
        <v>63575.930452823603</v>
      </c>
      <c r="CI806" s="27">
        <v>24063.761958599101</v>
      </c>
      <c r="CJ806" s="27">
        <v>1521497.5079040499</v>
      </c>
      <c r="CK806" s="27">
        <v>12604099.5736084</v>
      </c>
      <c r="CL806" s="27">
        <v>3403656.13848877</v>
      </c>
      <c r="CM806" s="27">
        <v>45626.2660045624</v>
      </c>
      <c r="CN806" s="27">
        <v>8239683.4279174795</v>
      </c>
      <c r="CO806" s="27">
        <v>30987210.345214799</v>
      </c>
      <c r="CP806" s="27">
        <v>3403656.13848877</v>
      </c>
      <c r="CQ806" s="27">
        <v>0</v>
      </c>
      <c r="CR806" s="27">
        <v>0</v>
      </c>
      <c r="CS806" s="27">
        <v>0</v>
      </c>
      <c r="CT806" s="27">
        <v>0</v>
      </c>
    </row>
    <row r="807" spans="1:98">
      <c r="A807" s="104" t="s">
        <v>66</v>
      </c>
      <c r="B807" s="132">
        <v>40330</v>
      </c>
      <c r="C807" s="27">
        <v>20445.159342765801</v>
      </c>
      <c r="D807" s="27">
        <v>0</v>
      </c>
      <c r="E807" s="27">
        <v>3266.1414552032902</v>
      </c>
      <c r="F807" s="27">
        <v>2419.2876697480701</v>
      </c>
      <c r="G807" s="27">
        <v>613.08114678412699</v>
      </c>
      <c r="H807" s="27">
        <v>0</v>
      </c>
      <c r="I807" s="27">
        <v>0</v>
      </c>
      <c r="J807" s="27">
        <v>21352.2356984615</v>
      </c>
      <c r="K807" s="27">
        <v>581.02616143226601</v>
      </c>
      <c r="L807" s="27">
        <v>3606.4641990959599</v>
      </c>
      <c r="M807" s="27">
        <v>8094.0632885098503</v>
      </c>
      <c r="N807" s="27">
        <v>2717.2744169235202</v>
      </c>
      <c r="O807" s="27">
        <v>8684.5952423810995</v>
      </c>
      <c r="P807" s="27">
        <v>0</v>
      </c>
      <c r="Q807" s="27">
        <v>1119.92279699445</v>
      </c>
      <c r="R807" s="27">
        <v>529.30720690637804</v>
      </c>
      <c r="S807" s="27">
        <v>0</v>
      </c>
      <c r="T807" s="27">
        <v>104.77632860001199</v>
      </c>
      <c r="U807" s="27">
        <v>21880.842695236199</v>
      </c>
      <c r="V807" s="27">
        <v>1149968.41818237</v>
      </c>
      <c r="W807" s="27">
        <v>0</v>
      </c>
      <c r="X807" s="27">
        <v>295265.98505783099</v>
      </c>
      <c r="Y807" s="27">
        <v>215278.86287307701</v>
      </c>
      <c r="Z807" s="27">
        <v>89848.314810752898</v>
      </c>
      <c r="AA807" s="27">
        <v>0</v>
      </c>
      <c r="AB807" s="27">
        <v>0</v>
      </c>
      <c r="AC807" s="27">
        <v>6763043.0581665002</v>
      </c>
      <c r="AD807" s="27">
        <v>57171.9993205071</v>
      </c>
      <c r="AE807" s="27">
        <v>134873.43824005101</v>
      </c>
      <c r="AF807" s="27">
        <v>376918.33240890497</v>
      </c>
      <c r="AG807" s="27">
        <v>423863.94378280599</v>
      </c>
      <c r="AH807" s="27">
        <v>383141.65293502802</v>
      </c>
      <c r="AI807" s="27">
        <v>0</v>
      </c>
      <c r="AJ807" s="27">
        <v>126176.01381397199</v>
      </c>
      <c r="AK807" s="27">
        <v>76469.4515113831</v>
      </c>
      <c r="AL807" s="27">
        <v>0</v>
      </c>
      <c r="AM807" s="27">
        <v>13390.029319047901</v>
      </c>
      <c r="AN807" s="27">
        <v>6802908.3680419903</v>
      </c>
      <c r="AO807" s="27">
        <v>9733798.6964111291</v>
      </c>
      <c r="AP807" s="27">
        <v>0</v>
      </c>
      <c r="AQ807" s="27">
        <v>2391379.8967285198</v>
      </c>
      <c r="AR807" s="27">
        <v>1754358.3638458301</v>
      </c>
      <c r="AS807" s="27">
        <v>691172.83769989002</v>
      </c>
      <c r="AT807" s="27">
        <v>0</v>
      </c>
      <c r="AU807" s="27">
        <v>0</v>
      </c>
      <c r="AV807" s="27">
        <v>18575963.824218798</v>
      </c>
      <c r="AW807" s="27">
        <v>168665.982839584</v>
      </c>
      <c r="AX807" s="27">
        <v>1271567.12199402</v>
      </c>
      <c r="AY807" s="27">
        <v>3311899.0346374498</v>
      </c>
      <c r="AZ807" s="27">
        <v>3261541.9279479999</v>
      </c>
      <c r="BA807" s="27">
        <v>3254177.0412597698</v>
      </c>
      <c r="BB807" s="27">
        <v>0</v>
      </c>
      <c r="BC807" s="27">
        <v>1030235.54128265</v>
      </c>
      <c r="BD807" s="27">
        <v>584830.27339935303</v>
      </c>
      <c r="BE807" s="27">
        <v>0</v>
      </c>
      <c r="BF807" s="27">
        <v>105671.694447517</v>
      </c>
      <c r="BG807" s="27">
        <v>18709185.822265599</v>
      </c>
      <c r="BH807" s="27">
        <v>2478175.8080749498</v>
      </c>
      <c r="BI807" s="27">
        <v>0</v>
      </c>
      <c r="BJ807" s="27">
        <v>867666.47089385998</v>
      </c>
      <c r="BK807" s="27">
        <v>604310.20262145996</v>
      </c>
      <c r="BL807" s="27">
        <v>66320.190340995803</v>
      </c>
      <c r="BM807" s="27">
        <v>228.362772779539</v>
      </c>
      <c r="BN807" s="27">
        <v>0</v>
      </c>
      <c r="BO807" s="27">
        <v>0</v>
      </c>
      <c r="BP807" s="27">
        <v>0</v>
      </c>
      <c r="BQ807" s="27">
        <v>0</v>
      </c>
      <c r="BR807" s="27">
        <v>1018064.51598358</v>
      </c>
      <c r="BS807" s="27">
        <v>1185173.8521270801</v>
      </c>
      <c r="BT807" s="27">
        <v>632954.96582031297</v>
      </c>
      <c r="BU807" s="27">
        <v>0</v>
      </c>
      <c r="BV807" s="27">
        <v>489937.02785110503</v>
      </c>
      <c r="BW807" s="27">
        <v>65635.985138893098</v>
      </c>
      <c r="BX807" s="27">
        <v>0</v>
      </c>
      <c r="BY807" s="27">
        <v>0</v>
      </c>
      <c r="BZ807" s="27">
        <v>0</v>
      </c>
      <c r="CA807" s="27">
        <v>23743.628076553301</v>
      </c>
      <c r="CB807" s="27">
        <v>1447728.3702545201</v>
      </c>
      <c r="CC807" s="27">
        <v>12135864.639526401</v>
      </c>
      <c r="CD807" s="27">
        <v>3350895.8017272898</v>
      </c>
      <c r="CE807" s="27">
        <v>611.50788925588097</v>
      </c>
      <c r="CF807" s="27">
        <v>90093.194347381606</v>
      </c>
      <c r="CG807" s="27">
        <v>692672.67607116699</v>
      </c>
      <c r="CH807" s="27">
        <v>65635.606977462798</v>
      </c>
      <c r="CI807" s="27">
        <v>24358.7342743874</v>
      </c>
      <c r="CJ807" s="27">
        <v>1537470.8066558801</v>
      </c>
      <c r="CK807" s="27">
        <v>12828726.111083999</v>
      </c>
      <c r="CL807" s="27">
        <v>3418577.2201843299</v>
      </c>
      <c r="CM807" s="27">
        <v>46117.372589588202</v>
      </c>
      <c r="CN807" s="27">
        <v>8336164.9157714797</v>
      </c>
      <c r="CO807" s="27">
        <v>31528190.767089799</v>
      </c>
      <c r="CP807" s="27">
        <v>3418577.2201843299</v>
      </c>
      <c r="CQ807" s="27">
        <v>0</v>
      </c>
      <c r="CR807" s="27">
        <v>0</v>
      </c>
      <c r="CS807" s="27">
        <v>0</v>
      </c>
      <c r="CT807" s="27">
        <v>0</v>
      </c>
    </row>
    <row r="808" spans="1:98">
      <c r="A808" s="104" t="s">
        <v>66</v>
      </c>
      <c r="B808" s="132">
        <v>40422</v>
      </c>
      <c r="C808" s="27">
        <v>20412.706346035</v>
      </c>
      <c r="D808" s="27">
        <v>0</v>
      </c>
      <c r="E808" s="27">
        <v>3186.79915654659</v>
      </c>
      <c r="F808" s="27">
        <v>2396.7659688293902</v>
      </c>
      <c r="G808" s="27">
        <v>602.681927412748</v>
      </c>
      <c r="H808" s="27">
        <v>0</v>
      </c>
      <c r="I808" s="27">
        <v>0</v>
      </c>
      <c r="J808" s="27">
        <v>21536.2637495995</v>
      </c>
      <c r="K808" s="27">
        <v>516.61055890470698</v>
      </c>
      <c r="L808" s="27">
        <v>3611.08167529106</v>
      </c>
      <c r="M808" s="27">
        <v>8062.5586758256004</v>
      </c>
      <c r="N808" s="27">
        <v>2706.84693881869</v>
      </c>
      <c r="O808" s="27">
        <v>8603.0333708524704</v>
      </c>
      <c r="P808" s="27">
        <v>0</v>
      </c>
      <c r="Q808" s="27">
        <v>1104.13429439068</v>
      </c>
      <c r="R808" s="27">
        <v>523.87675686180603</v>
      </c>
      <c r="S808" s="27">
        <v>0</v>
      </c>
      <c r="T808" s="27">
        <v>89.510258307680502</v>
      </c>
      <c r="U808" s="27">
        <v>22072.3601477146</v>
      </c>
      <c r="V808" s="27">
        <v>1143032.5114593499</v>
      </c>
      <c r="W808" s="27">
        <v>0</v>
      </c>
      <c r="X808" s="27">
        <v>280708.59606552101</v>
      </c>
      <c r="Y808" s="27">
        <v>204617.18179893499</v>
      </c>
      <c r="Z808" s="27">
        <v>91023.688322067304</v>
      </c>
      <c r="AA808" s="27">
        <v>0</v>
      </c>
      <c r="AB808" s="27">
        <v>0</v>
      </c>
      <c r="AC808" s="27">
        <v>6801315.7133178702</v>
      </c>
      <c r="AD808" s="27">
        <v>48854.254575729399</v>
      </c>
      <c r="AE808" s="27">
        <v>129852.585953712</v>
      </c>
      <c r="AF808" s="27">
        <v>374757.32969284098</v>
      </c>
      <c r="AG808" s="27">
        <v>411434.35512542701</v>
      </c>
      <c r="AH808" s="27">
        <v>373057.04759216303</v>
      </c>
      <c r="AI808" s="27">
        <v>0</v>
      </c>
      <c r="AJ808" s="27">
        <v>124843.420485497</v>
      </c>
      <c r="AK808" s="27">
        <v>77121.078071594195</v>
      </c>
      <c r="AL808" s="27">
        <v>0</v>
      </c>
      <c r="AM808" s="27">
        <v>13232.4261523485</v>
      </c>
      <c r="AN808" s="27">
        <v>6861690.4813232403</v>
      </c>
      <c r="AO808" s="27">
        <v>9716855.3864746094</v>
      </c>
      <c r="AP808" s="27">
        <v>0</v>
      </c>
      <c r="AQ808" s="27">
        <v>2272149.82879639</v>
      </c>
      <c r="AR808" s="27">
        <v>1655202.36997986</v>
      </c>
      <c r="AS808" s="27">
        <v>697936.65682220506</v>
      </c>
      <c r="AT808" s="27">
        <v>0</v>
      </c>
      <c r="AU808" s="27">
        <v>0</v>
      </c>
      <c r="AV808" s="27">
        <v>18838106.6337891</v>
      </c>
      <c r="AW808" s="27">
        <v>145133.08226013201</v>
      </c>
      <c r="AX808" s="27">
        <v>1216409.0434265099</v>
      </c>
      <c r="AY808" s="27">
        <v>3312007.7210998498</v>
      </c>
      <c r="AZ808" s="27">
        <v>3186485.54864502</v>
      </c>
      <c r="BA808" s="27">
        <v>3167251.8186035198</v>
      </c>
      <c r="BB808" s="27">
        <v>0</v>
      </c>
      <c r="BC808" s="27">
        <v>1020206.74698639</v>
      </c>
      <c r="BD808" s="27">
        <v>585187.12460327102</v>
      </c>
      <c r="BE808" s="27">
        <v>0</v>
      </c>
      <c r="BF808" s="27">
        <v>104094.017004967</v>
      </c>
      <c r="BG808" s="27">
        <v>18996942.416259799</v>
      </c>
      <c r="BH808" s="27">
        <v>2410357.49145508</v>
      </c>
      <c r="BI808" s="27">
        <v>0</v>
      </c>
      <c r="BJ808" s="27">
        <v>825044.64456939697</v>
      </c>
      <c r="BK808" s="27">
        <v>569042.47034454299</v>
      </c>
      <c r="BL808" s="27">
        <v>66044.336331367507</v>
      </c>
      <c r="BM808" s="27">
        <v>111.62032035179401</v>
      </c>
      <c r="BN808" s="27">
        <v>0</v>
      </c>
      <c r="BO808" s="27">
        <v>0</v>
      </c>
      <c r="BP808" s="27">
        <v>0</v>
      </c>
      <c r="BQ808" s="27">
        <v>0</v>
      </c>
      <c r="BR808" s="27">
        <v>1009755.60411072</v>
      </c>
      <c r="BS808" s="27">
        <v>1151696.99461365</v>
      </c>
      <c r="BT808" s="27">
        <v>616032.04302978504</v>
      </c>
      <c r="BU808" s="27">
        <v>0</v>
      </c>
      <c r="BV808" s="27">
        <v>480915.38090896601</v>
      </c>
      <c r="BW808" s="27">
        <v>66544.990447998003</v>
      </c>
      <c r="BX808" s="27">
        <v>0</v>
      </c>
      <c r="BY808" s="27">
        <v>0</v>
      </c>
      <c r="BZ808" s="27">
        <v>0</v>
      </c>
      <c r="CA808" s="27">
        <v>23603.600050211</v>
      </c>
      <c r="CB808" s="27">
        <v>1421452.6684417699</v>
      </c>
      <c r="CC808" s="27">
        <v>11985795.638183599</v>
      </c>
      <c r="CD808" s="27">
        <v>3229327.1239318801</v>
      </c>
      <c r="CE808" s="27">
        <v>603.24562465399504</v>
      </c>
      <c r="CF808" s="27">
        <v>90949.667840957598</v>
      </c>
      <c r="CG808" s="27">
        <v>696487.06640625</v>
      </c>
      <c r="CH808" s="27">
        <v>66834.552580833406</v>
      </c>
      <c r="CI808" s="27">
        <v>24204.113613367099</v>
      </c>
      <c r="CJ808" s="27">
        <v>1512112.9070129399</v>
      </c>
      <c r="CK808" s="27">
        <v>12679879.7114258</v>
      </c>
      <c r="CL808" s="27">
        <v>3293966.0875549298</v>
      </c>
      <c r="CM808" s="27">
        <v>46198.627792358398</v>
      </c>
      <c r="CN808" s="27">
        <v>8368276.45776367</v>
      </c>
      <c r="CO808" s="27">
        <v>31669069.315917999</v>
      </c>
      <c r="CP808" s="27">
        <v>3293966.0875549298</v>
      </c>
      <c r="CQ808" s="27">
        <v>0</v>
      </c>
      <c r="CR808" s="27">
        <v>0</v>
      </c>
      <c r="CS808" s="27">
        <v>0</v>
      </c>
      <c r="CT808" s="27">
        <v>0</v>
      </c>
    </row>
    <row r="809" spans="1:98">
      <c r="A809" s="104" t="s">
        <v>66</v>
      </c>
      <c r="B809" s="132">
        <v>40513</v>
      </c>
      <c r="C809" s="27">
        <v>20345.9554979801</v>
      </c>
      <c r="D809" s="27">
        <v>0</v>
      </c>
      <c r="E809" s="27">
        <v>3063.0606848597499</v>
      </c>
      <c r="F809" s="27">
        <v>2285.2721151113501</v>
      </c>
      <c r="G809" s="27">
        <v>610.98689825087797</v>
      </c>
      <c r="H809" s="27">
        <v>0</v>
      </c>
      <c r="I809" s="27">
        <v>0</v>
      </c>
      <c r="J809" s="27">
        <v>21731.9232726097</v>
      </c>
      <c r="K809" s="27">
        <v>455.29286434501398</v>
      </c>
      <c r="L809" s="27">
        <v>4590.5509806871396</v>
      </c>
      <c r="M809" s="27">
        <v>8017.6384646892502</v>
      </c>
      <c r="N809" s="27">
        <v>2674.22924613953</v>
      </c>
      <c r="O809" s="27">
        <v>8437.6412616968191</v>
      </c>
      <c r="P809" s="27">
        <v>0</v>
      </c>
      <c r="Q809" s="27">
        <v>1094.0019155442701</v>
      </c>
      <c r="R809" s="27">
        <v>515.95216689258802</v>
      </c>
      <c r="S809" s="27">
        <v>0</v>
      </c>
      <c r="T809" s="27">
        <v>146.903442442417</v>
      </c>
      <c r="U809" s="27">
        <v>22232.616407156002</v>
      </c>
      <c r="V809" s="27">
        <v>1131389.8671569801</v>
      </c>
      <c r="W809" s="27">
        <v>0</v>
      </c>
      <c r="X809" s="27">
        <v>263993.071796417</v>
      </c>
      <c r="Y809" s="27">
        <v>192060.90048980701</v>
      </c>
      <c r="Z809" s="27">
        <v>87560.161141395598</v>
      </c>
      <c r="AA809" s="27">
        <v>0</v>
      </c>
      <c r="AB809" s="27">
        <v>0</v>
      </c>
      <c r="AC809" s="27">
        <v>6830172.9504394503</v>
      </c>
      <c r="AD809" s="27">
        <v>41461.500815391497</v>
      </c>
      <c r="AE809" s="27">
        <v>150139.57455253601</v>
      </c>
      <c r="AF809" s="27">
        <v>367592.37910080003</v>
      </c>
      <c r="AG809" s="27">
        <v>407043.93701934803</v>
      </c>
      <c r="AH809" s="27">
        <v>349488.223514557</v>
      </c>
      <c r="AI809" s="27">
        <v>0</v>
      </c>
      <c r="AJ809" s="27">
        <v>121770.056599617</v>
      </c>
      <c r="AK809" s="27">
        <v>70818.854514121995</v>
      </c>
      <c r="AL809" s="27">
        <v>0</v>
      </c>
      <c r="AM809" s="27">
        <v>16615.649933576598</v>
      </c>
      <c r="AN809" s="27">
        <v>6886248.4864502</v>
      </c>
      <c r="AO809" s="27">
        <v>9687631.9088134803</v>
      </c>
      <c r="AP809" s="27">
        <v>0</v>
      </c>
      <c r="AQ809" s="27">
        <v>2151277.8458557101</v>
      </c>
      <c r="AR809" s="27">
        <v>1561575.7589721701</v>
      </c>
      <c r="AS809" s="27">
        <v>675323.91596984898</v>
      </c>
      <c r="AT809" s="27">
        <v>0</v>
      </c>
      <c r="AU809" s="27">
        <v>0</v>
      </c>
      <c r="AV809" s="27">
        <v>19089703.1169434</v>
      </c>
      <c r="AW809" s="27">
        <v>124575.410246849</v>
      </c>
      <c r="AX809" s="27">
        <v>1398742.7118530299</v>
      </c>
      <c r="AY809" s="27">
        <v>3274963.9408569299</v>
      </c>
      <c r="AZ809" s="27">
        <v>3168189.73754883</v>
      </c>
      <c r="BA809" s="27">
        <v>3003638.08660889</v>
      </c>
      <c r="BB809" s="27">
        <v>0</v>
      </c>
      <c r="BC809" s="27">
        <v>995258.169036865</v>
      </c>
      <c r="BD809" s="27">
        <v>543303.80193328904</v>
      </c>
      <c r="BE809" s="27">
        <v>0</v>
      </c>
      <c r="BF809" s="27">
        <v>133422.015636444</v>
      </c>
      <c r="BG809" s="27">
        <v>19250736.010009799</v>
      </c>
      <c r="BH809" s="27">
        <v>2398948.6192321801</v>
      </c>
      <c r="BI809" s="27">
        <v>0</v>
      </c>
      <c r="BJ809" s="27">
        <v>784269.360023499</v>
      </c>
      <c r="BK809" s="27">
        <v>532791.29741668701</v>
      </c>
      <c r="BL809" s="27">
        <v>56025.168477058403</v>
      </c>
      <c r="BM809" s="27">
        <v>73.373437405563905</v>
      </c>
      <c r="BN809" s="27">
        <v>0</v>
      </c>
      <c r="BO809" s="27">
        <v>0</v>
      </c>
      <c r="BP809" s="27">
        <v>0</v>
      </c>
      <c r="BQ809" s="27">
        <v>0</v>
      </c>
      <c r="BR809" s="27">
        <v>1002397.34088898</v>
      </c>
      <c r="BS809" s="27">
        <v>1144256.03175354</v>
      </c>
      <c r="BT809" s="27">
        <v>583994.69736480701</v>
      </c>
      <c r="BU809" s="27">
        <v>0</v>
      </c>
      <c r="BV809" s="27">
        <v>474170.34273529099</v>
      </c>
      <c r="BW809" s="27">
        <v>56604.143559455901</v>
      </c>
      <c r="BX809" s="27">
        <v>0</v>
      </c>
      <c r="BY809" s="27">
        <v>0</v>
      </c>
      <c r="BZ809" s="27">
        <v>0</v>
      </c>
      <c r="CA809" s="27">
        <v>23393.6949729919</v>
      </c>
      <c r="CB809" s="27">
        <v>1396138.47544861</v>
      </c>
      <c r="CC809" s="27">
        <v>11842933.301757799</v>
      </c>
      <c r="CD809" s="27">
        <v>3184540.1200256301</v>
      </c>
      <c r="CE809" s="27">
        <v>611.28283172100805</v>
      </c>
      <c r="CF809" s="27">
        <v>87230.187895774798</v>
      </c>
      <c r="CG809" s="27">
        <v>673426.85465240502</v>
      </c>
      <c r="CH809" s="27">
        <v>56762.540383815802</v>
      </c>
      <c r="CI809" s="27">
        <v>24005.8493487835</v>
      </c>
      <c r="CJ809" s="27">
        <v>1483827.2208557101</v>
      </c>
      <c r="CK809" s="27">
        <v>12518999.752319301</v>
      </c>
      <c r="CL809" s="27">
        <v>3239036.3477477999</v>
      </c>
      <c r="CM809" s="27">
        <v>46167.576481342301</v>
      </c>
      <c r="CN809" s="27">
        <v>8369565.1749267597</v>
      </c>
      <c r="CO809" s="27">
        <v>31764848.330078099</v>
      </c>
      <c r="CP809" s="27">
        <v>3239036.3477477999</v>
      </c>
      <c r="CQ809" s="27">
        <v>0</v>
      </c>
      <c r="CR809" s="27">
        <v>0</v>
      </c>
      <c r="CS809" s="27">
        <v>0</v>
      </c>
      <c r="CT809" s="27">
        <v>0</v>
      </c>
    </row>
    <row r="810" spans="1:98">
      <c r="A810" s="104" t="s">
        <v>66</v>
      </c>
      <c r="B810" s="132">
        <v>40603</v>
      </c>
      <c r="C810" s="27">
        <v>20319.459449768099</v>
      </c>
      <c r="D810" s="27">
        <v>0</v>
      </c>
      <c r="E810" s="27">
        <v>2978.8567391336001</v>
      </c>
      <c r="F810" s="27">
        <v>2203.8491095900499</v>
      </c>
      <c r="G810" s="27">
        <v>609.68935975432396</v>
      </c>
      <c r="H810" s="27">
        <v>0</v>
      </c>
      <c r="I810" s="27">
        <v>0</v>
      </c>
      <c r="J810" s="27">
        <v>22117.2173466682</v>
      </c>
      <c r="K810" s="27">
        <v>400.76789505407203</v>
      </c>
      <c r="L810" s="27">
        <v>11313.6964527369</v>
      </c>
      <c r="M810" s="27">
        <v>8062.1418021321297</v>
      </c>
      <c r="N810" s="27">
        <v>2637.6103711426299</v>
      </c>
      <c r="O810" s="27">
        <v>0</v>
      </c>
      <c r="P810" s="27">
        <v>0</v>
      </c>
      <c r="Q810" s="27">
        <v>1103.2579611092799</v>
      </c>
      <c r="R810" s="27">
        <v>0</v>
      </c>
      <c r="S810" s="27">
        <v>0</v>
      </c>
      <c r="T810" s="27">
        <v>607.783502802253</v>
      </c>
      <c r="U810" s="27">
        <v>22502.848306417502</v>
      </c>
      <c r="V810" s="27">
        <v>1126093.5844268801</v>
      </c>
      <c r="W810" s="27">
        <v>0</v>
      </c>
      <c r="X810" s="27">
        <v>254910.56426620501</v>
      </c>
      <c r="Y810" s="27">
        <v>184598.96543693499</v>
      </c>
      <c r="Z810" s="27">
        <v>86228.546733856201</v>
      </c>
      <c r="AA810" s="27">
        <v>0</v>
      </c>
      <c r="AB810" s="27">
        <v>0</v>
      </c>
      <c r="AC810" s="27">
        <v>6934773.1322631799</v>
      </c>
      <c r="AD810" s="27">
        <v>38212.194489479101</v>
      </c>
      <c r="AE810" s="27">
        <v>496392.73037719697</v>
      </c>
      <c r="AF810" s="27">
        <v>367366.59833908099</v>
      </c>
      <c r="AG810" s="27">
        <v>395506.087417603</v>
      </c>
      <c r="AH810" s="27">
        <v>0</v>
      </c>
      <c r="AI810" s="27">
        <v>0</v>
      </c>
      <c r="AJ810" s="27">
        <v>121679.4506464</v>
      </c>
      <c r="AK810" s="27">
        <v>0</v>
      </c>
      <c r="AL810" s="27">
        <v>0</v>
      </c>
      <c r="AM810" s="27">
        <v>84862.283380508394</v>
      </c>
      <c r="AN810" s="27">
        <v>6966555.71520996</v>
      </c>
      <c r="AO810" s="27">
        <v>9725558.3811035194</v>
      </c>
      <c r="AP810" s="27">
        <v>0</v>
      </c>
      <c r="AQ810" s="27">
        <v>2083755.11099243</v>
      </c>
      <c r="AR810" s="27">
        <v>1507629.31161499</v>
      </c>
      <c r="AS810" s="27">
        <v>670739.77544403099</v>
      </c>
      <c r="AT810" s="27">
        <v>0</v>
      </c>
      <c r="AU810" s="27">
        <v>0</v>
      </c>
      <c r="AV810" s="27">
        <v>19513274.965576202</v>
      </c>
      <c r="AW810" s="27">
        <v>115643.406380653</v>
      </c>
      <c r="AX810" s="27">
        <v>4385091.5452880897</v>
      </c>
      <c r="AY810" s="27">
        <v>3309470.5304870601</v>
      </c>
      <c r="AZ810" s="27">
        <v>3094813.9047546401</v>
      </c>
      <c r="BA810" s="27">
        <v>0</v>
      </c>
      <c r="BB810" s="27">
        <v>0</v>
      </c>
      <c r="BC810" s="27">
        <v>992878.61917114304</v>
      </c>
      <c r="BD810" s="27">
        <v>0</v>
      </c>
      <c r="BE810" s="27">
        <v>0</v>
      </c>
      <c r="BF810" s="27">
        <v>663107.84329986596</v>
      </c>
      <c r="BG810" s="27">
        <v>19609469.6958008</v>
      </c>
      <c r="BH810" s="27">
        <v>1914389.8309478799</v>
      </c>
      <c r="BI810" s="27">
        <v>0</v>
      </c>
      <c r="BJ810" s="27">
        <v>721274.21060943604</v>
      </c>
      <c r="BK810" s="27">
        <v>507284.792289734</v>
      </c>
      <c r="BL810" s="27">
        <v>0</v>
      </c>
      <c r="BM810" s="27">
        <v>0</v>
      </c>
      <c r="BN810" s="27">
        <v>0</v>
      </c>
      <c r="BO810" s="27">
        <v>0</v>
      </c>
      <c r="BP810" s="27">
        <v>0</v>
      </c>
      <c r="BQ810" s="27">
        <v>0</v>
      </c>
      <c r="BR810" s="27">
        <v>1018855.95598602</v>
      </c>
      <c r="BS810" s="27">
        <v>1125511.9433441199</v>
      </c>
      <c r="BT810" s="27">
        <v>0</v>
      </c>
      <c r="BU810" s="27">
        <v>0</v>
      </c>
      <c r="BV810" s="27">
        <v>478926.30910873401</v>
      </c>
      <c r="BW810" s="27">
        <v>0</v>
      </c>
      <c r="BX810" s="27">
        <v>0</v>
      </c>
      <c r="BY810" s="27">
        <v>0</v>
      </c>
      <c r="BZ810" s="27">
        <v>0</v>
      </c>
      <c r="CA810" s="27">
        <v>23290.789894580801</v>
      </c>
      <c r="CB810" s="27">
        <v>1381251.00839233</v>
      </c>
      <c r="CC810" s="27">
        <v>11810504.2076416</v>
      </c>
      <c r="CD810" s="27">
        <v>2637345.7887878399</v>
      </c>
      <c r="CE810" s="27">
        <v>614.747563123703</v>
      </c>
      <c r="CF810" s="27">
        <v>86818.085237503095</v>
      </c>
      <c r="CG810" s="27">
        <v>675936.64619445801</v>
      </c>
      <c r="CH810" s="27">
        <v>0</v>
      </c>
      <c r="CI810" s="27">
        <v>23902.630752563498</v>
      </c>
      <c r="CJ810" s="27">
        <v>1468288.77563477</v>
      </c>
      <c r="CK810" s="27">
        <v>12487214.696899399</v>
      </c>
      <c r="CL810" s="27">
        <v>2638293.41259766</v>
      </c>
      <c r="CM810" s="27">
        <v>46309.029334068298</v>
      </c>
      <c r="CN810" s="27">
        <v>8442735.99365234</v>
      </c>
      <c r="CO810" s="27">
        <v>32104836.6867676</v>
      </c>
      <c r="CP810" s="27">
        <v>2638293.41259766</v>
      </c>
      <c r="CQ810" s="27">
        <v>0</v>
      </c>
      <c r="CR810" s="27">
        <v>0</v>
      </c>
      <c r="CS810" s="27">
        <v>0</v>
      </c>
      <c r="CT810" s="27">
        <v>0</v>
      </c>
    </row>
    <row r="811" spans="1:98">
      <c r="A811" s="104" t="s">
        <v>66</v>
      </c>
      <c r="B811" s="132">
        <v>40695</v>
      </c>
      <c r="C811" s="27">
        <v>20173.803774118402</v>
      </c>
      <c r="D811" s="27">
        <v>0</v>
      </c>
      <c r="E811" s="27">
        <v>2866.7953549921499</v>
      </c>
      <c r="F811" s="27">
        <v>2120.4933120906398</v>
      </c>
      <c r="G811" s="27">
        <v>599.22430928796496</v>
      </c>
      <c r="H811" s="27">
        <v>0</v>
      </c>
      <c r="I811" s="27">
        <v>0</v>
      </c>
      <c r="J811" s="27">
        <v>22331.205422162999</v>
      </c>
      <c r="K811" s="27">
        <v>358.39894397184298</v>
      </c>
      <c r="L811" s="27">
        <v>11317.8799637556</v>
      </c>
      <c r="M811" s="27">
        <v>7960.1119831204396</v>
      </c>
      <c r="N811" s="27">
        <v>2632.3432013094398</v>
      </c>
      <c r="O811" s="27">
        <v>0</v>
      </c>
      <c r="P811" s="27">
        <v>0</v>
      </c>
      <c r="Q811" s="27">
        <v>1077.1604077219999</v>
      </c>
      <c r="R811" s="27">
        <v>0</v>
      </c>
      <c r="S811" s="27">
        <v>0</v>
      </c>
      <c r="T811" s="27">
        <v>595.88145318627403</v>
      </c>
      <c r="U811" s="27">
        <v>22651.647904396101</v>
      </c>
      <c r="V811" s="27">
        <v>1113060.51947021</v>
      </c>
      <c r="W811" s="27">
        <v>0</v>
      </c>
      <c r="X811" s="27">
        <v>244017.33866119399</v>
      </c>
      <c r="Y811" s="27">
        <v>176414.702512741</v>
      </c>
      <c r="Z811" s="27">
        <v>84889.972042083697</v>
      </c>
      <c r="AA811" s="27">
        <v>0</v>
      </c>
      <c r="AB811" s="27">
        <v>0</v>
      </c>
      <c r="AC811" s="27">
        <v>7032537.91442871</v>
      </c>
      <c r="AD811" s="27">
        <v>31537.648690939001</v>
      </c>
      <c r="AE811" s="27">
        <v>484039.44571685803</v>
      </c>
      <c r="AF811" s="27">
        <v>360913.24919891398</v>
      </c>
      <c r="AG811" s="27">
        <v>389491.36224746698</v>
      </c>
      <c r="AH811" s="27">
        <v>0</v>
      </c>
      <c r="AI811" s="27">
        <v>0</v>
      </c>
      <c r="AJ811" s="27">
        <v>121448.367935181</v>
      </c>
      <c r="AK811" s="27">
        <v>0</v>
      </c>
      <c r="AL811" s="27">
        <v>0</v>
      </c>
      <c r="AM811" s="27">
        <v>84882.337668418899</v>
      </c>
      <c r="AN811" s="27">
        <v>7037133.2962646503</v>
      </c>
      <c r="AO811" s="27">
        <v>9660446.3538818397</v>
      </c>
      <c r="AP811" s="27">
        <v>0</v>
      </c>
      <c r="AQ811" s="27">
        <v>2003735.2924041699</v>
      </c>
      <c r="AR811" s="27">
        <v>1447048.05172729</v>
      </c>
      <c r="AS811" s="27">
        <v>666486.58370208705</v>
      </c>
      <c r="AT811" s="27">
        <v>0</v>
      </c>
      <c r="AU811" s="27">
        <v>0</v>
      </c>
      <c r="AV811" s="27">
        <v>19863669.743896499</v>
      </c>
      <c r="AW811" s="27">
        <v>95996.448442459106</v>
      </c>
      <c r="AX811" s="27">
        <v>4315188.21337891</v>
      </c>
      <c r="AY811" s="27">
        <v>3267112.2716979999</v>
      </c>
      <c r="AZ811" s="27">
        <v>3066050.8749084501</v>
      </c>
      <c r="BA811" s="27">
        <v>0</v>
      </c>
      <c r="BB811" s="27">
        <v>0</v>
      </c>
      <c r="BC811" s="27">
        <v>997543.56805419899</v>
      </c>
      <c r="BD811" s="27">
        <v>0</v>
      </c>
      <c r="BE811" s="27">
        <v>0</v>
      </c>
      <c r="BF811" s="27">
        <v>662886.71275329601</v>
      </c>
      <c r="BG811" s="27">
        <v>19924991.5007324</v>
      </c>
      <c r="BH811" s="27">
        <v>1909809.3743591299</v>
      </c>
      <c r="BI811" s="27">
        <v>0</v>
      </c>
      <c r="BJ811" s="27">
        <v>690714.23248291004</v>
      </c>
      <c r="BK811" s="27">
        <v>485081.91748428298</v>
      </c>
      <c r="BL811" s="27">
        <v>0</v>
      </c>
      <c r="BM811" s="27">
        <v>0</v>
      </c>
      <c r="BN811" s="27">
        <v>0</v>
      </c>
      <c r="BO811" s="27">
        <v>0</v>
      </c>
      <c r="BP811" s="27">
        <v>0</v>
      </c>
      <c r="BQ811" s="27">
        <v>0</v>
      </c>
      <c r="BR811" s="27">
        <v>1003873.93569946</v>
      </c>
      <c r="BS811" s="27">
        <v>1112925.0503845201</v>
      </c>
      <c r="BT811" s="27">
        <v>0</v>
      </c>
      <c r="BU811" s="27">
        <v>0</v>
      </c>
      <c r="BV811" s="27">
        <v>476930.604270935</v>
      </c>
      <c r="BW811" s="27">
        <v>0</v>
      </c>
      <c r="BX811" s="27">
        <v>0</v>
      </c>
      <c r="BY811" s="27">
        <v>0</v>
      </c>
      <c r="BZ811" s="27">
        <v>0</v>
      </c>
      <c r="CA811" s="27">
        <v>23062.496315717701</v>
      </c>
      <c r="CB811" s="27">
        <v>1358876.34072876</v>
      </c>
      <c r="CC811" s="27">
        <v>11668716.9217529</v>
      </c>
      <c r="CD811" s="27">
        <v>2599292.1788940402</v>
      </c>
      <c r="CE811" s="27">
        <v>598.94453456252802</v>
      </c>
      <c r="CF811" s="27">
        <v>85056.350356102004</v>
      </c>
      <c r="CG811" s="27">
        <v>667619.76759338402</v>
      </c>
      <c r="CH811" s="27">
        <v>0</v>
      </c>
      <c r="CI811" s="27">
        <v>23665.854690074899</v>
      </c>
      <c r="CJ811" s="27">
        <v>1443309.6533966099</v>
      </c>
      <c r="CK811" s="27">
        <v>12333966.4759521</v>
      </c>
      <c r="CL811" s="27">
        <v>2600009.5378723098</v>
      </c>
      <c r="CM811" s="27">
        <v>46213.253601074197</v>
      </c>
      <c r="CN811" s="27">
        <v>8477739.6098632794</v>
      </c>
      <c r="CO811" s="27">
        <v>32263061.4853516</v>
      </c>
      <c r="CP811" s="27">
        <v>2600009.5378723098</v>
      </c>
      <c r="CQ811" s="27">
        <v>0</v>
      </c>
      <c r="CR811" s="27">
        <v>0</v>
      </c>
      <c r="CS811" s="27">
        <v>0</v>
      </c>
      <c r="CT811" s="27">
        <v>0</v>
      </c>
    </row>
    <row r="812" spans="1:98">
      <c r="A812" s="104" t="s">
        <v>66</v>
      </c>
      <c r="B812" s="132">
        <v>40787</v>
      </c>
      <c r="C812" s="27">
        <v>20088.5388476849</v>
      </c>
      <c r="D812" s="27">
        <v>0</v>
      </c>
      <c r="E812" s="27">
        <v>2833.23037052155</v>
      </c>
      <c r="F812" s="27">
        <v>2115.7274043262</v>
      </c>
      <c r="G812" s="27">
        <v>614.55798086523998</v>
      </c>
      <c r="H812" s="27">
        <v>0</v>
      </c>
      <c r="I812" s="27">
        <v>0</v>
      </c>
      <c r="J812" s="27">
        <v>22428.748217582699</v>
      </c>
      <c r="K812" s="27">
        <v>323.308874160051</v>
      </c>
      <c r="L812" s="27">
        <v>11519.586020946501</v>
      </c>
      <c r="M812" s="27">
        <v>7961.4725935459101</v>
      </c>
      <c r="N812" s="27">
        <v>2575.39849725366</v>
      </c>
      <c r="O812" s="27">
        <v>0</v>
      </c>
      <c r="P812" s="27">
        <v>0</v>
      </c>
      <c r="Q812" s="27">
        <v>1065.0904784500599</v>
      </c>
      <c r="R812" s="27">
        <v>0</v>
      </c>
      <c r="S812" s="27">
        <v>0</v>
      </c>
      <c r="T812" s="27">
        <v>623.29117678850901</v>
      </c>
      <c r="U812" s="27">
        <v>22750.723358392701</v>
      </c>
      <c r="V812" s="27">
        <v>1097093.4390564</v>
      </c>
      <c r="W812" s="27">
        <v>0</v>
      </c>
      <c r="X812" s="27">
        <v>235180.604129791</v>
      </c>
      <c r="Y812" s="27">
        <v>169903.09197425799</v>
      </c>
      <c r="Z812" s="27">
        <v>84301.484052658096</v>
      </c>
      <c r="AA812" s="27">
        <v>0</v>
      </c>
      <c r="AB812" s="27">
        <v>0</v>
      </c>
      <c r="AC812" s="27">
        <v>7010319.6603393601</v>
      </c>
      <c r="AD812" s="27">
        <v>26909.028063774102</v>
      </c>
      <c r="AE812" s="27">
        <v>476626.63672637899</v>
      </c>
      <c r="AF812" s="27">
        <v>353789.59744262701</v>
      </c>
      <c r="AG812" s="27">
        <v>384440.84667968802</v>
      </c>
      <c r="AH812" s="27">
        <v>0</v>
      </c>
      <c r="AI812" s="27">
        <v>0</v>
      </c>
      <c r="AJ812" s="27">
        <v>120352.717597008</v>
      </c>
      <c r="AK812" s="27">
        <v>0</v>
      </c>
      <c r="AL812" s="27">
        <v>0</v>
      </c>
      <c r="AM812" s="27">
        <v>85047.534956932097</v>
      </c>
      <c r="AN812" s="27">
        <v>7055166.2308959998</v>
      </c>
      <c r="AO812" s="27">
        <v>9567549.6309814509</v>
      </c>
      <c r="AP812" s="27">
        <v>0</v>
      </c>
      <c r="AQ812" s="27">
        <v>1929523.7057189899</v>
      </c>
      <c r="AR812" s="27">
        <v>1384444.4755096401</v>
      </c>
      <c r="AS812" s="27">
        <v>670133.21791076695</v>
      </c>
      <c r="AT812" s="27">
        <v>0</v>
      </c>
      <c r="AU812" s="27">
        <v>0</v>
      </c>
      <c r="AV812" s="27">
        <v>20047737.5085449</v>
      </c>
      <c r="AW812" s="27">
        <v>82628.147187233</v>
      </c>
      <c r="AX812" s="27">
        <v>4304612.5257568397</v>
      </c>
      <c r="AY812" s="27">
        <v>3229734.68536377</v>
      </c>
      <c r="AZ812" s="27">
        <v>3036514.8122253399</v>
      </c>
      <c r="BA812" s="27">
        <v>0</v>
      </c>
      <c r="BB812" s="27">
        <v>0</v>
      </c>
      <c r="BC812" s="27">
        <v>991105.52062988305</v>
      </c>
      <c r="BD812" s="27">
        <v>0</v>
      </c>
      <c r="BE812" s="27">
        <v>0</v>
      </c>
      <c r="BF812" s="27">
        <v>673467.081558228</v>
      </c>
      <c r="BG812" s="27">
        <v>20149268.128662098</v>
      </c>
      <c r="BH812" s="27">
        <v>1903136.59036255</v>
      </c>
      <c r="BI812" s="27">
        <v>0</v>
      </c>
      <c r="BJ812" s="27">
        <v>675406.45061492897</v>
      </c>
      <c r="BK812" s="27">
        <v>469450.65415573103</v>
      </c>
      <c r="BL812" s="27">
        <v>0</v>
      </c>
      <c r="BM812" s="27">
        <v>0</v>
      </c>
      <c r="BN812" s="27">
        <v>0</v>
      </c>
      <c r="BO812" s="27">
        <v>0</v>
      </c>
      <c r="BP812" s="27">
        <v>0</v>
      </c>
      <c r="BQ812" s="27">
        <v>0</v>
      </c>
      <c r="BR812" s="27">
        <v>998767.98038482701</v>
      </c>
      <c r="BS812" s="27">
        <v>1098472.7467803999</v>
      </c>
      <c r="BT812" s="27">
        <v>0</v>
      </c>
      <c r="BU812" s="27">
        <v>0</v>
      </c>
      <c r="BV812" s="27">
        <v>476643.767032623</v>
      </c>
      <c r="BW812" s="27">
        <v>0</v>
      </c>
      <c r="BX812" s="27">
        <v>0</v>
      </c>
      <c r="BY812" s="27">
        <v>0</v>
      </c>
      <c r="BZ812" s="27">
        <v>0</v>
      </c>
      <c r="CA812" s="27">
        <v>22921.859049081799</v>
      </c>
      <c r="CB812" s="27">
        <v>1329932.3290557901</v>
      </c>
      <c r="CC812" s="27">
        <v>11491087.477417</v>
      </c>
      <c r="CD812" s="27">
        <v>2578896.2345581101</v>
      </c>
      <c r="CE812" s="27">
        <v>619.03844711929605</v>
      </c>
      <c r="CF812" s="27">
        <v>84158.730022430405</v>
      </c>
      <c r="CG812" s="27">
        <v>667328.12528228795</v>
      </c>
      <c r="CH812" s="27">
        <v>0</v>
      </c>
      <c r="CI812" s="27">
        <v>23540.8465774059</v>
      </c>
      <c r="CJ812" s="27">
        <v>1413968.44465637</v>
      </c>
      <c r="CK812" s="27">
        <v>12156812.178466801</v>
      </c>
      <c r="CL812" s="27">
        <v>2579280.8674011198</v>
      </c>
      <c r="CM812" s="27">
        <v>46222.816077232397</v>
      </c>
      <c r="CN812" s="27">
        <v>8466564.6121826209</v>
      </c>
      <c r="CO812" s="27">
        <v>32316212.090332001</v>
      </c>
      <c r="CP812" s="27">
        <v>2579280.8674011198</v>
      </c>
      <c r="CQ812" s="27">
        <v>0</v>
      </c>
      <c r="CR812" s="27">
        <v>0</v>
      </c>
      <c r="CS812" s="27">
        <v>0</v>
      </c>
      <c r="CT812" s="27">
        <v>0</v>
      </c>
    </row>
    <row r="813" spans="1:98">
      <c r="A813" s="104" t="s">
        <v>66</v>
      </c>
      <c r="B813" s="132">
        <v>40878</v>
      </c>
      <c r="C813" s="27">
        <v>20075.467869758599</v>
      </c>
      <c r="D813" s="27">
        <v>0</v>
      </c>
      <c r="E813" s="27">
        <v>2772.9258245825799</v>
      </c>
      <c r="F813" s="27">
        <v>2050.1255841851198</v>
      </c>
      <c r="G813" s="27">
        <v>593.29446426778998</v>
      </c>
      <c r="H813" s="27">
        <v>0</v>
      </c>
      <c r="I813" s="27">
        <v>0</v>
      </c>
      <c r="J813" s="27">
        <v>22652.710775375399</v>
      </c>
      <c r="K813" s="27">
        <v>302.16231044381902</v>
      </c>
      <c r="L813" s="27">
        <v>11211.5568294525</v>
      </c>
      <c r="M813" s="27">
        <v>8029.5527653694198</v>
      </c>
      <c r="N813" s="27">
        <v>2560.2344404757</v>
      </c>
      <c r="O813" s="27">
        <v>0</v>
      </c>
      <c r="P813" s="27">
        <v>0</v>
      </c>
      <c r="Q813" s="27">
        <v>1066.44249327481</v>
      </c>
      <c r="R813" s="27">
        <v>0</v>
      </c>
      <c r="S813" s="27">
        <v>0</v>
      </c>
      <c r="T813" s="27">
        <v>585.49411491304602</v>
      </c>
      <c r="U813" s="27">
        <v>23006.645679712299</v>
      </c>
      <c r="V813" s="27">
        <v>1099325.89755249</v>
      </c>
      <c r="W813" s="27">
        <v>0</v>
      </c>
      <c r="X813" s="27">
        <v>226971.77450752299</v>
      </c>
      <c r="Y813" s="27">
        <v>164110.31223678601</v>
      </c>
      <c r="Z813" s="27">
        <v>80732.508049011201</v>
      </c>
      <c r="AA813" s="27">
        <v>0</v>
      </c>
      <c r="AB813" s="27">
        <v>0</v>
      </c>
      <c r="AC813" s="27">
        <v>7032291.1034545898</v>
      </c>
      <c r="AD813" s="27">
        <v>24681.290971756</v>
      </c>
      <c r="AE813" s="27">
        <v>466183.56332016003</v>
      </c>
      <c r="AF813" s="27">
        <v>358888.16156768799</v>
      </c>
      <c r="AG813" s="27">
        <v>378011.75979995698</v>
      </c>
      <c r="AH813" s="27">
        <v>0</v>
      </c>
      <c r="AI813" s="27">
        <v>0</v>
      </c>
      <c r="AJ813" s="27">
        <v>120853.619401932</v>
      </c>
      <c r="AK813" s="27">
        <v>0</v>
      </c>
      <c r="AL813" s="27">
        <v>0</v>
      </c>
      <c r="AM813" s="27">
        <v>79725.10505867</v>
      </c>
      <c r="AN813" s="27">
        <v>7083799.51745605</v>
      </c>
      <c r="AO813" s="27">
        <v>9673096.85083008</v>
      </c>
      <c r="AP813" s="27">
        <v>0</v>
      </c>
      <c r="AQ813" s="27">
        <v>1893907.47494507</v>
      </c>
      <c r="AR813" s="27">
        <v>1358560.7295379599</v>
      </c>
      <c r="AS813" s="27">
        <v>639664.97941589402</v>
      </c>
      <c r="AT813" s="27">
        <v>0</v>
      </c>
      <c r="AU813" s="27">
        <v>0</v>
      </c>
      <c r="AV813" s="27">
        <v>20294464.3276367</v>
      </c>
      <c r="AW813" s="27">
        <v>76538.095234870896</v>
      </c>
      <c r="AX813" s="27">
        <v>4230903.4129028302</v>
      </c>
      <c r="AY813" s="27">
        <v>3300118.8049316402</v>
      </c>
      <c r="AZ813" s="27">
        <v>3009664.3301391602</v>
      </c>
      <c r="BA813" s="27">
        <v>0</v>
      </c>
      <c r="BB813" s="27">
        <v>0</v>
      </c>
      <c r="BC813" s="27">
        <v>1001660.5232696499</v>
      </c>
      <c r="BD813" s="27">
        <v>0</v>
      </c>
      <c r="BE813" s="27">
        <v>0</v>
      </c>
      <c r="BF813" s="27">
        <v>634031.08888244606</v>
      </c>
      <c r="BG813" s="27">
        <v>20425016.7036133</v>
      </c>
      <c r="BH813" s="27">
        <v>1924022.51620483</v>
      </c>
      <c r="BI813" s="27">
        <v>0</v>
      </c>
      <c r="BJ813" s="27">
        <v>649787.49327087402</v>
      </c>
      <c r="BK813" s="27">
        <v>451670.99608993501</v>
      </c>
      <c r="BL813" s="27">
        <v>0</v>
      </c>
      <c r="BM813" s="27">
        <v>0</v>
      </c>
      <c r="BN813" s="27">
        <v>0</v>
      </c>
      <c r="BO813" s="27">
        <v>0</v>
      </c>
      <c r="BP813" s="27">
        <v>0</v>
      </c>
      <c r="BQ813" s="27">
        <v>0</v>
      </c>
      <c r="BR813" s="27">
        <v>1022540.45397186</v>
      </c>
      <c r="BS813" s="27">
        <v>1092558.6690216099</v>
      </c>
      <c r="BT813" s="27">
        <v>0</v>
      </c>
      <c r="BU813" s="27">
        <v>0</v>
      </c>
      <c r="BV813" s="27">
        <v>480653.47443771397</v>
      </c>
      <c r="BW813" s="27">
        <v>0</v>
      </c>
      <c r="BX813" s="27">
        <v>0</v>
      </c>
      <c r="BY813" s="27">
        <v>0</v>
      </c>
      <c r="BZ813" s="27">
        <v>0</v>
      </c>
      <c r="CA813" s="27">
        <v>22836.264595747001</v>
      </c>
      <c r="CB813" s="27">
        <v>1326775.33764648</v>
      </c>
      <c r="CC813" s="27">
        <v>11569985.779418901</v>
      </c>
      <c r="CD813" s="27">
        <v>2573534.4671935998</v>
      </c>
      <c r="CE813" s="27">
        <v>592.55989911407198</v>
      </c>
      <c r="CF813" s="27">
        <v>80441.832921028094</v>
      </c>
      <c r="CG813" s="27">
        <v>637532.40521240199</v>
      </c>
      <c r="CH813" s="27">
        <v>0</v>
      </c>
      <c r="CI813" s="27">
        <v>23426.5546593666</v>
      </c>
      <c r="CJ813" s="27">
        <v>1407829.5025482201</v>
      </c>
      <c r="CK813" s="27">
        <v>12210569.501220699</v>
      </c>
      <c r="CL813" s="27">
        <v>2573640.9223632799</v>
      </c>
      <c r="CM813" s="27">
        <v>46345.769534587896</v>
      </c>
      <c r="CN813" s="27">
        <v>8489671.9906005897</v>
      </c>
      <c r="CO813" s="27">
        <v>32611822.434082001</v>
      </c>
      <c r="CP813" s="27">
        <v>2573640.9223632799</v>
      </c>
      <c r="CQ813" s="27">
        <v>0</v>
      </c>
      <c r="CR813" s="27">
        <v>0</v>
      </c>
      <c r="CS813" s="27">
        <v>0</v>
      </c>
      <c r="CT813" s="27">
        <v>0</v>
      </c>
    </row>
    <row r="814" spans="1:98">
      <c r="A814" s="104" t="s">
        <v>66</v>
      </c>
      <c r="B814" s="132">
        <v>40969</v>
      </c>
      <c r="C814" s="27">
        <v>19900.237381458301</v>
      </c>
      <c r="D814" s="27">
        <v>0</v>
      </c>
      <c r="E814" s="27">
        <v>2737.7981634736102</v>
      </c>
      <c r="F814" s="27">
        <v>2021.7321226894901</v>
      </c>
      <c r="G814" s="27">
        <v>596.05334326624904</v>
      </c>
      <c r="H814" s="27">
        <v>0</v>
      </c>
      <c r="I814" s="27">
        <v>0</v>
      </c>
      <c r="J814" s="27">
        <v>22800.909491539001</v>
      </c>
      <c r="K814" s="27">
        <v>277.57929792627698</v>
      </c>
      <c r="L814" s="27">
        <v>10948.403649210901</v>
      </c>
      <c r="M814" s="27">
        <v>7987.91056376696</v>
      </c>
      <c r="N814" s="27">
        <v>2536.6623989641698</v>
      </c>
      <c r="O814" s="27">
        <v>0</v>
      </c>
      <c r="P814" s="27">
        <v>0</v>
      </c>
      <c r="Q814" s="27">
        <v>1056.7625836581001</v>
      </c>
      <c r="R814" s="27">
        <v>0</v>
      </c>
      <c r="S814" s="27">
        <v>0</v>
      </c>
      <c r="T814" s="27">
        <v>594.535914190114</v>
      </c>
      <c r="U814" s="27">
        <v>23081.687387943301</v>
      </c>
      <c r="V814" s="27">
        <v>1102871.49963379</v>
      </c>
      <c r="W814" s="27">
        <v>0</v>
      </c>
      <c r="X814" s="27">
        <v>217696.49331665001</v>
      </c>
      <c r="Y814" s="27">
        <v>157430.188539505</v>
      </c>
      <c r="Z814" s="27">
        <v>82847.173171997099</v>
      </c>
      <c r="AA814" s="27">
        <v>0</v>
      </c>
      <c r="AB814" s="27">
        <v>0</v>
      </c>
      <c r="AC814" s="27">
        <v>7155970.4033813505</v>
      </c>
      <c r="AD814" s="27">
        <v>23130.747499227498</v>
      </c>
      <c r="AE814" s="27">
        <v>470641.24850463902</v>
      </c>
      <c r="AF814" s="27">
        <v>361864.33787155198</v>
      </c>
      <c r="AG814" s="27">
        <v>369706.880992889</v>
      </c>
      <c r="AH814" s="27">
        <v>0</v>
      </c>
      <c r="AI814" s="27">
        <v>0</v>
      </c>
      <c r="AJ814" s="27">
        <v>120114.270734787</v>
      </c>
      <c r="AK814" s="27">
        <v>0</v>
      </c>
      <c r="AL814" s="27">
        <v>0</v>
      </c>
      <c r="AM814" s="27">
        <v>82154.312348365798</v>
      </c>
      <c r="AN814" s="27">
        <v>7169893.8208007803</v>
      </c>
      <c r="AO814" s="27">
        <v>9800908.1497802697</v>
      </c>
      <c r="AP814" s="27">
        <v>0</v>
      </c>
      <c r="AQ814" s="27">
        <v>1846890.1812591599</v>
      </c>
      <c r="AR814" s="27">
        <v>1332500.2115478499</v>
      </c>
      <c r="AS814" s="27">
        <v>660858.319244385</v>
      </c>
      <c r="AT814" s="27">
        <v>0</v>
      </c>
      <c r="AU814" s="27">
        <v>0</v>
      </c>
      <c r="AV814" s="27">
        <v>20753742.985839799</v>
      </c>
      <c r="AW814" s="27">
        <v>72072.968668937698</v>
      </c>
      <c r="AX814" s="27">
        <v>4302897.8559570303</v>
      </c>
      <c r="AY814" s="27">
        <v>3356501.8534851102</v>
      </c>
      <c r="AZ814" s="27">
        <v>2975807.3839416499</v>
      </c>
      <c r="BA814" s="27">
        <v>0</v>
      </c>
      <c r="BB814" s="27">
        <v>0</v>
      </c>
      <c r="BC814" s="27">
        <v>1007172.6135025</v>
      </c>
      <c r="BD814" s="27">
        <v>0</v>
      </c>
      <c r="BE814" s="27">
        <v>0</v>
      </c>
      <c r="BF814" s="27">
        <v>656368.70002746605</v>
      </c>
      <c r="BG814" s="27">
        <v>20788049.8505859</v>
      </c>
      <c r="BH814" s="27">
        <v>1979326.6347656299</v>
      </c>
      <c r="BI814" s="27">
        <v>0</v>
      </c>
      <c r="BJ814" s="27">
        <v>637258.45938110398</v>
      </c>
      <c r="BK814" s="27">
        <v>437383.46881485003</v>
      </c>
      <c r="BL814" s="27">
        <v>0</v>
      </c>
      <c r="BM814" s="27">
        <v>0</v>
      </c>
      <c r="BN814" s="27">
        <v>0</v>
      </c>
      <c r="BO814" s="27">
        <v>0</v>
      </c>
      <c r="BP814" s="27">
        <v>0</v>
      </c>
      <c r="BQ814" s="27">
        <v>0</v>
      </c>
      <c r="BR814" s="27">
        <v>1044389.9401321399</v>
      </c>
      <c r="BS814" s="27">
        <v>1081320.9323120101</v>
      </c>
      <c r="BT814" s="27">
        <v>0</v>
      </c>
      <c r="BU814" s="27">
        <v>0</v>
      </c>
      <c r="BV814" s="27">
        <v>482387.505340576</v>
      </c>
      <c r="BW814" s="27">
        <v>0</v>
      </c>
      <c r="BX814" s="27">
        <v>0</v>
      </c>
      <c r="BY814" s="27">
        <v>0</v>
      </c>
      <c r="BZ814" s="27">
        <v>0</v>
      </c>
      <c r="CA814" s="27">
        <v>22640.574352502801</v>
      </c>
      <c r="CB814" s="27">
        <v>1321202.8598022501</v>
      </c>
      <c r="CC814" s="27">
        <v>11650882.728271499</v>
      </c>
      <c r="CD814" s="27">
        <v>2619340.4269409198</v>
      </c>
      <c r="CE814" s="27">
        <v>599.208551101387</v>
      </c>
      <c r="CF814" s="27">
        <v>83475.525035858198</v>
      </c>
      <c r="CG814" s="27">
        <v>665939.163619995</v>
      </c>
      <c r="CH814" s="27">
        <v>0</v>
      </c>
      <c r="CI814" s="27">
        <v>23239.784245967901</v>
      </c>
      <c r="CJ814" s="27">
        <v>1404755.1067504899</v>
      </c>
      <c r="CK814" s="27">
        <v>12318096.6066895</v>
      </c>
      <c r="CL814" s="27">
        <v>2620489.8070678702</v>
      </c>
      <c r="CM814" s="27">
        <v>46230.908353328698</v>
      </c>
      <c r="CN814" s="27">
        <v>8580521.75146484</v>
      </c>
      <c r="CO814" s="27">
        <v>33111635.150390599</v>
      </c>
      <c r="CP814" s="27">
        <v>2620489.8070678702</v>
      </c>
      <c r="CQ814" s="27">
        <v>0</v>
      </c>
      <c r="CR814" s="27">
        <v>0</v>
      </c>
      <c r="CS814" s="27">
        <v>0</v>
      </c>
      <c r="CT814" s="27">
        <v>0</v>
      </c>
    </row>
    <row r="815" spans="1:98">
      <c r="A815" s="104" t="s">
        <v>66</v>
      </c>
      <c r="B815" s="132">
        <v>41061</v>
      </c>
      <c r="C815" s="27">
        <v>19811.673497438402</v>
      </c>
      <c r="D815" s="27">
        <v>0</v>
      </c>
      <c r="E815" s="27">
        <v>2667.0208780467501</v>
      </c>
      <c r="F815" s="27">
        <v>1988.1714818775699</v>
      </c>
      <c r="G815" s="27">
        <v>601.09606238454603</v>
      </c>
      <c r="H815" s="27">
        <v>0</v>
      </c>
      <c r="I815" s="27">
        <v>0</v>
      </c>
      <c r="J815" s="27">
        <v>22894.827619075801</v>
      </c>
      <c r="K815" s="27">
        <v>239.34949028491999</v>
      </c>
      <c r="L815" s="27">
        <v>10909.669253349301</v>
      </c>
      <c r="M815" s="27">
        <v>8017.1378341913196</v>
      </c>
      <c r="N815" s="27">
        <v>2487.5513503849502</v>
      </c>
      <c r="O815" s="27">
        <v>0</v>
      </c>
      <c r="P815" s="27">
        <v>0</v>
      </c>
      <c r="Q815" s="27">
        <v>1055.8787650913</v>
      </c>
      <c r="R815" s="27">
        <v>0</v>
      </c>
      <c r="S815" s="27">
        <v>0</v>
      </c>
      <c r="T815" s="27">
        <v>600.22276034951199</v>
      </c>
      <c r="U815" s="27">
        <v>23090.7581179142</v>
      </c>
      <c r="V815" s="27">
        <v>1068925.2198944101</v>
      </c>
      <c r="W815" s="27">
        <v>0</v>
      </c>
      <c r="X815" s="27">
        <v>211590.49840354899</v>
      </c>
      <c r="Y815" s="27">
        <v>153665.90330314601</v>
      </c>
      <c r="Z815" s="27">
        <v>81015.668066024795</v>
      </c>
      <c r="AA815" s="27">
        <v>0</v>
      </c>
      <c r="AB815" s="27">
        <v>0</v>
      </c>
      <c r="AC815" s="27">
        <v>7124773.7058105497</v>
      </c>
      <c r="AD815" s="27">
        <v>18783.279772758498</v>
      </c>
      <c r="AE815" s="27">
        <v>448435.09653854399</v>
      </c>
      <c r="AF815" s="27">
        <v>352571.12342834502</v>
      </c>
      <c r="AG815" s="27">
        <v>358822.03019332897</v>
      </c>
      <c r="AH815" s="27">
        <v>0</v>
      </c>
      <c r="AI815" s="27">
        <v>0</v>
      </c>
      <c r="AJ815" s="27">
        <v>119609.952590942</v>
      </c>
      <c r="AK815" s="27">
        <v>0</v>
      </c>
      <c r="AL815" s="27">
        <v>0</v>
      </c>
      <c r="AM815" s="27">
        <v>80778.318760871902</v>
      </c>
      <c r="AN815" s="27">
        <v>7101056.5231323196</v>
      </c>
      <c r="AO815" s="27">
        <v>9545766.6285400409</v>
      </c>
      <c r="AP815" s="27">
        <v>0</v>
      </c>
      <c r="AQ815" s="27">
        <v>1800161.9846954299</v>
      </c>
      <c r="AR815" s="27">
        <v>1304405.2950744601</v>
      </c>
      <c r="AS815" s="27">
        <v>654310.17591857899</v>
      </c>
      <c r="AT815" s="27">
        <v>0</v>
      </c>
      <c r="AU815" s="27">
        <v>0</v>
      </c>
      <c r="AV815" s="27">
        <v>20740504.084716801</v>
      </c>
      <c r="AW815" s="27">
        <v>59067.474973678603</v>
      </c>
      <c r="AX815" s="27">
        <v>4141396.7611389202</v>
      </c>
      <c r="AY815" s="27">
        <v>3282783.91339111</v>
      </c>
      <c r="AZ815" s="27">
        <v>2905041.6713256799</v>
      </c>
      <c r="BA815" s="27">
        <v>0</v>
      </c>
      <c r="BB815" s="27">
        <v>0</v>
      </c>
      <c r="BC815" s="27">
        <v>1002144.7474746699</v>
      </c>
      <c r="BD815" s="27">
        <v>0</v>
      </c>
      <c r="BE815" s="27">
        <v>0</v>
      </c>
      <c r="BF815" s="27">
        <v>650456.61939239502</v>
      </c>
      <c r="BG815" s="27">
        <v>20756829.028320301</v>
      </c>
      <c r="BH815" s="27">
        <v>1938493.9085845901</v>
      </c>
      <c r="BI815" s="27">
        <v>0</v>
      </c>
      <c r="BJ815" s="27">
        <v>621484.18117523205</v>
      </c>
      <c r="BK815" s="27">
        <v>427950.43970107997</v>
      </c>
      <c r="BL815" s="27">
        <v>0</v>
      </c>
      <c r="BM815" s="27">
        <v>0</v>
      </c>
      <c r="BN815" s="27">
        <v>0</v>
      </c>
      <c r="BO815" s="27">
        <v>0</v>
      </c>
      <c r="BP815" s="27">
        <v>0</v>
      </c>
      <c r="BQ815" s="27">
        <v>0</v>
      </c>
      <c r="BR815" s="27">
        <v>1015694.00564575</v>
      </c>
      <c r="BS815" s="27">
        <v>1056545.4098052999</v>
      </c>
      <c r="BT815" s="27">
        <v>0</v>
      </c>
      <c r="BU815" s="27">
        <v>0</v>
      </c>
      <c r="BV815" s="27">
        <v>479302.22814178502</v>
      </c>
      <c r="BW815" s="27">
        <v>0</v>
      </c>
      <c r="BX815" s="27">
        <v>0</v>
      </c>
      <c r="BY815" s="27">
        <v>0</v>
      </c>
      <c r="BZ815" s="27">
        <v>0</v>
      </c>
      <c r="CA815" s="27">
        <v>22492.491745710398</v>
      </c>
      <c r="CB815" s="27">
        <v>1280846.56420898</v>
      </c>
      <c r="CC815" s="27">
        <v>11339400.493408199</v>
      </c>
      <c r="CD815" s="27">
        <v>2558194.6379394499</v>
      </c>
      <c r="CE815" s="27">
        <v>601.40975940972601</v>
      </c>
      <c r="CF815" s="27">
        <v>81130.464936256394</v>
      </c>
      <c r="CG815" s="27">
        <v>655592.82925415004</v>
      </c>
      <c r="CH815" s="27">
        <v>0</v>
      </c>
      <c r="CI815" s="27">
        <v>23093.885500192599</v>
      </c>
      <c r="CJ815" s="27">
        <v>1361412.42778015</v>
      </c>
      <c r="CK815" s="27">
        <v>11992138.603881801</v>
      </c>
      <c r="CL815" s="27">
        <v>2558897.25567627</v>
      </c>
      <c r="CM815" s="27">
        <v>46086.548664569898</v>
      </c>
      <c r="CN815" s="27">
        <v>8461483.2371826209</v>
      </c>
      <c r="CO815" s="27">
        <v>32770270.939208999</v>
      </c>
      <c r="CP815" s="27">
        <v>2558897.25567627</v>
      </c>
      <c r="CQ815" s="27">
        <v>0</v>
      </c>
      <c r="CR815" s="27">
        <v>0</v>
      </c>
      <c r="CS815" s="27">
        <v>0</v>
      </c>
      <c r="CT815" s="27">
        <v>0</v>
      </c>
    </row>
    <row r="816" spans="1:98">
      <c r="A816" s="104" t="s">
        <v>66</v>
      </c>
      <c r="B816" s="132">
        <v>41153</v>
      </c>
      <c r="C816" s="27">
        <v>19774.8323366642</v>
      </c>
      <c r="D816" s="27">
        <v>0</v>
      </c>
      <c r="E816" s="27">
        <v>2566.8441214859499</v>
      </c>
      <c r="F816" s="27">
        <v>1919.14479531348</v>
      </c>
      <c r="G816" s="27">
        <v>592.29181613028004</v>
      </c>
      <c r="H816" s="27">
        <v>0</v>
      </c>
      <c r="I816" s="27">
        <v>0</v>
      </c>
      <c r="J816" s="27">
        <v>22875.316318511999</v>
      </c>
      <c r="K816" s="27">
        <v>220.13238678127499</v>
      </c>
      <c r="L816" s="27">
        <v>10880.8971084356</v>
      </c>
      <c r="M816" s="27">
        <v>8069.4253806471797</v>
      </c>
      <c r="N816" s="27">
        <v>2441.4972981810602</v>
      </c>
      <c r="O816" s="27">
        <v>0</v>
      </c>
      <c r="P816" s="27">
        <v>0</v>
      </c>
      <c r="Q816" s="27">
        <v>1059.0337656736399</v>
      </c>
      <c r="R816" s="27">
        <v>0</v>
      </c>
      <c r="S816" s="27">
        <v>0</v>
      </c>
      <c r="T816" s="27">
        <v>591.82797973602999</v>
      </c>
      <c r="U816" s="27">
        <v>23048.236388921701</v>
      </c>
      <c r="V816" s="27">
        <v>1054349.04841614</v>
      </c>
      <c r="W816" s="27">
        <v>0</v>
      </c>
      <c r="X816" s="27">
        <v>200931.75854492199</v>
      </c>
      <c r="Y816" s="27">
        <v>146452.94793701201</v>
      </c>
      <c r="Z816" s="27">
        <v>80079.5101051331</v>
      </c>
      <c r="AA816" s="27">
        <v>0</v>
      </c>
      <c r="AB816" s="27">
        <v>0</v>
      </c>
      <c r="AC816" s="27">
        <v>7076212.7993774395</v>
      </c>
      <c r="AD816" s="27">
        <v>18440.576570749301</v>
      </c>
      <c r="AE816" s="27">
        <v>439466.42573928798</v>
      </c>
      <c r="AF816" s="27">
        <v>354212.87857055699</v>
      </c>
      <c r="AG816" s="27">
        <v>343036.36018753098</v>
      </c>
      <c r="AH816" s="27">
        <v>0</v>
      </c>
      <c r="AI816" s="27">
        <v>0</v>
      </c>
      <c r="AJ816" s="27">
        <v>120302.764582634</v>
      </c>
      <c r="AK816" s="27">
        <v>0</v>
      </c>
      <c r="AL816" s="27">
        <v>0</v>
      </c>
      <c r="AM816" s="27">
        <v>80352.623368263201</v>
      </c>
      <c r="AN816" s="27">
        <v>7113579.2035522498</v>
      </c>
      <c r="AO816" s="27">
        <v>9494732.4514160194</v>
      </c>
      <c r="AP816" s="27">
        <v>0</v>
      </c>
      <c r="AQ816" s="27">
        <v>1696467.9354553199</v>
      </c>
      <c r="AR816" s="27">
        <v>1233926.9527282701</v>
      </c>
      <c r="AS816" s="27">
        <v>658554.57954406703</v>
      </c>
      <c r="AT816" s="27">
        <v>0</v>
      </c>
      <c r="AU816" s="27">
        <v>0</v>
      </c>
      <c r="AV816" s="27">
        <v>20922931.583740201</v>
      </c>
      <c r="AW816" s="27">
        <v>58573.237379550897</v>
      </c>
      <c r="AX816" s="27">
        <v>4083596.75308228</v>
      </c>
      <c r="AY816" s="27">
        <v>3338605.6185302702</v>
      </c>
      <c r="AZ816" s="27">
        <v>2793338.2203064002</v>
      </c>
      <c r="BA816" s="27">
        <v>0</v>
      </c>
      <c r="BB816" s="27">
        <v>0</v>
      </c>
      <c r="BC816" s="27">
        <v>1017042.60979462</v>
      </c>
      <c r="BD816" s="27">
        <v>0</v>
      </c>
      <c r="BE816" s="27">
        <v>0</v>
      </c>
      <c r="BF816" s="27">
        <v>660955.66654205299</v>
      </c>
      <c r="BG816" s="27">
        <v>21005765.956542999</v>
      </c>
      <c r="BH816" s="27">
        <v>1950895.4595947301</v>
      </c>
      <c r="BI816" s="27">
        <v>0</v>
      </c>
      <c r="BJ816" s="27">
        <v>610423.73072052002</v>
      </c>
      <c r="BK816" s="27">
        <v>417571.35514831502</v>
      </c>
      <c r="BL816" s="27">
        <v>0</v>
      </c>
      <c r="BM816" s="27">
        <v>0</v>
      </c>
      <c r="BN816" s="27">
        <v>0</v>
      </c>
      <c r="BO816" s="27">
        <v>0</v>
      </c>
      <c r="BP816" s="27">
        <v>0</v>
      </c>
      <c r="BQ816" s="27">
        <v>0</v>
      </c>
      <c r="BR816" s="27">
        <v>1046263.09593201</v>
      </c>
      <c r="BS816" s="27">
        <v>1019398.6897659299</v>
      </c>
      <c r="BT816" s="27">
        <v>0</v>
      </c>
      <c r="BU816" s="27">
        <v>0</v>
      </c>
      <c r="BV816" s="27">
        <v>492030.46975708002</v>
      </c>
      <c r="BW816" s="27">
        <v>0</v>
      </c>
      <c r="BX816" s="27">
        <v>0</v>
      </c>
      <c r="BY816" s="27">
        <v>0</v>
      </c>
      <c r="BZ816" s="27">
        <v>0</v>
      </c>
      <c r="CA816" s="27">
        <v>22342.4369468689</v>
      </c>
      <c r="CB816" s="27">
        <v>1254959.1380615199</v>
      </c>
      <c r="CC816" s="27">
        <v>11200948.8216553</v>
      </c>
      <c r="CD816" s="27">
        <v>2560982.98577881</v>
      </c>
      <c r="CE816" s="27">
        <v>592.33706495910894</v>
      </c>
      <c r="CF816" s="27">
        <v>80010.414698600798</v>
      </c>
      <c r="CG816" s="27">
        <v>655981.03651428199</v>
      </c>
      <c r="CH816" s="27">
        <v>0</v>
      </c>
      <c r="CI816" s="27">
        <v>22940.661472082102</v>
      </c>
      <c r="CJ816" s="27">
        <v>1334809.36326599</v>
      </c>
      <c r="CK816" s="27">
        <v>11855263.604248</v>
      </c>
      <c r="CL816" s="27">
        <v>2561755.22729492</v>
      </c>
      <c r="CM816" s="27">
        <v>45939.633069992102</v>
      </c>
      <c r="CN816" s="27">
        <v>8446277.48364258</v>
      </c>
      <c r="CO816" s="27">
        <v>32861368.485839799</v>
      </c>
      <c r="CP816" s="27">
        <v>2561755.22729492</v>
      </c>
      <c r="CQ816" s="27">
        <v>0</v>
      </c>
      <c r="CR816" s="27">
        <v>0</v>
      </c>
      <c r="CS816" s="27">
        <v>0</v>
      </c>
      <c r="CT816" s="27">
        <v>0</v>
      </c>
    </row>
    <row r="817" spans="1:98">
      <c r="A817" s="104" t="s">
        <v>66</v>
      </c>
      <c r="B817" s="132">
        <v>41244</v>
      </c>
      <c r="C817" s="27">
        <v>19806.202024221398</v>
      </c>
      <c r="D817" s="27">
        <v>0</v>
      </c>
      <c r="E817" s="27">
        <v>2526.41268524528</v>
      </c>
      <c r="F817" s="27">
        <v>1886.12669657171</v>
      </c>
      <c r="G817" s="27">
        <v>603.98287397623096</v>
      </c>
      <c r="H817" s="27">
        <v>0</v>
      </c>
      <c r="I817" s="27">
        <v>0</v>
      </c>
      <c r="J817" s="27">
        <v>22696.9135246277</v>
      </c>
      <c r="K817" s="27">
        <v>196.36884981021299</v>
      </c>
      <c r="L817" s="27">
        <v>10777.834939837499</v>
      </c>
      <c r="M817" s="27">
        <v>8075.3446957468996</v>
      </c>
      <c r="N817" s="27">
        <v>2446.7823194563398</v>
      </c>
      <c r="O817" s="27">
        <v>0</v>
      </c>
      <c r="P817" s="27">
        <v>0</v>
      </c>
      <c r="Q817" s="27">
        <v>1058.21722880006</v>
      </c>
      <c r="R817" s="27">
        <v>0</v>
      </c>
      <c r="S817" s="27">
        <v>0</v>
      </c>
      <c r="T817" s="27">
        <v>593.39284018427099</v>
      </c>
      <c r="U817" s="27">
        <v>22976.2379188538</v>
      </c>
      <c r="V817" s="27">
        <v>1046789.14233398</v>
      </c>
      <c r="W817" s="27">
        <v>0</v>
      </c>
      <c r="X817" s="27">
        <v>198964.808933258</v>
      </c>
      <c r="Y817" s="27">
        <v>147107.79994010899</v>
      </c>
      <c r="Z817" s="27">
        <v>83517.139163017302</v>
      </c>
      <c r="AA817" s="27">
        <v>0</v>
      </c>
      <c r="AB817" s="27">
        <v>0</v>
      </c>
      <c r="AC817" s="27">
        <v>7062168.60864258</v>
      </c>
      <c r="AD817" s="27">
        <v>16629.0493483543</v>
      </c>
      <c r="AE817" s="27">
        <v>434177.98174667399</v>
      </c>
      <c r="AF817" s="27">
        <v>346423.95887756301</v>
      </c>
      <c r="AG817" s="27">
        <v>340266.26555633498</v>
      </c>
      <c r="AH817" s="27">
        <v>0</v>
      </c>
      <c r="AI817" s="27">
        <v>0</v>
      </c>
      <c r="AJ817" s="27">
        <v>122385.131479263</v>
      </c>
      <c r="AK817" s="27">
        <v>0</v>
      </c>
      <c r="AL817" s="27">
        <v>0</v>
      </c>
      <c r="AM817" s="27">
        <v>82181.536040306106</v>
      </c>
      <c r="AN817" s="27">
        <v>7124819.5265502902</v>
      </c>
      <c r="AO817" s="27">
        <v>9496955.15087891</v>
      </c>
      <c r="AP817" s="27">
        <v>0</v>
      </c>
      <c r="AQ817" s="27">
        <v>1735054.8573761</v>
      </c>
      <c r="AR817" s="27">
        <v>1271941.1058044401</v>
      </c>
      <c r="AS817" s="27">
        <v>682733.49357605004</v>
      </c>
      <c r="AT817" s="27">
        <v>0</v>
      </c>
      <c r="AU817" s="27">
        <v>0</v>
      </c>
      <c r="AV817" s="27">
        <v>20933275.787109401</v>
      </c>
      <c r="AW817" s="27">
        <v>52953.350513935096</v>
      </c>
      <c r="AX817" s="27">
        <v>4079019.8356628399</v>
      </c>
      <c r="AY817" s="27">
        <v>3285446.8528747601</v>
      </c>
      <c r="AZ817" s="27">
        <v>2790505.56359863</v>
      </c>
      <c r="BA817" s="27">
        <v>0</v>
      </c>
      <c r="BB817" s="27">
        <v>0</v>
      </c>
      <c r="BC817" s="27">
        <v>1052373.1152496301</v>
      </c>
      <c r="BD817" s="27">
        <v>0</v>
      </c>
      <c r="BE817" s="27">
        <v>0</v>
      </c>
      <c r="BF817" s="27">
        <v>671588.21604919399</v>
      </c>
      <c r="BG817" s="27">
        <v>21068170.293212902</v>
      </c>
      <c r="BH817" s="27">
        <v>1934747.22935486</v>
      </c>
      <c r="BI817" s="27">
        <v>0</v>
      </c>
      <c r="BJ817" s="27">
        <v>612767.062294006</v>
      </c>
      <c r="BK817" s="27">
        <v>420910.42949676502</v>
      </c>
      <c r="BL817" s="27">
        <v>0</v>
      </c>
      <c r="BM817" s="27">
        <v>0</v>
      </c>
      <c r="BN817" s="27">
        <v>0</v>
      </c>
      <c r="BO817" s="27">
        <v>0</v>
      </c>
      <c r="BP817" s="27">
        <v>0</v>
      </c>
      <c r="BQ817" s="27">
        <v>0</v>
      </c>
      <c r="BR817" s="27">
        <v>1042004.21907806</v>
      </c>
      <c r="BS817" s="27">
        <v>1024303.16901398</v>
      </c>
      <c r="BT817" s="27">
        <v>0</v>
      </c>
      <c r="BU817" s="27">
        <v>0</v>
      </c>
      <c r="BV817" s="27">
        <v>499100.37668991101</v>
      </c>
      <c r="BW817" s="27">
        <v>0</v>
      </c>
      <c r="BX817" s="27">
        <v>0</v>
      </c>
      <c r="BY817" s="27">
        <v>0</v>
      </c>
      <c r="BZ817" s="27">
        <v>0</v>
      </c>
      <c r="CA817" s="27">
        <v>22322.403632640799</v>
      </c>
      <c r="CB817" s="27">
        <v>1245900.4934234601</v>
      </c>
      <c r="CC817" s="27">
        <v>11233428.521850601</v>
      </c>
      <c r="CD817" s="27">
        <v>2546764.2384338402</v>
      </c>
      <c r="CE817" s="27">
        <v>601.586329914629</v>
      </c>
      <c r="CF817" s="27">
        <v>82840.317837715105</v>
      </c>
      <c r="CG817" s="27">
        <v>677912.22026824998</v>
      </c>
      <c r="CH817" s="27">
        <v>0</v>
      </c>
      <c r="CI817" s="27">
        <v>22916.280032396298</v>
      </c>
      <c r="CJ817" s="27">
        <v>1329405.59169006</v>
      </c>
      <c r="CK817" s="27">
        <v>11913811.9265137</v>
      </c>
      <c r="CL817" s="27">
        <v>2547305.0665893601</v>
      </c>
      <c r="CM817" s="27">
        <v>45815.801012039199</v>
      </c>
      <c r="CN817" s="27">
        <v>8451489.5096435491</v>
      </c>
      <c r="CO817" s="27">
        <v>32947001.2492676</v>
      </c>
      <c r="CP817" s="27">
        <v>2547305.0665893601</v>
      </c>
      <c r="CQ817" s="27">
        <v>0</v>
      </c>
      <c r="CR817" s="27">
        <v>0</v>
      </c>
      <c r="CS817" s="27">
        <v>0</v>
      </c>
      <c r="CT817" s="27">
        <v>0</v>
      </c>
    </row>
    <row r="818" spans="1:98">
      <c r="A818" s="104" t="s">
        <v>66</v>
      </c>
      <c r="B818" s="132">
        <v>41334</v>
      </c>
      <c r="C818" s="27">
        <v>19406.581545114499</v>
      </c>
      <c r="D818" s="27">
        <v>0</v>
      </c>
      <c r="E818" s="27">
        <v>2290.7500620186302</v>
      </c>
      <c r="F818" s="27">
        <v>1678.9276793450099</v>
      </c>
      <c r="G818" s="27">
        <v>596.42351265996695</v>
      </c>
      <c r="H818" s="27">
        <v>0</v>
      </c>
      <c r="I818" s="27">
        <v>0</v>
      </c>
      <c r="J818" s="27">
        <v>22672.0933451653</v>
      </c>
      <c r="K818" s="27">
        <v>168.871880674735</v>
      </c>
      <c r="L818" s="27">
        <v>386.18374583497598</v>
      </c>
      <c r="M818" s="27">
        <v>7978.3219423294104</v>
      </c>
      <c r="N818" s="27">
        <v>2422.87866836786</v>
      </c>
      <c r="O818" s="27">
        <v>0</v>
      </c>
      <c r="P818" s="27">
        <v>9802.5149264335596</v>
      </c>
      <c r="Q818" s="27">
        <v>1042.98363181949</v>
      </c>
      <c r="R818" s="27">
        <v>0</v>
      </c>
      <c r="S818" s="27">
        <v>594.38972629606701</v>
      </c>
      <c r="T818" s="27">
        <v>0</v>
      </c>
      <c r="U818" s="27">
        <v>22902.561789274201</v>
      </c>
      <c r="V818" s="27">
        <v>1023444.4397583</v>
      </c>
      <c r="W818" s="27">
        <v>0</v>
      </c>
      <c r="X818" s="27">
        <v>187474.36680221601</v>
      </c>
      <c r="Y818" s="27">
        <v>137279.146354675</v>
      </c>
      <c r="Z818" s="27">
        <v>77976.434881210298</v>
      </c>
      <c r="AA818" s="27">
        <v>0</v>
      </c>
      <c r="AB818" s="27">
        <v>0</v>
      </c>
      <c r="AC818" s="27">
        <v>7008100.0192871103</v>
      </c>
      <c r="AD818" s="27">
        <v>14017.0641376972</v>
      </c>
      <c r="AE818" s="27">
        <v>10283.9406926632</v>
      </c>
      <c r="AF818" s="27">
        <v>344617.73713302601</v>
      </c>
      <c r="AG818" s="27">
        <v>339900.33895111101</v>
      </c>
      <c r="AH818" s="27">
        <v>0</v>
      </c>
      <c r="AI818" s="27">
        <v>398483.91788101202</v>
      </c>
      <c r="AJ818" s="27">
        <v>119095.376704216</v>
      </c>
      <c r="AK818" s="27">
        <v>0</v>
      </c>
      <c r="AL818" s="27">
        <v>77343.343162536607</v>
      </c>
      <c r="AM818" s="27">
        <v>0</v>
      </c>
      <c r="AN818" s="27">
        <v>7012949.6416015597</v>
      </c>
      <c r="AO818" s="27">
        <v>9254435.7520752009</v>
      </c>
      <c r="AP818" s="27">
        <v>0</v>
      </c>
      <c r="AQ818" s="27">
        <v>1600355.0993957501</v>
      </c>
      <c r="AR818" s="27">
        <v>1155338.2932434101</v>
      </c>
      <c r="AS818" s="27">
        <v>637940.299064636</v>
      </c>
      <c r="AT818" s="27">
        <v>0</v>
      </c>
      <c r="AU818" s="27">
        <v>0</v>
      </c>
      <c r="AV818" s="27">
        <v>20842354.188964799</v>
      </c>
      <c r="AW818" s="27">
        <v>44819.194015502901</v>
      </c>
      <c r="AX818" s="27">
        <v>114365.43266582501</v>
      </c>
      <c r="AY818" s="27">
        <v>3260979.2275695801</v>
      </c>
      <c r="AZ818" s="27">
        <v>2792805.6064758301</v>
      </c>
      <c r="BA818" s="27">
        <v>0</v>
      </c>
      <c r="BB818" s="27">
        <v>3660123.9594116202</v>
      </c>
      <c r="BC818" s="27">
        <v>1025425.12645721</v>
      </c>
      <c r="BD818" s="27">
        <v>0</v>
      </c>
      <c r="BE818" s="27">
        <v>632954.14871215797</v>
      </c>
      <c r="BF818" s="27">
        <v>0</v>
      </c>
      <c r="BG818" s="27">
        <v>20826041.1870117</v>
      </c>
      <c r="BH818" s="27">
        <v>2292145.5629577599</v>
      </c>
      <c r="BI818" s="27">
        <v>0</v>
      </c>
      <c r="BJ818" s="27">
        <v>610838.187263489</v>
      </c>
      <c r="BK818" s="27">
        <v>406227.00543212902</v>
      </c>
      <c r="BL818" s="27">
        <v>0</v>
      </c>
      <c r="BM818" s="27">
        <v>0</v>
      </c>
      <c r="BN818" s="27">
        <v>0</v>
      </c>
      <c r="BO818" s="27">
        <v>0</v>
      </c>
      <c r="BP818" s="27">
        <v>0</v>
      </c>
      <c r="BQ818" s="27">
        <v>0</v>
      </c>
      <c r="BR818" s="27">
        <v>1070457.7691345201</v>
      </c>
      <c r="BS818" s="27">
        <v>1042177.87145996</v>
      </c>
      <c r="BT818" s="27">
        <v>0</v>
      </c>
      <c r="BU818" s="27">
        <v>282915.75</v>
      </c>
      <c r="BV818" s="27">
        <v>499568.815074921</v>
      </c>
      <c r="BW818" s="27">
        <v>0</v>
      </c>
      <c r="BX818" s="27">
        <v>53468.669958591498</v>
      </c>
      <c r="BY818" s="27">
        <v>0</v>
      </c>
      <c r="BZ818" s="27">
        <v>0</v>
      </c>
      <c r="CA818" s="27">
        <v>21698.5100843906</v>
      </c>
      <c r="CB818" s="27">
        <v>1209946.7383270301</v>
      </c>
      <c r="CC818" s="27">
        <v>10840877.551757799</v>
      </c>
      <c r="CD818" s="27">
        <v>2906768.7831726102</v>
      </c>
      <c r="CE818" s="27">
        <v>598.52091252058699</v>
      </c>
      <c r="CF818" s="27">
        <v>78459.936742782593</v>
      </c>
      <c r="CG818" s="27">
        <v>642591.53310394299</v>
      </c>
      <c r="CH818" s="27">
        <v>53468.669958591498</v>
      </c>
      <c r="CI818" s="27">
        <v>22298.588973522201</v>
      </c>
      <c r="CJ818" s="27">
        <v>1288408.8899078399</v>
      </c>
      <c r="CK818" s="27">
        <v>11485439.7536621</v>
      </c>
      <c r="CL818" s="27">
        <v>2961208.5263977102</v>
      </c>
      <c r="CM818" s="27">
        <v>45121.448703289003</v>
      </c>
      <c r="CN818" s="27">
        <v>8306265.4183959998</v>
      </c>
      <c r="CO818" s="27">
        <v>32334511.907470699</v>
      </c>
      <c r="CP818" s="27">
        <v>2961208.5263977102</v>
      </c>
      <c r="CQ818" s="27">
        <v>0</v>
      </c>
      <c r="CR818" s="27">
        <v>0</v>
      </c>
      <c r="CS818" s="27">
        <v>0</v>
      </c>
      <c r="CT818" s="27">
        <v>0</v>
      </c>
    </row>
    <row r="819" spans="1:98">
      <c r="A819" s="104" t="s">
        <v>66</v>
      </c>
      <c r="B819" s="132">
        <v>41426</v>
      </c>
      <c r="C819" s="27">
        <v>19386.168146371801</v>
      </c>
      <c r="D819" s="27">
        <v>0</v>
      </c>
      <c r="E819" s="27">
        <v>2262.32320892811</v>
      </c>
      <c r="F819" s="27">
        <v>1673.2285147160301</v>
      </c>
      <c r="G819" s="27">
        <v>606.62032217532396</v>
      </c>
      <c r="H819" s="27">
        <v>0</v>
      </c>
      <c r="I819" s="27">
        <v>0</v>
      </c>
      <c r="J819" s="27">
        <v>22818.480829477299</v>
      </c>
      <c r="K819" s="27">
        <v>151.01004931703201</v>
      </c>
      <c r="L819" s="27">
        <v>292.91763124242402</v>
      </c>
      <c r="M819" s="27">
        <v>8031.7008864879599</v>
      </c>
      <c r="N819" s="27">
        <v>2399.2822968661799</v>
      </c>
      <c r="O819" s="27">
        <v>0</v>
      </c>
      <c r="P819" s="27">
        <v>9882.7861671447808</v>
      </c>
      <c r="Q819" s="27">
        <v>1037.3815371394201</v>
      </c>
      <c r="R819" s="27">
        <v>0</v>
      </c>
      <c r="S819" s="27">
        <v>606.19608896970703</v>
      </c>
      <c r="T819" s="27">
        <v>0</v>
      </c>
      <c r="U819" s="27">
        <v>22880.605609655398</v>
      </c>
      <c r="V819" s="27">
        <v>1023672.23839569</v>
      </c>
      <c r="W819" s="27">
        <v>0</v>
      </c>
      <c r="X819" s="27">
        <v>183067.20415878299</v>
      </c>
      <c r="Y819" s="27">
        <v>132388.277460098</v>
      </c>
      <c r="Z819" s="27">
        <v>79725.410100936904</v>
      </c>
      <c r="AA819" s="27">
        <v>0</v>
      </c>
      <c r="AB819" s="27">
        <v>0</v>
      </c>
      <c r="AC819" s="27">
        <v>7064849.8040161096</v>
      </c>
      <c r="AD819" s="27">
        <v>11743.9868112803</v>
      </c>
      <c r="AE819" s="27">
        <v>5013.9092721343004</v>
      </c>
      <c r="AF819" s="27">
        <v>346794.03714752197</v>
      </c>
      <c r="AG819" s="27">
        <v>330989.74885177601</v>
      </c>
      <c r="AH819" s="27">
        <v>0</v>
      </c>
      <c r="AI819" s="27">
        <v>406149.17616272002</v>
      </c>
      <c r="AJ819" s="27">
        <v>117071.240852356</v>
      </c>
      <c r="AK819" s="27">
        <v>0</v>
      </c>
      <c r="AL819" s="27">
        <v>79820.643187522903</v>
      </c>
      <c r="AM819" s="27">
        <v>0</v>
      </c>
      <c r="AN819" s="27">
        <v>7023226.6975707998</v>
      </c>
      <c r="AO819" s="27">
        <v>9305802.2659912091</v>
      </c>
      <c r="AP819" s="27">
        <v>0</v>
      </c>
      <c r="AQ819" s="27">
        <v>1564361.1763305699</v>
      </c>
      <c r="AR819" s="27">
        <v>1116467.6155090299</v>
      </c>
      <c r="AS819" s="27">
        <v>649367.31305694603</v>
      </c>
      <c r="AT819" s="27">
        <v>0</v>
      </c>
      <c r="AU819" s="27">
        <v>0</v>
      </c>
      <c r="AV819" s="27">
        <v>20923025.216064502</v>
      </c>
      <c r="AW819" s="27">
        <v>37622.214328765898</v>
      </c>
      <c r="AX819" s="27">
        <v>61054.969984531403</v>
      </c>
      <c r="AY819" s="27">
        <v>3297945.7249755901</v>
      </c>
      <c r="AZ819" s="27">
        <v>2736916.4070129399</v>
      </c>
      <c r="BA819" s="27">
        <v>0</v>
      </c>
      <c r="BB819" s="27">
        <v>3751255.0348205599</v>
      </c>
      <c r="BC819" s="27">
        <v>1017862.96575928</v>
      </c>
      <c r="BD819" s="27">
        <v>0</v>
      </c>
      <c r="BE819" s="27">
        <v>649690.85556030297</v>
      </c>
      <c r="BF819" s="27">
        <v>0</v>
      </c>
      <c r="BG819" s="27">
        <v>20911870.628173798</v>
      </c>
      <c r="BH819" s="27">
        <v>2297595.7654113802</v>
      </c>
      <c r="BI819" s="27">
        <v>0</v>
      </c>
      <c r="BJ819" s="27">
        <v>605147.69637298596</v>
      </c>
      <c r="BK819" s="27">
        <v>392750.344089508</v>
      </c>
      <c r="BL819" s="27">
        <v>0</v>
      </c>
      <c r="BM819" s="27">
        <v>0</v>
      </c>
      <c r="BN819" s="27">
        <v>0</v>
      </c>
      <c r="BO819" s="27">
        <v>0</v>
      </c>
      <c r="BP819" s="27">
        <v>0</v>
      </c>
      <c r="BQ819" s="27">
        <v>0</v>
      </c>
      <c r="BR819" s="27">
        <v>1086754.6856231701</v>
      </c>
      <c r="BS819" s="27">
        <v>1023479.69921875</v>
      </c>
      <c r="BT819" s="27">
        <v>0</v>
      </c>
      <c r="BU819" s="27">
        <v>292127</v>
      </c>
      <c r="BV819" s="27">
        <v>499631.39763641398</v>
      </c>
      <c r="BW819" s="27">
        <v>0</v>
      </c>
      <c r="BX819" s="27">
        <v>55288.3699569702</v>
      </c>
      <c r="BY819" s="27">
        <v>0</v>
      </c>
      <c r="BZ819" s="27">
        <v>0</v>
      </c>
      <c r="CA819" s="27">
        <v>21646.230128765099</v>
      </c>
      <c r="CB819" s="27">
        <v>1206821.8570556601</v>
      </c>
      <c r="CC819" s="27">
        <v>10865867.407470699</v>
      </c>
      <c r="CD819" s="27">
        <v>2902237.4772644001</v>
      </c>
      <c r="CE819" s="27">
        <v>605.95319793373301</v>
      </c>
      <c r="CF819" s="27">
        <v>79927.189757347107</v>
      </c>
      <c r="CG819" s="27">
        <v>651758.82726287795</v>
      </c>
      <c r="CH819" s="27">
        <v>55288.3699569702</v>
      </c>
      <c r="CI819" s="27">
        <v>22251.0477454662</v>
      </c>
      <c r="CJ819" s="27">
        <v>1286298.78833008</v>
      </c>
      <c r="CK819" s="27">
        <v>11514729.088012701</v>
      </c>
      <c r="CL819" s="27">
        <v>2956485.0195617699</v>
      </c>
      <c r="CM819" s="27">
        <v>45040.157992362998</v>
      </c>
      <c r="CN819" s="27">
        <v>8310862.9398193397</v>
      </c>
      <c r="CO819" s="27">
        <v>32452389.8747559</v>
      </c>
      <c r="CP819" s="27">
        <v>2956485.0195617699</v>
      </c>
      <c r="CQ819" s="27">
        <v>0</v>
      </c>
      <c r="CR819" s="27">
        <v>0</v>
      </c>
      <c r="CS819" s="27">
        <v>0</v>
      </c>
      <c r="CT819" s="27">
        <v>0</v>
      </c>
    </row>
    <row r="820" spans="1:98">
      <c r="A820" s="104" t="s">
        <v>66</v>
      </c>
      <c r="B820" s="132">
        <v>41518</v>
      </c>
      <c r="C820" s="27">
        <v>19386.040523290601</v>
      </c>
      <c r="D820" s="27">
        <v>0</v>
      </c>
      <c r="E820" s="27">
        <v>2223.6703576147602</v>
      </c>
      <c r="F820" s="27">
        <v>1651.32946421206</v>
      </c>
      <c r="G820" s="27">
        <v>615.49851071089495</v>
      </c>
      <c r="H820" s="27">
        <v>0</v>
      </c>
      <c r="I820" s="27">
        <v>0</v>
      </c>
      <c r="J820" s="27">
        <v>22827.218899250001</v>
      </c>
      <c r="K820" s="27">
        <v>128.55267744883901</v>
      </c>
      <c r="L820" s="27">
        <v>51.418140924070002</v>
      </c>
      <c r="M820" s="27">
        <v>8063.68504929543</v>
      </c>
      <c r="N820" s="27">
        <v>2395.17216470838</v>
      </c>
      <c r="O820" s="27">
        <v>0</v>
      </c>
      <c r="P820" s="27">
        <v>10113.9483197927</v>
      </c>
      <c r="Q820" s="27">
        <v>1043.39122964442</v>
      </c>
      <c r="R820" s="27">
        <v>0</v>
      </c>
      <c r="S820" s="27">
        <v>617.49942418187902</v>
      </c>
      <c r="T820" s="27">
        <v>0</v>
      </c>
      <c r="U820" s="27">
        <v>22838.819854736299</v>
      </c>
      <c r="V820" s="27">
        <v>1019598.46579742</v>
      </c>
      <c r="W820" s="27">
        <v>0</v>
      </c>
      <c r="X820" s="27">
        <v>185915.96824836699</v>
      </c>
      <c r="Y820" s="27">
        <v>135356.899440765</v>
      </c>
      <c r="Z820" s="27">
        <v>80324.528063774094</v>
      </c>
      <c r="AA820" s="27">
        <v>0</v>
      </c>
      <c r="AB820" s="27">
        <v>0</v>
      </c>
      <c r="AC820" s="27">
        <v>7001085.8222045898</v>
      </c>
      <c r="AD820" s="27">
        <v>9738.7188807725906</v>
      </c>
      <c r="AE820" s="27">
        <v>2135.8704433143098</v>
      </c>
      <c r="AF820" s="27">
        <v>347323.15529632597</v>
      </c>
      <c r="AG820" s="27">
        <v>327786.072734833</v>
      </c>
      <c r="AH820" s="27">
        <v>0</v>
      </c>
      <c r="AI820" s="27">
        <v>409923.45357513399</v>
      </c>
      <c r="AJ820" s="27">
        <v>120389.01891612999</v>
      </c>
      <c r="AK820" s="27">
        <v>0</v>
      </c>
      <c r="AL820" s="27">
        <v>80993.929584503203</v>
      </c>
      <c r="AM820" s="27">
        <v>0</v>
      </c>
      <c r="AN820" s="27">
        <v>7011911.4827880897</v>
      </c>
      <c r="AO820" s="27">
        <v>9306181.4420165997</v>
      </c>
      <c r="AP820" s="27">
        <v>0</v>
      </c>
      <c r="AQ820" s="27">
        <v>1576189.00898743</v>
      </c>
      <c r="AR820" s="27">
        <v>1143033.2189941399</v>
      </c>
      <c r="AS820" s="27">
        <v>658775.33712005604</v>
      </c>
      <c r="AT820" s="27">
        <v>0</v>
      </c>
      <c r="AU820" s="27">
        <v>0</v>
      </c>
      <c r="AV820" s="27">
        <v>20853069.685302701</v>
      </c>
      <c r="AW820" s="27">
        <v>31241.8825178146</v>
      </c>
      <c r="AX820" s="27">
        <v>19006.4174134731</v>
      </c>
      <c r="AY820" s="27">
        <v>3318930.0645141602</v>
      </c>
      <c r="AZ820" s="27">
        <v>2712834.7759704599</v>
      </c>
      <c r="BA820" s="27">
        <v>0</v>
      </c>
      <c r="BB820" s="27">
        <v>3821188.4118347201</v>
      </c>
      <c r="BC820" s="27">
        <v>1040511.15028381</v>
      </c>
      <c r="BD820" s="27">
        <v>0</v>
      </c>
      <c r="BE820" s="27">
        <v>664662.54234314</v>
      </c>
      <c r="BF820" s="27">
        <v>0</v>
      </c>
      <c r="BG820" s="27">
        <v>20907194.822509799</v>
      </c>
      <c r="BH820" s="27">
        <v>2276983.3992309598</v>
      </c>
      <c r="BI820" s="27">
        <v>0</v>
      </c>
      <c r="BJ820" s="27">
        <v>600451.92947387695</v>
      </c>
      <c r="BK820" s="27">
        <v>400449.08205032302</v>
      </c>
      <c r="BL820" s="27">
        <v>0</v>
      </c>
      <c r="BM820" s="27">
        <v>0</v>
      </c>
      <c r="BN820" s="27">
        <v>0</v>
      </c>
      <c r="BO820" s="27">
        <v>0</v>
      </c>
      <c r="BP820" s="27">
        <v>0</v>
      </c>
      <c r="BQ820" s="27">
        <v>0</v>
      </c>
      <c r="BR820" s="27">
        <v>1093999.21574402</v>
      </c>
      <c r="BS820" s="27">
        <v>1012419.64624786</v>
      </c>
      <c r="BT820" s="27">
        <v>0</v>
      </c>
      <c r="BU820" s="27">
        <v>246519.13999939</v>
      </c>
      <c r="BV820" s="27">
        <v>507231.59857559198</v>
      </c>
      <c r="BW820" s="27">
        <v>0</v>
      </c>
      <c r="BX820" s="27">
        <v>48239.319963932001</v>
      </c>
      <c r="BY820" s="27">
        <v>0</v>
      </c>
      <c r="BZ820" s="27">
        <v>0</v>
      </c>
      <c r="CA820" s="27">
        <v>21618.246580600699</v>
      </c>
      <c r="CB820" s="27">
        <v>1207444.7313842799</v>
      </c>
      <c r="CC820" s="27">
        <v>10908303.0247803</v>
      </c>
      <c r="CD820" s="27">
        <v>2872307.3280334501</v>
      </c>
      <c r="CE820" s="27">
        <v>616.87490289658297</v>
      </c>
      <c r="CF820" s="27">
        <v>80427.280245780901</v>
      </c>
      <c r="CG820" s="27">
        <v>656876.85630798305</v>
      </c>
      <c r="CH820" s="27">
        <v>48239.319963932001</v>
      </c>
      <c r="CI820" s="27">
        <v>22245.3096411228</v>
      </c>
      <c r="CJ820" s="27">
        <v>1287615.0083007801</v>
      </c>
      <c r="CK820" s="27">
        <v>11563906.0701904</v>
      </c>
      <c r="CL820" s="27">
        <v>2922686.9824829102</v>
      </c>
      <c r="CM820" s="27">
        <v>45029.142591476397</v>
      </c>
      <c r="CN820" s="27">
        <v>8294877.78015137</v>
      </c>
      <c r="CO820" s="27">
        <v>32441103.724609401</v>
      </c>
      <c r="CP820" s="27">
        <v>2922686.9824829102</v>
      </c>
      <c r="CQ820" s="27">
        <v>0</v>
      </c>
      <c r="CR820" s="27">
        <v>0</v>
      </c>
      <c r="CS820" s="27">
        <v>0</v>
      </c>
      <c r="CT820" s="27">
        <v>0</v>
      </c>
    </row>
    <row r="821" spans="1:98">
      <c r="A821" s="104" t="s">
        <v>66</v>
      </c>
      <c r="B821" s="132">
        <v>41609</v>
      </c>
      <c r="C821" s="27">
        <v>19141.1071608067</v>
      </c>
      <c r="D821" s="27">
        <v>0</v>
      </c>
      <c r="E821" s="27">
        <v>2162.1070381701002</v>
      </c>
      <c r="F821" s="27">
        <v>1583.9461661279199</v>
      </c>
      <c r="G821" s="27">
        <v>609.93663951009501</v>
      </c>
      <c r="H821" s="27">
        <v>0</v>
      </c>
      <c r="I821" s="27">
        <v>0</v>
      </c>
      <c r="J821" s="27">
        <v>22465.459430694598</v>
      </c>
      <c r="K821" s="27">
        <v>106.72632263042</v>
      </c>
      <c r="L821" s="27">
        <v>38.934239981230299</v>
      </c>
      <c r="M821" s="27">
        <v>8012.73254519701</v>
      </c>
      <c r="N821" s="27">
        <v>2364.3867459893199</v>
      </c>
      <c r="O821" s="27">
        <v>0</v>
      </c>
      <c r="P821" s="27">
        <v>9872.3256198167801</v>
      </c>
      <c r="Q821" s="27">
        <v>1034.40528531373</v>
      </c>
      <c r="R821" s="27">
        <v>0</v>
      </c>
      <c r="S821" s="27">
        <v>604.513614453375</v>
      </c>
      <c r="T821" s="27">
        <v>1.00584628029901</v>
      </c>
      <c r="U821" s="27">
        <v>22722.8836121559</v>
      </c>
      <c r="V821" s="27">
        <v>997013.51281738305</v>
      </c>
      <c r="W821" s="27">
        <v>0</v>
      </c>
      <c r="X821" s="27">
        <v>177198.37338829</v>
      </c>
      <c r="Y821" s="27">
        <v>128283.83448982199</v>
      </c>
      <c r="Z821" s="27">
        <v>80577.934926033005</v>
      </c>
      <c r="AA821" s="27">
        <v>0</v>
      </c>
      <c r="AB821" s="27">
        <v>0</v>
      </c>
      <c r="AC821" s="27">
        <v>6914777.3475952102</v>
      </c>
      <c r="AD821" s="27">
        <v>8879.0705082416498</v>
      </c>
      <c r="AE821" s="27">
        <v>2023.4140122085801</v>
      </c>
      <c r="AF821" s="27">
        <v>344467.74340438802</v>
      </c>
      <c r="AG821" s="27">
        <v>315420.58227539097</v>
      </c>
      <c r="AH821" s="27">
        <v>0</v>
      </c>
      <c r="AI821" s="27">
        <v>391973.09352493298</v>
      </c>
      <c r="AJ821" s="27">
        <v>118899.71168232</v>
      </c>
      <c r="AK821" s="27">
        <v>0</v>
      </c>
      <c r="AL821" s="27">
        <v>79545.192317962603</v>
      </c>
      <c r="AM821" s="27">
        <v>80.666655578650506</v>
      </c>
      <c r="AN821" s="27">
        <v>6989723.1196899395</v>
      </c>
      <c r="AO821" s="27">
        <v>9113241.7717285194</v>
      </c>
      <c r="AP821" s="27">
        <v>0</v>
      </c>
      <c r="AQ821" s="27">
        <v>1515795.7964630099</v>
      </c>
      <c r="AR821" s="27">
        <v>1080855.4737853999</v>
      </c>
      <c r="AS821" s="27">
        <v>666431.37629699695</v>
      </c>
      <c r="AT821" s="27">
        <v>0</v>
      </c>
      <c r="AU821" s="27">
        <v>0</v>
      </c>
      <c r="AV821" s="27">
        <v>20835934.074951202</v>
      </c>
      <c r="AW821" s="27">
        <v>28708.192603826501</v>
      </c>
      <c r="AX821" s="27">
        <v>19533.597263097799</v>
      </c>
      <c r="AY821" s="27">
        <v>3304749.8845520001</v>
      </c>
      <c r="AZ821" s="27">
        <v>2617088.0186767601</v>
      </c>
      <c r="BA821" s="27">
        <v>0</v>
      </c>
      <c r="BB821" s="27">
        <v>3637814.19213867</v>
      </c>
      <c r="BC821" s="27">
        <v>1036460.06185913</v>
      </c>
      <c r="BD821" s="27">
        <v>0</v>
      </c>
      <c r="BE821" s="27">
        <v>657526.42948913598</v>
      </c>
      <c r="BF821" s="27">
        <v>586.02446635812498</v>
      </c>
      <c r="BG821" s="27">
        <v>20974705.200439502</v>
      </c>
      <c r="BH821" s="27">
        <v>2252532.6529235798</v>
      </c>
      <c r="BI821" s="27">
        <v>0</v>
      </c>
      <c r="BJ821" s="27">
        <v>588784.70316314697</v>
      </c>
      <c r="BK821" s="27">
        <v>383715.85314559902</v>
      </c>
      <c r="BL821" s="27">
        <v>0</v>
      </c>
      <c r="BM821" s="27">
        <v>0</v>
      </c>
      <c r="BN821" s="27">
        <v>0</v>
      </c>
      <c r="BO821" s="27">
        <v>0</v>
      </c>
      <c r="BP821" s="27">
        <v>0</v>
      </c>
      <c r="BQ821" s="27">
        <v>0</v>
      </c>
      <c r="BR821" s="27">
        <v>1098037.51783752</v>
      </c>
      <c r="BS821" s="27">
        <v>980590.99910736096</v>
      </c>
      <c r="BT821" s="27">
        <v>0</v>
      </c>
      <c r="BU821" s="27">
        <v>277883.439998627</v>
      </c>
      <c r="BV821" s="27">
        <v>507742.50718307501</v>
      </c>
      <c r="BW821" s="27">
        <v>0</v>
      </c>
      <c r="BX821" s="27">
        <v>53673.189959049203</v>
      </c>
      <c r="BY821" s="27">
        <v>0</v>
      </c>
      <c r="BZ821" s="27">
        <v>0</v>
      </c>
      <c r="CA821" s="27">
        <v>21303.0397949219</v>
      </c>
      <c r="CB821" s="27">
        <v>1174433.95585632</v>
      </c>
      <c r="CC821" s="27">
        <v>10634502.5944824</v>
      </c>
      <c r="CD821" s="27">
        <v>2842577.1997985798</v>
      </c>
      <c r="CE821" s="27">
        <v>608.40288885682799</v>
      </c>
      <c r="CF821" s="27">
        <v>79731.1627979279</v>
      </c>
      <c r="CG821" s="27">
        <v>660320.50882720901</v>
      </c>
      <c r="CH821" s="27">
        <v>53673.189959049203</v>
      </c>
      <c r="CI821" s="27">
        <v>21899.866505861301</v>
      </c>
      <c r="CJ821" s="27">
        <v>1254869.0350647001</v>
      </c>
      <c r="CK821" s="27">
        <v>11296374.5548096</v>
      </c>
      <c r="CL821" s="27">
        <v>2895737.0907897898</v>
      </c>
      <c r="CM821" s="27">
        <v>44539.793161868998</v>
      </c>
      <c r="CN821" s="27">
        <v>8240247.4501953097</v>
      </c>
      <c r="CO821" s="27">
        <v>32235080.728027299</v>
      </c>
      <c r="CP821" s="27">
        <v>2895737.0907897898</v>
      </c>
      <c r="CQ821" s="27">
        <v>0</v>
      </c>
      <c r="CR821" s="27">
        <v>0</v>
      </c>
      <c r="CS821" s="27">
        <v>0</v>
      </c>
      <c r="CT821" s="27">
        <v>0</v>
      </c>
    </row>
    <row r="822" spans="1:98">
      <c r="A822" s="104" t="s">
        <v>66</v>
      </c>
      <c r="B822" s="132">
        <v>41699</v>
      </c>
      <c r="C822" s="27">
        <v>19208.659123659101</v>
      </c>
      <c r="D822" s="27">
        <v>0</v>
      </c>
      <c r="E822" s="27">
        <v>2099.8714884221599</v>
      </c>
      <c r="F822" s="27">
        <v>1542.8670463711001</v>
      </c>
      <c r="G822" s="27">
        <v>608.92279724031698</v>
      </c>
      <c r="H822" s="27">
        <v>0</v>
      </c>
      <c r="I822" s="27">
        <v>0</v>
      </c>
      <c r="J822" s="27">
        <v>22457.263535499598</v>
      </c>
      <c r="K822" s="27">
        <v>77.289389129728093</v>
      </c>
      <c r="L822" s="27">
        <v>32.887528624385602</v>
      </c>
      <c r="M822" s="27">
        <v>8092.8926383256903</v>
      </c>
      <c r="N822" s="27">
        <v>2333.1358530819398</v>
      </c>
      <c r="O822" s="27">
        <v>0</v>
      </c>
      <c r="P822" s="27">
        <v>9765.6028178930301</v>
      </c>
      <c r="Q822" s="27">
        <v>1035.1918080002099</v>
      </c>
      <c r="R822" s="27">
        <v>0</v>
      </c>
      <c r="S822" s="27">
        <v>610.47211635857798</v>
      </c>
      <c r="T822" s="27">
        <v>1.0090448204282401</v>
      </c>
      <c r="U822" s="27">
        <v>22661.295704126402</v>
      </c>
      <c r="V822" s="27">
        <v>992494.84470367397</v>
      </c>
      <c r="W822" s="27">
        <v>0</v>
      </c>
      <c r="X822" s="27">
        <v>174756.96205329901</v>
      </c>
      <c r="Y822" s="27">
        <v>126228.826178551</v>
      </c>
      <c r="Z822" s="27">
        <v>79097.405297279402</v>
      </c>
      <c r="AA822" s="27">
        <v>0</v>
      </c>
      <c r="AB822" s="27">
        <v>0</v>
      </c>
      <c r="AC822" s="27">
        <v>6914954.5618896503</v>
      </c>
      <c r="AD822" s="27">
        <v>6681.1413266658801</v>
      </c>
      <c r="AE822" s="27">
        <v>2802.8281993269902</v>
      </c>
      <c r="AF822" s="27">
        <v>341646.95917510998</v>
      </c>
      <c r="AG822" s="27">
        <v>312434.33670806902</v>
      </c>
      <c r="AH822" s="27">
        <v>0</v>
      </c>
      <c r="AI822" s="27">
        <v>386152.42245483398</v>
      </c>
      <c r="AJ822" s="27">
        <v>124430.59997654</v>
      </c>
      <c r="AK822" s="27">
        <v>0</v>
      </c>
      <c r="AL822" s="27">
        <v>79233.766845703096</v>
      </c>
      <c r="AM822" s="27">
        <v>80.899919958785205</v>
      </c>
      <c r="AN822" s="27">
        <v>6931554.9059448196</v>
      </c>
      <c r="AO822" s="27">
        <v>9111420.5855712909</v>
      </c>
      <c r="AP822" s="27">
        <v>0</v>
      </c>
      <c r="AQ822" s="27">
        <v>1477602.23901367</v>
      </c>
      <c r="AR822" s="27">
        <v>1043124.9120941201</v>
      </c>
      <c r="AS822" s="27">
        <v>658318.52580261196</v>
      </c>
      <c r="AT822" s="27">
        <v>0</v>
      </c>
      <c r="AU822" s="27">
        <v>0</v>
      </c>
      <c r="AV822" s="27">
        <v>20997111.454833999</v>
      </c>
      <c r="AW822" s="27">
        <v>21752.234233856201</v>
      </c>
      <c r="AX822" s="27">
        <v>30028.2680711746</v>
      </c>
      <c r="AY822" s="27">
        <v>3296662.56140137</v>
      </c>
      <c r="AZ822" s="27">
        <v>2604237.7057800302</v>
      </c>
      <c r="BA822" s="27">
        <v>0</v>
      </c>
      <c r="BB822" s="27">
        <v>3590690.3986206101</v>
      </c>
      <c r="BC822" s="27">
        <v>1061494.3465118399</v>
      </c>
      <c r="BD822" s="27">
        <v>0</v>
      </c>
      <c r="BE822" s="27">
        <v>658377.97537994396</v>
      </c>
      <c r="BF822" s="27">
        <v>590.22581376880396</v>
      </c>
      <c r="BG822" s="27">
        <v>20958985.583252002</v>
      </c>
      <c r="BH822" s="27">
        <v>2284302.0869445801</v>
      </c>
      <c r="BI822" s="27">
        <v>0</v>
      </c>
      <c r="BJ822" s="27">
        <v>586313.57965087902</v>
      </c>
      <c r="BK822" s="27">
        <v>377824.70242309599</v>
      </c>
      <c r="BL822" s="27">
        <v>0</v>
      </c>
      <c r="BM822" s="27">
        <v>0</v>
      </c>
      <c r="BN822" s="27">
        <v>0</v>
      </c>
      <c r="BO822" s="27">
        <v>0</v>
      </c>
      <c r="BP822" s="27">
        <v>0</v>
      </c>
      <c r="BQ822" s="27">
        <v>0</v>
      </c>
      <c r="BR822" s="27">
        <v>1097664.04379272</v>
      </c>
      <c r="BS822" s="27">
        <v>976350.14098358201</v>
      </c>
      <c r="BT822" s="27">
        <v>0</v>
      </c>
      <c r="BU822" s="27">
        <v>273264.689998627</v>
      </c>
      <c r="BV822" s="27">
        <v>519904.69543838501</v>
      </c>
      <c r="BW822" s="27">
        <v>0</v>
      </c>
      <c r="BX822" s="27">
        <v>54754.6899623871</v>
      </c>
      <c r="BY822" s="27">
        <v>0</v>
      </c>
      <c r="BZ822" s="27">
        <v>0</v>
      </c>
      <c r="CA822" s="27">
        <v>21298.4025185108</v>
      </c>
      <c r="CB822" s="27">
        <v>1164527.2326354999</v>
      </c>
      <c r="CC822" s="27">
        <v>10554164.654296899</v>
      </c>
      <c r="CD822" s="27">
        <v>2877852.4829406701</v>
      </c>
      <c r="CE822" s="27">
        <v>611.68831282854103</v>
      </c>
      <c r="CF822" s="27">
        <v>79719.8115377426</v>
      </c>
      <c r="CG822" s="27">
        <v>664112.78977203404</v>
      </c>
      <c r="CH822" s="27">
        <v>54754.6899623871</v>
      </c>
      <c r="CI822" s="27">
        <v>21913.000195026401</v>
      </c>
      <c r="CJ822" s="27">
        <v>1244126.3798980699</v>
      </c>
      <c r="CK822" s="27">
        <v>11220697.865478501</v>
      </c>
      <c r="CL822" s="27">
        <v>2932117.26843262</v>
      </c>
      <c r="CM822" s="27">
        <v>44491.0927758217</v>
      </c>
      <c r="CN822" s="27">
        <v>8182971.8364868201</v>
      </c>
      <c r="CO822" s="27">
        <v>32220714.566406298</v>
      </c>
      <c r="CP822" s="27">
        <v>2932117.26843262</v>
      </c>
      <c r="CQ822" s="27">
        <v>0</v>
      </c>
      <c r="CR822" s="27">
        <v>0</v>
      </c>
      <c r="CS822" s="27">
        <v>0</v>
      </c>
      <c r="CT822" s="27">
        <v>0</v>
      </c>
    </row>
    <row r="823" spans="1:98">
      <c r="A823" s="104" t="s">
        <v>66</v>
      </c>
      <c r="B823" s="132">
        <v>41791</v>
      </c>
      <c r="C823" s="27">
        <v>19149.642056942001</v>
      </c>
      <c r="D823" s="27">
        <v>0</v>
      </c>
      <c r="E823" s="27">
        <v>2058.9362192153899</v>
      </c>
      <c r="F823" s="27">
        <v>1526.37423855066</v>
      </c>
      <c r="G823" s="27">
        <v>628.20171406865097</v>
      </c>
      <c r="H823" s="27">
        <v>0</v>
      </c>
      <c r="I823" s="27">
        <v>0</v>
      </c>
      <c r="J823" s="27">
        <v>22696.6632158756</v>
      </c>
      <c r="K823" s="27">
        <v>52.792240597773301</v>
      </c>
      <c r="L823" s="27">
        <v>46.038969705812598</v>
      </c>
      <c r="M823" s="27">
        <v>8051.6633315682402</v>
      </c>
      <c r="N823" s="27">
        <v>2340.4748888015702</v>
      </c>
      <c r="O823" s="27">
        <v>0</v>
      </c>
      <c r="P823" s="27">
        <v>9734.7932114601099</v>
      </c>
      <c r="Q823" s="27">
        <v>1033.3539577275501</v>
      </c>
      <c r="R823" s="27">
        <v>0</v>
      </c>
      <c r="S823" s="27">
        <v>630.20638214796804</v>
      </c>
      <c r="T823" s="27">
        <v>1.00511384713172</v>
      </c>
      <c r="U823" s="27">
        <v>22597.971208572399</v>
      </c>
      <c r="V823" s="27">
        <v>987670.30036926304</v>
      </c>
      <c r="W823" s="27">
        <v>0</v>
      </c>
      <c r="X823" s="27">
        <v>165007.10237693801</v>
      </c>
      <c r="Y823" s="27">
        <v>120439.417004585</v>
      </c>
      <c r="Z823" s="27">
        <v>80087.469277381897</v>
      </c>
      <c r="AA823" s="27">
        <v>0</v>
      </c>
      <c r="AB823" s="27">
        <v>0</v>
      </c>
      <c r="AC823" s="27">
        <v>6970921.7012329102</v>
      </c>
      <c r="AD823" s="27">
        <v>4112.2012054324196</v>
      </c>
      <c r="AE823" s="27">
        <v>2355.8591558337198</v>
      </c>
      <c r="AF823" s="27">
        <v>342229.60229873698</v>
      </c>
      <c r="AG823" s="27">
        <v>308626.94285583502</v>
      </c>
      <c r="AH823" s="27">
        <v>0</v>
      </c>
      <c r="AI823" s="27">
        <v>378894.79376220697</v>
      </c>
      <c r="AJ823" s="27">
        <v>120273.789785385</v>
      </c>
      <c r="AK823" s="27">
        <v>0</v>
      </c>
      <c r="AL823" s="27">
        <v>80474.872739791899</v>
      </c>
      <c r="AM823" s="27">
        <v>86.896629123017206</v>
      </c>
      <c r="AN823" s="27">
        <v>6907825.5899658203</v>
      </c>
      <c r="AO823" s="27">
        <v>9091484.6412353497</v>
      </c>
      <c r="AP823" s="27">
        <v>0</v>
      </c>
      <c r="AQ823" s="27">
        <v>1400944.27270508</v>
      </c>
      <c r="AR823" s="27">
        <v>998988.78618621803</v>
      </c>
      <c r="AS823" s="27">
        <v>665302.024505615</v>
      </c>
      <c r="AT823" s="27">
        <v>0</v>
      </c>
      <c r="AU823" s="27">
        <v>0</v>
      </c>
      <c r="AV823" s="27">
        <v>21018164.357421901</v>
      </c>
      <c r="AW823" s="27">
        <v>13428.3474117517</v>
      </c>
      <c r="AX823" s="27">
        <v>26896.791688203801</v>
      </c>
      <c r="AY823" s="27">
        <v>3301724.4904479999</v>
      </c>
      <c r="AZ823" s="27">
        <v>2582103.9038391099</v>
      </c>
      <c r="BA823" s="27">
        <v>0</v>
      </c>
      <c r="BB823" s="27">
        <v>3544874.94567871</v>
      </c>
      <c r="BC823" s="27">
        <v>1036964.58782196</v>
      </c>
      <c r="BD823" s="27">
        <v>0</v>
      </c>
      <c r="BE823" s="27">
        <v>670165.01218414295</v>
      </c>
      <c r="BF823" s="27">
        <v>639.75579401105597</v>
      </c>
      <c r="BG823" s="27">
        <v>20946836.892822299</v>
      </c>
      <c r="BH823" s="27">
        <v>2284091.0926208501</v>
      </c>
      <c r="BI823" s="27">
        <v>0</v>
      </c>
      <c r="BJ823" s="27">
        <v>561840.73120880104</v>
      </c>
      <c r="BK823" s="27">
        <v>361571.10407257098</v>
      </c>
      <c r="BL823" s="27">
        <v>0</v>
      </c>
      <c r="BM823" s="27">
        <v>0</v>
      </c>
      <c r="BN823" s="27">
        <v>0</v>
      </c>
      <c r="BO823" s="27">
        <v>0</v>
      </c>
      <c r="BP823" s="27">
        <v>0</v>
      </c>
      <c r="BQ823" s="27">
        <v>0</v>
      </c>
      <c r="BR823" s="27">
        <v>1095809.82029724</v>
      </c>
      <c r="BS823" s="27">
        <v>967569.85131835903</v>
      </c>
      <c r="BT823" s="27">
        <v>0</v>
      </c>
      <c r="BU823" s="27">
        <v>272372.20999908401</v>
      </c>
      <c r="BV823" s="27">
        <v>510354.51482009899</v>
      </c>
      <c r="BW823" s="27">
        <v>0</v>
      </c>
      <c r="BX823" s="27">
        <v>56037.149962902098</v>
      </c>
      <c r="BY823" s="27">
        <v>0</v>
      </c>
      <c r="BZ823" s="27">
        <v>0</v>
      </c>
      <c r="CA823" s="27">
        <v>21206.579588651701</v>
      </c>
      <c r="CB823" s="27">
        <v>1153022.86791992</v>
      </c>
      <c r="CC823" s="27">
        <v>10497080.8013916</v>
      </c>
      <c r="CD823" s="27">
        <v>2842215.2651977502</v>
      </c>
      <c r="CE823" s="27">
        <v>628.78324357420195</v>
      </c>
      <c r="CF823" s="27">
        <v>80468.585379600496</v>
      </c>
      <c r="CG823" s="27">
        <v>669330.87550354004</v>
      </c>
      <c r="CH823" s="27">
        <v>56037.149962902098</v>
      </c>
      <c r="CI823" s="27">
        <v>21834.101594686501</v>
      </c>
      <c r="CJ823" s="27">
        <v>1233265.7658996601</v>
      </c>
      <c r="CK823" s="27">
        <v>11164457.4678955</v>
      </c>
      <c r="CL823" s="27">
        <v>2896405.6687316899</v>
      </c>
      <c r="CM823" s="27">
        <v>44331.1713914871</v>
      </c>
      <c r="CN823" s="27">
        <v>8143229.4808959998</v>
      </c>
      <c r="CO823" s="27">
        <v>32128349.974853501</v>
      </c>
      <c r="CP823" s="27">
        <v>2896405.6687316899</v>
      </c>
      <c r="CQ823" s="27">
        <v>0</v>
      </c>
      <c r="CR823" s="27">
        <v>0</v>
      </c>
      <c r="CS823" s="27">
        <v>0</v>
      </c>
      <c r="CT823" s="27">
        <v>0</v>
      </c>
    </row>
    <row r="824" spans="1:98">
      <c r="A824" s="104" t="s">
        <v>66</v>
      </c>
      <c r="B824" s="132">
        <v>41883</v>
      </c>
      <c r="C824" s="27">
        <v>19218.8981757164</v>
      </c>
      <c r="D824" s="27">
        <v>0</v>
      </c>
      <c r="E824" s="27">
        <v>2035.2058043330901</v>
      </c>
      <c r="F824" s="27">
        <v>1506.8111194968201</v>
      </c>
      <c r="G824" s="27">
        <v>599.50524511933304</v>
      </c>
      <c r="H824" s="27">
        <v>0</v>
      </c>
      <c r="I824" s="27">
        <v>0</v>
      </c>
      <c r="J824" s="27">
        <v>22680.995906353</v>
      </c>
      <c r="K824" s="27">
        <v>35.188844004180297</v>
      </c>
      <c r="L824" s="27">
        <v>28.702996031846901</v>
      </c>
      <c r="M824" s="27">
        <v>8093.3655628562001</v>
      </c>
      <c r="N824" s="27">
        <v>2332.03771221638</v>
      </c>
      <c r="O824" s="27">
        <v>0</v>
      </c>
      <c r="P824" s="27">
        <v>9797.9727169275302</v>
      </c>
      <c r="Q824" s="27">
        <v>1029.33116461337</v>
      </c>
      <c r="R824" s="27">
        <v>0</v>
      </c>
      <c r="S824" s="27">
        <v>599.67685642093397</v>
      </c>
      <c r="T824" s="27">
        <v>0.97986414448678305</v>
      </c>
      <c r="U824" s="27">
        <v>22519.580891609199</v>
      </c>
      <c r="V824" s="27">
        <v>987469.39118957496</v>
      </c>
      <c r="W824" s="27">
        <v>0</v>
      </c>
      <c r="X824" s="27">
        <v>158822.58200073201</v>
      </c>
      <c r="Y824" s="27">
        <v>116082.969053268</v>
      </c>
      <c r="Z824" s="27">
        <v>81578.855597496004</v>
      </c>
      <c r="AA824" s="27">
        <v>0</v>
      </c>
      <c r="AB824" s="27">
        <v>0</v>
      </c>
      <c r="AC824" s="27">
        <v>6925154.4647827102</v>
      </c>
      <c r="AD824" s="27">
        <v>2388.9104570746399</v>
      </c>
      <c r="AE824" s="27">
        <v>1836.67031179368</v>
      </c>
      <c r="AF824" s="27">
        <v>341905.82955551101</v>
      </c>
      <c r="AG824" s="27">
        <v>305413.01496887201</v>
      </c>
      <c r="AH824" s="27">
        <v>0</v>
      </c>
      <c r="AI824" s="27">
        <v>379952.41596984898</v>
      </c>
      <c r="AJ824" s="27">
        <v>118238.905570984</v>
      </c>
      <c r="AK824" s="27">
        <v>0</v>
      </c>
      <c r="AL824" s="27">
        <v>82183.998520851106</v>
      </c>
      <c r="AM824" s="27">
        <v>8.8935299440054205</v>
      </c>
      <c r="AN824" s="27">
        <v>6892063.10827637</v>
      </c>
      <c r="AO824" s="27">
        <v>9127688.77734375</v>
      </c>
      <c r="AP824" s="27">
        <v>0</v>
      </c>
      <c r="AQ824" s="27">
        <v>1357617.3366241499</v>
      </c>
      <c r="AR824" s="27">
        <v>975624.56233978295</v>
      </c>
      <c r="AS824" s="27">
        <v>672516.50627899205</v>
      </c>
      <c r="AT824" s="27">
        <v>0</v>
      </c>
      <c r="AU824" s="27">
        <v>0</v>
      </c>
      <c r="AV824" s="27">
        <v>20918598.888183601</v>
      </c>
      <c r="AW824" s="27">
        <v>7807.4478235244796</v>
      </c>
      <c r="AX824" s="27">
        <v>19034.273811578802</v>
      </c>
      <c r="AY824" s="27">
        <v>3307407.7628478999</v>
      </c>
      <c r="AZ824" s="27">
        <v>2566138.2796325702</v>
      </c>
      <c r="BA824" s="27">
        <v>0</v>
      </c>
      <c r="BB824" s="27">
        <v>3583449.1539611798</v>
      </c>
      <c r="BC824" s="27">
        <v>1023771.94664764</v>
      </c>
      <c r="BD824" s="27">
        <v>0</v>
      </c>
      <c r="BE824" s="27">
        <v>676670.229194641</v>
      </c>
      <c r="BF824" s="27">
        <v>66.430098625831306</v>
      </c>
      <c r="BG824" s="27">
        <v>20945024.7819824</v>
      </c>
      <c r="BH824" s="27">
        <v>2281932.1367492699</v>
      </c>
      <c r="BI824" s="27">
        <v>0</v>
      </c>
      <c r="BJ824" s="27">
        <v>534263.41111755394</v>
      </c>
      <c r="BK824" s="27">
        <v>345730.38214111299</v>
      </c>
      <c r="BL824" s="27">
        <v>0</v>
      </c>
      <c r="BM824" s="27">
        <v>0</v>
      </c>
      <c r="BN824" s="27">
        <v>0</v>
      </c>
      <c r="BO824" s="27">
        <v>0</v>
      </c>
      <c r="BP824" s="27">
        <v>0</v>
      </c>
      <c r="BQ824" s="27">
        <v>0</v>
      </c>
      <c r="BR824" s="27">
        <v>1102036.7739105199</v>
      </c>
      <c r="BS824" s="27">
        <v>964499.14369201695</v>
      </c>
      <c r="BT824" s="27">
        <v>0</v>
      </c>
      <c r="BU824" s="27">
        <v>228632.5</v>
      </c>
      <c r="BV824" s="27">
        <v>497338.54997253401</v>
      </c>
      <c r="BW824" s="27">
        <v>0</v>
      </c>
      <c r="BX824" s="27">
        <v>49150.919968604998</v>
      </c>
      <c r="BY824" s="27">
        <v>0</v>
      </c>
      <c r="BZ824" s="27">
        <v>0</v>
      </c>
      <c r="CA824" s="27">
        <v>21262.934627771399</v>
      </c>
      <c r="CB824" s="27">
        <v>1148173.5895690899</v>
      </c>
      <c r="CC824" s="27">
        <v>10506630.979492201</v>
      </c>
      <c r="CD824" s="27">
        <v>2806258.9644165002</v>
      </c>
      <c r="CE824" s="27">
        <v>600.41732871532395</v>
      </c>
      <c r="CF824" s="27">
        <v>81815.7870054245</v>
      </c>
      <c r="CG824" s="27">
        <v>671331.26106262195</v>
      </c>
      <c r="CH824" s="27">
        <v>49150.919968604998</v>
      </c>
      <c r="CI824" s="27">
        <v>21872.255427837401</v>
      </c>
      <c r="CJ824" s="27">
        <v>1229570.67893982</v>
      </c>
      <c r="CK824" s="27">
        <v>11176352.407714801</v>
      </c>
      <c r="CL824" s="27">
        <v>2858244.0604858398</v>
      </c>
      <c r="CM824" s="27">
        <v>44332.158913135499</v>
      </c>
      <c r="CN824" s="27">
        <v>8115586.0093383798</v>
      </c>
      <c r="CO824" s="27">
        <v>32094737.310302701</v>
      </c>
      <c r="CP824" s="27">
        <v>2858244.0604858398</v>
      </c>
      <c r="CQ824" s="27">
        <v>0</v>
      </c>
      <c r="CR824" s="27">
        <v>0</v>
      </c>
      <c r="CS824" s="27">
        <v>0</v>
      </c>
      <c r="CT824" s="27">
        <v>0</v>
      </c>
    </row>
    <row r="825" spans="1:98">
      <c r="A825" s="104" t="s">
        <v>66</v>
      </c>
      <c r="B825" s="132">
        <v>41974</v>
      </c>
      <c r="C825" s="27">
        <v>19168.7245316505</v>
      </c>
      <c r="D825" s="27">
        <v>0</v>
      </c>
      <c r="E825" s="27">
        <v>2011.5676489472401</v>
      </c>
      <c r="F825" s="27">
        <v>1507.9364297092</v>
      </c>
      <c r="G825" s="27">
        <v>591.76732505112898</v>
      </c>
      <c r="H825" s="27">
        <v>0</v>
      </c>
      <c r="I825" s="27">
        <v>0</v>
      </c>
      <c r="J825" s="27">
        <v>21912.528309106801</v>
      </c>
      <c r="K825" s="27">
        <v>19.363400221802301</v>
      </c>
      <c r="L825" s="27">
        <v>29.961680324748201</v>
      </c>
      <c r="M825" s="27">
        <v>8133.4592125415802</v>
      </c>
      <c r="N825" s="27">
        <v>2303.3765453696301</v>
      </c>
      <c r="O825" s="27">
        <v>0</v>
      </c>
      <c r="P825" s="27">
        <v>9729.5563241243399</v>
      </c>
      <c r="Q825" s="27">
        <v>1017.24081154168</v>
      </c>
      <c r="R825" s="27">
        <v>0</v>
      </c>
      <c r="S825" s="27">
        <v>589.24289576709305</v>
      </c>
      <c r="T825" s="27">
        <v>1.00553395182942</v>
      </c>
      <c r="U825" s="27">
        <v>22163.534066677101</v>
      </c>
      <c r="V825" s="27">
        <v>985630.25691223098</v>
      </c>
      <c r="W825" s="27">
        <v>0</v>
      </c>
      <c r="X825" s="27">
        <v>154188.21732330299</v>
      </c>
      <c r="Y825" s="27">
        <v>112783.091688156</v>
      </c>
      <c r="Z825" s="27">
        <v>78866.196869850202</v>
      </c>
      <c r="AA825" s="27">
        <v>0</v>
      </c>
      <c r="AB825" s="27">
        <v>0</v>
      </c>
      <c r="AC825" s="27">
        <v>6714304.4053344699</v>
      </c>
      <c r="AD825" s="27">
        <v>1213.0398478955001</v>
      </c>
      <c r="AE825" s="27">
        <v>2036.5698103755699</v>
      </c>
      <c r="AF825" s="27">
        <v>344134.43586730998</v>
      </c>
      <c r="AG825" s="27">
        <v>301342.21412658697</v>
      </c>
      <c r="AH825" s="27">
        <v>0</v>
      </c>
      <c r="AI825" s="27">
        <v>375760.37769317598</v>
      </c>
      <c r="AJ825" s="27">
        <v>116712.04776859299</v>
      </c>
      <c r="AK825" s="27">
        <v>0</v>
      </c>
      <c r="AL825" s="27">
        <v>77588.416433334394</v>
      </c>
      <c r="AM825" s="27">
        <v>114.128102690913</v>
      </c>
      <c r="AN825" s="27">
        <v>6811684.9164428702</v>
      </c>
      <c r="AO825" s="27">
        <v>9148559.3612060491</v>
      </c>
      <c r="AP825" s="27">
        <v>0</v>
      </c>
      <c r="AQ825" s="27">
        <v>1327726.7339477499</v>
      </c>
      <c r="AR825" s="27">
        <v>948683.03157043504</v>
      </c>
      <c r="AS825" s="27">
        <v>655129.48457336402</v>
      </c>
      <c r="AT825" s="27">
        <v>0</v>
      </c>
      <c r="AU825" s="27">
        <v>0</v>
      </c>
      <c r="AV825" s="27">
        <v>20638886.831787098</v>
      </c>
      <c r="AW825" s="27">
        <v>3992.9952199161098</v>
      </c>
      <c r="AX825" s="27">
        <v>24451.185416460001</v>
      </c>
      <c r="AY825" s="27">
        <v>3339480.2359924298</v>
      </c>
      <c r="AZ825" s="27">
        <v>2552879.1739502</v>
      </c>
      <c r="BA825" s="27">
        <v>0</v>
      </c>
      <c r="BB825" s="27">
        <v>3552075.28192139</v>
      </c>
      <c r="BC825" s="27">
        <v>1008767.70956421</v>
      </c>
      <c r="BD825" s="27">
        <v>0</v>
      </c>
      <c r="BE825" s="27">
        <v>645285.920806885</v>
      </c>
      <c r="BF825" s="27">
        <v>840.38539030402899</v>
      </c>
      <c r="BG825" s="27">
        <v>20799411.416992199</v>
      </c>
      <c r="BH825" s="27">
        <v>2282095.1739502</v>
      </c>
      <c r="BI825" s="27">
        <v>0</v>
      </c>
      <c r="BJ825" s="27">
        <v>525323.41849517799</v>
      </c>
      <c r="BK825" s="27">
        <v>336391.631900787</v>
      </c>
      <c r="BL825" s="27">
        <v>0</v>
      </c>
      <c r="BM825" s="27">
        <v>0</v>
      </c>
      <c r="BN825" s="27">
        <v>0</v>
      </c>
      <c r="BO825" s="27">
        <v>0</v>
      </c>
      <c r="BP825" s="27">
        <v>0</v>
      </c>
      <c r="BQ825" s="27">
        <v>0</v>
      </c>
      <c r="BR825" s="27">
        <v>1113592.8209533701</v>
      </c>
      <c r="BS825" s="27">
        <v>961450.82087707496</v>
      </c>
      <c r="BT825" s="27">
        <v>0</v>
      </c>
      <c r="BU825" s="27">
        <v>266224.239997864</v>
      </c>
      <c r="BV825" s="27">
        <v>493667.44183731102</v>
      </c>
      <c r="BW825" s="27">
        <v>0</v>
      </c>
      <c r="BX825" s="27">
        <v>52775.3699588776</v>
      </c>
      <c r="BY825" s="27">
        <v>0</v>
      </c>
      <c r="BZ825" s="27">
        <v>0</v>
      </c>
      <c r="CA825" s="27">
        <v>21191.161196947101</v>
      </c>
      <c r="CB825" s="27">
        <v>1141611.7302856401</v>
      </c>
      <c r="CC825" s="27">
        <v>10498958.340332</v>
      </c>
      <c r="CD825" s="27">
        <v>2816859.4070434598</v>
      </c>
      <c r="CE825" s="27">
        <v>592.35484091937496</v>
      </c>
      <c r="CF825" s="27">
        <v>77797.900756835894</v>
      </c>
      <c r="CG825" s="27">
        <v>647055.42476654099</v>
      </c>
      <c r="CH825" s="27">
        <v>52775.3699588776</v>
      </c>
      <c r="CI825" s="27">
        <v>21774.1325802803</v>
      </c>
      <c r="CJ825" s="27">
        <v>1220100.40979004</v>
      </c>
      <c r="CK825" s="27">
        <v>11147108.184936499</v>
      </c>
      <c r="CL825" s="27">
        <v>2869703.1201477102</v>
      </c>
      <c r="CM825" s="27">
        <v>43863.721560001402</v>
      </c>
      <c r="CN825" s="27">
        <v>8025910.1947021503</v>
      </c>
      <c r="CO825" s="27">
        <v>31906877.5705566</v>
      </c>
      <c r="CP825" s="27">
        <v>2869703.1201477102</v>
      </c>
      <c r="CQ825" s="27">
        <v>0</v>
      </c>
      <c r="CR825" s="27">
        <v>0</v>
      </c>
      <c r="CS825" s="27">
        <v>0</v>
      </c>
      <c r="CT825" s="27">
        <v>0</v>
      </c>
    </row>
    <row r="826" spans="1:98">
      <c r="A826" s="104" t="s">
        <v>66</v>
      </c>
      <c r="B826" s="132">
        <v>42064</v>
      </c>
      <c r="C826" s="27">
        <v>19054.395462274599</v>
      </c>
      <c r="D826" s="27">
        <v>0</v>
      </c>
      <c r="E826" s="27">
        <v>1986.5769661366901</v>
      </c>
      <c r="F826" s="27">
        <v>1490.64987573028</v>
      </c>
      <c r="G826" s="27">
        <v>583.36477869004</v>
      </c>
      <c r="H826" s="27">
        <v>0</v>
      </c>
      <c r="I826" s="27">
        <v>0</v>
      </c>
      <c r="J826" s="27">
        <v>21887.1527073383</v>
      </c>
      <c r="K826" s="27">
        <v>14.1026918342104</v>
      </c>
      <c r="L826" s="27">
        <v>25.9701606896706</v>
      </c>
      <c r="M826" s="27">
        <v>8043.4024454951305</v>
      </c>
      <c r="N826" s="27">
        <v>2320.0507355034401</v>
      </c>
      <c r="O826" s="27">
        <v>0</v>
      </c>
      <c r="P826" s="27">
        <v>9605.9628981351907</v>
      </c>
      <c r="Q826" s="27">
        <v>994.37549532949902</v>
      </c>
      <c r="R826" s="27">
        <v>0</v>
      </c>
      <c r="S826" s="27">
        <v>584.821002013981</v>
      </c>
      <c r="T826" s="27">
        <v>1.0118010415462799</v>
      </c>
      <c r="U826" s="27">
        <v>22083.8868234158</v>
      </c>
      <c r="V826" s="27">
        <v>972239.23612976098</v>
      </c>
      <c r="W826" s="27">
        <v>0</v>
      </c>
      <c r="X826" s="27">
        <v>150255.43582534799</v>
      </c>
      <c r="Y826" s="27">
        <v>109023.692493439</v>
      </c>
      <c r="Z826" s="27">
        <v>76986.799871444702</v>
      </c>
      <c r="AA826" s="27">
        <v>0</v>
      </c>
      <c r="AB826" s="27">
        <v>0</v>
      </c>
      <c r="AC826" s="27">
        <v>6719394.8045043899</v>
      </c>
      <c r="AD826" s="27">
        <v>674.19790990650699</v>
      </c>
      <c r="AE826" s="27">
        <v>2895.6035692691798</v>
      </c>
      <c r="AF826" s="27">
        <v>336923.90170669602</v>
      </c>
      <c r="AG826" s="27">
        <v>293538.79935455299</v>
      </c>
      <c r="AH826" s="27">
        <v>0</v>
      </c>
      <c r="AI826" s="27">
        <v>370686.56574249303</v>
      </c>
      <c r="AJ826" s="27">
        <v>117141.006685257</v>
      </c>
      <c r="AK826" s="27">
        <v>0</v>
      </c>
      <c r="AL826" s="27">
        <v>77382.024472236604</v>
      </c>
      <c r="AM826" s="27">
        <v>85.048998382873805</v>
      </c>
      <c r="AN826" s="27">
        <v>6750522.9159545898</v>
      </c>
      <c r="AO826" s="27">
        <v>9058204.9980468806</v>
      </c>
      <c r="AP826" s="27">
        <v>0</v>
      </c>
      <c r="AQ826" s="27">
        <v>1278324.89201355</v>
      </c>
      <c r="AR826" s="27">
        <v>915155.40869903599</v>
      </c>
      <c r="AS826" s="27">
        <v>642428.79409790004</v>
      </c>
      <c r="AT826" s="27">
        <v>0</v>
      </c>
      <c r="AU826" s="27">
        <v>0</v>
      </c>
      <c r="AV826" s="27">
        <v>20821380.6020508</v>
      </c>
      <c r="AW826" s="27">
        <v>2229.2728179097198</v>
      </c>
      <c r="AX826" s="27">
        <v>13015.7518757582</v>
      </c>
      <c r="AY826" s="27">
        <v>3284937.8402404799</v>
      </c>
      <c r="AZ826" s="27">
        <v>2492557.0138244601</v>
      </c>
      <c r="BA826" s="27">
        <v>0</v>
      </c>
      <c r="BB826" s="27">
        <v>3510703.4442443801</v>
      </c>
      <c r="BC826" s="27">
        <v>1017342.66320038</v>
      </c>
      <c r="BD826" s="27">
        <v>0</v>
      </c>
      <c r="BE826" s="27">
        <v>643813.89012908901</v>
      </c>
      <c r="BF826" s="27">
        <v>628.44277971237898</v>
      </c>
      <c r="BG826" s="27">
        <v>20763675.151855499</v>
      </c>
      <c r="BH826" s="27">
        <v>2273173.7285766602</v>
      </c>
      <c r="BI826" s="27">
        <v>0</v>
      </c>
      <c r="BJ826" s="27">
        <v>516965.11014175398</v>
      </c>
      <c r="BK826" s="27">
        <v>328767.66714477498</v>
      </c>
      <c r="BL826" s="27">
        <v>0</v>
      </c>
      <c r="BM826" s="27">
        <v>0</v>
      </c>
      <c r="BN826" s="27">
        <v>0</v>
      </c>
      <c r="BO826" s="27">
        <v>0</v>
      </c>
      <c r="BP826" s="27">
        <v>0</v>
      </c>
      <c r="BQ826" s="27">
        <v>0</v>
      </c>
      <c r="BR826" s="27">
        <v>1091056.0195770301</v>
      </c>
      <c r="BS826" s="27">
        <v>937998.75469207799</v>
      </c>
      <c r="BT826" s="27">
        <v>0</v>
      </c>
      <c r="BU826" s="27">
        <v>261867.829999924</v>
      </c>
      <c r="BV826" s="27">
        <v>496393.24953842198</v>
      </c>
      <c r="BW826" s="27">
        <v>0</v>
      </c>
      <c r="BX826" s="27">
        <v>58028.269917964899</v>
      </c>
      <c r="BY826" s="27">
        <v>0</v>
      </c>
      <c r="BZ826" s="27">
        <v>0</v>
      </c>
      <c r="CA826" s="27">
        <v>21020.136714696899</v>
      </c>
      <c r="CB826" s="27">
        <v>1117865.60073853</v>
      </c>
      <c r="CC826" s="27">
        <v>10279952.4815674</v>
      </c>
      <c r="CD826" s="27">
        <v>2796344.2143859901</v>
      </c>
      <c r="CE826" s="27">
        <v>586.16510990261997</v>
      </c>
      <c r="CF826" s="27">
        <v>77683.308887481704</v>
      </c>
      <c r="CG826" s="27">
        <v>649208.79360198998</v>
      </c>
      <c r="CH826" s="27">
        <v>58028.269917964899</v>
      </c>
      <c r="CI826" s="27">
        <v>21605.702342987101</v>
      </c>
      <c r="CJ826" s="27">
        <v>1195327.83283997</v>
      </c>
      <c r="CK826" s="27">
        <v>10930982.698364301</v>
      </c>
      <c r="CL826" s="27">
        <v>2853187.8181152302</v>
      </c>
      <c r="CM826" s="27">
        <v>43619.671136856101</v>
      </c>
      <c r="CN826" s="27">
        <v>7956623.1851196298</v>
      </c>
      <c r="CO826" s="27">
        <v>31755892.608154301</v>
      </c>
      <c r="CP826" s="27">
        <v>2853187.8181152302</v>
      </c>
      <c r="CQ826" s="27">
        <v>0</v>
      </c>
      <c r="CR826" s="27">
        <v>0</v>
      </c>
      <c r="CS826" s="27">
        <v>0</v>
      </c>
      <c r="CT826" s="27">
        <v>0</v>
      </c>
    </row>
    <row r="827" spans="1:98">
      <c r="A827" s="104" t="s">
        <v>66</v>
      </c>
      <c r="B827" s="132">
        <v>42156</v>
      </c>
      <c r="C827" s="27">
        <v>19055.627787828402</v>
      </c>
      <c r="D827" s="27">
        <v>0</v>
      </c>
      <c r="E827" s="27">
        <v>1925.78997603059</v>
      </c>
      <c r="F827" s="27">
        <v>1440.14794160426</v>
      </c>
      <c r="G827" s="27">
        <v>584.65864457190003</v>
      </c>
      <c r="H827" s="27">
        <v>0</v>
      </c>
      <c r="I827" s="27">
        <v>0</v>
      </c>
      <c r="J827" s="27">
        <v>22177.9709057808</v>
      </c>
      <c r="K827" s="27">
        <v>10.811264483956601</v>
      </c>
      <c r="L827" s="27">
        <v>21.533833927940599</v>
      </c>
      <c r="M827" s="27">
        <v>8101.5778101086598</v>
      </c>
      <c r="N827" s="27">
        <v>2296.7174893617598</v>
      </c>
      <c r="O827" s="27">
        <v>0</v>
      </c>
      <c r="P827" s="27">
        <v>9555.1494002342206</v>
      </c>
      <c r="Q827" s="27">
        <v>1008.9064319804301</v>
      </c>
      <c r="R827" s="27">
        <v>0</v>
      </c>
      <c r="S827" s="27">
        <v>584.27048631757498</v>
      </c>
      <c r="T827" s="27">
        <v>1.00217922181764</v>
      </c>
      <c r="U827" s="27">
        <v>21981.452326774601</v>
      </c>
      <c r="V827" s="27">
        <v>970387.76177215599</v>
      </c>
      <c r="W827" s="27">
        <v>0</v>
      </c>
      <c r="X827" s="27">
        <v>146598.20459365801</v>
      </c>
      <c r="Y827" s="27">
        <v>105783.883469582</v>
      </c>
      <c r="Z827" s="27">
        <v>76454.713127136201</v>
      </c>
      <c r="AA827" s="27">
        <v>0</v>
      </c>
      <c r="AB827" s="27">
        <v>0</v>
      </c>
      <c r="AC827" s="27">
        <v>6811344.9564209003</v>
      </c>
      <c r="AD827" s="27">
        <v>752.88540965318703</v>
      </c>
      <c r="AE827" s="27">
        <v>1263.0463668257</v>
      </c>
      <c r="AF827" s="27">
        <v>338536.67513656599</v>
      </c>
      <c r="AG827" s="27">
        <v>289700.187026978</v>
      </c>
      <c r="AH827" s="27">
        <v>0</v>
      </c>
      <c r="AI827" s="27">
        <v>368092.82643508899</v>
      </c>
      <c r="AJ827" s="27">
        <v>119453.85319137599</v>
      </c>
      <c r="AK827" s="27">
        <v>0</v>
      </c>
      <c r="AL827" s="27">
        <v>76852.507212638899</v>
      </c>
      <c r="AM827" s="27">
        <v>90.533557180315299</v>
      </c>
      <c r="AN827" s="27">
        <v>6732478.9170532199</v>
      </c>
      <c r="AO827" s="27">
        <v>9087138.8669433594</v>
      </c>
      <c r="AP827" s="27">
        <v>0</v>
      </c>
      <c r="AQ827" s="27">
        <v>1268898.70077515</v>
      </c>
      <c r="AR827" s="27">
        <v>899298.682266235</v>
      </c>
      <c r="AS827" s="27">
        <v>640329.56374359096</v>
      </c>
      <c r="AT827" s="27">
        <v>0</v>
      </c>
      <c r="AU827" s="27">
        <v>0</v>
      </c>
      <c r="AV827" s="27">
        <v>20928993.396240201</v>
      </c>
      <c r="AW827" s="27">
        <v>2499.1298431456098</v>
      </c>
      <c r="AX827" s="27">
        <v>12445.401383876801</v>
      </c>
      <c r="AY827" s="27">
        <v>3312897.0492553702</v>
      </c>
      <c r="AZ827" s="27">
        <v>2473942.11828613</v>
      </c>
      <c r="BA827" s="27">
        <v>0</v>
      </c>
      <c r="BB827" s="27">
        <v>3510561.9270324698</v>
      </c>
      <c r="BC827" s="27">
        <v>1052803.0823516799</v>
      </c>
      <c r="BD827" s="27">
        <v>0</v>
      </c>
      <c r="BE827" s="27">
        <v>646076.95175170898</v>
      </c>
      <c r="BF827" s="27">
        <v>671.88818113505795</v>
      </c>
      <c r="BG827" s="27">
        <v>20809112.4694824</v>
      </c>
      <c r="BH827" s="27">
        <v>2302454.2153930701</v>
      </c>
      <c r="BI827" s="27">
        <v>0</v>
      </c>
      <c r="BJ827" s="27">
        <v>523727.95629501302</v>
      </c>
      <c r="BK827" s="27">
        <v>327652.97501373303</v>
      </c>
      <c r="BL827" s="27">
        <v>0</v>
      </c>
      <c r="BM827" s="27">
        <v>0</v>
      </c>
      <c r="BN827" s="27">
        <v>0</v>
      </c>
      <c r="BO827" s="27">
        <v>0</v>
      </c>
      <c r="BP827" s="27">
        <v>0</v>
      </c>
      <c r="BQ827" s="27">
        <v>0</v>
      </c>
      <c r="BR827" s="27">
        <v>1114181.3481140099</v>
      </c>
      <c r="BS827" s="27">
        <v>937420.94728088402</v>
      </c>
      <c r="BT827" s="27">
        <v>0</v>
      </c>
      <c r="BU827" s="27">
        <v>260952.45999908401</v>
      </c>
      <c r="BV827" s="27">
        <v>512762.70814895601</v>
      </c>
      <c r="BW827" s="27">
        <v>0</v>
      </c>
      <c r="BX827" s="27">
        <v>58634.419915676102</v>
      </c>
      <c r="BY827" s="27">
        <v>0</v>
      </c>
      <c r="BZ827" s="27">
        <v>0</v>
      </c>
      <c r="CA827" s="27">
        <v>20981.8597536087</v>
      </c>
      <c r="CB827" s="27">
        <v>1118286.1085205099</v>
      </c>
      <c r="CC827" s="27">
        <v>10373504.260498</v>
      </c>
      <c r="CD827" s="27">
        <v>2818202.2828064002</v>
      </c>
      <c r="CE827" s="27">
        <v>583.38466561585699</v>
      </c>
      <c r="CF827" s="27">
        <v>76935.161242485003</v>
      </c>
      <c r="CG827" s="27">
        <v>645121.56971740699</v>
      </c>
      <c r="CH827" s="27">
        <v>58634.419915676102</v>
      </c>
      <c r="CI827" s="27">
        <v>21568.8105480671</v>
      </c>
      <c r="CJ827" s="27">
        <v>1195047.89189148</v>
      </c>
      <c r="CK827" s="27">
        <v>11016899.0539551</v>
      </c>
      <c r="CL827" s="27">
        <v>2874624.8825988802</v>
      </c>
      <c r="CM827" s="27">
        <v>43451.919269561797</v>
      </c>
      <c r="CN827" s="27">
        <v>7929601.71411133</v>
      </c>
      <c r="CO827" s="27">
        <v>31826714.3288574</v>
      </c>
      <c r="CP827" s="27">
        <v>2874624.8825988802</v>
      </c>
      <c r="CQ827" s="27">
        <v>0</v>
      </c>
      <c r="CR827" s="27">
        <v>0</v>
      </c>
      <c r="CS827" s="27">
        <v>0</v>
      </c>
      <c r="CT827" s="27">
        <v>0</v>
      </c>
    </row>
    <row r="828" spans="1:98">
      <c r="A828" s="104" t="s">
        <v>66</v>
      </c>
      <c r="B828" s="132">
        <v>42248</v>
      </c>
      <c r="C828" s="27">
        <v>18944.0102465153</v>
      </c>
      <c r="D828" s="27">
        <v>0</v>
      </c>
      <c r="E828" s="27">
        <v>1850.80828987062</v>
      </c>
      <c r="F828" s="27">
        <v>1392.0384231507801</v>
      </c>
      <c r="G828" s="27">
        <v>599.82841233909096</v>
      </c>
      <c r="H828" s="27">
        <v>0</v>
      </c>
      <c r="I828" s="27">
        <v>0</v>
      </c>
      <c r="J828" s="27">
        <v>22135.8360705376</v>
      </c>
      <c r="K828" s="27">
        <v>7.8156752174254498</v>
      </c>
      <c r="L828" s="27">
        <v>27.6573729987722</v>
      </c>
      <c r="M828" s="27">
        <v>8022.5597500205004</v>
      </c>
      <c r="N828" s="27">
        <v>2287.6207269430201</v>
      </c>
      <c r="O828" s="27">
        <v>0</v>
      </c>
      <c r="P828" s="27">
        <v>9485.4545913934708</v>
      </c>
      <c r="Q828" s="27">
        <v>988.95449714362599</v>
      </c>
      <c r="R828" s="27">
        <v>0</v>
      </c>
      <c r="S828" s="27">
        <v>601.13554901629698</v>
      </c>
      <c r="T828" s="27">
        <v>0.98224762910831498</v>
      </c>
      <c r="U828" s="27">
        <v>21888.496061801899</v>
      </c>
      <c r="V828" s="27">
        <v>962914.92973327602</v>
      </c>
      <c r="W828" s="27">
        <v>0</v>
      </c>
      <c r="X828" s="27">
        <v>140057.856458664</v>
      </c>
      <c r="Y828" s="27">
        <v>101250.063897133</v>
      </c>
      <c r="Z828" s="27">
        <v>75820.502777099595</v>
      </c>
      <c r="AA828" s="27">
        <v>0</v>
      </c>
      <c r="AB828" s="27">
        <v>0</v>
      </c>
      <c r="AC828" s="27">
        <v>6774282.0233154297</v>
      </c>
      <c r="AD828" s="27">
        <v>434.58198325708503</v>
      </c>
      <c r="AE828" s="27">
        <v>1684.18952596188</v>
      </c>
      <c r="AF828" s="27">
        <v>336939.010726929</v>
      </c>
      <c r="AG828" s="27">
        <v>283783.87646484398</v>
      </c>
      <c r="AH828" s="27">
        <v>0</v>
      </c>
      <c r="AI828" s="27">
        <v>362865.57958984398</v>
      </c>
      <c r="AJ828" s="27">
        <v>118347.347857475</v>
      </c>
      <c r="AK828" s="27">
        <v>0</v>
      </c>
      <c r="AL828" s="27">
        <v>76409.058556556702</v>
      </c>
      <c r="AM828" s="27">
        <v>53.349743417929901</v>
      </c>
      <c r="AN828" s="27">
        <v>6699726.0317993201</v>
      </c>
      <c r="AO828" s="27">
        <v>9049600.5684814509</v>
      </c>
      <c r="AP828" s="27">
        <v>0</v>
      </c>
      <c r="AQ828" s="27">
        <v>1211889.2237091099</v>
      </c>
      <c r="AR828" s="27">
        <v>862916.88088989304</v>
      </c>
      <c r="AS828" s="27">
        <v>633674.04039764404</v>
      </c>
      <c r="AT828" s="27">
        <v>0</v>
      </c>
      <c r="AU828" s="27">
        <v>0</v>
      </c>
      <c r="AV828" s="27">
        <v>20696411.9914551</v>
      </c>
      <c r="AW828" s="27">
        <v>1443.75039678812</v>
      </c>
      <c r="AX828" s="27">
        <v>16119.8689123392</v>
      </c>
      <c r="AY828" s="27">
        <v>3310552.8271484398</v>
      </c>
      <c r="AZ828" s="27">
        <v>2427732.2197265602</v>
      </c>
      <c r="BA828" s="27">
        <v>0</v>
      </c>
      <c r="BB828" s="27">
        <v>3477561.6094665499</v>
      </c>
      <c r="BC828" s="27">
        <v>1034622.02668762</v>
      </c>
      <c r="BD828" s="27">
        <v>0</v>
      </c>
      <c r="BE828" s="27">
        <v>635783.71311950695</v>
      </c>
      <c r="BF828" s="27">
        <v>393.69808738306199</v>
      </c>
      <c r="BG828" s="27">
        <v>20706055.716064502</v>
      </c>
      <c r="BH828" s="27">
        <v>2284509.08843994</v>
      </c>
      <c r="BI828" s="27">
        <v>0</v>
      </c>
      <c r="BJ828" s="27">
        <v>483207.657108307</v>
      </c>
      <c r="BK828" s="27">
        <v>307319.91048812901</v>
      </c>
      <c r="BL828" s="27">
        <v>0</v>
      </c>
      <c r="BM828" s="27">
        <v>0</v>
      </c>
      <c r="BN828" s="27">
        <v>0</v>
      </c>
      <c r="BO828" s="27">
        <v>0</v>
      </c>
      <c r="BP828" s="27">
        <v>0</v>
      </c>
      <c r="BQ828" s="27">
        <v>0</v>
      </c>
      <c r="BR828" s="27">
        <v>1112667.13995361</v>
      </c>
      <c r="BS828" s="27">
        <v>915124.11643219006</v>
      </c>
      <c r="BT828" s="27">
        <v>0</v>
      </c>
      <c r="BU828" s="27">
        <v>213971.46999931301</v>
      </c>
      <c r="BV828" s="27">
        <v>499227.06127166701</v>
      </c>
      <c r="BW828" s="27">
        <v>0</v>
      </c>
      <c r="BX828" s="27">
        <v>50234.779930591598</v>
      </c>
      <c r="BY828" s="27">
        <v>0</v>
      </c>
      <c r="BZ828" s="27">
        <v>0</v>
      </c>
      <c r="CA828" s="27">
        <v>20803.7589461803</v>
      </c>
      <c r="CB828" s="27">
        <v>1103925.6470031701</v>
      </c>
      <c r="CC828" s="27">
        <v>10271327.8746338</v>
      </c>
      <c r="CD828" s="27">
        <v>2755839.4807128902</v>
      </c>
      <c r="CE828" s="27">
        <v>601.25833054631903</v>
      </c>
      <c r="CF828" s="27">
        <v>76086.087176322893</v>
      </c>
      <c r="CG828" s="27">
        <v>632418.22945404099</v>
      </c>
      <c r="CH828" s="27">
        <v>50234.779930591598</v>
      </c>
      <c r="CI828" s="27">
        <v>21410.2987670898</v>
      </c>
      <c r="CJ828" s="27">
        <v>1179776.4681396501</v>
      </c>
      <c r="CK828" s="27">
        <v>10903572.8829346</v>
      </c>
      <c r="CL828" s="27">
        <v>2809297.6110229502</v>
      </c>
      <c r="CM828" s="27">
        <v>43224.431184291803</v>
      </c>
      <c r="CN828" s="27">
        <v>7872599.0668945303</v>
      </c>
      <c r="CO828" s="27">
        <v>31592265.2021484</v>
      </c>
      <c r="CP828" s="27">
        <v>2809297.6110229502</v>
      </c>
      <c r="CQ828" s="27">
        <v>0</v>
      </c>
      <c r="CR828" s="27">
        <v>0</v>
      </c>
      <c r="CS828" s="27">
        <v>0</v>
      </c>
      <c r="CT828" s="27">
        <v>0</v>
      </c>
    </row>
    <row r="829" spans="1:98">
      <c r="A829" s="104" t="s">
        <v>66</v>
      </c>
      <c r="B829" s="132">
        <v>42339</v>
      </c>
      <c r="C829" s="27">
        <v>18912.515240430799</v>
      </c>
      <c r="D829" s="27">
        <v>0</v>
      </c>
      <c r="E829" s="27">
        <v>1827.0207448005699</v>
      </c>
      <c r="F829" s="27">
        <v>1381.8344667106901</v>
      </c>
      <c r="G829" s="27">
        <v>617.99646849930298</v>
      </c>
      <c r="H829" s="27">
        <v>0</v>
      </c>
      <c r="I829" s="27">
        <v>0</v>
      </c>
      <c r="J829" s="27">
        <v>21442.8916013241</v>
      </c>
      <c r="K829" s="27">
        <v>5.7331265457905802</v>
      </c>
      <c r="L829" s="27">
        <v>26.959418932674499</v>
      </c>
      <c r="M829" s="27">
        <v>8092.8018102645901</v>
      </c>
      <c r="N829" s="27">
        <v>2273.6045603156099</v>
      </c>
      <c r="O829" s="27">
        <v>0</v>
      </c>
      <c r="P829" s="27">
        <v>9411.83269846439</v>
      </c>
      <c r="Q829" s="27">
        <v>981.89944101870105</v>
      </c>
      <c r="R829" s="27">
        <v>0</v>
      </c>
      <c r="S829" s="27">
        <v>615.98998664319504</v>
      </c>
      <c r="T829" s="27">
        <v>1.0032410205894799</v>
      </c>
      <c r="U829" s="27">
        <v>21747.655166864399</v>
      </c>
      <c r="V829" s="27">
        <v>956621.05017852795</v>
      </c>
      <c r="W829" s="27">
        <v>0</v>
      </c>
      <c r="X829" s="27">
        <v>134966.98268699599</v>
      </c>
      <c r="Y829" s="27">
        <v>98120.827746391296</v>
      </c>
      <c r="Z829" s="27">
        <v>78806.888018608093</v>
      </c>
      <c r="AA829" s="27">
        <v>0</v>
      </c>
      <c r="AB829" s="27">
        <v>0</v>
      </c>
      <c r="AC829" s="27">
        <v>6547648.9361572303</v>
      </c>
      <c r="AD829" s="27">
        <v>290.46966302394901</v>
      </c>
      <c r="AE829" s="27">
        <v>2603.5774821639102</v>
      </c>
      <c r="AF829" s="27">
        <v>337771.35569000198</v>
      </c>
      <c r="AG829" s="27">
        <v>275843.29568481399</v>
      </c>
      <c r="AH829" s="27">
        <v>0</v>
      </c>
      <c r="AI829" s="27">
        <v>358271.97769928002</v>
      </c>
      <c r="AJ829" s="27">
        <v>118082.448740005</v>
      </c>
      <c r="AK829" s="27">
        <v>0</v>
      </c>
      <c r="AL829" s="27">
        <v>77282.820734977693</v>
      </c>
      <c r="AM829" s="27">
        <v>71.752930502407295</v>
      </c>
      <c r="AN829" s="27">
        <v>6675247.96520996</v>
      </c>
      <c r="AO829" s="27">
        <v>9028099.98681641</v>
      </c>
      <c r="AP829" s="27">
        <v>0</v>
      </c>
      <c r="AQ829" s="27">
        <v>1173629.48260498</v>
      </c>
      <c r="AR829" s="27">
        <v>831672.78964233398</v>
      </c>
      <c r="AS829" s="27">
        <v>665895.24572753895</v>
      </c>
      <c r="AT829" s="27">
        <v>0</v>
      </c>
      <c r="AU829" s="27">
        <v>0</v>
      </c>
      <c r="AV829" s="27">
        <v>20476981.5395508</v>
      </c>
      <c r="AW829" s="27">
        <v>970.92189742624805</v>
      </c>
      <c r="AX829" s="27">
        <v>25738.477590560899</v>
      </c>
      <c r="AY829" s="27">
        <v>3328236.0974731399</v>
      </c>
      <c r="AZ829" s="27">
        <v>2366974.4014587398</v>
      </c>
      <c r="BA829" s="27">
        <v>0</v>
      </c>
      <c r="BB829" s="27">
        <v>3446129.60400391</v>
      </c>
      <c r="BC829" s="27">
        <v>1044392.32046509</v>
      </c>
      <c r="BD829" s="27">
        <v>0</v>
      </c>
      <c r="BE829" s="27">
        <v>655241.41372680699</v>
      </c>
      <c r="BF829" s="27">
        <v>535.01336442679201</v>
      </c>
      <c r="BG829" s="27">
        <v>20683718.091064502</v>
      </c>
      <c r="BH829" s="27">
        <v>2389088.0260925302</v>
      </c>
      <c r="BI829" s="27">
        <v>0</v>
      </c>
      <c r="BJ829" s="27">
        <v>483589.59846115101</v>
      </c>
      <c r="BK829" s="27">
        <v>302399.156459808</v>
      </c>
      <c r="BL829" s="27">
        <v>0</v>
      </c>
      <c r="BM829" s="27">
        <v>0</v>
      </c>
      <c r="BN829" s="27">
        <v>0</v>
      </c>
      <c r="BO829" s="27">
        <v>0</v>
      </c>
      <c r="BP829" s="27">
        <v>0</v>
      </c>
      <c r="BQ829" s="27">
        <v>0</v>
      </c>
      <c r="BR829" s="27">
        <v>1120899.7782592799</v>
      </c>
      <c r="BS829" s="27">
        <v>892716.57926940895</v>
      </c>
      <c r="BT829" s="27">
        <v>0</v>
      </c>
      <c r="BU829" s="27">
        <v>387156.52999496501</v>
      </c>
      <c r="BV829" s="27">
        <v>505575.71313857997</v>
      </c>
      <c r="BW829" s="27">
        <v>0</v>
      </c>
      <c r="BX829" s="27">
        <v>83950.749774932905</v>
      </c>
      <c r="BY829" s="27">
        <v>0</v>
      </c>
      <c r="BZ829" s="27">
        <v>0</v>
      </c>
      <c r="CA829" s="27">
        <v>20762.573519706701</v>
      </c>
      <c r="CB829" s="27">
        <v>1094581.9979553199</v>
      </c>
      <c r="CC829" s="27">
        <v>10238532.5349121</v>
      </c>
      <c r="CD829" s="27">
        <v>2887793.36019897</v>
      </c>
      <c r="CE829" s="27">
        <v>619.671562924981</v>
      </c>
      <c r="CF829" s="27">
        <v>77570.499964714094</v>
      </c>
      <c r="CG829" s="27">
        <v>656411.44416046096</v>
      </c>
      <c r="CH829" s="27">
        <v>83950.749774932905</v>
      </c>
      <c r="CI829" s="27">
        <v>21375.156403541601</v>
      </c>
      <c r="CJ829" s="27">
        <v>1172766.3975219701</v>
      </c>
      <c r="CK829" s="27">
        <v>10895141.4986572</v>
      </c>
      <c r="CL829" s="27">
        <v>2971737.7095947298</v>
      </c>
      <c r="CM829" s="27">
        <v>43027.507853031202</v>
      </c>
      <c r="CN829" s="27">
        <v>7839104.8454589797</v>
      </c>
      <c r="CO829" s="27">
        <v>31527821.810302701</v>
      </c>
      <c r="CP829" s="27">
        <v>2971737.7095947298</v>
      </c>
      <c r="CQ829" s="27">
        <v>0</v>
      </c>
      <c r="CR829" s="27">
        <v>0</v>
      </c>
      <c r="CS829" s="27">
        <v>0</v>
      </c>
      <c r="CT829" s="27">
        <v>0</v>
      </c>
    </row>
    <row r="830" spans="1:98">
      <c r="A830" s="104" t="s">
        <v>66</v>
      </c>
      <c r="B830" s="132">
        <v>42430</v>
      </c>
      <c r="C830" s="27">
        <v>18764.9505763054</v>
      </c>
      <c r="D830" s="27">
        <v>0</v>
      </c>
      <c r="E830" s="27">
        <v>1871.6501510888299</v>
      </c>
      <c r="F830" s="27">
        <v>1459.1541077345601</v>
      </c>
      <c r="G830" s="27">
        <v>632.82292536646105</v>
      </c>
      <c r="H830" s="27">
        <v>0</v>
      </c>
      <c r="I830" s="27">
        <v>0</v>
      </c>
      <c r="J830" s="27">
        <v>21514.571181058898</v>
      </c>
      <c r="K830" s="27">
        <v>4.0354028152069104</v>
      </c>
      <c r="L830" s="27">
        <v>19.993683021282799</v>
      </c>
      <c r="M830" s="27">
        <v>8040.3958254456502</v>
      </c>
      <c r="N830" s="27">
        <v>2225.1949626505402</v>
      </c>
      <c r="O830" s="27">
        <v>0</v>
      </c>
      <c r="P830" s="27">
        <v>9376.0376528501492</v>
      </c>
      <c r="Q830" s="27">
        <v>922.98811739683197</v>
      </c>
      <c r="R830" s="27">
        <v>0</v>
      </c>
      <c r="S830" s="27">
        <v>634.225471518934</v>
      </c>
      <c r="T830" s="27">
        <v>1.0131397308578001</v>
      </c>
      <c r="U830" s="27">
        <v>21717.835983753201</v>
      </c>
      <c r="V830" s="27">
        <v>951682.45716857899</v>
      </c>
      <c r="W830" s="27">
        <v>0</v>
      </c>
      <c r="X830" s="27">
        <v>129021.178092003</v>
      </c>
      <c r="Y830" s="27">
        <v>95198.3084192276</v>
      </c>
      <c r="Z830" s="27">
        <v>81492.5163230896</v>
      </c>
      <c r="AA830" s="27">
        <v>0</v>
      </c>
      <c r="AB830" s="27">
        <v>0</v>
      </c>
      <c r="AC830" s="27">
        <v>6580913.4909667997</v>
      </c>
      <c r="AD830" s="27">
        <v>102.794695369899</v>
      </c>
      <c r="AE830" s="27">
        <v>901.54272387176798</v>
      </c>
      <c r="AF830" s="27">
        <v>339663.81693649298</v>
      </c>
      <c r="AG830" s="27">
        <v>265614.510753632</v>
      </c>
      <c r="AH830" s="27">
        <v>0</v>
      </c>
      <c r="AI830" s="27">
        <v>361783.59840393101</v>
      </c>
      <c r="AJ830" s="27">
        <v>110875.946608543</v>
      </c>
      <c r="AK830" s="27">
        <v>0</v>
      </c>
      <c r="AL830" s="27">
        <v>82032.052371978803</v>
      </c>
      <c r="AM830" s="27">
        <v>92.965140216052504</v>
      </c>
      <c r="AN830" s="27">
        <v>6627112.5858764602</v>
      </c>
      <c r="AO830" s="27">
        <v>9097480.2365722694</v>
      </c>
      <c r="AP830" s="27">
        <v>0</v>
      </c>
      <c r="AQ830" s="27">
        <v>1125111.0122680699</v>
      </c>
      <c r="AR830" s="27">
        <v>806266.23381805397</v>
      </c>
      <c r="AS830" s="27">
        <v>686555.20122528099</v>
      </c>
      <c r="AT830" s="27">
        <v>0</v>
      </c>
      <c r="AU830" s="27">
        <v>0</v>
      </c>
      <c r="AV830" s="27">
        <v>20808839.0632324</v>
      </c>
      <c r="AW830" s="27">
        <v>345.00982530042501</v>
      </c>
      <c r="AX830" s="27">
        <v>8511.7494366168994</v>
      </c>
      <c r="AY830" s="27">
        <v>3378108.6752929701</v>
      </c>
      <c r="AZ830" s="27">
        <v>2295939.29620361</v>
      </c>
      <c r="BA830" s="27">
        <v>0</v>
      </c>
      <c r="BB830" s="27">
        <v>3545315.5848999</v>
      </c>
      <c r="BC830" s="27">
        <v>972070.93735504197</v>
      </c>
      <c r="BD830" s="27">
        <v>0</v>
      </c>
      <c r="BE830" s="27">
        <v>689484.41247558605</v>
      </c>
      <c r="BF830" s="27">
        <v>686.76224753260601</v>
      </c>
      <c r="BG830" s="27">
        <v>20749931.598877002</v>
      </c>
      <c r="BH830" s="27">
        <v>2655087.5050353999</v>
      </c>
      <c r="BI830" s="27">
        <v>0</v>
      </c>
      <c r="BJ830" s="27">
        <v>473752.15634155303</v>
      </c>
      <c r="BK830" s="27">
        <v>294620.256481171</v>
      </c>
      <c r="BL830" s="27">
        <v>0</v>
      </c>
      <c r="BM830" s="27">
        <v>0</v>
      </c>
      <c r="BN830" s="27">
        <v>0</v>
      </c>
      <c r="BO830" s="27">
        <v>0</v>
      </c>
      <c r="BP830" s="27">
        <v>0</v>
      </c>
      <c r="BQ830" s="27">
        <v>0</v>
      </c>
      <c r="BR830" s="27">
        <v>1120399.1689605699</v>
      </c>
      <c r="BS830" s="27">
        <v>865092.64671325695</v>
      </c>
      <c r="BT830" s="27">
        <v>0</v>
      </c>
      <c r="BU830" s="27">
        <v>678920.53999328602</v>
      </c>
      <c r="BV830" s="27">
        <v>461627.37993621803</v>
      </c>
      <c r="BW830" s="27">
        <v>0</v>
      </c>
      <c r="BX830" s="27">
        <v>145820.329465866</v>
      </c>
      <c r="BY830" s="27">
        <v>0</v>
      </c>
      <c r="BZ830" s="27">
        <v>0</v>
      </c>
      <c r="CA830" s="27">
        <v>20604.650532484098</v>
      </c>
      <c r="CB830" s="27">
        <v>1075308.0224609401</v>
      </c>
      <c r="CC830" s="27">
        <v>10154676.509033199</v>
      </c>
      <c r="CD830" s="27">
        <v>3136622.3915710398</v>
      </c>
      <c r="CE830" s="27">
        <v>635.52531808614697</v>
      </c>
      <c r="CF830" s="27">
        <v>82229.296245574995</v>
      </c>
      <c r="CG830" s="27">
        <v>694203.13024902297</v>
      </c>
      <c r="CH830" s="27">
        <v>145820.329465866</v>
      </c>
      <c r="CI830" s="27">
        <v>21237.619695425001</v>
      </c>
      <c r="CJ830" s="27">
        <v>1157408.6069030799</v>
      </c>
      <c r="CK830" s="27">
        <v>10851350.970703101</v>
      </c>
      <c r="CL830" s="27">
        <v>3281172.8198242201</v>
      </c>
      <c r="CM830" s="27">
        <v>42872.946067810102</v>
      </c>
      <c r="CN830" s="27">
        <v>7798236.5400390597</v>
      </c>
      <c r="CO830" s="27">
        <v>31672617.6494141</v>
      </c>
      <c r="CP830" s="27">
        <v>3281172.8198242201</v>
      </c>
      <c r="CQ830" s="27">
        <v>0</v>
      </c>
      <c r="CR830" s="27">
        <v>0</v>
      </c>
      <c r="CS830" s="27">
        <v>0</v>
      </c>
      <c r="CT830" s="27">
        <v>0</v>
      </c>
    </row>
    <row r="831" spans="1:98">
      <c r="A831" s="104" t="s">
        <v>66</v>
      </c>
      <c r="B831" s="132">
        <v>42522</v>
      </c>
      <c r="C831" s="27">
        <v>18732.266640186299</v>
      </c>
      <c r="D831" s="27">
        <v>0</v>
      </c>
      <c r="E831" s="27">
        <v>1832.7798349708301</v>
      </c>
      <c r="F831" s="27">
        <v>1430.1101507246501</v>
      </c>
      <c r="G831" s="27">
        <v>616.78192561119795</v>
      </c>
      <c r="H831" s="27">
        <v>0</v>
      </c>
      <c r="I831" s="27">
        <v>0</v>
      </c>
      <c r="J831" s="27">
        <v>21812.585890054699</v>
      </c>
      <c r="K831" s="27">
        <v>2.6924470963131202</v>
      </c>
      <c r="L831" s="27">
        <v>19.574875052785501</v>
      </c>
      <c r="M831" s="27">
        <v>8084.1690043211001</v>
      </c>
      <c r="N831" s="27">
        <v>2193.1263063251999</v>
      </c>
      <c r="O831" s="27">
        <v>0</v>
      </c>
      <c r="P831" s="27">
        <v>9362.3546102047003</v>
      </c>
      <c r="Q831" s="27">
        <v>920.78199814259995</v>
      </c>
      <c r="R831" s="27">
        <v>0</v>
      </c>
      <c r="S831" s="27">
        <v>615.89322634786402</v>
      </c>
      <c r="T831" s="27">
        <v>0</v>
      </c>
      <c r="U831" s="27">
        <v>21584.1988530159</v>
      </c>
      <c r="V831" s="27">
        <v>945379.69045257603</v>
      </c>
      <c r="W831" s="27">
        <v>0</v>
      </c>
      <c r="X831" s="27">
        <v>126664.13234520001</v>
      </c>
      <c r="Y831" s="27">
        <v>92802.3592004776</v>
      </c>
      <c r="Z831" s="27">
        <v>81993.517024040193</v>
      </c>
      <c r="AA831" s="27">
        <v>0</v>
      </c>
      <c r="AB831" s="27">
        <v>0</v>
      </c>
      <c r="AC831" s="27">
        <v>6740820.7683105497</v>
      </c>
      <c r="AD831" s="27">
        <v>88.407741281203897</v>
      </c>
      <c r="AE831" s="27">
        <v>1633.9902851432601</v>
      </c>
      <c r="AF831" s="27">
        <v>349188.92397689802</v>
      </c>
      <c r="AG831" s="27">
        <v>255834.45804023699</v>
      </c>
      <c r="AH831" s="27">
        <v>0</v>
      </c>
      <c r="AI831" s="27">
        <v>356553.49705123901</v>
      </c>
      <c r="AJ831" s="27">
        <v>108455.50464344</v>
      </c>
      <c r="AK831" s="27">
        <v>0</v>
      </c>
      <c r="AL831" s="27">
        <v>82488.955323219299</v>
      </c>
      <c r="AM831" s="27">
        <v>0</v>
      </c>
      <c r="AN831" s="27">
        <v>6648329.7753906297</v>
      </c>
      <c r="AO831" s="27">
        <v>9088533.6325683594</v>
      </c>
      <c r="AP831" s="27">
        <v>0</v>
      </c>
      <c r="AQ831" s="27">
        <v>1102970.18365479</v>
      </c>
      <c r="AR831" s="27">
        <v>793244.66656494106</v>
      </c>
      <c r="AS831" s="27">
        <v>693091.52947998</v>
      </c>
      <c r="AT831" s="27">
        <v>0</v>
      </c>
      <c r="AU831" s="27">
        <v>0</v>
      </c>
      <c r="AV831" s="27">
        <v>21085142.769042999</v>
      </c>
      <c r="AW831" s="27">
        <v>297.89858799427702</v>
      </c>
      <c r="AX831" s="27">
        <v>10199.716497302101</v>
      </c>
      <c r="AY831" s="27">
        <v>3475769.0384216299</v>
      </c>
      <c r="AZ831" s="27">
        <v>2228567.7303466802</v>
      </c>
      <c r="BA831" s="27">
        <v>0</v>
      </c>
      <c r="BB831" s="27">
        <v>3520735.5413818401</v>
      </c>
      <c r="BC831" s="27">
        <v>958474.76071167004</v>
      </c>
      <c r="BD831" s="27">
        <v>0</v>
      </c>
      <c r="BE831" s="27">
        <v>699460.54860687302</v>
      </c>
      <c r="BF831" s="27">
        <v>0</v>
      </c>
      <c r="BG831" s="27">
        <v>20925668.931152299</v>
      </c>
      <c r="BH831" s="27">
        <v>2662746.0045166002</v>
      </c>
      <c r="BI831" s="27">
        <v>0</v>
      </c>
      <c r="BJ831" s="27">
        <v>465502.54610061599</v>
      </c>
      <c r="BK831" s="27">
        <v>292099.91357421898</v>
      </c>
      <c r="BL831" s="27">
        <v>0</v>
      </c>
      <c r="BM831" s="27">
        <v>0</v>
      </c>
      <c r="BN831" s="27">
        <v>0</v>
      </c>
      <c r="BO831" s="27">
        <v>0</v>
      </c>
      <c r="BP831" s="27">
        <v>0</v>
      </c>
      <c r="BQ831" s="27">
        <v>0</v>
      </c>
      <c r="BR831" s="27">
        <v>1155891.6633605999</v>
      </c>
      <c r="BS831" s="27">
        <v>841871.65584564197</v>
      </c>
      <c r="BT831" s="27">
        <v>0</v>
      </c>
      <c r="BU831" s="27">
        <v>677687.40827941895</v>
      </c>
      <c r="BV831" s="27">
        <v>455802.498622894</v>
      </c>
      <c r="BW831" s="27">
        <v>0</v>
      </c>
      <c r="BX831" s="27">
        <v>149321.97342872599</v>
      </c>
      <c r="BY831" s="27">
        <v>0</v>
      </c>
      <c r="BZ831" s="27">
        <v>0</v>
      </c>
      <c r="CA831" s="27">
        <v>20569.376536130902</v>
      </c>
      <c r="CB831" s="27">
        <v>1073761.51379395</v>
      </c>
      <c r="CC831" s="27">
        <v>10215679.3676758</v>
      </c>
      <c r="CD831" s="27">
        <v>3116586.56921387</v>
      </c>
      <c r="CE831" s="27">
        <v>613.905751273036</v>
      </c>
      <c r="CF831" s="27">
        <v>82506.053236961394</v>
      </c>
      <c r="CG831" s="27">
        <v>698466.42177581799</v>
      </c>
      <c r="CH831" s="27">
        <v>149321.97342872599</v>
      </c>
      <c r="CI831" s="27">
        <v>21188.396320104599</v>
      </c>
      <c r="CJ831" s="27">
        <v>1156351.9144744901</v>
      </c>
      <c r="CK831" s="27">
        <v>10913805.232910199</v>
      </c>
      <c r="CL831" s="27">
        <v>3261594.83770752</v>
      </c>
      <c r="CM831" s="27">
        <v>42676.152971744501</v>
      </c>
      <c r="CN831" s="27">
        <v>7806984.4981079102</v>
      </c>
      <c r="CO831" s="27">
        <v>31831973.590820301</v>
      </c>
      <c r="CP831" s="27">
        <v>3261594.83770752</v>
      </c>
      <c r="CQ831" s="27">
        <v>0</v>
      </c>
      <c r="CR831" s="27">
        <v>0</v>
      </c>
      <c r="CS831" s="27">
        <v>0</v>
      </c>
      <c r="CT831" s="27">
        <v>0</v>
      </c>
    </row>
    <row r="832" spans="1:98">
      <c r="A832" s="104" t="s">
        <v>66</v>
      </c>
      <c r="B832" s="132">
        <v>42614</v>
      </c>
      <c r="C832" s="27">
        <v>18858.4997785091</v>
      </c>
      <c r="D832" s="27">
        <v>0</v>
      </c>
      <c r="E832" s="27">
        <v>1851.7821484804199</v>
      </c>
      <c r="F832" s="27">
        <v>1488.36845253408</v>
      </c>
      <c r="G832" s="27">
        <v>603.35843016952299</v>
      </c>
      <c r="H832" s="27">
        <v>0</v>
      </c>
      <c r="I832" s="27">
        <v>0</v>
      </c>
      <c r="J832" s="27">
        <v>21798.9640734196</v>
      </c>
      <c r="K832" s="27">
        <v>0.97686653913115196</v>
      </c>
      <c r="L832" s="27">
        <v>22.527737437514599</v>
      </c>
      <c r="M832" s="27">
        <v>8168.1866928935096</v>
      </c>
      <c r="N832" s="27">
        <v>2116.2462062835698</v>
      </c>
      <c r="O832" s="27">
        <v>0</v>
      </c>
      <c r="P832" s="27">
        <v>9495.3743619918805</v>
      </c>
      <c r="Q832" s="27">
        <v>911.64385595917702</v>
      </c>
      <c r="R832" s="27">
        <v>0</v>
      </c>
      <c r="S832" s="27">
        <v>603.319316759706</v>
      </c>
      <c r="T832" s="27">
        <v>0</v>
      </c>
      <c r="U832" s="27">
        <v>21524.224370479598</v>
      </c>
      <c r="V832" s="27">
        <v>938467.22284698498</v>
      </c>
      <c r="W832" s="27">
        <v>0</v>
      </c>
      <c r="X832" s="27">
        <v>119191.44698143</v>
      </c>
      <c r="Y832" s="27">
        <v>85555.819743156404</v>
      </c>
      <c r="Z832" s="27">
        <v>83132.328310966506</v>
      </c>
      <c r="AA832" s="27">
        <v>0</v>
      </c>
      <c r="AB832" s="27">
        <v>0</v>
      </c>
      <c r="AC832" s="27">
        <v>6648571.6060180701</v>
      </c>
      <c r="AD832" s="27">
        <v>17.416664530290301</v>
      </c>
      <c r="AE832" s="27">
        <v>1694.28419660032</v>
      </c>
      <c r="AF832" s="27">
        <v>349246.81575012201</v>
      </c>
      <c r="AG832" s="27">
        <v>242131.631654739</v>
      </c>
      <c r="AH832" s="27">
        <v>0</v>
      </c>
      <c r="AI832" s="27">
        <v>356675.05808639497</v>
      </c>
      <c r="AJ832" s="27">
        <v>109615.736831665</v>
      </c>
      <c r="AK832" s="27">
        <v>0</v>
      </c>
      <c r="AL832" s="27">
        <v>83752.049598693804</v>
      </c>
      <c r="AM832" s="27">
        <v>0</v>
      </c>
      <c r="AN832" s="27">
        <v>6553755.3713378897</v>
      </c>
      <c r="AO832" s="27">
        <v>9107981.0075683594</v>
      </c>
      <c r="AP832" s="27">
        <v>0</v>
      </c>
      <c r="AQ832" s="27">
        <v>1052512.2759246801</v>
      </c>
      <c r="AR832" s="27">
        <v>746183.31580352795</v>
      </c>
      <c r="AS832" s="27">
        <v>702760.97921752895</v>
      </c>
      <c r="AT832" s="27">
        <v>0</v>
      </c>
      <c r="AU832" s="27">
        <v>0</v>
      </c>
      <c r="AV832" s="27">
        <v>20693611.595458999</v>
      </c>
      <c r="AW832" s="27">
        <v>58.9379609734751</v>
      </c>
      <c r="AX832" s="27">
        <v>11413.130208730699</v>
      </c>
      <c r="AY832" s="27">
        <v>3493069.7297058101</v>
      </c>
      <c r="AZ832" s="27">
        <v>2110308.4819946298</v>
      </c>
      <c r="BA832" s="27">
        <v>0</v>
      </c>
      <c r="BB832" s="27">
        <v>3578794.32177734</v>
      </c>
      <c r="BC832" s="27">
        <v>982728.80126190197</v>
      </c>
      <c r="BD832" s="27">
        <v>0</v>
      </c>
      <c r="BE832" s="27">
        <v>703985.35693359398</v>
      </c>
      <c r="BF832" s="27">
        <v>0</v>
      </c>
      <c r="BG832" s="27">
        <v>20702775.3349609</v>
      </c>
      <c r="BH832" s="27">
        <v>2601076.9735717801</v>
      </c>
      <c r="BI832" s="27">
        <v>0</v>
      </c>
      <c r="BJ832" s="27">
        <v>429257.10602951102</v>
      </c>
      <c r="BK832" s="27">
        <v>267553.914348602</v>
      </c>
      <c r="BL832" s="27">
        <v>0</v>
      </c>
      <c r="BM832" s="27">
        <v>0</v>
      </c>
      <c r="BN832" s="27">
        <v>0</v>
      </c>
      <c r="BO832" s="27">
        <v>0</v>
      </c>
      <c r="BP832" s="27">
        <v>0</v>
      </c>
      <c r="BQ832" s="27">
        <v>0</v>
      </c>
      <c r="BR832" s="27">
        <v>1167324.08776855</v>
      </c>
      <c r="BS832" s="27">
        <v>796252.73385620106</v>
      </c>
      <c r="BT832" s="27">
        <v>0</v>
      </c>
      <c r="BU832" s="27">
        <v>572608.26371002197</v>
      </c>
      <c r="BV832" s="27">
        <v>455146.49027633702</v>
      </c>
      <c r="BW832" s="27">
        <v>0</v>
      </c>
      <c r="BX832" s="27">
        <v>129603.49994278001</v>
      </c>
      <c r="BY832" s="27">
        <v>0</v>
      </c>
      <c r="BZ832" s="27">
        <v>0</v>
      </c>
      <c r="CA832" s="27">
        <v>20713.8824763298</v>
      </c>
      <c r="CB832" s="27">
        <v>1057736.47589111</v>
      </c>
      <c r="CC832" s="27">
        <v>10160002.341674799</v>
      </c>
      <c r="CD832" s="27">
        <v>3014782.5177307101</v>
      </c>
      <c r="CE832" s="27">
        <v>603.34850736707403</v>
      </c>
      <c r="CF832" s="27">
        <v>83358.265715599104</v>
      </c>
      <c r="CG832" s="27">
        <v>700089.97072601295</v>
      </c>
      <c r="CH832" s="27">
        <v>129603.49994278001</v>
      </c>
      <c r="CI832" s="27">
        <v>21319.959671258901</v>
      </c>
      <c r="CJ832" s="27">
        <v>1140472.6473846401</v>
      </c>
      <c r="CK832" s="27">
        <v>10858170.6419678</v>
      </c>
      <c r="CL832" s="27">
        <v>3150448.8248291002</v>
      </c>
      <c r="CM832" s="27">
        <v>42795.202357768998</v>
      </c>
      <c r="CN832" s="27">
        <v>7686860.0250854502</v>
      </c>
      <c r="CO832" s="27">
        <v>31554010.746093798</v>
      </c>
      <c r="CP832" s="27">
        <v>3150448.8248291002</v>
      </c>
      <c r="CQ832" s="27">
        <v>0</v>
      </c>
      <c r="CR832" s="27">
        <v>0</v>
      </c>
      <c r="CS832" s="27">
        <v>0</v>
      </c>
      <c r="CT832" s="27">
        <v>0</v>
      </c>
    </row>
    <row r="833" spans="1:98">
      <c r="A833" s="104" t="s">
        <v>66</v>
      </c>
      <c r="B833" s="132">
        <v>42705</v>
      </c>
      <c r="C833" s="27">
        <v>18784.064418315898</v>
      </c>
      <c r="D833" s="27">
        <v>0</v>
      </c>
      <c r="E833" s="27">
        <v>1692.5409839004301</v>
      </c>
      <c r="F833" s="27">
        <v>1336.9789667129501</v>
      </c>
      <c r="G833" s="27">
        <v>609.79412164539099</v>
      </c>
      <c r="H833" s="27">
        <v>0</v>
      </c>
      <c r="I833" s="27">
        <v>0</v>
      </c>
      <c r="J833" s="27">
        <v>21133.417017221502</v>
      </c>
      <c r="K833" s="27">
        <v>1.14977188459306</v>
      </c>
      <c r="L833" s="27">
        <v>21.966046981280702</v>
      </c>
      <c r="M833" s="27">
        <v>8289.5570592880194</v>
      </c>
      <c r="N833" s="27">
        <v>2074.97043687105</v>
      </c>
      <c r="O833" s="27">
        <v>0</v>
      </c>
      <c r="P833" s="27">
        <v>9248.4271981716192</v>
      </c>
      <c r="Q833" s="27">
        <v>890.78338304907095</v>
      </c>
      <c r="R833" s="27">
        <v>0</v>
      </c>
      <c r="S833" s="27">
        <v>608.90427368134306</v>
      </c>
      <c r="T833" s="27">
        <v>0</v>
      </c>
      <c r="U833" s="27">
        <v>21466.5630698204</v>
      </c>
      <c r="V833" s="27">
        <v>928983.35438537598</v>
      </c>
      <c r="W833" s="27">
        <v>0</v>
      </c>
      <c r="X833" s="27">
        <v>113046.54090309099</v>
      </c>
      <c r="Y833" s="27">
        <v>82019.9063110352</v>
      </c>
      <c r="Z833" s="27">
        <v>81640.465892791704</v>
      </c>
      <c r="AA833" s="27">
        <v>0</v>
      </c>
      <c r="AB833" s="27">
        <v>0</v>
      </c>
      <c r="AC833" s="27">
        <v>6371207.6773681603</v>
      </c>
      <c r="AD833" s="27">
        <v>19.986795377917598</v>
      </c>
      <c r="AE833" s="27">
        <v>1443.57079423964</v>
      </c>
      <c r="AF833" s="27">
        <v>350737.87931823701</v>
      </c>
      <c r="AG833" s="27">
        <v>238286.384609222</v>
      </c>
      <c r="AH833" s="27">
        <v>0</v>
      </c>
      <c r="AI833" s="27">
        <v>345375.45301818801</v>
      </c>
      <c r="AJ833" s="27">
        <v>107183.87628364599</v>
      </c>
      <c r="AK833" s="27">
        <v>0</v>
      </c>
      <c r="AL833" s="27">
        <v>79987.485455513</v>
      </c>
      <c r="AM833" s="27">
        <v>0</v>
      </c>
      <c r="AN833" s="27">
        <v>6523086.2778930701</v>
      </c>
      <c r="AO833" s="27">
        <v>9027348.2139892597</v>
      </c>
      <c r="AP833" s="27">
        <v>0</v>
      </c>
      <c r="AQ833" s="27">
        <v>1006512.50461578</v>
      </c>
      <c r="AR833" s="27">
        <v>716846.07431793201</v>
      </c>
      <c r="AS833" s="27">
        <v>694759.15599060105</v>
      </c>
      <c r="AT833" s="27">
        <v>0</v>
      </c>
      <c r="AU833" s="27">
        <v>0</v>
      </c>
      <c r="AV833" s="27">
        <v>20403206.192871101</v>
      </c>
      <c r="AW833" s="27">
        <v>68.055257963016601</v>
      </c>
      <c r="AX833" s="27">
        <v>8395.7385103702509</v>
      </c>
      <c r="AY833" s="27">
        <v>3516999.3003234901</v>
      </c>
      <c r="AZ833" s="27">
        <v>2087992.9303741499</v>
      </c>
      <c r="BA833" s="27">
        <v>0</v>
      </c>
      <c r="BB833" s="27">
        <v>3462657.2394714402</v>
      </c>
      <c r="BC833" s="27">
        <v>969328.72684478795</v>
      </c>
      <c r="BD833" s="27">
        <v>0</v>
      </c>
      <c r="BE833" s="27">
        <v>683051.27025604201</v>
      </c>
      <c r="BF833" s="27">
        <v>0</v>
      </c>
      <c r="BG833" s="27">
        <v>20643226.854736298</v>
      </c>
      <c r="BH833" s="27">
        <v>2610066.5483093299</v>
      </c>
      <c r="BI833" s="27">
        <v>0</v>
      </c>
      <c r="BJ833" s="27">
        <v>421600.27839279198</v>
      </c>
      <c r="BK833" s="27">
        <v>258659.84239387501</v>
      </c>
      <c r="BL833" s="27">
        <v>0</v>
      </c>
      <c r="BM833" s="27">
        <v>0</v>
      </c>
      <c r="BN833" s="27">
        <v>0</v>
      </c>
      <c r="BO833" s="27">
        <v>0</v>
      </c>
      <c r="BP833" s="27">
        <v>0</v>
      </c>
      <c r="BQ833" s="27">
        <v>0</v>
      </c>
      <c r="BR833" s="27">
        <v>1180867.56669617</v>
      </c>
      <c r="BS833" s="27">
        <v>788184.47699737502</v>
      </c>
      <c r="BT833" s="27">
        <v>0</v>
      </c>
      <c r="BU833" s="27">
        <v>648529.68257141102</v>
      </c>
      <c r="BV833" s="27">
        <v>454181.98003005999</v>
      </c>
      <c r="BW833" s="27">
        <v>0</v>
      </c>
      <c r="BX833" s="27">
        <v>139399.79512214701</v>
      </c>
      <c r="BY833" s="27">
        <v>0</v>
      </c>
      <c r="BZ833" s="27">
        <v>0</v>
      </c>
      <c r="CA833" s="27">
        <v>20506.616830349001</v>
      </c>
      <c r="CB833" s="27">
        <v>1045775.52667999</v>
      </c>
      <c r="CC833" s="27">
        <v>10080764.4562988</v>
      </c>
      <c r="CD833" s="27">
        <v>3051875.82568359</v>
      </c>
      <c r="CE833" s="27">
        <v>611.62802810967003</v>
      </c>
      <c r="CF833" s="27">
        <v>80243.971072197004</v>
      </c>
      <c r="CG833" s="27">
        <v>684292.04480743397</v>
      </c>
      <c r="CH833" s="27">
        <v>139399.79512214701</v>
      </c>
      <c r="CI833" s="27">
        <v>21113.8005912304</v>
      </c>
      <c r="CJ833" s="27">
        <v>1126520.8804779099</v>
      </c>
      <c r="CK833" s="27">
        <v>10764372.299316401</v>
      </c>
      <c r="CL833" s="27">
        <v>3190743.9304504399</v>
      </c>
      <c r="CM833" s="27">
        <v>42517.346236228899</v>
      </c>
      <c r="CN833" s="27">
        <v>7639410.0830078097</v>
      </c>
      <c r="CO833" s="27">
        <v>31344102.872802701</v>
      </c>
      <c r="CP833" s="27">
        <v>3190743.9304504399</v>
      </c>
      <c r="CQ833" s="27">
        <v>0</v>
      </c>
      <c r="CR833" s="27">
        <v>0</v>
      </c>
      <c r="CS833" s="27">
        <v>0</v>
      </c>
      <c r="CT833" s="27">
        <v>0</v>
      </c>
    </row>
    <row r="834" spans="1:98">
      <c r="A834" s="104" t="s">
        <v>67</v>
      </c>
      <c r="B834" s="132">
        <v>38047</v>
      </c>
      <c r="C834" s="27">
        <v>68251.713530540495</v>
      </c>
      <c r="D834" s="27">
        <v>0</v>
      </c>
      <c r="E834" s="27">
        <v>34157.727073192596</v>
      </c>
      <c r="F834" s="27">
        <v>16638.0358874798</v>
      </c>
      <c r="G834" s="27">
        <v>11.387780055753</v>
      </c>
      <c r="H834" s="27">
        <v>0</v>
      </c>
      <c r="I834" s="27">
        <v>0</v>
      </c>
      <c r="J834" s="27">
        <v>230.68309490568899</v>
      </c>
      <c r="K834" s="27">
        <v>70142.190526008606</v>
      </c>
      <c r="L834" s="27">
        <v>52524.1668720245</v>
      </c>
      <c r="M834" s="27">
        <v>39432.374496936798</v>
      </c>
      <c r="N834" s="27">
        <v>5109.08582127094</v>
      </c>
      <c r="O834" s="27">
        <v>0</v>
      </c>
      <c r="P834" s="27">
        <v>0</v>
      </c>
      <c r="Q834" s="27">
        <v>4718.1703568697003</v>
      </c>
      <c r="R834" s="27">
        <v>0</v>
      </c>
      <c r="S834" s="27">
        <v>0</v>
      </c>
      <c r="T834" s="27">
        <v>2888.7892934083902</v>
      </c>
      <c r="U834" s="27">
        <v>70152.516794204697</v>
      </c>
      <c r="V834" s="27">
        <v>3433661.59765625</v>
      </c>
      <c r="W834" s="27">
        <v>0</v>
      </c>
      <c r="X834" s="27">
        <v>2537345.4945678702</v>
      </c>
      <c r="Y834" s="27">
        <v>1002824.1137619</v>
      </c>
      <c r="Z834" s="27">
        <v>345.46364105865399</v>
      </c>
      <c r="AA834" s="27">
        <v>0</v>
      </c>
      <c r="AB834" s="27">
        <v>0</v>
      </c>
      <c r="AC834" s="27">
        <v>11288.7931399345</v>
      </c>
      <c r="AD834" s="27">
        <v>18182748.301757801</v>
      </c>
      <c r="AE834" s="27">
        <v>2684317.7642822298</v>
      </c>
      <c r="AF834" s="27">
        <v>1923809.56721497</v>
      </c>
      <c r="AG834" s="27">
        <v>830713.01390075695</v>
      </c>
      <c r="AH834" s="27">
        <v>0</v>
      </c>
      <c r="AI834" s="27">
        <v>0</v>
      </c>
      <c r="AJ834" s="27">
        <v>523815.52316284197</v>
      </c>
      <c r="AK834" s="27">
        <v>0</v>
      </c>
      <c r="AL834" s="27">
        <v>0</v>
      </c>
      <c r="AM834" s="27">
        <v>455742.87329482997</v>
      </c>
      <c r="AN834" s="27">
        <v>18070383.815185498</v>
      </c>
      <c r="AO834" s="27">
        <v>23705268.940917999</v>
      </c>
      <c r="AP834" s="27">
        <v>0</v>
      </c>
      <c r="AQ834" s="27">
        <v>16850889.693603501</v>
      </c>
      <c r="AR834" s="27">
        <v>6863994.1233520498</v>
      </c>
      <c r="AS834" s="27">
        <v>2122.4680810272698</v>
      </c>
      <c r="AT834" s="27">
        <v>0</v>
      </c>
      <c r="AU834" s="27">
        <v>0</v>
      </c>
      <c r="AV834" s="27">
        <v>25681.500199079499</v>
      </c>
      <c r="AW834" s="27">
        <v>42001969.962890603</v>
      </c>
      <c r="AX834" s="27">
        <v>18558606.268066399</v>
      </c>
      <c r="AY834" s="27">
        <v>13132024.685791001</v>
      </c>
      <c r="AZ834" s="27">
        <v>5312079.0173950205</v>
      </c>
      <c r="BA834" s="27">
        <v>0</v>
      </c>
      <c r="BB834" s="27">
        <v>0</v>
      </c>
      <c r="BC834" s="27">
        <v>3423416.1668396001</v>
      </c>
      <c r="BD834" s="27">
        <v>0</v>
      </c>
      <c r="BE834" s="27">
        <v>0</v>
      </c>
      <c r="BF834" s="27">
        <v>2776549.1504516602</v>
      </c>
      <c r="BG834" s="27">
        <v>41630693.659179702</v>
      </c>
      <c r="BH834" s="27">
        <v>3739118.2071227999</v>
      </c>
      <c r="BI834" s="27">
        <v>0</v>
      </c>
      <c r="BJ834" s="27">
        <v>4260921.5891723596</v>
      </c>
      <c r="BK834" s="27">
        <v>2351690.7546997098</v>
      </c>
      <c r="BL834" s="27">
        <v>0</v>
      </c>
      <c r="BM834" s="27">
        <v>0</v>
      </c>
      <c r="BN834" s="27">
        <v>0</v>
      </c>
      <c r="BO834" s="27">
        <v>0</v>
      </c>
      <c r="BP834" s="27">
        <v>0</v>
      </c>
      <c r="BQ834" s="27">
        <v>0</v>
      </c>
      <c r="BR834" s="27">
        <v>4351840.6160278302</v>
      </c>
      <c r="BS834" s="27">
        <v>2081807.63702393</v>
      </c>
      <c r="BT834" s="27">
        <v>0</v>
      </c>
      <c r="BU834" s="27">
        <v>0</v>
      </c>
      <c r="BV834" s="27">
        <v>1646010.6576843299</v>
      </c>
      <c r="BW834" s="27">
        <v>0</v>
      </c>
      <c r="BX834" s="27">
        <v>0</v>
      </c>
      <c r="BY834" s="27">
        <v>0</v>
      </c>
      <c r="BZ834" s="27">
        <v>0</v>
      </c>
      <c r="CA834" s="27">
        <v>102521.97277832001</v>
      </c>
      <c r="CB834" s="27">
        <v>5971525.0552368201</v>
      </c>
      <c r="CC834" s="27">
        <v>40556385.3740234</v>
      </c>
      <c r="CD834" s="27">
        <v>8014018.8033447303</v>
      </c>
      <c r="CE834" s="27">
        <v>2911.4448409080501</v>
      </c>
      <c r="CF834" s="27">
        <v>458768.69762420701</v>
      </c>
      <c r="CG834" s="27">
        <v>2795186.3481140099</v>
      </c>
      <c r="CH834" s="27">
        <v>0</v>
      </c>
      <c r="CI834" s="27">
        <v>105432.722880363</v>
      </c>
      <c r="CJ834" s="27">
        <v>6428160.2261352502</v>
      </c>
      <c r="CK834" s="27">
        <v>43331771.387695298</v>
      </c>
      <c r="CL834" s="27">
        <v>8003338.8836669903</v>
      </c>
      <c r="CM834" s="27">
        <v>175363.02872467</v>
      </c>
      <c r="CN834" s="27">
        <v>24495616.204589799</v>
      </c>
      <c r="CO834" s="27">
        <v>84934333.133789107</v>
      </c>
      <c r="CP834" s="27">
        <v>8003338.8836669903</v>
      </c>
      <c r="CQ834" s="27">
        <v>0</v>
      </c>
      <c r="CR834" s="27">
        <v>0</v>
      </c>
      <c r="CS834" s="27">
        <v>0</v>
      </c>
      <c r="CT834" s="27">
        <v>0</v>
      </c>
    </row>
    <row r="835" spans="1:98">
      <c r="A835" s="104" t="s">
        <v>67</v>
      </c>
      <c r="B835" s="132">
        <v>38139</v>
      </c>
      <c r="C835" s="27">
        <v>68953.3575820923</v>
      </c>
      <c r="D835" s="27">
        <v>0</v>
      </c>
      <c r="E835" s="27">
        <v>33545.961901664698</v>
      </c>
      <c r="F835" s="27">
        <v>16774.375941991799</v>
      </c>
      <c r="G835" s="27">
        <v>102.898151389323</v>
      </c>
      <c r="H835" s="27">
        <v>0</v>
      </c>
      <c r="I835" s="27">
        <v>0</v>
      </c>
      <c r="J835" s="27">
        <v>4241.9767620563498</v>
      </c>
      <c r="K835" s="27">
        <v>65407.056760788</v>
      </c>
      <c r="L835" s="27">
        <v>53201.059917926803</v>
      </c>
      <c r="M835" s="27">
        <v>39265.7144947052</v>
      </c>
      <c r="N835" s="27">
        <v>5244.78893268108</v>
      </c>
      <c r="O835" s="27">
        <v>0</v>
      </c>
      <c r="P835" s="27">
        <v>0</v>
      </c>
      <c r="Q835" s="27">
        <v>4709.8739926218996</v>
      </c>
      <c r="R835" s="27">
        <v>0</v>
      </c>
      <c r="S835" s="27">
        <v>0</v>
      </c>
      <c r="T835" s="27">
        <v>2860.1988386213802</v>
      </c>
      <c r="U835" s="27">
        <v>70654.7418479919</v>
      </c>
      <c r="V835" s="27">
        <v>3412242.3808898898</v>
      </c>
      <c r="W835" s="27">
        <v>0</v>
      </c>
      <c r="X835" s="27">
        <v>2491484.8605956999</v>
      </c>
      <c r="Y835" s="27">
        <v>1017498.14552307</v>
      </c>
      <c r="Z835" s="27">
        <v>17276.189593553499</v>
      </c>
      <c r="AA835" s="27">
        <v>0</v>
      </c>
      <c r="AB835" s="27">
        <v>0</v>
      </c>
      <c r="AC835" s="27">
        <v>932266.38732147205</v>
      </c>
      <c r="AD835" s="27">
        <v>16805055.849853501</v>
      </c>
      <c r="AE835" s="27">
        <v>2655901.0702514602</v>
      </c>
      <c r="AF835" s="27">
        <v>1893598.6858978299</v>
      </c>
      <c r="AG835" s="27">
        <v>833327.44133758498</v>
      </c>
      <c r="AH835" s="27">
        <v>0</v>
      </c>
      <c r="AI835" s="27">
        <v>0</v>
      </c>
      <c r="AJ835" s="27">
        <v>513353.44301605201</v>
      </c>
      <c r="AK835" s="27">
        <v>0</v>
      </c>
      <c r="AL835" s="27">
        <v>0</v>
      </c>
      <c r="AM835" s="27">
        <v>450244.47391891503</v>
      </c>
      <c r="AN835" s="27">
        <v>18101612.493896499</v>
      </c>
      <c r="AO835" s="27">
        <v>23672035.497314502</v>
      </c>
      <c r="AP835" s="27">
        <v>0</v>
      </c>
      <c r="AQ835" s="27">
        <v>16794871.626220699</v>
      </c>
      <c r="AR835" s="27">
        <v>7100537.8345336895</v>
      </c>
      <c r="AS835" s="27">
        <v>106724.11041069</v>
      </c>
      <c r="AT835" s="27">
        <v>0</v>
      </c>
      <c r="AU835" s="27">
        <v>0</v>
      </c>
      <c r="AV835" s="27">
        <v>2182724.0579528799</v>
      </c>
      <c r="AW835" s="27">
        <v>39096063.7890625</v>
      </c>
      <c r="AX835" s="27">
        <v>18564889.669677701</v>
      </c>
      <c r="AY835" s="27">
        <v>13037541.1870117</v>
      </c>
      <c r="AZ835" s="27">
        <v>5395890.6514282199</v>
      </c>
      <c r="BA835" s="27">
        <v>0</v>
      </c>
      <c r="BB835" s="27">
        <v>0</v>
      </c>
      <c r="BC835" s="27">
        <v>3392562.1110534701</v>
      </c>
      <c r="BD835" s="27">
        <v>0</v>
      </c>
      <c r="BE835" s="27">
        <v>0</v>
      </c>
      <c r="BF835" s="27">
        <v>2774292.1533203102</v>
      </c>
      <c r="BG835" s="27">
        <v>42285194.355468802</v>
      </c>
      <c r="BH835" s="27">
        <v>3782616.2409973098</v>
      </c>
      <c r="BI835" s="27">
        <v>0</v>
      </c>
      <c r="BJ835" s="27">
        <v>4261315.4041137705</v>
      </c>
      <c r="BK835" s="27">
        <v>2430595.51416016</v>
      </c>
      <c r="BL835" s="27">
        <v>0</v>
      </c>
      <c r="BM835" s="27">
        <v>0</v>
      </c>
      <c r="BN835" s="27">
        <v>0</v>
      </c>
      <c r="BO835" s="27">
        <v>0</v>
      </c>
      <c r="BP835" s="27">
        <v>0</v>
      </c>
      <c r="BQ835" s="27">
        <v>0</v>
      </c>
      <c r="BR835" s="27">
        <v>4351492.1628417997</v>
      </c>
      <c r="BS835" s="27">
        <v>2112375.3568115202</v>
      </c>
      <c r="BT835" s="27">
        <v>0</v>
      </c>
      <c r="BU835" s="27">
        <v>0</v>
      </c>
      <c r="BV835" s="27">
        <v>1630764.8925018299</v>
      </c>
      <c r="BW835" s="27">
        <v>0</v>
      </c>
      <c r="BX835" s="27">
        <v>0</v>
      </c>
      <c r="BY835" s="27">
        <v>0</v>
      </c>
      <c r="BZ835" s="27">
        <v>0</v>
      </c>
      <c r="CA835" s="27">
        <v>102641.718715668</v>
      </c>
      <c r="CB835" s="27">
        <v>5900214.0828857403</v>
      </c>
      <c r="CC835" s="27">
        <v>40456217.277343802</v>
      </c>
      <c r="CD835" s="27">
        <v>8013803.4154052697</v>
      </c>
      <c r="CE835" s="27">
        <v>2872.6499613225501</v>
      </c>
      <c r="CF835" s="27">
        <v>449616.32222366298</v>
      </c>
      <c r="CG835" s="27">
        <v>2770650.6425170898</v>
      </c>
      <c r="CH835" s="27">
        <v>0</v>
      </c>
      <c r="CI835" s="27">
        <v>105475.59411335</v>
      </c>
      <c r="CJ835" s="27">
        <v>6350913.9305419903</v>
      </c>
      <c r="CK835" s="27">
        <v>43230554.453613304</v>
      </c>
      <c r="CL835" s="27">
        <v>8007127.1410522498</v>
      </c>
      <c r="CM835" s="27">
        <v>175942.61443328901</v>
      </c>
      <c r="CN835" s="27">
        <v>24445814.1401367</v>
      </c>
      <c r="CO835" s="27">
        <v>85552143.722656295</v>
      </c>
      <c r="CP835" s="27">
        <v>8007127.1410522498</v>
      </c>
      <c r="CQ835" s="27">
        <v>0</v>
      </c>
      <c r="CR835" s="27">
        <v>0</v>
      </c>
      <c r="CS835" s="27">
        <v>0</v>
      </c>
      <c r="CT835" s="27">
        <v>0</v>
      </c>
    </row>
    <row r="836" spans="1:98">
      <c r="A836" s="104" t="s">
        <v>67</v>
      </c>
      <c r="B836" s="132">
        <v>38231</v>
      </c>
      <c r="C836" s="27">
        <v>70347.885516166702</v>
      </c>
      <c r="D836" s="27">
        <v>0</v>
      </c>
      <c r="E836" s="27">
        <v>33740.260661125198</v>
      </c>
      <c r="F836" s="27">
        <v>17359.586540699001</v>
      </c>
      <c r="G836" s="27">
        <v>216.500564973801</v>
      </c>
      <c r="H836" s="27">
        <v>0</v>
      </c>
      <c r="I836" s="27">
        <v>0</v>
      </c>
      <c r="J836" s="27">
        <v>8810.8368514776193</v>
      </c>
      <c r="K836" s="27">
        <v>61630.944474697098</v>
      </c>
      <c r="L836" s="27">
        <v>56048.548876285597</v>
      </c>
      <c r="M836" s="27">
        <v>39615.792912960103</v>
      </c>
      <c r="N836" s="27">
        <v>5338.0018293261501</v>
      </c>
      <c r="O836" s="27">
        <v>0</v>
      </c>
      <c r="P836" s="27">
        <v>0</v>
      </c>
      <c r="Q836" s="27">
        <v>4686.6161376237897</v>
      </c>
      <c r="R836" s="27">
        <v>0</v>
      </c>
      <c r="S836" s="27">
        <v>0</v>
      </c>
      <c r="T836" s="27">
        <v>2819.7029505372002</v>
      </c>
      <c r="U836" s="27">
        <v>70586.6469984055</v>
      </c>
      <c r="V836" s="27">
        <v>3466210.5193481399</v>
      </c>
      <c r="W836" s="27">
        <v>0</v>
      </c>
      <c r="X836" s="27">
        <v>2469923.2845153799</v>
      </c>
      <c r="Y836" s="27">
        <v>1034067.86748505</v>
      </c>
      <c r="Z836" s="27">
        <v>38297.269909381903</v>
      </c>
      <c r="AA836" s="27">
        <v>0</v>
      </c>
      <c r="AB836" s="27">
        <v>0</v>
      </c>
      <c r="AC836" s="27">
        <v>2215138.6098022498</v>
      </c>
      <c r="AD836" s="27">
        <v>14947498.627929701</v>
      </c>
      <c r="AE836" s="27">
        <v>2709070.4231872601</v>
      </c>
      <c r="AF836" s="27">
        <v>1900729.5846557601</v>
      </c>
      <c r="AG836" s="27">
        <v>847703.86098480201</v>
      </c>
      <c r="AH836" s="27">
        <v>0</v>
      </c>
      <c r="AI836" s="27">
        <v>0</v>
      </c>
      <c r="AJ836" s="27">
        <v>508200.907917023</v>
      </c>
      <c r="AK836" s="27">
        <v>0</v>
      </c>
      <c r="AL836" s="27">
        <v>0</v>
      </c>
      <c r="AM836" s="27">
        <v>447224.77300643898</v>
      </c>
      <c r="AN836" s="27">
        <v>17560802.028076202</v>
      </c>
      <c r="AO836" s="27">
        <v>24466139.895507801</v>
      </c>
      <c r="AP836" s="27">
        <v>0</v>
      </c>
      <c r="AQ836" s="27">
        <v>16850950.998291001</v>
      </c>
      <c r="AR836" s="27">
        <v>7207537.9921875</v>
      </c>
      <c r="AS836" s="27">
        <v>234832.935518265</v>
      </c>
      <c r="AT836" s="27">
        <v>0</v>
      </c>
      <c r="AU836" s="27">
        <v>0</v>
      </c>
      <c r="AV836" s="27">
        <v>5240812.16333008</v>
      </c>
      <c r="AW836" s="27">
        <v>35342308.2431641</v>
      </c>
      <c r="AX836" s="27">
        <v>19249774.826416001</v>
      </c>
      <c r="AY836" s="27">
        <v>13307593.5638428</v>
      </c>
      <c r="AZ836" s="27">
        <v>5581137.3403930701</v>
      </c>
      <c r="BA836" s="27">
        <v>0</v>
      </c>
      <c r="BB836" s="27">
        <v>0</v>
      </c>
      <c r="BC836" s="27">
        <v>3413275.6385803199</v>
      </c>
      <c r="BD836" s="27">
        <v>0</v>
      </c>
      <c r="BE836" s="27">
        <v>0</v>
      </c>
      <c r="BF836" s="27">
        <v>2779925.0088195801</v>
      </c>
      <c r="BG836" s="27">
        <v>41208460.927734397</v>
      </c>
      <c r="BH836" s="27">
        <v>4070020.42437744</v>
      </c>
      <c r="BI836" s="27">
        <v>0</v>
      </c>
      <c r="BJ836" s="27">
        <v>4369067.7825317401</v>
      </c>
      <c r="BK836" s="27">
        <v>2523283.7563171401</v>
      </c>
      <c r="BL836" s="27">
        <v>0</v>
      </c>
      <c r="BM836" s="27">
        <v>0</v>
      </c>
      <c r="BN836" s="27">
        <v>0</v>
      </c>
      <c r="BO836" s="27">
        <v>0</v>
      </c>
      <c r="BP836" s="27">
        <v>0</v>
      </c>
      <c r="BQ836" s="27">
        <v>0</v>
      </c>
      <c r="BR836" s="27">
        <v>4467405.4149169903</v>
      </c>
      <c r="BS836" s="27">
        <v>2183505.0129699698</v>
      </c>
      <c r="BT836" s="27">
        <v>0</v>
      </c>
      <c r="BU836" s="27">
        <v>0</v>
      </c>
      <c r="BV836" s="27">
        <v>1662657.38995361</v>
      </c>
      <c r="BW836" s="27">
        <v>0</v>
      </c>
      <c r="BX836" s="27">
        <v>0</v>
      </c>
      <c r="BY836" s="27">
        <v>0</v>
      </c>
      <c r="BZ836" s="27">
        <v>0</v>
      </c>
      <c r="CA836" s="27">
        <v>103976.016454697</v>
      </c>
      <c r="CB836" s="27">
        <v>5957337.1567382803</v>
      </c>
      <c r="CC836" s="27">
        <v>41420479.349609397</v>
      </c>
      <c r="CD836" s="27">
        <v>8485167.3082275409</v>
      </c>
      <c r="CE836" s="27">
        <v>2765.4711918532798</v>
      </c>
      <c r="CF836" s="27">
        <v>443287.75834655802</v>
      </c>
      <c r="CG836" s="27">
        <v>2765776.45983887</v>
      </c>
      <c r="CH836" s="27">
        <v>0</v>
      </c>
      <c r="CI836" s="27">
        <v>106752.778907776</v>
      </c>
      <c r="CJ836" s="27">
        <v>6402025.3177490197</v>
      </c>
      <c r="CK836" s="27">
        <v>44195960.846191399</v>
      </c>
      <c r="CL836" s="27">
        <v>8500638.8828125</v>
      </c>
      <c r="CM836" s="27">
        <v>177649.22526359599</v>
      </c>
      <c r="CN836" s="27">
        <v>23918128.934326202</v>
      </c>
      <c r="CO836" s="27">
        <v>85144443.963867202</v>
      </c>
      <c r="CP836" s="27">
        <v>8500638.8828125</v>
      </c>
      <c r="CQ836" s="27">
        <v>0</v>
      </c>
      <c r="CR836" s="27">
        <v>0</v>
      </c>
      <c r="CS836" s="27">
        <v>0</v>
      </c>
      <c r="CT836" s="27">
        <v>0</v>
      </c>
    </row>
    <row r="837" spans="1:98">
      <c r="A837" s="104" t="s">
        <v>67</v>
      </c>
      <c r="B837" s="132">
        <v>38322</v>
      </c>
      <c r="C837" s="27">
        <v>71946.801641464204</v>
      </c>
      <c r="D837" s="27">
        <v>0</v>
      </c>
      <c r="E837" s="27">
        <v>32689.548250198401</v>
      </c>
      <c r="F837" s="27">
        <v>16893.2426259518</v>
      </c>
      <c r="G837" s="27">
        <v>354.047958739102</v>
      </c>
      <c r="H837" s="27">
        <v>0</v>
      </c>
      <c r="I837" s="27">
        <v>0</v>
      </c>
      <c r="J837" s="27">
        <v>13592.621435761501</v>
      </c>
      <c r="K837" s="27">
        <v>59168.310208320603</v>
      </c>
      <c r="L837" s="27">
        <v>54857.066143989599</v>
      </c>
      <c r="M837" s="27">
        <v>40012.690723895998</v>
      </c>
      <c r="N837" s="27">
        <v>5458.5414297580701</v>
      </c>
      <c r="O837" s="27">
        <v>0</v>
      </c>
      <c r="P837" s="27">
        <v>0</v>
      </c>
      <c r="Q837" s="27">
        <v>4732.3903040885898</v>
      </c>
      <c r="R837" s="27">
        <v>0</v>
      </c>
      <c r="S837" s="27">
        <v>0</v>
      </c>
      <c r="T837" s="27">
        <v>2856.60607326031</v>
      </c>
      <c r="U837" s="27">
        <v>72101.571959495501</v>
      </c>
      <c r="V837" s="27">
        <v>3566985.0167541499</v>
      </c>
      <c r="W837" s="27">
        <v>0</v>
      </c>
      <c r="X837" s="27">
        <v>2427737.0077514602</v>
      </c>
      <c r="Y837" s="27">
        <v>1043513.39767456</v>
      </c>
      <c r="Z837" s="27">
        <v>68500.961330413804</v>
      </c>
      <c r="AA837" s="27">
        <v>0</v>
      </c>
      <c r="AB837" s="27">
        <v>0</v>
      </c>
      <c r="AC837" s="27">
        <v>4095460.1975402799</v>
      </c>
      <c r="AD837" s="27">
        <v>15489100.6949463</v>
      </c>
      <c r="AE837" s="27">
        <v>2698678.0112915002</v>
      </c>
      <c r="AF837" s="27">
        <v>1925294.5926208501</v>
      </c>
      <c r="AG837" s="27">
        <v>858419.94097900402</v>
      </c>
      <c r="AH837" s="27">
        <v>0</v>
      </c>
      <c r="AI837" s="27">
        <v>0</v>
      </c>
      <c r="AJ837" s="27">
        <v>502109.54451751697</v>
      </c>
      <c r="AK837" s="27">
        <v>0</v>
      </c>
      <c r="AL837" s="27">
        <v>0</v>
      </c>
      <c r="AM837" s="27">
        <v>451252.96991348302</v>
      </c>
      <c r="AN837" s="27">
        <v>18861947.123046901</v>
      </c>
      <c r="AO837" s="27">
        <v>25468568.123291001</v>
      </c>
      <c r="AP837" s="27">
        <v>0</v>
      </c>
      <c r="AQ837" s="27">
        <v>16739731.4752197</v>
      </c>
      <c r="AR837" s="27">
        <v>7338171.1911010696</v>
      </c>
      <c r="AS837" s="27">
        <v>427695.011329651</v>
      </c>
      <c r="AT837" s="27">
        <v>0</v>
      </c>
      <c r="AU837" s="27">
        <v>0</v>
      </c>
      <c r="AV837" s="27">
        <v>9720130.5979003906</v>
      </c>
      <c r="AW837" s="27">
        <v>36758823.854492202</v>
      </c>
      <c r="AX837" s="27">
        <v>19399414.025878899</v>
      </c>
      <c r="AY837" s="27">
        <v>13657768.4998779</v>
      </c>
      <c r="AZ837" s="27">
        <v>5724763.8526001005</v>
      </c>
      <c r="BA837" s="27">
        <v>0</v>
      </c>
      <c r="BB837" s="27">
        <v>0</v>
      </c>
      <c r="BC837" s="27">
        <v>3428887.5555725102</v>
      </c>
      <c r="BD837" s="27">
        <v>0</v>
      </c>
      <c r="BE837" s="27">
        <v>0</v>
      </c>
      <c r="BF837" s="27">
        <v>2867251.72906494</v>
      </c>
      <c r="BG837" s="27">
        <v>44929574.004882798</v>
      </c>
      <c r="BH837" s="27">
        <v>4176143.50030518</v>
      </c>
      <c r="BI837" s="27">
        <v>0</v>
      </c>
      <c r="BJ837" s="27">
        <v>4370725.9835815402</v>
      </c>
      <c r="BK837" s="27">
        <v>2577883.26983643</v>
      </c>
      <c r="BL837" s="27">
        <v>0</v>
      </c>
      <c r="BM837" s="27">
        <v>0</v>
      </c>
      <c r="BN837" s="27">
        <v>0</v>
      </c>
      <c r="BO837" s="27">
        <v>0</v>
      </c>
      <c r="BP837" s="27">
        <v>0</v>
      </c>
      <c r="BQ837" s="27">
        <v>0</v>
      </c>
      <c r="BR837" s="27">
        <v>4580654.0028686495</v>
      </c>
      <c r="BS837" s="27">
        <v>2246385.26480103</v>
      </c>
      <c r="BT837" s="27">
        <v>0</v>
      </c>
      <c r="BU837" s="27">
        <v>0</v>
      </c>
      <c r="BV837" s="27">
        <v>1701107.2677002</v>
      </c>
      <c r="BW837" s="27">
        <v>0</v>
      </c>
      <c r="BX837" s="27">
        <v>0</v>
      </c>
      <c r="BY837" s="27">
        <v>0</v>
      </c>
      <c r="BZ837" s="27">
        <v>0</v>
      </c>
      <c r="CA837" s="27">
        <v>104506.046804428</v>
      </c>
      <c r="CB837" s="27">
        <v>5977273.9421997098</v>
      </c>
      <c r="CC837" s="27">
        <v>42114352.057617202</v>
      </c>
      <c r="CD837" s="27">
        <v>8517318.0677490197</v>
      </c>
      <c r="CE837" s="27">
        <v>2878.8498492837002</v>
      </c>
      <c r="CF837" s="27">
        <v>451917.55787277198</v>
      </c>
      <c r="CG837" s="27">
        <v>2862199.3482360798</v>
      </c>
      <c r="CH837" s="27">
        <v>0</v>
      </c>
      <c r="CI837" s="27">
        <v>107410.985650063</v>
      </c>
      <c r="CJ837" s="27">
        <v>6429444.3123168899</v>
      </c>
      <c r="CK837" s="27">
        <v>44988728.214843802</v>
      </c>
      <c r="CL837" s="27">
        <v>8521097.3557128906</v>
      </c>
      <c r="CM837" s="27">
        <v>179397.96094131499</v>
      </c>
      <c r="CN837" s="27">
        <v>25336205.326416001</v>
      </c>
      <c r="CO837" s="27">
        <v>90079556.827148393</v>
      </c>
      <c r="CP837" s="27">
        <v>8521097.3557128906</v>
      </c>
      <c r="CQ837" s="27">
        <v>0</v>
      </c>
      <c r="CR837" s="27">
        <v>0</v>
      </c>
      <c r="CS837" s="27">
        <v>0</v>
      </c>
      <c r="CT837" s="27">
        <v>0</v>
      </c>
    </row>
    <row r="838" spans="1:98">
      <c r="A838" s="104" t="s">
        <v>67</v>
      </c>
      <c r="B838" s="132">
        <v>38412</v>
      </c>
      <c r="C838" s="27">
        <v>74101.497318267793</v>
      </c>
      <c r="D838" s="27">
        <v>0</v>
      </c>
      <c r="E838" s="27">
        <v>32449.427628993999</v>
      </c>
      <c r="F838" s="27">
        <v>17153.900676727299</v>
      </c>
      <c r="G838" s="27">
        <v>574.27172029018402</v>
      </c>
      <c r="H838" s="27">
        <v>0</v>
      </c>
      <c r="I838" s="27">
        <v>0</v>
      </c>
      <c r="J838" s="27">
        <v>19150.605900764502</v>
      </c>
      <c r="K838" s="27">
        <v>53367.306828498797</v>
      </c>
      <c r="L838" s="27">
        <v>54818.279417991602</v>
      </c>
      <c r="M838" s="27">
        <v>40752.524565696702</v>
      </c>
      <c r="N838" s="27">
        <v>5589.0259864330301</v>
      </c>
      <c r="O838" s="27">
        <v>0</v>
      </c>
      <c r="P838" s="27">
        <v>0</v>
      </c>
      <c r="Q838" s="27">
        <v>4804.2937151193601</v>
      </c>
      <c r="R838" s="27">
        <v>0</v>
      </c>
      <c r="S838" s="27">
        <v>0</v>
      </c>
      <c r="T838" s="27">
        <v>2874.0540646016598</v>
      </c>
      <c r="U838" s="27">
        <v>72618.173285484299</v>
      </c>
      <c r="V838" s="27">
        <v>3647300.1191711398</v>
      </c>
      <c r="W838" s="27">
        <v>0</v>
      </c>
      <c r="X838" s="27">
        <v>2390587.0773620601</v>
      </c>
      <c r="Y838" s="27">
        <v>1059079.6849365199</v>
      </c>
      <c r="Z838" s="27">
        <v>89208.3819255829</v>
      </c>
      <c r="AA838" s="27">
        <v>0</v>
      </c>
      <c r="AB838" s="27">
        <v>0</v>
      </c>
      <c r="AC838" s="27">
        <v>5698342.7427368201</v>
      </c>
      <c r="AD838" s="27">
        <v>13596945.759521499</v>
      </c>
      <c r="AE838" s="27">
        <v>2731133.3039855999</v>
      </c>
      <c r="AF838" s="27">
        <v>1940764.7134552</v>
      </c>
      <c r="AG838" s="27">
        <v>864378.75019836402</v>
      </c>
      <c r="AH838" s="27">
        <v>0</v>
      </c>
      <c r="AI838" s="27">
        <v>0</v>
      </c>
      <c r="AJ838" s="27">
        <v>495852.58271408099</v>
      </c>
      <c r="AK838" s="27">
        <v>0</v>
      </c>
      <c r="AL838" s="27">
        <v>0</v>
      </c>
      <c r="AM838" s="27">
        <v>452846.38593292201</v>
      </c>
      <c r="AN838" s="27">
        <v>19636536.760497998</v>
      </c>
      <c r="AO838" s="27">
        <v>26376041.9838867</v>
      </c>
      <c r="AP838" s="27">
        <v>0</v>
      </c>
      <c r="AQ838" s="27">
        <v>16748801.1282959</v>
      </c>
      <c r="AR838" s="27">
        <v>7603885.4771118201</v>
      </c>
      <c r="AS838" s="27">
        <v>567000.51213073696</v>
      </c>
      <c r="AT838" s="27">
        <v>0</v>
      </c>
      <c r="AU838" s="27">
        <v>0</v>
      </c>
      <c r="AV838" s="27">
        <v>13453179.943115201</v>
      </c>
      <c r="AW838" s="27">
        <v>32628666.1806641</v>
      </c>
      <c r="AX838" s="27">
        <v>19791652.838378899</v>
      </c>
      <c r="AY838" s="27">
        <v>13963362.2585449</v>
      </c>
      <c r="AZ838" s="27">
        <v>5824396.85046387</v>
      </c>
      <c r="BA838" s="27">
        <v>0</v>
      </c>
      <c r="BB838" s="27">
        <v>0</v>
      </c>
      <c r="BC838" s="27">
        <v>3433248.5134582501</v>
      </c>
      <c r="BD838" s="27">
        <v>0</v>
      </c>
      <c r="BE838" s="27">
        <v>0</v>
      </c>
      <c r="BF838" s="27">
        <v>2911833.99005127</v>
      </c>
      <c r="BG838" s="27">
        <v>46957460.120117202</v>
      </c>
      <c r="BH838" s="27">
        <v>4253833.2113647498</v>
      </c>
      <c r="BI838" s="27">
        <v>0</v>
      </c>
      <c r="BJ838" s="27">
        <v>4399721.5934448196</v>
      </c>
      <c r="BK838" s="27">
        <v>2689199.8727111798</v>
      </c>
      <c r="BL838" s="27">
        <v>0</v>
      </c>
      <c r="BM838" s="27">
        <v>0</v>
      </c>
      <c r="BN838" s="27">
        <v>0</v>
      </c>
      <c r="BO838" s="27">
        <v>0</v>
      </c>
      <c r="BP838" s="27">
        <v>0</v>
      </c>
      <c r="BQ838" s="27">
        <v>0</v>
      </c>
      <c r="BR838" s="27">
        <v>4655150.2509155301</v>
      </c>
      <c r="BS838" s="27">
        <v>2311118.1792297401</v>
      </c>
      <c r="BT838" s="27">
        <v>0</v>
      </c>
      <c r="BU838" s="27">
        <v>0</v>
      </c>
      <c r="BV838" s="27">
        <v>1759420.4910278299</v>
      </c>
      <c r="BW838" s="27">
        <v>0</v>
      </c>
      <c r="BX838" s="27">
        <v>0</v>
      </c>
      <c r="BY838" s="27">
        <v>0</v>
      </c>
      <c r="BZ838" s="27">
        <v>0</v>
      </c>
      <c r="CA838" s="27">
        <v>106631.88195896101</v>
      </c>
      <c r="CB838" s="27">
        <v>6043969.23828125</v>
      </c>
      <c r="CC838" s="27">
        <v>43160004.421875</v>
      </c>
      <c r="CD838" s="27">
        <v>8665277.70166016</v>
      </c>
      <c r="CE838" s="27">
        <v>2894.2515632212198</v>
      </c>
      <c r="CF838" s="27">
        <v>456349.21740722703</v>
      </c>
      <c r="CG838" s="27">
        <v>2934416.4492797898</v>
      </c>
      <c r="CH838" s="27">
        <v>0</v>
      </c>
      <c r="CI838" s="27">
        <v>109523.59334468799</v>
      </c>
      <c r="CJ838" s="27">
        <v>6498118.1919555701</v>
      </c>
      <c r="CK838" s="27">
        <v>46070250.150878899</v>
      </c>
      <c r="CL838" s="27">
        <v>8654527.5328369103</v>
      </c>
      <c r="CM838" s="27">
        <v>181832.06170272801</v>
      </c>
      <c r="CN838" s="27">
        <v>26132553.282958999</v>
      </c>
      <c r="CO838" s="27">
        <v>92997892.175781295</v>
      </c>
      <c r="CP838" s="27">
        <v>8654527.5328369103</v>
      </c>
      <c r="CQ838" s="27">
        <v>0</v>
      </c>
      <c r="CR838" s="27">
        <v>0</v>
      </c>
      <c r="CS838" s="27">
        <v>0</v>
      </c>
      <c r="CT838" s="27">
        <v>0</v>
      </c>
    </row>
    <row r="839" spans="1:98">
      <c r="A839" s="104" t="s">
        <v>67</v>
      </c>
      <c r="B839" s="132">
        <v>38504</v>
      </c>
      <c r="C839" s="27">
        <v>75756.898253440901</v>
      </c>
      <c r="D839" s="27">
        <v>0</v>
      </c>
      <c r="E839" s="27">
        <v>31976.423285245899</v>
      </c>
      <c r="F839" s="27">
        <v>17354.431648254402</v>
      </c>
      <c r="G839" s="27">
        <v>656.16351062059402</v>
      </c>
      <c r="H839" s="27">
        <v>0</v>
      </c>
      <c r="I839" s="27">
        <v>0</v>
      </c>
      <c r="J839" s="27">
        <v>25271.790647268299</v>
      </c>
      <c r="K839" s="27">
        <v>47952.287843227401</v>
      </c>
      <c r="L839" s="27">
        <v>55997.657992362998</v>
      </c>
      <c r="M839" s="27">
        <v>41362.631246089899</v>
      </c>
      <c r="N839" s="27">
        <v>5661.7599120736104</v>
      </c>
      <c r="O839" s="27">
        <v>0</v>
      </c>
      <c r="P839" s="27">
        <v>0</v>
      </c>
      <c r="Q839" s="27">
        <v>4830.0968241691598</v>
      </c>
      <c r="R839" s="27">
        <v>0</v>
      </c>
      <c r="S839" s="27">
        <v>0</v>
      </c>
      <c r="T839" s="27">
        <v>2945.1883727014101</v>
      </c>
      <c r="U839" s="27">
        <v>73000.600206375093</v>
      </c>
      <c r="V839" s="27">
        <v>3754330.4805602999</v>
      </c>
      <c r="W839" s="27">
        <v>0</v>
      </c>
      <c r="X839" s="27">
        <v>2380146.7734375</v>
      </c>
      <c r="Y839" s="27">
        <v>1084712.6378478999</v>
      </c>
      <c r="Z839" s="27">
        <v>129473.787808418</v>
      </c>
      <c r="AA839" s="27">
        <v>0</v>
      </c>
      <c r="AB839" s="27">
        <v>0</v>
      </c>
      <c r="AC839" s="27">
        <v>8722072.98901367</v>
      </c>
      <c r="AD839" s="27">
        <v>11999024.6641846</v>
      </c>
      <c r="AE839" s="27">
        <v>2783158.3045043899</v>
      </c>
      <c r="AF839" s="27">
        <v>1973017.3913879399</v>
      </c>
      <c r="AG839" s="27">
        <v>869312.86399841297</v>
      </c>
      <c r="AH839" s="27">
        <v>0</v>
      </c>
      <c r="AI839" s="27">
        <v>0</v>
      </c>
      <c r="AJ839" s="27">
        <v>495227.21936416603</v>
      </c>
      <c r="AK839" s="27">
        <v>0</v>
      </c>
      <c r="AL839" s="27">
        <v>0</v>
      </c>
      <c r="AM839" s="27">
        <v>476385.31766509998</v>
      </c>
      <c r="AN839" s="27">
        <v>20619981.590087902</v>
      </c>
      <c r="AO839" s="27">
        <v>27306108.334716801</v>
      </c>
      <c r="AP839" s="27">
        <v>0</v>
      </c>
      <c r="AQ839" s="27">
        <v>16846194.598877002</v>
      </c>
      <c r="AR839" s="27">
        <v>7892212.6471557599</v>
      </c>
      <c r="AS839" s="27">
        <v>838053.42420959496</v>
      </c>
      <c r="AT839" s="27">
        <v>0</v>
      </c>
      <c r="AU839" s="27">
        <v>0</v>
      </c>
      <c r="AV839" s="27">
        <v>19891234.319091801</v>
      </c>
      <c r="AW839" s="27">
        <v>28972331.155029301</v>
      </c>
      <c r="AX839" s="27">
        <v>20336983.217529301</v>
      </c>
      <c r="AY839" s="27">
        <v>14307822.324585</v>
      </c>
      <c r="AZ839" s="27">
        <v>5911380.8523559598</v>
      </c>
      <c r="BA839" s="27">
        <v>0</v>
      </c>
      <c r="BB839" s="27">
        <v>0</v>
      </c>
      <c r="BC839" s="27">
        <v>3455145.6311645498</v>
      </c>
      <c r="BD839" s="27">
        <v>0</v>
      </c>
      <c r="BE839" s="27">
        <v>0</v>
      </c>
      <c r="BF839" s="27">
        <v>3087557.3471679701</v>
      </c>
      <c r="BG839" s="27">
        <v>48732410.333496101</v>
      </c>
      <c r="BH839" s="27">
        <v>4452438.2407836895</v>
      </c>
      <c r="BI839" s="27">
        <v>0</v>
      </c>
      <c r="BJ839" s="27">
        <v>4482985.9470825205</v>
      </c>
      <c r="BK839" s="27">
        <v>2846547.4930725102</v>
      </c>
      <c r="BL839" s="27">
        <v>0</v>
      </c>
      <c r="BM839" s="27">
        <v>0</v>
      </c>
      <c r="BN839" s="27">
        <v>0</v>
      </c>
      <c r="BO839" s="27">
        <v>0</v>
      </c>
      <c r="BP839" s="27">
        <v>0</v>
      </c>
      <c r="BQ839" s="27">
        <v>0</v>
      </c>
      <c r="BR839" s="27">
        <v>4804712.6972045898</v>
      </c>
      <c r="BS839" s="27">
        <v>2354028.8580932599</v>
      </c>
      <c r="BT839" s="27">
        <v>0</v>
      </c>
      <c r="BU839" s="27">
        <v>0</v>
      </c>
      <c r="BV839" s="27">
        <v>1845596.4603729199</v>
      </c>
      <c r="BW839" s="27">
        <v>0</v>
      </c>
      <c r="BX839" s="27">
        <v>0</v>
      </c>
      <c r="BY839" s="27">
        <v>0</v>
      </c>
      <c r="BZ839" s="27">
        <v>0</v>
      </c>
      <c r="CA839" s="27">
        <v>107875.317811966</v>
      </c>
      <c r="CB839" s="27">
        <v>6135302.4302368201</v>
      </c>
      <c r="CC839" s="27">
        <v>44167739.299804702</v>
      </c>
      <c r="CD839" s="27">
        <v>8920980.3068847694</v>
      </c>
      <c r="CE839" s="27">
        <v>2960.96112763882</v>
      </c>
      <c r="CF839" s="27">
        <v>475686.34012603801</v>
      </c>
      <c r="CG839" s="27">
        <v>3085704.9670410198</v>
      </c>
      <c r="CH839" s="27">
        <v>0</v>
      </c>
      <c r="CI839" s="27">
        <v>110801.197542191</v>
      </c>
      <c r="CJ839" s="27">
        <v>6612005.5997924795</v>
      </c>
      <c r="CK839" s="27">
        <v>47257190.560546897</v>
      </c>
      <c r="CL839" s="27">
        <v>8913895.64453125</v>
      </c>
      <c r="CM839" s="27">
        <v>183458.070795059</v>
      </c>
      <c r="CN839" s="27">
        <v>27226899.862060498</v>
      </c>
      <c r="CO839" s="27">
        <v>96008096.883789107</v>
      </c>
      <c r="CP839" s="27">
        <v>8913895.64453125</v>
      </c>
      <c r="CQ839" s="27">
        <v>0</v>
      </c>
      <c r="CR839" s="27">
        <v>0</v>
      </c>
      <c r="CS839" s="27">
        <v>0</v>
      </c>
      <c r="CT839" s="27">
        <v>0</v>
      </c>
    </row>
    <row r="840" spans="1:98">
      <c r="A840" s="104" t="s">
        <v>67</v>
      </c>
      <c r="B840" s="132">
        <v>38596</v>
      </c>
      <c r="C840" s="27">
        <v>77061.401441574097</v>
      </c>
      <c r="D840" s="27">
        <v>0</v>
      </c>
      <c r="E840" s="27">
        <v>31729.209344863899</v>
      </c>
      <c r="F840" s="27">
        <v>17692.643945693999</v>
      </c>
      <c r="G840" s="27">
        <v>769.22635538876102</v>
      </c>
      <c r="H840" s="27">
        <v>0</v>
      </c>
      <c r="I840" s="27">
        <v>0</v>
      </c>
      <c r="J840" s="27">
        <v>29211.3211603165</v>
      </c>
      <c r="K840" s="27">
        <v>43062.6855630875</v>
      </c>
      <c r="L840" s="27">
        <v>57712.411038398699</v>
      </c>
      <c r="M840" s="27">
        <v>42044.000385284402</v>
      </c>
      <c r="N840" s="27">
        <v>5733.3120366334897</v>
      </c>
      <c r="O840" s="27">
        <v>0</v>
      </c>
      <c r="P840" s="27">
        <v>0</v>
      </c>
      <c r="Q840" s="27">
        <v>4866.8064979910896</v>
      </c>
      <c r="R840" s="27">
        <v>0</v>
      </c>
      <c r="S840" s="27">
        <v>0</v>
      </c>
      <c r="T840" s="27">
        <v>2989.2916024327301</v>
      </c>
      <c r="U840" s="27">
        <v>72580.6125545502</v>
      </c>
      <c r="V840" s="27">
        <v>3756079.5336608901</v>
      </c>
      <c r="W840" s="27">
        <v>0</v>
      </c>
      <c r="X840" s="27">
        <v>2337388.2100219699</v>
      </c>
      <c r="Y840" s="27">
        <v>1105693.4992828399</v>
      </c>
      <c r="Z840" s="27">
        <v>159631.85050201399</v>
      </c>
      <c r="AA840" s="27">
        <v>0</v>
      </c>
      <c r="AB840" s="27">
        <v>0</v>
      </c>
      <c r="AC840" s="27">
        <v>11036934.388549799</v>
      </c>
      <c r="AD840" s="27">
        <v>10110732.368408199</v>
      </c>
      <c r="AE840" s="27">
        <v>2758203.9220275902</v>
      </c>
      <c r="AF840" s="27">
        <v>1990960.8295440699</v>
      </c>
      <c r="AG840" s="27">
        <v>858714.68241882301</v>
      </c>
      <c r="AH840" s="27">
        <v>0</v>
      </c>
      <c r="AI840" s="27">
        <v>0</v>
      </c>
      <c r="AJ840" s="27">
        <v>497166.13235855103</v>
      </c>
      <c r="AK840" s="27">
        <v>0</v>
      </c>
      <c r="AL840" s="27">
        <v>0</v>
      </c>
      <c r="AM840" s="27">
        <v>478152.95675659197</v>
      </c>
      <c r="AN840" s="27">
        <v>21052122.8916016</v>
      </c>
      <c r="AO840" s="27">
        <v>27783984.931396499</v>
      </c>
      <c r="AP840" s="27">
        <v>0</v>
      </c>
      <c r="AQ840" s="27">
        <v>16638285.6918945</v>
      </c>
      <c r="AR840" s="27">
        <v>7888975.8926391602</v>
      </c>
      <c r="AS840" s="27">
        <v>1050887.15890503</v>
      </c>
      <c r="AT840" s="27">
        <v>0</v>
      </c>
      <c r="AU840" s="27">
        <v>0</v>
      </c>
      <c r="AV840" s="27">
        <v>24459744.517578099</v>
      </c>
      <c r="AW840" s="27">
        <v>24748325.566650402</v>
      </c>
      <c r="AX840" s="27">
        <v>20448053.048828099</v>
      </c>
      <c r="AY840" s="27">
        <v>14627507.3583984</v>
      </c>
      <c r="AZ840" s="27">
        <v>5926401.8044433603</v>
      </c>
      <c r="BA840" s="27">
        <v>0</v>
      </c>
      <c r="BB840" s="27">
        <v>0</v>
      </c>
      <c r="BC840" s="27">
        <v>3535241.3364563002</v>
      </c>
      <c r="BD840" s="27">
        <v>0</v>
      </c>
      <c r="BE840" s="27">
        <v>0</v>
      </c>
      <c r="BF840" s="27">
        <v>3136522.7919006301</v>
      </c>
      <c r="BG840" s="27">
        <v>48711720.200683601</v>
      </c>
      <c r="BH840" s="27">
        <v>4803948.5098877</v>
      </c>
      <c r="BI840" s="27">
        <v>0</v>
      </c>
      <c r="BJ840" s="27">
        <v>4611039.2470703097</v>
      </c>
      <c r="BK840" s="27">
        <v>2959810.2170104999</v>
      </c>
      <c r="BL840" s="27">
        <v>0</v>
      </c>
      <c r="BM840" s="27">
        <v>0</v>
      </c>
      <c r="BN840" s="27">
        <v>0</v>
      </c>
      <c r="BO840" s="27">
        <v>0</v>
      </c>
      <c r="BP840" s="27">
        <v>0</v>
      </c>
      <c r="BQ840" s="27">
        <v>0</v>
      </c>
      <c r="BR840" s="27">
        <v>4955994.7998657199</v>
      </c>
      <c r="BS840" s="27">
        <v>2381704.25213623</v>
      </c>
      <c r="BT840" s="27">
        <v>0</v>
      </c>
      <c r="BU840" s="27">
        <v>0</v>
      </c>
      <c r="BV840" s="27">
        <v>1890903.9438018801</v>
      </c>
      <c r="BW840" s="27">
        <v>0</v>
      </c>
      <c r="BX840" s="27">
        <v>0</v>
      </c>
      <c r="BY840" s="27">
        <v>0</v>
      </c>
      <c r="BZ840" s="27">
        <v>0</v>
      </c>
      <c r="CA840" s="27">
        <v>108700.08826923399</v>
      </c>
      <c r="CB840" s="27">
        <v>6101057.0971679697</v>
      </c>
      <c r="CC840" s="27">
        <v>44438922.2099609</v>
      </c>
      <c r="CD840" s="27">
        <v>9434241.9338378906</v>
      </c>
      <c r="CE840" s="27">
        <v>2934.3107058703899</v>
      </c>
      <c r="CF840" s="27">
        <v>474178.47910690302</v>
      </c>
      <c r="CG840" s="27">
        <v>3115842.4756164602</v>
      </c>
      <c r="CH840" s="27">
        <v>0</v>
      </c>
      <c r="CI840" s="27">
        <v>111645.289681435</v>
      </c>
      <c r="CJ840" s="27">
        <v>6575957.4334106399</v>
      </c>
      <c r="CK840" s="27">
        <v>47562858.0771484</v>
      </c>
      <c r="CL840" s="27">
        <v>9451266.5037841797</v>
      </c>
      <c r="CM840" s="27">
        <v>184345.97634887701</v>
      </c>
      <c r="CN840" s="27">
        <v>27599159.698486298</v>
      </c>
      <c r="CO840" s="27">
        <v>96147676.489257798</v>
      </c>
      <c r="CP840" s="27">
        <v>9451266.5037841797</v>
      </c>
      <c r="CQ840" s="27">
        <v>0</v>
      </c>
      <c r="CR840" s="27">
        <v>0</v>
      </c>
      <c r="CS840" s="27">
        <v>0</v>
      </c>
      <c r="CT840" s="27">
        <v>0</v>
      </c>
    </row>
    <row r="841" spans="1:98">
      <c r="A841" s="104" t="s">
        <v>67</v>
      </c>
      <c r="B841" s="132">
        <v>38687</v>
      </c>
      <c r="C841" s="27">
        <v>78837.423343658404</v>
      </c>
      <c r="D841" s="27">
        <v>0</v>
      </c>
      <c r="E841" s="27">
        <v>31508.444984912901</v>
      </c>
      <c r="F841" s="27">
        <v>18061.039642333999</v>
      </c>
      <c r="G841" s="27">
        <v>927.86269166320596</v>
      </c>
      <c r="H841" s="27">
        <v>0</v>
      </c>
      <c r="I841" s="27">
        <v>0</v>
      </c>
      <c r="J841" s="27">
        <v>34859.524658679999</v>
      </c>
      <c r="K841" s="27">
        <v>38656.574347019203</v>
      </c>
      <c r="L841" s="27">
        <v>56651.710254192403</v>
      </c>
      <c r="M841" s="27">
        <v>42906.603973865502</v>
      </c>
      <c r="N841" s="27">
        <v>5738.86157417297</v>
      </c>
      <c r="O841" s="27">
        <v>0</v>
      </c>
      <c r="P841" s="27">
        <v>0</v>
      </c>
      <c r="Q841" s="27">
        <v>4903.5496543645904</v>
      </c>
      <c r="R841" s="27">
        <v>0</v>
      </c>
      <c r="S841" s="27">
        <v>0</v>
      </c>
      <c r="T841" s="27">
        <v>2933.7219593226901</v>
      </c>
      <c r="U841" s="27">
        <v>73696.739739418001</v>
      </c>
      <c r="V841" s="27">
        <v>3817436.1777038602</v>
      </c>
      <c r="W841" s="27">
        <v>0</v>
      </c>
      <c r="X841" s="27">
        <v>2289410.29333496</v>
      </c>
      <c r="Y841" s="27">
        <v>1116428.2464294401</v>
      </c>
      <c r="Z841" s="27">
        <v>186614.27274131801</v>
      </c>
      <c r="AA841" s="27">
        <v>0</v>
      </c>
      <c r="AB841" s="27">
        <v>0</v>
      </c>
      <c r="AC841" s="27">
        <v>13172082.3518066</v>
      </c>
      <c r="AD841" s="27">
        <v>9074732.6582031306</v>
      </c>
      <c r="AE841" s="27">
        <v>2651512.9364318801</v>
      </c>
      <c r="AF841" s="27">
        <v>2014665.5930633501</v>
      </c>
      <c r="AG841" s="27">
        <v>864849.106796265</v>
      </c>
      <c r="AH841" s="27">
        <v>0</v>
      </c>
      <c r="AI841" s="27">
        <v>0</v>
      </c>
      <c r="AJ841" s="27">
        <v>493652.45483017003</v>
      </c>
      <c r="AK841" s="27">
        <v>0</v>
      </c>
      <c r="AL841" s="27">
        <v>0</v>
      </c>
      <c r="AM841" s="27">
        <v>467872.70568084699</v>
      </c>
      <c r="AN841" s="27">
        <v>22049471.736572299</v>
      </c>
      <c r="AO841" s="27">
        <v>28601825.509277299</v>
      </c>
      <c r="AP841" s="27">
        <v>0</v>
      </c>
      <c r="AQ841" s="27">
        <v>16645835.720947299</v>
      </c>
      <c r="AR841" s="27">
        <v>8218997.8972778302</v>
      </c>
      <c r="AS841" s="27">
        <v>1242626.98762512</v>
      </c>
      <c r="AT841" s="27">
        <v>0</v>
      </c>
      <c r="AU841" s="27">
        <v>0</v>
      </c>
      <c r="AV841" s="27">
        <v>29012857.3913574</v>
      </c>
      <c r="AW841" s="27">
        <v>22491943.1240234</v>
      </c>
      <c r="AX841" s="27">
        <v>20073392.220458999</v>
      </c>
      <c r="AY841" s="27">
        <v>15017475.6409912</v>
      </c>
      <c r="AZ841" s="27">
        <v>6057602.9583129901</v>
      </c>
      <c r="BA841" s="27">
        <v>0</v>
      </c>
      <c r="BB841" s="27">
        <v>0</v>
      </c>
      <c r="BC841" s="27">
        <v>3560716.1897582998</v>
      </c>
      <c r="BD841" s="27">
        <v>0</v>
      </c>
      <c r="BE841" s="27">
        <v>0</v>
      </c>
      <c r="BF841" s="27">
        <v>3134330.6499633798</v>
      </c>
      <c r="BG841" s="27">
        <v>51115084.753906302</v>
      </c>
      <c r="BH841" s="27">
        <v>4987164.52453613</v>
      </c>
      <c r="BI841" s="27">
        <v>0</v>
      </c>
      <c r="BJ841" s="27">
        <v>4567723.6401977502</v>
      </c>
      <c r="BK841" s="27">
        <v>2998410.26098633</v>
      </c>
      <c r="BL841" s="27">
        <v>0</v>
      </c>
      <c r="BM841" s="27">
        <v>0</v>
      </c>
      <c r="BN841" s="27">
        <v>0</v>
      </c>
      <c r="BO841" s="27">
        <v>0</v>
      </c>
      <c r="BP841" s="27">
        <v>0</v>
      </c>
      <c r="BQ841" s="27">
        <v>0</v>
      </c>
      <c r="BR841" s="27">
        <v>5102824.5916748</v>
      </c>
      <c r="BS841" s="27">
        <v>2431846.6362304701</v>
      </c>
      <c r="BT841" s="27">
        <v>0</v>
      </c>
      <c r="BU841" s="27">
        <v>0</v>
      </c>
      <c r="BV841" s="27">
        <v>1924278.48335266</v>
      </c>
      <c r="BW841" s="27">
        <v>0</v>
      </c>
      <c r="BX841" s="27">
        <v>0</v>
      </c>
      <c r="BY841" s="27">
        <v>0</v>
      </c>
      <c r="BZ841" s="27">
        <v>0</v>
      </c>
      <c r="CA841" s="27">
        <v>110223.956176758</v>
      </c>
      <c r="CB841" s="27">
        <v>6093533.7171020498</v>
      </c>
      <c r="CC841" s="27">
        <v>45177708.192871101</v>
      </c>
      <c r="CD841" s="27">
        <v>9547069.2742919903</v>
      </c>
      <c r="CE841" s="27">
        <v>2963.95911693573</v>
      </c>
      <c r="CF841" s="27">
        <v>480567.65110397298</v>
      </c>
      <c r="CG841" s="27">
        <v>3211640.6108703599</v>
      </c>
      <c r="CH841" s="27">
        <v>0</v>
      </c>
      <c r="CI841" s="27">
        <v>113212.937097549</v>
      </c>
      <c r="CJ841" s="27">
        <v>6574429.9064941397</v>
      </c>
      <c r="CK841" s="27">
        <v>48403089.307617202</v>
      </c>
      <c r="CL841" s="27">
        <v>9558889.3101806603</v>
      </c>
      <c r="CM841" s="27">
        <v>186611.07315826399</v>
      </c>
      <c r="CN841" s="27">
        <v>28648498.528564502</v>
      </c>
      <c r="CO841" s="27">
        <v>99596283.362304702</v>
      </c>
      <c r="CP841" s="27">
        <v>9558889.3101806603</v>
      </c>
      <c r="CQ841" s="27">
        <v>0</v>
      </c>
      <c r="CR841" s="27">
        <v>0</v>
      </c>
      <c r="CS841" s="27">
        <v>0</v>
      </c>
      <c r="CT841" s="27">
        <v>0</v>
      </c>
    </row>
    <row r="842" spans="1:98">
      <c r="A842" s="104" t="s">
        <v>67</v>
      </c>
      <c r="B842" s="132">
        <v>38777</v>
      </c>
      <c r="C842" s="27">
        <v>80785.847177505493</v>
      </c>
      <c r="D842" s="27">
        <v>0</v>
      </c>
      <c r="E842" s="27">
        <v>30840.599284648899</v>
      </c>
      <c r="F842" s="27">
        <v>17780.316085577</v>
      </c>
      <c r="G842" s="27">
        <v>1247.9572912752601</v>
      </c>
      <c r="H842" s="27">
        <v>0</v>
      </c>
      <c r="I842" s="27">
        <v>0</v>
      </c>
      <c r="J842" s="27">
        <v>40879.0233054161</v>
      </c>
      <c r="K842" s="27">
        <v>33818.863058567003</v>
      </c>
      <c r="L842" s="27">
        <v>27257.934094429002</v>
      </c>
      <c r="M842" s="27">
        <v>43579.384427070603</v>
      </c>
      <c r="N842" s="27">
        <v>5909.0899342298499</v>
      </c>
      <c r="O842" s="27">
        <v>37374.018381118804</v>
      </c>
      <c r="P842" s="27">
        <v>0</v>
      </c>
      <c r="Q842" s="27">
        <v>4916.2238097190902</v>
      </c>
      <c r="R842" s="27">
        <v>2029.4392022490499</v>
      </c>
      <c r="S842" s="27">
        <v>0</v>
      </c>
      <c r="T842" s="27">
        <v>1055.0813649147699</v>
      </c>
      <c r="U842" s="27">
        <v>74545.454937934905</v>
      </c>
      <c r="V842" s="27">
        <v>3953825.1791076702</v>
      </c>
      <c r="W842" s="27">
        <v>0</v>
      </c>
      <c r="X842" s="27">
        <v>2281071.5005798298</v>
      </c>
      <c r="Y842" s="27">
        <v>1124429.84373474</v>
      </c>
      <c r="Z842" s="27">
        <v>216322.06561660799</v>
      </c>
      <c r="AA842" s="27">
        <v>0</v>
      </c>
      <c r="AB842" s="27">
        <v>0</v>
      </c>
      <c r="AC842" s="27">
        <v>14936885.602783199</v>
      </c>
      <c r="AD842" s="27">
        <v>7480453.0902709998</v>
      </c>
      <c r="AE842" s="27">
        <v>1110851.4259796101</v>
      </c>
      <c r="AF842" s="27">
        <v>2063298.3851928699</v>
      </c>
      <c r="AG842" s="27">
        <v>874817.11380767799</v>
      </c>
      <c r="AH842" s="27">
        <v>1717359.55409241</v>
      </c>
      <c r="AI842" s="27">
        <v>0</v>
      </c>
      <c r="AJ842" s="27">
        <v>497269.65781784098</v>
      </c>
      <c r="AK842" s="27">
        <v>321679.76394653303</v>
      </c>
      <c r="AL842" s="27">
        <v>0</v>
      </c>
      <c r="AM842" s="27">
        <v>175871.13282966599</v>
      </c>
      <c r="AN842" s="27">
        <v>22937838.9606934</v>
      </c>
      <c r="AO842" s="27">
        <v>29913711.652587902</v>
      </c>
      <c r="AP842" s="27">
        <v>0</v>
      </c>
      <c r="AQ842" s="27">
        <v>16650731.364746099</v>
      </c>
      <c r="AR842" s="27">
        <v>8263687.9899902297</v>
      </c>
      <c r="AS842" s="27">
        <v>1466690.5912933301</v>
      </c>
      <c r="AT842" s="27">
        <v>0</v>
      </c>
      <c r="AU842" s="27">
        <v>0</v>
      </c>
      <c r="AV842" s="27">
        <v>32751171.279296901</v>
      </c>
      <c r="AW842" s="27">
        <v>18631593.9526367</v>
      </c>
      <c r="AX842" s="27">
        <v>8790319.4329834003</v>
      </c>
      <c r="AY842" s="27">
        <v>15565727.247924799</v>
      </c>
      <c r="AZ842" s="27">
        <v>6203103.42687988</v>
      </c>
      <c r="BA842" s="27">
        <v>12569385.2115479</v>
      </c>
      <c r="BB842" s="27">
        <v>0</v>
      </c>
      <c r="BC842" s="27">
        <v>3643990.4897155799</v>
      </c>
      <c r="BD842" s="27">
        <v>2180388.2788391099</v>
      </c>
      <c r="BE842" s="27">
        <v>0</v>
      </c>
      <c r="BF842" s="27">
        <v>1202962.48231506</v>
      </c>
      <c r="BG842" s="27">
        <v>52703227.170410201</v>
      </c>
      <c r="BH842" s="27">
        <v>6940063.9489746103</v>
      </c>
      <c r="BI842" s="27">
        <v>0</v>
      </c>
      <c r="BJ842" s="27">
        <v>5459734.8486938505</v>
      </c>
      <c r="BK842" s="27">
        <v>3252947.5705566402</v>
      </c>
      <c r="BL842" s="27">
        <v>92636.556870460496</v>
      </c>
      <c r="BM842" s="27">
        <v>0</v>
      </c>
      <c r="BN842" s="27">
        <v>0</v>
      </c>
      <c r="BO842" s="27">
        <v>0</v>
      </c>
      <c r="BP842" s="27">
        <v>0</v>
      </c>
      <c r="BQ842" s="27">
        <v>0</v>
      </c>
      <c r="BR842" s="27">
        <v>5461733.6857910203</v>
      </c>
      <c r="BS842" s="27">
        <v>2560887.04333496</v>
      </c>
      <c r="BT842" s="27">
        <v>2447829.6661682101</v>
      </c>
      <c r="BU842" s="27">
        <v>0</v>
      </c>
      <c r="BV842" s="27">
        <v>1973314.35038757</v>
      </c>
      <c r="BW842" s="27">
        <v>253597.48916435201</v>
      </c>
      <c r="BX842" s="27">
        <v>0</v>
      </c>
      <c r="BY842" s="27">
        <v>0</v>
      </c>
      <c r="BZ842" s="27">
        <v>0</v>
      </c>
      <c r="CA842" s="27">
        <v>111685.68014907801</v>
      </c>
      <c r="CB842" s="27">
        <v>6245854.7958373995</v>
      </c>
      <c r="CC842" s="27">
        <v>46635510.9609375</v>
      </c>
      <c r="CD842" s="27">
        <v>12406917.7149658</v>
      </c>
      <c r="CE842" s="27">
        <v>2982.15673553944</v>
      </c>
      <c r="CF842" s="27">
        <v>497422.76956558198</v>
      </c>
      <c r="CG842" s="27">
        <v>3377655.74536133</v>
      </c>
      <c r="CH842" s="27">
        <v>253857.43730545</v>
      </c>
      <c r="CI842" s="27">
        <v>114663.13980770099</v>
      </c>
      <c r="CJ842" s="27">
        <v>6741614.6775512705</v>
      </c>
      <c r="CK842" s="27">
        <v>49988777.8212891</v>
      </c>
      <c r="CL842" s="27">
        <v>12650519.548461899</v>
      </c>
      <c r="CM842" s="27">
        <v>188789.551055908</v>
      </c>
      <c r="CN842" s="27">
        <v>29678646.958007801</v>
      </c>
      <c r="CO842" s="27">
        <v>102679815.90527301</v>
      </c>
      <c r="CP842" s="27">
        <v>12650519.548461899</v>
      </c>
      <c r="CQ842" s="27">
        <v>0</v>
      </c>
      <c r="CR842" s="27">
        <v>0</v>
      </c>
      <c r="CS842" s="27">
        <v>0</v>
      </c>
      <c r="CT842" s="27">
        <v>0</v>
      </c>
    </row>
    <row r="843" spans="1:98">
      <c r="A843" s="104" t="s">
        <v>67</v>
      </c>
      <c r="B843" s="132">
        <v>38869</v>
      </c>
      <c r="C843" s="27">
        <v>83555.829427719102</v>
      </c>
      <c r="D843" s="27">
        <v>0</v>
      </c>
      <c r="E843" s="27">
        <v>30531.355254650101</v>
      </c>
      <c r="F843" s="27">
        <v>18109.3039479256</v>
      </c>
      <c r="G843" s="27">
        <v>1281.5215740352901</v>
      </c>
      <c r="H843" s="27">
        <v>0</v>
      </c>
      <c r="I843" s="27">
        <v>0</v>
      </c>
      <c r="J843" s="27">
        <v>46515.334968090101</v>
      </c>
      <c r="K843" s="27">
        <v>29377.650512456901</v>
      </c>
      <c r="L843" s="27">
        <v>25486.761420249899</v>
      </c>
      <c r="M843" s="27">
        <v>44450.3220767975</v>
      </c>
      <c r="N843" s="27">
        <v>5866.6721800565701</v>
      </c>
      <c r="O843" s="27">
        <v>39267.9613900185</v>
      </c>
      <c r="P843" s="27">
        <v>0</v>
      </c>
      <c r="Q843" s="27">
        <v>5036.5896610617601</v>
      </c>
      <c r="R843" s="27">
        <v>2165.7247927784902</v>
      </c>
      <c r="S843" s="27">
        <v>0</v>
      </c>
      <c r="T843" s="27">
        <v>975.29798803478502</v>
      </c>
      <c r="U843" s="27">
        <v>75292.505357742295</v>
      </c>
      <c r="V843" s="27">
        <v>4054577.8760376</v>
      </c>
      <c r="W843" s="27">
        <v>0</v>
      </c>
      <c r="X843" s="27">
        <v>2235616.2961730999</v>
      </c>
      <c r="Y843" s="27">
        <v>1129103.6615753199</v>
      </c>
      <c r="Z843" s="27">
        <v>255063.21229553199</v>
      </c>
      <c r="AA843" s="27">
        <v>0</v>
      </c>
      <c r="AB843" s="27">
        <v>0</v>
      </c>
      <c r="AC843" s="27">
        <v>17535761.816406298</v>
      </c>
      <c r="AD843" s="27">
        <v>6176316.4312744103</v>
      </c>
      <c r="AE843" s="27">
        <v>1040591.53077698</v>
      </c>
      <c r="AF843" s="27">
        <v>2095078.36116028</v>
      </c>
      <c r="AG843" s="27">
        <v>863729.06241607701</v>
      </c>
      <c r="AH843" s="27">
        <v>1796382.3296508801</v>
      </c>
      <c r="AI843" s="27">
        <v>0</v>
      </c>
      <c r="AJ843" s="27">
        <v>499831.73998642003</v>
      </c>
      <c r="AK843" s="27">
        <v>335021.94422531099</v>
      </c>
      <c r="AL843" s="27">
        <v>0</v>
      </c>
      <c r="AM843" s="27">
        <v>157597.84630775501</v>
      </c>
      <c r="AN843" s="27">
        <v>23437864.142089799</v>
      </c>
      <c r="AO843" s="27">
        <v>31006071.6943359</v>
      </c>
      <c r="AP843" s="27">
        <v>0</v>
      </c>
      <c r="AQ843" s="27">
        <v>16373861.0592041</v>
      </c>
      <c r="AR843" s="27">
        <v>8253575.4588012705</v>
      </c>
      <c r="AS843" s="27">
        <v>1740585.2425994901</v>
      </c>
      <c r="AT843" s="27">
        <v>0</v>
      </c>
      <c r="AU843" s="27">
        <v>0</v>
      </c>
      <c r="AV843" s="27">
        <v>39100176.9052734</v>
      </c>
      <c r="AW843" s="27">
        <v>15497844.899902301</v>
      </c>
      <c r="AX843" s="27">
        <v>8313277.9740600605</v>
      </c>
      <c r="AY843" s="27">
        <v>15979830.0767822</v>
      </c>
      <c r="AZ843" s="27">
        <v>6217927.80615234</v>
      </c>
      <c r="BA843" s="27">
        <v>13237107.888671899</v>
      </c>
      <c r="BB843" s="27">
        <v>0</v>
      </c>
      <c r="BC843" s="27">
        <v>3707608.6757202102</v>
      </c>
      <c r="BD843" s="27">
        <v>2283083.9273681599</v>
      </c>
      <c r="BE843" s="27">
        <v>0</v>
      </c>
      <c r="BF843" s="27">
        <v>1091212.58203125</v>
      </c>
      <c r="BG843" s="27">
        <v>53987456.202636696</v>
      </c>
      <c r="BH843" s="27">
        <v>7326015.9568481399</v>
      </c>
      <c r="BI843" s="27">
        <v>0</v>
      </c>
      <c r="BJ843" s="27">
        <v>5396922.7343139602</v>
      </c>
      <c r="BK843" s="27">
        <v>3256638.0590820299</v>
      </c>
      <c r="BL843" s="27">
        <v>108988.596924782</v>
      </c>
      <c r="BM843" s="27">
        <v>0</v>
      </c>
      <c r="BN843" s="27">
        <v>0</v>
      </c>
      <c r="BO843" s="27">
        <v>0</v>
      </c>
      <c r="BP843" s="27">
        <v>0</v>
      </c>
      <c r="BQ843" s="27">
        <v>0</v>
      </c>
      <c r="BR843" s="27">
        <v>5631521.66760254</v>
      </c>
      <c r="BS843" s="27">
        <v>2555314.08953857</v>
      </c>
      <c r="BT843" s="27">
        <v>2580947.40875244</v>
      </c>
      <c r="BU843" s="27">
        <v>0</v>
      </c>
      <c r="BV843" s="27">
        <v>2014691.91679382</v>
      </c>
      <c r="BW843" s="27">
        <v>263734.18263626099</v>
      </c>
      <c r="BX843" s="27">
        <v>0</v>
      </c>
      <c r="BY843" s="27">
        <v>0</v>
      </c>
      <c r="BZ843" s="27">
        <v>0</v>
      </c>
      <c r="CA843" s="27">
        <v>114244.462556839</v>
      </c>
      <c r="CB843" s="27">
        <v>6288915.8146972703</v>
      </c>
      <c r="CC843" s="27">
        <v>47381264.158691399</v>
      </c>
      <c r="CD843" s="27">
        <v>12737062.528686499</v>
      </c>
      <c r="CE843" s="27">
        <v>3031.0385718047601</v>
      </c>
      <c r="CF843" s="27">
        <v>492752.987735748</v>
      </c>
      <c r="CG843" s="27">
        <v>3375977.0997009301</v>
      </c>
      <c r="CH843" s="27">
        <v>264254.29553985602</v>
      </c>
      <c r="CI843" s="27">
        <v>117251.758692741</v>
      </c>
      <c r="CJ843" s="27">
        <v>6782432.9318847703</v>
      </c>
      <c r="CK843" s="27">
        <v>50760704.886718802</v>
      </c>
      <c r="CL843" s="27">
        <v>12997112.301757799</v>
      </c>
      <c r="CM843" s="27">
        <v>192021.19892883301</v>
      </c>
      <c r="CN843" s="27">
        <v>30220860.544433601</v>
      </c>
      <c r="CO843" s="27">
        <v>104769509.89257801</v>
      </c>
      <c r="CP843" s="27">
        <v>12997112.301757799</v>
      </c>
      <c r="CQ843" s="27">
        <v>0</v>
      </c>
      <c r="CR843" s="27">
        <v>0</v>
      </c>
      <c r="CS843" s="27">
        <v>0</v>
      </c>
      <c r="CT843" s="27">
        <v>0</v>
      </c>
    </row>
    <row r="844" spans="1:98">
      <c r="A844" s="104" t="s">
        <v>67</v>
      </c>
      <c r="B844" s="132">
        <v>38961</v>
      </c>
      <c r="C844" s="27">
        <v>85568.269891738906</v>
      </c>
      <c r="D844" s="27">
        <v>0</v>
      </c>
      <c r="E844" s="27">
        <v>29917.855122089401</v>
      </c>
      <c r="F844" s="27">
        <v>17884.7517926693</v>
      </c>
      <c r="G844" s="27">
        <v>1478.7420531958301</v>
      </c>
      <c r="H844" s="27">
        <v>0</v>
      </c>
      <c r="I844" s="27">
        <v>0</v>
      </c>
      <c r="J844" s="27">
        <v>49885.519186496698</v>
      </c>
      <c r="K844" s="27">
        <v>25452.500990152399</v>
      </c>
      <c r="L844" s="27">
        <v>24029.1598968506</v>
      </c>
      <c r="M844" s="27">
        <v>44843.0381445885</v>
      </c>
      <c r="N844" s="27">
        <v>5926.6330726742699</v>
      </c>
      <c r="O844" s="27">
        <v>40293.189807891802</v>
      </c>
      <c r="P844" s="27">
        <v>0</v>
      </c>
      <c r="Q844" s="27">
        <v>5095.2710467576999</v>
      </c>
      <c r="R844" s="27">
        <v>2280.5080624222801</v>
      </c>
      <c r="S844" s="27">
        <v>0</v>
      </c>
      <c r="T844" s="27">
        <v>928.14918444305704</v>
      </c>
      <c r="U844" s="27">
        <v>75725.991235733003</v>
      </c>
      <c r="V844" s="27">
        <v>4123139.3376464802</v>
      </c>
      <c r="W844" s="27">
        <v>0</v>
      </c>
      <c r="X844" s="27">
        <v>2179308.4594421401</v>
      </c>
      <c r="Y844" s="27">
        <v>1116834.1234130899</v>
      </c>
      <c r="Z844" s="27">
        <v>288773.06633377098</v>
      </c>
      <c r="AA844" s="27">
        <v>0</v>
      </c>
      <c r="AB844" s="27">
        <v>0</v>
      </c>
      <c r="AC844" s="27">
        <v>19463862.291992199</v>
      </c>
      <c r="AD844" s="27">
        <v>4717580.8113403302</v>
      </c>
      <c r="AE844" s="27">
        <v>966041.72136688197</v>
      </c>
      <c r="AF844" s="27">
        <v>2114849.60577393</v>
      </c>
      <c r="AG844" s="27">
        <v>870990.60500335705</v>
      </c>
      <c r="AH844" s="27">
        <v>1826568.2938842799</v>
      </c>
      <c r="AI844" s="27">
        <v>0</v>
      </c>
      <c r="AJ844" s="27">
        <v>492774.513305664</v>
      </c>
      <c r="AK844" s="27">
        <v>350843.594638824</v>
      </c>
      <c r="AL844" s="27">
        <v>0</v>
      </c>
      <c r="AM844" s="27">
        <v>149792.83347892799</v>
      </c>
      <c r="AN844" s="27">
        <v>23914853.322265599</v>
      </c>
      <c r="AO844" s="27">
        <v>31910141.575927701</v>
      </c>
      <c r="AP844" s="27">
        <v>0</v>
      </c>
      <c r="AQ844" s="27">
        <v>16141566.982910199</v>
      </c>
      <c r="AR844" s="27">
        <v>8241541.8920288105</v>
      </c>
      <c r="AS844" s="27">
        <v>1994172.5209655799</v>
      </c>
      <c r="AT844" s="27">
        <v>0</v>
      </c>
      <c r="AU844" s="27">
        <v>0</v>
      </c>
      <c r="AV844" s="27">
        <v>44320446.832031302</v>
      </c>
      <c r="AW844" s="27">
        <v>12115198.603515601</v>
      </c>
      <c r="AX844" s="27">
        <v>7763277.6185302697</v>
      </c>
      <c r="AY844" s="27">
        <v>16294314.0302734</v>
      </c>
      <c r="AZ844" s="27">
        <v>6333585.2071533203</v>
      </c>
      <c r="BA844" s="27">
        <v>13658640.0621338</v>
      </c>
      <c r="BB844" s="27">
        <v>0</v>
      </c>
      <c r="BC844" s="27">
        <v>3685749.7337951702</v>
      </c>
      <c r="BD844" s="27">
        <v>2388544.7324523898</v>
      </c>
      <c r="BE844" s="27">
        <v>0</v>
      </c>
      <c r="BF844" s="27">
        <v>1053763.8666992199</v>
      </c>
      <c r="BG844" s="27">
        <v>55590132.305175804</v>
      </c>
      <c r="BH844" s="27">
        <v>7635697.4298095703</v>
      </c>
      <c r="BI844" s="27">
        <v>0</v>
      </c>
      <c r="BJ844" s="27">
        <v>5376814.7727661096</v>
      </c>
      <c r="BK844" s="27">
        <v>3257225.7322998</v>
      </c>
      <c r="BL844" s="27">
        <v>134681.39379310599</v>
      </c>
      <c r="BM844" s="27">
        <v>0</v>
      </c>
      <c r="BN844" s="27">
        <v>0</v>
      </c>
      <c r="BO844" s="27">
        <v>0</v>
      </c>
      <c r="BP844" s="27">
        <v>0</v>
      </c>
      <c r="BQ844" s="27">
        <v>0</v>
      </c>
      <c r="BR844" s="27">
        <v>5681388.8073120099</v>
      </c>
      <c r="BS844" s="27">
        <v>2584461.9625549298</v>
      </c>
      <c r="BT844" s="27">
        <v>2663940.0796508798</v>
      </c>
      <c r="BU844" s="27">
        <v>0</v>
      </c>
      <c r="BV844" s="27">
        <v>2018199.01725769</v>
      </c>
      <c r="BW844" s="27">
        <v>270415.42115020799</v>
      </c>
      <c r="BX844" s="27">
        <v>0</v>
      </c>
      <c r="BY844" s="27">
        <v>0</v>
      </c>
      <c r="BZ844" s="27">
        <v>0</v>
      </c>
      <c r="CA844" s="27">
        <v>115405.3752985</v>
      </c>
      <c r="CB844" s="27">
        <v>6302368.3599243201</v>
      </c>
      <c r="CC844" s="27">
        <v>48017017.2490234</v>
      </c>
      <c r="CD844" s="27">
        <v>12978262.4758301</v>
      </c>
      <c r="CE844" s="27">
        <v>3136.1939402222602</v>
      </c>
      <c r="CF844" s="27">
        <v>502440.02941894502</v>
      </c>
      <c r="CG844" s="27">
        <v>3466970.5168151902</v>
      </c>
      <c r="CH844" s="27">
        <v>270621.016796112</v>
      </c>
      <c r="CI844" s="27">
        <v>118548.234448433</v>
      </c>
      <c r="CJ844" s="27">
        <v>6805376.3052978497</v>
      </c>
      <c r="CK844" s="27">
        <v>51493626.560058601</v>
      </c>
      <c r="CL844" s="27">
        <v>13257395.230957</v>
      </c>
      <c r="CM844" s="27">
        <v>194032.30244255101</v>
      </c>
      <c r="CN844" s="27">
        <v>30701147.002685498</v>
      </c>
      <c r="CO844" s="27">
        <v>107030909.546875</v>
      </c>
      <c r="CP844" s="27">
        <v>13257395.230957</v>
      </c>
      <c r="CQ844" s="27">
        <v>0</v>
      </c>
      <c r="CR844" s="27">
        <v>0</v>
      </c>
      <c r="CS844" s="27">
        <v>0</v>
      </c>
      <c r="CT844" s="27">
        <v>0</v>
      </c>
    </row>
    <row r="845" spans="1:98">
      <c r="A845" s="104" t="s">
        <v>67</v>
      </c>
      <c r="B845" s="132">
        <v>39052</v>
      </c>
      <c r="C845" s="27">
        <v>88183.291274070696</v>
      </c>
      <c r="D845" s="27">
        <v>0</v>
      </c>
      <c r="E845" s="27">
        <v>29743.480728864699</v>
      </c>
      <c r="F845" s="27">
        <v>18176.212150573701</v>
      </c>
      <c r="G845" s="27">
        <v>1635.9554163217499</v>
      </c>
      <c r="H845" s="27">
        <v>0</v>
      </c>
      <c r="I845" s="27">
        <v>0</v>
      </c>
      <c r="J845" s="27">
        <v>55828.696240901903</v>
      </c>
      <c r="K845" s="27">
        <v>20801.7064766884</v>
      </c>
      <c r="L845" s="27">
        <v>24205.9576127529</v>
      </c>
      <c r="M845" s="27">
        <v>45494.582387924202</v>
      </c>
      <c r="N845" s="27">
        <v>5926.0615254640597</v>
      </c>
      <c r="O845" s="27">
        <v>42140.709627628297</v>
      </c>
      <c r="P845" s="27">
        <v>0</v>
      </c>
      <c r="Q845" s="27">
        <v>5106.3142104744902</v>
      </c>
      <c r="R845" s="27">
        <v>2366.5474295020099</v>
      </c>
      <c r="S845" s="27">
        <v>0</v>
      </c>
      <c r="T845" s="27">
        <v>847.732831306756</v>
      </c>
      <c r="U845" s="27">
        <v>77212.408004760699</v>
      </c>
      <c r="V845" s="27">
        <v>4252822.1805419903</v>
      </c>
      <c r="W845" s="27">
        <v>0</v>
      </c>
      <c r="X845" s="27">
        <v>2175100.4088745099</v>
      </c>
      <c r="Y845" s="27">
        <v>1138637.3567504899</v>
      </c>
      <c r="Z845" s="27">
        <v>313497.11810684198</v>
      </c>
      <c r="AA845" s="27">
        <v>0</v>
      </c>
      <c r="AB845" s="27">
        <v>0</v>
      </c>
      <c r="AC845" s="27">
        <v>21345625.932861298</v>
      </c>
      <c r="AD845" s="27">
        <v>3381897.8133850102</v>
      </c>
      <c r="AE845" s="27">
        <v>985986.39848327602</v>
      </c>
      <c r="AF845" s="27">
        <v>2145282.5469665499</v>
      </c>
      <c r="AG845" s="27">
        <v>869563.99076080299</v>
      </c>
      <c r="AH845" s="27">
        <v>1925594.1638946501</v>
      </c>
      <c r="AI845" s="27">
        <v>0</v>
      </c>
      <c r="AJ845" s="27">
        <v>492579.84560775798</v>
      </c>
      <c r="AK845" s="27">
        <v>374580.71641159098</v>
      </c>
      <c r="AL845" s="27">
        <v>0</v>
      </c>
      <c r="AM845" s="27">
        <v>139238.00859642</v>
      </c>
      <c r="AN845" s="27">
        <v>24924431.049560498</v>
      </c>
      <c r="AO845" s="27">
        <v>33330880.521972701</v>
      </c>
      <c r="AP845" s="27">
        <v>0</v>
      </c>
      <c r="AQ845" s="27">
        <v>16089826.576293901</v>
      </c>
      <c r="AR845" s="27">
        <v>8348218.8143920898</v>
      </c>
      <c r="AS845" s="27">
        <v>2169469.8011779799</v>
      </c>
      <c r="AT845" s="27">
        <v>0</v>
      </c>
      <c r="AU845" s="27">
        <v>0</v>
      </c>
      <c r="AV845" s="27">
        <v>48431593.346679702</v>
      </c>
      <c r="AW845" s="27">
        <v>8680000.72265625</v>
      </c>
      <c r="AX845" s="27">
        <v>8090097.2536010696</v>
      </c>
      <c r="AY845" s="27">
        <v>16714773.0944824</v>
      </c>
      <c r="AZ845" s="27">
        <v>6349664.8652343797</v>
      </c>
      <c r="BA845" s="27">
        <v>14529151.724121099</v>
      </c>
      <c r="BB845" s="27">
        <v>0</v>
      </c>
      <c r="BC845" s="27">
        <v>3697455.0757141099</v>
      </c>
      <c r="BD845" s="27">
        <v>2587261.7971496601</v>
      </c>
      <c r="BE845" s="27">
        <v>0</v>
      </c>
      <c r="BF845" s="27">
        <v>981178.35166931199</v>
      </c>
      <c r="BG845" s="27">
        <v>57665566.584472701</v>
      </c>
      <c r="BH845" s="27">
        <v>7993113.0402832003</v>
      </c>
      <c r="BI845" s="27">
        <v>0</v>
      </c>
      <c r="BJ845" s="27">
        <v>5325792.3770752</v>
      </c>
      <c r="BK845" s="27">
        <v>3266218.2370605501</v>
      </c>
      <c r="BL845" s="27">
        <v>159515.80111694301</v>
      </c>
      <c r="BM845" s="27">
        <v>0</v>
      </c>
      <c r="BN845" s="27">
        <v>0</v>
      </c>
      <c r="BO845" s="27">
        <v>0</v>
      </c>
      <c r="BP845" s="27">
        <v>0</v>
      </c>
      <c r="BQ845" s="27">
        <v>0</v>
      </c>
      <c r="BR845" s="27">
        <v>5833681.6356811495</v>
      </c>
      <c r="BS845" s="27">
        <v>2603055.4649963402</v>
      </c>
      <c r="BT845" s="27">
        <v>2832881.4553527799</v>
      </c>
      <c r="BU845" s="27">
        <v>0</v>
      </c>
      <c r="BV845" s="27">
        <v>2047639.76858521</v>
      </c>
      <c r="BW845" s="27">
        <v>293126.14832687401</v>
      </c>
      <c r="BX845" s="27">
        <v>0</v>
      </c>
      <c r="BY845" s="27">
        <v>0</v>
      </c>
      <c r="BZ845" s="27">
        <v>0</v>
      </c>
      <c r="CA845" s="27">
        <v>117810.816767693</v>
      </c>
      <c r="CB845" s="27">
        <v>6420106.02270508</v>
      </c>
      <c r="CC845" s="27">
        <v>49395118.687011696</v>
      </c>
      <c r="CD845" s="27">
        <v>13354027.063598599</v>
      </c>
      <c r="CE845" s="27">
        <v>3164.0914772748902</v>
      </c>
      <c r="CF845" s="27">
        <v>513868.69080734299</v>
      </c>
      <c r="CG845" s="27">
        <v>3561195.4787902799</v>
      </c>
      <c r="CH845" s="27">
        <v>293941.11168289202</v>
      </c>
      <c r="CI845" s="27">
        <v>120994.50468444799</v>
      </c>
      <c r="CJ845" s="27">
        <v>6934333.8376464797</v>
      </c>
      <c r="CK845" s="27">
        <v>52972261.582519501</v>
      </c>
      <c r="CL845" s="27">
        <v>13652187.6251221</v>
      </c>
      <c r="CM845" s="27">
        <v>197733.070102692</v>
      </c>
      <c r="CN845" s="27">
        <v>31867356.2568359</v>
      </c>
      <c r="CO845" s="27">
        <v>110622299.38281301</v>
      </c>
      <c r="CP845" s="27">
        <v>13652187.6251221</v>
      </c>
      <c r="CQ845" s="27">
        <v>0</v>
      </c>
      <c r="CR845" s="27">
        <v>0</v>
      </c>
      <c r="CS845" s="27">
        <v>0</v>
      </c>
      <c r="CT845" s="27">
        <v>0</v>
      </c>
    </row>
    <row r="846" spans="1:98">
      <c r="A846" s="104" t="s">
        <v>67</v>
      </c>
      <c r="B846" s="132">
        <v>39142</v>
      </c>
      <c r="C846" s="27">
        <v>91006.955169677705</v>
      </c>
      <c r="D846" s="27">
        <v>0</v>
      </c>
      <c r="E846" s="27">
        <v>28666.549726009402</v>
      </c>
      <c r="F846" s="27">
        <v>17883.211919784499</v>
      </c>
      <c r="G846" s="27">
        <v>2040.91786535084</v>
      </c>
      <c r="H846" s="27">
        <v>0</v>
      </c>
      <c r="I846" s="27">
        <v>0</v>
      </c>
      <c r="J846" s="27">
        <v>61071.3205599785</v>
      </c>
      <c r="K846" s="27">
        <v>17535.806446075399</v>
      </c>
      <c r="L846" s="27">
        <v>23371.921999216102</v>
      </c>
      <c r="M846" s="27">
        <v>46073.049765586897</v>
      </c>
      <c r="N846" s="27">
        <v>5918.8714834451703</v>
      </c>
      <c r="O846" s="27">
        <v>43701.272752761797</v>
      </c>
      <c r="P846" s="27">
        <v>0</v>
      </c>
      <c r="Q846" s="27">
        <v>5155.05637329817</v>
      </c>
      <c r="R846" s="27">
        <v>2495.7925386130801</v>
      </c>
      <c r="S846" s="27">
        <v>0</v>
      </c>
      <c r="T846" s="27">
        <v>860.83655244112003</v>
      </c>
      <c r="U846" s="27">
        <v>78147.769264221206</v>
      </c>
      <c r="V846" s="27">
        <v>4355934.2910766602</v>
      </c>
      <c r="W846" s="27">
        <v>0</v>
      </c>
      <c r="X846" s="27">
        <v>2091604.1965484601</v>
      </c>
      <c r="Y846" s="27">
        <v>1114035.84764099</v>
      </c>
      <c r="Z846" s="27">
        <v>334833.82890319801</v>
      </c>
      <c r="AA846" s="27">
        <v>0</v>
      </c>
      <c r="AB846" s="27">
        <v>0</v>
      </c>
      <c r="AC846" s="27">
        <v>22718262.738525402</v>
      </c>
      <c r="AD846" s="27">
        <v>2657129.35614014</v>
      </c>
      <c r="AE846" s="27">
        <v>954204.24806976295</v>
      </c>
      <c r="AF846" s="27">
        <v>2169068.7846984901</v>
      </c>
      <c r="AG846" s="27">
        <v>867649.55945587205</v>
      </c>
      <c r="AH846" s="27">
        <v>1990203.50213623</v>
      </c>
      <c r="AI846" s="27">
        <v>0</v>
      </c>
      <c r="AJ846" s="27">
        <v>494492.405078888</v>
      </c>
      <c r="AK846" s="27">
        <v>386243.86212539702</v>
      </c>
      <c r="AL846" s="27">
        <v>0</v>
      </c>
      <c r="AM846" s="27">
        <v>134159.438180923</v>
      </c>
      <c r="AN846" s="27">
        <v>25522614.635009799</v>
      </c>
      <c r="AO846" s="27">
        <v>34485165.232910201</v>
      </c>
      <c r="AP846" s="27">
        <v>0</v>
      </c>
      <c r="AQ846" s="27">
        <v>15412105.642944301</v>
      </c>
      <c r="AR846" s="27">
        <v>8094964.8981933603</v>
      </c>
      <c r="AS846" s="27">
        <v>2362630.11968994</v>
      </c>
      <c r="AT846" s="27">
        <v>0</v>
      </c>
      <c r="AU846" s="27">
        <v>0</v>
      </c>
      <c r="AV846" s="27">
        <v>51754369.604980499</v>
      </c>
      <c r="AW846" s="27">
        <v>6888525.2388915997</v>
      </c>
      <c r="AX846" s="27">
        <v>7865355.0580444299</v>
      </c>
      <c r="AY846" s="27">
        <v>17036834.5556641</v>
      </c>
      <c r="AZ846" s="27">
        <v>6314038.5239257803</v>
      </c>
      <c r="BA846" s="27">
        <v>15201981.6723633</v>
      </c>
      <c r="BB846" s="27">
        <v>0</v>
      </c>
      <c r="BC846" s="27">
        <v>3717183.3208313002</v>
      </c>
      <c r="BD846" s="27">
        <v>2674124.77093506</v>
      </c>
      <c r="BE846" s="27">
        <v>0</v>
      </c>
      <c r="BF846" s="27">
        <v>948676.73625183105</v>
      </c>
      <c r="BG846" s="27">
        <v>59123974.038574196</v>
      </c>
      <c r="BH846" s="27">
        <v>8400553.8037109394</v>
      </c>
      <c r="BI846" s="27">
        <v>0</v>
      </c>
      <c r="BJ846" s="27">
        <v>5231071.2036132803</v>
      </c>
      <c r="BK846" s="27">
        <v>3224840.8358764602</v>
      </c>
      <c r="BL846" s="27">
        <v>181938.124923706</v>
      </c>
      <c r="BM846" s="27">
        <v>0</v>
      </c>
      <c r="BN846" s="27">
        <v>0</v>
      </c>
      <c r="BO846" s="27">
        <v>0</v>
      </c>
      <c r="BP846" s="27">
        <v>0</v>
      </c>
      <c r="BQ846" s="27">
        <v>0</v>
      </c>
      <c r="BR846" s="27">
        <v>5969594.43713379</v>
      </c>
      <c r="BS846" s="27">
        <v>2605974.55822754</v>
      </c>
      <c r="BT846" s="27">
        <v>2959066.6163940402</v>
      </c>
      <c r="BU846" s="27">
        <v>0</v>
      </c>
      <c r="BV846" s="27">
        <v>2080576.2366027799</v>
      </c>
      <c r="BW846" s="27">
        <v>305034.13821029698</v>
      </c>
      <c r="BX846" s="27">
        <v>0</v>
      </c>
      <c r="BY846" s="27">
        <v>0</v>
      </c>
      <c r="BZ846" s="27">
        <v>0</v>
      </c>
      <c r="CA846" s="27">
        <v>119727.58622550999</v>
      </c>
      <c r="CB846" s="27">
        <v>6459854.3616943397</v>
      </c>
      <c r="CC846" s="27">
        <v>49988612.575683601</v>
      </c>
      <c r="CD846" s="27">
        <v>13613563.620239301</v>
      </c>
      <c r="CE846" s="27">
        <v>3285.6712554693199</v>
      </c>
      <c r="CF846" s="27">
        <v>520538.498226166</v>
      </c>
      <c r="CG846" s="27">
        <v>3622790.27062988</v>
      </c>
      <c r="CH846" s="27">
        <v>305954.06278228801</v>
      </c>
      <c r="CI846" s="27">
        <v>123010.605519295</v>
      </c>
      <c r="CJ846" s="27">
        <v>6978827.6690063505</v>
      </c>
      <c r="CK846" s="27">
        <v>53579624.800292999</v>
      </c>
      <c r="CL846" s="27">
        <v>13912835.022338901</v>
      </c>
      <c r="CM846" s="27">
        <v>200534.948839188</v>
      </c>
      <c r="CN846" s="27">
        <v>32507403.811035201</v>
      </c>
      <c r="CO846" s="27">
        <v>112755768.13964801</v>
      </c>
      <c r="CP846" s="27">
        <v>13912835.022338901</v>
      </c>
      <c r="CQ846" s="27">
        <v>0</v>
      </c>
      <c r="CR846" s="27">
        <v>0</v>
      </c>
      <c r="CS846" s="27">
        <v>0</v>
      </c>
      <c r="CT846" s="27">
        <v>0</v>
      </c>
    </row>
    <row r="847" spans="1:98">
      <c r="A847" s="104" t="s">
        <v>67</v>
      </c>
      <c r="B847" s="132">
        <v>39234</v>
      </c>
      <c r="C847" s="27">
        <v>92680.101866722107</v>
      </c>
      <c r="D847" s="27">
        <v>0</v>
      </c>
      <c r="E847" s="27">
        <v>28023.843342542601</v>
      </c>
      <c r="F847" s="27">
        <v>17802.813018798799</v>
      </c>
      <c r="G847" s="27">
        <v>2049.88482454419</v>
      </c>
      <c r="H847" s="27">
        <v>0</v>
      </c>
      <c r="I847" s="27">
        <v>0</v>
      </c>
      <c r="J847" s="27">
        <v>64762.935519695297</v>
      </c>
      <c r="K847" s="27">
        <v>14777.6141848564</v>
      </c>
      <c r="L847" s="27">
        <v>23293.974622011199</v>
      </c>
      <c r="M847" s="27">
        <v>46222.203668594397</v>
      </c>
      <c r="N847" s="27">
        <v>6000.8227987289401</v>
      </c>
      <c r="O847" s="27">
        <v>44411.383638858802</v>
      </c>
      <c r="P847" s="27">
        <v>0</v>
      </c>
      <c r="Q847" s="27">
        <v>5148.4704594016102</v>
      </c>
      <c r="R847" s="27">
        <v>2578.7559947669502</v>
      </c>
      <c r="S847" s="27">
        <v>0</v>
      </c>
      <c r="T847" s="27">
        <v>852.14075894653797</v>
      </c>
      <c r="U847" s="27">
        <v>79076.684965133696</v>
      </c>
      <c r="V847" s="27">
        <v>4442052.2852783203</v>
      </c>
      <c r="W847" s="27">
        <v>0</v>
      </c>
      <c r="X847" s="27">
        <v>2034124.0757446301</v>
      </c>
      <c r="Y847" s="27">
        <v>1096575.03051758</v>
      </c>
      <c r="Z847" s="27">
        <v>374289.65730285598</v>
      </c>
      <c r="AA847" s="27">
        <v>0</v>
      </c>
      <c r="AB847" s="27">
        <v>0</v>
      </c>
      <c r="AC847" s="27">
        <v>23903022.012939502</v>
      </c>
      <c r="AD847" s="27">
        <v>2109330.7562560998</v>
      </c>
      <c r="AE847" s="27">
        <v>945450.99921417201</v>
      </c>
      <c r="AF847" s="27">
        <v>2146125.2042541499</v>
      </c>
      <c r="AG847" s="27">
        <v>878053.48678588902</v>
      </c>
      <c r="AH847" s="27">
        <v>2012553.27587891</v>
      </c>
      <c r="AI847" s="27">
        <v>0</v>
      </c>
      <c r="AJ847" s="27">
        <v>496588.16369247402</v>
      </c>
      <c r="AK847" s="27">
        <v>398170.79993820202</v>
      </c>
      <c r="AL847" s="27">
        <v>0</v>
      </c>
      <c r="AM847" s="27">
        <v>131173.96168899501</v>
      </c>
      <c r="AN847" s="27">
        <v>25901990.795654301</v>
      </c>
      <c r="AO847" s="27">
        <v>35480625.860839799</v>
      </c>
      <c r="AP847" s="27">
        <v>0</v>
      </c>
      <c r="AQ847" s="27">
        <v>15125278.1408691</v>
      </c>
      <c r="AR847" s="27">
        <v>8071282.0836792002</v>
      </c>
      <c r="AS847" s="27">
        <v>2602308.4699096698</v>
      </c>
      <c r="AT847" s="27">
        <v>0</v>
      </c>
      <c r="AU847" s="27">
        <v>0</v>
      </c>
      <c r="AV847" s="27">
        <v>55209378.631347701</v>
      </c>
      <c r="AW847" s="27">
        <v>5514402.3687133798</v>
      </c>
      <c r="AX847" s="27">
        <v>7918361.1016845703</v>
      </c>
      <c r="AY847" s="27">
        <v>17015614.551025402</v>
      </c>
      <c r="AZ847" s="27">
        <v>6440079.8933105497</v>
      </c>
      <c r="BA847" s="27">
        <v>15498064.446533199</v>
      </c>
      <c r="BB847" s="27">
        <v>0</v>
      </c>
      <c r="BC847" s="27">
        <v>3769912.7037048298</v>
      </c>
      <c r="BD847" s="27">
        <v>2761484.6995544401</v>
      </c>
      <c r="BE847" s="27">
        <v>0</v>
      </c>
      <c r="BF847" s="27">
        <v>934841.49246978795</v>
      </c>
      <c r="BG847" s="27">
        <v>60428341.769042999</v>
      </c>
      <c r="BH847" s="27">
        <v>8599384.0582275409</v>
      </c>
      <c r="BI847" s="27">
        <v>0</v>
      </c>
      <c r="BJ847" s="27">
        <v>5128726.1712036096</v>
      </c>
      <c r="BK847" s="27">
        <v>3219080.8373107901</v>
      </c>
      <c r="BL847" s="27">
        <v>203544.81200981099</v>
      </c>
      <c r="BM847" s="27">
        <v>0</v>
      </c>
      <c r="BN847" s="27">
        <v>0</v>
      </c>
      <c r="BO847" s="27">
        <v>0</v>
      </c>
      <c r="BP847" s="27">
        <v>0</v>
      </c>
      <c r="BQ847" s="27">
        <v>0</v>
      </c>
      <c r="BR847" s="27">
        <v>6008517.6528320303</v>
      </c>
      <c r="BS847" s="27">
        <v>2664192.60089111</v>
      </c>
      <c r="BT847" s="27">
        <v>3019590.3225707998</v>
      </c>
      <c r="BU847" s="27">
        <v>0</v>
      </c>
      <c r="BV847" s="27">
        <v>2094327.5269317599</v>
      </c>
      <c r="BW847" s="27">
        <v>314168.69410324103</v>
      </c>
      <c r="BX847" s="27">
        <v>0</v>
      </c>
      <c r="BY847" s="27">
        <v>0</v>
      </c>
      <c r="BZ847" s="27">
        <v>0</v>
      </c>
      <c r="CA847" s="27">
        <v>120827.41587734201</v>
      </c>
      <c r="CB847" s="27">
        <v>6470287.44067383</v>
      </c>
      <c r="CC847" s="27">
        <v>50564112.7490234</v>
      </c>
      <c r="CD847" s="27">
        <v>13740274.350341801</v>
      </c>
      <c r="CE847" s="27">
        <v>3340.5262857079501</v>
      </c>
      <c r="CF847" s="27">
        <v>530272.93679046596</v>
      </c>
      <c r="CG847" s="27">
        <v>3705217.9522399898</v>
      </c>
      <c r="CH847" s="27">
        <v>315428.01020813</v>
      </c>
      <c r="CI847" s="27">
        <v>124151.381299973</v>
      </c>
      <c r="CJ847" s="27">
        <v>7001218.4631957998</v>
      </c>
      <c r="CK847" s="27">
        <v>54274108.952636696</v>
      </c>
      <c r="CL847" s="27">
        <v>14054163.231323199</v>
      </c>
      <c r="CM847" s="27">
        <v>202620.27220535299</v>
      </c>
      <c r="CN847" s="27">
        <v>32908485.384033199</v>
      </c>
      <c r="CO847" s="27">
        <v>114746145.92675801</v>
      </c>
      <c r="CP847" s="27">
        <v>14054163.231323199</v>
      </c>
      <c r="CQ847" s="27">
        <v>0</v>
      </c>
      <c r="CR847" s="27">
        <v>0</v>
      </c>
      <c r="CS847" s="27">
        <v>0</v>
      </c>
      <c r="CT847" s="27">
        <v>0</v>
      </c>
    </row>
    <row r="848" spans="1:98">
      <c r="A848" s="104" t="s">
        <v>67</v>
      </c>
      <c r="B848" s="132">
        <v>39326</v>
      </c>
      <c r="C848" s="27">
        <v>95004.507393837004</v>
      </c>
      <c r="D848" s="27">
        <v>0</v>
      </c>
      <c r="E848" s="27">
        <v>27898.476622819901</v>
      </c>
      <c r="F848" s="27">
        <v>18009.8519990444</v>
      </c>
      <c r="G848" s="27">
        <v>2278.2657873928501</v>
      </c>
      <c r="H848" s="27">
        <v>0</v>
      </c>
      <c r="I848" s="27">
        <v>0</v>
      </c>
      <c r="J848" s="27">
        <v>66797.344812393203</v>
      </c>
      <c r="K848" s="27">
        <v>12508.1183427572</v>
      </c>
      <c r="L848" s="27">
        <v>22927.541540145899</v>
      </c>
      <c r="M848" s="27">
        <v>46834.565921306603</v>
      </c>
      <c r="N848" s="27">
        <v>6078.2994003295898</v>
      </c>
      <c r="O848" s="27">
        <v>45412.422930240602</v>
      </c>
      <c r="P848" s="27">
        <v>0</v>
      </c>
      <c r="Q848" s="27">
        <v>5198.7748163342503</v>
      </c>
      <c r="R848" s="27">
        <v>2660.47882002592</v>
      </c>
      <c r="S848" s="27">
        <v>0</v>
      </c>
      <c r="T848" s="27">
        <v>836.44342981278896</v>
      </c>
      <c r="U848" s="27">
        <v>79674.894006729097</v>
      </c>
      <c r="V848" s="27">
        <v>4572633.44287109</v>
      </c>
      <c r="W848" s="27">
        <v>0</v>
      </c>
      <c r="X848" s="27">
        <v>2005119.0082702599</v>
      </c>
      <c r="Y848" s="27">
        <v>1097368.4405517599</v>
      </c>
      <c r="Z848" s="27">
        <v>406004.24332428002</v>
      </c>
      <c r="AA848" s="27">
        <v>0</v>
      </c>
      <c r="AB848" s="27">
        <v>0</v>
      </c>
      <c r="AC848" s="27">
        <v>24746538.177002002</v>
      </c>
      <c r="AD848" s="27">
        <v>1816955.27587891</v>
      </c>
      <c r="AE848" s="27">
        <v>931547.44470214797</v>
      </c>
      <c r="AF848" s="27">
        <v>2185311.6456603999</v>
      </c>
      <c r="AG848" s="27">
        <v>877848.99278259301</v>
      </c>
      <c r="AH848" s="27">
        <v>2057749.99926758</v>
      </c>
      <c r="AI848" s="27">
        <v>0</v>
      </c>
      <c r="AJ848" s="27">
        <v>501149.26135635399</v>
      </c>
      <c r="AK848" s="27">
        <v>413118.66349410999</v>
      </c>
      <c r="AL848" s="27">
        <v>0</v>
      </c>
      <c r="AM848" s="27">
        <v>128249.825093269</v>
      </c>
      <c r="AN848" s="27">
        <v>26417102.236328099</v>
      </c>
      <c r="AO848" s="27">
        <v>36899203.464843802</v>
      </c>
      <c r="AP848" s="27">
        <v>0</v>
      </c>
      <c r="AQ848" s="27">
        <v>15123647.905029301</v>
      </c>
      <c r="AR848" s="27">
        <v>8195353.5568847703</v>
      </c>
      <c r="AS848" s="27">
        <v>2852970.7204284701</v>
      </c>
      <c r="AT848" s="27">
        <v>0</v>
      </c>
      <c r="AU848" s="27">
        <v>0</v>
      </c>
      <c r="AV848" s="27">
        <v>57810978.8837891</v>
      </c>
      <c r="AW848" s="27">
        <v>4802207.27661133</v>
      </c>
      <c r="AX848" s="27">
        <v>7895548.9428100605</v>
      </c>
      <c r="AY848" s="27">
        <v>17507080.230712902</v>
      </c>
      <c r="AZ848" s="27">
        <v>6487051.62182617</v>
      </c>
      <c r="BA848" s="27">
        <v>16042881.9680176</v>
      </c>
      <c r="BB848" s="27">
        <v>0</v>
      </c>
      <c r="BC848" s="27">
        <v>3840794.14416504</v>
      </c>
      <c r="BD848" s="27">
        <v>2888463.40588379</v>
      </c>
      <c r="BE848" s="27">
        <v>0</v>
      </c>
      <c r="BF848" s="27">
        <v>920694.18927764904</v>
      </c>
      <c r="BG848" s="27">
        <v>62109130.533691399</v>
      </c>
      <c r="BH848" s="27">
        <v>8994149.5963134803</v>
      </c>
      <c r="BI848" s="27">
        <v>0</v>
      </c>
      <c r="BJ848" s="27">
        <v>5091071.5510864304</v>
      </c>
      <c r="BK848" s="27">
        <v>3214196.9786377</v>
      </c>
      <c r="BL848" s="27">
        <v>226623.99724578901</v>
      </c>
      <c r="BM848" s="27">
        <v>0</v>
      </c>
      <c r="BN848" s="27">
        <v>0</v>
      </c>
      <c r="BO848" s="27">
        <v>0</v>
      </c>
      <c r="BP848" s="27">
        <v>0</v>
      </c>
      <c r="BQ848" s="27">
        <v>0</v>
      </c>
      <c r="BR848" s="27">
        <v>6105594.20031738</v>
      </c>
      <c r="BS848" s="27">
        <v>2670522.2552185101</v>
      </c>
      <c r="BT848" s="27">
        <v>3126361.7175598098</v>
      </c>
      <c r="BU848" s="27">
        <v>0</v>
      </c>
      <c r="BV848" s="27">
        <v>2117152.5658569299</v>
      </c>
      <c r="BW848" s="27">
        <v>325788.69491577102</v>
      </c>
      <c r="BX848" s="27">
        <v>0</v>
      </c>
      <c r="BY848" s="27">
        <v>0</v>
      </c>
      <c r="BZ848" s="27">
        <v>0</v>
      </c>
      <c r="CA848" s="27">
        <v>122862.67542266801</v>
      </c>
      <c r="CB848" s="27">
        <v>6578473.3041381799</v>
      </c>
      <c r="CC848" s="27">
        <v>52003679.629394501</v>
      </c>
      <c r="CD848" s="27">
        <v>14038435.3435059</v>
      </c>
      <c r="CE848" s="27">
        <v>3412.1679786145701</v>
      </c>
      <c r="CF848" s="27">
        <v>543162.56929016102</v>
      </c>
      <c r="CG848" s="27">
        <v>3825681.7740173298</v>
      </c>
      <c r="CH848" s="27">
        <v>326038.04763412499</v>
      </c>
      <c r="CI848" s="27">
        <v>126277.116375923</v>
      </c>
      <c r="CJ848" s="27">
        <v>7122017.9180297898</v>
      </c>
      <c r="CK848" s="27">
        <v>55843507.136718802</v>
      </c>
      <c r="CL848" s="27">
        <v>14369123.825683599</v>
      </c>
      <c r="CM848" s="27">
        <v>205324.52888298</v>
      </c>
      <c r="CN848" s="27">
        <v>33520727.841796901</v>
      </c>
      <c r="CO848" s="27">
        <v>117855123.981445</v>
      </c>
      <c r="CP848" s="27">
        <v>14369123.825683599</v>
      </c>
      <c r="CQ848" s="27">
        <v>0</v>
      </c>
      <c r="CR848" s="27">
        <v>0</v>
      </c>
      <c r="CS848" s="27">
        <v>0</v>
      </c>
      <c r="CT848" s="27">
        <v>0</v>
      </c>
    </row>
    <row r="849" spans="1:98">
      <c r="A849" s="104" t="s">
        <v>67</v>
      </c>
      <c r="B849" s="132">
        <v>39417</v>
      </c>
      <c r="C849" s="27">
        <v>96613.9343109131</v>
      </c>
      <c r="D849" s="27">
        <v>0</v>
      </c>
      <c r="E849" s="27">
        <v>27452.8069944382</v>
      </c>
      <c r="F849" s="27">
        <v>17902.1222293377</v>
      </c>
      <c r="G849" s="27">
        <v>2524.3648080527801</v>
      </c>
      <c r="H849" s="27">
        <v>0</v>
      </c>
      <c r="I849" s="27">
        <v>0</v>
      </c>
      <c r="J849" s="27">
        <v>69173.5660572052</v>
      </c>
      <c r="K849" s="27">
        <v>10676.1146441698</v>
      </c>
      <c r="L849" s="27">
        <v>22338.923590660099</v>
      </c>
      <c r="M849" s="27">
        <v>47272.7676391602</v>
      </c>
      <c r="N849" s="27">
        <v>6088.0472859740303</v>
      </c>
      <c r="O849" s="27">
        <v>46712.023279666901</v>
      </c>
      <c r="P849" s="27">
        <v>0</v>
      </c>
      <c r="Q849" s="27">
        <v>5221.3369204997998</v>
      </c>
      <c r="R849" s="27">
        <v>2775.3036649823198</v>
      </c>
      <c r="S849" s="27">
        <v>0</v>
      </c>
      <c r="T849" s="27">
        <v>823.96842489391599</v>
      </c>
      <c r="U849" s="27">
        <v>80397.286874771104</v>
      </c>
      <c r="V849" s="27">
        <v>4645921.8278198196</v>
      </c>
      <c r="W849" s="27">
        <v>0</v>
      </c>
      <c r="X849" s="27">
        <v>1978358.2652130099</v>
      </c>
      <c r="Y849" s="27">
        <v>1097716.15382385</v>
      </c>
      <c r="Z849" s="27">
        <v>429293.94408416701</v>
      </c>
      <c r="AA849" s="27">
        <v>0</v>
      </c>
      <c r="AB849" s="27">
        <v>0</v>
      </c>
      <c r="AC849" s="27">
        <v>25190812.372558601</v>
      </c>
      <c r="AD849" s="27">
        <v>1401901.2877502399</v>
      </c>
      <c r="AE849" s="27">
        <v>921531.112159729</v>
      </c>
      <c r="AF849" s="27">
        <v>2194836.82452393</v>
      </c>
      <c r="AG849" s="27">
        <v>876720.06460571301</v>
      </c>
      <c r="AH849" s="27">
        <v>2123940.4932251</v>
      </c>
      <c r="AI849" s="27">
        <v>0</v>
      </c>
      <c r="AJ849" s="27">
        <v>502474.406692505</v>
      </c>
      <c r="AK849" s="27">
        <v>425357.29337692301</v>
      </c>
      <c r="AL849" s="27">
        <v>0</v>
      </c>
      <c r="AM849" s="27">
        <v>124397.056243896</v>
      </c>
      <c r="AN849" s="27">
        <v>26726065.4538574</v>
      </c>
      <c r="AO849" s="27">
        <v>37875363.356933601</v>
      </c>
      <c r="AP849" s="27">
        <v>0</v>
      </c>
      <c r="AQ849" s="27">
        <v>14984297.356323199</v>
      </c>
      <c r="AR849" s="27">
        <v>8235693.4145507803</v>
      </c>
      <c r="AS849" s="27">
        <v>3077871.5530700702</v>
      </c>
      <c r="AT849" s="27">
        <v>0</v>
      </c>
      <c r="AU849" s="27">
        <v>0</v>
      </c>
      <c r="AV849" s="27">
        <v>59353808.120117202</v>
      </c>
      <c r="AW849" s="27">
        <v>3746689.8525085398</v>
      </c>
      <c r="AX849" s="27">
        <v>7895059.0836792002</v>
      </c>
      <c r="AY849" s="27">
        <v>17751760.084716801</v>
      </c>
      <c r="AZ849" s="27">
        <v>6544085.3123779297</v>
      </c>
      <c r="BA849" s="27">
        <v>16752529.423339801</v>
      </c>
      <c r="BB849" s="27">
        <v>0</v>
      </c>
      <c r="BC849" s="27">
        <v>3892863.9815368699</v>
      </c>
      <c r="BD849" s="27">
        <v>3026103.0274963402</v>
      </c>
      <c r="BE849" s="27">
        <v>0</v>
      </c>
      <c r="BF849" s="27">
        <v>903469.20641326904</v>
      </c>
      <c r="BG849" s="27">
        <v>63521355.375</v>
      </c>
      <c r="BH849" s="27">
        <v>9186221.7568359394</v>
      </c>
      <c r="BI849" s="27">
        <v>0</v>
      </c>
      <c r="BJ849" s="27">
        <v>5033253.26208496</v>
      </c>
      <c r="BK849" s="27">
        <v>3217689.5101013202</v>
      </c>
      <c r="BL849" s="27">
        <v>257805.387853622</v>
      </c>
      <c r="BM849" s="27">
        <v>0</v>
      </c>
      <c r="BN849" s="27">
        <v>0</v>
      </c>
      <c r="BO849" s="27">
        <v>0</v>
      </c>
      <c r="BP849" s="27">
        <v>0</v>
      </c>
      <c r="BQ849" s="27">
        <v>0</v>
      </c>
      <c r="BR849" s="27">
        <v>6184952.8203125</v>
      </c>
      <c r="BS849" s="27">
        <v>2692264.9273071298</v>
      </c>
      <c r="BT849" s="27">
        <v>3262986.7607727102</v>
      </c>
      <c r="BU849" s="27">
        <v>0</v>
      </c>
      <c r="BV849" s="27">
        <v>2158077.4748535198</v>
      </c>
      <c r="BW849" s="27">
        <v>350986.92541122402</v>
      </c>
      <c r="BX849" s="27">
        <v>0</v>
      </c>
      <c r="BY849" s="27">
        <v>0</v>
      </c>
      <c r="BZ849" s="27">
        <v>0</v>
      </c>
      <c r="CA849" s="27">
        <v>123939.863080978</v>
      </c>
      <c r="CB849" s="27">
        <v>6622960.2164917002</v>
      </c>
      <c r="CC849" s="27">
        <v>52875051.193847701</v>
      </c>
      <c r="CD849" s="27">
        <v>14292679.4382324</v>
      </c>
      <c r="CE849" s="27">
        <v>3514.2929419577099</v>
      </c>
      <c r="CF849" s="27">
        <v>550525.17066955601</v>
      </c>
      <c r="CG849" s="27">
        <v>3927006.2271728502</v>
      </c>
      <c r="CH849" s="27">
        <v>352191.70296096802</v>
      </c>
      <c r="CI849" s="27">
        <v>127465.91395473501</v>
      </c>
      <c r="CJ849" s="27">
        <v>7173792.8070678702</v>
      </c>
      <c r="CK849" s="27">
        <v>56817359.300292999</v>
      </c>
      <c r="CL849" s="27">
        <v>14642909.9291992</v>
      </c>
      <c r="CM849" s="27">
        <v>207268.50461006199</v>
      </c>
      <c r="CN849" s="27">
        <v>33899315.0244141</v>
      </c>
      <c r="CO849" s="27">
        <v>120281301.98632801</v>
      </c>
      <c r="CP849" s="27">
        <v>14642909.9291992</v>
      </c>
      <c r="CQ849" s="27">
        <v>0</v>
      </c>
      <c r="CR849" s="27">
        <v>0</v>
      </c>
      <c r="CS849" s="27">
        <v>0</v>
      </c>
      <c r="CT849" s="27">
        <v>0</v>
      </c>
    </row>
    <row r="850" spans="1:98">
      <c r="A850" s="104" t="s">
        <v>67</v>
      </c>
      <c r="B850" s="132">
        <v>39508</v>
      </c>
      <c r="C850" s="27">
        <v>97748.474605560303</v>
      </c>
      <c r="D850" s="27">
        <v>0</v>
      </c>
      <c r="E850" s="27">
        <v>27540.724423885302</v>
      </c>
      <c r="F850" s="27">
        <v>18335.476988554001</v>
      </c>
      <c r="G850" s="27">
        <v>2825.0657359361599</v>
      </c>
      <c r="H850" s="27">
        <v>0</v>
      </c>
      <c r="I850" s="27">
        <v>0</v>
      </c>
      <c r="J850" s="27">
        <v>73151.341860771194</v>
      </c>
      <c r="K850" s="27">
        <v>8953.7087348699606</v>
      </c>
      <c r="L850" s="27">
        <v>21998.820084095001</v>
      </c>
      <c r="M850" s="27">
        <v>47623.385778903998</v>
      </c>
      <c r="N850" s="27">
        <v>6115.9297815561304</v>
      </c>
      <c r="O850" s="27">
        <v>47679.461520671801</v>
      </c>
      <c r="P850" s="27">
        <v>0</v>
      </c>
      <c r="Q850" s="27">
        <v>5226.4193845391301</v>
      </c>
      <c r="R850" s="27">
        <v>2885.58892118931</v>
      </c>
      <c r="S850" s="27">
        <v>0</v>
      </c>
      <c r="T850" s="27">
        <v>824.22098901867901</v>
      </c>
      <c r="U850" s="27">
        <v>81287.142231941194</v>
      </c>
      <c r="V850" s="27">
        <v>4658897.7037963904</v>
      </c>
      <c r="W850" s="27">
        <v>0</v>
      </c>
      <c r="X850" s="27">
        <v>1937227.3698730499</v>
      </c>
      <c r="Y850" s="27">
        <v>1094004.0181884801</v>
      </c>
      <c r="Z850" s="27">
        <v>448735.89318847703</v>
      </c>
      <c r="AA850" s="27">
        <v>0</v>
      </c>
      <c r="AB850" s="27">
        <v>0</v>
      </c>
      <c r="AC850" s="27">
        <v>25767586.400390599</v>
      </c>
      <c r="AD850" s="27">
        <v>1131513.9759216299</v>
      </c>
      <c r="AE850" s="27">
        <v>898899.21242523205</v>
      </c>
      <c r="AF850" s="27">
        <v>2187433.0416564899</v>
      </c>
      <c r="AG850" s="27">
        <v>876928.62088012695</v>
      </c>
      <c r="AH850" s="27">
        <v>2155544.1115417499</v>
      </c>
      <c r="AI850" s="27">
        <v>0</v>
      </c>
      <c r="AJ850" s="27">
        <v>497995.12138366699</v>
      </c>
      <c r="AK850" s="27">
        <v>435858.04134750401</v>
      </c>
      <c r="AL850" s="27">
        <v>0</v>
      </c>
      <c r="AM850" s="27">
        <v>122355.577187538</v>
      </c>
      <c r="AN850" s="27">
        <v>26962046.417724598</v>
      </c>
      <c r="AO850" s="27">
        <v>38362443.113281302</v>
      </c>
      <c r="AP850" s="27">
        <v>0</v>
      </c>
      <c r="AQ850" s="27">
        <v>14892468.8898926</v>
      </c>
      <c r="AR850" s="27">
        <v>8366003.8049926804</v>
      </c>
      <c r="AS850" s="27">
        <v>3254540.7776794401</v>
      </c>
      <c r="AT850" s="27">
        <v>0</v>
      </c>
      <c r="AU850" s="27">
        <v>0</v>
      </c>
      <c r="AV850" s="27">
        <v>61630342.429199196</v>
      </c>
      <c r="AW850" s="27">
        <v>3077730.3848877</v>
      </c>
      <c r="AX850" s="27">
        <v>7765152.73291016</v>
      </c>
      <c r="AY850" s="27">
        <v>17947361.761718798</v>
      </c>
      <c r="AZ850" s="27">
        <v>6642125.7445678702</v>
      </c>
      <c r="BA850" s="27">
        <v>17207683.5554199</v>
      </c>
      <c r="BB850" s="27">
        <v>0</v>
      </c>
      <c r="BC850" s="27">
        <v>3897872.9681701702</v>
      </c>
      <c r="BD850" s="27">
        <v>3131754.0624084501</v>
      </c>
      <c r="BE850" s="27">
        <v>0</v>
      </c>
      <c r="BF850" s="27">
        <v>905817.10157775902</v>
      </c>
      <c r="BG850" s="27">
        <v>64908407.762207001</v>
      </c>
      <c r="BH850" s="27">
        <v>8768363.9398193397</v>
      </c>
      <c r="BI850" s="27">
        <v>0</v>
      </c>
      <c r="BJ850" s="27">
        <v>4614544.9670410203</v>
      </c>
      <c r="BK850" s="27">
        <v>2948393.6565246601</v>
      </c>
      <c r="BL850" s="27">
        <v>280984.398303986</v>
      </c>
      <c r="BM850" s="27">
        <v>0</v>
      </c>
      <c r="BN850" s="27">
        <v>0</v>
      </c>
      <c r="BO850" s="27">
        <v>0</v>
      </c>
      <c r="BP850" s="27">
        <v>0</v>
      </c>
      <c r="BQ850" s="27">
        <v>0</v>
      </c>
      <c r="BR850" s="27">
        <v>5559188.95202637</v>
      </c>
      <c r="BS850" s="27">
        <v>2458819.6966247601</v>
      </c>
      <c r="BT850" s="27">
        <v>3347647.2056884798</v>
      </c>
      <c r="BU850" s="27">
        <v>0</v>
      </c>
      <c r="BV850" s="27">
        <v>1927112.3464355499</v>
      </c>
      <c r="BW850" s="27">
        <v>361420.46368026698</v>
      </c>
      <c r="BX850" s="27">
        <v>0</v>
      </c>
      <c r="BY850" s="27">
        <v>0</v>
      </c>
      <c r="BZ850" s="27">
        <v>0</v>
      </c>
      <c r="CA850" s="27">
        <v>125364.32500553101</v>
      </c>
      <c r="CB850" s="27">
        <v>6601067.8609008798</v>
      </c>
      <c r="CC850" s="27">
        <v>53287648.422363304</v>
      </c>
      <c r="CD850" s="27">
        <v>13331740.4682617</v>
      </c>
      <c r="CE850" s="27">
        <v>3624.02571386099</v>
      </c>
      <c r="CF850" s="27">
        <v>558220.78285217297</v>
      </c>
      <c r="CG850" s="27">
        <v>4043369.31109619</v>
      </c>
      <c r="CH850" s="27">
        <v>362555.59428024298</v>
      </c>
      <c r="CI850" s="27">
        <v>128985.72414398201</v>
      </c>
      <c r="CJ850" s="27">
        <v>7158388.5484008798</v>
      </c>
      <c r="CK850" s="27">
        <v>57299407.837402299</v>
      </c>
      <c r="CL850" s="27">
        <v>13694872.1488037</v>
      </c>
      <c r="CM850" s="27">
        <v>209628.685508728</v>
      </c>
      <c r="CN850" s="27">
        <v>34135292.148925804</v>
      </c>
      <c r="CO850" s="27">
        <v>122343508.788086</v>
      </c>
      <c r="CP850" s="27">
        <v>13694872.1488037</v>
      </c>
      <c r="CQ850" s="27">
        <v>0</v>
      </c>
      <c r="CR850" s="27">
        <v>0</v>
      </c>
      <c r="CS850" s="27">
        <v>0</v>
      </c>
      <c r="CT850" s="27">
        <v>0</v>
      </c>
    </row>
    <row r="851" spans="1:98">
      <c r="A851" s="104" t="s">
        <v>67</v>
      </c>
      <c r="B851" s="132">
        <v>39600</v>
      </c>
      <c r="C851" s="27">
        <v>99820.093132972703</v>
      </c>
      <c r="D851" s="27">
        <v>0</v>
      </c>
      <c r="E851" s="27">
        <v>27257.472029686</v>
      </c>
      <c r="F851" s="27">
        <v>18518.884523868601</v>
      </c>
      <c r="G851" s="27">
        <v>2928.7877798378499</v>
      </c>
      <c r="H851" s="27">
        <v>0</v>
      </c>
      <c r="I851" s="27">
        <v>0</v>
      </c>
      <c r="J851" s="27">
        <v>74420.7988891602</v>
      </c>
      <c r="K851" s="27">
        <v>7399.4168336987505</v>
      </c>
      <c r="L851" s="27">
        <v>22093.723970651601</v>
      </c>
      <c r="M851" s="27">
        <v>48543.955991745002</v>
      </c>
      <c r="N851" s="27">
        <v>6072.32143580914</v>
      </c>
      <c r="O851" s="27">
        <v>48610.934264183001</v>
      </c>
      <c r="P851" s="27">
        <v>0</v>
      </c>
      <c r="Q851" s="27">
        <v>5285.0434989333198</v>
      </c>
      <c r="R851" s="27">
        <v>2992.3048500120599</v>
      </c>
      <c r="S851" s="27">
        <v>0</v>
      </c>
      <c r="T851" s="27">
        <v>847.00369198620297</v>
      </c>
      <c r="U851" s="27">
        <v>81962.565672874494</v>
      </c>
      <c r="V851" s="27">
        <v>4766728.0025024395</v>
      </c>
      <c r="W851" s="27">
        <v>0</v>
      </c>
      <c r="X851" s="27">
        <v>1898456.0780029299</v>
      </c>
      <c r="Y851" s="27">
        <v>1085429.98179626</v>
      </c>
      <c r="Z851" s="27">
        <v>479836.627605438</v>
      </c>
      <c r="AA851" s="27">
        <v>0</v>
      </c>
      <c r="AB851" s="27">
        <v>0</v>
      </c>
      <c r="AC851" s="27">
        <v>26672146.136474598</v>
      </c>
      <c r="AD851" s="27">
        <v>909535.17063140904</v>
      </c>
      <c r="AE851" s="27">
        <v>904109.32050323498</v>
      </c>
      <c r="AF851" s="27">
        <v>2217670.7546691899</v>
      </c>
      <c r="AG851" s="27">
        <v>863734.25184631301</v>
      </c>
      <c r="AH851" s="27">
        <v>2180962.0522155799</v>
      </c>
      <c r="AI851" s="27">
        <v>0</v>
      </c>
      <c r="AJ851" s="27">
        <v>497838.11725616502</v>
      </c>
      <c r="AK851" s="27">
        <v>451159.66866302502</v>
      </c>
      <c r="AL851" s="27">
        <v>0</v>
      </c>
      <c r="AM851" s="27">
        <v>121360.889759064</v>
      </c>
      <c r="AN851" s="27">
        <v>27493732.665771499</v>
      </c>
      <c r="AO851" s="27">
        <v>39749409.059082001</v>
      </c>
      <c r="AP851" s="27">
        <v>0</v>
      </c>
      <c r="AQ851" s="27">
        <v>14754467.6207275</v>
      </c>
      <c r="AR851" s="27">
        <v>8377481.3871459998</v>
      </c>
      <c r="AS851" s="27">
        <v>3516611.9814453102</v>
      </c>
      <c r="AT851" s="27">
        <v>0</v>
      </c>
      <c r="AU851" s="27">
        <v>0</v>
      </c>
      <c r="AV851" s="27">
        <v>64775215.308593802</v>
      </c>
      <c r="AW851" s="27">
        <v>2495744.9138793899</v>
      </c>
      <c r="AX851" s="27">
        <v>7945812.5912475605</v>
      </c>
      <c r="AY851" s="27">
        <v>18396224.555908199</v>
      </c>
      <c r="AZ851" s="27">
        <v>6620866.1401367197</v>
      </c>
      <c r="BA851" s="27">
        <v>17593435.423339799</v>
      </c>
      <c r="BB851" s="27">
        <v>0</v>
      </c>
      <c r="BC851" s="27">
        <v>3941250.0776367201</v>
      </c>
      <c r="BD851" s="27">
        <v>3284441.1216125502</v>
      </c>
      <c r="BE851" s="27">
        <v>0</v>
      </c>
      <c r="BF851" s="27">
        <v>902780.35514831496</v>
      </c>
      <c r="BG851" s="27">
        <v>67052124.050292999</v>
      </c>
      <c r="BH851" s="27">
        <v>8987210.84838867</v>
      </c>
      <c r="BI851" s="27">
        <v>0</v>
      </c>
      <c r="BJ851" s="27">
        <v>4571646.7022094699</v>
      </c>
      <c r="BK851" s="27">
        <v>2966950.93536377</v>
      </c>
      <c r="BL851" s="27">
        <v>308378.97137451201</v>
      </c>
      <c r="BM851" s="27">
        <v>0</v>
      </c>
      <c r="BN851" s="27">
        <v>0</v>
      </c>
      <c r="BO851" s="27">
        <v>0</v>
      </c>
      <c r="BP851" s="27">
        <v>0</v>
      </c>
      <c r="BQ851" s="27">
        <v>0</v>
      </c>
      <c r="BR851" s="27">
        <v>5750048.5050659198</v>
      </c>
      <c r="BS851" s="27">
        <v>2435393.9984130901</v>
      </c>
      <c r="BT851" s="27">
        <v>3425091.1070861798</v>
      </c>
      <c r="BU851" s="27">
        <v>0</v>
      </c>
      <c r="BV851" s="27">
        <v>1953703.5842895501</v>
      </c>
      <c r="BW851" s="27">
        <v>379165.18491363502</v>
      </c>
      <c r="BX851" s="27">
        <v>0</v>
      </c>
      <c r="BY851" s="27">
        <v>0</v>
      </c>
      <c r="BZ851" s="27">
        <v>0</v>
      </c>
      <c r="CA851" s="27">
        <v>127198.389354706</v>
      </c>
      <c r="CB851" s="27">
        <v>6656871.4377441397</v>
      </c>
      <c r="CC851" s="27">
        <v>54439516.1416016</v>
      </c>
      <c r="CD851" s="27">
        <v>13572317.111328101</v>
      </c>
      <c r="CE851" s="27">
        <v>3721.2145189344901</v>
      </c>
      <c r="CF851" s="27">
        <v>574366.63920593297</v>
      </c>
      <c r="CG851" s="27">
        <v>4203898.6139526404</v>
      </c>
      <c r="CH851" s="27">
        <v>381098.96729659999</v>
      </c>
      <c r="CI851" s="27">
        <v>130914.902029991</v>
      </c>
      <c r="CJ851" s="27">
        <v>7231640.0391235398</v>
      </c>
      <c r="CK851" s="27">
        <v>58648953.501464799</v>
      </c>
      <c r="CL851" s="27">
        <v>13957515.152832</v>
      </c>
      <c r="CM851" s="27">
        <v>212152.306602478</v>
      </c>
      <c r="CN851" s="27">
        <v>34731093.804199196</v>
      </c>
      <c r="CO851" s="27">
        <v>125727017.416016</v>
      </c>
      <c r="CP851" s="27">
        <v>13957515.152832</v>
      </c>
      <c r="CQ851" s="27">
        <v>0</v>
      </c>
      <c r="CR851" s="27">
        <v>0</v>
      </c>
      <c r="CS851" s="27">
        <v>0</v>
      </c>
      <c r="CT851" s="27">
        <v>0</v>
      </c>
    </row>
    <row r="852" spans="1:98">
      <c r="A852" s="104" t="s">
        <v>67</v>
      </c>
      <c r="B852" s="132">
        <v>39692</v>
      </c>
      <c r="C852" s="27">
        <v>101642.38130474099</v>
      </c>
      <c r="D852" s="27">
        <v>0</v>
      </c>
      <c r="E852" s="27">
        <v>26295.548340320602</v>
      </c>
      <c r="F852" s="27">
        <v>18448.6057577133</v>
      </c>
      <c r="G852" s="27">
        <v>3117.3153297901199</v>
      </c>
      <c r="H852" s="27">
        <v>0</v>
      </c>
      <c r="I852" s="27">
        <v>0</v>
      </c>
      <c r="J852" s="27">
        <v>76668.463815689101</v>
      </c>
      <c r="K852" s="27">
        <v>6093.8073323368999</v>
      </c>
      <c r="L852" s="27">
        <v>21240.947252988801</v>
      </c>
      <c r="M852" s="27">
        <v>49105.194657802604</v>
      </c>
      <c r="N852" s="27">
        <v>5994.7545822858801</v>
      </c>
      <c r="O852" s="27">
        <v>49159.369775772102</v>
      </c>
      <c r="P852" s="27">
        <v>0</v>
      </c>
      <c r="Q852" s="27">
        <v>5339.7249182462701</v>
      </c>
      <c r="R852" s="27">
        <v>3024.94536352158</v>
      </c>
      <c r="S852" s="27">
        <v>0</v>
      </c>
      <c r="T852" s="27">
        <v>862.58787354826904</v>
      </c>
      <c r="U852" s="27">
        <v>82909.632989883394</v>
      </c>
      <c r="V852" s="27">
        <v>4842795.6011352502</v>
      </c>
      <c r="W852" s="27">
        <v>0</v>
      </c>
      <c r="X852" s="27">
        <v>1801927.6348419201</v>
      </c>
      <c r="Y852" s="27">
        <v>1062244.64718628</v>
      </c>
      <c r="Z852" s="27">
        <v>498502.308776855</v>
      </c>
      <c r="AA852" s="27">
        <v>0</v>
      </c>
      <c r="AB852" s="27">
        <v>0</v>
      </c>
      <c r="AC852" s="27">
        <v>27117212.8664551</v>
      </c>
      <c r="AD852" s="27">
        <v>758114.22083282506</v>
      </c>
      <c r="AE852" s="27">
        <v>868829.57609558105</v>
      </c>
      <c r="AF852" s="27">
        <v>2219676.03625488</v>
      </c>
      <c r="AG852" s="27">
        <v>848160.41400146496</v>
      </c>
      <c r="AH852" s="27">
        <v>2199266.0732116699</v>
      </c>
      <c r="AI852" s="27">
        <v>0</v>
      </c>
      <c r="AJ852" s="27">
        <v>491106.73218154901</v>
      </c>
      <c r="AK852" s="27">
        <v>454156.64074707002</v>
      </c>
      <c r="AL852" s="27">
        <v>0</v>
      </c>
      <c r="AM852" s="27">
        <v>119451.225879669</v>
      </c>
      <c r="AN852" s="27">
        <v>27832268.168945301</v>
      </c>
      <c r="AO852" s="27">
        <v>40802558.5302734</v>
      </c>
      <c r="AP852" s="27">
        <v>0</v>
      </c>
      <c r="AQ852" s="27">
        <v>14120629.5147705</v>
      </c>
      <c r="AR852" s="27">
        <v>8264396.3069457998</v>
      </c>
      <c r="AS852" s="27">
        <v>3700907.1381530799</v>
      </c>
      <c r="AT852" s="27">
        <v>0</v>
      </c>
      <c r="AU852" s="27">
        <v>0</v>
      </c>
      <c r="AV852" s="27">
        <v>66674898.127929702</v>
      </c>
      <c r="AW852" s="27">
        <v>2104923.5896301302</v>
      </c>
      <c r="AX852" s="27">
        <v>7710428.8244628897</v>
      </c>
      <c r="AY852" s="27">
        <v>18607684.993652299</v>
      </c>
      <c r="AZ852" s="27">
        <v>6566956.3732299795</v>
      </c>
      <c r="BA852" s="27">
        <v>17928625.114746101</v>
      </c>
      <c r="BB852" s="27">
        <v>0</v>
      </c>
      <c r="BC852" s="27">
        <v>3913897.7989502</v>
      </c>
      <c r="BD852" s="27">
        <v>3353604.75567627</v>
      </c>
      <c r="BE852" s="27">
        <v>0</v>
      </c>
      <c r="BF852" s="27">
        <v>903965.28026580799</v>
      </c>
      <c r="BG852" s="27">
        <v>68567150.486328095</v>
      </c>
      <c r="BH852" s="27">
        <v>9201966.6502685491</v>
      </c>
      <c r="BI852" s="27">
        <v>0</v>
      </c>
      <c r="BJ852" s="27">
        <v>4386518.0332641602</v>
      </c>
      <c r="BK852" s="27">
        <v>2898513.9509277302</v>
      </c>
      <c r="BL852" s="27">
        <v>329538.621566772</v>
      </c>
      <c r="BM852" s="27">
        <v>0</v>
      </c>
      <c r="BN852" s="27">
        <v>0</v>
      </c>
      <c r="BO852" s="27">
        <v>0</v>
      </c>
      <c r="BP852" s="27">
        <v>0</v>
      </c>
      <c r="BQ852" s="27">
        <v>0</v>
      </c>
      <c r="BR852" s="27">
        <v>5787557.0062255897</v>
      </c>
      <c r="BS852" s="27">
        <v>2398666.1975402799</v>
      </c>
      <c r="BT852" s="27">
        <v>3489813.1080627399</v>
      </c>
      <c r="BU852" s="27">
        <v>0</v>
      </c>
      <c r="BV852" s="27">
        <v>1941987.87934875</v>
      </c>
      <c r="BW852" s="27">
        <v>389514.43221283</v>
      </c>
      <c r="BX852" s="27">
        <v>0</v>
      </c>
      <c r="BY852" s="27">
        <v>0</v>
      </c>
      <c r="BZ852" s="27">
        <v>0</v>
      </c>
      <c r="CA852" s="27">
        <v>127884.826125145</v>
      </c>
      <c r="CB852" s="27">
        <v>6650045.0935668899</v>
      </c>
      <c r="CC852" s="27">
        <v>54962942.080078103</v>
      </c>
      <c r="CD852" s="27">
        <v>13563236.400878901</v>
      </c>
      <c r="CE852" s="27">
        <v>3783.4538719952102</v>
      </c>
      <c r="CF852" s="27">
        <v>575381.42823791504</v>
      </c>
      <c r="CG852" s="27">
        <v>4267941.7451171903</v>
      </c>
      <c r="CH852" s="27">
        <v>389586.60990905802</v>
      </c>
      <c r="CI852" s="27">
        <v>131665.764455795</v>
      </c>
      <c r="CJ852" s="27">
        <v>7225599.4602661096</v>
      </c>
      <c r="CK852" s="27">
        <v>59241379.014160201</v>
      </c>
      <c r="CL852" s="27">
        <v>13951971.387207</v>
      </c>
      <c r="CM852" s="27">
        <v>213771.72001838699</v>
      </c>
      <c r="CN852" s="27">
        <v>35035853.4833984</v>
      </c>
      <c r="CO852" s="27">
        <v>127682897.28613301</v>
      </c>
      <c r="CP852" s="27">
        <v>13951971.387207</v>
      </c>
      <c r="CQ852" s="27">
        <v>0</v>
      </c>
      <c r="CR852" s="27">
        <v>0</v>
      </c>
      <c r="CS852" s="27">
        <v>0</v>
      </c>
      <c r="CT852" s="27">
        <v>0</v>
      </c>
    </row>
    <row r="853" spans="1:98">
      <c r="A853" s="104" t="s">
        <v>67</v>
      </c>
      <c r="B853" s="132">
        <v>39783</v>
      </c>
      <c r="C853" s="27">
        <v>102217.47564697301</v>
      </c>
      <c r="D853" s="27">
        <v>0</v>
      </c>
      <c r="E853" s="27">
        <v>25496.033074379</v>
      </c>
      <c r="F853" s="27">
        <v>18287.800087213502</v>
      </c>
      <c r="G853" s="27">
        <v>3303.1009485721602</v>
      </c>
      <c r="H853" s="27">
        <v>0</v>
      </c>
      <c r="I853" s="27">
        <v>0</v>
      </c>
      <c r="J853" s="27">
        <v>77849.320720672593</v>
      </c>
      <c r="K853" s="27">
        <v>4948.4176936149597</v>
      </c>
      <c r="L853" s="27">
        <v>20585.689856767702</v>
      </c>
      <c r="M853" s="27">
        <v>49159.698918819398</v>
      </c>
      <c r="N853" s="27">
        <v>5980.0152006745302</v>
      </c>
      <c r="O853" s="27">
        <v>49417.368112564101</v>
      </c>
      <c r="P853" s="27">
        <v>0</v>
      </c>
      <c r="Q853" s="27">
        <v>5419.6954869627998</v>
      </c>
      <c r="R853" s="27">
        <v>3121.4796387553201</v>
      </c>
      <c r="S853" s="27">
        <v>0</v>
      </c>
      <c r="T853" s="27">
        <v>852.177813716233</v>
      </c>
      <c r="U853" s="27">
        <v>82943.5072460175</v>
      </c>
      <c r="V853" s="27">
        <v>4863826.3883667002</v>
      </c>
      <c r="W853" s="27">
        <v>0</v>
      </c>
      <c r="X853" s="27">
        <v>1728390.6403045701</v>
      </c>
      <c r="Y853" s="27">
        <v>1047361.1916275</v>
      </c>
      <c r="Z853" s="27">
        <v>520175.36709213298</v>
      </c>
      <c r="AA853" s="27">
        <v>0</v>
      </c>
      <c r="AB853" s="27">
        <v>0</v>
      </c>
      <c r="AC853" s="27">
        <v>27228457.712646499</v>
      </c>
      <c r="AD853" s="27">
        <v>588167.19216155994</v>
      </c>
      <c r="AE853" s="27">
        <v>843028.28097534203</v>
      </c>
      <c r="AF853" s="27">
        <v>2212717.6470642099</v>
      </c>
      <c r="AG853" s="27">
        <v>837056.43331909203</v>
      </c>
      <c r="AH853" s="27">
        <v>2205568.85906982</v>
      </c>
      <c r="AI853" s="27">
        <v>0</v>
      </c>
      <c r="AJ853" s="27">
        <v>492172.32558059698</v>
      </c>
      <c r="AK853" s="27">
        <v>466268.05896758998</v>
      </c>
      <c r="AL853" s="27">
        <v>0</v>
      </c>
      <c r="AM853" s="27">
        <v>117901.48149776499</v>
      </c>
      <c r="AN853" s="27">
        <v>27890095.3679199</v>
      </c>
      <c r="AO853" s="27">
        <v>41298670.075195298</v>
      </c>
      <c r="AP853" s="27">
        <v>0</v>
      </c>
      <c r="AQ853" s="27">
        <v>13534593.0424805</v>
      </c>
      <c r="AR853" s="27">
        <v>8124508.0041503897</v>
      </c>
      <c r="AS853" s="27">
        <v>3871024.8619384798</v>
      </c>
      <c r="AT853" s="27">
        <v>0</v>
      </c>
      <c r="AU853" s="27">
        <v>0</v>
      </c>
      <c r="AV853" s="27">
        <v>67825063.913085893</v>
      </c>
      <c r="AW853" s="27">
        <v>1662510.56471252</v>
      </c>
      <c r="AX853" s="27">
        <v>7545531.3098754901</v>
      </c>
      <c r="AY853" s="27">
        <v>18709416.5224609</v>
      </c>
      <c r="AZ853" s="27">
        <v>6510431.3945922898</v>
      </c>
      <c r="BA853" s="27">
        <v>18087233.846191399</v>
      </c>
      <c r="BB853" s="27">
        <v>0</v>
      </c>
      <c r="BC853" s="27">
        <v>3964415.0070190402</v>
      </c>
      <c r="BD853" s="27">
        <v>3448682.3446655301</v>
      </c>
      <c r="BE853" s="27">
        <v>0</v>
      </c>
      <c r="BF853" s="27">
        <v>899960.91272735596</v>
      </c>
      <c r="BG853" s="27">
        <v>69739943.990234405</v>
      </c>
      <c r="BH853" s="27">
        <v>9363393.60229492</v>
      </c>
      <c r="BI853" s="27">
        <v>0</v>
      </c>
      <c r="BJ853" s="27">
        <v>4237578.52807617</v>
      </c>
      <c r="BK853" s="27">
        <v>2865740.24255371</v>
      </c>
      <c r="BL853" s="27">
        <v>345811.45389175398</v>
      </c>
      <c r="BM853" s="27">
        <v>0</v>
      </c>
      <c r="BN853" s="27">
        <v>0</v>
      </c>
      <c r="BO853" s="27">
        <v>0</v>
      </c>
      <c r="BP853" s="27">
        <v>0</v>
      </c>
      <c r="BQ853" s="27">
        <v>0</v>
      </c>
      <c r="BR853" s="27">
        <v>5848340.82495117</v>
      </c>
      <c r="BS853" s="27">
        <v>2378647.3686828599</v>
      </c>
      <c r="BT853" s="27">
        <v>3519605.0617370601</v>
      </c>
      <c r="BU853" s="27">
        <v>0</v>
      </c>
      <c r="BV853" s="27">
        <v>1955463.9312439</v>
      </c>
      <c r="BW853" s="27">
        <v>398062.41905593901</v>
      </c>
      <c r="BX853" s="27">
        <v>0</v>
      </c>
      <c r="BY853" s="27">
        <v>0</v>
      </c>
      <c r="BZ853" s="27">
        <v>0</v>
      </c>
      <c r="CA853" s="27">
        <v>127623.16368770599</v>
      </c>
      <c r="CB853" s="27">
        <v>6592685.45458984</v>
      </c>
      <c r="CC853" s="27">
        <v>54840214.114746101</v>
      </c>
      <c r="CD853" s="27">
        <v>13659388.994751001</v>
      </c>
      <c r="CE853" s="27">
        <v>3858.2234510183298</v>
      </c>
      <c r="CF853" s="27">
        <v>584999.94325256301</v>
      </c>
      <c r="CG853" s="27">
        <v>4346025.9196167002</v>
      </c>
      <c r="CH853" s="27">
        <v>399559.18769455003</v>
      </c>
      <c r="CI853" s="27">
        <v>131485.40700531</v>
      </c>
      <c r="CJ853" s="27">
        <v>7177682.1418457003</v>
      </c>
      <c r="CK853" s="27">
        <v>59200382.042480499</v>
      </c>
      <c r="CL853" s="27">
        <v>14048013.2738037</v>
      </c>
      <c r="CM853" s="27">
        <v>213859.18399238601</v>
      </c>
      <c r="CN853" s="27">
        <v>35066131.840820298</v>
      </c>
      <c r="CO853" s="27">
        <v>128887944.38281301</v>
      </c>
      <c r="CP853" s="27">
        <v>14048013.2738037</v>
      </c>
      <c r="CQ853" s="27">
        <v>0</v>
      </c>
      <c r="CR853" s="27">
        <v>0</v>
      </c>
      <c r="CS853" s="27">
        <v>0</v>
      </c>
      <c r="CT853" s="27">
        <v>0</v>
      </c>
    </row>
    <row r="854" spans="1:98">
      <c r="A854" s="104" t="s">
        <v>67</v>
      </c>
      <c r="B854" s="132">
        <v>39873</v>
      </c>
      <c r="C854" s="27">
        <v>103852.896227837</v>
      </c>
      <c r="D854" s="27">
        <v>0</v>
      </c>
      <c r="E854" s="27">
        <v>24553.6369066238</v>
      </c>
      <c r="F854" s="27">
        <v>18107.870502233502</v>
      </c>
      <c r="G854" s="27">
        <v>3495.3977980017698</v>
      </c>
      <c r="H854" s="27">
        <v>0</v>
      </c>
      <c r="I854" s="27">
        <v>0</v>
      </c>
      <c r="J854" s="27">
        <v>79475.880140304595</v>
      </c>
      <c r="K854" s="27">
        <v>3897.6881251335099</v>
      </c>
      <c r="L854" s="27">
        <v>20234.4331243038</v>
      </c>
      <c r="M854" s="27">
        <v>49752.094793319702</v>
      </c>
      <c r="N854" s="27">
        <v>5809.0105777382896</v>
      </c>
      <c r="O854" s="27">
        <v>50109.608390808098</v>
      </c>
      <c r="P854" s="27">
        <v>0</v>
      </c>
      <c r="Q854" s="27">
        <v>5436.3621522188196</v>
      </c>
      <c r="R854" s="27">
        <v>3244.8902671933201</v>
      </c>
      <c r="S854" s="27">
        <v>0</v>
      </c>
      <c r="T854" s="27">
        <v>834.33099748939298</v>
      </c>
      <c r="U854" s="27">
        <v>83249.638175964399</v>
      </c>
      <c r="V854" s="27">
        <v>4890212.2897338904</v>
      </c>
      <c r="W854" s="27">
        <v>0</v>
      </c>
      <c r="X854" s="27">
        <v>1645333.64370728</v>
      </c>
      <c r="Y854" s="27">
        <v>1026645.39312744</v>
      </c>
      <c r="Z854" s="27">
        <v>533974.23219299305</v>
      </c>
      <c r="AA854" s="27">
        <v>0</v>
      </c>
      <c r="AB854" s="27">
        <v>0</v>
      </c>
      <c r="AC854" s="27">
        <v>27679255.510253899</v>
      </c>
      <c r="AD854" s="27">
        <v>442540.96461868298</v>
      </c>
      <c r="AE854" s="27">
        <v>817386.66956329299</v>
      </c>
      <c r="AF854" s="27">
        <v>2209831.9364318801</v>
      </c>
      <c r="AG854" s="27">
        <v>810964.71553039597</v>
      </c>
      <c r="AH854" s="27">
        <v>2228979.0750122098</v>
      </c>
      <c r="AI854" s="27">
        <v>0</v>
      </c>
      <c r="AJ854" s="27">
        <v>484859.48439788801</v>
      </c>
      <c r="AK854" s="27">
        <v>477224.634292603</v>
      </c>
      <c r="AL854" s="27">
        <v>0</v>
      </c>
      <c r="AM854" s="27">
        <v>115882.861871719</v>
      </c>
      <c r="AN854" s="27">
        <v>28136831.658935498</v>
      </c>
      <c r="AO854" s="27">
        <v>41778697.962890603</v>
      </c>
      <c r="AP854" s="27">
        <v>0</v>
      </c>
      <c r="AQ854" s="27">
        <v>12829339.524536099</v>
      </c>
      <c r="AR854" s="27">
        <v>7902958.6979980497</v>
      </c>
      <c r="AS854" s="27">
        <v>4001635.8645935101</v>
      </c>
      <c r="AT854" s="27">
        <v>0</v>
      </c>
      <c r="AU854" s="27">
        <v>0</v>
      </c>
      <c r="AV854" s="27">
        <v>69306724.983398393</v>
      </c>
      <c r="AW854" s="27">
        <v>1259166.1314544701</v>
      </c>
      <c r="AX854" s="27">
        <v>7366632.1257934598</v>
      </c>
      <c r="AY854" s="27">
        <v>18796063.111816399</v>
      </c>
      <c r="AZ854" s="27">
        <v>6310441.4096069299</v>
      </c>
      <c r="BA854" s="27">
        <v>18422466.018554699</v>
      </c>
      <c r="BB854" s="27">
        <v>0</v>
      </c>
      <c r="BC854" s="27">
        <v>3900135.7948913602</v>
      </c>
      <c r="BD854" s="27">
        <v>3534002.4956359901</v>
      </c>
      <c r="BE854" s="27">
        <v>0</v>
      </c>
      <c r="BF854" s="27">
        <v>887581.14215850795</v>
      </c>
      <c r="BG854" s="27">
        <v>70615887.1171875</v>
      </c>
      <c r="BH854" s="27">
        <v>9692025.8769531306</v>
      </c>
      <c r="BI854" s="27">
        <v>0</v>
      </c>
      <c r="BJ854" s="27">
        <v>4135247.8850097698</v>
      </c>
      <c r="BK854" s="27">
        <v>2821517.2619628902</v>
      </c>
      <c r="BL854" s="27">
        <v>361763.239376068</v>
      </c>
      <c r="BM854" s="27">
        <v>0</v>
      </c>
      <c r="BN854" s="27">
        <v>0</v>
      </c>
      <c r="BO854" s="27">
        <v>0</v>
      </c>
      <c r="BP854" s="27">
        <v>0</v>
      </c>
      <c r="BQ854" s="27">
        <v>0</v>
      </c>
      <c r="BR854" s="27">
        <v>5862699.7795410203</v>
      </c>
      <c r="BS854" s="27">
        <v>2313311.88214111</v>
      </c>
      <c r="BT854" s="27">
        <v>3582895.6727905301</v>
      </c>
      <c r="BU854" s="27">
        <v>0</v>
      </c>
      <c r="BV854" s="27">
        <v>1943512.48916626</v>
      </c>
      <c r="BW854" s="27">
        <v>407129.37407302897</v>
      </c>
      <c r="BX854" s="27">
        <v>0</v>
      </c>
      <c r="BY854" s="27">
        <v>0</v>
      </c>
      <c r="BZ854" s="27">
        <v>0</v>
      </c>
      <c r="CA854" s="27">
        <v>128461.90272522</v>
      </c>
      <c r="CB854" s="27">
        <v>6536688.6704711895</v>
      </c>
      <c r="CC854" s="27">
        <v>54613364.063964799</v>
      </c>
      <c r="CD854" s="27">
        <v>13776715.6361084</v>
      </c>
      <c r="CE854" s="27">
        <v>3958.6755600869701</v>
      </c>
      <c r="CF854" s="27">
        <v>592600.66127014195</v>
      </c>
      <c r="CG854" s="27">
        <v>4425891.6794433603</v>
      </c>
      <c r="CH854" s="27">
        <v>408788.08985519398</v>
      </c>
      <c r="CI854" s="27">
        <v>132420.46584129299</v>
      </c>
      <c r="CJ854" s="27">
        <v>7129612.4316406297</v>
      </c>
      <c r="CK854" s="27">
        <v>59018798.215332001</v>
      </c>
      <c r="CL854" s="27">
        <v>14191031.7857666</v>
      </c>
      <c r="CM854" s="27">
        <v>214959.40550231899</v>
      </c>
      <c r="CN854" s="27">
        <v>35284266.434082001</v>
      </c>
      <c r="CO854" s="27">
        <v>129776886.58593801</v>
      </c>
      <c r="CP854" s="27">
        <v>14191031.7857666</v>
      </c>
      <c r="CQ854" s="27">
        <v>0</v>
      </c>
      <c r="CR854" s="27">
        <v>0</v>
      </c>
      <c r="CS854" s="27">
        <v>0</v>
      </c>
      <c r="CT854" s="27">
        <v>0</v>
      </c>
    </row>
    <row r="855" spans="1:98">
      <c r="A855" s="104" t="s">
        <v>67</v>
      </c>
      <c r="B855" s="132">
        <v>39965</v>
      </c>
      <c r="C855" s="27">
        <v>105455.42945766399</v>
      </c>
      <c r="D855" s="27">
        <v>0</v>
      </c>
      <c r="E855" s="27">
        <v>23678.272802829699</v>
      </c>
      <c r="F855" s="27">
        <v>17632.0871443748</v>
      </c>
      <c r="G855" s="27">
        <v>3647.9326098859301</v>
      </c>
      <c r="H855" s="27">
        <v>0</v>
      </c>
      <c r="I855" s="27">
        <v>0</v>
      </c>
      <c r="J855" s="27">
        <v>80895.776012420698</v>
      </c>
      <c r="K855" s="27">
        <v>3006.8029145896398</v>
      </c>
      <c r="L855" s="27">
        <v>20346.525872468901</v>
      </c>
      <c r="M855" s="27">
        <v>50075.614675998702</v>
      </c>
      <c r="N855" s="27">
        <v>5731.7706662416504</v>
      </c>
      <c r="O855" s="27">
        <v>50638.111138820597</v>
      </c>
      <c r="P855" s="27">
        <v>0</v>
      </c>
      <c r="Q855" s="27">
        <v>5493.3908898234404</v>
      </c>
      <c r="R855" s="27">
        <v>3313.2305925190399</v>
      </c>
      <c r="S855" s="27">
        <v>0</v>
      </c>
      <c r="T855" s="27">
        <v>839.27202072739601</v>
      </c>
      <c r="U855" s="27">
        <v>83751.797161102295</v>
      </c>
      <c r="V855" s="27">
        <v>4961706.71691895</v>
      </c>
      <c r="W855" s="27">
        <v>0</v>
      </c>
      <c r="X855" s="27">
        <v>1580449.2063446001</v>
      </c>
      <c r="Y855" s="27">
        <v>994639.060310364</v>
      </c>
      <c r="Z855" s="27">
        <v>549215.45735168504</v>
      </c>
      <c r="AA855" s="27">
        <v>0</v>
      </c>
      <c r="AB855" s="27">
        <v>0</v>
      </c>
      <c r="AC855" s="27">
        <v>28124835.4848633</v>
      </c>
      <c r="AD855" s="27">
        <v>332508.85012435901</v>
      </c>
      <c r="AE855" s="27">
        <v>802097.60769653297</v>
      </c>
      <c r="AF855" s="27">
        <v>2227386.1286926302</v>
      </c>
      <c r="AG855" s="27">
        <v>794494.82562255894</v>
      </c>
      <c r="AH855" s="27">
        <v>2239156.7337646498</v>
      </c>
      <c r="AI855" s="27">
        <v>0</v>
      </c>
      <c r="AJ855" s="27">
        <v>484334.52975463902</v>
      </c>
      <c r="AK855" s="27">
        <v>478632.52919769299</v>
      </c>
      <c r="AL855" s="27">
        <v>0</v>
      </c>
      <c r="AM855" s="27">
        <v>111499.964383125</v>
      </c>
      <c r="AN855" s="27">
        <v>28397574.379394501</v>
      </c>
      <c r="AO855" s="27">
        <v>42659747.3916016</v>
      </c>
      <c r="AP855" s="27">
        <v>0</v>
      </c>
      <c r="AQ855" s="27">
        <v>12329009.0146484</v>
      </c>
      <c r="AR855" s="27">
        <v>7693915.74890137</v>
      </c>
      <c r="AS855" s="27">
        <v>4115253.5657043499</v>
      </c>
      <c r="AT855" s="27">
        <v>0</v>
      </c>
      <c r="AU855" s="27">
        <v>0</v>
      </c>
      <c r="AV855" s="27">
        <v>70817106.577148393</v>
      </c>
      <c r="AW855" s="27">
        <v>951532.62429046596</v>
      </c>
      <c r="AX855" s="27">
        <v>7273425.7639770498</v>
      </c>
      <c r="AY855" s="27">
        <v>19014817.245361298</v>
      </c>
      <c r="AZ855" s="27">
        <v>6221131.3855590802</v>
      </c>
      <c r="BA855" s="27">
        <v>18619523.918212902</v>
      </c>
      <c r="BB855" s="27">
        <v>0</v>
      </c>
      <c r="BC855" s="27">
        <v>3913473.5275573698</v>
      </c>
      <c r="BD855" s="27">
        <v>3554428.4006347698</v>
      </c>
      <c r="BE855" s="27">
        <v>0</v>
      </c>
      <c r="BF855" s="27">
        <v>860090.88663482701</v>
      </c>
      <c r="BG855" s="27">
        <v>71650971.808593795</v>
      </c>
      <c r="BH855" s="27">
        <v>9841928.5390625</v>
      </c>
      <c r="BI855" s="27">
        <v>0</v>
      </c>
      <c r="BJ855" s="27">
        <v>4039065.8770446801</v>
      </c>
      <c r="BK855" s="27">
        <v>2777847.7937622098</v>
      </c>
      <c r="BL855" s="27">
        <v>372962.66123199498</v>
      </c>
      <c r="BM855" s="27">
        <v>0</v>
      </c>
      <c r="BN855" s="27">
        <v>0</v>
      </c>
      <c r="BO855" s="27">
        <v>0</v>
      </c>
      <c r="BP855" s="27">
        <v>0</v>
      </c>
      <c r="BQ855" s="27">
        <v>0</v>
      </c>
      <c r="BR855" s="27">
        <v>5950197.4595336895</v>
      </c>
      <c r="BS855" s="27">
        <v>2275854.0137023898</v>
      </c>
      <c r="BT855" s="27">
        <v>3623800.24932861</v>
      </c>
      <c r="BU855" s="27">
        <v>0</v>
      </c>
      <c r="BV855" s="27">
        <v>1965417.4608917199</v>
      </c>
      <c r="BW855" s="27">
        <v>406382.99586486799</v>
      </c>
      <c r="BX855" s="27">
        <v>0</v>
      </c>
      <c r="BY855" s="27">
        <v>0</v>
      </c>
      <c r="BZ855" s="27">
        <v>0</v>
      </c>
      <c r="CA855" s="27">
        <v>129184.905666351</v>
      </c>
      <c r="CB855" s="27">
        <v>6539283.6710205097</v>
      </c>
      <c r="CC855" s="27">
        <v>54981850.551757798</v>
      </c>
      <c r="CD855" s="27">
        <v>13897600.889526401</v>
      </c>
      <c r="CE855" s="27">
        <v>3996.3978849649402</v>
      </c>
      <c r="CF855" s="27">
        <v>593098.64336395299</v>
      </c>
      <c r="CG855" s="27">
        <v>4442487.81286621</v>
      </c>
      <c r="CH855" s="27">
        <v>408846.85665893601</v>
      </c>
      <c r="CI855" s="27">
        <v>133185.13350868199</v>
      </c>
      <c r="CJ855" s="27">
        <v>7132423.3950195303</v>
      </c>
      <c r="CK855" s="27">
        <v>59422089.640136696</v>
      </c>
      <c r="CL855" s="27">
        <v>14319246.7969971</v>
      </c>
      <c r="CM855" s="27">
        <v>216178.76912116999</v>
      </c>
      <c r="CN855" s="27">
        <v>35533092.895507798</v>
      </c>
      <c r="CO855" s="27">
        <v>131057777.90527301</v>
      </c>
      <c r="CP855" s="27">
        <v>14319246.7969971</v>
      </c>
      <c r="CQ855" s="27">
        <v>0</v>
      </c>
      <c r="CR855" s="27">
        <v>0</v>
      </c>
      <c r="CS855" s="27">
        <v>0</v>
      </c>
      <c r="CT855" s="27">
        <v>0</v>
      </c>
    </row>
    <row r="856" spans="1:98">
      <c r="A856" s="104" t="s">
        <v>67</v>
      </c>
      <c r="B856" s="132">
        <v>40057</v>
      </c>
      <c r="C856" s="27">
        <v>107296.621810913</v>
      </c>
      <c r="D856" s="27">
        <v>0</v>
      </c>
      <c r="E856" s="27">
        <v>23165.440565586101</v>
      </c>
      <c r="F856" s="27">
        <v>17398.165244579301</v>
      </c>
      <c r="G856" s="27">
        <v>3918.7943320274399</v>
      </c>
      <c r="H856" s="27">
        <v>0</v>
      </c>
      <c r="I856" s="27">
        <v>0</v>
      </c>
      <c r="J856" s="27">
        <v>82010.069297790498</v>
      </c>
      <c r="K856" s="27">
        <v>2175.3733639121101</v>
      </c>
      <c r="L856" s="27">
        <v>19550.722548246398</v>
      </c>
      <c r="M856" s="27">
        <v>50435.705049037897</v>
      </c>
      <c r="N856" s="27">
        <v>5645.1249846219998</v>
      </c>
      <c r="O856" s="27">
        <v>51778.038605690002</v>
      </c>
      <c r="P856" s="27">
        <v>0</v>
      </c>
      <c r="Q856" s="27">
        <v>5524.3391445279103</v>
      </c>
      <c r="R856" s="27">
        <v>3537.5935459733</v>
      </c>
      <c r="S856" s="27">
        <v>0</v>
      </c>
      <c r="T856" s="27">
        <v>786.59499459713697</v>
      </c>
      <c r="U856" s="27">
        <v>84268.657980918899</v>
      </c>
      <c r="V856" s="27">
        <v>5059985.7806396503</v>
      </c>
      <c r="W856" s="27">
        <v>0</v>
      </c>
      <c r="X856" s="27">
        <v>1547981.20982361</v>
      </c>
      <c r="Y856" s="27">
        <v>985776.42062377895</v>
      </c>
      <c r="Z856" s="27">
        <v>565349.02777862502</v>
      </c>
      <c r="AA856" s="27">
        <v>0</v>
      </c>
      <c r="AB856" s="27">
        <v>0</v>
      </c>
      <c r="AC856" s="27">
        <v>28614549.387939502</v>
      </c>
      <c r="AD856" s="27">
        <v>239798.84716796901</v>
      </c>
      <c r="AE856" s="27">
        <v>788951.554924011</v>
      </c>
      <c r="AF856" s="27">
        <v>2258596.8076782199</v>
      </c>
      <c r="AG856" s="27">
        <v>784728.32906341599</v>
      </c>
      <c r="AH856" s="27">
        <v>2262268.2527771001</v>
      </c>
      <c r="AI856" s="27">
        <v>0</v>
      </c>
      <c r="AJ856" s="27">
        <v>487323.601383209</v>
      </c>
      <c r="AK856" s="27">
        <v>492855.52139663702</v>
      </c>
      <c r="AL856" s="27">
        <v>0</v>
      </c>
      <c r="AM856" s="27">
        <v>106026.77629280101</v>
      </c>
      <c r="AN856" s="27">
        <v>28874922.0383301</v>
      </c>
      <c r="AO856" s="27">
        <v>43889673.808105499</v>
      </c>
      <c r="AP856" s="27">
        <v>0</v>
      </c>
      <c r="AQ856" s="27">
        <v>12132827.119018599</v>
      </c>
      <c r="AR856" s="27">
        <v>7644408.2224121103</v>
      </c>
      <c r="AS856" s="27">
        <v>4293822.5881957998</v>
      </c>
      <c r="AT856" s="27">
        <v>0</v>
      </c>
      <c r="AU856" s="27">
        <v>0</v>
      </c>
      <c r="AV856" s="27">
        <v>72619848.261718795</v>
      </c>
      <c r="AW856" s="27">
        <v>689596.84767913795</v>
      </c>
      <c r="AX856" s="27">
        <v>7209313.7841186495</v>
      </c>
      <c r="AY856" s="27">
        <v>19445934.1103516</v>
      </c>
      <c r="AZ856" s="27">
        <v>6178325.6245727502</v>
      </c>
      <c r="BA856" s="27">
        <v>18954235.0227051</v>
      </c>
      <c r="BB856" s="27">
        <v>0</v>
      </c>
      <c r="BC856" s="27">
        <v>3953265.7550353999</v>
      </c>
      <c r="BD856" s="27">
        <v>3723584.1333923298</v>
      </c>
      <c r="BE856" s="27">
        <v>0</v>
      </c>
      <c r="BF856" s="27">
        <v>828371.94517517101</v>
      </c>
      <c r="BG856" s="27">
        <v>73251666.332031295</v>
      </c>
      <c r="BH856" s="27">
        <v>9887026.4519043006</v>
      </c>
      <c r="BI856" s="27">
        <v>0</v>
      </c>
      <c r="BJ856" s="27">
        <v>3966442.31787109</v>
      </c>
      <c r="BK856" s="27">
        <v>2740165.9404296898</v>
      </c>
      <c r="BL856" s="27">
        <v>391727.60758972203</v>
      </c>
      <c r="BM856" s="27">
        <v>0</v>
      </c>
      <c r="BN856" s="27">
        <v>0</v>
      </c>
      <c r="BO856" s="27">
        <v>0</v>
      </c>
      <c r="BP856" s="27">
        <v>0</v>
      </c>
      <c r="BQ856" s="27">
        <v>0</v>
      </c>
      <c r="BR856" s="27">
        <v>6034335.3474121103</v>
      </c>
      <c r="BS856" s="27">
        <v>2253656.2221374498</v>
      </c>
      <c r="BT856" s="27">
        <v>3690141.89385986</v>
      </c>
      <c r="BU856" s="27">
        <v>0</v>
      </c>
      <c r="BV856" s="27">
        <v>1991003.64659119</v>
      </c>
      <c r="BW856" s="27">
        <v>423825.61198425299</v>
      </c>
      <c r="BX856" s="27">
        <v>0</v>
      </c>
      <c r="BY856" s="27">
        <v>0</v>
      </c>
      <c r="BZ856" s="27">
        <v>0</v>
      </c>
      <c r="CA856" s="27">
        <v>130438.59214115101</v>
      </c>
      <c r="CB856" s="27">
        <v>6608463.3652954102</v>
      </c>
      <c r="CC856" s="27">
        <v>56015061.370117202</v>
      </c>
      <c r="CD856" s="27">
        <v>13835115.369018599</v>
      </c>
      <c r="CE856" s="27">
        <v>4199.67789804935</v>
      </c>
      <c r="CF856" s="27">
        <v>601523.50064086902</v>
      </c>
      <c r="CG856" s="27">
        <v>4564193.5012817401</v>
      </c>
      <c r="CH856" s="27">
        <v>424200.47392272903</v>
      </c>
      <c r="CI856" s="27">
        <v>134636.01228141799</v>
      </c>
      <c r="CJ856" s="27">
        <v>7209656.8208618201</v>
      </c>
      <c r="CK856" s="27">
        <v>60587896.010253899</v>
      </c>
      <c r="CL856" s="27">
        <v>14253640.208740201</v>
      </c>
      <c r="CM856" s="27">
        <v>217984.14468002299</v>
      </c>
      <c r="CN856" s="27">
        <v>36062780.255371101</v>
      </c>
      <c r="CO856" s="27">
        <v>133727794.943359</v>
      </c>
      <c r="CP856" s="27">
        <v>14253640.208740201</v>
      </c>
      <c r="CQ856" s="27">
        <v>0</v>
      </c>
      <c r="CR856" s="27">
        <v>0</v>
      </c>
      <c r="CS856" s="27">
        <v>0</v>
      </c>
      <c r="CT856" s="27">
        <v>0</v>
      </c>
    </row>
    <row r="857" spans="1:98">
      <c r="A857" s="104" t="s">
        <v>67</v>
      </c>
      <c r="B857" s="132">
        <v>40148</v>
      </c>
      <c r="C857" s="27">
        <v>109255.083489418</v>
      </c>
      <c r="D857" s="27">
        <v>0</v>
      </c>
      <c r="E857" s="27">
        <v>22727.246633529699</v>
      </c>
      <c r="F857" s="27">
        <v>17201.417421817801</v>
      </c>
      <c r="G857" s="27">
        <v>4089.0188747644402</v>
      </c>
      <c r="H857" s="27">
        <v>0</v>
      </c>
      <c r="I857" s="27">
        <v>0</v>
      </c>
      <c r="J857" s="27">
        <v>83480.618023872405</v>
      </c>
      <c r="K857" s="27">
        <v>1472.7981347739701</v>
      </c>
      <c r="L857" s="27">
        <v>19205.964803695701</v>
      </c>
      <c r="M857" s="27">
        <v>50805.767001628898</v>
      </c>
      <c r="N857" s="27">
        <v>5568.9725391864804</v>
      </c>
      <c r="O857" s="27">
        <v>53367.904616355903</v>
      </c>
      <c r="P857" s="27">
        <v>0</v>
      </c>
      <c r="Q857" s="27">
        <v>5522.1399528980301</v>
      </c>
      <c r="R857" s="27">
        <v>3582.9885959923299</v>
      </c>
      <c r="S857" s="27">
        <v>0</v>
      </c>
      <c r="T857" s="27">
        <v>775.13490801304602</v>
      </c>
      <c r="U857" s="27">
        <v>85070.268940925598</v>
      </c>
      <c r="V857" s="27">
        <v>5114836.2305908203</v>
      </c>
      <c r="W857" s="27">
        <v>0</v>
      </c>
      <c r="X857" s="27">
        <v>1506226.04229736</v>
      </c>
      <c r="Y857" s="27">
        <v>968180.35031890904</v>
      </c>
      <c r="Z857" s="27">
        <v>580378.39816284203</v>
      </c>
      <c r="AA857" s="27">
        <v>0</v>
      </c>
      <c r="AB857" s="27">
        <v>0</v>
      </c>
      <c r="AC857" s="27">
        <v>28793758.837890599</v>
      </c>
      <c r="AD857" s="27">
        <v>149726.24810600301</v>
      </c>
      <c r="AE857" s="27">
        <v>767524.91719818104</v>
      </c>
      <c r="AF857" s="27">
        <v>2270967.0889587398</v>
      </c>
      <c r="AG857" s="27">
        <v>765101.54136657703</v>
      </c>
      <c r="AH857" s="27">
        <v>2327971.8888854999</v>
      </c>
      <c r="AI857" s="27">
        <v>0</v>
      </c>
      <c r="AJ857" s="27">
        <v>489076.30390930199</v>
      </c>
      <c r="AK857" s="27">
        <v>500686.21240997303</v>
      </c>
      <c r="AL857" s="27">
        <v>0</v>
      </c>
      <c r="AM857" s="27">
        <v>101212.205604553</v>
      </c>
      <c r="AN857" s="27">
        <v>28961766.928466801</v>
      </c>
      <c r="AO857" s="27">
        <v>44675822.312988304</v>
      </c>
      <c r="AP857" s="27">
        <v>0</v>
      </c>
      <c r="AQ857" s="27">
        <v>11950970.2333984</v>
      </c>
      <c r="AR857" s="27">
        <v>7564876.9517211895</v>
      </c>
      <c r="AS857" s="27">
        <v>4433722.2625732403</v>
      </c>
      <c r="AT857" s="27">
        <v>0</v>
      </c>
      <c r="AU857" s="27">
        <v>0</v>
      </c>
      <c r="AV857" s="27">
        <v>73880032.254882798</v>
      </c>
      <c r="AW857" s="27">
        <v>437182.50797271699</v>
      </c>
      <c r="AX857" s="27">
        <v>7100606.4187622098</v>
      </c>
      <c r="AY857" s="27">
        <v>19731630.503662098</v>
      </c>
      <c r="AZ857" s="27">
        <v>6064705.00427246</v>
      </c>
      <c r="BA857" s="27">
        <v>19694940.457519501</v>
      </c>
      <c r="BB857" s="27">
        <v>0</v>
      </c>
      <c r="BC857" s="27">
        <v>4010626.2458190899</v>
      </c>
      <c r="BD857" s="27">
        <v>3805663.2073059101</v>
      </c>
      <c r="BE857" s="27">
        <v>0</v>
      </c>
      <c r="BF857" s="27">
        <v>791552.12669372605</v>
      </c>
      <c r="BG857" s="27">
        <v>74438274.887695298</v>
      </c>
      <c r="BH857" s="27">
        <v>10114962.9797363</v>
      </c>
      <c r="BI857" s="27">
        <v>0</v>
      </c>
      <c r="BJ857" s="27">
        <v>3931067.41323853</v>
      </c>
      <c r="BK857" s="27">
        <v>2729959.7668151902</v>
      </c>
      <c r="BL857" s="27">
        <v>412797.35202789301</v>
      </c>
      <c r="BM857" s="27">
        <v>0</v>
      </c>
      <c r="BN857" s="27">
        <v>0</v>
      </c>
      <c r="BO857" s="27">
        <v>0</v>
      </c>
      <c r="BP857" s="27">
        <v>0</v>
      </c>
      <c r="BQ857" s="27">
        <v>0</v>
      </c>
      <c r="BR857" s="27">
        <v>6097846.06604004</v>
      </c>
      <c r="BS857" s="27">
        <v>2212599.7929992699</v>
      </c>
      <c r="BT857" s="27">
        <v>3831409.2238159198</v>
      </c>
      <c r="BU857" s="27">
        <v>0</v>
      </c>
      <c r="BV857" s="27">
        <v>2016626.7859954799</v>
      </c>
      <c r="BW857" s="27">
        <v>435960.19233703602</v>
      </c>
      <c r="BX857" s="27">
        <v>0</v>
      </c>
      <c r="BY857" s="27">
        <v>0</v>
      </c>
      <c r="BZ857" s="27">
        <v>0</v>
      </c>
      <c r="CA857" s="27">
        <v>131952.173084259</v>
      </c>
      <c r="CB857" s="27">
        <v>6622066.3124389602</v>
      </c>
      <c r="CC857" s="27">
        <v>56617960.505371101</v>
      </c>
      <c r="CD857" s="27">
        <v>14083331.8679199</v>
      </c>
      <c r="CE857" s="27">
        <v>4241.0899642705899</v>
      </c>
      <c r="CF857" s="27">
        <v>603170.990707397</v>
      </c>
      <c r="CG857" s="27">
        <v>4596955.7078247098</v>
      </c>
      <c r="CH857" s="27">
        <v>439009.084503174</v>
      </c>
      <c r="CI857" s="27">
        <v>136191.07925415001</v>
      </c>
      <c r="CJ857" s="27">
        <v>7225397.9508056603</v>
      </c>
      <c r="CK857" s="27">
        <v>61227869.502929702</v>
      </c>
      <c r="CL857" s="27">
        <v>14502618.777832</v>
      </c>
      <c r="CM857" s="27">
        <v>220533.399194717</v>
      </c>
      <c r="CN857" s="27">
        <v>36192152.434082001</v>
      </c>
      <c r="CO857" s="27">
        <v>135700255.50585899</v>
      </c>
      <c r="CP857" s="27">
        <v>14502618.777832</v>
      </c>
      <c r="CQ857" s="27">
        <v>0</v>
      </c>
      <c r="CR857" s="27">
        <v>0</v>
      </c>
      <c r="CS857" s="27">
        <v>0</v>
      </c>
      <c r="CT857" s="27">
        <v>0</v>
      </c>
    </row>
    <row r="858" spans="1:98">
      <c r="A858" s="104" t="s">
        <v>67</v>
      </c>
      <c r="B858" s="132">
        <v>40238</v>
      </c>
      <c r="C858" s="27">
        <v>109817.868118286</v>
      </c>
      <c r="D858" s="27">
        <v>0</v>
      </c>
      <c r="E858" s="27">
        <v>22342.308776140198</v>
      </c>
      <c r="F858" s="27">
        <v>17133.8955917358</v>
      </c>
      <c r="G858" s="27">
        <v>4111.9945223331497</v>
      </c>
      <c r="H858" s="27">
        <v>0</v>
      </c>
      <c r="I858" s="27">
        <v>0</v>
      </c>
      <c r="J858" s="27">
        <v>84609.925571441694</v>
      </c>
      <c r="K858" s="27">
        <v>968.15841776877596</v>
      </c>
      <c r="L858" s="27">
        <v>19530.302381277099</v>
      </c>
      <c r="M858" s="27">
        <v>50587.866147995002</v>
      </c>
      <c r="N858" s="27">
        <v>5498.5747483968698</v>
      </c>
      <c r="O858" s="27">
        <v>53706.145456790902</v>
      </c>
      <c r="P858" s="27">
        <v>0</v>
      </c>
      <c r="Q858" s="27">
        <v>5491.5065597891798</v>
      </c>
      <c r="R858" s="27">
        <v>3568.77486115694</v>
      </c>
      <c r="S858" s="27">
        <v>0</v>
      </c>
      <c r="T858" s="27">
        <v>725.16325288265898</v>
      </c>
      <c r="U858" s="27">
        <v>85578.106310844407</v>
      </c>
      <c r="V858" s="27">
        <v>5119280.1162719699</v>
      </c>
      <c r="W858" s="27">
        <v>0</v>
      </c>
      <c r="X858" s="27">
        <v>1451863.6844482401</v>
      </c>
      <c r="Y858" s="27">
        <v>949726.89520263695</v>
      </c>
      <c r="Z858" s="27">
        <v>589466.36343383801</v>
      </c>
      <c r="AA858" s="27">
        <v>0</v>
      </c>
      <c r="AB858" s="27">
        <v>0</v>
      </c>
      <c r="AC858" s="27">
        <v>29182794.4458008</v>
      </c>
      <c r="AD858" s="27">
        <v>92794.704608917207</v>
      </c>
      <c r="AE858" s="27">
        <v>755940.52575683605</v>
      </c>
      <c r="AF858" s="27">
        <v>2244349.6411132799</v>
      </c>
      <c r="AG858" s="27">
        <v>750090.85211181606</v>
      </c>
      <c r="AH858" s="27">
        <v>2353677.1169738802</v>
      </c>
      <c r="AI858" s="27">
        <v>0</v>
      </c>
      <c r="AJ858" s="27">
        <v>484017.07626724202</v>
      </c>
      <c r="AK858" s="27">
        <v>497617.65473175002</v>
      </c>
      <c r="AL858" s="27">
        <v>0</v>
      </c>
      <c r="AM858" s="27">
        <v>93701.563016891494</v>
      </c>
      <c r="AN858" s="27">
        <v>29284003.1960449</v>
      </c>
      <c r="AO858" s="27">
        <v>44972125.900878899</v>
      </c>
      <c r="AP858" s="27">
        <v>0</v>
      </c>
      <c r="AQ858" s="27">
        <v>11683241.702026401</v>
      </c>
      <c r="AR858" s="27">
        <v>7557841.8067627</v>
      </c>
      <c r="AS858" s="27">
        <v>4546714.4086303702</v>
      </c>
      <c r="AT858" s="27">
        <v>0</v>
      </c>
      <c r="AU858" s="27">
        <v>0</v>
      </c>
      <c r="AV858" s="27">
        <v>75466162.862304702</v>
      </c>
      <c r="AW858" s="27">
        <v>273067.73897552502</v>
      </c>
      <c r="AX858" s="27">
        <v>7121099.49536133</v>
      </c>
      <c r="AY858" s="27">
        <v>19658227.7182617</v>
      </c>
      <c r="AZ858" s="27">
        <v>6018685.9813842801</v>
      </c>
      <c r="BA858" s="27">
        <v>20051235.605468798</v>
      </c>
      <c r="BB858" s="27">
        <v>0</v>
      </c>
      <c r="BC858" s="27">
        <v>4016075.54968262</v>
      </c>
      <c r="BD858" s="27">
        <v>3813183.0950317401</v>
      </c>
      <c r="BE858" s="27">
        <v>0</v>
      </c>
      <c r="BF858" s="27">
        <v>742539.10455322301</v>
      </c>
      <c r="BG858" s="27">
        <v>75751113.358398393</v>
      </c>
      <c r="BH858" s="27">
        <v>10568832.723510699</v>
      </c>
      <c r="BI858" s="27">
        <v>0</v>
      </c>
      <c r="BJ858" s="27">
        <v>3894094.1701354999</v>
      </c>
      <c r="BK858" s="27">
        <v>2728436.14245605</v>
      </c>
      <c r="BL858" s="27">
        <v>434074.17039871198</v>
      </c>
      <c r="BM858" s="27">
        <v>0</v>
      </c>
      <c r="BN858" s="27">
        <v>0</v>
      </c>
      <c r="BO858" s="27">
        <v>0</v>
      </c>
      <c r="BP858" s="27">
        <v>0</v>
      </c>
      <c r="BQ858" s="27">
        <v>0</v>
      </c>
      <c r="BR858" s="27">
        <v>6198171.0911865197</v>
      </c>
      <c r="BS858" s="27">
        <v>2202523.08285522</v>
      </c>
      <c r="BT858" s="27">
        <v>3899757.9517822298</v>
      </c>
      <c r="BU858" s="27">
        <v>0</v>
      </c>
      <c r="BV858" s="27">
        <v>2020898.32015991</v>
      </c>
      <c r="BW858" s="27">
        <v>431391.06505584699</v>
      </c>
      <c r="BX858" s="27">
        <v>0</v>
      </c>
      <c r="BY858" s="27">
        <v>0</v>
      </c>
      <c r="BZ858" s="27">
        <v>0</v>
      </c>
      <c r="CA858" s="27">
        <v>132177.46672439601</v>
      </c>
      <c r="CB858" s="27">
        <v>6572157.8090820303</v>
      </c>
      <c r="CC858" s="27">
        <v>56666419.937988304</v>
      </c>
      <c r="CD858" s="27">
        <v>14434805.7509766</v>
      </c>
      <c r="CE858" s="27">
        <v>4178.6574329137802</v>
      </c>
      <c r="CF858" s="27">
        <v>590145.61656189</v>
      </c>
      <c r="CG858" s="27">
        <v>4553848.5368042002</v>
      </c>
      <c r="CH858" s="27">
        <v>434014.61649322498</v>
      </c>
      <c r="CI858" s="27">
        <v>136356.97238922099</v>
      </c>
      <c r="CJ858" s="27">
        <v>7162211.1273803702</v>
      </c>
      <c r="CK858" s="27">
        <v>61208336.988281302</v>
      </c>
      <c r="CL858" s="27">
        <v>14877817.104614301</v>
      </c>
      <c r="CM858" s="27">
        <v>221196.763463974</v>
      </c>
      <c r="CN858" s="27">
        <v>36461126.606445298</v>
      </c>
      <c r="CO858" s="27">
        <v>137067234.59570301</v>
      </c>
      <c r="CP858" s="27">
        <v>14877817.104614301</v>
      </c>
      <c r="CQ858" s="27">
        <v>0</v>
      </c>
      <c r="CR858" s="27">
        <v>0</v>
      </c>
      <c r="CS858" s="27">
        <v>0</v>
      </c>
      <c r="CT858" s="27">
        <v>0</v>
      </c>
    </row>
    <row r="859" spans="1:98">
      <c r="A859" s="104" t="s">
        <v>67</v>
      </c>
      <c r="B859" s="132">
        <v>40330</v>
      </c>
      <c r="C859" s="27">
        <v>111100.38494873</v>
      </c>
      <c r="D859" s="27">
        <v>0</v>
      </c>
      <c r="E859" s="27">
        <v>21838.070129394499</v>
      </c>
      <c r="F859" s="27">
        <v>16884.289760112799</v>
      </c>
      <c r="G859" s="27">
        <v>4274.4851655960101</v>
      </c>
      <c r="H859" s="27">
        <v>0</v>
      </c>
      <c r="I859" s="27">
        <v>0</v>
      </c>
      <c r="J859" s="27">
        <v>85473.6576366425</v>
      </c>
      <c r="K859" s="27">
        <v>832.48893230408396</v>
      </c>
      <c r="L859" s="27">
        <v>20003.717883586902</v>
      </c>
      <c r="M859" s="27">
        <v>51347.545833587603</v>
      </c>
      <c r="N859" s="27">
        <v>5434.2017654180499</v>
      </c>
      <c r="O859" s="27">
        <v>54143.622241973899</v>
      </c>
      <c r="P859" s="27">
        <v>0</v>
      </c>
      <c r="Q859" s="27">
        <v>5402.9826895594597</v>
      </c>
      <c r="R859" s="27">
        <v>3642.7100830376098</v>
      </c>
      <c r="S859" s="27">
        <v>0</v>
      </c>
      <c r="T859" s="27">
        <v>725.076642930508</v>
      </c>
      <c r="U859" s="27">
        <v>86161.676879882798</v>
      </c>
      <c r="V859" s="27">
        <v>5185628.3591308603</v>
      </c>
      <c r="W859" s="27">
        <v>0</v>
      </c>
      <c r="X859" s="27">
        <v>1411432.55932617</v>
      </c>
      <c r="Y859" s="27">
        <v>935386.97921752895</v>
      </c>
      <c r="Z859" s="27">
        <v>596385.93551635696</v>
      </c>
      <c r="AA859" s="27">
        <v>0</v>
      </c>
      <c r="AB859" s="27">
        <v>0</v>
      </c>
      <c r="AC859" s="27">
        <v>29591424.782714799</v>
      </c>
      <c r="AD859" s="27">
        <v>79227.527134895296</v>
      </c>
      <c r="AE859" s="27">
        <v>768908.31230926502</v>
      </c>
      <c r="AF859" s="27">
        <v>2273110.44854736</v>
      </c>
      <c r="AG859" s="27">
        <v>738954.54235076904</v>
      </c>
      <c r="AH859" s="27">
        <v>2353007.2304077102</v>
      </c>
      <c r="AI859" s="27">
        <v>0</v>
      </c>
      <c r="AJ859" s="27">
        <v>472464.94132614101</v>
      </c>
      <c r="AK859" s="27">
        <v>500018.92474365199</v>
      </c>
      <c r="AL859" s="27">
        <v>0</v>
      </c>
      <c r="AM859" s="27">
        <v>92404.469815254197</v>
      </c>
      <c r="AN859" s="27">
        <v>29623923.5778809</v>
      </c>
      <c r="AO859" s="27">
        <v>45868095.758300804</v>
      </c>
      <c r="AP859" s="27">
        <v>0</v>
      </c>
      <c r="AQ859" s="27">
        <v>11424672.039917</v>
      </c>
      <c r="AR859" s="27">
        <v>7496725.5661621103</v>
      </c>
      <c r="AS859" s="27">
        <v>4628291.4445190402</v>
      </c>
      <c r="AT859" s="27">
        <v>0</v>
      </c>
      <c r="AU859" s="27">
        <v>0</v>
      </c>
      <c r="AV859" s="27">
        <v>76844546.598632798</v>
      </c>
      <c r="AW859" s="27">
        <v>233882.911691666</v>
      </c>
      <c r="AX859" s="27">
        <v>7285781.4834594699</v>
      </c>
      <c r="AY859" s="27">
        <v>20027820.8510742</v>
      </c>
      <c r="AZ859" s="27">
        <v>5961970.3904418899</v>
      </c>
      <c r="BA859" s="27">
        <v>20172877.988769501</v>
      </c>
      <c r="BB859" s="27">
        <v>0</v>
      </c>
      <c r="BC859" s="27">
        <v>3938960.4961852999</v>
      </c>
      <c r="BD859" s="27">
        <v>3852217.2037048298</v>
      </c>
      <c r="BE859" s="27">
        <v>0</v>
      </c>
      <c r="BF859" s="27">
        <v>741337.66156768799</v>
      </c>
      <c r="BG859" s="27">
        <v>76981993.448242202</v>
      </c>
      <c r="BH859" s="27">
        <v>10762649.2995605</v>
      </c>
      <c r="BI859" s="27">
        <v>0</v>
      </c>
      <c r="BJ859" s="27">
        <v>3827860.8298339802</v>
      </c>
      <c r="BK859" s="27">
        <v>2707999.49108887</v>
      </c>
      <c r="BL859" s="27">
        <v>443576.44721603399</v>
      </c>
      <c r="BM859" s="27">
        <v>0</v>
      </c>
      <c r="BN859" s="27">
        <v>0</v>
      </c>
      <c r="BO859" s="27">
        <v>0</v>
      </c>
      <c r="BP859" s="27">
        <v>0</v>
      </c>
      <c r="BQ859" s="27">
        <v>0</v>
      </c>
      <c r="BR859" s="27">
        <v>6325802.7469482403</v>
      </c>
      <c r="BS859" s="27">
        <v>2176670.78662109</v>
      </c>
      <c r="BT859" s="27">
        <v>3923937.6848754901</v>
      </c>
      <c r="BU859" s="27">
        <v>0</v>
      </c>
      <c r="BV859" s="27">
        <v>2010767.4784393299</v>
      </c>
      <c r="BW859" s="27">
        <v>438030.29655075102</v>
      </c>
      <c r="BX859" s="27">
        <v>0</v>
      </c>
      <c r="BY859" s="27">
        <v>0</v>
      </c>
      <c r="BZ859" s="27">
        <v>0</v>
      </c>
      <c r="CA859" s="27">
        <v>132972.516550064</v>
      </c>
      <c r="CB859" s="27">
        <v>6599642.4498290997</v>
      </c>
      <c r="CC859" s="27">
        <v>57347275.832519501</v>
      </c>
      <c r="CD859" s="27">
        <v>14593995.9536133</v>
      </c>
      <c r="CE859" s="27">
        <v>4238.0772567987397</v>
      </c>
      <c r="CF859" s="27">
        <v>596801.63202667201</v>
      </c>
      <c r="CG859" s="27">
        <v>4633525.6935424795</v>
      </c>
      <c r="CH859" s="27">
        <v>441673.30922698998</v>
      </c>
      <c r="CI859" s="27">
        <v>137224.76342964199</v>
      </c>
      <c r="CJ859" s="27">
        <v>7195982.4119873</v>
      </c>
      <c r="CK859" s="27">
        <v>61966896.339355499</v>
      </c>
      <c r="CL859" s="27">
        <v>15055972.5501709</v>
      </c>
      <c r="CM859" s="27">
        <v>222550.61055374099</v>
      </c>
      <c r="CN859" s="27">
        <v>36818382.208007798</v>
      </c>
      <c r="CO859" s="27">
        <v>138856957.36718801</v>
      </c>
      <c r="CP859" s="27">
        <v>15055972.5501709</v>
      </c>
      <c r="CQ859" s="27">
        <v>0</v>
      </c>
      <c r="CR859" s="27">
        <v>0</v>
      </c>
      <c r="CS859" s="27">
        <v>0</v>
      </c>
      <c r="CT859" s="27">
        <v>0</v>
      </c>
    </row>
    <row r="860" spans="1:98">
      <c r="A860" s="104" t="s">
        <v>67</v>
      </c>
      <c r="B860" s="132">
        <v>40422</v>
      </c>
      <c r="C860" s="27">
        <v>110806.508688927</v>
      </c>
      <c r="D860" s="27">
        <v>0</v>
      </c>
      <c r="E860" s="27">
        <v>21298.799605608001</v>
      </c>
      <c r="F860" s="27">
        <v>16543.6940906048</v>
      </c>
      <c r="G860" s="27">
        <v>4296.4317187070801</v>
      </c>
      <c r="H860" s="27">
        <v>0</v>
      </c>
      <c r="I860" s="27">
        <v>0</v>
      </c>
      <c r="J860" s="27">
        <v>86035.390541076704</v>
      </c>
      <c r="K860" s="27">
        <v>694.32879681140196</v>
      </c>
      <c r="L860" s="27">
        <v>19180.371554374698</v>
      </c>
      <c r="M860" s="27">
        <v>51123.803764343298</v>
      </c>
      <c r="N860" s="27">
        <v>5290.9141572713897</v>
      </c>
      <c r="O860" s="27">
        <v>53976.252454280897</v>
      </c>
      <c r="P860" s="27">
        <v>0</v>
      </c>
      <c r="Q860" s="27">
        <v>5300.38918745518</v>
      </c>
      <c r="R860" s="27">
        <v>3688.3777587413801</v>
      </c>
      <c r="S860" s="27">
        <v>0</v>
      </c>
      <c r="T860" s="27">
        <v>742.00022777169897</v>
      </c>
      <c r="U860" s="27">
        <v>86760.378256797805</v>
      </c>
      <c r="V860" s="27">
        <v>5155660.07775879</v>
      </c>
      <c r="W860" s="27">
        <v>0</v>
      </c>
      <c r="X860" s="27">
        <v>1369946.8642120401</v>
      </c>
      <c r="Y860" s="27">
        <v>912891.39524078404</v>
      </c>
      <c r="Z860" s="27">
        <v>597544.53111267101</v>
      </c>
      <c r="AA860" s="27">
        <v>0</v>
      </c>
      <c r="AB860" s="27">
        <v>0</v>
      </c>
      <c r="AC860" s="27">
        <v>29850139.193115201</v>
      </c>
      <c r="AD860" s="27">
        <v>62680.280437946298</v>
      </c>
      <c r="AE860" s="27">
        <v>742067.14192199695</v>
      </c>
      <c r="AF860" s="27">
        <v>2263257.3065490699</v>
      </c>
      <c r="AG860" s="27">
        <v>718642.21969604504</v>
      </c>
      <c r="AH860" s="27">
        <v>2303242.6706237802</v>
      </c>
      <c r="AI860" s="27">
        <v>0</v>
      </c>
      <c r="AJ860" s="27">
        <v>465739.94725036598</v>
      </c>
      <c r="AK860" s="27">
        <v>504344.5779953</v>
      </c>
      <c r="AL860" s="27">
        <v>0</v>
      </c>
      <c r="AM860" s="27">
        <v>90524.493432998701</v>
      </c>
      <c r="AN860" s="27">
        <v>29942827.294921901</v>
      </c>
      <c r="AO860" s="27">
        <v>45767892.300781302</v>
      </c>
      <c r="AP860" s="27">
        <v>0</v>
      </c>
      <c r="AQ860" s="27">
        <v>11020296.190429701</v>
      </c>
      <c r="AR860" s="27">
        <v>7261144.8916015597</v>
      </c>
      <c r="AS860" s="27">
        <v>4648888.3508911096</v>
      </c>
      <c r="AT860" s="27">
        <v>0</v>
      </c>
      <c r="AU860" s="27">
        <v>0</v>
      </c>
      <c r="AV860" s="27">
        <v>77791624.5703125</v>
      </c>
      <c r="AW860" s="27">
        <v>185907.330322266</v>
      </c>
      <c r="AX860" s="27">
        <v>6991355.8606567401</v>
      </c>
      <c r="AY860" s="27">
        <v>19990558.331298798</v>
      </c>
      <c r="AZ860" s="27">
        <v>5799594.8723144503</v>
      </c>
      <c r="BA860" s="27">
        <v>19772900.511962902</v>
      </c>
      <c r="BB860" s="27">
        <v>0</v>
      </c>
      <c r="BC860" s="27">
        <v>3879502.8640747098</v>
      </c>
      <c r="BD860" s="27">
        <v>3904503.6003723098</v>
      </c>
      <c r="BE860" s="27">
        <v>0</v>
      </c>
      <c r="BF860" s="27">
        <v>727864.26320648205</v>
      </c>
      <c r="BG860" s="27">
        <v>77983808.458007798</v>
      </c>
      <c r="BH860" s="27">
        <v>10335581.0400391</v>
      </c>
      <c r="BI860" s="27">
        <v>0</v>
      </c>
      <c r="BJ860" s="27">
        <v>3689339.9769897498</v>
      </c>
      <c r="BK860" s="27">
        <v>2613347.73797607</v>
      </c>
      <c r="BL860" s="27">
        <v>444645.81614685099</v>
      </c>
      <c r="BM860" s="27">
        <v>0</v>
      </c>
      <c r="BN860" s="27">
        <v>0</v>
      </c>
      <c r="BO860" s="27">
        <v>0</v>
      </c>
      <c r="BP860" s="27">
        <v>0</v>
      </c>
      <c r="BQ860" s="27">
        <v>0</v>
      </c>
      <c r="BR860" s="27">
        <v>6294420.20629883</v>
      </c>
      <c r="BS860" s="27">
        <v>2110285.2265319801</v>
      </c>
      <c r="BT860" s="27">
        <v>3847011.90316772</v>
      </c>
      <c r="BU860" s="27">
        <v>0</v>
      </c>
      <c r="BV860" s="27">
        <v>1986452.6564941399</v>
      </c>
      <c r="BW860" s="27">
        <v>445639.98423385603</v>
      </c>
      <c r="BX860" s="27">
        <v>0</v>
      </c>
      <c r="BY860" s="27">
        <v>0</v>
      </c>
      <c r="BZ860" s="27">
        <v>0</v>
      </c>
      <c r="CA860" s="27">
        <v>132070.740976334</v>
      </c>
      <c r="CB860" s="27">
        <v>6519739.9842529297</v>
      </c>
      <c r="CC860" s="27">
        <v>56718442.074707001</v>
      </c>
      <c r="CD860" s="27">
        <v>14020882.5716553</v>
      </c>
      <c r="CE860" s="27">
        <v>4310.0972240567198</v>
      </c>
      <c r="CF860" s="27">
        <v>599029.52522277797</v>
      </c>
      <c r="CG860" s="27">
        <v>4659109.62426758</v>
      </c>
      <c r="CH860" s="27">
        <v>446321.25681686401</v>
      </c>
      <c r="CI860" s="27">
        <v>136368.098451614</v>
      </c>
      <c r="CJ860" s="27">
        <v>7118533.39697266</v>
      </c>
      <c r="CK860" s="27">
        <v>61387469.721191399</v>
      </c>
      <c r="CL860" s="27">
        <v>14459748.137573199</v>
      </c>
      <c r="CM860" s="27">
        <v>222296.103372574</v>
      </c>
      <c r="CN860" s="27">
        <v>37047478.804199196</v>
      </c>
      <c r="CO860" s="27">
        <v>139346409.77734399</v>
      </c>
      <c r="CP860" s="27">
        <v>14459748.137573199</v>
      </c>
      <c r="CQ860" s="27">
        <v>0</v>
      </c>
      <c r="CR860" s="27">
        <v>0</v>
      </c>
      <c r="CS860" s="27">
        <v>0</v>
      </c>
      <c r="CT860" s="27">
        <v>0</v>
      </c>
    </row>
    <row r="861" spans="1:98">
      <c r="A861" s="104" t="s">
        <v>67</v>
      </c>
      <c r="B861" s="132">
        <v>40513</v>
      </c>
      <c r="C861" s="27">
        <v>110272.612992287</v>
      </c>
      <c r="D861" s="27">
        <v>0</v>
      </c>
      <c r="E861" s="27">
        <v>20790.712545156501</v>
      </c>
      <c r="F861" s="27">
        <v>16253.3065154552</v>
      </c>
      <c r="G861" s="27">
        <v>4400.3040546774901</v>
      </c>
      <c r="H861" s="27">
        <v>0</v>
      </c>
      <c r="I861" s="27">
        <v>0</v>
      </c>
      <c r="J861" s="27">
        <v>86563.055987358093</v>
      </c>
      <c r="K861" s="27">
        <v>628.20246703922703</v>
      </c>
      <c r="L861" s="27">
        <v>25551.7807216644</v>
      </c>
      <c r="M861" s="27">
        <v>50976.525600910201</v>
      </c>
      <c r="N861" s="27">
        <v>5244.45688450336</v>
      </c>
      <c r="O861" s="27">
        <v>52388.066834926598</v>
      </c>
      <c r="P861" s="27">
        <v>0</v>
      </c>
      <c r="Q861" s="27">
        <v>5248.53544706106</v>
      </c>
      <c r="R861" s="27">
        <v>3723.25391876698</v>
      </c>
      <c r="S861" s="27">
        <v>0</v>
      </c>
      <c r="T861" s="27">
        <v>947.68780593574002</v>
      </c>
      <c r="U861" s="27">
        <v>87276.100725173994</v>
      </c>
      <c r="V861" s="27">
        <v>5077751.1926269503</v>
      </c>
      <c r="W861" s="27">
        <v>0</v>
      </c>
      <c r="X861" s="27">
        <v>1312580.59980774</v>
      </c>
      <c r="Y861" s="27">
        <v>885228.79343414295</v>
      </c>
      <c r="Z861" s="27">
        <v>593101.84713745106</v>
      </c>
      <c r="AA861" s="27">
        <v>0</v>
      </c>
      <c r="AB861" s="27">
        <v>0</v>
      </c>
      <c r="AC861" s="27">
        <v>30031624.060791001</v>
      </c>
      <c r="AD861" s="27">
        <v>60151.320818901098</v>
      </c>
      <c r="AE861" s="27">
        <v>855020.01981353795</v>
      </c>
      <c r="AF861" s="27">
        <v>2241713.2408142099</v>
      </c>
      <c r="AG861" s="27">
        <v>697408.96837616002</v>
      </c>
      <c r="AH861" s="27">
        <v>2135001.8822021498</v>
      </c>
      <c r="AI861" s="27">
        <v>0</v>
      </c>
      <c r="AJ861" s="27">
        <v>459634.614376068</v>
      </c>
      <c r="AK861" s="27">
        <v>490219.88031768799</v>
      </c>
      <c r="AL861" s="27">
        <v>0</v>
      </c>
      <c r="AM861" s="27">
        <v>98685.681212425203</v>
      </c>
      <c r="AN861" s="27">
        <v>30116740.613037098</v>
      </c>
      <c r="AO861" s="27">
        <v>45400048.810546897</v>
      </c>
      <c r="AP861" s="27">
        <v>0</v>
      </c>
      <c r="AQ861" s="27">
        <v>10655768.9089355</v>
      </c>
      <c r="AR861" s="27">
        <v>7097581.9824829102</v>
      </c>
      <c r="AS861" s="27">
        <v>4659548.4500732403</v>
      </c>
      <c r="AT861" s="27">
        <v>0</v>
      </c>
      <c r="AU861" s="27">
        <v>0</v>
      </c>
      <c r="AV861" s="27">
        <v>79091799.126953095</v>
      </c>
      <c r="AW861" s="27">
        <v>180854.72478294399</v>
      </c>
      <c r="AX861" s="27">
        <v>8075447.04187012</v>
      </c>
      <c r="AY861" s="27">
        <v>19907198.630859401</v>
      </c>
      <c r="AZ861" s="27">
        <v>5676633.3726196298</v>
      </c>
      <c r="BA861" s="27">
        <v>18494413.552002002</v>
      </c>
      <c r="BB861" s="27">
        <v>0</v>
      </c>
      <c r="BC861" s="27">
        <v>3859899.3927917499</v>
      </c>
      <c r="BD861" s="27">
        <v>3834254.26275635</v>
      </c>
      <c r="BE861" s="27">
        <v>0</v>
      </c>
      <c r="BF861" s="27">
        <v>795895.80055999802</v>
      </c>
      <c r="BG861" s="27">
        <v>79407407.908203095</v>
      </c>
      <c r="BH861" s="27">
        <v>10208154.532348599</v>
      </c>
      <c r="BI861" s="27">
        <v>0</v>
      </c>
      <c r="BJ861" s="27">
        <v>3618241.0719909701</v>
      </c>
      <c r="BK861" s="27">
        <v>2564877.8542175302</v>
      </c>
      <c r="BL861" s="27">
        <v>413025.70181274402</v>
      </c>
      <c r="BM861" s="27">
        <v>0</v>
      </c>
      <c r="BN861" s="27">
        <v>0</v>
      </c>
      <c r="BO861" s="27">
        <v>0</v>
      </c>
      <c r="BP861" s="27">
        <v>0</v>
      </c>
      <c r="BQ861" s="27">
        <v>0</v>
      </c>
      <c r="BR861" s="27">
        <v>6280946.5183105497</v>
      </c>
      <c r="BS861" s="27">
        <v>2064749.2736358601</v>
      </c>
      <c r="BT861" s="27">
        <v>3600052.6502380399</v>
      </c>
      <c r="BU861" s="27">
        <v>0</v>
      </c>
      <c r="BV861" s="27">
        <v>1988718.72067261</v>
      </c>
      <c r="BW861" s="27">
        <v>409672.84069061303</v>
      </c>
      <c r="BX861" s="27">
        <v>0</v>
      </c>
      <c r="BY861" s="27">
        <v>0</v>
      </c>
      <c r="BZ861" s="27">
        <v>0</v>
      </c>
      <c r="CA861" s="27">
        <v>131074.99148750299</v>
      </c>
      <c r="CB861" s="27">
        <v>6388240.9675292997</v>
      </c>
      <c r="CC861" s="27">
        <v>56001047.490722701</v>
      </c>
      <c r="CD861" s="27">
        <v>13848850.549316401</v>
      </c>
      <c r="CE861" s="27">
        <v>4378.0355327725401</v>
      </c>
      <c r="CF861" s="27">
        <v>591524.33320617699</v>
      </c>
      <c r="CG861" s="27">
        <v>4646001.4500122098</v>
      </c>
      <c r="CH861" s="27">
        <v>414289.96384811401</v>
      </c>
      <c r="CI861" s="27">
        <v>135446.90653991699</v>
      </c>
      <c r="CJ861" s="27">
        <v>6980285.3899536096</v>
      </c>
      <c r="CK861" s="27">
        <v>60654012.377441399</v>
      </c>
      <c r="CL861" s="27">
        <v>14239666.8193359</v>
      </c>
      <c r="CM861" s="27">
        <v>221947.68511581401</v>
      </c>
      <c r="CN861" s="27">
        <v>37100634.228515603</v>
      </c>
      <c r="CO861" s="27">
        <v>140119236.640625</v>
      </c>
      <c r="CP861" s="27">
        <v>14239666.8193359</v>
      </c>
      <c r="CQ861" s="27">
        <v>0</v>
      </c>
      <c r="CR861" s="27">
        <v>0</v>
      </c>
      <c r="CS861" s="27">
        <v>0</v>
      </c>
      <c r="CT861" s="27">
        <v>0</v>
      </c>
    </row>
    <row r="862" spans="1:98">
      <c r="A862" s="104" t="s">
        <v>67</v>
      </c>
      <c r="B862" s="132">
        <v>40603</v>
      </c>
      <c r="C862" s="27">
        <v>110229.63947486901</v>
      </c>
      <c r="D862" s="27">
        <v>0</v>
      </c>
      <c r="E862" s="27">
        <v>20392.820372819901</v>
      </c>
      <c r="F862" s="27">
        <v>15937.510767698301</v>
      </c>
      <c r="G862" s="27">
        <v>4439.1485810875902</v>
      </c>
      <c r="H862" s="27">
        <v>0</v>
      </c>
      <c r="I862" s="27">
        <v>0</v>
      </c>
      <c r="J862" s="27">
        <v>87505.183225631699</v>
      </c>
      <c r="K862" s="27">
        <v>548.52024624496698</v>
      </c>
      <c r="L862" s="27">
        <v>67878.945673942595</v>
      </c>
      <c r="M862" s="27">
        <v>51125.670319557197</v>
      </c>
      <c r="N862" s="27">
        <v>5201.54522901773</v>
      </c>
      <c r="O862" s="27">
        <v>0</v>
      </c>
      <c r="P862" s="27">
        <v>0</v>
      </c>
      <c r="Q862" s="27">
        <v>5229.9874266385996</v>
      </c>
      <c r="R862" s="27">
        <v>0</v>
      </c>
      <c r="S862" s="27">
        <v>0</v>
      </c>
      <c r="T862" s="27">
        <v>4430.1016206145296</v>
      </c>
      <c r="U862" s="27">
        <v>88067.714638709993</v>
      </c>
      <c r="V862" s="27">
        <v>5062301.9661254901</v>
      </c>
      <c r="W862" s="27">
        <v>0</v>
      </c>
      <c r="X862" s="27">
        <v>1291884.2816467299</v>
      </c>
      <c r="Y862" s="27">
        <v>864150.53990173305</v>
      </c>
      <c r="Z862" s="27">
        <v>598151.41409301804</v>
      </c>
      <c r="AA862" s="27">
        <v>0</v>
      </c>
      <c r="AB862" s="27">
        <v>0</v>
      </c>
      <c r="AC862" s="27">
        <v>30420376.763671901</v>
      </c>
      <c r="AD862" s="27">
        <v>51962.159513473503</v>
      </c>
      <c r="AE862" s="27">
        <v>2947642.7297668499</v>
      </c>
      <c r="AF862" s="27">
        <v>2243980.27874756</v>
      </c>
      <c r="AG862" s="27">
        <v>686296.02624511695</v>
      </c>
      <c r="AH862" s="27">
        <v>0</v>
      </c>
      <c r="AI862" s="27">
        <v>0</v>
      </c>
      <c r="AJ862" s="27">
        <v>459749.65045165998</v>
      </c>
      <c r="AK862" s="27">
        <v>0</v>
      </c>
      <c r="AL862" s="27">
        <v>0</v>
      </c>
      <c r="AM862" s="27">
        <v>588943.10575866699</v>
      </c>
      <c r="AN862" s="27">
        <v>30454790.442627002</v>
      </c>
      <c r="AO862" s="27">
        <v>45645804.001953103</v>
      </c>
      <c r="AP862" s="27">
        <v>0</v>
      </c>
      <c r="AQ862" s="27">
        <v>10499824.5422363</v>
      </c>
      <c r="AR862" s="27">
        <v>6952799.5864868201</v>
      </c>
      <c r="AS862" s="27">
        <v>4700143.5188598596</v>
      </c>
      <c r="AT862" s="27">
        <v>0</v>
      </c>
      <c r="AU862" s="27">
        <v>0</v>
      </c>
      <c r="AV862" s="27">
        <v>81078256.325195298</v>
      </c>
      <c r="AW862" s="27">
        <v>157347.97788810701</v>
      </c>
      <c r="AX862" s="27">
        <v>26411555.7661133</v>
      </c>
      <c r="AY862" s="27">
        <v>20189298.735595699</v>
      </c>
      <c r="AZ862" s="27">
        <v>5597161.48327637</v>
      </c>
      <c r="BA862" s="27">
        <v>0</v>
      </c>
      <c r="BB862" s="27">
        <v>0</v>
      </c>
      <c r="BC862" s="27">
        <v>3860520.4274292002</v>
      </c>
      <c r="BD862" s="27">
        <v>0</v>
      </c>
      <c r="BE862" s="27">
        <v>0</v>
      </c>
      <c r="BF862" s="27">
        <v>4636994.1196899395</v>
      </c>
      <c r="BG862" s="27">
        <v>81152389.890625</v>
      </c>
      <c r="BH862" s="27">
        <v>7321865.1387329102</v>
      </c>
      <c r="BI862" s="27">
        <v>0</v>
      </c>
      <c r="BJ862" s="27">
        <v>3126878.7367553702</v>
      </c>
      <c r="BK862" s="27">
        <v>2361866.11077881</v>
      </c>
      <c r="BL862" s="27">
        <v>0</v>
      </c>
      <c r="BM862" s="27">
        <v>0</v>
      </c>
      <c r="BN862" s="27">
        <v>0</v>
      </c>
      <c r="BO862" s="27">
        <v>0</v>
      </c>
      <c r="BP862" s="27">
        <v>0</v>
      </c>
      <c r="BQ862" s="27">
        <v>0</v>
      </c>
      <c r="BR862" s="27">
        <v>6339450.7480468797</v>
      </c>
      <c r="BS862" s="27">
        <v>2042309.7218933101</v>
      </c>
      <c r="BT862" s="27">
        <v>0</v>
      </c>
      <c r="BU862" s="27">
        <v>0</v>
      </c>
      <c r="BV862" s="27">
        <v>2009106.3712158201</v>
      </c>
      <c r="BW862" s="27">
        <v>0</v>
      </c>
      <c r="BX862" s="27">
        <v>0</v>
      </c>
      <c r="BY862" s="27">
        <v>0</v>
      </c>
      <c r="BZ862" s="27">
        <v>0</v>
      </c>
      <c r="CA862" s="27">
        <v>130619.715738297</v>
      </c>
      <c r="CB862" s="27">
        <v>6362103.7474975605</v>
      </c>
      <c r="CC862" s="27">
        <v>56238076.4609375</v>
      </c>
      <c r="CD862" s="27">
        <v>10447611.288208</v>
      </c>
      <c r="CE862" s="27">
        <v>4464.3474890589696</v>
      </c>
      <c r="CF862" s="27">
        <v>598051.202445984</v>
      </c>
      <c r="CG862" s="27">
        <v>4696140.4580078097</v>
      </c>
      <c r="CH862" s="27">
        <v>0</v>
      </c>
      <c r="CI862" s="27">
        <v>135093.11130905201</v>
      </c>
      <c r="CJ862" s="27">
        <v>6960906.7305297898</v>
      </c>
      <c r="CK862" s="27">
        <v>60948863.180175804</v>
      </c>
      <c r="CL862" s="27">
        <v>10446680.4302979</v>
      </c>
      <c r="CM862" s="27">
        <v>222285.44975662199</v>
      </c>
      <c r="CN862" s="27">
        <v>37415693.4296875</v>
      </c>
      <c r="CO862" s="27">
        <v>142076753.44335899</v>
      </c>
      <c r="CP862" s="27">
        <v>10446680.4302979</v>
      </c>
      <c r="CQ862" s="27">
        <v>0</v>
      </c>
      <c r="CR862" s="27">
        <v>0</v>
      </c>
      <c r="CS862" s="27">
        <v>0</v>
      </c>
      <c r="CT862" s="27">
        <v>0</v>
      </c>
    </row>
    <row r="863" spans="1:98">
      <c r="A863" s="104" t="s">
        <v>67</v>
      </c>
      <c r="B863" s="132">
        <v>40695</v>
      </c>
      <c r="C863" s="27">
        <v>109533.65532016801</v>
      </c>
      <c r="D863" s="27">
        <v>0</v>
      </c>
      <c r="E863" s="27">
        <v>20009.742907047301</v>
      </c>
      <c r="F863" s="27">
        <v>15708.906636953399</v>
      </c>
      <c r="G863" s="27">
        <v>4507.0753368735304</v>
      </c>
      <c r="H863" s="27">
        <v>0</v>
      </c>
      <c r="I863" s="27">
        <v>0</v>
      </c>
      <c r="J863" s="27">
        <v>88126.136226654096</v>
      </c>
      <c r="K863" s="27">
        <v>485.82749003917002</v>
      </c>
      <c r="L863" s="27">
        <v>68327.084542274504</v>
      </c>
      <c r="M863" s="27">
        <v>50847.3036236763</v>
      </c>
      <c r="N863" s="27">
        <v>5115.0764192342804</v>
      </c>
      <c r="O863" s="27">
        <v>0</v>
      </c>
      <c r="P863" s="27">
        <v>0</v>
      </c>
      <c r="Q863" s="27">
        <v>5146.1397154927299</v>
      </c>
      <c r="R863" s="27">
        <v>0</v>
      </c>
      <c r="S863" s="27">
        <v>0</v>
      </c>
      <c r="T863" s="27">
        <v>4480.4404997825604</v>
      </c>
      <c r="U863" s="27">
        <v>88520.292685508699</v>
      </c>
      <c r="V863" s="27">
        <v>4985834.4124755897</v>
      </c>
      <c r="W863" s="27">
        <v>0</v>
      </c>
      <c r="X863" s="27">
        <v>1255903.97738647</v>
      </c>
      <c r="Y863" s="27">
        <v>846863.36028289795</v>
      </c>
      <c r="Z863" s="27">
        <v>596081.96749115002</v>
      </c>
      <c r="AA863" s="27">
        <v>0</v>
      </c>
      <c r="AB863" s="27">
        <v>0</v>
      </c>
      <c r="AC863" s="27">
        <v>30682350.120605499</v>
      </c>
      <c r="AD863" s="27">
        <v>45629.087096691102</v>
      </c>
      <c r="AE863" s="27">
        <v>2899196.7791442899</v>
      </c>
      <c r="AF863" s="27">
        <v>2218740.81213379</v>
      </c>
      <c r="AG863" s="27">
        <v>675972.67999267601</v>
      </c>
      <c r="AH863" s="27">
        <v>0</v>
      </c>
      <c r="AI863" s="27">
        <v>0</v>
      </c>
      <c r="AJ863" s="27">
        <v>458070.25851440401</v>
      </c>
      <c r="AK863" s="27">
        <v>0</v>
      </c>
      <c r="AL863" s="27">
        <v>0</v>
      </c>
      <c r="AM863" s="27">
        <v>595476.76600646996</v>
      </c>
      <c r="AN863" s="27">
        <v>30688007.321533199</v>
      </c>
      <c r="AO863" s="27">
        <v>45138567.260742202</v>
      </c>
      <c r="AP863" s="27">
        <v>0</v>
      </c>
      <c r="AQ863" s="27">
        <v>10313061.1168213</v>
      </c>
      <c r="AR863" s="27">
        <v>6866853.3827514602</v>
      </c>
      <c r="AS863" s="27">
        <v>4711430.7338867197</v>
      </c>
      <c r="AT863" s="27">
        <v>0</v>
      </c>
      <c r="AU863" s="27">
        <v>0</v>
      </c>
      <c r="AV863" s="27">
        <v>82237216.283203095</v>
      </c>
      <c r="AW863" s="27">
        <v>138867.88141059899</v>
      </c>
      <c r="AX863" s="27">
        <v>26056542.9931641</v>
      </c>
      <c r="AY863" s="27">
        <v>20031012.168457001</v>
      </c>
      <c r="AZ863" s="27">
        <v>5532392.82739258</v>
      </c>
      <c r="BA863" s="27">
        <v>0</v>
      </c>
      <c r="BB863" s="27">
        <v>0</v>
      </c>
      <c r="BC863" s="27">
        <v>3842698.1725158701</v>
      </c>
      <c r="BD863" s="27">
        <v>0</v>
      </c>
      <c r="BE863" s="27">
        <v>0</v>
      </c>
      <c r="BF863" s="27">
        <v>4712607.7797241202</v>
      </c>
      <c r="BG863" s="27">
        <v>82287941.518554702</v>
      </c>
      <c r="BH863" s="27">
        <v>7328808.3896484403</v>
      </c>
      <c r="BI863" s="27">
        <v>0</v>
      </c>
      <c r="BJ863" s="27">
        <v>3065067.1015625</v>
      </c>
      <c r="BK863" s="27">
        <v>2318227.4739990202</v>
      </c>
      <c r="BL863" s="27">
        <v>0</v>
      </c>
      <c r="BM863" s="27">
        <v>0</v>
      </c>
      <c r="BN863" s="27">
        <v>0</v>
      </c>
      <c r="BO863" s="27">
        <v>0</v>
      </c>
      <c r="BP863" s="27">
        <v>0</v>
      </c>
      <c r="BQ863" s="27">
        <v>0</v>
      </c>
      <c r="BR863" s="27">
        <v>6286845.80969238</v>
      </c>
      <c r="BS863" s="27">
        <v>2016119.88900757</v>
      </c>
      <c r="BT863" s="27">
        <v>0</v>
      </c>
      <c r="BU863" s="27">
        <v>0</v>
      </c>
      <c r="BV863" s="27">
        <v>2004435.3324585001</v>
      </c>
      <c r="BW863" s="27">
        <v>0</v>
      </c>
      <c r="BX863" s="27">
        <v>0</v>
      </c>
      <c r="BY863" s="27">
        <v>0</v>
      </c>
      <c r="BZ863" s="27">
        <v>0</v>
      </c>
      <c r="CA863" s="27">
        <v>129570.789940834</v>
      </c>
      <c r="CB863" s="27">
        <v>6242035.9934082003</v>
      </c>
      <c r="CC863" s="27">
        <v>55493453.035644501</v>
      </c>
      <c r="CD863" s="27">
        <v>10357798.517333999</v>
      </c>
      <c r="CE863" s="27">
        <v>4487.4035747051203</v>
      </c>
      <c r="CF863" s="27">
        <v>596557.94635009801</v>
      </c>
      <c r="CG863" s="27">
        <v>4721060.9941406297</v>
      </c>
      <c r="CH863" s="27">
        <v>0</v>
      </c>
      <c r="CI863" s="27">
        <v>134063.91151809701</v>
      </c>
      <c r="CJ863" s="27">
        <v>6837954.1259765597</v>
      </c>
      <c r="CK863" s="27">
        <v>60180123.099121101</v>
      </c>
      <c r="CL863" s="27">
        <v>10367422.0583496</v>
      </c>
      <c r="CM863" s="27">
        <v>221776.171691895</v>
      </c>
      <c r="CN863" s="27">
        <v>37528871.396484397</v>
      </c>
      <c r="CO863" s="27">
        <v>142388281.33789101</v>
      </c>
      <c r="CP863" s="27">
        <v>10367422.0583496</v>
      </c>
      <c r="CQ863" s="27">
        <v>0</v>
      </c>
      <c r="CR863" s="27">
        <v>0</v>
      </c>
      <c r="CS863" s="27">
        <v>0</v>
      </c>
      <c r="CT863" s="27">
        <v>0</v>
      </c>
    </row>
    <row r="864" spans="1:98">
      <c r="A864" s="104" t="s">
        <v>67</v>
      </c>
      <c r="B864" s="132">
        <v>40787</v>
      </c>
      <c r="C864" s="27">
        <v>109131.10899829899</v>
      </c>
      <c r="D864" s="27">
        <v>0</v>
      </c>
      <c r="E864" s="27">
        <v>19537.9905083179</v>
      </c>
      <c r="F864" s="27">
        <v>15414.035891175299</v>
      </c>
      <c r="G864" s="27">
        <v>4481.4012363553002</v>
      </c>
      <c r="H864" s="27">
        <v>0</v>
      </c>
      <c r="I864" s="27">
        <v>0</v>
      </c>
      <c r="J864" s="27">
        <v>88188.708138465896</v>
      </c>
      <c r="K864" s="27">
        <v>422.15370209887601</v>
      </c>
      <c r="L864" s="27">
        <v>68905.063199043303</v>
      </c>
      <c r="M864" s="27">
        <v>50890.5775117874</v>
      </c>
      <c r="N864" s="27">
        <v>5032.7561832666397</v>
      </c>
      <c r="O864" s="27">
        <v>0</v>
      </c>
      <c r="P864" s="27">
        <v>0</v>
      </c>
      <c r="Q864" s="27">
        <v>5036.9346181154297</v>
      </c>
      <c r="R864" s="27">
        <v>0</v>
      </c>
      <c r="S864" s="27">
        <v>0</v>
      </c>
      <c r="T864" s="27">
        <v>4550.4497006535503</v>
      </c>
      <c r="U864" s="27">
        <v>88579.4365377426</v>
      </c>
      <c r="V864" s="27">
        <v>4908746.3078002902</v>
      </c>
      <c r="W864" s="27">
        <v>0</v>
      </c>
      <c r="X864" s="27">
        <v>1208227.29231262</v>
      </c>
      <c r="Y864" s="27">
        <v>822625.31082916295</v>
      </c>
      <c r="Z864" s="27">
        <v>585169.75215148902</v>
      </c>
      <c r="AA864" s="27">
        <v>0</v>
      </c>
      <c r="AB864" s="27">
        <v>0</v>
      </c>
      <c r="AC864" s="27">
        <v>30640770.950683601</v>
      </c>
      <c r="AD864" s="27">
        <v>38257.953909873999</v>
      </c>
      <c r="AE864" s="27">
        <v>2827912.2795715299</v>
      </c>
      <c r="AF864" s="27">
        <v>2197287.2373352102</v>
      </c>
      <c r="AG864" s="27">
        <v>651432.67691803002</v>
      </c>
      <c r="AH864" s="27">
        <v>0</v>
      </c>
      <c r="AI864" s="27">
        <v>0</v>
      </c>
      <c r="AJ864" s="27">
        <v>456116.507472992</v>
      </c>
      <c r="AK864" s="27">
        <v>0</v>
      </c>
      <c r="AL864" s="27">
        <v>0</v>
      </c>
      <c r="AM864" s="27">
        <v>590747.18920135498</v>
      </c>
      <c r="AN864" s="27">
        <v>30707832.323242199</v>
      </c>
      <c r="AO864" s="27">
        <v>44718000.363281302</v>
      </c>
      <c r="AP864" s="27">
        <v>0</v>
      </c>
      <c r="AQ864" s="27">
        <v>9927995.23681641</v>
      </c>
      <c r="AR864" s="27">
        <v>6683475.8598022498</v>
      </c>
      <c r="AS864" s="27">
        <v>4642118.2028198196</v>
      </c>
      <c r="AT864" s="27">
        <v>0</v>
      </c>
      <c r="AU864" s="27">
        <v>0</v>
      </c>
      <c r="AV864" s="27">
        <v>82682319.497070298</v>
      </c>
      <c r="AW864" s="27">
        <v>117355.525242805</v>
      </c>
      <c r="AX864" s="27">
        <v>25610697.029785201</v>
      </c>
      <c r="AY864" s="27">
        <v>19972223.061279301</v>
      </c>
      <c r="AZ864" s="27">
        <v>5388074.6909179697</v>
      </c>
      <c r="BA864" s="27">
        <v>0</v>
      </c>
      <c r="BB864" s="27">
        <v>0</v>
      </c>
      <c r="BC864" s="27">
        <v>3854637.0107116699</v>
      </c>
      <c r="BD864" s="27">
        <v>0</v>
      </c>
      <c r="BE864" s="27">
        <v>0</v>
      </c>
      <c r="BF864" s="27">
        <v>4675363.0086669903</v>
      </c>
      <c r="BG864" s="27">
        <v>82840532.463867202</v>
      </c>
      <c r="BH864" s="27">
        <v>7260282.2952270498</v>
      </c>
      <c r="BI864" s="27">
        <v>0</v>
      </c>
      <c r="BJ864" s="27">
        <v>2989796.7749939002</v>
      </c>
      <c r="BK864" s="27">
        <v>2279692.6586303702</v>
      </c>
      <c r="BL864" s="27">
        <v>0</v>
      </c>
      <c r="BM864" s="27">
        <v>0</v>
      </c>
      <c r="BN864" s="27">
        <v>0</v>
      </c>
      <c r="BO864" s="27">
        <v>0</v>
      </c>
      <c r="BP864" s="27">
        <v>0</v>
      </c>
      <c r="BQ864" s="27">
        <v>0</v>
      </c>
      <c r="BR864" s="27">
        <v>6286206.94213867</v>
      </c>
      <c r="BS864" s="27">
        <v>1958985.4731140099</v>
      </c>
      <c r="BT864" s="27">
        <v>0</v>
      </c>
      <c r="BU864" s="27">
        <v>0</v>
      </c>
      <c r="BV864" s="27">
        <v>1998530.1765594501</v>
      </c>
      <c r="BW864" s="27">
        <v>0</v>
      </c>
      <c r="BX864" s="27">
        <v>0</v>
      </c>
      <c r="BY864" s="27">
        <v>0</v>
      </c>
      <c r="BZ864" s="27">
        <v>0</v>
      </c>
      <c r="CA864" s="27">
        <v>128651.928378105</v>
      </c>
      <c r="CB864" s="27">
        <v>6109640.36010742</v>
      </c>
      <c r="CC864" s="27">
        <v>54553688.652832001</v>
      </c>
      <c r="CD864" s="27">
        <v>10284845.834350601</v>
      </c>
      <c r="CE864" s="27">
        <v>4495.6821745634097</v>
      </c>
      <c r="CF864" s="27">
        <v>585796.46795654297</v>
      </c>
      <c r="CG864" s="27">
        <v>4645739.9296875</v>
      </c>
      <c r="CH864" s="27">
        <v>0</v>
      </c>
      <c r="CI864" s="27">
        <v>133140.02677345299</v>
      </c>
      <c r="CJ864" s="27">
        <v>6694213.5349121103</v>
      </c>
      <c r="CK864" s="27">
        <v>59210653.3359375</v>
      </c>
      <c r="CL864" s="27">
        <v>10294621.1140137</v>
      </c>
      <c r="CM864" s="27">
        <v>220889.863046646</v>
      </c>
      <c r="CN864" s="27">
        <v>37408738.014160201</v>
      </c>
      <c r="CO864" s="27">
        <v>142204773.14648399</v>
      </c>
      <c r="CP864" s="27">
        <v>10294621.1140137</v>
      </c>
      <c r="CQ864" s="27">
        <v>0</v>
      </c>
      <c r="CR864" s="27">
        <v>0</v>
      </c>
      <c r="CS864" s="27">
        <v>0</v>
      </c>
      <c r="CT864" s="27">
        <v>0</v>
      </c>
    </row>
    <row r="865" spans="1:98">
      <c r="A865" s="104" t="s">
        <v>67</v>
      </c>
      <c r="B865" s="132">
        <v>40878</v>
      </c>
      <c r="C865" s="27">
        <v>110329.00393581401</v>
      </c>
      <c r="D865" s="27">
        <v>0</v>
      </c>
      <c r="E865" s="27">
        <v>19180.715060472499</v>
      </c>
      <c r="F865" s="27">
        <v>15156.4547269344</v>
      </c>
      <c r="G865" s="27">
        <v>4646.3124961256999</v>
      </c>
      <c r="H865" s="27">
        <v>0</v>
      </c>
      <c r="I865" s="27">
        <v>0</v>
      </c>
      <c r="J865" s="27">
        <v>88692.343537330598</v>
      </c>
      <c r="K865" s="27">
        <v>380.84493864700198</v>
      </c>
      <c r="L865" s="27">
        <v>68099.514994621306</v>
      </c>
      <c r="M865" s="27">
        <v>51396.482397556298</v>
      </c>
      <c r="N865" s="27">
        <v>4874.33293032646</v>
      </c>
      <c r="O865" s="27">
        <v>0</v>
      </c>
      <c r="P865" s="27">
        <v>0</v>
      </c>
      <c r="Q865" s="27">
        <v>5107.0008777379999</v>
      </c>
      <c r="R865" s="27">
        <v>0</v>
      </c>
      <c r="S865" s="27">
        <v>0</v>
      </c>
      <c r="T865" s="27">
        <v>4577.9288449287396</v>
      </c>
      <c r="U865" s="27">
        <v>89203.077720642104</v>
      </c>
      <c r="V865" s="27">
        <v>4929109.0821533203</v>
      </c>
      <c r="W865" s="27">
        <v>0</v>
      </c>
      <c r="X865" s="27">
        <v>1167574.83926392</v>
      </c>
      <c r="Y865" s="27">
        <v>801548.88885498</v>
      </c>
      <c r="Z865" s="27">
        <v>604097.345077515</v>
      </c>
      <c r="AA865" s="27">
        <v>0</v>
      </c>
      <c r="AB865" s="27">
        <v>0</v>
      </c>
      <c r="AC865" s="27">
        <v>30731545.674804699</v>
      </c>
      <c r="AD865" s="27">
        <v>34116.198645114899</v>
      </c>
      <c r="AE865" s="27">
        <v>2776180.4691467299</v>
      </c>
      <c r="AF865" s="27">
        <v>2213924.7605896001</v>
      </c>
      <c r="AG865" s="27">
        <v>631229.16973877</v>
      </c>
      <c r="AH865" s="27">
        <v>0</v>
      </c>
      <c r="AI865" s="27">
        <v>0</v>
      </c>
      <c r="AJ865" s="27">
        <v>462399.725574493</v>
      </c>
      <c r="AK865" s="27">
        <v>0</v>
      </c>
      <c r="AL865" s="27">
        <v>0</v>
      </c>
      <c r="AM865" s="27">
        <v>596834.20592498803</v>
      </c>
      <c r="AN865" s="27">
        <v>30821680.1086426</v>
      </c>
      <c r="AO865" s="27">
        <v>45351079.120605499</v>
      </c>
      <c r="AP865" s="27">
        <v>0</v>
      </c>
      <c r="AQ865" s="27">
        <v>9708311.9080810491</v>
      </c>
      <c r="AR865" s="27">
        <v>6533440.1884155301</v>
      </c>
      <c r="AS865" s="27">
        <v>4833544.0310058603</v>
      </c>
      <c r="AT865" s="27">
        <v>0</v>
      </c>
      <c r="AU865" s="27">
        <v>0</v>
      </c>
      <c r="AV865" s="27">
        <v>83750049.525390595</v>
      </c>
      <c r="AW865" s="27">
        <v>105809.459240913</v>
      </c>
      <c r="AX865" s="27">
        <v>25450783.844970699</v>
      </c>
      <c r="AY865" s="27">
        <v>20304137.3681641</v>
      </c>
      <c r="AZ865" s="27">
        <v>5241074.3442382803</v>
      </c>
      <c r="BA865" s="27">
        <v>0</v>
      </c>
      <c r="BB865" s="27">
        <v>0</v>
      </c>
      <c r="BC865" s="27">
        <v>3909690.0015869099</v>
      </c>
      <c r="BD865" s="27">
        <v>0</v>
      </c>
      <c r="BE865" s="27">
        <v>0</v>
      </c>
      <c r="BF865" s="27">
        <v>4768812.6006469699</v>
      </c>
      <c r="BG865" s="27">
        <v>84082581.764648393</v>
      </c>
      <c r="BH865" s="27">
        <v>7302333.3527221698</v>
      </c>
      <c r="BI865" s="27">
        <v>0</v>
      </c>
      <c r="BJ865" s="27">
        <v>2904767.5001525902</v>
      </c>
      <c r="BK865" s="27">
        <v>2199225.0168762198</v>
      </c>
      <c r="BL865" s="27">
        <v>0</v>
      </c>
      <c r="BM865" s="27">
        <v>0</v>
      </c>
      <c r="BN865" s="27">
        <v>0</v>
      </c>
      <c r="BO865" s="27">
        <v>0</v>
      </c>
      <c r="BP865" s="27">
        <v>0</v>
      </c>
      <c r="BQ865" s="27">
        <v>0</v>
      </c>
      <c r="BR865" s="27">
        <v>6400453.3793945303</v>
      </c>
      <c r="BS865" s="27">
        <v>1906748.0250396701</v>
      </c>
      <c r="BT865" s="27">
        <v>0</v>
      </c>
      <c r="BU865" s="27">
        <v>0</v>
      </c>
      <c r="BV865" s="27">
        <v>2027219.20318604</v>
      </c>
      <c r="BW865" s="27">
        <v>0</v>
      </c>
      <c r="BX865" s="27">
        <v>0</v>
      </c>
      <c r="BY865" s="27">
        <v>0</v>
      </c>
      <c r="BZ865" s="27">
        <v>0</v>
      </c>
      <c r="CA865" s="27">
        <v>129516.45826244399</v>
      </c>
      <c r="CB865" s="27">
        <v>6097590.2683105497</v>
      </c>
      <c r="CC865" s="27">
        <v>55021045.469238304</v>
      </c>
      <c r="CD865" s="27">
        <v>10199812.103759799</v>
      </c>
      <c r="CE865" s="27">
        <v>4637.8057163953799</v>
      </c>
      <c r="CF865" s="27">
        <v>603781.72827148403</v>
      </c>
      <c r="CG865" s="27">
        <v>4832596.6837768601</v>
      </c>
      <c r="CH865" s="27">
        <v>0</v>
      </c>
      <c r="CI865" s="27">
        <v>134142.70939827</v>
      </c>
      <c r="CJ865" s="27">
        <v>6701349.6069946298</v>
      </c>
      <c r="CK865" s="27">
        <v>59861516.528320298</v>
      </c>
      <c r="CL865" s="27">
        <v>10194582.158691401</v>
      </c>
      <c r="CM865" s="27">
        <v>222476.52408218401</v>
      </c>
      <c r="CN865" s="27">
        <v>37518701.740722701</v>
      </c>
      <c r="CO865" s="27">
        <v>143940340.29492199</v>
      </c>
      <c r="CP865" s="27">
        <v>10194582.158691401</v>
      </c>
      <c r="CQ865" s="27">
        <v>0</v>
      </c>
      <c r="CR865" s="27">
        <v>0</v>
      </c>
      <c r="CS865" s="27">
        <v>0</v>
      </c>
      <c r="CT865" s="27">
        <v>0</v>
      </c>
    </row>
    <row r="866" spans="1:98">
      <c r="A866" s="104" t="s">
        <v>67</v>
      </c>
      <c r="B866" s="132">
        <v>40969</v>
      </c>
      <c r="C866" s="27">
        <v>110497.206740379</v>
      </c>
      <c r="D866" s="27">
        <v>0</v>
      </c>
      <c r="E866" s="27">
        <v>18688.747623205199</v>
      </c>
      <c r="F866" s="27">
        <v>14722.2466974258</v>
      </c>
      <c r="G866" s="27">
        <v>4642.3918130993798</v>
      </c>
      <c r="H866" s="27">
        <v>0</v>
      </c>
      <c r="I866" s="27">
        <v>0</v>
      </c>
      <c r="J866" s="27">
        <v>89119.178020477295</v>
      </c>
      <c r="K866" s="27">
        <v>350.26127158850397</v>
      </c>
      <c r="L866" s="27">
        <v>66988.730136871294</v>
      </c>
      <c r="M866" s="27">
        <v>51568.567942619302</v>
      </c>
      <c r="N866" s="27">
        <v>4728.0714684724799</v>
      </c>
      <c r="O866" s="27">
        <v>0</v>
      </c>
      <c r="P866" s="27">
        <v>0</v>
      </c>
      <c r="Q866" s="27">
        <v>5070.1117430925397</v>
      </c>
      <c r="R866" s="27">
        <v>0</v>
      </c>
      <c r="S866" s="27">
        <v>0</v>
      </c>
      <c r="T866" s="27">
        <v>4623.42551499605</v>
      </c>
      <c r="U866" s="27">
        <v>89487.860545158401</v>
      </c>
      <c r="V866" s="27">
        <v>5014051.3553466797</v>
      </c>
      <c r="W866" s="27">
        <v>0</v>
      </c>
      <c r="X866" s="27">
        <v>1148164.3716430699</v>
      </c>
      <c r="Y866" s="27">
        <v>781338.13349914597</v>
      </c>
      <c r="Z866" s="27">
        <v>610280.31158447301</v>
      </c>
      <c r="AA866" s="27">
        <v>0</v>
      </c>
      <c r="AB866" s="27">
        <v>0</v>
      </c>
      <c r="AC866" s="27">
        <v>31166084.979980499</v>
      </c>
      <c r="AD866" s="27">
        <v>31959.9614012241</v>
      </c>
      <c r="AE866" s="27">
        <v>2815139.8955993699</v>
      </c>
      <c r="AF866" s="27">
        <v>2258570.7563781701</v>
      </c>
      <c r="AG866" s="27">
        <v>613908.817970276</v>
      </c>
      <c r="AH866" s="27">
        <v>0</v>
      </c>
      <c r="AI866" s="27">
        <v>0</v>
      </c>
      <c r="AJ866" s="27">
        <v>469409.43445587199</v>
      </c>
      <c r="AK866" s="27">
        <v>0</v>
      </c>
      <c r="AL866" s="27">
        <v>0</v>
      </c>
      <c r="AM866" s="27">
        <v>604798.43569183396</v>
      </c>
      <c r="AN866" s="27">
        <v>31154712.207519501</v>
      </c>
      <c r="AO866" s="27">
        <v>46553520.787597701</v>
      </c>
      <c r="AP866" s="27">
        <v>0</v>
      </c>
      <c r="AQ866" s="27">
        <v>9512335.4364013709</v>
      </c>
      <c r="AR866" s="27">
        <v>6407563.1883544903</v>
      </c>
      <c r="AS866" s="27">
        <v>4915458.3658447303</v>
      </c>
      <c r="AT866" s="27">
        <v>0</v>
      </c>
      <c r="AU866" s="27">
        <v>0</v>
      </c>
      <c r="AV866" s="27">
        <v>85769120.168945298</v>
      </c>
      <c r="AW866" s="27">
        <v>99680.040708541899</v>
      </c>
      <c r="AX866" s="27">
        <v>26002978.4763184</v>
      </c>
      <c r="AY866" s="27">
        <v>20934464.265625</v>
      </c>
      <c r="AZ866" s="27">
        <v>5139823.6384277297</v>
      </c>
      <c r="BA866" s="27">
        <v>0</v>
      </c>
      <c r="BB866" s="27">
        <v>0</v>
      </c>
      <c r="BC866" s="27">
        <v>4011312.6130065899</v>
      </c>
      <c r="BD866" s="27">
        <v>0</v>
      </c>
      <c r="BE866" s="27">
        <v>0</v>
      </c>
      <c r="BF866" s="27">
        <v>4881318.5836181603</v>
      </c>
      <c r="BG866" s="27">
        <v>85673329.186523393</v>
      </c>
      <c r="BH866" s="27">
        <v>7689122.9450683603</v>
      </c>
      <c r="BI866" s="27">
        <v>0</v>
      </c>
      <c r="BJ866" s="27">
        <v>2870742.2024230999</v>
      </c>
      <c r="BK866" s="27">
        <v>2154453.5165100102</v>
      </c>
      <c r="BL866" s="27">
        <v>0</v>
      </c>
      <c r="BM866" s="27">
        <v>0</v>
      </c>
      <c r="BN866" s="27">
        <v>0</v>
      </c>
      <c r="BO866" s="27">
        <v>0</v>
      </c>
      <c r="BP866" s="27">
        <v>0</v>
      </c>
      <c r="BQ866" s="27">
        <v>0</v>
      </c>
      <c r="BR866" s="27">
        <v>6597040.13525391</v>
      </c>
      <c r="BS866" s="27">
        <v>1866464.9597930899</v>
      </c>
      <c r="BT866" s="27">
        <v>0</v>
      </c>
      <c r="BU866" s="27">
        <v>0</v>
      </c>
      <c r="BV866" s="27">
        <v>2069833.07046509</v>
      </c>
      <c r="BW866" s="27">
        <v>0</v>
      </c>
      <c r="BX866" s="27">
        <v>0</v>
      </c>
      <c r="BY866" s="27">
        <v>0</v>
      </c>
      <c r="BZ866" s="27">
        <v>0</v>
      </c>
      <c r="CA866" s="27">
        <v>129173.262853622</v>
      </c>
      <c r="CB866" s="27">
        <v>6170706.09020996</v>
      </c>
      <c r="CC866" s="27">
        <v>56178415.028808601</v>
      </c>
      <c r="CD866" s="27">
        <v>10579390.2225342</v>
      </c>
      <c r="CE866" s="27">
        <v>4649.1242220997801</v>
      </c>
      <c r="CF866" s="27">
        <v>609541.90340423596</v>
      </c>
      <c r="CG866" s="27">
        <v>4898356.11645508</v>
      </c>
      <c r="CH866" s="27">
        <v>0</v>
      </c>
      <c r="CI866" s="27">
        <v>133838.788305283</v>
      </c>
      <c r="CJ866" s="27">
        <v>6783699.5414428702</v>
      </c>
      <c r="CK866" s="27">
        <v>61098826.9541016</v>
      </c>
      <c r="CL866" s="27">
        <v>10576460.365356401</v>
      </c>
      <c r="CM866" s="27">
        <v>222395.68941879299</v>
      </c>
      <c r="CN866" s="27">
        <v>37933853.686035201</v>
      </c>
      <c r="CO866" s="27">
        <v>146738714.48046899</v>
      </c>
      <c r="CP866" s="27">
        <v>10576460.365356401</v>
      </c>
      <c r="CQ866" s="27">
        <v>0</v>
      </c>
      <c r="CR866" s="27">
        <v>0</v>
      </c>
      <c r="CS866" s="27">
        <v>0</v>
      </c>
      <c r="CT866" s="27">
        <v>0</v>
      </c>
    </row>
    <row r="867" spans="1:98">
      <c r="A867" s="104" t="s">
        <v>67</v>
      </c>
      <c r="B867" s="132">
        <v>41061</v>
      </c>
      <c r="C867" s="27">
        <v>109840.409392357</v>
      </c>
      <c r="D867" s="27">
        <v>0</v>
      </c>
      <c r="E867" s="27">
        <v>18275.009227037401</v>
      </c>
      <c r="F867" s="27">
        <v>14480.9736919403</v>
      </c>
      <c r="G867" s="27">
        <v>4661.5164214372599</v>
      </c>
      <c r="H867" s="27">
        <v>0</v>
      </c>
      <c r="I867" s="27">
        <v>0</v>
      </c>
      <c r="J867" s="27">
        <v>89261.331442832903</v>
      </c>
      <c r="K867" s="27">
        <v>306.69898160547001</v>
      </c>
      <c r="L867" s="27">
        <v>67239.574118614197</v>
      </c>
      <c r="M867" s="27">
        <v>51333.215815544099</v>
      </c>
      <c r="N867" s="27">
        <v>4558.4381416440001</v>
      </c>
      <c r="O867" s="27">
        <v>0</v>
      </c>
      <c r="P867" s="27">
        <v>0</v>
      </c>
      <c r="Q867" s="27">
        <v>5075.71553009748</v>
      </c>
      <c r="R867" s="27">
        <v>0</v>
      </c>
      <c r="S867" s="27">
        <v>0</v>
      </c>
      <c r="T867" s="27">
        <v>4647.80755609274</v>
      </c>
      <c r="U867" s="27">
        <v>89476.106550216704</v>
      </c>
      <c r="V867" s="27">
        <v>4856346.27661133</v>
      </c>
      <c r="W867" s="27">
        <v>0</v>
      </c>
      <c r="X867" s="27">
        <v>1091432.99491882</v>
      </c>
      <c r="Y867" s="27">
        <v>748595.22187805199</v>
      </c>
      <c r="Z867" s="27">
        <v>591776.23265075695</v>
      </c>
      <c r="AA867" s="27">
        <v>0</v>
      </c>
      <c r="AB867" s="27">
        <v>0</v>
      </c>
      <c r="AC867" s="27">
        <v>30912145.8984375</v>
      </c>
      <c r="AD867" s="27">
        <v>27394.760049343098</v>
      </c>
      <c r="AE867" s="27">
        <v>2715175.8258361798</v>
      </c>
      <c r="AF867" s="27">
        <v>2197886.8012390099</v>
      </c>
      <c r="AG867" s="27">
        <v>581225.02884674096</v>
      </c>
      <c r="AH867" s="27">
        <v>0</v>
      </c>
      <c r="AI867" s="27">
        <v>0</v>
      </c>
      <c r="AJ867" s="27">
        <v>463128.73836517299</v>
      </c>
      <c r="AK867" s="27">
        <v>0</v>
      </c>
      <c r="AL867" s="27">
        <v>0</v>
      </c>
      <c r="AM867" s="27">
        <v>590780.37419128395</v>
      </c>
      <c r="AN867" s="27">
        <v>30888616.901367199</v>
      </c>
      <c r="AO867" s="27">
        <v>45263639.157714799</v>
      </c>
      <c r="AP867" s="27">
        <v>0</v>
      </c>
      <c r="AQ867" s="27">
        <v>9175381.6959228497</v>
      </c>
      <c r="AR867" s="27">
        <v>6215159.7106323196</v>
      </c>
      <c r="AS867" s="27">
        <v>4773447.9922485398</v>
      </c>
      <c r="AT867" s="27">
        <v>0</v>
      </c>
      <c r="AU867" s="27">
        <v>0</v>
      </c>
      <c r="AV867" s="27">
        <v>85709570.282226607</v>
      </c>
      <c r="AW867" s="27">
        <v>86137.5406808853</v>
      </c>
      <c r="AX867" s="27">
        <v>25158920.9526367</v>
      </c>
      <c r="AY867" s="27">
        <v>20414341.6396484</v>
      </c>
      <c r="AZ867" s="27">
        <v>4898342.9202880897</v>
      </c>
      <c r="BA867" s="27">
        <v>0</v>
      </c>
      <c r="BB867" s="27">
        <v>0</v>
      </c>
      <c r="BC867" s="27">
        <v>3996834.6786193801</v>
      </c>
      <c r="BD867" s="27">
        <v>0</v>
      </c>
      <c r="BE867" s="27">
        <v>0</v>
      </c>
      <c r="BF867" s="27">
        <v>4771157.7846069299</v>
      </c>
      <c r="BG867" s="27">
        <v>85679506.366210893</v>
      </c>
      <c r="BH867" s="27">
        <v>7574610.2391967801</v>
      </c>
      <c r="BI867" s="27">
        <v>0</v>
      </c>
      <c r="BJ867" s="27">
        <v>2804722.1951904302</v>
      </c>
      <c r="BK867" s="27">
        <v>2090775.9210815399</v>
      </c>
      <c r="BL867" s="27">
        <v>0</v>
      </c>
      <c r="BM867" s="27">
        <v>0</v>
      </c>
      <c r="BN867" s="27">
        <v>0</v>
      </c>
      <c r="BO867" s="27">
        <v>0</v>
      </c>
      <c r="BP867" s="27">
        <v>0</v>
      </c>
      <c r="BQ867" s="27">
        <v>0</v>
      </c>
      <c r="BR867" s="27">
        <v>6443745.7278442401</v>
      </c>
      <c r="BS867" s="27">
        <v>1777369.55853271</v>
      </c>
      <c r="BT867" s="27">
        <v>0</v>
      </c>
      <c r="BU867" s="27">
        <v>0</v>
      </c>
      <c r="BV867" s="27">
        <v>2072079.1574859601</v>
      </c>
      <c r="BW867" s="27">
        <v>0</v>
      </c>
      <c r="BX867" s="27">
        <v>0</v>
      </c>
      <c r="BY867" s="27">
        <v>0</v>
      </c>
      <c r="BZ867" s="27">
        <v>0</v>
      </c>
      <c r="CA867" s="27">
        <v>128144.45586490601</v>
      </c>
      <c r="CB867" s="27">
        <v>5945565.6080322303</v>
      </c>
      <c r="CC867" s="27">
        <v>54449615.449218802</v>
      </c>
      <c r="CD867" s="27">
        <v>10347299.3129883</v>
      </c>
      <c r="CE867" s="27">
        <v>4647.3088035583496</v>
      </c>
      <c r="CF867" s="27">
        <v>592243.88124084496</v>
      </c>
      <c r="CG867" s="27">
        <v>4788901.5870971698</v>
      </c>
      <c r="CH867" s="27">
        <v>0</v>
      </c>
      <c r="CI867" s="27">
        <v>132791.79156684899</v>
      </c>
      <c r="CJ867" s="27">
        <v>6536022.7188110398</v>
      </c>
      <c r="CK867" s="27">
        <v>59196396.667480499</v>
      </c>
      <c r="CL867" s="27">
        <v>10357089.0657959</v>
      </c>
      <c r="CM867" s="27">
        <v>221436.81417465201</v>
      </c>
      <c r="CN867" s="27">
        <v>37432616.727050804</v>
      </c>
      <c r="CO867" s="27">
        <v>144827971.03320301</v>
      </c>
      <c r="CP867" s="27">
        <v>10357089.0657959</v>
      </c>
      <c r="CQ867" s="27">
        <v>0</v>
      </c>
      <c r="CR867" s="27">
        <v>0</v>
      </c>
      <c r="CS867" s="27">
        <v>0</v>
      </c>
      <c r="CT867" s="27">
        <v>0</v>
      </c>
    </row>
    <row r="868" spans="1:98">
      <c r="A868" s="104" t="s">
        <v>67</v>
      </c>
      <c r="B868" s="132">
        <v>41153</v>
      </c>
      <c r="C868" s="27">
        <v>110135.308345795</v>
      </c>
      <c r="D868" s="27">
        <v>0</v>
      </c>
      <c r="E868" s="27">
        <v>17846.391841173201</v>
      </c>
      <c r="F868" s="27">
        <v>14164.485998272899</v>
      </c>
      <c r="G868" s="27">
        <v>4598.74896067381</v>
      </c>
      <c r="H868" s="27">
        <v>0</v>
      </c>
      <c r="I868" s="27">
        <v>0</v>
      </c>
      <c r="J868" s="27">
        <v>89085.787995338396</v>
      </c>
      <c r="K868" s="27">
        <v>281.460053041577</v>
      </c>
      <c r="L868" s="27">
        <v>67454.777734756499</v>
      </c>
      <c r="M868" s="27">
        <v>51753.3858575821</v>
      </c>
      <c r="N868" s="27">
        <v>4460.6597855091104</v>
      </c>
      <c r="O868" s="27">
        <v>0</v>
      </c>
      <c r="P868" s="27">
        <v>0</v>
      </c>
      <c r="Q868" s="27">
        <v>5046.4356449246397</v>
      </c>
      <c r="R868" s="27">
        <v>0</v>
      </c>
      <c r="S868" s="27">
        <v>0</v>
      </c>
      <c r="T868" s="27">
        <v>4636.2180788516998</v>
      </c>
      <c r="U868" s="27">
        <v>89219.867426872297</v>
      </c>
      <c r="V868" s="27">
        <v>4831268.2984619103</v>
      </c>
      <c r="W868" s="27">
        <v>0</v>
      </c>
      <c r="X868" s="27">
        <v>1054417.2841491699</v>
      </c>
      <c r="Y868" s="27">
        <v>724467.44934845006</v>
      </c>
      <c r="Z868" s="27">
        <v>582164.55816650402</v>
      </c>
      <c r="AA868" s="27">
        <v>0</v>
      </c>
      <c r="AB868" s="27">
        <v>0</v>
      </c>
      <c r="AC868" s="27">
        <v>30728449.246826202</v>
      </c>
      <c r="AD868" s="27">
        <v>26005.737814188</v>
      </c>
      <c r="AE868" s="27">
        <v>2673047.0802917499</v>
      </c>
      <c r="AF868" s="27">
        <v>2192126.88531494</v>
      </c>
      <c r="AG868" s="27">
        <v>559473.40806579601</v>
      </c>
      <c r="AH868" s="27">
        <v>0</v>
      </c>
      <c r="AI868" s="27">
        <v>0</v>
      </c>
      <c r="AJ868" s="27">
        <v>466479.612968445</v>
      </c>
      <c r="AK868" s="27">
        <v>0</v>
      </c>
      <c r="AL868" s="27">
        <v>0</v>
      </c>
      <c r="AM868" s="27">
        <v>584864.17077636695</v>
      </c>
      <c r="AN868" s="27">
        <v>30779589.723877002</v>
      </c>
      <c r="AO868" s="27">
        <v>45471355.7900391</v>
      </c>
      <c r="AP868" s="27">
        <v>0</v>
      </c>
      <c r="AQ868" s="27">
        <v>8898564.3225097694</v>
      </c>
      <c r="AR868" s="27">
        <v>6057338.8992919903</v>
      </c>
      <c r="AS868" s="27">
        <v>4781520.1913452102</v>
      </c>
      <c r="AT868" s="27">
        <v>0</v>
      </c>
      <c r="AU868" s="27">
        <v>0</v>
      </c>
      <c r="AV868" s="27">
        <v>86246863.473632798</v>
      </c>
      <c r="AW868" s="27">
        <v>82421.965424537702</v>
      </c>
      <c r="AX868" s="27">
        <v>24954518.8601074</v>
      </c>
      <c r="AY868" s="27">
        <v>20629506.607177701</v>
      </c>
      <c r="AZ868" s="27">
        <v>4784439.9920043899</v>
      </c>
      <c r="BA868" s="27">
        <v>0</v>
      </c>
      <c r="BB868" s="27">
        <v>0</v>
      </c>
      <c r="BC868" s="27">
        <v>4080614.7739257799</v>
      </c>
      <c r="BD868" s="27">
        <v>0</v>
      </c>
      <c r="BE868" s="27">
        <v>0</v>
      </c>
      <c r="BF868" s="27">
        <v>4801664.8972778302</v>
      </c>
      <c r="BG868" s="27">
        <v>86397211.637695298</v>
      </c>
      <c r="BH868" s="27">
        <v>7634781.94885254</v>
      </c>
      <c r="BI868" s="27">
        <v>0</v>
      </c>
      <c r="BJ868" s="27">
        <v>2772283.0680542002</v>
      </c>
      <c r="BK868" s="27">
        <v>2059906.6352844201</v>
      </c>
      <c r="BL868" s="27">
        <v>0</v>
      </c>
      <c r="BM868" s="27">
        <v>0</v>
      </c>
      <c r="BN868" s="27">
        <v>0</v>
      </c>
      <c r="BO868" s="27">
        <v>0</v>
      </c>
      <c r="BP868" s="27">
        <v>0</v>
      </c>
      <c r="BQ868" s="27">
        <v>0</v>
      </c>
      <c r="BR868" s="27">
        <v>6546825.84558105</v>
      </c>
      <c r="BS868" s="27">
        <v>1735201.5766296401</v>
      </c>
      <c r="BT868" s="27">
        <v>0</v>
      </c>
      <c r="BU868" s="27">
        <v>0</v>
      </c>
      <c r="BV868" s="27">
        <v>2113919.9850769001</v>
      </c>
      <c r="BW868" s="27">
        <v>0</v>
      </c>
      <c r="BX868" s="27">
        <v>0</v>
      </c>
      <c r="BY868" s="27">
        <v>0</v>
      </c>
      <c r="BZ868" s="27">
        <v>0</v>
      </c>
      <c r="CA868" s="27">
        <v>127983.636908531</v>
      </c>
      <c r="CB868" s="27">
        <v>5882066.1745605497</v>
      </c>
      <c r="CC868" s="27">
        <v>54321976.2431641</v>
      </c>
      <c r="CD868" s="27">
        <v>10430045.3399658</v>
      </c>
      <c r="CE868" s="27">
        <v>4608.8916560411499</v>
      </c>
      <c r="CF868" s="27">
        <v>582423.99318695103</v>
      </c>
      <c r="CG868" s="27">
        <v>4780201.6333618201</v>
      </c>
      <c r="CH868" s="27">
        <v>0</v>
      </c>
      <c r="CI868" s="27">
        <v>132583.12858581499</v>
      </c>
      <c r="CJ868" s="27">
        <v>6462090.7568359403</v>
      </c>
      <c r="CK868" s="27">
        <v>59117644.652343802</v>
      </c>
      <c r="CL868" s="27">
        <v>10442006.5117188</v>
      </c>
      <c r="CM868" s="27">
        <v>220898.42767715501</v>
      </c>
      <c r="CN868" s="27">
        <v>37243284.9775391</v>
      </c>
      <c r="CO868" s="27">
        <v>145604597.41796899</v>
      </c>
      <c r="CP868" s="27">
        <v>10442006.5117188</v>
      </c>
      <c r="CQ868" s="27">
        <v>0</v>
      </c>
      <c r="CR868" s="27">
        <v>0</v>
      </c>
      <c r="CS868" s="27">
        <v>0</v>
      </c>
      <c r="CT868" s="27">
        <v>0</v>
      </c>
    </row>
    <row r="869" spans="1:98">
      <c r="A869" s="104" t="s">
        <v>67</v>
      </c>
      <c r="B869" s="132">
        <v>41244</v>
      </c>
      <c r="C869" s="27">
        <v>109424.03725147199</v>
      </c>
      <c r="D869" s="27">
        <v>0</v>
      </c>
      <c r="E869" s="27">
        <v>17358.960025310502</v>
      </c>
      <c r="F869" s="27">
        <v>13761.2339496613</v>
      </c>
      <c r="G869" s="27">
        <v>4531.8699848055803</v>
      </c>
      <c r="H869" s="27">
        <v>0</v>
      </c>
      <c r="I869" s="27">
        <v>0</v>
      </c>
      <c r="J869" s="27">
        <v>88533.762169837995</v>
      </c>
      <c r="K869" s="27">
        <v>263.62979931011802</v>
      </c>
      <c r="L869" s="27">
        <v>65852.742471694903</v>
      </c>
      <c r="M869" s="27">
        <v>51568.125669002497</v>
      </c>
      <c r="N869" s="27">
        <v>4339.5996936559704</v>
      </c>
      <c r="O869" s="27">
        <v>0</v>
      </c>
      <c r="P869" s="27">
        <v>0</v>
      </c>
      <c r="Q869" s="27">
        <v>4984.2176563739804</v>
      </c>
      <c r="R869" s="27">
        <v>0</v>
      </c>
      <c r="S869" s="27">
        <v>0</v>
      </c>
      <c r="T869" s="27">
        <v>4489.8664299249604</v>
      </c>
      <c r="U869" s="27">
        <v>89064.461617469802</v>
      </c>
      <c r="V869" s="27">
        <v>4793162.63562012</v>
      </c>
      <c r="W869" s="27">
        <v>0</v>
      </c>
      <c r="X869" s="27">
        <v>1021725.42778015</v>
      </c>
      <c r="Y869" s="27">
        <v>702739.74606323196</v>
      </c>
      <c r="Z869" s="27">
        <v>574324.18686676002</v>
      </c>
      <c r="AA869" s="27">
        <v>0</v>
      </c>
      <c r="AB869" s="27">
        <v>0</v>
      </c>
      <c r="AC869" s="27">
        <v>30640912.551757801</v>
      </c>
      <c r="AD869" s="27">
        <v>24943.964793205301</v>
      </c>
      <c r="AE869" s="27">
        <v>2628624.8860168499</v>
      </c>
      <c r="AF869" s="27">
        <v>2178630.90942383</v>
      </c>
      <c r="AG869" s="27">
        <v>539157.34059905994</v>
      </c>
      <c r="AH869" s="27">
        <v>0</v>
      </c>
      <c r="AI869" s="27">
        <v>0</v>
      </c>
      <c r="AJ869" s="27">
        <v>459226.732891083</v>
      </c>
      <c r="AK869" s="27">
        <v>0</v>
      </c>
      <c r="AL869" s="27">
        <v>0</v>
      </c>
      <c r="AM869" s="27">
        <v>570246.95207214402</v>
      </c>
      <c r="AN869" s="27">
        <v>30778591.534667999</v>
      </c>
      <c r="AO869" s="27">
        <v>45378189.568359397</v>
      </c>
      <c r="AP869" s="27">
        <v>0</v>
      </c>
      <c r="AQ869" s="27">
        <v>8659370.3272705097</v>
      </c>
      <c r="AR869" s="27">
        <v>5873568.9520873995</v>
      </c>
      <c r="AS869" s="27">
        <v>4714694.01025391</v>
      </c>
      <c r="AT869" s="27">
        <v>0</v>
      </c>
      <c r="AU869" s="27">
        <v>0</v>
      </c>
      <c r="AV869" s="27">
        <v>86303819.653320298</v>
      </c>
      <c r="AW869" s="27">
        <v>79456.625380516096</v>
      </c>
      <c r="AX869" s="27">
        <v>24665413.259277299</v>
      </c>
      <c r="AY869" s="27">
        <v>20609764.175048798</v>
      </c>
      <c r="AZ869" s="27">
        <v>4624215.0175170898</v>
      </c>
      <c r="BA869" s="27">
        <v>0</v>
      </c>
      <c r="BB869" s="27">
        <v>0</v>
      </c>
      <c r="BC869" s="27">
        <v>4023868.6428832998</v>
      </c>
      <c r="BD869" s="27">
        <v>0</v>
      </c>
      <c r="BE869" s="27">
        <v>0</v>
      </c>
      <c r="BF869" s="27">
        <v>4671206.2451171903</v>
      </c>
      <c r="BG869" s="27">
        <v>86753903.821289107</v>
      </c>
      <c r="BH869" s="27">
        <v>7543181.4490356399</v>
      </c>
      <c r="BI869" s="27">
        <v>0</v>
      </c>
      <c r="BJ869" s="27">
        <v>2691376.4421691899</v>
      </c>
      <c r="BK869" s="27">
        <v>1973726.6535644501</v>
      </c>
      <c r="BL869" s="27">
        <v>0</v>
      </c>
      <c r="BM869" s="27">
        <v>0</v>
      </c>
      <c r="BN869" s="27">
        <v>0</v>
      </c>
      <c r="BO869" s="27">
        <v>0</v>
      </c>
      <c r="BP869" s="27">
        <v>0</v>
      </c>
      <c r="BQ869" s="27">
        <v>0</v>
      </c>
      <c r="BR869" s="27">
        <v>6564214.4334716797</v>
      </c>
      <c r="BS869" s="27">
        <v>1682064.46549988</v>
      </c>
      <c r="BT869" s="27">
        <v>0</v>
      </c>
      <c r="BU869" s="27">
        <v>0</v>
      </c>
      <c r="BV869" s="27">
        <v>2092502.2041015599</v>
      </c>
      <c r="BW869" s="27">
        <v>0</v>
      </c>
      <c r="BX869" s="27">
        <v>0</v>
      </c>
      <c r="BY869" s="27">
        <v>0</v>
      </c>
      <c r="BZ869" s="27">
        <v>0</v>
      </c>
      <c r="CA869" s="27">
        <v>126779.64387130699</v>
      </c>
      <c r="CB869" s="27">
        <v>5815171.9494018601</v>
      </c>
      <c r="CC869" s="27">
        <v>53990058.634765603</v>
      </c>
      <c r="CD869" s="27">
        <v>10228413.817871099</v>
      </c>
      <c r="CE869" s="27">
        <v>4536.3811719417599</v>
      </c>
      <c r="CF869" s="27">
        <v>574722.828125</v>
      </c>
      <c r="CG869" s="27">
        <v>4722654.8965454102</v>
      </c>
      <c r="CH869" s="27">
        <v>0</v>
      </c>
      <c r="CI869" s="27">
        <v>131308.559339523</v>
      </c>
      <c r="CJ869" s="27">
        <v>6389418.23400879</v>
      </c>
      <c r="CK869" s="27">
        <v>58730323.6494141</v>
      </c>
      <c r="CL869" s="27">
        <v>10223686.299316401</v>
      </c>
      <c r="CM869" s="27">
        <v>219623.408399582</v>
      </c>
      <c r="CN869" s="27">
        <v>37162054.964843802</v>
      </c>
      <c r="CO869" s="27">
        <v>145458252.85742199</v>
      </c>
      <c r="CP869" s="27">
        <v>10223686.299316401</v>
      </c>
      <c r="CQ869" s="27">
        <v>0</v>
      </c>
      <c r="CR869" s="27">
        <v>0</v>
      </c>
      <c r="CS869" s="27">
        <v>0</v>
      </c>
      <c r="CT869" s="27">
        <v>0</v>
      </c>
    </row>
    <row r="870" spans="1:98">
      <c r="A870" s="104" t="s">
        <v>67</v>
      </c>
      <c r="B870" s="132">
        <v>41334</v>
      </c>
      <c r="C870" s="27">
        <v>107812.194394112</v>
      </c>
      <c r="D870" s="27">
        <v>0</v>
      </c>
      <c r="E870" s="27">
        <v>16963.657244443901</v>
      </c>
      <c r="F870" s="27">
        <v>13473.4870373011</v>
      </c>
      <c r="G870" s="27">
        <v>4397.1704174280203</v>
      </c>
      <c r="H870" s="27">
        <v>0</v>
      </c>
      <c r="I870" s="27">
        <v>0</v>
      </c>
      <c r="J870" s="27">
        <v>88620.159977912903</v>
      </c>
      <c r="K870" s="27">
        <v>230.62790084444001</v>
      </c>
      <c r="L870" s="27">
        <v>2595.1229283213602</v>
      </c>
      <c r="M870" s="27">
        <v>51114.453619480097</v>
      </c>
      <c r="N870" s="27">
        <v>4239.8527332544299</v>
      </c>
      <c r="O870" s="27">
        <v>0</v>
      </c>
      <c r="P870" s="27">
        <v>61444.7245807648</v>
      </c>
      <c r="Q870" s="27">
        <v>4946.2606347799301</v>
      </c>
      <c r="R870" s="27">
        <v>0</v>
      </c>
      <c r="S870" s="27">
        <v>4380.3116542696998</v>
      </c>
      <c r="T870" s="27">
        <v>0</v>
      </c>
      <c r="U870" s="27">
        <v>88914.793843269304</v>
      </c>
      <c r="V870" s="27">
        <v>4666596.5786132803</v>
      </c>
      <c r="W870" s="27">
        <v>0</v>
      </c>
      <c r="X870" s="27">
        <v>976182.28351592994</v>
      </c>
      <c r="Y870" s="27">
        <v>669090.03112793004</v>
      </c>
      <c r="Z870" s="27">
        <v>544979.68041229201</v>
      </c>
      <c r="AA870" s="27">
        <v>0</v>
      </c>
      <c r="AB870" s="27">
        <v>0</v>
      </c>
      <c r="AC870" s="27">
        <v>30698756.4052734</v>
      </c>
      <c r="AD870" s="27">
        <v>21475.556015968301</v>
      </c>
      <c r="AE870" s="27">
        <v>51066.325682640098</v>
      </c>
      <c r="AF870" s="27">
        <v>2141939.5381774898</v>
      </c>
      <c r="AG870" s="27">
        <v>528330.13240814197</v>
      </c>
      <c r="AH870" s="27">
        <v>0</v>
      </c>
      <c r="AI870" s="27">
        <v>2469765.2854919401</v>
      </c>
      <c r="AJ870" s="27">
        <v>452039.60850906401</v>
      </c>
      <c r="AK870" s="27">
        <v>0</v>
      </c>
      <c r="AL870" s="27">
        <v>542416.56958770799</v>
      </c>
      <c r="AM870" s="27">
        <v>0</v>
      </c>
      <c r="AN870" s="27">
        <v>30639443.6318359</v>
      </c>
      <c r="AO870" s="27">
        <v>44142431.135253899</v>
      </c>
      <c r="AP870" s="27">
        <v>0</v>
      </c>
      <c r="AQ870" s="27">
        <v>8210850.9700317401</v>
      </c>
      <c r="AR870" s="27">
        <v>5560880.7211303702</v>
      </c>
      <c r="AS870" s="27">
        <v>4482343.8441772498</v>
      </c>
      <c r="AT870" s="27">
        <v>0</v>
      </c>
      <c r="AU870" s="27">
        <v>0</v>
      </c>
      <c r="AV870" s="27">
        <v>86768022.369140595</v>
      </c>
      <c r="AW870" s="27">
        <v>68769.007205963106</v>
      </c>
      <c r="AX870" s="27">
        <v>604593.01509094203</v>
      </c>
      <c r="AY870" s="27">
        <v>20313179.636230499</v>
      </c>
      <c r="AZ870" s="27">
        <v>4556054.2334594699</v>
      </c>
      <c r="BA870" s="27">
        <v>0</v>
      </c>
      <c r="BB870" s="27">
        <v>22961662.563720699</v>
      </c>
      <c r="BC870" s="27">
        <v>3961846.04229736</v>
      </c>
      <c r="BD870" s="27">
        <v>0</v>
      </c>
      <c r="BE870" s="27">
        <v>4459911.1090698196</v>
      </c>
      <c r="BF870" s="27">
        <v>0</v>
      </c>
      <c r="BG870" s="27">
        <v>86518284.861328095</v>
      </c>
      <c r="BH870" s="27">
        <v>9521138.3773193397</v>
      </c>
      <c r="BI870" s="27">
        <v>0</v>
      </c>
      <c r="BJ870" s="27">
        <v>2806769.41156006</v>
      </c>
      <c r="BK870" s="27">
        <v>1998861.1844329799</v>
      </c>
      <c r="BL870" s="27">
        <v>0</v>
      </c>
      <c r="BM870" s="27">
        <v>0</v>
      </c>
      <c r="BN870" s="27">
        <v>0</v>
      </c>
      <c r="BO870" s="27">
        <v>0</v>
      </c>
      <c r="BP870" s="27">
        <v>0</v>
      </c>
      <c r="BQ870" s="27">
        <v>0</v>
      </c>
      <c r="BR870" s="27">
        <v>6722954.2067871103</v>
      </c>
      <c r="BS870" s="27">
        <v>1702378.36630249</v>
      </c>
      <c r="BT870" s="27">
        <v>0</v>
      </c>
      <c r="BU870" s="27">
        <v>1762080.4499816899</v>
      </c>
      <c r="BV870" s="27">
        <v>2124462.9283447298</v>
      </c>
      <c r="BW870" s="27">
        <v>0</v>
      </c>
      <c r="BX870" s="27">
        <v>378514.32964324998</v>
      </c>
      <c r="BY870" s="27">
        <v>0</v>
      </c>
      <c r="BZ870" s="27">
        <v>0</v>
      </c>
      <c r="CA870" s="27">
        <v>124765.90463161501</v>
      </c>
      <c r="CB870" s="27">
        <v>5647538.33056641</v>
      </c>
      <c r="CC870" s="27">
        <v>52426184.463867202</v>
      </c>
      <c r="CD870" s="27">
        <v>12333369.932739301</v>
      </c>
      <c r="CE870" s="27">
        <v>4396.8259129524204</v>
      </c>
      <c r="CF870" s="27">
        <v>544107.73509979201</v>
      </c>
      <c r="CG870" s="27">
        <v>4461583.6447753897</v>
      </c>
      <c r="CH870" s="27">
        <v>378514.32964324998</v>
      </c>
      <c r="CI870" s="27">
        <v>129179.379009247</v>
      </c>
      <c r="CJ870" s="27">
        <v>6198224.23046875</v>
      </c>
      <c r="CK870" s="27">
        <v>56885191.380859397</v>
      </c>
      <c r="CL870" s="27">
        <v>12702539.2106934</v>
      </c>
      <c r="CM870" s="27">
        <v>217272.44895553601</v>
      </c>
      <c r="CN870" s="27">
        <v>36831335.778808601</v>
      </c>
      <c r="CO870" s="27">
        <v>143398569.29296899</v>
      </c>
      <c r="CP870" s="27">
        <v>12702539.2106934</v>
      </c>
      <c r="CQ870" s="27">
        <v>0</v>
      </c>
      <c r="CR870" s="27">
        <v>0</v>
      </c>
      <c r="CS870" s="27">
        <v>0</v>
      </c>
      <c r="CT870" s="27">
        <v>0</v>
      </c>
    </row>
    <row r="871" spans="1:98">
      <c r="A871" s="104" t="s">
        <v>67</v>
      </c>
      <c r="B871" s="132">
        <v>41426</v>
      </c>
      <c r="C871" s="27">
        <v>108647.396836281</v>
      </c>
      <c r="D871" s="27">
        <v>0</v>
      </c>
      <c r="E871" s="27">
        <v>16381.6761119366</v>
      </c>
      <c r="F871" s="27">
        <v>13014.8416910172</v>
      </c>
      <c r="G871" s="27">
        <v>4386.7203462719899</v>
      </c>
      <c r="H871" s="27">
        <v>0</v>
      </c>
      <c r="I871" s="27">
        <v>0</v>
      </c>
      <c r="J871" s="27">
        <v>88583.6509895325</v>
      </c>
      <c r="K871" s="27">
        <v>209.68950114958</v>
      </c>
      <c r="L871" s="27">
        <v>1927.83091911674</v>
      </c>
      <c r="M871" s="27">
        <v>51737.913980007201</v>
      </c>
      <c r="N871" s="27">
        <v>4216.37399506569</v>
      </c>
      <c r="O871" s="27">
        <v>0</v>
      </c>
      <c r="P871" s="27">
        <v>62383.8632974625</v>
      </c>
      <c r="Q871" s="27">
        <v>4902.0075334906596</v>
      </c>
      <c r="R871" s="27">
        <v>0</v>
      </c>
      <c r="S871" s="27">
        <v>4384.4651677012398</v>
      </c>
      <c r="T871" s="27">
        <v>0</v>
      </c>
      <c r="U871" s="27">
        <v>88644.702725410505</v>
      </c>
      <c r="V871" s="27">
        <v>4688576.0881347703</v>
      </c>
      <c r="W871" s="27">
        <v>0</v>
      </c>
      <c r="X871" s="27">
        <v>946943.16736602795</v>
      </c>
      <c r="Y871" s="27">
        <v>649697.38512420701</v>
      </c>
      <c r="Z871" s="27">
        <v>534464.77681732201</v>
      </c>
      <c r="AA871" s="27">
        <v>0</v>
      </c>
      <c r="AB871" s="27">
        <v>0</v>
      </c>
      <c r="AC871" s="27">
        <v>30596909.049072299</v>
      </c>
      <c r="AD871" s="27">
        <v>18821.675410270698</v>
      </c>
      <c r="AE871" s="27">
        <v>40933.574765205398</v>
      </c>
      <c r="AF871" s="27">
        <v>2148173.17156982</v>
      </c>
      <c r="AG871" s="27">
        <v>514797.73880386399</v>
      </c>
      <c r="AH871" s="27">
        <v>0</v>
      </c>
      <c r="AI871" s="27">
        <v>2484237.8619384798</v>
      </c>
      <c r="AJ871" s="27">
        <v>451293.16339874303</v>
      </c>
      <c r="AK871" s="27">
        <v>0</v>
      </c>
      <c r="AL871" s="27">
        <v>534228.72019195603</v>
      </c>
      <c r="AM871" s="27">
        <v>0</v>
      </c>
      <c r="AN871" s="27">
        <v>30542733.169677701</v>
      </c>
      <c r="AO871" s="27">
        <v>44600108.081054702</v>
      </c>
      <c r="AP871" s="27">
        <v>0</v>
      </c>
      <c r="AQ871" s="27">
        <v>7945742.4734497098</v>
      </c>
      <c r="AR871" s="27">
        <v>5370727.9429321298</v>
      </c>
      <c r="AS871" s="27">
        <v>4399850.1630859403</v>
      </c>
      <c r="AT871" s="27">
        <v>0</v>
      </c>
      <c r="AU871" s="27">
        <v>0</v>
      </c>
      <c r="AV871" s="27">
        <v>86723950.653320298</v>
      </c>
      <c r="AW871" s="27">
        <v>60310.192138195001</v>
      </c>
      <c r="AX871" s="27">
        <v>452703.77178573603</v>
      </c>
      <c r="AY871" s="27">
        <v>20497780.3439941</v>
      </c>
      <c r="AZ871" s="27">
        <v>4462985.9360961895</v>
      </c>
      <c r="BA871" s="27">
        <v>0</v>
      </c>
      <c r="BB871" s="27">
        <v>23184232.3823242</v>
      </c>
      <c r="BC871" s="27">
        <v>3958321.2479553199</v>
      </c>
      <c r="BD871" s="27">
        <v>0</v>
      </c>
      <c r="BE871" s="27">
        <v>4409318.0532836895</v>
      </c>
      <c r="BF871" s="27">
        <v>0</v>
      </c>
      <c r="BG871" s="27">
        <v>86623513.139648393</v>
      </c>
      <c r="BH871" s="27">
        <v>9643814.0544433594</v>
      </c>
      <c r="BI871" s="27">
        <v>0</v>
      </c>
      <c r="BJ871" s="27">
        <v>2779264.4898071298</v>
      </c>
      <c r="BK871" s="27">
        <v>1969852.05484009</v>
      </c>
      <c r="BL871" s="27">
        <v>0</v>
      </c>
      <c r="BM871" s="27">
        <v>0</v>
      </c>
      <c r="BN871" s="27">
        <v>0</v>
      </c>
      <c r="BO871" s="27">
        <v>0</v>
      </c>
      <c r="BP871" s="27">
        <v>0</v>
      </c>
      <c r="BQ871" s="27">
        <v>0</v>
      </c>
      <c r="BR871" s="27">
        <v>6813189.5357665997</v>
      </c>
      <c r="BS871" s="27">
        <v>1669495.5574646001</v>
      </c>
      <c r="BT871" s="27">
        <v>0</v>
      </c>
      <c r="BU871" s="27">
        <v>1803519.8499908401</v>
      </c>
      <c r="BV871" s="27">
        <v>2139786.0512695299</v>
      </c>
      <c r="BW871" s="27">
        <v>0</v>
      </c>
      <c r="BX871" s="27">
        <v>373968.96964263899</v>
      </c>
      <c r="BY871" s="27">
        <v>0</v>
      </c>
      <c r="BZ871" s="27">
        <v>0</v>
      </c>
      <c r="CA871" s="27">
        <v>125037.438065529</v>
      </c>
      <c r="CB871" s="27">
        <v>5632229.6596679697</v>
      </c>
      <c r="CC871" s="27">
        <v>52546037.253906302</v>
      </c>
      <c r="CD871" s="27">
        <v>12432105.9688721</v>
      </c>
      <c r="CE871" s="27">
        <v>4374.4700376391402</v>
      </c>
      <c r="CF871" s="27">
        <v>534847.07487487805</v>
      </c>
      <c r="CG871" s="27">
        <v>4413910.02624512</v>
      </c>
      <c r="CH871" s="27">
        <v>373968.96964263899</v>
      </c>
      <c r="CI871" s="27">
        <v>129417.212440491</v>
      </c>
      <c r="CJ871" s="27">
        <v>6161272.2771606399</v>
      </c>
      <c r="CK871" s="27">
        <v>56921463.269531302</v>
      </c>
      <c r="CL871" s="27">
        <v>12804355.900512701</v>
      </c>
      <c r="CM871" s="27">
        <v>217213.56591415399</v>
      </c>
      <c r="CN871" s="27">
        <v>36717355.440917999</v>
      </c>
      <c r="CO871" s="27">
        <v>143542906.20117199</v>
      </c>
      <c r="CP871" s="27">
        <v>12804355.900512701</v>
      </c>
      <c r="CQ871" s="27">
        <v>0</v>
      </c>
      <c r="CR871" s="27">
        <v>0</v>
      </c>
      <c r="CS871" s="27">
        <v>0</v>
      </c>
      <c r="CT871" s="27">
        <v>0</v>
      </c>
    </row>
    <row r="872" spans="1:98">
      <c r="A872" s="104" t="s">
        <v>67</v>
      </c>
      <c r="B872" s="132">
        <v>41518</v>
      </c>
      <c r="C872" s="27">
        <v>108387.708996773</v>
      </c>
      <c r="D872" s="27">
        <v>0</v>
      </c>
      <c r="E872" s="27">
        <v>15991.7425607443</v>
      </c>
      <c r="F872" s="27">
        <v>12720.4811834097</v>
      </c>
      <c r="G872" s="27">
        <v>4361.6586971283004</v>
      </c>
      <c r="H872" s="27">
        <v>0</v>
      </c>
      <c r="I872" s="27">
        <v>0</v>
      </c>
      <c r="J872" s="27">
        <v>88458.907540321394</v>
      </c>
      <c r="K872" s="27">
        <v>193.994867419824</v>
      </c>
      <c r="L872" s="27">
        <v>308.913221627474</v>
      </c>
      <c r="M872" s="27">
        <v>51654.146928787202</v>
      </c>
      <c r="N872" s="27">
        <v>4182.5201650261897</v>
      </c>
      <c r="O872" s="27">
        <v>0</v>
      </c>
      <c r="P872" s="27">
        <v>63789.543644905098</v>
      </c>
      <c r="Q872" s="27">
        <v>4875.0354436039897</v>
      </c>
      <c r="R872" s="27">
        <v>0</v>
      </c>
      <c r="S872" s="27">
        <v>4377.2185633778599</v>
      </c>
      <c r="T872" s="27">
        <v>0</v>
      </c>
      <c r="U872" s="27">
        <v>88337.078315734907</v>
      </c>
      <c r="V872" s="27">
        <v>4675628.1752319299</v>
      </c>
      <c r="W872" s="27">
        <v>0</v>
      </c>
      <c r="X872" s="27">
        <v>930187.38610076904</v>
      </c>
      <c r="Y872" s="27">
        <v>645095.330909729</v>
      </c>
      <c r="Z872" s="27">
        <v>531103.29924774205</v>
      </c>
      <c r="AA872" s="27">
        <v>0</v>
      </c>
      <c r="AB872" s="27">
        <v>0</v>
      </c>
      <c r="AC872" s="27">
        <v>30415478.626953099</v>
      </c>
      <c r="AD872" s="27">
        <v>16684.822489023201</v>
      </c>
      <c r="AE872" s="27">
        <v>24681.439240455598</v>
      </c>
      <c r="AF872" s="27">
        <v>2148438.3097534198</v>
      </c>
      <c r="AG872" s="27">
        <v>506491.26740646397</v>
      </c>
      <c r="AH872" s="27">
        <v>0</v>
      </c>
      <c r="AI872" s="27">
        <v>2478363.0729064899</v>
      </c>
      <c r="AJ872" s="27">
        <v>449910.72037506098</v>
      </c>
      <c r="AK872" s="27">
        <v>0</v>
      </c>
      <c r="AL872" s="27">
        <v>531587.55528259301</v>
      </c>
      <c r="AM872" s="27">
        <v>0</v>
      </c>
      <c r="AN872" s="27">
        <v>30460750.256347701</v>
      </c>
      <c r="AO872" s="27">
        <v>44625979.139160201</v>
      </c>
      <c r="AP872" s="27">
        <v>0</v>
      </c>
      <c r="AQ872" s="27">
        <v>7803831.8225707998</v>
      </c>
      <c r="AR872" s="27">
        <v>5345074.2088012705</v>
      </c>
      <c r="AS872" s="27">
        <v>4393248.5263061495</v>
      </c>
      <c r="AT872" s="27">
        <v>0</v>
      </c>
      <c r="AU872" s="27">
        <v>0</v>
      </c>
      <c r="AV872" s="27">
        <v>86389011.466796905</v>
      </c>
      <c r="AW872" s="27">
        <v>53298.669186592102</v>
      </c>
      <c r="AX872" s="27">
        <v>235212.04134559599</v>
      </c>
      <c r="AY872" s="27">
        <v>20585476.020752002</v>
      </c>
      <c r="AZ872" s="27">
        <v>4392604.2313842801</v>
      </c>
      <c r="BA872" s="27">
        <v>0</v>
      </c>
      <c r="BB872" s="27">
        <v>23270760.5070801</v>
      </c>
      <c r="BC872" s="27">
        <v>3978235.2880554199</v>
      </c>
      <c r="BD872" s="27">
        <v>0</v>
      </c>
      <c r="BE872" s="27">
        <v>4403486.3346557599</v>
      </c>
      <c r="BF872" s="27">
        <v>0</v>
      </c>
      <c r="BG872" s="27">
        <v>86543034.597656295</v>
      </c>
      <c r="BH872" s="27">
        <v>9514888.1787109394</v>
      </c>
      <c r="BI872" s="27">
        <v>0</v>
      </c>
      <c r="BJ872" s="27">
        <v>2735358.1081848098</v>
      </c>
      <c r="BK872" s="27">
        <v>1943326.69818115</v>
      </c>
      <c r="BL872" s="27">
        <v>0</v>
      </c>
      <c r="BM872" s="27">
        <v>0</v>
      </c>
      <c r="BN872" s="27">
        <v>0</v>
      </c>
      <c r="BO872" s="27">
        <v>0</v>
      </c>
      <c r="BP872" s="27">
        <v>0</v>
      </c>
      <c r="BQ872" s="27">
        <v>0</v>
      </c>
      <c r="BR872" s="27">
        <v>6847994.1094360398</v>
      </c>
      <c r="BS872" s="27">
        <v>1643380.38221741</v>
      </c>
      <c r="BT872" s="27">
        <v>0</v>
      </c>
      <c r="BU872" s="27">
        <v>1452303.1699829099</v>
      </c>
      <c r="BV872" s="27">
        <v>2159488.7398071298</v>
      </c>
      <c r="BW872" s="27">
        <v>0</v>
      </c>
      <c r="BX872" s="27">
        <v>309009.30971908598</v>
      </c>
      <c r="BY872" s="27">
        <v>0</v>
      </c>
      <c r="BZ872" s="27">
        <v>0</v>
      </c>
      <c r="CA872" s="27">
        <v>124420.681495667</v>
      </c>
      <c r="CB872" s="27">
        <v>5606739.4650268601</v>
      </c>
      <c r="CC872" s="27">
        <v>52423979.027832001</v>
      </c>
      <c r="CD872" s="27">
        <v>12227332.4846191</v>
      </c>
      <c r="CE872" s="27">
        <v>4365.2458511591003</v>
      </c>
      <c r="CF872" s="27">
        <v>531164.48672485398</v>
      </c>
      <c r="CG872" s="27">
        <v>4394237.2592163105</v>
      </c>
      <c r="CH872" s="27">
        <v>309009.30971908598</v>
      </c>
      <c r="CI872" s="27">
        <v>128765.368136406</v>
      </c>
      <c r="CJ872" s="27">
        <v>6137903.7269897498</v>
      </c>
      <c r="CK872" s="27">
        <v>56844920.350097701</v>
      </c>
      <c r="CL872" s="27">
        <v>12569281.5319824</v>
      </c>
      <c r="CM872" s="27">
        <v>216326.06179237401</v>
      </c>
      <c r="CN872" s="27">
        <v>36597382.193847701</v>
      </c>
      <c r="CO872" s="27">
        <v>143419293.03906301</v>
      </c>
      <c r="CP872" s="27">
        <v>12569281.5319824</v>
      </c>
      <c r="CQ872" s="27">
        <v>0</v>
      </c>
      <c r="CR872" s="27">
        <v>0</v>
      </c>
      <c r="CS872" s="27">
        <v>0</v>
      </c>
      <c r="CT872" s="27">
        <v>0</v>
      </c>
    </row>
    <row r="873" spans="1:98">
      <c r="A873" s="104" t="s">
        <v>67</v>
      </c>
      <c r="B873" s="132">
        <v>41609</v>
      </c>
      <c r="C873" s="27">
        <v>108308.42372608199</v>
      </c>
      <c r="D873" s="27">
        <v>0</v>
      </c>
      <c r="E873" s="27">
        <v>15482.9571076632</v>
      </c>
      <c r="F873" s="27">
        <v>12283.350705623599</v>
      </c>
      <c r="G873" s="27">
        <v>4349.9543043971098</v>
      </c>
      <c r="H873" s="27">
        <v>0</v>
      </c>
      <c r="I873" s="27">
        <v>0</v>
      </c>
      <c r="J873" s="27">
        <v>87066.137900352507</v>
      </c>
      <c r="K873" s="27">
        <v>162.41233641095499</v>
      </c>
      <c r="L873" s="27">
        <v>218.64285883121201</v>
      </c>
      <c r="M873" s="27">
        <v>51645.510017394998</v>
      </c>
      <c r="N873" s="27">
        <v>4183.3136221766499</v>
      </c>
      <c r="O873" s="27">
        <v>0</v>
      </c>
      <c r="P873" s="27">
        <v>62953.313996315002</v>
      </c>
      <c r="Q873" s="27">
        <v>4830.0563583373996</v>
      </c>
      <c r="R873" s="27">
        <v>0</v>
      </c>
      <c r="S873" s="27">
        <v>4333.5546671748198</v>
      </c>
      <c r="T873" s="27">
        <v>0</v>
      </c>
      <c r="U873" s="27">
        <v>87706.148436546297</v>
      </c>
      <c r="V873" s="27">
        <v>4622331.7843627902</v>
      </c>
      <c r="W873" s="27">
        <v>0</v>
      </c>
      <c r="X873" s="27">
        <v>900316.35663604701</v>
      </c>
      <c r="Y873" s="27">
        <v>623328.56274414097</v>
      </c>
      <c r="Z873" s="27">
        <v>520634.41241073603</v>
      </c>
      <c r="AA873" s="27">
        <v>0</v>
      </c>
      <c r="AB873" s="27">
        <v>0</v>
      </c>
      <c r="AC873" s="27">
        <v>29928814.723144501</v>
      </c>
      <c r="AD873" s="27">
        <v>13864.139238834399</v>
      </c>
      <c r="AE873" s="27">
        <v>22963.259177207899</v>
      </c>
      <c r="AF873" s="27">
        <v>2122877.2428283701</v>
      </c>
      <c r="AG873" s="27">
        <v>496154.290805817</v>
      </c>
      <c r="AH873" s="27">
        <v>0</v>
      </c>
      <c r="AI873" s="27">
        <v>2432433.3494873</v>
      </c>
      <c r="AJ873" s="27">
        <v>444985.523410797</v>
      </c>
      <c r="AK873" s="27">
        <v>0</v>
      </c>
      <c r="AL873" s="27">
        <v>518793.11619186401</v>
      </c>
      <c r="AM873" s="27">
        <v>0</v>
      </c>
      <c r="AN873" s="27">
        <v>30110784.470458999</v>
      </c>
      <c r="AO873" s="27">
        <v>44353180.392578103</v>
      </c>
      <c r="AP873" s="27">
        <v>0</v>
      </c>
      <c r="AQ873" s="27">
        <v>7565262.81677246</v>
      </c>
      <c r="AR873" s="27">
        <v>5143708.3358764602</v>
      </c>
      <c r="AS873" s="27">
        <v>4339489.6414794903</v>
      </c>
      <c r="AT873" s="27">
        <v>0</v>
      </c>
      <c r="AU873" s="27">
        <v>0</v>
      </c>
      <c r="AV873" s="27">
        <v>85657833.582031295</v>
      </c>
      <c r="AW873" s="27">
        <v>44865.449376106299</v>
      </c>
      <c r="AX873" s="27">
        <v>207680.29369163499</v>
      </c>
      <c r="AY873" s="27">
        <v>20457865.0849609</v>
      </c>
      <c r="AZ873" s="27">
        <v>4311188.3232421903</v>
      </c>
      <c r="BA873" s="27">
        <v>0</v>
      </c>
      <c r="BB873" s="27">
        <v>22960568.0393066</v>
      </c>
      <c r="BC873" s="27">
        <v>3940362.72155762</v>
      </c>
      <c r="BD873" s="27">
        <v>0</v>
      </c>
      <c r="BE873" s="27">
        <v>4312432.3254394503</v>
      </c>
      <c r="BF873" s="27">
        <v>0</v>
      </c>
      <c r="BG873" s="27">
        <v>86159393.675781295</v>
      </c>
      <c r="BH873" s="27">
        <v>9476432.9472656306</v>
      </c>
      <c r="BI873" s="27">
        <v>0</v>
      </c>
      <c r="BJ873" s="27">
        <v>2711996.9828491202</v>
      </c>
      <c r="BK873" s="27">
        <v>1919511.20407104</v>
      </c>
      <c r="BL873" s="27">
        <v>0</v>
      </c>
      <c r="BM873" s="27">
        <v>0</v>
      </c>
      <c r="BN873" s="27">
        <v>0</v>
      </c>
      <c r="BO873" s="27">
        <v>0</v>
      </c>
      <c r="BP873" s="27">
        <v>0</v>
      </c>
      <c r="BQ873" s="27">
        <v>0</v>
      </c>
      <c r="BR873" s="27">
        <v>6815959.7722167997</v>
      </c>
      <c r="BS873" s="27">
        <v>1612517.1093292199</v>
      </c>
      <c r="BT873" s="27">
        <v>0</v>
      </c>
      <c r="BU873" s="27">
        <v>1748327.2699890099</v>
      </c>
      <c r="BV873" s="27">
        <v>2152996.1404418899</v>
      </c>
      <c r="BW873" s="27">
        <v>0</v>
      </c>
      <c r="BX873" s="27">
        <v>350702.14967346197</v>
      </c>
      <c r="BY873" s="27">
        <v>0</v>
      </c>
      <c r="BZ873" s="27">
        <v>0</v>
      </c>
      <c r="CA873" s="27">
        <v>123784.041944504</v>
      </c>
      <c r="CB873" s="27">
        <v>5525367.0590820303</v>
      </c>
      <c r="CC873" s="27">
        <v>51909918.396484397</v>
      </c>
      <c r="CD873" s="27">
        <v>12194586.7819824</v>
      </c>
      <c r="CE873" s="27">
        <v>4362.3425170779201</v>
      </c>
      <c r="CF873" s="27">
        <v>521160.56501770002</v>
      </c>
      <c r="CG873" s="27">
        <v>4341899.3390502902</v>
      </c>
      <c r="CH873" s="27">
        <v>350702.14967346197</v>
      </c>
      <c r="CI873" s="27">
        <v>128145.71053695701</v>
      </c>
      <c r="CJ873" s="27">
        <v>6044645.6863403302</v>
      </c>
      <c r="CK873" s="27">
        <v>56292714.568847701</v>
      </c>
      <c r="CL873" s="27">
        <v>12533267.6906738</v>
      </c>
      <c r="CM873" s="27">
        <v>215133.03726196301</v>
      </c>
      <c r="CN873" s="27">
        <v>36142830.986328103</v>
      </c>
      <c r="CO873" s="27">
        <v>142337028.97851601</v>
      </c>
      <c r="CP873" s="27">
        <v>12533267.6906738</v>
      </c>
      <c r="CQ873" s="27">
        <v>0</v>
      </c>
      <c r="CR873" s="27">
        <v>0</v>
      </c>
      <c r="CS873" s="27">
        <v>0</v>
      </c>
      <c r="CT873" s="27">
        <v>0</v>
      </c>
    </row>
    <row r="874" spans="1:98">
      <c r="A874" s="104" t="s">
        <v>67</v>
      </c>
      <c r="B874" s="132">
        <v>41699</v>
      </c>
      <c r="C874" s="27">
        <v>108048.583188057</v>
      </c>
      <c r="D874" s="27">
        <v>0</v>
      </c>
      <c r="E874" s="27">
        <v>15194.0614329576</v>
      </c>
      <c r="F874" s="27">
        <v>12086.152530670201</v>
      </c>
      <c r="G874" s="27">
        <v>4388.4835098981903</v>
      </c>
      <c r="H874" s="27">
        <v>0</v>
      </c>
      <c r="I874" s="27">
        <v>0</v>
      </c>
      <c r="J874" s="27">
        <v>87070.042220115705</v>
      </c>
      <c r="K874" s="27">
        <v>122.93981781695</v>
      </c>
      <c r="L874" s="27">
        <v>215.47253453545301</v>
      </c>
      <c r="M874" s="27">
        <v>51672.642933368697</v>
      </c>
      <c r="N874" s="27">
        <v>4119.2680747509003</v>
      </c>
      <c r="O874" s="27">
        <v>0</v>
      </c>
      <c r="P874" s="27">
        <v>62157.840865612001</v>
      </c>
      <c r="Q874" s="27">
        <v>4786.9413127303096</v>
      </c>
      <c r="R874" s="27">
        <v>0</v>
      </c>
      <c r="S874" s="27">
        <v>4385.3606113195401</v>
      </c>
      <c r="T874" s="27">
        <v>0</v>
      </c>
      <c r="U874" s="27">
        <v>87302.301253318801</v>
      </c>
      <c r="V874" s="27">
        <v>4580234.7528686495</v>
      </c>
      <c r="W874" s="27">
        <v>0</v>
      </c>
      <c r="X874" s="27">
        <v>880345.11551666295</v>
      </c>
      <c r="Y874" s="27">
        <v>606330.99042510998</v>
      </c>
      <c r="Z874" s="27">
        <v>514208.560752869</v>
      </c>
      <c r="AA874" s="27">
        <v>0</v>
      </c>
      <c r="AB874" s="27">
        <v>0</v>
      </c>
      <c r="AC874" s="27">
        <v>29925449.1560059</v>
      </c>
      <c r="AD874" s="27">
        <v>10778.2329096794</v>
      </c>
      <c r="AE874" s="27">
        <v>22196.8739974499</v>
      </c>
      <c r="AF874" s="27">
        <v>2109736.1239929199</v>
      </c>
      <c r="AG874" s="27">
        <v>480923.215496063</v>
      </c>
      <c r="AH874" s="27">
        <v>0</v>
      </c>
      <c r="AI874" s="27">
        <v>2407099.16833496</v>
      </c>
      <c r="AJ874" s="27">
        <v>443146.80962371803</v>
      </c>
      <c r="AK874" s="27">
        <v>0</v>
      </c>
      <c r="AL874" s="27">
        <v>514023.007160187</v>
      </c>
      <c r="AM874" s="27">
        <v>0</v>
      </c>
      <c r="AN874" s="27">
        <v>29850026.670166001</v>
      </c>
      <c r="AO874" s="27">
        <v>44242699.586425804</v>
      </c>
      <c r="AP874" s="27">
        <v>0</v>
      </c>
      <c r="AQ874" s="27">
        <v>7374395.5728759803</v>
      </c>
      <c r="AR874" s="27">
        <v>5005844.6533203097</v>
      </c>
      <c r="AS874" s="27">
        <v>4301784.5180053702</v>
      </c>
      <c r="AT874" s="27">
        <v>0</v>
      </c>
      <c r="AU874" s="27">
        <v>0</v>
      </c>
      <c r="AV874" s="27">
        <v>86182739.833984405</v>
      </c>
      <c r="AW874" s="27">
        <v>35166.464243888899</v>
      </c>
      <c r="AX874" s="27">
        <v>192571.41274642901</v>
      </c>
      <c r="AY874" s="27">
        <v>20449119.894775402</v>
      </c>
      <c r="AZ874" s="27">
        <v>4225932.6734619103</v>
      </c>
      <c r="BA874" s="27">
        <v>0</v>
      </c>
      <c r="BB874" s="27">
        <v>22840807.642578099</v>
      </c>
      <c r="BC874" s="27">
        <v>3941285.1027221698</v>
      </c>
      <c r="BD874" s="27">
        <v>0</v>
      </c>
      <c r="BE874" s="27">
        <v>4283890.3857421903</v>
      </c>
      <c r="BF874" s="27">
        <v>0</v>
      </c>
      <c r="BG874" s="27">
        <v>85943659.622070298</v>
      </c>
      <c r="BH874" s="27">
        <v>9579562.1276855506</v>
      </c>
      <c r="BI874" s="27">
        <v>0</v>
      </c>
      <c r="BJ874" s="27">
        <v>2682637.8982238802</v>
      </c>
      <c r="BK874" s="27">
        <v>1884897.69694519</v>
      </c>
      <c r="BL874" s="27">
        <v>0</v>
      </c>
      <c r="BM874" s="27">
        <v>0</v>
      </c>
      <c r="BN874" s="27">
        <v>0</v>
      </c>
      <c r="BO874" s="27">
        <v>0</v>
      </c>
      <c r="BP874" s="27">
        <v>0</v>
      </c>
      <c r="BQ874" s="27">
        <v>0</v>
      </c>
      <c r="BR874" s="27">
        <v>6803803.4442748995</v>
      </c>
      <c r="BS874" s="27">
        <v>1585353.19525146</v>
      </c>
      <c r="BT874" s="27">
        <v>0</v>
      </c>
      <c r="BU874" s="27">
        <v>1709280.02998352</v>
      </c>
      <c r="BV874" s="27">
        <v>2173042.4146728502</v>
      </c>
      <c r="BW874" s="27">
        <v>0</v>
      </c>
      <c r="BX874" s="27">
        <v>358587.029685974</v>
      </c>
      <c r="BY874" s="27">
        <v>0</v>
      </c>
      <c r="BZ874" s="27">
        <v>0</v>
      </c>
      <c r="CA874" s="27">
        <v>123200.02040672299</v>
      </c>
      <c r="CB874" s="27">
        <v>5458669.4180908203</v>
      </c>
      <c r="CC874" s="27">
        <v>51615121.603027299</v>
      </c>
      <c r="CD874" s="27">
        <v>12265472.1169434</v>
      </c>
      <c r="CE874" s="27">
        <v>4385.0762523412704</v>
      </c>
      <c r="CF874" s="27">
        <v>513288.555728912</v>
      </c>
      <c r="CG874" s="27">
        <v>4286877.2612915002</v>
      </c>
      <c r="CH874" s="27">
        <v>358587.029685974</v>
      </c>
      <c r="CI874" s="27">
        <v>127602.668234825</v>
      </c>
      <c r="CJ874" s="27">
        <v>5982380.5758056603</v>
      </c>
      <c r="CK874" s="27">
        <v>55854655.526367202</v>
      </c>
      <c r="CL874" s="27">
        <v>12609018.114257799</v>
      </c>
      <c r="CM874" s="27">
        <v>214128.886301041</v>
      </c>
      <c r="CN874" s="27">
        <v>35837576.197265603</v>
      </c>
      <c r="CO874" s="27">
        <v>141934706.31640601</v>
      </c>
      <c r="CP874" s="27">
        <v>12609018.114257799</v>
      </c>
      <c r="CQ874" s="27">
        <v>0</v>
      </c>
      <c r="CR874" s="27">
        <v>0</v>
      </c>
      <c r="CS874" s="27">
        <v>0</v>
      </c>
      <c r="CT874" s="27">
        <v>0</v>
      </c>
    </row>
    <row r="875" spans="1:98">
      <c r="A875" s="104" t="s">
        <v>67</v>
      </c>
      <c r="B875" s="132">
        <v>41791</v>
      </c>
      <c r="C875" s="27">
        <v>107550.9305439</v>
      </c>
      <c r="D875" s="27">
        <v>0</v>
      </c>
      <c r="E875" s="27">
        <v>14921.4143821001</v>
      </c>
      <c r="F875" s="27">
        <v>11887.557136178</v>
      </c>
      <c r="G875" s="27">
        <v>4421.0038485527002</v>
      </c>
      <c r="H875" s="27">
        <v>0</v>
      </c>
      <c r="I875" s="27">
        <v>0</v>
      </c>
      <c r="J875" s="27">
        <v>87226.747365951494</v>
      </c>
      <c r="K875" s="27">
        <v>93.770458552055103</v>
      </c>
      <c r="L875" s="27">
        <v>709.23875762522198</v>
      </c>
      <c r="M875" s="27">
        <v>51447.2834224701</v>
      </c>
      <c r="N875" s="27">
        <v>4062.4008103013002</v>
      </c>
      <c r="O875" s="27">
        <v>0</v>
      </c>
      <c r="P875" s="27">
        <v>61439.276796817801</v>
      </c>
      <c r="Q875" s="27">
        <v>4778.1392028927803</v>
      </c>
      <c r="R875" s="27">
        <v>0</v>
      </c>
      <c r="S875" s="27">
        <v>4419.8541061878204</v>
      </c>
      <c r="T875" s="27">
        <v>0</v>
      </c>
      <c r="U875" s="27">
        <v>87084.783225059495</v>
      </c>
      <c r="V875" s="27">
        <v>4550742.1799316397</v>
      </c>
      <c r="W875" s="27">
        <v>0</v>
      </c>
      <c r="X875" s="27">
        <v>855520.47657012905</v>
      </c>
      <c r="Y875" s="27">
        <v>589950.41281890904</v>
      </c>
      <c r="Z875" s="27">
        <v>519261.55318069499</v>
      </c>
      <c r="AA875" s="27">
        <v>0</v>
      </c>
      <c r="AB875" s="27">
        <v>0</v>
      </c>
      <c r="AC875" s="27">
        <v>29875696.6486816</v>
      </c>
      <c r="AD875" s="27">
        <v>8360.66375041008</v>
      </c>
      <c r="AE875" s="27">
        <v>27430.6990580559</v>
      </c>
      <c r="AF875" s="27">
        <v>2096465.1589965799</v>
      </c>
      <c r="AG875" s="27">
        <v>468020.97945404099</v>
      </c>
      <c r="AH875" s="27">
        <v>0</v>
      </c>
      <c r="AI875" s="27">
        <v>2364093.0286254901</v>
      </c>
      <c r="AJ875" s="27">
        <v>447152.93421173102</v>
      </c>
      <c r="AK875" s="27">
        <v>0</v>
      </c>
      <c r="AL875" s="27">
        <v>518288.82878112799</v>
      </c>
      <c r="AM875" s="27">
        <v>0</v>
      </c>
      <c r="AN875" s="27">
        <v>29750903.4929199</v>
      </c>
      <c r="AO875" s="27">
        <v>44069345.121582001</v>
      </c>
      <c r="AP875" s="27">
        <v>0</v>
      </c>
      <c r="AQ875" s="27">
        <v>7210234.4692993201</v>
      </c>
      <c r="AR875" s="27">
        <v>4866986.9824829102</v>
      </c>
      <c r="AS875" s="27">
        <v>4333265.8058471698</v>
      </c>
      <c r="AT875" s="27">
        <v>0</v>
      </c>
      <c r="AU875" s="27">
        <v>0</v>
      </c>
      <c r="AV875" s="27">
        <v>86306491.026367202</v>
      </c>
      <c r="AW875" s="27">
        <v>27320.286068439498</v>
      </c>
      <c r="AX875" s="27">
        <v>261346.36060333301</v>
      </c>
      <c r="AY875" s="27">
        <v>20405432.755371101</v>
      </c>
      <c r="AZ875" s="27">
        <v>4110241.5789794899</v>
      </c>
      <c r="BA875" s="27">
        <v>0</v>
      </c>
      <c r="BB875" s="27">
        <v>22490283.9138184</v>
      </c>
      <c r="BC875" s="27">
        <v>3968892.1312866202</v>
      </c>
      <c r="BD875" s="27">
        <v>0</v>
      </c>
      <c r="BE875" s="27">
        <v>4353350.9857788105</v>
      </c>
      <c r="BF875" s="27">
        <v>0</v>
      </c>
      <c r="BG875" s="27">
        <v>85982299.1953125</v>
      </c>
      <c r="BH875" s="27">
        <v>9581070.0555419903</v>
      </c>
      <c r="BI875" s="27">
        <v>0</v>
      </c>
      <c r="BJ875" s="27">
        <v>2633750.45806885</v>
      </c>
      <c r="BK875" s="27">
        <v>1838010.7817230199</v>
      </c>
      <c r="BL875" s="27">
        <v>0</v>
      </c>
      <c r="BM875" s="27">
        <v>0</v>
      </c>
      <c r="BN875" s="27">
        <v>0</v>
      </c>
      <c r="BO875" s="27">
        <v>0</v>
      </c>
      <c r="BP875" s="27">
        <v>0</v>
      </c>
      <c r="BQ875" s="27">
        <v>0</v>
      </c>
      <c r="BR875" s="27">
        <v>6803086.6061401404</v>
      </c>
      <c r="BS875" s="27">
        <v>1545159.56854248</v>
      </c>
      <c r="BT875" s="27">
        <v>0</v>
      </c>
      <c r="BU875" s="27">
        <v>1710773.4799804699</v>
      </c>
      <c r="BV875" s="27">
        <v>2184212.4942627</v>
      </c>
      <c r="BW875" s="27">
        <v>0</v>
      </c>
      <c r="BX875" s="27">
        <v>365650.17968368501</v>
      </c>
      <c r="BY875" s="27">
        <v>0</v>
      </c>
      <c r="BZ875" s="27">
        <v>0</v>
      </c>
      <c r="CA875" s="27">
        <v>122476.335142136</v>
      </c>
      <c r="CB875" s="27">
        <v>5403785.7033691397</v>
      </c>
      <c r="CC875" s="27">
        <v>51276519.6484375</v>
      </c>
      <c r="CD875" s="27">
        <v>12235409.8084717</v>
      </c>
      <c r="CE875" s="27">
        <v>4410.0094410181</v>
      </c>
      <c r="CF875" s="27">
        <v>519691.21406936599</v>
      </c>
      <c r="CG875" s="27">
        <v>4345956.5510253897</v>
      </c>
      <c r="CH875" s="27">
        <v>365650.17968368501</v>
      </c>
      <c r="CI875" s="27">
        <v>126889.241753578</v>
      </c>
      <c r="CJ875" s="27">
        <v>5913939.7653198196</v>
      </c>
      <c r="CK875" s="27">
        <v>55605578.145507798</v>
      </c>
      <c r="CL875" s="27">
        <v>12595794.7890625</v>
      </c>
      <c r="CM875" s="27">
        <v>213069.462371826</v>
      </c>
      <c r="CN875" s="27">
        <v>35676626.443359397</v>
      </c>
      <c r="CO875" s="27">
        <v>141584613.43359399</v>
      </c>
      <c r="CP875" s="27">
        <v>12595794.7890625</v>
      </c>
      <c r="CQ875" s="27">
        <v>0</v>
      </c>
      <c r="CR875" s="27">
        <v>0</v>
      </c>
      <c r="CS875" s="27">
        <v>0</v>
      </c>
      <c r="CT875" s="27">
        <v>0</v>
      </c>
    </row>
    <row r="876" spans="1:98">
      <c r="A876" s="104" t="s">
        <v>67</v>
      </c>
      <c r="B876" s="132">
        <v>41883</v>
      </c>
      <c r="C876" s="27">
        <v>107964.007006645</v>
      </c>
      <c r="D876" s="27">
        <v>0</v>
      </c>
      <c r="E876" s="27">
        <v>14451.552705287901</v>
      </c>
      <c r="F876" s="27">
        <v>11487.5821034908</v>
      </c>
      <c r="G876" s="27">
        <v>4410.1026986837396</v>
      </c>
      <c r="H876" s="27">
        <v>0</v>
      </c>
      <c r="I876" s="27">
        <v>0</v>
      </c>
      <c r="J876" s="27">
        <v>87255.689334869399</v>
      </c>
      <c r="K876" s="27">
        <v>59.410740769468198</v>
      </c>
      <c r="L876" s="27">
        <v>300.744309026748</v>
      </c>
      <c r="M876" s="27">
        <v>51671.4926357269</v>
      </c>
      <c r="N876" s="27">
        <v>3969.63692712784</v>
      </c>
      <c r="O876" s="27">
        <v>0</v>
      </c>
      <c r="P876" s="27">
        <v>61960.562058448799</v>
      </c>
      <c r="Q876" s="27">
        <v>4781.2414420843097</v>
      </c>
      <c r="R876" s="27">
        <v>0</v>
      </c>
      <c r="S876" s="27">
        <v>4406.2712259888604</v>
      </c>
      <c r="T876" s="27">
        <v>0</v>
      </c>
      <c r="U876" s="27">
        <v>86841.897415161104</v>
      </c>
      <c r="V876" s="27">
        <v>4570975.8480834998</v>
      </c>
      <c r="W876" s="27">
        <v>0</v>
      </c>
      <c r="X876" s="27">
        <v>822733.80062866199</v>
      </c>
      <c r="Y876" s="27">
        <v>567787.399917603</v>
      </c>
      <c r="Z876" s="27">
        <v>508571.15737533598</v>
      </c>
      <c r="AA876" s="27">
        <v>0</v>
      </c>
      <c r="AB876" s="27">
        <v>0</v>
      </c>
      <c r="AC876" s="27">
        <v>29572612.9226074</v>
      </c>
      <c r="AD876" s="27">
        <v>5307.87088423967</v>
      </c>
      <c r="AE876" s="27">
        <v>27677.963908910799</v>
      </c>
      <c r="AF876" s="27">
        <v>2100135.0346374498</v>
      </c>
      <c r="AG876" s="27">
        <v>454932.94215774501</v>
      </c>
      <c r="AH876" s="27">
        <v>0</v>
      </c>
      <c r="AI876" s="27">
        <v>2366556.1112670898</v>
      </c>
      <c r="AJ876" s="27">
        <v>447136.82011032099</v>
      </c>
      <c r="AK876" s="27">
        <v>0</v>
      </c>
      <c r="AL876" s="27">
        <v>509153.12503051799</v>
      </c>
      <c r="AM876" s="27">
        <v>0</v>
      </c>
      <c r="AN876" s="27">
        <v>29600836.456542999</v>
      </c>
      <c r="AO876" s="27">
        <v>44501522.1494141</v>
      </c>
      <c r="AP876" s="27">
        <v>0</v>
      </c>
      <c r="AQ876" s="27">
        <v>6983377.30004883</v>
      </c>
      <c r="AR876" s="27">
        <v>4730803.4082031297</v>
      </c>
      <c r="AS876" s="27">
        <v>4257943.52416992</v>
      </c>
      <c r="AT876" s="27">
        <v>0</v>
      </c>
      <c r="AU876" s="27">
        <v>0</v>
      </c>
      <c r="AV876" s="27">
        <v>85495218.732421905</v>
      </c>
      <c r="AW876" s="27">
        <v>17232.672902107199</v>
      </c>
      <c r="AX876" s="27">
        <v>273530.83805084199</v>
      </c>
      <c r="AY876" s="27">
        <v>20575789.4926758</v>
      </c>
      <c r="AZ876" s="27">
        <v>4025530.7661743201</v>
      </c>
      <c r="BA876" s="27">
        <v>0</v>
      </c>
      <c r="BB876" s="27">
        <v>22674723.606689502</v>
      </c>
      <c r="BC876" s="27">
        <v>3985450.4175415002</v>
      </c>
      <c r="BD876" s="27">
        <v>0</v>
      </c>
      <c r="BE876" s="27">
        <v>4264278.4033813505</v>
      </c>
      <c r="BF876" s="27">
        <v>0</v>
      </c>
      <c r="BG876" s="27">
        <v>85636260.059570298</v>
      </c>
      <c r="BH876" s="27">
        <v>9607990.5972900409</v>
      </c>
      <c r="BI876" s="27">
        <v>0</v>
      </c>
      <c r="BJ876" s="27">
        <v>2563591.9688720698</v>
      </c>
      <c r="BK876" s="27">
        <v>1786919.3937683101</v>
      </c>
      <c r="BL876" s="27">
        <v>0</v>
      </c>
      <c r="BM876" s="27">
        <v>0</v>
      </c>
      <c r="BN876" s="27">
        <v>0</v>
      </c>
      <c r="BO876" s="27">
        <v>0</v>
      </c>
      <c r="BP876" s="27">
        <v>0</v>
      </c>
      <c r="BQ876" s="27">
        <v>0</v>
      </c>
      <c r="BR876" s="27">
        <v>6878176.8912353497</v>
      </c>
      <c r="BS876" s="27">
        <v>1515802.24382019</v>
      </c>
      <c r="BT876" s="27">
        <v>0</v>
      </c>
      <c r="BU876" s="27">
        <v>1386401.4499816899</v>
      </c>
      <c r="BV876" s="27">
        <v>2199594.1000060998</v>
      </c>
      <c r="BW876" s="27">
        <v>0</v>
      </c>
      <c r="BX876" s="27">
        <v>297934.43975830101</v>
      </c>
      <c r="BY876" s="27">
        <v>0</v>
      </c>
      <c r="BZ876" s="27">
        <v>0</v>
      </c>
      <c r="CA876" s="27">
        <v>122485.32178688</v>
      </c>
      <c r="CB876" s="27">
        <v>5395560.4503784198</v>
      </c>
      <c r="CC876" s="27">
        <v>51502760.764160201</v>
      </c>
      <c r="CD876" s="27">
        <v>12122904.6434326</v>
      </c>
      <c r="CE876" s="27">
        <v>4408.3195320963896</v>
      </c>
      <c r="CF876" s="27">
        <v>508611.60397338902</v>
      </c>
      <c r="CG876" s="27">
        <v>4258791.2088623</v>
      </c>
      <c r="CH876" s="27">
        <v>297934.43975830101</v>
      </c>
      <c r="CI876" s="27">
        <v>126869.82489395099</v>
      </c>
      <c r="CJ876" s="27">
        <v>5906195.0715332003</v>
      </c>
      <c r="CK876" s="27">
        <v>55789114.3125</v>
      </c>
      <c r="CL876" s="27">
        <v>12455594.8238525</v>
      </c>
      <c r="CM876" s="27">
        <v>212862.89316940299</v>
      </c>
      <c r="CN876" s="27">
        <v>35498192.206542999</v>
      </c>
      <c r="CO876" s="27">
        <v>141372225.01171899</v>
      </c>
      <c r="CP876" s="27">
        <v>12455594.8238525</v>
      </c>
      <c r="CQ876" s="27">
        <v>0</v>
      </c>
      <c r="CR876" s="27">
        <v>0</v>
      </c>
      <c r="CS876" s="27">
        <v>0</v>
      </c>
      <c r="CT876" s="27">
        <v>0</v>
      </c>
    </row>
    <row r="877" spans="1:98">
      <c r="A877" s="104" t="s">
        <v>67</v>
      </c>
      <c r="B877" s="132">
        <v>41974</v>
      </c>
      <c r="C877" s="27">
        <v>107646.807278633</v>
      </c>
      <c r="D877" s="27">
        <v>0</v>
      </c>
      <c r="E877" s="27">
        <v>14355.523312687899</v>
      </c>
      <c r="F877" s="27">
        <v>11487.387340307199</v>
      </c>
      <c r="G877" s="27">
        <v>4376.9003337025597</v>
      </c>
      <c r="H877" s="27">
        <v>0</v>
      </c>
      <c r="I877" s="27">
        <v>0</v>
      </c>
      <c r="J877" s="27">
        <v>84473.8063907623</v>
      </c>
      <c r="K877" s="27">
        <v>33.9011590350419</v>
      </c>
      <c r="L877" s="27">
        <v>1028.43213450909</v>
      </c>
      <c r="M877" s="27">
        <v>51695.634884834297</v>
      </c>
      <c r="N877" s="27">
        <v>3930.7308611869798</v>
      </c>
      <c r="O877" s="27">
        <v>0</v>
      </c>
      <c r="P877" s="27">
        <v>60664.628161430403</v>
      </c>
      <c r="Q877" s="27">
        <v>4754.30777269602</v>
      </c>
      <c r="R877" s="27">
        <v>0</v>
      </c>
      <c r="S877" s="27">
        <v>4366.8550019264203</v>
      </c>
      <c r="T877" s="27">
        <v>0</v>
      </c>
      <c r="U877" s="27">
        <v>85199.1293544769</v>
      </c>
      <c r="V877" s="27">
        <v>4523297.9834594699</v>
      </c>
      <c r="W877" s="27">
        <v>0</v>
      </c>
      <c r="X877" s="27">
        <v>798959.72061920201</v>
      </c>
      <c r="Y877" s="27">
        <v>556594.99556732201</v>
      </c>
      <c r="Z877" s="27">
        <v>503446.79896545399</v>
      </c>
      <c r="AA877" s="27">
        <v>0</v>
      </c>
      <c r="AB877" s="27">
        <v>0</v>
      </c>
      <c r="AC877" s="27">
        <v>28986639.4450684</v>
      </c>
      <c r="AD877" s="27">
        <v>3410.8301557302502</v>
      </c>
      <c r="AE877" s="27">
        <v>27166.443912029299</v>
      </c>
      <c r="AF877" s="27">
        <v>2082310.0945129399</v>
      </c>
      <c r="AG877" s="27">
        <v>446536.83509445202</v>
      </c>
      <c r="AH877" s="27">
        <v>0</v>
      </c>
      <c r="AI877" s="27">
        <v>2312991.4911804199</v>
      </c>
      <c r="AJ877" s="27">
        <v>452951.30022049003</v>
      </c>
      <c r="AK877" s="27">
        <v>0</v>
      </c>
      <c r="AL877" s="27">
        <v>501687.84272003197</v>
      </c>
      <c r="AM877" s="27">
        <v>0</v>
      </c>
      <c r="AN877" s="27">
        <v>29242733.650878899</v>
      </c>
      <c r="AO877" s="27">
        <v>44213279.221679702</v>
      </c>
      <c r="AP877" s="27">
        <v>0</v>
      </c>
      <c r="AQ877" s="27">
        <v>6784539.7722167997</v>
      </c>
      <c r="AR877" s="27">
        <v>4616396.7971191397</v>
      </c>
      <c r="AS877" s="27">
        <v>4247944.54187012</v>
      </c>
      <c r="AT877" s="27">
        <v>0</v>
      </c>
      <c r="AU877" s="27">
        <v>0</v>
      </c>
      <c r="AV877" s="27">
        <v>84449110.681640595</v>
      </c>
      <c r="AW877" s="27">
        <v>11248.7030888796</v>
      </c>
      <c r="AX877" s="27">
        <v>274615.94157028198</v>
      </c>
      <c r="AY877" s="27">
        <v>20483169.377197299</v>
      </c>
      <c r="AZ877" s="27">
        <v>3960877.2087707501</v>
      </c>
      <c r="BA877" s="27">
        <v>0</v>
      </c>
      <c r="BB877" s="27">
        <v>22258633.365234401</v>
      </c>
      <c r="BC877" s="27">
        <v>4028827.3872375502</v>
      </c>
      <c r="BD877" s="27">
        <v>0</v>
      </c>
      <c r="BE877" s="27">
        <v>4220381.7938232403</v>
      </c>
      <c r="BF877" s="27">
        <v>0</v>
      </c>
      <c r="BG877" s="27">
        <v>85068810.173828095</v>
      </c>
      <c r="BH877" s="27">
        <v>9565890.8040771503</v>
      </c>
      <c r="BI877" s="27">
        <v>0</v>
      </c>
      <c r="BJ877" s="27">
        <v>2544525.4558105501</v>
      </c>
      <c r="BK877" s="27">
        <v>1751016.71890259</v>
      </c>
      <c r="BL877" s="27">
        <v>0</v>
      </c>
      <c r="BM877" s="27">
        <v>0</v>
      </c>
      <c r="BN877" s="27">
        <v>0</v>
      </c>
      <c r="BO877" s="27">
        <v>0</v>
      </c>
      <c r="BP877" s="27">
        <v>0</v>
      </c>
      <c r="BQ877" s="27">
        <v>0</v>
      </c>
      <c r="BR877" s="27">
        <v>6886648.69494629</v>
      </c>
      <c r="BS877" s="27">
        <v>1490300.6503143299</v>
      </c>
      <c r="BT877" s="27">
        <v>0</v>
      </c>
      <c r="BU877" s="27">
        <v>1660443.3299865699</v>
      </c>
      <c r="BV877" s="27">
        <v>2226253.0970458998</v>
      </c>
      <c r="BW877" s="27">
        <v>0</v>
      </c>
      <c r="BX877" s="27">
        <v>341492.68967819202</v>
      </c>
      <c r="BY877" s="27">
        <v>0</v>
      </c>
      <c r="BZ877" s="27">
        <v>0</v>
      </c>
      <c r="CA877" s="27">
        <v>121986.452904701</v>
      </c>
      <c r="CB877" s="27">
        <v>5326123.5803832998</v>
      </c>
      <c r="CC877" s="27">
        <v>51013996.7275391</v>
      </c>
      <c r="CD877" s="27">
        <v>12149272.3892822</v>
      </c>
      <c r="CE877" s="27">
        <v>4393.6879367232305</v>
      </c>
      <c r="CF877" s="27">
        <v>503665.536144257</v>
      </c>
      <c r="CG877" s="27">
        <v>4245103.4731445303</v>
      </c>
      <c r="CH877" s="27">
        <v>341492.68967819202</v>
      </c>
      <c r="CI877" s="27">
        <v>126384.70552063</v>
      </c>
      <c r="CJ877" s="27">
        <v>5826081.4625244103</v>
      </c>
      <c r="CK877" s="27">
        <v>55313616.431640603</v>
      </c>
      <c r="CL877" s="27">
        <v>12482624.716552701</v>
      </c>
      <c r="CM877" s="27">
        <v>210900.07249259899</v>
      </c>
      <c r="CN877" s="27">
        <v>35055225.309082001</v>
      </c>
      <c r="CO877" s="27">
        <v>140230002.37304699</v>
      </c>
      <c r="CP877" s="27">
        <v>12482624.716552701</v>
      </c>
      <c r="CQ877" s="27">
        <v>0</v>
      </c>
      <c r="CR877" s="27">
        <v>0</v>
      </c>
      <c r="CS877" s="27">
        <v>0</v>
      </c>
      <c r="CT877" s="27">
        <v>0</v>
      </c>
    </row>
    <row r="878" spans="1:98">
      <c r="A878" s="104" t="s">
        <v>67</v>
      </c>
      <c r="B878" s="132">
        <v>42064</v>
      </c>
      <c r="C878" s="27">
        <v>106999.40948867799</v>
      </c>
      <c r="D878" s="27">
        <v>0</v>
      </c>
      <c r="E878" s="27">
        <v>13878.5978426933</v>
      </c>
      <c r="F878" s="27">
        <v>11092.7440106869</v>
      </c>
      <c r="G878" s="27">
        <v>4475.0241364240601</v>
      </c>
      <c r="H878" s="27">
        <v>0</v>
      </c>
      <c r="I878" s="27">
        <v>0</v>
      </c>
      <c r="J878" s="27">
        <v>84982.955593109102</v>
      </c>
      <c r="K878" s="27">
        <v>28.6654190376867</v>
      </c>
      <c r="L878" s="27">
        <v>207.05512407980899</v>
      </c>
      <c r="M878" s="27">
        <v>51498.375636100798</v>
      </c>
      <c r="N878" s="27">
        <v>3864.6166184246499</v>
      </c>
      <c r="O878" s="27">
        <v>0</v>
      </c>
      <c r="P878" s="27">
        <v>60434.089307308197</v>
      </c>
      <c r="Q878" s="27">
        <v>4693.6494589448002</v>
      </c>
      <c r="R878" s="27">
        <v>0</v>
      </c>
      <c r="S878" s="27">
        <v>4479.72400325537</v>
      </c>
      <c r="T878" s="27">
        <v>0</v>
      </c>
      <c r="U878" s="27">
        <v>85136.232626915007</v>
      </c>
      <c r="V878" s="27">
        <v>4447762.6468505897</v>
      </c>
      <c r="W878" s="27">
        <v>0</v>
      </c>
      <c r="X878" s="27">
        <v>768724.15938568104</v>
      </c>
      <c r="Y878" s="27">
        <v>539654.68707275402</v>
      </c>
      <c r="Z878" s="27">
        <v>501402.15929412801</v>
      </c>
      <c r="AA878" s="27">
        <v>0</v>
      </c>
      <c r="AB878" s="27">
        <v>0</v>
      </c>
      <c r="AC878" s="27">
        <v>29161739.385009799</v>
      </c>
      <c r="AD878" s="27">
        <v>2842.7602150142202</v>
      </c>
      <c r="AE878" s="27">
        <v>14752.8412383795</v>
      </c>
      <c r="AF878" s="27">
        <v>2062655.2566070601</v>
      </c>
      <c r="AG878" s="27">
        <v>426555.27603149402</v>
      </c>
      <c r="AH878" s="27">
        <v>0</v>
      </c>
      <c r="AI878" s="27">
        <v>2274934.6318969699</v>
      </c>
      <c r="AJ878" s="27">
        <v>442151.60712432902</v>
      </c>
      <c r="AK878" s="27">
        <v>0</v>
      </c>
      <c r="AL878" s="27">
        <v>501726.75352096598</v>
      </c>
      <c r="AM878" s="27">
        <v>0</v>
      </c>
      <c r="AN878" s="27">
        <v>29066594.431396499</v>
      </c>
      <c r="AO878" s="27">
        <v>43772728.496582001</v>
      </c>
      <c r="AP878" s="27">
        <v>0</v>
      </c>
      <c r="AQ878" s="27">
        <v>6520786.78869629</v>
      </c>
      <c r="AR878" s="27">
        <v>4474835.5610961895</v>
      </c>
      <c r="AS878" s="27">
        <v>4246701.6663818397</v>
      </c>
      <c r="AT878" s="27">
        <v>0</v>
      </c>
      <c r="AU878" s="27">
        <v>0</v>
      </c>
      <c r="AV878" s="27">
        <v>85104195.630859405</v>
      </c>
      <c r="AW878" s="27">
        <v>9423.5762344598807</v>
      </c>
      <c r="AX878" s="27">
        <v>150636.42390060399</v>
      </c>
      <c r="AY878" s="27">
        <v>20404655.583496101</v>
      </c>
      <c r="AZ878" s="27">
        <v>3822058.2194519001</v>
      </c>
      <c r="BA878" s="27">
        <v>0</v>
      </c>
      <c r="BB878" s="27">
        <v>21961057.7646484</v>
      </c>
      <c r="BC878" s="27">
        <v>3963914.3900146498</v>
      </c>
      <c r="BD878" s="27">
        <v>0</v>
      </c>
      <c r="BE878" s="27">
        <v>4233512.0501098596</v>
      </c>
      <c r="BF878" s="27">
        <v>0</v>
      </c>
      <c r="BG878" s="27">
        <v>84886738.571289107</v>
      </c>
      <c r="BH878" s="27">
        <v>9599017.40869141</v>
      </c>
      <c r="BI878" s="27">
        <v>0</v>
      </c>
      <c r="BJ878" s="27">
        <v>2507872.50698853</v>
      </c>
      <c r="BK878" s="27">
        <v>1734599.4563293499</v>
      </c>
      <c r="BL878" s="27">
        <v>0</v>
      </c>
      <c r="BM878" s="27">
        <v>0</v>
      </c>
      <c r="BN878" s="27">
        <v>0</v>
      </c>
      <c r="BO878" s="27">
        <v>0</v>
      </c>
      <c r="BP878" s="27">
        <v>0</v>
      </c>
      <c r="BQ878" s="27">
        <v>0</v>
      </c>
      <c r="BR878" s="27">
        <v>6841652.55541992</v>
      </c>
      <c r="BS878" s="27">
        <v>1442967.99424744</v>
      </c>
      <c r="BT878" s="27">
        <v>0</v>
      </c>
      <c r="BU878" s="27">
        <v>1611480.9699859601</v>
      </c>
      <c r="BV878" s="27">
        <v>2219693.9477844201</v>
      </c>
      <c r="BW878" s="27">
        <v>0</v>
      </c>
      <c r="BX878" s="27">
        <v>384413.51941680902</v>
      </c>
      <c r="BY878" s="27">
        <v>0</v>
      </c>
      <c r="BZ878" s="27">
        <v>0</v>
      </c>
      <c r="CA878" s="27">
        <v>120819.235821724</v>
      </c>
      <c r="CB878" s="27">
        <v>5211027.7324218797</v>
      </c>
      <c r="CC878" s="27">
        <v>50236442.196777299</v>
      </c>
      <c r="CD878" s="27">
        <v>12083903.8588867</v>
      </c>
      <c r="CE878" s="27">
        <v>4471.9771190881702</v>
      </c>
      <c r="CF878" s="27">
        <v>500819.39119339001</v>
      </c>
      <c r="CG878" s="27">
        <v>4239053.0579834003</v>
      </c>
      <c r="CH878" s="27">
        <v>384413.51941680902</v>
      </c>
      <c r="CI878" s="27">
        <v>125309.06663322401</v>
      </c>
      <c r="CJ878" s="27">
        <v>5726068.59020996</v>
      </c>
      <c r="CK878" s="27">
        <v>54403076.490234397</v>
      </c>
      <c r="CL878" s="27">
        <v>12449568.680542</v>
      </c>
      <c r="CM878" s="27">
        <v>209723.79039573701</v>
      </c>
      <c r="CN878" s="27">
        <v>34806640.197753899</v>
      </c>
      <c r="CO878" s="27">
        <v>139534454.27343801</v>
      </c>
      <c r="CP878" s="27">
        <v>12449568.680542</v>
      </c>
      <c r="CQ878" s="27">
        <v>0</v>
      </c>
      <c r="CR878" s="27">
        <v>0</v>
      </c>
      <c r="CS878" s="27">
        <v>0</v>
      </c>
      <c r="CT878" s="27">
        <v>0</v>
      </c>
    </row>
    <row r="879" spans="1:98">
      <c r="A879" s="104" t="s">
        <v>67</v>
      </c>
      <c r="B879" s="132">
        <v>42156</v>
      </c>
      <c r="C879" s="27">
        <v>107674.476984024</v>
      </c>
      <c r="D879" s="27">
        <v>0</v>
      </c>
      <c r="E879" s="27">
        <v>13557.359944939601</v>
      </c>
      <c r="F879" s="27">
        <v>10852.4060374498</v>
      </c>
      <c r="G879" s="27">
        <v>4537.22812497616</v>
      </c>
      <c r="H879" s="27">
        <v>0</v>
      </c>
      <c r="I879" s="27">
        <v>0</v>
      </c>
      <c r="J879" s="27">
        <v>84976.3873176575</v>
      </c>
      <c r="K879" s="27">
        <v>20.217718854546501</v>
      </c>
      <c r="L879" s="27">
        <v>200.55484521947801</v>
      </c>
      <c r="M879" s="27">
        <v>51779.661158084898</v>
      </c>
      <c r="N879" s="27">
        <v>3823.1487042009799</v>
      </c>
      <c r="O879" s="27">
        <v>0</v>
      </c>
      <c r="P879" s="27">
        <v>60541.1487159729</v>
      </c>
      <c r="Q879" s="27">
        <v>4724.5881161093703</v>
      </c>
      <c r="R879" s="27">
        <v>0</v>
      </c>
      <c r="S879" s="27">
        <v>4531.8924614787102</v>
      </c>
      <c r="T879" s="27">
        <v>0</v>
      </c>
      <c r="U879" s="27">
        <v>84707.428599357605</v>
      </c>
      <c r="V879" s="27">
        <v>4466223.8421630897</v>
      </c>
      <c r="W879" s="27">
        <v>0</v>
      </c>
      <c r="X879" s="27">
        <v>748836.33646392799</v>
      </c>
      <c r="Y879" s="27">
        <v>526538.97825622605</v>
      </c>
      <c r="Z879" s="27">
        <v>503678.58850097703</v>
      </c>
      <c r="AA879" s="27">
        <v>0</v>
      </c>
      <c r="AB879" s="27">
        <v>0</v>
      </c>
      <c r="AC879" s="27">
        <v>29158578.831298798</v>
      </c>
      <c r="AD879" s="27">
        <v>2206.0005396008501</v>
      </c>
      <c r="AE879" s="27">
        <v>16694.7462244034</v>
      </c>
      <c r="AF879" s="27">
        <v>2063670.7546081501</v>
      </c>
      <c r="AG879" s="27">
        <v>416969.719398499</v>
      </c>
      <c r="AH879" s="27">
        <v>0</v>
      </c>
      <c r="AI879" s="27">
        <v>2263879.2112731901</v>
      </c>
      <c r="AJ879" s="27">
        <v>448410.48112487799</v>
      </c>
      <c r="AK879" s="27">
        <v>0</v>
      </c>
      <c r="AL879" s="27">
        <v>502338.821510315</v>
      </c>
      <c r="AM879" s="27">
        <v>0</v>
      </c>
      <c r="AN879" s="27">
        <v>28969138.517822299</v>
      </c>
      <c r="AO879" s="27">
        <v>44076685.6640625</v>
      </c>
      <c r="AP879" s="27">
        <v>0</v>
      </c>
      <c r="AQ879" s="27">
        <v>6387010.2583618201</v>
      </c>
      <c r="AR879" s="27">
        <v>4384585.0357665997</v>
      </c>
      <c r="AS879" s="27">
        <v>4252696.1002197303</v>
      </c>
      <c r="AT879" s="27">
        <v>0</v>
      </c>
      <c r="AU879" s="27">
        <v>0</v>
      </c>
      <c r="AV879" s="27">
        <v>85593703.439453095</v>
      </c>
      <c r="AW879" s="27">
        <v>7330.93757253885</v>
      </c>
      <c r="AX879" s="27">
        <v>170899.202274323</v>
      </c>
      <c r="AY879" s="27">
        <v>20526879.9145508</v>
      </c>
      <c r="AZ879" s="27">
        <v>3752336.1220703102</v>
      </c>
      <c r="BA879" s="27">
        <v>0</v>
      </c>
      <c r="BB879" s="27">
        <v>21936877.7729492</v>
      </c>
      <c r="BC879" s="27">
        <v>4028498.8242492699</v>
      </c>
      <c r="BD879" s="27">
        <v>0</v>
      </c>
      <c r="BE879" s="27">
        <v>4271698.6325073196</v>
      </c>
      <c r="BF879" s="27">
        <v>0</v>
      </c>
      <c r="BG879" s="27">
        <v>85044356.772460893</v>
      </c>
      <c r="BH879" s="27">
        <v>9734990.5609130897</v>
      </c>
      <c r="BI879" s="27">
        <v>0</v>
      </c>
      <c r="BJ879" s="27">
        <v>2476002.1717529302</v>
      </c>
      <c r="BK879" s="27">
        <v>1708198.1029052699</v>
      </c>
      <c r="BL879" s="27">
        <v>0</v>
      </c>
      <c r="BM879" s="27">
        <v>0</v>
      </c>
      <c r="BN879" s="27">
        <v>0</v>
      </c>
      <c r="BO879" s="27">
        <v>0</v>
      </c>
      <c r="BP879" s="27">
        <v>0</v>
      </c>
      <c r="BQ879" s="27">
        <v>0</v>
      </c>
      <c r="BR879" s="27">
        <v>6937932.0925903302</v>
      </c>
      <c r="BS879" s="27">
        <v>1419968.1645355199</v>
      </c>
      <c r="BT879" s="27">
        <v>0</v>
      </c>
      <c r="BU879" s="27">
        <v>1639934.7899932901</v>
      </c>
      <c r="BV879" s="27">
        <v>2253775.2082519499</v>
      </c>
      <c r="BW879" s="27">
        <v>0</v>
      </c>
      <c r="BX879" s="27">
        <v>393638.73939895601</v>
      </c>
      <c r="BY879" s="27">
        <v>0</v>
      </c>
      <c r="BZ879" s="27">
        <v>0</v>
      </c>
      <c r="CA879" s="27">
        <v>121214.144551277</v>
      </c>
      <c r="CB879" s="27">
        <v>5217638.6978149395</v>
      </c>
      <c r="CC879" s="27">
        <v>50511049.138183601</v>
      </c>
      <c r="CD879" s="27">
        <v>12241855.5584717</v>
      </c>
      <c r="CE879" s="27">
        <v>4526.2260684371004</v>
      </c>
      <c r="CF879" s="27">
        <v>504141.458957672</v>
      </c>
      <c r="CG879" s="27">
        <v>4262040.2904052697</v>
      </c>
      <c r="CH879" s="27">
        <v>393638.73939895601</v>
      </c>
      <c r="CI879" s="27">
        <v>125740.37465763099</v>
      </c>
      <c r="CJ879" s="27">
        <v>5708792.7832641602</v>
      </c>
      <c r="CK879" s="27">
        <v>54770607.229003899</v>
      </c>
      <c r="CL879" s="27">
        <v>12626819.451904301</v>
      </c>
      <c r="CM879" s="27">
        <v>209531.68434143101</v>
      </c>
      <c r="CN879" s="27">
        <v>34685113.106445298</v>
      </c>
      <c r="CO879" s="27">
        <v>139769747.98046899</v>
      </c>
      <c r="CP879" s="27">
        <v>12626819.451904301</v>
      </c>
      <c r="CQ879" s="27">
        <v>0</v>
      </c>
      <c r="CR879" s="27">
        <v>0</v>
      </c>
      <c r="CS879" s="27">
        <v>0</v>
      </c>
      <c r="CT879" s="27">
        <v>0</v>
      </c>
    </row>
    <row r="880" spans="1:98">
      <c r="A880" s="104" t="s">
        <v>67</v>
      </c>
      <c r="B880" s="132">
        <v>42248</v>
      </c>
      <c r="C880" s="27">
        <v>107384.886924744</v>
      </c>
      <c r="D880" s="27">
        <v>0</v>
      </c>
      <c r="E880" s="27">
        <v>13253.941885709801</v>
      </c>
      <c r="F880" s="27">
        <v>10608.688279747999</v>
      </c>
      <c r="G880" s="27">
        <v>4628.5839015841502</v>
      </c>
      <c r="H880" s="27">
        <v>0</v>
      </c>
      <c r="I880" s="27">
        <v>0</v>
      </c>
      <c r="J880" s="27">
        <v>84832.146375656099</v>
      </c>
      <c r="K880" s="27">
        <v>16.219301756704201</v>
      </c>
      <c r="L880" s="27">
        <v>241.689814666286</v>
      </c>
      <c r="M880" s="27">
        <v>51609.7521443367</v>
      </c>
      <c r="N880" s="27">
        <v>3803.18584284186</v>
      </c>
      <c r="O880" s="27">
        <v>0</v>
      </c>
      <c r="P880" s="27">
        <v>60587.711659431501</v>
      </c>
      <c r="Q880" s="27">
        <v>4673.4608485102699</v>
      </c>
      <c r="R880" s="27">
        <v>0</v>
      </c>
      <c r="S880" s="27">
        <v>4616.9893583059302</v>
      </c>
      <c r="T880" s="27">
        <v>0</v>
      </c>
      <c r="U880" s="27">
        <v>84248.754773139997</v>
      </c>
      <c r="V880" s="27">
        <v>4439372.10583496</v>
      </c>
      <c r="W880" s="27">
        <v>0</v>
      </c>
      <c r="X880" s="27">
        <v>729303.02275085403</v>
      </c>
      <c r="Y880" s="27">
        <v>511110.94928741502</v>
      </c>
      <c r="Z880" s="27">
        <v>502478.53668594401</v>
      </c>
      <c r="AA880" s="27">
        <v>0</v>
      </c>
      <c r="AB880" s="27">
        <v>0</v>
      </c>
      <c r="AC880" s="27">
        <v>28741471.146484401</v>
      </c>
      <c r="AD880" s="27">
        <v>2098.26181775332</v>
      </c>
      <c r="AE880" s="27">
        <v>18736.405061006499</v>
      </c>
      <c r="AF880" s="27">
        <v>2046820.9556427</v>
      </c>
      <c r="AG880" s="27">
        <v>404893.92488098098</v>
      </c>
      <c r="AH880" s="27">
        <v>0</v>
      </c>
      <c r="AI880" s="27">
        <v>2252706.5098266602</v>
      </c>
      <c r="AJ880" s="27">
        <v>446365.06621551502</v>
      </c>
      <c r="AK880" s="27">
        <v>0</v>
      </c>
      <c r="AL880" s="27">
        <v>503308.65181350702</v>
      </c>
      <c r="AM880" s="27">
        <v>0</v>
      </c>
      <c r="AN880" s="27">
        <v>28748455.821777299</v>
      </c>
      <c r="AO880" s="27">
        <v>43938673.7822266</v>
      </c>
      <c r="AP880" s="27">
        <v>0</v>
      </c>
      <c r="AQ880" s="27">
        <v>6248364.2319946298</v>
      </c>
      <c r="AR880" s="27">
        <v>4290056.9114379901</v>
      </c>
      <c r="AS880" s="27">
        <v>4262990.36328125</v>
      </c>
      <c r="AT880" s="27">
        <v>0</v>
      </c>
      <c r="AU880" s="27">
        <v>0</v>
      </c>
      <c r="AV880" s="27">
        <v>84402107.178710893</v>
      </c>
      <c r="AW880" s="27">
        <v>6911.5676203370103</v>
      </c>
      <c r="AX880" s="27">
        <v>191506.91428565999</v>
      </c>
      <c r="AY880" s="27">
        <v>20433060.752685498</v>
      </c>
      <c r="AZ880" s="27">
        <v>3653052.7854003902</v>
      </c>
      <c r="BA880" s="27">
        <v>0</v>
      </c>
      <c r="BB880" s="27">
        <v>21957492.964843798</v>
      </c>
      <c r="BC880" s="27">
        <v>3986258.8150634798</v>
      </c>
      <c r="BD880" s="27">
        <v>0</v>
      </c>
      <c r="BE880" s="27">
        <v>4265451.8561401404</v>
      </c>
      <c r="BF880" s="27">
        <v>0</v>
      </c>
      <c r="BG880" s="27">
        <v>84538180.917968795</v>
      </c>
      <c r="BH880" s="27">
        <v>9635062.3839111291</v>
      </c>
      <c r="BI880" s="27">
        <v>0</v>
      </c>
      <c r="BJ880" s="27">
        <v>2403380.21307373</v>
      </c>
      <c r="BK880" s="27">
        <v>1654692.3428955099</v>
      </c>
      <c r="BL880" s="27">
        <v>0</v>
      </c>
      <c r="BM880" s="27">
        <v>0</v>
      </c>
      <c r="BN880" s="27">
        <v>0</v>
      </c>
      <c r="BO880" s="27">
        <v>0</v>
      </c>
      <c r="BP880" s="27">
        <v>0</v>
      </c>
      <c r="BQ880" s="27">
        <v>0</v>
      </c>
      <c r="BR880" s="27">
        <v>6898431.9955444299</v>
      </c>
      <c r="BS880" s="27">
        <v>1381083.8963623</v>
      </c>
      <c r="BT880" s="27">
        <v>0</v>
      </c>
      <c r="BU880" s="27">
        <v>1320090.49998474</v>
      </c>
      <c r="BV880" s="27">
        <v>2224078.1888427702</v>
      </c>
      <c r="BW880" s="27">
        <v>0</v>
      </c>
      <c r="BX880" s="27">
        <v>325315.539535522</v>
      </c>
      <c r="BY880" s="27">
        <v>0</v>
      </c>
      <c r="BZ880" s="27">
        <v>0</v>
      </c>
      <c r="CA880" s="27">
        <v>120742.653982162</v>
      </c>
      <c r="CB880" s="27">
        <v>5164031.26599121</v>
      </c>
      <c r="CC880" s="27">
        <v>50142073.435546897</v>
      </c>
      <c r="CD880" s="27">
        <v>11972278.3669434</v>
      </c>
      <c r="CE880" s="27">
        <v>4623.9132049679802</v>
      </c>
      <c r="CF880" s="27">
        <v>502423.33555984503</v>
      </c>
      <c r="CG880" s="27">
        <v>4266162.2821044903</v>
      </c>
      <c r="CH880" s="27">
        <v>325315.539535522</v>
      </c>
      <c r="CI880" s="27">
        <v>125347.78451919599</v>
      </c>
      <c r="CJ880" s="27">
        <v>5670778.1489257803</v>
      </c>
      <c r="CK880" s="27">
        <v>54428989.524902299</v>
      </c>
      <c r="CL880" s="27">
        <v>12335680.0319824</v>
      </c>
      <c r="CM880" s="27">
        <v>208748.525871277</v>
      </c>
      <c r="CN880" s="27">
        <v>34413476.883300804</v>
      </c>
      <c r="CO880" s="27">
        <v>138958833.15625</v>
      </c>
      <c r="CP880" s="27">
        <v>12335680.0319824</v>
      </c>
      <c r="CQ880" s="27">
        <v>0</v>
      </c>
      <c r="CR880" s="27">
        <v>0</v>
      </c>
      <c r="CS880" s="27">
        <v>0</v>
      </c>
      <c r="CT880" s="27">
        <v>0</v>
      </c>
    </row>
    <row r="881" spans="1:98">
      <c r="A881" s="104" t="s">
        <v>67</v>
      </c>
      <c r="B881" s="132">
        <v>42339</v>
      </c>
      <c r="C881" s="27">
        <v>107656.94429493</v>
      </c>
      <c r="D881" s="27">
        <v>0</v>
      </c>
      <c r="E881" s="27">
        <v>12956.1988399029</v>
      </c>
      <c r="F881" s="27">
        <v>10392.6565585136</v>
      </c>
      <c r="G881" s="27">
        <v>4651.57221597433</v>
      </c>
      <c r="H881" s="27">
        <v>0</v>
      </c>
      <c r="I881" s="27">
        <v>0</v>
      </c>
      <c r="J881" s="27">
        <v>82449.281981468201</v>
      </c>
      <c r="K881" s="27">
        <v>14.2917639748193</v>
      </c>
      <c r="L881" s="27">
        <v>215.72718401998301</v>
      </c>
      <c r="M881" s="27">
        <v>51807.266751289397</v>
      </c>
      <c r="N881" s="27">
        <v>3679.10391172767</v>
      </c>
      <c r="O881" s="27">
        <v>0</v>
      </c>
      <c r="P881" s="27">
        <v>60342.257922649398</v>
      </c>
      <c r="Q881" s="27">
        <v>4652.8955651521701</v>
      </c>
      <c r="R881" s="27">
        <v>0</v>
      </c>
      <c r="S881" s="27">
        <v>4645.6991903185799</v>
      </c>
      <c r="T881" s="27">
        <v>0</v>
      </c>
      <c r="U881" s="27">
        <v>83321.519459724397</v>
      </c>
      <c r="V881" s="27">
        <v>4435127.5705566397</v>
      </c>
      <c r="W881" s="27">
        <v>0</v>
      </c>
      <c r="X881" s="27">
        <v>702940.06310272205</v>
      </c>
      <c r="Y881" s="27">
        <v>493504.59801864601</v>
      </c>
      <c r="Z881" s="27">
        <v>501551.950653076</v>
      </c>
      <c r="AA881" s="27">
        <v>0</v>
      </c>
      <c r="AB881" s="27">
        <v>0</v>
      </c>
      <c r="AC881" s="27">
        <v>28217421.291503899</v>
      </c>
      <c r="AD881" s="27">
        <v>1672.9779338538599</v>
      </c>
      <c r="AE881" s="27">
        <v>15176.756562471401</v>
      </c>
      <c r="AF881" s="27">
        <v>2060571.8843689</v>
      </c>
      <c r="AG881" s="27">
        <v>395029.70343017601</v>
      </c>
      <c r="AH881" s="27">
        <v>0</v>
      </c>
      <c r="AI881" s="27">
        <v>2226617.60577393</v>
      </c>
      <c r="AJ881" s="27">
        <v>442046.70550155599</v>
      </c>
      <c r="AK881" s="27">
        <v>0</v>
      </c>
      <c r="AL881" s="27">
        <v>499481.55897903402</v>
      </c>
      <c r="AM881" s="27">
        <v>0</v>
      </c>
      <c r="AN881" s="27">
        <v>28557639.801513702</v>
      </c>
      <c r="AO881" s="27">
        <v>44077304.293457001</v>
      </c>
      <c r="AP881" s="27">
        <v>0</v>
      </c>
      <c r="AQ881" s="27">
        <v>6054386.8161010696</v>
      </c>
      <c r="AR881" s="27">
        <v>4142974.1173706101</v>
      </c>
      <c r="AS881" s="27">
        <v>4271338.32421875</v>
      </c>
      <c r="AT881" s="27">
        <v>0</v>
      </c>
      <c r="AU881" s="27">
        <v>0</v>
      </c>
      <c r="AV881" s="27">
        <v>83620574.777343795</v>
      </c>
      <c r="AW881" s="27">
        <v>5607.0882271528199</v>
      </c>
      <c r="AX881" s="27">
        <v>157320.22260093701</v>
      </c>
      <c r="AY881" s="27">
        <v>20655541.487548798</v>
      </c>
      <c r="AZ881" s="27">
        <v>3568789.3339233398</v>
      </c>
      <c r="BA881" s="27">
        <v>0</v>
      </c>
      <c r="BB881" s="27">
        <v>21811174.3818359</v>
      </c>
      <c r="BC881" s="27">
        <v>3972183.1611633301</v>
      </c>
      <c r="BD881" s="27">
        <v>0</v>
      </c>
      <c r="BE881" s="27">
        <v>4241910.2713012705</v>
      </c>
      <c r="BF881" s="27">
        <v>0</v>
      </c>
      <c r="BG881" s="27">
        <v>84388881.850585893</v>
      </c>
      <c r="BH881" s="27">
        <v>10378912.782958999</v>
      </c>
      <c r="BI881" s="27">
        <v>0</v>
      </c>
      <c r="BJ881" s="27">
        <v>2458389.3488464402</v>
      </c>
      <c r="BK881" s="27">
        <v>1651623.3151702899</v>
      </c>
      <c r="BL881" s="27">
        <v>0</v>
      </c>
      <c r="BM881" s="27">
        <v>0</v>
      </c>
      <c r="BN881" s="27">
        <v>0</v>
      </c>
      <c r="BO881" s="27">
        <v>0</v>
      </c>
      <c r="BP881" s="27">
        <v>0</v>
      </c>
      <c r="BQ881" s="27">
        <v>0</v>
      </c>
      <c r="BR881" s="27">
        <v>6997524.9944457998</v>
      </c>
      <c r="BS881" s="27">
        <v>1350528.23608398</v>
      </c>
      <c r="BT881" s="27">
        <v>0</v>
      </c>
      <c r="BU881" s="27">
        <v>2454324.6499633798</v>
      </c>
      <c r="BV881" s="27">
        <v>2228894.9241638202</v>
      </c>
      <c r="BW881" s="27">
        <v>0</v>
      </c>
      <c r="BX881" s="27">
        <v>540286.98850250198</v>
      </c>
      <c r="BY881" s="27">
        <v>0</v>
      </c>
      <c r="BZ881" s="27">
        <v>0</v>
      </c>
      <c r="CA881" s="27">
        <v>120610.516929626</v>
      </c>
      <c r="CB881" s="27">
        <v>5146380.5067748995</v>
      </c>
      <c r="CC881" s="27">
        <v>50202080.1416016</v>
      </c>
      <c r="CD881" s="27">
        <v>12903117.7259521</v>
      </c>
      <c r="CE881" s="27">
        <v>4671.0206168293998</v>
      </c>
      <c r="CF881" s="27">
        <v>501495.66127395601</v>
      </c>
      <c r="CG881" s="27">
        <v>4263313.2033691397</v>
      </c>
      <c r="CH881" s="27">
        <v>540286.98850250198</v>
      </c>
      <c r="CI881" s="27">
        <v>125283.87409973099</v>
      </c>
      <c r="CJ881" s="27">
        <v>5641726.5115356399</v>
      </c>
      <c r="CK881" s="27">
        <v>54527767.968261696</v>
      </c>
      <c r="CL881" s="27">
        <v>13432658.079833999</v>
      </c>
      <c r="CM881" s="27">
        <v>207883.32152938799</v>
      </c>
      <c r="CN881" s="27">
        <v>34180174.372558601</v>
      </c>
      <c r="CO881" s="27">
        <v>138682118.13085899</v>
      </c>
      <c r="CP881" s="27">
        <v>13432658.079833999</v>
      </c>
      <c r="CQ881" s="27">
        <v>0</v>
      </c>
      <c r="CR881" s="27">
        <v>0</v>
      </c>
      <c r="CS881" s="27">
        <v>0</v>
      </c>
      <c r="CT881" s="27">
        <v>0</v>
      </c>
    </row>
    <row r="882" spans="1:98">
      <c r="A882" s="104" t="s">
        <v>67</v>
      </c>
      <c r="B882" s="132">
        <v>42430</v>
      </c>
      <c r="C882" s="27">
        <v>107126.58821868899</v>
      </c>
      <c r="D882" s="27">
        <v>0</v>
      </c>
      <c r="E882" s="27">
        <v>12980.3169224262</v>
      </c>
      <c r="F882" s="27">
        <v>10520.718510270101</v>
      </c>
      <c r="G882" s="27">
        <v>4683.3858929872504</v>
      </c>
      <c r="H882" s="27">
        <v>0</v>
      </c>
      <c r="I882" s="27">
        <v>0</v>
      </c>
      <c r="J882" s="27">
        <v>82791.638091087298</v>
      </c>
      <c r="K882" s="27">
        <v>9.8517160072224197</v>
      </c>
      <c r="L882" s="27">
        <v>201.26791525073301</v>
      </c>
      <c r="M882" s="27">
        <v>51587.5081167221</v>
      </c>
      <c r="N882" s="27">
        <v>3695.0113184154002</v>
      </c>
      <c r="O882" s="27">
        <v>0</v>
      </c>
      <c r="P882" s="27">
        <v>59883.713450908697</v>
      </c>
      <c r="Q882" s="27">
        <v>4592.3683308958998</v>
      </c>
      <c r="R882" s="27">
        <v>0</v>
      </c>
      <c r="S882" s="27">
        <v>4688.5715256929398</v>
      </c>
      <c r="T882" s="27">
        <v>0</v>
      </c>
      <c r="U882" s="27">
        <v>82911.670196533203</v>
      </c>
      <c r="V882" s="27">
        <v>4409290.7416381799</v>
      </c>
      <c r="W882" s="27">
        <v>0</v>
      </c>
      <c r="X882" s="27">
        <v>696441.31466674805</v>
      </c>
      <c r="Y882" s="27">
        <v>499438.29701614397</v>
      </c>
      <c r="Z882" s="27">
        <v>509094.15425872803</v>
      </c>
      <c r="AA882" s="27">
        <v>0</v>
      </c>
      <c r="AB882" s="27">
        <v>0</v>
      </c>
      <c r="AC882" s="27">
        <v>28616507.002685498</v>
      </c>
      <c r="AD882" s="27">
        <v>1223.0251907706299</v>
      </c>
      <c r="AE882" s="27">
        <v>11794.4016168118</v>
      </c>
      <c r="AF882" s="27">
        <v>2043110.17237854</v>
      </c>
      <c r="AG882" s="27">
        <v>389034.271251678</v>
      </c>
      <c r="AH882" s="27">
        <v>0</v>
      </c>
      <c r="AI882" s="27">
        <v>2230274.22479248</v>
      </c>
      <c r="AJ882" s="27">
        <v>436955.14689636201</v>
      </c>
      <c r="AK882" s="27">
        <v>0</v>
      </c>
      <c r="AL882" s="27">
        <v>509215.040599823</v>
      </c>
      <c r="AM882" s="27">
        <v>0</v>
      </c>
      <c r="AN882" s="27">
        <v>28512326.775878899</v>
      </c>
      <c r="AO882" s="27">
        <v>44215524.4052734</v>
      </c>
      <c r="AP882" s="27">
        <v>0</v>
      </c>
      <c r="AQ882" s="27">
        <v>5989176.6130981399</v>
      </c>
      <c r="AR882" s="27">
        <v>4186252.8769836398</v>
      </c>
      <c r="AS882" s="27">
        <v>4353323.03198242</v>
      </c>
      <c r="AT882" s="27">
        <v>0</v>
      </c>
      <c r="AU882" s="27">
        <v>0</v>
      </c>
      <c r="AV882" s="27">
        <v>84749246.246093795</v>
      </c>
      <c r="AW882" s="27">
        <v>4116.7372618317604</v>
      </c>
      <c r="AX882" s="27">
        <v>129201.18121147199</v>
      </c>
      <c r="AY882" s="27">
        <v>20600556.950195301</v>
      </c>
      <c r="AZ882" s="27">
        <v>3573874.3449401902</v>
      </c>
      <c r="BA882" s="27">
        <v>0</v>
      </c>
      <c r="BB882" s="27">
        <v>21935215.794921901</v>
      </c>
      <c r="BC882" s="27">
        <v>3968324.8432617201</v>
      </c>
      <c r="BD882" s="27">
        <v>0</v>
      </c>
      <c r="BE882" s="27">
        <v>4342143.7015380897</v>
      </c>
      <c r="BF882" s="27">
        <v>0</v>
      </c>
      <c r="BG882" s="27">
        <v>84581528.020507798</v>
      </c>
      <c r="BH882" s="27">
        <v>12130426.6846924</v>
      </c>
      <c r="BI882" s="27">
        <v>0</v>
      </c>
      <c r="BJ882" s="27">
        <v>2580488.8915100102</v>
      </c>
      <c r="BK882" s="27">
        <v>1734812.0776672401</v>
      </c>
      <c r="BL882" s="27">
        <v>0</v>
      </c>
      <c r="BM882" s="27">
        <v>0</v>
      </c>
      <c r="BN882" s="27">
        <v>0</v>
      </c>
      <c r="BO882" s="27">
        <v>0</v>
      </c>
      <c r="BP882" s="27">
        <v>0</v>
      </c>
      <c r="BQ882" s="27">
        <v>0</v>
      </c>
      <c r="BR882" s="27">
        <v>6936799.8690795898</v>
      </c>
      <c r="BS882" s="27">
        <v>1351354.0549621601</v>
      </c>
      <c r="BT882" s="27">
        <v>0</v>
      </c>
      <c r="BU882" s="27">
        <v>4203210.0499267597</v>
      </c>
      <c r="BV882" s="27">
        <v>2221768.4814147898</v>
      </c>
      <c r="BW882" s="27">
        <v>0</v>
      </c>
      <c r="BX882" s="27">
        <v>911130.85671997105</v>
      </c>
      <c r="BY882" s="27">
        <v>0</v>
      </c>
      <c r="BZ882" s="27">
        <v>0</v>
      </c>
      <c r="CA882" s="27">
        <v>120026.33019256601</v>
      </c>
      <c r="CB882" s="27">
        <v>5098429.4578857403</v>
      </c>
      <c r="CC882" s="27">
        <v>50118371.451171897</v>
      </c>
      <c r="CD882" s="27">
        <v>14677704.627441401</v>
      </c>
      <c r="CE882" s="27">
        <v>4680.3197417259198</v>
      </c>
      <c r="CF882" s="27">
        <v>508772.08892440802</v>
      </c>
      <c r="CG882" s="27">
        <v>4349490.8800659198</v>
      </c>
      <c r="CH882" s="27">
        <v>911130.85671997105</v>
      </c>
      <c r="CI882" s="27">
        <v>124726.406177521</v>
      </c>
      <c r="CJ882" s="27">
        <v>5623885.4848632803</v>
      </c>
      <c r="CK882" s="27">
        <v>54385019.525390603</v>
      </c>
      <c r="CL882" s="27">
        <v>15564333.9882813</v>
      </c>
      <c r="CM882" s="27">
        <v>206935.511379242</v>
      </c>
      <c r="CN882" s="27">
        <v>34156602.432617202</v>
      </c>
      <c r="CO882" s="27">
        <v>139285968.17968801</v>
      </c>
      <c r="CP882" s="27">
        <v>15564333.9882813</v>
      </c>
      <c r="CQ882" s="27">
        <v>0</v>
      </c>
      <c r="CR882" s="27">
        <v>0</v>
      </c>
      <c r="CS882" s="27">
        <v>0</v>
      </c>
      <c r="CT882" s="27">
        <v>0</v>
      </c>
    </row>
    <row r="883" spans="1:98">
      <c r="A883" s="104" t="s">
        <v>67</v>
      </c>
      <c r="B883" s="132">
        <v>42522</v>
      </c>
      <c r="C883" s="27">
        <v>107792.293049812</v>
      </c>
      <c r="D883" s="27">
        <v>0</v>
      </c>
      <c r="E883" s="27">
        <v>12582.545369625101</v>
      </c>
      <c r="F883" s="27">
        <v>10229.277446866001</v>
      </c>
      <c r="G883" s="27">
        <v>4791.7140414118803</v>
      </c>
      <c r="H883" s="27">
        <v>0</v>
      </c>
      <c r="I883" s="27">
        <v>0</v>
      </c>
      <c r="J883" s="27">
        <v>82884.919595718398</v>
      </c>
      <c r="K883" s="27">
        <v>9.1578557055909204</v>
      </c>
      <c r="L883" s="27">
        <v>203.42487423494501</v>
      </c>
      <c r="M883" s="27">
        <v>51916.509888172201</v>
      </c>
      <c r="N883" s="27">
        <v>3680.4423187077</v>
      </c>
      <c r="O883" s="27">
        <v>0</v>
      </c>
      <c r="P883" s="27">
        <v>59826.439681053198</v>
      </c>
      <c r="Q883" s="27">
        <v>4543.1006826758403</v>
      </c>
      <c r="R883" s="27">
        <v>0</v>
      </c>
      <c r="S883" s="27">
        <v>4785.45637387037</v>
      </c>
      <c r="T883" s="27">
        <v>0</v>
      </c>
      <c r="U883" s="27">
        <v>82583.309169769302</v>
      </c>
      <c r="V883" s="27">
        <v>4441610.9335327102</v>
      </c>
      <c r="W883" s="27">
        <v>0</v>
      </c>
      <c r="X883" s="27">
        <v>669809.44688415504</v>
      </c>
      <c r="Y883" s="27">
        <v>477390.30428695702</v>
      </c>
      <c r="Z883" s="27">
        <v>512817.87234878499</v>
      </c>
      <c r="AA883" s="27">
        <v>0</v>
      </c>
      <c r="AB883" s="27">
        <v>0</v>
      </c>
      <c r="AC883" s="27">
        <v>28734534.8522949</v>
      </c>
      <c r="AD883" s="27">
        <v>929.97427666932299</v>
      </c>
      <c r="AE883" s="27">
        <v>15414.6381525993</v>
      </c>
      <c r="AF883" s="27">
        <v>2044264.52601624</v>
      </c>
      <c r="AG883" s="27">
        <v>389843.85297775298</v>
      </c>
      <c r="AH883" s="27">
        <v>0</v>
      </c>
      <c r="AI883" s="27">
        <v>2228179.8339843801</v>
      </c>
      <c r="AJ883" s="27">
        <v>427333.74418258702</v>
      </c>
      <c r="AK883" s="27">
        <v>0</v>
      </c>
      <c r="AL883" s="27">
        <v>511914.46324539202</v>
      </c>
      <c r="AM883" s="27">
        <v>0</v>
      </c>
      <c r="AN883" s="27">
        <v>28493827.980224598</v>
      </c>
      <c r="AO883" s="27">
        <v>44683944.657714799</v>
      </c>
      <c r="AP883" s="27">
        <v>0</v>
      </c>
      <c r="AQ883" s="27">
        <v>5867754.7990722703</v>
      </c>
      <c r="AR883" s="27">
        <v>4086051.3736572298</v>
      </c>
      <c r="AS883" s="27">
        <v>4380464.4710082998</v>
      </c>
      <c r="AT883" s="27">
        <v>0</v>
      </c>
      <c r="AU883" s="27">
        <v>0</v>
      </c>
      <c r="AV883" s="27">
        <v>85788380.252929702</v>
      </c>
      <c r="AW883" s="27">
        <v>3137.6205000281302</v>
      </c>
      <c r="AX883" s="27">
        <v>165237.86448478699</v>
      </c>
      <c r="AY883" s="27">
        <v>20773564.290527299</v>
      </c>
      <c r="AZ883" s="27">
        <v>3621752.6826782199</v>
      </c>
      <c r="BA883" s="27">
        <v>0</v>
      </c>
      <c r="BB883" s="27">
        <v>22018680.9914551</v>
      </c>
      <c r="BC883" s="27">
        <v>3920717.2470703102</v>
      </c>
      <c r="BD883" s="27">
        <v>0</v>
      </c>
      <c r="BE883" s="27">
        <v>4398044.6798095703</v>
      </c>
      <c r="BF883" s="27">
        <v>0</v>
      </c>
      <c r="BG883" s="27">
        <v>85048754.008789107</v>
      </c>
      <c r="BH883" s="27">
        <v>12267606.506225601</v>
      </c>
      <c r="BI883" s="27">
        <v>0</v>
      </c>
      <c r="BJ883" s="27">
        <v>2534168.3818664602</v>
      </c>
      <c r="BK883" s="27">
        <v>1704549.9872894301</v>
      </c>
      <c r="BL883" s="27">
        <v>0</v>
      </c>
      <c r="BM883" s="27">
        <v>0</v>
      </c>
      <c r="BN883" s="27">
        <v>0</v>
      </c>
      <c r="BO883" s="27">
        <v>0</v>
      </c>
      <c r="BP883" s="27">
        <v>0</v>
      </c>
      <c r="BQ883" s="27">
        <v>0</v>
      </c>
      <c r="BR883" s="27">
        <v>7066175.8359375</v>
      </c>
      <c r="BS883" s="27">
        <v>1370571.70739746</v>
      </c>
      <c r="BT883" s="27">
        <v>0</v>
      </c>
      <c r="BU883" s="27">
        <v>4296146.1387329102</v>
      </c>
      <c r="BV883" s="27">
        <v>2202231.4090271001</v>
      </c>
      <c r="BW883" s="27">
        <v>0</v>
      </c>
      <c r="BX883" s="27">
        <v>932615.68888091994</v>
      </c>
      <c r="BY883" s="27">
        <v>0</v>
      </c>
      <c r="BZ883" s="27">
        <v>0</v>
      </c>
      <c r="CA883" s="27">
        <v>120344.653345108</v>
      </c>
      <c r="CB883" s="27">
        <v>5117209.5162353497</v>
      </c>
      <c r="CC883" s="27">
        <v>50628813.168945298</v>
      </c>
      <c r="CD883" s="27">
        <v>14843624.853515601</v>
      </c>
      <c r="CE883" s="27">
        <v>4780.4772424101802</v>
      </c>
      <c r="CF883" s="27">
        <v>513312.95690155</v>
      </c>
      <c r="CG883" s="27">
        <v>4390129.6621093797</v>
      </c>
      <c r="CH883" s="27">
        <v>932615.68888091994</v>
      </c>
      <c r="CI883" s="27">
        <v>125117.74915504501</v>
      </c>
      <c r="CJ883" s="27">
        <v>5616696.2219848596</v>
      </c>
      <c r="CK883" s="27">
        <v>55023647.850097701</v>
      </c>
      <c r="CL883" s="27">
        <v>15748658.841796899</v>
      </c>
      <c r="CM883" s="27">
        <v>206700.24575042701</v>
      </c>
      <c r="CN883" s="27">
        <v>34114370.349121101</v>
      </c>
      <c r="CO883" s="27">
        <v>139999556.54101601</v>
      </c>
      <c r="CP883" s="27">
        <v>15748658.841796899</v>
      </c>
      <c r="CQ883" s="27">
        <v>0</v>
      </c>
      <c r="CR883" s="27">
        <v>0</v>
      </c>
      <c r="CS883" s="27">
        <v>0</v>
      </c>
      <c r="CT883" s="27">
        <v>0</v>
      </c>
    </row>
    <row r="884" spans="1:98">
      <c r="A884" s="104" t="s">
        <v>67</v>
      </c>
      <c r="B884" s="132">
        <v>42614</v>
      </c>
      <c r="C884" s="27">
        <v>108113.405431747</v>
      </c>
      <c r="D884" s="27">
        <v>0</v>
      </c>
      <c r="E884" s="27">
        <v>12347.326633215</v>
      </c>
      <c r="F884" s="27">
        <v>10084.532156348199</v>
      </c>
      <c r="G884" s="27">
        <v>4803.7468170523598</v>
      </c>
      <c r="H884" s="27">
        <v>0</v>
      </c>
      <c r="I884" s="27">
        <v>0</v>
      </c>
      <c r="J884" s="27">
        <v>82858.6822538376</v>
      </c>
      <c r="K884" s="27">
        <v>9.1509545694571006</v>
      </c>
      <c r="L884" s="27">
        <v>235.46010425128</v>
      </c>
      <c r="M884" s="27">
        <v>52145.028432846098</v>
      </c>
      <c r="N884" s="27">
        <v>3637.6055702567101</v>
      </c>
      <c r="O884" s="27">
        <v>0</v>
      </c>
      <c r="P884" s="27">
        <v>60258.269268035903</v>
      </c>
      <c r="Q884" s="27">
        <v>4484.2907894253703</v>
      </c>
      <c r="R884" s="27">
        <v>0</v>
      </c>
      <c r="S884" s="27">
        <v>4792.8079003691701</v>
      </c>
      <c r="T884" s="27">
        <v>0</v>
      </c>
      <c r="U884" s="27">
        <v>82224.562676429705</v>
      </c>
      <c r="V884" s="27">
        <v>4402709.3185424795</v>
      </c>
      <c r="W884" s="27">
        <v>0</v>
      </c>
      <c r="X884" s="27">
        <v>634277.69892120396</v>
      </c>
      <c r="Y884" s="27">
        <v>456495.096591949</v>
      </c>
      <c r="Z884" s="27">
        <v>508281.16469573998</v>
      </c>
      <c r="AA884" s="27">
        <v>0</v>
      </c>
      <c r="AB884" s="27">
        <v>0</v>
      </c>
      <c r="AC884" s="27">
        <v>28009603.798339799</v>
      </c>
      <c r="AD884" s="27">
        <v>934.54604814201605</v>
      </c>
      <c r="AE884" s="27">
        <v>14871.779641151399</v>
      </c>
      <c r="AF884" s="27">
        <v>2018787.1623229999</v>
      </c>
      <c r="AG884" s="27">
        <v>379844.0390625</v>
      </c>
      <c r="AH884" s="27">
        <v>0</v>
      </c>
      <c r="AI884" s="27">
        <v>2190428.3086547898</v>
      </c>
      <c r="AJ884" s="27">
        <v>429937.28206634498</v>
      </c>
      <c r="AK884" s="27">
        <v>0</v>
      </c>
      <c r="AL884" s="27">
        <v>509779.00705719</v>
      </c>
      <c r="AM884" s="27">
        <v>0</v>
      </c>
      <c r="AN884" s="27">
        <v>28011158.5778809</v>
      </c>
      <c r="AO884" s="27">
        <v>44542325.387207001</v>
      </c>
      <c r="AP884" s="27">
        <v>0</v>
      </c>
      <c r="AQ884" s="27">
        <v>5590512.4577026404</v>
      </c>
      <c r="AR884" s="27">
        <v>3966377.3555297898</v>
      </c>
      <c r="AS884" s="27">
        <v>4365004.1701049795</v>
      </c>
      <c r="AT884" s="27">
        <v>0</v>
      </c>
      <c r="AU884" s="27">
        <v>0</v>
      </c>
      <c r="AV884" s="27">
        <v>83609317.357421905</v>
      </c>
      <c r="AW884" s="27">
        <v>3132.7754190862202</v>
      </c>
      <c r="AX884" s="27">
        <v>152523.822303772</v>
      </c>
      <c r="AY884" s="27">
        <v>20649764.0305176</v>
      </c>
      <c r="AZ884" s="27">
        <v>3555045.2608032199</v>
      </c>
      <c r="BA884" s="27">
        <v>0</v>
      </c>
      <c r="BB884" s="27">
        <v>21806812.3747559</v>
      </c>
      <c r="BC884" s="27">
        <v>3957491.0273132301</v>
      </c>
      <c r="BD884" s="27">
        <v>0</v>
      </c>
      <c r="BE884" s="27">
        <v>4370407.52587891</v>
      </c>
      <c r="BF884" s="27">
        <v>0</v>
      </c>
      <c r="BG884" s="27">
        <v>83759882.375</v>
      </c>
      <c r="BH884" s="27">
        <v>11972854.829589801</v>
      </c>
      <c r="BI884" s="27">
        <v>0</v>
      </c>
      <c r="BJ884" s="27">
        <v>2356812.1252136198</v>
      </c>
      <c r="BK884" s="27">
        <v>1595050.5883941699</v>
      </c>
      <c r="BL884" s="27">
        <v>0</v>
      </c>
      <c r="BM884" s="27">
        <v>0</v>
      </c>
      <c r="BN884" s="27">
        <v>0</v>
      </c>
      <c r="BO884" s="27">
        <v>0</v>
      </c>
      <c r="BP884" s="27">
        <v>0</v>
      </c>
      <c r="BQ884" s="27">
        <v>0</v>
      </c>
      <c r="BR884" s="27">
        <v>6988706.6887817401</v>
      </c>
      <c r="BS884" s="27">
        <v>1347696.8086242699</v>
      </c>
      <c r="BT884" s="27">
        <v>0</v>
      </c>
      <c r="BU884" s="27">
        <v>3418203.2459411598</v>
      </c>
      <c r="BV884" s="27">
        <v>2188757.5632629399</v>
      </c>
      <c r="BW884" s="27">
        <v>0</v>
      </c>
      <c r="BX884" s="27">
        <v>767968.28059387195</v>
      </c>
      <c r="BY884" s="27">
        <v>0</v>
      </c>
      <c r="BZ884" s="27">
        <v>0</v>
      </c>
      <c r="CA884" s="27">
        <v>120591.507796288</v>
      </c>
      <c r="CB884" s="27">
        <v>5025571.2188110398</v>
      </c>
      <c r="CC884" s="27">
        <v>50026970.051269501</v>
      </c>
      <c r="CD884" s="27">
        <v>14218788.0701904</v>
      </c>
      <c r="CE884" s="27">
        <v>4798.6516119837797</v>
      </c>
      <c r="CF884" s="27">
        <v>508193.78073501599</v>
      </c>
      <c r="CG884" s="27">
        <v>4367778.3518676804</v>
      </c>
      <c r="CH884" s="27">
        <v>767968.28059387195</v>
      </c>
      <c r="CI884" s="27">
        <v>125375.365690231</v>
      </c>
      <c r="CJ884" s="27">
        <v>5538359.9794311495</v>
      </c>
      <c r="CK884" s="27">
        <v>54411593.777832001</v>
      </c>
      <c r="CL884" s="27">
        <v>15057168.559448199</v>
      </c>
      <c r="CM884" s="27">
        <v>206653.53299903899</v>
      </c>
      <c r="CN884" s="27">
        <v>33543694.152099598</v>
      </c>
      <c r="CO884" s="27">
        <v>138155466.93554699</v>
      </c>
      <c r="CP884" s="27">
        <v>15057168.559448199</v>
      </c>
      <c r="CQ884" s="27">
        <v>0</v>
      </c>
      <c r="CR884" s="27">
        <v>0</v>
      </c>
      <c r="CS884" s="27">
        <v>0</v>
      </c>
      <c r="CT884" s="27">
        <v>0</v>
      </c>
    </row>
    <row r="885" spans="1:98">
      <c r="A885" s="104" t="s">
        <v>67</v>
      </c>
      <c r="B885" s="132">
        <v>42705</v>
      </c>
      <c r="C885" s="27">
        <v>108642.909637451</v>
      </c>
      <c r="D885" s="27">
        <v>0</v>
      </c>
      <c r="E885" s="27">
        <v>11928.561832547201</v>
      </c>
      <c r="F885" s="27">
        <v>9846.4952648878098</v>
      </c>
      <c r="G885" s="27">
        <v>4856.2682329416302</v>
      </c>
      <c r="H885" s="27">
        <v>0</v>
      </c>
      <c r="I885" s="27">
        <v>0</v>
      </c>
      <c r="J885" s="27">
        <v>80329.970760345503</v>
      </c>
      <c r="K885" s="27">
        <v>8.8141146656125802</v>
      </c>
      <c r="L885" s="27">
        <v>131.57782267592799</v>
      </c>
      <c r="M885" s="27">
        <v>52397.217969417601</v>
      </c>
      <c r="N885" s="27">
        <v>3627.1503600180099</v>
      </c>
      <c r="O885" s="27">
        <v>0</v>
      </c>
      <c r="P885" s="27">
        <v>60132.925589561499</v>
      </c>
      <c r="Q885" s="27">
        <v>4381.6008743643797</v>
      </c>
      <c r="R885" s="27">
        <v>0</v>
      </c>
      <c r="S885" s="27">
        <v>4853.5614069104204</v>
      </c>
      <c r="T885" s="27">
        <v>0</v>
      </c>
      <c r="U885" s="27">
        <v>81274.9963436127</v>
      </c>
      <c r="V885" s="27">
        <v>4358810.5714721698</v>
      </c>
      <c r="W885" s="27">
        <v>0</v>
      </c>
      <c r="X885" s="27">
        <v>617585.703330994</v>
      </c>
      <c r="Y885" s="27">
        <v>447531.58118057298</v>
      </c>
      <c r="Z885" s="27">
        <v>521399.95111084002</v>
      </c>
      <c r="AA885" s="27">
        <v>0</v>
      </c>
      <c r="AB885" s="27">
        <v>0</v>
      </c>
      <c r="AC885" s="27">
        <v>27549366.037353501</v>
      </c>
      <c r="AD885" s="27">
        <v>823.56851579248905</v>
      </c>
      <c r="AE885" s="27">
        <v>13259.5842298269</v>
      </c>
      <c r="AF885" s="27">
        <v>2019862.59513855</v>
      </c>
      <c r="AG885" s="27">
        <v>378865.92427825899</v>
      </c>
      <c r="AH885" s="27">
        <v>0</v>
      </c>
      <c r="AI885" s="27">
        <v>2144041.7434387198</v>
      </c>
      <c r="AJ885" s="27">
        <v>424036.50108337402</v>
      </c>
      <c r="AK885" s="27">
        <v>0</v>
      </c>
      <c r="AL885" s="27">
        <v>518784.71322250401</v>
      </c>
      <c r="AM885" s="27">
        <v>0</v>
      </c>
      <c r="AN885" s="27">
        <v>27943661.4763184</v>
      </c>
      <c r="AO885" s="27">
        <v>44301639.056152299</v>
      </c>
      <c r="AP885" s="27">
        <v>0</v>
      </c>
      <c r="AQ885" s="27">
        <v>5429874.9364623995</v>
      </c>
      <c r="AR885" s="27">
        <v>3887884.4485778799</v>
      </c>
      <c r="AS885" s="27">
        <v>4508430.57458496</v>
      </c>
      <c r="AT885" s="27">
        <v>0</v>
      </c>
      <c r="AU885" s="27">
        <v>0</v>
      </c>
      <c r="AV885" s="27">
        <v>83041764.505859405</v>
      </c>
      <c r="AW885" s="27">
        <v>2813.2828590273898</v>
      </c>
      <c r="AX885" s="27">
        <v>98773.903577804595</v>
      </c>
      <c r="AY885" s="27">
        <v>20726008.987304699</v>
      </c>
      <c r="AZ885" s="27">
        <v>3547972.9869384798</v>
      </c>
      <c r="BA885" s="27">
        <v>0</v>
      </c>
      <c r="BB885" s="27">
        <v>21497042.931152299</v>
      </c>
      <c r="BC885" s="27">
        <v>3924901.3151855501</v>
      </c>
      <c r="BD885" s="27">
        <v>0</v>
      </c>
      <c r="BE885" s="27">
        <v>4477420.6708373995</v>
      </c>
      <c r="BF885" s="27">
        <v>0</v>
      </c>
      <c r="BG885" s="27">
        <v>83935647.068359405</v>
      </c>
      <c r="BH885" s="27">
        <v>12000510.104126001</v>
      </c>
      <c r="BI885" s="27">
        <v>0</v>
      </c>
      <c r="BJ885" s="27">
        <v>2327424.05499268</v>
      </c>
      <c r="BK885" s="27">
        <v>1572137.1927490199</v>
      </c>
      <c r="BL885" s="27">
        <v>0</v>
      </c>
      <c r="BM885" s="27">
        <v>0</v>
      </c>
      <c r="BN885" s="27">
        <v>0</v>
      </c>
      <c r="BO885" s="27">
        <v>0</v>
      </c>
      <c r="BP885" s="27">
        <v>0</v>
      </c>
      <c r="BQ885" s="27">
        <v>0</v>
      </c>
      <c r="BR885" s="27">
        <v>7025784.3814697303</v>
      </c>
      <c r="BS885" s="27">
        <v>1334836.27682495</v>
      </c>
      <c r="BT885" s="27">
        <v>0</v>
      </c>
      <c r="BU885" s="27">
        <v>4085554.53302002</v>
      </c>
      <c r="BV885" s="27">
        <v>2148780.6171569801</v>
      </c>
      <c r="BW885" s="27">
        <v>0</v>
      </c>
      <c r="BX885" s="27">
        <v>901195.66477203404</v>
      </c>
      <c r="BY885" s="27">
        <v>0</v>
      </c>
      <c r="BZ885" s="27">
        <v>0</v>
      </c>
      <c r="CA885" s="27">
        <v>120583.29360580401</v>
      </c>
      <c r="CB885" s="27">
        <v>4987621.96484375</v>
      </c>
      <c r="CC885" s="27">
        <v>49835253.962890603</v>
      </c>
      <c r="CD885" s="27">
        <v>14429570.6210938</v>
      </c>
      <c r="CE885" s="27">
        <v>4875.3878501653699</v>
      </c>
      <c r="CF885" s="27">
        <v>521112.12918853801</v>
      </c>
      <c r="CG885" s="27">
        <v>4498574.3726196298</v>
      </c>
      <c r="CH885" s="27">
        <v>901195.66477203404</v>
      </c>
      <c r="CI885" s="27">
        <v>125460.561703682</v>
      </c>
      <c r="CJ885" s="27">
        <v>5500980.76599121</v>
      </c>
      <c r="CK885" s="27">
        <v>54393957.827636696</v>
      </c>
      <c r="CL885" s="27">
        <v>15312123.0037842</v>
      </c>
      <c r="CM885" s="27">
        <v>206042.36550331101</v>
      </c>
      <c r="CN885" s="27">
        <v>33423558.058837902</v>
      </c>
      <c r="CO885" s="27">
        <v>138072028.89648399</v>
      </c>
      <c r="CP885" s="27">
        <v>15312123.0037842</v>
      </c>
      <c r="CQ885" s="27">
        <v>0</v>
      </c>
      <c r="CR885" s="27">
        <v>0</v>
      </c>
      <c r="CS885" s="27">
        <v>0</v>
      </c>
      <c r="CT885" s="27">
        <v>0</v>
      </c>
    </row>
    <row r="886" spans="1:98">
      <c r="A886" s="104" t="s">
        <v>68</v>
      </c>
      <c r="B886" s="132">
        <v>38047</v>
      </c>
      <c r="C886" s="27">
        <v>59891.551049709298</v>
      </c>
      <c r="D886" s="27">
        <v>0</v>
      </c>
      <c r="E886" s="27">
        <v>36847.051286220601</v>
      </c>
      <c r="F886" s="27">
        <v>24114.528101444201</v>
      </c>
      <c r="G886" s="27">
        <v>15.5389465973713</v>
      </c>
      <c r="H886" s="27">
        <v>0</v>
      </c>
      <c r="I886" s="27">
        <v>0</v>
      </c>
      <c r="J886" s="27">
        <v>125.999874108471</v>
      </c>
      <c r="K886" s="27">
        <v>0</v>
      </c>
      <c r="L886" s="27">
        <v>44823.044856548302</v>
      </c>
      <c r="M886" s="27">
        <v>38770.007231235497</v>
      </c>
      <c r="N886" s="27">
        <v>7257.2672224640801</v>
      </c>
      <c r="O886" s="27">
        <v>0</v>
      </c>
      <c r="P886" s="27">
        <v>0</v>
      </c>
      <c r="Q886" s="27">
        <v>5379.7863136529904</v>
      </c>
      <c r="R886" s="27">
        <v>0</v>
      </c>
      <c r="S886" s="27">
        <v>0</v>
      </c>
      <c r="T886" s="27">
        <v>2476.8829308450199</v>
      </c>
      <c r="U886" s="27">
        <v>49641.3730893135</v>
      </c>
      <c r="V886" s="27">
        <v>2981167.5260009798</v>
      </c>
      <c r="W886" s="27">
        <v>0</v>
      </c>
      <c r="X886" s="27">
        <v>2625976.2482604999</v>
      </c>
      <c r="Y886" s="27">
        <v>1515043.27903748</v>
      </c>
      <c r="Z886" s="27">
        <v>1221.2770536094899</v>
      </c>
      <c r="AA886" s="27">
        <v>0</v>
      </c>
      <c r="AB886" s="27">
        <v>0</v>
      </c>
      <c r="AC886" s="27">
        <v>9197.5591182708704</v>
      </c>
      <c r="AD886" s="27">
        <v>0</v>
      </c>
      <c r="AE886" s="27">
        <v>2144793.1316528302</v>
      </c>
      <c r="AF886" s="27">
        <v>1722192.2970581099</v>
      </c>
      <c r="AG886" s="27">
        <v>1136999.3069915799</v>
      </c>
      <c r="AH886" s="27">
        <v>0</v>
      </c>
      <c r="AI886" s="27">
        <v>0</v>
      </c>
      <c r="AJ886" s="27">
        <v>594092.80429077102</v>
      </c>
      <c r="AK886" s="27">
        <v>0</v>
      </c>
      <c r="AL886" s="27">
        <v>0</v>
      </c>
      <c r="AM886" s="27">
        <v>387903.08557510399</v>
      </c>
      <c r="AN886" s="27">
        <v>14287496.916381801</v>
      </c>
      <c r="AO886" s="27">
        <v>21347090.505127002</v>
      </c>
      <c r="AP886" s="27">
        <v>0</v>
      </c>
      <c r="AQ886" s="27">
        <v>17852679.950927701</v>
      </c>
      <c r="AR886" s="27">
        <v>10451111.712646499</v>
      </c>
      <c r="AS886" s="27">
        <v>7600.2035898566201</v>
      </c>
      <c r="AT886" s="27">
        <v>0</v>
      </c>
      <c r="AU886" s="27">
        <v>0</v>
      </c>
      <c r="AV886" s="27">
        <v>21136.605123519901</v>
      </c>
      <c r="AW886" s="27">
        <v>0</v>
      </c>
      <c r="AX886" s="27">
        <v>15287596.880981401</v>
      </c>
      <c r="AY886" s="27">
        <v>12158112.900878901</v>
      </c>
      <c r="AZ886" s="27">
        <v>7599943.88000488</v>
      </c>
      <c r="BA886" s="27">
        <v>0</v>
      </c>
      <c r="BB886" s="27">
        <v>0</v>
      </c>
      <c r="BC886" s="27">
        <v>4020456.65130615</v>
      </c>
      <c r="BD886" s="27">
        <v>0</v>
      </c>
      <c r="BE886" s="27">
        <v>0</v>
      </c>
      <c r="BF886" s="27">
        <v>2361385.0597839402</v>
      </c>
      <c r="BG886" s="27">
        <v>32983223.485839799</v>
      </c>
      <c r="BH886" s="27">
        <v>3564689.2002868699</v>
      </c>
      <c r="BI886" s="27">
        <v>0</v>
      </c>
      <c r="BJ886" s="27">
        <v>5259330.5036621103</v>
      </c>
      <c r="BK886" s="27">
        <v>3921192.4078064002</v>
      </c>
      <c r="BL886" s="27">
        <v>0</v>
      </c>
      <c r="BM886" s="27">
        <v>0</v>
      </c>
      <c r="BN886" s="27">
        <v>0</v>
      </c>
      <c r="BO886" s="27">
        <v>0</v>
      </c>
      <c r="BP886" s="27">
        <v>0</v>
      </c>
      <c r="BQ886" s="27">
        <v>0</v>
      </c>
      <c r="BR886" s="27">
        <v>4046211.29187012</v>
      </c>
      <c r="BS886" s="27">
        <v>2971081.6511840802</v>
      </c>
      <c r="BT886" s="27">
        <v>0</v>
      </c>
      <c r="BU886" s="27">
        <v>0</v>
      </c>
      <c r="BV886" s="27">
        <v>1851014.93409729</v>
      </c>
      <c r="BW886" s="27">
        <v>0</v>
      </c>
      <c r="BX886" s="27">
        <v>0</v>
      </c>
      <c r="BY886" s="27">
        <v>0</v>
      </c>
      <c r="BZ886" s="27">
        <v>0</v>
      </c>
      <c r="CA886" s="27">
        <v>96783.559167861895</v>
      </c>
      <c r="CB886" s="27">
        <v>5604404.1035156297</v>
      </c>
      <c r="CC886" s="27">
        <v>39162531.90625</v>
      </c>
      <c r="CD886" s="27">
        <v>8831039.6948242206</v>
      </c>
      <c r="CE886" s="27">
        <v>2473.91464108229</v>
      </c>
      <c r="CF886" s="27">
        <v>390308.27914428699</v>
      </c>
      <c r="CG886" s="27">
        <v>2373604.6371765099</v>
      </c>
      <c r="CH886" s="27">
        <v>0</v>
      </c>
      <c r="CI886" s="27">
        <v>99271.704676628098</v>
      </c>
      <c r="CJ886" s="27">
        <v>5994545.5411377</v>
      </c>
      <c r="CK886" s="27">
        <v>41612966.816894501</v>
      </c>
      <c r="CL886" s="27">
        <v>8816575.1990966797</v>
      </c>
      <c r="CM886" s="27">
        <v>148752.337268829</v>
      </c>
      <c r="CN886" s="27">
        <v>20299161.3977051</v>
      </c>
      <c r="CO886" s="27">
        <v>74498416.657226607</v>
      </c>
      <c r="CP886" s="27">
        <v>8816575.1990966797</v>
      </c>
      <c r="CQ886" s="27">
        <v>0</v>
      </c>
      <c r="CR886" s="27">
        <v>0</v>
      </c>
      <c r="CS886" s="27">
        <v>0</v>
      </c>
      <c r="CT886" s="27">
        <v>0</v>
      </c>
    </row>
    <row r="887" spans="1:98">
      <c r="A887" s="104" t="s">
        <v>68</v>
      </c>
      <c r="B887" s="132">
        <v>38139</v>
      </c>
      <c r="C887" s="27">
        <v>60203.040534973101</v>
      </c>
      <c r="D887" s="27">
        <v>0</v>
      </c>
      <c r="E887" s="27">
        <v>36061.8591742516</v>
      </c>
      <c r="F887" s="27">
        <v>24032.126434326201</v>
      </c>
      <c r="G887" s="27">
        <v>67.925688956864207</v>
      </c>
      <c r="H887" s="27">
        <v>0</v>
      </c>
      <c r="I887" s="27">
        <v>0</v>
      </c>
      <c r="J887" s="27">
        <v>2973.0800566971302</v>
      </c>
      <c r="K887" s="27">
        <v>0</v>
      </c>
      <c r="L887" s="27">
        <v>44992.758243560798</v>
      </c>
      <c r="M887" s="27">
        <v>38471.715916156798</v>
      </c>
      <c r="N887" s="27">
        <v>7123.7816101312601</v>
      </c>
      <c r="O887" s="27">
        <v>0</v>
      </c>
      <c r="P887" s="27">
        <v>0</v>
      </c>
      <c r="Q887" s="27">
        <v>5329.5545472502699</v>
      </c>
      <c r="R887" s="27">
        <v>0</v>
      </c>
      <c r="S887" s="27">
        <v>0</v>
      </c>
      <c r="T887" s="27">
        <v>2449.2831317484402</v>
      </c>
      <c r="U887" s="27">
        <v>49862.390314102202</v>
      </c>
      <c r="V887" s="27">
        <v>2947636.0949096698</v>
      </c>
      <c r="W887" s="27">
        <v>0</v>
      </c>
      <c r="X887" s="27">
        <v>2562499.2365417499</v>
      </c>
      <c r="Y887" s="27">
        <v>1494240.8427124</v>
      </c>
      <c r="Z887" s="27">
        <v>12701.7497739792</v>
      </c>
      <c r="AA887" s="27">
        <v>0</v>
      </c>
      <c r="AB887" s="27">
        <v>0</v>
      </c>
      <c r="AC887" s="27">
        <v>688167.18280029297</v>
      </c>
      <c r="AD887" s="27">
        <v>0</v>
      </c>
      <c r="AE887" s="27">
        <v>2123123.9941406301</v>
      </c>
      <c r="AF887" s="27">
        <v>1687828.65744019</v>
      </c>
      <c r="AG887" s="27">
        <v>1108739.1151428199</v>
      </c>
      <c r="AH887" s="27">
        <v>0</v>
      </c>
      <c r="AI887" s="27">
        <v>0</v>
      </c>
      <c r="AJ887" s="27">
        <v>582566.17274475098</v>
      </c>
      <c r="AK887" s="27">
        <v>0</v>
      </c>
      <c r="AL887" s="27">
        <v>0</v>
      </c>
      <c r="AM887" s="27">
        <v>379829.86790847802</v>
      </c>
      <c r="AN887" s="27">
        <v>14241232.1088867</v>
      </c>
      <c r="AO887" s="27">
        <v>21300112.996826202</v>
      </c>
      <c r="AP887" s="27">
        <v>0</v>
      </c>
      <c r="AQ887" s="27">
        <v>17727220.466552701</v>
      </c>
      <c r="AR887" s="27">
        <v>10489129.497070299</v>
      </c>
      <c r="AS887" s="27">
        <v>78584.084291458101</v>
      </c>
      <c r="AT887" s="27">
        <v>0</v>
      </c>
      <c r="AU887" s="27">
        <v>0</v>
      </c>
      <c r="AV887" s="27">
        <v>1607930.35671997</v>
      </c>
      <c r="AW887" s="27">
        <v>0</v>
      </c>
      <c r="AX887" s="27">
        <v>15399180.5344238</v>
      </c>
      <c r="AY887" s="27">
        <v>12028880.6171875</v>
      </c>
      <c r="AZ887" s="27">
        <v>7495172.2366332998</v>
      </c>
      <c r="BA887" s="27">
        <v>0</v>
      </c>
      <c r="BB887" s="27">
        <v>0</v>
      </c>
      <c r="BC887" s="27">
        <v>3982770.9204406701</v>
      </c>
      <c r="BD887" s="27">
        <v>0</v>
      </c>
      <c r="BE887" s="27">
        <v>0</v>
      </c>
      <c r="BF887" s="27">
        <v>2334536.21307373</v>
      </c>
      <c r="BG887" s="27">
        <v>33235301.186279301</v>
      </c>
      <c r="BH887" s="27">
        <v>3591140.6531066899</v>
      </c>
      <c r="BI887" s="27">
        <v>0</v>
      </c>
      <c r="BJ887" s="27">
        <v>5212331.1148681603</v>
      </c>
      <c r="BK887" s="27">
        <v>3948920.74719238</v>
      </c>
      <c r="BL887" s="27">
        <v>0</v>
      </c>
      <c r="BM887" s="27">
        <v>0</v>
      </c>
      <c r="BN887" s="27">
        <v>0</v>
      </c>
      <c r="BO887" s="27">
        <v>0</v>
      </c>
      <c r="BP887" s="27">
        <v>0</v>
      </c>
      <c r="BQ887" s="27">
        <v>0</v>
      </c>
      <c r="BR887" s="27">
        <v>4035686.42651367</v>
      </c>
      <c r="BS887" s="27">
        <v>2946214.50531006</v>
      </c>
      <c r="BT887" s="27">
        <v>0</v>
      </c>
      <c r="BU887" s="27">
        <v>0</v>
      </c>
      <c r="BV887" s="27">
        <v>1845228.15058899</v>
      </c>
      <c r="BW887" s="27">
        <v>0</v>
      </c>
      <c r="BX887" s="27">
        <v>0</v>
      </c>
      <c r="BY887" s="27">
        <v>0</v>
      </c>
      <c r="BZ887" s="27">
        <v>0</v>
      </c>
      <c r="CA887" s="27">
        <v>96327.074418067903</v>
      </c>
      <c r="CB887" s="27">
        <v>5504017.9644165002</v>
      </c>
      <c r="CC887" s="27">
        <v>38954643.054199196</v>
      </c>
      <c r="CD887" s="27">
        <v>8758656.5870361291</v>
      </c>
      <c r="CE887" s="27">
        <v>2449.0056057572401</v>
      </c>
      <c r="CF887" s="27">
        <v>380565.01491546602</v>
      </c>
      <c r="CG887" s="27">
        <v>2338591.9137268099</v>
      </c>
      <c r="CH887" s="27">
        <v>0</v>
      </c>
      <c r="CI887" s="27">
        <v>98715.748630523696</v>
      </c>
      <c r="CJ887" s="27">
        <v>5883771.6884155301</v>
      </c>
      <c r="CK887" s="27">
        <v>41291884.694824196</v>
      </c>
      <c r="CL887" s="27">
        <v>8748817.3856201209</v>
      </c>
      <c r="CM887" s="27">
        <v>148532.83784675601</v>
      </c>
      <c r="CN887" s="27">
        <v>20153602.330566399</v>
      </c>
      <c r="CO887" s="27">
        <v>74547636.524414107</v>
      </c>
      <c r="CP887" s="27">
        <v>8748817.3856201209</v>
      </c>
      <c r="CQ887" s="27">
        <v>0</v>
      </c>
      <c r="CR887" s="27">
        <v>0</v>
      </c>
      <c r="CS887" s="27">
        <v>0</v>
      </c>
      <c r="CT887" s="27">
        <v>0</v>
      </c>
    </row>
    <row r="888" spans="1:98">
      <c r="A888" s="104" t="s">
        <v>68</v>
      </c>
      <c r="B888" s="132">
        <v>38231</v>
      </c>
      <c r="C888" s="27">
        <v>61274.676598548896</v>
      </c>
      <c r="D888" s="27">
        <v>0</v>
      </c>
      <c r="E888" s="27">
        <v>36301.210140705101</v>
      </c>
      <c r="F888" s="27">
        <v>24838.821340799299</v>
      </c>
      <c r="G888" s="27">
        <v>179.95351405814301</v>
      </c>
      <c r="H888" s="27">
        <v>0</v>
      </c>
      <c r="I888" s="27">
        <v>0</v>
      </c>
      <c r="J888" s="27">
        <v>6755.3591724038097</v>
      </c>
      <c r="K888" s="27">
        <v>0</v>
      </c>
      <c r="L888" s="27">
        <v>47607.296025752999</v>
      </c>
      <c r="M888" s="27">
        <v>38988.776511669203</v>
      </c>
      <c r="N888" s="27">
        <v>7147.4733135104198</v>
      </c>
      <c r="O888" s="27">
        <v>0</v>
      </c>
      <c r="P888" s="27">
        <v>0</v>
      </c>
      <c r="Q888" s="27">
        <v>5366.2604071497899</v>
      </c>
      <c r="R888" s="27">
        <v>0</v>
      </c>
      <c r="S888" s="27">
        <v>0</v>
      </c>
      <c r="T888" s="27">
        <v>2433.49621134996</v>
      </c>
      <c r="U888" s="27">
        <v>49560.797942638397</v>
      </c>
      <c r="V888" s="27">
        <v>2989643.9866332998</v>
      </c>
      <c r="W888" s="27">
        <v>0</v>
      </c>
      <c r="X888" s="27">
        <v>2541671.7654113802</v>
      </c>
      <c r="Y888" s="27">
        <v>1503458.6990203899</v>
      </c>
      <c r="Z888" s="27">
        <v>27100.135361433</v>
      </c>
      <c r="AA888" s="27">
        <v>0</v>
      </c>
      <c r="AB888" s="27">
        <v>0</v>
      </c>
      <c r="AC888" s="27">
        <v>1763209.5557251</v>
      </c>
      <c r="AD888" s="27">
        <v>0</v>
      </c>
      <c r="AE888" s="27">
        <v>2146686.67541504</v>
      </c>
      <c r="AF888" s="27">
        <v>1707416.4621429399</v>
      </c>
      <c r="AG888" s="27">
        <v>1114155.23008728</v>
      </c>
      <c r="AH888" s="27">
        <v>0</v>
      </c>
      <c r="AI888" s="27">
        <v>0</v>
      </c>
      <c r="AJ888" s="27">
        <v>575338.48370361305</v>
      </c>
      <c r="AK888" s="27">
        <v>0</v>
      </c>
      <c r="AL888" s="27">
        <v>0</v>
      </c>
      <c r="AM888" s="27">
        <v>375214.43471908598</v>
      </c>
      <c r="AN888" s="27">
        <v>13726958.7929688</v>
      </c>
      <c r="AO888" s="27">
        <v>21867438.157470699</v>
      </c>
      <c r="AP888" s="27">
        <v>0</v>
      </c>
      <c r="AQ888" s="27">
        <v>17838584.103271499</v>
      </c>
      <c r="AR888" s="27">
        <v>10677463.8197021</v>
      </c>
      <c r="AS888" s="27">
        <v>167968.47884368899</v>
      </c>
      <c r="AT888" s="27">
        <v>0</v>
      </c>
      <c r="AU888" s="27">
        <v>0</v>
      </c>
      <c r="AV888" s="27">
        <v>4132123.57385254</v>
      </c>
      <c r="AW888" s="27">
        <v>0</v>
      </c>
      <c r="AX888" s="27">
        <v>15872165.0511475</v>
      </c>
      <c r="AY888" s="27">
        <v>12373135.4766846</v>
      </c>
      <c r="AZ888" s="27">
        <v>7626926.9577026404</v>
      </c>
      <c r="BA888" s="27">
        <v>0</v>
      </c>
      <c r="BB888" s="27">
        <v>0</v>
      </c>
      <c r="BC888" s="27">
        <v>3990467.41583252</v>
      </c>
      <c r="BD888" s="27">
        <v>0</v>
      </c>
      <c r="BE888" s="27">
        <v>0</v>
      </c>
      <c r="BF888" s="27">
        <v>2335086.5598144499</v>
      </c>
      <c r="BG888" s="27">
        <v>32323349.967041001</v>
      </c>
      <c r="BH888" s="27">
        <v>3838256.2635192899</v>
      </c>
      <c r="BI888" s="27">
        <v>0</v>
      </c>
      <c r="BJ888" s="27">
        <v>5271808.7431640597</v>
      </c>
      <c r="BK888" s="27">
        <v>3988970.9587402302</v>
      </c>
      <c r="BL888" s="27">
        <v>0</v>
      </c>
      <c r="BM888" s="27">
        <v>0</v>
      </c>
      <c r="BN888" s="27">
        <v>0</v>
      </c>
      <c r="BO888" s="27">
        <v>0</v>
      </c>
      <c r="BP888" s="27">
        <v>0</v>
      </c>
      <c r="BQ888" s="27">
        <v>0</v>
      </c>
      <c r="BR888" s="27">
        <v>4152442.2847290002</v>
      </c>
      <c r="BS888" s="27">
        <v>3003680.1749267601</v>
      </c>
      <c r="BT888" s="27">
        <v>0</v>
      </c>
      <c r="BU888" s="27">
        <v>0</v>
      </c>
      <c r="BV888" s="27">
        <v>1855340.58203125</v>
      </c>
      <c r="BW888" s="27">
        <v>0</v>
      </c>
      <c r="BX888" s="27">
        <v>0</v>
      </c>
      <c r="BY888" s="27">
        <v>0</v>
      </c>
      <c r="BZ888" s="27">
        <v>0</v>
      </c>
      <c r="CA888" s="27">
        <v>97392.592719078093</v>
      </c>
      <c r="CB888" s="27">
        <v>5549600.6256103497</v>
      </c>
      <c r="CC888" s="27">
        <v>39774166.1953125</v>
      </c>
      <c r="CD888" s="27">
        <v>9157195.4274902306</v>
      </c>
      <c r="CE888" s="27">
        <v>2424.3887332975901</v>
      </c>
      <c r="CF888" s="27">
        <v>372460.08666229201</v>
      </c>
      <c r="CG888" s="27">
        <v>2321475.1393127399</v>
      </c>
      <c r="CH888" s="27">
        <v>0</v>
      </c>
      <c r="CI888" s="27">
        <v>99825.162324905396</v>
      </c>
      <c r="CJ888" s="27">
        <v>5922166.2960815402</v>
      </c>
      <c r="CK888" s="27">
        <v>42122742.7099609</v>
      </c>
      <c r="CL888" s="27">
        <v>9164616.2321777306</v>
      </c>
      <c r="CM888" s="27">
        <v>149583.068502426</v>
      </c>
      <c r="CN888" s="27">
        <v>19530642.091064502</v>
      </c>
      <c r="CO888" s="27">
        <v>74362981.405273393</v>
      </c>
      <c r="CP888" s="27">
        <v>9164616.2321777306</v>
      </c>
      <c r="CQ888" s="27">
        <v>0</v>
      </c>
      <c r="CR888" s="27">
        <v>0</v>
      </c>
      <c r="CS888" s="27">
        <v>0</v>
      </c>
      <c r="CT888" s="27">
        <v>0</v>
      </c>
    </row>
    <row r="889" spans="1:98">
      <c r="A889" s="104" t="s">
        <v>68</v>
      </c>
      <c r="B889" s="132">
        <v>38322</v>
      </c>
      <c r="C889" s="27">
        <v>62282.122758388497</v>
      </c>
      <c r="D889" s="27">
        <v>0</v>
      </c>
      <c r="E889" s="27">
        <v>35242.277932167097</v>
      </c>
      <c r="F889" s="27">
        <v>24021.149554252599</v>
      </c>
      <c r="G889" s="27">
        <v>279.18023081868898</v>
      </c>
      <c r="H889" s="27">
        <v>0</v>
      </c>
      <c r="I889" s="27">
        <v>0</v>
      </c>
      <c r="J889" s="27">
        <v>10506.206368565599</v>
      </c>
      <c r="K889" s="27">
        <v>0</v>
      </c>
      <c r="L889" s="27">
        <v>46103.845958709702</v>
      </c>
      <c r="M889" s="27">
        <v>39508.848536014601</v>
      </c>
      <c r="N889" s="27">
        <v>7074.8730876445798</v>
      </c>
      <c r="O889" s="27">
        <v>0</v>
      </c>
      <c r="P889" s="27">
        <v>0</v>
      </c>
      <c r="Q889" s="27">
        <v>5367.77468192577</v>
      </c>
      <c r="R889" s="27">
        <v>0</v>
      </c>
      <c r="S889" s="27">
        <v>0</v>
      </c>
      <c r="T889" s="27">
        <v>2417.4835137724899</v>
      </c>
      <c r="U889" s="27">
        <v>50741.802749157003</v>
      </c>
      <c r="V889" s="27">
        <v>3062433.4341430701</v>
      </c>
      <c r="W889" s="27">
        <v>0</v>
      </c>
      <c r="X889" s="27">
        <v>2479290.9000549298</v>
      </c>
      <c r="Y889" s="27">
        <v>1474003.9739532501</v>
      </c>
      <c r="Z889" s="27">
        <v>47330.625534057603</v>
      </c>
      <c r="AA889" s="27">
        <v>0</v>
      </c>
      <c r="AB889" s="27">
        <v>0</v>
      </c>
      <c r="AC889" s="27">
        <v>3354710.4132995601</v>
      </c>
      <c r="AD889" s="27">
        <v>0</v>
      </c>
      <c r="AE889" s="27">
        <v>2148372.9362487802</v>
      </c>
      <c r="AF889" s="27">
        <v>1724143.04295349</v>
      </c>
      <c r="AG889" s="27">
        <v>1110948.9288940399</v>
      </c>
      <c r="AH889" s="27">
        <v>0</v>
      </c>
      <c r="AI889" s="27">
        <v>0</v>
      </c>
      <c r="AJ889" s="27">
        <v>564684.44976043701</v>
      </c>
      <c r="AK889" s="27">
        <v>0</v>
      </c>
      <c r="AL889" s="27">
        <v>0</v>
      </c>
      <c r="AM889" s="27">
        <v>368800.795310974</v>
      </c>
      <c r="AN889" s="27">
        <v>14806025.1203613</v>
      </c>
      <c r="AO889" s="27">
        <v>22684440.831787098</v>
      </c>
      <c r="AP889" s="27">
        <v>0</v>
      </c>
      <c r="AQ889" s="27">
        <v>17525475.805908199</v>
      </c>
      <c r="AR889" s="27">
        <v>10545479.829345699</v>
      </c>
      <c r="AS889" s="27">
        <v>299371.15240860003</v>
      </c>
      <c r="AT889" s="27">
        <v>0</v>
      </c>
      <c r="AU889" s="27">
        <v>0</v>
      </c>
      <c r="AV889" s="27">
        <v>7940511.9951171903</v>
      </c>
      <c r="AW889" s="27">
        <v>0</v>
      </c>
      <c r="AX889" s="27">
        <v>15994486.018188501</v>
      </c>
      <c r="AY889" s="27">
        <v>12688931.4674072</v>
      </c>
      <c r="AZ889" s="27">
        <v>7696913.5360107403</v>
      </c>
      <c r="BA889" s="27">
        <v>0</v>
      </c>
      <c r="BB889" s="27">
        <v>0</v>
      </c>
      <c r="BC889" s="27">
        <v>3974493.3692932101</v>
      </c>
      <c r="BD889" s="27">
        <v>0</v>
      </c>
      <c r="BE889" s="27">
        <v>0</v>
      </c>
      <c r="BF889" s="27">
        <v>2333517.6521301302</v>
      </c>
      <c r="BG889" s="27">
        <v>35117484.784667999</v>
      </c>
      <c r="BH889" s="27">
        <v>3931200.3205871601</v>
      </c>
      <c r="BI889" s="27">
        <v>0</v>
      </c>
      <c r="BJ889" s="27">
        <v>5214869.9208373995</v>
      </c>
      <c r="BK889" s="27">
        <v>4000515.3132629399</v>
      </c>
      <c r="BL889" s="27">
        <v>0</v>
      </c>
      <c r="BM889" s="27">
        <v>0</v>
      </c>
      <c r="BN889" s="27">
        <v>0</v>
      </c>
      <c r="BO889" s="27">
        <v>0</v>
      </c>
      <c r="BP889" s="27">
        <v>0</v>
      </c>
      <c r="BQ889" s="27">
        <v>0</v>
      </c>
      <c r="BR889" s="27">
        <v>4270700.8003540002</v>
      </c>
      <c r="BS889" s="27">
        <v>3037169.77374268</v>
      </c>
      <c r="BT889" s="27">
        <v>0</v>
      </c>
      <c r="BU889" s="27">
        <v>0</v>
      </c>
      <c r="BV889" s="27">
        <v>1861563.4426422101</v>
      </c>
      <c r="BW889" s="27">
        <v>0</v>
      </c>
      <c r="BX889" s="27">
        <v>0</v>
      </c>
      <c r="BY889" s="27">
        <v>0</v>
      </c>
      <c r="BZ889" s="27">
        <v>0</v>
      </c>
      <c r="CA889" s="27">
        <v>97592.080620765701</v>
      </c>
      <c r="CB889" s="27">
        <v>5531804.8219604502</v>
      </c>
      <c r="CC889" s="27">
        <v>40249084.722656302</v>
      </c>
      <c r="CD889" s="27">
        <v>9134442.7543945294</v>
      </c>
      <c r="CE889" s="27">
        <v>2430.9593821764001</v>
      </c>
      <c r="CF889" s="27">
        <v>367899.00422286999</v>
      </c>
      <c r="CG889" s="27">
        <v>2327931.5166626</v>
      </c>
      <c r="CH889" s="27">
        <v>0</v>
      </c>
      <c r="CI889" s="27">
        <v>100063.08650588999</v>
      </c>
      <c r="CJ889" s="27">
        <v>5901216.56921387</v>
      </c>
      <c r="CK889" s="27">
        <v>42480952.075683601</v>
      </c>
      <c r="CL889" s="27">
        <v>9152086.6126709003</v>
      </c>
      <c r="CM889" s="27">
        <v>150626.12997817999</v>
      </c>
      <c r="CN889" s="27">
        <v>20772722.037109401</v>
      </c>
      <c r="CO889" s="27">
        <v>77714986.110351607</v>
      </c>
      <c r="CP889" s="27">
        <v>9152086.6126709003</v>
      </c>
      <c r="CQ889" s="27">
        <v>0</v>
      </c>
      <c r="CR889" s="27">
        <v>0</v>
      </c>
      <c r="CS889" s="27">
        <v>0</v>
      </c>
      <c r="CT889" s="27">
        <v>0</v>
      </c>
    </row>
    <row r="890" spans="1:98">
      <c r="A890" s="104" t="s">
        <v>68</v>
      </c>
      <c r="B890" s="132">
        <v>38412</v>
      </c>
      <c r="C890" s="27">
        <v>64501.299178123503</v>
      </c>
      <c r="D890" s="27">
        <v>0</v>
      </c>
      <c r="E890" s="27">
        <v>34684.754479408301</v>
      </c>
      <c r="F890" s="27">
        <v>23740.922204732899</v>
      </c>
      <c r="G890" s="27">
        <v>381.89595434442202</v>
      </c>
      <c r="H890" s="27">
        <v>0</v>
      </c>
      <c r="I890" s="27">
        <v>0</v>
      </c>
      <c r="J890" s="27">
        <v>13997.4654294252</v>
      </c>
      <c r="K890" s="27">
        <v>0</v>
      </c>
      <c r="L890" s="27">
        <v>46182.406012535102</v>
      </c>
      <c r="M890" s="27">
        <v>39943.128222942403</v>
      </c>
      <c r="N890" s="27">
        <v>7132.3574250936499</v>
      </c>
      <c r="O890" s="27">
        <v>0</v>
      </c>
      <c r="P890" s="27">
        <v>0</v>
      </c>
      <c r="Q890" s="27">
        <v>5355.4737082719803</v>
      </c>
      <c r="R890" s="27">
        <v>0</v>
      </c>
      <c r="S890" s="27">
        <v>0</v>
      </c>
      <c r="T890" s="27">
        <v>2436.85415828228</v>
      </c>
      <c r="U890" s="27">
        <v>50860.737521171599</v>
      </c>
      <c r="V890" s="27">
        <v>3126724.4409179701</v>
      </c>
      <c r="W890" s="27">
        <v>0</v>
      </c>
      <c r="X890" s="27">
        <v>2431930.01776123</v>
      </c>
      <c r="Y890" s="27">
        <v>1449195.3440094001</v>
      </c>
      <c r="Z890" s="27">
        <v>68918.113867759705</v>
      </c>
      <c r="AA890" s="27">
        <v>0</v>
      </c>
      <c r="AB890" s="27">
        <v>0</v>
      </c>
      <c r="AC890" s="27">
        <v>4551302.76245117</v>
      </c>
      <c r="AD890" s="27">
        <v>0</v>
      </c>
      <c r="AE890" s="27">
        <v>2152147.1653747601</v>
      </c>
      <c r="AF890" s="27">
        <v>1727992.4230041499</v>
      </c>
      <c r="AG890" s="27">
        <v>1111895.4116821301</v>
      </c>
      <c r="AH890" s="27">
        <v>0</v>
      </c>
      <c r="AI890" s="27">
        <v>0</v>
      </c>
      <c r="AJ890" s="27">
        <v>555807.26660156297</v>
      </c>
      <c r="AK890" s="27">
        <v>0</v>
      </c>
      <c r="AL890" s="27">
        <v>0</v>
      </c>
      <c r="AM890" s="27">
        <v>374945.255027771</v>
      </c>
      <c r="AN890" s="27">
        <v>15180662.778320299</v>
      </c>
      <c r="AO890" s="27">
        <v>23439515.021240201</v>
      </c>
      <c r="AP890" s="27">
        <v>0</v>
      </c>
      <c r="AQ890" s="27">
        <v>17522323.3117676</v>
      </c>
      <c r="AR890" s="27">
        <v>10617581.4310303</v>
      </c>
      <c r="AS890" s="27">
        <v>442756.42889785802</v>
      </c>
      <c r="AT890" s="27">
        <v>0</v>
      </c>
      <c r="AU890" s="27">
        <v>0</v>
      </c>
      <c r="AV890" s="27">
        <v>10910468.883667</v>
      </c>
      <c r="AW890" s="27">
        <v>0</v>
      </c>
      <c r="AX890" s="27">
        <v>16156176.6008301</v>
      </c>
      <c r="AY890" s="27">
        <v>12844883.213501001</v>
      </c>
      <c r="AZ890" s="27">
        <v>7810558.3542480497</v>
      </c>
      <c r="BA890" s="27">
        <v>0</v>
      </c>
      <c r="BB890" s="27">
        <v>0</v>
      </c>
      <c r="BC890" s="27">
        <v>3979743.6463317899</v>
      </c>
      <c r="BD890" s="27">
        <v>0</v>
      </c>
      <c r="BE890" s="27">
        <v>0</v>
      </c>
      <c r="BF890" s="27">
        <v>2410449.3314514202</v>
      </c>
      <c r="BG890" s="27">
        <v>36412223.996093802</v>
      </c>
      <c r="BH890" s="27">
        <v>4007814.4218444801</v>
      </c>
      <c r="BI890" s="27">
        <v>0</v>
      </c>
      <c r="BJ890" s="27">
        <v>5215965.2526245099</v>
      </c>
      <c r="BK890" s="27">
        <v>4026054.6860046401</v>
      </c>
      <c r="BL890" s="27">
        <v>0</v>
      </c>
      <c r="BM890" s="27">
        <v>0</v>
      </c>
      <c r="BN890" s="27">
        <v>0</v>
      </c>
      <c r="BO890" s="27">
        <v>0</v>
      </c>
      <c r="BP890" s="27">
        <v>0</v>
      </c>
      <c r="BQ890" s="27">
        <v>0</v>
      </c>
      <c r="BR890" s="27">
        <v>4279996.4655151404</v>
      </c>
      <c r="BS890" s="27">
        <v>3071004.1272888202</v>
      </c>
      <c r="BT890" s="27">
        <v>0</v>
      </c>
      <c r="BU890" s="27">
        <v>0</v>
      </c>
      <c r="BV890" s="27">
        <v>1906912.20394897</v>
      </c>
      <c r="BW890" s="27">
        <v>0</v>
      </c>
      <c r="BX890" s="27">
        <v>0</v>
      </c>
      <c r="BY890" s="27">
        <v>0</v>
      </c>
      <c r="BZ890" s="27">
        <v>0</v>
      </c>
      <c r="CA890" s="27">
        <v>99202.154161453203</v>
      </c>
      <c r="CB890" s="27">
        <v>5561427.75036621</v>
      </c>
      <c r="CC890" s="27">
        <v>40953426.752441399</v>
      </c>
      <c r="CD890" s="27">
        <v>9232619.47338867</v>
      </c>
      <c r="CE890" s="27">
        <v>2432.4292861819299</v>
      </c>
      <c r="CF890" s="27">
        <v>377477.88600540202</v>
      </c>
      <c r="CG890" s="27">
        <v>2423944.3060607901</v>
      </c>
      <c r="CH890" s="27">
        <v>0</v>
      </c>
      <c r="CI890" s="27">
        <v>101644.378642082</v>
      </c>
      <c r="CJ890" s="27">
        <v>5938394.8969116202</v>
      </c>
      <c r="CK890" s="27">
        <v>43449861.265625</v>
      </c>
      <c r="CL890" s="27">
        <v>9219097.8713378906</v>
      </c>
      <c r="CM890" s="27">
        <v>152306.54350090001</v>
      </c>
      <c r="CN890" s="27">
        <v>21140408.534423798</v>
      </c>
      <c r="CO890" s="27">
        <v>79776217.944335893</v>
      </c>
      <c r="CP890" s="27">
        <v>9219097.8713378906</v>
      </c>
      <c r="CQ890" s="27">
        <v>0</v>
      </c>
      <c r="CR890" s="27">
        <v>0</v>
      </c>
      <c r="CS890" s="27">
        <v>0</v>
      </c>
      <c r="CT890" s="27">
        <v>0</v>
      </c>
    </row>
    <row r="891" spans="1:98">
      <c r="A891" s="104" t="s">
        <v>68</v>
      </c>
      <c r="B891" s="132">
        <v>38504</v>
      </c>
      <c r="C891" s="27">
        <v>65599.9898805618</v>
      </c>
      <c r="D891" s="27">
        <v>0</v>
      </c>
      <c r="E891" s="27">
        <v>33883.426487922698</v>
      </c>
      <c r="F891" s="27">
        <v>23311.012115240101</v>
      </c>
      <c r="G891" s="27">
        <v>542.759353712201</v>
      </c>
      <c r="H891" s="27">
        <v>0</v>
      </c>
      <c r="I891" s="27">
        <v>0</v>
      </c>
      <c r="J891" s="27">
        <v>19342.018595695499</v>
      </c>
      <c r="K891" s="27">
        <v>0</v>
      </c>
      <c r="L891" s="27">
        <v>46660.8947834969</v>
      </c>
      <c r="M891" s="27">
        <v>40164.0432567596</v>
      </c>
      <c r="N891" s="27">
        <v>7215.7982917427998</v>
      </c>
      <c r="O891" s="27">
        <v>0</v>
      </c>
      <c r="P891" s="27">
        <v>0</v>
      </c>
      <c r="Q891" s="27">
        <v>5376.3977254033098</v>
      </c>
      <c r="R891" s="27">
        <v>0</v>
      </c>
      <c r="S891" s="27">
        <v>0</v>
      </c>
      <c r="T891" s="27">
        <v>2489.4287423491501</v>
      </c>
      <c r="U891" s="27">
        <v>51051.084884166703</v>
      </c>
      <c r="V891" s="27">
        <v>3198140.55932617</v>
      </c>
      <c r="W891" s="27">
        <v>0</v>
      </c>
      <c r="X891" s="27">
        <v>2422229.1989746098</v>
      </c>
      <c r="Y891" s="27">
        <v>1451444.8972778299</v>
      </c>
      <c r="Z891" s="27">
        <v>99418.573510169997</v>
      </c>
      <c r="AA891" s="27">
        <v>0</v>
      </c>
      <c r="AB891" s="27">
        <v>0</v>
      </c>
      <c r="AC891" s="27">
        <v>6798605.4346313505</v>
      </c>
      <c r="AD891" s="27">
        <v>0</v>
      </c>
      <c r="AE891" s="27">
        <v>2169596.8594055199</v>
      </c>
      <c r="AF891" s="27">
        <v>1751575.61326599</v>
      </c>
      <c r="AG891" s="27">
        <v>1120290.8081817599</v>
      </c>
      <c r="AH891" s="27">
        <v>0</v>
      </c>
      <c r="AI891" s="27">
        <v>0</v>
      </c>
      <c r="AJ891" s="27">
        <v>565793.189926147</v>
      </c>
      <c r="AK891" s="27">
        <v>0</v>
      </c>
      <c r="AL891" s="27">
        <v>0</v>
      </c>
      <c r="AM891" s="27">
        <v>386614.68241500901</v>
      </c>
      <c r="AN891" s="27">
        <v>15577261.060058599</v>
      </c>
      <c r="AO891" s="27">
        <v>24212949.216796901</v>
      </c>
      <c r="AP891" s="27">
        <v>0</v>
      </c>
      <c r="AQ891" s="27">
        <v>17614903.848388702</v>
      </c>
      <c r="AR891" s="27">
        <v>10720760.5981445</v>
      </c>
      <c r="AS891" s="27">
        <v>646867.72058105504</v>
      </c>
      <c r="AT891" s="27">
        <v>0</v>
      </c>
      <c r="AU891" s="27">
        <v>0</v>
      </c>
      <c r="AV891" s="27">
        <v>16370495.771240201</v>
      </c>
      <c r="AW891" s="27">
        <v>0</v>
      </c>
      <c r="AX891" s="27">
        <v>16527099.3677979</v>
      </c>
      <c r="AY891" s="27">
        <v>13144175.635498</v>
      </c>
      <c r="AZ891" s="27">
        <v>7907558.1578369103</v>
      </c>
      <c r="BA891" s="27">
        <v>0</v>
      </c>
      <c r="BB891" s="27">
        <v>0</v>
      </c>
      <c r="BC891" s="27">
        <v>4068864.1045227102</v>
      </c>
      <c r="BD891" s="27">
        <v>0</v>
      </c>
      <c r="BE891" s="27">
        <v>0</v>
      </c>
      <c r="BF891" s="27">
        <v>2503157.45129395</v>
      </c>
      <c r="BG891" s="27">
        <v>37610638.038574196</v>
      </c>
      <c r="BH891" s="27">
        <v>4173468.1797485398</v>
      </c>
      <c r="BI891" s="27">
        <v>0</v>
      </c>
      <c r="BJ891" s="27">
        <v>5268981.1482543899</v>
      </c>
      <c r="BK891" s="27">
        <v>4104629.2136535598</v>
      </c>
      <c r="BL891" s="27">
        <v>0</v>
      </c>
      <c r="BM891" s="27">
        <v>0</v>
      </c>
      <c r="BN891" s="27">
        <v>0</v>
      </c>
      <c r="BO891" s="27">
        <v>0</v>
      </c>
      <c r="BP891" s="27">
        <v>0</v>
      </c>
      <c r="BQ891" s="27">
        <v>0</v>
      </c>
      <c r="BR891" s="27">
        <v>4372936.2396240197</v>
      </c>
      <c r="BS891" s="27">
        <v>3121813.83874512</v>
      </c>
      <c r="BT891" s="27">
        <v>0</v>
      </c>
      <c r="BU891" s="27">
        <v>0</v>
      </c>
      <c r="BV891" s="27">
        <v>1983705.5804595901</v>
      </c>
      <c r="BW891" s="27">
        <v>0</v>
      </c>
      <c r="BX891" s="27">
        <v>0</v>
      </c>
      <c r="BY891" s="27">
        <v>0</v>
      </c>
      <c r="BZ891" s="27">
        <v>0</v>
      </c>
      <c r="CA891" s="27">
        <v>99584.4422225952</v>
      </c>
      <c r="CB891" s="27">
        <v>5618605.6048584003</v>
      </c>
      <c r="CC891" s="27">
        <v>41772662.786132798</v>
      </c>
      <c r="CD891" s="27">
        <v>9410669.3481445294</v>
      </c>
      <c r="CE891" s="27">
        <v>2491.07778784633</v>
      </c>
      <c r="CF891" s="27">
        <v>387422.37541198701</v>
      </c>
      <c r="CG891" s="27">
        <v>2508655.6848754901</v>
      </c>
      <c r="CH891" s="27">
        <v>0</v>
      </c>
      <c r="CI891" s="27">
        <v>102019.74422454801</v>
      </c>
      <c r="CJ891" s="27">
        <v>6005191.7779540997</v>
      </c>
      <c r="CK891" s="27">
        <v>44290773.948730499</v>
      </c>
      <c r="CL891" s="27">
        <v>9399266.38818359</v>
      </c>
      <c r="CM891" s="27">
        <v>152886.30725860599</v>
      </c>
      <c r="CN891" s="27">
        <v>21609515.7189941</v>
      </c>
      <c r="CO891" s="27">
        <v>81905042.813476607</v>
      </c>
      <c r="CP891" s="27">
        <v>9399266.38818359</v>
      </c>
      <c r="CQ891" s="27">
        <v>0</v>
      </c>
      <c r="CR891" s="27">
        <v>0</v>
      </c>
      <c r="CS891" s="27">
        <v>0</v>
      </c>
      <c r="CT891" s="27">
        <v>0</v>
      </c>
    </row>
    <row r="892" spans="1:98">
      <c r="A892" s="104" t="s">
        <v>68</v>
      </c>
      <c r="B892" s="132">
        <v>38596</v>
      </c>
      <c r="C892" s="27">
        <v>66579.428186416597</v>
      </c>
      <c r="D892" s="27">
        <v>0</v>
      </c>
      <c r="E892" s="27">
        <v>33549.109857082403</v>
      </c>
      <c r="F892" s="27">
        <v>23463.7432558537</v>
      </c>
      <c r="G892" s="27">
        <v>631.498225495219</v>
      </c>
      <c r="H892" s="27">
        <v>0</v>
      </c>
      <c r="I892" s="27">
        <v>0</v>
      </c>
      <c r="J892" s="27">
        <v>23087.978892326399</v>
      </c>
      <c r="K892" s="27">
        <v>0</v>
      </c>
      <c r="L892" s="27">
        <v>48486.2843379974</v>
      </c>
      <c r="M892" s="27">
        <v>40541.2743811607</v>
      </c>
      <c r="N892" s="27">
        <v>7189.9193905592001</v>
      </c>
      <c r="O892" s="27">
        <v>0</v>
      </c>
      <c r="P892" s="27">
        <v>0</v>
      </c>
      <c r="Q892" s="27">
        <v>5371.6384592056302</v>
      </c>
      <c r="R892" s="27">
        <v>0</v>
      </c>
      <c r="S892" s="27">
        <v>0</v>
      </c>
      <c r="T892" s="27">
        <v>2491.8731261193798</v>
      </c>
      <c r="U892" s="27">
        <v>50425.955699443803</v>
      </c>
      <c r="V892" s="27">
        <v>3214468.7864379901</v>
      </c>
      <c r="W892" s="27">
        <v>0</v>
      </c>
      <c r="X892" s="27">
        <v>2359258.7175598098</v>
      </c>
      <c r="Y892" s="27">
        <v>1429811.98991394</v>
      </c>
      <c r="Z892" s="27">
        <v>119268.108128548</v>
      </c>
      <c r="AA892" s="27">
        <v>0</v>
      </c>
      <c r="AB892" s="27">
        <v>0</v>
      </c>
      <c r="AC892" s="27">
        <v>8318592.9735717801</v>
      </c>
      <c r="AD892" s="27">
        <v>0</v>
      </c>
      <c r="AE892" s="27">
        <v>2151173.1930542002</v>
      </c>
      <c r="AF892" s="27">
        <v>1747328.8854980499</v>
      </c>
      <c r="AG892" s="27">
        <v>1110478.20556641</v>
      </c>
      <c r="AH892" s="27">
        <v>0</v>
      </c>
      <c r="AI892" s="27">
        <v>0</v>
      </c>
      <c r="AJ892" s="27">
        <v>560235.71508789097</v>
      </c>
      <c r="AK892" s="27">
        <v>0</v>
      </c>
      <c r="AL892" s="27">
        <v>0</v>
      </c>
      <c r="AM892" s="27">
        <v>387253.75529861503</v>
      </c>
      <c r="AN892" s="27">
        <v>15284807.8505859</v>
      </c>
      <c r="AO892" s="27">
        <v>24720861.216552701</v>
      </c>
      <c r="AP892" s="27">
        <v>0</v>
      </c>
      <c r="AQ892" s="27">
        <v>17313533.682128899</v>
      </c>
      <c r="AR892" s="27">
        <v>10619108.224731401</v>
      </c>
      <c r="AS892" s="27">
        <v>785590.10908508301</v>
      </c>
      <c r="AT892" s="27">
        <v>0</v>
      </c>
      <c r="AU892" s="27">
        <v>0</v>
      </c>
      <c r="AV892" s="27">
        <v>20258037.845947299</v>
      </c>
      <c r="AW892" s="27">
        <v>0</v>
      </c>
      <c r="AX892" s="27">
        <v>16631584.3015137</v>
      </c>
      <c r="AY892" s="27">
        <v>13376958.440918</v>
      </c>
      <c r="AZ892" s="27">
        <v>7975257.0794677697</v>
      </c>
      <c r="BA892" s="27">
        <v>0</v>
      </c>
      <c r="BB892" s="27">
        <v>0</v>
      </c>
      <c r="BC892" s="27">
        <v>4108968.5620117201</v>
      </c>
      <c r="BD892" s="27">
        <v>0</v>
      </c>
      <c r="BE892" s="27">
        <v>0</v>
      </c>
      <c r="BF892" s="27">
        <v>2544835.7754516602</v>
      </c>
      <c r="BG892" s="27">
        <v>37300586.460449196</v>
      </c>
      <c r="BH892" s="27">
        <v>4514563.6174926804</v>
      </c>
      <c r="BI892" s="27">
        <v>0</v>
      </c>
      <c r="BJ892" s="27">
        <v>5285103.5860595703</v>
      </c>
      <c r="BK892" s="27">
        <v>4117865.2838745099</v>
      </c>
      <c r="BL892" s="27">
        <v>0</v>
      </c>
      <c r="BM892" s="27">
        <v>0</v>
      </c>
      <c r="BN892" s="27">
        <v>0</v>
      </c>
      <c r="BO892" s="27">
        <v>0</v>
      </c>
      <c r="BP892" s="27">
        <v>0</v>
      </c>
      <c r="BQ892" s="27">
        <v>0</v>
      </c>
      <c r="BR892" s="27">
        <v>4466539.3901367197</v>
      </c>
      <c r="BS892" s="27">
        <v>3167443.4599914602</v>
      </c>
      <c r="BT892" s="27">
        <v>0</v>
      </c>
      <c r="BU892" s="27">
        <v>0</v>
      </c>
      <c r="BV892" s="27">
        <v>2014771.50183105</v>
      </c>
      <c r="BW892" s="27">
        <v>0</v>
      </c>
      <c r="BX892" s="27">
        <v>0</v>
      </c>
      <c r="BY892" s="27">
        <v>0</v>
      </c>
      <c r="BZ892" s="27">
        <v>0</v>
      </c>
      <c r="CA892" s="27">
        <v>99962.168802261396</v>
      </c>
      <c r="CB892" s="27">
        <v>5580356.5276489304</v>
      </c>
      <c r="CC892" s="27">
        <v>42073762.194824196</v>
      </c>
      <c r="CD892" s="27">
        <v>9823265.5637206994</v>
      </c>
      <c r="CE892" s="27">
        <v>2480.6034326255299</v>
      </c>
      <c r="CF892" s="27">
        <v>384370.99086761498</v>
      </c>
      <c r="CG892" s="27">
        <v>2529825.4882202102</v>
      </c>
      <c r="CH892" s="27">
        <v>0</v>
      </c>
      <c r="CI892" s="27">
        <v>102449.885929108</v>
      </c>
      <c r="CJ892" s="27">
        <v>5964265.2426757803</v>
      </c>
      <c r="CK892" s="27">
        <v>44585273.592285201</v>
      </c>
      <c r="CL892" s="27">
        <v>9831544.125</v>
      </c>
      <c r="CM892" s="27">
        <v>152911.71118926999</v>
      </c>
      <c r="CN892" s="27">
        <v>21134533.483154301</v>
      </c>
      <c r="CO892" s="27">
        <v>81872401.959960893</v>
      </c>
      <c r="CP892" s="27">
        <v>9831544.125</v>
      </c>
      <c r="CQ892" s="27">
        <v>0</v>
      </c>
      <c r="CR892" s="27">
        <v>0</v>
      </c>
      <c r="CS892" s="27">
        <v>0</v>
      </c>
      <c r="CT892" s="27">
        <v>0</v>
      </c>
    </row>
    <row r="893" spans="1:98">
      <c r="A893" s="104" t="s">
        <v>68</v>
      </c>
      <c r="B893" s="132">
        <v>38687</v>
      </c>
      <c r="C893" s="27">
        <v>67716.920490264907</v>
      </c>
      <c r="D893" s="27">
        <v>0</v>
      </c>
      <c r="E893" s="27">
        <v>33173.291959762602</v>
      </c>
      <c r="F893" s="27">
        <v>23465.678509950601</v>
      </c>
      <c r="G893" s="27">
        <v>742.79495733976398</v>
      </c>
      <c r="H893" s="27">
        <v>0</v>
      </c>
      <c r="I893" s="27">
        <v>0</v>
      </c>
      <c r="J893" s="27">
        <v>27461.516347646699</v>
      </c>
      <c r="K893" s="27">
        <v>0</v>
      </c>
      <c r="L893" s="27">
        <v>47090.3107070923</v>
      </c>
      <c r="M893" s="27">
        <v>40975.340236187003</v>
      </c>
      <c r="N893" s="27">
        <v>7100.1013934612301</v>
      </c>
      <c r="O893" s="27">
        <v>0</v>
      </c>
      <c r="P893" s="27">
        <v>0</v>
      </c>
      <c r="Q893" s="27">
        <v>5445.8922336101496</v>
      </c>
      <c r="R893" s="27">
        <v>0</v>
      </c>
      <c r="S893" s="27">
        <v>0</v>
      </c>
      <c r="T893" s="27">
        <v>2484.2661499679102</v>
      </c>
      <c r="U893" s="27">
        <v>51003.810560226397</v>
      </c>
      <c r="V893" s="27">
        <v>3255688.6554565402</v>
      </c>
      <c r="W893" s="27">
        <v>0</v>
      </c>
      <c r="X893" s="27">
        <v>2300707.1723632799</v>
      </c>
      <c r="Y893" s="27">
        <v>1403842.9838256801</v>
      </c>
      <c r="Z893" s="27">
        <v>138361.13468170201</v>
      </c>
      <c r="AA893" s="27">
        <v>0</v>
      </c>
      <c r="AB893" s="27">
        <v>0</v>
      </c>
      <c r="AC893" s="27">
        <v>9714957.0767822303</v>
      </c>
      <c r="AD893" s="27">
        <v>0</v>
      </c>
      <c r="AE893" s="27">
        <v>2083666.7151947001</v>
      </c>
      <c r="AF893" s="27">
        <v>1749525.25082397</v>
      </c>
      <c r="AG893" s="27">
        <v>1095603.2021637</v>
      </c>
      <c r="AH893" s="27">
        <v>0</v>
      </c>
      <c r="AI893" s="27">
        <v>0</v>
      </c>
      <c r="AJ893" s="27">
        <v>562369.73216247605</v>
      </c>
      <c r="AK893" s="27">
        <v>0</v>
      </c>
      <c r="AL893" s="27">
        <v>0</v>
      </c>
      <c r="AM893" s="27">
        <v>374705.31798934902</v>
      </c>
      <c r="AN893" s="27">
        <v>15777773.263549799</v>
      </c>
      <c r="AO893" s="27">
        <v>25340672.7495117</v>
      </c>
      <c r="AP893" s="27">
        <v>0</v>
      </c>
      <c r="AQ893" s="27">
        <v>17269743.486328099</v>
      </c>
      <c r="AR893" s="27">
        <v>10722397.5317383</v>
      </c>
      <c r="AS893" s="27">
        <v>926056.00727844203</v>
      </c>
      <c r="AT893" s="27">
        <v>0</v>
      </c>
      <c r="AU893" s="27">
        <v>0</v>
      </c>
      <c r="AV893" s="27">
        <v>24038846.8361816</v>
      </c>
      <c r="AW893" s="27">
        <v>0</v>
      </c>
      <c r="AX893" s="27">
        <v>16429430.5593262</v>
      </c>
      <c r="AY893" s="27">
        <v>13606664.8665771</v>
      </c>
      <c r="AZ893" s="27">
        <v>7951884.7951049795</v>
      </c>
      <c r="BA893" s="27">
        <v>0</v>
      </c>
      <c r="BB893" s="27">
        <v>0</v>
      </c>
      <c r="BC893" s="27">
        <v>4203529.4677734403</v>
      </c>
      <c r="BD893" s="27">
        <v>0</v>
      </c>
      <c r="BE893" s="27">
        <v>0</v>
      </c>
      <c r="BF893" s="27">
        <v>2507139.39135742</v>
      </c>
      <c r="BG893" s="27">
        <v>39093422.816406302</v>
      </c>
      <c r="BH893" s="27">
        <v>4665798.6826782199</v>
      </c>
      <c r="BI893" s="27">
        <v>0</v>
      </c>
      <c r="BJ893" s="27">
        <v>5225903.1436767597</v>
      </c>
      <c r="BK893" s="27">
        <v>4102751.5427551302</v>
      </c>
      <c r="BL893" s="27">
        <v>0</v>
      </c>
      <c r="BM893" s="27">
        <v>0</v>
      </c>
      <c r="BN893" s="27">
        <v>0</v>
      </c>
      <c r="BO893" s="27">
        <v>0</v>
      </c>
      <c r="BP893" s="27">
        <v>0</v>
      </c>
      <c r="BQ893" s="27">
        <v>0</v>
      </c>
      <c r="BR893" s="27">
        <v>4567924.6034545898</v>
      </c>
      <c r="BS893" s="27">
        <v>3172844.6979370099</v>
      </c>
      <c r="BT893" s="27">
        <v>0</v>
      </c>
      <c r="BU893" s="27">
        <v>0</v>
      </c>
      <c r="BV893" s="27">
        <v>2084471.44612122</v>
      </c>
      <c r="BW893" s="27">
        <v>0</v>
      </c>
      <c r="BX893" s="27">
        <v>0</v>
      </c>
      <c r="BY893" s="27">
        <v>0</v>
      </c>
      <c r="BZ893" s="27">
        <v>0</v>
      </c>
      <c r="CA893" s="27">
        <v>100934.831285477</v>
      </c>
      <c r="CB893" s="27">
        <v>5550749.3646240197</v>
      </c>
      <c r="CC893" s="27">
        <v>42628320.382324196</v>
      </c>
      <c r="CD893" s="27">
        <v>9894647.2081298791</v>
      </c>
      <c r="CE893" s="27">
        <v>2516.8122893571899</v>
      </c>
      <c r="CF893" s="27">
        <v>383143.45430374099</v>
      </c>
      <c r="CG893" s="27">
        <v>2564460.1408691402</v>
      </c>
      <c r="CH893" s="27">
        <v>0</v>
      </c>
      <c r="CI893" s="27">
        <v>103489.11042213401</v>
      </c>
      <c r="CJ893" s="27">
        <v>5935409.1275024395</v>
      </c>
      <c r="CK893" s="27">
        <v>45148777.919433601</v>
      </c>
      <c r="CL893" s="27">
        <v>9920101.3265380897</v>
      </c>
      <c r="CM893" s="27">
        <v>154148.63309287999</v>
      </c>
      <c r="CN893" s="27">
        <v>21768565.670654301</v>
      </c>
      <c r="CO893" s="27">
        <v>84295897.963867202</v>
      </c>
      <c r="CP893" s="27">
        <v>9920101.3265380897</v>
      </c>
      <c r="CQ893" s="27">
        <v>0</v>
      </c>
      <c r="CR893" s="27">
        <v>0</v>
      </c>
      <c r="CS893" s="27">
        <v>0</v>
      </c>
      <c r="CT893" s="27">
        <v>0</v>
      </c>
    </row>
    <row r="894" spans="1:98">
      <c r="A894" s="104" t="s">
        <v>68</v>
      </c>
      <c r="B894" s="132">
        <v>38777</v>
      </c>
      <c r="C894" s="27">
        <v>69552.673049926801</v>
      </c>
      <c r="D894" s="27">
        <v>0</v>
      </c>
      <c r="E894" s="27">
        <v>32163.789826154702</v>
      </c>
      <c r="F894" s="27">
        <v>23088.878498554201</v>
      </c>
      <c r="G894" s="27">
        <v>898.53775577992201</v>
      </c>
      <c r="H894" s="27">
        <v>0</v>
      </c>
      <c r="I894" s="27">
        <v>0</v>
      </c>
      <c r="J894" s="27">
        <v>30802.8766183853</v>
      </c>
      <c r="K894" s="27">
        <v>0</v>
      </c>
      <c r="L894" s="27">
        <v>23226.352012634299</v>
      </c>
      <c r="M894" s="27">
        <v>41659.934076785998</v>
      </c>
      <c r="N894" s="27">
        <v>7017.2232509851501</v>
      </c>
      <c r="O894" s="27">
        <v>30648.706074953101</v>
      </c>
      <c r="P894" s="27">
        <v>0</v>
      </c>
      <c r="Q894" s="27">
        <v>5529.1565729379699</v>
      </c>
      <c r="R894" s="27">
        <v>1733.06943947077</v>
      </c>
      <c r="S894" s="27">
        <v>0</v>
      </c>
      <c r="T894" s="27">
        <v>851.426364541054</v>
      </c>
      <c r="U894" s="27">
        <v>51354.919064521797</v>
      </c>
      <c r="V894" s="27">
        <v>3415530.02410889</v>
      </c>
      <c r="W894" s="27">
        <v>0</v>
      </c>
      <c r="X894" s="27">
        <v>2259299.2340393099</v>
      </c>
      <c r="Y894" s="27">
        <v>1394921.0189056401</v>
      </c>
      <c r="Z894" s="27">
        <v>163657.91520500201</v>
      </c>
      <c r="AA894" s="27">
        <v>0</v>
      </c>
      <c r="AB894" s="27">
        <v>0</v>
      </c>
      <c r="AC894" s="27">
        <v>10884765.237426801</v>
      </c>
      <c r="AD894" s="27">
        <v>0</v>
      </c>
      <c r="AE894" s="27">
        <v>895836.900154114</v>
      </c>
      <c r="AF894" s="27">
        <v>1824411.38783264</v>
      </c>
      <c r="AG894" s="27">
        <v>1092933.6209106401</v>
      </c>
      <c r="AH894" s="27">
        <v>1307334.3027191199</v>
      </c>
      <c r="AI894" s="27">
        <v>0</v>
      </c>
      <c r="AJ894" s="27">
        <v>576673.97500610398</v>
      </c>
      <c r="AK894" s="27">
        <v>246989.98428154</v>
      </c>
      <c r="AL894" s="27">
        <v>0</v>
      </c>
      <c r="AM894" s="27">
        <v>133335.18842124901</v>
      </c>
      <c r="AN894" s="27">
        <v>16176796.7813721</v>
      </c>
      <c r="AO894" s="27">
        <v>26832296.215332001</v>
      </c>
      <c r="AP894" s="27">
        <v>0</v>
      </c>
      <c r="AQ894" s="27">
        <v>16982783.646240201</v>
      </c>
      <c r="AR894" s="27">
        <v>10665890.696777301</v>
      </c>
      <c r="AS894" s="27">
        <v>1105475.43962097</v>
      </c>
      <c r="AT894" s="27">
        <v>0</v>
      </c>
      <c r="AU894" s="27">
        <v>0</v>
      </c>
      <c r="AV894" s="27">
        <v>27145150.0227051</v>
      </c>
      <c r="AW894" s="27">
        <v>0</v>
      </c>
      <c r="AX894" s="27">
        <v>7390772.6660766602</v>
      </c>
      <c r="AY894" s="27">
        <v>14278057.6606445</v>
      </c>
      <c r="AZ894" s="27">
        <v>8022371.8836059598</v>
      </c>
      <c r="BA894" s="27">
        <v>9906166.3992919903</v>
      </c>
      <c r="BB894" s="27">
        <v>0</v>
      </c>
      <c r="BC894" s="27">
        <v>4376830.2910766602</v>
      </c>
      <c r="BD894" s="27">
        <v>1679051.42570496</v>
      </c>
      <c r="BE894" s="27">
        <v>0</v>
      </c>
      <c r="BF894" s="27">
        <v>909361.04293823196</v>
      </c>
      <c r="BG894" s="27">
        <v>40332748.170410201</v>
      </c>
      <c r="BH894" s="27">
        <v>6441977.6751098596</v>
      </c>
      <c r="BI894" s="27">
        <v>0</v>
      </c>
      <c r="BJ894" s="27">
        <v>5897262.91259766</v>
      </c>
      <c r="BK894" s="27">
        <v>4325458.7527465802</v>
      </c>
      <c r="BL894" s="27">
        <v>66409.718607902498</v>
      </c>
      <c r="BM894" s="27">
        <v>0</v>
      </c>
      <c r="BN894" s="27">
        <v>0</v>
      </c>
      <c r="BO894" s="27">
        <v>0</v>
      </c>
      <c r="BP894" s="27">
        <v>0</v>
      </c>
      <c r="BQ894" s="27">
        <v>0</v>
      </c>
      <c r="BR894" s="27">
        <v>4951777.1464233398</v>
      </c>
      <c r="BS894" s="27">
        <v>3269145.1929626502</v>
      </c>
      <c r="BT894" s="27">
        <v>1930791.33374023</v>
      </c>
      <c r="BU894" s="27">
        <v>0</v>
      </c>
      <c r="BV894" s="27">
        <v>2195841.3418884301</v>
      </c>
      <c r="BW894" s="27">
        <v>187741.817094803</v>
      </c>
      <c r="BX894" s="27">
        <v>0</v>
      </c>
      <c r="BY894" s="27">
        <v>0</v>
      </c>
      <c r="BZ894" s="27">
        <v>0</v>
      </c>
      <c r="CA894" s="27">
        <v>101747.796770096</v>
      </c>
      <c r="CB894" s="27">
        <v>5682357.1059570303</v>
      </c>
      <c r="CC894" s="27">
        <v>43833609.527343802</v>
      </c>
      <c r="CD894" s="27">
        <v>12350339.9147949</v>
      </c>
      <c r="CE894" s="27">
        <v>2522.7959922254099</v>
      </c>
      <c r="CF894" s="27">
        <v>381995.270935059</v>
      </c>
      <c r="CG894" s="27">
        <v>2593657.2932434101</v>
      </c>
      <c r="CH894" s="27">
        <v>189376.640275955</v>
      </c>
      <c r="CI894" s="27">
        <v>104279.060745239</v>
      </c>
      <c r="CJ894" s="27">
        <v>6063680.2684936495</v>
      </c>
      <c r="CK894" s="27">
        <v>46488009.2587891</v>
      </c>
      <c r="CL894" s="27">
        <v>12531567.4725342</v>
      </c>
      <c r="CM894" s="27">
        <v>155314.61761474601</v>
      </c>
      <c r="CN894" s="27">
        <v>22261445.3833008</v>
      </c>
      <c r="CO894" s="27">
        <v>86759231.128906295</v>
      </c>
      <c r="CP894" s="27">
        <v>12531567.4725342</v>
      </c>
      <c r="CQ894" s="27">
        <v>0</v>
      </c>
      <c r="CR894" s="27">
        <v>0</v>
      </c>
      <c r="CS894" s="27">
        <v>0</v>
      </c>
      <c r="CT894" s="27">
        <v>0</v>
      </c>
    </row>
    <row r="895" spans="1:98">
      <c r="A895" s="104" t="s">
        <v>68</v>
      </c>
      <c r="B895" s="132">
        <v>38869</v>
      </c>
      <c r="C895" s="27">
        <v>72381.587143897996</v>
      </c>
      <c r="D895" s="27">
        <v>0</v>
      </c>
      <c r="E895" s="27">
        <v>31822.709328412999</v>
      </c>
      <c r="F895" s="27">
        <v>23232.604637622801</v>
      </c>
      <c r="G895" s="27">
        <v>1022.01168447733</v>
      </c>
      <c r="H895" s="27">
        <v>0</v>
      </c>
      <c r="I895" s="27">
        <v>0</v>
      </c>
      <c r="J895" s="27">
        <v>35884.710551261902</v>
      </c>
      <c r="K895" s="27">
        <v>0</v>
      </c>
      <c r="L895" s="27">
        <v>22175.957328558001</v>
      </c>
      <c r="M895" s="27">
        <v>42473.603405952497</v>
      </c>
      <c r="N895" s="27">
        <v>6942.1166552305203</v>
      </c>
      <c r="O895" s="27">
        <v>31905.980915307999</v>
      </c>
      <c r="P895" s="27">
        <v>0</v>
      </c>
      <c r="Q895" s="27">
        <v>5609.8437195420302</v>
      </c>
      <c r="R895" s="27">
        <v>1816.44221588969</v>
      </c>
      <c r="S895" s="27">
        <v>0</v>
      </c>
      <c r="T895" s="27">
        <v>788.31524998694704</v>
      </c>
      <c r="U895" s="27">
        <v>51783.352132797198</v>
      </c>
      <c r="V895" s="27">
        <v>3503049.6550598098</v>
      </c>
      <c r="W895" s="27">
        <v>0</v>
      </c>
      <c r="X895" s="27">
        <v>2206218.4221191402</v>
      </c>
      <c r="Y895" s="27">
        <v>1384459.07907104</v>
      </c>
      <c r="Z895" s="27">
        <v>187251.994922638</v>
      </c>
      <c r="AA895" s="27">
        <v>0</v>
      </c>
      <c r="AB895" s="27">
        <v>0</v>
      </c>
      <c r="AC895" s="27">
        <v>12892300.1177979</v>
      </c>
      <c r="AD895" s="27">
        <v>0</v>
      </c>
      <c r="AE895" s="27">
        <v>859041.89505004894</v>
      </c>
      <c r="AF895" s="27">
        <v>1839124.5043945301</v>
      </c>
      <c r="AG895" s="27">
        <v>1083386.2828521701</v>
      </c>
      <c r="AH895" s="27">
        <v>1357275.23527527</v>
      </c>
      <c r="AI895" s="27">
        <v>0</v>
      </c>
      <c r="AJ895" s="27">
        <v>578089.68635559105</v>
      </c>
      <c r="AK895" s="27">
        <v>258480.02344131499</v>
      </c>
      <c r="AL895" s="27">
        <v>0</v>
      </c>
      <c r="AM895" s="27">
        <v>121812.24955654101</v>
      </c>
      <c r="AN895" s="27">
        <v>16359830.126098599</v>
      </c>
      <c r="AO895" s="27">
        <v>27889294.051025402</v>
      </c>
      <c r="AP895" s="27">
        <v>0</v>
      </c>
      <c r="AQ895" s="27">
        <v>16611606.7805176</v>
      </c>
      <c r="AR895" s="27">
        <v>10553721.881591801</v>
      </c>
      <c r="AS895" s="27">
        <v>1283788.3542480499</v>
      </c>
      <c r="AT895" s="27">
        <v>0</v>
      </c>
      <c r="AU895" s="27">
        <v>0</v>
      </c>
      <c r="AV895" s="27">
        <v>32554139.321533199</v>
      </c>
      <c r="AW895" s="27">
        <v>0</v>
      </c>
      <c r="AX895" s="27">
        <v>7108593.9600830097</v>
      </c>
      <c r="AY895" s="27">
        <v>14585282.3601074</v>
      </c>
      <c r="AZ895" s="27">
        <v>8045161.9369506799</v>
      </c>
      <c r="BA895" s="27">
        <v>10386333.4995117</v>
      </c>
      <c r="BB895" s="27">
        <v>0</v>
      </c>
      <c r="BC895" s="27">
        <v>4406633.1752319299</v>
      </c>
      <c r="BD895" s="27">
        <v>1768461.42282104</v>
      </c>
      <c r="BE895" s="27">
        <v>0</v>
      </c>
      <c r="BF895" s="27">
        <v>842457.363929749</v>
      </c>
      <c r="BG895" s="27">
        <v>41216335.310058601</v>
      </c>
      <c r="BH895" s="27">
        <v>6789565.2075805701</v>
      </c>
      <c r="BI895" s="27">
        <v>0</v>
      </c>
      <c r="BJ895" s="27">
        <v>5755327.1575927697</v>
      </c>
      <c r="BK895" s="27">
        <v>4274504.88708496</v>
      </c>
      <c r="BL895" s="27">
        <v>83207.880242347703</v>
      </c>
      <c r="BM895" s="27">
        <v>0</v>
      </c>
      <c r="BN895" s="27">
        <v>0</v>
      </c>
      <c r="BO895" s="27">
        <v>0</v>
      </c>
      <c r="BP895" s="27">
        <v>0</v>
      </c>
      <c r="BQ895" s="27">
        <v>0</v>
      </c>
      <c r="BR895" s="27">
        <v>5076446.97338867</v>
      </c>
      <c r="BS895" s="27">
        <v>3279041.7275390602</v>
      </c>
      <c r="BT895" s="27">
        <v>2024291.74151611</v>
      </c>
      <c r="BU895" s="27">
        <v>0</v>
      </c>
      <c r="BV895" s="27">
        <v>2201265.9567565899</v>
      </c>
      <c r="BW895" s="27">
        <v>199525.88669586199</v>
      </c>
      <c r="BX895" s="27">
        <v>0</v>
      </c>
      <c r="BY895" s="27">
        <v>0</v>
      </c>
      <c r="BZ895" s="27">
        <v>0</v>
      </c>
      <c r="CA895" s="27">
        <v>104345.513507843</v>
      </c>
      <c r="CB895" s="27">
        <v>5708757.7551879901</v>
      </c>
      <c r="CC895" s="27">
        <v>44493894.790527299</v>
      </c>
      <c r="CD895" s="27">
        <v>12548161.769165</v>
      </c>
      <c r="CE895" s="27">
        <v>2542.4580150544598</v>
      </c>
      <c r="CF895" s="27">
        <v>381833.919715881</v>
      </c>
      <c r="CG895" s="27">
        <v>2619494.2328185998</v>
      </c>
      <c r="CH895" s="27">
        <v>202217.75149345401</v>
      </c>
      <c r="CI895" s="27">
        <v>106840.181527138</v>
      </c>
      <c r="CJ895" s="27">
        <v>6089587.6334228497</v>
      </c>
      <c r="CK895" s="27">
        <v>47099452.107910201</v>
      </c>
      <c r="CL895" s="27">
        <v>12736421.212646499</v>
      </c>
      <c r="CM895" s="27">
        <v>158269.098890305</v>
      </c>
      <c r="CN895" s="27">
        <v>22473100.2348633</v>
      </c>
      <c r="CO895" s="27">
        <v>88329739.479492202</v>
      </c>
      <c r="CP895" s="27">
        <v>12736421.212646499</v>
      </c>
      <c r="CQ895" s="27">
        <v>0</v>
      </c>
      <c r="CR895" s="27">
        <v>0</v>
      </c>
      <c r="CS895" s="27">
        <v>0</v>
      </c>
      <c r="CT895" s="27">
        <v>0</v>
      </c>
    </row>
    <row r="896" spans="1:98">
      <c r="A896" s="104" t="s">
        <v>68</v>
      </c>
      <c r="B896" s="132">
        <v>38961</v>
      </c>
      <c r="C896" s="27">
        <v>73864.382590293899</v>
      </c>
      <c r="D896" s="27">
        <v>0</v>
      </c>
      <c r="E896" s="27">
        <v>31163.221890211102</v>
      </c>
      <c r="F896" s="27">
        <v>23000.786704301801</v>
      </c>
      <c r="G896" s="27">
        <v>1132.89693853259</v>
      </c>
      <c r="H896" s="27">
        <v>0</v>
      </c>
      <c r="I896" s="27">
        <v>0</v>
      </c>
      <c r="J896" s="27">
        <v>39117.466760158502</v>
      </c>
      <c r="K896" s="27">
        <v>0</v>
      </c>
      <c r="L896" s="27">
        <v>20880.637758255001</v>
      </c>
      <c r="M896" s="27">
        <v>42767.245299816102</v>
      </c>
      <c r="N896" s="27">
        <v>6934.9024460315704</v>
      </c>
      <c r="O896" s="27">
        <v>32960.4055190086</v>
      </c>
      <c r="P896" s="27">
        <v>0</v>
      </c>
      <c r="Q896" s="27">
        <v>5661.3936926126498</v>
      </c>
      <c r="R896" s="27">
        <v>1880.11794404685</v>
      </c>
      <c r="S896" s="27">
        <v>0</v>
      </c>
      <c r="T896" s="27">
        <v>746.25784710794699</v>
      </c>
      <c r="U896" s="27">
        <v>52208.053445339203</v>
      </c>
      <c r="V896" s="27">
        <v>3555776.5746459998</v>
      </c>
      <c r="W896" s="27">
        <v>0</v>
      </c>
      <c r="X896" s="27">
        <v>2131322.54724121</v>
      </c>
      <c r="Y896" s="27">
        <v>1350617.76560974</v>
      </c>
      <c r="Z896" s="27">
        <v>205743.15232276899</v>
      </c>
      <c r="AA896" s="27">
        <v>0</v>
      </c>
      <c r="AB896" s="27">
        <v>0</v>
      </c>
      <c r="AC896" s="27">
        <v>14198133.3060303</v>
      </c>
      <c r="AD896" s="27">
        <v>0</v>
      </c>
      <c r="AE896" s="27">
        <v>789794.74059295701</v>
      </c>
      <c r="AF896" s="27">
        <v>1833313.23141479</v>
      </c>
      <c r="AG896" s="27">
        <v>1061599.21485901</v>
      </c>
      <c r="AH896" s="27">
        <v>1393647.4738006601</v>
      </c>
      <c r="AI896" s="27">
        <v>0</v>
      </c>
      <c r="AJ896" s="27">
        <v>580479.75373077404</v>
      </c>
      <c r="AK896" s="27">
        <v>265791.16045379598</v>
      </c>
      <c r="AL896" s="27">
        <v>0</v>
      </c>
      <c r="AM896" s="27">
        <v>116258.34389018999</v>
      </c>
      <c r="AN896" s="27">
        <v>16406382.7702637</v>
      </c>
      <c r="AO896" s="27">
        <v>28553464.751464799</v>
      </c>
      <c r="AP896" s="27">
        <v>0</v>
      </c>
      <c r="AQ896" s="27">
        <v>16186785.332885699</v>
      </c>
      <c r="AR896" s="27">
        <v>10388352.4333496</v>
      </c>
      <c r="AS896" s="27">
        <v>1432749.3282318099</v>
      </c>
      <c r="AT896" s="27">
        <v>0</v>
      </c>
      <c r="AU896" s="27">
        <v>0</v>
      </c>
      <c r="AV896" s="27">
        <v>36686837.0390625</v>
      </c>
      <c r="AW896" s="27">
        <v>0</v>
      </c>
      <c r="AX896" s="27">
        <v>6544816.2640380897</v>
      </c>
      <c r="AY896" s="27">
        <v>14694272.2429199</v>
      </c>
      <c r="AZ896" s="27">
        <v>7945740.8016967801</v>
      </c>
      <c r="BA896" s="27">
        <v>10811421.797973599</v>
      </c>
      <c r="BB896" s="27">
        <v>0</v>
      </c>
      <c r="BC896" s="27">
        <v>4484037.4916992197</v>
      </c>
      <c r="BD896" s="27">
        <v>1825627.98886108</v>
      </c>
      <c r="BE896" s="27">
        <v>0</v>
      </c>
      <c r="BF896" s="27">
        <v>811922.41664886498</v>
      </c>
      <c r="BG896" s="27">
        <v>42418649.120117202</v>
      </c>
      <c r="BH896" s="27">
        <v>7018828.0925903302</v>
      </c>
      <c r="BI896" s="27">
        <v>0</v>
      </c>
      <c r="BJ896" s="27">
        <v>5681131.2448730497</v>
      </c>
      <c r="BK896" s="27">
        <v>4231264.5797729502</v>
      </c>
      <c r="BL896" s="27">
        <v>97853.520235061602</v>
      </c>
      <c r="BM896" s="27">
        <v>0</v>
      </c>
      <c r="BN896" s="27">
        <v>0</v>
      </c>
      <c r="BO896" s="27">
        <v>0</v>
      </c>
      <c r="BP896" s="27">
        <v>0</v>
      </c>
      <c r="BQ896" s="27">
        <v>0</v>
      </c>
      <c r="BR896" s="27">
        <v>5079679.5274658203</v>
      </c>
      <c r="BS896" s="27">
        <v>3232487.9525451702</v>
      </c>
      <c r="BT896" s="27">
        <v>2108212.6170959501</v>
      </c>
      <c r="BU896" s="27">
        <v>0</v>
      </c>
      <c r="BV896" s="27">
        <v>2239158.1241149898</v>
      </c>
      <c r="BW896" s="27">
        <v>203528.727384567</v>
      </c>
      <c r="BX896" s="27">
        <v>0</v>
      </c>
      <c r="BY896" s="27">
        <v>0</v>
      </c>
      <c r="BZ896" s="27">
        <v>0</v>
      </c>
      <c r="CA896" s="27">
        <v>104874.178673744</v>
      </c>
      <c r="CB896" s="27">
        <v>5684287.0467529297</v>
      </c>
      <c r="CC896" s="27">
        <v>44734709.939453103</v>
      </c>
      <c r="CD896" s="27">
        <v>12672560.497924799</v>
      </c>
      <c r="CE896" s="27">
        <v>2572.0035912394501</v>
      </c>
      <c r="CF896" s="27">
        <v>386315.049194336</v>
      </c>
      <c r="CG896" s="27">
        <v>2674934.5057983398</v>
      </c>
      <c r="CH896" s="27">
        <v>207437.31852340701</v>
      </c>
      <c r="CI896" s="27">
        <v>107453.113517761</v>
      </c>
      <c r="CJ896" s="27">
        <v>6070813.73681641</v>
      </c>
      <c r="CK896" s="27">
        <v>47378282.407714799</v>
      </c>
      <c r="CL896" s="27">
        <v>12872618.501708999</v>
      </c>
      <c r="CM896" s="27">
        <v>159400.48529434201</v>
      </c>
      <c r="CN896" s="27">
        <v>22381176.611816399</v>
      </c>
      <c r="CO896" s="27">
        <v>89819869.941406295</v>
      </c>
      <c r="CP896" s="27">
        <v>12872618.501708999</v>
      </c>
      <c r="CQ896" s="27">
        <v>0</v>
      </c>
      <c r="CR896" s="27">
        <v>0</v>
      </c>
      <c r="CS896" s="27">
        <v>0</v>
      </c>
      <c r="CT896" s="27">
        <v>0</v>
      </c>
    </row>
    <row r="897" spans="1:98">
      <c r="A897" s="104" t="s">
        <v>68</v>
      </c>
      <c r="B897" s="132">
        <v>39052</v>
      </c>
      <c r="C897" s="27">
        <v>76245.597868919402</v>
      </c>
      <c r="D897" s="27">
        <v>0</v>
      </c>
      <c r="E897" s="27">
        <v>30770.504293203401</v>
      </c>
      <c r="F897" s="27">
        <v>22951.5134675503</v>
      </c>
      <c r="G897" s="27">
        <v>1276.5097705870901</v>
      </c>
      <c r="H897" s="27">
        <v>0</v>
      </c>
      <c r="I897" s="27">
        <v>0</v>
      </c>
      <c r="J897" s="27">
        <v>42956.115607261701</v>
      </c>
      <c r="K897" s="27">
        <v>0</v>
      </c>
      <c r="L897" s="27">
        <v>21310.3948321342</v>
      </c>
      <c r="M897" s="27">
        <v>43320.292710781097</v>
      </c>
      <c r="N897" s="27">
        <v>6969.6280817389497</v>
      </c>
      <c r="O897" s="27">
        <v>34243.698616504698</v>
      </c>
      <c r="P897" s="27">
        <v>0</v>
      </c>
      <c r="Q897" s="27">
        <v>5673.4459202289599</v>
      </c>
      <c r="R897" s="27">
        <v>1942.2512328922701</v>
      </c>
      <c r="S897" s="27">
        <v>0</v>
      </c>
      <c r="T897" s="27">
        <v>696.23033749312197</v>
      </c>
      <c r="U897" s="27">
        <v>53105.217429637902</v>
      </c>
      <c r="V897" s="27">
        <v>3662268.17004395</v>
      </c>
      <c r="W897" s="27">
        <v>0</v>
      </c>
      <c r="X897" s="27">
        <v>2102621.8467102102</v>
      </c>
      <c r="Y897" s="27">
        <v>1343616.4573822001</v>
      </c>
      <c r="Z897" s="27">
        <v>228030.417041779</v>
      </c>
      <c r="AA897" s="27">
        <v>0</v>
      </c>
      <c r="AB897" s="27">
        <v>0</v>
      </c>
      <c r="AC897" s="27">
        <v>15330188.853149399</v>
      </c>
      <c r="AD897" s="27">
        <v>0</v>
      </c>
      <c r="AE897" s="27">
        <v>812950.541221619</v>
      </c>
      <c r="AF897" s="27">
        <v>1848023.5380249</v>
      </c>
      <c r="AG897" s="27">
        <v>1066772.14849854</v>
      </c>
      <c r="AH897" s="27">
        <v>1452554.1835479699</v>
      </c>
      <c r="AI897" s="27">
        <v>0</v>
      </c>
      <c r="AJ897" s="27">
        <v>582623.52544403099</v>
      </c>
      <c r="AK897" s="27">
        <v>285981.45335388201</v>
      </c>
      <c r="AL897" s="27">
        <v>0</v>
      </c>
      <c r="AM897" s="27">
        <v>107193.789010048</v>
      </c>
      <c r="AN897" s="27">
        <v>17111632.1789551</v>
      </c>
      <c r="AO897" s="27">
        <v>29818839.605224598</v>
      </c>
      <c r="AP897" s="27">
        <v>0</v>
      </c>
      <c r="AQ897" s="27">
        <v>16061019.747558599</v>
      </c>
      <c r="AR897" s="27">
        <v>10283729.254760699</v>
      </c>
      <c r="AS897" s="27">
        <v>1583760.5890502899</v>
      </c>
      <c r="AT897" s="27">
        <v>0</v>
      </c>
      <c r="AU897" s="27">
        <v>0</v>
      </c>
      <c r="AV897" s="27">
        <v>39504844.102050804</v>
      </c>
      <c r="AW897" s="27">
        <v>0</v>
      </c>
      <c r="AX897" s="27">
        <v>6955307.7318725605</v>
      </c>
      <c r="AY897" s="27">
        <v>14990508.061035199</v>
      </c>
      <c r="AZ897" s="27">
        <v>8016099.5192871103</v>
      </c>
      <c r="BA897" s="27">
        <v>11424605.7497559</v>
      </c>
      <c r="BB897" s="27">
        <v>0</v>
      </c>
      <c r="BC897" s="27">
        <v>4522510.8255615197</v>
      </c>
      <c r="BD897" s="27">
        <v>1977695.58055115</v>
      </c>
      <c r="BE897" s="27">
        <v>0</v>
      </c>
      <c r="BF897" s="27">
        <v>754608.14934539795</v>
      </c>
      <c r="BG897" s="27">
        <v>44097054.414550804</v>
      </c>
      <c r="BH897" s="27">
        <v>7356319.71057129</v>
      </c>
      <c r="BI897" s="27">
        <v>0</v>
      </c>
      <c r="BJ897" s="27">
        <v>5595144.0294799795</v>
      </c>
      <c r="BK897" s="27">
        <v>4186602.2435302702</v>
      </c>
      <c r="BL897" s="27">
        <v>118838.340382576</v>
      </c>
      <c r="BM897" s="27">
        <v>0</v>
      </c>
      <c r="BN897" s="27">
        <v>0</v>
      </c>
      <c r="BO897" s="27">
        <v>0</v>
      </c>
      <c r="BP897" s="27">
        <v>0</v>
      </c>
      <c r="BQ897" s="27">
        <v>0</v>
      </c>
      <c r="BR897" s="27">
        <v>5223246.5509643601</v>
      </c>
      <c r="BS897" s="27">
        <v>3263486.7981262198</v>
      </c>
      <c r="BT897" s="27">
        <v>2226729.7969055199</v>
      </c>
      <c r="BU897" s="27">
        <v>0</v>
      </c>
      <c r="BV897" s="27">
        <v>2268959.8005981399</v>
      </c>
      <c r="BW897" s="27">
        <v>220807.17255020101</v>
      </c>
      <c r="BX897" s="27">
        <v>0</v>
      </c>
      <c r="BY897" s="27">
        <v>0</v>
      </c>
      <c r="BZ897" s="27">
        <v>0</v>
      </c>
      <c r="CA897" s="27">
        <v>106975.872059822</v>
      </c>
      <c r="CB897" s="27">
        <v>5764955.7871704102</v>
      </c>
      <c r="CC897" s="27">
        <v>45863622.021484397</v>
      </c>
      <c r="CD897" s="27">
        <v>12980579.3562012</v>
      </c>
      <c r="CE897" s="27">
        <v>2601.9085784256499</v>
      </c>
      <c r="CF897" s="27">
        <v>394521.21344375599</v>
      </c>
      <c r="CG897" s="27">
        <v>2743490.79754639</v>
      </c>
      <c r="CH897" s="27">
        <v>224998.15934753401</v>
      </c>
      <c r="CI897" s="27">
        <v>109607.994612694</v>
      </c>
      <c r="CJ897" s="27">
        <v>6160701.4852905301</v>
      </c>
      <c r="CK897" s="27">
        <v>48641860.675781302</v>
      </c>
      <c r="CL897" s="27">
        <v>13233400.0496826</v>
      </c>
      <c r="CM897" s="27">
        <v>162279.09809112499</v>
      </c>
      <c r="CN897" s="27">
        <v>23311767.2426758</v>
      </c>
      <c r="CO897" s="27">
        <v>92706450.182617202</v>
      </c>
      <c r="CP897" s="27">
        <v>13233400.0496826</v>
      </c>
      <c r="CQ897" s="27">
        <v>0</v>
      </c>
      <c r="CR897" s="27">
        <v>0</v>
      </c>
      <c r="CS897" s="27">
        <v>0</v>
      </c>
      <c r="CT897" s="27">
        <v>0</v>
      </c>
    </row>
    <row r="898" spans="1:98">
      <c r="A898" s="104" t="s">
        <v>68</v>
      </c>
      <c r="B898" s="132">
        <v>39142</v>
      </c>
      <c r="C898" s="27">
        <v>78599.013667106599</v>
      </c>
      <c r="D898" s="27">
        <v>0</v>
      </c>
      <c r="E898" s="27">
        <v>29348.5779514313</v>
      </c>
      <c r="F898" s="27">
        <v>22255.3897204399</v>
      </c>
      <c r="G898" s="27">
        <v>1447.3522702902601</v>
      </c>
      <c r="H898" s="27">
        <v>0</v>
      </c>
      <c r="I898" s="27">
        <v>0</v>
      </c>
      <c r="J898" s="27">
        <v>45706.288567543001</v>
      </c>
      <c r="K898" s="27">
        <v>0</v>
      </c>
      <c r="L898" s="27">
        <v>20625.091906786001</v>
      </c>
      <c r="M898" s="27">
        <v>43700.934824466698</v>
      </c>
      <c r="N898" s="27">
        <v>6801.1915230751001</v>
      </c>
      <c r="O898" s="27">
        <v>35349.2226114273</v>
      </c>
      <c r="P898" s="27">
        <v>0</v>
      </c>
      <c r="Q898" s="27">
        <v>5715.0459837913504</v>
      </c>
      <c r="R898" s="27">
        <v>2017.6763584166799</v>
      </c>
      <c r="S898" s="27">
        <v>0</v>
      </c>
      <c r="T898" s="27">
        <v>675.76681825518597</v>
      </c>
      <c r="U898" s="27">
        <v>53862.784875869802</v>
      </c>
      <c r="V898" s="27">
        <v>3739192.4689331101</v>
      </c>
      <c r="W898" s="27">
        <v>0</v>
      </c>
      <c r="X898" s="27">
        <v>2013576.37640381</v>
      </c>
      <c r="Y898" s="27">
        <v>1310942.90957642</v>
      </c>
      <c r="Z898" s="27">
        <v>247920.05923652599</v>
      </c>
      <c r="AA898" s="27">
        <v>0</v>
      </c>
      <c r="AB898" s="27">
        <v>0</v>
      </c>
      <c r="AC898" s="27">
        <v>16100295.3033447</v>
      </c>
      <c r="AD898" s="27">
        <v>0</v>
      </c>
      <c r="AE898" s="27">
        <v>782923.044296265</v>
      </c>
      <c r="AF898" s="27">
        <v>1853789.83430481</v>
      </c>
      <c r="AG898" s="27">
        <v>1051558.32096863</v>
      </c>
      <c r="AH898" s="27">
        <v>1498626.5262603799</v>
      </c>
      <c r="AI898" s="27">
        <v>0</v>
      </c>
      <c r="AJ898" s="27">
        <v>584801.18169403099</v>
      </c>
      <c r="AK898" s="27">
        <v>290289.72262573201</v>
      </c>
      <c r="AL898" s="27">
        <v>0</v>
      </c>
      <c r="AM898" s="27">
        <v>101052.61118602801</v>
      </c>
      <c r="AN898" s="27">
        <v>17415194.4133301</v>
      </c>
      <c r="AO898" s="27">
        <v>30738544.018066399</v>
      </c>
      <c r="AP898" s="27">
        <v>0</v>
      </c>
      <c r="AQ898" s="27">
        <v>15323684.5455322</v>
      </c>
      <c r="AR898" s="27">
        <v>10021447.881958</v>
      </c>
      <c r="AS898" s="27">
        <v>1736562.58291626</v>
      </c>
      <c r="AT898" s="27">
        <v>0</v>
      </c>
      <c r="AU898" s="27">
        <v>0</v>
      </c>
      <c r="AV898" s="27">
        <v>41820936.763671897</v>
      </c>
      <c r="AW898" s="27">
        <v>0</v>
      </c>
      <c r="AX898" s="27">
        <v>6727785.0629882803</v>
      </c>
      <c r="AY898" s="27">
        <v>15128831.6434326</v>
      </c>
      <c r="AZ898" s="27">
        <v>7907709.6482543899</v>
      </c>
      <c r="BA898" s="27">
        <v>11910333.1520996</v>
      </c>
      <c r="BB898" s="27">
        <v>0</v>
      </c>
      <c r="BC898" s="27">
        <v>4545287.1915893601</v>
      </c>
      <c r="BD898" s="27">
        <v>2024744.9819946301</v>
      </c>
      <c r="BE898" s="27">
        <v>0</v>
      </c>
      <c r="BF898" s="27">
        <v>710673.72937011695</v>
      </c>
      <c r="BG898" s="27">
        <v>45235918.3046875</v>
      </c>
      <c r="BH898" s="27">
        <v>7718845.5380248995</v>
      </c>
      <c r="BI898" s="27">
        <v>0</v>
      </c>
      <c r="BJ898" s="27">
        <v>5459899.5628051804</v>
      </c>
      <c r="BK898" s="27">
        <v>4115848.3633117699</v>
      </c>
      <c r="BL898" s="27">
        <v>132636.227069855</v>
      </c>
      <c r="BM898" s="27">
        <v>0</v>
      </c>
      <c r="BN898" s="27">
        <v>0</v>
      </c>
      <c r="BO898" s="27">
        <v>0</v>
      </c>
      <c r="BP898" s="27">
        <v>0</v>
      </c>
      <c r="BQ898" s="27">
        <v>0</v>
      </c>
      <c r="BR898" s="27">
        <v>5280350.5954589797</v>
      </c>
      <c r="BS898" s="27">
        <v>3238591.2675781301</v>
      </c>
      <c r="BT898" s="27">
        <v>2321090.0495605501</v>
      </c>
      <c r="BU898" s="27">
        <v>0</v>
      </c>
      <c r="BV898" s="27">
        <v>2293638.5408020001</v>
      </c>
      <c r="BW898" s="27">
        <v>228094.847511292</v>
      </c>
      <c r="BX898" s="27">
        <v>0</v>
      </c>
      <c r="BY898" s="27">
        <v>0</v>
      </c>
      <c r="BZ898" s="27">
        <v>0</v>
      </c>
      <c r="CA898" s="27">
        <v>108014.11177349099</v>
      </c>
      <c r="CB898" s="27">
        <v>5758656.0946655301</v>
      </c>
      <c r="CC898" s="27">
        <v>46107289.6943359</v>
      </c>
      <c r="CD898" s="27">
        <v>13171994.426635699</v>
      </c>
      <c r="CE898" s="27">
        <v>2657.1037089228598</v>
      </c>
      <c r="CF898" s="27">
        <v>393934.36365508998</v>
      </c>
      <c r="CG898" s="27">
        <v>2747769.7151184101</v>
      </c>
      <c r="CH898" s="27">
        <v>230996.33930778501</v>
      </c>
      <c r="CI898" s="27">
        <v>110682.081172943</v>
      </c>
      <c r="CJ898" s="27">
        <v>6152039.9132080097</v>
      </c>
      <c r="CK898" s="27">
        <v>48859895.744628899</v>
      </c>
      <c r="CL898" s="27">
        <v>13399416.3515625</v>
      </c>
      <c r="CM898" s="27">
        <v>164057.602489471</v>
      </c>
      <c r="CN898" s="27">
        <v>23592012.567138702</v>
      </c>
      <c r="CO898" s="27">
        <v>94104690.919921905</v>
      </c>
      <c r="CP898" s="27">
        <v>13399416.3515625</v>
      </c>
      <c r="CQ898" s="27">
        <v>0</v>
      </c>
      <c r="CR898" s="27">
        <v>0</v>
      </c>
      <c r="CS898" s="27">
        <v>0</v>
      </c>
      <c r="CT898" s="27">
        <v>0</v>
      </c>
    </row>
    <row r="899" spans="1:98">
      <c r="A899" s="104" t="s">
        <v>68</v>
      </c>
      <c r="B899" s="132">
        <v>39234</v>
      </c>
      <c r="C899" s="27">
        <v>79801.867894172698</v>
      </c>
      <c r="D899" s="27">
        <v>0</v>
      </c>
      <c r="E899" s="27">
        <v>27889.470874547998</v>
      </c>
      <c r="F899" s="27">
        <v>21500.641424179099</v>
      </c>
      <c r="G899" s="27">
        <v>1602.4789173305001</v>
      </c>
      <c r="H899" s="27">
        <v>0</v>
      </c>
      <c r="I899" s="27">
        <v>0</v>
      </c>
      <c r="J899" s="27">
        <v>48286.573427200303</v>
      </c>
      <c r="K899" s="27">
        <v>0</v>
      </c>
      <c r="L899" s="27">
        <v>20462.125936508201</v>
      </c>
      <c r="M899" s="27">
        <v>43337.613517284401</v>
      </c>
      <c r="N899" s="27">
        <v>6704.5694825053197</v>
      </c>
      <c r="O899" s="27">
        <v>35368.589711189299</v>
      </c>
      <c r="P899" s="27">
        <v>0</v>
      </c>
      <c r="Q899" s="27">
        <v>5610.1420355439204</v>
      </c>
      <c r="R899" s="27">
        <v>2066.8248118758202</v>
      </c>
      <c r="S899" s="27">
        <v>0</v>
      </c>
      <c r="T899" s="27">
        <v>685.42676319181896</v>
      </c>
      <c r="U899" s="27">
        <v>54433.749512672402</v>
      </c>
      <c r="V899" s="27">
        <v>3808437.3649292002</v>
      </c>
      <c r="W899" s="27">
        <v>0</v>
      </c>
      <c r="X899" s="27">
        <v>1926279.2015991199</v>
      </c>
      <c r="Y899" s="27">
        <v>1272560.31317139</v>
      </c>
      <c r="Z899" s="27">
        <v>263114.47617721598</v>
      </c>
      <c r="AA899" s="27">
        <v>0</v>
      </c>
      <c r="AB899" s="27">
        <v>0</v>
      </c>
      <c r="AC899" s="27">
        <v>16864805.3676758</v>
      </c>
      <c r="AD899" s="27">
        <v>0</v>
      </c>
      <c r="AE899" s="27">
        <v>760996.98573303199</v>
      </c>
      <c r="AF899" s="27">
        <v>1830410.8674621601</v>
      </c>
      <c r="AG899" s="27">
        <v>1047935.58879852</v>
      </c>
      <c r="AH899" s="27">
        <v>1507076.2330779999</v>
      </c>
      <c r="AI899" s="27">
        <v>0</v>
      </c>
      <c r="AJ899" s="27">
        <v>592877.87353515602</v>
      </c>
      <c r="AK899" s="27">
        <v>293326.18694686901</v>
      </c>
      <c r="AL899" s="27">
        <v>0</v>
      </c>
      <c r="AM899" s="27">
        <v>96924.695500373797</v>
      </c>
      <c r="AN899" s="27">
        <v>17628879.076904301</v>
      </c>
      <c r="AO899" s="27">
        <v>31571703.207275402</v>
      </c>
      <c r="AP899" s="27">
        <v>0</v>
      </c>
      <c r="AQ899" s="27">
        <v>14759825.1286621</v>
      </c>
      <c r="AR899" s="27">
        <v>9782734.7136230506</v>
      </c>
      <c r="AS899" s="27">
        <v>1861253.8748779299</v>
      </c>
      <c r="AT899" s="27">
        <v>0</v>
      </c>
      <c r="AU899" s="27">
        <v>0</v>
      </c>
      <c r="AV899" s="27">
        <v>44373572.8515625</v>
      </c>
      <c r="AW899" s="27">
        <v>0</v>
      </c>
      <c r="AX899" s="27">
        <v>6646385.4348754901</v>
      </c>
      <c r="AY899" s="27">
        <v>15093219.263916001</v>
      </c>
      <c r="AZ899" s="27">
        <v>7946666.0037231399</v>
      </c>
      <c r="BA899" s="27">
        <v>12049724.0428467</v>
      </c>
      <c r="BB899" s="27">
        <v>0</v>
      </c>
      <c r="BC899" s="27">
        <v>4617558.3329467801</v>
      </c>
      <c r="BD899" s="27">
        <v>2057190.9349060101</v>
      </c>
      <c r="BE899" s="27">
        <v>0</v>
      </c>
      <c r="BF899" s="27">
        <v>688655.54624939</v>
      </c>
      <c r="BG899" s="27">
        <v>46320784.114257798</v>
      </c>
      <c r="BH899" s="27">
        <v>7897972.46728516</v>
      </c>
      <c r="BI899" s="27">
        <v>0</v>
      </c>
      <c r="BJ899" s="27">
        <v>5272255.4572753897</v>
      </c>
      <c r="BK899" s="27">
        <v>4040861.7880249</v>
      </c>
      <c r="BL899" s="27">
        <v>147240.96806716899</v>
      </c>
      <c r="BM899" s="27">
        <v>0</v>
      </c>
      <c r="BN899" s="27">
        <v>0</v>
      </c>
      <c r="BO899" s="27">
        <v>0</v>
      </c>
      <c r="BP899" s="27">
        <v>0</v>
      </c>
      <c r="BQ899" s="27">
        <v>0</v>
      </c>
      <c r="BR899" s="27">
        <v>5275745.3035278302</v>
      </c>
      <c r="BS899" s="27">
        <v>3251953.3973083501</v>
      </c>
      <c r="BT899" s="27">
        <v>2347670.7448120099</v>
      </c>
      <c r="BU899" s="27">
        <v>0</v>
      </c>
      <c r="BV899" s="27">
        <v>2331512.1355285598</v>
      </c>
      <c r="BW899" s="27">
        <v>231486.312576294</v>
      </c>
      <c r="BX899" s="27">
        <v>0</v>
      </c>
      <c r="BY899" s="27">
        <v>0</v>
      </c>
      <c r="BZ899" s="27">
        <v>0</v>
      </c>
      <c r="CA899" s="27">
        <v>107833.23323249799</v>
      </c>
      <c r="CB899" s="27">
        <v>5730868.43713379</v>
      </c>
      <c r="CC899" s="27">
        <v>46348023.565429702</v>
      </c>
      <c r="CD899" s="27">
        <v>13174623.670410199</v>
      </c>
      <c r="CE899" s="27">
        <v>2692.3052326142802</v>
      </c>
      <c r="CF899" s="27">
        <v>392146.10181427002</v>
      </c>
      <c r="CG899" s="27">
        <v>2758509.7015685998</v>
      </c>
      <c r="CH899" s="27">
        <v>234144.04476165801</v>
      </c>
      <c r="CI899" s="27">
        <v>110481.173768044</v>
      </c>
      <c r="CJ899" s="27">
        <v>6122307.4494628897</v>
      </c>
      <c r="CK899" s="27">
        <v>49050026.275390603</v>
      </c>
      <c r="CL899" s="27">
        <v>13394010.924926801</v>
      </c>
      <c r="CM899" s="27">
        <v>164477.510623932</v>
      </c>
      <c r="CN899" s="27">
        <v>23768167.6955566</v>
      </c>
      <c r="CO899" s="27">
        <v>95419584.479492202</v>
      </c>
      <c r="CP899" s="27">
        <v>13394010.924926801</v>
      </c>
      <c r="CQ899" s="27">
        <v>0</v>
      </c>
      <c r="CR899" s="27">
        <v>0</v>
      </c>
      <c r="CS899" s="27">
        <v>0</v>
      </c>
      <c r="CT899" s="27">
        <v>0</v>
      </c>
    </row>
    <row r="900" spans="1:98">
      <c r="A900" s="104" t="s">
        <v>68</v>
      </c>
      <c r="B900" s="132">
        <v>39326</v>
      </c>
      <c r="C900" s="27">
        <v>81799.994044303894</v>
      </c>
      <c r="D900" s="27">
        <v>0</v>
      </c>
      <c r="E900" s="27">
        <v>26706.890649557099</v>
      </c>
      <c r="F900" s="27">
        <v>20729.295670270902</v>
      </c>
      <c r="G900" s="27">
        <v>1771.7389335483299</v>
      </c>
      <c r="H900" s="27">
        <v>0</v>
      </c>
      <c r="I900" s="27">
        <v>0</v>
      </c>
      <c r="J900" s="27">
        <v>50186.166727542899</v>
      </c>
      <c r="K900" s="27">
        <v>0</v>
      </c>
      <c r="L900" s="27">
        <v>19841.916621208198</v>
      </c>
      <c r="M900" s="27">
        <v>43517.5122871399</v>
      </c>
      <c r="N900" s="27">
        <v>6503.1059911847096</v>
      </c>
      <c r="O900" s="27">
        <v>36283.281524181402</v>
      </c>
      <c r="P900" s="27">
        <v>0</v>
      </c>
      <c r="Q900" s="27">
        <v>5627.2388564348203</v>
      </c>
      <c r="R900" s="27">
        <v>2118.20050957799</v>
      </c>
      <c r="S900" s="27">
        <v>0</v>
      </c>
      <c r="T900" s="27">
        <v>689.46289238333702</v>
      </c>
      <c r="U900" s="27">
        <v>55159.235879421198</v>
      </c>
      <c r="V900" s="27">
        <v>3923425.8575134301</v>
      </c>
      <c r="W900" s="27">
        <v>0</v>
      </c>
      <c r="X900" s="27">
        <v>1855139.29914856</v>
      </c>
      <c r="Y900" s="27">
        <v>1225777.4356841999</v>
      </c>
      <c r="Z900" s="27">
        <v>284199.25147628802</v>
      </c>
      <c r="AA900" s="27">
        <v>0</v>
      </c>
      <c r="AB900" s="27">
        <v>0</v>
      </c>
      <c r="AC900" s="27">
        <v>17422087.951660201</v>
      </c>
      <c r="AD900" s="27">
        <v>0</v>
      </c>
      <c r="AE900" s="27">
        <v>754043.56021881104</v>
      </c>
      <c r="AF900" s="27">
        <v>1852183.3048706099</v>
      </c>
      <c r="AG900" s="27">
        <v>1015465.27293396</v>
      </c>
      <c r="AH900" s="27">
        <v>1542348.7601318399</v>
      </c>
      <c r="AI900" s="27">
        <v>0</v>
      </c>
      <c r="AJ900" s="27">
        <v>594255.29208374</v>
      </c>
      <c r="AK900" s="27">
        <v>302793.56412887602</v>
      </c>
      <c r="AL900" s="27">
        <v>0</v>
      </c>
      <c r="AM900" s="27">
        <v>90362.379305839495</v>
      </c>
      <c r="AN900" s="27">
        <v>17974904.590087902</v>
      </c>
      <c r="AO900" s="27">
        <v>32916522.248291001</v>
      </c>
      <c r="AP900" s="27">
        <v>0</v>
      </c>
      <c r="AQ900" s="27">
        <v>14353299.833373999</v>
      </c>
      <c r="AR900" s="27">
        <v>9564405.0388183594</v>
      </c>
      <c r="AS900" s="27">
        <v>2022949.5208282501</v>
      </c>
      <c r="AT900" s="27">
        <v>0</v>
      </c>
      <c r="AU900" s="27">
        <v>0</v>
      </c>
      <c r="AV900" s="27">
        <v>46206233.560058601</v>
      </c>
      <c r="AW900" s="27">
        <v>0</v>
      </c>
      <c r="AX900" s="27">
        <v>6649251.83557129</v>
      </c>
      <c r="AY900" s="27">
        <v>15465410.431152301</v>
      </c>
      <c r="AZ900" s="27">
        <v>7787767.3801269503</v>
      </c>
      <c r="BA900" s="27">
        <v>12517154.751831099</v>
      </c>
      <c r="BB900" s="27">
        <v>0</v>
      </c>
      <c r="BC900" s="27">
        <v>4658925.36645508</v>
      </c>
      <c r="BD900" s="27">
        <v>2135978.2546691899</v>
      </c>
      <c r="BE900" s="27">
        <v>0</v>
      </c>
      <c r="BF900" s="27">
        <v>649330.73905944801</v>
      </c>
      <c r="BG900" s="27">
        <v>47718447.710449196</v>
      </c>
      <c r="BH900" s="27">
        <v>8246943.7548828097</v>
      </c>
      <c r="BI900" s="27">
        <v>0</v>
      </c>
      <c r="BJ900" s="27">
        <v>5104354.6751098596</v>
      </c>
      <c r="BK900" s="27">
        <v>3915323.5018615699</v>
      </c>
      <c r="BL900" s="27">
        <v>164173.49404144299</v>
      </c>
      <c r="BM900" s="27">
        <v>0</v>
      </c>
      <c r="BN900" s="27">
        <v>0</v>
      </c>
      <c r="BO900" s="27">
        <v>0</v>
      </c>
      <c r="BP900" s="27">
        <v>0</v>
      </c>
      <c r="BQ900" s="27">
        <v>0</v>
      </c>
      <c r="BR900" s="27">
        <v>5370897.1843872098</v>
      </c>
      <c r="BS900" s="27">
        <v>3169428.2549743699</v>
      </c>
      <c r="BT900" s="27">
        <v>2438693.8927307101</v>
      </c>
      <c r="BU900" s="27">
        <v>0</v>
      </c>
      <c r="BV900" s="27">
        <v>2346176.0707092299</v>
      </c>
      <c r="BW900" s="27">
        <v>234924.39491271999</v>
      </c>
      <c r="BX900" s="27">
        <v>0</v>
      </c>
      <c r="BY900" s="27">
        <v>0</v>
      </c>
      <c r="BZ900" s="27">
        <v>0</v>
      </c>
      <c r="CA900" s="27">
        <v>108419.35699272199</v>
      </c>
      <c r="CB900" s="27">
        <v>5776422.8557128897</v>
      </c>
      <c r="CC900" s="27">
        <v>47228057.482421897</v>
      </c>
      <c r="CD900" s="27">
        <v>13315362.426757799</v>
      </c>
      <c r="CE900" s="27">
        <v>2735.2723810970801</v>
      </c>
      <c r="CF900" s="27">
        <v>397152.12873840297</v>
      </c>
      <c r="CG900" s="27">
        <v>2820527.6634216299</v>
      </c>
      <c r="CH900" s="27">
        <v>237548.940380096</v>
      </c>
      <c r="CI900" s="27">
        <v>111164.57265853899</v>
      </c>
      <c r="CJ900" s="27">
        <v>6173823.2166748</v>
      </c>
      <c r="CK900" s="27">
        <v>50079736.6337891</v>
      </c>
      <c r="CL900" s="27">
        <v>13544383.802246099</v>
      </c>
      <c r="CM900" s="27">
        <v>165739.550951004</v>
      </c>
      <c r="CN900" s="27">
        <v>24078251.4460449</v>
      </c>
      <c r="CO900" s="27">
        <v>97752693.959960893</v>
      </c>
      <c r="CP900" s="27">
        <v>13544383.802246099</v>
      </c>
      <c r="CQ900" s="27">
        <v>0</v>
      </c>
      <c r="CR900" s="27">
        <v>0</v>
      </c>
      <c r="CS900" s="27">
        <v>0</v>
      </c>
      <c r="CT900" s="27">
        <v>0</v>
      </c>
    </row>
    <row r="901" spans="1:98">
      <c r="A901" s="104" t="s">
        <v>68</v>
      </c>
      <c r="B901" s="132">
        <v>39417</v>
      </c>
      <c r="C901" s="27">
        <v>83231.838747978196</v>
      </c>
      <c r="D901" s="27">
        <v>0</v>
      </c>
      <c r="E901" s="27">
        <v>25511.536090612401</v>
      </c>
      <c r="F901" s="27">
        <v>19823.879410982099</v>
      </c>
      <c r="G901" s="27">
        <v>1894.7314774542999</v>
      </c>
      <c r="H901" s="27">
        <v>0</v>
      </c>
      <c r="I901" s="27">
        <v>0</v>
      </c>
      <c r="J901" s="27">
        <v>51140.728699684099</v>
      </c>
      <c r="K901" s="27">
        <v>0</v>
      </c>
      <c r="L901" s="27">
        <v>19509.418457984899</v>
      </c>
      <c r="M901" s="27">
        <v>43424.511151313804</v>
      </c>
      <c r="N901" s="27">
        <v>6374.0798645019504</v>
      </c>
      <c r="O901" s="27">
        <v>36965.6845984459</v>
      </c>
      <c r="P901" s="27">
        <v>0</v>
      </c>
      <c r="Q901" s="27">
        <v>5613.65624892712</v>
      </c>
      <c r="R901" s="27">
        <v>2144.6624314784999</v>
      </c>
      <c r="S901" s="27">
        <v>0</v>
      </c>
      <c r="T901" s="27">
        <v>650.39100077748299</v>
      </c>
      <c r="U901" s="27">
        <v>55673.605075359301</v>
      </c>
      <c r="V901" s="27">
        <v>3964392.39099121</v>
      </c>
      <c r="W901" s="27">
        <v>0</v>
      </c>
      <c r="X901" s="27">
        <v>1812241.5419158901</v>
      </c>
      <c r="Y901" s="27">
        <v>1210621.8858795201</v>
      </c>
      <c r="Z901" s="27">
        <v>298405.72074890102</v>
      </c>
      <c r="AA901" s="27">
        <v>0</v>
      </c>
      <c r="AB901" s="27">
        <v>0</v>
      </c>
      <c r="AC901" s="27">
        <v>17568667.2346191</v>
      </c>
      <c r="AD901" s="27">
        <v>0</v>
      </c>
      <c r="AE901" s="27">
        <v>747476.19370269799</v>
      </c>
      <c r="AF901" s="27">
        <v>1845335.9460754399</v>
      </c>
      <c r="AG901" s="27">
        <v>1016441.5116271999</v>
      </c>
      <c r="AH901" s="27">
        <v>1570157.5801239</v>
      </c>
      <c r="AI901" s="27">
        <v>0</v>
      </c>
      <c r="AJ901" s="27">
        <v>599090.10431671096</v>
      </c>
      <c r="AK901" s="27">
        <v>311425.8829422</v>
      </c>
      <c r="AL901" s="27">
        <v>0</v>
      </c>
      <c r="AM901" s="27">
        <v>89354.933485031099</v>
      </c>
      <c r="AN901" s="27">
        <v>18221734.426269501</v>
      </c>
      <c r="AO901" s="27">
        <v>33674489.099609397</v>
      </c>
      <c r="AP901" s="27">
        <v>0</v>
      </c>
      <c r="AQ901" s="27">
        <v>14089521.0620117</v>
      </c>
      <c r="AR901" s="27">
        <v>9417001.4118652306</v>
      </c>
      <c r="AS901" s="27">
        <v>2165374.1798095698</v>
      </c>
      <c r="AT901" s="27">
        <v>0</v>
      </c>
      <c r="AU901" s="27">
        <v>0</v>
      </c>
      <c r="AV901" s="27">
        <v>47009039.515136696</v>
      </c>
      <c r="AW901" s="27">
        <v>0</v>
      </c>
      <c r="AX901" s="27">
        <v>6684321.0633544903</v>
      </c>
      <c r="AY901" s="27">
        <v>15598358.9378662</v>
      </c>
      <c r="AZ901" s="27">
        <v>7845991.5265502902</v>
      </c>
      <c r="BA901" s="27">
        <v>12926716.4920654</v>
      </c>
      <c r="BB901" s="27">
        <v>0</v>
      </c>
      <c r="BC901" s="27">
        <v>4742617.99072266</v>
      </c>
      <c r="BD901" s="27">
        <v>2242241.33453369</v>
      </c>
      <c r="BE901" s="27">
        <v>0</v>
      </c>
      <c r="BF901" s="27">
        <v>652526.19973754894</v>
      </c>
      <c r="BG901" s="27">
        <v>48768007.243652299</v>
      </c>
      <c r="BH901" s="27">
        <v>8365019.0037841797</v>
      </c>
      <c r="BI901" s="27">
        <v>0</v>
      </c>
      <c r="BJ901" s="27">
        <v>5052447.7846679697</v>
      </c>
      <c r="BK901" s="27">
        <v>3877643.0299377399</v>
      </c>
      <c r="BL901" s="27">
        <v>184584.86918449399</v>
      </c>
      <c r="BM901" s="27">
        <v>0</v>
      </c>
      <c r="BN901" s="27">
        <v>0</v>
      </c>
      <c r="BO901" s="27">
        <v>0</v>
      </c>
      <c r="BP901" s="27">
        <v>0</v>
      </c>
      <c r="BQ901" s="27">
        <v>0</v>
      </c>
      <c r="BR901" s="27">
        <v>5392648.2160644503</v>
      </c>
      <c r="BS901" s="27">
        <v>3189832.1734008798</v>
      </c>
      <c r="BT901" s="27">
        <v>2517711.0349121098</v>
      </c>
      <c r="BU901" s="27">
        <v>0</v>
      </c>
      <c r="BV901" s="27">
        <v>2396872.9465637198</v>
      </c>
      <c r="BW901" s="27">
        <v>254256.259567261</v>
      </c>
      <c r="BX901" s="27">
        <v>0</v>
      </c>
      <c r="BY901" s="27">
        <v>0</v>
      </c>
      <c r="BZ901" s="27">
        <v>0</v>
      </c>
      <c r="CA901" s="27">
        <v>108630.110188484</v>
      </c>
      <c r="CB901" s="27">
        <v>5781646.07958984</v>
      </c>
      <c r="CC901" s="27">
        <v>47752612.6083984</v>
      </c>
      <c r="CD901" s="27">
        <v>13470290.5705566</v>
      </c>
      <c r="CE901" s="27">
        <v>2740.0375900566601</v>
      </c>
      <c r="CF901" s="27">
        <v>401880.38888549799</v>
      </c>
      <c r="CG901" s="27">
        <v>2901762.9206543001</v>
      </c>
      <c r="CH901" s="27">
        <v>257809.685937881</v>
      </c>
      <c r="CI901" s="27">
        <v>111389.696060181</v>
      </c>
      <c r="CJ901" s="27">
        <v>6184373.4064331101</v>
      </c>
      <c r="CK901" s="27">
        <v>50723601.8447266</v>
      </c>
      <c r="CL901" s="27">
        <v>13750310.2193604</v>
      </c>
      <c r="CM901" s="27">
        <v>166513.90869522101</v>
      </c>
      <c r="CN901" s="27">
        <v>24425227.1403809</v>
      </c>
      <c r="CO901" s="27">
        <v>99433982.250976607</v>
      </c>
      <c r="CP901" s="27">
        <v>13750310.2193604</v>
      </c>
      <c r="CQ901" s="27">
        <v>0</v>
      </c>
      <c r="CR901" s="27">
        <v>0</v>
      </c>
      <c r="CS901" s="27">
        <v>0</v>
      </c>
      <c r="CT901" s="27">
        <v>0</v>
      </c>
    </row>
    <row r="902" spans="1:98">
      <c r="A902" s="104" t="s">
        <v>68</v>
      </c>
      <c r="B902" s="132">
        <v>39508</v>
      </c>
      <c r="C902" s="27">
        <v>83953.949872970596</v>
      </c>
      <c r="D902" s="27">
        <v>0</v>
      </c>
      <c r="E902" s="27">
        <v>24657.592295169801</v>
      </c>
      <c r="F902" s="27">
        <v>19220.122168540998</v>
      </c>
      <c r="G902" s="27">
        <v>2082.89727464318</v>
      </c>
      <c r="H902" s="27">
        <v>0</v>
      </c>
      <c r="I902" s="27">
        <v>0</v>
      </c>
      <c r="J902" s="27">
        <v>52646.828002929702</v>
      </c>
      <c r="K902" s="27">
        <v>0</v>
      </c>
      <c r="L902" s="27">
        <v>19442.629320383101</v>
      </c>
      <c r="M902" s="27">
        <v>43078.763694763198</v>
      </c>
      <c r="N902" s="27">
        <v>6178.2346671223604</v>
      </c>
      <c r="O902" s="27">
        <v>37526.732507705703</v>
      </c>
      <c r="P902" s="27">
        <v>0</v>
      </c>
      <c r="Q902" s="27">
        <v>5585.6891111135501</v>
      </c>
      <c r="R902" s="27">
        <v>2248.1665564477398</v>
      </c>
      <c r="S902" s="27">
        <v>0</v>
      </c>
      <c r="T902" s="27">
        <v>628.94009088724897</v>
      </c>
      <c r="U902" s="27">
        <v>56312.559130668596</v>
      </c>
      <c r="V902" s="27">
        <v>3958481.8274230999</v>
      </c>
      <c r="W902" s="27">
        <v>0</v>
      </c>
      <c r="X902" s="27">
        <v>1756414.8306427</v>
      </c>
      <c r="Y902" s="27">
        <v>1171968.7772979699</v>
      </c>
      <c r="Z902" s="27">
        <v>317941.03131485003</v>
      </c>
      <c r="AA902" s="27">
        <v>0</v>
      </c>
      <c r="AB902" s="27">
        <v>0</v>
      </c>
      <c r="AC902" s="27">
        <v>17847296.6633301</v>
      </c>
      <c r="AD902" s="27">
        <v>0</v>
      </c>
      <c r="AE902" s="27">
        <v>732880.83708953904</v>
      </c>
      <c r="AF902" s="27">
        <v>1817300.9067230199</v>
      </c>
      <c r="AG902" s="27">
        <v>989700.80206298805</v>
      </c>
      <c r="AH902" s="27">
        <v>1587049.5816345201</v>
      </c>
      <c r="AI902" s="27">
        <v>0</v>
      </c>
      <c r="AJ902" s="27">
        <v>597583.27212524402</v>
      </c>
      <c r="AK902" s="27">
        <v>317996.30614852899</v>
      </c>
      <c r="AL902" s="27">
        <v>0</v>
      </c>
      <c r="AM902" s="27">
        <v>81697.747074127197</v>
      </c>
      <c r="AN902" s="27">
        <v>18354534.761230499</v>
      </c>
      <c r="AO902" s="27">
        <v>33983840.823730499</v>
      </c>
      <c r="AP902" s="27">
        <v>0</v>
      </c>
      <c r="AQ902" s="27">
        <v>13907625.6333008</v>
      </c>
      <c r="AR902" s="27">
        <v>9384247.9379882794</v>
      </c>
      <c r="AS902" s="27">
        <v>2321049.5235290499</v>
      </c>
      <c r="AT902" s="27">
        <v>0</v>
      </c>
      <c r="AU902" s="27">
        <v>0</v>
      </c>
      <c r="AV902" s="27">
        <v>48570109.884765603</v>
      </c>
      <c r="AW902" s="27">
        <v>0</v>
      </c>
      <c r="AX902" s="27">
        <v>6640339.5320434598</v>
      </c>
      <c r="AY902" s="27">
        <v>15607621.145996099</v>
      </c>
      <c r="AZ902" s="27">
        <v>7755996.8654174795</v>
      </c>
      <c r="BA902" s="27">
        <v>13181889.037963901</v>
      </c>
      <c r="BB902" s="27">
        <v>0</v>
      </c>
      <c r="BC902" s="27">
        <v>4809457.6398315402</v>
      </c>
      <c r="BD902" s="27">
        <v>2307629.5148315402</v>
      </c>
      <c r="BE902" s="27">
        <v>0</v>
      </c>
      <c r="BF902" s="27">
        <v>601628.28800964402</v>
      </c>
      <c r="BG902" s="27">
        <v>49942020.851074196</v>
      </c>
      <c r="BH902" s="27">
        <v>7910605.2614746103</v>
      </c>
      <c r="BI902" s="27">
        <v>0</v>
      </c>
      <c r="BJ902" s="27">
        <v>4541390.8983154297</v>
      </c>
      <c r="BK902" s="27">
        <v>3472037.7103576702</v>
      </c>
      <c r="BL902" s="27">
        <v>203357.26226043701</v>
      </c>
      <c r="BM902" s="27">
        <v>0</v>
      </c>
      <c r="BN902" s="27">
        <v>0</v>
      </c>
      <c r="BO902" s="27">
        <v>0</v>
      </c>
      <c r="BP902" s="27">
        <v>0</v>
      </c>
      <c r="BQ902" s="27">
        <v>0</v>
      </c>
      <c r="BR902" s="27">
        <v>4792110.5663452102</v>
      </c>
      <c r="BS902" s="27">
        <v>2821509.4463501</v>
      </c>
      <c r="BT902" s="27">
        <v>2566612.8271179199</v>
      </c>
      <c r="BU902" s="27">
        <v>0</v>
      </c>
      <c r="BV902" s="27">
        <v>2163803.3474121098</v>
      </c>
      <c r="BW902" s="27">
        <v>262226.45011138899</v>
      </c>
      <c r="BX902" s="27">
        <v>0</v>
      </c>
      <c r="BY902" s="27">
        <v>0</v>
      </c>
      <c r="BZ902" s="27">
        <v>0</v>
      </c>
      <c r="CA902" s="27">
        <v>108686.31128788</v>
      </c>
      <c r="CB902" s="27">
        <v>5712887.8552246103</v>
      </c>
      <c r="CC902" s="27">
        <v>47913944.349609397</v>
      </c>
      <c r="CD902" s="27">
        <v>12414523.0738525</v>
      </c>
      <c r="CE902" s="27">
        <v>2809.1713229417801</v>
      </c>
      <c r="CF902" s="27">
        <v>402266.25693511998</v>
      </c>
      <c r="CG902" s="27">
        <v>2924302.9760436998</v>
      </c>
      <c r="CH902" s="27">
        <v>266364.95001602202</v>
      </c>
      <c r="CI902" s="27">
        <v>111507.58587551099</v>
      </c>
      <c r="CJ902" s="27">
        <v>6115040.5485839797</v>
      </c>
      <c r="CK902" s="27">
        <v>50771655.910644501</v>
      </c>
      <c r="CL902" s="27">
        <v>12683740.188720699</v>
      </c>
      <c r="CM902" s="27">
        <v>167320.26035880999</v>
      </c>
      <c r="CN902" s="27">
        <v>24497292.589599598</v>
      </c>
      <c r="CO902" s="27">
        <v>100813087.181641</v>
      </c>
      <c r="CP902" s="27">
        <v>12683740.188720699</v>
      </c>
      <c r="CQ902" s="27">
        <v>0</v>
      </c>
      <c r="CR902" s="27">
        <v>0</v>
      </c>
      <c r="CS902" s="27">
        <v>0</v>
      </c>
      <c r="CT902" s="27">
        <v>0</v>
      </c>
    </row>
    <row r="903" spans="1:98">
      <c r="A903" s="104" t="s">
        <v>68</v>
      </c>
      <c r="B903" s="132">
        <v>39600</v>
      </c>
      <c r="C903" s="27">
        <v>85568.739935874895</v>
      </c>
      <c r="D903" s="27">
        <v>0</v>
      </c>
      <c r="E903" s="27">
        <v>23487.7432832718</v>
      </c>
      <c r="F903" s="27">
        <v>18363.912132024801</v>
      </c>
      <c r="G903" s="27">
        <v>2216.0904421210298</v>
      </c>
      <c r="H903" s="27">
        <v>0</v>
      </c>
      <c r="I903" s="27">
        <v>0</v>
      </c>
      <c r="J903" s="27">
        <v>54251.756386280103</v>
      </c>
      <c r="K903" s="27">
        <v>0</v>
      </c>
      <c r="L903" s="27">
        <v>19451.7410070896</v>
      </c>
      <c r="M903" s="27">
        <v>43081.828529357903</v>
      </c>
      <c r="N903" s="27">
        <v>5953.1251167058899</v>
      </c>
      <c r="O903" s="27">
        <v>38073.217222213701</v>
      </c>
      <c r="P903" s="27">
        <v>0</v>
      </c>
      <c r="Q903" s="27">
        <v>5564.6940000057202</v>
      </c>
      <c r="R903" s="27">
        <v>2319.3271150886999</v>
      </c>
      <c r="S903" s="27">
        <v>0</v>
      </c>
      <c r="T903" s="27">
        <v>621.04972533136595</v>
      </c>
      <c r="U903" s="27">
        <v>56876.342802524603</v>
      </c>
      <c r="V903" s="27">
        <v>4012950.7715759301</v>
      </c>
      <c r="W903" s="27">
        <v>0</v>
      </c>
      <c r="X903" s="27">
        <v>1676247.06604004</v>
      </c>
      <c r="Y903" s="27">
        <v>1117746.7983245801</v>
      </c>
      <c r="Z903" s="27">
        <v>333730.63752746599</v>
      </c>
      <c r="AA903" s="27">
        <v>0</v>
      </c>
      <c r="AB903" s="27">
        <v>0</v>
      </c>
      <c r="AC903" s="27">
        <v>18464157.690673798</v>
      </c>
      <c r="AD903" s="27">
        <v>0</v>
      </c>
      <c r="AE903" s="27">
        <v>730412.75405120896</v>
      </c>
      <c r="AF903" s="27">
        <v>1825065.34580994</v>
      </c>
      <c r="AG903" s="27">
        <v>944957.18555450405</v>
      </c>
      <c r="AH903" s="27">
        <v>1602153.8763732901</v>
      </c>
      <c r="AI903" s="27">
        <v>0</v>
      </c>
      <c r="AJ903" s="27">
        <v>587629.03634643601</v>
      </c>
      <c r="AK903" s="27">
        <v>323337.01523971598</v>
      </c>
      <c r="AL903" s="27">
        <v>0</v>
      </c>
      <c r="AM903" s="27">
        <v>82752.899388313293</v>
      </c>
      <c r="AN903" s="27">
        <v>18738837.654541001</v>
      </c>
      <c r="AO903" s="27">
        <v>34828674.630859397</v>
      </c>
      <c r="AP903" s="27">
        <v>0</v>
      </c>
      <c r="AQ903" s="27">
        <v>13378480.930908199</v>
      </c>
      <c r="AR903" s="27">
        <v>8972843.24145508</v>
      </c>
      <c r="AS903" s="27">
        <v>2479510.1346740699</v>
      </c>
      <c r="AT903" s="27">
        <v>0</v>
      </c>
      <c r="AU903" s="27">
        <v>0</v>
      </c>
      <c r="AV903" s="27">
        <v>50796525.457519501</v>
      </c>
      <c r="AW903" s="27">
        <v>0</v>
      </c>
      <c r="AX903" s="27">
        <v>6704229.5942993201</v>
      </c>
      <c r="AY903" s="27">
        <v>15826520.369751001</v>
      </c>
      <c r="AZ903" s="27">
        <v>7438241.2506713904</v>
      </c>
      <c r="BA903" s="27">
        <v>13476494.478881801</v>
      </c>
      <c r="BB903" s="27">
        <v>0</v>
      </c>
      <c r="BC903" s="27">
        <v>4765864.5564575205</v>
      </c>
      <c r="BD903" s="27">
        <v>2379645.5400085398</v>
      </c>
      <c r="BE903" s="27">
        <v>0</v>
      </c>
      <c r="BF903" s="27">
        <v>623373.41825103795</v>
      </c>
      <c r="BG903" s="27">
        <v>51537483.729980499</v>
      </c>
      <c r="BH903" s="27">
        <v>8035603.6286621103</v>
      </c>
      <c r="BI903" s="27">
        <v>0</v>
      </c>
      <c r="BJ903" s="27">
        <v>4356721.50708008</v>
      </c>
      <c r="BK903" s="27">
        <v>3344804.8173522898</v>
      </c>
      <c r="BL903" s="27">
        <v>220719.79065513599</v>
      </c>
      <c r="BM903" s="27">
        <v>0</v>
      </c>
      <c r="BN903" s="27">
        <v>0</v>
      </c>
      <c r="BO903" s="27">
        <v>0</v>
      </c>
      <c r="BP903" s="27">
        <v>0</v>
      </c>
      <c r="BQ903" s="27">
        <v>0</v>
      </c>
      <c r="BR903" s="27">
        <v>4899465.4151001005</v>
      </c>
      <c r="BS903" s="27">
        <v>2705353.28198242</v>
      </c>
      <c r="BT903" s="27">
        <v>2623112.1287536598</v>
      </c>
      <c r="BU903" s="27">
        <v>0</v>
      </c>
      <c r="BV903" s="27">
        <v>2171741.2192077599</v>
      </c>
      <c r="BW903" s="27">
        <v>268776.91789627098</v>
      </c>
      <c r="BX903" s="27">
        <v>0</v>
      </c>
      <c r="BY903" s="27">
        <v>0</v>
      </c>
      <c r="BZ903" s="27">
        <v>0</v>
      </c>
      <c r="CA903" s="27">
        <v>109184.965863228</v>
      </c>
      <c r="CB903" s="27">
        <v>5685648.4455566397</v>
      </c>
      <c r="CC903" s="27">
        <v>48231186.961425804</v>
      </c>
      <c r="CD903" s="27">
        <v>12408012.481445299</v>
      </c>
      <c r="CE903" s="27">
        <v>2845.3729634583001</v>
      </c>
      <c r="CF903" s="27">
        <v>408275.65838623</v>
      </c>
      <c r="CG903" s="27">
        <v>3019726.2673339802</v>
      </c>
      <c r="CH903" s="27">
        <v>272886.829792023</v>
      </c>
      <c r="CI903" s="27">
        <v>111997.442733765</v>
      </c>
      <c r="CJ903" s="27">
        <v>6093712.5125732403</v>
      </c>
      <c r="CK903" s="27">
        <v>51209220.0166016</v>
      </c>
      <c r="CL903" s="27">
        <v>12671892.912841801</v>
      </c>
      <c r="CM903" s="27">
        <v>168307.170505524</v>
      </c>
      <c r="CN903" s="27">
        <v>24841004.865966801</v>
      </c>
      <c r="CO903" s="27">
        <v>102760205.703125</v>
      </c>
      <c r="CP903" s="27">
        <v>12671892.912841801</v>
      </c>
      <c r="CQ903" s="27">
        <v>0</v>
      </c>
      <c r="CR903" s="27">
        <v>0</v>
      </c>
      <c r="CS903" s="27">
        <v>0</v>
      </c>
      <c r="CT903" s="27">
        <v>0</v>
      </c>
    </row>
    <row r="904" spans="1:98">
      <c r="A904" s="104" t="s">
        <v>68</v>
      </c>
      <c r="B904" s="132">
        <v>39692</v>
      </c>
      <c r="C904" s="27">
        <v>86347.543534278899</v>
      </c>
      <c r="D904" s="27">
        <v>0</v>
      </c>
      <c r="E904" s="27">
        <v>22428.430960178401</v>
      </c>
      <c r="F904" s="27">
        <v>17598.522747755102</v>
      </c>
      <c r="G904" s="27">
        <v>2356.3135947585101</v>
      </c>
      <c r="H904" s="27">
        <v>0</v>
      </c>
      <c r="I904" s="27">
        <v>0</v>
      </c>
      <c r="J904" s="27">
        <v>55404.685544013999</v>
      </c>
      <c r="K904" s="27">
        <v>0</v>
      </c>
      <c r="L904" s="27">
        <v>18758.266566515002</v>
      </c>
      <c r="M904" s="27">
        <v>42882.210800647699</v>
      </c>
      <c r="N904" s="27">
        <v>5780.0721321106003</v>
      </c>
      <c r="O904" s="27">
        <v>38348.740799427003</v>
      </c>
      <c r="P904" s="27">
        <v>0</v>
      </c>
      <c r="Q904" s="27">
        <v>5519.1312271952602</v>
      </c>
      <c r="R904" s="27">
        <v>2353.42166140676</v>
      </c>
      <c r="S904" s="27">
        <v>0</v>
      </c>
      <c r="T904" s="27">
        <v>609.07728061080002</v>
      </c>
      <c r="U904" s="27">
        <v>57575.150628089898</v>
      </c>
      <c r="V904" s="27">
        <v>4050064.7032775902</v>
      </c>
      <c r="W904" s="27">
        <v>0</v>
      </c>
      <c r="X904" s="27">
        <v>1605582.09854126</v>
      </c>
      <c r="Y904" s="27">
        <v>1080745.6841278099</v>
      </c>
      <c r="Z904" s="27">
        <v>346680.364948273</v>
      </c>
      <c r="AA904" s="27">
        <v>0</v>
      </c>
      <c r="AB904" s="27">
        <v>0</v>
      </c>
      <c r="AC904" s="27">
        <v>18771651.337158199</v>
      </c>
      <c r="AD904" s="27">
        <v>0</v>
      </c>
      <c r="AE904" s="27">
        <v>712641.78268432606</v>
      </c>
      <c r="AF904" s="27">
        <v>1810757.6177520801</v>
      </c>
      <c r="AG904" s="27">
        <v>918331.82531738305</v>
      </c>
      <c r="AH904" s="27">
        <v>1613549.4116821301</v>
      </c>
      <c r="AI904" s="27">
        <v>0</v>
      </c>
      <c r="AJ904" s="27">
        <v>591712.682472229</v>
      </c>
      <c r="AK904" s="27">
        <v>324119.57880783099</v>
      </c>
      <c r="AL904" s="27">
        <v>0</v>
      </c>
      <c r="AM904" s="27">
        <v>78915.317591667204</v>
      </c>
      <c r="AN904" s="27">
        <v>18986134.916503899</v>
      </c>
      <c r="AO904" s="27">
        <v>35503491.599609397</v>
      </c>
      <c r="AP904" s="27">
        <v>0</v>
      </c>
      <c r="AQ904" s="27">
        <v>12895026.283203101</v>
      </c>
      <c r="AR904" s="27">
        <v>8731430.0505371094</v>
      </c>
      <c r="AS904" s="27">
        <v>2606536.2598571801</v>
      </c>
      <c r="AT904" s="27">
        <v>0</v>
      </c>
      <c r="AU904" s="27">
        <v>0</v>
      </c>
      <c r="AV904" s="27">
        <v>52152288.298828103</v>
      </c>
      <c r="AW904" s="27">
        <v>0</v>
      </c>
      <c r="AX904" s="27">
        <v>6626528.5377197303</v>
      </c>
      <c r="AY904" s="27">
        <v>15861261.689086899</v>
      </c>
      <c r="AZ904" s="27">
        <v>7261268.0817871103</v>
      </c>
      <c r="BA904" s="27">
        <v>13730171.6804199</v>
      </c>
      <c r="BB904" s="27">
        <v>0</v>
      </c>
      <c r="BC904" s="27">
        <v>4813471.1848144503</v>
      </c>
      <c r="BD904" s="27">
        <v>2415352.1839904799</v>
      </c>
      <c r="BE904" s="27">
        <v>0</v>
      </c>
      <c r="BF904" s="27">
        <v>603638.85871124303</v>
      </c>
      <c r="BG904" s="27">
        <v>52753568.411621101</v>
      </c>
      <c r="BH904" s="27">
        <v>8140732.6142578097</v>
      </c>
      <c r="BI904" s="27">
        <v>0</v>
      </c>
      <c r="BJ904" s="27">
        <v>4208872.1961059598</v>
      </c>
      <c r="BK904" s="27">
        <v>3244192.0422668499</v>
      </c>
      <c r="BL904" s="27">
        <v>233526.528007507</v>
      </c>
      <c r="BM904" s="27">
        <v>0</v>
      </c>
      <c r="BN904" s="27">
        <v>0</v>
      </c>
      <c r="BO904" s="27">
        <v>0</v>
      </c>
      <c r="BP904" s="27">
        <v>0</v>
      </c>
      <c r="BQ904" s="27">
        <v>0</v>
      </c>
      <c r="BR904" s="27">
        <v>4897688.7200927697</v>
      </c>
      <c r="BS904" s="27">
        <v>2636987.2427978502</v>
      </c>
      <c r="BT904" s="27">
        <v>2671924.8044128399</v>
      </c>
      <c r="BU904" s="27">
        <v>0</v>
      </c>
      <c r="BV904" s="27">
        <v>2194758.5776977502</v>
      </c>
      <c r="BW904" s="27">
        <v>270552.89336395299</v>
      </c>
      <c r="BX904" s="27">
        <v>0</v>
      </c>
      <c r="BY904" s="27">
        <v>0</v>
      </c>
      <c r="BZ904" s="27">
        <v>0</v>
      </c>
      <c r="CA904" s="27">
        <v>108732.978508949</v>
      </c>
      <c r="CB904" s="27">
        <v>5659649.2295532199</v>
      </c>
      <c r="CC904" s="27">
        <v>48368207.917968802</v>
      </c>
      <c r="CD904" s="27">
        <v>12332042.9489746</v>
      </c>
      <c r="CE904" s="27">
        <v>2870.8892612457298</v>
      </c>
      <c r="CF904" s="27">
        <v>407055.62790679903</v>
      </c>
      <c r="CG904" s="27">
        <v>3054620.5702514602</v>
      </c>
      <c r="CH904" s="27">
        <v>273906.794532776</v>
      </c>
      <c r="CI904" s="27">
        <v>111610.43985939</v>
      </c>
      <c r="CJ904" s="27">
        <v>6065852.7689209003</v>
      </c>
      <c r="CK904" s="27">
        <v>51494215.235839799</v>
      </c>
      <c r="CL904" s="27">
        <v>12592438.8284912</v>
      </c>
      <c r="CM904" s="27">
        <v>168467.64085006699</v>
      </c>
      <c r="CN904" s="27">
        <v>25004126.5224609</v>
      </c>
      <c r="CO904" s="27">
        <v>104158443.42285199</v>
      </c>
      <c r="CP904" s="27">
        <v>12592438.8284912</v>
      </c>
      <c r="CQ904" s="27">
        <v>0</v>
      </c>
      <c r="CR904" s="27">
        <v>0</v>
      </c>
      <c r="CS904" s="27">
        <v>0</v>
      </c>
      <c r="CT904" s="27">
        <v>0</v>
      </c>
    </row>
    <row r="905" spans="1:98">
      <c r="A905" s="104" t="s">
        <v>68</v>
      </c>
      <c r="B905" s="132">
        <v>39783</v>
      </c>
      <c r="C905" s="27">
        <v>86473.363593101501</v>
      </c>
      <c r="D905" s="27">
        <v>0</v>
      </c>
      <c r="E905" s="27">
        <v>21309.949321985201</v>
      </c>
      <c r="F905" s="27">
        <v>16765.911562204401</v>
      </c>
      <c r="G905" s="27">
        <v>2553.4909669756898</v>
      </c>
      <c r="H905" s="27">
        <v>0</v>
      </c>
      <c r="I905" s="27">
        <v>0</v>
      </c>
      <c r="J905" s="27">
        <v>55836.055537223801</v>
      </c>
      <c r="K905" s="27">
        <v>0</v>
      </c>
      <c r="L905" s="27">
        <v>18258.6821947098</v>
      </c>
      <c r="M905" s="27">
        <v>42544.899609565698</v>
      </c>
      <c r="N905" s="27">
        <v>5575.1299592256501</v>
      </c>
      <c r="O905" s="27">
        <v>38416.823397636399</v>
      </c>
      <c r="P905" s="27">
        <v>0</v>
      </c>
      <c r="Q905" s="27">
        <v>5504.2073480486897</v>
      </c>
      <c r="R905" s="27">
        <v>2405.3933741450301</v>
      </c>
      <c r="S905" s="27">
        <v>0</v>
      </c>
      <c r="T905" s="27">
        <v>636.76860339939606</v>
      </c>
      <c r="U905" s="27">
        <v>57798.648233890497</v>
      </c>
      <c r="V905" s="27">
        <v>4038005.7428283701</v>
      </c>
      <c r="W905" s="27">
        <v>0</v>
      </c>
      <c r="X905" s="27">
        <v>1545491.82118225</v>
      </c>
      <c r="Y905" s="27">
        <v>1045338.72357178</v>
      </c>
      <c r="Z905" s="27">
        <v>362753.30593109102</v>
      </c>
      <c r="AA905" s="27">
        <v>0</v>
      </c>
      <c r="AB905" s="27">
        <v>0</v>
      </c>
      <c r="AC905" s="27">
        <v>18808206.2971191</v>
      </c>
      <c r="AD905" s="27">
        <v>0</v>
      </c>
      <c r="AE905" s="27">
        <v>689074.77768707299</v>
      </c>
      <c r="AF905" s="27">
        <v>1796944.6231841999</v>
      </c>
      <c r="AG905" s="27">
        <v>891173.75153350795</v>
      </c>
      <c r="AH905" s="27">
        <v>1609323.2465210001</v>
      </c>
      <c r="AI905" s="27">
        <v>0</v>
      </c>
      <c r="AJ905" s="27">
        <v>596415.12722778297</v>
      </c>
      <c r="AK905" s="27">
        <v>328028.50688934303</v>
      </c>
      <c r="AL905" s="27">
        <v>0</v>
      </c>
      <c r="AM905" s="27">
        <v>79144.901993751497</v>
      </c>
      <c r="AN905" s="27">
        <v>19076531.247802701</v>
      </c>
      <c r="AO905" s="27">
        <v>35615824.0849609</v>
      </c>
      <c r="AP905" s="27">
        <v>0</v>
      </c>
      <c r="AQ905" s="27">
        <v>12387068.0550537</v>
      </c>
      <c r="AR905" s="27">
        <v>8409145.2348632794</v>
      </c>
      <c r="AS905" s="27">
        <v>2738832.3889770498</v>
      </c>
      <c r="AT905" s="27">
        <v>0</v>
      </c>
      <c r="AU905" s="27">
        <v>0</v>
      </c>
      <c r="AV905" s="27">
        <v>53062704.4931641</v>
      </c>
      <c r="AW905" s="27">
        <v>0</v>
      </c>
      <c r="AX905" s="27">
        <v>6402257.0921630897</v>
      </c>
      <c r="AY905" s="27">
        <v>15874273.572998</v>
      </c>
      <c r="AZ905" s="27">
        <v>7061509.9553832998</v>
      </c>
      <c r="BA905" s="27">
        <v>13796871.6984863</v>
      </c>
      <c r="BB905" s="27">
        <v>0</v>
      </c>
      <c r="BC905" s="27">
        <v>4865885.9555053702</v>
      </c>
      <c r="BD905" s="27">
        <v>2461233.6506347698</v>
      </c>
      <c r="BE905" s="27">
        <v>0</v>
      </c>
      <c r="BF905" s="27">
        <v>610012.34135437</v>
      </c>
      <c r="BG905" s="27">
        <v>53837187.924804702</v>
      </c>
      <c r="BH905" s="27">
        <v>8231551.0390625</v>
      </c>
      <c r="BI905" s="27">
        <v>0</v>
      </c>
      <c r="BJ905" s="27">
        <v>4091568.5247192401</v>
      </c>
      <c r="BK905" s="27">
        <v>3151067.6935729999</v>
      </c>
      <c r="BL905" s="27">
        <v>246802.16097641</v>
      </c>
      <c r="BM905" s="27">
        <v>0</v>
      </c>
      <c r="BN905" s="27">
        <v>0</v>
      </c>
      <c r="BO905" s="27">
        <v>0</v>
      </c>
      <c r="BP905" s="27">
        <v>0</v>
      </c>
      <c r="BQ905" s="27">
        <v>0</v>
      </c>
      <c r="BR905" s="27">
        <v>4921237.2197265597</v>
      </c>
      <c r="BS905" s="27">
        <v>2572154.77703857</v>
      </c>
      <c r="BT905" s="27">
        <v>2685243.9522705101</v>
      </c>
      <c r="BU905" s="27">
        <v>0</v>
      </c>
      <c r="BV905" s="27">
        <v>2221612.93218994</v>
      </c>
      <c r="BW905" s="27">
        <v>278035.33794403099</v>
      </c>
      <c r="BX905" s="27">
        <v>0</v>
      </c>
      <c r="BY905" s="27">
        <v>0</v>
      </c>
      <c r="BZ905" s="27">
        <v>0</v>
      </c>
      <c r="CA905" s="27">
        <v>107659.27344703701</v>
      </c>
      <c r="CB905" s="27">
        <v>5586381.99609375</v>
      </c>
      <c r="CC905" s="27">
        <v>48003143.065429702</v>
      </c>
      <c r="CD905" s="27">
        <v>12360341.621582</v>
      </c>
      <c r="CE905" s="27">
        <v>2954.8912481069601</v>
      </c>
      <c r="CF905" s="27">
        <v>407910.92222595197</v>
      </c>
      <c r="CG905" s="27">
        <v>3070749.9496154799</v>
      </c>
      <c r="CH905" s="27">
        <v>279835.35826110799</v>
      </c>
      <c r="CI905" s="27">
        <v>110620.991298676</v>
      </c>
      <c r="CJ905" s="27">
        <v>5994910.6048584003</v>
      </c>
      <c r="CK905" s="27">
        <v>51106939.094238304</v>
      </c>
      <c r="CL905" s="27">
        <v>12654888.1289063</v>
      </c>
      <c r="CM905" s="27">
        <v>167882.93116569499</v>
      </c>
      <c r="CN905" s="27">
        <v>25081169.318359401</v>
      </c>
      <c r="CO905" s="27">
        <v>104912486.53418</v>
      </c>
      <c r="CP905" s="27">
        <v>12654888.1289063</v>
      </c>
      <c r="CQ905" s="27">
        <v>0</v>
      </c>
      <c r="CR905" s="27">
        <v>0</v>
      </c>
      <c r="CS905" s="27">
        <v>0</v>
      </c>
      <c r="CT905" s="27">
        <v>0</v>
      </c>
    </row>
    <row r="906" spans="1:98">
      <c r="A906" s="104" t="s">
        <v>68</v>
      </c>
      <c r="B906" s="132">
        <v>39873</v>
      </c>
      <c r="C906" s="27">
        <v>87453.043394088701</v>
      </c>
      <c r="D906" s="27">
        <v>0</v>
      </c>
      <c r="E906" s="27">
        <v>20170.860111713399</v>
      </c>
      <c r="F906" s="27">
        <v>16007.1553168297</v>
      </c>
      <c r="G906" s="27">
        <v>2661.9558804631201</v>
      </c>
      <c r="H906" s="27">
        <v>0</v>
      </c>
      <c r="I906" s="27">
        <v>0</v>
      </c>
      <c r="J906" s="27">
        <v>56697.273594379403</v>
      </c>
      <c r="K906" s="27">
        <v>0</v>
      </c>
      <c r="L906" s="27">
        <v>17841.332841873202</v>
      </c>
      <c r="M906" s="27">
        <v>42652.384003162399</v>
      </c>
      <c r="N906" s="27">
        <v>5438.7210985422098</v>
      </c>
      <c r="O906" s="27">
        <v>38931.606086254098</v>
      </c>
      <c r="P906" s="27">
        <v>0</v>
      </c>
      <c r="Q906" s="27">
        <v>5453.3462800383604</v>
      </c>
      <c r="R906" s="27">
        <v>2451.8316825330298</v>
      </c>
      <c r="S906" s="27">
        <v>0</v>
      </c>
      <c r="T906" s="27">
        <v>620.11528168618702</v>
      </c>
      <c r="U906" s="27">
        <v>58138.066939353899</v>
      </c>
      <c r="V906" s="27">
        <v>4050223.3549194299</v>
      </c>
      <c r="W906" s="27">
        <v>0</v>
      </c>
      <c r="X906" s="27">
        <v>1474093.93663025</v>
      </c>
      <c r="Y906" s="27">
        <v>1009371.09754944</v>
      </c>
      <c r="Z906" s="27">
        <v>369243.99480056798</v>
      </c>
      <c r="AA906" s="27">
        <v>0</v>
      </c>
      <c r="AB906" s="27">
        <v>0</v>
      </c>
      <c r="AC906" s="27">
        <v>19099724.474853501</v>
      </c>
      <c r="AD906" s="27">
        <v>0</v>
      </c>
      <c r="AE906" s="27">
        <v>662511.01354980504</v>
      </c>
      <c r="AF906" s="27">
        <v>1787175.7943878199</v>
      </c>
      <c r="AG906" s="27">
        <v>865498.62783050502</v>
      </c>
      <c r="AH906" s="27">
        <v>1620390.33129883</v>
      </c>
      <c r="AI906" s="27">
        <v>0</v>
      </c>
      <c r="AJ906" s="27">
        <v>596654.14444732701</v>
      </c>
      <c r="AK906" s="27">
        <v>328454.42277908302</v>
      </c>
      <c r="AL906" s="27">
        <v>0</v>
      </c>
      <c r="AM906" s="27">
        <v>76357.961009025603</v>
      </c>
      <c r="AN906" s="27">
        <v>19285741.174804699</v>
      </c>
      <c r="AO906" s="27">
        <v>36019609.308593802</v>
      </c>
      <c r="AP906" s="27">
        <v>0</v>
      </c>
      <c r="AQ906" s="27">
        <v>11685328.451293901</v>
      </c>
      <c r="AR906" s="27">
        <v>8020332.8658447303</v>
      </c>
      <c r="AS906" s="27">
        <v>2798367.9740905799</v>
      </c>
      <c r="AT906" s="27">
        <v>0</v>
      </c>
      <c r="AU906" s="27">
        <v>0</v>
      </c>
      <c r="AV906" s="27">
        <v>54157228.188964799</v>
      </c>
      <c r="AW906" s="27">
        <v>0</v>
      </c>
      <c r="AX906" s="27">
        <v>6222877.4393920898</v>
      </c>
      <c r="AY906" s="27">
        <v>15894040.0583496</v>
      </c>
      <c r="AZ906" s="27">
        <v>6825028.0034179697</v>
      </c>
      <c r="BA906" s="27">
        <v>14003521.7181396</v>
      </c>
      <c r="BB906" s="27">
        <v>0</v>
      </c>
      <c r="BC906" s="27">
        <v>4867546.0897827102</v>
      </c>
      <c r="BD906" s="27">
        <v>2468490.5048828102</v>
      </c>
      <c r="BE906" s="27">
        <v>0</v>
      </c>
      <c r="BF906" s="27">
        <v>587685.22111511196</v>
      </c>
      <c r="BG906" s="27">
        <v>54678926.156738304</v>
      </c>
      <c r="BH906" s="27">
        <v>8530279.2298584003</v>
      </c>
      <c r="BI906" s="27">
        <v>0</v>
      </c>
      <c r="BJ906" s="27">
        <v>3921950.8228454599</v>
      </c>
      <c r="BK906" s="27">
        <v>3018456.6486511198</v>
      </c>
      <c r="BL906" s="27">
        <v>253963.78872871399</v>
      </c>
      <c r="BM906" s="27">
        <v>0</v>
      </c>
      <c r="BN906" s="27">
        <v>0</v>
      </c>
      <c r="BO906" s="27">
        <v>0</v>
      </c>
      <c r="BP906" s="27">
        <v>0</v>
      </c>
      <c r="BQ906" s="27">
        <v>0</v>
      </c>
      <c r="BR906" s="27">
        <v>4877275.9409790002</v>
      </c>
      <c r="BS906" s="27">
        <v>2492207.0445251502</v>
      </c>
      <c r="BT906" s="27">
        <v>2725322.17681885</v>
      </c>
      <c r="BU906" s="27">
        <v>0</v>
      </c>
      <c r="BV906" s="27">
        <v>2227486.99609375</v>
      </c>
      <c r="BW906" s="27">
        <v>280266.33808135998</v>
      </c>
      <c r="BX906" s="27">
        <v>0</v>
      </c>
      <c r="BY906" s="27">
        <v>0</v>
      </c>
      <c r="BZ906" s="27">
        <v>0</v>
      </c>
      <c r="CA906" s="27">
        <v>107661.191664696</v>
      </c>
      <c r="CB906" s="27">
        <v>5520148.8120727502</v>
      </c>
      <c r="CC906" s="27">
        <v>47715438.020019501</v>
      </c>
      <c r="CD906" s="27">
        <v>12416221.5279541</v>
      </c>
      <c r="CE906" s="27">
        <v>2980.0095487535</v>
      </c>
      <c r="CF906" s="27">
        <v>405132.21906661999</v>
      </c>
      <c r="CG906" s="27">
        <v>3057877.4481506301</v>
      </c>
      <c r="CH906" s="27">
        <v>281888.055622101</v>
      </c>
      <c r="CI906" s="27">
        <v>110660.24880695299</v>
      </c>
      <c r="CJ906" s="27">
        <v>5925899.75598145</v>
      </c>
      <c r="CK906" s="27">
        <v>50698140.650390603</v>
      </c>
      <c r="CL906" s="27">
        <v>12702982.5501709</v>
      </c>
      <c r="CM906" s="27">
        <v>168222.36891555801</v>
      </c>
      <c r="CN906" s="27">
        <v>25237083.2341309</v>
      </c>
      <c r="CO906" s="27">
        <v>105503303.662109</v>
      </c>
      <c r="CP906" s="27">
        <v>12702982.5501709</v>
      </c>
      <c r="CQ906" s="27">
        <v>0</v>
      </c>
      <c r="CR906" s="27">
        <v>0</v>
      </c>
      <c r="CS906" s="27">
        <v>0</v>
      </c>
      <c r="CT906" s="27">
        <v>0</v>
      </c>
    </row>
    <row r="907" spans="1:98">
      <c r="A907" s="104" t="s">
        <v>68</v>
      </c>
      <c r="B907" s="132">
        <v>39965</v>
      </c>
      <c r="C907" s="27">
        <v>88656.548774719195</v>
      </c>
      <c r="D907" s="27">
        <v>0</v>
      </c>
      <c r="E907" s="27">
        <v>19032.801305532499</v>
      </c>
      <c r="F907" s="27">
        <v>15218.976221561399</v>
      </c>
      <c r="G907" s="27">
        <v>2794.9911674559098</v>
      </c>
      <c r="H907" s="27">
        <v>0</v>
      </c>
      <c r="I907" s="27">
        <v>0</v>
      </c>
      <c r="J907" s="27">
        <v>57771.211500167803</v>
      </c>
      <c r="K907" s="27">
        <v>0</v>
      </c>
      <c r="L907" s="27">
        <v>17879.1676292419</v>
      </c>
      <c r="M907" s="27">
        <v>42695.434165477804</v>
      </c>
      <c r="N907" s="27">
        <v>5306.0884719490996</v>
      </c>
      <c r="O907" s="27">
        <v>39154.075644016302</v>
      </c>
      <c r="P907" s="27">
        <v>0</v>
      </c>
      <c r="Q907" s="27">
        <v>5466.0959601402301</v>
      </c>
      <c r="R907" s="27">
        <v>2507.0577133893999</v>
      </c>
      <c r="S907" s="27">
        <v>0</v>
      </c>
      <c r="T907" s="27">
        <v>618.47085387259699</v>
      </c>
      <c r="U907" s="27">
        <v>58700.278492927602</v>
      </c>
      <c r="V907" s="27">
        <v>4106595.1717224098</v>
      </c>
      <c r="W907" s="27">
        <v>0</v>
      </c>
      <c r="X907" s="27">
        <v>1396934.7048645001</v>
      </c>
      <c r="Y907" s="27">
        <v>971363.15255737305</v>
      </c>
      <c r="Z907" s="27">
        <v>376880.18441391003</v>
      </c>
      <c r="AA907" s="27">
        <v>0</v>
      </c>
      <c r="AB907" s="27">
        <v>0</v>
      </c>
      <c r="AC907" s="27">
        <v>19388360.527832001</v>
      </c>
      <c r="AD907" s="27">
        <v>0</v>
      </c>
      <c r="AE907" s="27">
        <v>654007.22317504894</v>
      </c>
      <c r="AF907" s="27">
        <v>1792577.50767517</v>
      </c>
      <c r="AG907" s="27">
        <v>851134.65791320801</v>
      </c>
      <c r="AH907" s="27">
        <v>1612127.1758880599</v>
      </c>
      <c r="AI907" s="27">
        <v>0</v>
      </c>
      <c r="AJ907" s="27">
        <v>598871.52445220901</v>
      </c>
      <c r="AK907" s="27">
        <v>328949.32906722999</v>
      </c>
      <c r="AL907" s="27">
        <v>0</v>
      </c>
      <c r="AM907" s="27">
        <v>74230.676465988203</v>
      </c>
      <c r="AN907" s="27">
        <v>19472157.040527299</v>
      </c>
      <c r="AO907" s="27">
        <v>36743135.939941399</v>
      </c>
      <c r="AP907" s="27">
        <v>0</v>
      </c>
      <c r="AQ907" s="27">
        <v>11181073.9641113</v>
      </c>
      <c r="AR907" s="27">
        <v>7730253.0944213904</v>
      </c>
      <c r="AS907" s="27">
        <v>2867187.76635742</v>
      </c>
      <c r="AT907" s="27">
        <v>0</v>
      </c>
      <c r="AU907" s="27">
        <v>0</v>
      </c>
      <c r="AV907" s="27">
        <v>55351925.344238304</v>
      </c>
      <c r="AW907" s="27">
        <v>0</v>
      </c>
      <c r="AX907" s="27">
        <v>6225971.2619628897</v>
      </c>
      <c r="AY907" s="27">
        <v>16059868.1557617</v>
      </c>
      <c r="AZ907" s="27">
        <v>6762611.3563842801</v>
      </c>
      <c r="BA907" s="27">
        <v>14013586.2330322</v>
      </c>
      <c r="BB907" s="27">
        <v>0</v>
      </c>
      <c r="BC907" s="27">
        <v>4913957.28442383</v>
      </c>
      <c r="BD907" s="27">
        <v>2480348.00213623</v>
      </c>
      <c r="BE907" s="27">
        <v>0</v>
      </c>
      <c r="BF907" s="27">
        <v>576347.20852661098</v>
      </c>
      <c r="BG907" s="27">
        <v>55604227.877441399</v>
      </c>
      <c r="BH907" s="27">
        <v>8648134.19458008</v>
      </c>
      <c r="BI907" s="27">
        <v>0</v>
      </c>
      <c r="BJ907" s="27">
        <v>3782725.75073242</v>
      </c>
      <c r="BK907" s="27">
        <v>2937224.4902343801</v>
      </c>
      <c r="BL907" s="27">
        <v>260732.229854584</v>
      </c>
      <c r="BM907" s="27">
        <v>0</v>
      </c>
      <c r="BN907" s="27">
        <v>0</v>
      </c>
      <c r="BO907" s="27">
        <v>0</v>
      </c>
      <c r="BP907" s="27">
        <v>0</v>
      </c>
      <c r="BQ907" s="27">
        <v>0</v>
      </c>
      <c r="BR907" s="27">
        <v>4951578.3442993201</v>
      </c>
      <c r="BS907" s="27">
        <v>2467497.7270813002</v>
      </c>
      <c r="BT907" s="27">
        <v>2727395.4053344699</v>
      </c>
      <c r="BU907" s="27">
        <v>0</v>
      </c>
      <c r="BV907" s="27">
        <v>2246445.5293884301</v>
      </c>
      <c r="BW907" s="27">
        <v>280324.34267807001</v>
      </c>
      <c r="BX907" s="27">
        <v>0</v>
      </c>
      <c r="BY907" s="27">
        <v>0</v>
      </c>
      <c r="BZ907" s="27">
        <v>0</v>
      </c>
      <c r="CA907" s="27">
        <v>107793.211036682</v>
      </c>
      <c r="CB907" s="27">
        <v>5503631.6768188505</v>
      </c>
      <c r="CC907" s="27">
        <v>47945591.162109397</v>
      </c>
      <c r="CD907" s="27">
        <v>12445028.860839801</v>
      </c>
      <c r="CE907" s="27">
        <v>3023.2087104320499</v>
      </c>
      <c r="CF907" s="27">
        <v>404088.611949921</v>
      </c>
      <c r="CG907" s="27">
        <v>3068011.8580932599</v>
      </c>
      <c r="CH907" s="27">
        <v>282342.97126388602</v>
      </c>
      <c r="CI907" s="27">
        <v>110791.34220790899</v>
      </c>
      <c r="CJ907" s="27">
        <v>5907854.5069580097</v>
      </c>
      <c r="CK907" s="27">
        <v>51017922.994140603</v>
      </c>
      <c r="CL907" s="27">
        <v>12724776.287963901</v>
      </c>
      <c r="CM907" s="27">
        <v>168853.807668686</v>
      </c>
      <c r="CN907" s="27">
        <v>25378567.7111816</v>
      </c>
      <c r="CO907" s="27">
        <v>106571197.67089801</v>
      </c>
      <c r="CP907" s="27">
        <v>12724776.287963901</v>
      </c>
      <c r="CQ907" s="27">
        <v>0</v>
      </c>
      <c r="CR907" s="27">
        <v>0</v>
      </c>
      <c r="CS907" s="27">
        <v>0</v>
      </c>
      <c r="CT907" s="27">
        <v>0</v>
      </c>
    </row>
    <row r="908" spans="1:98">
      <c r="A908" s="104" t="s">
        <v>68</v>
      </c>
      <c r="B908" s="132">
        <v>40057</v>
      </c>
      <c r="C908" s="27">
        <v>90546.248245239301</v>
      </c>
      <c r="D908" s="27">
        <v>0</v>
      </c>
      <c r="E908" s="27">
        <v>17716.1181759834</v>
      </c>
      <c r="F908" s="27">
        <v>14478.9318546057</v>
      </c>
      <c r="G908" s="27">
        <v>2950.4556995630301</v>
      </c>
      <c r="H908" s="27">
        <v>0</v>
      </c>
      <c r="I908" s="27">
        <v>0</v>
      </c>
      <c r="J908" s="27">
        <v>58405.582082271598</v>
      </c>
      <c r="K908" s="27">
        <v>0</v>
      </c>
      <c r="L908" s="27">
        <v>17135.7508490086</v>
      </c>
      <c r="M908" s="27">
        <v>42695.466820716902</v>
      </c>
      <c r="N908" s="27">
        <v>5199.2391027212097</v>
      </c>
      <c r="O908" s="27">
        <v>39857.833817958803</v>
      </c>
      <c r="P908" s="27">
        <v>0</v>
      </c>
      <c r="Q908" s="27">
        <v>5479.9664067625999</v>
      </c>
      <c r="R908" s="27">
        <v>2591.61961498857</v>
      </c>
      <c r="S908" s="27">
        <v>0</v>
      </c>
      <c r="T908" s="27">
        <v>595.13796766102303</v>
      </c>
      <c r="U908" s="27">
        <v>59148.554462432898</v>
      </c>
      <c r="V908" s="27">
        <v>4200746.7256469699</v>
      </c>
      <c r="W908" s="27">
        <v>0</v>
      </c>
      <c r="X908" s="27">
        <v>1316000.9981994601</v>
      </c>
      <c r="Y908" s="27">
        <v>944537.33142852795</v>
      </c>
      <c r="Z908" s="27">
        <v>388557.19439697301</v>
      </c>
      <c r="AA908" s="27">
        <v>0</v>
      </c>
      <c r="AB908" s="27">
        <v>0</v>
      </c>
      <c r="AC908" s="27">
        <v>19667958.380615201</v>
      </c>
      <c r="AD908" s="27">
        <v>0</v>
      </c>
      <c r="AE908" s="27">
        <v>628846.14721679699</v>
      </c>
      <c r="AF908" s="27">
        <v>1809218.8670654299</v>
      </c>
      <c r="AG908" s="27">
        <v>845641.44226074195</v>
      </c>
      <c r="AH908" s="27">
        <v>1612082.7182617199</v>
      </c>
      <c r="AI908" s="27">
        <v>0</v>
      </c>
      <c r="AJ908" s="27">
        <v>599366.11838531506</v>
      </c>
      <c r="AK908" s="27">
        <v>327774.31935882597</v>
      </c>
      <c r="AL908" s="27">
        <v>0</v>
      </c>
      <c r="AM908" s="27">
        <v>74492.550736427307</v>
      </c>
      <c r="AN908" s="27">
        <v>19744984.8586426</v>
      </c>
      <c r="AO908" s="27">
        <v>37845573.944824196</v>
      </c>
      <c r="AP908" s="27">
        <v>0</v>
      </c>
      <c r="AQ908" s="27">
        <v>10520083.302978501</v>
      </c>
      <c r="AR908" s="27">
        <v>7535189.5701904297</v>
      </c>
      <c r="AS908" s="27">
        <v>2999536.25567627</v>
      </c>
      <c r="AT908" s="27">
        <v>0</v>
      </c>
      <c r="AU908" s="27">
        <v>0</v>
      </c>
      <c r="AV908" s="27">
        <v>56484631.115722701</v>
      </c>
      <c r="AW908" s="27">
        <v>0</v>
      </c>
      <c r="AX908" s="27">
        <v>5983947.5224609403</v>
      </c>
      <c r="AY908" s="27">
        <v>16335859.6052246</v>
      </c>
      <c r="AZ908" s="27">
        <v>6765803.2809448196</v>
      </c>
      <c r="BA908" s="27">
        <v>14104633.8033447</v>
      </c>
      <c r="BB908" s="27">
        <v>0</v>
      </c>
      <c r="BC908" s="27">
        <v>4921909.2434082003</v>
      </c>
      <c r="BD908" s="27">
        <v>2526586.3656921401</v>
      </c>
      <c r="BE908" s="27">
        <v>0</v>
      </c>
      <c r="BF908" s="27">
        <v>580672.99081420898</v>
      </c>
      <c r="BG908" s="27">
        <v>56668646.777343802</v>
      </c>
      <c r="BH908" s="27">
        <v>8744169.2136230506</v>
      </c>
      <c r="BI908" s="27">
        <v>0</v>
      </c>
      <c r="BJ908" s="27">
        <v>3614421.46020508</v>
      </c>
      <c r="BK908" s="27">
        <v>2867988.2286682101</v>
      </c>
      <c r="BL908" s="27">
        <v>270444.28430938697</v>
      </c>
      <c r="BM908" s="27">
        <v>0</v>
      </c>
      <c r="BN908" s="27">
        <v>0</v>
      </c>
      <c r="BO908" s="27">
        <v>0</v>
      </c>
      <c r="BP908" s="27">
        <v>0</v>
      </c>
      <c r="BQ908" s="27">
        <v>0</v>
      </c>
      <c r="BR908" s="27">
        <v>5016236.2009277297</v>
      </c>
      <c r="BS908" s="27">
        <v>2457580.4533081101</v>
      </c>
      <c r="BT908" s="27">
        <v>2745054.9614257799</v>
      </c>
      <c r="BU908" s="27">
        <v>0</v>
      </c>
      <c r="BV908" s="27">
        <v>2245216.62432861</v>
      </c>
      <c r="BW908" s="27">
        <v>281602.42611312901</v>
      </c>
      <c r="BX908" s="27">
        <v>0</v>
      </c>
      <c r="BY908" s="27">
        <v>0</v>
      </c>
      <c r="BZ908" s="27">
        <v>0</v>
      </c>
      <c r="CA908" s="27">
        <v>108262.886236191</v>
      </c>
      <c r="CB908" s="27">
        <v>5515577.8014526404</v>
      </c>
      <c r="CC908" s="27">
        <v>48303640.026855499</v>
      </c>
      <c r="CD908" s="27">
        <v>12346107.5823975</v>
      </c>
      <c r="CE908" s="27">
        <v>3101.92588955164</v>
      </c>
      <c r="CF908" s="27">
        <v>406432.83563995402</v>
      </c>
      <c r="CG908" s="27">
        <v>3141987.3170471201</v>
      </c>
      <c r="CH908" s="27">
        <v>283678.82548522903</v>
      </c>
      <c r="CI908" s="27">
        <v>111365.81155204801</v>
      </c>
      <c r="CJ908" s="27">
        <v>5920803.99291992</v>
      </c>
      <c r="CK908" s="27">
        <v>51491722.3037109</v>
      </c>
      <c r="CL908" s="27">
        <v>12616424.590820299</v>
      </c>
      <c r="CM908" s="27">
        <v>169697.21482276899</v>
      </c>
      <c r="CN908" s="27">
        <v>25635911.847656298</v>
      </c>
      <c r="CO908" s="27">
        <v>108084441.259766</v>
      </c>
      <c r="CP908" s="27">
        <v>12616424.590820299</v>
      </c>
      <c r="CQ908" s="27">
        <v>0</v>
      </c>
      <c r="CR908" s="27">
        <v>0</v>
      </c>
      <c r="CS908" s="27">
        <v>0</v>
      </c>
      <c r="CT908" s="27">
        <v>0</v>
      </c>
    </row>
    <row r="909" spans="1:98">
      <c r="A909" s="104" t="s">
        <v>68</v>
      </c>
      <c r="B909" s="132">
        <v>40148</v>
      </c>
      <c r="C909" s="27">
        <v>91552.106909751907</v>
      </c>
      <c r="D909" s="27">
        <v>0</v>
      </c>
      <c r="E909" s="27">
        <v>16390.416875123999</v>
      </c>
      <c r="F909" s="27">
        <v>13954.890154004101</v>
      </c>
      <c r="G909" s="27">
        <v>3069.3618190288498</v>
      </c>
      <c r="H909" s="27">
        <v>0</v>
      </c>
      <c r="I909" s="27">
        <v>0</v>
      </c>
      <c r="J909" s="27">
        <v>59197.229748725898</v>
      </c>
      <c r="K909" s="27">
        <v>0</v>
      </c>
      <c r="L909" s="27">
        <v>16791.761188507098</v>
      </c>
      <c r="M909" s="27">
        <v>42358.166348934203</v>
      </c>
      <c r="N909" s="27">
        <v>5096.0071917772302</v>
      </c>
      <c r="O909" s="27">
        <v>40629.655021667502</v>
      </c>
      <c r="P909" s="27">
        <v>0</v>
      </c>
      <c r="Q909" s="27">
        <v>5385.9629638195001</v>
      </c>
      <c r="R909" s="27">
        <v>2612.6524581015101</v>
      </c>
      <c r="S909" s="27">
        <v>0</v>
      </c>
      <c r="T909" s="27">
        <v>587.57376246154297</v>
      </c>
      <c r="U909" s="27">
        <v>59781.891698837302</v>
      </c>
      <c r="V909" s="27">
        <v>4261197.984375</v>
      </c>
      <c r="W909" s="27">
        <v>0</v>
      </c>
      <c r="X909" s="27">
        <v>1193925.9984741199</v>
      </c>
      <c r="Y909" s="27">
        <v>905912.08950042701</v>
      </c>
      <c r="Z909" s="27">
        <v>392904.01412963902</v>
      </c>
      <c r="AA909" s="27">
        <v>0</v>
      </c>
      <c r="AB909" s="27">
        <v>0</v>
      </c>
      <c r="AC909" s="27">
        <v>19759469.345703099</v>
      </c>
      <c r="AD909" s="27">
        <v>0</v>
      </c>
      <c r="AE909" s="27">
        <v>606377.59043884301</v>
      </c>
      <c r="AF909" s="27">
        <v>1791724.9412231401</v>
      </c>
      <c r="AG909" s="27">
        <v>830668.95011138904</v>
      </c>
      <c r="AH909" s="27">
        <v>1650553.9371643099</v>
      </c>
      <c r="AI909" s="27">
        <v>0</v>
      </c>
      <c r="AJ909" s="27">
        <v>575928.92124176002</v>
      </c>
      <c r="AK909" s="27">
        <v>321726.32968521101</v>
      </c>
      <c r="AL909" s="27">
        <v>0</v>
      </c>
      <c r="AM909" s="27">
        <v>72493.026004791303</v>
      </c>
      <c r="AN909" s="27">
        <v>19824273.957031298</v>
      </c>
      <c r="AO909" s="27">
        <v>38589699.2353516</v>
      </c>
      <c r="AP909" s="27">
        <v>0</v>
      </c>
      <c r="AQ909" s="27">
        <v>9621215.7664794903</v>
      </c>
      <c r="AR909" s="27">
        <v>7287030.4381713904</v>
      </c>
      <c r="AS909" s="27">
        <v>3043490.6828308101</v>
      </c>
      <c r="AT909" s="27">
        <v>0</v>
      </c>
      <c r="AU909" s="27">
        <v>0</v>
      </c>
      <c r="AV909" s="27">
        <v>57427795.96875</v>
      </c>
      <c r="AW909" s="27">
        <v>0</v>
      </c>
      <c r="AX909" s="27">
        <v>5873828.3316040002</v>
      </c>
      <c r="AY909" s="27">
        <v>16318067.153930699</v>
      </c>
      <c r="AZ909" s="27">
        <v>6692974.3059082003</v>
      </c>
      <c r="BA909" s="27">
        <v>14576603.5111084</v>
      </c>
      <c r="BB909" s="27">
        <v>0</v>
      </c>
      <c r="BC909" s="27">
        <v>4766758.21801758</v>
      </c>
      <c r="BD909" s="27">
        <v>2492950.4266662602</v>
      </c>
      <c r="BE909" s="27">
        <v>0</v>
      </c>
      <c r="BF909" s="27">
        <v>569372.52128601098</v>
      </c>
      <c r="BG909" s="27">
        <v>57649979.532714799</v>
      </c>
      <c r="BH909" s="27">
        <v>8923170.4373779297</v>
      </c>
      <c r="BI909" s="27">
        <v>0</v>
      </c>
      <c r="BJ909" s="27">
        <v>3436055.4541320801</v>
      </c>
      <c r="BK909" s="27">
        <v>2796680.5161132799</v>
      </c>
      <c r="BL909" s="27">
        <v>276892.99922943098</v>
      </c>
      <c r="BM909" s="27">
        <v>0</v>
      </c>
      <c r="BN909" s="27">
        <v>0</v>
      </c>
      <c r="BO909" s="27">
        <v>0</v>
      </c>
      <c r="BP909" s="27">
        <v>0</v>
      </c>
      <c r="BQ909" s="27">
        <v>0</v>
      </c>
      <c r="BR909" s="27">
        <v>4968307.7639160203</v>
      </c>
      <c r="BS909" s="27">
        <v>2431155.4015502902</v>
      </c>
      <c r="BT909" s="27">
        <v>2837023.3218994099</v>
      </c>
      <c r="BU909" s="27">
        <v>0</v>
      </c>
      <c r="BV909" s="27">
        <v>2194655.9750366202</v>
      </c>
      <c r="BW909" s="27">
        <v>280821.68828964198</v>
      </c>
      <c r="BX909" s="27">
        <v>0</v>
      </c>
      <c r="BY909" s="27">
        <v>0</v>
      </c>
      <c r="BZ909" s="27">
        <v>0</v>
      </c>
      <c r="CA909" s="27">
        <v>107892.472476959</v>
      </c>
      <c r="CB909" s="27">
        <v>5456859.94213867</v>
      </c>
      <c r="CC909" s="27">
        <v>48254277.703613304</v>
      </c>
      <c r="CD909" s="27">
        <v>12381895.319458</v>
      </c>
      <c r="CE909" s="27">
        <v>3119.5572301745401</v>
      </c>
      <c r="CF909" s="27">
        <v>396821.295600891</v>
      </c>
      <c r="CG909" s="27">
        <v>3072165.41900635</v>
      </c>
      <c r="CH909" s="27">
        <v>283583.44003295898</v>
      </c>
      <c r="CI909" s="27">
        <v>111012.588272095</v>
      </c>
      <c r="CJ909" s="27">
        <v>5853290.9959106399</v>
      </c>
      <c r="CK909" s="27">
        <v>51308639.771484397</v>
      </c>
      <c r="CL909" s="27">
        <v>12671551.6757813</v>
      </c>
      <c r="CM909" s="27">
        <v>170168.39300918599</v>
      </c>
      <c r="CN909" s="27">
        <v>25690178.001953099</v>
      </c>
      <c r="CO909" s="27">
        <v>109001585.97656301</v>
      </c>
      <c r="CP909" s="27">
        <v>12671551.6757813</v>
      </c>
      <c r="CQ909" s="27">
        <v>0</v>
      </c>
      <c r="CR909" s="27">
        <v>0</v>
      </c>
      <c r="CS909" s="27">
        <v>0</v>
      </c>
      <c r="CT909" s="27">
        <v>0</v>
      </c>
    </row>
    <row r="910" spans="1:98">
      <c r="A910" s="104" t="s">
        <v>68</v>
      </c>
      <c r="B910" s="132">
        <v>40238</v>
      </c>
      <c r="C910" s="27">
        <v>91687.259260177598</v>
      </c>
      <c r="D910" s="27">
        <v>0</v>
      </c>
      <c r="E910" s="27">
        <v>15717.1583296061</v>
      </c>
      <c r="F910" s="27">
        <v>13551.9181082249</v>
      </c>
      <c r="G910" s="27">
        <v>3123.0879505276698</v>
      </c>
      <c r="H910" s="27">
        <v>0</v>
      </c>
      <c r="I910" s="27">
        <v>0</v>
      </c>
      <c r="J910" s="27">
        <v>59869.648533344298</v>
      </c>
      <c r="K910" s="27">
        <v>0</v>
      </c>
      <c r="L910" s="27">
        <v>17080.184708118399</v>
      </c>
      <c r="M910" s="27">
        <v>41830.626445293397</v>
      </c>
      <c r="N910" s="27">
        <v>5002.1865435242698</v>
      </c>
      <c r="O910" s="27">
        <v>40689.8660931587</v>
      </c>
      <c r="P910" s="27">
        <v>0</v>
      </c>
      <c r="Q910" s="27">
        <v>5361.1316058635703</v>
      </c>
      <c r="R910" s="27">
        <v>2611.1168140769</v>
      </c>
      <c r="S910" s="27">
        <v>0</v>
      </c>
      <c r="T910" s="27">
        <v>609.51366709172703</v>
      </c>
      <c r="U910" s="27">
        <v>60229.217853069298</v>
      </c>
      <c r="V910" s="27">
        <v>4246339.65734863</v>
      </c>
      <c r="W910" s="27">
        <v>0</v>
      </c>
      <c r="X910" s="27">
        <v>1139464.03359985</v>
      </c>
      <c r="Y910" s="27">
        <v>879106.37555694603</v>
      </c>
      <c r="Z910" s="27">
        <v>392797.73978424101</v>
      </c>
      <c r="AA910" s="27">
        <v>0</v>
      </c>
      <c r="AB910" s="27">
        <v>0</v>
      </c>
      <c r="AC910" s="27">
        <v>20013985.394042999</v>
      </c>
      <c r="AD910" s="27">
        <v>0</v>
      </c>
      <c r="AE910" s="27">
        <v>599936.00637054397</v>
      </c>
      <c r="AF910" s="27">
        <v>1766506.4125061</v>
      </c>
      <c r="AG910" s="27">
        <v>815162.96593475295</v>
      </c>
      <c r="AH910" s="27">
        <v>1641539.5358428999</v>
      </c>
      <c r="AI910" s="27">
        <v>0</v>
      </c>
      <c r="AJ910" s="27">
        <v>576711.744819641</v>
      </c>
      <c r="AK910" s="27">
        <v>320518.66788101202</v>
      </c>
      <c r="AL910" s="27">
        <v>0</v>
      </c>
      <c r="AM910" s="27">
        <v>72448.688637733503</v>
      </c>
      <c r="AN910" s="27">
        <v>20058428.6323242</v>
      </c>
      <c r="AO910" s="27">
        <v>38689908.099121101</v>
      </c>
      <c r="AP910" s="27">
        <v>0</v>
      </c>
      <c r="AQ910" s="27">
        <v>9379364.9962158203</v>
      </c>
      <c r="AR910" s="27">
        <v>7233930.6933593797</v>
      </c>
      <c r="AS910" s="27">
        <v>3072254.2488708501</v>
      </c>
      <c r="AT910" s="27">
        <v>0</v>
      </c>
      <c r="AU910" s="27">
        <v>0</v>
      </c>
      <c r="AV910" s="27">
        <v>58600654.643066399</v>
      </c>
      <c r="AW910" s="27">
        <v>0</v>
      </c>
      <c r="AX910" s="27">
        <v>5897143.95458984</v>
      </c>
      <c r="AY910" s="27">
        <v>16241995.256103501</v>
      </c>
      <c r="AZ910" s="27">
        <v>6644399.40234375</v>
      </c>
      <c r="BA910" s="27">
        <v>14600975.291748</v>
      </c>
      <c r="BB910" s="27">
        <v>0</v>
      </c>
      <c r="BC910" s="27">
        <v>4825489.5590209998</v>
      </c>
      <c r="BD910" s="27">
        <v>2488079.23291016</v>
      </c>
      <c r="BE910" s="27">
        <v>0</v>
      </c>
      <c r="BF910" s="27">
        <v>576085.81822967494</v>
      </c>
      <c r="BG910" s="27">
        <v>58735620.421875</v>
      </c>
      <c r="BH910" s="27">
        <v>9243695.6363525409</v>
      </c>
      <c r="BI910" s="27">
        <v>0</v>
      </c>
      <c r="BJ910" s="27">
        <v>3390323.1873474098</v>
      </c>
      <c r="BK910" s="27">
        <v>2800723.6713561998</v>
      </c>
      <c r="BL910" s="27">
        <v>284151.093959808</v>
      </c>
      <c r="BM910" s="27">
        <v>0</v>
      </c>
      <c r="BN910" s="27">
        <v>0</v>
      </c>
      <c r="BO910" s="27">
        <v>0</v>
      </c>
      <c r="BP910" s="27">
        <v>0</v>
      </c>
      <c r="BQ910" s="27">
        <v>0</v>
      </c>
      <c r="BR910" s="27">
        <v>5016662.3072509803</v>
      </c>
      <c r="BS910" s="27">
        <v>2415004.6838073698</v>
      </c>
      <c r="BT910" s="27">
        <v>2841438.31787109</v>
      </c>
      <c r="BU910" s="27">
        <v>0</v>
      </c>
      <c r="BV910" s="27">
        <v>2229255.17333984</v>
      </c>
      <c r="BW910" s="27">
        <v>282766.87155532802</v>
      </c>
      <c r="BX910" s="27">
        <v>0</v>
      </c>
      <c r="BY910" s="27">
        <v>0</v>
      </c>
      <c r="BZ910" s="27">
        <v>0</v>
      </c>
      <c r="CA910" s="27">
        <v>107362.36816215501</v>
      </c>
      <c r="CB910" s="27">
        <v>5385977.8872070303</v>
      </c>
      <c r="CC910" s="27">
        <v>48053335.681640603</v>
      </c>
      <c r="CD910" s="27">
        <v>12609503.7813721</v>
      </c>
      <c r="CE910" s="27">
        <v>3117.627386868</v>
      </c>
      <c r="CF910" s="27">
        <v>393063.70085907</v>
      </c>
      <c r="CG910" s="27">
        <v>3069285.3608093299</v>
      </c>
      <c r="CH910" s="27">
        <v>284778.61554718</v>
      </c>
      <c r="CI910" s="27">
        <v>110502.351820946</v>
      </c>
      <c r="CJ910" s="27">
        <v>5780278.7837524395</v>
      </c>
      <c r="CK910" s="27">
        <v>51095546.003906302</v>
      </c>
      <c r="CL910" s="27">
        <v>12899665.1607666</v>
      </c>
      <c r="CM910" s="27">
        <v>170129.556545258</v>
      </c>
      <c r="CN910" s="27">
        <v>25854227.784667999</v>
      </c>
      <c r="CO910" s="27">
        <v>109919421.6875</v>
      </c>
      <c r="CP910" s="27">
        <v>12899665.1607666</v>
      </c>
      <c r="CQ910" s="27">
        <v>0</v>
      </c>
      <c r="CR910" s="27">
        <v>0</v>
      </c>
      <c r="CS910" s="27">
        <v>0</v>
      </c>
      <c r="CT910" s="27">
        <v>0</v>
      </c>
    </row>
    <row r="911" spans="1:98">
      <c r="A911" s="104" t="s">
        <v>68</v>
      </c>
      <c r="B911" s="132">
        <v>40330</v>
      </c>
      <c r="C911" s="27">
        <v>92949.125475883498</v>
      </c>
      <c r="D911" s="27">
        <v>0</v>
      </c>
      <c r="E911" s="27">
        <v>15111.8941613436</v>
      </c>
      <c r="F911" s="27">
        <v>13242.057325363199</v>
      </c>
      <c r="G911" s="27">
        <v>3110.0500050485098</v>
      </c>
      <c r="H911" s="27">
        <v>0</v>
      </c>
      <c r="I911" s="27">
        <v>0</v>
      </c>
      <c r="J911" s="27">
        <v>60355.932962417603</v>
      </c>
      <c r="K911" s="27">
        <v>0</v>
      </c>
      <c r="L911" s="27">
        <v>17664.0779492855</v>
      </c>
      <c r="M911" s="27">
        <v>42478.168162345901</v>
      </c>
      <c r="N911" s="27">
        <v>4926.7713180184401</v>
      </c>
      <c r="O911" s="27">
        <v>40774.2763223648</v>
      </c>
      <c r="P911" s="27">
        <v>0</v>
      </c>
      <c r="Q911" s="27">
        <v>5334.82570052147</v>
      </c>
      <c r="R911" s="27">
        <v>2632.1569923758502</v>
      </c>
      <c r="S911" s="27">
        <v>0</v>
      </c>
      <c r="T911" s="27">
        <v>585.66643369942904</v>
      </c>
      <c r="U911" s="27">
        <v>60625.966588973999</v>
      </c>
      <c r="V911" s="27">
        <v>4320595.1244506799</v>
      </c>
      <c r="W911" s="27">
        <v>0</v>
      </c>
      <c r="X911" s="27">
        <v>1101456.77011108</v>
      </c>
      <c r="Y911" s="27">
        <v>872341.87504577602</v>
      </c>
      <c r="Z911" s="27">
        <v>388565.20684433001</v>
      </c>
      <c r="AA911" s="27">
        <v>0</v>
      </c>
      <c r="AB911" s="27">
        <v>0</v>
      </c>
      <c r="AC911" s="27">
        <v>20283042.935302701</v>
      </c>
      <c r="AD911" s="27">
        <v>0</v>
      </c>
      <c r="AE911" s="27">
        <v>609769.96396636998</v>
      </c>
      <c r="AF911" s="27">
        <v>1800514.3742370601</v>
      </c>
      <c r="AG911" s="27">
        <v>806799.78859710705</v>
      </c>
      <c r="AH911" s="27">
        <v>1642710.86239624</v>
      </c>
      <c r="AI911" s="27">
        <v>0</v>
      </c>
      <c r="AJ911" s="27">
        <v>576960.82985687302</v>
      </c>
      <c r="AK911" s="27">
        <v>318751.74802780198</v>
      </c>
      <c r="AL911" s="27">
        <v>0</v>
      </c>
      <c r="AM911" s="27">
        <v>69574.003232955904</v>
      </c>
      <c r="AN911" s="27">
        <v>20299017.174804699</v>
      </c>
      <c r="AO911" s="27">
        <v>39609528.458007798</v>
      </c>
      <c r="AP911" s="27">
        <v>0</v>
      </c>
      <c r="AQ911" s="27">
        <v>9102929.66650391</v>
      </c>
      <c r="AR911" s="27">
        <v>7159744.8630371103</v>
      </c>
      <c r="AS911" s="27">
        <v>3060863.0132446298</v>
      </c>
      <c r="AT911" s="27">
        <v>0</v>
      </c>
      <c r="AU911" s="27">
        <v>0</v>
      </c>
      <c r="AV911" s="27">
        <v>59569385.940917999</v>
      </c>
      <c r="AW911" s="27">
        <v>0</v>
      </c>
      <c r="AX911" s="27">
        <v>6016040.1195068397</v>
      </c>
      <c r="AY911" s="27">
        <v>16649821.6679688</v>
      </c>
      <c r="AZ911" s="27">
        <v>6610078.3001098596</v>
      </c>
      <c r="BA911" s="27">
        <v>14720739.017456099</v>
      </c>
      <c r="BB911" s="27">
        <v>0</v>
      </c>
      <c r="BC911" s="27">
        <v>4861800.6376342801</v>
      </c>
      <c r="BD911" s="27">
        <v>2494417.6015319801</v>
      </c>
      <c r="BE911" s="27">
        <v>0</v>
      </c>
      <c r="BF911" s="27">
        <v>555358.77355194103</v>
      </c>
      <c r="BG911" s="27">
        <v>59605216.898925804</v>
      </c>
      <c r="BH911" s="27">
        <v>9424342.3646240197</v>
      </c>
      <c r="BI911" s="27">
        <v>0</v>
      </c>
      <c r="BJ911" s="27">
        <v>3309877.3079833998</v>
      </c>
      <c r="BK911" s="27">
        <v>2769237.7294921898</v>
      </c>
      <c r="BL911" s="27">
        <v>285786.87714767503</v>
      </c>
      <c r="BM911" s="27">
        <v>0</v>
      </c>
      <c r="BN911" s="27">
        <v>0</v>
      </c>
      <c r="BO911" s="27">
        <v>0</v>
      </c>
      <c r="BP911" s="27">
        <v>0</v>
      </c>
      <c r="BQ911" s="27">
        <v>0</v>
      </c>
      <c r="BR911" s="27">
        <v>5154230.7710571298</v>
      </c>
      <c r="BS911" s="27">
        <v>2400462.0207824698</v>
      </c>
      <c r="BT911" s="27">
        <v>2864338.29870605</v>
      </c>
      <c r="BU911" s="27">
        <v>0</v>
      </c>
      <c r="BV911" s="27">
        <v>2236138.3730163602</v>
      </c>
      <c r="BW911" s="27">
        <v>283559.24798202497</v>
      </c>
      <c r="BX911" s="27">
        <v>0</v>
      </c>
      <c r="BY911" s="27">
        <v>0</v>
      </c>
      <c r="BZ911" s="27">
        <v>0</v>
      </c>
      <c r="CA911" s="27">
        <v>108112.068207741</v>
      </c>
      <c r="CB911" s="27">
        <v>5431223.7344360398</v>
      </c>
      <c r="CC911" s="27">
        <v>48767091.226074196</v>
      </c>
      <c r="CD911" s="27">
        <v>12752898.010864301</v>
      </c>
      <c r="CE911" s="27">
        <v>3105.6941472888002</v>
      </c>
      <c r="CF911" s="27">
        <v>389152.22385025001</v>
      </c>
      <c r="CG911" s="27">
        <v>3064447.7472839402</v>
      </c>
      <c r="CH911" s="27">
        <v>285336.37901306199</v>
      </c>
      <c r="CI911" s="27">
        <v>111205.844594002</v>
      </c>
      <c r="CJ911" s="27">
        <v>5820385.3153686495</v>
      </c>
      <c r="CK911" s="27">
        <v>51886618.130371101</v>
      </c>
      <c r="CL911" s="27">
        <v>13042446.099731401</v>
      </c>
      <c r="CM911" s="27">
        <v>171141.19011878999</v>
      </c>
      <c r="CN911" s="27">
        <v>26106814.956298798</v>
      </c>
      <c r="CO911" s="27">
        <v>111358825.589844</v>
      </c>
      <c r="CP911" s="27">
        <v>13042446.099731401</v>
      </c>
      <c r="CQ911" s="27">
        <v>0</v>
      </c>
      <c r="CR911" s="27">
        <v>0</v>
      </c>
      <c r="CS911" s="27">
        <v>0</v>
      </c>
      <c r="CT911" s="27">
        <v>0</v>
      </c>
    </row>
    <row r="912" spans="1:98">
      <c r="A912" s="104" t="s">
        <v>68</v>
      </c>
      <c r="B912" s="132">
        <v>40422</v>
      </c>
      <c r="C912" s="27">
        <v>92442.607803344697</v>
      </c>
      <c r="D912" s="27">
        <v>0</v>
      </c>
      <c r="E912" s="27">
        <v>14614.589208245299</v>
      </c>
      <c r="F912" s="27">
        <v>12877.4117382765</v>
      </c>
      <c r="G912" s="27">
        <v>3192.48568844795</v>
      </c>
      <c r="H912" s="27">
        <v>0</v>
      </c>
      <c r="I912" s="27">
        <v>0</v>
      </c>
      <c r="J912" s="27">
        <v>60543.269924163797</v>
      </c>
      <c r="K912" s="27">
        <v>0</v>
      </c>
      <c r="L912" s="27">
        <v>17148.0644409657</v>
      </c>
      <c r="M912" s="27">
        <v>42187.630427837401</v>
      </c>
      <c r="N912" s="27">
        <v>4826.4029205441502</v>
      </c>
      <c r="O912" s="27">
        <v>40135.998378753698</v>
      </c>
      <c r="P912" s="27">
        <v>0</v>
      </c>
      <c r="Q912" s="27">
        <v>5254.8151072263699</v>
      </c>
      <c r="R912" s="27">
        <v>2660.33932328224</v>
      </c>
      <c r="S912" s="27">
        <v>0</v>
      </c>
      <c r="T912" s="27">
        <v>617.50208689272404</v>
      </c>
      <c r="U912" s="27">
        <v>60815.502074241602</v>
      </c>
      <c r="V912" s="27">
        <v>4275914.4976806603</v>
      </c>
      <c r="W912" s="27">
        <v>0</v>
      </c>
      <c r="X912" s="27">
        <v>1058013.2007141099</v>
      </c>
      <c r="Y912" s="27">
        <v>838641.10866546596</v>
      </c>
      <c r="Z912" s="27">
        <v>384935.94337081898</v>
      </c>
      <c r="AA912" s="27">
        <v>0</v>
      </c>
      <c r="AB912" s="27">
        <v>0</v>
      </c>
      <c r="AC912" s="27">
        <v>20434744.784912098</v>
      </c>
      <c r="AD912" s="27">
        <v>0</v>
      </c>
      <c r="AE912" s="27">
        <v>598767.66928863502</v>
      </c>
      <c r="AF912" s="27">
        <v>1765256.3199768099</v>
      </c>
      <c r="AG912" s="27">
        <v>774573.46213531506</v>
      </c>
      <c r="AH912" s="27">
        <v>1591877.13589478</v>
      </c>
      <c r="AI912" s="27">
        <v>0</v>
      </c>
      <c r="AJ912" s="27">
        <v>568862.046432495</v>
      </c>
      <c r="AK912" s="27">
        <v>313240.37612914998</v>
      </c>
      <c r="AL912" s="27">
        <v>0</v>
      </c>
      <c r="AM912" s="27">
        <v>68606.1241130829</v>
      </c>
      <c r="AN912" s="27">
        <v>20466944.014160201</v>
      </c>
      <c r="AO912" s="27">
        <v>39311560.229980499</v>
      </c>
      <c r="AP912" s="27">
        <v>0</v>
      </c>
      <c r="AQ912" s="27">
        <v>8750623.5775146503</v>
      </c>
      <c r="AR912" s="27">
        <v>6932412.0449218797</v>
      </c>
      <c r="AS912" s="27">
        <v>3044793.7795410198</v>
      </c>
      <c r="AT912" s="27">
        <v>0</v>
      </c>
      <c r="AU912" s="27">
        <v>0</v>
      </c>
      <c r="AV912" s="27">
        <v>60214211.865234397</v>
      </c>
      <c r="AW912" s="27">
        <v>0</v>
      </c>
      <c r="AX912" s="27">
        <v>5871394.3898315402</v>
      </c>
      <c r="AY912" s="27">
        <v>16398095.7767334</v>
      </c>
      <c r="AZ912" s="27">
        <v>6370705.8670654297</v>
      </c>
      <c r="BA912" s="27">
        <v>14250328.1131592</v>
      </c>
      <c r="BB912" s="27">
        <v>0</v>
      </c>
      <c r="BC912" s="27">
        <v>4795389.23754883</v>
      </c>
      <c r="BD912" s="27">
        <v>2471843.3271179199</v>
      </c>
      <c r="BE912" s="27">
        <v>0</v>
      </c>
      <c r="BF912" s="27">
        <v>551561.971534729</v>
      </c>
      <c r="BG912" s="27">
        <v>60282402.602050804</v>
      </c>
      <c r="BH912" s="27">
        <v>9007352.2913818397</v>
      </c>
      <c r="BI912" s="27">
        <v>0</v>
      </c>
      <c r="BJ912" s="27">
        <v>3176282.6838684101</v>
      </c>
      <c r="BK912" s="27">
        <v>2659544.9286804199</v>
      </c>
      <c r="BL912" s="27">
        <v>278927.920600891</v>
      </c>
      <c r="BM912" s="27">
        <v>0</v>
      </c>
      <c r="BN912" s="27">
        <v>0</v>
      </c>
      <c r="BO912" s="27">
        <v>0</v>
      </c>
      <c r="BP912" s="27">
        <v>0</v>
      </c>
      <c r="BQ912" s="27">
        <v>0</v>
      </c>
      <c r="BR912" s="27">
        <v>5058607.4351196298</v>
      </c>
      <c r="BS912" s="27">
        <v>2303243.8975219699</v>
      </c>
      <c r="BT912" s="27">
        <v>2772275.7711181599</v>
      </c>
      <c r="BU912" s="27">
        <v>0</v>
      </c>
      <c r="BV912" s="27">
        <v>2200435.7321777302</v>
      </c>
      <c r="BW912" s="27">
        <v>276891.79964828503</v>
      </c>
      <c r="BX912" s="27">
        <v>0</v>
      </c>
      <c r="BY912" s="27">
        <v>0</v>
      </c>
      <c r="BZ912" s="27">
        <v>0</v>
      </c>
      <c r="CA912" s="27">
        <v>107067.957052231</v>
      </c>
      <c r="CB912" s="27">
        <v>5320475.6880493201</v>
      </c>
      <c r="CC912" s="27">
        <v>47986553.765625</v>
      </c>
      <c r="CD912" s="27">
        <v>12173062.6633301</v>
      </c>
      <c r="CE912" s="27">
        <v>3205.1496205031899</v>
      </c>
      <c r="CF912" s="27">
        <v>386809.70156478899</v>
      </c>
      <c r="CG912" s="27">
        <v>3065905.2793273898</v>
      </c>
      <c r="CH912" s="27">
        <v>278911.51990508998</v>
      </c>
      <c r="CI912" s="27">
        <v>110264.265891075</v>
      </c>
      <c r="CJ912" s="27">
        <v>5706622.8128051804</v>
      </c>
      <c r="CK912" s="27">
        <v>51008927.425781302</v>
      </c>
      <c r="CL912" s="27">
        <v>12439710.717529301</v>
      </c>
      <c r="CM912" s="27">
        <v>170336.13544082601</v>
      </c>
      <c r="CN912" s="27">
        <v>26164758.525390599</v>
      </c>
      <c r="CO912" s="27">
        <v>111334156.00195301</v>
      </c>
      <c r="CP912" s="27">
        <v>12439710.717529301</v>
      </c>
      <c r="CQ912" s="27">
        <v>0</v>
      </c>
      <c r="CR912" s="27">
        <v>0</v>
      </c>
      <c r="CS912" s="27">
        <v>0</v>
      </c>
      <c r="CT912" s="27">
        <v>0</v>
      </c>
    </row>
    <row r="913" spans="1:98">
      <c r="A913" s="104" t="s">
        <v>68</v>
      </c>
      <c r="B913" s="132">
        <v>40513</v>
      </c>
      <c r="C913" s="27">
        <v>92168.869874954195</v>
      </c>
      <c r="D913" s="27">
        <v>0</v>
      </c>
      <c r="E913" s="27">
        <v>14143.5271080732</v>
      </c>
      <c r="F913" s="27">
        <v>12467.674278378499</v>
      </c>
      <c r="G913" s="27">
        <v>3242.0473883449999</v>
      </c>
      <c r="H913" s="27">
        <v>0</v>
      </c>
      <c r="I913" s="27">
        <v>0</v>
      </c>
      <c r="J913" s="27">
        <v>60959.036773204803</v>
      </c>
      <c r="K913" s="27">
        <v>0</v>
      </c>
      <c r="L913" s="27">
        <v>22699.512570858002</v>
      </c>
      <c r="M913" s="27">
        <v>42174.705995082899</v>
      </c>
      <c r="N913" s="27">
        <v>4716.1051875948897</v>
      </c>
      <c r="O913" s="27">
        <v>38864.722982406602</v>
      </c>
      <c r="P913" s="27">
        <v>0</v>
      </c>
      <c r="Q913" s="27">
        <v>5206.4621308445903</v>
      </c>
      <c r="R913" s="27">
        <v>2690.2257988750898</v>
      </c>
      <c r="S913" s="27">
        <v>0</v>
      </c>
      <c r="T913" s="27">
        <v>747.23903075605597</v>
      </c>
      <c r="U913" s="27">
        <v>61233.881318092303</v>
      </c>
      <c r="V913" s="27">
        <v>4224837.9841918899</v>
      </c>
      <c r="W913" s="27">
        <v>0</v>
      </c>
      <c r="X913" s="27">
        <v>1021135.6393890399</v>
      </c>
      <c r="Y913" s="27">
        <v>816854.75918579102</v>
      </c>
      <c r="Z913" s="27">
        <v>386007.77019882202</v>
      </c>
      <c r="AA913" s="27">
        <v>0</v>
      </c>
      <c r="AB913" s="27">
        <v>0</v>
      </c>
      <c r="AC913" s="27">
        <v>20462641.092529301</v>
      </c>
      <c r="AD913" s="27">
        <v>0</v>
      </c>
      <c r="AE913" s="27">
        <v>698478.01338195801</v>
      </c>
      <c r="AF913" s="27">
        <v>1765259.59228516</v>
      </c>
      <c r="AG913" s="27">
        <v>752854.57324981701</v>
      </c>
      <c r="AH913" s="27">
        <v>1461400.98834229</v>
      </c>
      <c r="AI913" s="27">
        <v>0</v>
      </c>
      <c r="AJ913" s="27">
        <v>564501.43283081101</v>
      </c>
      <c r="AK913" s="27">
        <v>306461.48112487799</v>
      </c>
      <c r="AL913" s="27">
        <v>0</v>
      </c>
      <c r="AM913" s="27">
        <v>73762.067773818999</v>
      </c>
      <c r="AN913" s="27">
        <v>20485406.769287098</v>
      </c>
      <c r="AO913" s="27">
        <v>39189516.634277299</v>
      </c>
      <c r="AP913" s="27">
        <v>0</v>
      </c>
      <c r="AQ913" s="27">
        <v>8501442.2552490197</v>
      </c>
      <c r="AR913" s="27">
        <v>6784697.5095214797</v>
      </c>
      <c r="AS913" s="27">
        <v>3058751.2444457998</v>
      </c>
      <c r="AT913" s="27">
        <v>0</v>
      </c>
      <c r="AU913" s="27">
        <v>0</v>
      </c>
      <c r="AV913" s="27">
        <v>60858653.957031302</v>
      </c>
      <c r="AW913" s="27">
        <v>0</v>
      </c>
      <c r="AX913" s="27">
        <v>6863778.3833007803</v>
      </c>
      <c r="AY913" s="27">
        <v>16535585.270996099</v>
      </c>
      <c r="AZ913" s="27">
        <v>6252637.0170288105</v>
      </c>
      <c r="BA913" s="27">
        <v>13227427.8892822</v>
      </c>
      <c r="BB913" s="27">
        <v>0</v>
      </c>
      <c r="BC913" s="27">
        <v>4811520.7858276404</v>
      </c>
      <c r="BD913" s="27">
        <v>2434394.0849304199</v>
      </c>
      <c r="BE913" s="27">
        <v>0</v>
      </c>
      <c r="BF913" s="27">
        <v>591586.01712036098</v>
      </c>
      <c r="BG913" s="27">
        <v>60973219.129882798</v>
      </c>
      <c r="BH913" s="27">
        <v>8952298.4124755897</v>
      </c>
      <c r="BI913" s="27">
        <v>0</v>
      </c>
      <c r="BJ913" s="27">
        <v>3125920.1258850102</v>
      </c>
      <c r="BK913" s="27">
        <v>2615871.7086486798</v>
      </c>
      <c r="BL913" s="27">
        <v>262878.26242446899</v>
      </c>
      <c r="BM913" s="27">
        <v>0</v>
      </c>
      <c r="BN913" s="27">
        <v>0</v>
      </c>
      <c r="BO913" s="27">
        <v>0</v>
      </c>
      <c r="BP913" s="27">
        <v>0</v>
      </c>
      <c r="BQ913" s="27">
        <v>0</v>
      </c>
      <c r="BR913" s="27">
        <v>5104618.8385620099</v>
      </c>
      <c r="BS913" s="27">
        <v>2258511.0281982399</v>
      </c>
      <c r="BT913" s="27">
        <v>2573253.8111877399</v>
      </c>
      <c r="BU913" s="27">
        <v>0</v>
      </c>
      <c r="BV913" s="27">
        <v>2204991.62286377</v>
      </c>
      <c r="BW913" s="27">
        <v>260588.651353836</v>
      </c>
      <c r="BX913" s="27">
        <v>0</v>
      </c>
      <c r="BY913" s="27">
        <v>0</v>
      </c>
      <c r="BZ913" s="27">
        <v>0</v>
      </c>
      <c r="CA913" s="27">
        <v>106306.703438759</v>
      </c>
      <c r="CB913" s="27">
        <v>5243373.0658569299</v>
      </c>
      <c r="CC913" s="27">
        <v>47710193.693359397</v>
      </c>
      <c r="CD913" s="27">
        <v>12086711.3596191</v>
      </c>
      <c r="CE913" s="27">
        <v>3240.5346608161899</v>
      </c>
      <c r="CF913" s="27">
        <v>383431.40059280401</v>
      </c>
      <c r="CG913" s="27">
        <v>3037669.88494873</v>
      </c>
      <c r="CH913" s="27">
        <v>263080.64389801002</v>
      </c>
      <c r="CI913" s="27">
        <v>109542.523216248</v>
      </c>
      <c r="CJ913" s="27">
        <v>5625627.82495117</v>
      </c>
      <c r="CK913" s="27">
        <v>50709862.496582001</v>
      </c>
      <c r="CL913" s="27">
        <v>12350527.255371099</v>
      </c>
      <c r="CM913" s="27">
        <v>170150.258398056</v>
      </c>
      <c r="CN913" s="27">
        <v>26129559.2575684</v>
      </c>
      <c r="CO913" s="27">
        <v>111745469.793945</v>
      </c>
      <c r="CP913" s="27">
        <v>12350527.255371099</v>
      </c>
      <c r="CQ913" s="27">
        <v>0</v>
      </c>
      <c r="CR913" s="27">
        <v>0</v>
      </c>
      <c r="CS913" s="27">
        <v>0</v>
      </c>
      <c r="CT913" s="27">
        <v>0</v>
      </c>
    </row>
    <row r="914" spans="1:98">
      <c r="A914" s="104" t="s">
        <v>68</v>
      </c>
      <c r="B914" s="132">
        <v>40603</v>
      </c>
      <c r="C914" s="27">
        <v>92457.784768104597</v>
      </c>
      <c r="D914" s="27">
        <v>0</v>
      </c>
      <c r="E914" s="27">
        <v>13767.2943109274</v>
      </c>
      <c r="F914" s="27">
        <v>12157.0475131273</v>
      </c>
      <c r="G914" s="27">
        <v>3261.0436955392402</v>
      </c>
      <c r="H914" s="27">
        <v>0</v>
      </c>
      <c r="I914" s="27">
        <v>0</v>
      </c>
      <c r="J914" s="27">
        <v>61498.806994915001</v>
      </c>
      <c r="K914" s="27">
        <v>0</v>
      </c>
      <c r="L914" s="27">
        <v>53102.828582286798</v>
      </c>
      <c r="M914" s="27">
        <v>42215.391977787003</v>
      </c>
      <c r="N914" s="27">
        <v>4650.0148372650101</v>
      </c>
      <c r="O914" s="27">
        <v>0</v>
      </c>
      <c r="P914" s="27">
        <v>0</v>
      </c>
      <c r="Q914" s="27">
        <v>5192.5542554855301</v>
      </c>
      <c r="R914" s="27">
        <v>0</v>
      </c>
      <c r="S914" s="27">
        <v>0</v>
      </c>
      <c r="T914" s="27">
        <v>3204.6898632645598</v>
      </c>
      <c r="U914" s="27">
        <v>61683.924691677101</v>
      </c>
      <c r="V914" s="27">
        <v>4224700.4106445303</v>
      </c>
      <c r="W914" s="27">
        <v>0</v>
      </c>
      <c r="X914" s="27">
        <v>993514.05022430397</v>
      </c>
      <c r="Y914" s="27">
        <v>796851.49948883103</v>
      </c>
      <c r="Z914" s="27">
        <v>385235.80698776199</v>
      </c>
      <c r="AA914" s="27">
        <v>0</v>
      </c>
      <c r="AB914" s="27">
        <v>0</v>
      </c>
      <c r="AC914" s="27">
        <v>20707551.317627002</v>
      </c>
      <c r="AD914" s="27">
        <v>0</v>
      </c>
      <c r="AE914" s="27">
        <v>2139730.0455627399</v>
      </c>
      <c r="AF914" s="27">
        <v>1775660.1699981701</v>
      </c>
      <c r="AG914" s="27">
        <v>737636.61824798596</v>
      </c>
      <c r="AH914" s="27">
        <v>0</v>
      </c>
      <c r="AI914" s="27">
        <v>0</v>
      </c>
      <c r="AJ914" s="27">
        <v>553663.121566772</v>
      </c>
      <c r="AK914" s="27">
        <v>0</v>
      </c>
      <c r="AL914" s="27">
        <v>0</v>
      </c>
      <c r="AM914" s="27">
        <v>380799.78007507301</v>
      </c>
      <c r="AN914" s="27">
        <v>20726978.739257801</v>
      </c>
      <c r="AO914" s="27">
        <v>39639320.737792999</v>
      </c>
      <c r="AP914" s="27">
        <v>0</v>
      </c>
      <c r="AQ914" s="27">
        <v>8300667.10339355</v>
      </c>
      <c r="AR914" s="27">
        <v>6640448.3418579102</v>
      </c>
      <c r="AS914" s="27">
        <v>3067177.3344116202</v>
      </c>
      <c r="AT914" s="27">
        <v>0</v>
      </c>
      <c r="AU914" s="27">
        <v>0</v>
      </c>
      <c r="AV914" s="27">
        <v>62086974.462402299</v>
      </c>
      <c r="AW914" s="27">
        <v>0</v>
      </c>
      <c r="AX914" s="27">
        <v>20144301.590820301</v>
      </c>
      <c r="AY914" s="27">
        <v>16786798.099609401</v>
      </c>
      <c r="AZ914" s="27">
        <v>6147837.5366821298</v>
      </c>
      <c r="BA914" s="27">
        <v>0</v>
      </c>
      <c r="BB914" s="27">
        <v>0</v>
      </c>
      <c r="BC914" s="27">
        <v>4738193.5403442401</v>
      </c>
      <c r="BD914" s="27">
        <v>0</v>
      </c>
      <c r="BE914" s="27">
        <v>0</v>
      </c>
      <c r="BF914" s="27">
        <v>3027250.7071838402</v>
      </c>
      <c r="BG914" s="27">
        <v>62144616.382324196</v>
      </c>
      <c r="BH914" s="27">
        <v>6776241.9237670898</v>
      </c>
      <c r="BI914" s="27">
        <v>0</v>
      </c>
      <c r="BJ914" s="27">
        <v>2859526.5790100102</v>
      </c>
      <c r="BK914" s="27">
        <v>2478861.6437377902</v>
      </c>
      <c r="BL914" s="27">
        <v>0</v>
      </c>
      <c r="BM914" s="27">
        <v>0</v>
      </c>
      <c r="BN914" s="27">
        <v>0</v>
      </c>
      <c r="BO914" s="27">
        <v>0</v>
      </c>
      <c r="BP914" s="27">
        <v>0</v>
      </c>
      <c r="BQ914" s="27">
        <v>0</v>
      </c>
      <c r="BR914" s="27">
        <v>5187811.5578002902</v>
      </c>
      <c r="BS914" s="27">
        <v>2223759.6041564899</v>
      </c>
      <c r="BT914" s="27">
        <v>0</v>
      </c>
      <c r="BU914" s="27">
        <v>0</v>
      </c>
      <c r="BV914" s="27">
        <v>2187120.2705383301</v>
      </c>
      <c r="BW914" s="27">
        <v>0</v>
      </c>
      <c r="BX914" s="27">
        <v>0</v>
      </c>
      <c r="BY914" s="27">
        <v>0</v>
      </c>
      <c r="BZ914" s="27">
        <v>0</v>
      </c>
      <c r="CA914" s="27">
        <v>106188.324497223</v>
      </c>
      <c r="CB914" s="27">
        <v>5228066.8182983398</v>
      </c>
      <c r="CC914" s="27">
        <v>47940911.855468802</v>
      </c>
      <c r="CD914" s="27">
        <v>9641757.5264892597</v>
      </c>
      <c r="CE914" s="27">
        <v>3255.3865139782401</v>
      </c>
      <c r="CF914" s="27">
        <v>386061.912498474</v>
      </c>
      <c r="CG914" s="27">
        <v>3070856.9670715299</v>
      </c>
      <c r="CH914" s="27">
        <v>0</v>
      </c>
      <c r="CI914" s="27">
        <v>109475.181402206</v>
      </c>
      <c r="CJ914" s="27">
        <v>5616199.8903808603</v>
      </c>
      <c r="CK914" s="27">
        <v>51083414.091308601</v>
      </c>
      <c r="CL914" s="27">
        <v>9636229.0172119103</v>
      </c>
      <c r="CM914" s="27">
        <v>170402.783319473</v>
      </c>
      <c r="CN914" s="27">
        <v>26337632.373046901</v>
      </c>
      <c r="CO914" s="27">
        <v>113203302.46093801</v>
      </c>
      <c r="CP914" s="27">
        <v>9636229.0172119103</v>
      </c>
      <c r="CQ914" s="27">
        <v>0</v>
      </c>
      <c r="CR914" s="27">
        <v>0</v>
      </c>
      <c r="CS914" s="27">
        <v>0</v>
      </c>
      <c r="CT914" s="27">
        <v>0</v>
      </c>
    </row>
    <row r="915" spans="1:98">
      <c r="A915" s="104" t="s">
        <v>68</v>
      </c>
      <c r="B915" s="132">
        <v>40695</v>
      </c>
      <c r="C915" s="27">
        <v>91767.913642883301</v>
      </c>
      <c r="D915" s="27">
        <v>0</v>
      </c>
      <c r="E915" s="27">
        <v>13320.323408484501</v>
      </c>
      <c r="F915" s="27">
        <v>11785.779001712801</v>
      </c>
      <c r="G915" s="27">
        <v>3252.6076245904001</v>
      </c>
      <c r="H915" s="27">
        <v>0</v>
      </c>
      <c r="I915" s="27">
        <v>0</v>
      </c>
      <c r="J915" s="27">
        <v>61837.117711544</v>
      </c>
      <c r="K915" s="27">
        <v>0</v>
      </c>
      <c r="L915" s="27">
        <v>53546.729184627497</v>
      </c>
      <c r="M915" s="27">
        <v>41912.439416885398</v>
      </c>
      <c r="N915" s="27">
        <v>4521.8093541264498</v>
      </c>
      <c r="O915" s="27">
        <v>0</v>
      </c>
      <c r="P915" s="27">
        <v>0</v>
      </c>
      <c r="Q915" s="27">
        <v>5109.0337098240898</v>
      </c>
      <c r="R915" s="27">
        <v>0</v>
      </c>
      <c r="S915" s="27">
        <v>0</v>
      </c>
      <c r="T915" s="27">
        <v>3261.7695549130399</v>
      </c>
      <c r="U915" s="27">
        <v>62019.104490757003</v>
      </c>
      <c r="V915" s="27">
        <v>4151693.7921142601</v>
      </c>
      <c r="W915" s="27">
        <v>0</v>
      </c>
      <c r="X915" s="27">
        <v>965894.30464935303</v>
      </c>
      <c r="Y915" s="27">
        <v>786944.18333435105</v>
      </c>
      <c r="Z915" s="27">
        <v>381001.329219818</v>
      </c>
      <c r="AA915" s="27">
        <v>0</v>
      </c>
      <c r="AB915" s="27">
        <v>0</v>
      </c>
      <c r="AC915" s="27">
        <v>20865969.683105499</v>
      </c>
      <c r="AD915" s="27">
        <v>0</v>
      </c>
      <c r="AE915" s="27">
        <v>2106746.76879883</v>
      </c>
      <c r="AF915" s="27">
        <v>1750192.3622894301</v>
      </c>
      <c r="AG915" s="27">
        <v>722013.30178832996</v>
      </c>
      <c r="AH915" s="27">
        <v>0</v>
      </c>
      <c r="AI915" s="27">
        <v>0</v>
      </c>
      <c r="AJ915" s="27">
        <v>549762.82564544701</v>
      </c>
      <c r="AK915" s="27">
        <v>0</v>
      </c>
      <c r="AL915" s="27">
        <v>0</v>
      </c>
      <c r="AM915" s="27">
        <v>381210.86943435698</v>
      </c>
      <c r="AN915" s="27">
        <v>20877352.659667999</v>
      </c>
      <c r="AO915" s="27">
        <v>39081638.758300804</v>
      </c>
      <c r="AP915" s="27">
        <v>0</v>
      </c>
      <c r="AQ915" s="27">
        <v>8067766.4647827102</v>
      </c>
      <c r="AR915" s="27">
        <v>6540326.7911987295</v>
      </c>
      <c r="AS915" s="27">
        <v>3050790.0440368699</v>
      </c>
      <c r="AT915" s="27">
        <v>0</v>
      </c>
      <c r="AU915" s="27">
        <v>0</v>
      </c>
      <c r="AV915" s="27">
        <v>62904213.8212891</v>
      </c>
      <c r="AW915" s="27">
        <v>0</v>
      </c>
      <c r="AX915" s="27">
        <v>19896040.238525402</v>
      </c>
      <c r="AY915" s="27">
        <v>16620642.423828101</v>
      </c>
      <c r="AZ915" s="27">
        <v>6023579.5490112295</v>
      </c>
      <c r="BA915" s="27">
        <v>0</v>
      </c>
      <c r="BB915" s="27">
        <v>0</v>
      </c>
      <c r="BC915" s="27">
        <v>4696566.4815063505</v>
      </c>
      <c r="BD915" s="27">
        <v>0</v>
      </c>
      <c r="BE915" s="27">
        <v>0</v>
      </c>
      <c r="BF915" s="27">
        <v>3050864.9847717299</v>
      </c>
      <c r="BG915" s="27">
        <v>62901731.420410201</v>
      </c>
      <c r="BH915" s="27">
        <v>6709834.2808227502</v>
      </c>
      <c r="BI915" s="27">
        <v>0</v>
      </c>
      <c r="BJ915" s="27">
        <v>2808271.1727905301</v>
      </c>
      <c r="BK915" s="27">
        <v>2446315.1034545898</v>
      </c>
      <c r="BL915" s="27">
        <v>0</v>
      </c>
      <c r="BM915" s="27">
        <v>0</v>
      </c>
      <c r="BN915" s="27">
        <v>0</v>
      </c>
      <c r="BO915" s="27">
        <v>0</v>
      </c>
      <c r="BP915" s="27">
        <v>0</v>
      </c>
      <c r="BQ915" s="27">
        <v>0</v>
      </c>
      <c r="BR915" s="27">
        <v>5122828.37109375</v>
      </c>
      <c r="BS915" s="27">
        <v>2173593.2643432599</v>
      </c>
      <c r="BT915" s="27">
        <v>0</v>
      </c>
      <c r="BU915" s="27">
        <v>0</v>
      </c>
      <c r="BV915" s="27">
        <v>2171248.2715454102</v>
      </c>
      <c r="BW915" s="27">
        <v>0</v>
      </c>
      <c r="BX915" s="27">
        <v>0</v>
      </c>
      <c r="BY915" s="27">
        <v>0</v>
      </c>
      <c r="BZ915" s="27">
        <v>0</v>
      </c>
      <c r="CA915" s="27">
        <v>105118.644547462</v>
      </c>
      <c r="CB915" s="27">
        <v>5122384.3145752</v>
      </c>
      <c r="CC915" s="27">
        <v>47183621.964843802</v>
      </c>
      <c r="CD915" s="27">
        <v>9493083.6579589806</v>
      </c>
      <c r="CE915" s="27">
        <v>3249.9807348549398</v>
      </c>
      <c r="CF915" s="27">
        <v>381526.12848663301</v>
      </c>
      <c r="CG915" s="27">
        <v>3054956.3614807101</v>
      </c>
      <c r="CH915" s="27">
        <v>0</v>
      </c>
      <c r="CI915" s="27">
        <v>108354.012142181</v>
      </c>
      <c r="CJ915" s="27">
        <v>5504251.7969970703</v>
      </c>
      <c r="CK915" s="27">
        <v>50258619.6572266</v>
      </c>
      <c r="CL915" s="27">
        <v>9494897.08349609</v>
      </c>
      <c r="CM915" s="27">
        <v>169744.98192596401</v>
      </c>
      <c r="CN915" s="27">
        <v>26370074.9289551</v>
      </c>
      <c r="CO915" s="27">
        <v>113076234.97949199</v>
      </c>
      <c r="CP915" s="27">
        <v>9494897.08349609</v>
      </c>
      <c r="CQ915" s="27">
        <v>0</v>
      </c>
      <c r="CR915" s="27">
        <v>0</v>
      </c>
      <c r="CS915" s="27">
        <v>0</v>
      </c>
      <c r="CT915" s="27">
        <v>0</v>
      </c>
    </row>
    <row r="916" spans="1:98">
      <c r="A916" s="104" t="s">
        <v>68</v>
      </c>
      <c r="B916" s="132">
        <v>40787</v>
      </c>
      <c r="C916" s="27">
        <v>91168.395859718294</v>
      </c>
      <c r="D916" s="27">
        <v>0</v>
      </c>
      <c r="E916" s="27">
        <v>12872.3539867401</v>
      </c>
      <c r="F916" s="27">
        <v>11412.2643135786</v>
      </c>
      <c r="G916" s="27">
        <v>3192.2953649461301</v>
      </c>
      <c r="H916" s="27">
        <v>0</v>
      </c>
      <c r="I916" s="27">
        <v>0</v>
      </c>
      <c r="J916" s="27">
        <v>61660.323219299302</v>
      </c>
      <c r="K916" s="27">
        <v>0</v>
      </c>
      <c r="L916" s="27">
        <v>53925.397523403197</v>
      </c>
      <c r="M916" s="27">
        <v>41724.013736724897</v>
      </c>
      <c r="N916" s="27">
        <v>4417.0340592265102</v>
      </c>
      <c r="O916" s="27">
        <v>0</v>
      </c>
      <c r="P916" s="27">
        <v>0</v>
      </c>
      <c r="Q916" s="27">
        <v>5047.8182620406196</v>
      </c>
      <c r="R916" s="27">
        <v>0</v>
      </c>
      <c r="S916" s="27">
        <v>0</v>
      </c>
      <c r="T916" s="27">
        <v>3240.0699279308301</v>
      </c>
      <c r="U916" s="27">
        <v>61858.685532092997</v>
      </c>
      <c r="V916" s="27">
        <v>4099629.32894897</v>
      </c>
      <c r="W916" s="27">
        <v>0</v>
      </c>
      <c r="X916" s="27">
        <v>941375.36180877697</v>
      </c>
      <c r="Y916" s="27">
        <v>761215.32694244396</v>
      </c>
      <c r="Z916" s="27">
        <v>373293.12751388602</v>
      </c>
      <c r="AA916" s="27">
        <v>0</v>
      </c>
      <c r="AB916" s="27">
        <v>0</v>
      </c>
      <c r="AC916" s="27">
        <v>20804854.703125</v>
      </c>
      <c r="AD916" s="27">
        <v>0</v>
      </c>
      <c r="AE916" s="27">
        <v>2065592.86593628</v>
      </c>
      <c r="AF916" s="27">
        <v>1728875.09860229</v>
      </c>
      <c r="AG916" s="27">
        <v>706327.11560821498</v>
      </c>
      <c r="AH916" s="27">
        <v>0</v>
      </c>
      <c r="AI916" s="27">
        <v>0</v>
      </c>
      <c r="AJ916" s="27">
        <v>548924.89012145996</v>
      </c>
      <c r="AK916" s="27">
        <v>0</v>
      </c>
      <c r="AL916" s="27">
        <v>0</v>
      </c>
      <c r="AM916" s="27">
        <v>376571.02214050299</v>
      </c>
      <c r="AN916" s="27">
        <v>20830081.263183601</v>
      </c>
      <c r="AO916" s="27">
        <v>38848707.105957001</v>
      </c>
      <c r="AP916" s="27">
        <v>0</v>
      </c>
      <c r="AQ916" s="27">
        <v>7884692.5902709998</v>
      </c>
      <c r="AR916" s="27">
        <v>6377448.5543823196</v>
      </c>
      <c r="AS916" s="27">
        <v>3009981.8661499</v>
      </c>
      <c r="AT916" s="27">
        <v>0</v>
      </c>
      <c r="AU916" s="27">
        <v>0</v>
      </c>
      <c r="AV916" s="27">
        <v>63226707.510253899</v>
      </c>
      <c r="AW916" s="27">
        <v>0</v>
      </c>
      <c r="AX916" s="27">
        <v>19637276.6948242</v>
      </c>
      <c r="AY916" s="27">
        <v>16555596.3171387</v>
      </c>
      <c r="AZ916" s="27">
        <v>5949957.8434448196</v>
      </c>
      <c r="BA916" s="27">
        <v>0</v>
      </c>
      <c r="BB916" s="27">
        <v>0</v>
      </c>
      <c r="BC916" s="27">
        <v>4711443.5361938505</v>
      </c>
      <c r="BD916" s="27">
        <v>0</v>
      </c>
      <c r="BE916" s="27">
        <v>0</v>
      </c>
      <c r="BF916" s="27">
        <v>3043068.1819152799</v>
      </c>
      <c r="BG916" s="27">
        <v>63299439.476074196</v>
      </c>
      <c r="BH916" s="27">
        <v>6670935.2669067401</v>
      </c>
      <c r="BI916" s="27">
        <v>0</v>
      </c>
      <c r="BJ916" s="27">
        <v>2767004.1933288602</v>
      </c>
      <c r="BK916" s="27">
        <v>2403798.5393981901</v>
      </c>
      <c r="BL916" s="27">
        <v>0</v>
      </c>
      <c r="BM916" s="27">
        <v>0</v>
      </c>
      <c r="BN916" s="27">
        <v>0</v>
      </c>
      <c r="BO916" s="27">
        <v>0</v>
      </c>
      <c r="BP916" s="27">
        <v>0</v>
      </c>
      <c r="BQ916" s="27">
        <v>0</v>
      </c>
      <c r="BR916" s="27">
        <v>5105695.9729614304</v>
      </c>
      <c r="BS916" s="27">
        <v>2145721.0027771001</v>
      </c>
      <c r="BT916" s="27">
        <v>0</v>
      </c>
      <c r="BU916" s="27">
        <v>0</v>
      </c>
      <c r="BV916" s="27">
        <v>2170250.5183410598</v>
      </c>
      <c r="BW916" s="27">
        <v>0</v>
      </c>
      <c r="BX916" s="27">
        <v>0</v>
      </c>
      <c r="BY916" s="27">
        <v>0</v>
      </c>
      <c r="BZ916" s="27">
        <v>0</v>
      </c>
      <c r="CA916" s="27">
        <v>104037.37373256699</v>
      </c>
      <c r="CB916" s="27">
        <v>5028507.8420410203</v>
      </c>
      <c r="CC916" s="27">
        <v>46691015.306152299</v>
      </c>
      <c r="CD916" s="27">
        <v>9464450.1973877009</v>
      </c>
      <c r="CE916" s="27">
        <v>3197.53200095892</v>
      </c>
      <c r="CF916" s="27">
        <v>373991.58778381301</v>
      </c>
      <c r="CG916" s="27">
        <v>3018587.3272094699</v>
      </c>
      <c r="CH916" s="27">
        <v>0</v>
      </c>
      <c r="CI916" s="27">
        <v>107223.18891525301</v>
      </c>
      <c r="CJ916" s="27">
        <v>5401371.7656860398</v>
      </c>
      <c r="CK916" s="27">
        <v>49625113.808105499</v>
      </c>
      <c r="CL916" s="27">
        <v>9471918.3052978497</v>
      </c>
      <c r="CM916" s="27">
        <v>168410.588684082</v>
      </c>
      <c r="CN916" s="27">
        <v>26236961.3205566</v>
      </c>
      <c r="CO916" s="27">
        <v>113033068.28125</v>
      </c>
      <c r="CP916" s="27">
        <v>9471918.3052978497</v>
      </c>
      <c r="CQ916" s="27">
        <v>0</v>
      </c>
      <c r="CR916" s="27">
        <v>0</v>
      </c>
      <c r="CS916" s="27">
        <v>0</v>
      </c>
      <c r="CT916" s="27">
        <v>0</v>
      </c>
    </row>
    <row r="917" spans="1:98">
      <c r="A917" s="104" t="s">
        <v>68</v>
      </c>
      <c r="B917" s="132">
        <v>40878</v>
      </c>
      <c r="C917" s="27">
        <v>92001.175638198896</v>
      </c>
      <c r="D917" s="27">
        <v>0</v>
      </c>
      <c r="E917" s="27">
        <v>12639.4629932642</v>
      </c>
      <c r="F917" s="27">
        <v>11235.004220128099</v>
      </c>
      <c r="G917" s="27">
        <v>3212.5958119332799</v>
      </c>
      <c r="H917" s="27">
        <v>0</v>
      </c>
      <c r="I917" s="27">
        <v>0</v>
      </c>
      <c r="J917" s="27">
        <v>62318.842833995797</v>
      </c>
      <c r="K917" s="27">
        <v>0</v>
      </c>
      <c r="L917" s="27">
        <v>53024.407618999503</v>
      </c>
      <c r="M917" s="27">
        <v>42044.484694480903</v>
      </c>
      <c r="N917" s="27">
        <v>4350.5618869662303</v>
      </c>
      <c r="O917" s="27">
        <v>0</v>
      </c>
      <c r="P917" s="27">
        <v>0</v>
      </c>
      <c r="Q917" s="27">
        <v>5073.7126714587203</v>
      </c>
      <c r="R917" s="27">
        <v>0</v>
      </c>
      <c r="S917" s="27">
        <v>0</v>
      </c>
      <c r="T917" s="27">
        <v>3160.9730406999602</v>
      </c>
      <c r="U917" s="27">
        <v>62545.832125663801</v>
      </c>
      <c r="V917" s="27">
        <v>4116393.8153991699</v>
      </c>
      <c r="W917" s="27">
        <v>0</v>
      </c>
      <c r="X917" s="27">
        <v>907233.19095611596</v>
      </c>
      <c r="Y917" s="27">
        <v>736874.24189758301</v>
      </c>
      <c r="Z917" s="27">
        <v>366238.95036697399</v>
      </c>
      <c r="AA917" s="27">
        <v>0</v>
      </c>
      <c r="AB917" s="27">
        <v>0</v>
      </c>
      <c r="AC917" s="27">
        <v>20898961.256103501</v>
      </c>
      <c r="AD917" s="27">
        <v>0</v>
      </c>
      <c r="AE917" s="27">
        <v>2028468.3753204299</v>
      </c>
      <c r="AF917" s="27">
        <v>1743020.1610107401</v>
      </c>
      <c r="AG917" s="27">
        <v>687033.63596344006</v>
      </c>
      <c r="AH917" s="27">
        <v>0</v>
      </c>
      <c r="AI917" s="27">
        <v>0</v>
      </c>
      <c r="AJ917" s="27">
        <v>551257.634292603</v>
      </c>
      <c r="AK917" s="27">
        <v>0</v>
      </c>
      <c r="AL917" s="27">
        <v>0</v>
      </c>
      <c r="AM917" s="27">
        <v>359457.52046203602</v>
      </c>
      <c r="AN917" s="27">
        <v>20919033.861083999</v>
      </c>
      <c r="AO917" s="27">
        <v>39380658.59375</v>
      </c>
      <c r="AP917" s="27">
        <v>0</v>
      </c>
      <c r="AQ917" s="27">
        <v>7632431.2058105497</v>
      </c>
      <c r="AR917" s="27">
        <v>6201310.9078369103</v>
      </c>
      <c r="AS917" s="27">
        <v>2967683.2442932101</v>
      </c>
      <c r="AT917" s="27">
        <v>0</v>
      </c>
      <c r="AU917" s="27">
        <v>0</v>
      </c>
      <c r="AV917" s="27">
        <v>64000781.1103516</v>
      </c>
      <c r="AW917" s="27">
        <v>0</v>
      </c>
      <c r="AX917" s="27">
        <v>19464792.287353501</v>
      </c>
      <c r="AY917" s="27">
        <v>16860128.356201202</v>
      </c>
      <c r="AZ917" s="27">
        <v>5806935.64807129</v>
      </c>
      <c r="BA917" s="27">
        <v>0</v>
      </c>
      <c r="BB917" s="27">
        <v>0</v>
      </c>
      <c r="BC917" s="27">
        <v>4749202.4102172898</v>
      </c>
      <c r="BD917" s="27">
        <v>0</v>
      </c>
      <c r="BE917" s="27">
        <v>0</v>
      </c>
      <c r="BF917" s="27">
        <v>2910654.1548156701</v>
      </c>
      <c r="BG917" s="27">
        <v>64125362.459472701</v>
      </c>
      <c r="BH917" s="27">
        <v>6713771.09765625</v>
      </c>
      <c r="BI917" s="27">
        <v>0</v>
      </c>
      <c r="BJ917" s="27">
        <v>2711880.8270874</v>
      </c>
      <c r="BK917" s="27">
        <v>2341081.43927002</v>
      </c>
      <c r="BL917" s="27">
        <v>0</v>
      </c>
      <c r="BM917" s="27">
        <v>0</v>
      </c>
      <c r="BN917" s="27">
        <v>0</v>
      </c>
      <c r="BO917" s="27">
        <v>0</v>
      </c>
      <c r="BP917" s="27">
        <v>0</v>
      </c>
      <c r="BQ917" s="27">
        <v>0</v>
      </c>
      <c r="BR917" s="27">
        <v>5219133.35900879</v>
      </c>
      <c r="BS917" s="27">
        <v>2098120.12432861</v>
      </c>
      <c r="BT917" s="27">
        <v>0</v>
      </c>
      <c r="BU917" s="27">
        <v>0</v>
      </c>
      <c r="BV917" s="27">
        <v>2192909.4908447298</v>
      </c>
      <c r="BW917" s="27">
        <v>0</v>
      </c>
      <c r="BX917" s="27">
        <v>0</v>
      </c>
      <c r="BY917" s="27">
        <v>0</v>
      </c>
      <c r="BZ917" s="27">
        <v>0</v>
      </c>
      <c r="CA917" s="27">
        <v>104641.45264148701</v>
      </c>
      <c r="CB917" s="27">
        <v>5020741.14770508</v>
      </c>
      <c r="CC917" s="27">
        <v>47015105.173828103</v>
      </c>
      <c r="CD917" s="27">
        <v>9410211.35009766</v>
      </c>
      <c r="CE917" s="27">
        <v>3216.6878426671001</v>
      </c>
      <c r="CF917" s="27">
        <v>364255.57538604701</v>
      </c>
      <c r="CG917" s="27">
        <v>2950588.6517944299</v>
      </c>
      <c r="CH917" s="27">
        <v>0</v>
      </c>
      <c r="CI917" s="27">
        <v>107851.43551349601</v>
      </c>
      <c r="CJ917" s="27">
        <v>5382991.3693847703</v>
      </c>
      <c r="CK917" s="27">
        <v>49949818.0703125</v>
      </c>
      <c r="CL917" s="27">
        <v>9413180.3956298791</v>
      </c>
      <c r="CM917" s="27">
        <v>169720.95520019499</v>
      </c>
      <c r="CN917" s="27">
        <v>26324159.875</v>
      </c>
      <c r="CO917" s="27">
        <v>114094468.806641</v>
      </c>
      <c r="CP917" s="27">
        <v>9413180.3956298791</v>
      </c>
      <c r="CQ917" s="27">
        <v>0</v>
      </c>
      <c r="CR917" s="27">
        <v>0</v>
      </c>
      <c r="CS917" s="27">
        <v>0</v>
      </c>
      <c r="CT917" s="27">
        <v>0</v>
      </c>
    </row>
    <row r="918" spans="1:98">
      <c r="A918" s="104" t="s">
        <v>68</v>
      </c>
      <c r="B918" s="132">
        <v>40969</v>
      </c>
      <c r="C918" s="27">
        <v>92446.755009651199</v>
      </c>
      <c r="D918" s="27">
        <v>0</v>
      </c>
      <c r="E918" s="27">
        <v>12318.422279119501</v>
      </c>
      <c r="F918" s="27">
        <v>10883.8224248886</v>
      </c>
      <c r="G918" s="27">
        <v>3243.0335673689801</v>
      </c>
      <c r="H918" s="27">
        <v>0</v>
      </c>
      <c r="I918" s="27">
        <v>0</v>
      </c>
      <c r="J918" s="27">
        <v>62733.392106533101</v>
      </c>
      <c r="K918" s="27">
        <v>0</v>
      </c>
      <c r="L918" s="27">
        <v>52414.454195976301</v>
      </c>
      <c r="M918" s="27">
        <v>42341.727926254302</v>
      </c>
      <c r="N918" s="27">
        <v>4261.0053011774999</v>
      </c>
      <c r="O918" s="27">
        <v>0</v>
      </c>
      <c r="P918" s="27">
        <v>0</v>
      </c>
      <c r="Q918" s="27">
        <v>5011.2600272893897</v>
      </c>
      <c r="R918" s="27">
        <v>0</v>
      </c>
      <c r="S918" s="27">
        <v>0</v>
      </c>
      <c r="T918" s="27">
        <v>3198.8064415752901</v>
      </c>
      <c r="U918" s="27">
        <v>62853.164776325197</v>
      </c>
      <c r="V918" s="27">
        <v>4184856.6475524898</v>
      </c>
      <c r="W918" s="27">
        <v>0</v>
      </c>
      <c r="X918" s="27">
        <v>897553.15585327102</v>
      </c>
      <c r="Y918" s="27">
        <v>722975.48501586902</v>
      </c>
      <c r="Z918" s="27">
        <v>367076.95452117902</v>
      </c>
      <c r="AA918" s="27">
        <v>0</v>
      </c>
      <c r="AB918" s="27">
        <v>0</v>
      </c>
      <c r="AC918" s="27">
        <v>21234457.996093798</v>
      </c>
      <c r="AD918" s="27">
        <v>0</v>
      </c>
      <c r="AE918" s="27">
        <v>2059450.94825745</v>
      </c>
      <c r="AF918" s="27">
        <v>1793215.43159485</v>
      </c>
      <c r="AG918" s="27">
        <v>669776.32984924305</v>
      </c>
      <c r="AH918" s="27">
        <v>0</v>
      </c>
      <c r="AI918" s="27">
        <v>0</v>
      </c>
      <c r="AJ918" s="27">
        <v>556665.55033111596</v>
      </c>
      <c r="AK918" s="27">
        <v>0</v>
      </c>
      <c r="AL918" s="27">
        <v>0</v>
      </c>
      <c r="AM918" s="27">
        <v>364222.68099594099</v>
      </c>
      <c r="AN918" s="27">
        <v>21247763.329345699</v>
      </c>
      <c r="AO918" s="27">
        <v>40521146.910644501</v>
      </c>
      <c r="AP918" s="27">
        <v>0</v>
      </c>
      <c r="AQ918" s="27">
        <v>7635762.3126220703</v>
      </c>
      <c r="AR918" s="27">
        <v>6119648.6024169903</v>
      </c>
      <c r="AS918" s="27">
        <v>2999021.1727600102</v>
      </c>
      <c r="AT918" s="27">
        <v>0</v>
      </c>
      <c r="AU918" s="27">
        <v>0</v>
      </c>
      <c r="AV918" s="27">
        <v>65242801.236816399</v>
      </c>
      <c r="AW918" s="27">
        <v>0</v>
      </c>
      <c r="AX918" s="27">
        <v>20038624.612304699</v>
      </c>
      <c r="AY918" s="27">
        <v>17519679.097167999</v>
      </c>
      <c r="AZ918" s="27">
        <v>5695342.04650879</v>
      </c>
      <c r="BA918" s="27">
        <v>0</v>
      </c>
      <c r="BB918" s="27">
        <v>0</v>
      </c>
      <c r="BC918" s="27">
        <v>4839926.5375366202</v>
      </c>
      <c r="BD918" s="27">
        <v>0</v>
      </c>
      <c r="BE918" s="27">
        <v>0</v>
      </c>
      <c r="BF918" s="27">
        <v>2973768.5834045401</v>
      </c>
      <c r="BG918" s="27">
        <v>65272116.052734397</v>
      </c>
      <c r="BH918" s="27">
        <v>7049903.9745483398</v>
      </c>
      <c r="BI918" s="27">
        <v>0</v>
      </c>
      <c r="BJ918" s="27">
        <v>2670133.2461547898</v>
      </c>
      <c r="BK918" s="27">
        <v>2307784.8403015099</v>
      </c>
      <c r="BL918" s="27">
        <v>0</v>
      </c>
      <c r="BM918" s="27">
        <v>0</v>
      </c>
      <c r="BN918" s="27">
        <v>0</v>
      </c>
      <c r="BO918" s="27">
        <v>0</v>
      </c>
      <c r="BP918" s="27">
        <v>0</v>
      </c>
      <c r="BQ918" s="27">
        <v>0</v>
      </c>
      <c r="BR918" s="27">
        <v>5420125.0737915002</v>
      </c>
      <c r="BS918" s="27">
        <v>2062543.38656616</v>
      </c>
      <c r="BT918" s="27">
        <v>0</v>
      </c>
      <c r="BU918" s="27">
        <v>0</v>
      </c>
      <c r="BV918" s="27">
        <v>2224710.3211059598</v>
      </c>
      <c r="BW918" s="27">
        <v>0</v>
      </c>
      <c r="BX918" s="27">
        <v>0</v>
      </c>
      <c r="BY918" s="27">
        <v>0</v>
      </c>
      <c r="BZ918" s="27">
        <v>0</v>
      </c>
      <c r="CA918" s="27">
        <v>104750.286334991</v>
      </c>
      <c r="CB918" s="27">
        <v>5093491.3274536096</v>
      </c>
      <c r="CC918" s="27">
        <v>48170748.716796897</v>
      </c>
      <c r="CD918" s="27">
        <v>9737184.3341064509</v>
      </c>
      <c r="CE918" s="27">
        <v>3236.3377887010602</v>
      </c>
      <c r="CF918" s="27">
        <v>368173.90103530901</v>
      </c>
      <c r="CG918" s="27">
        <v>3007260.5707397498</v>
      </c>
      <c r="CH918" s="27">
        <v>0</v>
      </c>
      <c r="CI918" s="27">
        <v>108016.910728455</v>
      </c>
      <c r="CJ918" s="27">
        <v>5463915.7531127902</v>
      </c>
      <c r="CK918" s="27">
        <v>51255783.328125</v>
      </c>
      <c r="CL918" s="27">
        <v>9731639.0410156306</v>
      </c>
      <c r="CM918" s="27">
        <v>170097.26252746599</v>
      </c>
      <c r="CN918" s="27">
        <v>26694211.2663574</v>
      </c>
      <c r="CO918" s="27">
        <v>116484105.32324199</v>
      </c>
      <c r="CP918" s="27">
        <v>9731639.0410156306</v>
      </c>
      <c r="CQ918" s="27">
        <v>0</v>
      </c>
      <c r="CR918" s="27">
        <v>0</v>
      </c>
      <c r="CS918" s="27">
        <v>0</v>
      </c>
      <c r="CT918" s="27">
        <v>0</v>
      </c>
    </row>
    <row r="919" spans="1:98">
      <c r="A919" s="104" t="s">
        <v>68</v>
      </c>
      <c r="B919" s="132">
        <v>41061</v>
      </c>
      <c r="C919" s="27">
        <v>91110.286782264695</v>
      </c>
      <c r="D919" s="27">
        <v>0</v>
      </c>
      <c r="E919" s="27">
        <v>11890.159064769699</v>
      </c>
      <c r="F919" s="27">
        <v>10517.9811804295</v>
      </c>
      <c r="G919" s="27">
        <v>3241.8748247921499</v>
      </c>
      <c r="H919" s="27">
        <v>0</v>
      </c>
      <c r="I919" s="27">
        <v>0</v>
      </c>
      <c r="J919" s="27">
        <v>62727.077950954401</v>
      </c>
      <c r="K919" s="27">
        <v>0</v>
      </c>
      <c r="L919" s="27">
        <v>52297.820311069503</v>
      </c>
      <c r="M919" s="27">
        <v>41768.734339237199</v>
      </c>
      <c r="N919" s="27">
        <v>4159.6702565550804</v>
      </c>
      <c r="O919" s="27">
        <v>0</v>
      </c>
      <c r="P919" s="27">
        <v>0</v>
      </c>
      <c r="Q919" s="27">
        <v>4932.5591221451796</v>
      </c>
      <c r="R919" s="27">
        <v>0</v>
      </c>
      <c r="S919" s="27">
        <v>0</v>
      </c>
      <c r="T919" s="27">
        <v>3251.1705420911298</v>
      </c>
      <c r="U919" s="27">
        <v>62870.466562271104</v>
      </c>
      <c r="V919" s="27">
        <v>4000385.3148498498</v>
      </c>
      <c r="W919" s="27">
        <v>0</v>
      </c>
      <c r="X919" s="27">
        <v>856170.50090789795</v>
      </c>
      <c r="Y919" s="27">
        <v>692494.060752869</v>
      </c>
      <c r="Z919" s="27">
        <v>356385.02279281599</v>
      </c>
      <c r="AA919" s="27">
        <v>0</v>
      </c>
      <c r="AB919" s="27">
        <v>0</v>
      </c>
      <c r="AC919" s="27">
        <v>21004634.090087902</v>
      </c>
      <c r="AD919" s="27">
        <v>0</v>
      </c>
      <c r="AE919" s="27">
        <v>1960236.5608215299</v>
      </c>
      <c r="AF919" s="27">
        <v>1723676.8406829799</v>
      </c>
      <c r="AG919" s="27">
        <v>639818.61834716797</v>
      </c>
      <c r="AH919" s="27">
        <v>0</v>
      </c>
      <c r="AI919" s="27">
        <v>0</v>
      </c>
      <c r="AJ919" s="27">
        <v>542911.52239990199</v>
      </c>
      <c r="AK919" s="27">
        <v>0</v>
      </c>
      <c r="AL919" s="27">
        <v>0</v>
      </c>
      <c r="AM919" s="27">
        <v>355590.865413666</v>
      </c>
      <c r="AN919" s="27">
        <v>21011765.478759799</v>
      </c>
      <c r="AO919" s="27">
        <v>38838456.174804702</v>
      </c>
      <c r="AP919" s="27">
        <v>0</v>
      </c>
      <c r="AQ919" s="27">
        <v>7384253.2791748</v>
      </c>
      <c r="AR919" s="27">
        <v>5974343.4636840802</v>
      </c>
      <c r="AS919" s="27">
        <v>2922167.4011535598</v>
      </c>
      <c r="AT919" s="27">
        <v>0</v>
      </c>
      <c r="AU919" s="27">
        <v>0</v>
      </c>
      <c r="AV919" s="27">
        <v>65229882.556152299</v>
      </c>
      <c r="AW919" s="27">
        <v>0</v>
      </c>
      <c r="AX919" s="27">
        <v>19175115.159179699</v>
      </c>
      <c r="AY919" s="27">
        <v>16927844.025878899</v>
      </c>
      <c r="AZ919" s="27">
        <v>5500325.1446533203</v>
      </c>
      <c r="BA919" s="27">
        <v>0</v>
      </c>
      <c r="BB919" s="27">
        <v>0</v>
      </c>
      <c r="BC919" s="27">
        <v>4711499.8598632803</v>
      </c>
      <c r="BD919" s="27">
        <v>0</v>
      </c>
      <c r="BE919" s="27">
        <v>0</v>
      </c>
      <c r="BF919" s="27">
        <v>2916331.33453369</v>
      </c>
      <c r="BG919" s="27">
        <v>65186689.423828103</v>
      </c>
      <c r="BH919" s="27">
        <v>6842172.6731567401</v>
      </c>
      <c r="BI919" s="27">
        <v>0</v>
      </c>
      <c r="BJ919" s="27">
        <v>2605300.84729004</v>
      </c>
      <c r="BK919" s="27">
        <v>2245154.8210144001</v>
      </c>
      <c r="BL919" s="27">
        <v>0</v>
      </c>
      <c r="BM919" s="27">
        <v>0</v>
      </c>
      <c r="BN919" s="27">
        <v>0</v>
      </c>
      <c r="BO919" s="27">
        <v>0</v>
      </c>
      <c r="BP919" s="27">
        <v>0</v>
      </c>
      <c r="BQ919" s="27">
        <v>0</v>
      </c>
      <c r="BR919" s="27">
        <v>5223625.1918334998</v>
      </c>
      <c r="BS919" s="27">
        <v>1994805.0942688</v>
      </c>
      <c r="BT919" s="27">
        <v>0</v>
      </c>
      <c r="BU919" s="27">
        <v>0</v>
      </c>
      <c r="BV919" s="27">
        <v>2172390.05047607</v>
      </c>
      <c r="BW919" s="27">
        <v>0</v>
      </c>
      <c r="BX919" s="27">
        <v>0</v>
      </c>
      <c r="BY919" s="27">
        <v>0</v>
      </c>
      <c r="BZ919" s="27">
        <v>0</v>
      </c>
      <c r="CA919" s="27">
        <v>103009.465134621</v>
      </c>
      <c r="CB919" s="27">
        <v>4858802.3834838904</v>
      </c>
      <c r="CC919" s="27">
        <v>46239529.032714799</v>
      </c>
      <c r="CD919" s="27">
        <v>9429787.1621093806</v>
      </c>
      <c r="CE919" s="27">
        <v>3239.8429148793198</v>
      </c>
      <c r="CF919" s="27">
        <v>356780.68691635103</v>
      </c>
      <c r="CG919" s="27">
        <v>2926066.4949340802</v>
      </c>
      <c r="CH919" s="27">
        <v>0</v>
      </c>
      <c r="CI919" s="27">
        <v>106240.931347847</v>
      </c>
      <c r="CJ919" s="27">
        <v>5215977.3823852502</v>
      </c>
      <c r="CK919" s="27">
        <v>49161792.288574196</v>
      </c>
      <c r="CL919" s="27">
        <v>9435009.6151122991</v>
      </c>
      <c r="CM919" s="27">
        <v>168521.48257446301</v>
      </c>
      <c r="CN919" s="27">
        <v>26213594.3994141</v>
      </c>
      <c r="CO919" s="27">
        <v>114310367.478516</v>
      </c>
      <c r="CP919" s="27">
        <v>9435009.6151122991</v>
      </c>
      <c r="CQ919" s="27">
        <v>0</v>
      </c>
      <c r="CR919" s="27">
        <v>0</v>
      </c>
      <c r="CS919" s="27">
        <v>0</v>
      </c>
      <c r="CT919" s="27">
        <v>0</v>
      </c>
    </row>
    <row r="920" spans="1:98">
      <c r="A920" s="104" t="s">
        <v>68</v>
      </c>
      <c r="B920" s="132">
        <v>41153</v>
      </c>
      <c r="C920" s="27">
        <v>91545.412053108201</v>
      </c>
      <c r="D920" s="27">
        <v>0</v>
      </c>
      <c r="E920" s="27">
        <v>11503.5441021919</v>
      </c>
      <c r="F920" s="27">
        <v>10207.735795140299</v>
      </c>
      <c r="G920" s="27">
        <v>3207.55732885003</v>
      </c>
      <c r="H920" s="27">
        <v>0</v>
      </c>
      <c r="I920" s="27">
        <v>0</v>
      </c>
      <c r="J920" s="27">
        <v>62608.285089492798</v>
      </c>
      <c r="K920" s="27">
        <v>0</v>
      </c>
      <c r="L920" s="27">
        <v>52439.258670806899</v>
      </c>
      <c r="M920" s="27">
        <v>42181.157287120797</v>
      </c>
      <c r="N920" s="27">
        <v>4085.69822910428</v>
      </c>
      <c r="O920" s="27">
        <v>0</v>
      </c>
      <c r="P920" s="27">
        <v>0</v>
      </c>
      <c r="Q920" s="27">
        <v>4958.3949891328803</v>
      </c>
      <c r="R920" s="27">
        <v>0</v>
      </c>
      <c r="S920" s="27">
        <v>0</v>
      </c>
      <c r="T920" s="27">
        <v>3232.3526682853699</v>
      </c>
      <c r="U920" s="27">
        <v>62776.2889018059</v>
      </c>
      <c r="V920" s="27">
        <v>3995366.88171387</v>
      </c>
      <c r="W920" s="27">
        <v>0</v>
      </c>
      <c r="X920" s="27">
        <v>837182.48362731899</v>
      </c>
      <c r="Y920" s="27">
        <v>680249.728309631</v>
      </c>
      <c r="Z920" s="27">
        <v>348909.86593627901</v>
      </c>
      <c r="AA920" s="27">
        <v>0</v>
      </c>
      <c r="AB920" s="27">
        <v>0</v>
      </c>
      <c r="AC920" s="27">
        <v>20992912.396240201</v>
      </c>
      <c r="AD920" s="27">
        <v>0</v>
      </c>
      <c r="AE920" s="27">
        <v>1931026.3802490199</v>
      </c>
      <c r="AF920" s="27">
        <v>1726590.53787231</v>
      </c>
      <c r="AG920" s="27">
        <v>619209.52699279797</v>
      </c>
      <c r="AH920" s="27">
        <v>0</v>
      </c>
      <c r="AI920" s="27">
        <v>0</v>
      </c>
      <c r="AJ920" s="27">
        <v>558162.21421814</v>
      </c>
      <c r="AK920" s="27">
        <v>0</v>
      </c>
      <c r="AL920" s="27">
        <v>0</v>
      </c>
      <c r="AM920" s="27">
        <v>350532.99617385899</v>
      </c>
      <c r="AN920" s="27">
        <v>21011565.803466801</v>
      </c>
      <c r="AO920" s="27">
        <v>39219296.652832001</v>
      </c>
      <c r="AP920" s="27">
        <v>0</v>
      </c>
      <c r="AQ920" s="27">
        <v>7229802.1924438505</v>
      </c>
      <c r="AR920" s="27">
        <v>5872308.9783325205</v>
      </c>
      <c r="AS920" s="27">
        <v>2908895.8811035198</v>
      </c>
      <c r="AT920" s="27">
        <v>0</v>
      </c>
      <c r="AU920" s="27">
        <v>0</v>
      </c>
      <c r="AV920" s="27">
        <v>65797590.659179702</v>
      </c>
      <c r="AW920" s="27">
        <v>0</v>
      </c>
      <c r="AX920" s="27">
        <v>19029101.722900402</v>
      </c>
      <c r="AY920" s="27">
        <v>17201925.5932617</v>
      </c>
      <c r="AZ920" s="27">
        <v>5375177.4788207998</v>
      </c>
      <c r="BA920" s="27">
        <v>0</v>
      </c>
      <c r="BB920" s="27">
        <v>0</v>
      </c>
      <c r="BC920" s="27">
        <v>4882392.21594238</v>
      </c>
      <c r="BD920" s="27">
        <v>0</v>
      </c>
      <c r="BE920" s="27">
        <v>0</v>
      </c>
      <c r="BF920" s="27">
        <v>2922858.7744751</v>
      </c>
      <c r="BG920" s="27">
        <v>65876459.028320298</v>
      </c>
      <c r="BH920" s="27">
        <v>6939163.1110229502</v>
      </c>
      <c r="BI920" s="27">
        <v>0</v>
      </c>
      <c r="BJ920" s="27">
        <v>2639185.92828369</v>
      </c>
      <c r="BK920" s="27">
        <v>2272963.9933166499</v>
      </c>
      <c r="BL920" s="27">
        <v>0</v>
      </c>
      <c r="BM920" s="27">
        <v>0</v>
      </c>
      <c r="BN920" s="27">
        <v>0</v>
      </c>
      <c r="BO920" s="27">
        <v>0</v>
      </c>
      <c r="BP920" s="27">
        <v>0</v>
      </c>
      <c r="BQ920" s="27">
        <v>0</v>
      </c>
      <c r="BR920" s="27">
        <v>5346319.1936645498</v>
      </c>
      <c r="BS920" s="27">
        <v>1957701.0270690899</v>
      </c>
      <c r="BT920" s="27">
        <v>0</v>
      </c>
      <c r="BU920" s="27">
        <v>0</v>
      </c>
      <c r="BV920" s="27">
        <v>2259217.7129211398</v>
      </c>
      <c r="BW920" s="27">
        <v>0</v>
      </c>
      <c r="BX920" s="27">
        <v>0</v>
      </c>
      <c r="BY920" s="27">
        <v>0</v>
      </c>
      <c r="BZ920" s="27">
        <v>0</v>
      </c>
      <c r="CA920" s="27">
        <v>103053.242487907</v>
      </c>
      <c r="CB920" s="27">
        <v>4825600.9822387705</v>
      </c>
      <c r="CC920" s="27">
        <v>46432573.611816399</v>
      </c>
      <c r="CD920" s="27">
        <v>9597659.2050781306</v>
      </c>
      <c r="CE920" s="27">
        <v>3211.2917884588201</v>
      </c>
      <c r="CF920" s="27">
        <v>349126.77881240798</v>
      </c>
      <c r="CG920" s="27">
        <v>2911243.23114014</v>
      </c>
      <c r="CH920" s="27">
        <v>0</v>
      </c>
      <c r="CI920" s="27">
        <v>106249.69613742801</v>
      </c>
      <c r="CJ920" s="27">
        <v>5174388.0293579102</v>
      </c>
      <c r="CK920" s="27">
        <v>49305270.237792999</v>
      </c>
      <c r="CL920" s="27">
        <v>9604770.3549804706</v>
      </c>
      <c r="CM920" s="27">
        <v>168251.34266853301</v>
      </c>
      <c r="CN920" s="27">
        <v>26196683.568359401</v>
      </c>
      <c r="CO920" s="27">
        <v>115252895.82031301</v>
      </c>
      <c r="CP920" s="27">
        <v>9604770.3549804706</v>
      </c>
      <c r="CQ920" s="27">
        <v>0</v>
      </c>
      <c r="CR920" s="27">
        <v>0</v>
      </c>
      <c r="CS920" s="27">
        <v>0</v>
      </c>
      <c r="CT920" s="27">
        <v>0</v>
      </c>
    </row>
    <row r="921" spans="1:98">
      <c r="A921" s="104" t="s">
        <v>68</v>
      </c>
      <c r="B921" s="132">
        <v>41244</v>
      </c>
      <c r="C921" s="27">
        <v>90943.9871397018</v>
      </c>
      <c r="D921" s="27">
        <v>0</v>
      </c>
      <c r="E921" s="27">
        <v>11312.6073586941</v>
      </c>
      <c r="F921" s="27">
        <v>10082.0652242899</v>
      </c>
      <c r="G921" s="27">
        <v>3175.3232637047799</v>
      </c>
      <c r="H921" s="27">
        <v>0</v>
      </c>
      <c r="I921" s="27">
        <v>0</v>
      </c>
      <c r="J921" s="27">
        <v>62517.973521709398</v>
      </c>
      <c r="K921" s="27">
        <v>0</v>
      </c>
      <c r="L921" s="27">
        <v>51421.026905536703</v>
      </c>
      <c r="M921" s="27">
        <v>41926.829608440399</v>
      </c>
      <c r="N921" s="27">
        <v>3910.1321527659902</v>
      </c>
      <c r="O921" s="27">
        <v>0</v>
      </c>
      <c r="P921" s="27">
        <v>0</v>
      </c>
      <c r="Q921" s="27">
        <v>4950.1237580776196</v>
      </c>
      <c r="R921" s="27">
        <v>0</v>
      </c>
      <c r="S921" s="27">
        <v>0</v>
      </c>
      <c r="T921" s="27">
        <v>3139.9605615735099</v>
      </c>
      <c r="U921" s="27">
        <v>62663.758072376302</v>
      </c>
      <c r="V921" s="27">
        <v>3955665.4527893099</v>
      </c>
      <c r="W921" s="27">
        <v>0</v>
      </c>
      <c r="X921" s="27">
        <v>826431.22129821801</v>
      </c>
      <c r="Y921" s="27">
        <v>673538.76938629197</v>
      </c>
      <c r="Z921" s="27">
        <v>354362.587265015</v>
      </c>
      <c r="AA921" s="27">
        <v>0</v>
      </c>
      <c r="AB921" s="27">
        <v>0</v>
      </c>
      <c r="AC921" s="27">
        <v>21023823.216796901</v>
      </c>
      <c r="AD921" s="27">
        <v>0</v>
      </c>
      <c r="AE921" s="27">
        <v>1904191.0107421901</v>
      </c>
      <c r="AF921" s="27">
        <v>1705576.60377502</v>
      </c>
      <c r="AG921" s="27">
        <v>596895.72151946998</v>
      </c>
      <c r="AH921" s="27">
        <v>0</v>
      </c>
      <c r="AI921" s="27">
        <v>0</v>
      </c>
      <c r="AJ921" s="27">
        <v>562561.67693328904</v>
      </c>
      <c r="AK921" s="27">
        <v>0</v>
      </c>
      <c r="AL921" s="27">
        <v>0</v>
      </c>
      <c r="AM921" s="27">
        <v>348202.63539504999</v>
      </c>
      <c r="AN921" s="27">
        <v>21053694.939697299</v>
      </c>
      <c r="AO921" s="27">
        <v>39041879.311035201</v>
      </c>
      <c r="AP921" s="27">
        <v>0</v>
      </c>
      <c r="AQ921" s="27">
        <v>7195756.2459106399</v>
      </c>
      <c r="AR921" s="27">
        <v>5851401.0792846698</v>
      </c>
      <c r="AS921" s="27">
        <v>2952020.7461852999</v>
      </c>
      <c r="AT921" s="27">
        <v>0</v>
      </c>
      <c r="AU921" s="27">
        <v>0</v>
      </c>
      <c r="AV921" s="27">
        <v>65939172.5634766</v>
      </c>
      <c r="AW921" s="27">
        <v>0</v>
      </c>
      <c r="AX921" s="27">
        <v>18928732.982910201</v>
      </c>
      <c r="AY921" s="27">
        <v>17076104.3200684</v>
      </c>
      <c r="AZ921" s="27">
        <v>5198571.3732299795</v>
      </c>
      <c r="BA921" s="27">
        <v>0</v>
      </c>
      <c r="BB921" s="27">
        <v>0</v>
      </c>
      <c r="BC921" s="27">
        <v>4931573.36865234</v>
      </c>
      <c r="BD921" s="27">
        <v>0</v>
      </c>
      <c r="BE921" s="27">
        <v>0</v>
      </c>
      <c r="BF921" s="27">
        <v>2898962.9050598098</v>
      </c>
      <c r="BG921" s="27">
        <v>66120229.307128899</v>
      </c>
      <c r="BH921" s="27">
        <v>6839797.8225097703</v>
      </c>
      <c r="BI921" s="27">
        <v>0</v>
      </c>
      <c r="BJ921" s="27">
        <v>2606396.0540466299</v>
      </c>
      <c r="BK921" s="27">
        <v>2238590.66973877</v>
      </c>
      <c r="BL921" s="27">
        <v>0</v>
      </c>
      <c r="BM921" s="27">
        <v>0</v>
      </c>
      <c r="BN921" s="27">
        <v>0</v>
      </c>
      <c r="BO921" s="27">
        <v>0</v>
      </c>
      <c r="BP921" s="27">
        <v>0</v>
      </c>
      <c r="BQ921" s="27">
        <v>0</v>
      </c>
      <c r="BR921" s="27">
        <v>5340573.9987792997</v>
      </c>
      <c r="BS921" s="27">
        <v>1892157.1755828899</v>
      </c>
      <c r="BT921" s="27">
        <v>0</v>
      </c>
      <c r="BU921" s="27">
        <v>0</v>
      </c>
      <c r="BV921" s="27">
        <v>2285959.2465820299</v>
      </c>
      <c r="BW921" s="27">
        <v>0</v>
      </c>
      <c r="BX921" s="27">
        <v>0</v>
      </c>
      <c r="BY921" s="27">
        <v>0</v>
      </c>
      <c r="BZ921" s="27">
        <v>0</v>
      </c>
      <c r="CA921" s="27">
        <v>102267.92968845399</v>
      </c>
      <c r="CB921" s="27">
        <v>4775954.6481933603</v>
      </c>
      <c r="CC921" s="27">
        <v>46204945.473632798</v>
      </c>
      <c r="CD921" s="27">
        <v>9426160.5776367206</v>
      </c>
      <c r="CE921" s="27">
        <v>3180.95248371363</v>
      </c>
      <c r="CF921" s="27">
        <v>352707.32859039301</v>
      </c>
      <c r="CG921" s="27">
        <v>2936778.5715026902</v>
      </c>
      <c r="CH921" s="27">
        <v>0</v>
      </c>
      <c r="CI921" s="27">
        <v>105440.565871239</v>
      </c>
      <c r="CJ921" s="27">
        <v>5126425.4412231399</v>
      </c>
      <c r="CK921" s="27">
        <v>49120019.425781302</v>
      </c>
      <c r="CL921" s="27">
        <v>9431655.1998290997</v>
      </c>
      <c r="CM921" s="27">
        <v>167449.01183319101</v>
      </c>
      <c r="CN921" s="27">
        <v>26209972.228515599</v>
      </c>
      <c r="CO921" s="27">
        <v>115240738.052734</v>
      </c>
      <c r="CP921" s="27">
        <v>9431655.1998290997</v>
      </c>
      <c r="CQ921" s="27">
        <v>0</v>
      </c>
      <c r="CR921" s="27">
        <v>0</v>
      </c>
      <c r="CS921" s="27">
        <v>0</v>
      </c>
      <c r="CT921" s="27">
        <v>0</v>
      </c>
    </row>
    <row r="922" spans="1:98">
      <c r="A922" s="104" t="s">
        <v>68</v>
      </c>
      <c r="B922" s="132">
        <v>41334</v>
      </c>
      <c r="C922" s="27">
        <v>89112.412195205703</v>
      </c>
      <c r="D922" s="27">
        <v>0</v>
      </c>
      <c r="E922" s="27">
        <v>11035.1376495361</v>
      </c>
      <c r="F922" s="27">
        <v>9750.2315858602506</v>
      </c>
      <c r="G922" s="27">
        <v>3139.7294017374502</v>
      </c>
      <c r="H922" s="27">
        <v>0</v>
      </c>
      <c r="I922" s="27">
        <v>0</v>
      </c>
      <c r="J922" s="27">
        <v>62549.059631824501</v>
      </c>
      <c r="K922" s="27">
        <v>0</v>
      </c>
      <c r="L922" s="27">
        <v>2288.14900162816</v>
      </c>
      <c r="M922" s="27">
        <v>41244.881341457403</v>
      </c>
      <c r="N922" s="27">
        <v>3849.94793832302</v>
      </c>
      <c r="O922" s="27">
        <v>0</v>
      </c>
      <c r="P922" s="27">
        <v>47411.646343708002</v>
      </c>
      <c r="Q922" s="27">
        <v>4886.5207811594</v>
      </c>
      <c r="R922" s="27">
        <v>0</v>
      </c>
      <c r="S922" s="27">
        <v>3101.79773947597</v>
      </c>
      <c r="T922" s="27">
        <v>0</v>
      </c>
      <c r="U922" s="27">
        <v>62639.5936203003</v>
      </c>
      <c r="V922" s="27">
        <v>3821255.6070861798</v>
      </c>
      <c r="W922" s="27">
        <v>0</v>
      </c>
      <c r="X922" s="27">
        <v>805128.16490173305</v>
      </c>
      <c r="Y922" s="27">
        <v>655426.28678893996</v>
      </c>
      <c r="Z922" s="27">
        <v>339858.02375411999</v>
      </c>
      <c r="AA922" s="27">
        <v>0</v>
      </c>
      <c r="AB922" s="27">
        <v>0</v>
      </c>
      <c r="AC922" s="27">
        <v>20947620.622314502</v>
      </c>
      <c r="AD922" s="27">
        <v>0</v>
      </c>
      <c r="AE922" s="27">
        <v>45194.155504226699</v>
      </c>
      <c r="AF922" s="27">
        <v>1687594.3520813</v>
      </c>
      <c r="AG922" s="27">
        <v>588021.05306243896</v>
      </c>
      <c r="AH922" s="27">
        <v>0</v>
      </c>
      <c r="AI922" s="27">
        <v>1762295.8651428199</v>
      </c>
      <c r="AJ922" s="27">
        <v>544223.25498962402</v>
      </c>
      <c r="AK922" s="27">
        <v>0</v>
      </c>
      <c r="AL922" s="27">
        <v>337607.42625808698</v>
      </c>
      <c r="AM922" s="27">
        <v>0</v>
      </c>
      <c r="AN922" s="27">
        <v>20955339.049560498</v>
      </c>
      <c r="AO922" s="27">
        <v>37627953.8037109</v>
      </c>
      <c r="AP922" s="27">
        <v>0</v>
      </c>
      <c r="AQ922" s="27">
        <v>7002701.3826293899</v>
      </c>
      <c r="AR922" s="27">
        <v>5672395.3847656297</v>
      </c>
      <c r="AS922" s="27">
        <v>2832988.2723083501</v>
      </c>
      <c r="AT922" s="27">
        <v>0</v>
      </c>
      <c r="AU922" s="27">
        <v>0</v>
      </c>
      <c r="AV922" s="27">
        <v>65967292.573242202</v>
      </c>
      <c r="AW922" s="27">
        <v>0</v>
      </c>
      <c r="AX922" s="27">
        <v>539145.36363983201</v>
      </c>
      <c r="AY922" s="27">
        <v>16870662.505371101</v>
      </c>
      <c r="AZ922" s="27">
        <v>5128400.609375</v>
      </c>
      <c r="BA922" s="27">
        <v>0</v>
      </c>
      <c r="BB922" s="27">
        <v>17283616.847900402</v>
      </c>
      <c r="BC922" s="27">
        <v>4793658.0468139602</v>
      </c>
      <c r="BD922" s="27">
        <v>0</v>
      </c>
      <c r="BE922" s="27">
        <v>2815271.0765685998</v>
      </c>
      <c r="BF922" s="27">
        <v>0</v>
      </c>
      <c r="BG922" s="27">
        <v>65954749.4443359</v>
      </c>
      <c r="BH922" s="27">
        <v>8365872.4191894503</v>
      </c>
      <c r="BI922" s="27">
        <v>0</v>
      </c>
      <c r="BJ922" s="27">
        <v>2641636.3407897898</v>
      </c>
      <c r="BK922" s="27">
        <v>2250198.7382507301</v>
      </c>
      <c r="BL922" s="27">
        <v>0</v>
      </c>
      <c r="BM922" s="27">
        <v>0</v>
      </c>
      <c r="BN922" s="27">
        <v>0</v>
      </c>
      <c r="BO922" s="27">
        <v>0</v>
      </c>
      <c r="BP922" s="27">
        <v>0</v>
      </c>
      <c r="BQ922" s="27">
        <v>0</v>
      </c>
      <c r="BR922" s="27">
        <v>5521623.8450927697</v>
      </c>
      <c r="BS922" s="27">
        <v>1906999.88017273</v>
      </c>
      <c r="BT922" s="27">
        <v>0</v>
      </c>
      <c r="BU922" s="27">
        <v>1245948.2299957301</v>
      </c>
      <c r="BV922" s="27">
        <v>2307006.05395508</v>
      </c>
      <c r="BW922" s="27">
        <v>0</v>
      </c>
      <c r="BX922" s="27">
        <v>238577.83977508501</v>
      </c>
      <c r="BY922" s="27">
        <v>0</v>
      </c>
      <c r="BZ922" s="27">
        <v>0</v>
      </c>
      <c r="CA922" s="27">
        <v>100135.23863124799</v>
      </c>
      <c r="CB922" s="27">
        <v>4634675.9803466797</v>
      </c>
      <c r="CC922" s="27">
        <v>44661249.173339799</v>
      </c>
      <c r="CD922" s="27">
        <v>11021963.6901855</v>
      </c>
      <c r="CE922" s="27">
        <v>3131.5999610126</v>
      </c>
      <c r="CF922" s="27">
        <v>340925.144058228</v>
      </c>
      <c r="CG922" s="27">
        <v>2842061.3193359398</v>
      </c>
      <c r="CH922" s="27">
        <v>238577.83977508501</v>
      </c>
      <c r="CI922" s="27">
        <v>103293.763348579</v>
      </c>
      <c r="CJ922" s="27">
        <v>4977677.7580566397</v>
      </c>
      <c r="CK922" s="27">
        <v>47551241.296386696</v>
      </c>
      <c r="CL922" s="27">
        <v>11254469.017211899</v>
      </c>
      <c r="CM922" s="27">
        <v>165267.06991958601</v>
      </c>
      <c r="CN922" s="27">
        <v>25909363.810546901</v>
      </c>
      <c r="CO922" s="27">
        <v>113474115.43457</v>
      </c>
      <c r="CP922" s="27">
        <v>11254469.017211899</v>
      </c>
      <c r="CQ922" s="27">
        <v>0</v>
      </c>
      <c r="CR922" s="27">
        <v>0</v>
      </c>
      <c r="CS922" s="27">
        <v>0</v>
      </c>
      <c r="CT922" s="27">
        <v>0</v>
      </c>
    </row>
    <row r="923" spans="1:98">
      <c r="A923" s="104" t="s">
        <v>68</v>
      </c>
      <c r="B923" s="132">
        <v>41426</v>
      </c>
      <c r="C923" s="27">
        <v>89187.524910926804</v>
      </c>
      <c r="D923" s="27">
        <v>0</v>
      </c>
      <c r="E923" s="27">
        <v>10687.330317378</v>
      </c>
      <c r="F923" s="27">
        <v>9463.1716237068194</v>
      </c>
      <c r="G923" s="27">
        <v>3161.7949181795102</v>
      </c>
      <c r="H923" s="27">
        <v>0</v>
      </c>
      <c r="I923" s="27">
        <v>0</v>
      </c>
      <c r="J923" s="27">
        <v>62196.790683746302</v>
      </c>
      <c r="K923" s="27">
        <v>0</v>
      </c>
      <c r="L923" s="27">
        <v>1836.1182188391699</v>
      </c>
      <c r="M923" s="27">
        <v>41557.2381491661</v>
      </c>
      <c r="N923" s="27">
        <v>3813.6502503752699</v>
      </c>
      <c r="O923" s="27">
        <v>0</v>
      </c>
      <c r="P923" s="27">
        <v>47968.710096359297</v>
      </c>
      <c r="Q923" s="27">
        <v>4838.6241260767001</v>
      </c>
      <c r="R923" s="27">
        <v>0</v>
      </c>
      <c r="S923" s="27">
        <v>3171.2596085667601</v>
      </c>
      <c r="T923" s="27">
        <v>0</v>
      </c>
      <c r="U923" s="27">
        <v>62312.323208332098</v>
      </c>
      <c r="V923" s="27">
        <v>3832779.9053649898</v>
      </c>
      <c r="W923" s="27">
        <v>0</v>
      </c>
      <c r="X923" s="27">
        <v>772595.372573853</v>
      </c>
      <c r="Y923" s="27">
        <v>633045.10946655297</v>
      </c>
      <c r="Z923" s="27">
        <v>342360.74556732201</v>
      </c>
      <c r="AA923" s="27">
        <v>0</v>
      </c>
      <c r="AB923" s="27">
        <v>0</v>
      </c>
      <c r="AC923" s="27">
        <v>20904068.0546875</v>
      </c>
      <c r="AD923" s="27">
        <v>0</v>
      </c>
      <c r="AE923" s="27">
        <v>31818.908074140501</v>
      </c>
      <c r="AF923" s="27">
        <v>1692948.5452880899</v>
      </c>
      <c r="AG923" s="27">
        <v>585383.79658508301</v>
      </c>
      <c r="AH923" s="27">
        <v>0</v>
      </c>
      <c r="AI923" s="27">
        <v>1767429.0223541299</v>
      </c>
      <c r="AJ923" s="27">
        <v>534753.64073181199</v>
      </c>
      <c r="AK923" s="27">
        <v>0</v>
      </c>
      <c r="AL923" s="27">
        <v>342013.04163360602</v>
      </c>
      <c r="AM923" s="27">
        <v>0</v>
      </c>
      <c r="AN923" s="27">
        <v>20898134.541503899</v>
      </c>
      <c r="AO923" s="27">
        <v>37952197.847656302</v>
      </c>
      <c r="AP923" s="27">
        <v>0</v>
      </c>
      <c r="AQ923" s="27">
        <v>6746885.45458984</v>
      </c>
      <c r="AR923" s="27">
        <v>5483567.6657104502</v>
      </c>
      <c r="AS923" s="27">
        <v>2858411.7563171401</v>
      </c>
      <c r="AT923" s="27">
        <v>0</v>
      </c>
      <c r="AU923" s="27">
        <v>0</v>
      </c>
      <c r="AV923" s="27">
        <v>65962752.426757798</v>
      </c>
      <c r="AW923" s="27">
        <v>0</v>
      </c>
      <c r="AX923" s="27">
        <v>416484.82576370199</v>
      </c>
      <c r="AY923" s="27">
        <v>17056332.8208008</v>
      </c>
      <c r="AZ923" s="27">
        <v>5114918.1963501005</v>
      </c>
      <c r="BA923" s="27">
        <v>0</v>
      </c>
      <c r="BB923" s="27">
        <v>17402952.9772949</v>
      </c>
      <c r="BC923" s="27">
        <v>4761722.5008544903</v>
      </c>
      <c r="BD923" s="27">
        <v>0</v>
      </c>
      <c r="BE923" s="27">
        <v>2858638.9331054701</v>
      </c>
      <c r="BF923" s="27">
        <v>0</v>
      </c>
      <c r="BG923" s="27">
        <v>65876699.583496101</v>
      </c>
      <c r="BH923" s="27">
        <v>8471437.9548339806</v>
      </c>
      <c r="BI923" s="27">
        <v>0</v>
      </c>
      <c r="BJ923" s="27">
        <v>2602718.2136840802</v>
      </c>
      <c r="BK923" s="27">
        <v>2210366.0797119099</v>
      </c>
      <c r="BL923" s="27">
        <v>0</v>
      </c>
      <c r="BM923" s="27">
        <v>0</v>
      </c>
      <c r="BN923" s="27">
        <v>0</v>
      </c>
      <c r="BO923" s="27">
        <v>0</v>
      </c>
      <c r="BP923" s="27">
        <v>0</v>
      </c>
      <c r="BQ923" s="27">
        <v>0</v>
      </c>
      <c r="BR923" s="27">
        <v>5598620.7307128897</v>
      </c>
      <c r="BS923" s="27">
        <v>1901356.7454681401</v>
      </c>
      <c r="BT923" s="27">
        <v>0</v>
      </c>
      <c r="BU923" s="27">
        <v>1277839.36997986</v>
      </c>
      <c r="BV923" s="27">
        <v>2303446.5209655799</v>
      </c>
      <c r="BW923" s="27">
        <v>0</v>
      </c>
      <c r="BX923" s="27">
        <v>239892.88978385899</v>
      </c>
      <c r="BY923" s="27">
        <v>0</v>
      </c>
      <c r="BZ923" s="27">
        <v>0</v>
      </c>
      <c r="CA923" s="27">
        <v>99876.006862640395</v>
      </c>
      <c r="CB923" s="27">
        <v>4605221.3935546903</v>
      </c>
      <c r="CC923" s="27">
        <v>44701791.957519501</v>
      </c>
      <c r="CD923" s="27">
        <v>11085157.447509799</v>
      </c>
      <c r="CE923" s="27">
        <v>3161.3929105103002</v>
      </c>
      <c r="CF923" s="27">
        <v>342673.86294937099</v>
      </c>
      <c r="CG923" s="27">
        <v>2863099.1771240202</v>
      </c>
      <c r="CH923" s="27">
        <v>239892.88978385899</v>
      </c>
      <c r="CI923" s="27">
        <v>103035.04361820201</v>
      </c>
      <c r="CJ923" s="27">
        <v>4949043.8112792997</v>
      </c>
      <c r="CK923" s="27">
        <v>47545880.251953103</v>
      </c>
      <c r="CL923" s="27">
        <v>11321690.9296875</v>
      </c>
      <c r="CM923" s="27">
        <v>164763.95995903001</v>
      </c>
      <c r="CN923" s="27">
        <v>25829325.354003899</v>
      </c>
      <c r="CO923" s="27">
        <v>113443089.51757801</v>
      </c>
      <c r="CP923" s="27">
        <v>11321690.9296875</v>
      </c>
      <c r="CQ923" s="27">
        <v>0</v>
      </c>
      <c r="CR923" s="27">
        <v>0</v>
      </c>
      <c r="CS923" s="27">
        <v>0</v>
      </c>
      <c r="CT923" s="27">
        <v>0</v>
      </c>
    </row>
    <row r="924" spans="1:98">
      <c r="A924" s="104" t="s">
        <v>68</v>
      </c>
      <c r="B924" s="132">
        <v>41518</v>
      </c>
      <c r="C924" s="27">
        <v>89017.633842468305</v>
      </c>
      <c r="D924" s="27">
        <v>0</v>
      </c>
      <c r="E924" s="27">
        <v>10319.5118573904</v>
      </c>
      <c r="F924" s="27">
        <v>9156.5129594802893</v>
      </c>
      <c r="G924" s="27">
        <v>3105.83955895901</v>
      </c>
      <c r="H924" s="27">
        <v>0</v>
      </c>
      <c r="I924" s="27">
        <v>0</v>
      </c>
      <c r="J924" s="27">
        <v>61896.649194240599</v>
      </c>
      <c r="K924" s="27">
        <v>0</v>
      </c>
      <c r="L924" s="27">
        <v>240.215568304062</v>
      </c>
      <c r="M924" s="27">
        <v>41614.012071132704</v>
      </c>
      <c r="N924" s="27">
        <v>3734.7334443628802</v>
      </c>
      <c r="O924" s="27">
        <v>0</v>
      </c>
      <c r="P924" s="27">
        <v>49321.143675804102</v>
      </c>
      <c r="Q924" s="27">
        <v>4769.2133613228798</v>
      </c>
      <c r="R924" s="27">
        <v>0</v>
      </c>
      <c r="S924" s="27">
        <v>3114.3926054835301</v>
      </c>
      <c r="T924" s="27">
        <v>0</v>
      </c>
      <c r="U924" s="27">
        <v>61976.762201309197</v>
      </c>
      <c r="V924" s="27">
        <v>3810508.7978820801</v>
      </c>
      <c r="W924" s="27">
        <v>0</v>
      </c>
      <c r="X924" s="27">
        <v>762104.91436004604</v>
      </c>
      <c r="Y924" s="27">
        <v>625829.95590209996</v>
      </c>
      <c r="Z924" s="27">
        <v>339492.58289718599</v>
      </c>
      <c r="AA924" s="27">
        <v>0</v>
      </c>
      <c r="AB924" s="27">
        <v>0</v>
      </c>
      <c r="AC924" s="27">
        <v>20799052.051025402</v>
      </c>
      <c r="AD924" s="27">
        <v>0</v>
      </c>
      <c r="AE924" s="27">
        <v>18561.7235915661</v>
      </c>
      <c r="AF924" s="27">
        <v>1692247.4525146501</v>
      </c>
      <c r="AG924" s="27">
        <v>577713.13413238502</v>
      </c>
      <c r="AH924" s="27">
        <v>0</v>
      </c>
      <c r="AI924" s="27">
        <v>1762691.33674622</v>
      </c>
      <c r="AJ924" s="27">
        <v>521985.80091857899</v>
      </c>
      <c r="AK924" s="27">
        <v>0</v>
      </c>
      <c r="AL924" s="27">
        <v>340174.80349731399</v>
      </c>
      <c r="AM924" s="27">
        <v>0</v>
      </c>
      <c r="AN924" s="27">
        <v>20808052.361572299</v>
      </c>
      <c r="AO924" s="27">
        <v>37866749.359863304</v>
      </c>
      <c r="AP924" s="27">
        <v>0</v>
      </c>
      <c r="AQ924" s="27">
        <v>6564248.64990234</v>
      </c>
      <c r="AR924" s="27">
        <v>5345726.1358032199</v>
      </c>
      <c r="AS924" s="27">
        <v>2831037.1050720201</v>
      </c>
      <c r="AT924" s="27">
        <v>0</v>
      </c>
      <c r="AU924" s="27">
        <v>0</v>
      </c>
      <c r="AV924" s="27">
        <v>65682425.7587891</v>
      </c>
      <c r="AW924" s="27">
        <v>0</v>
      </c>
      <c r="AX924" s="27">
        <v>195042.51219558701</v>
      </c>
      <c r="AY924" s="27">
        <v>17116487.7338867</v>
      </c>
      <c r="AZ924" s="27">
        <v>5032864.1427612295</v>
      </c>
      <c r="BA924" s="27">
        <v>0</v>
      </c>
      <c r="BB924" s="27">
        <v>17429802.175292999</v>
      </c>
      <c r="BC924" s="27">
        <v>4649687.1083984403</v>
      </c>
      <c r="BD924" s="27">
        <v>0</v>
      </c>
      <c r="BE924" s="27">
        <v>2832011.3511352502</v>
      </c>
      <c r="BF924" s="27">
        <v>0</v>
      </c>
      <c r="BG924" s="27">
        <v>65719078.573730499</v>
      </c>
      <c r="BH924" s="27">
        <v>8358704.5297241202</v>
      </c>
      <c r="BI924" s="27">
        <v>0</v>
      </c>
      <c r="BJ924" s="27">
        <v>2543820.67254639</v>
      </c>
      <c r="BK924" s="27">
        <v>2169770.3297729502</v>
      </c>
      <c r="BL924" s="27">
        <v>0</v>
      </c>
      <c r="BM924" s="27">
        <v>0</v>
      </c>
      <c r="BN924" s="27">
        <v>0</v>
      </c>
      <c r="BO924" s="27">
        <v>0</v>
      </c>
      <c r="BP924" s="27">
        <v>0</v>
      </c>
      <c r="BQ924" s="27">
        <v>0</v>
      </c>
      <c r="BR924" s="27">
        <v>5630869.13598633</v>
      </c>
      <c r="BS924" s="27">
        <v>1872325.65034485</v>
      </c>
      <c r="BT924" s="27">
        <v>0</v>
      </c>
      <c r="BU924" s="27">
        <v>1048181.22999573</v>
      </c>
      <c r="BV924" s="27">
        <v>2262600.6340942401</v>
      </c>
      <c r="BW924" s="27">
        <v>0</v>
      </c>
      <c r="BX924" s="27">
        <v>193093.95982933001</v>
      </c>
      <c r="BY924" s="27">
        <v>0</v>
      </c>
      <c r="BZ924" s="27">
        <v>0</v>
      </c>
      <c r="CA924" s="27">
        <v>99361.000617027297</v>
      </c>
      <c r="CB924" s="27">
        <v>4572934.2600097703</v>
      </c>
      <c r="CC924" s="27">
        <v>44421393.861328103</v>
      </c>
      <c r="CD924" s="27">
        <v>10884926.135253901</v>
      </c>
      <c r="CE924" s="27">
        <v>3108.1822257041899</v>
      </c>
      <c r="CF924" s="27">
        <v>339534.97980499303</v>
      </c>
      <c r="CG924" s="27">
        <v>2830008.2629394499</v>
      </c>
      <c r="CH924" s="27">
        <v>193093.95982933001</v>
      </c>
      <c r="CI924" s="27">
        <v>102453.532035828</v>
      </c>
      <c r="CJ924" s="27">
        <v>4911391.8052978497</v>
      </c>
      <c r="CK924" s="27">
        <v>47267675.921386696</v>
      </c>
      <c r="CL924" s="27">
        <v>11091869.9049072</v>
      </c>
      <c r="CM924" s="27">
        <v>163754.10058975199</v>
      </c>
      <c r="CN924" s="27">
        <v>25723141.034179699</v>
      </c>
      <c r="CO924" s="27">
        <v>112997798.915039</v>
      </c>
      <c r="CP924" s="27">
        <v>11091869.9049072</v>
      </c>
      <c r="CQ924" s="27">
        <v>0</v>
      </c>
      <c r="CR924" s="27">
        <v>0</v>
      </c>
      <c r="CS924" s="27">
        <v>0</v>
      </c>
      <c r="CT924" s="27">
        <v>0</v>
      </c>
    </row>
    <row r="925" spans="1:98">
      <c r="A925" s="104" t="s">
        <v>68</v>
      </c>
      <c r="B925" s="132">
        <v>41609</v>
      </c>
      <c r="C925" s="27">
        <v>88890.274897575393</v>
      </c>
      <c r="D925" s="27">
        <v>0</v>
      </c>
      <c r="E925" s="27">
        <v>9982.3029086589795</v>
      </c>
      <c r="F925" s="27">
        <v>8895.7349301576596</v>
      </c>
      <c r="G925" s="27">
        <v>3082.7647703289999</v>
      </c>
      <c r="H925" s="27">
        <v>0</v>
      </c>
      <c r="I925" s="27">
        <v>0</v>
      </c>
      <c r="J925" s="27">
        <v>61440.112005233801</v>
      </c>
      <c r="K925" s="27">
        <v>0</v>
      </c>
      <c r="L925" s="27">
        <v>184.74944355338801</v>
      </c>
      <c r="M925" s="27">
        <v>41758.115347385399</v>
      </c>
      <c r="N925" s="27">
        <v>3652.5793558657201</v>
      </c>
      <c r="O925" s="27">
        <v>0</v>
      </c>
      <c r="P925" s="27">
        <v>48585.151794910402</v>
      </c>
      <c r="Q925" s="27">
        <v>4729.0455076098397</v>
      </c>
      <c r="R925" s="27">
        <v>0</v>
      </c>
      <c r="S925" s="27">
        <v>3060.8308879435099</v>
      </c>
      <c r="T925" s="27">
        <v>0</v>
      </c>
      <c r="U925" s="27">
        <v>61426.615706443801</v>
      </c>
      <c r="V925" s="27">
        <v>3757276.5291442899</v>
      </c>
      <c r="W925" s="27">
        <v>0</v>
      </c>
      <c r="X925" s="27">
        <v>728472.77398681606</v>
      </c>
      <c r="Y925" s="27">
        <v>600082.78742217994</v>
      </c>
      <c r="Z925" s="27">
        <v>330963.274349213</v>
      </c>
      <c r="AA925" s="27">
        <v>0</v>
      </c>
      <c r="AB925" s="27">
        <v>0</v>
      </c>
      <c r="AC925" s="27">
        <v>20529575.673583999</v>
      </c>
      <c r="AD925" s="27">
        <v>0</v>
      </c>
      <c r="AE925" s="27">
        <v>12261.722764968899</v>
      </c>
      <c r="AF925" s="27">
        <v>1676677.78494263</v>
      </c>
      <c r="AG925" s="27">
        <v>559510.35115051304</v>
      </c>
      <c r="AH925" s="27">
        <v>0</v>
      </c>
      <c r="AI925" s="27">
        <v>1725571.0603942899</v>
      </c>
      <c r="AJ925" s="27">
        <v>508281.76475906401</v>
      </c>
      <c r="AK925" s="27">
        <v>0</v>
      </c>
      <c r="AL925" s="27">
        <v>326095.765075684</v>
      </c>
      <c r="AM925" s="27">
        <v>0</v>
      </c>
      <c r="AN925" s="27">
        <v>20575270.3037109</v>
      </c>
      <c r="AO925" s="27">
        <v>37545280.202636696</v>
      </c>
      <c r="AP925" s="27">
        <v>0</v>
      </c>
      <c r="AQ925" s="27">
        <v>6266028.3181152297</v>
      </c>
      <c r="AR925" s="27">
        <v>5131572.9218139602</v>
      </c>
      <c r="AS925" s="27">
        <v>2780275.7991943401</v>
      </c>
      <c r="AT925" s="27">
        <v>0</v>
      </c>
      <c r="AU925" s="27">
        <v>0</v>
      </c>
      <c r="AV925" s="27">
        <v>65263447.316406302</v>
      </c>
      <c r="AW925" s="27">
        <v>0</v>
      </c>
      <c r="AX925" s="27">
        <v>115560.199014664</v>
      </c>
      <c r="AY925" s="27">
        <v>17107915.649902299</v>
      </c>
      <c r="AZ925" s="27">
        <v>4920598.01025391</v>
      </c>
      <c r="BA925" s="27">
        <v>0</v>
      </c>
      <c r="BB925" s="27">
        <v>17135972.8820801</v>
      </c>
      <c r="BC925" s="27">
        <v>4550771.0169067401</v>
      </c>
      <c r="BD925" s="27">
        <v>0</v>
      </c>
      <c r="BE925" s="27">
        <v>2737851.7092590299</v>
      </c>
      <c r="BF925" s="27">
        <v>0</v>
      </c>
      <c r="BG925" s="27">
        <v>65527444.932128899</v>
      </c>
      <c r="BH925" s="27">
        <v>8339069.3099975605</v>
      </c>
      <c r="BI925" s="27">
        <v>0</v>
      </c>
      <c r="BJ925" s="27">
        <v>2488949.0441589402</v>
      </c>
      <c r="BK925" s="27">
        <v>2119048.5034484901</v>
      </c>
      <c r="BL925" s="27">
        <v>0</v>
      </c>
      <c r="BM925" s="27">
        <v>0</v>
      </c>
      <c r="BN925" s="27">
        <v>0</v>
      </c>
      <c r="BO925" s="27">
        <v>0</v>
      </c>
      <c r="BP925" s="27">
        <v>0</v>
      </c>
      <c r="BQ925" s="27">
        <v>0</v>
      </c>
      <c r="BR925" s="27">
        <v>5633712.5317382803</v>
      </c>
      <c r="BS925" s="27">
        <v>1833177.5272522001</v>
      </c>
      <c r="BT925" s="27">
        <v>0</v>
      </c>
      <c r="BU925" s="27">
        <v>1234431.83999634</v>
      </c>
      <c r="BV925" s="27">
        <v>2224401.1897582998</v>
      </c>
      <c r="BW925" s="27">
        <v>0</v>
      </c>
      <c r="BX925" s="27">
        <v>223688.35979843099</v>
      </c>
      <c r="BY925" s="27">
        <v>0</v>
      </c>
      <c r="BZ925" s="27">
        <v>0</v>
      </c>
      <c r="CA925" s="27">
        <v>98885.072465896606</v>
      </c>
      <c r="CB925" s="27">
        <v>4480865.61608887</v>
      </c>
      <c r="CC925" s="27">
        <v>43790443.104980499</v>
      </c>
      <c r="CD925" s="27">
        <v>10816212.5284424</v>
      </c>
      <c r="CE925" s="27">
        <v>3090.3298575580102</v>
      </c>
      <c r="CF925" s="27">
        <v>329628.96168136603</v>
      </c>
      <c r="CG925" s="27">
        <v>2767141.6617736798</v>
      </c>
      <c r="CH925" s="27">
        <v>223688.35979843099</v>
      </c>
      <c r="CI925" s="27">
        <v>101967.548682213</v>
      </c>
      <c r="CJ925" s="27">
        <v>4808076.5534667997</v>
      </c>
      <c r="CK925" s="27">
        <v>46551399.515136696</v>
      </c>
      <c r="CL925" s="27">
        <v>11046384.2543945</v>
      </c>
      <c r="CM925" s="27">
        <v>162768.54070854199</v>
      </c>
      <c r="CN925" s="27">
        <v>25431461.590332001</v>
      </c>
      <c r="CO925" s="27">
        <v>112014160.28027301</v>
      </c>
      <c r="CP925" s="27">
        <v>11046384.2543945</v>
      </c>
      <c r="CQ925" s="27">
        <v>0</v>
      </c>
      <c r="CR925" s="27">
        <v>0</v>
      </c>
      <c r="CS925" s="27">
        <v>0</v>
      </c>
      <c r="CT925" s="27">
        <v>0</v>
      </c>
    </row>
    <row r="926" spans="1:98">
      <c r="A926" s="104" t="s">
        <v>68</v>
      </c>
      <c r="B926" s="132">
        <v>41699</v>
      </c>
      <c r="C926" s="27">
        <v>88369.602938651995</v>
      </c>
      <c r="D926" s="27">
        <v>0</v>
      </c>
      <c r="E926" s="27">
        <v>9708.3985606431997</v>
      </c>
      <c r="F926" s="27">
        <v>8810.1208055019397</v>
      </c>
      <c r="G926" s="27">
        <v>3068.5130204260299</v>
      </c>
      <c r="H926" s="27">
        <v>0</v>
      </c>
      <c r="I926" s="27">
        <v>0</v>
      </c>
      <c r="J926" s="27">
        <v>61011.566765308402</v>
      </c>
      <c r="K926" s="27">
        <v>0</v>
      </c>
      <c r="L926" s="27">
        <v>195.80397596024</v>
      </c>
      <c r="M926" s="27">
        <v>41689.840287208601</v>
      </c>
      <c r="N926" s="27">
        <v>3576.2882069349298</v>
      </c>
      <c r="O926" s="27">
        <v>0</v>
      </c>
      <c r="P926" s="27">
        <v>47667.724855423003</v>
      </c>
      <c r="Q926" s="27">
        <v>4650.1210600733802</v>
      </c>
      <c r="R926" s="27">
        <v>0</v>
      </c>
      <c r="S926" s="27">
        <v>3045.5415802299999</v>
      </c>
      <c r="T926" s="27">
        <v>0</v>
      </c>
      <c r="U926" s="27">
        <v>61105.977383136698</v>
      </c>
      <c r="V926" s="27">
        <v>3740862.3763427702</v>
      </c>
      <c r="W926" s="27">
        <v>0</v>
      </c>
      <c r="X926" s="27">
        <v>700236.51847076404</v>
      </c>
      <c r="Y926" s="27">
        <v>592707.36141967797</v>
      </c>
      <c r="Z926" s="27">
        <v>322199.872055054</v>
      </c>
      <c r="AA926" s="27">
        <v>0</v>
      </c>
      <c r="AB926" s="27">
        <v>0</v>
      </c>
      <c r="AC926" s="27">
        <v>20411734.627197299</v>
      </c>
      <c r="AD926" s="27">
        <v>0</v>
      </c>
      <c r="AE926" s="27">
        <v>16278.5005083084</v>
      </c>
      <c r="AF926" s="27">
        <v>1669788.9296417199</v>
      </c>
      <c r="AG926" s="27">
        <v>555423.058830261</v>
      </c>
      <c r="AH926" s="27">
        <v>0</v>
      </c>
      <c r="AI926" s="27">
        <v>1687883.4409179699</v>
      </c>
      <c r="AJ926" s="27">
        <v>510488.75120925897</v>
      </c>
      <c r="AK926" s="27">
        <v>0</v>
      </c>
      <c r="AL926" s="27">
        <v>320347.67024993902</v>
      </c>
      <c r="AM926" s="27">
        <v>0</v>
      </c>
      <c r="AN926" s="27">
        <v>20412956.2741699</v>
      </c>
      <c r="AO926" s="27">
        <v>37553855.7666016</v>
      </c>
      <c r="AP926" s="27">
        <v>0</v>
      </c>
      <c r="AQ926" s="27">
        <v>6020187.4664917002</v>
      </c>
      <c r="AR926" s="27">
        <v>5044690.4007568397</v>
      </c>
      <c r="AS926" s="27">
        <v>2717721.2966003399</v>
      </c>
      <c r="AT926" s="27">
        <v>0</v>
      </c>
      <c r="AU926" s="27">
        <v>0</v>
      </c>
      <c r="AV926" s="27">
        <v>65302500.503417999</v>
      </c>
      <c r="AW926" s="27">
        <v>0</v>
      </c>
      <c r="AX926" s="27">
        <v>156200.373163223</v>
      </c>
      <c r="AY926" s="27">
        <v>17140773.177490201</v>
      </c>
      <c r="AZ926" s="27">
        <v>4880651.9883422898</v>
      </c>
      <c r="BA926" s="27">
        <v>0</v>
      </c>
      <c r="BB926" s="27">
        <v>16795481.799072299</v>
      </c>
      <c r="BC926" s="27">
        <v>4572566.6085205097</v>
      </c>
      <c r="BD926" s="27">
        <v>0</v>
      </c>
      <c r="BE926" s="27">
        <v>2705247.3919372601</v>
      </c>
      <c r="BF926" s="27">
        <v>0</v>
      </c>
      <c r="BG926" s="27">
        <v>65282540.332031302</v>
      </c>
      <c r="BH926" s="27">
        <v>8423801.9859619103</v>
      </c>
      <c r="BI926" s="27">
        <v>0</v>
      </c>
      <c r="BJ926" s="27">
        <v>2442232.55792236</v>
      </c>
      <c r="BK926" s="27">
        <v>2096681.40144348</v>
      </c>
      <c r="BL926" s="27">
        <v>0</v>
      </c>
      <c r="BM926" s="27">
        <v>0</v>
      </c>
      <c r="BN926" s="27">
        <v>0</v>
      </c>
      <c r="BO926" s="27">
        <v>0</v>
      </c>
      <c r="BP926" s="27">
        <v>0</v>
      </c>
      <c r="BQ926" s="27">
        <v>0</v>
      </c>
      <c r="BR926" s="27">
        <v>5619984.7568969699</v>
      </c>
      <c r="BS926" s="27">
        <v>1818962.92945862</v>
      </c>
      <c r="BT926" s="27">
        <v>0</v>
      </c>
      <c r="BU926" s="27">
        <v>1187811.2899932901</v>
      </c>
      <c r="BV926" s="27">
        <v>2235722.0911865202</v>
      </c>
      <c r="BW926" s="27">
        <v>0</v>
      </c>
      <c r="BX926" s="27">
        <v>227103.58981514</v>
      </c>
      <c r="BY926" s="27">
        <v>0</v>
      </c>
      <c r="BZ926" s="27">
        <v>0</v>
      </c>
      <c r="CA926" s="27">
        <v>98031.111240387007</v>
      </c>
      <c r="CB926" s="27">
        <v>4444544.8837280301</v>
      </c>
      <c r="CC926" s="27">
        <v>43606249.012695298</v>
      </c>
      <c r="CD926" s="27">
        <v>10891222.896240201</v>
      </c>
      <c r="CE926" s="27">
        <v>3057.7212077379199</v>
      </c>
      <c r="CF926" s="27">
        <v>323190.16629409802</v>
      </c>
      <c r="CG926" s="27">
        <v>2726931.62567139</v>
      </c>
      <c r="CH926" s="27">
        <v>227103.58981514</v>
      </c>
      <c r="CI926" s="27">
        <v>101108.460417747</v>
      </c>
      <c r="CJ926" s="27">
        <v>4769237.94421387</v>
      </c>
      <c r="CK926" s="27">
        <v>46313392.3603516</v>
      </c>
      <c r="CL926" s="27">
        <v>11109288.7174072</v>
      </c>
      <c r="CM926" s="27">
        <v>161711.156797409</v>
      </c>
      <c r="CN926" s="27">
        <v>25162069.7895508</v>
      </c>
      <c r="CO926" s="27">
        <v>111632661.933594</v>
      </c>
      <c r="CP926" s="27">
        <v>11109288.7174072</v>
      </c>
      <c r="CQ926" s="27">
        <v>0</v>
      </c>
      <c r="CR926" s="27">
        <v>0</v>
      </c>
      <c r="CS926" s="27">
        <v>0</v>
      </c>
      <c r="CT926" s="27">
        <v>0</v>
      </c>
    </row>
    <row r="927" spans="1:98">
      <c r="A927" s="104" t="s">
        <v>68</v>
      </c>
      <c r="B927" s="132">
        <v>41791</v>
      </c>
      <c r="C927" s="27">
        <v>88364.263174057007</v>
      </c>
      <c r="D927" s="27">
        <v>0</v>
      </c>
      <c r="E927" s="27">
        <v>9529.1039571762103</v>
      </c>
      <c r="F927" s="27">
        <v>8656.8754011392593</v>
      </c>
      <c r="G927" s="27">
        <v>3080.4391235709199</v>
      </c>
      <c r="H927" s="27">
        <v>0</v>
      </c>
      <c r="I927" s="27">
        <v>0</v>
      </c>
      <c r="J927" s="27">
        <v>60713.956850051902</v>
      </c>
      <c r="K927" s="27">
        <v>0</v>
      </c>
      <c r="L927" s="27">
        <v>873.81575752049696</v>
      </c>
      <c r="M927" s="27">
        <v>41690.252695560499</v>
      </c>
      <c r="N927" s="27">
        <v>3502.6385535895802</v>
      </c>
      <c r="O927" s="27">
        <v>0</v>
      </c>
      <c r="P927" s="27">
        <v>47183.134946823098</v>
      </c>
      <c r="Q927" s="27">
        <v>4616.1033931970596</v>
      </c>
      <c r="R927" s="27">
        <v>0</v>
      </c>
      <c r="S927" s="27">
        <v>3086.0217656791201</v>
      </c>
      <c r="T927" s="27">
        <v>0</v>
      </c>
      <c r="U927" s="27">
        <v>60789.277030944802</v>
      </c>
      <c r="V927" s="27">
        <v>3725368.6663207998</v>
      </c>
      <c r="W927" s="27">
        <v>0</v>
      </c>
      <c r="X927" s="27">
        <v>687223.91153716994</v>
      </c>
      <c r="Y927" s="27">
        <v>586701.69052124</v>
      </c>
      <c r="Z927" s="27">
        <v>320069.81462860102</v>
      </c>
      <c r="AA927" s="27">
        <v>0</v>
      </c>
      <c r="AB927" s="27">
        <v>0</v>
      </c>
      <c r="AC927" s="27">
        <v>20375638.184814502</v>
      </c>
      <c r="AD927" s="27">
        <v>0</v>
      </c>
      <c r="AE927" s="27">
        <v>24386.713269710501</v>
      </c>
      <c r="AF927" s="27">
        <v>1669455.0853881801</v>
      </c>
      <c r="AG927" s="27">
        <v>541817.33876800502</v>
      </c>
      <c r="AH927" s="27">
        <v>0</v>
      </c>
      <c r="AI927" s="27">
        <v>1665400.3355255099</v>
      </c>
      <c r="AJ927" s="27">
        <v>513895.13584899902</v>
      </c>
      <c r="AK927" s="27">
        <v>0</v>
      </c>
      <c r="AL927" s="27">
        <v>319169.20245361299</v>
      </c>
      <c r="AM927" s="27">
        <v>0</v>
      </c>
      <c r="AN927" s="27">
        <v>20334838.9384766</v>
      </c>
      <c r="AO927" s="27">
        <v>37550875.026367202</v>
      </c>
      <c r="AP927" s="27">
        <v>0</v>
      </c>
      <c r="AQ927" s="27">
        <v>5914650.16015625</v>
      </c>
      <c r="AR927" s="27">
        <v>4993905.2786254901</v>
      </c>
      <c r="AS927" s="27">
        <v>2705255.5377502399</v>
      </c>
      <c r="AT927" s="27">
        <v>0</v>
      </c>
      <c r="AU927" s="27">
        <v>0</v>
      </c>
      <c r="AV927" s="27">
        <v>65354460.270019501</v>
      </c>
      <c r="AW927" s="27">
        <v>0</v>
      </c>
      <c r="AX927" s="27">
        <v>242442.95511245701</v>
      </c>
      <c r="AY927" s="27">
        <v>17190754.4772949</v>
      </c>
      <c r="AZ927" s="27">
        <v>4774346.9832153302</v>
      </c>
      <c r="BA927" s="27">
        <v>0</v>
      </c>
      <c r="BB927" s="27">
        <v>16658485.7337646</v>
      </c>
      <c r="BC927" s="27">
        <v>4600311.0841674795</v>
      </c>
      <c r="BD927" s="27">
        <v>0</v>
      </c>
      <c r="BE927" s="27">
        <v>2702478.49639893</v>
      </c>
      <c r="BF927" s="27">
        <v>0</v>
      </c>
      <c r="BG927" s="27">
        <v>65115015.298828103</v>
      </c>
      <c r="BH927" s="27">
        <v>8478940.1699218806</v>
      </c>
      <c r="BI927" s="27">
        <v>0</v>
      </c>
      <c r="BJ927" s="27">
        <v>2407451.2528381301</v>
      </c>
      <c r="BK927" s="27">
        <v>2070045.43832397</v>
      </c>
      <c r="BL927" s="27">
        <v>0</v>
      </c>
      <c r="BM927" s="27">
        <v>0</v>
      </c>
      <c r="BN927" s="27">
        <v>0</v>
      </c>
      <c r="BO927" s="27">
        <v>0</v>
      </c>
      <c r="BP927" s="27">
        <v>0</v>
      </c>
      <c r="BQ927" s="27">
        <v>0</v>
      </c>
      <c r="BR927" s="27">
        <v>5661599.5086669903</v>
      </c>
      <c r="BS927" s="27">
        <v>1782071.37336731</v>
      </c>
      <c r="BT927" s="27">
        <v>0</v>
      </c>
      <c r="BU927" s="27">
        <v>1204874.4199829099</v>
      </c>
      <c r="BV927" s="27">
        <v>2249430.6574401902</v>
      </c>
      <c r="BW927" s="27">
        <v>0</v>
      </c>
      <c r="BX927" s="27">
        <v>224820.279815674</v>
      </c>
      <c r="BY927" s="27">
        <v>0</v>
      </c>
      <c r="BZ927" s="27">
        <v>0</v>
      </c>
      <c r="CA927" s="27">
        <v>97880.818033218398</v>
      </c>
      <c r="CB927" s="27">
        <v>4412948.2788696298</v>
      </c>
      <c r="CC927" s="27">
        <v>43474509.314941399</v>
      </c>
      <c r="CD927" s="27">
        <v>10895557.6915283</v>
      </c>
      <c r="CE927" s="27">
        <v>3081.9471556544299</v>
      </c>
      <c r="CF927" s="27">
        <v>320246.525180817</v>
      </c>
      <c r="CG927" s="27">
        <v>2709273.8989257799</v>
      </c>
      <c r="CH927" s="27">
        <v>224820.279815674</v>
      </c>
      <c r="CI927" s="27">
        <v>100967.036894798</v>
      </c>
      <c r="CJ927" s="27">
        <v>4734831.3654174795</v>
      </c>
      <c r="CK927" s="27">
        <v>46172348.377929702</v>
      </c>
      <c r="CL927" s="27">
        <v>11115024.1099854</v>
      </c>
      <c r="CM927" s="27">
        <v>161177.17621231099</v>
      </c>
      <c r="CN927" s="27">
        <v>25029010.621093798</v>
      </c>
      <c r="CO927" s="27">
        <v>111332025.19043</v>
      </c>
      <c r="CP927" s="27">
        <v>11115024.1099854</v>
      </c>
      <c r="CQ927" s="27">
        <v>0</v>
      </c>
      <c r="CR927" s="27">
        <v>0</v>
      </c>
      <c r="CS927" s="27">
        <v>0</v>
      </c>
      <c r="CT927" s="27">
        <v>0</v>
      </c>
    </row>
    <row r="928" spans="1:98">
      <c r="A928" s="104" t="s">
        <v>68</v>
      </c>
      <c r="B928" s="132">
        <v>41883</v>
      </c>
      <c r="C928" s="27">
        <v>88621.702986717195</v>
      </c>
      <c r="D928" s="27">
        <v>0</v>
      </c>
      <c r="E928" s="27">
        <v>9083.6012165546399</v>
      </c>
      <c r="F928" s="27">
        <v>8298.5133162736893</v>
      </c>
      <c r="G928" s="27">
        <v>3133.9727881550798</v>
      </c>
      <c r="H928" s="27">
        <v>0</v>
      </c>
      <c r="I928" s="27">
        <v>0</v>
      </c>
      <c r="J928" s="27">
        <v>60426.760035991698</v>
      </c>
      <c r="K928" s="27">
        <v>0</v>
      </c>
      <c r="L928" s="27">
        <v>745.06385649740696</v>
      </c>
      <c r="M928" s="27">
        <v>41870.780677795403</v>
      </c>
      <c r="N928" s="27">
        <v>3394.22194212675</v>
      </c>
      <c r="O928" s="27">
        <v>0</v>
      </c>
      <c r="P928" s="27">
        <v>47372.175521373698</v>
      </c>
      <c r="Q928" s="27">
        <v>4583.9993028640702</v>
      </c>
      <c r="R928" s="27">
        <v>0</v>
      </c>
      <c r="S928" s="27">
        <v>3133.1953570544702</v>
      </c>
      <c r="T928" s="27">
        <v>0</v>
      </c>
      <c r="U928" s="27">
        <v>60442.4775390625</v>
      </c>
      <c r="V928" s="27">
        <v>3727856.2582702599</v>
      </c>
      <c r="W928" s="27">
        <v>0</v>
      </c>
      <c r="X928" s="27">
        <v>666494.37966918899</v>
      </c>
      <c r="Y928" s="27">
        <v>573285.87238311803</v>
      </c>
      <c r="Z928" s="27">
        <v>317353.73204803502</v>
      </c>
      <c r="AA928" s="27">
        <v>0</v>
      </c>
      <c r="AB928" s="27">
        <v>0</v>
      </c>
      <c r="AC928" s="27">
        <v>20155994.2817383</v>
      </c>
      <c r="AD928" s="27">
        <v>0</v>
      </c>
      <c r="AE928" s="27">
        <v>23611.8713982105</v>
      </c>
      <c r="AF928" s="27">
        <v>1671102.55166626</v>
      </c>
      <c r="AG928" s="27">
        <v>530776.72998809803</v>
      </c>
      <c r="AH928" s="27">
        <v>0</v>
      </c>
      <c r="AI928" s="27">
        <v>1654243.1369934101</v>
      </c>
      <c r="AJ928" s="27">
        <v>514838.07288360602</v>
      </c>
      <c r="AK928" s="27">
        <v>0</v>
      </c>
      <c r="AL928" s="27">
        <v>317189.808567047</v>
      </c>
      <c r="AM928" s="27">
        <v>0</v>
      </c>
      <c r="AN928" s="27">
        <v>20148431.261718798</v>
      </c>
      <c r="AO928" s="27">
        <v>37801931.097167999</v>
      </c>
      <c r="AP928" s="27">
        <v>0</v>
      </c>
      <c r="AQ928" s="27">
        <v>5761278.8311157199</v>
      </c>
      <c r="AR928" s="27">
        <v>4920431.1932373</v>
      </c>
      <c r="AS928" s="27">
        <v>2691741.3428039602</v>
      </c>
      <c r="AT928" s="27">
        <v>0</v>
      </c>
      <c r="AU928" s="27">
        <v>0</v>
      </c>
      <c r="AV928" s="27">
        <v>64686731.810058601</v>
      </c>
      <c r="AW928" s="27">
        <v>0</v>
      </c>
      <c r="AX928" s="27">
        <v>223497.19269371001</v>
      </c>
      <c r="AY928" s="27">
        <v>17315841.2114258</v>
      </c>
      <c r="AZ928" s="27">
        <v>4699427.6077880897</v>
      </c>
      <c r="BA928" s="27">
        <v>0</v>
      </c>
      <c r="BB928" s="27">
        <v>16696707.9517822</v>
      </c>
      <c r="BC928" s="27">
        <v>4615684.2649536096</v>
      </c>
      <c r="BD928" s="27">
        <v>0</v>
      </c>
      <c r="BE928" s="27">
        <v>2682714.9980468801</v>
      </c>
      <c r="BF928" s="27">
        <v>0</v>
      </c>
      <c r="BG928" s="27">
        <v>64662994.657714799</v>
      </c>
      <c r="BH928" s="27">
        <v>8472773.5290527306</v>
      </c>
      <c r="BI928" s="27">
        <v>0</v>
      </c>
      <c r="BJ928" s="27">
        <v>2360744.9123535198</v>
      </c>
      <c r="BK928" s="27">
        <v>2046589.2683868399</v>
      </c>
      <c r="BL928" s="27">
        <v>0</v>
      </c>
      <c r="BM928" s="27">
        <v>0</v>
      </c>
      <c r="BN928" s="27">
        <v>0</v>
      </c>
      <c r="BO928" s="27">
        <v>0</v>
      </c>
      <c r="BP928" s="27">
        <v>0</v>
      </c>
      <c r="BQ928" s="27">
        <v>0</v>
      </c>
      <c r="BR928" s="27">
        <v>5723331.0451660203</v>
      </c>
      <c r="BS928" s="27">
        <v>1755795.5198059101</v>
      </c>
      <c r="BT928" s="27">
        <v>0</v>
      </c>
      <c r="BU928" s="27">
        <v>982902.53999328602</v>
      </c>
      <c r="BV928" s="27">
        <v>2246680.7150573698</v>
      </c>
      <c r="BW928" s="27">
        <v>0</v>
      </c>
      <c r="BX928" s="27">
        <v>181095.409856796</v>
      </c>
      <c r="BY928" s="27">
        <v>0</v>
      </c>
      <c r="BZ928" s="27">
        <v>0</v>
      </c>
      <c r="CA928" s="27">
        <v>97774.97930336</v>
      </c>
      <c r="CB928" s="27">
        <v>4395126.0512084998</v>
      </c>
      <c r="CC928" s="27">
        <v>43528537.253417999</v>
      </c>
      <c r="CD928" s="27">
        <v>10795950.870239301</v>
      </c>
      <c r="CE928" s="27">
        <v>3135.7454639673201</v>
      </c>
      <c r="CF928" s="27">
        <v>317299.448307037</v>
      </c>
      <c r="CG928" s="27">
        <v>2690031.53625488</v>
      </c>
      <c r="CH928" s="27">
        <v>181095.409856796</v>
      </c>
      <c r="CI928" s="27">
        <v>100897.044962883</v>
      </c>
      <c r="CJ928" s="27">
        <v>4711784.40698242</v>
      </c>
      <c r="CK928" s="27">
        <v>46267856.674316399</v>
      </c>
      <c r="CL928" s="27">
        <v>10990659.694091801</v>
      </c>
      <c r="CM928" s="27">
        <v>160584.18035888701</v>
      </c>
      <c r="CN928" s="27">
        <v>24861059.311279301</v>
      </c>
      <c r="CO928" s="27">
        <v>110888671.55957</v>
      </c>
      <c r="CP928" s="27">
        <v>10990659.694091801</v>
      </c>
      <c r="CQ928" s="27">
        <v>0</v>
      </c>
      <c r="CR928" s="27">
        <v>0</v>
      </c>
      <c r="CS928" s="27">
        <v>0</v>
      </c>
      <c r="CT928" s="27">
        <v>0</v>
      </c>
    </row>
    <row r="929" spans="1:98">
      <c r="A929" s="104" t="s">
        <v>68</v>
      </c>
      <c r="B929" s="132">
        <v>41974</v>
      </c>
      <c r="C929" s="27">
        <v>88198.161416053801</v>
      </c>
      <c r="D929" s="27">
        <v>0</v>
      </c>
      <c r="E929" s="27">
        <v>8995.8073245286905</v>
      </c>
      <c r="F929" s="27">
        <v>8277.6219412088394</v>
      </c>
      <c r="G929" s="27">
        <v>3150.86825078726</v>
      </c>
      <c r="H929" s="27">
        <v>0</v>
      </c>
      <c r="I929" s="27">
        <v>0</v>
      </c>
      <c r="J929" s="27">
        <v>59284.651363372803</v>
      </c>
      <c r="K929" s="27">
        <v>0</v>
      </c>
      <c r="L929" s="27">
        <v>759.22106381505705</v>
      </c>
      <c r="M929" s="27">
        <v>41651.864669799797</v>
      </c>
      <c r="N929" s="27">
        <v>3320.5803503990201</v>
      </c>
      <c r="O929" s="27">
        <v>0</v>
      </c>
      <c r="P929" s="27">
        <v>47048.968867301897</v>
      </c>
      <c r="Q929" s="27">
        <v>4520.5984433293297</v>
      </c>
      <c r="R929" s="27">
        <v>0</v>
      </c>
      <c r="S929" s="27">
        <v>3134.5970518589002</v>
      </c>
      <c r="T929" s="27">
        <v>0</v>
      </c>
      <c r="U929" s="27">
        <v>59085.684119224497</v>
      </c>
      <c r="V929" s="27">
        <v>3685815.1137084998</v>
      </c>
      <c r="W929" s="27">
        <v>0</v>
      </c>
      <c r="X929" s="27">
        <v>652412.43728637695</v>
      </c>
      <c r="Y929" s="27">
        <v>560478.35563659703</v>
      </c>
      <c r="Z929" s="27">
        <v>316166.94149398798</v>
      </c>
      <c r="AA929" s="27">
        <v>0</v>
      </c>
      <c r="AB929" s="27">
        <v>0</v>
      </c>
      <c r="AC929" s="27">
        <v>19742779.8740234</v>
      </c>
      <c r="AD929" s="27">
        <v>0</v>
      </c>
      <c r="AE929" s="27">
        <v>23127.530524253802</v>
      </c>
      <c r="AF929" s="27">
        <v>1661072.91442871</v>
      </c>
      <c r="AG929" s="27">
        <v>517427.79235839797</v>
      </c>
      <c r="AH929" s="27">
        <v>0</v>
      </c>
      <c r="AI929" s="27">
        <v>1630092.2242584201</v>
      </c>
      <c r="AJ929" s="27">
        <v>509015.08869171102</v>
      </c>
      <c r="AK929" s="27">
        <v>0</v>
      </c>
      <c r="AL929" s="27">
        <v>313330.98047637899</v>
      </c>
      <c r="AM929" s="27">
        <v>0</v>
      </c>
      <c r="AN929" s="27">
        <v>19818944.532958999</v>
      </c>
      <c r="AO929" s="27">
        <v>37464408.033691399</v>
      </c>
      <c r="AP929" s="27">
        <v>0</v>
      </c>
      <c r="AQ929" s="27">
        <v>5617592.4152832003</v>
      </c>
      <c r="AR929" s="27">
        <v>4804478.5278930701</v>
      </c>
      <c r="AS929" s="27">
        <v>2696126.6033020001</v>
      </c>
      <c r="AT929" s="27">
        <v>0</v>
      </c>
      <c r="AU929" s="27">
        <v>0</v>
      </c>
      <c r="AV929" s="27">
        <v>63607919.606445298</v>
      </c>
      <c r="AW929" s="27">
        <v>0</v>
      </c>
      <c r="AX929" s="27">
        <v>202878.756603241</v>
      </c>
      <c r="AY929" s="27">
        <v>17279425.136718798</v>
      </c>
      <c r="AZ929" s="27">
        <v>4595168.7274169903</v>
      </c>
      <c r="BA929" s="27">
        <v>0</v>
      </c>
      <c r="BB929" s="27">
        <v>16522621.233276401</v>
      </c>
      <c r="BC929" s="27">
        <v>4563227.2767944299</v>
      </c>
      <c r="BD929" s="27">
        <v>0</v>
      </c>
      <c r="BE929" s="27">
        <v>2669598.0128478999</v>
      </c>
      <c r="BF929" s="27">
        <v>0</v>
      </c>
      <c r="BG929" s="27">
        <v>64011259.474121101</v>
      </c>
      <c r="BH929" s="27">
        <v>8395840.71801758</v>
      </c>
      <c r="BI929" s="27">
        <v>0</v>
      </c>
      <c r="BJ929" s="27">
        <v>2311940.3244323698</v>
      </c>
      <c r="BK929" s="27">
        <v>2000820.9105072001</v>
      </c>
      <c r="BL929" s="27">
        <v>0</v>
      </c>
      <c r="BM929" s="27">
        <v>0</v>
      </c>
      <c r="BN929" s="27">
        <v>0</v>
      </c>
      <c r="BO929" s="27">
        <v>0</v>
      </c>
      <c r="BP929" s="27">
        <v>0</v>
      </c>
      <c r="BQ929" s="27">
        <v>0</v>
      </c>
      <c r="BR929" s="27">
        <v>5711509.0807495099</v>
      </c>
      <c r="BS929" s="27">
        <v>1718197.2243804899</v>
      </c>
      <c r="BT929" s="27">
        <v>0</v>
      </c>
      <c r="BU929" s="27">
        <v>1165167.83998108</v>
      </c>
      <c r="BV929" s="27">
        <v>2230566.5431823698</v>
      </c>
      <c r="BW929" s="27">
        <v>0</v>
      </c>
      <c r="BX929" s="27">
        <v>216447.17981147801</v>
      </c>
      <c r="BY929" s="27">
        <v>0</v>
      </c>
      <c r="BZ929" s="27">
        <v>0</v>
      </c>
      <c r="CA929" s="27">
        <v>97217.5080299377</v>
      </c>
      <c r="CB929" s="27">
        <v>4335652.0098266602</v>
      </c>
      <c r="CC929" s="27">
        <v>43075565.947265603</v>
      </c>
      <c r="CD929" s="27">
        <v>10718147.716674799</v>
      </c>
      <c r="CE929" s="27">
        <v>3159.5378141999199</v>
      </c>
      <c r="CF929" s="27">
        <v>315223.15711212199</v>
      </c>
      <c r="CG929" s="27">
        <v>2684822.5258483901</v>
      </c>
      <c r="CH929" s="27">
        <v>216447.17981147801</v>
      </c>
      <c r="CI929" s="27">
        <v>100367.808047295</v>
      </c>
      <c r="CJ929" s="27">
        <v>4648758.54504395</v>
      </c>
      <c r="CK929" s="27">
        <v>45772835.159179702</v>
      </c>
      <c r="CL929" s="27">
        <v>10944582.396850601</v>
      </c>
      <c r="CM929" s="27">
        <v>158898.67081260699</v>
      </c>
      <c r="CN929" s="27">
        <v>24543557.4689941</v>
      </c>
      <c r="CO929" s="27">
        <v>109704663.863281</v>
      </c>
      <c r="CP929" s="27">
        <v>10944582.396850601</v>
      </c>
      <c r="CQ929" s="27">
        <v>0</v>
      </c>
      <c r="CR929" s="27">
        <v>0</v>
      </c>
      <c r="CS929" s="27">
        <v>0</v>
      </c>
      <c r="CT929" s="27">
        <v>0</v>
      </c>
    </row>
    <row r="930" spans="1:98">
      <c r="A930" s="104" t="s">
        <v>68</v>
      </c>
      <c r="B930" s="132">
        <v>42064</v>
      </c>
      <c r="C930" s="27">
        <v>87722.450263977094</v>
      </c>
      <c r="D930" s="27">
        <v>0</v>
      </c>
      <c r="E930" s="27">
        <v>8769.7760281562805</v>
      </c>
      <c r="F930" s="27">
        <v>7994.95211952925</v>
      </c>
      <c r="G930" s="27">
        <v>3213.0328674018401</v>
      </c>
      <c r="H930" s="27">
        <v>0</v>
      </c>
      <c r="I930" s="27">
        <v>0</v>
      </c>
      <c r="J930" s="27">
        <v>58557.568433761597</v>
      </c>
      <c r="K930" s="27">
        <v>0</v>
      </c>
      <c r="L930" s="27">
        <v>170.240198953077</v>
      </c>
      <c r="M930" s="27">
        <v>41575.517955303199</v>
      </c>
      <c r="N930" s="27">
        <v>3238.4861100018002</v>
      </c>
      <c r="O930" s="27">
        <v>0</v>
      </c>
      <c r="P930" s="27">
        <v>46774.7538352013</v>
      </c>
      <c r="Q930" s="27">
        <v>4494.4757161736497</v>
      </c>
      <c r="R930" s="27">
        <v>0</v>
      </c>
      <c r="S930" s="27">
        <v>3195.7793082296798</v>
      </c>
      <c r="T930" s="27">
        <v>0</v>
      </c>
      <c r="U930" s="27">
        <v>58717.050170898401</v>
      </c>
      <c r="V930" s="27">
        <v>3626211.1404724098</v>
      </c>
      <c r="W930" s="27">
        <v>0</v>
      </c>
      <c r="X930" s="27">
        <v>636180.10624694801</v>
      </c>
      <c r="Y930" s="27">
        <v>540496.15522766102</v>
      </c>
      <c r="Z930" s="27">
        <v>313008.296298981</v>
      </c>
      <c r="AA930" s="27">
        <v>0</v>
      </c>
      <c r="AB930" s="27">
        <v>0</v>
      </c>
      <c r="AC930" s="27">
        <v>19693912.5930176</v>
      </c>
      <c r="AD930" s="27">
        <v>0</v>
      </c>
      <c r="AE930" s="27">
        <v>16322.306840896599</v>
      </c>
      <c r="AF930" s="27">
        <v>1640094.1741790799</v>
      </c>
      <c r="AG930" s="27">
        <v>494991.975391388</v>
      </c>
      <c r="AH930" s="27">
        <v>0</v>
      </c>
      <c r="AI930" s="27">
        <v>1604429.7104492199</v>
      </c>
      <c r="AJ930" s="27">
        <v>501093.61998367298</v>
      </c>
      <c r="AK930" s="27">
        <v>0</v>
      </c>
      <c r="AL930" s="27">
        <v>311985.22017669701</v>
      </c>
      <c r="AM930" s="27">
        <v>0</v>
      </c>
      <c r="AN930" s="27">
        <v>19692322.165527299</v>
      </c>
      <c r="AO930" s="27">
        <v>37090072.183593802</v>
      </c>
      <c r="AP930" s="27">
        <v>0</v>
      </c>
      <c r="AQ930" s="27">
        <v>5462771.8237915002</v>
      </c>
      <c r="AR930" s="27">
        <v>4611564.0521240197</v>
      </c>
      <c r="AS930" s="27">
        <v>2682700.9887084998</v>
      </c>
      <c r="AT930" s="27">
        <v>0</v>
      </c>
      <c r="AU930" s="27">
        <v>0</v>
      </c>
      <c r="AV930" s="27">
        <v>63634911.291992202</v>
      </c>
      <c r="AW930" s="27">
        <v>0</v>
      </c>
      <c r="AX930" s="27">
        <v>146958.94601249701</v>
      </c>
      <c r="AY930" s="27">
        <v>17177276.152832001</v>
      </c>
      <c r="AZ930" s="27">
        <v>4398531.8267211895</v>
      </c>
      <c r="BA930" s="27">
        <v>0</v>
      </c>
      <c r="BB930" s="27">
        <v>16280412.513305699</v>
      </c>
      <c r="BC930" s="27">
        <v>4487123.2320556603</v>
      </c>
      <c r="BD930" s="27">
        <v>0</v>
      </c>
      <c r="BE930" s="27">
        <v>2677423.7267456101</v>
      </c>
      <c r="BF930" s="27">
        <v>0</v>
      </c>
      <c r="BG930" s="27">
        <v>63622558.8291016</v>
      </c>
      <c r="BH930" s="27">
        <v>8387244.9552002</v>
      </c>
      <c r="BI930" s="27">
        <v>0</v>
      </c>
      <c r="BJ930" s="27">
        <v>2264377.6904602102</v>
      </c>
      <c r="BK930" s="27">
        <v>1965335.2412567099</v>
      </c>
      <c r="BL930" s="27">
        <v>0</v>
      </c>
      <c r="BM930" s="27">
        <v>0</v>
      </c>
      <c r="BN930" s="27">
        <v>0</v>
      </c>
      <c r="BO930" s="27">
        <v>0</v>
      </c>
      <c r="BP930" s="27">
        <v>0</v>
      </c>
      <c r="BQ930" s="27">
        <v>0</v>
      </c>
      <c r="BR930" s="27">
        <v>5677835.8934936495</v>
      </c>
      <c r="BS930" s="27">
        <v>1647628.83277893</v>
      </c>
      <c r="BT930" s="27">
        <v>0</v>
      </c>
      <c r="BU930" s="27">
        <v>1126057.1599884001</v>
      </c>
      <c r="BV930" s="27">
        <v>2210475.8576660198</v>
      </c>
      <c r="BW930" s="27">
        <v>0</v>
      </c>
      <c r="BX930" s="27">
        <v>244384.74964523301</v>
      </c>
      <c r="BY930" s="27">
        <v>0</v>
      </c>
      <c r="BZ930" s="27">
        <v>0</v>
      </c>
      <c r="CA930" s="27">
        <v>96411.168561935396</v>
      </c>
      <c r="CB930" s="27">
        <v>4262682.8453369103</v>
      </c>
      <c r="CC930" s="27">
        <v>42576400.771972701</v>
      </c>
      <c r="CD930" s="27">
        <v>10678637.1566162</v>
      </c>
      <c r="CE930" s="27">
        <v>3199.7854711115401</v>
      </c>
      <c r="CF930" s="27">
        <v>313819.87341690098</v>
      </c>
      <c r="CG930" s="27">
        <v>2691081.23077393</v>
      </c>
      <c r="CH930" s="27">
        <v>244384.74964523301</v>
      </c>
      <c r="CI930" s="27">
        <v>99630.698086738601</v>
      </c>
      <c r="CJ930" s="27">
        <v>4577413.4528198196</v>
      </c>
      <c r="CK930" s="27">
        <v>45214324.732910201</v>
      </c>
      <c r="CL930" s="27">
        <v>10911149.227417</v>
      </c>
      <c r="CM930" s="27">
        <v>157860.12205314601</v>
      </c>
      <c r="CN930" s="27">
        <v>24250449.291747998</v>
      </c>
      <c r="CO930" s="27">
        <v>108913241.90429699</v>
      </c>
      <c r="CP930" s="27">
        <v>10911149.227417</v>
      </c>
      <c r="CQ930" s="27">
        <v>0</v>
      </c>
      <c r="CR930" s="27">
        <v>0</v>
      </c>
      <c r="CS930" s="27">
        <v>0</v>
      </c>
      <c r="CT930" s="27">
        <v>0</v>
      </c>
    </row>
    <row r="931" spans="1:98">
      <c r="A931" s="104" t="s">
        <v>68</v>
      </c>
      <c r="B931" s="132">
        <v>42156</v>
      </c>
      <c r="C931" s="27">
        <v>88003.851673126206</v>
      </c>
      <c r="D931" s="27">
        <v>0</v>
      </c>
      <c r="E931" s="27">
        <v>8591.9081320762598</v>
      </c>
      <c r="F931" s="27">
        <v>7841.6658452153197</v>
      </c>
      <c r="G931" s="27">
        <v>3188.4562587142</v>
      </c>
      <c r="H931" s="27">
        <v>0</v>
      </c>
      <c r="I931" s="27">
        <v>0</v>
      </c>
      <c r="J931" s="27">
        <v>58341.821969509103</v>
      </c>
      <c r="K931" s="27">
        <v>0</v>
      </c>
      <c r="L931" s="27">
        <v>172.745279185474</v>
      </c>
      <c r="M931" s="27">
        <v>41752.6602740288</v>
      </c>
      <c r="N931" s="27">
        <v>3162.3017448484902</v>
      </c>
      <c r="O931" s="27">
        <v>0</v>
      </c>
      <c r="P931" s="27">
        <v>46839.2031154633</v>
      </c>
      <c r="Q931" s="27">
        <v>4502.40027058125</v>
      </c>
      <c r="R931" s="27">
        <v>0</v>
      </c>
      <c r="S931" s="27">
        <v>3196.9636186361299</v>
      </c>
      <c r="T931" s="27">
        <v>0</v>
      </c>
      <c r="U931" s="27">
        <v>58457.925568103798</v>
      </c>
      <c r="V931" s="27">
        <v>3609999.6535644499</v>
      </c>
      <c r="W931" s="27">
        <v>0</v>
      </c>
      <c r="X931" s="27">
        <v>621334.20233154297</v>
      </c>
      <c r="Y931" s="27">
        <v>533229.99115753197</v>
      </c>
      <c r="Z931" s="27">
        <v>311171.13668441802</v>
      </c>
      <c r="AA931" s="27">
        <v>0</v>
      </c>
      <c r="AB931" s="27">
        <v>0</v>
      </c>
      <c r="AC931" s="27">
        <v>19719666.6098633</v>
      </c>
      <c r="AD931" s="27">
        <v>0</v>
      </c>
      <c r="AE931" s="27">
        <v>17611.844006538398</v>
      </c>
      <c r="AF931" s="27">
        <v>1645432.3854980499</v>
      </c>
      <c r="AG931" s="27">
        <v>489214.94048309303</v>
      </c>
      <c r="AH931" s="27">
        <v>0</v>
      </c>
      <c r="AI931" s="27">
        <v>1587772.6343994101</v>
      </c>
      <c r="AJ931" s="27">
        <v>490736.74946594198</v>
      </c>
      <c r="AK931" s="27">
        <v>0</v>
      </c>
      <c r="AL931" s="27">
        <v>310690.08319091803</v>
      </c>
      <c r="AM931" s="27">
        <v>0</v>
      </c>
      <c r="AN931" s="27">
        <v>19650840.6799316</v>
      </c>
      <c r="AO931" s="27">
        <v>37092262.300292999</v>
      </c>
      <c r="AP931" s="27">
        <v>0</v>
      </c>
      <c r="AQ931" s="27">
        <v>5325152.4159545898</v>
      </c>
      <c r="AR931" s="27">
        <v>4565137.9883422898</v>
      </c>
      <c r="AS931" s="27">
        <v>2672684.39733887</v>
      </c>
      <c r="AT931" s="27">
        <v>0</v>
      </c>
      <c r="AU931" s="27">
        <v>0</v>
      </c>
      <c r="AV931" s="27">
        <v>64074313.247558601</v>
      </c>
      <c r="AW931" s="27">
        <v>0</v>
      </c>
      <c r="AX931" s="27">
        <v>125819.88796997099</v>
      </c>
      <c r="AY931" s="27">
        <v>17297465.509277299</v>
      </c>
      <c r="AZ931" s="27">
        <v>4362041.5309448196</v>
      </c>
      <c r="BA931" s="27">
        <v>0</v>
      </c>
      <c r="BB931" s="27">
        <v>16180898.170654301</v>
      </c>
      <c r="BC931" s="27">
        <v>4410101.7164306603</v>
      </c>
      <c r="BD931" s="27">
        <v>0</v>
      </c>
      <c r="BE931" s="27">
        <v>2672689.5370788602</v>
      </c>
      <c r="BF931" s="27">
        <v>0</v>
      </c>
      <c r="BG931" s="27">
        <v>63696117.400390603</v>
      </c>
      <c r="BH931" s="27">
        <v>8487779.8386230506</v>
      </c>
      <c r="BI931" s="27">
        <v>0</v>
      </c>
      <c r="BJ931" s="27">
        <v>2238647.8796691899</v>
      </c>
      <c r="BK931" s="27">
        <v>1949064.03419495</v>
      </c>
      <c r="BL931" s="27">
        <v>0</v>
      </c>
      <c r="BM931" s="27">
        <v>0</v>
      </c>
      <c r="BN931" s="27">
        <v>0</v>
      </c>
      <c r="BO931" s="27">
        <v>0</v>
      </c>
      <c r="BP931" s="27">
        <v>0</v>
      </c>
      <c r="BQ931" s="27">
        <v>0</v>
      </c>
      <c r="BR931" s="27">
        <v>5750876.1767578097</v>
      </c>
      <c r="BS931" s="27">
        <v>1639093.2992706301</v>
      </c>
      <c r="BT931" s="27">
        <v>0</v>
      </c>
      <c r="BU931" s="27">
        <v>1150941.0099792499</v>
      </c>
      <c r="BV931" s="27">
        <v>2183562.2738647498</v>
      </c>
      <c r="BW931" s="27">
        <v>0</v>
      </c>
      <c r="BX931" s="27">
        <v>243560.41964149501</v>
      </c>
      <c r="BY931" s="27">
        <v>0</v>
      </c>
      <c r="BZ931" s="27">
        <v>0</v>
      </c>
      <c r="CA931" s="27">
        <v>96566.326781272903</v>
      </c>
      <c r="CB931" s="27">
        <v>4232854.0822143601</v>
      </c>
      <c r="CC931" s="27">
        <v>42438896.045410201</v>
      </c>
      <c r="CD931" s="27">
        <v>10720652.1680908</v>
      </c>
      <c r="CE931" s="27">
        <v>3191.97498306632</v>
      </c>
      <c r="CF931" s="27">
        <v>311234.84585189802</v>
      </c>
      <c r="CG931" s="27">
        <v>2676307.8502807599</v>
      </c>
      <c r="CH931" s="27">
        <v>243560.41964149501</v>
      </c>
      <c r="CI931" s="27">
        <v>99760.358057975798</v>
      </c>
      <c r="CJ931" s="27">
        <v>4546490.0662841797</v>
      </c>
      <c r="CK931" s="27">
        <v>45116805.072265603</v>
      </c>
      <c r="CL931" s="27">
        <v>10954140.5043945</v>
      </c>
      <c r="CM931" s="27">
        <v>157579.39020347601</v>
      </c>
      <c r="CN931" s="27">
        <v>24133313.223388702</v>
      </c>
      <c r="CO931" s="27">
        <v>108872828.29492199</v>
      </c>
      <c r="CP931" s="27">
        <v>10954140.5043945</v>
      </c>
      <c r="CQ931" s="27">
        <v>0</v>
      </c>
      <c r="CR931" s="27">
        <v>0</v>
      </c>
      <c r="CS931" s="27">
        <v>0</v>
      </c>
      <c r="CT931" s="27">
        <v>0</v>
      </c>
    </row>
    <row r="932" spans="1:98">
      <c r="A932" s="104" t="s">
        <v>68</v>
      </c>
      <c r="B932" s="132">
        <v>42248</v>
      </c>
      <c r="C932" s="27">
        <v>87938.551142692595</v>
      </c>
      <c r="D932" s="27">
        <v>0</v>
      </c>
      <c r="E932" s="27">
        <v>8326.4080936908704</v>
      </c>
      <c r="F932" s="27">
        <v>7648.2648423314104</v>
      </c>
      <c r="G932" s="27">
        <v>3259.1996399760201</v>
      </c>
      <c r="H932" s="27">
        <v>0</v>
      </c>
      <c r="I932" s="27">
        <v>0</v>
      </c>
      <c r="J932" s="27">
        <v>58152.542754173301</v>
      </c>
      <c r="K932" s="27">
        <v>0</v>
      </c>
      <c r="L932" s="27">
        <v>194.653571996838</v>
      </c>
      <c r="M932" s="27">
        <v>41688.963816165902</v>
      </c>
      <c r="N932" s="27">
        <v>3118.3343337774299</v>
      </c>
      <c r="O932" s="27">
        <v>0</v>
      </c>
      <c r="P932" s="27">
        <v>47123.766076088003</v>
      </c>
      <c r="Q932" s="27">
        <v>4479.8380167484302</v>
      </c>
      <c r="R932" s="27">
        <v>0</v>
      </c>
      <c r="S932" s="27">
        <v>3258.2606934607002</v>
      </c>
      <c r="T932" s="27">
        <v>0</v>
      </c>
      <c r="U932" s="27">
        <v>58119.123539447799</v>
      </c>
      <c r="V932" s="27">
        <v>3590443.80932617</v>
      </c>
      <c r="W932" s="27">
        <v>0</v>
      </c>
      <c r="X932" s="27">
        <v>601242.61791229201</v>
      </c>
      <c r="Y932" s="27">
        <v>518740.01910781901</v>
      </c>
      <c r="Z932" s="27">
        <v>313300.07802963298</v>
      </c>
      <c r="AA932" s="27">
        <v>0</v>
      </c>
      <c r="AB932" s="27">
        <v>0</v>
      </c>
      <c r="AC932" s="27">
        <v>19498155.809570301</v>
      </c>
      <c r="AD932" s="27">
        <v>0</v>
      </c>
      <c r="AE932" s="27">
        <v>16078.6281861067</v>
      </c>
      <c r="AF932" s="27">
        <v>1639889.3891754199</v>
      </c>
      <c r="AG932" s="27">
        <v>477305.65678405802</v>
      </c>
      <c r="AH932" s="27">
        <v>0</v>
      </c>
      <c r="AI932" s="27">
        <v>1574443.2152557401</v>
      </c>
      <c r="AJ932" s="27">
        <v>485836.174846649</v>
      </c>
      <c r="AK932" s="27">
        <v>0</v>
      </c>
      <c r="AL932" s="27">
        <v>313417.49913787801</v>
      </c>
      <c r="AM932" s="27">
        <v>0</v>
      </c>
      <c r="AN932" s="27">
        <v>19474950.990234401</v>
      </c>
      <c r="AO932" s="27">
        <v>37022503.466308601</v>
      </c>
      <c r="AP932" s="27">
        <v>0</v>
      </c>
      <c r="AQ932" s="27">
        <v>5223387.5159301804</v>
      </c>
      <c r="AR932" s="27">
        <v>4464959.0911254901</v>
      </c>
      <c r="AS932" s="27">
        <v>2695040.5488891602</v>
      </c>
      <c r="AT932" s="27">
        <v>0</v>
      </c>
      <c r="AU932" s="27">
        <v>0</v>
      </c>
      <c r="AV932" s="27">
        <v>63424334.628417999</v>
      </c>
      <c r="AW932" s="27">
        <v>0</v>
      </c>
      <c r="AX932" s="27">
        <v>158103.590702057</v>
      </c>
      <c r="AY932" s="27">
        <v>17340579.6162109</v>
      </c>
      <c r="AZ932" s="27">
        <v>4265359.9561157199</v>
      </c>
      <c r="BA932" s="27">
        <v>0</v>
      </c>
      <c r="BB932" s="27">
        <v>16116790.9882813</v>
      </c>
      <c r="BC932" s="27">
        <v>4372311.5622558603</v>
      </c>
      <c r="BD932" s="27">
        <v>0</v>
      </c>
      <c r="BE932" s="27">
        <v>2686251.5033264202</v>
      </c>
      <c r="BF932" s="27">
        <v>0</v>
      </c>
      <c r="BG932" s="27">
        <v>63343550.597656302</v>
      </c>
      <c r="BH932" s="27">
        <v>8409156.8277587909</v>
      </c>
      <c r="BI932" s="27">
        <v>0</v>
      </c>
      <c r="BJ932" s="27">
        <v>2204985.8106384301</v>
      </c>
      <c r="BK932" s="27">
        <v>1925896.35134888</v>
      </c>
      <c r="BL932" s="27">
        <v>0</v>
      </c>
      <c r="BM932" s="27">
        <v>0</v>
      </c>
      <c r="BN932" s="27">
        <v>0</v>
      </c>
      <c r="BO932" s="27">
        <v>0</v>
      </c>
      <c r="BP932" s="27">
        <v>0</v>
      </c>
      <c r="BQ932" s="27">
        <v>0</v>
      </c>
      <c r="BR932" s="27">
        <v>5762015.6063842801</v>
      </c>
      <c r="BS932" s="27">
        <v>1602486.60539246</v>
      </c>
      <c r="BT932" s="27">
        <v>0</v>
      </c>
      <c r="BU932" s="27">
        <v>936216.229995728</v>
      </c>
      <c r="BV932" s="27">
        <v>2172261.59088135</v>
      </c>
      <c r="BW932" s="27">
        <v>0</v>
      </c>
      <c r="BX932" s="27">
        <v>198611.16971969599</v>
      </c>
      <c r="BY932" s="27">
        <v>0</v>
      </c>
      <c r="BZ932" s="27">
        <v>0</v>
      </c>
      <c r="CA932" s="27">
        <v>96366.4213228226</v>
      </c>
      <c r="CB932" s="27">
        <v>4190065.20489502</v>
      </c>
      <c r="CC932" s="27">
        <v>42189660.342285201</v>
      </c>
      <c r="CD932" s="27">
        <v>10569875.1732178</v>
      </c>
      <c r="CE932" s="27">
        <v>3259.6872532069701</v>
      </c>
      <c r="CF932" s="27">
        <v>313172.92208862299</v>
      </c>
      <c r="CG932" s="27">
        <v>2692720.4643859901</v>
      </c>
      <c r="CH932" s="27">
        <v>198611.16971969599</v>
      </c>
      <c r="CI932" s="27">
        <v>99618.184288024902</v>
      </c>
      <c r="CJ932" s="27">
        <v>4501400.5871582003</v>
      </c>
      <c r="CK932" s="27">
        <v>44902266.792968802</v>
      </c>
      <c r="CL932" s="27">
        <v>10782024.1005859</v>
      </c>
      <c r="CM932" s="27">
        <v>156954.164531708</v>
      </c>
      <c r="CN932" s="27">
        <v>23978505.003173798</v>
      </c>
      <c r="CO932" s="27">
        <v>108220476.78418</v>
      </c>
      <c r="CP932" s="27">
        <v>10782024.1005859</v>
      </c>
      <c r="CQ932" s="27">
        <v>0</v>
      </c>
      <c r="CR932" s="27">
        <v>0</v>
      </c>
      <c r="CS932" s="27">
        <v>0</v>
      </c>
      <c r="CT932" s="27">
        <v>0</v>
      </c>
    </row>
    <row r="933" spans="1:98">
      <c r="A933" s="104" t="s">
        <v>68</v>
      </c>
      <c r="B933" s="132">
        <v>42339</v>
      </c>
      <c r="C933" s="27">
        <v>88024.506983757004</v>
      </c>
      <c r="D933" s="27">
        <v>0</v>
      </c>
      <c r="E933" s="27">
        <v>7963.1177127957299</v>
      </c>
      <c r="F933" s="27">
        <v>7365.07940542698</v>
      </c>
      <c r="G933" s="27">
        <v>3297.8305390179198</v>
      </c>
      <c r="H933" s="27">
        <v>0</v>
      </c>
      <c r="I933" s="27">
        <v>0</v>
      </c>
      <c r="J933" s="27">
        <v>57822.855501174898</v>
      </c>
      <c r="K933" s="27">
        <v>0</v>
      </c>
      <c r="L933" s="27">
        <v>162.08274678140901</v>
      </c>
      <c r="M933" s="27">
        <v>41921.562980174996</v>
      </c>
      <c r="N933" s="27">
        <v>3057.6721385419401</v>
      </c>
      <c r="O933" s="27">
        <v>0</v>
      </c>
      <c r="P933" s="27">
        <v>46524.666492462202</v>
      </c>
      <c r="Q933" s="27">
        <v>4425.5929917693102</v>
      </c>
      <c r="R933" s="27">
        <v>0</v>
      </c>
      <c r="S933" s="27">
        <v>3279.7077002823398</v>
      </c>
      <c r="T933" s="27">
        <v>0</v>
      </c>
      <c r="U933" s="27">
        <v>57518.300464153297</v>
      </c>
      <c r="V933" s="27">
        <v>3583341.9997863802</v>
      </c>
      <c r="W933" s="27">
        <v>0</v>
      </c>
      <c r="X933" s="27">
        <v>581185.87226104701</v>
      </c>
      <c r="Y933" s="27">
        <v>506101.58142089797</v>
      </c>
      <c r="Z933" s="27">
        <v>316365.47438812302</v>
      </c>
      <c r="AA933" s="27">
        <v>0</v>
      </c>
      <c r="AB933" s="27">
        <v>0</v>
      </c>
      <c r="AC933" s="27">
        <v>19198789.837158199</v>
      </c>
      <c r="AD933" s="27">
        <v>0</v>
      </c>
      <c r="AE933" s="27">
        <v>15281.1521091461</v>
      </c>
      <c r="AF933" s="27">
        <v>1649131.47885132</v>
      </c>
      <c r="AG933" s="27">
        <v>468645.56996536301</v>
      </c>
      <c r="AH933" s="27">
        <v>0</v>
      </c>
      <c r="AI933" s="27">
        <v>1555241.97302246</v>
      </c>
      <c r="AJ933" s="27">
        <v>483502.294452667</v>
      </c>
      <c r="AK933" s="27">
        <v>0</v>
      </c>
      <c r="AL933" s="27">
        <v>314168.50061416603</v>
      </c>
      <c r="AM933" s="27">
        <v>0</v>
      </c>
      <c r="AN933" s="27">
        <v>19313842.660644501</v>
      </c>
      <c r="AO933" s="27">
        <v>37081549.538574196</v>
      </c>
      <c r="AP933" s="27">
        <v>0</v>
      </c>
      <c r="AQ933" s="27">
        <v>4989226.56958008</v>
      </c>
      <c r="AR933" s="27">
        <v>4344786.2411498995</v>
      </c>
      <c r="AS933" s="27">
        <v>2743279.36260986</v>
      </c>
      <c r="AT933" s="27">
        <v>0</v>
      </c>
      <c r="AU933" s="27">
        <v>0</v>
      </c>
      <c r="AV933" s="27">
        <v>62494682.840820298</v>
      </c>
      <c r="AW933" s="27">
        <v>0</v>
      </c>
      <c r="AX933" s="27">
        <v>113923.557676315</v>
      </c>
      <c r="AY933" s="27">
        <v>17488224.471191399</v>
      </c>
      <c r="AZ933" s="27">
        <v>4207505.2647094699</v>
      </c>
      <c r="BA933" s="27">
        <v>0</v>
      </c>
      <c r="BB933" s="27">
        <v>16033613.7583008</v>
      </c>
      <c r="BC933" s="27">
        <v>4366028.90942383</v>
      </c>
      <c r="BD933" s="27">
        <v>0</v>
      </c>
      <c r="BE933" s="27">
        <v>2721763.7708740202</v>
      </c>
      <c r="BF933" s="27">
        <v>0</v>
      </c>
      <c r="BG933" s="27">
        <v>63064104.4765625</v>
      </c>
      <c r="BH933" s="27">
        <v>8984540.3260497991</v>
      </c>
      <c r="BI933" s="27">
        <v>0</v>
      </c>
      <c r="BJ933" s="27">
        <v>2176509.8222961398</v>
      </c>
      <c r="BK933" s="27">
        <v>1923387.89555359</v>
      </c>
      <c r="BL933" s="27">
        <v>0</v>
      </c>
      <c r="BM933" s="27">
        <v>0</v>
      </c>
      <c r="BN933" s="27">
        <v>0</v>
      </c>
      <c r="BO933" s="27">
        <v>0</v>
      </c>
      <c r="BP933" s="27">
        <v>0</v>
      </c>
      <c r="BQ933" s="27">
        <v>0</v>
      </c>
      <c r="BR933" s="27">
        <v>5842570.0255127</v>
      </c>
      <c r="BS933" s="27">
        <v>1580784.31846619</v>
      </c>
      <c r="BT933" s="27">
        <v>0</v>
      </c>
      <c r="BU933" s="27">
        <v>1709548.64997864</v>
      </c>
      <c r="BV933" s="27">
        <v>2177229.1970520001</v>
      </c>
      <c r="BW933" s="27">
        <v>0</v>
      </c>
      <c r="BX933" s="27">
        <v>344607.999065399</v>
      </c>
      <c r="BY933" s="27">
        <v>0</v>
      </c>
      <c r="BZ933" s="27">
        <v>0</v>
      </c>
      <c r="CA933" s="27">
        <v>96029.315224647493</v>
      </c>
      <c r="CB933" s="27">
        <v>4165667.9210815402</v>
      </c>
      <c r="CC933" s="27">
        <v>42088897.581542999</v>
      </c>
      <c r="CD933" s="27">
        <v>11191460.2141113</v>
      </c>
      <c r="CE933" s="27">
        <v>3307.6485810875902</v>
      </c>
      <c r="CF933" s="27">
        <v>315762.775547028</v>
      </c>
      <c r="CG933" s="27">
        <v>2733907.6470947298</v>
      </c>
      <c r="CH933" s="27">
        <v>344607.999065399</v>
      </c>
      <c r="CI933" s="27">
        <v>99325.065590858503</v>
      </c>
      <c r="CJ933" s="27">
        <v>4479717.3411254901</v>
      </c>
      <c r="CK933" s="27">
        <v>44872057.431640603</v>
      </c>
      <c r="CL933" s="27">
        <v>11547791.150146499</v>
      </c>
      <c r="CM933" s="27">
        <v>156312.68286132801</v>
      </c>
      <c r="CN933" s="27">
        <v>23892000.3354492</v>
      </c>
      <c r="CO933" s="27">
        <v>107794782.637695</v>
      </c>
      <c r="CP933" s="27">
        <v>11547791.150146499</v>
      </c>
      <c r="CQ933" s="27">
        <v>0</v>
      </c>
      <c r="CR933" s="27">
        <v>0</v>
      </c>
      <c r="CS933" s="27">
        <v>0</v>
      </c>
      <c r="CT933" s="27">
        <v>0</v>
      </c>
    </row>
    <row r="934" spans="1:98">
      <c r="A934" s="104" t="s">
        <v>68</v>
      </c>
      <c r="B934" s="132">
        <v>42430</v>
      </c>
      <c r="C934" s="27">
        <v>87632.724278449998</v>
      </c>
      <c r="D934" s="27">
        <v>0</v>
      </c>
      <c r="E934" s="27">
        <v>8135.1056070923796</v>
      </c>
      <c r="F934" s="27">
        <v>7546.5025632381403</v>
      </c>
      <c r="G934" s="27">
        <v>3386.7060791850099</v>
      </c>
      <c r="H934" s="27">
        <v>0</v>
      </c>
      <c r="I934" s="27">
        <v>0</v>
      </c>
      <c r="J934" s="27">
        <v>56929.358486652403</v>
      </c>
      <c r="K934" s="27">
        <v>0</v>
      </c>
      <c r="L934" s="27">
        <v>164.44139704480801</v>
      </c>
      <c r="M934" s="27">
        <v>41842.949883937799</v>
      </c>
      <c r="N934" s="27">
        <v>2950.4909548759501</v>
      </c>
      <c r="O934" s="27">
        <v>0</v>
      </c>
      <c r="P934" s="27">
        <v>46280.669260501898</v>
      </c>
      <c r="Q934" s="27">
        <v>4318.1267735362098</v>
      </c>
      <c r="R934" s="27">
        <v>0</v>
      </c>
      <c r="S934" s="27">
        <v>3372.1702417135202</v>
      </c>
      <c r="T934" s="27">
        <v>0</v>
      </c>
      <c r="U934" s="27">
        <v>57154.8666210175</v>
      </c>
      <c r="V934" s="27">
        <v>3587854.8003540002</v>
      </c>
      <c r="W934" s="27">
        <v>0</v>
      </c>
      <c r="X934" s="27">
        <v>579968.49959564197</v>
      </c>
      <c r="Y934" s="27">
        <v>517855.12103653001</v>
      </c>
      <c r="Z934" s="27">
        <v>321102.863124847</v>
      </c>
      <c r="AA934" s="27">
        <v>0</v>
      </c>
      <c r="AB934" s="27">
        <v>0</v>
      </c>
      <c r="AC934" s="27">
        <v>19270576.5632324</v>
      </c>
      <c r="AD934" s="27">
        <v>0</v>
      </c>
      <c r="AE934" s="27">
        <v>15608.6680648327</v>
      </c>
      <c r="AF934" s="27">
        <v>1641593.4790344201</v>
      </c>
      <c r="AG934" s="27">
        <v>457517.24259948701</v>
      </c>
      <c r="AH934" s="27">
        <v>0</v>
      </c>
      <c r="AI934" s="27">
        <v>1569301.6563568099</v>
      </c>
      <c r="AJ934" s="27">
        <v>475416.13186263997</v>
      </c>
      <c r="AK934" s="27">
        <v>0</v>
      </c>
      <c r="AL934" s="27">
        <v>320410.38606262201</v>
      </c>
      <c r="AM934" s="27">
        <v>0</v>
      </c>
      <c r="AN934" s="27">
        <v>19268427.972900402</v>
      </c>
      <c r="AO934" s="27">
        <v>37400253.482910201</v>
      </c>
      <c r="AP934" s="27">
        <v>0</v>
      </c>
      <c r="AQ934" s="27">
        <v>5012180.9543457003</v>
      </c>
      <c r="AR934" s="27">
        <v>4468604.26879883</v>
      </c>
      <c r="AS934" s="27">
        <v>2781241.05535889</v>
      </c>
      <c r="AT934" s="27">
        <v>0</v>
      </c>
      <c r="AU934" s="27">
        <v>0</v>
      </c>
      <c r="AV934" s="27">
        <v>62943671.947753899</v>
      </c>
      <c r="AW934" s="27">
        <v>0</v>
      </c>
      <c r="AX934" s="27">
        <v>120688.33148860899</v>
      </c>
      <c r="AY934" s="27">
        <v>17563290.408935498</v>
      </c>
      <c r="AZ934" s="27">
        <v>4115665.4242553702</v>
      </c>
      <c r="BA934" s="27">
        <v>0</v>
      </c>
      <c r="BB934" s="27">
        <v>16218251.685058599</v>
      </c>
      <c r="BC934" s="27">
        <v>4297609.74719238</v>
      </c>
      <c r="BD934" s="27">
        <v>0</v>
      </c>
      <c r="BE934" s="27">
        <v>2779659.1170959501</v>
      </c>
      <c r="BF934" s="27">
        <v>0</v>
      </c>
      <c r="BG934" s="27">
        <v>62949912.754882798</v>
      </c>
      <c r="BH934" s="27">
        <v>10235243.8161621</v>
      </c>
      <c r="BI934" s="27">
        <v>0</v>
      </c>
      <c r="BJ934" s="27">
        <v>2223084.5264282199</v>
      </c>
      <c r="BK934" s="27">
        <v>2003168.3540344201</v>
      </c>
      <c r="BL934" s="27">
        <v>0</v>
      </c>
      <c r="BM934" s="27">
        <v>0</v>
      </c>
      <c r="BN934" s="27">
        <v>0</v>
      </c>
      <c r="BO934" s="27">
        <v>0</v>
      </c>
      <c r="BP934" s="27">
        <v>0</v>
      </c>
      <c r="BQ934" s="27">
        <v>0</v>
      </c>
      <c r="BR934" s="27">
        <v>5812575.0992431603</v>
      </c>
      <c r="BS934" s="27">
        <v>1548863.15623474</v>
      </c>
      <c r="BT934" s="27">
        <v>0</v>
      </c>
      <c r="BU934" s="27">
        <v>2935914.0599670401</v>
      </c>
      <c r="BV934" s="27">
        <v>2155833.6224060101</v>
      </c>
      <c r="BW934" s="27">
        <v>0</v>
      </c>
      <c r="BX934" s="27">
        <v>586736.08786010696</v>
      </c>
      <c r="BY934" s="27">
        <v>0</v>
      </c>
      <c r="BZ934" s="27">
        <v>0</v>
      </c>
      <c r="CA934" s="27">
        <v>95663.2935533524</v>
      </c>
      <c r="CB934" s="27">
        <v>4166441.3002014202</v>
      </c>
      <c r="CC934" s="27">
        <v>42426561.520019501</v>
      </c>
      <c r="CD934" s="27">
        <v>12498418.9880371</v>
      </c>
      <c r="CE934" s="27">
        <v>3372.5482474565501</v>
      </c>
      <c r="CF934" s="27">
        <v>321732.602890015</v>
      </c>
      <c r="CG934" s="27">
        <v>2788448.0856933598</v>
      </c>
      <c r="CH934" s="27">
        <v>586736.08786010696</v>
      </c>
      <c r="CI934" s="27">
        <v>99057.173948287993</v>
      </c>
      <c r="CJ934" s="27">
        <v>4489460.2556762705</v>
      </c>
      <c r="CK934" s="27">
        <v>45142495.1171875</v>
      </c>
      <c r="CL934" s="27">
        <v>13074665.006103501</v>
      </c>
      <c r="CM934" s="27">
        <v>155696.41075515701</v>
      </c>
      <c r="CN934" s="27">
        <v>23736765.247314502</v>
      </c>
      <c r="CO934" s="27">
        <v>108201623.61035199</v>
      </c>
      <c r="CP934" s="27">
        <v>13074665.006103501</v>
      </c>
      <c r="CQ934" s="27">
        <v>0</v>
      </c>
      <c r="CR934" s="27">
        <v>0</v>
      </c>
      <c r="CS934" s="27">
        <v>0</v>
      </c>
      <c r="CT934" s="27">
        <v>0</v>
      </c>
    </row>
    <row r="935" spans="1:98">
      <c r="A935" s="104" t="s">
        <v>68</v>
      </c>
      <c r="B935" s="132">
        <v>42522</v>
      </c>
      <c r="C935" s="27">
        <v>87422.836531639099</v>
      </c>
      <c r="D935" s="27">
        <v>0</v>
      </c>
      <c r="E935" s="27">
        <v>7842.3832684755298</v>
      </c>
      <c r="F935" s="27">
        <v>7285.6392478942898</v>
      </c>
      <c r="G935" s="27">
        <v>3453.2484457194801</v>
      </c>
      <c r="H935" s="27">
        <v>0</v>
      </c>
      <c r="I935" s="27">
        <v>0</v>
      </c>
      <c r="J935" s="27">
        <v>56627.217883586898</v>
      </c>
      <c r="K935" s="27">
        <v>0</v>
      </c>
      <c r="L935" s="27">
        <v>178.47469731979101</v>
      </c>
      <c r="M935" s="27">
        <v>41757.554913997701</v>
      </c>
      <c r="N935" s="27">
        <v>2878.4703443050398</v>
      </c>
      <c r="O935" s="27">
        <v>0</v>
      </c>
      <c r="P935" s="27">
        <v>45963.552870750398</v>
      </c>
      <c r="Q935" s="27">
        <v>4269.0498118400601</v>
      </c>
      <c r="R935" s="27">
        <v>0</v>
      </c>
      <c r="S935" s="27">
        <v>3463.76466345787</v>
      </c>
      <c r="T935" s="27">
        <v>0</v>
      </c>
      <c r="U935" s="27">
        <v>56773.833969592997</v>
      </c>
      <c r="V935" s="27">
        <v>3594540.7438354502</v>
      </c>
      <c r="W935" s="27">
        <v>0</v>
      </c>
      <c r="X935" s="27">
        <v>550581.50439453102</v>
      </c>
      <c r="Y935" s="27">
        <v>495335.82840347302</v>
      </c>
      <c r="Z935" s="27">
        <v>328936.42292404198</v>
      </c>
      <c r="AA935" s="27">
        <v>0</v>
      </c>
      <c r="AB935" s="27">
        <v>0</v>
      </c>
      <c r="AC935" s="27">
        <v>19360597.3596191</v>
      </c>
      <c r="AD935" s="27">
        <v>0</v>
      </c>
      <c r="AE935" s="27">
        <v>17497.4573190212</v>
      </c>
      <c r="AF935" s="27">
        <v>1653524.68675232</v>
      </c>
      <c r="AG935" s="27">
        <v>445253.91286849999</v>
      </c>
      <c r="AH935" s="27">
        <v>0</v>
      </c>
      <c r="AI935" s="27">
        <v>1557076.55718994</v>
      </c>
      <c r="AJ935" s="27">
        <v>469682.98704910302</v>
      </c>
      <c r="AK935" s="27">
        <v>0</v>
      </c>
      <c r="AL935" s="27">
        <v>328150.81993102998</v>
      </c>
      <c r="AM935" s="27">
        <v>0</v>
      </c>
      <c r="AN935" s="27">
        <v>19270480.1716309</v>
      </c>
      <c r="AO935" s="27">
        <v>37655181.018066399</v>
      </c>
      <c r="AP935" s="27">
        <v>0</v>
      </c>
      <c r="AQ935" s="27">
        <v>4888013.2982177697</v>
      </c>
      <c r="AR935" s="27">
        <v>4382154.3250732403</v>
      </c>
      <c r="AS935" s="27">
        <v>2853911.2647705101</v>
      </c>
      <c r="AT935" s="27">
        <v>0</v>
      </c>
      <c r="AU935" s="27">
        <v>0</v>
      </c>
      <c r="AV935" s="27">
        <v>63630466.893554702</v>
      </c>
      <c r="AW935" s="27">
        <v>0</v>
      </c>
      <c r="AX935" s="27">
        <v>147922.33852767901</v>
      </c>
      <c r="AY935" s="27">
        <v>17733257.342529301</v>
      </c>
      <c r="AZ935" s="27">
        <v>4095919.2213745099</v>
      </c>
      <c r="BA935" s="27">
        <v>0</v>
      </c>
      <c r="BB935" s="27">
        <v>16160292.111450201</v>
      </c>
      <c r="BC935" s="27">
        <v>4346439.9685668899</v>
      </c>
      <c r="BD935" s="27">
        <v>0</v>
      </c>
      <c r="BE935" s="27">
        <v>2851410.6720886198</v>
      </c>
      <c r="BF935" s="27">
        <v>0</v>
      </c>
      <c r="BG935" s="27">
        <v>63129623.989257798</v>
      </c>
      <c r="BH935" s="27">
        <v>10379151.5638428</v>
      </c>
      <c r="BI935" s="27">
        <v>0</v>
      </c>
      <c r="BJ935" s="27">
        <v>2196537.4337158198</v>
      </c>
      <c r="BK935" s="27">
        <v>1990653.7232971201</v>
      </c>
      <c r="BL935" s="27">
        <v>0</v>
      </c>
      <c r="BM935" s="27">
        <v>0</v>
      </c>
      <c r="BN935" s="27">
        <v>0</v>
      </c>
      <c r="BO935" s="27">
        <v>0</v>
      </c>
      <c r="BP935" s="27">
        <v>0</v>
      </c>
      <c r="BQ935" s="27">
        <v>0</v>
      </c>
      <c r="BR935" s="27">
        <v>5895474.37646484</v>
      </c>
      <c r="BS935" s="27">
        <v>1545020.8271942099</v>
      </c>
      <c r="BT935" s="27">
        <v>0</v>
      </c>
      <c r="BU935" s="27">
        <v>3007177.2840271001</v>
      </c>
      <c r="BV935" s="27">
        <v>2168189.0070190402</v>
      </c>
      <c r="BW935" s="27">
        <v>0</v>
      </c>
      <c r="BX935" s="27">
        <v>599333.29422759998</v>
      </c>
      <c r="BY935" s="27">
        <v>0</v>
      </c>
      <c r="BZ935" s="27">
        <v>0</v>
      </c>
      <c r="CA935" s="27">
        <v>95218.104314804106</v>
      </c>
      <c r="CB935" s="27">
        <v>4148542.2011718801</v>
      </c>
      <c r="CC935" s="27">
        <v>42579097.7958984</v>
      </c>
      <c r="CD935" s="27">
        <v>12556457.118652301</v>
      </c>
      <c r="CE935" s="27">
        <v>3457.1195352375498</v>
      </c>
      <c r="CF935" s="27">
        <v>328963.50940704299</v>
      </c>
      <c r="CG935" s="27">
        <v>2857664.3381652799</v>
      </c>
      <c r="CH935" s="27">
        <v>599333.29422759998</v>
      </c>
      <c r="CI935" s="27">
        <v>98669.487150192304</v>
      </c>
      <c r="CJ935" s="27">
        <v>4480531.3403930701</v>
      </c>
      <c r="CK935" s="27">
        <v>45450217.466796897</v>
      </c>
      <c r="CL935" s="27">
        <v>13132790.4697266</v>
      </c>
      <c r="CM935" s="27">
        <v>154754.18368721</v>
      </c>
      <c r="CN935" s="27">
        <v>23668134.277099598</v>
      </c>
      <c r="CO935" s="27">
        <v>108642960.022461</v>
      </c>
      <c r="CP935" s="27">
        <v>13132790.4697266</v>
      </c>
      <c r="CQ935" s="27">
        <v>0</v>
      </c>
      <c r="CR935" s="27">
        <v>0</v>
      </c>
      <c r="CS935" s="27">
        <v>0</v>
      </c>
      <c r="CT935" s="27">
        <v>0</v>
      </c>
    </row>
    <row r="936" spans="1:98">
      <c r="A936" s="104" t="s">
        <v>68</v>
      </c>
      <c r="B936" s="132">
        <v>42614</v>
      </c>
      <c r="C936" s="27">
        <v>88042.399012565598</v>
      </c>
      <c r="D936" s="27">
        <v>0</v>
      </c>
      <c r="E936" s="27">
        <v>7487.8207209110296</v>
      </c>
      <c r="F936" s="27">
        <v>7011.2627412676802</v>
      </c>
      <c r="G936" s="27">
        <v>3497.3840399086498</v>
      </c>
      <c r="H936" s="27">
        <v>0</v>
      </c>
      <c r="I936" s="27">
        <v>0</v>
      </c>
      <c r="J936" s="27">
        <v>56752.475089073203</v>
      </c>
      <c r="K936" s="27">
        <v>0</v>
      </c>
      <c r="L936" s="27">
        <v>192.52081071026601</v>
      </c>
      <c r="M936" s="27">
        <v>42103.969699382797</v>
      </c>
      <c r="N936" s="27">
        <v>2790.60843089223</v>
      </c>
      <c r="O936" s="27">
        <v>0</v>
      </c>
      <c r="P936" s="27">
        <v>46565.245716095</v>
      </c>
      <c r="Q936" s="27">
        <v>4252.67592036724</v>
      </c>
      <c r="R936" s="27">
        <v>0</v>
      </c>
      <c r="S936" s="27">
        <v>3503.8980028331298</v>
      </c>
      <c r="T936" s="27">
        <v>0</v>
      </c>
      <c r="U936" s="27">
        <v>56689.978366374999</v>
      </c>
      <c r="V936" s="27">
        <v>3557391.7380065899</v>
      </c>
      <c r="W936" s="27">
        <v>0</v>
      </c>
      <c r="X936" s="27">
        <v>533398.23487854004</v>
      </c>
      <c r="Y936" s="27">
        <v>480299.46939468401</v>
      </c>
      <c r="Z936" s="27">
        <v>325438.74996566802</v>
      </c>
      <c r="AA936" s="27">
        <v>0</v>
      </c>
      <c r="AB936" s="27">
        <v>0</v>
      </c>
      <c r="AC936" s="27">
        <v>18932521.6240234</v>
      </c>
      <c r="AD936" s="27">
        <v>0</v>
      </c>
      <c r="AE936" s="27">
        <v>18761.880514383301</v>
      </c>
      <c r="AF936" s="27">
        <v>1637787.9427032501</v>
      </c>
      <c r="AG936" s="27">
        <v>433397.07814407302</v>
      </c>
      <c r="AH936" s="27">
        <v>0</v>
      </c>
      <c r="AI936" s="27">
        <v>1532881.32495117</v>
      </c>
      <c r="AJ936" s="27">
        <v>470134.75611496001</v>
      </c>
      <c r="AK936" s="27">
        <v>0</v>
      </c>
      <c r="AL936" s="27">
        <v>325689.89608764602</v>
      </c>
      <c r="AM936" s="27">
        <v>0</v>
      </c>
      <c r="AN936" s="27">
        <v>18902237.861328099</v>
      </c>
      <c r="AO936" s="27">
        <v>37447795.021972701</v>
      </c>
      <c r="AP936" s="27">
        <v>0</v>
      </c>
      <c r="AQ936" s="27">
        <v>4778833.1144409198</v>
      </c>
      <c r="AR936" s="27">
        <v>4285921.28759766</v>
      </c>
      <c r="AS936" s="27">
        <v>2843425.5341796898</v>
      </c>
      <c r="AT936" s="27">
        <v>0</v>
      </c>
      <c r="AU936" s="27">
        <v>0</v>
      </c>
      <c r="AV936" s="27">
        <v>62530424.819824196</v>
      </c>
      <c r="AW936" s="27">
        <v>0</v>
      </c>
      <c r="AX936" s="27">
        <v>167598.501119614</v>
      </c>
      <c r="AY936" s="27">
        <v>17655450.215820301</v>
      </c>
      <c r="AZ936" s="27">
        <v>3992525.6048889202</v>
      </c>
      <c r="BA936" s="27">
        <v>0</v>
      </c>
      <c r="BB936" s="27">
        <v>16060304.6407471</v>
      </c>
      <c r="BC936" s="27">
        <v>4364011.0437622098</v>
      </c>
      <c r="BD936" s="27">
        <v>0</v>
      </c>
      <c r="BE936" s="27">
        <v>2835865.4975280799</v>
      </c>
      <c r="BF936" s="27">
        <v>0</v>
      </c>
      <c r="BG936" s="27">
        <v>62437828.273925804</v>
      </c>
      <c r="BH936" s="27">
        <v>10061712.1085205</v>
      </c>
      <c r="BI936" s="27">
        <v>0</v>
      </c>
      <c r="BJ936" s="27">
        <v>2115267.7925109901</v>
      </c>
      <c r="BK936" s="27">
        <v>1925403.4179229699</v>
      </c>
      <c r="BL936" s="27">
        <v>0</v>
      </c>
      <c r="BM936" s="27">
        <v>0</v>
      </c>
      <c r="BN936" s="27">
        <v>0</v>
      </c>
      <c r="BO936" s="27">
        <v>0</v>
      </c>
      <c r="BP936" s="27">
        <v>0</v>
      </c>
      <c r="BQ936" s="27">
        <v>0</v>
      </c>
      <c r="BR936" s="27">
        <v>5877059.3973998995</v>
      </c>
      <c r="BS936" s="27">
        <v>1506288.0539092999</v>
      </c>
      <c r="BT936" s="27">
        <v>0</v>
      </c>
      <c r="BU936" s="27">
        <v>2423196.2864074698</v>
      </c>
      <c r="BV936" s="27">
        <v>2160474.1526794401</v>
      </c>
      <c r="BW936" s="27">
        <v>0</v>
      </c>
      <c r="BX936" s="27">
        <v>481500.333126068</v>
      </c>
      <c r="BY936" s="27">
        <v>0</v>
      </c>
      <c r="BZ936" s="27">
        <v>0</v>
      </c>
      <c r="CA936" s="27">
        <v>95666.764542579695</v>
      </c>
      <c r="CB936" s="27">
        <v>4084882.76068115</v>
      </c>
      <c r="CC936" s="27">
        <v>42141123.614746101</v>
      </c>
      <c r="CD936" s="27">
        <v>12112211.5893555</v>
      </c>
      <c r="CE936" s="27">
        <v>3498.0442045331001</v>
      </c>
      <c r="CF936" s="27">
        <v>325275.64800262498</v>
      </c>
      <c r="CG936" s="27">
        <v>2840979.1318664602</v>
      </c>
      <c r="CH936" s="27">
        <v>481500.333126068</v>
      </c>
      <c r="CI936" s="27">
        <v>99162.995718955994</v>
      </c>
      <c r="CJ936" s="27">
        <v>4406585.31787109</v>
      </c>
      <c r="CK936" s="27">
        <v>44973489.159179702</v>
      </c>
      <c r="CL936" s="27">
        <v>12616007.551635699</v>
      </c>
      <c r="CM936" s="27">
        <v>154960.19090843201</v>
      </c>
      <c r="CN936" s="27">
        <v>23315087.4536133</v>
      </c>
      <c r="CO936" s="27">
        <v>107369508.587891</v>
      </c>
      <c r="CP936" s="27">
        <v>12616007.551635699</v>
      </c>
      <c r="CQ936" s="27">
        <v>0</v>
      </c>
      <c r="CR936" s="27">
        <v>0</v>
      </c>
      <c r="CS936" s="27">
        <v>0</v>
      </c>
      <c r="CT936" s="27">
        <v>0</v>
      </c>
    </row>
    <row r="937" spans="1:98">
      <c r="A937" s="104" t="s">
        <v>68</v>
      </c>
      <c r="B937" s="132">
        <v>42705</v>
      </c>
      <c r="C937" s="27">
        <v>87667.8541145325</v>
      </c>
      <c r="D937" s="27">
        <v>0</v>
      </c>
      <c r="E937" s="27">
        <v>7513.1224579215104</v>
      </c>
      <c r="F937" s="27">
        <v>7068.7808622717903</v>
      </c>
      <c r="G937" s="27">
        <v>3517.7966082990201</v>
      </c>
      <c r="H937" s="27">
        <v>0</v>
      </c>
      <c r="I937" s="27">
        <v>0</v>
      </c>
      <c r="J937" s="27">
        <v>56399.673153877302</v>
      </c>
      <c r="K937" s="27">
        <v>0</v>
      </c>
      <c r="L937" s="27">
        <v>164.05019708163999</v>
      </c>
      <c r="M937" s="27">
        <v>42232.572011947603</v>
      </c>
      <c r="N937" s="27">
        <v>2732.32904648781</v>
      </c>
      <c r="O937" s="27">
        <v>0</v>
      </c>
      <c r="P937" s="27">
        <v>45930.882804870598</v>
      </c>
      <c r="Q937" s="27">
        <v>4232.2267479300499</v>
      </c>
      <c r="R937" s="27">
        <v>0</v>
      </c>
      <c r="S937" s="27">
        <v>3502.29721459746</v>
      </c>
      <c r="T937" s="27">
        <v>0</v>
      </c>
      <c r="U937" s="27">
        <v>56042.884495735198</v>
      </c>
      <c r="V937" s="27">
        <v>3518516.3007202102</v>
      </c>
      <c r="W937" s="27">
        <v>0</v>
      </c>
      <c r="X937" s="27">
        <v>532764.56142425502</v>
      </c>
      <c r="Y937" s="27">
        <v>481120.94857788098</v>
      </c>
      <c r="Z937" s="27">
        <v>328968.981769562</v>
      </c>
      <c r="AA937" s="27">
        <v>0</v>
      </c>
      <c r="AB937" s="27">
        <v>0</v>
      </c>
      <c r="AC937" s="27">
        <v>18621617.433593798</v>
      </c>
      <c r="AD937" s="27">
        <v>0</v>
      </c>
      <c r="AE937" s="27">
        <v>14240.7651647329</v>
      </c>
      <c r="AF937" s="27">
        <v>1657359.69030762</v>
      </c>
      <c r="AG937" s="27">
        <v>424384.873279572</v>
      </c>
      <c r="AH937" s="27">
        <v>0</v>
      </c>
      <c r="AI937" s="27">
        <v>1484499.4404754599</v>
      </c>
      <c r="AJ937" s="27">
        <v>479204.524765015</v>
      </c>
      <c r="AK937" s="27">
        <v>0</v>
      </c>
      <c r="AL937" s="27">
        <v>327761.65369796799</v>
      </c>
      <c r="AM937" s="27">
        <v>0</v>
      </c>
      <c r="AN937" s="27">
        <v>18762112.357421901</v>
      </c>
      <c r="AO937" s="27">
        <v>37193583.955566399</v>
      </c>
      <c r="AP937" s="27">
        <v>0</v>
      </c>
      <c r="AQ937" s="27">
        <v>4766310.14343262</v>
      </c>
      <c r="AR937" s="27">
        <v>4305176.6881713904</v>
      </c>
      <c r="AS937" s="27">
        <v>2888425.5178832998</v>
      </c>
      <c r="AT937" s="27">
        <v>0</v>
      </c>
      <c r="AU937" s="27">
        <v>0</v>
      </c>
      <c r="AV937" s="27">
        <v>61648167.286621101</v>
      </c>
      <c r="AW937" s="27">
        <v>0</v>
      </c>
      <c r="AX937" s="27">
        <v>114276.988853455</v>
      </c>
      <c r="AY937" s="27">
        <v>17920219.271484401</v>
      </c>
      <c r="AZ937" s="27">
        <v>3916023.9101867699</v>
      </c>
      <c r="BA937" s="27">
        <v>0</v>
      </c>
      <c r="BB937" s="27">
        <v>15689730.302856401</v>
      </c>
      <c r="BC937" s="27">
        <v>4475938.9675292997</v>
      </c>
      <c r="BD937" s="27">
        <v>0</v>
      </c>
      <c r="BE937" s="27">
        <v>2874217.4967956501</v>
      </c>
      <c r="BF937" s="27">
        <v>0</v>
      </c>
      <c r="BG937" s="27">
        <v>62328516.862792999</v>
      </c>
      <c r="BH937" s="27">
        <v>10139477.6947021</v>
      </c>
      <c r="BI937" s="27">
        <v>0</v>
      </c>
      <c r="BJ937" s="27">
        <v>2142233.9781799298</v>
      </c>
      <c r="BK937" s="27">
        <v>1947547.13038635</v>
      </c>
      <c r="BL937" s="27">
        <v>0</v>
      </c>
      <c r="BM937" s="27">
        <v>0</v>
      </c>
      <c r="BN937" s="27">
        <v>0</v>
      </c>
      <c r="BO937" s="27">
        <v>0</v>
      </c>
      <c r="BP937" s="27">
        <v>0</v>
      </c>
      <c r="BQ937" s="27">
        <v>0</v>
      </c>
      <c r="BR937" s="27">
        <v>5964780.0958862295</v>
      </c>
      <c r="BS937" s="27">
        <v>1477143.1837158201</v>
      </c>
      <c r="BT937" s="27">
        <v>0</v>
      </c>
      <c r="BU937" s="27">
        <v>2820295.7399597201</v>
      </c>
      <c r="BV937" s="27">
        <v>2205006.6190490699</v>
      </c>
      <c r="BW937" s="27">
        <v>0</v>
      </c>
      <c r="BX937" s="27">
        <v>578574.57044982899</v>
      </c>
      <c r="BY937" s="27">
        <v>0</v>
      </c>
      <c r="BZ937" s="27">
        <v>0</v>
      </c>
      <c r="CA937" s="27">
        <v>95232.177582740798</v>
      </c>
      <c r="CB937" s="27">
        <v>4053953.1864624</v>
      </c>
      <c r="CC937" s="27">
        <v>41986314.291992202</v>
      </c>
      <c r="CD937" s="27">
        <v>12329474.720214801</v>
      </c>
      <c r="CE937" s="27">
        <v>3527.7692790627498</v>
      </c>
      <c r="CF937" s="27">
        <v>328565.460002899</v>
      </c>
      <c r="CG937" s="27">
        <v>2879832.7046203599</v>
      </c>
      <c r="CH937" s="27">
        <v>578574.57044982899</v>
      </c>
      <c r="CI937" s="27">
        <v>98743.129152298003</v>
      </c>
      <c r="CJ937" s="27">
        <v>4381212.8940429697</v>
      </c>
      <c r="CK937" s="27">
        <v>44931486.797363304</v>
      </c>
      <c r="CL937" s="27">
        <v>12920082.664917</v>
      </c>
      <c r="CM937" s="27">
        <v>154273.45383071899</v>
      </c>
      <c r="CN937" s="27">
        <v>23253890.817627002</v>
      </c>
      <c r="CO937" s="27">
        <v>107113728.837891</v>
      </c>
      <c r="CP937" s="27">
        <v>12920082.664917</v>
      </c>
      <c r="CQ937" s="27">
        <v>0</v>
      </c>
      <c r="CR937" s="27">
        <v>0</v>
      </c>
      <c r="CS937" s="27">
        <v>0</v>
      </c>
      <c r="CT937" s="27">
        <v>0</v>
      </c>
    </row>
    <row r="938" spans="1:98">
      <c r="A938" s="104" t="s">
        <v>69</v>
      </c>
      <c r="B938" s="132">
        <v>38047</v>
      </c>
      <c r="C938" s="27">
        <v>42056.405429363302</v>
      </c>
      <c r="D938" s="27">
        <v>0</v>
      </c>
      <c r="E938" s="27">
        <v>22331.205557823199</v>
      </c>
      <c r="F938" s="27">
        <v>12762.088262200399</v>
      </c>
      <c r="G938" s="27">
        <v>0.99182122424099395</v>
      </c>
      <c r="H938" s="27">
        <v>0</v>
      </c>
      <c r="I938" s="27">
        <v>0</v>
      </c>
      <c r="J938" s="27">
        <v>77.106504949741094</v>
      </c>
      <c r="K938" s="27">
        <v>24501.650563478499</v>
      </c>
      <c r="L938" s="27">
        <v>28413.686182022098</v>
      </c>
      <c r="M938" s="27">
        <v>26792.588217019998</v>
      </c>
      <c r="N938" s="27">
        <v>4716.1324216723397</v>
      </c>
      <c r="O938" s="27">
        <v>0</v>
      </c>
      <c r="P938" s="27">
        <v>0</v>
      </c>
      <c r="Q938" s="27">
        <v>4407.43309676647</v>
      </c>
      <c r="R938" s="27">
        <v>0</v>
      </c>
      <c r="S938" s="27">
        <v>0</v>
      </c>
      <c r="T938" s="27">
        <v>933.61749717593204</v>
      </c>
      <c r="U938" s="27">
        <v>24378.2842102051</v>
      </c>
      <c r="V938" s="27">
        <v>2422808.50891113</v>
      </c>
      <c r="W938" s="27">
        <v>0</v>
      </c>
      <c r="X938" s="27">
        <v>1763901.9282074</v>
      </c>
      <c r="Y938" s="27">
        <v>940518.69882202102</v>
      </c>
      <c r="Z938" s="27">
        <v>15.9421338411048</v>
      </c>
      <c r="AA938" s="27">
        <v>0</v>
      </c>
      <c r="AB938" s="27">
        <v>0</v>
      </c>
      <c r="AC938" s="27">
        <v>4263.6288269162196</v>
      </c>
      <c r="AD938" s="27">
        <v>6122789.5469970703</v>
      </c>
      <c r="AE938" s="27">
        <v>1534347.2876129199</v>
      </c>
      <c r="AF938" s="27">
        <v>1379410.5959320101</v>
      </c>
      <c r="AG938" s="27">
        <v>799901.94303893996</v>
      </c>
      <c r="AH938" s="27">
        <v>0</v>
      </c>
      <c r="AI938" s="27">
        <v>0</v>
      </c>
      <c r="AJ938" s="27">
        <v>476787.13825225801</v>
      </c>
      <c r="AK938" s="27">
        <v>0</v>
      </c>
      <c r="AL938" s="27">
        <v>0</v>
      </c>
      <c r="AM938" s="27">
        <v>137522.88745307899</v>
      </c>
      <c r="AN938" s="27">
        <v>6067858.2307128897</v>
      </c>
      <c r="AO938" s="27">
        <v>16472973.431152301</v>
      </c>
      <c r="AP938" s="27">
        <v>0</v>
      </c>
      <c r="AQ938" s="27">
        <v>11285979.6590576</v>
      </c>
      <c r="AR938" s="27">
        <v>6069998.1098022498</v>
      </c>
      <c r="AS938" s="27">
        <v>103.016285900027</v>
      </c>
      <c r="AT938" s="27">
        <v>0</v>
      </c>
      <c r="AU938" s="27">
        <v>0</v>
      </c>
      <c r="AV938" s="27">
        <v>9684.1290539503098</v>
      </c>
      <c r="AW938" s="27">
        <v>14108136.1080322</v>
      </c>
      <c r="AX938" s="27">
        <v>10232933.5386963</v>
      </c>
      <c r="AY938" s="27">
        <v>9291822.5899658203</v>
      </c>
      <c r="AZ938" s="27">
        <v>5107209.9448852502</v>
      </c>
      <c r="BA938" s="27">
        <v>0</v>
      </c>
      <c r="BB938" s="27">
        <v>0</v>
      </c>
      <c r="BC938" s="27">
        <v>3104348.9796142601</v>
      </c>
      <c r="BD938" s="27">
        <v>0</v>
      </c>
      <c r="BE938" s="27">
        <v>0</v>
      </c>
      <c r="BF938" s="27">
        <v>842517.69174194301</v>
      </c>
      <c r="BG938" s="27">
        <v>13947159.715332</v>
      </c>
      <c r="BH938" s="27">
        <v>3173783.0175476102</v>
      </c>
      <c r="BI938" s="27">
        <v>0</v>
      </c>
      <c r="BJ938" s="27">
        <v>3650624.4141540499</v>
      </c>
      <c r="BK938" s="27">
        <v>2347141.43286133</v>
      </c>
      <c r="BL938" s="27">
        <v>0</v>
      </c>
      <c r="BM938" s="27">
        <v>0</v>
      </c>
      <c r="BN938" s="27">
        <v>0</v>
      </c>
      <c r="BO938" s="27">
        <v>0</v>
      </c>
      <c r="BP938" s="27">
        <v>0</v>
      </c>
      <c r="BQ938" s="27">
        <v>0</v>
      </c>
      <c r="BR938" s="27">
        <v>3100568.3034973098</v>
      </c>
      <c r="BS938" s="27">
        <v>2084428.8126831099</v>
      </c>
      <c r="BT938" s="27">
        <v>0</v>
      </c>
      <c r="BU938" s="27">
        <v>0</v>
      </c>
      <c r="BV938" s="27">
        <v>1655282.59294128</v>
      </c>
      <c r="BW938" s="27">
        <v>0</v>
      </c>
      <c r="BX938" s="27">
        <v>0</v>
      </c>
      <c r="BY938" s="27">
        <v>0</v>
      </c>
      <c r="BZ938" s="27">
        <v>0</v>
      </c>
      <c r="CA938" s="27">
        <v>64399.439450263999</v>
      </c>
      <c r="CB938" s="27">
        <v>4191402.6204833998</v>
      </c>
      <c r="CC938" s="27">
        <v>27788724.693603501</v>
      </c>
      <c r="CD938" s="27">
        <v>6814254.3068847703</v>
      </c>
      <c r="CE938" s="27">
        <v>942.63685356080498</v>
      </c>
      <c r="CF938" s="27">
        <v>137890.246461868</v>
      </c>
      <c r="CG938" s="27">
        <v>845139.76890564</v>
      </c>
      <c r="CH938" s="27">
        <v>0</v>
      </c>
      <c r="CI938" s="27">
        <v>65326.541881084398</v>
      </c>
      <c r="CJ938" s="27">
        <v>4330183.16650391</v>
      </c>
      <c r="CK938" s="27">
        <v>28636755.493896499</v>
      </c>
      <c r="CL938" s="27">
        <v>6811373.93603516</v>
      </c>
      <c r="CM938" s="27">
        <v>89722.887066841096</v>
      </c>
      <c r="CN938" s="27">
        <v>10385581.993286099</v>
      </c>
      <c r="CO938" s="27">
        <v>42530347.536132798</v>
      </c>
      <c r="CP938" s="27">
        <v>6811373.93603516</v>
      </c>
      <c r="CQ938" s="27">
        <v>0</v>
      </c>
      <c r="CR938" s="27">
        <v>0</v>
      </c>
      <c r="CS938" s="27">
        <v>0</v>
      </c>
      <c r="CT938" s="27">
        <v>0</v>
      </c>
    </row>
    <row r="939" spans="1:98">
      <c r="A939" s="104" t="s">
        <v>69</v>
      </c>
      <c r="B939" s="132">
        <v>38139</v>
      </c>
      <c r="C939" s="27">
        <v>42530.093098640398</v>
      </c>
      <c r="D939" s="27">
        <v>0</v>
      </c>
      <c r="E939" s="27">
        <v>21932.936340570501</v>
      </c>
      <c r="F939" s="27">
        <v>12808.532863020901</v>
      </c>
      <c r="G939" s="27">
        <v>35.392490070778898</v>
      </c>
      <c r="H939" s="27">
        <v>0</v>
      </c>
      <c r="I939" s="27">
        <v>0</v>
      </c>
      <c r="J939" s="27">
        <v>1342.1792788058499</v>
      </c>
      <c r="K939" s="27">
        <v>22784.277808904601</v>
      </c>
      <c r="L939" s="27">
        <v>28678.813561916399</v>
      </c>
      <c r="M939" s="27">
        <v>26786.378639697999</v>
      </c>
      <c r="N939" s="27">
        <v>4755.3384845852897</v>
      </c>
      <c r="O939" s="27">
        <v>0</v>
      </c>
      <c r="P939" s="27">
        <v>0</v>
      </c>
      <c r="Q939" s="27">
        <v>4378.6363769173604</v>
      </c>
      <c r="R939" s="27">
        <v>0</v>
      </c>
      <c r="S939" s="27">
        <v>0</v>
      </c>
      <c r="T939" s="27">
        <v>918.48196519166197</v>
      </c>
      <c r="U939" s="27">
        <v>24524.145031452201</v>
      </c>
      <c r="V939" s="27">
        <v>2406269.6422119099</v>
      </c>
      <c r="W939" s="27">
        <v>0</v>
      </c>
      <c r="X939" s="27">
        <v>1736278.0886077899</v>
      </c>
      <c r="Y939" s="27">
        <v>948748.04309081996</v>
      </c>
      <c r="Z939" s="27">
        <v>4814.2632907629004</v>
      </c>
      <c r="AA939" s="27">
        <v>0</v>
      </c>
      <c r="AB939" s="27">
        <v>0</v>
      </c>
      <c r="AC939" s="27">
        <v>283151.41743087798</v>
      </c>
      <c r="AD939" s="27">
        <v>5641389.09765625</v>
      </c>
      <c r="AE939" s="27">
        <v>1514312.44013977</v>
      </c>
      <c r="AF939" s="27">
        <v>1357658.24256897</v>
      </c>
      <c r="AG939" s="27">
        <v>792627.65750884998</v>
      </c>
      <c r="AH939" s="27">
        <v>0</v>
      </c>
      <c r="AI939" s="27">
        <v>0</v>
      </c>
      <c r="AJ939" s="27">
        <v>474376.181537628</v>
      </c>
      <c r="AK939" s="27">
        <v>0</v>
      </c>
      <c r="AL939" s="27">
        <v>0</v>
      </c>
      <c r="AM939" s="27">
        <v>136529.25400733901</v>
      </c>
      <c r="AN939" s="27">
        <v>6091487.20556641</v>
      </c>
      <c r="AO939" s="27">
        <v>16440906.759765601</v>
      </c>
      <c r="AP939" s="27">
        <v>0</v>
      </c>
      <c r="AQ939" s="27">
        <v>11272438.2348633</v>
      </c>
      <c r="AR939" s="27">
        <v>6165918.0090942401</v>
      </c>
      <c r="AS939" s="27">
        <v>29519.5697898865</v>
      </c>
      <c r="AT939" s="27">
        <v>0</v>
      </c>
      <c r="AU939" s="27">
        <v>0</v>
      </c>
      <c r="AV939" s="27">
        <v>661153.420600891</v>
      </c>
      <c r="AW939" s="27">
        <v>13097818.4611816</v>
      </c>
      <c r="AX939" s="27">
        <v>10258229.222168</v>
      </c>
      <c r="AY939" s="27">
        <v>9220372.09619141</v>
      </c>
      <c r="AZ939" s="27">
        <v>5106819.8366088904</v>
      </c>
      <c r="BA939" s="27">
        <v>0</v>
      </c>
      <c r="BB939" s="27">
        <v>0</v>
      </c>
      <c r="BC939" s="27">
        <v>3093938.6030883798</v>
      </c>
      <c r="BD939" s="27">
        <v>0</v>
      </c>
      <c r="BE939" s="27">
        <v>0</v>
      </c>
      <c r="BF939" s="27">
        <v>846263.26633453404</v>
      </c>
      <c r="BG939" s="27">
        <v>14201073.9880371</v>
      </c>
      <c r="BH939" s="27">
        <v>3168012.4334411598</v>
      </c>
      <c r="BI939" s="27">
        <v>0</v>
      </c>
      <c r="BJ939" s="27">
        <v>3677574.7114257799</v>
      </c>
      <c r="BK939" s="27">
        <v>2408760.2434081999</v>
      </c>
      <c r="BL939" s="27">
        <v>0</v>
      </c>
      <c r="BM939" s="27">
        <v>0</v>
      </c>
      <c r="BN939" s="27">
        <v>0</v>
      </c>
      <c r="BO939" s="27">
        <v>0</v>
      </c>
      <c r="BP939" s="27">
        <v>0</v>
      </c>
      <c r="BQ939" s="27">
        <v>0</v>
      </c>
      <c r="BR939" s="27">
        <v>3101353.9287414602</v>
      </c>
      <c r="BS939" s="27">
        <v>2111148.4080505399</v>
      </c>
      <c r="BT939" s="27">
        <v>0</v>
      </c>
      <c r="BU939" s="27">
        <v>0</v>
      </c>
      <c r="BV939" s="27">
        <v>1666699.5654754599</v>
      </c>
      <c r="BW939" s="27">
        <v>0</v>
      </c>
      <c r="BX939" s="27">
        <v>0</v>
      </c>
      <c r="BY939" s="27">
        <v>0</v>
      </c>
      <c r="BZ939" s="27">
        <v>0</v>
      </c>
      <c r="CA939" s="27">
        <v>64462.654573917403</v>
      </c>
      <c r="CB939" s="27">
        <v>4137862.7158203102</v>
      </c>
      <c r="CC939" s="27">
        <v>27673515.924316399</v>
      </c>
      <c r="CD939" s="27">
        <v>6826769.7434082003</v>
      </c>
      <c r="CE939" s="27">
        <v>918.90579511970304</v>
      </c>
      <c r="CF939" s="27">
        <v>134827.21620369001</v>
      </c>
      <c r="CG939" s="27">
        <v>836346.92509460403</v>
      </c>
      <c r="CH939" s="27">
        <v>0</v>
      </c>
      <c r="CI939" s="27">
        <v>65376.251099109701</v>
      </c>
      <c r="CJ939" s="27">
        <v>4272789.5494995099</v>
      </c>
      <c r="CK939" s="27">
        <v>28506459.223144501</v>
      </c>
      <c r="CL939" s="27">
        <v>6824791.1508178702</v>
      </c>
      <c r="CM939" s="27">
        <v>89872.928912162795</v>
      </c>
      <c r="CN939" s="27">
        <v>10362137.3441162</v>
      </c>
      <c r="CO939" s="27">
        <v>42711829.377441399</v>
      </c>
      <c r="CP939" s="27">
        <v>6824791.1508178702</v>
      </c>
      <c r="CQ939" s="27">
        <v>0</v>
      </c>
      <c r="CR939" s="27">
        <v>0</v>
      </c>
      <c r="CS939" s="27">
        <v>0</v>
      </c>
      <c r="CT939" s="27">
        <v>0</v>
      </c>
    </row>
    <row r="940" spans="1:98">
      <c r="A940" s="104" t="s">
        <v>69</v>
      </c>
      <c r="B940" s="132">
        <v>38231</v>
      </c>
      <c r="C940" s="27">
        <v>43418.807215213797</v>
      </c>
      <c r="D940" s="27">
        <v>0</v>
      </c>
      <c r="E940" s="27">
        <v>21857.3393778801</v>
      </c>
      <c r="F940" s="27">
        <v>13121.768809437801</v>
      </c>
      <c r="G940" s="27">
        <v>67.772758620791095</v>
      </c>
      <c r="H940" s="27">
        <v>0</v>
      </c>
      <c r="I940" s="27">
        <v>0</v>
      </c>
      <c r="J940" s="27">
        <v>2850.5373840033999</v>
      </c>
      <c r="K940" s="27">
        <v>21425.724212884899</v>
      </c>
      <c r="L940" s="27">
        <v>29682.079709053</v>
      </c>
      <c r="M940" s="27">
        <v>26991.92431283</v>
      </c>
      <c r="N940" s="27">
        <v>4823.5533690452603</v>
      </c>
      <c r="O940" s="27">
        <v>0</v>
      </c>
      <c r="P940" s="27">
        <v>0</v>
      </c>
      <c r="Q940" s="27">
        <v>4406.8305012583696</v>
      </c>
      <c r="R940" s="27">
        <v>0</v>
      </c>
      <c r="S940" s="27">
        <v>0</v>
      </c>
      <c r="T940" s="27">
        <v>921.26778995245695</v>
      </c>
      <c r="U940" s="27">
        <v>24323.248143672899</v>
      </c>
      <c r="V940" s="27">
        <v>2437523.4803161598</v>
      </c>
      <c r="W940" s="27">
        <v>0</v>
      </c>
      <c r="X940" s="27">
        <v>1706121.96372986</v>
      </c>
      <c r="Y940" s="27">
        <v>950847.61622619606</v>
      </c>
      <c r="Z940" s="27">
        <v>10846.066337108599</v>
      </c>
      <c r="AA940" s="27">
        <v>0</v>
      </c>
      <c r="AB940" s="27">
        <v>0</v>
      </c>
      <c r="AC940" s="27">
        <v>712852.16225433396</v>
      </c>
      <c r="AD940" s="27">
        <v>5037496.9547729502</v>
      </c>
      <c r="AE940" s="27">
        <v>1537671.4546814</v>
      </c>
      <c r="AF940" s="27">
        <v>1361889.6559295701</v>
      </c>
      <c r="AG940" s="27">
        <v>792476.57635498</v>
      </c>
      <c r="AH940" s="27">
        <v>0</v>
      </c>
      <c r="AI940" s="27">
        <v>0</v>
      </c>
      <c r="AJ940" s="27">
        <v>470718.15814590501</v>
      </c>
      <c r="AK940" s="27">
        <v>0</v>
      </c>
      <c r="AL940" s="27">
        <v>0</v>
      </c>
      <c r="AM940" s="27">
        <v>134434.04161453201</v>
      </c>
      <c r="AN940" s="27">
        <v>5816005.9794311495</v>
      </c>
      <c r="AO940" s="27">
        <v>16985693.160400402</v>
      </c>
      <c r="AP940" s="27">
        <v>0</v>
      </c>
      <c r="AQ940" s="27">
        <v>11251464.142578101</v>
      </c>
      <c r="AR940" s="27">
        <v>6254243.36828613</v>
      </c>
      <c r="AS940" s="27">
        <v>68926.200856208801</v>
      </c>
      <c r="AT940" s="27">
        <v>0</v>
      </c>
      <c r="AU940" s="27">
        <v>0</v>
      </c>
      <c r="AV940" s="27">
        <v>1700675.539505</v>
      </c>
      <c r="AW940" s="27">
        <v>12006280.849243199</v>
      </c>
      <c r="AX940" s="27">
        <v>10674615.947021499</v>
      </c>
      <c r="AY940" s="27">
        <v>9423886.0615234394</v>
      </c>
      <c r="AZ940" s="27">
        <v>5174358.2711792002</v>
      </c>
      <c r="BA940" s="27">
        <v>0</v>
      </c>
      <c r="BB940" s="27">
        <v>0</v>
      </c>
      <c r="BC940" s="27">
        <v>3109086.5435791002</v>
      </c>
      <c r="BD940" s="27">
        <v>0</v>
      </c>
      <c r="BE940" s="27">
        <v>0</v>
      </c>
      <c r="BF940" s="27">
        <v>852182.90576171898</v>
      </c>
      <c r="BG940" s="27">
        <v>13734858.505981401</v>
      </c>
      <c r="BH940" s="27">
        <v>3372958.9136657701</v>
      </c>
      <c r="BI940" s="27">
        <v>0</v>
      </c>
      <c r="BJ940" s="27">
        <v>3703999.25308228</v>
      </c>
      <c r="BK940" s="27">
        <v>2455988.57525635</v>
      </c>
      <c r="BL940" s="27">
        <v>0</v>
      </c>
      <c r="BM940" s="27">
        <v>0</v>
      </c>
      <c r="BN940" s="27">
        <v>0</v>
      </c>
      <c r="BO940" s="27">
        <v>0</v>
      </c>
      <c r="BP940" s="27">
        <v>0</v>
      </c>
      <c r="BQ940" s="27">
        <v>0</v>
      </c>
      <c r="BR940" s="27">
        <v>3173119.5283203102</v>
      </c>
      <c r="BS940" s="27">
        <v>2148047.5740356399</v>
      </c>
      <c r="BT940" s="27">
        <v>0</v>
      </c>
      <c r="BU940" s="27">
        <v>0</v>
      </c>
      <c r="BV940" s="27">
        <v>1683167.83226013</v>
      </c>
      <c r="BW940" s="27">
        <v>0</v>
      </c>
      <c r="BX940" s="27">
        <v>0</v>
      </c>
      <c r="BY940" s="27">
        <v>0</v>
      </c>
      <c r="BZ940" s="27">
        <v>0</v>
      </c>
      <c r="CA940" s="27">
        <v>65187.088538646698</v>
      </c>
      <c r="CB940" s="27">
        <v>4151179.5708618201</v>
      </c>
      <c r="CC940" s="27">
        <v>28280873.900878899</v>
      </c>
      <c r="CD940" s="27">
        <v>7095006.7431030301</v>
      </c>
      <c r="CE940" s="27">
        <v>910.23250053077902</v>
      </c>
      <c r="CF940" s="27">
        <v>135582.62645340001</v>
      </c>
      <c r="CG940" s="27">
        <v>858524.334632874</v>
      </c>
      <c r="CH940" s="27">
        <v>0</v>
      </c>
      <c r="CI940" s="27">
        <v>66086.498601913496</v>
      </c>
      <c r="CJ940" s="27">
        <v>4285739.9822387705</v>
      </c>
      <c r="CK940" s="27">
        <v>29140174.494140599</v>
      </c>
      <c r="CL940" s="27">
        <v>7100008.4716796903</v>
      </c>
      <c r="CM940" s="27">
        <v>90456.312299728394</v>
      </c>
      <c r="CN940" s="27">
        <v>10079421.2338867</v>
      </c>
      <c r="CO940" s="27">
        <v>42867978.960449196</v>
      </c>
      <c r="CP940" s="27">
        <v>7100008.4716796903</v>
      </c>
      <c r="CQ940" s="27">
        <v>0</v>
      </c>
      <c r="CR940" s="27">
        <v>0</v>
      </c>
      <c r="CS940" s="27">
        <v>0</v>
      </c>
      <c r="CT940" s="27">
        <v>0</v>
      </c>
    </row>
    <row r="941" spans="1:98">
      <c r="A941" s="104" t="s">
        <v>69</v>
      </c>
      <c r="B941" s="132">
        <v>38322</v>
      </c>
      <c r="C941" s="27">
        <v>44035.150366783098</v>
      </c>
      <c r="D941" s="27">
        <v>0</v>
      </c>
      <c r="E941" s="27">
        <v>21326.954176187501</v>
      </c>
      <c r="F941" s="27">
        <v>13013.234158635099</v>
      </c>
      <c r="G941" s="27">
        <v>117.40555197186799</v>
      </c>
      <c r="H941" s="27">
        <v>0</v>
      </c>
      <c r="I941" s="27">
        <v>0</v>
      </c>
      <c r="J941" s="27">
        <v>4518.6211596727399</v>
      </c>
      <c r="K941" s="27">
        <v>20560.911913871802</v>
      </c>
      <c r="L941" s="27">
        <v>29038.9148499966</v>
      </c>
      <c r="M941" s="27">
        <v>27241.666980743401</v>
      </c>
      <c r="N941" s="27">
        <v>4903.4839480519304</v>
      </c>
      <c r="O941" s="27">
        <v>0</v>
      </c>
      <c r="P941" s="27">
        <v>0</v>
      </c>
      <c r="Q941" s="27">
        <v>4370.1560109853699</v>
      </c>
      <c r="R941" s="27">
        <v>0</v>
      </c>
      <c r="S941" s="27">
        <v>0</v>
      </c>
      <c r="T941" s="27">
        <v>923.41562262922503</v>
      </c>
      <c r="U941" s="27">
        <v>24922.599020719499</v>
      </c>
      <c r="V941" s="27">
        <v>2484306.8121643099</v>
      </c>
      <c r="W941" s="27">
        <v>0</v>
      </c>
      <c r="X941" s="27">
        <v>1677051.7442016599</v>
      </c>
      <c r="Y941" s="27">
        <v>948167.50207519496</v>
      </c>
      <c r="Z941" s="27">
        <v>23425.653205394701</v>
      </c>
      <c r="AA941" s="27">
        <v>0</v>
      </c>
      <c r="AB941" s="27">
        <v>0</v>
      </c>
      <c r="AC941" s="27">
        <v>1335916.61555481</v>
      </c>
      <c r="AD941" s="27">
        <v>5151451.8728027297</v>
      </c>
      <c r="AE941" s="27">
        <v>1506191.28227234</v>
      </c>
      <c r="AF941" s="27">
        <v>1366980.0089569101</v>
      </c>
      <c r="AG941" s="27">
        <v>805410.26974487305</v>
      </c>
      <c r="AH941" s="27">
        <v>0</v>
      </c>
      <c r="AI941" s="27">
        <v>0</v>
      </c>
      <c r="AJ941" s="27">
        <v>465023.21254348801</v>
      </c>
      <c r="AK941" s="27">
        <v>0</v>
      </c>
      <c r="AL941" s="27">
        <v>0</v>
      </c>
      <c r="AM941" s="27">
        <v>140557.78326416001</v>
      </c>
      <c r="AN941" s="27">
        <v>6286770.8131713904</v>
      </c>
      <c r="AO941" s="27">
        <v>17470440.4147949</v>
      </c>
      <c r="AP941" s="27">
        <v>0</v>
      </c>
      <c r="AQ941" s="27">
        <v>11182729.2653809</v>
      </c>
      <c r="AR941" s="27">
        <v>6287992.2722778302</v>
      </c>
      <c r="AS941" s="27">
        <v>150468.66603279099</v>
      </c>
      <c r="AT941" s="27">
        <v>0</v>
      </c>
      <c r="AU941" s="27">
        <v>0</v>
      </c>
      <c r="AV941" s="27">
        <v>3166129.7228088402</v>
      </c>
      <c r="AW941" s="27">
        <v>12168952.345458999</v>
      </c>
      <c r="AX941" s="27">
        <v>10542597.081176801</v>
      </c>
      <c r="AY941" s="27">
        <v>9589608.4857177697</v>
      </c>
      <c r="AZ941" s="27">
        <v>5340780.4321899395</v>
      </c>
      <c r="BA941" s="27">
        <v>0</v>
      </c>
      <c r="BB941" s="27">
        <v>0</v>
      </c>
      <c r="BC941" s="27">
        <v>3109019.1882934598</v>
      </c>
      <c r="BD941" s="27">
        <v>0</v>
      </c>
      <c r="BE941" s="27">
        <v>0</v>
      </c>
      <c r="BF941" s="27">
        <v>905891.26923370396</v>
      </c>
      <c r="BG941" s="27">
        <v>14955673.6364746</v>
      </c>
      <c r="BH941" s="27">
        <v>3440102.0342102102</v>
      </c>
      <c r="BI941" s="27">
        <v>0</v>
      </c>
      <c r="BJ941" s="27">
        <v>3684182.6879882799</v>
      </c>
      <c r="BK941" s="27">
        <v>2475192.56323242</v>
      </c>
      <c r="BL941" s="27">
        <v>0</v>
      </c>
      <c r="BM941" s="27">
        <v>0</v>
      </c>
      <c r="BN941" s="27">
        <v>0</v>
      </c>
      <c r="BO941" s="27">
        <v>0</v>
      </c>
      <c r="BP941" s="27">
        <v>0</v>
      </c>
      <c r="BQ941" s="27">
        <v>0</v>
      </c>
      <c r="BR941" s="27">
        <v>3237616.7087402302</v>
      </c>
      <c r="BS941" s="27">
        <v>2247863.4540710398</v>
      </c>
      <c r="BT941" s="27">
        <v>0</v>
      </c>
      <c r="BU941" s="27">
        <v>0</v>
      </c>
      <c r="BV941" s="27">
        <v>1658986.9872741699</v>
      </c>
      <c r="BW941" s="27">
        <v>0</v>
      </c>
      <c r="BX941" s="27">
        <v>0</v>
      </c>
      <c r="BY941" s="27">
        <v>0</v>
      </c>
      <c r="BZ941" s="27">
        <v>0</v>
      </c>
      <c r="CA941" s="27">
        <v>65435.283704757698</v>
      </c>
      <c r="CB941" s="27">
        <v>4153059.6921997098</v>
      </c>
      <c r="CC941" s="27">
        <v>28612408.9912109</v>
      </c>
      <c r="CD941" s="27">
        <v>7134414.8529052697</v>
      </c>
      <c r="CE941" s="27">
        <v>929.28984376043104</v>
      </c>
      <c r="CF941" s="27">
        <v>141392.595220566</v>
      </c>
      <c r="CG941" s="27">
        <v>909886.062942505</v>
      </c>
      <c r="CH941" s="27">
        <v>0</v>
      </c>
      <c r="CI941" s="27">
        <v>66395.302083015398</v>
      </c>
      <c r="CJ941" s="27">
        <v>4294530.35620117</v>
      </c>
      <c r="CK941" s="27">
        <v>29522762.185302701</v>
      </c>
      <c r="CL941" s="27">
        <v>7134898.8439941397</v>
      </c>
      <c r="CM941" s="27">
        <v>91215.824735641494</v>
      </c>
      <c r="CN941" s="27">
        <v>10618571.030029301</v>
      </c>
      <c r="CO941" s="27">
        <v>44518016.7724609</v>
      </c>
      <c r="CP941" s="27">
        <v>7134898.8439941397</v>
      </c>
      <c r="CQ941" s="27">
        <v>0</v>
      </c>
      <c r="CR941" s="27">
        <v>0</v>
      </c>
      <c r="CS941" s="27">
        <v>0</v>
      </c>
      <c r="CT941" s="27">
        <v>0</v>
      </c>
    </row>
    <row r="942" spans="1:98">
      <c r="A942" s="104" t="s">
        <v>69</v>
      </c>
      <c r="B942" s="132">
        <v>38412</v>
      </c>
      <c r="C942" s="27">
        <v>45516.601522922501</v>
      </c>
      <c r="D942" s="27">
        <v>0</v>
      </c>
      <c r="E942" s="27">
        <v>21049.1931672096</v>
      </c>
      <c r="F942" s="27">
        <v>13063.177829861599</v>
      </c>
      <c r="G942" s="27">
        <v>156.029212025926</v>
      </c>
      <c r="H942" s="27">
        <v>0</v>
      </c>
      <c r="I942" s="27">
        <v>0</v>
      </c>
      <c r="J942" s="27">
        <v>6458.3403540849704</v>
      </c>
      <c r="K942" s="27">
        <v>18616.7939574718</v>
      </c>
      <c r="L942" s="27">
        <v>29401.695870637901</v>
      </c>
      <c r="M942" s="27">
        <v>27758.3004570007</v>
      </c>
      <c r="N942" s="27">
        <v>5015.4617572426796</v>
      </c>
      <c r="O942" s="27">
        <v>0</v>
      </c>
      <c r="P942" s="27">
        <v>0</v>
      </c>
      <c r="Q942" s="27">
        <v>4343.1308201551401</v>
      </c>
      <c r="R942" s="27">
        <v>0</v>
      </c>
      <c r="S942" s="27">
        <v>0</v>
      </c>
      <c r="T942" s="27">
        <v>895.86108192801498</v>
      </c>
      <c r="U942" s="27">
        <v>25040.0423696041</v>
      </c>
      <c r="V942" s="27">
        <v>2534400.5238647498</v>
      </c>
      <c r="W942" s="27">
        <v>0</v>
      </c>
      <c r="X942" s="27">
        <v>1648888.0962677</v>
      </c>
      <c r="Y942" s="27">
        <v>937881.10669708299</v>
      </c>
      <c r="Z942" s="27">
        <v>27958.631495952599</v>
      </c>
      <c r="AA942" s="27">
        <v>0</v>
      </c>
      <c r="AB942" s="27">
        <v>0</v>
      </c>
      <c r="AC942" s="27">
        <v>1860924.12316895</v>
      </c>
      <c r="AD942" s="27">
        <v>4570120.8701171903</v>
      </c>
      <c r="AE942" s="27">
        <v>1541169.3023529099</v>
      </c>
      <c r="AF942" s="27">
        <v>1381162.1411895801</v>
      </c>
      <c r="AG942" s="27">
        <v>816726.66447448696</v>
      </c>
      <c r="AH942" s="27">
        <v>0</v>
      </c>
      <c r="AI942" s="27">
        <v>0</v>
      </c>
      <c r="AJ942" s="27">
        <v>448083.515388489</v>
      </c>
      <c r="AK942" s="27">
        <v>0</v>
      </c>
      <c r="AL942" s="27">
        <v>0</v>
      </c>
      <c r="AM942" s="27">
        <v>139278.944631577</v>
      </c>
      <c r="AN942" s="27">
        <v>6546054.24035645</v>
      </c>
      <c r="AO942" s="27">
        <v>18047593.260497998</v>
      </c>
      <c r="AP942" s="27">
        <v>0</v>
      </c>
      <c r="AQ942" s="27">
        <v>11133255.6043701</v>
      </c>
      <c r="AR942" s="27">
        <v>6368309.3353271503</v>
      </c>
      <c r="AS942" s="27">
        <v>179085.58099937401</v>
      </c>
      <c r="AT942" s="27">
        <v>0</v>
      </c>
      <c r="AU942" s="27">
        <v>0</v>
      </c>
      <c r="AV942" s="27">
        <v>4387741.0304565402</v>
      </c>
      <c r="AW942" s="27">
        <v>10963629.377319301</v>
      </c>
      <c r="AX942" s="27">
        <v>10794053.786987299</v>
      </c>
      <c r="AY942" s="27">
        <v>9810207.4156494103</v>
      </c>
      <c r="AZ942" s="27">
        <v>5485121.5044555701</v>
      </c>
      <c r="BA942" s="27">
        <v>0</v>
      </c>
      <c r="BB942" s="27">
        <v>0</v>
      </c>
      <c r="BC942" s="27">
        <v>3069582.5185852102</v>
      </c>
      <c r="BD942" s="27">
        <v>0</v>
      </c>
      <c r="BE942" s="27">
        <v>0</v>
      </c>
      <c r="BF942" s="27">
        <v>904669.67606353795</v>
      </c>
      <c r="BG942" s="27">
        <v>15615647.3790283</v>
      </c>
      <c r="BH942" s="27">
        <v>3539827.9552917499</v>
      </c>
      <c r="BI942" s="27">
        <v>0</v>
      </c>
      <c r="BJ942" s="27">
        <v>3728570.2218017601</v>
      </c>
      <c r="BK942" s="27">
        <v>2526732.6859130901</v>
      </c>
      <c r="BL942" s="27">
        <v>0</v>
      </c>
      <c r="BM942" s="27">
        <v>0</v>
      </c>
      <c r="BN942" s="27">
        <v>0</v>
      </c>
      <c r="BO942" s="27">
        <v>0</v>
      </c>
      <c r="BP942" s="27">
        <v>0</v>
      </c>
      <c r="BQ942" s="27">
        <v>0</v>
      </c>
      <c r="BR942" s="27">
        <v>3289431.3438110398</v>
      </c>
      <c r="BS942" s="27">
        <v>2336038.17431641</v>
      </c>
      <c r="BT942" s="27">
        <v>0</v>
      </c>
      <c r="BU942" s="27">
        <v>0</v>
      </c>
      <c r="BV942" s="27">
        <v>1653622.2610321001</v>
      </c>
      <c r="BW942" s="27">
        <v>0</v>
      </c>
      <c r="BX942" s="27">
        <v>0</v>
      </c>
      <c r="BY942" s="27">
        <v>0</v>
      </c>
      <c r="BZ942" s="27">
        <v>0</v>
      </c>
      <c r="CA942" s="27">
        <v>66571.9514455795</v>
      </c>
      <c r="CB942" s="27">
        <v>4190574.2300415002</v>
      </c>
      <c r="CC942" s="27">
        <v>29227474.596191399</v>
      </c>
      <c r="CD942" s="27">
        <v>7258392.9349975605</v>
      </c>
      <c r="CE942" s="27">
        <v>902.49009849876199</v>
      </c>
      <c r="CF942" s="27">
        <v>139814.948019028</v>
      </c>
      <c r="CG942" s="27">
        <v>909920.32459258998</v>
      </c>
      <c r="CH942" s="27">
        <v>0</v>
      </c>
      <c r="CI942" s="27">
        <v>67459.374526977495</v>
      </c>
      <c r="CJ942" s="27">
        <v>4331375.3931274395</v>
      </c>
      <c r="CK942" s="27">
        <v>30141253.8745117</v>
      </c>
      <c r="CL942" s="27">
        <v>7255914.6936645498</v>
      </c>
      <c r="CM942" s="27">
        <v>92482.081814765901</v>
      </c>
      <c r="CN942" s="27">
        <v>10869032.337524399</v>
      </c>
      <c r="CO942" s="27">
        <v>45722678.152343802</v>
      </c>
      <c r="CP942" s="27">
        <v>7255914.6936645498</v>
      </c>
      <c r="CQ942" s="27">
        <v>0</v>
      </c>
      <c r="CR942" s="27">
        <v>0</v>
      </c>
      <c r="CS942" s="27">
        <v>0</v>
      </c>
      <c r="CT942" s="27">
        <v>0</v>
      </c>
    </row>
    <row r="943" spans="1:98">
      <c r="A943" s="104" t="s">
        <v>69</v>
      </c>
      <c r="B943" s="132">
        <v>38504</v>
      </c>
      <c r="C943" s="27">
        <v>46437.0050029755</v>
      </c>
      <c r="D943" s="27">
        <v>0</v>
      </c>
      <c r="E943" s="27">
        <v>20778.872428417199</v>
      </c>
      <c r="F943" s="27">
        <v>13146.939189672499</v>
      </c>
      <c r="G943" s="27">
        <v>202.57215269468699</v>
      </c>
      <c r="H943" s="27">
        <v>0</v>
      </c>
      <c r="I943" s="27">
        <v>0</v>
      </c>
      <c r="J943" s="27">
        <v>8550.0074476003592</v>
      </c>
      <c r="K943" s="27">
        <v>16717.901392936699</v>
      </c>
      <c r="L943" s="27">
        <v>29907.3011727333</v>
      </c>
      <c r="M943" s="27">
        <v>28278.808331489599</v>
      </c>
      <c r="N943" s="27">
        <v>5048.3612758517302</v>
      </c>
      <c r="O943" s="27">
        <v>0</v>
      </c>
      <c r="P943" s="27">
        <v>0</v>
      </c>
      <c r="Q943" s="27">
        <v>4344.9515142440796</v>
      </c>
      <c r="R943" s="27">
        <v>0</v>
      </c>
      <c r="S943" s="27">
        <v>0</v>
      </c>
      <c r="T943" s="27">
        <v>880.70801205933105</v>
      </c>
      <c r="U943" s="27">
        <v>25185.638127803799</v>
      </c>
      <c r="V943" s="27">
        <v>2608981.50964355</v>
      </c>
      <c r="W943" s="27">
        <v>0</v>
      </c>
      <c r="X943" s="27">
        <v>1637394.3048858601</v>
      </c>
      <c r="Y943" s="27">
        <v>955497.40928649902</v>
      </c>
      <c r="Z943" s="27">
        <v>40774.6200866699</v>
      </c>
      <c r="AA943" s="27">
        <v>0</v>
      </c>
      <c r="AB943" s="27">
        <v>0</v>
      </c>
      <c r="AC943" s="27">
        <v>2850728.6744995099</v>
      </c>
      <c r="AD943" s="27">
        <v>4031643.71337891</v>
      </c>
      <c r="AE943" s="27">
        <v>1556837.80033875</v>
      </c>
      <c r="AF943" s="27">
        <v>1409653.96026611</v>
      </c>
      <c r="AG943" s="27">
        <v>817483.92713165295</v>
      </c>
      <c r="AH943" s="27">
        <v>0</v>
      </c>
      <c r="AI943" s="27">
        <v>0</v>
      </c>
      <c r="AJ943" s="27">
        <v>457056.14870452898</v>
      </c>
      <c r="AK943" s="27">
        <v>0</v>
      </c>
      <c r="AL943" s="27">
        <v>0</v>
      </c>
      <c r="AM943" s="27">
        <v>142478.05418205299</v>
      </c>
      <c r="AN943" s="27">
        <v>6846477.3439941397</v>
      </c>
      <c r="AO943" s="27">
        <v>18683570.662841801</v>
      </c>
      <c r="AP943" s="27">
        <v>0</v>
      </c>
      <c r="AQ943" s="27">
        <v>11176813.993286099</v>
      </c>
      <c r="AR943" s="27">
        <v>6510847.44067383</v>
      </c>
      <c r="AS943" s="27">
        <v>263724.71177291899</v>
      </c>
      <c r="AT943" s="27">
        <v>0</v>
      </c>
      <c r="AU943" s="27">
        <v>0</v>
      </c>
      <c r="AV943" s="27">
        <v>6580813.2573242197</v>
      </c>
      <c r="AW943" s="27">
        <v>9708381.8408203106</v>
      </c>
      <c r="AX943" s="27">
        <v>11044930.895752</v>
      </c>
      <c r="AY943" s="27">
        <v>10092286.9056396</v>
      </c>
      <c r="AZ943" s="27">
        <v>5530484.6447143601</v>
      </c>
      <c r="BA943" s="27">
        <v>0</v>
      </c>
      <c r="BB943" s="27">
        <v>0</v>
      </c>
      <c r="BC943" s="27">
        <v>3130592.5304870601</v>
      </c>
      <c r="BD943" s="27">
        <v>0</v>
      </c>
      <c r="BE943" s="27">
        <v>0</v>
      </c>
      <c r="BF943" s="27">
        <v>930829.43303680397</v>
      </c>
      <c r="BG943" s="27">
        <v>16253026.8151855</v>
      </c>
      <c r="BH943" s="27">
        <v>3670054.6745300302</v>
      </c>
      <c r="BI943" s="27">
        <v>0</v>
      </c>
      <c r="BJ943" s="27">
        <v>3811834.7566223098</v>
      </c>
      <c r="BK943" s="27">
        <v>2609540.0227966299</v>
      </c>
      <c r="BL943" s="27">
        <v>0</v>
      </c>
      <c r="BM943" s="27">
        <v>0</v>
      </c>
      <c r="BN943" s="27">
        <v>0</v>
      </c>
      <c r="BO943" s="27">
        <v>0</v>
      </c>
      <c r="BP943" s="27">
        <v>0</v>
      </c>
      <c r="BQ943" s="27">
        <v>0</v>
      </c>
      <c r="BR943" s="27">
        <v>3395547.9205017099</v>
      </c>
      <c r="BS943" s="27">
        <v>2382595.7292785598</v>
      </c>
      <c r="BT943" s="27">
        <v>0</v>
      </c>
      <c r="BU943" s="27">
        <v>0</v>
      </c>
      <c r="BV943" s="27">
        <v>1738582.3015441899</v>
      </c>
      <c r="BW943" s="27">
        <v>0</v>
      </c>
      <c r="BX943" s="27">
        <v>0</v>
      </c>
      <c r="BY943" s="27">
        <v>0</v>
      </c>
      <c r="BZ943" s="27">
        <v>0</v>
      </c>
      <c r="CA943" s="27">
        <v>67247.590027809099</v>
      </c>
      <c r="CB943" s="27">
        <v>4245404.2349243201</v>
      </c>
      <c r="CC943" s="27">
        <v>29847871.193847701</v>
      </c>
      <c r="CD943" s="27">
        <v>7466611.6540527297</v>
      </c>
      <c r="CE943" s="27">
        <v>882.84470896422897</v>
      </c>
      <c r="CF943" s="27">
        <v>141177.63572120701</v>
      </c>
      <c r="CG943" s="27">
        <v>922723.04350280797</v>
      </c>
      <c r="CH943" s="27">
        <v>0</v>
      </c>
      <c r="CI943" s="27">
        <v>68126.010346412702</v>
      </c>
      <c r="CJ943" s="27">
        <v>4386743.5230102502</v>
      </c>
      <c r="CK943" s="27">
        <v>30767693.371826202</v>
      </c>
      <c r="CL943" s="27">
        <v>7465307.0405883798</v>
      </c>
      <c r="CM943" s="27">
        <v>93242.972655296297</v>
      </c>
      <c r="CN943" s="27">
        <v>11232662.0426025</v>
      </c>
      <c r="CO943" s="27">
        <v>47019000.0009766</v>
      </c>
      <c r="CP943" s="27">
        <v>7465307.0405883798</v>
      </c>
      <c r="CQ943" s="27">
        <v>0</v>
      </c>
      <c r="CR943" s="27">
        <v>0</v>
      </c>
      <c r="CS943" s="27">
        <v>0</v>
      </c>
      <c r="CT943" s="27">
        <v>0</v>
      </c>
    </row>
    <row r="944" spans="1:98">
      <c r="A944" s="104" t="s">
        <v>69</v>
      </c>
      <c r="B944" s="132">
        <v>38596</v>
      </c>
      <c r="C944" s="27">
        <v>47129.539671421102</v>
      </c>
      <c r="D944" s="27">
        <v>0</v>
      </c>
      <c r="E944" s="27">
        <v>20932.7104408741</v>
      </c>
      <c r="F944" s="27">
        <v>13544.775553941699</v>
      </c>
      <c r="G944" s="27">
        <v>226.03801721707001</v>
      </c>
      <c r="H944" s="27">
        <v>0</v>
      </c>
      <c r="I944" s="27">
        <v>0</v>
      </c>
      <c r="J944" s="27">
        <v>10111.599584579501</v>
      </c>
      <c r="K944" s="27">
        <v>14989.4391856194</v>
      </c>
      <c r="L944" s="27">
        <v>30136.097348928499</v>
      </c>
      <c r="M944" s="27">
        <v>29060.668384790399</v>
      </c>
      <c r="N944" s="27">
        <v>5069.1005271077202</v>
      </c>
      <c r="O944" s="27">
        <v>0</v>
      </c>
      <c r="P944" s="27">
        <v>0</v>
      </c>
      <c r="Q944" s="27">
        <v>4332.1384969353703</v>
      </c>
      <c r="R944" s="27">
        <v>0</v>
      </c>
      <c r="S944" s="27">
        <v>0</v>
      </c>
      <c r="T944" s="27">
        <v>874.623637966812</v>
      </c>
      <c r="U944" s="27">
        <v>25169.264536857601</v>
      </c>
      <c r="V944" s="27">
        <v>2599306.0622558598</v>
      </c>
      <c r="W944" s="27">
        <v>0</v>
      </c>
      <c r="X944" s="27">
        <v>1622091.9723205599</v>
      </c>
      <c r="Y944" s="27">
        <v>956038.50550079299</v>
      </c>
      <c r="Z944" s="27">
        <v>46547.995703697197</v>
      </c>
      <c r="AA944" s="27">
        <v>0</v>
      </c>
      <c r="AB944" s="27">
        <v>0</v>
      </c>
      <c r="AC944" s="27">
        <v>3628439.6922607399</v>
      </c>
      <c r="AD944" s="27">
        <v>3359201.6933593801</v>
      </c>
      <c r="AE944" s="27">
        <v>1523443.50088501</v>
      </c>
      <c r="AF944" s="27">
        <v>1438243.1744079599</v>
      </c>
      <c r="AG944" s="27">
        <v>816749.66315460205</v>
      </c>
      <c r="AH944" s="27">
        <v>0</v>
      </c>
      <c r="AI944" s="27">
        <v>0</v>
      </c>
      <c r="AJ944" s="27">
        <v>446687.54466247599</v>
      </c>
      <c r="AK944" s="27">
        <v>0</v>
      </c>
      <c r="AL944" s="27">
        <v>0</v>
      </c>
      <c r="AM944" s="27">
        <v>131759.872028351</v>
      </c>
      <c r="AN944" s="27">
        <v>6911983.9974975605</v>
      </c>
      <c r="AO944" s="27">
        <v>18990734.002685498</v>
      </c>
      <c r="AP944" s="27">
        <v>0</v>
      </c>
      <c r="AQ944" s="27">
        <v>11262583.513916001</v>
      </c>
      <c r="AR944" s="27">
        <v>6630939.5930786096</v>
      </c>
      <c r="AS944" s="27">
        <v>309181.84510803199</v>
      </c>
      <c r="AT944" s="27">
        <v>0</v>
      </c>
      <c r="AU944" s="27">
        <v>0</v>
      </c>
      <c r="AV944" s="27">
        <v>8152005.1065063505</v>
      </c>
      <c r="AW944" s="27">
        <v>8253659.8986816397</v>
      </c>
      <c r="AX944" s="27">
        <v>11098655.9384766</v>
      </c>
      <c r="AY944" s="27">
        <v>10480912.837768599</v>
      </c>
      <c r="AZ944" s="27">
        <v>5616685.7698364304</v>
      </c>
      <c r="BA944" s="27">
        <v>0</v>
      </c>
      <c r="BB944" s="27">
        <v>0</v>
      </c>
      <c r="BC944" s="27">
        <v>3120938.3928222698</v>
      </c>
      <c r="BD944" s="27">
        <v>0</v>
      </c>
      <c r="BE944" s="27">
        <v>0</v>
      </c>
      <c r="BF944" s="27">
        <v>878238.78759002697</v>
      </c>
      <c r="BG944" s="27">
        <v>16145299.465698199</v>
      </c>
      <c r="BH944" s="27">
        <v>3884844.66259766</v>
      </c>
      <c r="BI944" s="27">
        <v>0</v>
      </c>
      <c r="BJ944" s="27">
        <v>3983166.5659790002</v>
      </c>
      <c r="BK944" s="27">
        <v>2685688.8138732901</v>
      </c>
      <c r="BL944" s="27">
        <v>0</v>
      </c>
      <c r="BM944" s="27">
        <v>0</v>
      </c>
      <c r="BN944" s="27">
        <v>0</v>
      </c>
      <c r="BO944" s="27">
        <v>0</v>
      </c>
      <c r="BP944" s="27">
        <v>0</v>
      </c>
      <c r="BQ944" s="27">
        <v>0</v>
      </c>
      <c r="BR944" s="27">
        <v>3544620.1454772898</v>
      </c>
      <c r="BS944" s="27">
        <v>2464366.7643432599</v>
      </c>
      <c r="BT944" s="27">
        <v>0</v>
      </c>
      <c r="BU944" s="27">
        <v>0</v>
      </c>
      <c r="BV944" s="27">
        <v>1766880.4944305399</v>
      </c>
      <c r="BW944" s="27">
        <v>0</v>
      </c>
      <c r="BX944" s="27">
        <v>0</v>
      </c>
      <c r="BY944" s="27">
        <v>0</v>
      </c>
      <c r="BZ944" s="27">
        <v>0</v>
      </c>
      <c r="CA944" s="27">
        <v>67957.062204361006</v>
      </c>
      <c r="CB944" s="27">
        <v>4221162.8513183603</v>
      </c>
      <c r="CC944" s="27">
        <v>30243830.368652299</v>
      </c>
      <c r="CD944" s="27">
        <v>7883124.02880859</v>
      </c>
      <c r="CE944" s="27">
        <v>867.27693056315195</v>
      </c>
      <c r="CF944" s="27">
        <v>133541.733697891</v>
      </c>
      <c r="CG944" s="27">
        <v>887673.76425170898</v>
      </c>
      <c r="CH944" s="27">
        <v>0</v>
      </c>
      <c r="CI944" s="27">
        <v>68813.721279144302</v>
      </c>
      <c r="CJ944" s="27">
        <v>4353923.6853027297</v>
      </c>
      <c r="CK944" s="27">
        <v>31133389.493652299</v>
      </c>
      <c r="CL944" s="27">
        <v>7889027.9895629901</v>
      </c>
      <c r="CM944" s="27">
        <v>93982.630279541001</v>
      </c>
      <c r="CN944" s="27">
        <v>11241666.985961899</v>
      </c>
      <c r="CO944" s="27">
        <v>47292304.737792999</v>
      </c>
      <c r="CP944" s="27">
        <v>7889027.9895629901</v>
      </c>
      <c r="CQ944" s="27">
        <v>0</v>
      </c>
      <c r="CR944" s="27">
        <v>0</v>
      </c>
      <c r="CS944" s="27">
        <v>0</v>
      </c>
      <c r="CT944" s="27">
        <v>0</v>
      </c>
    </row>
    <row r="945" spans="1:98">
      <c r="A945" s="104" t="s">
        <v>69</v>
      </c>
      <c r="B945" s="132">
        <v>38687</v>
      </c>
      <c r="C945" s="27">
        <v>48242.367687225298</v>
      </c>
      <c r="D945" s="27">
        <v>0</v>
      </c>
      <c r="E945" s="27">
        <v>20580.154683113102</v>
      </c>
      <c r="F945" s="27">
        <v>13423.9981496334</v>
      </c>
      <c r="G945" s="27">
        <v>252.057529006153</v>
      </c>
      <c r="H945" s="27">
        <v>0</v>
      </c>
      <c r="I945" s="27">
        <v>0</v>
      </c>
      <c r="J945" s="27">
        <v>12165.238314867</v>
      </c>
      <c r="K945" s="27">
        <v>13174.517215132701</v>
      </c>
      <c r="L945" s="27">
        <v>29510.786795854601</v>
      </c>
      <c r="M945" s="27">
        <v>29709.324140310298</v>
      </c>
      <c r="N945" s="27">
        <v>5074.9071970581999</v>
      </c>
      <c r="O945" s="27">
        <v>0</v>
      </c>
      <c r="P945" s="27">
        <v>0</v>
      </c>
      <c r="Q945" s="27">
        <v>4356.7003883123398</v>
      </c>
      <c r="R945" s="27">
        <v>0</v>
      </c>
      <c r="S945" s="27">
        <v>0</v>
      </c>
      <c r="T945" s="27">
        <v>840.94953416287899</v>
      </c>
      <c r="U945" s="27">
        <v>25520.5342056751</v>
      </c>
      <c r="V945" s="27">
        <v>2648769.5451354999</v>
      </c>
      <c r="W945" s="27">
        <v>0</v>
      </c>
      <c r="X945" s="27">
        <v>1587709.4731140099</v>
      </c>
      <c r="Y945" s="27">
        <v>951767.55635833705</v>
      </c>
      <c r="Z945" s="27">
        <v>51599.4684762955</v>
      </c>
      <c r="AA945" s="27">
        <v>0</v>
      </c>
      <c r="AB945" s="27">
        <v>0</v>
      </c>
      <c r="AC945" s="27">
        <v>4383712.6329956101</v>
      </c>
      <c r="AD945" s="27">
        <v>2929634.8680419899</v>
      </c>
      <c r="AE945" s="27">
        <v>1454928.72523499</v>
      </c>
      <c r="AF945" s="27">
        <v>1461610.01879883</v>
      </c>
      <c r="AG945" s="27">
        <v>812394.15779876697</v>
      </c>
      <c r="AH945" s="27">
        <v>0</v>
      </c>
      <c r="AI945" s="27">
        <v>0</v>
      </c>
      <c r="AJ945" s="27">
        <v>451585.04213333101</v>
      </c>
      <c r="AK945" s="27">
        <v>0</v>
      </c>
      <c r="AL945" s="27">
        <v>0</v>
      </c>
      <c r="AM945" s="27">
        <v>127301.262551308</v>
      </c>
      <c r="AN945" s="27">
        <v>7301836.2483520498</v>
      </c>
      <c r="AO945" s="27">
        <v>19594200.438720699</v>
      </c>
      <c r="AP945" s="27">
        <v>0</v>
      </c>
      <c r="AQ945" s="27">
        <v>11208479.103027301</v>
      </c>
      <c r="AR945" s="27">
        <v>6712696.9859008798</v>
      </c>
      <c r="AS945" s="27">
        <v>346774.910545349</v>
      </c>
      <c r="AT945" s="27">
        <v>0</v>
      </c>
      <c r="AU945" s="27">
        <v>0</v>
      </c>
      <c r="AV945" s="27">
        <v>9827408.6668701209</v>
      </c>
      <c r="AW945" s="27">
        <v>7262452.8289184598</v>
      </c>
      <c r="AX945" s="27">
        <v>10715077.0979004</v>
      </c>
      <c r="AY945" s="27">
        <v>10823119.5584717</v>
      </c>
      <c r="AZ945" s="27">
        <v>5684162.6663207998</v>
      </c>
      <c r="BA945" s="27">
        <v>0</v>
      </c>
      <c r="BB945" s="27">
        <v>0</v>
      </c>
      <c r="BC945" s="27">
        <v>3202330.8278503399</v>
      </c>
      <c r="BD945" s="27">
        <v>0</v>
      </c>
      <c r="BE945" s="27">
        <v>0</v>
      </c>
      <c r="BF945" s="27">
        <v>861519.24826812698</v>
      </c>
      <c r="BG945" s="27">
        <v>17080496.3525391</v>
      </c>
      <c r="BH945" s="27">
        <v>4026437.3219604502</v>
      </c>
      <c r="BI945" s="27">
        <v>0</v>
      </c>
      <c r="BJ945" s="27">
        <v>3998463.0861206101</v>
      </c>
      <c r="BK945" s="27">
        <v>2735965.0738830599</v>
      </c>
      <c r="BL945" s="27">
        <v>0</v>
      </c>
      <c r="BM945" s="27">
        <v>0</v>
      </c>
      <c r="BN945" s="27">
        <v>0</v>
      </c>
      <c r="BO945" s="27">
        <v>0</v>
      </c>
      <c r="BP945" s="27">
        <v>0</v>
      </c>
      <c r="BQ945" s="27">
        <v>0</v>
      </c>
      <c r="BR945" s="27">
        <v>3660342.3186645498</v>
      </c>
      <c r="BS945" s="27">
        <v>2497638.5566406301</v>
      </c>
      <c r="BT945" s="27">
        <v>0</v>
      </c>
      <c r="BU945" s="27">
        <v>0</v>
      </c>
      <c r="BV945" s="27">
        <v>1832313.6146392799</v>
      </c>
      <c r="BW945" s="27">
        <v>0</v>
      </c>
      <c r="BX945" s="27">
        <v>0</v>
      </c>
      <c r="BY945" s="27">
        <v>0</v>
      </c>
      <c r="BZ945" s="27">
        <v>0</v>
      </c>
      <c r="CA945" s="27">
        <v>68886.740873336807</v>
      </c>
      <c r="CB945" s="27">
        <v>4232135.9772338904</v>
      </c>
      <c r="CC945" s="27">
        <v>30789001.136962902</v>
      </c>
      <c r="CD945" s="27">
        <v>8039013.4243774395</v>
      </c>
      <c r="CE945" s="27">
        <v>852.27105085551705</v>
      </c>
      <c r="CF945" s="27">
        <v>131069.33599090599</v>
      </c>
      <c r="CG945" s="27">
        <v>885558.76858520496</v>
      </c>
      <c r="CH945" s="27">
        <v>0</v>
      </c>
      <c r="CI945" s="27">
        <v>69767.831805229202</v>
      </c>
      <c r="CJ945" s="27">
        <v>4363171.7658691397</v>
      </c>
      <c r="CK945" s="27">
        <v>31674656.973877002</v>
      </c>
      <c r="CL945" s="27">
        <v>8041537.0170288105</v>
      </c>
      <c r="CM945" s="27">
        <v>95185.862595558196</v>
      </c>
      <c r="CN945" s="27">
        <v>11690087.1363525</v>
      </c>
      <c r="CO945" s="27">
        <v>48757829.9287109</v>
      </c>
      <c r="CP945" s="27">
        <v>8041537.0170288105</v>
      </c>
      <c r="CQ945" s="27">
        <v>0</v>
      </c>
      <c r="CR945" s="27">
        <v>0</v>
      </c>
      <c r="CS945" s="27">
        <v>0</v>
      </c>
      <c r="CT945" s="27">
        <v>0</v>
      </c>
    </row>
    <row r="946" spans="1:98">
      <c r="A946" s="104" t="s">
        <v>69</v>
      </c>
      <c r="B946" s="132">
        <v>38777</v>
      </c>
      <c r="C946" s="27">
        <v>49289.867325305902</v>
      </c>
      <c r="D946" s="27">
        <v>0</v>
      </c>
      <c r="E946" s="27">
        <v>20208.905981779099</v>
      </c>
      <c r="F946" s="27">
        <v>13310.3536539078</v>
      </c>
      <c r="G946" s="27">
        <v>291.98650895059097</v>
      </c>
      <c r="H946" s="27">
        <v>0</v>
      </c>
      <c r="I946" s="27">
        <v>0</v>
      </c>
      <c r="J946" s="27">
        <v>14239.822070241</v>
      </c>
      <c r="K946" s="27">
        <v>11552.989306569099</v>
      </c>
      <c r="L946" s="27">
        <v>14031.398916840601</v>
      </c>
      <c r="M946" s="27">
        <v>30034.9308083057</v>
      </c>
      <c r="N946" s="27">
        <v>5066.7744651436797</v>
      </c>
      <c r="O946" s="27">
        <v>20229.821307659098</v>
      </c>
      <c r="P946" s="27">
        <v>0</v>
      </c>
      <c r="Q946" s="27">
        <v>4373.9994364976901</v>
      </c>
      <c r="R946" s="27">
        <v>586.85230053216196</v>
      </c>
      <c r="S946" s="27">
        <v>0</v>
      </c>
      <c r="T946" s="27">
        <v>267.64844133704901</v>
      </c>
      <c r="U946" s="27">
        <v>25741.610978603399</v>
      </c>
      <c r="V946" s="27">
        <v>2733138.9962158198</v>
      </c>
      <c r="W946" s="27">
        <v>0</v>
      </c>
      <c r="X946" s="27">
        <v>1580075.1778106701</v>
      </c>
      <c r="Y946" s="27">
        <v>950742.616744995</v>
      </c>
      <c r="Z946" s="27">
        <v>58298.288898944898</v>
      </c>
      <c r="AA946" s="27">
        <v>0</v>
      </c>
      <c r="AB946" s="27">
        <v>0</v>
      </c>
      <c r="AC946" s="27">
        <v>4971061.66760254</v>
      </c>
      <c r="AD946" s="27">
        <v>2450774.73745728</v>
      </c>
      <c r="AE946" s="27">
        <v>608004.33302307106</v>
      </c>
      <c r="AF946" s="27">
        <v>1505197.8307342499</v>
      </c>
      <c r="AG946" s="27">
        <v>801465.266014099</v>
      </c>
      <c r="AH946" s="27">
        <v>959985.28677368199</v>
      </c>
      <c r="AI946" s="27">
        <v>0</v>
      </c>
      <c r="AJ946" s="27">
        <v>454516.23884582502</v>
      </c>
      <c r="AK946" s="27">
        <v>90183.621006012007</v>
      </c>
      <c r="AL946" s="27">
        <v>0</v>
      </c>
      <c r="AM946" s="27">
        <v>44176.629834651903</v>
      </c>
      <c r="AN946" s="27">
        <v>7606805.9993286096</v>
      </c>
      <c r="AO946" s="27">
        <v>20401549.556640599</v>
      </c>
      <c r="AP946" s="27">
        <v>0</v>
      </c>
      <c r="AQ946" s="27">
        <v>11249139.6925049</v>
      </c>
      <c r="AR946" s="27">
        <v>6813372.8052978497</v>
      </c>
      <c r="AS946" s="27">
        <v>393932.74557876599</v>
      </c>
      <c r="AT946" s="27">
        <v>0</v>
      </c>
      <c r="AU946" s="27">
        <v>0</v>
      </c>
      <c r="AV946" s="27">
        <v>11116919.580444301</v>
      </c>
      <c r="AW946" s="27">
        <v>6098792.8269042997</v>
      </c>
      <c r="AX946" s="27">
        <v>4590576.5003051804</v>
      </c>
      <c r="AY946" s="27">
        <v>11263094.8990479</v>
      </c>
      <c r="AZ946" s="27">
        <v>5654710.0145873995</v>
      </c>
      <c r="BA946" s="27">
        <v>6992262.9151001005</v>
      </c>
      <c r="BB946" s="27">
        <v>0</v>
      </c>
      <c r="BC946" s="27">
        <v>3272364.9845275902</v>
      </c>
      <c r="BD946" s="27">
        <v>611764.31238555897</v>
      </c>
      <c r="BE946" s="27">
        <v>0</v>
      </c>
      <c r="BF946" s="27">
        <v>303685.93973159802</v>
      </c>
      <c r="BG946" s="27">
        <v>17674108.794189502</v>
      </c>
      <c r="BH946" s="27">
        <v>5220172.71557617</v>
      </c>
      <c r="BI946" s="27">
        <v>0</v>
      </c>
      <c r="BJ946" s="27">
        <v>4519484.4810790997</v>
      </c>
      <c r="BK946" s="27">
        <v>2926305.2860412602</v>
      </c>
      <c r="BL946" s="27">
        <v>25226.468670844999</v>
      </c>
      <c r="BM946" s="27">
        <v>0</v>
      </c>
      <c r="BN946" s="27">
        <v>0</v>
      </c>
      <c r="BO946" s="27">
        <v>0</v>
      </c>
      <c r="BP946" s="27">
        <v>0</v>
      </c>
      <c r="BQ946" s="27">
        <v>0</v>
      </c>
      <c r="BR946" s="27">
        <v>3909350.5489196801</v>
      </c>
      <c r="BS946" s="27">
        <v>2542972.9388732901</v>
      </c>
      <c r="BT946" s="27">
        <v>1362752.2179107701</v>
      </c>
      <c r="BU946" s="27">
        <v>0</v>
      </c>
      <c r="BV946" s="27">
        <v>1922433.34545898</v>
      </c>
      <c r="BW946" s="27">
        <v>71873.806031227097</v>
      </c>
      <c r="BX946" s="27">
        <v>0</v>
      </c>
      <c r="BY946" s="27">
        <v>0</v>
      </c>
      <c r="BZ946" s="27">
        <v>0</v>
      </c>
      <c r="CA946" s="27">
        <v>69515.363681793198</v>
      </c>
      <c r="CB946" s="27">
        <v>4321884.8019409198</v>
      </c>
      <c r="CC946" s="27">
        <v>31708302.135009799</v>
      </c>
      <c r="CD946" s="27">
        <v>9730693.23974609</v>
      </c>
      <c r="CE946" s="27">
        <v>831.75695915520203</v>
      </c>
      <c r="CF946" s="27">
        <v>133671.268241882</v>
      </c>
      <c r="CG946" s="27">
        <v>912088.90209960903</v>
      </c>
      <c r="CH946" s="27">
        <v>72449.304970741301</v>
      </c>
      <c r="CI946" s="27">
        <v>70332.2712059021</v>
      </c>
      <c r="CJ946" s="27">
        <v>4456197.5573730497</v>
      </c>
      <c r="CK946" s="27">
        <v>32620641.314941399</v>
      </c>
      <c r="CL946" s="27">
        <v>9801914.2496337909</v>
      </c>
      <c r="CM946" s="27">
        <v>96019.878200531006</v>
      </c>
      <c r="CN946" s="27">
        <v>12059527.793457</v>
      </c>
      <c r="CO946" s="27">
        <v>50280770.708007798</v>
      </c>
      <c r="CP946" s="27">
        <v>9801914.2496337909</v>
      </c>
      <c r="CQ946" s="27">
        <v>0</v>
      </c>
      <c r="CR946" s="27">
        <v>0</v>
      </c>
      <c r="CS946" s="27">
        <v>0</v>
      </c>
      <c r="CT946" s="27">
        <v>0</v>
      </c>
    </row>
    <row r="947" spans="1:98">
      <c r="A947" s="104" t="s">
        <v>69</v>
      </c>
      <c r="B947" s="132">
        <v>38869</v>
      </c>
      <c r="C947" s="27">
        <v>50918.119861602798</v>
      </c>
      <c r="D947" s="27">
        <v>0</v>
      </c>
      <c r="E947" s="27">
        <v>19960.4261467457</v>
      </c>
      <c r="F947" s="27">
        <v>13375.1577874422</v>
      </c>
      <c r="G947" s="27">
        <v>342.23394559323799</v>
      </c>
      <c r="H947" s="27">
        <v>0</v>
      </c>
      <c r="I947" s="27">
        <v>0</v>
      </c>
      <c r="J947" s="27">
        <v>16215.1737296581</v>
      </c>
      <c r="K947" s="27">
        <v>9981.8363388776797</v>
      </c>
      <c r="L947" s="27">
        <v>12795.9024138451</v>
      </c>
      <c r="M947" s="27">
        <v>30638.3654370308</v>
      </c>
      <c r="N947" s="27">
        <v>5064.5119094252595</v>
      </c>
      <c r="O947" s="27">
        <v>21280.451435327501</v>
      </c>
      <c r="P947" s="27">
        <v>0</v>
      </c>
      <c r="Q947" s="27">
        <v>4414.7593763470704</v>
      </c>
      <c r="R947" s="27">
        <v>606.62343146651995</v>
      </c>
      <c r="S947" s="27">
        <v>0</v>
      </c>
      <c r="T947" s="27">
        <v>254.02543283440201</v>
      </c>
      <c r="U947" s="27">
        <v>25913.8738336563</v>
      </c>
      <c r="V947" s="27">
        <v>2775187.8904113802</v>
      </c>
      <c r="W947" s="27">
        <v>0</v>
      </c>
      <c r="X947" s="27">
        <v>1526581.5752105699</v>
      </c>
      <c r="Y947" s="27">
        <v>937660.06155395496</v>
      </c>
      <c r="Z947" s="27">
        <v>69812.097578048706</v>
      </c>
      <c r="AA947" s="27">
        <v>0</v>
      </c>
      <c r="AB947" s="27">
        <v>0</v>
      </c>
      <c r="AC947" s="27">
        <v>5855233.7490234403</v>
      </c>
      <c r="AD947" s="27">
        <v>2003977.6111908001</v>
      </c>
      <c r="AE947" s="27">
        <v>556932.30741119396</v>
      </c>
      <c r="AF947" s="27">
        <v>1512883.50544739</v>
      </c>
      <c r="AG947" s="27">
        <v>791164.184272766</v>
      </c>
      <c r="AH947" s="27">
        <v>1001032.36218262</v>
      </c>
      <c r="AI947" s="27">
        <v>0</v>
      </c>
      <c r="AJ947" s="27">
        <v>446104.287658691</v>
      </c>
      <c r="AK947" s="27">
        <v>91370.164787292495</v>
      </c>
      <c r="AL947" s="27">
        <v>0</v>
      </c>
      <c r="AM947" s="27">
        <v>40679.311943531</v>
      </c>
      <c r="AN947" s="27">
        <v>7731568.8187255897</v>
      </c>
      <c r="AO947" s="27">
        <v>20912237.058349598</v>
      </c>
      <c r="AP947" s="27">
        <v>0</v>
      </c>
      <c r="AQ947" s="27">
        <v>11012661.6833496</v>
      </c>
      <c r="AR947" s="27">
        <v>6745374.5253906297</v>
      </c>
      <c r="AS947" s="27">
        <v>479788.56133270299</v>
      </c>
      <c r="AT947" s="27">
        <v>0</v>
      </c>
      <c r="AU947" s="27">
        <v>0</v>
      </c>
      <c r="AV947" s="27">
        <v>13243269.646606401</v>
      </c>
      <c r="AW947" s="27">
        <v>5027612.8529052697</v>
      </c>
      <c r="AX947" s="27">
        <v>4300862.8762817401</v>
      </c>
      <c r="AY947" s="27">
        <v>11453600.5675049</v>
      </c>
      <c r="AZ947" s="27">
        <v>5629452.0892334003</v>
      </c>
      <c r="BA947" s="27">
        <v>7352661.3433227502</v>
      </c>
      <c r="BB947" s="27">
        <v>0</v>
      </c>
      <c r="BC947" s="27">
        <v>3228891.0971679701</v>
      </c>
      <c r="BD947" s="27">
        <v>624116.38405609096</v>
      </c>
      <c r="BE947" s="27">
        <v>0</v>
      </c>
      <c r="BF947" s="27">
        <v>285877.998203278</v>
      </c>
      <c r="BG947" s="27">
        <v>17983394.470458999</v>
      </c>
      <c r="BH947" s="27">
        <v>5422965.3985595703</v>
      </c>
      <c r="BI947" s="27">
        <v>0</v>
      </c>
      <c r="BJ947" s="27">
        <v>4460353.9042358398</v>
      </c>
      <c r="BK947" s="27">
        <v>2928227.6700134301</v>
      </c>
      <c r="BL947" s="27">
        <v>29772.022887229901</v>
      </c>
      <c r="BM947" s="27">
        <v>0</v>
      </c>
      <c r="BN947" s="27">
        <v>0</v>
      </c>
      <c r="BO947" s="27">
        <v>0</v>
      </c>
      <c r="BP947" s="27">
        <v>0</v>
      </c>
      <c r="BQ947" s="27">
        <v>0</v>
      </c>
      <c r="BR947" s="27">
        <v>4008805.8035278302</v>
      </c>
      <c r="BS947" s="27">
        <v>2545710.4759216299</v>
      </c>
      <c r="BT947" s="27">
        <v>1433389.7880096401</v>
      </c>
      <c r="BU947" s="27">
        <v>0</v>
      </c>
      <c r="BV947" s="27">
        <v>1919232.16960144</v>
      </c>
      <c r="BW947" s="27">
        <v>71291.2150325775</v>
      </c>
      <c r="BX947" s="27">
        <v>0</v>
      </c>
      <c r="BY947" s="27">
        <v>0</v>
      </c>
      <c r="BZ947" s="27">
        <v>0</v>
      </c>
      <c r="CA947" s="27">
        <v>70931.337259292603</v>
      </c>
      <c r="CB947" s="27">
        <v>4300154.1994628897</v>
      </c>
      <c r="CC947" s="27">
        <v>31905374.817382801</v>
      </c>
      <c r="CD947" s="27">
        <v>9876766.8308105506</v>
      </c>
      <c r="CE947" s="27">
        <v>839.40561809390795</v>
      </c>
      <c r="CF947" s="27">
        <v>132570.511039734</v>
      </c>
      <c r="CG947" s="27">
        <v>913740.43167114304</v>
      </c>
      <c r="CH947" s="27">
        <v>72279.397865295396</v>
      </c>
      <c r="CI947" s="27">
        <v>71767.950326919599</v>
      </c>
      <c r="CJ947" s="27">
        <v>4432651.3496093797</v>
      </c>
      <c r="CK947" s="27">
        <v>32816523.2260742</v>
      </c>
      <c r="CL947" s="27">
        <v>9947794.9704589806</v>
      </c>
      <c r="CM947" s="27">
        <v>97592.680377006502</v>
      </c>
      <c r="CN947" s="27">
        <v>12167175.2224121</v>
      </c>
      <c r="CO947" s="27">
        <v>50802473.371582001</v>
      </c>
      <c r="CP947" s="27">
        <v>9947794.9704589806</v>
      </c>
      <c r="CQ947" s="27">
        <v>0</v>
      </c>
      <c r="CR947" s="27">
        <v>0</v>
      </c>
      <c r="CS947" s="27">
        <v>0</v>
      </c>
      <c r="CT947" s="27">
        <v>0</v>
      </c>
    </row>
    <row r="948" spans="1:98">
      <c r="A948" s="104" t="s">
        <v>69</v>
      </c>
      <c r="B948" s="132">
        <v>38961</v>
      </c>
      <c r="C948" s="27">
        <v>51954.6397333145</v>
      </c>
      <c r="D948" s="27">
        <v>0</v>
      </c>
      <c r="E948" s="27">
        <v>19678.0961253643</v>
      </c>
      <c r="F948" s="27">
        <v>13287.827147722201</v>
      </c>
      <c r="G948" s="27">
        <v>383.67614868655801</v>
      </c>
      <c r="H948" s="27">
        <v>0</v>
      </c>
      <c r="I948" s="27">
        <v>0</v>
      </c>
      <c r="J948" s="27">
        <v>17391.514784574501</v>
      </c>
      <c r="K948" s="27">
        <v>8643.9590162038803</v>
      </c>
      <c r="L948" s="27">
        <v>12284.8958123922</v>
      </c>
      <c r="M948" s="27">
        <v>30763.2519805431</v>
      </c>
      <c r="N948" s="27">
        <v>5051.9694855213202</v>
      </c>
      <c r="O948" s="27">
        <v>21810.028232574499</v>
      </c>
      <c r="P948" s="27">
        <v>0</v>
      </c>
      <c r="Q948" s="27">
        <v>4418.0190458297702</v>
      </c>
      <c r="R948" s="27">
        <v>614.30184195190702</v>
      </c>
      <c r="S948" s="27">
        <v>0</v>
      </c>
      <c r="T948" s="27">
        <v>225.512071851641</v>
      </c>
      <c r="U948" s="27">
        <v>26108.6999173164</v>
      </c>
      <c r="V948" s="27">
        <v>2795716.00500488</v>
      </c>
      <c r="W948" s="27">
        <v>0</v>
      </c>
      <c r="X948" s="27">
        <v>1503089.44023132</v>
      </c>
      <c r="Y948" s="27">
        <v>933578.09914398205</v>
      </c>
      <c r="Z948" s="27">
        <v>78641.072738647505</v>
      </c>
      <c r="AA948" s="27">
        <v>0</v>
      </c>
      <c r="AB948" s="27">
        <v>0</v>
      </c>
      <c r="AC948" s="27">
        <v>6544081.6593627902</v>
      </c>
      <c r="AD948" s="27">
        <v>1475871.26148987</v>
      </c>
      <c r="AE948" s="27">
        <v>526522.25677490199</v>
      </c>
      <c r="AF948" s="27">
        <v>1509965.1001892099</v>
      </c>
      <c r="AG948" s="27">
        <v>781305.09429931606</v>
      </c>
      <c r="AH948" s="27">
        <v>1016411.50931549</v>
      </c>
      <c r="AI948" s="27">
        <v>0</v>
      </c>
      <c r="AJ948" s="27">
        <v>449785.87923049898</v>
      </c>
      <c r="AK948" s="27">
        <v>93461.423372268706</v>
      </c>
      <c r="AL948" s="27">
        <v>0</v>
      </c>
      <c r="AM948" s="27">
        <v>37769.1312513351</v>
      </c>
      <c r="AN948" s="27">
        <v>7910485.1497192401</v>
      </c>
      <c r="AO948" s="27">
        <v>21311024.079833999</v>
      </c>
      <c r="AP948" s="27">
        <v>0</v>
      </c>
      <c r="AQ948" s="27">
        <v>10910715.1325684</v>
      </c>
      <c r="AR948" s="27">
        <v>6743725.3330078097</v>
      </c>
      <c r="AS948" s="27">
        <v>540103.89797210705</v>
      </c>
      <c r="AT948" s="27">
        <v>0</v>
      </c>
      <c r="AU948" s="27">
        <v>0</v>
      </c>
      <c r="AV948" s="27">
        <v>15107096.4147949</v>
      </c>
      <c r="AW948" s="27">
        <v>3781465.9924011198</v>
      </c>
      <c r="AX948" s="27">
        <v>4127648.2594299298</v>
      </c>
      <c r="AY948" s="27">
        <v>11492456.037109399</v>
      </c>
      <c r="AZ948" s="27">
        <v>5611925.60546875</v>
      </c>
      <c r="BA948" s="27">
        <v>7572271.2828979502</v>
      </c>
      <c r="BB948" s="27">
        <v>0</v>
      </c>
      <c r="BC948" s="27">
        <v>3292330.0314941402</v>
      </c>
      <c r="BD948" s="27">
        <v>636498.86502075195</v>
      </c>
      <c r="BE948" s="27">
        <v>0</v>
      </c>
      <c r="BF948" s="27">
        <v>267655.64379882801</v>
      </c>
      <c r="BG948" s="27">
        <v>18569903.2666016</v>
      </c>
      <c r="BH948" s="27">
        <v>5552179.45629883</v>
      </c>
      <c r="BI948" s="27">
        <v>0</v>
      </c>
      <c r="BJ948" s="27">
        <v>4424470.5642089797</v>
      </c>
      <c r="BK948" s="27">
        <v>2929053.6128234901</v>
      </c>
      <c r="BL948" s="27">
        <v>36440.515250682802</v>
      </c>
      <c r="BM948" s="27">
        <v>0</v>
      </c>
      <c r="BN948" s="27">
        <v>0</v>
      </c>
      <c r="BO948" s="27">
        <v>0</v>
      </c>
      <c r="BP948" s="27">
        <v>0</v>
      </c>
      <c r="BQ948" s="27">
        <v>0</v>
      </c>
      <c r="BR948" s="27">
        <v>4020299.13354492</v>
      </c>
      <c r="BS948" s="27">
        <v>2523837.3759765602</v>
      </c>
      <c r="BT948" s="27">
        <v>1475979.4364166299</v>
      </c>
      <c r="BU948" s="27">
        <v>0</v>
      </c>
      <c r="BV948" s="27">
        <v>1933991.8208465599</v>
      </c>
      <c r="BW948" s="27">
        <v>72016.898634910598</v>
      </c>
      <c r="BX948" s="27">
        <v>0</v>
      </c>
      <c r="BY948" s="27">
        <v>0</v>
      </c>
      <c r="BZ948" s="27">
        <v>0</v>
      </c>
      <c r="CA948" s="27">
        <v>71517.682330131502</v>
      </c>
      <c r="CB948" s="27">
        <v>4294166.6582641602</v>
      </c>
      <c r="CC948" s="27">
        <v>32185364.293701202</v>
      </c>
      <c r="CD948" s="27">
        <v>9969737.4307861291</v>
      </c>
      <c r="CE948" s="27">
        <v>837.73973218351603</v>
      </c>
      <c r="CF948" s="27">
        <v>134413.85284614601</v>
      </c>
      <c r="CG948" s="27">
        <v>925908.95321655297</v>
      </c>
      <c r="CH948" s="27">
        <v>72904.941247940107</v>
      </c>
      <c r="CI948" s="27">
        <v>72347.916444778399</v>
      </c>
      <c r="CJ948" s="27">
        <v>4427817.6409301804</v>
      </c>
      <c r="CK948" s="27">
        <v>33112468.684570301</v>
      </c>
      <c r="CL948" s="27">
        <v>10045119.826416001</v>
      </c>
      <c r="CM948" s="27">
        <v>98396.881369590803</v>
      </c>
      <c r="CN948" s="27">
        <v>12318970.400146499</v>
      </c>
      <c r="CO948" s="27">
        <v>51690063.345703103</v>
      </c>
      <c r="CP948" s="27">
        <v>10045119.826416001</v>
      </c>
      <c r="CQ948" s="27">
        <v>0</v>
      </c>
      <c r="CR948" s="27">
        <v>0</v>
      </c>
      <c r="CS948" s="27">
        <v>0</v>
      </c>
      <c r="CT948" s="27">
        <v>0</v>
      </c>
    </row>
    <row r="949" spans="1:98">
      <c r="A949" s="104" t="s">
        <v>69</v>
      </c>
      <c r="B949" s="132">
        <v>39052</v>
      </c>
      <c r="C949" s="27">
        <v>53326.270993232698</v>
      </c>
      <c r="D949" s="27">
        <v>0</v>
      </c>
      <c r="E949" s="27">
        <v>19354.982003450401</v>
      </c>
      <c r="F949" s="27">
        <v>13278.7710632086</v>
      </c>
      <c r="G949" s="27">
        <v>442.29165847227</v>
      </c>
      <c r="H949" s="27">
        <v>0</v>
      </c>
      <c r="I949" s="27">
        <v>0</v>
      </c>
      <c r="J949" s="27">
        <v>19600.971189737302</v>
      </c>
      <c r="K949" s="27">
        <v>6688.3562171459198</v>
      </c>
      <c r="L949" s="27">
        <v>12128.954669594799</v>
      </c>
      <c r="M949" s="27">
        <v>31198.204047679901</v>
      </c>
      <c r="N949" s="27">
        <v>5047.3351804018002</v>
      </c>
      <c r="O949" s="27">
        <v>22676.9300215244</v>
      </c>
      <c r="P949" s="27">
        <v>0</v>
      </c>
      <c r="Q949" s="27">
        <v>4392.0402542352704</v>
      </c>
      <c r="R949" s="27">
        <v>676.45443144440696</v>
      </c>
      <c r="S949" s="27">
        <v>0</v>
      </c>
      <c r="T949" s="27">
        <v>217.78044149093299</v>
      </c>
      <c r="U949" s="27">
        <v>26626.971164226499</v>
      </c>
      <c r="V949" s="27">
        <v>2868912.14660645</v>
      </c>
      <c r="W949" s="27">
        <v>0</v>
      </c>
      <c r="X949" s="27">
        <v>1474161.0403442399</v>
      </c>
      <c r="Y949" s="27">
        <v>927166.59992217994</v>
      </c>
      <c r="Z949" s="27">
        <v>85032.120475768999</v>
      </c>
      <c r="AA949" s="27">
        <v>0</v>
      </c>
      <c r="AB949" s="27">
        <v>0</v>
      </c>
      <c r="AC949" s="27">
        <v>7207372.4497070303</v>
      </c>
      <c r="AD949" s="27">
        <v>914477.13383483898</v>
      </c>
      <c r="AE949" s="27">
        <v>525778.21126556396</v>
      </c>
      <c r="AF949" s="27">
        <v>1528286.2104492199</v>
      </c>
      <c r="AG949" s="27">
        <v>769438.53782653797</v>
      </c>
      <c r="AH949" s="27">
        <v>1069593.7550659201</v>
      </c>
      <c r="AI949" s="27">
        <v>0</v>
      </c>
      <c r="AJ949" s="27">
        <v>445188.268543243</v>
      </c>
      <c r="AK949" s="27">
        <v>103034.327393532</v>
      </c>
      <c r="AL949" s="27">
        <v>0</v>
      </c>
      <c r="AM949" s="27">
        <v>35185.700627327002</v>
      </c>
      <c r="AN949" s="27">
        <v>8246325.4054565402</v>
      </c>
      <c r="AO949" s="27">
        <v>22147537.745117199</v>
      </c>
      <c r="AP949" s="27">
        <v>0</v>
      </c>
      <c r="AQ949" s="27">
        <v>10760154.435668901</v>
      </c>
      <c r="AR949" s="27">
        <v>6714255.9721679697</v>
      </c>
      <c r="AS949" s="27">
        <v>588900.15565490699</v>
      </c>
      <c r="AT949" s="27">
        <v>0</v>
      </c>
      <c r="AU949" s="27">
        <v>0</v>
      </c>
      <c r="AV949" s="27">
        <v>16656261.6589355</v>
      </c>
      <c r="AW949" s="27">
        <v>2354306.73010254</v>
      </c>
      <c r="AX949" s="27">
        <v>4160852.6511230501</v>
      </c>
      <c r="AY949" s="27">
        <v>11812670.5302734</v>
      </c>
      <c r="AZ949" s="27">
        <v>5557065.01379395</v>
      </c>
      <c r="BA949" s="27">
        <v>8062096.5140991202</v>
      </c>
      <c r="BB949" s="27">
        <v>0</v>
      </c>
      <c r="BC949" s="27">
        <v>3284226.8593139602</v>
      </c>
      <c r="BD949" s="27">
        <v>711646.31244659401</v>
      </c>
      <c r="BE949" s="27">
        <v>0</v>
      </c>
      <c r="BF949" s="27">
        <v>251183.598035812</v>
      </c>
      <c r="BG949" s="27">
        <v>19333982.725097701</v>
      </c>
      <c r="BH949" s="27">
        <v>5763908.1453857403</v>
      </c>
      <c r="BI949" s="27">
        <v>0</v>
      </c>
      <c r="BJ949" s="27">
        <v>4386213.9888915997</v>
      </c>
      <c r="BK949" s="27">
        <v>2922130.4820861798</v>
      </c>
      <c r="BL949" s="27">
        <v>45556.625139713302</v>
      </c>
      <c r="BM949" s="27">
        <v>0</v>
      </c>
      <c r="BN949" s="27">
        <v>0</v>
      </c>
      <c r="BO949" s="27">
        <v>0</v>
      </c>
      <c r="BP949" s="27">
        <v>0</v>
      </c>
      <c r="BQ949" s="27">
        <v>0</v>
      </c>
      <c r="BR949" s="27">
        <v>4118684.9592895498</v>
      </c>
      <c r="BS949" s="27">
        <v>2518367.1890869099</v>
      </c>
      <c r="BT949" s="27">
        <v>1570384.8854827899</v>
      </c>
      <c r="BU949" s="27">
        <v>0</v>
      </c>
      <c r="BV949" s="27">
        <v>1952453.8512878399</v>
      </c>
      <c r="BW949" s="27">
        <v>81897.962265968294</v>
      </c>
      <c r="BX949" s="27">
        <v>0</v>
      </c>
      <c r="BY949" s="27">
        <v>0</v>
      </c>
      <c r="BZ949" s="27">
        <v>0</v>
      </c>
      <c r="CA949" s="27">
        <v>72709.589236259504</v>
      </c>
      <c r="CB949" s="27">
        <v>4344170.9110717801</v>
      </c>
      <c r="CC949" s="27">
        <v>32930922.639160201</v>
      </c>
      <c r="CD949" s="27">
        <v>10174408.3675537</v>
      </c>
      <c r="CE949" s="27">
        <v>872.995864517987</v>
      </c>
      <c r="CF949" s="27">
        <v>139069.80065345799</v>
      </c>
      <c r="CG949" s="27">
        <v>966937.49114990199</v>
      </c>
      <c r="CH949" s="27">
        <v>83913.743414878802</v>
      </c>
      <c r="CI949" s="27">
        <v>73603.842757224993</v>
      </c>
      <c r="CJ949" s="27">
        <v>4483313.7659301804</v>
      </c>
      <c r="CK949" s="27">
        <v>33900538.894531302</v>
      </c>
      <c r="CL949" s="27">
        <v>10257811.208984399</v>
      </c>
      <c r="CM949" s="27">
        <v>100123.900972366</v>
      </c>
      <c r="CN949" s="27">
        <v>12740161.439331099</v>
      </c>
      <c r="CO949" s="27">
        <v>53202777.163574196</v>
      </c>
      <c r="CP949" s="27">
        <v>10257811.208984399</v>
      </c>
      <c r="CQ949" s="27">
        <v>0</v>
      </c>
      <c r="CR949" s="27">
        <v>0</v>
      </c>
      <c r="CS949" s="27">
        <v>0</v>
      </c>
      <c r="CT949" s="27">
        <v>0</v>
      </c>
    </row>
    <row r="950" spans="1:98">
      <c r="A950" s="104" t="s">
        <v>69</v>
      </c>
      <c r="B950" s="132">
        <v>39142</v>
      </c>
      <c r="C950" s="27">
        <v>54699.615448474899</v>
      </c>
      <c r="D950" s="27">
        <v>0</v>
      </c>
      <c r="E950" s="27">
        <v>18911.425146579699</v>
      </c>
      <c r="F950" s="27">
        <v>13170.0428411961</v>
      </c>
      <c r="G950" s="27">
        <v>515.48954477161203</v>
      </c>
      <c r="H950" s="27">
        <v>0</v>
      </c>
      <c r="I950" s="27">
        <v>0</v>
      </c>
      <c r="J950" s="27">
        <v>21388.176434516899</v>
      </c>
      <c r="K950" s="27">
        <v>5683.88857585192</v>
      </c>
      <c r="L950" s="27">
        <v>11840.669382095301</v>
      </c>
      <c r="M950" s="27">
        <v>31581.163427352902</v>
      </c>
      <c r="N950" s="27">
        <v>5025.00371748209</v>
      </c>
      <c r="O950" s="27">
        <v>23404.0311062336</v>
      </c>
      <c r="P950" s="27">
        <v>0</v>
      </c>
      <c r="Q950" s="27">
        <v>4369.6046206355104</v>
      </c>
      <c r="R950" s="27">
        <v>723.28942455351398</v>
      </c>
      <c r="S950" s="27">
        <v>0</v>
      </c>
      <c r="T950" s="27">
        <v>215.775473760441</v>
      </c>
      <c r="U950" s="27">
        <v>26945.1762733459</v>
      </c>
      <c r="V950" s="27">
        <v>2912031.73474121</v>
      </c>
      <c r="W950" s="27">
        <v>0</v>
      </c>
      <c r="X950" s="27">
        <v>1450809.03575134</v>
      </c>
      <c r="Y950" s="27">
        <v>927380.60142517101</v>
      </c>
      <c r="Z950" s="27">
        <v>90893.712507247896</v>
      </c>
      <c r="AA950" s="27">
        <v>0</v>
      </c>
      <c r="AB950" s="27">
        <v>0</v>
      </c>
      <c r="AC950" s="27">
        <v>7638755.9857788105</v>
      </c>
      <c r="AD950" s="27">
        <v>739426.620651245</v>
      </c>
      <c r="AE950" s="27">
        <v>517025.78269958502</v>
      </c>
      <c r="AF950" s="27">
        <v>1539975.5012054399</v>
      </c>
      <c r="AG950" s="27">
        <v>769197.380027771</v>
      </c>
      <c r="AH950" s="27">
        <v>1097484.96934509</v>
      </c>
      <c r="AI950" s="27">
        <v>0</v>
      </c>
      <c r="AJ950" s="27">
        <v>449038.04630660999</v>
      </c>
      <c r="AK950" s="27">
        <v>108264.07108593</v>
      </c>
      <c r="AL950" s="27">
        <v>0</v>
      </c>
      <c r="AM950" s="27">
        <v>34169.576362132997</v>
      </c>
      <c r="AN950" s="27">
        <v>8425259.4327392597</v>
      </c>
      <c r="AO950" s="27">
        <v>22782766.066650402</v>
      </c>
      <c r="AP950" s="27">
        <v>0</v>
      </c>
      <c r="AQ950" s="27">
        <v>10472143.5583496</v>
      </c>
      <c r="AR950" s="27">
        <v>6655065.0147705097</v>
      </c>
      <c r="AS950" s="27">
        <v>633577.34269714402</v>
      </c>
      <c r="AT950" s="27">
        <v>0</v>
      </c>
      <c r="AU950" s="27">
        <v>0</v>
      </c>
      <c r="AV950" s="27">
        <v>17760798.450439502</v>
      </c>
      <c r="AW950" s="27">
        <v>1913386.6656189</v>
      </c>
      <c r="AX950" s="27">
        <v>4123684.66479492</v>
      </c>
      <c r="AY950" s="27">
        <v>11960970.8978271</v>
      </c>
      <c r="AZ950" s="27">
        <v>5608929.1010131799</v>
      </c>
      <c r="BA950" s="27">
        <v>8363403.26708984</v>
      </c>
      <c r="BB950" s="27">
        <v>0</v>
      </c>
      <c r="BC950" s="27">
        <v>3298116.6936340299</v>
      </c>
      <c r="BD950" s="27">
        <v>750697.01359558105</v>
      </c>
      <c r="BE950" s="27">
        <v>0</v>
      </c>
      <c r="BF950" s="27">
        <v>244362.187265396</v>
      </c>
      <c r="BG950" s="27">
        <v>19832674.794189502</v>
      </c>
      <c r="BH950" s="27">
        <v>5988923.1510009803</v>
      </c>
      <c r="BI950" s="27">
        <v>0</v>
      </c>
      <c r="BJ950" s="27">
        <v>4351710.0471801804</v>
      </c>
      <c r="BK950" s="27">
        <v>2923835.1067810101</v>
      </c>
      <c r="BL950" s="27">
        <v>50691.124967575102</v>
      </c>
      <c r="BM950" s="27">
        <v>0</v>
      </c>
      <c r="BN950" s="27">
        <v>0</v>
      </c>
      <c r="BO950" s="27">
        <v>0</v>
      </c>
      <c r="BP950" s="27">
        <v>0</v>
      </c>
      <c r="BQ950" s="27">
        <v>0</v>
      </c>
      <c r="BR950" s="27">
        <v>4189881.9409790002</v>
      </c>
      <c r="BS950" s="27">
        <v>2538433.4540710398</v>
      </c>
      <c r="BT950" s="27">
        <v>1628532.0910491899</v>
      </c>
      <c r="BU950" s="27">
        <v>0</v>
      </c>
      <c r="BV950" s="27">
        <v>1963296.2155303999</v>
      </c>
      <c r="BW950" s="27">
        <v>85399.957058906599</v>
      </c>
      <c r="BX950" s="27">
        <v>0</v>
      </c>
      <c r="BY950" s="27">
        <v>0</v>
      </c>
      <c r="BZ950" s="27">
        <v>0</v>
      </c>
      <c r="CA950" s="27">
        <v>73655.115629196196</v>
      </c>
      <c r="CB950" s="27">
        <v>4368076.3161621103</v>
      </c>
      <c r="CC950" s="27">
        <v>33292072.332763702</v>
      </c>
      <c r="CD950" s="27">
        <v>10328753.618896499</v>
      </c>
      <c r="CE950" s="27">
        <v>917.94009052216995</v>
      </c>
      <c r="CF950" s="27">
        <v>142099.47298622099</v>
      </c>
      <c r="CG950" s="27">
        <v>993572.93838501</v>
      </c>
      <c r="CH950" s="27">
        <v>86747.0938539505</v>
      </c>
      <c r="CI950" s="27">
        <v>74562.066340446501</v>
      </c>
      <c r="CJ950" s="27">
        <v>4511178.3289794903</v>
      </c>
      <c r="CK950" s="27">
        <v>34284751.138671897</v>
      </c>
      <c r="CL950" s="27">
        <v>10415593.201416001</v>
      </c>
      <c r="CM950" s="27">
        <v>101376.979557037</v>
      </c>
      <c r="CN950" s="27">
        <v>12940544.5441895</v>
      </c>
      <c r="CO950" s="27">
        <v>54152009.380859397</v>
      </c>
      <c r="CP950" s="27">
        <v>10415593.201416001</v>
      </c>
      <c r="CQ950" s="27">
        <v>0</v>
      </c>
      <c r="CR950" s="27">
        <v>0</v>
      </c>
      <c r="CS950" s="27">
        <v>0</v>
      </c>
      <c r="CT950" s="27">
        <v>0</v>
      </c>
    </row>
    <row r="951" spans="1:98">
      <c r="A951" s="104" t="s">
        <v>69</v>
      </c>
      <c r="B951" s="132">
        <v>39234</v>
      </c>
      <c r="C951" s="27">
        <v>55669.509730815902</v>
      </c>
      <c r="D951" s="27">
        <v>0</v>
      </c>
      <c r="E951" s="27">
        <v>18496.984100580201</v>
      </c>
      <c r="F951" s="27">
        <v>13004.9268306494</v>
      </c>
      <c r="G951" s="27">
        <v>568.01540327817202</v>
      </c>
      <c r="H951" s="27">
        <v>0</v>
      </c>
      <c r="I951" s="27">
        <v>0</v>
      </c>
      <c r="J951" s="27">
        <v>22708.880412817001</v>
      </c>
      <c r="K951" s="27">
        <v>4802.3904426693898</v>
      </c>
      <c r="L951" s="27">
        <v>11764.5802265406</v>
      </c>
      <c r="M951" s="27">
        <v>31697.602108955401</v>
      </c>
      <c r="N951" s="27">
        <v>4988.3952369093904</v>
      </c>
      <c r="O951" s="27">
        <v>23833.535624027299</v>
      </c>
      <c r="P951" s="27">
        <v>0</v>
      </c>
      <c r="Q951" s="27">
        <v>4355.0196156501797</v>
      </c>
      <c r="R951" s="27">
        <v>764.15077781677201</v>
      </c>
      <c r="S951" s="27">
        <v>0</v>
      </c>
      <c r="T951" s="27">
        <v>206.036222063005</v>
      </c>
      <c r="U951" s="27">
        <v>27266.073548078501</v>
      </c>
      <c r="V951" s="27">
        <v>2958958.6616516099</v>
      </c>
      <c r="W951" s="27">
        <v>0</v>
      </c>
      <c r="X951" s="27">
        <v>1425733.7907257101</v>
      </c>
      <c r="Y951" s="27">
        <v>926162.16885376</v>
      </c>
      <c r="Z951" s="27">
        <v>100632.543857574</v>
      </c>
      <c r="AA951" s="27">
        <v>0</v>
      </c>
      <c r="AB951" s="27">
        <v>0</v>
      </c>
      <c r="AC951" s="27">
        <v>8068593.4448242197</v>
      </c>
      <c r="AD951" s="27">
        <v>578785.03998565697</v>
      </c>
      <c r="AE951" s="27">
        <v>517445.10114288301</v>
      </c>
      <c r="AF951" s="27">
        <v>1539593.08836365</v>
      </c>
      <c r="AG951" s="27">
        <v>767647.27078247105</v>
      </c>
      <c r="AH951" s="27">
        <v>1110429.8296051</v>
      </c>
      <c r="AI951" s="27">
        <v>0</v>
      </c>
      <c r="AJ951" s="27">
        <v>452726.27588653599</v>
      </c>
      <c r="AK951" s="27">
        <v>112642.867825508</v>
      </c>
      <c r="AL951" s="27">
        <v>0</v>
      </c>
      <c r="AM951" s="27">
        <v>31422.149815321001</v>
      </c>
      <c r="AN951" s="27">
        <v>8582022.5986328106</v>
      </c>
      <c r="AO951" s="27">
        <v>23359809.869872998</v>
      </c>
      <c r="AP951" s="27">
        <v>0</v>
      </c>
      <c r="AQ951" s="27">
        <v>10432629.1960449</v>
      </c>
      <c r="AR951" s="27">
        <v>6694561.0396118201</v>
      </c>
      <c r="AS951" s="27">
        <v>707586.11839294399</v>
      </c>
      <c r="AT951" s="27">
        <v>0</v>
      </c>
      <c r="AU951" s="27">
        <v>0</v>
      </c>
      <c r="AV951" s="27">
        <v>18983036.4926758</v>
      </c>
      <c r="AW951" s="27">
        <v>1522332.7520446801</v>
      </c>
      <c r="AX951" s="27">
        <v>4180952.6305542002</v>
      </c>
      <c r="AY951" s="27">
        <v>12074031.03125</v>
      </c>
      <c r="AZ951" s="27">
        <v>5681445.8982543899</v>
      </c>
      <c r="BA951" s="27">
        <v>8521385.5438232403</v>
      </c>
      <c r="BB951" s="27">
        <v>0</v>
      </c>
      <c r="BC951" s="27">
        <v>3349730.9060974098</v>
      </c>
      <c r="BD951" s="27">
        <v>784311.62962341297</v>
      </c>
      <c r="BE951" s="27">
        <v>0</v>
      </c>
      <c r="BF951" s="27">
        <v>228873.82077217099</v>
      </c>
      <c r="BG951" s="27">
        <v>20329961.587402299</v>
      </c>
      <c r="BH951" s="27">
        <v>6120728.75891113</v>
      </c>
      <c r="BI951" s="27">
        <v>0</v>
      </c>
      <c r="BJ951" s="27">
        <v>4313597.57531738</v>
      </c>
      <c r="BK951" s="27">
        <v>2951644.0791931199</v>
      </c>
      <c r="BL951" s="27">
        <v>55592.247459888502</v>
      </c>
      <c r="BM951" s="27">
        <v>0</v>
      </c>
      <c r="BN951" s="27">
        <v>0</v>
      </c>
      <c r="BO951" s="27">
        <v>0</v>
      </c>
      <c r="BP951" s="27">
        <v>0</v>
      </c>
      <c r="BQ951" s="27">
        <v>0</v>
      </c>
      <c r="BR951" s="27">
        <v>4248150.8200683603</v>
      </c>
      <c r="BS951" s="27">
        <v>2574535.8992309598</v>
      </c>
      <c r="BT951" s="27">
        <v>1659241.6875915499</v>
      </c>
      <c r="BU951" s="27">
        <v>0</v>
      </c>
      <c r="BV951" s="27">
        <v>1980579.8873596201</v>
      </c>
      <c r="BW951" s="27">
        <v>88344.452603340105</v>
      </c>
      <c r="BX951" s="27">
        <v>0</v>
      </c>
      <c r="BY951" s="27">
        <v>0</v>
      </c>
      <c r="BZ951" s="27">
        <v>0</v>
      </c>
      <c r="CA951" s="27">
        <v>74222.668658256502</v>
      </c>
      <c r="CB951" s="27">
        <v>4380963.6404418899</v>
      </c>
      <c r="CC951" s="27">
        <v>33759306.214355499</v>
      </c>
      <c r="CD951" s="27">
        <v>10434388.8129883</v>
      </c>
      <c r="CE951" s="27">
        <v>948.01710734516405</v>
      </c>
      <c r="CF951" s="27">
        <v>144460.88378524801</v>
      </c>
      <c r="CG951" s="27">
        <v>1016151.46700287</v>
      </c>
      <c r="CH951" s="27">
        <v>89246.171008110003</v>
      </c>
      <c r="CI951" s="27">
        <v>75167.618484497099</v>
      </c>
      <c r="CJ951" s="27">
        <v>4525391.2614135696</v>
      </c>
      <c r="CK951" s="27">
        <v>34775540.723144501</v>
      </c>
      <c r="CL951" s="27">
        <v>10522833.9957275</v>
      </c>
      <c r="CM951" s="27">
        <v>102290.95413208001</v>
      </c>
      <c r="CN951" s="27">
        <v>13111733.735961899</v>
      </c>
      <c r="CO951" s="27">
        <v>55120214.551757798</v>
      </c>
      <c r="CP951" s="27">
        <v>10522833.9957275</v>
      </c>
      <c r="CQ951" s="27">
        <v>0</v>
      </c>
      <c r="CR951" s="27">
        <v>0</v>
      </c>
      <c r="CS951" s="27">
        <v>0</v>
      </c>
      <c r="CT951" s="27">
        <v>0</v>
      </c>
    </row>
    <row r="952" spans="1:98">
      <c r="A952" s="104" t="s">
        <v>69</v>
      </c>
      <c r="B952" s="132">
        <v>39326</v>
      </c>
      <c r="C952" s="27">
        <v>56973.216716289498</v>
      </c>
      <c r="D952" s="27">
        <v>0</v>
      </c>
      <c r="E952" s="27">
        <v>18025.390165090601</v>
      </c>
      <c r="F952" s="27">
        <v>12836.9475959539</v>
      </c>
      <c r="G952" s="27">
        <v>605.63140398263897</v>
      </c>
      <c r="H952" s="27">
        <v>0</v>
      </c>
      <c r="I952" s="27">
        <v>0</v>
      </c>
      <c r="J952" s="27">
        <v>23332.383240699801</v>
      </c>
      <c r="K952" s="27">
        <v>4177.9844587445295</v>
      </c>
      <c r="L952" s="27">
        <v>11422.7826861143</v>
      </c>
      <c r="M952" s="27">
        <v>31884.333190918001</v>
      </c>
      <c r="N952" s="27">
        <v>4964.1164836883499</v>
      </c>
      <c r="O952" s="27">
        <v>24341.501147508599</v>
      </c>
      <c r="P952" s="27">
        <v>0</v>
      </c>
      <c r="Q952" s="27">
        <v>4352.7003259062803</v>
      </c>
      <c r="R952" s="27">
        <v>761.85350243002199</v>
      </c>
      <c r="S952" s="27">
        <v>0</v>
      </c>
      <c r="T952" s="27">
        <v>193.46023615822199</v>
      </c>
      <c r="U952" s="27">
        <v>27570.724415779099</v>
      </c>
      <c r="V952" s="27">
        <v>3030372.7569580101</v>
      </c>
      <c r="W952" s="27">
        <v>0</v>
      </c>
      <c r="X952" s="27">
        <v>1395917.8383483901</v>
      </c>
      <c r="Y952" s="27">
        <v>922649.65425872803</v>
      </c>
      <c r="Z952" s="27">
        <v>108753.060518265</v>
      </c>
      <c r="AA952" s="27">
        <v>0</v>
      </c>
      <c r="AB952" s="27">
        <v>0</v>
      </c>
      <c r="AC952" s="27">
        <v>8285389.2807006799</v>
      </c>
      <c r="AD952" s="27">
        <v>543905.16806030297</v>
      </c>
      <c r="AE952" s="27">
        <v>509659.75189971901</v>
      </c>
      <c r="AF952" s="27">
        <v>1554335.9615783701</v>
      </c>
      <c r="AG952" s="27">
        <v>771619.49131011998</v>
      </c>
      <c r="AH952" s="27">
        <v>1128745.45976257</v>
      </c>
      <c r="AI952" s="27">
        <v>0</v>
      </c>
      <c r="AJ952" s="27">
        <v>453998.85894012498</v>
      </c>
      <c r="AK952" s="27">
        <v>114881.85551548</v>
      </c>
      <c r="AL952" s="27">
        <v>0</v>
      </c>
      <c r="AM952" s="27">
        <v>32269.507958173799</v>
      </c>
      <c r="AN952" s="27">
        <v>8773517.9376220703</v>
      </c>
      <c r="AO952" s="27">
        <v>24201765.120361298</v>
      </c>
      <c r="AP952" s="27">
        <v>0</v>
      </c>
      <c r="AQ952" s="27">
        <v>10251886.399658199</v>
      </c>
      <c r="AR952" s="27">
        <v>6714527.3736572303</v>
      </c>
      <c r="AS952" s="27">
        <v>768590.01482391404</v>
      </c>
      <c r="AT952" s="27">
        <v>0</v>
      </c>
      <c r="AU952" s="27">
        <v>0</v>
      </c>
      <c r="AV952" s="27">
        <v>19721077.884033199</v>
      </c>
      <c r="AW952" s="27">
        <v>1422421.6265106199</v>
      </c>
      <c r="AX952" s="27">
        <v>4162907.5224914602</v>
      </c>
      <c r="AY952" s="27">
        <v>12321836.49646</v>
      </c>
      <c r="AZ952" s="27">
        <v>5743153.8687744103</v>
      </c>
      <c r="BA952" s="27">
        <v>8750838.17041016</v>
      </c>
      <c r="BB952" s="27">
        <v>0</v>
      </c>
      <c r="BC952" s="27">
        <v>3391790.1276855501</v>
      </c>
      <c r="BD952" s="27">
        <v>808068.71788024902</v>
      </c>
      <c r="BE952" s="27">
        <v>0</v>
      </c>
      <c r="BF952" s="27">
        <v>234914.38888931301</v>
      </c>
      <c r="BG952" s="27">
        <v>20965587.1025391</v>
      </c>
      <c r="BH952" s="27">
        <v>6333336.8939819299</v>
      </c>
      <c r="BI952" s="27">
        <v>0</v>
      </c>
      <c r="BJ952" s="27">
        <v>4267252.5162963904</v>
      </c>
      <c r="BK952" s="27">
        <v>2973404.1556701702</v>
      </c>
      <c r="BL952" s="27">
        <v>60650.468933582299</v>
      </c>
      <c r="BM952" s="27">
        <v>0</v>
      </c>
      <c r="BN952" s="27">
        <v>0</v>
      </c>
      <c r="BO952" s="27">
        <v>0</v>
      </c>
      <c r="BP952" s="27">
        <v>0</v>
      </c>
      <c r="BQ952" s="27">
        <v>0</v>
      </c>
      <c r="BR952" s="27">
        <v>4294630.0171508798</v>
      </c>
      <c r="BS952" s="27">
        <v>2583051.90270996</v>
      </c>
      <c r="BT952" s="27">
        <v>1704141.6037902799</v>
      </c>
      <c r="BU952" s="27">
        <v>0</v>
      </c>
      <c r="BV952" s="27">
        <v>1996549.1713562</v>
      </c>
      <c r="BW952" s="27">
        <v>91322.267868042007</v>
      </c>
      <c r="BX952" s="27">
        <v>0</v>
      </c>
      <c r="BY952" s="27">
        <v>0</v>
      </c>
      <c r="BZ952" s="27">
        <v>0</v>
      </c>
      <c r="CA952" s="27">
        <v>74888.764357566804</v>
      </c>
      <c r="CB952" s="27">
        <v>4424095.0955200205</v>
      </c>
      <c r="CC952" s="27">
        <v>34430007.528320298</v>
      </c>
      <c r="CD952" s="27">
        <v>10586339.427123999</v>
      </c>
      <c r="CE952" s="27">
        <v>944.57678527384996</v>
      </c>
      <c r="CF952" s="27">
        <v>149794.78433227501</v>
      </c>
      <c r="CG952" s="27">
        <v>1062027.2446594201</v>
      </c>
      <c r="CH952" s="27">
        <v>92090.9940795898</v>
      </c>
      <c r="CI952" s="27">
        <v>75829.541201591506</v>
      </c>
      <c r="CJ952" s="27">
        <v>4572466.8930053702</v>
      </c>
      <c r="CK952" s="27">
        <v>35487042.096679702</v>
      </c>
      <c r="CL952" s="27">
        <v>10679519.631103501</v>
      </c>
      <c r="CM952" s="27">
        <v>103300.321369171</v>
      </c>
      <c r="CN952" s="27">
        <v>13328750.3469238</v>
      </c>
      <c r="CO952" s="27">
        <v>56413496.403808601</v>
      </c>
      <c r="CP952" s="27">
        <v>10679519.631103501</v>
      </c>
      <c r="CQ952" s="27">
        <v>0</v>
      </c>
      <c r="CR952" s="27">
        <v>0</v>
      </c>
      <c r="CS952" s="27">
        <v>0</v>
      </c>
      <c r="CT952" s="27">
        <v>0</v>
      </c>
    </row>
    <row r="953" spans="1:98">
      <c r="A953" s="104" t="s">
        <v>69</v>
      </c>
      <c r="B953" s="132">
        <v>39417</v>
      </c>
      <c r="C953" s="27">
        <v>57967.882360458403</v>
      </c>
      <c r="D953" s="27">
        <v>0</v>
      </c>
      <c r="E953" s="27">
        <v>17690.917191505399</v>
      </c>
      <c r="F953" s="27">
        <v>12782.3158773184</v>
      </c>
      <c r="G953" s="27">
        <v>630.76482962816999</v>
      </c>
      <c r="H953" s="27">
        <v>0</v>
      </c>
      <c r="I953" s="27">
        <v>0</v>
      </c>
      <c r="J953" s="27">
        <v>23794.464064359701</v>
      </c>
      <c r="K953" s="27">
        <v>3587.6171098053501</v>
      </c>
      <c r="L953" s="27">
        <v>11099.7430297136</v>
      </c>
      <c r="M953" s="27">
        <v>32211.084933042501</v>
      </c>
      <c r="N953" s="27">
        <v>4940.78351026773</v>
      </c>
      <c r="O953" s="27">
        <v>24990.4050729275</v>
      </c>
      <c r="P953" s="27">
        <v>0</v>
      </c>
      <c r="Q953" s="27">
        <v>4386.3389052152597</v>
      </c>
      <c r="R953" s="27">
        <v>774.60857556015299</v>
      </c>
      <c r="S953" s="27">
        <v>0</v>
      </c>
      <c r="T953" s="27">
        <v>184.12282385863401</v>
      </c>
      <c r="U953" s="27">
        <v>27682.491127967802</v>
      </c>
      <c r="V953" s="27">
        <v>3073007.2021179199</v>
      </c>
      <c r="W953" s="27">
        <v>0</v>
      </c>
      <c r="X953" s="27">
        <v>1359412.91700745</v>
      </c>
      <c r="Y953" s="27">
        <v>913216.25718689</v>
      </c>
      <c r="Z953" s="27">
        <v>109161.42473793001</v>
      </c>
      <c r="AA953" s="27">
        <v>0</v>
      </c>
      <c r="AB953" s="27">
        <v>0</v>
      </c>
      <c r="AC953" s="27">
        <v>8353286.31140137</v>
      </c>
      <c r="AD953" s="27">
        <v>420148.74102783197</v>
      </c>
      <c r="AE953" s="27">
        <v>498289.74318313599</v>
      </c>
      <c r="AF953" s="27">
        <v>1561937.3420715299</v>
      </c>
      <c r="AG953" s="27">
        <v>753449.60163116502</v>
      </c>
      <c r="AH953" s="27">
        <v>1163629.44458008</v>
      </c>
      <c r="AI953" s="27">
        <v>0</v>
      </c>
      <c r="AJ953" s="27">
        <v>454370.907268524</v>
      </c>
      <c r="AK953" s="27">
        <v>117111.795782089</v>
      </c>
      <c r="AL953" s="27">
        <v>0</v>
      </c>
      <c r="AM953" s="27">
        <v>30336.921337604501</v>
      </c>
      <c r="AN953" s="27">
        <v>8847210.8420410194</v>
      </c>
      <c r="AO953" s="27">
        <v>24755497.763427701</v>
      </c>
      <c r="AP953" s="27">
        <v>0</v>
      </c>
      <c r="AQ953" s="27">
        <v>10133729.8358154</v>
      </c>
      <c r="AR953" s="27">
        <v>6748883.2216186495</v>
      </c>
      <c r="AS953" s="27">
        <v>778028.35143279994</v>
      </c>
      <c r="AT953" s="27">
        <v>0</v>
      </c>
      <c r="AU953" s="27">
        <v>0</v>
      </c>
      <c r="AV953" s="27">
        <v>20093405.884277299</v>
      </c>
      <c r="AW953" s="27">
        <v>1127175.4574585001</v>
      </c>
      <c r="AX953" s="27">
        <v>4123084.3110046401</v>
      </c>
      <c r="AY953" s="27">
        <v>12518205.1639404</v>
      </c>
      <c r="AZ953" s="27">
        <v>5685389.0481567401</v>
      </c>
      <c r="BA953" s="27">
        <v>9123775.8370361291</v>
      </c>
      <c r="BB953" s="27">
        <v>0</v>
      </c>
      <c r="BC953" s="27">
        <v>3435235.5111694299</v>
      </c>
      <c r="BD953" s="27">
        <v>830998.93318939197</v>
      </c>
      <c r="BE953" s="27">
        <v>0</v>
      </c>
      <c r="BF953" s="27">
        <v>223999.662790298</v>
      </c>
      <c r="BG953" s="27">
        <v>21434010.161132801</v>
      </c>
      <c r="BH953" s="27">
        <v>6473753.2025756799</v>
      </c>
      <c r="BI953" s="27">
        <v>0</v>
      </c>
      <c r="BJ953" s="27">
        <v>4220698.09619141</v>
      </c>
      <c r="BK953" s="27">
        <v>2967562.6556091299</v>
      </c>
      <c r="BL953" s="27">
        <v>65699.478135108904</v>
      </c>
      <c r="BM953" s="27">
        <v>0</v>
      </c>
      <c r="BN953" s="27">
        <v>0</v>
      </c>
      <c r="BO953" s="27">
        <v>0</v>
      </c>
      <c r="BP953" s="27">
        <v>0</v>
      </c>
      <c r="BQ953" s="27">
        <v>0</v>
      </c>
      <c r="BR953" s="27">
        <v>4358653.6550292997</v>
      </c>
      <c r="BS953" s="27">
        <v>2560047.72625732</v>
      </c>
      <c r="BT953" s="27">
        <v>1776364.1257782001</v>
      </c>
      <c r="BU953" s="27">
        <v>0</v>
      </c>
      <c r="BV953" s="27">
        <v>2029281.44029236</v>
      </c>
      <c r="BW953" s="27">
        <v>96961.231667518601</v>
      </c>
      <c r="BX953" s="27">
        <v>0</v>
      </c>
      <c r="BY953" s="27">
        <v>0</v>
      </c>
      <c r="BZ953" s="27">
        <v>0</v>
      </c>
      <c r="CA953" s="27">
        <v>75657.490824699402</v>
      </c>
      <c r="CB953" s="27">
        <v>4437079.3595581101</v>
      </c>
      <c r="CC953" s="27">
        <v>34939513.111328103</v>
      </c>
      <c r="CD953" s="27">
        <v>10718959.8111572</v>
      </c>
      <c r="CE953" s="27">
        <v>934.043993510306</v>
      </c>
      <c r="CF953" s="27">
        <v>147565.746393204</v>
      </c>
      <c r="CG953" s="27">
        <v>1054226.91090393</v>
      </c>
      <c r="CH953" s="27">
        <v>98088.676151275606</v>
      </c>
      <c r="CI953" s="27">
        <v>76605.646306037903</v>
      </c>
      <c r="CJ953" s="27">
        <v>4584592.8529052697</v>
      </c>
      <c r="CK953" s="27">
        <v>35998207.700683601</v>
      </c>
      <c r="CL953" s="27">
        <v>10815505.357788101</v>
      </c>
      <c r="CM953" s="27">
        <v>104162.028695107</v>
      </c>
      <c r="CN953" s="27">
        <v>13436948.1530762</v>
      </c>
      <c r="CO953" s="27">
        <v>57397450.383300804</v>
      </c>
      <c r="CP953" s="27">
        <v>10815505.357788101</v>
      </c>
      <c r="CQ953" s="27">
        <v>0</v>
      </c>
      <c r="CR953" s="27">
        <v>0</v>
      </c>
      <c r="CS953" s="27">
        <v>0</v>
      </c>
      <c r="CT953" s="27">
        <v>0</v>
      </c>
    </row>
    <row r="954" spans="1:98">
      <c r="A954" s="104" t="s">
        <v>69</v>
      </c>
      <c r="B954" s="132">
        <v>39508</v>
      </c>
      <c r="C954" s="27">
        <v>58747.628723621398</v>
      </c>
      <c r="D954" s="27">
        <v>0</v>
      </c>
      <c r="E954" s="27">
        <v>17447.1814398766</v>
      </c>
      <c r="F954" s="27">
        <v>12784.173157811199</v>
      </c>
      <c r="G954" s="27">
        <v>716.38042584806703</v>
      </c>
      <c r="H954" s="27">
        <v>0</v>
      </c>
      <c r="I954" s="27">
        <v>0</v>
      </c>
      <c r="J954" s="27">
        <v>25188.311392068899</v>
      </c>
      <c r="K954" s="27">
        <v>3024.7861903011799</v>
      </c>
      <c r="L954" s="27">
        <v>10935.0896083117</v>
      </c>
      <c r="M954" s="27">
        <v>32383.407176494598</v>
      </c>
      <c r="N954" s="27">
        <v>4899.3378245234499</v>
      </c>
      <c r="O954" s="27">
        <v>25479.948304176301</v>
      </c>
      <c r="P954" s="27">
        <v>0</v>
      </c>
      <c r="Q954" s="27">
        <v>4397.4835821390197</v>
      </c>
      <c r="R954" s="27">
        <v>818.51652718335401</v>
      </c>
      <c r="S954" s="27">
        <v>0</v>
      </c>
      <c r="T954" s="27">
        <v>175.10532174073199</v>
      </c>
      <c r="U954" s="27">
        <v>27952.990561008501</v>
      </c>
      <c r="V954" s="27">
        <v>3090898.5940246601</v>
      </c>
      <c r="W954" s="27">
        <v>0</v>
      </c>
      <c r="X954" s="27">
        <v>1324876.6972503699</v>
      </c>
      <c r="Y954" s="27">
        <v>904905.45899200405</v>
      </c>
      <c r="Z954" s="27">
        <v>111217.20164966601</v>
      </c>
      <c r="AA954" s="27">
        <v>0</v>
      </c>
      <c r="AB954" s="27">
        <v>0</v>
      </c>
      <c r="AC954" s="27">
        <v>8562709.1312255897</v>
      </c>
      <c r="AD954" s="27">
        <v>345823.56436538702</v>
      </c>
      <c r="AE954" s="27">
        <v>483624.99710083002</v>
      </c>
      <c r="AF954" s="27">
        <v>1548310.6963653599</v>
      </c>
      <c r="AG954" s="27">
        <v>739472.16706848098</v>
      </c>
      <c r="AH954" s="27">
        <v>1188457.9656829799</v>
      </c>
      <c r="AI954" s="27">
        <v>0</v>
      </c>
      <c r="AJ954" s="27">
        <v>458371.73048019398</v>
      </c>
      <c r="AK954" s="27">
        <v>117998.58022022199</v>
      </c>
      <c r="AL954" s="27">
        <v>0</v>
      </c>
      <c r="AM954" s="27">
        <v>27350.027597665801</v>
      </c>
      <c r="AN954" s="27">
        <v>8923652.0726318397</v>
      </c>
      <c r="AO954" s="27">
        <v>25146161.1254883</v>
      </c>
      <c r="AP954" s="27">
        <v>0</v>
      </c>
      <c r="AQ954" s="27">
        <v>10079282.869873</v>
      </c>
      <c r="AR954" s="27">
        <v>6896151.7601928702</v>
      </c>
      <c r="AS954" s="27">
        <v>804945.64537048305</v>
      </c>
      <c r="AT954" s="27">
        <v>0</v>
      </c>
      <c r="AU954" s="27">
        <v>0</v>
      </c>
      <c r="AV954" s="27">
        <v>20903296.563964799</v>
      </c>
      <c r="AW954" s="27">
        <v>942085.81971740699</v>
      </c>
      <c r="AX954" s="27">
        <v>4089362.2093810998</v>
      </c>
      <c r="AY954" s="27">
        <v>12560521.326293901</v>
      </c>
      <c r="AZ954" s="27">
        <v>5661122.6332397498</v>
      </c>
      <c r="BA954" s="27">
        <v>9411819.2139892597</v>
      </c>
      <c r="BB954" s="27">
        <v>0</v>
      </c>
      <c r="BC954" s="27">
        <v>3542576.6140747098</v>
      </c>
      <c r="BD954" s="27">
        <v>849255.79930877697</v>
      </c>
      <c r="BE954" s="27">
        <v>0</v>
      </c>
      <c r="BF954" s="27">
        <v>204107.72114944499</v>
      </c>
      <c r="BG954" s="27">
        <v>21899999.982421901</v>
      </c>
      <c r="BH954" s="27">
        <v>6093913.61364746</v>
      </c>
      <c r="BI954" s="27">
        <v>0</v>
      </c>
      <c r="BJ954" s="27">
        <v>3835018.5936889602</v>
      </c>
      <c r="BK954" s="27">
        <v>2712067.5970153799</v>
      </c>
      <c r="BL954" s="27">
        <v>70573.986999511704</v>
      </c>
      <c r="BM954" s="27">
        <v>0</v>
      </c>
      <c r="BN954" s="27">
        <v>0</v>
      </c>
      <c r="BO954" s="27">
        <v>0</v>
      </c>
      <c r="BP954" s="27">
        <v>0</v>
      </c>
      <c r="BQ954" s="27">
        <v>0</v>
      </c>
      <c r="BR954" s="27">
        <v>3920585.9799194299</v>
      </c>
      <c r="BS954" s="27">
        <v>2283764.5654602102</v>
      </c>
      <c r="BT954" s="27">
        <v>1831884.6600494401</v>
      </c>
      <c r="BU954" s="27">
        <v>0</v>
      </c>
      <c r="BV954" s="27">
        <v>1852409.73674011</v>
      </c>
      <c r="BW954" s="27">
        <v>98171.816713333101</v>
      </c>
      <c r="BX954" s="27">
        <v>0</v>
      </c>
      <c r="BY954" s="27">
        <v>0</v>
      </c>
      <c r="BZ954" s="27">
        <v>0</v>
      </c>
      <c r="CA954" s="27">
        <v>76265.613325119004</v>
      </c>
      <c r="CB954" s="27">
        <v>4414725.8753051804</v>
      </c>
      <c r="CC954" s="27">
        <v>35206153.997558601</v>
      </c>
      <c r="CD954" s="27">
        <v>9916637.3525390606</v>
      </c>
      <c r="CE954" s="27">
        <v>974.38129831105505</v>
      </c>
      <c r="CF954" s="27">
        <v>144629.009347916</v>
      </c>
      <c r="CG954" s="27">
        <v>1048058.84289551</v>
      </c>
      <c r="CH954" s="27">
        <v>98754.258530616804</v>
      </c>
      <c r="CI954" s="27">
        <v>77231.931161880493</v>
      </c>
      <c r="CJ954" s="27">
        <v>4560541.1677856399</v>
      </c>
      <c r="CK954" s="27">
        <v>36251617.876953103</v>
      </c>
      <c r="CL954" s="27">
        <v>10016967.657470699</v>
      </c>
      <c r="CM954" s="27">
        <v>105013.490145683</v>
      </c>
      <c r="CN954" s="27">
        <v>13492893.029052701</v>
      </c>
      <c r="CO954" s="27">
        <v>58234306.838867202</v>
      </c>
      <c r="CP954" s="27">
        <v>10016967.657470699</v>
      </c>
      <c r="CQ954" s="27">
        <v>0</v>
      </c>
      <c r="CR954" s="27">
        <v>0</v>
      </c>
      <c r="CS954" s="27">
        <v>0</v>
      </c>
      <c r="CT954" s="27">
        <v>0</v>
      </c>
    </row>
    <row r="955" spans="1:98">
      <c r="A955" s="104" t="s">
        <v>69</v>
      </c>
      <c r="B955" s="132">
        <v>39600</v>
      </c>
      <c r="C955" s="27">
        <v>59666.775074005098</v>
      </c>
      <c r="D955" s="27">
        <v>0</v>
      </c>
      <c r="E955" s="27">
        <v>17038.001654386499</v>
      </c>
      <c r="F955" s="27">
        <v>12594.6370528936</v>
      </c>
      <c r="G955" s="27">
        <v>765.819323472679</v>
      </c>
      <c r="H955" s="27">
        <v>0</v>
      </c>
      <c r="I955" s="27">
        <v>0</v>
      </c>
      <c r="J955" s="27">
        <v>25801.8979303837</v>
      </c>
      <c r="K955" s="27">
        <v>2465.4973692894</v>
      </c>
      <c r="L955" s="27">
        <v>10883.908053875</v>
      </c>
      <c r="M955" s="27">
        <v>32601.6389739513</v>
      </c>
      <c r="N955" s="27">
        <v>4896.0087309479704</v>
      </c>
      <c r="O955" s="27">
        <v>25896.0127425194</v>
      </c>
      <c r="P955" s="27">
        <v>0</v>
      </c>
      <c r="Q955" s="27">
        <v>4340.8076468110103</v>
      </c>
      <c r="R955" s="27">
        <v>840.78480942547299</v>
      </c>
      <c r="S955" s="27">
        <v>0</v>
      </c>
      <c r="T955" s="27">
        <v>191.45086690969799</v>
      </c>
      <c r="U955" s="27">
        <v>28252.223962545399</v>
      </c>
      <c r="V955" s="27">
        <v>3138813.5845947298</v>
      </c>
      <c r="W955" s="27">
        <v>0</v>
      </c>
      <c r="X955" s="27">
        <v>1269869.6252441399</v>
      </c>
      <c r="Y955" s="27">
        <v>868384.77759552002</v>
      </c>
      <c r="Z955" s="27">
        <v>120217.13207244901</v>
      </c>
      <c r="AA955" s="27">
        <v>0</v>
      </c>
      <c r="AB955" s="27">
        <v>0</v>
      </c>
      <c r="AC955" s="27">
        <v>8892655.6961669903</v>
      </c>
      <c r="AD955" s="27">
        <v>271875.98877334601</v>
      </c>
      <c r="AE955" s="27">
        <v>475793.63743972802</v>
      </c>
      <c r="AF955" s="27">
        <v>1560009.68301392</v>
      </c>
      <c r="AG955" s="27">
        <v>730942.26637268101</v>
      </c>
      <c r="AH955" s="27">
        <v>1201481.32635498</v>
      </c>
      <c r="AI955" s="27">
        <v>0</v>
      </c>
      <c r="AJ955" s="27">
        <v>441915.42311096197</v>
      </c>
      <c r="AK955" s="27">
        <v>120324.75716972401</v>
      </c>
      <c r="AL955" s="27">
        <v>0</v>
      </c>
      <c r="AM955" s="27">
        <v>28883.977215528499</v>
      </c>
      <c r="AN955" s="27">
        <v>9125272.6188964806</v>
      </c>
      <c r="AO955" s="27">
        <v>25855566.4677734</v>
      </c>
      <c r="AP955" s="27">
        <v>0</v>
      </c>
      <c r="AQ955" s="27">
        <v>9710324.2882080097</v>
      </c>
      <c r="AR955" s="27">
        <v>6597862.9486694299</v>
      </c>
      <c r="AS955" s="27">
        <v>884301.50942230201</v>
      </c>
      <c r="AT955" s="27">
        <v>0</v>
      </c>
      <c r="AU955" s="27">
        <v>0</v>
      </c>
      <c r="AV955" s="27">
        <v>22074492.043945301</v>
      </c>
      <c r="AW955" s="27">
        <v>751150.51317596401</v>
      </c>
      <c r="AX955" s="27">
        <v>4057257.3533630399</v>
      </c>
      <c r="AY955" s="27">
        <v>12815719.403320299</v>
      </c>
      <c r="AZ955" s="27">
        <v>5652581.2158813505</v>
      </c>
      <c r="BA955" s="27">
        <v>9627142.9681396503</v>
      </c>
      <c r="BB955" s="27">
        <v>0</v>
      </c>
      <c r="BC955" s="27">
        <v>3423338.6050415002</v>
      </c>
      <c r="BD955" s="27">
        <v>876391.70178985596</v>
      </c>
      <c r="BE955" s="27">
        <v>0</v>
      </c>
      <c r="BF955" s="27">
        <v>220876.85494422901</v>
      </c>
      <c r="BG955" s="27">
        <v>22714530.762939502</v>
      </c>
      <c r="BH955" s="27">
        <v>6269126.4429321298</v>
      </c>
      <c r="BI955" s="27">
        <v>0</v>
      </c>
      <c r="BJ955" s="27">
        <v>3733035.5764160198</v>
      </c>
      <c r="BK955" s="27">
        <v>2646278.82739258</v>
      </c>
      <c r="BL955" s="27">
        <v>78162.953659057603</v>
      </c>
      <c r="BM955" s="27">
        <v>0</v>
      </c>
      <c r="BN955" s="27">
        <v>0</v>
      </c>
      <c r="BO955" s="27">
        <v>0</v>
      </c>
      <c r="BP955" s="27">
        <v>0</v>
      </c>
      <c r="BQ955" s="27">
        <v>0</v>
      </c>
      <c r="BR955" s="27">
        <v>4005688.0385436998</v>
      </c>
      <c r="BS955" s="27">
        <v>2292639.3429870601</v>
      </c>
      <c r="BT955" s="27">
        <v>1873284.01651001</v>
      </c>
      <c r="BU955" s="27">
        <v>0</v>
      </c>
      <c r="BV955" s="27">
        <v>1835658.3099517799</v>
      </c>
      <c r="BW955" s="27">
        <v>102732.634099007</v>
      </c>
      <c r="BX955" s="27">
        <v>0</v>
      </c>
      <c r="BY955" s="27">
        <v>0</v>
      </c>
      <c r="BZ955" s="27">
        <v>0</v>
      </c>
      <c r="CA955" s="27">
        <v>76740.498785018906</v>
      </c>
      <c r="CB955" s="27">
        <v>4405358.8094482403</v>
      </c>
      <c r="CC955" s="27">
        <v>35536952.627441399</v>
      </c>
      <c r="CD955" s="27">
        <v>10007527.458496099</v>
      </c>
      <c r="CE955" s="27">
        <v>999.69911024719499</v>
      </c>
      <c r="CF955" s="27">
        <v>149368.65225410499</v>
      </c>
      <c r="CG955" s="27">
        <v>1098978.36152649</v>
      </c>
      <c r="CH955" s="27">
        <v>103716.153306961</v>
      </c>
      <c r="CI955" s="27">
        <v>77737.962035179095</v>
      </c>
      <c r="CJ955" s="27">
        <v>4554705.8656616202</v>
      </c>
      <c r="CK955" s="27">
        <v>36638194.935058601</v>
      </c>
      <c r="CL955" s="27">
        <v>10111965.269165</v>
      </c>
      <c r="CM955" s="27">
        <v>105831.278264999</v>
      </c>
      <c r="CN955" s="27">
        <v>13683464.0473633</v>
      </c>
      <c r="CO955" s="27">
        <v>59366499.730957001</v>
      </c>
      <c r="CP955" s="27">
        <v>10111965.269165</v>
      </c>
      <c r="CQ955" s="27">
        <v>0</v>
      </c>
      <c r="CR955" s="27">
        <v>0</v>
      </c>
      <c r="CS955" s="27">
        <v>0</v>
      </c>
      <c r="CT955" s="27">
        <v>0</v>
      </c>
    </row>
    <row r="956" spans="1:98">
      <c r="A956" s="104" t="s">
        <v>69</v>
      </c>
      <c r="B956" s="132">
        <v>39692</v>
      </c>
      <c r="C956" s="27">
        <v>60871.4493770599</v>
      </c>
      <c r="D956" s="27">
        <v>0</v>
      </c>
      <c r="E956" s="27">
        <v>16618.306691169699</v>
      </c>
      <c r="F956" s="27">
        <v>12415.2219734192</v>
      </c>
      <c r="G956" s="27">
        <v>854.33844825625397</v>
      </c>
      <c r="H956" s="27">
        <v>0</v>
      </c>
      <c r="I956" s="27">
        <v>0</v>
      </c>
      <c r="J956" s="27">
        <v>26432.044809103001</v>
      </c>
      <c r="K956" s="27">
        <v>2021.38099560142</v>
      </c>
      <c r="L956" s="27">
        <v>10594.455936312699</v>
      </c>
      <c r="M956" s="27">
        <v>33088.848425865202</v>
      </c>
      <c r="N956" s="27">
        <v>4866.6248911619195</v>
      </c>
      <c r="O956" s="27">
        <v>26183.078615188599</v>
      </c>
      <c r="P956" s="27">
        <v>0</v>
      </c>
      <c r="Q956" s="27">
        <v>4336.3709247112301</v>
      </c>
      <c r="R956" s="27">
        <v>891.23575119674194</v>
      </c>
      <c r="S956" s="27">
        <v>0</v>
      </c>
      <c r="T956" s="27">
        <v>209.70763855427501</v>
      </c>
      <c r="U956" s="27">
        <v>28474.354643106501</v>
      </c>
      <c r="V956" s="27">
        <v>3182275.47686768</v>
      </c>
      <c r="W956" s="27">
        <v>0</v>
      </c>
      <c r="X956" s="27">
        <v>1221874.7268981901</v>
      </c>
      <c r="Y956" s="27">
        <v>844341.427108765</v>
      </c>
      <c r="Z956" s="27">
        <v>126673.46227741201</v>
      </c>
      <c r="AA956" s="27">
        <v>0</v>
      </c>
      <c r="AB956" s="27">
        <v>0</v>
      </c>
      <c r="AC956" s="27">
        <v>9017414.81103516</v>
      </c>
      <c r="AD956" s="27">
        <v>235435.22321701</v>
      </c>
      <c r="AE956" s="27">
        <v>466425.85011673003</v>
      </c>
      <c r="AF956" s="27">
        <v>1562008.21299744</v>
      </c>
      <c r="AG956" s="27">
        <v>717643.82057952904</v>
      </c>
      <c r="AH956" s="27">
        <v>1207039.52697754</v>
      </c>
      <c r="AI956" s="27">
        <v>0</v>
      </c>
      <c r="AJ956" s="27">
        <v>447389.16531372099</v>
      </c>
      <c r="AK956" s="27">
        <v>121238.65436267899</v>
      </c>
      <c r="AL956" s="27">
        <v>0</v>
      </c>
      <c r="AM956" s="27">
        <v>30021.2167270184</v>
      </c>
      <c r="AN956" s="27">
        <v>9237503.6749267597</v>
      </c>
      <c r="AO956" s="27">
        <v>26518367.777343798</v>
      </c>
      <c r="AP956" s="27">
        <v>0</v>
      </c>
      <c r="AQ956" s="27">
        <v>9360567.6844482403</v>
      </c>
      <c r="AR956" s="27">
        <v>6438911.6538696298</v>
      </c>
      <c r="AS956" s="27">
        <v>946202.34982299805</v>
      </c>
      <c r="AT956" s="27">
        <v>0</v>
      </c>
      <c r="AU956" s="27">
        <v>0</v>
      </c>
      <c r="AV956" s="27">
        <v>22638092.808837902</v>
      </c>
      <c r="AW956" s="27">
        <v>644835.43327331496</v>
      </c>
      <c r="AX956" s="27">
        <v>3998024.3145752</v>
      </c>
      <c r="AY956" s="27">
        <v>12962759.587402301</v>
      </c>
      <c r="AZ956" s="27">
        <v>5582716.81958008</v>
      </c>
      <c r="BA956" s="27">
        <v>9784132.4755859394</v>
      </c>
      <c r="BB956" s="27">
        <v>0</v>
      </c>
      <c r="BC956" s="27">
        <v>3505207.7507629399</v>
      </c>
      <c r="BD956" s="27">
        <v>895550.367630005</v>
      </c>
      <c r="BE956" s="27">
        <v>0</v>
      </c>
      <c r="BF956" s="27">
        <v>233150.71533203099</v>
      </c>
      <c r="BG956" s="27">
        <v>23218522.004882801</v>
      </c>
      <c r="BH956" s="27">
        <v>6385528.0568237295</v>
      </c>
      <c r="BI956" s="27">
        <v>0</v>
      </c>
      <c r="BJ956" s="27">
        <v>3664687.7313842801</v>
      </c>
      <c r="BK956" s="27">
        <v>2607695.9192810101</v>
      </c>
      <c r="BL956" s="27">
        <v>82781.260938644395</v>
      </c>
      <c r="BM956" s="27">
        <v>0</v>
      </c>
      <c r="BN956" s="27">
        <v>0</v>
      </c>
      <c r="BO956" s="27">
        <v>0</v>
      </c>
      <c r="BP956" s="27">
        <v>0</v>
      </c>
      <c r="BQ956" s="27">
        <v>0</v>
      </c>
      <c r="BR956" s="27">
        <v>4037203.45843506</v>
      </c>
      <c r="BS956" s="27">
        <v>2253573.1455078102</v>
      </c>
      <c r="BT956" s="27">
        <v>1903761.6442871101</v>
      </c>
      <c r="BU956" s="27">
        <v>0</v>
      </c>
      <c r="BV956" s="27">
        <v>1863602.5399017299</v>
      </c>
      <c r="BW956" s="27">
        <v>103039.277714729</v>
      </c>
      <c r="BX956" s="27">
        <v>0</v>
      </c>
      <c r="BY956" s="27">
        <v>0</v>
      </c>
      <c r="BZ956" s="27">
        <v>0</v>
      </c>
      <c r="CA956" s="27">
        <v>77409.872988700896</v>
      </c>
      <c r="CB956" s="27">
        <v>4406144.4219970703</v>
      </c>
      <c r="CC956" s="27">
        <v>35902046.477050804</v>
      </c>
      <c r="CD956" s="27">
        <v>10034087.072387701</v>
      </c>
      <c r="CE956" s="27">
        <v>1075.46945470572</v>
      </c>
      <c r="CF956" s="27">
        <v>153337.19760131801</v>
      </c>
      <c r="CG956" s="27">
        <v>1145176.9115142799</v>
      </c>
      <c r="CH956" s="27">
        <v>104145.09164619401</v>
      </c>
      <c r="CI956" s="27">
        <v>78486.476541519194</v>
      </c>
      <c r="CJ956" s="27">
        <v>4558109.6049194299</v>
      </c>
      <c r="CK956" s="27">
        <v>37038543.234375</v>
      </c>
      <c r="CL956" s="27">
        <v>10137324.2543945</v>
      </c>
      <c r="CM956" s="27">
        <v>106783.501219749</v>
      </c>
      <c r="CN956" s="27">
        <v>13776142.854614301</v>
      </c>
      <c r="CO956" s="27">
        <v>60162434.318847701</v>
      </c>
      <c r="CP956" s="27">
        <v>10137324.2543945</v>
      </c>
      <c r="CQ956" s="27">
        <v>0</v>
      </c>
      <c r="CR956" s="27">
        <v>0</v>
      </c>
      <c r="CS956" s="27">
        <v>0</v>
      </c>
      <c r="CT956" s="27">
        <v>0</v>
      </c>
    </row>
    <row r="957" spans="1:98">
      <c r="A957" s="104" t="s">
        <v>69</v>
      </c>
      <c r="B957" s="132">
        <v>39783</v>
      </c>
      <c r="C957" s="27">
        <v>60814.892967701002</v>
      </c>
      <c r="D957" s="27">
        <v>0</v>
      </c>
      <c r="E957" s="27">
        <v>16174.201478838901</v>
      </c>
      <c r="F957" s="27">
        <v>12195.6203604937</v>
      </c>
      <c r="G957" s="27">
        <v>917.41779343038797</v>
      </c>
      <c r="H957" s="27">
        <v>0</v>
      </c>
      <c r="I957" s="27">
        <v>0</v>
      </c>
      <c r="J957" s="27">
        <v>26787.073790550199</v>
      </c>
      <c r="K957" s="27">
        <v>1650.8229791075</v>
      </c>
      <c r="L957" s="27">
        <v>10204.5494128466</v>
      </c>
      <c r="M957" s="27">
        <v>33028.355217933698</v>
      </c>
      <c r="N957" s="27">
        <v>4782.3728386759803</v>
      </c>
      <c r="O957" s="27">
        <v>26273.183973789201</v>
      </c>
      <c r="P957" s="27">
        <v>0</v>
      </c>
      <c r="Q957" s="27">
        <v>4283.54113292694</v>
      </c>
      <c r="R957" s="27">
        <v>916.06264904886496</v>
      </c>
      <c r="S957" s="27">
        <v>0</v>
      </c>
      <c r="T957" s="27">
        <v>193.08151401393101</v>
      </c>
      <c r="U957" s="27">
        <v>28562.787012577101</v>
      </c>
      <c r="V957" s="27">
        <v>3181646.6013183598</v>
      </c>
      <c r="W957" s="27">
        <v>0</v>
      </c>
      <c r="X957" s="27">
        <v>1178226.3007507301</v>
      </c>
      <c r="Y957" s="27">
        <v>823389.86842346203</v>
      </c>
      <c r="Z957" s="27">
        <v>131087.29783248901</v>
      </c>
      <c r="AA957" s="27">
        <v>0</v>
      </c>
      <c r="AB957" s="27">
        <v>0</v>
      </c>
      <c r="AC957" s="27">
        <v>9073515.11572266</v>
      </c>
      <c r="AD957" s="27">
        <v>185513.45967674299</v>
      </c>
      <c r="AE957" s="27">
        <v>452462.449897766</v>
      </c>
      <c r="AF957" s="27">
        <v>1562943.58374023</v>
      </c>
      <c r="AG957" s="27">
        <v>700621.96076965297</v>
      </c>
      <c r="AH957" s="27">
        <v>1213410.0720520001</v>
      </c>
      <c r="AI957" s="27">
        <v>0</v>
      </c>
      <c r="AJ957" s="27">
        <v>431064.40237808198</v>
      </c>
      <c r="AK957" s="27">
        <v>119125.109306335</v>
      </c>
      <c r="AL957" s="27">
        <v>0</v>
      </c>
      <c r="AM957" s="27">
        <v>27956.409229040099</v>
      </c>
      <c r="AN957" s="27">
        <v>9293446.6315918006</v>
      </c>
      <c r="AO957" s="27">
        <v>26700720.917968798</v>
      </c>
      <c r="AP957" s="27">
        <v>0</v>
      </c>
      <c r="AQ957" s="27">
        <v>9024653.0692138709</v>
      </c>
      <c r="AR957" s="27">
        <v>6267831.8884277297</v>
      </c>
      <c r="AS957" s="27">
        <v>985057.88542175305</v>
      </c>
      <c r="AT957" s="27">
        <v>0</v>
      </c>
      <c r="AU957" s="27">
        <v>0</v>
      </c>
      <c r="AV957" s="27">
        <v>23074765.504150402</v>
      </c>
      <c r="AW957" s="27">
        <v>525883.69644165004</v>
      </c>
      <c r="AX957" s="27">
        <v>3888500.8367309598</v>
      </c>
      <c r="AY957" s="27">
        <v>13063539.748901401</v>
      </c>
      <c r="AZ957" s="27">
        <v>5466138.1848754901</v>
      </c>
      <c r="BA957" s="27">
        <v>9913527.7945556603</v>
      </c>
      <c r="BB957" s="27">
        <v>0</v>
      </c>
      <c r="BC957" s="27">
        <v>3388835.9941406301</v>
      </c>
      <c r="BD957" s="27">
        <v>887197.18026733398</v>
      </c>
      <c r="BE957" s="27">
        <v>0</v>
      </c>
      <c r="BF957" s="27">
        <v>218088.90784454299</v>
      </c>
      <c r="BG957" s="27">
        <v>23715255.3823242</v>
      </c>
      <c r="BH957" s="27">
        <v>6445684.3417358398</v>
      </c>
      <c r="BI957" s="27">
        <v>0</v>
      </c>
      <c r="BJ957" s="27">
        <v>3551748.2693786598</v>
      </c>
      <c r="BK957" s="27">
        <v>2538655.27307129</v>
      </c>
      <c r="BL957" s="27">
        <v>88447.300425529495</v>
      </c>
      <c r="BM957" s="27">
        <v>0</v>
      </c>
      <c r="BN957" s="27">
        <v>0</v>
      </c>
      <c r="BO957" s="27">
        <v>0</v>
      </c>
      <c r="BP957" s="27">
        <v>0</v>
      </c>
      <c r="BQ957" s="27">
        <v>0</v>
      </c>
      <c r="BR957" s="27">
        <v>4074859.2115173298</v>
      </c>
      <c r="BS957" s="27">
        <v>2214972.7300109901</v>
      </c>
      <c r="BT957" s="27">
        <v>1928969.4490356401</v>
      </c>
      <c r="BU957" s="27">
        <v>0</v>
      </c>
      <c r="BV957" s="27">
        <v>1828907.7699890099</v>
      </c>
      <c r="BW957" s="27">
        <v>102146.526547432</v>
      </c>
      <c r="BX957" s="27">
        <v>0</v>
      </c>
      <c r="BY957" s="27">
        <v>0</v>
      </c>
      <c r="BZ957" s="27">
        <v>0</v>
      </c>
      <c r="CA957" s="27">
        <v>76965.298916816697</v>
      </c>
      <c r="CB957" s="27">
        <v>4363374.0830688505</v>
      </c>
      <c r="CC957" s="27">
        <v>35755270.894042999</v>
      </c>
      <c r="CD957" s="27">
        <v>10020029.1712646</v>
      </c>
      <c r="CE957" s="27">
        <v>1070.73466031253</v>
      </c>
      <c r="CF957" s="27">
        <v>147510.26778984099</v>
      </c>
      <c r="CG957" s="27">
        <v>1107489.9995575</v>
      </c>
      <c r="CH957" s="27">
        <v>103256.106215477</v>
      </c>
      <c r="CI957" s="27">
        <v>78042.791610717803</v>
      </c>
      <c r="CJ957" s="27">
        <v>4510245.0720214797</v>
      </c>
      <c r="CK957" s="27">
        <v>36867882.209472701</v>
      </c>
      <c r="CL957" s="27">
        <v>10120730.927856401</v>
      </c>
      <c r="CM957" s="27">
        <v>106443.725722313</v>
      </c>
      <c r="CN957" s="27">
        <v>13808608.998779301</v>
      </c>
      <c r="CO957" s="27">
        <v>60563753.640136696</v>
      </c>
      <c r="CP957" s="27">
        <v>10120730.927856401</v>
      </c>
      <c r="CQ957" s="27">
        <v>0</v>
      </c>
      <c r="CR957" s="27">
        <v>0</v>
      </c>
      <c r="CS957" s="27">
        <v>0</v>
      </c>
      <c r="CT957" s="27">
        <v>0</v>
      </c>
    </row>
    <row r="958" spans="1:98">
      <c r="A958" s="104" t="s">
        <v>69</v>
      </c>
      <c r="B958" s="132">
        <v>39873</v>
      </c>
      <c r="C958" s="27">
        <v>61668.842908859297</v>
      </c>
      <c r="D958" s="27">
        <v>0</v>
      </c>
      <c r="E958" s="27">
        <v>15749.916998744</v>
      </c>
      <c r="F958" s="27">
        <v>12004.199593305601</v>
      </c>
      <c r="G958" s="27">
        <v>967.86364454776003</v>
      </c>
      <c r="H958" s="27">
        <v>0</v>
      </c>
      <c r="I958" s="27">
        <v>0</v>
      </c>
      <c r="J958" s="27">
        <v>27426.615282297102</v>
      </c>
      <c r="K958" s="27">
        <v>1330.8236855119501</v>
      </c>
      <c r="L958" s="27">
        <v>10024.5524450541</v>
      </c>
      <c r="M958" s="27">
        <v>33569.8673458099</v>
      </c>
      <c r="N958" s="27">
        <v>4786.3778201937703</v>
      </c>
      <c r="O958" s="27">
        <v>26462.2269563675</v>
      </c>
      <c r="P958" s="27">
        <v>0</v>
      </c>
      <c r="Q958" s="27">
        <v>4251.0286321043995</v>
      </c>
      <c r="R958" s="27">
        <v>937.85407996922697</v>
      </c>
      <c r="S958" s="27">
        <v>0</v>
      </c>
      <c r="T958" s="27">
        <v>192.164581920952</v>
      </c>
      <c r="U958" s="27">
        <v>28711.276960372899</v>
      </c>
      <c r="V958" s="27">
        <v>3192821.1331481901</v>
      </c>
      <c r="W958" s="27">
        <v>0</v>
      </c>
      <c r="X958" s="27">
        <v>1129669.2882842999</v>
      </c>
      <c r="Y958" s="27">
        <v>794608.08271789597</v>
      </c>
      <c r="Z958" s="27">
        <v>136917.975221634</v>
      </c>
      <c r="AA958" s="27">
        <v>0</v>
      </c>
      <c r="AB958" s="27">
        <v>0</v>
      </c>
      <c r="AC958" s="27">
        <v>9243320.3619384803</v>
      </c>
      <c r="AD958" s="27">
        <v>141206.13276863101</v>
      </c>
      <c r="AE958" s="27">
        <v>432250.662395477</v>
      </c>
      <c r="AF958" s="27">
        <v>1568210.65124512</v>
      </c>
      <c r="AG958" s="27">
        <v>682590.39923858596</v>
      </c>
      <c r="AH958" s="27">
        <v>1222435.2220459001</v>
      </c>
      <c r="AI958" s="27">
        <v>0</v>
      </c>
      <c r="AJ958" s="27">
        <v>419538.37837982201</v>
      </c>
      <c r="AK958" s="27">
        <v>124302.103151321</v>
      </c>
      <c r="AL958" s="27">
        <v>0</v>
      </c>
      <c r="AM958" s="27">
        <v>28436.047527790099</v>
      </c>
      <c r="AN958" s="27">
        <v>9385949.0173339806</v>
      </c>
      <c r="AO958" s="27">
        <v>26973589.736572299</v>
      </c>
      <c r="AP958" s="27">
        <v>0</v>
      </c>
      <c r="AQ958" s="27">
        <v>8640255.2512206994</v>
      </c>
      <c r="AR958" s="27">
        <v>6064139.94677734</v>
      </c>
      <c r="AS958" s="27">
        <v>1033298.0086059601</v>
      </c>
      <c r="AT958" s="27">
        <v>0</v>
      </c>
      <c r="AU958" s="27">
        <v>0</v>
      </c>
      <c r="AV958" s="27">
        <v>23655585.176757801</v>
      </c>
      <c r="AW958" s="27">
        <v>404136.18194580101</v>
      </c>
      <c r="AX958" s="27">
        <v>3762592.3020935101</v>
      </c>
      <c r="AY958" s="27">
        <v>13217345.1396484</v>
      </c>
      <c r="AZ958" s="27">
        <v>5331145.6801147498</v>
      </c>
      <c r="BA958" s="27">
        <v>10037787.199585</v>
      </c>
      <c r="BB958" s="27">
        <v>0</v>
      </c>
      <c r="BC958" s="27">
        <v>3307725.41583252</v>
      </c>
      <c r="BD958" s="27">
        <v>929982.75917816197</v>
      </c>
      <c r="BE958" s="27">
        <v>0</v>
      </c>
      <c r="BF958" s="27">
        <v>222832.242639542</v>
      </c>
      <c r="BG958" s="27">
        <v>24065978.709228501</v>
      </c>
      <c r="BH958" s="27">
        <v>6610031.2690429697</v>
      </c>
      <c r="BI958" s="27">
        <v>0</v>
      </c>
      <c r="BJ958" s="27">
        <v>3493153.28192139</v>
      </c>
      <c r="BK958" s="27">
        <v>2493180.7482910198</v>
      </c>
      <c r="BL958" s="27">
        <v>92342.358275413499</v>
      </c>
      <c r="BM958" s="27">
        <v>0</v>
      </c>
      <c r="BN958" s="27">
        <v>0</v>
      </c>
      <c r="BO958" s="27">
        <v>0</v>
      </c>
      <c r="BP958" s="27">
        <v>0</v>
      </c>
      <c r="BQ958" s="27">
        <v>0</v>
      </c>
      <c r="BR958" s="27">
        <v>4114413.1830444299</v>
      </c>
      <c r="BS958" s="27">
        <v>2171236.6460876502</v>
      </c>
      <c r="BT958" s="27">
        <v>1953210.55307007</v>
      </c>
      <c r="BU958" s="27">
        <v>0</v>
      </c>
      <c r="BV958" s="27">
        <v>1807076.1971130399</v>
      </c>
      <c r="BW958" s="27">
        <v>105347.54859065999</v>
      </c>
      <c r="BX958" s="27">
        <v>0</v>
      </c>
      <c r="BY958" s="27">
        <v>0</v>
      </c>
      <c r="BZ958" s="27">
        <v>0</v>
      </c>
      <c r="CA958" s="27">
        <v>77498.522199630694</v>
      </c>
      <c r="CB958" s="27">
        <v>4318029.9061889602</v>
      </c>
      <c r="CC958" s="27">
        <v>35569055.951660201</v>
      </c>
      <c r="CD958" s="27">
        <v>10089702.0981445</v>
      </c>
      <c r="CE958" s="27">
        <v>1091.2359447628301</v>
      </c>
      <c r="CF958" s="27">
        <v>152211.71060752901</v>
      </c>
      <c r="CG958" s="27">
        <v>1147563.98387146</v>
      </c>
      <c r="CH958" s="27">
        <v>106215.92544650999</v>
      </c>
      <c r="CI958" s="27">
        <v>78585.131718635603</v>
      </c>
      <c r="CJ958" s="27">
        <v>4472333.89099121</v>
      </c>
      <c r="CK958" s="27">
        <v>36716943.534667999</v>
      </c>
      <c r="CL958" s="27">
        <v>10198455.268188501</v>
      </c>
      <c r="CM958" s="27">
        <v>107101.397564888</v>
      </c>
      <c r="CN958" s="27">
        <v>13870682.1433105</v>
      </c>
      <c r="CO958" s="27">
        <v>60898490.636230499</v>
      </c>
      <c r="CP958" s="27">
        <v>10198455.268188501</v>
      </c>
      <c r="CQ958" s="27">
        <v>0</v>
      </c>
      <c r="CR958" s="27">
        <v>0</v>
      </c>
      <c r="CS958" s="27">
        <v>0</v>
      </c>
      <c r="CT958" s="27">
        <v>0</v>
      </c>
    </row>
    <row r="959" spans="1:98">
      <c r="A959" s="104" t="s">
        <v>69</v>
      </c>
      <c r="B959" s="132">
        <v>39965</v>
      </c>
      <c r="C959" s="27">
        <v>62445.983704090097</v>
      </c>
      <c r="D959" s="27">
        <v>0</v>
      </c>
      <c r="E959" s="27">
        <v>15316.854780554801</v>
      </c>
      <c r="F959" s="27">
        <v>11732.7344827652</v>
      </c>
      <c r="G959" s="27">
        <v>1014.99822881073</v>
      </c>
      <c r="H959" s="27">
        <v>0</v>
      </c>
      <c r="I959" s="27">
        <v>0</v>
      </c>
      <c r="J959" s="27">
        <v>27925.431098699599</v>
      </c>
      <c r="K959" s="27">
        <v>1038.92316649854</v>
      </c>
      <c r="L959" s="27">
        <v>9985.4357943534906</v>
      </c>
      <c r="M959" s="27">
        <v>33875.342682361603</v>
      </c>
      <c r="N959" s="27">
        <v>4782.8434702158002</v>
      </c>
      <c r="O959" s="27">
        <v>26640.1316452026</v>
      </c>
      <c r="P959" s="27">
        <v>0</v>
      </c>
      <c r="Q959" s="27">
        <v>4227.7842659950302</v>
      </c>
      <c r="R959" s="27">
        <v>948.25062398612499</v>
      </c>
      <c r="S959" s="27">
        <v>0</v>
      </c>
      <c r="T959" s="27">
        <v>192.523692844436</v>
      </c>
      <c r="U959" s="27">
        <v>28868.487120628401</v>
      </c>
      <c r="V959" s="27">
        <v>3243629.9648132301</v>
      </c>
      <c r="W959" s="27">
        <v>0</v>
      </c>
      <c r="X959" s="27">
        <v>1097535.5332183801</v>
      </c>
      <c r="Y959" s="27">
        <v>784304.25570678699</v>
      </c>
      <c r="Z959" s="27">
        <v>139801.26177787801</v>
      </c>
      <c r="AA959" s="27">
        <v>0</v>
      </c>
      <c r="AB959" s="27">
        <v>0</v>
      </c>
      <c r="AC959" s="27">
        <v>9389802.5601806603</v>
      </c>
      <c r="AD959" s="27">
        <v>107535.97019767801</v>
      </c>
      <c r="AE959" s="27">
        <v>433654.29016494798</v>
      </c>
      <c r="AF959" s="27">
        <v>1579452.79870605</v>
      </c>
      <c r="AG959" s="27">
        <v>679509.34763336205</v>
      </c>
      <c r="AH959" s="27">
        <v>1223503.9074859601</v>
      </c>
      <c r="AI959" s="27">
        <v>0</v>
      </c>
      <c r="AJ959" s="27">
        <v>426748.11908721901</v>
      </c>
      <c r="AK959" s="27">
        <v>122310.55686759901</v>
      </c>
      <c r="AL959" s="27">
        <v>0</v>
      </c>
      <c r="AM959" s="27">
        <v>29283.433826923399</v>
      </c>
      <c r="AN959" s="27">
        <v>9475689.2114257794</v>
      </c>
      <c r="AO959" s="27">
        <v>27545460.135986298</v>
      </c>
      <c r="AP959" s="27">
        <v>0</v>
      </c>
      <c r="AQ959" s="27">
        <v>8439453.2891845703</v>
      </c>
      <c r="AR959" s="27">
        <v>5984109.7442016602</v>
      </c>
      <c r="AS959" s="27">
        <v>1056261.3324432401</v>
      </c>
      <c r="AT959" s="27">
        <v>0</v>
      </c>
      <c r="AU959" s="27">
        <v>0</v>
      </c>
      <c r="AV959" s="27">
        <v>24188364.259521499</v>
      </c>
      <c r="AW959" s="27">
        <v>308634.53212356602</v>
      </c>
      <c r="AX959" s="27">
        <v>3788887.0780639602</v>
      </c>
      <c r="AY959" s="27">
        <v>13393496.303100601</v>
      </c>
      <c r="AZ959" s="27">
        <v>5341976.63171387</v>
      </c>
      <c r="BA959" s="27">
        <v>10108982.185913101</v>
      </c>
      <c r="BB959" s="27">
        <v>0</v>
      </c>
      <c r="BC959" s="27">
        <v>3379240.7471008301</v>
      </c>
      <c r="BD959" s="27">
        <v>918486.47045135498</v>
      </c>
      <c r="BE959" s="27">
        <v>0</v>
      </c>
      <c r="BF959" s="27">
        <v>225745.15510749799</v>
      </c>
      <c r="BG959" s="27">
        <v>24439849.099365201</v>
      </c>
      <c r="BH959" s="27">
        <v>6743095.09912109</v>
      </c>
      <c r="BI959" s="27">
        <v>0</v>
      </c>
      <c r="BJ959" s="27">
        <v>3439885.2849731399</v>
      </c>
      <c r="BK959" s="27">
        <v>2480672.6978454599</v>
      </c>
      <c r="BL959" s="27">
        <v>94267.336750984206</v>
      </c>
      <c r="BM959" s="27">
        <v>0</v>
      </c>
      <c r="BN959" s="27">
        <v>0</v>
      </c>
      <c r="BO959" s="27">
        <v>0</v>
      </c>
      <c r="BP959" s="27">
        <v>0</v>
      </c>
      <c r="BQ959" s="27">
        <v>0</v>
      </c>
      <c r="BR959" s="27">
        <v>4172884.4646911598</v>
      </c>
      <c r="BS959" s="27">
        <v>2183504.0823669401</v>
      </c>
      <c r="BT959" s="27">
        <v>1967028.03211975</v>
      </c>
      <c r="BU959" s="27">
        <v>0</v>
      </c>
      <c r="BV959" s="27">
        <v>1830634.03057861</v>
      </c>
      <c r="BW959" s="27">
        <v>103922.19317054701</v>
      </c>
      <c r="BX959" s="27">
        <v>0</v>
      </c>
      <c r="BY959" s="27">
        <v>0</v>
      </c>
      <c r="BZ959" s="27">
        <v>0</v>
      </c>
      <c r="CA959" s="27">
        <v>77781.179550170898</v>
      </c>
      <c r="CB959" s="27">
        <v>4341658.35192871</v>
      </c>
      <c r="CC959" s="27">
        <v>35995302.632324196</v>
      </c>
      <c r="CD959" s="27">
        <v>10192167.357666001</v>
      </c>
      <c r="CE959" s="27">
        <v>1112.91158807278</v>
      </c>
      <c r="CF959" s="27">
        <v>151720.96931457499</v>
      </c>
      <c r="CG959" s="27">
        <v>1145592.9539184601</v>
      </c>
      <c r="CH959" s="27">
        <v>104834.09529209101</v>
      </c>
      <c r="CI959" s="27">
        <v>78890.900937080398</v>
      </c>
      <c r="CJ959" s="27">
        <v>4493161.31396484</v>
      </c>
      <c r="CK959" s="27">
        <v>37144232.957031302</v>
      </c>
      <c r="CL959" s="27">
        <v>10299244.6558838</v>
      </c>
      <c r="CM959" s="27">
        <v>107550.528026581</v>
      </c>
      <c r="CN959" s="27">
        <v>13968886.298950201</v>
      </c>
      <c r="CO959" s="27">
        <v>61560957.097167999</v>
      </c>
      <c r="CP959" s="27">
        <v>10299244.6558838</v>
      </c>
      <c r="CQ959" s="27">
        <v>0</v>
      </c>
      <c r="CR959" s="27">
        <v>0</v>
      </c>
      <c r="CS959" s="27">
        <v>0</v>
      </c>
      <c r="CT959" s="27">
        <v>0</v>
      </c>
    </row>
    <row r="960" spans="1:98">
      <c r="A960" s="104" t="s">
        <v>69</v>
      </c>
      <c r="B960" s="132">
        <v>40057</v>
      </c>
      <c r="C960" s="27">
        <v>63470.880809307098</v>
      </c>
      <c r="D960" s="27">
        <v>0</v>
      </c>
      <c r="E960" s="27">
        <v>14961.810202836999</v>
      </c>
      <c r="F960" s="27">
        <v>11514.0154861212</v>
      </c>
      <c r="G960" s="27">
        <v>1081.2289724796999</v>
      </c>
      <c r="H960" s="27">
        <v>0</v>
      </c>
      <c r="I960" s="27">
        <v>0</v>
      </c>
      <c r="J960" s="27">
        <v>28317.803238868699</v>
      </c>
      <c r="K960" s="27">
        <v>768.65616370737598</v>
      </c>
      <c r="L960" s="27">
        <v>9661.3501816987991</v>
      </c>
      <c r="M960" s="27">
        <v>34017.187152385697</v>
      </c>
      <c r="N960" s="27">
        <v>4769.7213593721399</v>
      </c>
      <c r="O960" s="27">
        <v>27090.4129235744</v>
      </c>
      <c r="P960" s="27">
        <v>0</v>
      </c>
      <c r="Q960" s="27">
        <v>4160.8372200131398</v>
      </c>
      <c r="R960" s="27">
        <v>970.98433852940798</v>
      </c>
      <c r="S960" s="27">
        <v>0</v>
      </c>
      <c r="T960" s="27">
        <v>214.53124172799301</v>
      </c>
      <c r="U960" s="27">
        <v>29107.871396779999</v>
      </c>
      <c r="V960" s="27">
        <v>3281038.5736999498</v>
      </c>
      <c r="W960" s="27">
        <v>0</v>
      </c>
      <c r="X960" s="27">
        <v>1063926.0996704099</v>
      </c>
      <c r="Y960" s="27">
        <v>756308.40385437</v>
      </c>
      <c r="Z960" s="27">
        <v>140323.761379242</v>
      </c>
      <c r="AA960" s="27">
        <v>0</v>
      </c>
      <c r="AB960" s="27">
        <v>0</v>
      </c>
      <c r="AC960" s="27">
        <v>9516920.23974609</v>
      </c>
      <c r="AD960" s="27">
        <v>80105.271512031599</v>
      </c>
      <c r="AE960" s="27">
        <v>419934.050987244</v>
      </c>
      <c r="AF960" s="27">
        <v>1591835.4950103799</v>
      </c>
      <c r="AG960" s="27">
        <v>670810.647758484</v>
      </c>
      <c r="AH960" s="27">
        <v>1235386.09707642</v>
      </c>
      <c r="AI960" s="27">
        <v>0</v>
      </c>
      <c r="AJ960" s="27">
        <v>419151.98437881499</v>
      </c>
      <c r="AK960" s="27">
        <v>120187.467698097</v>
      </c>
      <c r="AL960" s="27">
        <v>0</v>
      </c>
      <c r="AM960" s="27">
        <v>27602.721119165399</v>
      </c>
      <c r="AN960" s="27">
        <v>9606834.0458984394</v>
      </c>
      <c r="AO960" s="27">
        <v>28075686.782958999</v>
      </c>
      <c r="AP960" s="27">
        <v>0</v>
      </c>
      <c r="AQ960" s="27">
        <v>8259479.5842895498</v>
      </c>
      <c r="AR960" s="27">
        <v>5828336.0993042002</v>
      </c>
      <c r="AS960" s="27">
        <v>1083305.40675354</v>
      </c>
      <c r="AT960" s="27">
        <v>0</v>
      </c>
      <c r="AU960" s="27">
        <v>0</v>
      </c>
      <c r="AV960" s="27">
        <v>24764625.5710449</v>
      </c>
      <c r="AW960" s="27">
        <v>227878.165376663</v>
      </c>
      <c r="AX960" s="27">
        <v>3704647.3247070299</v>
      </c>
      <c r="AY960" s="27">
        <v>13598651.127441401</v>
      </c>
      <c r="AZ960" s="27">
        <v>5311627.7869873</v>
      </c>
      <c r="BA960" s="27">
        <v>10298595.347168</v>
      </c>
      <c r="BB960" s="27">
        <v>0</v>
      </c>
      <c r="BC960" s="27">
        <v>3331197.2030944801</v>
      </c>
      <c r="BD960" s="27">
        <v>912417.41814422596</v>
      </c>
      <c r="BE960" s="27">
        <v>0</v>
      </c>
      <c r="BF960" s="27">
        <v>223645.10892677301</v>
      </c>
      <c r="BG960" s="27">
        <v>24991465.754394501</v>
      </c>
      <c r="BH960" s="27">
        <v>6767093.3767700205</v>
      </c>
      <c r="BI960" s="27">
        <v>0</v>
      </c>
      <c r="BJ960" s="27">
        <v>3359466.5044860798</v>
      </c>
      <c r="BK960" s="27">
        <v>2412999.2703857399</v>
      </c>
      <c r="BL960" s="27">
        <v>95800.720817565903</v>
      </c>
      <c r="BM960" s="27">
        <v>0</v>
      </c>
      <c r="BN960" s="27">
        <v>0</v>
      </c>
      <c r="BO960" s="27">
        <v>0</v>
      </c>
      <c r="BP960" s="27">
        <v>0</v>
      </c>
      <c r="BQ960" s="27">
        <v>0</v>
      </c>
      <c r="BR960" s="27">
        <v>4197684.2007446298</v>
      </c>
      <c r="BS960" s="27">
        <v>2167352.3673400902</v>
      </c>
      <c r="BT960" s="27">
        <v>2003613.32133484</v>
      </c>
      <c r="BU960" s="27">
        <v>0</v>
      </c>
      <c r="BV960" s="27">
        <v>1799560.3818359401</v>
      </c>
      <c r="BW960" s="27">
        <v>102324.639694214</v>
      </c>
      <c r="BX960" s="27">
        <v>0</v>
      </c>
      <c r="BY960" s="27">
        <v>0</v>
      </c>
      <c r="BZ960" s="27">
        <v>0</v>
      </c>
      <c r="CA960" s="27">
        <v>78376.687417983994</v>
      </c>
      <c r="CB960" s="27">
        <v>4347713.9191894503</v>
      </c>
      <c r="CC960" s="27">
        <v>36360642.669921897</v>
      </c>
      <c r="CD960" s="27">
        <v>10113694.144165</v>
      </c>
      <c r="CE960" s="27">
        <v>1158.1135197132801</v>
      </c>
      <c r="CF960" s="27">
        <v>149236.84326553301</v>
      </c>
      <c r="CG960" s="27">
        <v>1148996.6056365999</v>
      </c>
      <c r="CH960" s="27">
        <v>102748.442761421</v>
      </c>
      <c r="CI960" s="27">
        <v>79537.175648689299</v>
      </c>
      <c r="CJ960" s="27">
        <v>4496067.92224121</v>
      </c>
      <c r="CK960" s="27">
        <v>37500806.314453103</v>
      </c>
      <c r="CL960" s="27">
        <v>10214299.4499512</v>
      </c>
      <c r="CM960" s="27">
        <v>108412.390010834</v>
      </c>
      <c r="CN960" s="27">
        <v>14081656.2852783</v>
      </c>
      <c r="CO960" s="27">
        <v>62402848.4384766</v>
      </c>
      <c r="CP960" s="27">
        <v>10214299.4499512</v>
      </c>
      <c r="CQ960" s="27">
        <v>0</v>
      </c>
      <c r="CR960" s="27">
        <v>0</v>
      </c>
      <c r="CS960" s="27">
        <v>0</v>
      </c>
      <c r="CT960" s="27">
        <v>0</v>
      </c>
    </row>
    <row r="961" spans="1:98">
      <c r="A961" s="104" t="s">
        <v>69</v>
      </c>
      <c r="B961" s="132">
        <v>40148</v>
      </c>
      <c r="C961" s="27">
        <v>64324.238709449797</v>
      </c>
      <c r="D961" s="27">
        <v>0</v>
      </c>
      <c r="E961" s="27">
        <v>14566.922815084499</v>
      </c>
      <c r="F961" s="27">
        <v>11288.972066164</v>
      </c>
      <c r="G961" s="27">
        <v>1131.74981112778</v>
      </c>
      <c r="H961" s="27">
        <v>0</v>
      </c>
      <c r="I961" s="27">
        <v>0</v>
      </c>
      <c r="J961" s="27">
        <v>28699.293135166201</v>
      </c>
      <c r="K961" s="27">
        <v>551.07198940217495</v>
      </c>
      <c r="L961" s="27">
        <v>9494.8646610975302</v>
      </c>
      <c r="M961" s="27">
        <v>34145.354490757003</v>
      </c>
      <c r="N961" s="27">
        <v>4737.3920330405199</v>
      </c>
      <c r="O961" s="27">
        <v>27642.892512083101</v>
      </c>
      <c r="P961" s="27">
        <v>0</v>
      </c>
      <c r="Q961" s="27">
        <v>4165.93235421181</v>
      </c>
      <c r="R961" s="27">
        <v>988.385849826038</v>
      </c>
      <c r="S961" s="27">
        <v>0</v>
      </c>
      <c r="T961" s="27">
        <v>209.29216618277101</v>
      </c>
      <c r="U961" s="27">
        <v>29382.443599939299</v>
      </c>
      <c r="V961" s="27">
        <v>3304251.6912536598</v>
      </c>
      <c r="W961" s="27">
        <v>0</v>
      </c>
      <c r="X961" s="27">
        <v>1033809.88315582</v>
      </c>
      <c r="Y961" s="27">
        <v>741702.49381256104</v>
      </c>
      <c r="Z961" s="27">
        <v>142516.12603378299</v>
      </c>
      <c r="AA961" s="27">
        <v>0</v>
      </c>
      <c r="AB961" s="27">
        <v>0</v>
      </c>
      <c r="AC961" s="27">
        <v>9533116.2086181603</v>
      </c>
      <c r="AD961" s="27">
        <v>49981.155320167498</v>
      </c>
      <c r="AE961" s="27">
        <v>411187.65128326399</v>
      </c>
      <c r="AF961" s="27">
        <v>1593761.43772888</v>
      </c>
      <c r="AG961" s="27">
        <v>660576.13825988804</v>
      </c>
      <c r="AH961" s="27">
        <v>1256044.13414001</v>
      </c>
      <c r="AI961" s="27">
        <v>0</v>
      </c>
      <c r="AJ961" s="27">
        <v>418261.01399993902</v>
      </c>
      <c r="AK961" s="27">
        <v>118621.353093147</v>
      </c>
      <c r="AL961" s="27">
        <v>0</v>
      </c>
      <c r="AM961" s="27">
        <v>28546.925905942899</v>
      </c>
      <c r="AN961" s="27">
        <v>9587908.1506347694</v>
      </c>
      <c r="AO961" s="27">
        <v>28502684.802978501</v>
      </c>
      <c r="AP961" s="27">
        <v>0</v>
      </c>
      <c r="AQ961" s="27">
        <v>8123765.5541381799</v>
      </c>
      <c r="AR961" s="27">
        <v>5811493.7634887705</v>
      </c>
      <c r="AS961" s="27">
        <v>1098606.1344604499</v>
      </c>
      <c r="AT961" s="27">
        <v>0</v>
      </c>
      <c r="AU961" s="27">
        <v>0</v>
      </c>
      <c r="AV961" s="27">
        <v>25074937.986328099</v>
      </c>
      <c r="AW961" s="27">
        <v>145984.86811637899</v>
      </c>
      <c r="AX961" s="27">
        <v>3670388.3584289602</v>
      </c>
      <c r="AY961" s="27">
        <v>13703295.072876001</v>
      </c>
      <c r="AZ961" s="27">
        <v>5293850.1714477502</v>
      </c>
      <c r="BA961" s="27">
        <v>10559565.0716553</v>
      </c>
      <c r="BB961" s="27">
        <v>0</v>
      </c>
      <c r="BC961" s="27">
        <v>3405110.8262634301</v>
      </c>
      <c r="BD961" s="27">
        <v>904458.39437103295</v>
      </c>
      <c r="BE961" s="27">
        <v>0</v>
      </c>
      <c r="BF961" s="27">
        <v>224836.449804306</v>
      </c>
      <c r="BG961" s="27">
        <v>25259885.720458999</v>
      </c>
      <c r="BH961" s="27">
        <v>6872463.2857055701</v>
      </c>
      <c r="BI961" s="27">
        <v>0</v>
      </c>
      <c r="BJ961" s="27">
        <v>3341199.75067139</v>
      </c>
      <c r="BK961" s="27">
        <v>2412778.5090026902</v>
      </c>
      <c r="BL961" s="27">
        <v>97862.071827888503</v>
      </c>
      <c r="BM961" s="27">
        <v>0</v>
      </c>
      <c r="BN961" s="27">
        <v>0</v>
      </c>
      <c r="BO961" s="27">
        <v>0</v>
      </c>
      <c r="BP961" s="27">
        <v>0</v>
      </c>
      <c r="BQ961" s="27">
        <v>0</v>
      </c>
      <c r="BR961" s="27">
        <v>4239778.8471069299</v>
      </c>
      <c r="BS961" s="27">
        <v>2159348.2378540002</v>
      </c>
      <c r="BT961" s="27">
        <v>2054180.2866058301</v>
      </c>
      <c r="BU961" s="27">
        <v>0</v>
      </c>
      <c r="BV961" s="27">
        <v>1827084.08998108</v>
      </c>
      <c r="BW961" s="27">
        <v>103927.792858124</v>
      </c>
      <c r="BX961" s="27">
        <v>0</v>
      </c>
      <c r="BY961" s="27">
        <v>0</v>
      </c>
      <c r="BZ961" s="27">
        <v>0</v>
      </c>
      <c r="CA961" s="27">
        <v>78869.877344131499</v>
      </c>
      <c r="CB961" s="27">
        <v>4338599.8363647498</v>
      </c>
      <c r="CC961" s="27">
        <v>36628889.265625</v>
      </c>
      <c r="CD961" s="27">
        <v>10226537.853393599</v>
      </c>
      <c r="CE961" s="27">
        <v>1172.17866441607</v>
      </c>
      <c r="CF961" s="27">
        <v>147699.86768913301</v>
      </c>
      <c r="CG961" s="27">
        <v>1132985.07548523</v>
      </c>
      <c r="CH961" s="27">
        <v>104162.905637741</v>
      </c>
      <c r="CI961" s="27">
        <v>80048.044689178496</v>
      </c>
      <c r="CJ961" s="27">
        <v>4485112.8751831101</v>
      </c>
      <c r="CK961" s="27">
        <v>37766203.8212891</v>
      </c>
      <c r="CL961" s="27">
        <v>10327379.923706099</v>
      </c>
      <c r="CM961" s="27">
        <v>109245.75293350199</v>
      </c>
      <c r="CN961" s="27">
        <v>14086594.4304199</v>
      </c>
      <c r="CO961" s="27">
        <v>63048105.932128899</v>
      </c>
      <c r="CP961" s="27">
        <v>10327379.923706099</v>
      </c>
      <c r="CQ961" s="27">
        <v>0</v>
      </c>
      <c r="CR961" s="27">
        <v>0</v>
      </c>
      <c r="CS961" s="27">
        <v>0</v>
      </c>
      <c r="CT961" s="27">
        <v>0</v>
      </c>
    </row>
    <row r="962" spans="1:98">
      <c r="A962" s="104" t="s">
        <v>69</v>
      </c>
      <c r="B962" s="132">
        <v>40238</v>
      </c>
      <c r="C962" s="27">
        <v>64572.661516666398</v>
      </c>
      <c r="D962" s="27">
        <v>0</v>
      </c>
      <c r="E962" s="27">
        <v>13991.919846177099</v>
      </c>
      <c r="F962" s="27">
        <v>10997.463957190501</v>
      </c>
      <c r="G962" s="27">
        <v>1138.61119419336</v>
      </c>
      <c r="H962" s="27">
        <v>0</v>
      </c>
      <c r="I962" s="27">
        <v>0</v>
      </c>
      <c r="J962" s="27">
        <v>29320.537294864698</v>
      </c>
      <c r="K962" s="27">
        <v>400.95993256941398</v>
      </c>
      <c r="L962" s="27">
        <v>9508.8704242706299</v>
      </c>
      <c r="M962" s="27">
        <v>34154.531109333002</v>
      </c>
      <c r="N962" s="27">
        <v>4690.7565904855701</v>
      </c>
      <c r="O962" s="27">
        <v>27542.488897562002</v>
      </c>
      <c r="P962" s="27">
        <v>0</v>
      </c>
      <c r="Q962" s="27">
        <v>4106.5600838065102</v>
      </c>
      <c r="R962" s="27">
        <v>972.17396523058403</v>
      </c>
      <c r="S962" s="27">
        <v>0</v>
      </c>
      <c r="T962" s="27">
        <v>200.752401657403</v>
      </c>
      <c r="U962" s="27">
        <v>29662.104023456599</v>
      </c>
      <c r="V962" s="27">
        <v>3315532.7409668001</v>
      </c>
      <c r="W962" s="27">
        <v>0</v>
      </c>
      <c r="X962" s="27">
        <v>979361.61915588402</v>
      </c>
      <c r="Y962" s="27">
        <v>714340.93683624303</v>
      </c>
      <c r="Z962" s="27">
        <v>144294.47788047799</v>
      </c>
      <c r="AA962" s="27">
        <v>0</v>
      </c>
      <c r="AB962" s="27">
        <v>0</v>
      </c>
      <c r="AC962" s="27">
        <v>9702900.4260253906</v>
      </c>
      <c r="AD962" s="27">
        <v>34485.466484069802</v>
      </c>
      <c r="AE962" s="27">
        <v>405012.11751174898</v>
      </c>
      <c r="AF962" s="27">
        <v>1580716.1109771701</v>
      </c>
      <c r="AG962" s="27">
        <v>648845.01100158703</v>
      </c>
      <c r="AH962" s="27">
        <v>1258846.18019104</v>
      </c>
      <c r="AI962" s="27">
        <v>0</v>
      </c>
      <c r="AJ962" s="27">
        <v>410387.596824646</v>
      </c>
      <c r="AK962" s="27">
        <v>116729.636839867</v>
      </c>
      <c r="AL962" s="27">
        <v>0</v>
      </c>
      <c r="AM962" s="27">
        <v>27738.6487395763</v>
      </c>
      <c r="AN962" s="27">
        <v>9739434.8791503906</v>
      </c>
      <c r="AO962" s="27">
        <v>28801894.7573242</v>
      </c>
      <c r="AP962" s="27">
        <v>0</v>
      </c>
      <c r="AQ962" s="27">
        <v>7769728.9989623995</v>
      </c>
      <c r="AR962" s="27">
        <v>5655015.6958618201</v>
      </c>
      <c r="AS962" s="27">
        <v>1111427.7470703099</v>
      </c>
      <c r="AT962" s="27">
        <v>0</v>
      </c>
      <c r="AU962" s="27">
        <v>0</v>
      </c>
      <c r="AV962" s="27">
        <v>25717140.650878899</v>
      </c>
      <c r="AW962" s="27">
        <v>102286.449146271</v>
      </c>
      <c r="AX962" s="27">
        <v>3663815.67791748</v>
      </c>
      <c r="AY962" s="27">
        <v>13730100.161010699</v>
      </c>
      <c r="AZ962" s="27">
        <v>5244910.11437988</v>
      </c>
      <c r="BA962" s="27">
        <v>10659880.105957</v>
      </c>
      <c r="BB962" s="27">
        <v>0</v>
      </c>
      <c r="BC962" s="27">
        <v>3358113.3883361798</v>
      </c>
      <c r="BD962" s="27">
        <v>903113.91443633998</v>
      </c>
      <c r="BE962" s="27">
        <v>0</v>
      </c>
      <c r="BF962" s="27">
        <v>217352.84027671799</v>
      </c>
      <c r="BG962" s="27">
        <v>25830235.614013702</v>
      </c>
      <c r="BH962" s="27">
        <v>7164514.6217651404</v>
      </c>
      <c r="BI962" s="27">
        <v>0</v>
      </c>
      <c r="BJ962" s="27">
        <v>3261134.7577209501</v>
      </c>
      <c r="BK962" s="27">
        <v>2379545.12426758</v>
      </c>
      <c r="BL962" s="27">
        <v>100943.01689052601</v>
      </c>
      <c r="BM962" s="27">
        <v>0</v>
      </c>
      <c r="BN962" s="27">
        <v>0</v>
      </c>
      <c r="BO962" s="27">
        <v>0</v>
      </c>
      <c r="BP962" s="27">
        <v>0</v>
      </c>
      <c r="BQ962" s="27">
        <v>0</v>
      </c>
      <c r="BR962" s="27">
        <v>4318785.6270752</v>
      </c>
      <c r="BS962" s="27">
        <v>2142082.3652648898</v>
      </c>
      <c r="BT962" s="27">
        <v>2073675.8094635</v>
      </c>
      <c r="BU962" s="27">
        <v>0</v>
      </c>
      <c r="BV962" s="27">
        <v>1822424.4931488</v>
      </c>
      <c r="BW962" s="27">
        <v>101340.151109695</v>
      </c>
      <c r="BX962" s="27">
        <v>0</v>
      </c>
      <c r="BY962" s="27">
        <v>0</v>
      </c>
      <c r="BZ962" s="27">
        <v>0</v>
      </c>
      <c r="CA962" s="27">
        <v>78624.994710922198</v>
      </c>
      <c r="CB962" s="27">
        <v>4291845.1970825205</v>
      </c>
      <c r="CC962" s="27">
        <v>36538243.600097701</v>
      </c>
      <c r="CD962" s="27">
        <v>10418639.3195801</v>
      </c>
      <c r="CE962" s="27">
        <v>1136.2626679390701</v>
      </c>
      <c r="CF962" s="27">
        <v>143731.535440445</v>
      </c>
      <c r="CG962" s="27">
        <v>1112436.23274231</v>
      </c>
      <c r="CH962" s="27">
        <v>101602.99757576</v>
      </c>
      <c r="CI962" s="27">
        <v>79755.686903953596</v>
      </c>
      <c r="CJ962" s="27">
        <v>4437874.0375366202</v>
      </c>
      <c r="CK962" s="27">
        <v>37650533.412597701</v>
      </c>
      <c r="CL962" s="27">
        <v>10523028.4935303</v>
      </c>
      <c r="CM962" s="27">
        <v>109211.32739925401</v>
      </c>
      <c r="CN962" s="27">
        <v>14186885.8436279</v>
      </c>
      <c r="CO962" s="27">
        <v>63581614.3759766</v>
      </c>
      <c r="CP962" s="27">
        <v>10523028.4935303</v>
      </c>
      <c r="CQ962" s="27">
        <v>0</v>
      </c>
      <c r="CR962" s="27">
        <v>0</v>
      </c>
      <c r="CS962" s="27">
        <v>0</v>
      </c>
      <c r="CT962" s="27">
        <v>0</v>
      </c>
    </row>
    <row r="963" spans="1:98">
      <c r="A963" s="104" t="s">
        <v>69</v>
      </c>
      <c r="B963" s="132">
        <v>40330</v>
      </c>
      <c r="C963" s="27">
        <v>65543.687602043196</v>
      </c>
      <c r="D963" s="27">
        <v>0</v>
      </c>
      <c r="E963" s="27">
        <v>13657.1508107185</v>
      </c>
      <c r="F963" s="27">
        <v>10803.654094695999</v>
      </c>
      <c r="G963" s="27">
        <v>1166.70307576656</v>
      </c>
      <c r="H963" s="27">
        <v>0</v>
      </c>
      <c r="I963" s="27">
        <v>0</v>
      </c>
      <c r="J963" s="27">
        <v>29761.641849994699</v>
      </c>
      <c r="K963" s="27">
        <v>344.73034198954701</v>
      </c>
      <c r="L963" s="27">
        <v>9852.8381978273392</v>
      </c>
      <c r="M963" s="27">
        <v>34584.808196544604</v>
      </c>
      <c r="N963" s="27">
        <v>4636.2237972021103</v>
      </c>
      <c r="O963" s="27">
        <v>27865.578842639901</v>
      </c>
      <c r="P963" s="27">
        <v>0</v>
      </c>
      <c r="Q963" s="27">
        <v>4055.00381293893</v>
      </c>
      <c r="R963" s="27">
        <v>989.97456577420201</v>
      </c>
      <c r="S963" s="27">
        <v>0</v>
      </c>
      <c r="T963" s="27">
        <v>197.26774230040601</v>
      </c>
      <c r="U963" s="27">
        <v>29993.320823907899</v>
      </c>
      <c r="V963" s="27">
        <v>3365094.7791442899</v>
      </c>
      <c r="W963" s="27">
        <v>0</v>
      </c>
      <c r="X963" s="27">
        <v>943834.83913421596</v>
      </c>
      <c r="Y963" s="27">
        <v>693595.47967529297</v>
      </c>
      <c r="Z963" s="27">
        <v>143529.836223602</v>
      </c>
      <c r="AA963" s="27">
        <v>0</v>
      </c>
      <c r="AB963" s="27">
        <v>0</v>
      </c>
      <c r="AC963" s="27">
        <v>9871217.34448242</v>
      </c>
      <c r="AD963" s="27">
        <v>29911.417096614801</v>
      </c>
      <c r="AE963" s="27">
        <v>405281.91217804002</v>
      </c>
      <c r="AF963" s="27">
        <v>1613709.5453491199</v>
      </c>
      <c r="AG963" s="27">
        <v>633348.86936187698</v>
      </c>
      <c r="AH963" s="27">
        <v>1255219.28648376</v>
      </c>
      <c r="AI963" s="27">
        <v>0</v>
      </c>
      <c r="AJ963" s="27">
        <v>400943.38555526698</v>
      </c>
      <c r="AK963" s="27">
        <v>116559.57236576101</v>
      </c>
      <c r="AL963" s="27">
        <v>0</v>
      </c>
      <c r="AM963" s="27">
        <v>27014.668325900999</v>
      </c>
      <c r="AN963" s="27">
        <v>9883567.4366455097</v>
      </c>
      <c r="AO963" s="27">
        <v>29397196.5151367</v>
      </c>
      <c r="AP963" s="27">
        <v>0</v>
      </c>
      <c r="AQ963" s="27">
        <v>7560007.7891845703</v>
      </c>
      <c r="AR963" s="27">
        <v>5534309.10473633</v>
      </c>
      <c r="AS963" s="27">
        <v>1119088.79045105</v>
      </c>
      <c r="AT963" s="27">
        <v>0</v>
      </c>
      <c r="AU963" s="27">
        <v>0</v>
      </c>
      <c r="AV963" s="27">
        <v>26297780.736816399</v>
      </c>
      <c r="AW963" s="27">
        <v>88089.887750625596</v>
      </c>
      <c r="AX963" s="27">
        <v>3692287.7168273898</v>
      </c>
      <c r="AY963" s="27">
        <v>14108608.8907471</v>
      </c>
      <c r="AZ963" s="27">
        <v>5138708.1763915997</v>
      </c>
      <c r="BA963" s="27">
        <v>10723628.4604492</v>
      </c>
      <c r="BB963" s="27">
        <v>0</v>
      </c>
      <c r="BC963" s="27">
        <v>3321132.1677551302</v>
      </c>
      <c r="BD963" s="27">
        <v>906247.786903381</v>
      </c>
      <c r="BE963" s="27">
        <v>0</v>
      </c>
      <c r="BF963" s="27">
        <v>215892.06805419899</v>
      </c>
      <c r="BG963" s="27">
        <v>26327840.708252002</v>
      </c>
      <c r="BH963" s="27">
        <v>7302417.9061279297</v>
      </c>
      <c r="BI963" s="27">
        <v>0</v>
      </c>
      <c r="BJ963" s="27">
        <v>3165812.9529113802</v>
      </c>
      <c r="BK963" s="27">
        <v>2324750.1599731399</v>
      </c>
      <c r="BL963" s="27">
        <v>101980.120895386</v>
      </c>
      <c r="BM963" s="27">
        <v>0</v>
      </c>
      <c r="BN963" s="27">
        <v>0</v>
      </c>
      <c r="BO963" s="27">
        <v>0</v>
      </c>
      <c r="BP963" s="27">
        <v>0</v>
      </c>
      <c r="BQ963" s="27">
        <v>0</v>
      </c>
      <c r="BR963" s="27">
        <v>4421513.3131713904</v>
      </c>
      <c r="BS963" s="27">
        <v>2107904.91052246</v>
      </c>
      <c r="BT963" s="27">
        <v>2085891.38885498</v>
      </c>
      <c r="BU963" s="27">
        <v>0</v>
      </c>
      <c r="BV963" s="27">
        <v>1785366.11717224</v>
      </c>
      <c r="BW963" s="27">
        <v>101830.880442619</v>
      </c>
      <c r="BX963" s="27">
        <v>0</v>
      </c>
      <c r="BY963" s="27">
        <v>0</v>
      </c>
      <c r="BZ963" s="27">
        <v>0</v>
      </c>
      <c r="CA963" s="27">
        <v>79205.461715698199</v>
      </c>
      <c r="CB963" s="27">
        <v>4311968.44995117</v>
      </c>
      <c r="CC963" s="27">
        <v>36992586.345703103</v>
      </c>
      <c r="CD963" s="27">
        <v>10477279.9995117</v>
      </c>
      <c r="CE963" s="27">
        <v>1164.1737534254801</v>
      </c>
      <c r="CF963" s="27">
        <v>143422.63842964199</v>
      </c>
      <c r="CG963" s="27">
        <v>1120546.6972656299</v>
      </c>
      <c r="CH963" s="27">
        <v>102161.902988434</v>
      </c>
      <c r="CI963" s="27">
        <v>80367.006056785598</v>
      </c>
      <c r="CJ963" s="27">
        <v>4454839.5568237295</v>
      </c>
      <c r="CK963" s="27">
        <v>38115129.775390603</v>
      </c>
      <c r="CL963" s="27">
        <v>10582797.661621099</v>
      </c>
      <c r="CM963" s="27">
        <v>110164.27158165</v>
      </c>
      <c r="CN963" s="27">
        <v>14333153.658813501</v>
      </c>
      <c r="CO963" s="27">
        <v>64385568.4150391</v>
      </c>
      <c r="CP963" s="27">
        <v>10582797.661621099</v>
      </c>
      <c r="CQ963" s="27">
        <v>0</v>
      </c>
      <c r="CR963" s="27">
        <v>0</v>
      </c>
      <c r="CS963" s="27">
        <v>0</v>
      </c>
      <c r="CT963" s="27">
        <v>0</v>
      </c>
    </row>
    <row r="964" spans="1:98">
      <c r="A964" s="104" t="s">
        <v>69</v>
      </c>
      <c r="B964" s="132">
        <v>40422</v>
      </c>
      <c r="C964" s="27">
        <v>65575.191877365098</v>
      </c>
      <c r="D964" s="27">
        <v>0</v>
      </c>
      <c r="E964" s="27">
        <v>12934.8417432308</v>
      </c>
      <c r="F964" s="27">
        <v>10482.7495932579</v>
      </c>
      <c r="G964" s="27">
        <v>1185.5570763349499</v>
      </c>
      <c r="H964" s="27">
        <v>0</v>
      </c>
      <c r="I964" s="27">
        <v>0</v>
      </c>
      <c r="J964" s="27">
        <v>29809.981714487101</v>
      </c>
      <c r="K964" s="27">
        <v>308.677262671292</v>
      </c>
      <c r="L964" s="27">
        <v>9601.06426215172</v>
      </c>
      <c r="M964" s="27">
        <v>34268.141374111197</v>
      </c>
      <c r="N964" s="27">
        <v>4595.6699962019902</v>
      </c>
      <c r="O964" s="27">
        <v>27641.266318798102</v>
      </c>
      <c r="P964" s="27">
        <v>0</v>
      </c>
      <c r="Q964" s="27">
        <v>4011.9549666345101</v>
      </c>
      <c r="R964" s="27">
        <v>1000.6022971645</v>
      </c>
      <c r="S964" s="27">
        <v>0</v>
      </c>
      <c r="T964" s="27">
        <v>214.29209493286899</v>
      </c>
      <c r="U964" s="27">
        <v>30172.702899932901</v>
      </c>
      <c r="V964" s="27">
        <v>3377073.0421142601</v>
      </c>
      <c r="W964" s="27">
        <v>0</v>
      </c>
      <c r="X964" s="27">
        <v>889703.97150421096</v>
      </c>
      <c r="Y964" s="27">
        <v>675731.64118194603</v>
      </c>
      <c r="Z964" s="27">
        <v>146479.22910499599</v>
      </c>
      <c r="AA964" s="27">
        <v>0</v>
      </c>
      <c r="AB964" s="27">
        <v>0</v>
      </c>
      <c r="AC964" s="27">
        <v>9962155.8157959003</v>
      </c>
      <c r="AD964" s="27">
        <v>26542.903499126402</v>
      </c>
      <c r="AE964" s="27">
        <v>401083.00895309402</v>
      </c>
      <c r="AF964" s="27">
        <v>1606440.1190490699</v>
      </c>
      <c r="AG964" s="27">
        <v>617743.39527893101</v>
      </c>
      <c r="AH964" s="27">
        <v>1222624.8024291999</v>
      </c>
      <c r="AI964" s="27">
        <v>0</v>
      </c>
      <c r="AJ964" s="27">
        <v>400430.74124527001</v>
      </c>
      <c r="AK964" s="27">
        <v>117851.97817134899</v>
      </c>
      <c r="AL964" s="27">
        <v>0</v>
      </c>
      <c r="AM964" s="27">
        <v>28114.2488760948</v>
      </c>
      <c r="AN964" s="27">
        <v>10004299.8084717</v>
      </c>
      <c r="AO964" s="27">
        <v>29558616.3054199</v>
      </c>
      <c r="AP964" s="27">
        <v>0</v>
      </c>
      <c r="AQ964" s="27">
        <v>7112268.3027954102</v>
      </c>
      <c r="AR964" s="27">
        <v>5375287.9063720703</v>
      </c>
      <c r="AS964" s="27">
        <v>1141467.2798919701</v>
      </c>
      <c r="AT964" s="27">
        <v>0</v>
      </c>
      <c r="AU964" s="27">
        <v>0</v>
      </c>
      <c r="AV964" s="27">
        <v>26646035.2966309</v>
      </c>
      <c r="AW964" s="27">
        <v>78852.046818733201</v>
      </c>
      <c r="AX964" s="27">
        <v>3666103.2124328599</v>
      </c>
      <c r="AY964" s="27">
        <v>14052327.295166001</v>
      </c>
      <c r="AZ964" s="27">
        <v>5020628.8239135696</v>
      </c>
      <c r="BA964" s="27">
        <v>10413349.395507799</v>
      </c>
      <c r="BB964" s="27">
        <v>0</v>
      </c>
      <c r="BC964" s="27">
        <v>3329577.8602600102</v>
      </c>
      <c r="BD964" s="27">
        <v>908505.20047759998</v>
      </c>
      <c r="BE964" s="27">
        <v>0</v>
      </c>
      <c r="BF964" s="27">
        <v>223159.13301658601</v>
      </c>
      <c r="BG964" s="27">
        <v>26746171.152099598</v>
      </c>
      <c r="BH964" s="27">
        <v>7159868.9512329102</v>
      </c>
      <c r="BI964" s="27">
        <v>0</v>
      </c>
      <c r="BJ964" s="27">
        <v>3008987.0663147001</v>
      </c>
      <c r="BK964" s="27">
        <v>2255725.0456237802</v>
      </c>
      <c r="BL964" s="27">
        <v>103403.98929595901</v>
      </c>
      <c r="BM964" s="27">
        <v>0</v>
      </c>
      <c r="BN964" s="27">
        <v>0</v>
      </c>
      <c r="BO964" s="27">
        <v>0</v>
      </c>
      <c r="BP964" s="27">
        <v>0</v>
      </c>
      <c r="BQ964" s="27">
        <v>0</v>
      </c>
      <c r="BR964" s="27">
        <v>4378400.0959472703</v>
      </c>
      <c r="BS964" s="27">
        <v>2059267.3963317899</v>
      </c>
      <c r="BT964" s="27">
        <v>2025223.9348297101</v>
      </c>
      <c r="BU964" s="27">
        <v>0</v>
      </c>
      <c r="BV964" s="27">
        <v>1775809.24632263</v>
      </c>
      <c r="BW964" s="27">
        <v>102133.278494835</v>
      </c>
      <c r="BX964" s="27">
        <v>0</v>
      </c>
      <c r="BY964" s="27">
        <v>0</v>
      </c>
      <c r="BZ964" s="27">
        <v>0</v>
      </c>
      <c r="CA964" s="27">
        <v>78475.860532760606</v>
      </c>
      <c r="CB964" s="27">
        <v>4264137.84521484</v>
      </c>
      <c r="CC964" s="27">
        <v>36648887.247070298</v>
      </c>
      <c r="CD964" s="27">
        <v>10155732.111206099</v>
      </c>
      <c r="CE964" s="27">
        <v>1192.3668923527</v>
      </c>
      <c r="CF964" s="27">
        <v>147511.988149643</v>
      </c>
      <c r="CG964" s="27">
        <v>1146168.3214416499</v>
      </c>
      <c r="CH964" s="27">
        <v>102761.508109093</v>
      </c>
      <c r="CI964" s="27">
        <v>79671.3826522827</v>
      </c>
      <c r="CJ964" s="27">
        <v>4410999.93933105</v>
      </c>
      <c r="CK964" s="27">
        <v>37787349.4384766</v>
      </c>
      <c r="CL964" s="27">
        <v>10255689.5269775</v>
      </c>
      <c r="CM964" s="27">
        <v>109576.83684063</v>
      </c>
      <c r="CN964" s="27">
        <v>14400960.115234399</v>
      </c>
      <c r="CO964" s="27">
        <v>64487258.263183601</v>
      </c>
      <c r="CP964" s="27">
        <v>10255689.5269775</v>
      </c>
      <c r="CQ964" s="27">
        <v>0</v>
      </c>
      <c r="CR964" s="27">
        <v>0</v>
      </c>
      <c r="CS964" s="27">
        <v>0</v>
      </c>
      <c r="CT964" s="27">
        <v>0</v>
      </c>
    </row>
    <row r="965" spans="1:98">
      <c r="A965" s="104" t="s">
        <v>69</v>
      </c>
      <c r="B965" s="132">
        <v>40513</v>
      </c>
      <c r="C965" s="27">
        <v>65414.6930689812</v>
      </c>
      <c r="D965" s="27">
        <v>0</v>
      </c>
      <c r="E965" s="27">
        <v>12398.2893242836</v>
      </c>
      <c r="F965" s="27">
        <v>10101.284266591099</v>
      </c>
      <c r="G965" s="27">
        <v>1191.63169583678</v>
      </c>
      <c r="H965" s="27">
        <v>0</v>
      </c>
      <c r="I965" s="27">
        <v>0</v>
      </c>
      <c r="J965" s="27">
        <v>29971.210905313499</v>
      </c>
      <c r="K965" s="27">
        <v>280.14810938388098</v>
      </c>
      <c r="L965" s="27">
        <v>12591.7560667992</v>
      </c>
      <c r="M965" s="27">
        <v>34040.511507987998</v>
      </c>
      <c r="N965" s="27">
        <v>4550.9323170781099</v>
      </c>
      <c r="O965" s="27">
        <v>26935.8279337883</v>
      </c>
      <c r="P965" s="27">
        <v>0</v>
      </c>
      <c r="Q965" s="27">
        <v>3956.2365366220502</v>
      </c>
      <c r="R965" s="27">
        <v>998.15501309931301</v>
      </c>
      <c r="S965" s="27">
        <v>0</v>
      </c>
      <c r="T965" s="27">
        <v>277.44035454839502</v>
      </c>
      <c r="U965" s="27">
        <v>30419.0038297176</v>
      </c>
      <c r="V965" s="27">
        <v>3333379.3234252902</v>
      </c>
      <c r="W965" s="27">
        <v>0</v>
      </c>
      <c r="X965" s="27">
        <v>841446.358543396</v>
      </c>
      <c r="Y965" s="27">
        <v>646143.63591766404</v>
      </c>
      <c r="Z965" s="27">
        <v>148255.936992645</v>
      </c>
      <c r="AA965" s="27">
        <v>0</v>
      </c>
      <c r="AB965" s="27">
        <v>0</v>
      </c>
      <c r="AC965" s="27">
        <v>10030932.657470699</v>
      </c>
      <c r="AD965" s="27">
        <v>25093.101330757101</v>
      </c>
      <c r="AE965" s="27">
        <v>450643.05407333397</v>
      </c>
      <c r="AF965" s="27">
        <v>1573262.47369385</v>
      </c>
      <c r="AG965" s="27">
        <v>610920.89798736596</v>
      </c>
      <c r="AH965" s="27">
        <v>1148743.4631042499</v>
      </c>
      <c r="AI965" s="27">
        <v>0</v>
      </c>
      <c r="AJ965" s="27">
        <v>395158.018199921</v>
      </c>
      <c r="AK965" s="27">
        <v>116086.31398773201</v>
      </c>
      <c r="AL965" s="27">
        <v>0</v>
      </c>
      <c r="AM965" s="27">
        <v>30664.5649638176</v>
      </c>
      <c r="AN965" s="27">
        <v>10065256.2995605</v>
      </c>
      <c r="AO965" s="27">
        <v>29402420.770019501</v>
      </c>
      <c r="AP965" s="27">
        <v>0</v>
      </c>
      <c r="AQ965" s="27">
        <v>6709954.9791259803</v>
      </c>
      <c r="AR965" s="27">
        <v>5123948.44775391</v>
      </c>
      <c r="AS965" s="27">
        <v>1169236.9292297401</v>
      </c>
      <c r="AT965" s="27">
        <v>0</v>
      </c>
      <c r="AU965" s="27">
        <v>0</v>
      </c>
      <c r="AV965" s="27">
        <v>27088951.001220699</v>
      </c>
      <c r="AW965" s="27">
        <v>74807.447770118699</v>
      </c>
      <c r="AX965" s="27">
        <v>4112732.7964782701</v>
      </c>
      <c r="AY965" s="27">
        <v>13842213.0670166</v>
      </c>
      <c r="AZ965" s="27">
        <v>4999513.0277709998</v>
      </c>
      <c r="BA965" s="27">
        <v>9895235.09057617</v>
      </c>
      <c r="BB965" s="27">
        <v>0</v>
      </c>
      <c r="BC965" s="27">
        <v>3277324.9035034198</v>
      </c>
      <c r="BD965" s="27">
        <v>901978.12607574498</v>
      </c>
      <c r="BE965" s="27">
        <v>0</v>
      </c>
      <c r="BF965" s="27">
        <v>246435.99064064</v>
      </c>
      <c r="BG965" s="27">
        <v>27220345.004394501</v>
      </c>
      <c r="BH965" s="27">
        <v>7101365.8094482403</v>
      </c>
      <c r="BI965" s="27">
        <v>0</v>
      </c>
      <c r="BJ965" s="27">
        <v>2935411.5405883798</v>
      </c>
      <c r="BK965" s="27">
        <v>2200278.4855651902</v>
      </c>
      <c r="BL965" s="27">
        <v>97831.4808931351</v>
      </c>
      <c r="BM965" s="27">
        <v>0</v>
      </c>
      <c r="BN965" s="27">
        <v>0</v>
      </c>
      <c r="BO965" s="27">
        <v>0</v>
      </c>
      <c r="BP965" s="27">
        <v>0</v>
      </c>
      <c r="BQ965" s="27">
        <v>0</v>
      </c>
      <c r="BR965" s="27">
        <v>4353627.6012573196</v>
      </c>
      <c r="BS965" s="27">
        <v>2057981.39064026</v>
      </c>
      <c r="BT965" s="27">
        <v>1924122.6782379199</v>
      </c>
      <c r="BU965" s="27">
        <v>0</v>
      </c>
      <c r="BV965" s="27">
        <v>1770014.25537109</v>
      </c>
      <c r="BW965" s="27">
        <v>96121.751643180804</v>
      </c>
      <c r="BX965" s="27">
        <v>0</v>
      </c>
      <c r="BY965" s="27">
        <v>0</v>
      </c>
      <c r="BZ965" s="27">
        <v>0</v>
      </c>
      <c r="CA965" s="27">
        <v>77802.251004219099</v>
      </c>
      <c r="CB965" s="27">
        <v>4173778.2847595201</v>
      </c>
      <c r="CC965" s="27">
        <v>36096712.747558601</v>
      </c>
      <c r="CD965" s="27">
        <v>10040776.8907471</v>
      </c>
      <c r="CE965" s="27">
        <v>1190.5746649801699</v>
      </c>
      <c r="CF965" s="27">
        <v>148602.86184310901</v>
      </c>
      <c r="CG965" s="27">
        <v>1162743.78302002</v>
      </c>
      <c r="CH965" s="27">
        <v>97466.753344535799</v>
      </c>
      <c r="CI965" s="27">
        <v>78997.690201759295</v>
      </c>
      <c r="CJ965" s="27">
        <v>4320878.6995239304</v>
      </c>
      <c r="CK965" s="27">
        <v>37263175.134277299</v>
      </c>
      <c r="CL965" s="27">
        <v>10134807.654663101</v>
      </c>
      <c r="CM965" s="27">
        <v>109211.318528175</v>
      </c>
      <c r="CN965" s="27">
        <v>14396775.668335</v>
      </c>
      <c r="CO965" s="27">
        <v>64496456.682617202</v>
      </c>
      <c r="CP965" s="27">
        <v>10134807.654663101</v>
      </c>
      <c r="CQ965" s="27">
        <v>0</v>
      </c>
      <c r="CR965" s="27">
        <v>0</v>
      </c>
      <c r="CS965" s="27">
        <v>0</v>
      </c>
      <c r="CT965" s="27">
        <v>0</v>
      </c>
    </row>
    <row r="966" spans="1:98">
      <c r="A966" s="104" t="s">
        <v>69</v>
      </c>
      <c r="B966" s="132">
        <v>40603</v>
      </c>
      <c r="C966" s="27">
        <v>65663.9912719727</v>
      </c>
      <c r="D966" s="27">
        <v>0</v>
      </c>
      <c r="E966" s="27">
        <v>12072.519062519101</v>
      </c>
      <c r="F966" s="27">
        <v>9877.9404833316803</v>
      </c>
      <c r="G966" s="27">
        <v>1199.6860732883199</v>
      </c>
      <c r="H966" s="27">
        <v>0</v>
      </c>
      <c r="I966" s="27">
        <v>0</v>
      </c>
      <c r="J966" s="27">
        <v>30509.481888055801</v>
      </c>
      <c r="K966" s="27">
        <v>257.54503682255699</v>
      </c>
      <c r="L966" s="27">
        <v>34676.493372917197</v>
      </c>
      <c r="M966" s="27">
        <v>34216.409401893601</v>
      </c>
      <c r="N966" s="27">
        <v>4496.5178022980699</v>
      </c>
      <c r="O966" s="27">
        <v>0</v>
      </c>
      <c r="P966" s="27">
        <v>0</v>
      </c>
      <c r="Q966" s="27">
        <v>3943.2731506824498</v>
      </c>
      <c r="R966" s="27">
        <v>0</v>
      </c>
      <c r="S966" s="27">
        <v>0</v>
      </c>
      <c r="T966" s="27">
        <v>1182.09124656022</v>
      </c>
      <c r="U966" s="27">
        <v>30639.014149427399</v>
      </c>
      <c r="V966" s="27">
        <v>3346995.23327637</v>
      </c>
      <c r="W966" s="27">
        <v>0</v>
      </c>
      <c r="X966" s="27">
        <v>818158.06834411598</v>
      </c>
      <c r="Y966" s="27">
        <v>630559.87680816697</v>
      </c>
      <c r="Z966" s="27">
        <v>145688.51725196801</v>
      </c>
      <c r="AA966" s="27">
        <v>0</v>
      </c>
      <c r="AB966" s="27">
        <v>0</v>
      </c>
      <c r="AC966" s="27">
        <v>10156484.1877441</v>
      </c>
      <c r="AD966" s="27">
        <v>24165.7401602268</v>
      </c>
      <c r="AE966" s="27">
        <v>1587458.2250518801</v>
      </c>
      <c r="AF966" s="27">
        <v>1585691.0429382301</v>
      </c>
      <c r="AG966" s="27">
        <v>595200.57302093494</v>
      </c>
      <c r="AH966" s="27">
        <v>0</v>
      </c>
      <c r="AI966" s="27">
        <v>0</v>
      </c>
      <c r="AJ966" s="27">
        <v>390876.664505005</v>
      </c>
      <c r="AK966" s="27">
        <v>0</v>
      </c>
      <c r="AL966" s="27">
        <v>0</v>
      </c>
      <c r="AM966" s="27">
        <v>144477.90315437299</v>
      </c>
      <c r="AN966" s="27">
        <v>10169138.352661099</v>
      </c>
      <c r="AO966" s="27">
        <v>29725275.724365201</v>
      </c>
      <c r="AP966" s="27">
        <v>0</v>
      </c>
      <c r="AQ966" s="27">
        <v>6550106.32141113</v>
      </c>
      <c r="AR966" s="27">
        <v>5021656.9077758798</v>
      </c>
      <c r="AS966" s="27">
        <v>1137933.7706756601</v>
      </c>
      <c r="AT966" s="27">
        <v>0</v>
      </c>
      <c r="AU966" s="27">
        <v>0</v>
      </c>
      <c r="AV966" s="27">
        <v>27720325.032958999</v>
      </c>
      <c r="AW966" s="27">
        <v>73426.791927337603</v>
      </c>
      <c r="AX966" s="27">
        <v>13981236.4066162</v>
      </c>
      <c r="AY966" s="27">
        <v>14108264.993408199</v>
      </c>
      <c r="AZ966" s="27">
        <v>4875122.0509643601</v>
      </c>
      <c r="BA966" s="27">
        <v>0</v>
      </c>
      <c r="BB966" s="27">
        <v>0</v>
      </c>
      <c r="BC966" s="27">
        <v>3268611.5244751</v>
      </c>
      <c r="BD966" s="27">
        <v>0</v>
      </c>
      <c r="BE966" s="27">
        <v>0</v>
      </c>
      <c r="BF966" s="27">
        <v>1128194.6037445101</v>
      </c>
      <c r="BG966" s="27">
        <v>27768778.826171901</v>
      </c>
      <c r="BH966" s="27">
        <v>5593318.2089843797</v>
      </c>
      <c r="BI966" s="27">
        <v>0</v>
      </c>
      <c r="BJ966" s="27">
        <v>2694650.1010131799</v>
      </c>
      <c r="BK966" s="27">
        <v>2102789.11291504</v>
      </c>
      <c r="BL966" s="27">
        <v>0</v>
      </c>
      <c r="BM966" s="27">
        <v>0</v>
      </c>
      <c r="BN966" s="27">
        <v>0</v>
      </c>
      <c r="BO966" s="27">
        <v>0</v>
      </c>
      <c r="BP966" s="27">
        <v>0</v>
      </c>
      <c r="BQ966" s="27">
        <v>0</v>
      </c>
      <c r="BR966" s="27">
        <v>4432948.9654540997</v>
      </c>
      <c r="BS966" s="27">
        <v>2026438.7508392299</v>
      </c>
      <c r="BT966" s="27">
        <v>0</v>
      </c>
      <c r="BU966" s="27">
        <v>0</v>
      </c>
      <c r="BV966" s="27">
        <v>1783973.89820862</v>
      </c>
      <c r="BW966" s="27">
        <v>0</v>
      </c>
      <c r="BX966" s="27">
        <v>0</v>
      </c>
      <c r="BY966" s="27">
        <v>0</v>
      </c>
      <c r="BZ966" s="27">
        <v>0</v>
      </c>
      <c r="CA966" s="27">
        <v>77773.603186607404</v>
      </c>
      <c r="CB966" s="27">
        <v>4167687.17269897</v>
      </c>
      <c r="CC966" s="27">
        <v>36299400.028320298</v>
      </c>
      <c r="CD966" s="27">
        <v>8292801.5908813505</v>
      </c>
      <c r="CE966" s="27">
        <v>1196.83183401823</v>
      </c>
      <c r="CF966" s="27">
        <v>144792.66472816499</v>
      </c>
      <c r="CG966" s="27">
        <v>1140465.9539032001</v>
      </c>
      <c r="CH966" s="27">
        <v>0</v>
      </c>
      <c r="CI966" s="27">
        <v>78965.543246269197</v>
      </c>
      <c r="CJ966" s="27">
        <v>4315166.4640502902</v>
      </c>
      <c r="CK966" s="27">
        <v>37441113.831542999</v>
      </c>
      <c r="CL966" s="27">
        <v>8293547.3069457998</v>
      </c>
      <c r="CM966" s="27">
        <v>109387.896676064</v>
      </c>
      <c r="CN966" s="27">
        <v>14487569.5511475</v>
      </c>
      <c r="CO966" s="27">
        <v>65257112.646972701</v>
      </c>
      <c r="CP966" s="27">
        <v>8293547.3069457998</v>
      </c>
      <c r="CQ966" s="27">
        <v>0</v>
      </c>
      <c r="CR966" s="27">
        <v>0</v>
      </c>
      <c r="CS966" s="27">
        <v>0</v>
      </c>
      <c r="CT966" s="27">
        <v>0</v>
      </c>
    </row>
    <row r="967" spans="1:98">
      <c r="A967" s="104" t="s">
        <v>69</v>
      </c>
      <c r="B967" s="132">
        <v>40695</v>
      </c>
      <c r="C967" s="27">
        <v>65159.752766132398</v>
      </c>
      <c r="D967" s="27">
        <v>0</v>
      </c>
      <c r="E967" s="27">
        <v>11794.2311278582</v>
      </c>
      <c r="F967" s="27">
        <v>9654.3398969173395</v>
      </c>
      <c r="G967" s="27">
        <v>1189.30597692728</v>
      </c>
      <c r="H967" s="27">
        <v>0</v>
      </c>
      <c r="I967" s="27">
        <v>0</v>
      </c>
      <c r="J967" s="27">
        <v>30652.1821362972</v>
      </c>
      <c r="K967" s="27">
        <v>212.62615852989299</v>
      </c>
      <c r="L967" s="27">
        <v>34731.7399396896</v>
      </c>
      <c r="M967" s="27">
        <v>33983.541656017303</v>
      </c>
      <c r="N967" s="27">
        <v>4447.1504405736896</v>
      </c>
      <c r="O967" s="27">
        <v>0</v>
      </c>
      <c r="P967" s="27">
        <v>0</v>
      </c>
      <c r="Q967" s="27">
        <v>3913.02842399478</v>
      </c>
      <c r="R967" s="27">
        <v>0</v>
      </c>
      <c r="S967" s="27">
        <v>0</v>
      </c>
      <c r="T967" s="27">
        <v>1204.67849013209</v>
      </c>
      <c r="U967" s="27">
        <v>30740.139373779301</v>
      </c>
      <c r="V967" s="27">
        <v>3291838.1794128399</v>
      </c>
      <c r="W967" s="27">
        <v>0</v>
      </c>
      <c r="X967" s="27">
        <v>795699.79496002197</v>
      </c>
      <c r="Y967" s="27">
        <v>614911.95652770996</v>
      </c>
      <c r="Z967" s="27">
        <v>144757.11094093299</v>
      </c>
      <c r="AA967" s="27">
        <v>0</v>
      </c>
      <c r="AB967" s="27">
        <v>0</v>
      </c>
      <c r="AC967" s="27">
        <v>10222366.0987549</v>
      </c>
      <c r="AD967" s="27">
        <v>18370.5846412182</v>
      </c>
      <c r="AE967" s="27">
        <v>1557116.5348815899</v>
      </c>
      <c r="AF967" s="27">
        <v>1566351.57502747</v>
      </c>
      <c r="AG967" s="27">
        <v>582033.82720184303</v>
      </c>
      <c r="AH967" s="27">
        <v>0</v>
      </c>
      <c r="AI967" s="27">
        <v>0</v>
      </c>
      <c r="AJ967" s="27">
        <v>387610.33355712902</v>
      </c>
      <c r="AK967" s="27">
        <v>0</v>
      </c>
      <c r="AL967" s="27">
        <v>0</v>
      </c>
      <c r="AM967" s="27">
        <v>144307.998411179</v>
      </c>
      <c r="AN967" s="27">
        <v>10224472.131958</v>
      </c>
      <c r="AO967" s="27">
        <v>29368552.895263702</v>
      </c>
      <c r="AP967" s="27">
        <v>0</v>
      </c>
      <c r="AQ967" s="27">
        <v>6382306.19677734</v>
      </c>
      <c r="AR967" s="27">
        <v>4885623.8807983398</v>
      </c>
      <c r="AS967" s="27">
        <v>1139480.3225402799</v>
      </c>
      <c r="AT967" s="27">
        <v>0</v>
      </c>
      <c r="AU967" s="27">
        <v>0</v>
      </c>
      <c r="AV967" s="27">
        <v>28095782.493408199</v>
      </c>
      <c r="AW967" s="27">
        <v>56058.5977721214</v>
      </c>
      <c r="AX967" s="27">
        <v>13799019.642211899</v>
      </c>
      <c r="AY967" s="27">
        <v>14007021.6086426</v>
      </c>
      <c r="AZ967" s="27">
        <v>4777374.4767456101</v>
      </c>
      <c r="BA967" s="27">
        <v>0</v>
      </c>
      <c r="BB967" s="27">
        <v>0</v>
      </c>
      <c r="BC967" s="27">
        <v>3240309.74786377</v>
      </c>
      <c r="BD967" s="27">
        <v>0</v>
      </c>
      <c r="BE967" s="27">
        <v>0</v>
      </c>
      <c r="BF967" s="27">
        <v>1145356.39048767</v>
      </c>
      <c r="BG967" s="27">
        <v>28083003.315429699</v>
      </c>
      <c r="BH967" s="27">
        <v>5520604.2625122098</v>
      </c>
      <c r="BI967" s="27">
        <v>0</v>
      </c>
      <c r="BJ967" s="27">
        <v>2637612.6275329599</v>
      </c>
      <c r="BK967" s="27">
        <v>2056502.6522979699</v>
      </c>
      <c r="BL967" s="27">
        <v>0</v>
      </c>
      <c r="BM967" s="27">
        <v>0</v>
      </c>
      <c r="BN967" s="27">
        <v>0</v>
      </c>
      <c r="BO967" s="27">
        <v>0</v>
      </c>
      <c r="BP967" s="27">
        <v>0</v>
      </c>
      <c r="BQ967" s="27">
        <v>0</v>
      </c>
      <c r="BR967" s="27">
        <v>4359960.0192260696</v>
      </c>
      <c r="BS967" s="27">
        <v>1981059.80070496</v>
      </c>
      <c r="BT967" s="27">
        <v>0</v>
      </c>
      <c r="BU967" s="27">
        <v>0</v>
      </c>
      <c r="BV967" s="27">
        <v>1790452.49728394</v>
      </c>
      <c r="BW967" s="27">
        <v>0</v>
      </c>
      <c r="BX967" s="27">
        <v>0</v>
      </c>
      <c r="BY967" s="27">
        <v>0</v>
      </c>
      <c r="BZ967" s="27">
        <v>0</v>
      </c>
      <c r="CA967" s="27">
        <v>76945.2254400253</v>
      </c>
      <c r="CB967" s="27">
        <v>4089582.8076477102</v>
      </c>
      <c r="CC967" s="27">
        <v>35773955.955566399</v>
      </c>
      <c r="CD967" s="27">
        <v>8154762.6751709003</v>
      </c>
      <c r="CE967" s="27">
        <v>1188.2786612361699</v>
      </c>
      <c r="CF967" s="27">
        <v>144261.49768447899</v>
      </c>
      <c r="CG967" s="27">
        <v>1140689.5419921901</v>
      </c>
      <c r="CH967" s="27">
        <v>0</v>
      </c>
      <c r="CI967" s="27">
        <v>78131.164263725295</v>
      </c>
      <c r="CJ967" s="27">
        <v>4233159.3758544903</v>
      </c>
      <c r="CK967" s="27">
        <v>36916189.161132798</v>
      </c>
      <c r="CL967" s="27">
        <v>8156182.6909179697</v>
      </c>
      <c r="CM967" s="27">
        <v>108654.51162529</v>
      </c>
      <c r="CN967" s="27">
        <v>14454134.7468262</v>
      </c>
      <c r="CO967" s="27">
        <v>64965357.024902299</v>
      </c>
      <c r="CP967" s="27">
        <v>8156182.6909179697</v>
      </c>
      <c r="CQ967" s="27">
        <v>0</v>
      </c>
      <c r="CR967" s="27">
        <v>0</v>
      </c>
      <c r="CS967" s="27">
        <v>0</v>
      </c>
      <c r="CT967" s="27">
        <v>0</v>
      </c>
    </row>
    <row r="968" spans="1:98">
      <c r="A968" s="104" t="s">
        <v>69</v>
      </c>
      <c r="B968" s="132">
        <v>40787</v>
      </c>
      <c r="C968" s="27">
        <v>64905.005563259103</v>
      </c>
      <c r="D968" s="27">
        <v>0</v>
      </c>
      <c r="E968" s="27">
        <v>11563.3981285095</v>
      </c>
      <c r="F968" s="27">
        <v>9466.3692595958692</v>
      </c>
      <c r="G968" s="27">
        <v>1158.1090261638201</v>
      </c>
      <c r="H968" s="27">
        <v>0</v>
      </c>
      <c r="I968" s="27">
        <v>0</v>
      </c>
      <c r="J968" s="27">
        <v>30629.329750776302</v>
      </c>
      <c r="K968" s="27">
        <v>193.58968094736301</v>
      </c>
      <c r="L968" s="27">
        <v>34671.024484157599</v>
      </c>
      <c r="M968" s="27">
        <v>33866.967087745703</v>
      </c>
      <c r="N968" s="27">
        <v>4407.8442978262901</v>
      </c>
      <c r="O968" s="27">
        <v>0</v>
      </c>
      <c r="P968" s="27">
        <v>0</v>
      </c>
      <c r="Q968" s="27">
        <v>3924.1672830283601</v>
      </c>
      <c r="R968" s="27">
        <v>0</v>
      </c>
      <c r="S968" s="27">
        <v>0</v>
      </c>
      <c r="T968" s="27">
        <v>1172.5715028643599</v>
      </c>
      <c r="U968" s="27">
        <v>30885.319513559301</v>
      </c>
      <c r="V968" s="27">
        <v>3249930.2971191402</v>
      </c>
      <c r="W968" s="27">
        <v>0</v>
      </c>
      <c r="X968" s="27">
        <v>775710.490440369</v>
      </c>
      <c r="Y968" s="27">
        <v>599582.524085999</v>
      </c>
      <c r="Z968" s="27">
        <v>138950.766586304</v>
      </c>
      <c r="AA968" s="27">
        <v>0</v>
      </c>
      <c r="AB968" s="27">
        <v>0</v>
      </c>
      <c r="AC968" s="27">
        <v>10213309.3789063</v>
      </c>
      <c r="AD968" s="27">
        <v>16959.7610323429</v>
      </c>
      <c r="AE968" s="27">
        <v>1527434.0570678699</v>
      </c>
      <c r="AF968" s="27">
        <v>1559559.8073577899</v>
      </c>
      <c r="AG968" s="27">
        <v>566426.80857849098</v>
      </c>
      <c r="AH968" s="27">
        <v>0</v>
      </c>
      <c r="AI968" s="27">
        <v>0</v>
      </c>
      <c r="AJ968" s="27">
        <v>382111.34911346401</v>
      </c>
      <c r="AK968" s="27">
        <v>0</v>
      </c>
      <c r="AL968" s="27">
        <v>0</v>
      </c>
      <c r="AM968" s="27">
        <v>140075.495325089</v>
      </c>
      <c r="AN968" s="27">
        <v>10248085.002319301</v>
      </c>
      <c r="AO968" s="27">
        <v>29195622.868408199</v>
      </c>
      <c r="AP968" s="27">
        <v>0</v>
      </c>
      <c r="AQ968" s="27">
        <v>6204408.6975707998</v>
      </c>
      <c r="AR968" s="27">
        <v>4759431.5186767597</v>
      </c>
      <c r="AS968" s="27">
        <v>1111037.56892395</v>
      </c>
      <c r="AT968" s="27">
        <v>0</v>
      </c>
      <c r="AU968" s="27">
        <v>0</v>
      </c>
      <c r="AV968" s="27">
        <v>28261915.207275402</v>
      </c>
      <c r="AW968" s="27">
        <v>52511.158554554</v>
      </c>
      <c r="AX968" s="27">
        <v>13625110.8670654</v>
      </c>
      <c r="AY968" s="27">
        <v>13998007.2701416</v>
      </c>
      <c r="AZ968" s="27">
        <v>4664405.4766845703</v>
      </c>
      <c r="BA968" s="27">
        <v>0</v>
      </c>
      <c r="BB968" s="27">
        <v>0</v>
      </c>
      <c r="BC968" s="27">
        <v>3210572.8631591802</v>
      </c>
      <c r="BD968" s="27">
        <v>0</v>
      </c>
      <c r="BE968" s="27">
        <v>0</v>
      </c>
      <c r="BF968" s="27">
        <v>1116881.5437622101</v>
      </c>
      <c r="BG968" s="27">
        <v>28348247.2189941</v>
      </c>
      <c r="BH968" s="27">
        <v>5471121.7069091797</v>
      </c>
      <c r="BI968" s="27">
        <v>0</v>
      </c>
      <c r="BJ968" s="27">
        <v>2587250.4776001</v>
      </c>
      <c r="BK968" s="27">
        <v>2029636.16937256</v>
      </c>
      <c r="BL968" s="27">
        <v>0</v>
      </c>
      <c r="BM968" s="27">
        <v>0</v>
      </c>
      <c r="BN968" s="27">
        <v>0</v>
      </c>
      <c r="BO968" s="27">
        <v>0</v>
      </c>
      <c r="BP968" s="27">
        <v>0</v>
      </c>
      <c r="BQ968" s="27">
        <v>0</v>
      </c>
      <c r="BR968" s="27">
        <v>4361405.1875610398</v>
      </c>
      <c r="BS968" s="27">
        <v>1921268.7115783701</v>
      </c>
      <c r="BT968" s="27">
        <v>0</v>
      </c>
      <c r="BU968" s="27">
        <v>0</v>
      </c>
      <c r="BV968" s="27">
        <v>1776194.13989258</v>
      </c>
      <c r="BW968" s="27">
        <v>0</v>
      </c>
      <c r="BX968" s="27">
        <v>0</v>
      </c>
      <c r="BY968" s="27">
        <v>0</v>
      </c>
      <c r="BZ968" s="27">
        <v>0</v>
      </c>
      <c r="CA968" s="27">
        <v>76454.565267562895</v>
      </c>
      <c r="CB968" s="27">
        <v>4020644.7607727102</v>
      </c>
      <c r="CC968" s="27">
        <v>35349096.180175804</v>
      </c>
      <c r="CD968" s="27">
        <v>8059392.6220703097</v>
      </c>
      <c r="CE968" s="27">
        <v>1160.28990782797</v>
      </c>
      <c r="CF968" s="27">
        <v>139674.04408073399</v>
      </c>
      <c r="CG968" s="27">
        <v>1111350.0608367899</v>
      </c>
      <c r="CH968" s="27">
        <v>0</v>
      </c>
      <c r="CI968" s="27">
        <v>77616.524216651902</v>
      </c>
      <c r="CJ968" s="27">
        <v>4160075.7473754901</v>
      </c>
      <c r="CK968" s="27">
        <v>36455326.7822266</v>
      </c>
      <c r="CL968" s="27">
        <v>8060621.6530151404</v>
      </c>
      <c r="CM968" s="27">
        <v>108262.455130577</v>
      </c>
      <c r="CN968" s="27">
        <v>14404943.4890137</v>
      </c>
      <c r="CO968" s="27">
        <v>64825074.167968802</v>
      </c>
      <c r="CP968" s="27">
        <v>8060621.6530151404</v>
      </c>
      <c r="CQ968" s="27">
        <v>0</v>
      </c>
      <c r="CR968" s="27">
        <v>0</v>
      </c>
      <c r="CS968" s="27">
        <v>0</v>
      </c>
      <c r="CT968" s="27">
        <v>0</v>
      </c>
    </row>
    <row r="969" spans="1:98">
      <c r="A969" s="104" t="s">
        <v>69</v>
      </c>
      <c r="B969" s="132">
        <v>40878</v>
      </c>
      <c r="C969" s="27">
        <v>65438.9428920746</v>
      </c>
      <c r="D969" s="27">
        <v>0</v>
      </c>
      <c r="E969" s="27">
        <v>11340.792584061601</v>
      </c>
      <c r="F969" s="27">
        <v>9314.9902462959308</v>
      </c>
      <c r="G969" s="27">
        <v>1158.1462465524701</v>
      </c>
      <c r="H969" s="27">
        <v>0</v>
      </c>
      <c r="I969" s="27">
        <v>0</v>
      </c>
      <c r="J969" s="27">
        <v>30680.827626466798</v>
      </c>
      <c r="K969" s="27">
        <v>188.69465325772799</v>
      </c>
      <c r="L969" s="27">
        <v>34322.340082645402</v>
      </c>
      <c r="M969" s="27">
        <v>34063.243014812499</v>
      </c>
      <c r="N969" s="27">
        <v>4349.8423786163303</v>
      </c>
      <c r="O969" s="27">
        <v>0</v>
      </c>
      <c r="P969" s="27">
        <v>0</v>
      </c>
      <c r="Q969" s="27">
        <v>3934.4175483286399</v>
      </c>
      <c r="R969" s="27">
        <v>0</v>
      </c>
      <c r="S969" s="27">
        <v>0</v>
      </c>
      <c r="T969" s="27">
        <v>1130.9289271682501</v>
      </c>
      <c r="U969" s="27">
        <v>31144.813855648001</v>
      </c>
      <c r="V969" s="27">
        <v>3259205.6402893099</v>
      </c>
      <c r="W969" s="27">
        <v>0</v>
      </c>
      <c r="X969" s="27">
        <v>758476.68067169201</v>
      </c>
      <c r="Y969" s="27">
        <v>588244.48790741002</v>
      </c>
      <c r="Z969" s="27">
        <v>136802.28871727001</v>
      </c>
      <c r="AA969" s="27">
        <v>0</v>
      </c>
      <c r="AB969" s="27">
        <v>0</v>
      </c>
      <c r="AC969" s="27">
        <v>10252251.2003174</v>
      </c>
      <c r="AD969" s="27">
        <v>16804.963245630301</v>
      </c>
      <c r="AE969" s="27">
        <v>1488485.5139007601</v>
      </c>
      <c r="AF969" s="27">
        <v>1564158.3270721401</v>
      </c>
      <c r="AG969" s="27">
        <v>567127.84788513195</v>
      </c>
      <c r="AH969" s="27">
        <v>0</v>
      </c>
      <c r="AI969" s="27">
        <v>0</v>
      </c>
      <c r="AJ969" s="27">
        <v>387587.99305343599</v>
      </c>
      <c r="AK969" s="27">
        <v>0</v>
      </c>
      <c r="AL969" s="27">
        <v>0</v>
      </c>
      <c r="AM969" s="27">
        <v>135768.68624305699</v>
      </c>
      <c r="AN969" s="27">
        <v>10293339.4377441</v>
      </c>
      <c r="AO969" s="27">
        <v>29552060.3283691</v>
      </c>
      <c r="AP969" s="27">
        <v>0</v>
      </c>
      <c r="AQ969" s="27">
        <v>6111444.0673217801</v>
      </c>
      <c r="AR969" s="27">
        <v>4696235.23083496</v>
      </c>
      <c r="AS969" s="27">
        <v>1112557.09706116</v>
      </c>
      <c r="AT969" s="27">
        <v>0</v>
      </c>
      <c r="AU969" s="27">
        <v>0</v>
      </c>
      <c r="AV969" s="27">
        <v>28609610.659179699</v>
      </c>
      <c r="AW969" s="27">
        <v>51112.8688764572</v>
      </c>
      <c r="AX969" s="27">
        <v>13389899.463867201</v>
      </c>
      <c r="AY969" s="27">
        <v>14169336.4466553</v>
      </c>
      <c r="AZ969" s="27">
        <v>4702821.4592895498</v>
      </c>
      <c r="BA969" s="27">
        <v>0</v>
      </c>
      <c r="BB969" s="27">
        <v>0</v>
      </c>
      <c r="BC969" s="27">
        <v>3263917.6159057599</v>
      </c>
      <c r="BD969" s="27">
        <v>0</v>
      </c>
      <c r="BE969" s="27">
        <v>0</v>
      </c>
      <c r="BF969" s="27">
        <v>1092565.12107849</v>
      </c>
      <c r="BG969" s="27">
        <v>28769993.794677701</v>
      </c>
      <c r="BH969" s="27">
        <v>5536046.2861328097</v>
      </c>
      <c r="BI969" s="27">
        <v>0</v>
      </c>
      <c r="BJ969" s="27">
        <v>2576814.9693298298</v>
      </c>
      <c r="BK969" s="27">
        <v>2013897.5731506301</v>
      </c>
      <c r="BL969" s="27">
        <v>0</v>
      </c>
      <c r="BM969" s="27">
        <v>0</v>
      </c>
      <c r="BN969" s="27">
        <v>0</v>
      </c>
      <c r="BO969" s="27">
        <v>0</v>
      </c>
      <c r="BP969" s="27">
        <v>0</v>
      </c>
      <c r="BQ969" s="27">
        <v>0</v>
      </c>
      <c r="BR969" s="27">
        <v>4419319.1321411096</v>
      </c>
      <c r="BS969" s="27">
        <v>1940358.4937133801</v>
      </c>
      <c r="BT969" s="27">
        <v>0</v>
      </c>
      <c r="BU969" s="27">
        <v>0</v>
      </c>
      <c r="BV969" s="27">
        <v>1814083.1543121301</v>
      </c>
      <c r="BW969" s="27">
        <v>0</v>
      </c>
      <c r="BX969" s="27">
        <v>0</v>
      </c>
      <c r="BY969" s="27">
        <v>0</v>
      </c>
      <c r="BZ969" s="27">
        <v>0</v>
      </c>
      <c r="CA969" s="27">
        <v>76782.400142669707</v>
      </c>
      <c r="CB969" s="27">
        <v>4018423.5989685101</v>
      </c>
      <c r="CC969" s="27">
        <v>35667938.893554702</v>
      </c>
      <c r="CD969" s="27">
        <v>8104863.9290771503</v>
      </c>
      <c r="CE969" s="27">
        <v>1160.32424713671</v>
      </c>
      <c r="CF969" s="27">
        <v>138020.64437866199</v>
      </c>
      <c r="CG969" s="27">
        <v>1108129.19442749</v>
      </c>
      <c r="CH969" s="27">
        <v>0</v>
      </c>
      <c r="CI969" s="27">
        <v>77947.245244026199</v>
      </c>
      <c r="CJ969" s="27">
        <v>4155106.9686279302</v>
      </c>
      <c r="CK969" s="27">
        <v>36778399.518554702</v>
      </c>
      <c r="CL969" s="27">
        <v>8104145.9577026404</v>
      </c>
      <c r="CM969" s="27">
        <v>108876.13302993801</v>
      </c>
      <c r="CN969" s="27">
        <v>14452031.8978271</v>
      </c>
      <c r="CO969" s="27">
        <v>65521019.408691399</v>
      </c>
      <c r="CP969" s="27">
        <v>8104145.9577026404</v>
      </c>
      <c r="CQ969" s="27">
        <v>0</v>
      </c>
      <c r="CR969" s="27">
        <v>0</v>
      </c>
      <c r="CS969" s="27">
        <v>0</v>
      </c>
      <c r="CT969" s="27">
        <v>0</v>
      </c>
    </row>
    <row r="970" spans="1:98">
      <c r="A970" s="104" t="s">
        <v>69</v>
      </c>
      <c r="B970" s="132">
        <v>40969</v>
      </c>
      <c r="C970" s="27">
        <v>65244.258290290803</v>
      </c>
      <c r="D970" s="27">
        <v>0</v>
      </c>
      <c r="E970" s="27">
        <v>11085.248630166099</v>
      </c>
      <c r="F970" s="27">
        <v>9114.3416650295294</v>
      </c>
      <c r="G970" s="27">
        <v>1176.9147162884501</v>
      </c>
      <c r="H970" s="27">
        <v>0</v>
      </c>
      <c r="I970" s="27">
        <v>0</v>
      </c>
      <c r="J970" s="27">
        <v>31309.877951383602</v>
      </c>
      <c r="K970" s="27">
        <v>173.649637663737</v>
      </c>
      <c r="L970" s="27">
        <v>33747.548426151297</v>
      </c>
      <c r="M970" s="27">
        <v>34046.937304019899</v>
      </c>
      <c r="N970" s="27">
        <v>4344.5985482931101</v>
      </c>
      <c r="O970" s="27">
        <v>0</v>
      </c>
      <c r="P970" s="27">
        <v>0</v>
      </c>
      <c r="Q970" s="27">
        <v>3928.0572979450199</v>
      </c>
      <c r="R970" s="27">
        <v>0</v>
      </c>
      <c r="S970" s="27">
        <v>0</v>
      </c>
      <c r="T970" s="27">
        <v>1167.6708312481601</v>
      </c>
      <c r="U970" s="27">
        <v>31293.249567270301</v>
      </c>
      <c r="V970" s="27">
        <v>3289074.2884521498</v>
      </c>
      <c r="W970" s="27">
        <v>0</v>
      </c>
      <c r="X970" s="27">
        <v>740192.21337127697</v>
      </c>
      <c r="Y970" s="27">
        <v>575423.16797637905</v>
      </c>
      <c r="Z970" s="27">
        <v>143539.58321952799</v>
      </c>
      <c r="AA970" s="27">
        <v>0</v>
      </c>
      <c r="AB970" s="27">
        <v>0</v>
      </c>
      <c r="AC970" s="27">
        <v>10402840.1254883</v>
      </c>
      <c r="AD970" s="27">
        <v>14830.013263106301</v>
      </c>
      <c r="AE970" s="27">
        <v>1493439.0019378699</v>
      </c>
      <c r="AF970" s="27">
        <v>1585804.2741546601</v>
      </c>
      <c r="AG970" s="27">
        <v>563314.10171508801</v>
      </c>
      <c r="AH970" s="27">
        <v>0</v>
      </c>
      <c r="AI970" s="27">
        <v>0</v>
      </c>
      <c r="AJ970" s="27">
        <v>386274.59951400798</v>
      </c>
      <c r="AK970" s="27">
        <v>0</v>
      </c>
      <c r="AL970" s="27">
        <v>0</v>
      </c>
      <c r="AM970" s="27">
        <v>142886.24512291001</v>
      </c>
      <c r="AN970" s="27">
        <v>10392450.3865967</v>
      </c>
      <c r="AO970" s="27">
        <v>30042279.848144501</v>
      </c>
      <c r="AP970" s="27">
        <v>0</v>
      </c>
      <c r="AQ970" s="27">
        <v>6006696.9436645498</v>
      </c>
      <c r="AR970" s="27">
        <v>4627106.86328125</v>
      </c>
      <c r="AS970" s="27">
        <v>1152079.55647278</v>
      </c>
      <c r="AT970" s="27">
        <v>0</v>
      </c>
      <c r="AU970" s="27">
        <v>0</v>
      </c>
      <c r="AV970" s="27">
        <v>29331129.802246101</v>
      </c>
      <c r="AW970" s="27">
        <v>46471.040545940399</v>
      </c>
      <c r="AX970" s="27">
        <v>13515365.3314209</v>
      </c>
      <c r="AY970" s="27">
        <v>14524236.6915283</v>
      </c>
      <c r="AZ970" s="27">
        <v>4721001.9956054697</v>
      </c>
      <c r="BA970" s="27">
        <v>0</v>
      </c>
      <c r="BB970" s="27">
        <v>0</v>
      </c>
      <c r="BC970" s="27">
        <v>3304631.19317627</v>
      </c>
      <c r="BD970" s="27">
        <v>0</v>
      </c>
      <c r="BE970" s="27">
        <v>0</v>
      </c>
      <c r="BF970" s="27">
        <v>1153321.60716248</v>
      </c>
      <c r="BG970" s="27">
        <v>29311356.861083999</v>
      </c>
      <c r="BH970" s="27">
        <v>5789632.94921875</v>
      </c>
      <c r="BI970" s="27">
        <v>0</v>
      </c>
      <c r="BJ970" s="27">
        <v>2572655.0137329102</v>
      </c>
      <c r="BK970" s="27">
        <v>2012668.2636108401</v>
      </c>
      <c r="BL970" s="27">
        <v>0</v>
      </c>
      <c r="BM970" s="27">
        <v>0</v>
      </c>
      <c r="BN970" s="27">
        <v>0</v>
      </c>
      <c r="BO970" s="27">
        <v>0</v>
      </c>
      <c r="BP970" s="27">
        <v>0</v>
      </c>
      <c r="BQ970" s="27">
        <v>0</v>
      </c>
      <c r="BR970" s="27">
        <v>4538462.8683471698</v>
      </c>
      <c r="BS970" s="27">
        <v>1962024.0346832301</v>
      </c>
      <c r="BT970" s="27">
        <v>0</v>
      </c>
      <c r="BU970" s="27">
        <v>0</v>
      </c>
      <c r="BV970" s="27">
        <v>1828118.98812866</v>
      </c>
      <c r="BW970" s="27">
        <v>0</v>
      </c>
      <c r="BX970" s="27">
        <v>0</v>
      </c>
      <c r="BY970" s="27">
        <v>0</v>
      </c>
      <c r="BZ970" s="27">
        <v>0</v>
      </c>
      <c r="CA970" s="27">
        <v>76340.858377456694</v>
      </c>
      <c r="CB970" s="27">
        <v>4032920.6354370099</v>
      </c>
      <c r="CC970" s="27">
        <v>36088036.871093802</v>
      </c>
      <c r="CD970" s="27">
        <v>8376746.85510254</v>
      </c>
      <c r="CE970" s="27">
        <v>1173.9656417369799</v>
      </c>
      <c r="CF970" s="27">
        <v>142334.92201423601</v>
      </c>
      <c r="CG970" s="27">
        <v>1155884.82592773</v>
      </c>
      <c r="CH970" s="27">
        <v>0</v>
      </c>
      <c r="CI970" s="27">
        <v>77510.498466491699</v>
      </c>
      <c r="CJ970" s="27">
        <v>4177366.7130432101</v>
      </c>
      <c r="CK970" s="27">
        <v>37246037.301757798</v>
      </c>
      <c r="CL970" s="27">
        <v>8376260.3872680701</v>
      </c>
      <c r="CM970" s="27">
        <v>108614.87419319199</v>
      </c>
      <c r="CN970" s="27">
        <v>14571090.412963901</v>
      </c>
      <c r="CO970" s="27">
        <v>66571697.146972701</v>
      </c>
      <c r="CP970" s="27">
        <v>8376260.3872680701</v>
      </c>
      <c r="CQ970" s="27">
        <v>0</v>
      </c>
      <c r="CR970" s="27">
        <v>0</v>
      </c>
      <c r="CS970" s="27">
        <v>0</v>
      </c>
      <c r="CT970" s="27">
        <v>0</v>
      </c>
    </row>
    <row r="971" spans="1:98">
      <c r="A971" s="104" t="s">
        <v>69</v>
      </c>
      <c r="B971" s="132">
        <v>41061</v>
      </c>
      <c r="C971" s="27">
        <v>64976.639935970299</v>
      </c>
      <c r="D971" s="27">
        <v>0</v>
      </c>
      <c r="E971" s="27">
        <v>10777.3757727146</v>
      </c>
      <c r="F971" s="27">
        <v>8864.2824338674509</v>
      </c>
      <c r="G971" s="27">
        <v>1174.38234221935</v>
      </c>
      <c r="H971" s="27">
        <v>0</v>
      </c>
      <c r="I971" s="27">
        <v>0</v>
      </c>
      <c r="J971" s="27">
        <v>31322.9423840046</v>
      </c>
      <c r="K971" s="27">
        <v>153.19131402112501</v>
      </c>
      <c r="L971" s="27">
        <v>33803.359604358702</v>
      </c>
      <c r="M971" s="27">
        <v>33840.944042205803</v>
      </c>
      <c r="N971" s="27">
        <v>4300.4138259887704</v>
      </c>
      <c r="O971" s="27">
        <v>0</v>
      </c>
      <c r="P971" s="27">
        <v>0</v>
      </c>
      <c r="Q971" s="27">
        <v>3927.0943698883102</v>
      </c>
      <c r="R971" s="27">
        <v>0</v>
      </c>
      <c r="S971" s="27">
        <v>0</v>
      </c>
      <c r="T971" s="27">
        <v>1187.2373535633101</v>
      </c>
      <c r="U971" s="27">
        <v>31278.084692716599</v>
      </c>
      <c r="V971" s="27">
        <v>3216329.8571167002</v>
      </c>
      <c r="W971" s="27">
        <v>0</v>
      </c>
      <c r="X971" s="27">
        <v>715461.53520965599</v>
      </c>
      <c r="Y971" s="27">
        <v>561480.26784515404</v>
      </c>
      <c r="Z971" s="27">
        <v>140244.703151703</v>
      </c>
      <c r="AA971" s="27">
        <v>0</v>
      </c>
      <c r="AB971" s="27">
        <v>0</v>
      </c>
      <c r="AC971" s="27">
        <v>10305400.9216309</v>
      </c>
      <c r="AD971" s="27">
        <v>13381.17846632</v>
      </c>
      <c r="AE971" s="27">
        <v>1451080.38075256</v>
      </c>
      <c r="AF971" s="27">
        <v>1548270.6455383301</v>
      </c>
      <c r="AG971" s="27">
        <v>549408.937294006</v>
      </c>
      <c r="AH971" s="27">
        <v>0</v>
      </c>
      <c r="AI971" s="27">
        <v>0</v>
      </c>
      <c r="AJ971" s="27">
        <v>386813.70440292399</v>
      </c>
      <c r="AK971" s="27">
        <v>0</v>
      </c>
      <c r="AL971" s="27">
        <v>0</v>
      </c>
      <c r="AM971" s="27">
        <v>139488.77719497701</v>
      </c>
      <c r="AN971" s="27">
        <v>10296947.7067871</v>
      </c>
      <c r="AO971" s="27">
        <v>29525310.7580566</v>
      </c>
      <c r="AP971" s="27">
        <v>0</v>
      </c>
      <c r="AQ971" s="27">
        <v>5821239.5395507803</v>
      </c>
      <c r="AR971" s="27">
        <v>4527903.8584594699</v>
      </c>
      <c r="AS971" s="27">
        <v>1137089.32295227</v>
      </c>
      <c r="AT971" s="27">
        <v>0</v>
      </c>
      <c r="AU971" s="27">
        <v>0</v>
      </c>
      <c r="AV971" s="27">
        <v>29312114.6796875</v>
      </c>
      <c r="AW971" s="27">
        <v>42130.467402458198</v>
      </c>
      <c r="AX971" s="27">
        <v>13240335.107299799</v>
      </c>
      <c r="AY971" s="27">
        <v>14230567.618652301</v>
      </c>
      <c r="AZ971" s="27">
        <v>4625905.6600341797</v>
      </c>
      <c r="BA971" s="27">
        <v>0</v>
      </c>
      <c r="BB971" s="27">
        <v>0</v>
      </c>
      <c r="BC971" s="27">
        <v>3304152.81182861</v>
      </c>
      <c r="BD971" s="27">
        <v>0</v>
      </c>
      <c r="BE971" s="27">
        <v>0</v>
      </c>
      <c r="BF971" s="27">
        <v>1143054.7285156299</v>
      </c>
      <c r="BG971" s="27">
        <v>29257662.9616699</v>
      </c>
      <c r="BH971" s="27">
        <v>5694138.1115112295</v>
      </c>
      <c r="BI971" s="27">
        <v>0</v>
      </c>
      <c r="BJ971" s="27">
        <v>2536980.8027954102</v>
      </c>
      <c r="BK971" s="27">
        <v>1988763.8901062</v>
      </c>
      <c r="BL971" s="27">
        <v>0</v>
      </c>
      <c r="BM971" s="27">
        <v>0</v>
      </c>
      <c r="BN971" s="27">
        <v>0</v>
      </c>
      <c r="BO971" s="27">
        <v>0</v>
      </c>
      <c r="BP971" s="27">
        <v>0</v>
      </c>
      <c r="BQ971" s="27">
        <v>0</v>
      </c>
      <c r="BR971" s="27">
        <v>4449977.9653930701</v>
      </c>
      <c r="BS971" s="27">
        <v>1929008.3602294901</v>
      </c>
      <c r="BT971" s="27">
        <v>0</v>
      </c>
      <c r="BU971" s="27">
        <v>0</v>
      </c>
      <c r="BV971" s="27">
        <v>1827911.4713134801</v>
      </c>
      <c r="BW971" s="27">
        <v>0</v>
      </c>
      <c r="BX971" s="27">
        <v>0</v>
      </c>
      <c r="BY971" s="27">
        <v>0</v>
      </c>
      <c r="BZ971" s="27">
        <v>0</v>
      </c>
      <c r="CA971" s="27">
        <v>75747.415305137605</v>
      </c>
      <c r="CB971" s="27">
        <v>3930451.2680053702</v>
      </c>
      <c r="CC971" s="27">
        <v>35332585.003417999</v>
      </c>
      <c r="CD971" s="27">
        <v>8226629.0712280301</v>
      </c>
      <c r="CE971" s="27">
        <v>1173.4726347327201</v>
      </c>
      <c r="CF971" s="27">
        <v>139205.120676041</v>
      </c>
      <c r="CG971" s="27">
        <v>1138097.30986023</v>
      </c>
      <c r="CH971" s="27">
        <v>0</v>
      </c>
      <c r="CI971" s="27">
        <v>76920.422818183899</v>
      </c>
      <c r="CJ971" s="27">
        <v>4069102.7770080599</v>
      </c>
      <c r="CK971" s="27">
        <v>36469379.623535201</v>
      </c>
      <c r="CL971" s="27">
        <v>8227575.2235107403</v>
      </c>
      <c r="CM971" s="27">
        <v>107957.709889412</v>
      </c>
      <c r="CN971" s="27">
        <v>14364518.2570801</v>
      </c>
      <c r="CO971" s="27">
        <v>65745785.8359375</v>
      </c>
      <c r="CP971" s="27">
        <v>8227575.2235107403</v>
      </c>
      <c r="CQ971" s="27">
        <v>0</v>
      </c>
      <c r="CR971" s="27">
        <v>0</v>
      </c>
      <c r="CS971" s="27">
        <v>0</v>
      </c>
      <c r="CT971" s="27">
        <v>0</v>
      </c>
    </row>
    <row r="972" spans="1:98">
      <c r="A972" s="104" t="s">
        <v>69</v>
      </c>
      <c r="B972" s="132">
        <v>41153</v>
      </c>
      <c r="C972" s="27">
        <v>64866.2411212921</v>
      </c>
      <c r="D972" s="27">
        <v>0</v>
      </c>
      <c r="E972" s="27">
        <v>10507.8123679161</v>
      </c>
      <c r="F972" s="27">
        <v>8607.4969428777695</v>
      </c>
      <c r="G972" s="27">
        <v>1179.4470755606901</v>
      </c>
      <c r="H972" s="27">
        <v>0</v>
      </c>
      <c r="I972" s="27">
        <v>0</v>
      </c>
      <c r="J972" s="27">
        <v>30955.6944658756</v>
      </c>
      <c r="K972" s="27">
        <v>134.46231292747001</v>
      </c>
      <c r="L972" s="27">
        <v>33631.2228045464</v>
      </c>
      <c r="M972" s="27">
        <v>33857.610220432303</v>
      </c>
      <c r="N972" s="27">
        <v>4216.2223006486902</v>
      </c>
      <c r="O972" s="27">
        <v>0</v>
      </c>
      <c r="P972" s="27">
        <v>0</v>
      </c>
      <c r="Q972" s="27">
        <v>3919.53655588627</v>
      </c>
      <c r="R972" s="27">
        <v>0</v>
      </c>
      <c r="S972" s="27">
        <v>0</v>
      </c>
      <c r="T972" s="27">
        <v>1187.0320159196899</v>
      </c>
      <c r="U972" s="27">
        <v>31122.680550336801</v>
      </c>
      <c r="V972" s="27">
        <v>3169003.4814758301</v>
      </c>
      <c r="W972" s="27">
        <v>0</v>
      </c>
      <c r="X972" s="27">
        <v>695598.68395233201</v>
      </c>
      <c r="Y972" s="27">
        <v>544933.87445831299</v>
      </c>
      <c r="Z972" s="27">
        <v>134762.10740280201</v>
      </c>
      <c r="AA972" s="27">
        <v>0</v>
      </c>
      <c r="AB972" s="27">
        <v>0</v>
      </c>
      <c r="AC972" s="27">
        <v>10251609.2459717</v>
      </c>
      <c r="AD972" s="27">
        <v>12293.675193905799</v>
      </c>
      <c r="AE972" s="27">
        <v>1420339.42195129</v>
      </c>
      <c r="AF972" s="27">
        <v>1529461.9377441399</v>
      </c>
      <c r="AG972" s="27">
        <v>538191.56657409703</v>
      </c>
      <c r="AH972" s="27">
        <v>0</v>
      </c>
      <c r="AI972" s="27">
        <v>0</v>
      </c>
      <c r="AJ972" s="27">
        <v>381571.51615524298</v>
      </c>
      <c r="AK972" s="27">
        <v>0</v>
      </c>
      <c r="AL972" s="27">
        <v>0</v>
      </c>
      <c r="AM972" s="27">
        <v>135512.892028809</v>
      </c>
      <c r="AN972" s="27">
        <v>10282189.3199463</v>
      </c>
      <c r="AO972" s="27">
        <v>29315267.861816399</v>
      </c>
      <c r="AP972" s="27">
        <v>0</v>
      </c>
      <c r="AQ972" s="27">
        <v>5736907.9138183603</v>
      </c>
      <c r="AR972" s="27">
        <v>4447346.6846313505</v>
      </c>
      <c r="AS972" s="27">
        <v>1123546.9286499</v>
      </c>
      <c r="AT972" s="27">
        <v>0</v>
      </c>
      <c r="AU972" s="27">
        <v>0</v>
      </c>
      <c r="AV972" s="27">
        <v>29527392.731689502</v>
      </c>
      <c r="AW972" s="27">
        <v>39714.183551788301</v>
      </c>
      <c r="AX972" s="27">
        <v>13002801.1177979</v>
      </c>
      <c r="AY972" s="27">
        <v>14209003.9768066</v>
      </c>
      <c r="AZ972" s="27">
        <v>4578264.5131225605</v>
      </c>
      <c r="BA972" s="27">
        <v>0</v>
      </c>
      <c r="BB972" s="27">
        <v>0</v>
      </c>
      <c r="BC972" s="27">
        <v>3297254.3483581501</v>
      </c>
      <c r="BD972" s="27">
        <v>0</v>
      </c>
      <c r="BE972" s="27">
        <v>0</v>
      </c>
      <c r="BF972" s="27">
        <v>1124490.7726745601</v>
      </c>
      <c r="BG972" s="27">
        <v>29608582.2585449</v>
      </c>
      <c r="BH972" s="27">
        <v>5689616.8105468797</v>
      </c>
      <c r="BI972" s="27">
        <v>0</v>
      </c>
      <c r="BJ972" s="27">
        <v>2543619.9447021498</v>
      </c>
      <c r="BK972" s="27">
        <v>1990178.2528991699</v>
      </c>
      <c r="BL972" s="27">
        <v>0</v>
      </c>
      <c r="BM972" s="27">
        <v>0</v>
      </c>
      <c r="BN972" s="27">
        <v>0</v>
      </c>
      <c r="BO972" s="27">
        <v>0</v>
      </c>
      <c r="BP972" s="27">
        <v>0</v>
      </c>
      <c r="BQ972" s="27">
        <v>0</v>
      </c>
      <c r="BR972" s="27">
        <v>4463098.1390991202</v>
      </c>
      <c r="BS972" s="27">
        <v>1919528.7745666499</v>
      </c>
      <c r="BT972" s="27">
        <v>0</v>
      </c>
      <c r="BU972" s="27">
        <v>0</v>
      </c>
      <c r="BV972" s="27">
        <v>1847577.25265503</v>
      </c>
      <c r="BW972" s="27">
        <v>0</v>
      </c>
      <c r="BX972" s="27">
        <v>0</v>
      </c>
      <c r="BY972" s="27">
        <v>0</v>
      </c>
      <c r="BZ972" s="27">
        <v>0</v>
      </c>
      <c r="CA972" s="27">
        <v>75378.370188713103</v>
      </c>
      <c r="CB972" s="27">
        <v>3863256.2561035198</v>
      </c>
      <c r="CC972" s="27">
        <v>35041581.1875</v>
      </c>
      <c r="CD972" s="27">
        <v>8230302.8359375</v>
      </c>
      <c r="CE972" s="27">
        <v>1179.3523696512</v>
      </c>
      <c r="CF972" s="27">
        <v>135469.66659545901</v>
      </c>
      <c r="CG972" s="27">
        <v>1122279.32331848</v>
      </c>
      <c r="CH972" s="27">
        <v>0</v>
      </c>
      <c r="CI972" s="27">
        <v>76557.817753791795</v>
      </c>
      <c r="CJ972" s="27">
        <v>3998750.06713867</v>
      </c>
      <c r="CK972" s="27">
        <v>36161349.480957001</v>
      </c>
      <c r="CL972" s="27">
        <v>8232498.7494506799</v>
      </c>
      <c r="CM972" s="27">
        <v>107447.195288658</v>
      </c>
      <c r="CN972" s="27">
        <v>14279761.4732666</v>
      </c>
      <c r="CO972" s="27">
        <v>65766477.9462891</v>
      </c>
      <c r="CP972" s="27">
        <v>8232498.7494506799</v>
      </c>
      <c r="CQ972" s="27">
        <v>0</v>
      </c>
      <c r="CR972" s="27">
        <v>0</v>
      </c>
      <c r="CS972" s="27">
        <v>0</v>
      </c>
      <c r="CT972" s="27">
        <v>0</v>
      </c>
    </row>
    <row r="973" spans="1:98">
      <c r="A973" s="104" t="s">
        <v>69</v>
      </c>
      <c r="B973" s="132">
        <v>41244</v>
      </c>
      <c r="C973" s="27">
        <v>64409.967533111601</v>
      </c>
      <c r="D973" s="27">
        <v>0</v>
      </c>
      <c r="E973" s="27">
        <v>10347.049941420601</v>
      </c>
      <c r="F973" s="27">
        <v>8534.7637311220205</v>
      </c>
      <c r="G973" s="27">
        <v>1178.4659994244601</v>
      </c>
      <c r="H973" s="27">
        <v>0</v>
      </c>
      <c r="I973" s="27">
        <v>0</v>
      </c>
      <c r="J973" s="27">
        <v>30634.005995273601</v>
      </c>
      <c r="K973" s="27">
        <v>124.167711292394</v>
      </c>
      <c r="L973" s="27">
        <v>32934.105925083197</v>
      </c>
      <c r="M973" s="27">
        <v>33753.258855819702</v>
      </c>
      <c r="N973" s="27">
        <v>4128.9111571907997</v>
      </c>
      <c r="O973" s="27">
        <v>0</v>
      </c>
      <c r="P973" s="27">
        <v>0</v>
      </c>
      <c r="Q973" s="27">
        <v>3915.9216001629802</v>
      </c>
      <c r="R973" s="27">
        <v>0</v>
      </c>
      <c r="S973" s="27">
        <v>0</v>
      </c>
      <c r="T973" s="27">
        <v>1156.5410740524501</v>
      </c>
      <c r="U973" s="27">
        <v>31232.775268077901</v>
      </c>
      <c r="V973" s="27">
        <v>3157935.8067016602</v>
      </c>
      <c r="W973" s="27">
        <v>0</v>
      </c>
      <c r="X973" s="27">
        <v>678596.22924804699</v>
      </c>
      <c r="Y973" s="27">
        <v>532303.13321685803</v>
      </c>
      <c r="Z973" s="27">
        <v>129403.946417809</v>
      </c>
      <c r="AA973" s="27">
        <v>0</v>
      </c>
      <c r="AB973" s="27">
        <v>0</v>
      </c>
      <c r="AC973" s="27">
        <v>10247012.5112305</v>
      </c>
      <c r="AD973" s="27">
        <v>12906.870923996001</v>
      </c>
      <c r="AE973" s="27">
        <v>1400937.5234680199</v>
      </c>
      <c r="AF973" s="27">
        <v>1533742.9827880899</v>
      </c>
      <c r="AG973" s="27">
        <v>517297.91107940697</v>
      </c>
      <c r="AH973" s="27">
        <v>0</v>
      </c>
      <c r="AI973" s="27">
        <v>0</v>
      </c>
      <c r="AJ973" s="27">
        <v>379120.10822296102</v>
      </c>
      <c r="AK973" s="27">
        <v>0</v>
      </c>
      <c r="AL973" s="27">
        <v>0</v>
      </c>
      <c r="AM973" s="27">
        <v>129473.67454624199</v>
      </c>
      <c r="AN973" s="27">
        <v>10310196.5192871</v>
      </c>
      <c r="AO973" s="27">
        <v>29411728.7568359</v>
      </c>
      <c r="AP973" s="27">
        <v>0</v>
      </c>
      <c r="AQ973" s="27">
        <v>5614484.0742797898</v>
      </c>
      <c r="AR973" s="27">
        <v>4357530.08447266</v>
      </c>
      <c r="AS973" s="27">
        <v>1096071.57112122</v>
      </c>
      <c r="AT973" s="27">
        <v>0</v>
      </c>
      <c r="AU973" s="27">
        <v>0</v>
      </c>
      <c r="AV973" s="27">
        <v>29575623.064453099</v>
      </c>
      <c r="AW973" s="27">
        <v>40359.719233035998</v>
      </c>
      <c r="AX973" s="27">
        <v>12928567.065918</v>
      </c>
      <c r="AY973" s="27">
        <v>14339980.5437012</v>
      </c>
      <c r="AZ973" s="27">
        <v>4401438.3410034198</v>
      </c>
      <c r="BA973" s="27">
        <v>0</v>
      </c>
      <c r="BB973" s="27">
        <v>0</v>
      </c>
      <c r="BC973" s="27">
        <v>3271738.9515380901</v>
      </c>
      <c r="BD973" s="27">
        <v>0</v>
      </c>
      <c r="BE973" s="27">
        <v>0</v>
      </c>
      <c r="BF973" s="27">
        <v>1077717.56211853</v>
      </c>
      <c r="BG973" s="27">
        <v>29812724.729003899</v>
      </c>
      <c r="BH973" s="27">
        <v>5660836.0506591797</v>
      </c>
      <c r="BI973" s="27">
        <v>0</v>
      </c>
      <c r="BJ973" s="27">
        <v>2484806.8014221201</v>
      </c>
      <c r="BK973" s="27">
        <v>1947054.88340759</v>
      </c>
      <c r="BL973" s="27">
        <v>0</v>
      </c>
      <c r="BM973" s="27">
        <v>0</v>
      </c>
      <c r="BN973" s="27">
        <v>0</v>
      </c>
      <c r="BO973" s="27">
        <v>0</v>
      </c>
      <c r="BP973" s="27">
        <v>0</v>
      </c>
      <c r="BQ973" s="27">
        <v>0</v>
      </c>
      <c r="BR973" s="27">
        <v>4499465.5484008798</v>
      </c>
      <c r="BS973" s="27">
        <v>1842374.7667846701</v>
      </c>
      <c r="BT973" s="27">
        <v>0</v>
      </c>
      <c r="BU973" s="27">
        <v>0</v>
      </c>
      <c r="BV973" s="27">
        <v>1853969.1224365199</v>
      </c>
      <c r="BW973" s="27">
        <v>0</v>
      </c>
      <c r="BX973" s="27">
        <v>0</v>
      </c>
      <c r="BY973" s="27">
        <v>0</v>
      </c>
      <c r="BZ973" s="27">
        <v>0</v>
      </c>
      <c r="CA973" s="27">
        <v>74771.191711425796</v>
      </c>
      <c r="CB973" s="27">
        <v>3837489.6258850102</v>
      </c>
      <c r="CC973" s="27">
        <v>35028489.654296897</v>
      </c>
      <c r="CD973" s="27">
        <v>8137470.8743286096</v>
      </c>
      <c r="CE973" s="27">
        <v>1183.3499718457499</v>
      </c>
      <c r="CF973" s="27">
        <v>131516.296224594</v>
      </c>
      <c r="CG973" s="27">
        <v>1093191.1423034701</v>
      </c>
      <c r="CH973" s="27">
        <v>0</v>
      </c>
      <c r="CI973" s="27">
        <v>75957.611132621794</v>
      </c>
      <c r="CJ973" s="27">
        <v>3968059.7402648898</v>
      </c>
      <c r="CK973" s="27">
        <v>36128477.529785201</v>
      </c>
      <c r="CL973" s="27">
        <v>8137023.0711059598</v>
      </c>
      <c r="CM973" s="27">
        <v>106930.915870667</v>
      </c>
      <c r="CN973" s="27">
        <v>14278106.4616699</v>
      </c>
      <c r="CO973" s="27">
        <v>65897725.442871101</v>
      </c>
      <c r="CP973" s="27">
        <v>8137023.0711059598</v>
      </c>
      <c r="CQ973" s="27">
        <v>0</v>
      </c>
      <c r="CR973" s="27">
        <v>0</v>
      </c>
      <c r="CS973" s="27">
        <v>0</v>
      </c>
      <c r="CT973" s="27">
        <v>0</v>
      </c>
    </row>
    <row r="974" spans="1:98">
      <c r="A974" s="104" t="s">
        <v>69</v>
      </c>
      <c r="B974" s="132">
        <v>41334</v>
      </c>
      <c r="C974" s="27">
        <v>63729.738301277197</v>
      </c>
      <c r="D974" s="27">
        <v>0</v>
      </c>
      <c r="E974" s="27">
        <v>10099.2928423882</v>
      </c>
      <c r="F974" s="27">
        <v>8335.8596160411798</v>
      </c>
      <c r="G974" s="27">
        <v>1171.76019839942</v>
      </c>
      <c r="H974" s="27">
        <v>0</v>
      </c>
      <c r="I974" s="27">
        <v>0</v>
      </c>
      <c r="J974" s="27">
        <v>31403.863556385</v>
      </c>
      <c r="K974" s="27">
        <v>114.96921748016</v>
      </c>
      <c r="L974" s="27">
        <v>683.78231404721703</v>
      </c>
      <c r="M974" s="27">
        <v>33402.102245330803</v>
      </c>
      <c r="N974" s="27">
        <v>4028.0174519121601</v>
      </c>
      <c r="O974" s="27">
        <v>0</v>
      </c>
      <c r="P974" s="27">
        <v>31648.493438720699</v>
      </c>
      <c r="Q974" s="27">
        <v>3863.1494285762301</v>
      </c>
      <c r="R974" s="27">
        <v>0</v>
      </c>
      <c r="S974" s="27">
        <v>1160.8253663033199</v>
      </c>
      <c r="T974" s="27">
        <v>0</v>
      </c>
      <c r="U974" s="27">
        <v>31299.1624193192</v>
      </c>
      <c r="V974" s="27">
        <v>3090728.3098144499</v>
      </c>
      <c r="W974" s="27">
        <v>0</v>
      </c>
      <c r="X974" s="27">
        <v>644873.13977813697</v>
      </c>
      <c r="Y974" s="27">
        <v>509656.70868301397</v>
      </c>
      <c r="Z974" s="27">
        <v>129535.603059769</v>
      </c>
      <c r="AA974" s="27">
        <v>0</v>
      </c>
      <c r="AB974" s="27">
        <v>0</v>
      </c>
      <c r="AC974" s="27">
        <v>10302215.123901401</v>
      </c>
      <c r="AD974" s="27">
        <v>10646.2907876968</v>
      </c>
      <c r="AE974" s="27">
        <v>16749.2580592632</v>
      </c>
      <c r="AF974" s="27">
        <v>1502793.4374084501</v>
      </c>
      <c r="AG974" s="27">
        <v>501099.58754730201</v>
      </c>
      <c r="AH974" s="27">
        <v>0</v>
      </c>
      <c r="AI974" s="27">
        <v>1351171.38929749</v>
      </c>
      <c r="AJ974" s="27">
        <v>360748.16873931902</v>
      </c>
      <c r="AK974" s="27">
        <v>0</v>
      </c>
      <c r="AL974" s="27">
        <v>127906.900352478</v>
      </c>
      <c r="AM974" s="27">
        <v>0</v>
      </c>
      <c r="AN974" s="27">
        <v>10269008.696533199</v>
      </c>
      <c r="AO974" s="27">
        <v>28755722.489746101</v>
      </c>
      <c r="AP974" s="27">
        <v>0</v>
      </c>
      <c r="AQ974" s="27">
        <v>5318750.2171630897</v>
      </c>
      <c r="AR974" s="27">
        <v>4159566.01489258</v>
      </c>
      <c r="AS974" s="27">
        <v>1055588.27519226</v>
      </c>
      <c r="AT974" s="27">
        <v>0</v>
      </c>
      <c r="AU974" s="27">
        <v>0</v>
      </c>
      <c r="AV974" s="27">
        <v>29888409.778564502</v>
      </c>
      <c r="AW974" s="27">
        <v>33886.845890045202</v>
      </c>
      <c r="AX974" s="27">
        <v>177931.293609619</v>
      </c>
      <c r="AY974" s="27">
        <v>14110067.1679688</v>
      </c>
      <c r="AZ974" s="27">
        <v>4272135.18505859</v>
      </c>
      <c r="BA974" s="27">
        <v>0</v>
      </c>
      <c r="BB974" s="27">
        <v>12399779.950073199</v>
      </c>
      <c r="BC974" s="27">
        <v>3126225.7407531701</v>
      </c>
      <c r="BD974" s="27">
        <v>0</v>
      </c>
      <c r="BE974" s="27">
        <v>1050474.15116882</v>
      </c>
      <c r="BF974" s="27">
        <v>0</v>
      </c>
      <c r="BG974" s="27">
        <v>29787778.012695301</v>
      </c>
      <c r="BH974" s="27">
        <v>6782574.1193237295</v>
      </c>
      <c r="BI974" s="27">
        <v>0</v>
      </c>
      <c r="BJ974" s="27">
        <v>2530047.0423278799</v>
      </c>
      <c r="BK974" s="27">
        <v>1953376.5077819801</v>
      </c>
      <c r="BL974" s="27">
        <v>0</v>
      </c>
      <c r="BM974" s="27">
        <v>0</v>
      </c>
      <c r="BN974" s="27">
        <v>0</v>
      </c>
      <c r="BO974" s="27">
        <v>0</v>
      </c>
      <c r="BP974" s="27">
        <v>0</v>
      </c>
      <c r="BQ974" s="27">
        <v>0</v>
      </c>
      <c r="BR974" s="27">
        <v>4629913.9557495099</v>
      </c>
      <c r="BS974" s="27">
        <v>1853994.67048645</v>
      </c>
      <c r="BT974" s="27">
        <v>0</v>
      </c>
      <c r="BU974" s="27">
        <v>945662.5</v>
      </c>
      <c r="BV974" s="27">
        <v>1850187.07192993</v>
      </c>
      <c r="BW974" s="27">
        <v>0</v>
      </c>
      <c r="BX974" s="27">
        <v>87657.939916610703</v>
      </c>
      <c r="BY974" s="27">
        <v>0</v>
      </c>
      <c r="BZ974" s="27">
        <v>0</v>
      </c>
      <c r="CA974" s="27">
        <v>73804.181446075396</v>
      </c>
      <c r="CB974" s="27">
        <v>3736317.6642456101</v>
      </c>
      <c r="CC974" s="27">
        <v>34091359.686035201</v>
      </c>
      <c r="CD974" s="27">
        <v>9330124.0584716797</v>
      </c>
      <c r="CE974" s="27">
        <v>1168.55001991987</v>
      </c>
      <c r="CF974" s="27">
        <v>128223.893984795</v>
      </c>
      <c r="CG974" s="27">
        <v>1057703.65057373</v>
      </c>
      <c r="CH974" s="27">
        <v>87657.939916610703</v>
      </c>
      <c r="CI974" s="27">
        <v>74970.344342231794</v>
      </c>
      <c r="CJ974" s="27">
        <v>3865608.1043396001</v>
      </c>
      <c r="CK974" s="27">
        <v>35142445.941894501</v>
      </c>
      <c r="CL974" s="27">
        <v>9418077.9451904297</v>
      </c>
      <c r="CM974" s="27">
        <v>106100.94282341001</v>
      </c>
      <c r="CN974" s="27">
        <v>14135547.3405762</v>
      </c>
      <c r="CO974" s="27">
        <v>64952218.682617202</v>
      </c>
      <c r="CP974" s="27">
        <v>9418077.9451904297</v>
      </c>
      <c r="CQ974" s="27">
        <v>0</v>
      </c>
      <c r="CR974" s="27">
        <v>0</v>
      </c>
      <c r="CS974" s="27">
        <v>0</v>
      </c>
      <c r="CT974" s="27">
        <v>0</v>
      </c>
    </row>
    <row r="975" spans="1:98">
      <c r="A975" s="104" t="s">
        <v>69</v>
      </c>
      <c r="B975" s="132">
        <v>41426</v>
      </c>
      <c r="C975" s="27">
        <v>64074.256668567701</v>
      </c>
      <c r="D975" s="27">
        <v>0</v>
      </c>
      <c r="E975" s="27">
        <v>9870.0047451257706</v>
      </c>
      <c r="F975" s="27">
        <v>8144.65438091755</v>
      </c>
      <c r="G975" s="27">
        <v>1164.60261178017</v>
      </c>
      <c r="H975" s="27">
        <v>0</v>
      </c>
      <c r="I975" s="27">
        <v>0</v>
      </c>
      <c r="J975" s="27">
        <v>31348.992357730898</v>
      </c>
      <c r="K975" s="27">
        <v>110.510520541109</v>
      </c>
      <c r="L975" s="27">
        <v>527.87095548957598</v>
      </c>
      <c r="M975" s="27">
        <v>33716.884576320597</v>
      </c>
      <c r="N975" s="27">
        <v>4002.77774092555</v>
      </c>
      <c r="O975" s="27">
        <v>0</v>
      </c>
      <c r="P975" s="27">
        <v>31958.392987728101</v>
      </c>
      <c r="Q975" s="27">
        <v>3829.5746012926102</v>
      </c>
      <c r="R975" s="27">
        <v>0</v>
      </c>
      <c r="S975" s="27">
        <v>1165.8261001855101</v>
      </c>
      <c r="T975" s="27">
        <v>0</v>
      </c>
      <c r="U975" s="27">
        <v>31119.423496007901</v>
      </c>
      <c r="V975" s="27">
        <v>3096504.9197082501</v>
      </c>
      <c r="W975" s="27">
        <v>0</v>
      </c>
      <c r="X975" s="27">
        <v>622875.32111358596</v>
      </c>
      <c r="Y975" s="27">
        <v>491021.16079330398</v>
      </c>
      <c r="Z975" s="27">
        <v>131216.341428757</v>
      </c>
      <c r="AA975" s="27">
        <v>0</v>
      </c>
      <c r="AB975" s="27">
        <v>0</v>
      </c>
      <c r="AC975" s="27">
        <v>10226737.1715088</v>
      </c>
      <c r="AD975" s="27">
        <v>9991.3899080753308</v>
      </c>
      <c r="AE975" s="27">
        <v>13710.622266173399</v>
      </c>
      <c r="AF975" s="27">
        <v>1516327.4717407201</v>
      </c>
      <c r="AG975" s="27">
        <v>493593.829689026</v>
      </c>
      <c r="AH975" s="27">
        <v>0</v>
      </c>
      <c r="AI975" s="27">
        <v>1343555.0235290499</v>
      </c>
      <c r="AJ975" s="27">
        <v>354285.20935440098</v>
      </c>
      <c r="AK975" s="27">
        <v>0</v>
      </c>
      <c r="AL975" s="27">
        <v>128729.52316760999</v>
      </c>
      <c r="AM975" s="27">
        <v>0</v>
      </c>
      <c r="AN975" s="27">
        <v>10206146.6408691</v>
      </c>
      <c r="AO975" s="27">
        <v>28947805.455566399</v>
      </c>
      <c r="AP975" s="27">
        <v>0</v>
      </c>
      <c r="AQ975" s="27">
        <v>5164627.28662109</v>
      </c>
      <c r="AR975" s="27">
        <v>4027935.3126220698</v>
      </c>
      <c r="AS975" s="27">
        <v>1065228.1439666699</v>
      </c>
      <c r="AT975" s="27">
        <v>0</v>
      </c>
      <c r="AU975" s="27">
        <v>0</v>
      </c>
      <c r="AV975" s="27">
        <v>29785761.113037098</v>
      </c>
      <c r="AW975" s="27">
        <v>32164.948046684302</v>
      </c>
      <c r="AX975" s="27">
        <v>137515.617422104</v>
      </c>
      <c r="AY975" s="27">
        <v>14308811.215820299</v>
      </c>
      <c r="AZ975" s="27">
        <v>4234090.27270508</v>
      </c>
      <c r="BA975" s="27">
        <v>0</v>
      </c>
      <c r="BB975" s="27">
        <v>12375850.814331099</v>
      </c>
      <c r="BC975" s="27">
        <v>3082953.4354248</v>
      </c>
      <c r="BD975" s="27">
        <v>0</v>
      </c>
      <c r="BE975" s="27">
        <v>1063226.3033752399</v>
      </c>
      <c r="BF975" s="27">
        <v>0</v>
      </c>
      <c r="BG975" s="27">
        <v>29702010.822997998</v>
      </c>
      <c r="BH975" s="27">
        <v>6844818.0162963904</v>
      </c>
      <c r="BI975" s="27">
        <v>0</v>
      </c>
      <c r="BJ975" s="27">
        <v>2508785.3396301302</v>
      </c>
      <c r="BK975" s="27">
        <v>1932554.1122741699</v>
      </c>
      <c r="BL975" s="27">
        <v>0</v>
      </c>
      <c r="BM975" s="27">
        <v>0</v>
      </c>
      <c r="BN975" s="27">
        <v>0</v>
      </c>
      <c r="BO975" s="27">
        <v>0</v>
      </c>
      <c r="BP975" s="27">
        <v>0</v>
      </c>
      <c r="BQ975" s="27">
        <v>0</v>
      </c>
      <c r="BR975" s="27">
        <v>4703995.4029540997</v>
      </c>
      <c r="BS975" s="27">
        <v>1843806.48347473</v>
      </c>
      <c r="BT975" s="27">
        <v>0</v>
      </c>
      <c r="BU975" s="27">
        <v>958764.31999206496</v>
      </c>
      <c r="BV975" s="27">
        <v>1855366.5897979699</v>
      </c>
      <c r="BW975" s="27">
        <v>0</v>
      </c>
      <c r="BX975" s="27">
        <v>89406.199918746905</v>
      </c>
      <c r="BY975" s="27">
        <v>0</v>
      </c>
      <c r="BZ975" s="27">
        <v>0</v>
      </c>
      <c r="CA975" s="27">
        <v>73948.951464653001</v>
      </c>
      <c r="CB975" s="27">
        <v>3717551.3820190402</v>
      </c>
      <c r="CC975" s="27">
        <v>34088741.076660201</v>
      </c>
      <c r="CD975" s="27">
        <v>9357015.98046875</v>
      </c>
      <c r="CE975" s="27">
        <v>1163.0555563569101</v>
      </c>
      <c r="CF975" s="27">
        <v>129275.32235526999</v>
      </c>
      <c r="CG975" s="27">
        <v>1066461.2926483201</v>
      </c>
      <c r="CH975" s="27">
        <v>89406.199918746905</v>
      </c>
      <c r="CI975" s="27">
        <v>75113.269769668594</v>
      </c>
      <c r="CJ975" s="27">
        <v>3846325.03988647</v>
      </c>
      <c r="CK975" s="27">
        <v>35150628.235839799</v>
      </c>
      <c r="CL975" s="27">
        <v>9445992.96240234</v>
      </c>
      <c r="CM975" s="27">
        <v>105968.19752120999</v>
      </c>
      <c r="CN975" s="27">
        <v>14054995.612793</v>
      </c>
      <c r="CO975" s="27">
        <v>64901408.364746101</v>
      </c>
      <c r="CP975" s="27">
        <v>9445992.96240234</v>
      </c>
      <c r="CQ975" s="27">
        <v>0</v>
      </c>
      <c r="CR975" s="27">
        <v>0</v>
      </c>
      <c r="CS975" s="27">
        <v>0</v>
      </c>
      <c r="CT975" s="27">
        <v>0</v>
      </c>
    </row>
    <row r="976" spans="1:98">
      <c r="A976" s="104" t="s">
        <v>69</v>
      </c>
      <c r="B976" s="132">
        <v>41518</v>
      </c>
      <c r="C976" s="27">
        <v>64102.356059551203</v>
      </c>
      <c r="D976" s="27">
        <v>0</v>
      </c>
      <c r="E976" s="27">
        <v>9631.4222971200907</v>
      </c>
      <c r="F976" s="27">
        <v>7956.5389457345</v>
      </c>
      <c r="G976" s="27">
        <v>1148.69365423918</v>
      </c>
      <c r="H976" s="27">
        <v>0</v>
      </c>
      <c r="I976" s="27">
        <v>0</v>
      </c>
      <c r="J976" s="27">
        <v>30937.772955894499</v>
      </c>
      <c r="K976" s="27">
        <v>97.992182496003807</v>
      </c>
      <c r="L976" s="27">
        <v>98.807012385688694</v>
      </c>
      <c r="M976" s="27">
        <v>33760.043961525</v>
      </c>
      <c r="N976" s="27">
        <v>3976.9335703551801</v>
      </c>
      <c r="O976" s="27">
        <v>0</v>
      </c>
      <c r="P976" s="27">
        <v>32267.110632419601</v>
      </c>
      <c r="Q976" s="27">
        <v>3793.0246071517499</v>
      </c>
      <c r="R976" s="27">
        <v>0</v>
      </c>
      <c r="S976" s="27">
        <v>1151.1820273846399</v>
      </c>
      <c r="T976" s="27">
        <v>0</v>
      </c>
      <c r="U976" s="27">
        <v>30976.158866643898</v>
      </c>
      <c r="V976" s="27">
        <v>3095318.8648071298</v>
      </c>
      <c r="W976" s="27">
        <v>0</v>
      </c>
      <c r="X976" s="27">
        <v>599836.42398071301</v>
      </c>
      <c r="Y976" s="27">
        <v>472562.79180145299</v>
      </c>
      <c r="Z976" s="27">
        <v>128009.023326874</v>
      </c>
      <c r="AA976" s="27">
        <v>0</v>
      </c>
      <c r="AB976" s="27">
        <v>0</v>
      </c>
      <c r="AC976" s="27">
        <v>10116964.2967529</v>
      </c>
      <c r="AD976" s="27">
        <v>9055.6028909683191</v>
      </c>
      <c r="AE976" s="27">
        <v>7368.5289968848201</v>
      </c>
      <c r="AF976" s="27">
        <v>1515992.8532257101</v>
      </c>
      <c r="AG976" s="27">
        <v>486056.119613647</v>
      </c>
      <c r="AH976" s="27">
        <v>0</v>
      </c>
      <c r="AI976" s="27">
        <v>1343796.19406128</v>
      </c>
      <c r="AJ976" s="27">
        <v>348021.92600631702</v>
      </c>
      <c r="AK976" s="27">
        <v>0</v>
      </c>
      <c r="AL976" s="27">
        <v>128316.040488243</v>
      </c>
      <c r="AM976" s="27">
        <v>0</v>
      </c>
      <c r="AN976" s="27">
        <v>10148093.880615201</v>
      </c>
      <c r="AO976" s="27">
        <v>29072014.146240201</v>
      </c>
      <c r="AP976" s="27">
        <v>0</v>
      </c>
      <c r="AQ976" s="27">
        <v>4972293.3159179697</v>
      </c>
      <c r="AR976" s="27">
        <v>3867227.2338561998</v>
      </c>
      <c r="AS976" s="27">
        <v>1064495.1298980699</v>
      </c>
      <c r="AT976" s="27">
        <v>0</v>
      </c>
      <c r="AU976" s="27">
        <v>0</v>
      </c>
      <c r="AV976" s="27">
        <v>29525125.740234401</v>
      </c>
      <c r="AW976" s="27">
        <v>29465.320075273499</v>
      </c>
      <c r="AX976" s="27">
        <v>60532.054319381699</v>
      </c>
      <c r="AY976" s="27">
        <v>14365514.291259799</v>
      </c>
      <c r="AZ976" s="27">
        <v>4175739.2193603502</v>
      </c>
      <c r="BA976" s="27">
        <v>0</v>
      </c>
      <c r="BB976" s="27">
        <v>12422955.659179701</v>
      </c>
      <c r="BC976" s="27">
        <v>3038161.7382202102</v>
      </c>
      <c r="BD976" s="27">
        <v>0</v>
      </c>
      <c r="BE976" s="27">
        <v>1061150.26370239</v>
      </c>
      <c r="BF976" s="27">
        <v>0</v>
      </c>
      <c r="BG976" s="27">
        <v>29610486.055908199</v>
      </c>
      <c r="BH976" s="27">
        <v>6808912.85510254</v>
      </c>
      <c r="BI976" s="27">
        <v>0</v>
      </c>
      <c r="BJ976" s="27">
        <v>2451694.5769653302</v>
      </c>
      <c r="BK976" s="27">
        <v>1884332.1322784401</v>
      </c>
      <c r="BL976" s="27">
        <v>0</v>
      </c>
      <c r="BM976" s="27">
        <v>0</v>
      </c>
      <c r="BN976" s="27">
        <v>0</v>
      </c>
      <c r="BO976" s="27">
        <v>0</v>
      </c>
      <c r="BP976" s="27">
        <v>0</v>
      </c>
      <c r="BQ976" s="27">
        <v>0</v>
      </c>
      <c r="BR976" s="27">
        <v>4728786.0862426804</v>
      </c>
      <c r="BS976" s="27">
        <v>1820516.4789428699</v>
      </c>
      <c r="BT976" s="27">
        <v>0</v>
      </c>
      <c r="BU976" s="27">
        <v>830497.91999816895</v>
      </c>
      <c r="BV976" s="27">
        <v>1836779.2643432601</v>
      </c>
      <c r="BW976" s="27">
        <v>0</v>
      </c>
      <c r="BX976" s="27">
        <v>76499.189929962202</v>
      </c>
      <c r="BY976" s="27">
        <v>0</v>
      </c>
      <c r="BZ976" s="27">
        <v>0</v>
      </c>
      <c r="CA976" s="27">
        <v>73751.945922851606</v>
      </c>
      <c r="CB976" s="27">
        <v>3696651.27203369</v>
      </c>
      <c r="CC976" s="27">
        <v>34062857.291503899</v>
      </c>
      <c r="CD976" s="27">
        <v>9241436.2849121094</v>
      </c>
      <c r="CE976" s="27">
        <v>1146.9849538057999</v>
      </c>
      <c r="CF976" s="27">
        <v>128894.581438065</v>
      </c>
      <c r="CG976" s="27">
        <v>1064564.21374512</v>
      </c>
      <c r="CH976" s="27">
        <v>76499.189929962202</v>
      </c>
      <c r="CI976" s="27">
        <v>74895.600467681899</v>
      </c>
      <c r="CJ976" s="27">
        <v>3825859.78839111</v>
      </c>
      <c r="CK976" s="27">
        <v>35134733.2744141</v>
      </c>
      <c r="CL976" s="27">
        <v>9323571.00073242</v>
      </c>
      <c r="CM976" s="27">
        <v>105720.23819351201</v>
      </c>
      <c r="CN976" s="27">
        <v>13971118.0668945</v>
      </c>
      <c r="CO976" s="27">
        <v>64707708.918457001</v>
      </c>
      <c r="CP976" s="27">
        <v>9323571.00073242</v>
      </c>
      <c r="CQ976" s="27">
        <v>0</v>
      </c>
      <c r="CR976" s="27">
        <v>0</v>
      </c>
      <c r="CS976" s="27">
        <v>0</v>
      </c>
      <c r="CT976" s="27">
        <v>0</v>
      </c>
    </row>
    <row r="977" spans="1:98">
      <c r="A977" s="104" t="s">
        <v>69</v>
      </c>
      <c r="B977" s="132">
        <v>41609</v>
      </c>
      <c r="C977" s="27">
        <v>63664.228348255201</v>
      </c>
      <c r="D977" s="27">
        <v>0</v>
      </c>
      <c r="E977" s="27">
        <v>9348.61510014534</v>
      </c>
      <c r="F977" s="27">
        <v>7717.7362553477296</v>
      </c>
      <c r="G977" s="27">
        <v>1159.95854181051</v>
      </c>
      <c r="H977" s="27">
        <v>0</v>
      </c>
      <c r="I977" s="27">
        <v>0</v>
      </c>
      <c r="J977" s="27">
        <v>29587.508317708998</v>
      </c>
      <c r="K977" s="27">
        <v>84.115699767135098</v>
      </c>
      <c r="L977" s="27">
        <v>82.280553298070998</v>
      </c>
      <c r="M977" s="27">
        <v>33698.230082511902</v>
      </c>
      <c r="N977" s="27">
        <v>4003.0759586393801</v>
      </c>
      <c r="O977" s="27">
        <v>0</v>
      </c>
      <c r="P977" s="27">
        <v>31554.096523761698</v>
      </c>
      <c r="Q977" s="27">
        <v>3726.0994826853298</v>
      </c>
      <c r="R977" s="27">
        <v>0</v>
      </c>
      <c r="S977" s="27">
        <v>1146.9253484010701</v>
      </c>
      <c r="T977" s="27">
        <v>0</v>
      </c>
      <c r="U977" s="27">
        <v>30427.282449960701</v>
      </c>
      <c r="V977" s="27">
        <v>3050403.1155395498</v>
      </c>
      <c r="W977" s="27">
        <v>0</v>
      </c>
      <c r="X977" s="27">
        <v>587524.89553070103</v>
      </c>
      <c r="Y977" s="27">
        <v>460476.52512359602</v>
      </c>
      <c r="Z977" s="27">
        <v>126360.99027728999</v>
      </c>
      <c r="AA977" s="27">
        <v>0</v>
      </c>
      <c r="AB977" s="27">
        <v>0</v>
      </c>
      <c r="AC977" s="27">
        <v>9914963.6376953106</v>
      </c>
      <c r="AD977" s="27">
        <v>7800.1651801466896</v>
      </c>
      <c r="AE977" s="27">
        <v>10042.6695277691</v>
      </c>
      <c r="AF977" s="27">
        <v>1506046.24610901</v>
      </c>
      <c r="AG977" s="27">
        <v>493254.35453033401</v>
      </c>
      <c r="AH977" s="27">
        <v>0</v>
      </c>
      <c r="AI977" s="27">
        <v>1301965.0285797101</v>
      </c>
      <c r="AJ977" s="27">
        <v>324974.12876510603</v>
      </c>
      <c r="AK977" s="27">
        <v>0</v>
      </c>
      <c r="AL977" s="27">
        <v>127434.070061684</v>
      </c>
      <c r="AM977" s="27">
        <v>0</v>
      </c>
      <c r="AN977" s="27">
        <v>9990387.0467529297</v>
      </c>
      <c r="AO977" s="27">
        <v>28754452.926269501</v>
      </c>
      <c r="AP977" s="27">
        <v>0</v>
      </c>
      <c r="AQ977" s="27">
        <v>4835808.6980590802</v>
      </c>
      <c r="AR977" s="27">
        <v>3756612.1914977999</v>
      </c>
      <c r="AS977" s="27">
        <v>1080427.2051391599</v>
      </c>
      <c r="AT977" s="27">
        <v>0</v>
      </c>
      <c r="AU977" s="27">
        <v>0</v>
      </c>
      <c r="AV977" s="27">
        <v>29101414.675537098</v>
      </c>
      <c r="AW977" s="27">
        <v>25004.6944494247</v>
      </c>
      <c r="AX977" s="27">
        <v>64522.920517921397</v>
      </c>
      <c r="AY977" s="27">
        <v>14317851.673583999</v>
      </c>
      <c r="AZ977" s="27">
        <v>4237567.3877563505</v>
      </c>
      <c r="BA977" s="27">
        <v>0</v>
      </c>
      <c r="BB977" s="27">
        <v>12103112.6484375</v>
      </c>
      <c r="BC977" s="27">
        <v>2847071.7787170401</v>
      </c>
      <c r="BD977" s="27">
        <v>0</v>
      </c>
      <c r="BE977" s="27">
        <v>1060949.5071716299</v>
      </c>
      <c r="BF977" s="27">
        <v>0</v>
      </c>
      <c r="BG977" s="27">
        <v>29361039.3598633</v>
      </c>
      <c r="BH977" s="27">
        <v>6767317.8790893601</v>
      </c>
      <c r="BI977" s="27">
        <v>0</v>
      </c>
      <c r="BJ977" s="27">
        <v>2429675.7330322298</v>
      </c>
      <c r="BK977" s="27">
        <v>1864393.6752929699</v>
      </c>
      <c r="BL977" s="27">
        <v>0</v>
      </c>
      <c r="BM977" s="27">
        <v>0</v>
      </c>
      <c r="BN977" s="27">
        <v>0</v>
      </c>
      <c r="BO977" s="27">
        <v>0</v>
      </c>
      <c r="BP977" s="27">
        <v>0</v>
      </c>
      <c r="BQ977" s="27">
        <v>0</v>
      </c>
      <c r="BR977" s="27">
        <v>4713161.9674072303</v>
      </c>
      <c r="BS977" s="27">
        <v>1825844.35975647</v>
      </c>
      <c r="BT977" s="27">
        <v>0</v>
      </c>
      <c r="BU977" s="27">
        <v>924819.23999023403</v>
      </c>
      <c r="BV977" s="27">
        <v>1792332.88398743</v>
      </c>
      <c r="BW977" s="27">
        <v>0</v>
      </c>
      <c r="BX977" s="27">
        <v>86041.129923820496</v>
      </c>
      <c r="BY977" s="27">
        <v>0</v>
      </c>
      <c r="BZ977" s="27">
        <v>0</v>
      </c>
      <c r="CA977" s="27">
        <v>73041.842944145203</v>
      </c>
      <c r="CB977" s="27">
        <v>3639312.0275573698</v>
      </c>
      <c r="CC977" s="27">
        <v>33598657.777343802</v>
      </c>
      <c r="CD977" s="27">
        <v>9194146.0064697303</v>
      </c>
      <c r="CE977" s="27">
        <v>1167.77039213479</v>
      </c>
      <c r="CF977" s="27">
        <v>129565.60077953299</v>
      </c>
      <c r="CG977" s="27">
        <v>1077783.73616028</v>
      </c>
      <c r="CH977" s="27">
        <v>86041.129923820496</v>
      </c>
      <c r="CI977" s="27">
        <v>74212.774129867597</v>
      </c>
      <c r="CJ977" s="27">
        <v>3768659.5109558101</v>
      </c>
      <c r="CK977" s="27">
        <v>34686544.723632798</v>
      </c>
      <c r="CL977" s="27">
        <v>9279403.25146484</v>
      </c>
      <c r="CM977" s="27">
        <v>104418.303599358</v>
      </c>
      <c r="CN977" s="27">
        <v>13759381.1223145</v>
      </c>
      <c r="CO977" s="27">
        <v>64005197.817871101</v>
      </c>
      <c r="CP977" s="27">
        <v>9279403.25146484</v>
      </c>
      <c r="CQ977" s="27">
        <v>0</v>
      </c>
      <c r="CR977" s="27">
        <v>0</v>
      </c>
      <c r="CS977" s="27">
        <v>0</v>
      </c>
      <c r="CT977" s="27">
        <v>0</v>
      </c>
    </row>
    <row r="978" spans="1:98">
      <c r="A978" s="104" t="s">
        <v>69</v>
      </c>
      <c r="B978" s="132">
        <v>41699</v>
      </c>
      <c r="C978" s="27">
        <v>63669.073479652398</v>
      </c>
      <c r="D978" s="27">
        <v>0</v>
      </c>
      <c r="E978" s="27">
        <v>9136.9290640354193</v>
      </c>
      <c r="F978" s="27">
        <v>7548.7196295857402</v>
      </c>
      <c r="G978" s="27">
        <v>1157.0966288745401</v>
      </c>
      <c r="H978" s="27">
        <v>0</v>
      </c>
      <c r="I978" s="27">
        <v>0</v>
      </c>
      <c r="J978" s="27">
        <v>30656.875488519701</v>
      </c>
      <c r="K978" s="27">
        <v>60.862138453870998</v>
      </c>
      <c r="L978" s="27">
        <v>76.482357230037493</v>
      </c>
      <c r="M978" s="27">
        <v>33625.249515533404</v>
      </c>
      <c r="N978" s="27">
        <v>3922.5790562331699</v>
      </c>
      <c r="O978" s="27">
        <v>0</v>
      </c>
      <c r="P978" s="27">
        <v>31282.290453910799</v>
      </c>
      <c r="Q978" s="27">
        <v>3701.5071536600599</v>
      </c>
      <c r="R978" s="27">
        <v>0</v>
      </c>
      <c r="S978" s="27">
        <v>1147.8790649771699</v>
      </c>
      <c r="T978" s="27">
        <v>0</v>
      </c>
      <c r="U978" s="27">
        <v>30480.924988985102</v>
      </c>
      <c r="V978" s="27">
        <v>3036377.9990234398</v>
      </c>
      <c r="W978" s="27">
        <v>0</v>
      </c>
      <c r="X978" s="27">
        <v>568569.78713226295</v>
      </c>
      <c r="Y978" s="27">
        <v>448194.84584426897</v>
      </c>
      <c r="Z978" s="27">
        <v>128335.280345917</v>
      </c>
      <c r="AA978" s="27">
        <v>0</v>
      </c>
      <c r="AB978" s="27">
        <v>0</v>
      </c>
      <c r="AC978" s="27">
        <v>9961500.2716064509</v>
      </c>
      <c r="AD978" s="27">
        <v>5476.4764418005898</v>
      </c>
      <c r="AE978" s="27">
        <v>7283.7450646161997</v>
      </c>
      <c r="AF978" s="27">
        <v>1497033.12779236</v>
      </c>
      <c r="AG978" s="27">
        <v>475813.22520065302</v>
      </c>
      <c r="AH978" s="27">
        <v>0</v>
      </c>
      <c r="AI978" s="27">
        <v>1292723.3614654499</v>
      </c>
      <c r="AJ978" s="27">
        <v>325055.17709732102</v>
      </c>
      <c r="AK978" s="27">
        <v>0</v>
      </c>
      <c r="AL978" s="27">
        <v>125980.15219593</v>
      </c>
      <c r="AM978" s="27">
        <v>0</v>
      </c>
      <c r="AN978" s="27">
        <v>9928121.4619140606</v>
      </c>
      <c r="AO978" s="27">
        <v>28744241.1254883</v>
      </c>
      <c r="AP978" s="27">
        <v>0</v>
      </c>
      <c r="AQ978" s="27">
        <v>4720232.1587524395</v>
      </c>
      <c r="AR978" s="27">
        <v>3668387.4499816899</v>
      </c>
      <c r="AS978" s="27">
        <v>1059611.96359253</v>
      </c>
      <c r="AT978" s="27">
        <v>0</v>
      </c>
      <c r="AU978" s="27">
        <v>0</v>
      </c>
      <c r="AV978" s="27">
        <v>29453046.403808601</v>
      </c>
      <c r="AW978" s="27">
        <v>17554.638508319898</v>
      </c>
      <c r="AX978" s="27">
        <v>66751.567598342896</v>
      </c>
      <c r="AY978" s="27">
        <v>14335572.666015601</v>
      </c>
      <c r="AZ978" s="27">
        <v>4111970.9526061998</v>
      </c>
      <c r="BA978" s="27">
        <v>0</v>
      </c>
      <c r="BB978" s="27">
        <v>12056697.361694301</v>
      </c>
      <c r="BC978" s="27">
        <v>2866284.0341491699</v>
      </c>
      <c r="BD978" s="27">
        <v>0</v>
      </c>
      <c r="BE978" s="27">
        <v>1050315.83460999</v>
      </c>
      <c r="BF978" s="27">
        <v>0</v>
      </c>
      <c r="BG978" s="27">
        <v>29357494.5783691</v>
      </c>
      <c r="BH978" s="27">
        <v>6827816.8845825205</v>
      </c>
      <c r="BI978" s="27">
        <v>0</v>
      </c>
      <c r="BJ978" s="27">
        <v>2407226.1854553199</v>
      </c>
      <c r="BK978" s="27">
        <v>1854319.8305969201</v>
      </c>
      <c r="BL978" s="27">
        <v>0</v>
      </c>
      <c r="BM978" s="27">
        <v>0</v>
      </c>
      <c r="BN978" s="27">
        <v>0</v>
      </c>
      <c r="BO978" s="27">
        <v>0</v>
      </c>
      <c r="BP978" s="27">
        <v>0</v>
      </c>
      <c r="BQ978" s="27">
        <v>0</v>
      </c>
      <c r="BR978" s="27">
        <v>4708732.8655395498</v>
      </c>
      <c r="BS978" s="27">
        <v>1787435.21955872</v>
      </c>
      <c r="BT978" s="27">
        <v>0</v>
      </c>
      <c r="BU978" s="27">
        <v>900722.849998474</v>
      </c>
      <c r="BV978" s="27">
        <v>1815456.28198242</v>
      </c>
      <c r="BW978" s="27">
        <v>0</v>
      </c>
      <c r="BX978" s="27">
        <v>86791.109925270095</v>
      </c>
      <c r="BY978" s="27">
        <v>0</v>
      </c>
      <c r="BZ978" s="27">
        <v>0</v>
      </c>
      <c r="CA978" s="27">
        <v>72733.696903228803</v>
      </c>
      <c r="CB978" s="27">
        <v>3601845.7438354502</v>
      </c>
      <c r="CC978" s="27">
        <v>33437919.6083984</v>
      </c>
      <c r="CD978" s="27">
        <v>9254658.1915283203</v>
      </c>
      <c r="CE978" s="27">
        <v>1153.1792563796</v>
      </c>
      <c r="CF978" s="27">
        <v>126683.084860802</v>
      </c>
      <c r="CG978" s="27">
        <v>1059499.4184417699</v>
      </c>
      <c r="CH978" s="27">
        <v>86791.109925270095</v>
      </c>
      <c r="CI978" s="27">
        <v>73885.432366371198</v>
      </c>
      <c r="CJ978" s="27">
        <v>3728465.2417297401</v>
      </c>
      <c r="CK978" s="27">
        <v>34481976.6875</v>
      </c>
      <c r="CL978" s="27">
        <v>9341298.8060302697</v>
      </c>
      <c r="CM978" s="27">
        <v>104223.60492420199</v>
      </c>
      <c r="CN978" s="27">
        <v>13657453.0273438</v>
      </c>
      <c r="CO978" s="27">
        <v>63878873.937988304</v>
      </c>
      <c r="CP978" s="27">
        <v>9341298.8060302697</v>
      </c>
      <c r="CQ978" s="27">
        <v>0</v>
      </c>
      <c r="CR978" s="27">
        <v>0</v>
      </c>
      <c r="CS978" s="27">
        <v>0</v>
      </c>
      <c r="CT978" s="27">
        <v>0</v>
      </c>
    </row>
    <row r="979" spans="1:98">
      <c r="A979" s="104" t="s">
        <v>69</v>
      </c>
      <c r="B979" s="132">
        <v>41791</v>
      </c>
      <c r="C979" s="27">
        <v>63307.692782402002</v>
      </c>
      <c r="D979" s="27">
        <v>0</v>
      </c>
      <c r="E979" s="27">
        <v>9012.3995276689493</v>
      </c>
      <c r="F979" s="27">
        <v>7468.95985782146</v>
      </c>
      <c r="G979" s="27">
        <v>1166.53729212284</v>
      </c>
      <c r="H979" s="27">
        <v>0</v>
      </c>
      <c r="I979" s="27">
        <v>0</v>
      </c>
      <c r="J979" s="27">
        <v>30951.316230058699</v>
      </c>
      <c r="K979" s="27">
        <v>38.324787345249199</v>
      </c>
      <c r="L979" s="27">
        <v>189.13279602304101</v>
      </c>
      <c r="M979" s="27">
        <v>33565.224007606499</v>
      </c>
      <c r="N979" s="27">
        <v>3898.66395366192</v>
      </c>
      <c r="O979" s="27">
        <v>0</v>
      </c>
      <c r="P979" s="27">
        <v>30991.181748390201</v>
      </c>
      <c r="Q979" s="27">
        <v>3703.13010156155</v>
      </c>
      <c r="R979" s="27">
        <v>0</v>
      </c>
      <c r="S979" s="27">
        <v>1162.58729489148</v>
      </c>
      <c r="T979" s="27">
        <v>0</v>
      </c>
      <c r="U979" s="27">
        <v>30476.427104234699</v>
      </c>
      <c r="V979" s="27">
        <v>3005423.1542358398</v>
      </c>
      <c r="W979" s="27">
        <v>0</v>
      </c>
      <c r="X979" s="27">
        <v>553625.383934021</v>
      </c>
      <c r="Y979" s="27">
        <v>437334.81278991699</v>
      </c>
      <c r="Z979" s="27">
        <v>125187.67096138</v>
      </c>
      <c r="AA979" s="27">
        <v>0</v>
      </c>
      <c r="AB979" s="27">
        <v>0</v>
      </c>
      <c r="AC979" s="27">
        <v>9958434.6441650409</v>
      </c>
      <c r="AD979" s="27">
        <v>3550.98661893606</v>
      </c>
      <c r="AE979" s="27">
        <v>9730.9142460823095</v>
      </c>
      <c r="AF979" s="27">
        <v>1489157.8919067399</v>
      </c>
      <c r="AG979" s="27">
        <v>469901.49668502802</v>
      </c>
      <c r="AH979" s="27">
        <v>0</v>
      </c>
      <c r="AI979" s="27">
        <v>1267922.7375793499</v>
      </c>
      <c r="AJ979" s="27">
        <v>325176.400001526</v>
      </c>
      <c r="AK979" s="27">
        <v>0</v>
      </c>
      <c r="AL979" s="27">
        <v>121159.602556229</v>
      </c>
      <c r="AM979" s="27">
        <v>0</v>
      </c>
      <c r="AN979" s="27">
        <v>9901422.7047119103</v>
      </c>
      <c r="AO979" s="27">
        <v>28564889.114013702</v>
      </c>
      <c r="AP979" s="27">
        <v>0</v>
      </c>
      <c r="AQ979" s="27">
        <v>4601020.7951660203</v>
      </c>
      <c r="AR979" s="27">
        <v>3583020.6268920898</v>
      </c>
      <c r="AS979" s="27">
        <v>1024391.79555511</v>
      </c>
      <c r="AT979" s="27">
        <v>0</v>
      </c>
      <c r="AU979" s="27">
        <v>0</v>
      </c>
      <c r="AV979" s="27">
        <v>29557115.0700684</v>
      </c>
      <c r="AW979" s="27">
        <v>11718.690460920299</v>
      </c>
      <c r="AX979" s="27">
        <v>85290.0274429321</v>
      </c>
      <c r="AY979" s="27">
        <v>14275588.598510699</v>
      </c>
      <c r="AZ979" s="27">
        <v>4081355.16052246</v>
      </c>
      <c r="BA979" s="27">
        <v>0</v>
      </c>
      <c r="BB979" s="27">
        <v>11879180.517700201</v>
      </c>
      <c r="BC979" s="27">
        <v>2870767.20166016</v>
      </c>
      <c r="BD979" s="27">
        <v>0</v>
      </c>
      <c r="BE979" s="27">
        <v>1017296.64724731</v>
      </c>
      <c r="BF979" s="27">
        <v>0</v>
      </c>
      <c r="BG979" s="27">
        <v>29368876.4611816</v>
      </c>
      <c r="BH979" s="27">
        <v>6815521.13171387</v>
      </c>
      <c r="BI979" s="27">
        <v>0</v>
      </c>
      <c r="BJ979" s="27">
        <v>2382714.7845458998</v>
      </c>
      <c r="BK979" s="27">
        <v>1833627.0758819601</v>
      </c>
      <c r="BL979" s="27">
        <v>0</v>
      </c>
      <c r="BM979" s="27">
        <v>0</v>
      </c>
      <c r="BN979" s="27">
        <v>0</v>
      </c>
      <c r="BO979" s="27">
        <v>0</v>
      </c>
      <c r="BP979" s="27">
        <v>0</v>
      </c>
      <c r="BQ979" s="27">
        <v>0</v>
      </c>
      <c r="BR979" s="27">
        <v>4713950.0448608398</v>
      </c>
      <c r="BS979" s="27">
        <v>1770530.7900695801</v>
      </c>
      <c r="BT979" s="27">
        <v>0</v>
      </c>
      <c r="BU979" s="27">
        <v>902966.91999816895</v>
      </c>
      <c r="BV979" s="27">
        <v>1832052.9036865199</v>
      </c>
      <c r="BW979" s="27">
        <v>0</v>
      </c>
      <c r="BX979" s="27">
        <v>84623.439933776899</v>
      </c>
      <c r="BY979" s="27">
        <v>0</v>
      </c>
      <c r="BZ979" s="27">
        <v>0</v>
      </c>
      <c r="CA979" s="27">
        <v>72343.088844299302</v>
      </c>
      <c r="CB979" s="27">
        <v>3558682.6961669899</v>
      </c>
      <c r="CC979" s="27">
        <v>33164844.198974598</v>
      </c>
      <c r="CD979" s="27">
        <v>9204275.1818847694</v>
      </c>
      <c r="CE979" s="27">
        <v>1164.10469320416</v>
      </c>
      <c r="CF979" s="27">
        <v>122394.47758770001</v>
      </c>
      <c r="CG979" s="27">
        <v>1026082.70780945</v>
      </c>
      <c r="CH979" s="27">
        <v>84623.439933776899</v>
      </c>
      <c r="CI979" s="27">
        <v>73509.667165756196</v>
      </c>
      <c r="CJ979" s="27">
        <v>3680899.6667785598</v>
      </c>
      <c r="CK979" s="27">
        <v>34183827.145996101</v>
      </c>
      <c r="CL979" s="27">
        <v>9288684.2982177697</v>
      </c>
      <c r="CM979" s="27">
        <v>103720.022688866</v>
      </c>
      <c r="CN979" s="27">
        <v>13585339.254882799</v>
      </c>
      <c r="CO979" s="27">
        <v>63600461.893554702</v>
      </c>
      <c r="CP979" s="27">
        <v>9288684.2982177697</v>
      </c>
      <c r="CQ979" s="27">
        <v>0</v>
      </c>
      <c r="CR979" s="27">
        <v>0</v>
      </c>
      <c r="CS979" s="27">
        <v>0</v>
      </c>
      <c r="CT979" s="27">
        <v>0</v>
      </c>
    </row>
    <row r="980" spans="1:98">
      <c r="A980" s="104" t="s">
        <v>69</v>
      </c>
      <c r="B980" s="132">
        <v>41883</v>
      </c>
      <c r="C980" s="27">
        <v>63540.665221691102</v>
      </c>
      <c r="D980" s="27">
        <v>0</v>
      </c>
      <c r="E980" s="27">
        <v>8810.8307873010599</v>
      </c>
      <c r="F980" s="27">
        <v>7294.6008885502797</v>
      </c>
      <c r="G980" s="27">
        <v>1202.9629310369501</v>
      </c>
      <c r="H980" s="27">
        <v>0</v>
      </c>
      <c r="I980" s="27">
        <v>0</v>
      </c>
      <c r="J980" s="27">
        <v>30360.788929939299</v>
      </c>
      <c r="K980" s="27">
        <v>22.489976480137599</v>
      </c>
      <c r="L980" s="27">
        <v>93.496227239258602</v>
      </c>
      <c r="M980" s="27">
        <v>33673.615502357497</v>
      </c>
      <c r="N980" s="27">
        <v>3874.8493950069001</v>
      </c>
      <c r="O980" s="27">
        <v>0</v>
      </c>
      <c r="P980" s="27">
        <v>31092.576873779301</v>
      </c>
      <c r="Q980" s="27">
        <v>3703.5512923300298</v>
      </c>
      <c r="R980" s="27">
        <v>0</v>
      </c>
      <c r="S980" s="27">
        <v>1198.0141834318599</v>
      </c>
      <c r="T980" s="27">
        <v>0</v>
      </c>
      <c r="U980" s="27">
        <v>30238.279052972801</v>
      </c>
      <c r="V980" s="27">
        <v>3017904.9868469201</v>
      </c>
      <c r="W980" s="27">
        <v>0</v>
      </c>
      <c r="X980" s="27">
        <v>543768.06847381603</v>
      </c>
      <c r="Y980" s="27">
        <v>431866.704425812</v>
      </c>
      <c r="Z980" s="27">
        <v>123544.391969681</v>
      </c>
      <c r="AA980" s="27">
        <v>0</v>
      </c>
      <c r="AB980" s="27">
        <v>0</v>
      </c>
      <c r="AC980" s="27">
        <v>9791268.95068359</v>
      </c>
      <c r="AD980" s="27">
        <v>1749.1420343667301</v>
      </c>
      <c r="AE980" s="27">
        <v>7492.4087005853698</v>
      </c>
      <c r="AF980" s="27">
        <v>1498317.4377441399</v>
      </c>
      <c r="AG980" s="27">
        <v>468413.40237808198</v>
      </c>
      <c r="AH980" s="27">
        <v>0</v>
      </c>
      <c r="AI980" s="27">
        <v>1269224.04789734</v>
      </c>
      <c r="AJ980" s="27">
        <v>323251.654060364</v>
      </c>
      <c r="AK980" s="27">
        <v>0</v>
      </c>
      <c r="AL980" s="27">
        <v>123511.693276405</v>
      </c>
      <c r="AM980" s="27">
        <v>0</v>
      </c>
      <c r="AN980" s="27">
        <v>9818095.6038818397</v>
      </c>
      <c r="AO980" s="27">
        <v>28854741.684814502</v>
      </c>
      <c r="AP980" s="27">
        <v>0</v>
      </c>
      <c r="AQ980" s="27">
        <v>4524784.4332885696</v>
      </c>
      <c r="AR980" s="27">
        <v>3540927.0233154302</v>
      </c>
      <c r="AS980" s="27">
        <v>1040193.82245636</v>
      </c>
      <c r="AT980" s="27">
        <v>0</v>
      </c>
      <c r="AU980" s="27">
        <v>0</v>
      </c>
      <c r="AV980" s="27">
        <v>29126591.0314941</v>
      </c>
      <c r="AW980" s="27">
        <v>5746.5440613627397</v>
      </c>
      <c r="AX980" s="27">
        <v>62139.986937999704</v>
      </c>
      <c r="AY980" s="27">
        <v>14463872.255493199</v>
      </c>
      <c r="AZ980" s="27">
        <v>4070764.5469970698</v>
      </c>
      <c r="BA980" s="27">
        <v>0</v>
      </c>
      <c r="BB980" s="27">
        <v>11943926.840332</v>
      </c>
      <c r="BC980" s="27">
        <v>2856611.8272399898</v>
      </c>
      <c r="BD980" s="27">
        <v>0</v>
      </c>
      <c r="BE980" s="27">
        <v>1033050.08452606</v>
      </c>
      <c r="BF980" s="27">
        <v>0</v>
      </c>
      <c r="BG980" s="27">
        <v>29196335.354492199</v>
      </c>
      <c r="BH980" s="27">
        <v>6846215.9275512705</v>
      </c>
      <c r="BI980" s="27">
        <v>0</v>
      </c>
      <c r="BJ980" s="27">
        <v>2346382.2635192899</v>
      </c>
      <c r="BK980" s="27">
        <v>1815012.6215667699</v>
      </c>
      <c r="BL980" s="27">
        <v>0</v>
      </c>
      <c r="BM980" s="27">
        <v>0</v>
      </c>
      <c r="BN980" s="27">
        <v>0</v>
      </c>
      <c r="BO980" s="27">
        <v>0</v>
      </c>
      <c r="BP980" s="27">
        <v>0</v>
      </c>
      <c r="BQ980" s="27">
        <v>0</v>
      </c>
      <c r="BR980" s="27">
        <v>4766912.4201049795</v>
      </c>
      <c r="BS980" s="27">
        <v>1758074.03692627</v>
      </c>
      <c r="BT980" s="27">
        <v>0</v>
      </c>
      <c r="BU980" s="27">
        <v>785821.73999023403</v>
      </c>
      <c r="BV980" s="27">
        <v>1820987.2207946801</v>
      </c>
      <c r="BW980" s="27">
        <v>0</v>
      </c>
      <c r="BX980" s="27">
        <v>74117.869941711397</v>
      </c>
      <c r="BY980" s="27">
        <v>0</v>
      </c>
      <c r="BZ980" s="27">
        <v>0</v>
      </c>
      <c r="CA980" s="27">
        <v>72374.969977378802</v>
      </c>
      <c r="CB980" s="27">
        <v>3564113.2421569801</v>
      </c>
      <c r="CC980" s="27">
        <v>33402525.1174316</v>
      </c>
      <c r="CD980" s="27">
        <v>9163809.7891845703</v>
      </c>
      <c r="CE980" s="27">
        <v>1200.2285284996001</v>
      </c>
      <c r="CF980" s="27">
        <v>124712.462690353</v>
      </c>
      <c r="CG980" s="27">
        <v>1042695.59803009</v>
      </c>
      <c r="CH980" s="27">
        <v>74117.869941711397</v>
      </c>
      <c r="CI980" s="27">
        <v>73570.404540061994</v>
      </c>
      <c r="CJ980" s="27">
        <v>3689255.5552978502</v>
      </c>
      <c r="CK980" s="27">
        <v>34461492.9130859</v>
      </c>
      <c r="CL980" s="27">
        <v>9245467.6589355506</v>
      </c>
      <c r="CM980" s="27">
        <v>103651.042983055</v>
      </c>
      <c r="CN980" s="27">
        <v>13502966.1374512</v>
      </c>
      <c r="CO980" s="27">
        <v>63601566.866699196</v>
      </c>
      <c r="CP980" s="27">
        <v>9245467.6589355506</v>
      </c>
      <c r="CQ980" s="27">
        <v>0</v>
      </c>
      <c r="CR980" s="27">
        <v>0</v>
      </c>
      <c r="CS980" s="27">
        <v>0</v>
      </c>
      <c r="CT980" s="27">
        <v>0</v>
      </c>
    </row>
    <row r="981" spans="1:98">
      <c r="A981" s="104" t="s">
        <v>69</v>
      </c>
      <c r="B981" s="132">
        <v>41974</v>
      </c>
      <c r="C981" s="27">
        <v>63278.317428112001</v>
      </c>
      <c r="D981" s="27">
        <v>0</v>
      </c>
      <c r="E981" s="27">
        <v>8647.2798378467596</v>
      </c>
      <c r="F981" s="27">
        <v>7176.4754335284197</v>
      </c>
      <c r="G981" s="27">
        <v>1168.48760761321</v>
      </c>
      <c r="H981" s="27">
        <v>0</v>
      </c>
      <c r="I981" s="27">
        <v>0</v>
      </c>
      <c r="J981" s="27">
        <v>28639.410647869099</v>
      </c>
      <c r="K981" s="27">
        <v>9.8805935800774005</v>
      </c>
      <c r="L981" s="27">
        <v>89.293180812150197</v>
      </c>
      <c r="M981" s="27">
        <v>33608.918105125398</v>
      </c>
      <c r="N981" s="27">
        <v>3785.3905844092401</v>
      </c>
      <c r="O981" s="27">
        <v>0</v>
      </c>
      <c r="P981" s="27">
        <v>30834.9196271896</v>
      </c>
      <c r="Q981" s="27">
        <v>3714.73463580012</v>
      </c>
      <c r="R981" s="27">
        <v>0</v>
      </c>
      <c r="S981" s="27">
        <v>1160.54522684216</v>
      </c>
      <c r="T981" s="27">
        <v>0</v>
      </c>
      <c r="U981" s="27">
        <v>29662.6329555511</v>
      </c>
      <c r="V981" s="27">
        <v>2985897.5339965802</v>
      </c>
      <c r="W981" s="27">
        <v>0</v>
      </c>
      <c r="X981" s="27">
        <v>521921.774765015</v>
      </c>
      <c r="Y981" s="27">
        <v>417660.71447372402</v>
      </c>
      <c r="Z981" s="27">
        <v>123780.140515327</v>
      </c>
      <c r="AA981" s="27">
        <v>0</v>
      </c>
      <c r="AB981" s="27">
        <v>0</v>
      </c>
      <c r="AC981" s="27">
        <v>9600262.1116943397</v>
      </c>
      <c r="AD981" s="27">
        <v>848.92632180452301</v>
      </c>
      <c r="AE981" s="27">
        <v>6514.9069852828998</v>
      </c>
      <c r="AF981" s="27">
        <v>1489751.3238677999</v>
      </c>
      <c r="AG981" s="27">
        <v>454192.73302459699</v>
      </c>
      <c r="AH981" s="27">
        <v>0</v>
      </c>
      <c r="AI981" s="27">
        <v>1239961.3965759301</v>
      </c>
      <c r="AJ981" s="27">
        <v>319465.01254653902</v>
      </c>
      <c r="AK981" s="27">
        <v>0</v>
      </c>
      <c r="AL981" s="27">
        <v>126154.22834301001</v>
      </c>
      <c r="AM981" s="27">
        <v>0</v>
      </c>
      <c r="AN981" s="27">
        <v>9696203.7430419903</v>
      </c>
      <c r="AO981" s="27">
        <v>28696681.290283199</v>
      </c>
      <c r="AP981" s="27">
        <v>0</v>
      </c>
      <c r="AQ981" s="27">
        <v>4367684.9461669903</v>
      </c>
      <c r="AR981" s="27">
        <v>3443334.2397766099</v>
      </c>
      <c r="AS981" s="27">
        <v>1075465.2301483201</v>
      </c>
      <c r="AT981" s="27">
        <v>0</v>
      </c>
      <c r="AU981" s="27">
        <v>0</v>
      </c>
      <c r="AV981" s="27">
        <v>28686058.224853501</v>
      </c>
      <c r="AW981" s="27">
        <v>2822.9951736927001</v>
      </c>
      <c r="AX981" s="27">
        <v>57411.769545078299</v>
      </c>
      <c r="AY981" s="27">
        <v>14428071.243896499</v>
      </c>
      <c r="AZ981" s="27">
        <v>3983619.8838501</v>
      </c>
      <c r="BA981" s="27">
        <v>0</v>
      </c>
      <c r="BB981" s="27">
        <v>11752679.9066162</v>
      </c>
      <c r="BC981" s="27">
        <v>2848827.22412109</v>
      </c>
      <c r="BD981" s="27">
        <v>0</v>
      </c>
      <c r="BE981" s="27">
        <v>1058199.3630828899</v>
      </c>
      <c r="BF981" s="27">
        <v>0</v>
      </c>
      <c r="BG981" s="27">
        <v>28992887.190429699</v>
      </c>
      <c r="BH981" s="27">
        <v>6833330.5807495099</v>
      </c>
      <c r="BI981" s="27">
        <v>0</v>
      </c>
      <c r="BJ981" s="27">
        <v>2313254.72155762</v>
      </c>
      <c r="BK981" s="27">
        <v>1790645.5937957801</v>
      </c>
      <c r="BL981" s="27">
        <v>0</v>
      </c>
      <c r="BM981" s="27">
        <v>0</v>
      </c>
      <c r="BN981" s="27">
        <v>0</v>
      </c>
      <c r="BO981" s="27">
        <v>0</v>
      </c>
      <c r="BP981" s="27">
        <v>0</v>
      </c>
      <c r="BQ981" s="27">
        <v>0</v>
      </c>
      <c r="BR981" s="27">
        <v>4767782.5249633798</v>
      </c>
      <c r="BS981" s="27">
        <v>1723284.1531982401</v>
      </c>
      <c r="BT981" s="27">
        <v>0</v>
      </c>
      <c r="BU981" s="27">
        <v>879276.43999481201</v>
      </c>
      <c r="BV981" s="27">
        <v>1829418.4427642799</v>
      </c>
      <c r="BW981" s="27">
        <v>0</v>
      </c>
      <c r="BX981" s="27">
        <v>85805.079918861404</v>
      </c>
      <c r="BY981" s="27">
        <v>0</v>
      </c>
      <c r="BZ981" s="27">
        <v>0</v>
      </c>
      <c r="CA981" s="27">
        <v>71962.555839538603</v>
      </c>
      <c r="CB981" s="27">
        <v>3510412.5548400902</v>
      </c>
      <c r="CC981" s="27">
        <v>33084678.440917999</v>
      </c>
      <c r="CD981" s="27">
        <v>9148994.0545654297</v>
      </c>
      <c r="CE981" s="27">
        <v>1178.70556667447</v>
      </c>
      <c r="CF981" s="27">
        <v>127772.173081398</v>
      </c>
      <c r="CG981" s="27">
        <v>1072331.3981170701</v>
      </c>
      <c r="CH981" s="27">
        <v>85805.079918861404</v>
      </c>
      <c r="CI981" s="27">
        <v>73144.243756294294</v>
      </c>
      <c r="CJ981" s="27">
        <v>3638541.9162597698</v>
      </c>
      <c r="CK981" s="27">
        <v>34171845.601074196</v>
      </c>
      <c r="CL981" s="27">
        <v>9234163.2044677697</v>
      </c>
      <c r="CM981" s="27">
        <v>102604.20334434501</v>
      </c>
      <c r="CN981" s="27">
        <v>13336949.173950201</v>
      </c>
      <c r="CO981" s="27">
        <v>63131677.734375</v>
      </c>
      <c r="CP981" s="27">
        <v>9234163.2044677697</v>
      </c>
      <c r="CQ981" s="27">
        <v>0</v>
      </c>
      <c r="CR981" s="27">
        <v>0</v>
      </c>
      <c r="CS981" s="27">
        <v>0</v>
      </c>
      <c r="CT981" s="27">
        <v>0</v>
      </c>
    </row>
    <row r="982" spans="1:98">
      <c r="A982" s="104" t="s">
        <v>69</v>
      </c>
      <c r="B982" s="132">
        <v>42064</v>
      </c>
      <c r="C982" s="27">
        <v>62849.550656795502</v>
      </c>
      <c r="D982" s="27">
        <v>0</v>
      </c>
      <c r="E982" s="27">
        <v>8452.4962421655691</v>
      </c>
      <c r="F982" s="27">
        <v>7024.38158279657</v>
      </c>
      <c r="G982" s="27">
        <v>1222.2679410129799</v>
      </c>
      <c r="H982" s="27">
        <v>0</v>
      </c>
      <c r="I982" s="27">
        <v>0</v>
      </c>
      <c r="J982" s="27">
        <v>29765.177362680399</v>
      </c>
      <c r="K982" s="27">
        <v>8.4876477761426905</v>
      </c>
      <c r="L982" s="27">
        <v>74.624186237342698</v>
      </c>
      <c r="M982" s="27">
        <v>33219.1757931709</v>
      </c>
      <c r="N982" s="27">
        <v>3705.1987250745301</v>
      </c>
      <c r="O982" s="27">
        <v>0</v>
      </c>
      <c r="P982" s="27">
        <v>30407.339021921201</v>
      </c>
      <c r="Q982" s="27">
        <v>3700.3603969514402</v>
      </c>
      <c r="R982" s="27">
        <v>0</v>
      </c>
      <c r="S982" s="27">
        <v>1215.8589582890299</v>
      </c>
      <c r="T982" s="27">
        <v>0</v>
      </c>
      <c r="U982" s="27">
        <v>29524.152233600598</v>
      </c>
      <c r="V982" s="27">
        <v>2950544.5373535198</v>
      </c>
      <c r="W982" s="27">
        <v>0</v>
      </c>
      <c r="X982" s="27">
        <v>506319.93024826102</v>
      </c>
      <c r="Y982" s="27">
        <v>404013.46166992199</v>
      </c>
      <c r="Z982" s="27">
        <v>130127.040387154</v>
      </c>
      <c r="AA982" s="27">
        <v>0</v>
      </c>
      <c r="AB982" s="27">
        <v>0</v>
      </c>
      <c r="AC982" s="27">
        <v>9645335.9354247991</v>
      </c>
      <c r="AD982" s="27">
        <v>706.64962292462599</v>
      </c>
      <c r="AE982" s="27">
        <v>6198.2710535526303</v>
      </c>
      <c r="AF982" s="27">
        <v>1460953.0667419401</v>
      </c>
      <c r="AG982" s="27">
        <v>445429.73392486601</v>
      </c>
      <c r="AH982" s="27">
        <v>0</v>
      </c>
      <c r="AI982" s="27">
        <v>1216725.3370666499</v>
      </c>
      <c r="AJ982" s="27">
        <v>315870.812366486</v>
      </c>
      <c r="AK982" s="27">
        <v>0</v>
      </c>
      <c r="AL982" s="27">
        <v>128142.67277813</v>
      </c>
      <c r="AM982" s="27">
        <v>0</v>
      </c>
      <c r="AN982" s="27">
        <v>9611245.0096435491</v>
      </c>
      <c r="AO982" s="27">
        <v>28454911.209472701</v>
      </c>
      <c r="AP982" s="27">
        <v>0</v>
      </c>
      <c r="AQ982" s="27">
        <v>4211378.2048950205</v>
      </c>
      <c r="AR982" s="27">
        <v>3316031.1941833501</v>
      </c>
      <c r="AS982" s="27">
        <v>1086587.0000305199</v>
      </c>
      <c r="AT982" s="27">
        <v>0</v>
      </c>
      <c r="AU982" s="27">
        <v>0</v>
      </c>
      <c r="AV982" s="27">
        <v>28969521.270996101</v>
      </c>
      <c r="AW982" s="27">
        <v>2250.8783501386602</v>
      </c>
      <c r="AX982" s="27">
        <v>49031.477283477798</v>
      </c>
      <c r="AY982" s="27">
        <v>14229525.5240479</v>
      </c>
      <c r="AZ982" s="27">
        <v>3923653.4855346698</v>
      </c>
      <c r="BA982" s="27">
        <v>0</v>
      </c>
      <c r="BB982" s="27">
        <v>11568772.6954346</v>
      </c>
      <c r="BC982" s="27">
        <v>2827895.7370605501</v>
      </c>
      <c r="BD982" s="27">
        <v>0</v>
      </c>
      <c r="BE982" s="27">
        <v>1079343.1240387</v>
      </c>
      <c r="BF982" s="27">
        <v>0</v>
      </c>
      <c r="BG982" s="27">
        <v>28881445.379394501</v>
      </c>
      <c r="BH982" s="27">
        <v>6827989.3908081101</v>
      </c>
      <c r="BI982" s="27">
        <v>0</v>
      </c>
      <c r="BJ982" s="27">
        <v>2286466.2972106901</v>
      </c>
      <c r="BK982" s="27">
        <v>1764255.75994873</v>
      </c>
      <c r="BL982" s="27">
        <v>0</v>
      </c>
      <c r="BM982" s="27">
        <v>0</v>
      </c>
      <c r="BN982" s="27">
        <v>0</v>
      </c>
      <c r="BO982" s="27">
        <v>0</v>
      </c>
      <c r="BP982" s="27">
        <v>0</v>
      </c>
      <c r="BQ982" s="27">
        <v>0</v>
      </c>
      <c r="BR982" s="27">
        <v>4711252.3666381799</v>
      </c>
      <c r="BS982" s="27">
        <v>1711243.9492492699</v>
      </c>
      <c r="BT982" s="27">
        <v>0</v>
      </c>
      <c r="BU982" s="27">
        <v>845203.739997864</v>
      </c>
      <c r="BV982" s="27">
        <v>1833346.8261566199</v>
      </c>
      <c r="BW982" s="27">
        <v>0</v>
      </c>
      <c r="BX982" s="27">
        <v>96385.239858627305</v>
      </c>
      <c r="BY982" s="27">
        <v>0</v>
      </c>
      <c r="BZ982" s="27">
        <v>0</v>
      </c>
      <c r="CA982" s="27">
        <v>71207.148795127898</v>
      </c>
      <c r="CB982" s="27">
        <v>3450243.4081115699</v>
      </c>
      <c r="CC982" s="27">
        <v>32597211.807861298</v>
      </c>
      <c r="CD982" s="27">
        <v>9134411.40551758</v>
      </c>
      <c r="CE982" s="27">
        <v>1217.3953281491999</v>
      </c>
      <c r="CF982" s="27">
        <v>128335.211961746</v>
      </c>
      <c r="CG982" s="27">
        <v>1084087.59912109</v>
      </c>
      <c r="CH982" s="27">
        <v>96385.239858627305</v>
      </c>
      <c r="CI982" s="27">
        <v>72425.168061256394</v>
      </c>
      <c r="CJ982" s="27">
        <v>3577867.4326477102</v>
      </c>
      <c r="CK982" s="27">
        <v>33656259.888183601</v>
      </c>
      <c r="CL982" s="27">
        <v>9229309.9653320294</v>
      </c>
      <c r="CM982" s="27">
        <v>101784.42327404</v>
      </c>
      <c r="CN982" s="27">
        <v>13189376.849609399</v>
      </c>
      <c r="CO982" s="27">
        <v>62600399.904785201</v>
      </c>
      <c r="CP982" s="27">
        <v>9229309.9653320294</v>
      </c>
      <c r="CQ982" s="27">
        <v>0</v>
      </c>
      <c r="CR982" s="27">
        <v>0</v>
      </c>
      <c r="CS982" s="27">
        <v>0</v>
      </c>
      <c r="CT982" s="27">
        <v>0</v>
      </c>
    </row>
    <row r="983" spans="1:98">
      <c r="A983" s="104" t="s">
        <v>69</v>
      </c>
      <c r="B983" s="132">
        <v>42156</v>
      </c>
      <c r="C983" s="27">
        <v>63242.780646324201</v>
      </c>
      <c r="D983" s="27">
        <v>0</v>
      </c>
      <c r="E983" s="27">
        <v>8241.0115175247192</v>
      </c>
      <c r="F983" s="27">
        <v>6847.4668873548499</v>
      </c>
      <c r="G983" s="27">
        <v>1231.0564701706201</v>
      </c>
      <c r="H983" s="27">
        <v>0</v>
      </c>
      <c r="I983" s="27">
        <v>0</v>
      </c>
      <c r="J983" s="27">
        <v>30011.6139771938</v>
      </c>
      <c r="K983" s="27">
        <v>6.5280943842371899</v>
      </c>
      <c r="L983" s="27">
        <v>89.553421496413605</v>
      </c>
      <c r="M983" s="27">
        <v>33556.029873371102</v>
      </c>
      <c r="N983" s="27">
        <v>3631.1279696524098</v>
      </c>
      <c r="O983" s="27">
        <v>0</v>
      </c>
      <c r="P983" s="27">
        <v>30520.002866744999</v>
      </c>
      <c r="Q983" s="27">
        <v>3702.4746657907999</v>
      </c>
      <c r="R983" s="27">
        <v>0</v>
      </c>
      <c r="S983" s="27">
        <v>1225.3785140663399</v>
      </c>
      <c r="T983" s="27">
        <v>0</v>
      </c>
      <c r="U983" s="27">
        <v>29369.715191125899</v>
      </c>
      <c r="V983" s="27">
        <v>2959134.3051452599</v>
      </c>
      <c r="W983" s="27">
        <v>0</v>
      </c>
      <c r="X983" s="27">
        <v>495044.51503753703</v>
      </c>
      <c r="Y983" s="27">
        <v>396479.41997528099</v>
      </c>
      <c r="Z983" s="27">
        <v>135269.292552948</v>
      </c>
      <c r="AA983" s="27">
        <v>0</v>
      </c>
      <c r="AB983" s="27">
        <v>0</v>
      </c>
      <c r="AC983" s="27">
        <v>9666046.90087891</v>
      </c>
      <c r="AD983" s="27">
        <v>554.41345696896303</v>
      </c>
      <c r="AE983" s="27">
        <v>6492.0204015374202</v>
      </c>
      <c r="AF983" s="27">
        <v>1490316.22862244</v>
      </c>
      <c r="AG983" s="27">
        <v>437348.44800949103</v>
      </c>
      <c r="AH983" s="27">
        <v>0</v>
      </c>
      <c r="AI983" s="27">
        <v>1218499.3470306401</v>
      </c>
      <c r="AJ983" s="27">
        <v>308481.56138610799</v>
      </c>
      <c r="AK983" s="27">
        <v>0</v>
      </c>
      <c r="AL983" s="27">
        <v>130755.158148766</v>
      </c>
      <c r="AM983" s="27">
        <v>0</v>
      </c>
      <c r="AN983" s="27">
        <v>9575478.6213378906</v>
      </c>
      <c r="AO983" s="27">
        <v>28683410.738769501</v>
      </c>
      <c r="AP983" s="27">
        <v>0</v>
      </c>
      <c r="AQ983" s="27">
        <v>4148426.2087402302</v>
      </c>
      <c r="AR983" s="27">
        <v>3269701.9803466802</v>
      </c>
      <c r="AS983" s="27">
        <v>1110003.2554321301</v>
      </c>
      <c r="AT983" s="27">
        <v>0</v>
      </c>
      <c r="AU983" s="27">
        <v>0</v>
      </c>
      <c r="AV983" s="27">
        <v>29173450.365966801</v>
      </c>
      <c r="AW983" s="27">
        <v>1897.0226422846299</v>
      </c>
      <c r="AX983" s="27">
        <v>57423.224034309402</v>
      </c>
      <c r="AY983" s="27">
        <v>14577144.0123291</v>
      </c>
      <c r="AZ983" s="27">
        <v>3871598.5940856901</v>
      </c>
      <c r="BA983" s="27">
        <v>0</v>
      </c>
      <c r="BB983" s="27">
        <v>11611696.4731445</v>
      </c>
      <c r="BC983" s="27">
        <v>2768781.6894836398</v>
      </c>
      <c r="BD983" s="27">
        <v>0</v>
      </c>
      <c r="BE983" s="27">
        <v>1109690.0113830599</v>
      </c>
      <c r="BF983" s="27">
        <v>0</v>
      </c>
      <c r="BG983" s="27">
        <v>28886306.278076202</v>
      </c>
      <c r="BH983" s="27">
        <v>6924604.1001586895</v>
      </c>
      <c r="BI983" s="27">
        <v>0</v>
      </c>
      <c r="BJ983" s="27">
        <v>2260539.78765869</v>
      </c>
      <c r="BK983" s="27">
        <v>1748357.43522644</v>
      </c>
      <c r="BL983" s="27">
        <v>0</v>
      </c>
      <c r="BM983" s="27">
        <v>0</v>
      </c>
      <c r="BN983" s="27">
        <v>0</v>
      </c>
      <c r="BO983" s="27">
        <v>0</v>
      </c>
      <c r="BP983" s="27">
        <v>0</v>
      </c>
      <c r="BQ983" s="27">
        <v>0</v>
      </c>
      <c r="BR983" s="27">
        <v>4837061.0750732403</v>
      </c>
      <c r="BS983" s="27">
        <v>1688672.1443634001</v>
      </c>
      <c r="BT983" s="27">
        <v>0</v>
      </c>
      <c r="BU983" s="27">
        <v>867791.40999603295</v>
      </c>
      <c r="BV983" s="27">
        <v>1819139.04872131</v>
      </c>
      <c r="BW983" s="27">
        <v>0</v>
      </c>
      <c r="BX983" s="27">
        <v>101216.279844284</v>
      </c>
      <c r="BY983" s="27">
        <v>0</v>
      </c>
      <c r="BZ983" s="27">
        <v>0</v>
      </c>
      <c r="CA983" s="27">
        <v>71512.111135482803</v>
      </c>
      <c r="CB983" s="27">
        <v>3458524.1615905799</v>
      </c>
      <c r="CC983" s="27">
        <v>32888737.678466801</v>
      </c>
      <c r="CD983" s="27">
        <v>9195066.66479492</v>
      </c>
      <c r="CE983" s="27">
        <v>1228.08384074271</v>
      </c>
      <c r="CF983" s="27">
        <v>131280.428791046</v>
      </c>
      <c r="CG983" s="27">
        <v>1112495.0828857401</v>
      </c>
      <c r="CH983" s="27">
        <v>101216.279844284</v>
      </c>
      <c r="CI983" s="27">
        <v>72742.6950387955</v>
      </c>
      <c r="CJ983" s="27">
        <v>3590022.0087890602</v>
      </c>
      <c r="CK983" s="27">
        <v>33994487.987304702</v>
      </c>
      <c r="CL983" s="27">
        <v>9294422.0334472694</v>
      </c>
      <c r="CM983" s="27">
        <v>101815.21884346</v>
      </c>
      <c r="CN983" s="27">
        <v>13165042.807251001</v>
      </c>
      <c r="CO983" s="27">
        <v>62880833.1162109</v>
      </c>
      <c r="CP983" s="27">
        <v>9294422.0334472694</v>
      </c>
      <c r="CQ983" s="27">
        <v>0</v>
      </c>
      <c r="CR983" s="27">
        <v>0</v>
      </c>
      <c r="CS983" s="27">
        <v>0</v>
      </c>
      <c r="CT983" s="27">
        <v>0</v>
      </c>
    </row>
    <row r="984" spans="1:98">
      <c r="A984" s="104" t="s">
        <v>69</v>
      </c>
      <c r="B984" s="132">
        <v>42248</v>
      </c>
      <c r="C984" s="27">
        <v>62805.220545768701</v>
      </c>
      <c r="D984" s="27">
        <v>0</v>
      </c>
      <c r="E984" s="27">
        <v>8029.8218265771902</v>
      </c>
      <c r="F984" s="27">
        <v>6670.2345731258401</v>
      </c>
      <c r="G984" s="27">
        <v>1241.3884200304699</v>
      </c>
      <c r="H984" s="27">
        <v>0</v>
      </c>
      <c r="I984" s="27">
        <v>0</v>
      </c>
      <c r="J984" s="27">
        <v>29351.737069368399</v>
      </c>
      <c r="K984" s="27">
        <v>6.4543908855994196</v>
      </c>
      <c r="L984" s="27">
        <v>83.273642082698601</v>
      </c>
      <c r="M984" s="27">
        <v>33209.834482669801</v>
      </c>
      <c r="N984" s="27">
        <v>3568.3569649756</v>
      </c>
      <c r="O984" s="27">
        <v>0</v>
      </c>
      <c r="P984" s="27">
        <v>30434.4851167202</v>
      </c>
      <c r="Q984" s="27">
        <v>3611.8491536378901</v>
      </c>
      <c r="R984" s="27">
        <v>0</v>
      </c>
      <c r="S984" s="27">
        <v>1237.80938306451</v>
      </c>
      <c r="T984" s="27">
        <v>0</v>
      </c>
      <c r="U984" s="27">
        <v>29161.520825624499</v>
      </c>
      <c r="V984" s="27">
        <v>2929513.5191345201</v>
      </c>
      <c r="W984" s="27">
        <v>0</v>
      </c>
      <c r="X984" s="27">
        <v>482131.43327331502</v>
      </c>
      <c r="Y984" s="27">
        <v>384862.78150177002</v>
      </c>
      <c r="Z984" s="27">
        <v>130155.002339363</v>
      </c>
      <c r="AA984" s="27">
        <v>0</v>
      </c>
      <c r="AB984" s="27">
        <v>0</v>
      </c>
      <c r="AC984" s="27">
        <v>9455220.00854492</v>
      </c>
      <c r="AD984" s="27">
        <v>674.78816545009602</v>
      </c>
      <c r="AE984" s="27">
        <v>7524.7066570520401</v>
      </c>
      <c r="AF984" s="27">
        <v>1472383.3851318399</v>
      </c>
      <c r="AG984" s="27">
        <v>426663.66136169399</v>
      </c>
      <c r="AH984" s="27">
        <v>0</v>
      </c>
      <c r="AI984" s="27">
        <v>1202611.9509582501</v>
      </c>
      <c r="AJ984" s="27">
        <v>303199.49243927002</v>
      </c>
      <c r="AK984" s="27">
        <v>0</v>
      </c>
      <c r="AL984" s="27">
        <v>131242.965940475</v>
      </c>
      <c r="AM984" s="27">
        <v>0</v>
      </c>
      <c r="AN984" s="27">
        <v>9481758.4976806603</v>
      </c>
      <c r="AO984" s="27">
        <v>28503729.6884766</v>
      </c>
      <c r="AP984" s="27">
        <v>0</v>
      </c>
      <c r="AQ984" s="27">
        <v>4051114.5700683598</v>
      </c>
      <c r="AR984" s="27">
        <v>3177879.9317932101</v>
      </c>
      <c r="AS984" s="27">
        <v>1107664.55290222</v>
      </c>
      <c r="AT984" s="27">
        <v>0</v>
      </c>
      <c r="AU984" s="27">
        <v>0</v>
      </c>
      <c r="AV984" s="27">
        <v>28633833.681884799</v>
      </c>
      <c r="AW984" s="27">
        <v>2211.4497668743102</v>
      </c>
      <c r="AX984" s="27">
        <v>57222.492180824302</v>
      </c>
      <c r="AY984" s="27">
        <v>14445510.084716801</v>
      </c>
      <c r="AZ984" s="27">
        <v>3791152.5975036598</v>
      </c>
      <c r="BA984" s="27">
        <v>0</v>
      </c>
      <c r="BB984" s="27">
        <v>11535094.892822299</v>
      </c>
      <c r="BC984" s="27">
        <v>2718782.51379395</v>
      </c>
      <c r="BD984" s="27">
        <v>0</v>
      </c>
      <c r="BE984" s="27">
        <v>1108790.0416107201</v>
      </c>
      <c r="BF984" s="27">
        <v>0</v>
      </c>
      <c r="BG984" s="27">
        <v>28700451.020996101</v>
      </c>
      <c r="BH984" s="27">
        <v>6834986.9521484403</v>
      </c>
      <c r="BI984" s="27">
        <v>0</v>
      </c>
      <c r="BJ984" s="27">
        <v>2227597.0069274898</v>
      </c>
      <c r="BK984" s="27">
        <v>1717767.53759766</v>
      </c>
      <c r="BL984" s="27">
        <v>0</v>
      </c>
      <c r="BM984" s="27">
        <v>0</v>
      </c>
      <c r="BN984" s="27">
        <v>0</v>
      </c>
      <c r="BO984" s="27">
        <v>0</v>
      </c>
      <c r="BP984" s="27">
        <v>0</v>
      </c>
      <c r="BQ984" s="27">
        <v>0</v>
      </c>
      <c r="BR984" s="27">
        <v>4780949.9813842801</v>
      </c>
      <c r="BS984" s="27">
        <v>1653312.79812622</v>
      </c>
      <c r="BT984" s="27">
        <v>0</v>
      </c>
      <c r="BU984" s="27">
        <v>745223.75</v>
      </c>
      <c r="BV984" s="27">
        <v>1814048.9580078099</v>
      </c>
      <c r="BW984" s="27">
        <v>0</v>
      </c>
      <c r="BX984" s="27">
        <v>87547.079867363005</v>
      </c>
      <c r="BY984" s="27">
        <v>0</v>
      </c>
      <c r="BZ984" s="27">
        <v>0</v>
      </c>
      <c r="CA984" s="27">
        <v>70864.721688270598</v>
      </c>
      <c r="CB984" s="27">
        <v>3408990.0082702599</v>
      </c>
      <c r="CC984" s="27">
        <v>32521929.5231934</v>
      </c>
      <c r="CD984" s="27">
        <v>9025549.7689209003</v>
      </c>
      <c r="CE984" s="27">
        <v>1237.44035182893</v>
      </c>
      <c r="CF984" s="27">
        <v>131678.64782142601</v>
      </c>
      <c r="CG984" s="27">
        <v>1112834.5100708001</v>
      </c>
      <c r="CH984" s="27">
        <v>87547.079867363005</v>
      </c>
      <c r="CI984" s="27">
        <v>72096.250324249297</v>
      </c>
      <c r="CJ984" s="27">
        <v>3540634.4616394001</v>
      </c>
      <c r="CK984" s="27">
        <v>33655157.878417999</v>
      </c>
      <c r="CL984" s="27">
        <v>9120779.5074462909</v>
      </c>
      <c r="CM984" s="27">
        <v>101081.740997314</v>
      </c>
      <c r="CN984" s="27">
        <v>13022398.90625</v>
      </c>
      <c r="CO984" s="27">
        <v>62340264.345214799</v>
      </c>
      <c r="CP984" s="27">
        <v>9120779.5074462909</v>
      </c>
      <c r="CQ984" s="27">
        <v>0</v>
      </c>
      <c r="CR984" s="27">
        <v>0</v>
      </c>
      <c r="CS984" s="27">
        <v>0</v>
      </c>
      <c r="CT984" s="27">
        <v>0</v>
      </c>
    </row>
    <row r="985" spans="1:98">
      <c r="A985" s="104" t="s">
        <v>69</v>
      </c>
      <c r="B985" s="132">
        <v>42339</v>
      </c>
      <c r="C985" s="27">
        <v>63134.748708248102</v>
      </c>
      <c r="D985" s="27">
        <v>0</v>
      </c>
      <c r="E985" s="27">
        <v>7792.8305024504698</v>
      </c>
      <c r="F985" s="27">
        <v>6472.43979352713</v>
      </c>
      <c r="G985" s="27">
        <v>1213.79000550508</v>
      </c>
      <c r="H985" s="27">
        <v>0</v>
      </c>
      <c r="I985" s="27">
        <v>0</v>
      </c>
      <c r="J985" s="27">
        <v>27713.354958772699</v>
      </c>
      <c r="K985" s="27">
        <v>5.5408288152539198</v>
      </c>
      <c r="L985" s="27">
        <v>75.401216997765005</v>
      </c>
      <c r="M985" s="27">
        <v>33463.896377563498</v>
      </c>
      <c r="N985" s="27">
        <v>3520.9860063791298</v>
      </c>
      <c r="O985" s="27">
        <v>0</v>
      </c>
      <c r="P985" s="27">
        <v>30366.848024606701</v>
      </c>
      <c r="Q985" s="27">
        <v>3625.4441246092301</v>
      </c>
      <c r="R985" s="27">
        <v>0</v>
      </c>
      <c r="S985" s="27">
        <v>1211.2777272164799</v>
      </c>
      <c r="T985" s="27">
        <v>0</v>
      </c>
      <c r="U985" s="27">
        <v>28887.365394353899</v>
      </c>
      <c r="V985" s="27">
        <v>2926285.2996215802</v>
      </c>
      <c r="W985" s="27">
        <v>0</v>
      </c>
      <c r="X985" s="27">
        <v>462793.32509231602</v>
      </c>
      <c r="Y985" s="27">
        <v>367625.31794738799</v>
      </c>
      <c r="Z985" s="27">
        <v>122403.244577408</v>
      </c>
      <c r="AA985" s="27">
        <v>0</v>
      </c>
      <c r="AB985" s="27">
        <v>0</v>
      </c>
      <c r="AC985" s="27">
        <v>9275731.1684570294</v>
      </c>
      <c r="AD985" s="27">
        <v>467.50415246933699</v>
      </c>
      <c r="AE985" s="27">
        <v>7303.3354426026299</v>
      </c>
      <c r="AF985" s="27">
        <v>1474702.9640502899</v>
      </c>
      <c r="AG985" s="27">
        <v>413440.60799408</v>
      </c>
      <c r="AH985" s="27">
        <v>0</v>
      </c>
      <c r="AI985" s="27">
        <v>1200869.56767273</v>
      </c>
      <c r="AJ985" s="27">
        <v>297466.74725341803</v>
      </c>
      <c r="AK985" s="27">
        <v>0</v>
      </c>
      <c r="AL985" s="27">
        <v>125730.19167614001</v>
      </c>
      <c r="AM985" s="27">
        <v>0</v>
      </c>
      <c r="AN985" s="27">
        <v>9395637.6240234394</v>
      </c>
      <c r="AO985" s="27">
        <v>28641111.358154301</v>
      </c>
      <c r="AP985" s="27">
        <v>0</v>
      </c>
      <c r="AQ985" s="27">
        <v>3896127.9334411598</v>
      </c>
      <c r="AR985" s="27">
        <v>3049597.8578796401</v>
      </c>
      <c r="AS985" s="27">
        <v>1083057.34957886</v>
      </c>
      <c r="AT985" s="27">
        <v>0</v>
      </c>
      <c r="AU985" s="27">
        <v>0</v>
      </c>
      <c r="AV985" s="27">
        <v>28175829.868896499</v>
      </c>
      <c r="AW985" s="27">
        <v>1590.1434730291401</v>
      </c>
      <c r="AX985" s="27">
        <v>57338.093206882499</v>
      </c>
      <c r="AY985" s="27">
        <v>14560907.408203101</v>
      </c>
      <c r="AZ985" s="27">
        <v>3689987.8203735398</v>
      </c>
      <c r="BA985" s="27">
        <v>0</v>
      </c>
      <c r="BB985" s="27">
        <v>11564980.7263184</v>
      </c>
      <c r="BC985" s="27">
        <v>2693440.7313842801</v>
      </c>
      <c r="BD985" s="27">
        <v>0</v>
      </c>
      <c r="BE985" s="27">
        <v>1069131.7389831501</v>
      </c>
      <c r="BF985" s="27">
        <v>0</v>
      </c>
      <c r="BG985" s="27">
        <v>28543081.764404301</v>
      </c>
      <c r="BH985" s="27">
        <v>7289783.8925781297</v>
      </c>
      <c r="BI985" s="27">
        <v>0</v>
      </c>
      <c r="BJ985" s="27">
        <v>2229796.7795410198</v>
      </c>
      <c r="BK985" s="27">
        <v>1707976.46684265</v>
      </c>
      <c r="BL985" s="27">
        <v>0</v>
      </c>
      <c r="BM985" s="27">
        <v>0</v>
      </c>
      <c r="BN985" s="27">
        <v>0</v>
      </c>
      <c r="BO985" s="27">
        <v>0</v>
      </c>
      <c r="BP985" s="27">
        <v>0</v>
      </c>
      <c r="BQ985" s="27">
        <v>0</v>
      </c>
      <c r="BR985" s="27">
        <v>4845077.8510742197</v>
      </c>
      <c r="BS985" s="27">
        <v>1615186.1010894801</v>
      </c>
      <c r="BT985" s="27">
        <v>0</v>
      </c>
      <c r="BU985" s="27">
        <v>1305958.9699859601</v>
      </c>
      <c r="BV985" s="27">
        <v>1812884.35916138</v>
      </c>
      <c r="BW985" s="27">
        <v>0</v>
      </c>
      <c r="BX985" s="27">
        <v>136746.78962898301</v>
      </c>
      <c r="BY985" s="27">
        <v>0</v>
      </c>
      <c r="BZ985" s="27">
        <v>0</v>
      </c>
      <c r="CA985" s="27">
        <v>70978.547821998596</v>
      </c>
      <c r="CB985" s="27">
        <v>3394652.6340026902</v>
      </c>
      <c r="CC985" s="27">
        <v>32591007.595703099</v>
      </c>
      <c r="CD985" s="27">
        <v>9529440.72021484</v>
      </c>
      <c r="CE985" s="27">
        <v>1226.29244637489</v>
      </c>
      <c r="CF985" s="27">
        <v>126902.521827698</v>
      </c>
      <c r="CG985" s="27">
        <v>1079020.6339721701</v>
      </c>
      <c r="CH985" s="27">
        <v>136746.78962898301</v>
      </c>
      <c r="CI985" s="27">
        <v>72207.518688201904</v>
      </c>
      <c r="CJ985" s="27">
        <v>3522264.12854004</v>
      </c>
      <c r="CK985" s="27">
        <v>33684298.369628899</v>
      </c>
      <c r="CL985" s="27">
        <v>9664598.5469970703</v>
      </c>
      <c r="CM985" s="27">
        <v>100915.037107468</v>
      </c>
      <c r="CN985" s="27">
        <v>12919146.833984399</v>
      </c>
      <c r="CO985" s="27">
        <v>62184790.031738304</v>
      </c>
      <c r="CP985" s="27">
        <v>9664598.5469970703</v>
      </c>
      <c r="CQ985" s="27">
        <v>0</v>
      </c>
      <c r="CR985" s="27">
        <v>0</v>
      </c>
      <c r="CS985" s="27">
        <v>0</v>
      </c>
      <c r="CT985" s="27">
        <v>0</v>
      </c>
    </row>
    <row r="986" spans="1:98">
      <c r="A986" s="104" t="s">
        <v>69</v>
      </c>
      <c r="B986" s="132">
        <v>42430</v>
      </c>
      <c r="C986" s="27">
        <v>62692.8618354797</v>
      </c>
      <c r="D986" s="27">
        <v>0</v>
      </c>
      <c r="E986" s="27">
        <v>7667.7202113270796</v>
      </c>
      <c r="F986" s="27">
        <v>6422.9910912513697</v>
      </c>
      <c r="G986" s="27">
        <v>1217.8695393949699</v>
      </c>
      <c r="H986" s="27">
        <v>0</v>
      </c>
      <c r="I986" s="27">
        <v>0</v>
      </c>
      <c r="J986" s="27">
        <v>29063.360441684701</v>
      </c>
      <c r="K986" s="27">
        <v>5.3340188842266798</v>
      </c>
      <c r="L986" s="27">
        <v>73.672921723686201</v>
      </c>
      <c r="M986" s="27">
        <v>32962.630557537101</v>
      </c>
      <c r="N986" s="27">
        <v>3389.2623812556299</v>
      </c>
      <c r="O986" s="27">
        <v>0</v>
      </c>
      <c r="P986" s="27">
        <v>30176.630581617399</v>
      </c>
      <c r="Q986" s="27">
        <v>3564.7581257522102</v>
      </c>
      <c r="R986" s="27">
        <v>0</v>
      </c>
      <c r="S986" s="27">
        <v>1216.64423748851</v>
      </c>
      <c r="T986" s="27">
        <v>0</v>
      </c>
      <c r="U986" s="27">
        <v>28810.4686484337</v>
      </c>
      <c r="V986" s="27">
        <v>2915344.94995117</v>
      </c>
      <c r="W986" s="27">
        <v>0</v>
      </c>
      <c r="X986" s="27">
        <v>448513.53712844802</v>
      </c>
      <c r="Y986" s="27">
        <v>357002.49097061198</v>
      </c>
      <c r="Z986" s="27">
        <v>128328.779248238</v>
      </c>
      <c r="AA986" s="27">
        <v>0</v>
      </c>
      <c r="AB986" s="27">
        <v>0</v>
      </c>
      <c r="AC986" s="27">
        <v>9416276.0103759803</v>
      </c>
      <c r="AD986" s="27">
        <v>497.08414666354702</v>
      </c>
      <c r="AE986" s="27">
        <v>7419.7594959735898</v>
      </c>
      <c r="AF986" s="27">
        <v>1448310.59786987</v>
      </c>
      <c r="AG986" s="27">
        <v>395211.45795822103</v>
      </c>
      <c r="AH986" s="27">
        <v>0</v>
      </c>
      <c r="AI986" s="27">
        <v>1205845.61895752</v>
      </c>
      <c r="AJ986" s="27">
        <v>292795.98485946702</v>
      </c>
      <c r="AK986" s="27">
        <v>0</v>
      </c>
      <c r="AL986" s="27">
        <v>126618.20722866101</v>
      </c>
      <c r="AM986" s="27">
        <v>0</v>
      </c>
      <c r="AN986" s="27">
        <v>9388181.5720214806</v>
      </c>
      <c r="AO986" s="27">
        <v>28670490.240722701</v>
      </c>
      <c r="AP986" s="27">
        <v>0</v>
      </c>
      <c r="AQ986" s="27">
        <v>3752893.9627990699</v>
      </c>
      <c r="AR986" s="27">
        <v>2968053.7223205599</v>
      </c>
      <c r="AS986" s="27">
        <v>1088349.9628906299</v>
      </c>
      <c r="AT986" s="27">
        <v>0</v>
      </c>
      <c r="AU986" s="27">
        <v>0</v>
      </c>
      <c r="AV986" s="27">
        <v>28720754.042236298</v>
      </c>
      <c r="AW986" s="27">
        <v>1595.7254943400601</v>
      </c>
      <c r="AX986" s="27">
        <v>40906.983073711403</v>
      </c>
      <c r="AY986" s="27">
        <v>14360213.864257799</v>
      </c>
      <c r="AZ986" s="27">
        <v>3552545.0887146001</v>
      </c>
      <c r="BA986" s="27">
        <v>0</v>
      </c>
      <c r="BB986" s="27">
        <v>11717663.213501001</v>
      </c>
      <c r="BC986" s="27">
        <v>2656285.7666015602</v>
      </c>
      <c r="BD986" s="27">
        <v>0</v>
      </c>
      <c r="BE986" s="27">
        <v>1083595.52528381</v>
      </c>
      <c r="BF986" s="27">
        <v>0</v>
      </c>
      <c r="BG986" s="27">
        <v>28667091.970947299</v>
      </c>
      <c r="BH986" s="27">
        <v>8150971.3751831101</v>
      </c>
      <c r="BI986" s="27">
        <v>0</v>
      </c>
      <c r="BJ986" s="27">
        <v>2236277.2449340802</v>
      </c>
      <c r="BK986" s="27">
        <v>1715675.1197204599</v>
      </c>
      <c r="BL986" s="27">
        <v>0</v>
      </c>
      <c r="BM986" s="27">
        <v>0</v>
      </c>
      <c r="BN986" s="27">
        <v>0</v>
      </c>
      <c r="BO986" s="27">
        <v>0</v>
      </c>
      <c r="BP986" s="27">
        <v>0</v>
      </c>
      <c r="BQ986" s="27">
        <v>0</v>
      </c>
      <c r="BR986" s="27">
        <v>4771048.3786010696</v>
      </c>
      <c r="BS986" s="27">
        <v>1555261.8675384501</v>
      </c>
      <c r="BT986" s="27">
        <v>0</v>
      </c>
      <c r="BU986" s="27">
        <v>2232632.0599670401</v>
      </c>
      <c r="BV986" s="27">
        <v>1799448.9312133801</v>
      </c>
      <c r="BW986" s="27">
        <v>0</v>
      </c>
      <c r="BX986" s="27">
        <v>224976.49918365499</v>
      </c>
      <c r="BY986" s="27">
        <v>0</v>
      </c>
      <c r="BZ986" s="27">
        <v>0</v>
      </c>
      <c r="CA986" s="27">
        <v>70244.832456588701</v>
      </c>
      <c r="CB986" s="27">
        <v>3355469.6349792499</v>
      </c>
      <c r="CC986" s="27">
        <v>32325349.073242199</v>
      </c>
      <c r="CD986" s="27">
        <v>10403951.543945299</v>
      </c>
      <c r="CE986" s="27">
        <v>1212.63674114645</v>
      </c>
      <c r="CF986" s="27">
        <v>126478.70927906</v>
      </c>
      <c r="CG986" s="27">
        <v>1084554.2368621801</v>
      </c>
      <c r="CH986" s="27">
        <v>224976.49918365499</v>
      </c>
      <c r="CI986" s="27">
        <v>71458.438406944304</v>
      </c>
      <c r="CJ986" s="27">
        <v>3480645.8959655799</v>
      </c>
      <c r="CK986" s="27">
        <v>33380240.197509799</v>
      </c>
      <c r="CL986" s="27">
        <v>10627376.6673584</v>
      </c>
      <c r="CM986" s="27">
        <v>100142.496384621</v>
      </c>
      <c r="CN986" s="27">
        <v>12868646.682373</v>
      </c>
      <c r="CO986" s="27">
        <v>62117098.202636696</v>
      </c>
      <c r="CP986" s="27">
        <v>10627376.6673584</v>
      </c>
      <c r="CQ986" s="27">
        <v>0</v>
      </c>
      <c r="CR986" s="27">
        <v>0</v>
      </c>
      <c r="CS986" s="27">
        <v>0</v>
      </c>
      <c r="CT986" s="27">
        <v>0</v>
      </c>
    </row>
    <row r="987" spans="1:98">
      <c r="A987" s="104" t="s">
        <v>69</v>
      </c>
      <c r="B987" s="132">
        <v>42522</v>
      </c>
      <c r="C987" s="27">
        <v>63180.677098751097</v>
      </c>
      <c r="D987" s="27">
        <v>0</v>
      </c>
      <c r="E987" s="27">
        <v>7414.4765415787697</v>
      </c>
      <c r="F987" s="27">
        <v>6215.2435229420698</v>
      </c>
      <c r="G987" s="27">
        <v>1228.3185518979999</v>
      </c>
      <c r="H987" s="27">
        <v>0</v>
      </c>
      <c r="I987" s="27">
        <v>0</v>
      </c>
      <c r="J987" s="27">
        <v>29350.268716573701</v>
      </c>
      <c r="K987" s="27">
        <v>4.6644579280982699</v>
      </c>
      <c r="L987" s="27">
        <v>84.614978693425698</v>
      </c>
      <c r="M987" s="27">
        <v>33398.469901561701</v>
      </c>
      <c r="N987" s="27">
        <v>3385.96477907896</v>
      </c>
      <c r="O987" s="27">
        <v>0</v>
      </c>
      <c r="P987" s="27">
        <v>30224.564262866999</v>
      </c>
      <c r="Q987" s="27">
        <v>3512.0230495035598</v>
      </c>
      <c r="R987" s="27">
        <v>0</v>
      </c>
      <c r="S987" s="27">
        <v>1225.8149915337599</v>
      </c>
      <c r="T987" s="27">
        <v>0</v>
      </c>
      <c r="U987" s="27">
        <v>28640.957062006</v>
      </c>
      <c r="V987" s="27">
        <v>2927682.1005249</v>
      </c>
      <c r="W987" s="27">
        <v>0</v>
      </c>
      <c r="X987" s="27">
        <v>438587.26480483997</v>
      </c>
      <c r="Y987" s="27">
        <v>350228.43737411499</v>
      </c>
      <c r="Z987" s="27">
        <v>136003.867263794</v>
      </c>
      <c r="AA987" s="27">
        <v>0</v>
      </c>
      <c r="AB987" s="27">
        <v>0</v>
      </c>
      <c r="AC987" s="27">
        <v>9497143.5714111291</v>
      </c>
      <c r="AD987" s="27">
        <v>411.752189345658</v>
      </c>
      <c r="AE987" s="27">
        <v>7710.4528785944003</v>
      </c>
      <c r="AF987" s="27">
        <v>1473602.1309966999</v>
      </c>
      <c r="AG987" s="27">
        <v>388452.45027542103</v>
      </c>
      <c r="AH987" s="27">
        <v>0</v>
      </c>
      <c r="AI987" s="27">
        <v>1211633.3070068399</v>
      </c>
      <c r="AJ987" s="27">
        <v>294428.43472289998</v>
      </c>
      <c r="AK987" s="27">
        <v>0</v>
      </c>
      <c r="AL987" s="27">
        <v>131314.73352241499</v>
      </c>
      <c r="AM987" s="27">
        <v>0</v>
      </c>
      <c r="AN987" s="27">
        <v>9379945.0333252009</v>
      </c>
      <c r="AO987" s="27">
        <v>29026568.012695301</v>
      </c>
      <c r="AP987" s="27">
        <v>0</v>
      </c>
      <c r="AQ987" s="27">
        <v>3739293.0147399898</v>
      </c>
      <c r="AR987" s="27">
        <v>2965103.8100891099</v>
      </c>
      <c r="AS987" s="27">
        <v>1122427.19317627</v>
      </c>
      <c r="AT987" s="27">
        <v>0</v>
      </c>
      <c r="AU987" s="27">
        <v>0</v>
      </c>
      <c r="AV987" s="27">
        <v>29137676.404296901</v>
      </c>
      <c r="AW987" s="27">
        <v>1451.2213003188399</v>
      </c>
      <c r="AX987" s="27">
        <v>45463.929244518302</v>
      </c>
      <c r="AY987" s="27">
        <v>14696773.072998</v>
      </c>
      <c r="AZ987" s="27">
        <v>3536833.4158630399</v>
      </c>
      <c r="BA987" s="27">
        <v>0</v>
      </c>
      <c r="BB987" s="27">
        <v>11852520.5043945</v>
      </c>
      <c r="BC987" s="27">
        <v>2702919.3730163602</v>
      </c>
      <c r="BD987" s="27">
        <v>0</v>
      </c>
      <c r="BE987" s="27">
        <v>1125490.11624146</v>
      </c>
      <c r="BF987" s="27">
        <v>0</v>
      </c>
      <c r="BG987" s="27">
        <v>28763436.337890599</v>
      </c>
      <c r="BH987" s="27">
        <v>8273458.4425659198</v>
      </c>
      <c r="BI987" s="27">
        <v>0</v>
      </c>
      <c r="BJ987" s="27">
        <v>2202348.9175720201</v>
      </c>
      <c r="BK987" s="27">
        <v>1697240.8224945101</v>
      </c>
      <c r="BL987" s="27">
        <v>0</v>
      </c>
      <c r="BM987" s="27">
        <v>0</v>
      </c>
      <c r="BN987" s="27">
        <v>0</v>
      </c>
      <c r="BO987" s="27">
        <v>0</v>
      </c>
      <c r="BP987" s="27">
        <v>0</v>
      </c>
      <c r="BQ987" s="27">
        <v>0</v>
      </c>
      <c r="BR987" s="27">
        <v>4916020.9979858398</v>
      </c>
      <c r="BS987" s="27">
        <v>1533412.04214478</v>
      </c>
      <c r="BT987" s="27">
        <v>0</v>
      </c>
      <c r="BU987" s="27">
        <v>2299578.1824340802</v>
      </c>
      <c r="BV987" s="27">
        <v>1799007.3979644801</v>
      </c>
      <c r="BW987" s="27">
        <v>0</v>
      </c>
      <c r="BX987" s="27">
        <v>235974.332292557</v>
      </c>
      <c r="BY987" s="27">
        <v>0</v>
      </c>
      <c r="BZ987" s="27">
        <v>0</v>
      </c>
      <c r="CA987" s="27">
        <v>70624.990910530105</v>
      </c>
      <c r="CB987" s="27">
        <v>3374222.07214355</v>
      </c>
      <c r="CC987" s="27">
        <v>32868823.494628899</v>
      </c>
      <c r="CD987" s="27">
        <v>10498198.963378901</v>
      </c>
      <c r="CE987" s="27">
        <v>1225.02605265379</v>
      </c>
      <c r="CF987" s="27">
        <v>131536.11946678199</v>
      </c>
      <c r="CG987" s="27">
        <v>1125351.2187805199</v>
      </c>
      <c r="CH987" s="27">
        <v>235974.332292557</v>
      </c>
      <c r="CI987" s="27">
        <v>71852.968288421602</v>
      </c>
      <c r="CJ987" s="27">
        <v>3506244.3689880399</v>
      </c>
      <c r="CK987" s="27">
        <v>33987259.6162109</v>
      </c>
      <c r="CL987" s="27">
        <v>10728411.006103501</v>
      </c>
      <c r="CM987" s="27">
        <v>100201.899616241</v>
      </c>
      <c r="CN987" s="27">
        <v>12884027.5551758</v>
      </c>
      <c r="CO987" s="27">
        <v>62724750.073242202</v>
      </c>
      <c r="CP987" s="27">
        <v>10728411.006103501</v>
      </c>
      <c r="CQ987" s="27">
        <v>0</v>
      </c>
      <c r="CR987" s="27">
        <v>0</v>
      </c>
      <c r="CS987" s="27">
        <v>0</v>
      </c>
      <c r="CT987" s="27">
        <v>0</v>
      </c>
    </row>
    <row r="988" spans="1:98">
      <c r="A988" s="104" t="s">
        <v>69</v>
      </c>
      <c r="B988" s="132">
        <v>42614</v>
      </c>
      <c r="C988" s="27">
        <v>62906.292885780298</v>
      </c>
      <c r="D988" s="27">
        <v>0</v>
      </c>
      <c r="E988" s="27">
        <v>7229.6317059993698</v>
      </c>
      <c r="F988" s="27">
        <v>6085.6450638771103</v>
      </c>
      <c r="G988" s="27">
        <v>1275.75350674987</v>
      </c>
      <c r="H988" s="27">
        <v>0</v>
      </c>
      <c r="I988" s="27">
        <v>0</v>
      </c>
      <c r="J988" s="27">
        <v>28686.352340698199</v>
      </c>
      <c r="K988" s="27">
        <v>4.5819245013408398</v>
      </c>
      <c r="L988" s="27">
        <v>82.248113842681093</v>
      </c>
      <c r="M988" s="27">
        <v>33097.931623935699</v>
      </c>
      <c r="N988" s="27">
        <v>3299.3910316824899</v>
      </c>
      <c r="O988" s="27">
        <v>0</v>
      </c>
      <c r="P988" s="27">
        <v>30234.137463569601</v>
      </c>
      <c r="Q988" s="27">
        <v>3494.3093095719801</v>
      </c>
      <c r="R988" s="27">
        <v>0</v>
      </c>
      <c r="S988" s="27">
        <v>1274.4698876738501</v>
      </c>
      <c r="T988" s="27">
        <v>0</v>
      </c>
      <c r="U988" s="27">
        <v>28494.116920947999</v>
      </c>
      <c r="V988" s="27">
        <v>2880671.5976257301</v>
      </c>
      <c r="W988" s="27">
        <v>0</v>
      </c>
      <c r="X988" s="27">
        <v>415001.18918609602</v>
      </c>
      <c r="Y988" s="27">
        <v>332529.23045349098</v>
      </c>
      <c r="Z988" s="27">
        <v>127135.79698276499</v>
      </c>
      <c r="AA988" s="27">
        <v>0</v>
      </c>
      <c r="AB988" s="27">
        <v>0</v>
      </c>
      <c r="AC988" s="27">
        <v>9203664.97802734</v>
      </c>
      <c r="AD988" s="27">
        <v>523.62457586079802</v>
      </c>
      <c r="AE988" s="27">
        <v>6494.39314603806</v>
      </c>
      <c r="AF988" s="27">
        <v>1430676.83460999</v>
      </c>
      <c r="AG988" s="27">
        <v>376046.31171035802</v>
      </c>
      <c r="AH988" s="27">
        <v>0</v>
      </c>
      <c r="AI988" s="27">
        <v>1186588.8589325</v>
      </c>
      <c r="AJ988" s="27">
        <v>293567.98735809303</v>
      </c>
      <c r="AK988" s="27">
        <v>0</v>
      </c>
      <c r="AL988" s="27">
        <v>128653.3375597</v>
      </c>
      <c r="AM988" s="27">
        <v>0</v>
      </c>
      <c r="AN988" s="27">
        <v>9233782.4285888709</v>
      </c>
      <c r="AO988" s="27">
        <v>28694055.363769501</v>
      </c>
      <c r="AP988" s="27">
        <v>0</v>
      </c>
      <c r="AQ988" s="27">
        <v>3604077.9256591802</v>
      </c>
      <c r="AR988" s="27">
        <v>2845511.9043579102</v>
      </c>
      <c r="AS988" s="27">
        <v>1096666.34965515</v>
      </c>
      <c r="AT988" s="27">
        <v>0</v>
      </c>
      <c r="AU988" s="27">
        <v>0</v>
      </c>
      <c r="AV988" s="27">
        <v>28427991.3049316</v>
      </c>
      <c r="AW988" s="27">
        <v>1722.8928045928501</v>
      </c>
      <c r="AX988" s="27">
        <v>52735.268375396699</v>
      </c>
      <c r="AY988" s="27">
        <v>14338435.603637701</v>
      </c>
      <c r="AZ988" s="27">
        <v>3444095.5587463402</v>
      </c>
      <c r="BA988" s="27">
        <v>0</v>
      </c>
      <c r="BB988" s="27">
        <v>11737491.268554701</v>
      </c>
      <c r="BC988" s="27">
        <v>2721202.0473327599</v>
      </c>
      <c r="BD988" s="27">
        <v>0</v>
      </c>
      <c r="BE988" s="27">
        <v>1101334.05644226</v>
      </c>
      <c r="BF988" s="27">
        <v>0</v>
      </c>
      <c r="BG988" s="27">
        <v>28501458.357421901</v>
      </c>
      <c r="BH988" s="27">
        <v>8022666.0839233398</v>
      </c>
      <c r="BI988" s="27">
        <v>0</v>
      </c>
      <c r="BJ988" s="27">
        <v>2123714.7772522001</v>
      </c>
      <c r="BK988" s="27">
        <v>1644548.71257019</v>
      </c>
      <c r="BL988" s="27">
        <v>0</v>
      </c>
      <c r="BM988" s="27">
        <v>0</v>
      </c>
      <c r="BN988" s="27">
        <v>0</v>
      </c>
      <c r="BO988" s="27">
        <v>0</v>
      </c>
      <c r="BP988" s="27">
        <v>0</v>
      </c>
      <c r="BQ988" s="27">
        <v>0</v>
      </c>
      <c r="BR988" s="27">
        <v>4785487.0270996103</v>
      </c>
      <c r="BS988" s="27">
        <v>1485496.7347259501</v>
      </c>
      <c r="BT988" s="27">
        <v>0</v>
      </c>
      <c r="BU988" s="27">
        <v>1957895.1629333501</v>
      </c>
      <c r="BV988" s="27">
        <v>1803054.9611206099</v>
      </c>
      <c r="BW988" s="27">
        <v>0</v>
      </c>
      <c r="BX988" s="27">
        <v>199615.59387206999</v>
      </c>
      <c r="BY988" s="27">
        <v>0</v>
      </c>
      <c r="BZ988" s="27">
        <v>0</v>
      </c>
      <c r="CA988" s="27">
        <v>70168.9795675278</v>
      </c>
      <c r="CB988" s="27">
        <v>3287474.9478759798</v>
      </c>
      <c r="CC988" s="27">
        <v>32211882.338867199</v>
      </c>
      <c r="CD988" s="27">
        <v>10091161.3552246</v>
      </c>
      <c r="CE988" s="27">
        <v>1271.23105411232</v>
      </c>
      <c r="CF988" s="27">
        <v>128791.691940308</v>
      </c>
      <c r="CG988" s="27">
        <v>1102932.2345733601</v>
      </c>
      <c r="CH988" s="27">
        <v>199615.59387206999</v>
      </c>
      <c r="CI988" s="27">
        <v>71434.073582649202</v>
      </c>
      <c r="CJ988" s="27">
        <v>3416234.2825317401</v>
      </c>
      <c r="CK988" s="27">
        <v>33338047.019287098</v>
      </c>
      <c r="CL988" s="27">
        <v>10301912.6021729</v>
      </c>
      <c r="CM988" s="27">
        <v>99725.778656005903</v>
      </c>
      <c r="CN988" s="27">
        <v>12654158.182373</v>
      </c>
      <c r="CO988" s="27">
        <v>61856258.995117202</v>
      </c>
      <c r="CP988" s="27">
        <v>10301912.6021729</v>
      </c>
      <c r="CQ988" s="27">
        <v>0</v>
      </c>
      <c r="CR988" s="27">
        <v>0</v>
      </c>
      <c r="CS988" s="27">
        <v>0</v>
      </c>
      <c r="CT988" s="27">
        <v>0</v>
      </c>
    </row>
    <row r="989" spans="1:98">
      <c r="A989" s="104" t="s">
        <v>69</v>
      </c>
      <c r="B989" s="132">
        <v>42705</v>
      </c>
      <c r="C989" s="27">
        <v>63021.990801334403</v>
      </c>
      <c r="D989" s="27">
        <v>0</v>
      </c>
      <c r="E989" s="27">
        <v>7096.0103716254198</v>
      </c>
      <c r="F989" s="27">
        <v>5973.2188475727999</v>
      </c>
      <c r="G989" s="27">
        <v>1256.5208935886601</v>
      </c>
      <c r="H989" s="27">
        <v>0</v>
      </c>
      <c r="I989" s="27">
        <v>0</v>
      </c>
      <c r="J989" s="27">
        <v>27070.389035940199</v>
      </c>
      <c r="K989" s="27">
        <v>5.5612767808488597</v>
      </c>
      <c r="L989" s="27">
        <v>107.123019845225</v>
      </c>
      <c r="M989" s="27">
        <v>33484.315842151598</v>
      </c>
      <c r="N989" s="27">
        <v>3211.101762712</v>
      </c>
      <c r="O989" s="27">
        <v>0</v>
      </c>
      <c r="P989" s="27">
        <v>29962.495935916901</v>
      </c>
      <c r="Q989" s="27">
        <v>3494.15926480293</v>
      </c>
      <c r="R989" s="27">
        <v>0</v>
      </c>
      <c r="S989" s="27">
        <v>1256.6082811951601</v>
      </c>
      <c r="T989" s="27">
        <v>0</v>
      </c>
      <c r="U989" s="27">
        <v>28292.2873113155</v>
      </c>
      <c r="V989" s="27">
        <v>2859732.8642578102</v>
      </c>
      <c r="W989" s="27">
        <v>0</v>
      </c>
      <c r="X989" s="27">
        <v>407390.11327743501</v>
      </c>
      <c r="Y989" s="27">
        <v>328118.16764068598</v>
      </c>
      <c r="Z989" s="27">
        <v>123932.65885257701</v>
      </c>
      <c r="AA989" s="27">
        <v>0</v>
      </c>
      <c r="AB989" s="27">
        <v>0</v>
      </c>
      <c r="AC989" s="27">
        <v>9049726.9952392597</v>
      </c>
      <c r="AD989" s="27">
        <v>497.29212389886402</v>
      </c>
      <c r="AE989" s="27">
        <v>5399.9271256327602</v>
      </c>
      <c r="AF989" s="27">
        <v>1445720.9907379199</v>
      </c>
      <c r="AG989" s="27">
        <v>370480.79962539702</v>
      </c>
      <c r="AH989" s="27">
        <v>0</v>
      </c>
      <c r="AI989" s="27">
        <v>1158816.9467468299</v>
      </c>
      <c r="AJ989" s="27">
        <v>294156.528671265</v>
      </c>
      <c r="AK989" s="27">
        <v>0</v>
      </c>
      <c r="AL989" s="27">
        <v>127904.315905571</v>
      </c>
      <c r="AM989" s="27">
        <v>0</v>
      </c>
      <c r="AN989" s="27">
        <v>9186714.4801025409</v>
      </c>
      <c r="AO989" s="27">
        <v>28683282.216308601</v>
      </c>
      <c r="AP989" s="27">
        <v>0</v>
      </c>
      <c r="AQ989" s="27">
        <v>3526548.1525268601</v>
      </c>
      <c r="AR989" s="27">
        <v>2804351.6227722201</v>
      </c>
      <c r="AS989" s="27">
        <v>1123643.90492249</v>
      </c>
      <c r="AT989" s="27">
        <v>0</v>
      </c>
      <c r="AU989" s="27">
        <v>0</v>
      </c>
      <c r="AV989" s="27">
        <v>28023563.559082001</v>
      </c>
      <c r="AW989" s="27">
        <v>1731.7951288521299</v>
      </c>
      <c r="AX989" s="27">
        <v>49672.0951628685</v>
      </c>
      <c r="AY989" s="27">
        <v>14569669.915161099</v>
      </c>
      <c r="AZ989" s="27">
        <v>3416310.27880859</v>
      </c>
      <c r="BA989" s="27">
        <v>0</v>
      </c>
      <c r="BB989" s="27">
        <v>11485092.8837891</v>
      </c>
      <c r="BC989" s="27">
        <v>2727607.6217956501</v>
      </c>
      <c r="BD989" s="27">
        <v>0</v>
      </c>
      <c r="BE989" s="27">
        <v>1111993.05033875</v>
      </c>
      <c r="BF989" s="27">
        <v>0</v>
      </c>
      <c r="BG989" s="27">
        <v>28450853.846679699</v>
      </c>
      <c r="BH989" s="27">
        <v>8117643.3935546903</v>
      </c>
      <c r="BI989" s="27">
        <v>0</v>
      </c>
      <c r="BJ989" s="27">
        <v>2119934.3453979502</v>
      </c>
      <c r="BK989" s="27">
        <v>1643553.02890015</v>
      </c>
      <c r="BL989" s="27">
        <v>0</v>
      </c>
      <c r="BM989" s="27">
        <v>0</v>
      </c>
      <c r="BN989" s="27">
        <v>0</v>
      </c>
      <c r="BO989" s="27">
        <v>0</v>
      </c>
      <c r="BP989" s="27">
        <v>0</v>
      </c>
      <c r="BQ989" s="27">
        <v>0</v>
      </c>
      <c r="BR989" s="27">
        <v>4846426.5555419903</v>
      </c>
      <c r="BS989" s="27">
        <v>1465141.8220520001</v>
      </c>
      <c r="BT989" s="27">
        <v>0</v>
      </c>
      <c r="BU989" s="27">
        <v>2181311.0914917002</v>
      </c>
      <c r="BV989" s="27">
        <v>1817918.9760437</v>
      </c>
      <c r="BW989" s="27">
        <v>0</v>
      </c>
      <c r="BX989" s="27">
        <v>222914.53866195699</v>
      </c>
      <c r="BY989" s="27">
        <v>0</v>
      </c>
      <c r="BZ989" s="27">
        <v>0</v>
      </c>
      <c r="CA989" s="27">
        <v>70183.124460220293</v>
      </c>
      <c r="CB989" s="27">
        <v>3275435.83285522</v>
      </c>
      <c r="CC989" s="27">
        <v>32289674.3115234</v>
      </c>
      <c r="CD989" s="27">
        <v>10255222.838012701</v>
      </c>
      <c r="CE989" s="27">
        <v>1270.47754220665</v>
      </c>
      <c r="CF989" s="27">
        <v>128691.63295268999</v>
      </c>
      <c r="CG989" s="27">
        <v>1118849.6771545401</v>
      </c>
      <c r="CH989" s="27">
        <v>222914.53866195699</v>
      </c>
      <c r="CI989" s="27">
        <v>71455.653336525007</v>
      </c>
      <c r="CJ989" s="27">
        <v>3404806.4611206101</v>
      </c>
      <c r="CK989" s="27">
        <v>33423199.097656298</v>
      </c>
      <c r="CL989" s="27">
        <v>10475071.1848145</v>
      </c>
      <c r="CM989" s="27">
        <v>99583.578976631194</v>
      </c>
      <c r="CN989" s="27">
        <v>12588964.923950201</v>
      </c>
      <c r="CO989" s="27">
        <v>61810097.328613304</v>
      </c>
      <c r="CP989" s="27">
        <v>10475071.1848145</v>
      </c>
      <c r="CQ989" s="27">
        <v>0</v>
      </c>
      <c r="CR989" s="27">
        <v>0</v>
      </c>
      <c r="CS989" s="27">
        <v>0</v>
      </c>
      <c r="CT989" s="27">
        <v>0</v>
      </c>
    </row>
    <row r="990" spans="1:98">
      <c r="A990" s="104" t="s">
        <v>70</v>
      </c>
      <c r="B990" s="132">
        <v>38047</v>
      </c>
      <c r="C990" s="27">
        <v>74512.714663505598</v>
      </c>
      <c r="D990" s="27">
        <v>0</v>
      </c>
      <c r="E990" s="27">
        <v>47474.544254303</v>
      </c>
      <c r="F990" s="27">
        <v>24960.540390968301</v>
      </c>
      <c r="G990" s="27">
        <v>5.82948227640009</v>
      </c>
      <c r="H990" s="27">
        <v>0</v>
      </c>
      <c r="I990" s="27">
        <v>0</v>
      </c>
      <c r="J990" s="27">
        <v>88.0844194982201</v>
      </c>
      <c r="K990" s="27">
        <v>27071.757427453998</v>
      </c>
      <c r="L990" s="27">
        <v>53703.276842594103</v>
      </c>
      <c r="M990" s="27">
        <v>46203.143201351202</v>
      </c>
      <c r="N990" s="27">
        <v>14299.0569001436</v>
      </c>
      <c r="O990" s="27">
        <v>0</v>
      </c>
      <c r="P990" s="27">
        <v>0</v>
      </c>
      <c r="Q990" s="27">
        <v>7450.9191784858704</v>
      </c>
      <c r="R990" s="27">
        <v>0</v>
      </c>
      <c r="S990" s="27">
        <v>0</v>
      </c>
      <c r="T990" s="27">
        <v>2267.07792016864</v>
      </c>
      <c r="U990" s="27">
        <v>26804.533689737302</v>
      </c>
      <c r="V990" s="27">
        <v>4731226.5847167997</v>
      </c>
      <c r="W990" s="27">
        <v>0</v>
      </c>
      <c r="X990" s="27">
        <v>3914553.44354248</v>
      </c>
      <c r="Y990" s="27">
        <v>1790398.3211669901</v>
      </c>
      <c r="Z990" s="27">
        <v>656.28433217108295</v>
      </c>
      <c r="AA990" s="27">
        <v>0</v>
      </c>
      <c r="AB990" s="27">
        <v>0</v>
      </c>
      <c r="AC990" s="27">
        <v>5388.98806136847</v>
      </c>
      <c r="AD990" s="27">
        <v>8308014.6011352502</v>
      </c>
      <c r="AE990" s="27">
        <v>3056051.0622863802</v>
      </c>
      <c r="AF990" s="27">
        <v>2681163.8931579599</v>
      </c>
      <c r="AG990" s="27">
        <v>1980775.9882354699</v>
      </c>
      <c r="AH990" s="27">
        <v>0</v>
      </c>
      <c r="AI990" s="27">
        <v>0</v>
      </c>
      <c r="AJ990" s="27">
        <v>923258.67385101295</v>
      </c>
      <c r="AK990" s="27">
        <v>0</v>
      </c>
      <c r="AL990" s="27">
        <v>0</v>
      </c>
      <c r="AM990" s="27">
        <v>360607.80865096999</v>
      </c>
      <c r="AN990" s="27">
        <v>8191896.5317993201</v>
      </c>
      <c r="AO990" s="27">
        <v>32581556.005615201</v>
      </c>
      <c r="AP990" s="27">
        <v>0</v>
      </c>
      <c r="AQ990" s="27">
        <v>25902430.6398926</v>
      </c>
      <c r="AR990" s="27">
        <v>11966414.7419434</v>
      </c>
      <c r="AS990" s="27">
        <v>4701.2059093117696</v>
      </c>
      <c r="AT990" s="27">
        <v>0</v>
      </c>
      <c r="AU990" s="27">
        <v>0</v>
      </c>
      <c r="AV990" s="27">
        <v>12436.763316631301</v>
      </c>
      <c r="AW990" s="27">
        <v>19178723.630859401</v>
      </c>
      <c r="AX990" s="27">
        <v>21187079.160400402</v>
      </c>
      <c r="AY990" s="27">
        <v>18443543.151122998</v>
      </c>
      <c r="AZ990" s="27">
        <v>12584318.322143599</v>
      </c>
      <c r="BA990" s="27">
        <v>0</v>
      </c>
      <c r="BB990" s="27">
        <v>0</v>
      </c>
      <c r="BC990" s="27">
        <v>6111272.84020996</v>
      </c>
      <c r="BD990" s="27">
        <v>0</v>
      </c>
      <c r="BE990" s="27">
        <v>0</v>
      </c>
      <c r="BF990" s="27">
        <v>2207680.7390747098</v>
      </c>
      <c r="BG990" s="27">
        <v>18875945.3676758</v>
      </c>
      <c r="BH990" s="27">
        <v>6081133.3489379901</v>
      </c>
      <c r="BI990" s="27">
        <v>0</v>
      </c>
      <c r="BJ990" s="27">
        <v>7499028.5242309598</v>
      </c>
      <c r="BK990" s="27">
        <v>4303650.4098510696</v>
      </c>
      <c r="BL990" s="27">
        <v>0</v>
      </c>
      <c r="BM990" s="27">
        <v>0</v>
      </c>
      <c r="BN990" s="27">
        <v>0</v>
      </c>
      <c r="BO990" s="27">
        <v>0</v>
      </c>
      <c r="BP990" s="27">
        <v>0</v>
      </c>
      <c r="BQ990" s="27">
        <v>0</v>
      </c>
      <c r="BR990" s="27">
        <v>5931046.6695556603</v>
      </c>
      <c r="BS990" s="27">
        <v>5058095.7259521503</v>
      </c>
      <c r="BT990" s="27">
        <v>0</v>
      </c>
      <c r="BU990" s="27">
        <v>0</v>
      </c>
      <c r="BV990" s="27">
        <v>2701108.2650451702</v>
      </c>
      <c r="BW990" s="27">
        <v>0</v>
      </c>
      <c r="BX990" s="27">
        <v>0</v>
      </c>
      <c r="BY990" s="27">
        <v>0</v>
      </c>
      <c r="BZ990" s="27">
        <v>0</v>
      </c>
      <c r="CA990" s="27">
        <v>122131.65870857199</v>
      </c>
      <c r="CB990" s="27">
        <v>8644493.9553222694</v>
      </c>
      <c r="CC990" s="27">
        <v>58508039.115722701</v>
      </c>
      <c r="CD990" s="27">
        <v>13636794.584838901</v>
      </c>
      <c r="CE990" s="27">
        <v>2276.2465565204602</v>
      </c>
      <c r="CF990" s="27">
        <v>360909.12787246698</v>
      </c>
      <c r="CG990" s="27">
        <v>2204412.5054016099</v>
      </c>
      <c r="CH990" s="27">
        <v>0</v>
      </c>
      <c r="CI990" s="27">
        <v>124405.518186569</v>
      </c>
      <c r="CJ990" s="27">
        <v>9007185.0451660194</v>
      </c>
      <c r="CK990" s="27">
        <v>60698465.362792999</v>
      </c>
      <c r="CL990" s="27">
        <v>13624467.731445299</v>
      </c>
      <c r="CM990" s="27">
        <v>151114.714097977</v>
      </c>
      <c r="CN990" s="27">
        <v>17175840.762451202</v>
      </c>
      <c r="CO990" s="27">
        <v>79434997.997070298</v>
      </c>
      <c r="CP990" s="27">
        <v>13624467.731445299</v>
      </c>
      <c r="CQ990" s="27">
        <v>0</v>
      </c>
      <c r="CR990" s="27">
        <v>0</v>
      </c>
      <c r="CS990" s="27">
        <v>0</v>
      </c>
      <c r="CT990" s="27">
        <v>0</v>
      </c>
    </row>
    <row r="991" spans="1:98">
      <c r="A991" s="104" t="s">
        <v>70</v>
      </c>
      <c r="B991" s="132">
        <v>38139</v>
      </c>
      <c r="C991" s="27">
        <v>75283.351749420195</v>
      </c>
      <c r="D991" s="27">
        <v>0</v>
      </c>
      <c r="E991" s="27">
        <v>47222.340618610397</v>
      </c>
      <c r="F991" s="27">
        <v>25623.745036363602</v>
      </c>
      <c r="G991" s="27">
        <v>85.092893112450795</v>
      </c>
      <c r="H991" s="27">
        <v>0</v>
      </c>
      <c r="I991" s="27">
        <v>0</v>
      </c>
      <c r="J991" s="27">
        <v>1575.88870283961</v>
      </c>
      <c r="K991" s="27">
        <v>24974.379391431801</v>
      </c>
      <c r="L991" s="27">
        <v>54365.941847801201</v>
      </c>
      <c r="M991" s="27">
        <v>46258.782055377997</v>
      </c>
      <c r="N991" s="27">
        <v>14663.034725904499</v>
      </c>
      <c r="O991" s="27">
        <v>0</v>
      </c>
      <c r="P991" s="27">
        <v>0</v>
      </c>
      <c r="Q991" s="27">
        <v>7438.25124716759</v>
      </c>
      <c r="R991" s="27">
        <v>0</v>
      </c>
      <c r="S991" s="27">
        <v>0</v>
      </c>
      <c r="T991" s="27">
        <v>2241.1256692409502</v>
      </c>
      <c r="U991" s="27">
        <v>27243.9113967419</v>
      </c>
      <c r="V991" s="27">
        <v>4691694.1639404297</v>
      </c>
      <c r="W991" s="27">
        <v>0</v>
      </c>
      <c r="X991" s="27">
        <v>3887996.0985717801</v>
      </c>
      <c r="Y991" s="27">
        <v>1830971.0370941199</v>
      </c>
      <c r="Z991" s="27">
        <v>14117.6662013531</v>
      </c>
      <c r="AA991" s="27">
        <v>0</v>
      </c>
      <c r="AB991" s="27">
        <v>0</v>
      </c>
      <c r="AC991" s="27">
        <v>389891.85171127302</v>
      </c>
      <c r="AD991" s="27">
        <v>7528772.0313110398</v>
      </c>
      <c r="AE991" s="27">
        <v>3021500.5973205599</v>
      </c>
      <c r="AF991" s="27">
        <v>2654442.3984985398</v>
      </c>
      <c r="AG991" s="27">
        <v>1993861.81942749</v>
      </c>
      <c r="AH991" s="27">
        <v>0</v>
      </c>
      <c r="AI991" s="27">
        <v>0</v>
      </c>
      <c r="AJ991" s="27">
        <v>916763.25614166295</v>
      </c>
      <c r="AK991" s="27">
        <v>0</v>
      </c>
      <c r="AL991" s="27">
        <v>0</v>
      </c>
      <c r="AM991" s="27">
        <v>353012.185680389</v>
      </c>
      <c r="AN991" s="27">
        <v>8261822.0849609403</v>
      </c>
      <c r="AO991" s="27">
        <v>32550200.009765599</v>
      </c>
      <c r="AP991" s="27">
        <v>0</v>
      </c>
      <c r="AQ991" s="27">
        <v>25977509.370605499</v>
      </c>
      <c r="AR991" s="27">
        <v>12400647.405029301</v>
      </c>
      <c r="AS991" s="27">
        <v>89253.6629209518</v>
      </c>
      <c r="AT991" s="27">
        <v>0</v>
      </c>
      <c r="AU991" s="27">
        <v>0</v>
      </c>
      <c r="AV991" s="27">
        <v>908740.10873413098</v>
      </c>
      <c r="AW991" s="27">
        <v>17529214.980712902</v>
      </c>
      <c r="AX991" s="27">
        <v>21192925.051269501</v>
      </c>
      <c r="AY991" s="27">
        <v>18362582.520752002</v>
      </c>
      <c r="AZ991" s="27">
        <v>12811265.200805699</v>
      </c>
      <c r="BA991" s="27">
        <v>0</v>
      </c>
      <c r="BB991" s="27">
        <v>0</v>
      </c>
      <c r="BC991" s="27">
        <v>6157731.0321655301</v>
      </c>
      <c r="BD991" s="27">
        <v>0</v>
      </c>
      <c r="BE991" s="27">
        <v>0</v>
      </c>
      <c r="BF991" s="27">
        <v>2182654.0144348098</v>
      </c>
      <c r="BG991" s="27">
        <v>19222480.3984375</v>
      </c>
      <c r="BH991" s="27">
        <v>6153062.8974609403</v>
      </c>
      <c r="BI991" s="27">
        <v>0</v>
      </c>
      <c r="BJ991" s="27">
        <v>7628037.8732910203</v>
      </c>
      <c r="BK991" s="27">
        <v>4494728.7611694299</v>
      </c>
      <c r="BL991" s="27">
        <v>0</v>
      </c>
      <c r="BM991" s="27">
        <v>0</v>
      </c>
      <c r="BN991" s="27">
        <v>0</v>
      </c>
      <c r="BO991" s="27">
        <v>0</v>
      </c>
      <c r="BP991" s="27">
        <v>0</v>
      </c>
      <c r="BQ991" s="27">
        <v>0</v>
      </c>
      <c r="BR991" s="27">
        <v>5917810.6943359403</v>
      </c>
      <c r="BS991" s="27">
        <v>5185669.9443359403</v>
      </c>
      <c r="BT991" s="27">
        <v>0</v>
      </c>
      <c r="BU991" s="27">
        <v>0</v>
      </c>
      <c r="BV991" s="27">
        <v>2726890.9388122601</v>
      </c>
      <c r="BW991" s="27">
        <v>0</v>
      </c>
      <c r="BX991" s="27">
        <v>0</v>
      </c>
      <c r="BY991" s="27">
        <v>0</v>
      </c>
      <c r="BZ991" s="27">
        <v>0</v>
      </c>
      <c r="CA991" s="27">
        <v>122611.218636513</v>
      </c>
      <c r="CB991" s="27">
        <v>8576000.4486084003</v>
      </c>
      <c r="CC991" s="27">
        <v>58442110.488769501</v>
      </c>
      <c r="CD991" s="27">
        <v>13747315.2387695</v>
      </c>
      <c r="CE991" s="27">
        <v>2253.9243071675301</v>
      </c>
      <c r="CF991" s="27">
        <v>351014.49971771199</v>
      </c>
      <c r="CG991" s="27">
        <v>2171373.07781982</v>
      </c>
      <c r="CH991" s="27">
        <v>0</v>
      </c>
      <c r="CI991" s="27">
        <v>124858.856124878</v>
      </c>
      <c r="CJ991" s="27">
        <v>8922762.7474365197</v>
      </c>
      <c r="CK991" s="27">
        <v>60611675.260253899</v>
      </c>
      <c r="CL991" s="27">
        <v>13730139.541015601</v>
      </c>
      <c r="CM991" s="27">
        <v>152074.17720985401</v>
      </c>
      <c r="CN991" s="27">
        <v>17151111.9372559</v>
      </c>
      <c r="CO991" s="27">
        <v>79795743.034179702</v>
      </c>
      <c r="CP991" s="27">
        <v>13730139.541015601</v>
      </c>
      <c r="CQ991" s="27">
        <v>0</v>
      </c>
      <c r="CR991" s="27">
        <v>0</v>
      </c>
      <c r="CS991" s="27">
        <v>0</v>
      </c>
      <c r="CT991" s="27">
        <v>0</v>
      </c>
    </row>
    <row r="992" spans="1:98">
      <c r="A992" s="104" t="s">
        <v>70</v>
      </c>
      <c r="B992" s="132">
        <v>38231</v>
      </c>
      <c r="C992" s="27">
        <v>76587.093571662903</v>
      </c>
      <c r="D992" s="27">
        <v>0</v>
      </c>
      <c r="E992" s="27">
        <v>47691.085831642202</v>
      </c>
      <c r="F992" s="27">
        <v>26629.374641418501</v>
      </c>
      <c r="G992" s="27">
        <v>181.260125057772</v>
      </c>
      <c r="H992" s="27">
        <v>0</v>
      </c>
      <c r="I992" s="27">
        <v>0</v>
      </c>
      <c r="J992" s="27">
        <v>3721.6011654436602</v>
      </c>
      <c r="K992" s="27">
        <v>23848.198162317301</v>
      </c>
      <c r="L992" s="27">
        <v>56671.200115680702</v>
      </c>
      <c r="M992" s="27">
        <v>46731.564041614503</v>
      </c>
      <c r="N992" s="27">
        <v>14966.0837692022</v>
      </c>
      <c r="O992" s="27">
        <v>0</v>
      </c>
      <c r="P992" s="27">
        <v>0</v>
      </c>
      <c r="Q992" s="27">
        <v>7454.9480395913097</v>
      </c>
      <c r="R992" s="27">
        <v>0</v>
      </c>
      <c r="S992" s="27">
        <v>0</v>
      </c>
      <c r="T992" s="27">
        <v>2212.998460114</v>
      </c>
      <c r="U992" s="27">
        <v>27371.2136061192</v>
      </c>
      <c r="V992" s="27">
        <v>4749178.89343262</v>
      </c>
      <c r="W992" s="27">
        <v>0</v>
      </c>
      <c r="X992" s="27">
        <v>3906075.4288024898</v>
      </c>
      <c r="Y992" s="27">
        <v>1893678.8389892599</v>
      </c>
      <c r="Z992" s="27">
        <v>32745.6851518154</v>
      </c>
      <c r="AA992" s="27">
        <v>0</v>
      </c>
      <c r="AB992" s="27">
        <v>0</v>
      </c>
      <c r="AC992" s="27">
        <v>1032968.71363831</v>
      </c>
      <c r="AD992" s="27">
        <v>7029997.375</v>
      </c>
      <c r="AE992" s="27">
        <v>3069714.9176940899</v>
      </c>
      <c r="AF992" s="27">
        <v>2669662.9642639202</v>
      </c>
      <c r="AG992" s="27">
        <v>2017103.6170959501</v>
      </c>
      <c r="AH992" s="27">
        <v>0</v>
      </c>
      <c r="AI992" s="27">
        <v>0</v>
      </c>
      <c r="AJ992" s="27">
        <v>917747.26047515904</v>
      </c>
      <c r="AK992" s="27">
        <v>0</v>
      </c>
      <c r="AL992" s="27">
        <v>0</v>
      </c>
      <c r="AM992" s="27">
        <v>348550.44462204003</v>
      </c>
      <c r="AN992" s="27">
        <v>8008598.5703125</v>
      </c>
      <c r="AO992" s="27">
        <v>33471847.535644501</v>
      </c>
      <c r="AP992" s="27">
        <v>0</v>
      </c>
      <c r="AQ992" s="27">
        <v>26536087.625</v>
      </c>
      <c r="AR992" s="27">
        <v>12912784.8394775</v>
      </c>
      <c r="AS992" s="27">
        <v>205982.00660705601</v>
      </c>
      <c r="AT992" s="27">
        <v>0</v>
      </c>
      <c r="AU992" s="27">
        <v>0</v>
      </c>
      <c r="AV992" s="27">
        <v>2441123.8615417499</v>
      </c>
      <c r="AW992" s="27">
        <v>16570841.780029301</v>
      </c>
      <c r="AX992" s="27">
        <v>22033807.729736298</v>
      </c>
      <c r="AY992" s="27">
        <v>18916527.940429699</v>
      </c>
      <c r="AZ992" s="27">
        <v>13150429.310424799</v>
      </c>
      <c r="BA992" s="27">
        <v>0</v>
      </c>
      <c r="BB992" s="27">
        <v>0</v>
      </c>
      <c r="BC992" s="27">
        <v>6228690.6224975605</v>
      </c>
      <c r="BD992" s="27">
        <v>0</v>
      </c>
      <c r="BE992" s="27">
        <v>0</v>
      </c>
      <c r="BF992" s="27">
        <v>2170877.1106567401</v>
      </c>
      <c r="BG992" s="27">
        <v>19028236.096679699</v>
      </c>
      <c r="BH992" s="27">
        <v>6488769.0604858398</v>
      </c>
      <c r="BI992" s="27">
        <v>0</v>
      </c>
      <c r="BJ992" s="27">
        <v>7883632.3148803702</v>
      </c>
      <c r="BK992" s="27">
        <v>4724832.6293334998</v>
      </c>
      <c r="BL992" s="27">
        <v>0</v>
      </c>
      <c r="BM992" s="27">
        <v>0</v>
      </c>
      <c r="BN992" s="27">
        <v>0</v>
      </c>
      <c r="BO992" s="27">
        <v>0</v>
      </c>
      <c r="BP992" s="27">
        <v>0</v>
      </c>
      <c r="BQ992" s="27">
        <v>0</v>
      </c>
      <c r="BR992" s="27">
        <v>6121616.0591430701</v>
      </c>
      <c r="BS992" s="27">
        <v>5334632.43713379</v>
      </c>
      <c r="BT992" s="27">
        <v>0</v>
      </c>
      <c r="BU992" s="27">
        <v>0</v>
      </c>
      <c r="BV992" s="27">
        <v>2769511.3201599098</v>
      </c>
      <c r="BW992" s="27">
        <v>0</v>
      </c>
      <c r="BX992" s="27">
        <v>0</v>
      </c>
      <c r="BY992" s="27">
        <v>0</v>
      </c>
      <c r="BZ992" s="27">
        <v>0</v>
      </c>
      <c r="CA992" s="27">
        <v>124171.777877808</v>
      </c>
      <c r="CB992" s="27">
        <v>8668307.0407714806</v>
      </c>
      <c r="CC992" s="27">
        <v>60104861.888183601</v>
      </c>
      <c r="CD992" s="27">
        <v>14414913.763061499</v>
      </c>
      <c r="CE992" s="27">
        <v>2186.6917617321001</v>
      </c>
      <c r="CF992" s="27">
        <v>351519.87316894502</v>
      </c>
      <c r="CG992" s="27">
        <v>2192450.2467346201</v>
      </c>
      <c r="CH992" s="27">
        <v>0</v>
      </c>
      <c r="CI992" s="27">
        <v>126360.815031052</v>
      </c>
      <c r="CJ992" s="27">
        <v>9022298.0478515606</v>
      </c>
      <c r="CK992" s="27">
        <v>62316663.8359375</v>
      </c>
      <c r="CL992" s="27">
        <v>14419225.717529301</v>
      </c>
      <c r="CM992" s="27">
        <v>153685.13242912301</v>
      </c>
      <c r="CN992" s="27">
        <v>17055406.798583999</v>
      </c>
      <c r="CO992" s="27">
        <v>81499363.128906295</v>
      </c>
      <c r="CP992" s="27">
        <v>14419225.717529301</v>
      </c>
      <c r="CQ992" s="27">
        <v>0</v>
      </c>
      <c r="CR992" s="27">
        <v>0</v>
      </c>
      <c r="CS992" s="27">
        <v>0</v>
      </c>
      <c r="CT992" s="27">
        <v>0</v>
      </c>
    </row>
    <row r="993" spans="1:98">
      <c r="A993" s="104" t="s">
        <v>70</v>
      </c>
      <c r="B993" s="132">
        <v>38322</v>
      </c>
      <c r="C993" s="27">
        <v>78143.321474075303</v>
      </c>
      <c r="D993" s="27">
        <v>0</v>
      </c>
      <c r="E993" s="27">
        <v>46907.146671295202</v>
      </c>
      <c r="F993" s="27">
        <v>26731.518374681498</v>
      </c>
      <c r="G993" s="27">
        <v>273.586043074727</v>
      </c>
      <c r="H993" s="27">
        <v>0</v>
      </c>
      <c r="I993" s="27">
        <v>0</v>
      </c>
      <c r="J993" s="27">
        <v>5911.8400985598601</v>
      </c>
      <c r="K993" s="27">
        <v>22605.502365112301</v>
      </c>
      <c r="L993" s="27">
        <v>55585.552413940401</v>
      </c>
      <c r="M993" s="27">
        <v>47132.571776390098</v>
      </c>
      <c r="N993" s="27">
        <v>15045.009195566199</v>
      </c>
      <c r="O993" s="27">
        <v>0</v>
      </c>
      <c r="P993" s="27">
        <v>0</v>
      </c>
      <c r="Q993" s="27">
        <v>7558.0422173142397</v>
      </c>
      <c r="R993" s="27">
        <v>0</v>
      </c>
      <c r="S993" s="27">
        <v>0</v>
      </c>
      <c r="T993" s="27">
        <v>2200.5115451514698</v>
      </c>
      <c r="U993" s="27">
        <v>28245.0207533836</v>
      </c>
      <c r="V993" s="27">
        <v>4843486.6400756799</v>
      </c>
      <c r="W993" s="27">
        <v>0</v>
      </c>
      <c r="X993" s="27">
        <v>3843796.9440002399</v>
      </c>
      <c r="Y993" s="27">
        <v>1923102.2400054899</v>
      </c>
      <c r="Z993" s="27">
        <v>55416.787286758401</v>
      </c>
      <c r="AA993" s="27">
        <v>0</v>
      </c>
      <c r="AB993" s="27">
        <v>0</v>
      </c>
      <c r="AC993" s="27">
        <v>1973988.77128601</v>
      </c>
      <c r="AD993" s="27">
        <v>6919174.9790649395</v>
      </c>
      <c r="AE993" s="27">
        <v>3038127.4589538602</v>
      </c>
      <c r="AF993" s="27">
        <v>2689075.6394043001</v>
      </c>
      <c r="AG993" s="27">
        <v>2024833.7355804399</v>
      </c>
      <c r="AH993" s="27">
        <v>0</v>
      </c>
      <c r="AI993" s="27">
        <v>0</v>
      </c>
      <c r="AJ993" s="27">
        <v>916663.20404815697</v>
      </c>
      <c r="AK993" s="27">
        <v>0</v>
      </c>
      <c r="AL993" s="27">
        <v>0</v>
      </c>
      <c r="AM993" s="27">
        <v>356332.05910873401</v>
      </c>
      <c r="AN993" s="27">
        <v>8682768.4273681603</v>
      </c>
      <c r="AO993" s="27">
        <v>34537132.692382798</v>
      </c>
      <c r="AP993" s="27">
        <v>0</v>
      </c>
      <c r="AQ993" s="27">
        <v>26402848.5146484</v>
      </c>
      <c r="AR993" s="27">
        <v>13279919.5467529</v>
      </c>
      <c r="AS993" s="27">
        <v>355476.83688354498</v>
      </c>
      <c r="AT993" s="27">
        <v>0</v>
      </c>
      <c r="AU993" s="27">
        <v>0</v>
      </c>
      <c r="AV993" s="27">
        <v>4667986.18151855</v>
      </c>
      <c r="AW993" s="27">
        <v>16438564.8043213</v>
      </c>
      <c r="AX993" s="27">
        <v>21901596.497558601</v>
      </c>
      <c r="AY993" s="27">
        <v>19212798.106201202</v>
      </c>
      <c r="AZ993" s="27">
        <v>13395632.378051801</v>
      </c>
      <c r="BA993" s="27">
        <v>0</v>
      </c>
      <c r="BB993" s="27">
        <v>0</v>
      </c>
      <c r="BC993" s="27">
        <v>6314466.7681274395</v>
      </c>
      <c r="BD993" s="27">
        <v>0</v>
      </c>
      <c r="BE993" s="27">
        <v>0</v>
      </c>
      <c r="BF993" s="27">
        <v>2262080.7552795401</v>
      </c>
      <c r="BG993" s="27">
        <v>20527386.627441399</v>
      </c>
      <c r="BH993" s="27">
        <v>6631607.5419921903</v>
      </c>
      <c r="BI993" s="27">
        <v>0</v>
      </c>
      <c r="BJ993" s="27">
        <v>7905632.3684082003</v>
      </c>
      <c r="BK993" s="27">
        <v>4880422.25500488</v>
      </c>
      <c r="BL993" s="27">
        <v>0</v>
      </c>
      <c r="BM993" s="27">
        <v>0</v>
      </c>
      <c r="BN993" s="27">
        <v>0</v>
      </c>
      <c r="BO993" s="27">
        <v>0</v>
      </c>
      <c r="BP993" s="27">
        <v>0</v>
      </c>
      <c r="BQ993" s="27">
        <v>0</v>
      </c>
      <c r="BR993" s="27">
        <v>6245202.4394531297</v>
      </c>
      <c r="BS993" s="27">
        <v>5440124.8032836895</v>
      </c>
      <c r="BT993" s="27">
        <v>0</v>
      </c>
      <c r="BU993" s="27">
        <v>0</v>
      </c>
      <c r="BV993" s="27">
        <v>2830613.0787353502</v>
      </c>
      <c r="BW993" s="27">
        <v>0</v>
      </c>
      <c r="BX993" s="27">
        <v>0</v>
      </c>
      <c r="BY993" s="27">
        <v>0</v>
      </c>
      <c r="BZ993" s="27">
        <v>0</v>
      </c>
      <c r="CA993" s="27">
        <v>124918.90894126899</v>
      </c>
      <c r="CB993" s="27">
        <v>8681072.6411132794</v>
      </c>
      <c r="CC993" s="27">
        <v>60923865.853515603</v>
      </c>
      <c r="CD993" s="27">
        <v>14466608.7454834</v>
      </c>
      <c r="CE993" s="27">
        <v>2207.3568634092799</v>
      </c>
      <c r="CF993" s="27">
        <v>355653.53187942499</v>
      </c>
      <c r="CG993" s="27">
        <v>2258655.4844055199</v>
      </c>
      <c r="CH993" s="27">
        <v>0</v>
      </c>
      <c r="CI993" s="27">
        <v>127132.24438571899</v>
      </c>
      <c r="CJ993" s="27">
        <v>9037582.58129883</v>
      </c>
      <c r="CK993" s="27">
        <v>63183565.911132798</v>
      </c>
      <c r="CL993" s="27">
        <v>14499647.2683105</v>
      </c>
      <c r="CM993" s="27">
        <v>155432.38744545</v>
      </c>
      <c r="CN993" s="27">
        <v>17752463.790771499</v>
      </c>
      <c r="CO993" s="27">
        <v>83719787.463867202</v>
      </c>
      <c r="CP993" s="27">
        <v>14499647.2683105</v>
      </c>
      <c r="CQ993" s="27">
        <v>0</v>
      </c>
      <c r="CR993" s="27">
        <v>0</v>
      </c>
      <c r="CS993" s="27">
        <v>0</v>
      </c>
      <c r="CT993" s="27">
        <v>0</v>
      </c>
    </row>
    <row r="994" spans="1:98">
      <c r="A994" s="104" t="s">
        <v>70</v>
      </c>
      <c r="B994" s="132">
        <v>38412</v>
      </c>
      <c r="C994" s="27">
        <v>79965.280356407195</v>
      </c>
      <c r="D994" s="27">
        <v>0</v>
      </c>
      <c r="E994" s="27">
        <v>46736.258482933001</v>
      </c>
      <c r="F994" s="27">
        <v>27449.823531627699</v>
      </c>
      <c r="G994" s="27">
        <v>409.44984285160899</v>
      </c>
      <c r="H994" s="27">
        <v>0</v>
      </c>
      <c r="I994" s="27">
        <v>0</v>
      </c>
      <c r="J994" s="27">
        <v>8073.0726461410504</v>
      </c>
      <c r="K994" s="27">
        <v>20443.562347650499</v>
      </c>
      <c r="L994" s="27">
        <v>55636.371312618299</v>
      </c>
      <c r="M994" s="27">
        <v>47825.747477531397</v>
      </c>
      <c r="N994" s="27">
        <v>15248.5537326336</v>
      </c>
      <c r="O994" s="27">
        <v>0</v>
      </c>
      <c r="P994" s="27">
        <v>0</v>
      </c>
      <c r="Q994" s="27">
        <v>7674.1070700287801</v>
      </c>
      <c r="R994" s="27">
        <v>0</v>
      </c>
      <c r="S994" s="27">
        <v>0</v>
      </c>
      <c r="T994" s="27">
        <v>2189.2795547545002</v>
      </c>
      <c r="U994" s="27">
        <v>28831.025514841102</v>
      </c>
      <c r="V994" s="27">
        <v>4930971.5748290997</v>
      </c>
      <c r="W994" s="27">
        <v>0</v>
      </c>
      <c r="X994" s="27">
        <v>3793717.34161377</v>
      </c>
      <c r="Y994" s="27">
        <v>1949909.89100647</v>
      </c>
      <c r="Z994" s="27">
        <v>78035.913274765</v>
      </c>
      <c r="AA994" s="27">
        <v>0</v>
      </c>
      <c r="AB994" s="27">
        <v>0</v>
      </c>
      <c r="AC994" s="27">
        <v>2683873.5310974098</v>
      </c>
      <c r="AD994" s="27">
        <v>6148151.61791992</v>
      </c>
      <c r="AE994" s="27">
        <v>3064721.2983093299</v>
      </c>
      <c r="AF994" s="27">
        <v>2701784.0072936998</v>
      </c>
      <c r="AG994" s="27">
        <v>2038463.8246765099</v>
      </c>
      <c r="AH994" s="27">
        <v>0</v>
      </c>
      <c r="AI994" s="27">
        <v>0</v>
      </c>
      <c r="AJ994" s="27">
        <v>912793.80257415795</v>
      </c>
      <c r="AK994" s="27">
        <v>0</v>
      </c>
      <c r="AL994" s="27">
        <v>0</v>
      </c>
      <c r="AM994" s="27">
        <v>356180.82587814302</v>
      </c>
      <c r="AN994" s="27">
        <v>8972627.3677978497</v>
      </c>
      <c r="AO994" s="27">
        <v>35608182.262207001</v>
      </c>
      <c r="AP994" s="27">
        <v>0</v>
      </c>
      <c r="AQ994" s="27">
        <v>26419468.607666001</v>
      </c>
      <c r="AR994" s="27">
        <v>13687594.1986084</v>
      </c>
      <c r="AS994" s="27">
        <v>504649.52675628703</v>
      </c>
      <c r="AT994" s="27">
        <v>0</v>
      </c>
      <c r="AU994" s="27">
        <v>0</v>
      </c>
      <c r="AV994" s="27">
        <v>6438751.0819091797</v>
      </c>
      <c r="AW994" s="27">
        <v>14749055.9299316</v>
      </c>
      <c r="AX994" s="27">
        <v>22272521.596435498</v>
      </c>
      <c r="AY994" s="27">
        <v>19552483.947021499</v>
      </c>
      <c r="AZ994" s="27">
        <v>13649432.6025391</v>
      </c>
      <c r="BA994" s="27">
        <v>0</v>
      </c>
      <c r="BB994" s="27">
        <v>0</v>
      </c>
      <c r="BC994" s="27">
        <v>6378883.4033813505</v>
      </c>
      <c r="BD994" s="27">
        <v>0</v>
      </c>
      <c r="BE994" s="27">
        <v>0</v>
      </c>
      <c r="BF994" s="27">
        <v>2305129.6205444299</v>
      </c>
      <c r="BG994" s="27">
        <v>21485165.9384766</v>
      </c>
      <c r="BH994" s="27">
        <v>6728698.3704223596</v>
      </c>
      <c r="BI994" s="27">
        <v>0</v>
      </c>
      <c r="BJ994" s="27">
        <v>7916056.1813354502</v>
      </c>
      <c r="BK994" s="27">
        <v>5051349.5931396503</v>
      </c>
      <c r="BL994" s="27">
        <v>0</v>
      </c>
      <c r="BM994" s="27">
        <v>0</v>
      </c>
      <c r="BN994" s="27">
        <v>0</v>
      </c>
      <c r="BO994" s="27">
        <v>0</v>
      </c>
      <c r="BP994" s="27">
        <v>0</v>
      </c>
      <c r="BQ994" s="27">
        <v>0</v>
      </c>
      <c r="BR994" s="27">
        <v>6325607.3965454102</v>
      </c>
      <c r="BS994" s="27">
        <v>5534868.15197754</v>
      </c>
      <c r="BT994" s="27">
        <v>0</v>
      </c>
      <c r="BU994" s="27">
        <v>0</v>
      </c>
      <c r="BV994" s="27">
        <v>2883253.0789184598</v>
      </c>
      <c r="BW994" s="27">
        <v>0</v>
      </c>
      <c r="BX994" s="27">
        <v>0</v>
      </c>
      <c r="BY994" s="27">
        <v>0</v>
      </c>
      <c r="BZ994" s="27">
        <v>0</v>
      </c>
      <c r="CA994" s="27">
        <v>126799.425152779</v>
      </c>
      <c r="CB994" s="27">
        <v>8725311.3453369103</v>
      </c>
      <c r="CC994" s="27">
        <v>62056171.122070298</v>
      </c>
      <c r="CD994" s="27">
        <v>14706711.9799805</v>
      </c>
      <c r="CE994" s="27">
        <v>2199.5028289258498</v>
      </c>
      <c r="CF994" s="27">
        <v>357165.75396346999</v>
      </c>
      <c r="CG994" s="27">
        <v>2306393.3003845201</v>
      </c>
      <c r="CH994" s="27">
        <v>0</v>
      </c>
      <c r="CI994" s="27">
        <v>128994.708272934</v>
      </c>
      <c r="CJ994" s="27">
        <v>9083653.91162109</v>
      </c>
      <c r="CK994" s="27">
        <v>64347710.678222701</v>
      </c>
      <c r="CL994" s="27">
        <v>14685364.704345699</v>
      </c>
      <c r="CM994" s="27">
        <v>157682.84765052801</v>
      </c>
      <c r="CN994" s="27">
        <v>18041797.916747998</v>
      </c>
      <c r="CO994" s="27">
        <v>85723724.396484405</v>
      </c>
      <c r="CP994" s="27">
        <v>14685364.704345699</v>
      </c>
      <c r="CQ994" s="27">
        <v>0</v>
      </c>
      <c r="CR994" s="27">
        <v>0</v>
      </c>
      <c r="CS994" s="27">
        <v>0</v>
      </c>
      <c r="CT994" s="27">
        <v>0</v>
      </c>
    </row>
    <row r="995" spans="1:98">
      <c r="A995" s="104" t="s">
        <v>70</v>
      </c>
      <c r="B995" s="132">
        <v>38504</v>
      </c>
      <c r="C995" s="27">
        <v>81263.935963630705</v>
      </c>
      <c r="D995" s="27">
        <v>0</v>
      </c>
      <c r="E995" s="27">
        <v>46364.101786613501</v>
      </c>
      <c r="F995" s="27">
        <v>27933.070281267199</v>
      </c>
      <c r="G995" s="27">
        <v>546.93482371419702</v>
      </c>
      <c r="H995" s="27">
        <v>0</v>
      </c>
      <c r="I995" s="27">
        <v>0</v>
      </c>
      <c r="J995" s="27">
        <v>11265.751970291099</v>
      </c>
      <c r="K995" s="27">
        <v>18072.4388303757</v>
      </c>
      <c r="L995" s="27">
        <v>56735.637301445</v>
      </c>
      <c r="M995" s="27">
        <v>48642.804522037499</v>
      </c>
      <c r="N995" s="27">
        <v>15172.9506305456</v>
      </c>
      <c r="O995" s="27">
        <v>0</v>
      </c>
      <c r="P995" s="27">
        <v>0</v>
      </c>
      <c r="Q995" s="27">
        <v>7702.12367588282</v>
      </c>
      <c r="R995" s="27">
        <v>0</v>
      </c>
      <c r="S995" s="27">
        <v>0</v>
      </c>
      <c r="T995" s="27">
        <v>2195.5959536731202</v>
      </c>
      <c r="U995" s="27">
        <v>29316.643712520599</v>
      </c>
      <c r="V995" s="27">
        <v>5044335.6542358398</v>
      </c>
      <c r="W995" s="27">
        <v>0</v>
      </c>
      <c r="X995" s="27">
        <v>3809127.1800231901</v>
      </c>
      <c r="Y995" s="27">
        <v>2015158.7074432401</v>
      </c>
      <c r="Z995" s="27">
        <v>112791.849061966</v>
      </c>
      <c r="AA995" s="27">
        <v>0</v>
      </c>
      <c r="AB995" s="27">
        <v>0</v>
      </c>
      <c r="AC995" s="27">
        <v>4021609.3645629901</v>
      </c>
      <c r="AD995" s="27">
        <v>5277304.4165649395</v>
      </c>
      <c r="AE995" s="27">
        <v>3125890.8219909701</v>
      </c>
      <c r="AF995" s="27">
        <v>2775131.6535644499</v>
      </c>
      <c r="AG995" s="27">
        <v>2040951.5656433101</v>
      </c>
      <c r="AH995" s="27">
        <v>0</v>
      </c>
      <c r="AI995" s="27">
        <v>0</v>
      </c>
      <c r="AJ995" s="27">
        <v>914780.00498962402</v>
      </c>
      <c r="AK995" s="27">
        <v>0</v>
      </c>
      <c r="AL995" s="27">
        <v>0</v>
      </c>
      <c r="AM995" s="27">
        <v>365682.25906753499</v>
      </c>
      <c r="AN995" s="27">
        <v>9305875.60791016</v>
      </c>
      <c r="AO995" s="27">
        <v>36724072.7333984</v>
      </c>
      <c r="AP995" s="27">
        <v>0</v>
      </c>
      <c r="AQ995" s="27">
        <v>26711840.2026367</v>
      </c>
      <c r="AR995" s="27">
        <v>14209095.4486084</v>
      </c>
      <c r="AS995" s="27">
        <v>741450.87136840797</v>
      </c>
      <c r="AT995" s="27">
        <v>0</v>
      </c>
      <c r="AU995" s="27">
        <v>0</v>
      </c>
      <c r="AV995" s="27">
        <v>9837288.4425048791</v>
      </c>
      <c r="AW995" s="27">
        <v>12755061.6137695</v>
      </c>
      <c r="AX995" s="27">
        <v>22958127.420410201</v>
      </c>
      <c r="AY995" s="27">
        <v>20213132.1005859</v>
      </c>
      <c r="AZ995" s="27">
        <v>13761537.3665771</v>
      </c>
      <c r="BA995" s="27">
        <v>0</v>
      </c>
      <c r="BB995" s="27">
        <v>0</v>
      </c>
      <c r="BC995" s="27">
        <v>6457076.4654540997</v>
      </c>
      <c r="BD995" s="27">
        <v>0</v>
      </c>
      <c r="BE995" s="27">
        <v>0</v>
      </c>
      <c r="BF995" s="27">
        <v>2382736.0865783701</v>
      </c>
      <c r="BG995" s="27">
        <v>22590479.571533199</v>
      </c>
      <c r="BH995" s="27">
        <v>6940007.0403442401</v>
      </c>
      <c r="BI995" s="27">
        <v>0</v>
      </c>
      <c r="BJ995" s="27">
        <v>8113984.66796875</v>
      </c>
      <c r="BK995" s="27">
        <v>5269256.7936401404</v>
      </c>
      <c r="BL995" s="27">
        <v>0</v>
      </c>
      <c r="BM995" s="27">
        <v>0</v>
      </c>
      <c r="BN995" s="27">
        <v>0</v>
      </c>
      <c r="BO995" s="27">
        <v>0</v>
      </c>
      <c r="BP995" s="27">
        <v>0</v>
      </c>
      <c r="BQ995" s="27">
        <v>0</v>
      </c>
      <c r="BR995" s="27">
        <v>6521951.0287475605</v>
      </c>
      <c r="BS995" s="27">
        <v>5626351.33312988</v>
      </c>
      <c r="BT995" s="27">
        <v>0</v>
      </c>
      <c r="BU995" s="27">
        <v>0</v>
      </c>
      <c r="BV995" s="27">
        <v>2968116.98327637</v>
      </c>
      <c r="BW995" s="27">
        <v>0</v>
      </c>
      <c r="BX995" s="27">
        <v>0</v>
      </c>
      <c r="BY995" s="27">
        <v>0</v>
      </c>
      <c r="BZ995" s="27">
        <v>0</v>
      </c>
      <c r="CA995" s="27">
        <v>127794.573475838</v>
      </c>
      <c r="CB995" s="27">
        <v>8854399.33666992</v>
      </c>
      <c r="CC995" s="27">
        <v>63384017.3525391</v>
      </c>
      <c r="CD995" s="27">
        <v>15030823.7581787</v>
      </c>
      <c r="CE995" s="27">
        <v>2210.1190180480498</v>
      </c>
      <c r="CF995" s="27">
        <v>363809.06375503499</v>
      </c>
      <c r="CG995" s="27">
        <v>2371055.5010376</v>
      </c>
      <c r="CH995" s="27">
        <v>0</v>
      </c>
      <c r="CI995" s="27">
        <v>130000.57839870499</v>
      </c>
      <c r="CJ995" s="27">
        <v>9214085.3021240197</v>
      </c>
      <c r="CK995" s="27">
        <v>65752794.544921897</v>
      </c>
      <c r="CL995" s="27">
        <v>15015108.5780029</v>
      </c>
      <c r="CM995" s="27">
        <v>159215.22934341399</v>
      </c>
      <c r="CN995" s="27">
        <v>18496933.8200684</v>
      </c>
      <c r="CO995" s="27">
        <v>88326872.2265625</v>
      </c>
      <c r="CP995" s="27">
        <v>15015108.5780029</v>
      </c>
      <c r="CQ995" s="27">
        <v>0</v>
      </c>
      <c r="CR995" s="27">
        <v>0</v>
      </c>
      <c r="CS995" s="27">
        <v>0</v>
      </c>
      <c r="CT995" s="27">
        <v>0</v>
      </c>
    </row>
    <row r="996" spans="1:98">
      <c r="A996" s="104" t="s">
        <v>70</v>
      </c>
      <c r="B996" s="132">
        <v>38596</v>
      </c>
      <c r="C996" s="27">
        <v>82548.855123519897</v>
      </c>
      <c r="D996" s="27">
        <v>0</v>
      </c>
      <c r="E996" s="27">
        <v>46318.070096969597</v>
      </c>
      <c r="F996" s="27">
        <v>28738.077834367799</v>
      </c>
      <c r="G996" s="27">
        <v>637.03941155225004</v>
      </c>
      <c r="H996" s="27">
        <v>0</v>
      </c>
      <c r="I996" s="27">
        <v>0</v>
      </c>
      <c r="J996" s="27">
        <v>13620.860544085501</v>
      </c>
      <c r="K996" s="27">
        <v>16218.161436438601</v>
      </c>
      <c r="L996" s="27">
        <v>58268.694423675501</v>
      </c>
      <c r="M996" s="27">
        <v>49149.414469242103</v>
      </c>
      <c r="N996" s="27">
        <v>15147.3377540112</v>
      </c>
      <c r="O996" s="27">
        <v>0</v>
      </c>
      <c r="P996" s="27">
        <v>0</v>
      </c>
      <c r="Q996" s="27">
        <v>7773.8972892761203</v>
      </c>
      <c r="R996" s="27">
        <v>0</v>
      </c>
      <c r="S996" s="27">
        <v>0</v>
      </c>
      <c r="T996" s="27">
        <v>2225.5960148572899</v>
      </c>
      <c r="U996" s="27">
        <v>29421.953317403801</v>
      </c>
      <c r="V996" s="27">
        <v>5035179.8446655301</v>
      </c>
      <c r="W996" s="27">
        <v>0</v>
      </c>
      <c r="X996" s="27">
        <v>3730011.7225036598</v>
      </c>
      <c r="Y996" s="27">
        <v>2036481.5625305199</v>
      </c>
      <c r="Z996" s="27">
        <v>138349.08289337199</v>
      </c>
      <c r="AA996" s="27">
        <v>0</v>
      </c>
      <c r="AB996" s="27">
        <v>0</v>
      </c>
      <c r="AC996" s="27">
        <v>4940657.6571655301</v>
      </c>
      <c r="AD996" s="27">
        <v>4443220.21838379</v>
      </c>
      <c r="AE996" s="27">
        <v>3075342.2206420898</v>
      </c>
      <c r="AF996" s="27">
        <v>2743835.4167480501</v>
      </c>
      <c r="AG996" s="27">
        <v>2034231.63198853</v>
      </c>
      <c r="AH996" s="27">
        <v>0</v>
      </c>
      <c r="AI996" s="27">
        <v>0</v>
      </c>
      <c r="AJ996" s="27">
        <v>911560.00797271705</v>
      </c>
      <c r="AK996" s="27">
        <v>0</v>
      </c>
      <c r="AL996" s="27">
        <v>0</v>
      </c>
      <c r="AM996" s="27">
        <v>362760.03376770002</v>
      </c>
      <c r="AN996" s="27">
        <v>9168245.7192382794</v>
      </c>
      <c r="AO996" s="27">
        <v>37261466.734863304</v>
      </c>
      <c r="AP996" s="27">
        <v>0</v>
      </c>
      <c r="AQ996" s="27">
        <v>26637411.403320301</v>
      </c>
      <c r="AR996" s="27">
        <v>14589817.434082</v>
      </c>
      <c r="AS996" s="27">
        <v>924300.98727417004</v>
      </c>
      <c r="AT996" s="27">
        <v>0</v>
      </c>
      <c r="AU996" s="27">
        <v>0</v>
      </c>
      <c r="AV996" s="27">
        <v>12263517.4650879</v>
      </c>
      <c r="AW996" s="27">
        <v>10840898.460083</v>
      </c>
      <c r="AX996" s="27">
        <v>23097709.848388702</v>
      </c>
      <c r="AY996" s="27">
        <v>20479235.953125</v>
      </c>
      <c r="AZ996" s="27">
        <v>13960749.8548584</v>
      </c>
      <c r="BA996" s="27">
        <v>0</v>
      </c>
      <c r="BB996" s="27">
        <v>0</v>
      </c>
      <c r="BC996" s="27">
        <v>6562348.2532959003</v>
      </c>
      <c r="BD996" s="27">
        <v>0</v>
      </c>
      <c r="BE996" s="27">
        <v>0</v>
      </c>
      <c r="BF996" s="27">
        <v>2403589.1689147898</v>
      </c>
      <c r="BG996" s="27">
        <v>22696031.659179699</v>
      </c>
      <c r="BH996" s="27">
        <v>7394245.2544555701</v>
      </c>
      <c r="BI996" s="27">
        <v>0</v>
      </c>
      <c r="BJ996" s="27">
        <v>8288267.8693847703</v>
      </c>
      <c r="BK996" s="27">
        <v>5494844.1237182599</v>
      </c>
      <c r="BL996" s="27">
        <v>0</v>
      </c>
      <c r="BM996" s="27">
        <v>0</v>
      </c>
      <c r="BN996" s="27">
        <v>0</v>
      </c>
      <c r="BO996" s="27">
        <v>0</v>
      </c>
      <c r="BP996" s="27">
        <v>0</v>
      </c>
      <c r="BQ996" s="27">
        <v>0</v>
      </c>
      <c r="BR996" s="27">
        <v>6661219.4041748</v>
      </c>
      <c r="BS996" s="27">
        <v>5758505.8317260696</v>
      </c>
      <c r="BT996" s="27">
        <v>0</v>
      </c>
      <c r="BU996" s="27">
        <v>0</v>
      </c>
      <c r="BV996" s="27">
        <v>3066780.94854736</v>
      </c>
      <c r="BW996" s="27">
        <v>0</v>
      </c>
      <c r="BX996" s="27">
        <v>0</v>
      </c>
      <c r="BY996" s="27">
        <v>0</v>
      </c>
      <c r="BZ996" s="27">
        <v>0</v>
      </c>
      <c r="CA996" s="27">
        <v>128718.506650925</v>
      </c>
      <c r="CB996" s="27">
        <v>8767781.6982421894</v>
      </c>
      <c r="CC996" s="27">
        <v>63936040.064941399</v>
      </c>
      <c r="CD996" s="27">
        <v>15707937.2658691</v>
      </c>
      <c r="CE996" s="27">
        <v>2195.80434131622</v>
      </c>
      <c r="CF996" s="27">
        <v>365870.61209869402</v>
      </c>
      <c r="CG996" s="27">
        <v>2428174.5012512198</v>
      </c>
      <c r="CH996" s="27">
        <v>0</v>
      </c>
      <c r="CI996" s="27">
        <v>130916.03477478</v>
      </c>
      <c r="CJ996" s="27">
        <v>9135729.7645263709</v>
      </c>
      <c r="CK996" s="27">
        <v>66379326.216308601</v>
      </c>
      <c r="CL996" s="27">
        <v>15711915.287475601</v>
      </c>
      <c r="CM996" s="27">
        <v>160242.71513175999</v>
      </c>
      <c r="CN996" s="27">
        <v>18320906.061279301</v>
      </c>
      <c r="CO996" s="27">
        <v>89231057.440429702</v>
      </c>
      <c r="CP996" s="27">
        <v>15711915.287475601</v>
      </c>
      <c r="CQ996" s="27">
        <v>0</v>
      </c>
      <c r="CR996" s="27">
        <v>0</v>
      </c>
      <c r="CS996" s="27">
        <v>0</v>
      </c>
      <c r="CT996" s="27">
        <v>0</v>
      </c>
    </row>
    <row r="997" spans="1:98">
      <c r="A997" s="104" t="s">
        <v>70</v>
      </c>
      <c r="B997" s="132">
        <v>38687</v>
      </c>
      <c r="C997" s="27">
        <v>84104.992874145493</v>
      </c>
      <c r="D997" s="27">
        <v>0</v>
      </c>
      <c r="E997" s="27">
        <v>45794.1388487816</v>
      </c>
      <c r="F997" s="27">
        <v>29267.429848432501</v>
      </c>
      <c r="G997" s="27">
        <v>769.80194626748596</v>
      </c>
      <c r="H997" s="27">
        <v>0</v>
      </c>
      <c r="I997" s="27">
        <v>0</v>
      </c>
      <c r="J997" s="27">
        <v>16391.843102693601</v>
      </c>
      <c r="K997" s="27">
        <v>13754.725043058401</v>
      </c>
      <c r="L997" s="27">
        <v>56177.690801143603</v>
      </c>
      <c r="M997" s="27">
        <v>50455.135613918297</v>
      </c>
      <c r="N997" s="27">
        <v>15124.430677890799</v>
      </c>
      <c r="O997" s="27">
        <v>0</v>
      </c>
      <c r="P997" s="27">
        <v>0</v>
      </c>
      <c r="Q997" s="27">
        <v>7781.5599300861404</v>
      </c>
      <c r="R997" s="27">
        <v>0</v>
      </c>
      <c r="S997" s="27">
        <v>0</v>
      </c>
      <c r="T997" s="27">
        <v>2212.1497224569298</v>
      </c>
      <c r="U997" s="27">
        <v>30283.734108447999</v>
      </c>
      <c r="V997" s="27">
        <v>5124347.2355346698</v>
      </c>
      <c r="W997" s="27">
        <v>0</v>
      </c>
      <c r="X997" s="27">
        <v>3653544.2991943401</v>
      </c>
      <c r="Y997" s="27">
        <v>2055743.95576477</v>
      </c>
      <c r="Z997" s="27">
        <v>160553.73851966899</v>
      </c>
      <c r="AA997" s="27">
        <v>0</v>
      </c>
      <c r="AB997" s="27">
        <v>0</v>
      </c>
      <c r="AC997" s="27">
        <v>5822592.9551391602</v>
      </c>
      <c r="AD997" s="27">
        <v>3763839.0307006799</v>
      </c>
      <c r="AE997" s="27">
        <v>2916204.5917053199</v>
      </c>
      <c r="AF997" s="27">
        <v>2816487.7209777799</v>
      </c>
      <c r="AG997" s="27">
        <v>2037532.03884888</v>
      </c>
      <c r="AH997" s="27">
        <v>0</v>
      </c>
      <c r="AI997" s="27">
        <v>0</v>
      </c>
      <c r="AJ997" s="27">
        <v>912026.23992157006</v>
      </c>
      <c r="AK997" s="27">
        <v>0</v>
      </c>
      <c r="AL997" s="27">
        <v>0</v>
      </c>
      <c r="AM997" s="27">
        <v>359720.373256683</v>
      </c>
      <c r="AN997" s="27">
        <v>9629767.1021728497</v>
      </c>
      <c r="AO997" s="27">
        <v>38352756.5224609</v>
      </c>
      <c r="AP997" s="27">
        <v>0</v>
      </c>
      <c r="AQ997" s="27">
        <v>26476269.832763702</v>
      </c>
      <c r="AR997" s="27">
        <v>15027424.049926801</v>
      </c>
      <c r="AS997" s="27">
        <v>1082602.3501892099</v>
      </c>
      <c r="AT997" s="27">
        <v>0</v>
      </c>
      <c r="AU997" s="27">
        <v>0</v>
      </c>
      <c r="AV997" s="27">
        <v>14693652.173461899</v>
      </c>
      <c r="AW997" s="27">
        <v>9338936.3936767597</v>
      </c>
      <c r="AX997" s="27">
        <v>22091996.159423798</v>
      </c>
      <c r="AY997" s="27">
        <v>21225667.635253899</v>
      </c>
      <c r="AZ997" s="27">
        <v>14142968.7110596</v>
      </c>
      <c r="BA997" s="27">
        <v>0</v>
      </c>
      <c r="BB997" s="27">
        <v>0</v>
      </c>
      <c r="BC997" s="27">
        <v>6644248.2941284198</v>
      </c>
      <c r="BD997" s="27">
        <v>0</v>
      </c>
      <c r="BE997" s="27">
        <v>0</v>
      </c>
      <c r="BF997" s="27">
        <v>2410030.2568969699</v>
      </c>
      <c r="BG997" s="27">
        <v>24104492.208007801</v>
      </c>
      <c r="BH997" s="27">
        <v>7675060.7057495099</v>
      </c>
      <c r="BI997" s="27">
        <v>0</v>
      </c>
      <c r="BJ997" s="27">
        <v>8395027.09838867</v>
      </c>
      <c r="BK997" s="27">
        <v>5601113.1925659198</v>
      </c>
      <c r="BL997" s="27">
        <v>0</v>
      </c>
      <c r="BM997" s="27">
        <v>0</v>
      </c>
      <c r="BN997" s="27">
        <v>0</v>
      </c>
      <c r="BO997" s="27">
        <v>0</v>
      </c>
      <c r="BP997" s="27">
        <v>0</v>
      </c>
      <c r="BQ997" s="27">
        <v>0</v>
      </c>
      <c r="BR997" s="27">
        <v>6938105.1087646503</v>
      </c>
      <c r="BS997" s="27">
        <v>5851983.4689331101</v>
      </c>
      <c r="BT997" s="27">
        <v>0</v>
      </c>
      <c r="BU997" s="27">
        <v>0</v>
      </c>
      <c r="BV997" s="27">
        <v>3151528.1329345698</v>
      </c>
      <c r="BW997" s="27">
        <v>0</v>
      </c>
      <c r="BX997" s="27">
        <v>0</v>
      </c>
      <c r="BY997" s="27">
        <v>0</v>
      </c>
      <c r="BZ997" s="27">
        <v>0</v>
      </c>
      <c r="CA997" s="27">
        <v>129834.095396996</v>
      </c>
      <c r="CB997" s="27">
        <v>8777374.3925781306</v>
      </c>
      <c r="CC997" s="27">
        <v>64843037.079589799</v>
      </c>
      <c r="CD997" s="27">
        <v>16002156.561279301</v>
      </c>
      <c r="CE997" s="27">
        <v>2226.64974960685</v>
      </c>
      <c r="CF997" s="27">
        <v>366790.34571075399</v>
      </c>
      <c r="CG997" s="27">
        <v>2459108.5108032199</v>
      </c>
      <c r="CH997" s="27">
        <v>0</v>
      </c>
      <c r="CI997" s="27">
        <v>132067.83338165301</v>
      </c>
      <c r="CJ997" s="27">
        <v>9145042.04541016</v>
      </c>
      <c r="CK997" s="27">
        <v>67303509.013671905</v>
      </c>
      <c r="CL997" s="27">
        <v>16051428.3944092</v>
      </c>
      <c r="CM997" s="27">
        <v>162267.610326767</v>
      </c>
      <c r="CN997" s="27">
        <v>18788589.7351074</v>
      </c>
      <c r="CO997" s="27">
        <v>91338959.205078095</v>
      </c>
      <c r="CP997" s="27">
        <v>16051428.3944092</v>
      </c>
      <c r="CQ997" s="27">
        <v>0</v>
      </c>
      <c r="CR997" s="27">
        <v>0</v>
      </c>
      <c r="CS997" s="27">
        <v>0</v>
      </c>
      <c r="CT997" s="27">
        <v>0</v>
      </c>
    </row>
    <row r="998" spans="1:98">
      <c r="A998" s="104" t="s">
        <v>70</v>
      </c>
      <c r="B998" s="132">
        <v>38777</v>
      </c>
      <c r="C998" s="27">
        <v>85976.3773069382</v>
      </c>
      <c r="D998" s="27">
        <v>0</v>
      </c>
      <c r="E998" s="27">
        <v>45221.258099079103</v>
      </c>
      <c r="F998" s="27">
        <v>29482.832573890701</v>
      </c>
      <c r="G998" s="27">
        <v>895.254475191236</v>
      </c>
      <c r="H998" s="27">
        <v>0</v>
      </c>
      <c r="I998" s="27">
        <v>0</v>
      </c>
      <c r="J998" s="27">
        <v>18334.144583225301</v>
      </c>
      <c r="K998" s="27">
        <v>12044.7396857738</v>
      </c>
      <c r="L998" s="27">
        <v>29431.2846739292</v>
      </c>
      <c r="M998" s="27">
        <v>51446.152586937002</v>
      </c>
      <c r="N998" s="27">
        <v>15091.478762745901</v>
      </c>
      <c r="O998" s="27">
        <v>35383.334731578798</v>
      </c>
      <c r="P998" s="27">
        <v>0</v>
      </c>
      <c r="Q998" s="27">
        <v>7782.9599773883801</v>
      </c>
      <c r="R998" s="27">
        <v>1415.47446261346</v>
      </c>
      <c r="S998" s="27">
        <v>0</v>
      </c>
      <c r="T998" s="27">
        <v>908.79127865284704</v>
      </c>
      <c r="U998" s="27">
        <v>30924.515445470799</v>
      </c>
      <c r="V998" s="27">
        <v>5287505.0838623</v>
      </c>
      <c r="W998" s="27">
        <v>0</v>
      </c>
      <c r="X998" s="27">
        <v>3627701.1968994099</v>
      </c>
      <c r="Y998" s="27">
        <v>2098225.4929504399</v>
      </c>
      <c r="Z998" s="27">
        <v>175913.32454299901</v>
      </c>
      <c r="AA998" s="27">
        <v>0</v>
      </c>
      <c r="AB998" s="27">
        <v>0</v>
      </c>
      <c r="AC998" s="27">
        <v>6529416.2359008798</v>
      </c>
      <c r="AD998" s="27">
        <v>3245151.0541686998</v>
      </c>
      <c r="AE998" s="27">
        <v>1354220.38972473</v>
      </c>
      <c r="AF998" s="27">
        <v>2896001.6499939002</v>
      </c>
      <c r="AG998" s="27">
        <v>2035035.38760376</v>
      </c>
      <c r="AH998" s="27">
        <v>1732915.4445342999</v>
      </c>
      <c r="AI998" s="27">
        <v>0</v>
      </c>
      <c r="AJ998" s="27">
        <v>920967.38284301804</v>
      </c>
      <c r="AK998" s="27">
        <v>222275.63754463199</v>
      </c>
      <c r="AL998" s="27">
        <v>0</v>
      </c>
      <c r="AM998" s="27">
        <v>156069.465778351</v>
      </c>
      <c r="AN998" s="27">
        <v>10018046.6516113</v>
      </c>
      <c r="AO998" s="27">
        <v>40006805.260742202</v>
      </c>
      <c r="AP998" s="27">
        <v>0</v>
      </c>
      <c r="AQ998" s="27">
        <v>26559452.056884799</v>
      </c>
      <c r="AR998" s="27">
        <v>15406313.2341309</v>
      </c>
      <c r="AS998" s="27">
        <v>1204980.5365142799</v>
      </c>
      <c r="AT998" s="27">
        <v>0</v>
      </c>
      <c r="AU998" s="27">
        <v>0</v>
      </c>
      <c r="AV998" s="27">
        <v>16614390.8782959</v>
      </c>
      <c r="AW998" s="27">
        <v>8080564.8719482403</v>
      </c>
      <c r="AX998" s="27">
        <v>10657101.9575195</v>
      </c>
      <c r="AY998" s="27">
        <v>22081939.5539551</v>
      </c>
      <c r="AZ998" s="27">
        <v>14311426.8868408</v>
      </c>
      <c r="BA998" s="27">
        <v>12841825.026001001</v>
      </c>
      <c r="BB998" s="27">
        <v>0</v>
      </c>
      <c r="BC998" s="27">
        <v>6801929.3977661096</v>
      </c>
      <c r="BD998" s="27">
        <v>1504833.8417053199</v>
      </c>
      <c r="BE998" s="27">
        <v>0</v>
      </c>
      <c r="BF998" s="27">
        <v>1083751.0919494601</v>
      </c>
      <c r="BG998" s="27">
        <v>25285019.9931641</v>
      </c>
      <c r="BH998" s="27">
        <v>9877195.9941406306</v>
      </c>
      <c r="BI998" s="27">
        <v>0</v>
      </c>
      <c r="BJ998" s="27">
        <v>9294218.3964843806</v>
      </c>
      <c r="BK998" s="27">
        <v>6085476.3811645498</v>
      </c>
      <c r="BL998" s="27">
        <v>65431.326087951697</v>
      </c>
      <c r="BM998" s="27">
        <v>0</v>
      </c>
      <c r="BN998" s="27">
        <v>0</v>
      </c>
      <c r="BO998" s="27">
        <v>0</v>
      </c>
      <c r="BP998" s="27">
        <v>0</v>
      </c>
      <c r="BQ998" s="27">
        <v>0</v>
      </c>
      <c r="BR998" s="27">
        <v>7447445.8687133798</v>
      </c>
      <c r="BS998" s="27">
        <v>6028489.6655883798</v>
      </c>
      <c r="BT998" s="27">
        <v>2503346.5654296898</v>
      </c>
      <c r="BU998" s="27">
        <v>0</v>
      </c>
      <c r="BV998" s="27">
        <v>3275552.1274719201</v>
      </c>
      <c r="BW998" s="27">
        <v>166288.50906562799</v>
      </c>
      <c r="BX998" s="27">
        <v>0</v>
      </c>
      <c r="BY998" s="27">
        <v>0</v>
      </c>
      <c r="BZ998" s="27">
        <v>0</v>
      </c>
      <c r="CA998" s="27">
        <v>131223.220701218</v>
      </c>
      <c r="CB998" s="27">
        <v>8919091.7974853497</v>
      </c>
      <c r="CC998" s="27">
        <v>66605859.0244141</v>
      </c>
      <c r="CD998" s="27">
        <v>19257889.895752002</v>
      </c>
      <c r="CE998" s="27">
        <v>2255.6057638525999</v>
      </c>
      <c r="CF998" s="27">
        <v>380897.39959716803</v>
      </c>
      <c r="CG998" s="27">
        <v>2603009.7901306199</v>
      </c>
      <c r="CH998" s="27">
        <v>166848.142213821</v>
      </c>
      <c r="CI998" s="27">
        <v>133472.62261772199</v>
      </c>
      <c r="CJ998" s="27">
        <v>9300886.7835693397</v>
      </c>
      <c r="CK998" s="27">
        <v>69196437.714843795</v>
      </c>
      <c r="CL998" s="27">
        <v>19391330.059326202</v>
      </c>
      <c r="CM998" s="27">
        <v>164239.02256393401</v>
      </c>
      <c r="CN998" s="27">
        <v>19312068.980712902</v>
      </c>
      <c r="CO998" s="27">
        <v>94426964.921875</v>
      </c>
      <c r="CP998" s="27">
        <v>19391330.059326202</v>
      </c>
      <c r="CQ998" s="27">
        <v>0</v>
      </c>
      <c r="CR998" s="27">
        <v>0</v>
      </c>
      <c r="CS998" s="27">
        <v>0</v>
      </c>
      <c r="CT998" s="27">
        <v>0</v>
      </c>
    </row>
    <row r="999" spans="1:98">
      <c r="A999" s="104" t="s">
        <v>70</v>
      </c>
      <c r="B999" s="132">
        <v>38869</v>
      </c>
      <c r="C999" s="27">
        <v>88345.713615417495</v>
      </c>
      <c r="D999" s="27">
        <v>0</v>
      </c>
      <c r="E999" s="27">
        <v>44997.205916881598</v>
      </c>
      <c r="F999" s="27">
        <v>30183.5413091183</v>
      </c>
      <c r="G999" s="27">
        <v>1058.0760902613399</v>
      </c>
      <c r="H999" s="27">
        <v>0</v>
      </c>
      <c r="I999" s="27">
        <v>0</v>
      </c>
      <c r="J999" s="27">
        <v>21621.5964295864</v>
      </c>
      <c r="K999" s="27">
        <v>10342.5059747696</v>
      </c>
      <c r="L999" s="27">
        <v>27671.876803159699</v>
      </c>
      <c r="M999" s="27">
        <v>52227.745483875296</v>
      </c>
      <c r="N999" s="27">
        <v>14999.8002686501</v>
      </c>
      <c r="O999" s="27">
        <v>37378.433052539804</v>
      </c>
      <c r="P999" s="27">
        <v>0</v>
      </c>
      <c r="Q999" s="27">
        <v>7790.4185250997498</v>
      </c>
      <c r="R999" s="27">
        <v>1490.0464357584699</v>
      </c>
      <c r="S999" s="27">
        <v>0</v>
      </c>
      <c r="T999" s="27">
        <v>867.12113535404205</v>
      </c>
      <c r="U999" s="27">
        <v>31638.538276433901</v>
      </c>
      <c r="V999" s="27">
        <v>5378052.5242919903</v>
      </c>
      <c r="W999" s="27">
        <v>0</v>
      </c>
      <c r="X999" s="27">
        <v>3567276.4052429199</v>
      </c>
      <c r="Y999" s="27">
        <v>2107237.1634216299</v>
      </c>
      <c r="Z999" s="27">
        <v>207318.488996506</v>
      </c>
      <c r="AA999" s="27">
        <v>0</v>
      </c>
      <c r="AB999" s="27">
        <v>0</v>
      </c>
      <c r="AC999" s="27">
        <v>7767555.3200073196</v>
      </c>
      <c r="AD999" s="27">
        <v>2607159.1844787602</v>
      </c>
      <c r="AE999" s="27">
        <v>1278416.83631897</v>
      </c>
      <c r="AF999" s="27">
        <v>2921090.5579833998</v>
      </c>
      <c r="AG999" s="27">
        <v>2021286.4033203099</v>
      </c>
      <c r="AH999" s="27">
        <v>1826171.8210144001</v>
      </c>
      <c r="AI999" s="27">
        <v>0</v>
      </c>
      <c r="AJ999" s="27">
        <v>912858.47469329799</v>
      </c>
      <c r="AK999" s="27">
        <v>231463.54504394499</v>
      </c>
      <c r="AL999" s="27">
        <v>0</v>
      </c>
      <c r="AM999" s="27">
        <v>146494.416730881</v>
      </c>
      <c r="AN999" s="27">
        <v>10203824.294799799</v>
      </c>
      <c r="AO999" s="27">
        <v>41118302.578613304</v>
      </c>
      <c r="AP999" s="27">
        <v>0</v>
      </c>
      <c r="AQ999" s="27">
        <v>26238466.486083999</v>
      </c>
      <c r="AR999" s="27">
        <v>15554320.7186279</v>
      </c>
      <c r="AS999" s="27">
        <v>1434344.5344696001</v>
      </c>
      <c r="AT999" s="27">
        <v>0</v>
      </c>
      <c r="AU999" s="27">
        <v>0</v>
      </c>
      <c r="AV999" s="27">
        <v>19950818.652343798</v>
      </c>
      <c r="AW999" s="27">
        <v>6549705.83630371</v>
      </c>
      <c r="AX999" s="27">
        <v>10183252.5556641</v>
      </c>
      <c r="AY999" s="27">
        <v>22457085.9833984</v>
      </c>
      <c r="AZ999" s="27">
        <v>14346035.7076416</v>
      </c>
      <c r="BA999" s="27">
        <v>13660312.1022949</v>
      </c>
      <c r="BB999" s="27">
        <v>0</v>
      </c>
      <c r="BC999" s="27">
        <v>6811907.9932251005</v>
      </c>
      <c r="BD999" s="27">
        <v>1571665.7239379899</v>
      </c>
      <c r="BE999" s="27">
        <v>0</v>
      </c>
      <c r="BF999" s="27">
        <v>1028410.51548004</v>
      </c>
      <c r="BG999" s="27">
        <v>26050410.8674316</v>
      </c>
      <c r="BH999" s="27">
        <v>10300782.186401401</v>
      </c>
      <c r="BI999" s="27">
        <v>0</v>
      </c>
      <c r="BJ999" s="27">
        <v>9273058.3315429706</v>
      </c>
      <c r="BK999" s="27">
        <v>6124296.4705200205</v>
      </c>
      <c r="BL999" s="27">
        <v>82699.749519348101</v>
      </c>
      <c r="BM999" s="27">
        <v>0</v>
      </c>
      <c r="BN999" s="27">
        <v>0</v>
      </c>
      <c r="BO999" s="27">
        <v>0</v>
      </c>
      <c r="BP999" s="27">
        <v>0</v>
      </c>
      <c r="BQ999" s="27">
        <v>0</v>
      </c>
      <c r="BR999" s="27">
        <v>7580154.9468383798</v>
      </c>
      <c r="BS999" s="27">
        <v>6066219.8126831101</v>
      </c>
      <c r="BT999" s="27">
        <v>2662276.89520264</v>
      </c>
      <c r="BU999" s="27">
        <v>0</v>
      </c>
      <c r="BV999" s="27">
        <v>3297699.0559692401</v>
      </c>
      <c r="BW999" s="27">
        <v>173874.77053832999</v>
      </c>
      <c r="BX999" s="27">
        <v>0</v>
      </c>
      <c r="BY999" s="27">
        <v>0</v>
      </c>
      <c r="BZ999" s="27">
        <v>0</v>
      </c>
      <c r="CA999" s="27">
        <v>133584.98925208999</v>
      </c>
      <c r="CB999" s="27">
        <v>8944576.00390625</v>
      </c>
      <c r="CC999" s="27">
        <v>67312218.943359405</v>
      </c>
      <c r="CD999" s="27">
        <v>19578441.052490201</v>
      </c>
      <c r="CE999" s="27">
        <v>2280.1828993558902</v>
      </c>
      <c r="CF999" s="27">
        <v>376346.31286239601</v>
      </c>
      <c r="CG999" s="27">
        <v>2592826.7123107901</v>
      </c>
      <c r="CH999" s="27">
        <v>174765.73901367199</v>
      </c>
      <c r="CI999" s="27">
        <v>135863.47291946399</v>
      </c>
      <c r="CJ999" s="27">
        <v>9317326.1411132794</v>
      </c>
      <c r="CK999" s="27">
        <v>69904372.083984405</v>
      </c>
      <c r="CL999" s="27">
        <v>19740378.559570301</v>
      </c>
      <c r="CM999" s="27">
        <v>167312.92601013201</v>
      </c>
      <c r="CN999" s="27">
        <v>19512748.240478501</v>
      </c>
      <c r="CO999" s="27">
        <v>95973185.626953095</v>
      </c>
      <c r="CP999" s="27">
        <v>19740378.559570301</v>
      </c>
      <c r="CQ999" s="27">
        <v>0</v>
      </c>
      <c r="CR999" s="27">
        <v>0</v>
      </c>
      <c r="CS999" s="27">
        <v>0</v>
      </c>
      <c r="CT999" s="27">
        <v>0</v>
      </c>
    </row>
    <row r="1000" spans="1:98">
      <c r="A1000" s="104" t="s">
        <v>70</v>
      </c>
      <c r="B1000" s="132">
        <v>38961</v>
      </c>
      <c r="C1000" s="27">
        <v>90463.813574790998</v>
      </c>
      <c r="D1000" s="27">
        <v>0</v>
      </c>
      <c r="E1000" s="27">
        <v>44341.488212108598</v>
      </c>
      <c r="F1000" s="27">
        <v>30189.139978647199</v>
      </c>
      <c r="G1000" s="27">
        <v>1151.33228725195</v>
      </c>
      <c r="H1000" s="27">
        <v>0</v>
      </c>
      <c r="I1000" s="27">
        <v>0</v>
      </c>
      <c r="J1000" s="27">
        <v>23822.7681500912</v>
      </c>
      <c r="K1000" s="27">
        <v>8790.1472809314691</v>
      </c>
      <c r="L1000" s="27">
        <v>26379.589937925299</v>
      </c>
      <c r="M1000" s="27">
        <v>52866.902589798003</v>
      </c>
      <c r="N1000" s="27">
        <v>14880.645185351401</v>
      </c>
      <c r="O1000" s="27">
        <v>38387.780824184403</v>
      </c>
      <c r="P1000" s="27">
        <v>0</v>
      </c>
      <c r="Q1000" s="27">
        <v>7764.54933875799</v>
      </c>
      <c r="R1000" s="27">
        <v>1577.50448644161</v>
      </c>
      <c r="S1000" s="27">
        <v>0</v>
      </c>
      <c r="T1000" s="27">
        <v>847.33396902680397</v>
      </c>
      <c r="U1000" s="27">
        <v>32161.269690036799</v>
      </c>
      <c r="V1000" s="27">
        <v>5464929.97729492</v>
      </c>
      <c r="W1000" s="27">
        <v>0</v>
      </c>
      <c r="X1000" s="27">
        <v>3481454.2613220201</v>
      </c>
      <c r="Y1000" s="27">
        <v>2092098.8098297101</v>
      </c>
      <c r="Z1000" s="27">
        <v>231803.80728530901</v>
      </c>
      <c r="AA1000" s="27">
        <v>0</v>
      </c>
      <c r="AB1000" s="27">
        <v>0</v>
      </c>
      <c r="AC1000" s="27">
        <v>8828425.4331054706</v>
      </c>
      <c r="AD1000" s="27">
        <v>1813530.4146881099</v>
      </c>
      <c r="AE1000" s="27">
        <v>1190996.4963684101</v>
      </c>
      <c r="AF1000" s="27">
        <v>2917550.65151978</v>
      </c>
      <c r="AG1000" s="27">
        <v>1999014.93962097</v>
      </c>
      <c r="AH1000" s="27">
        <v>1895442.31211853</v>
      </c>
      <c r="AI1000" s="27">
        <v>0</v>
      </c>
      <c r="AJ1000" s="27">
        <v>914159.15898132301</v>
      </c>
      <c r="AK1000" s="27">
        <v>250945.987594604</v>
      </c>
      <c r="AL1000" s="27">
        <v>0</v>
      </c>
      <c r="AM1000" s="27">
        <v>140242.797657013</v>
      </c>
      <c r="AN1000" s="27">
        <v>10439987.658447299</v>
      </c>
      <c r="AO1000" s="27">
        <v>42309032.767089799</v>
      </c>
      <c r="AP1000" s="27">
        <v>0</v>
      </c>
      <c r="AQ1000" s="27">
        <v>25780180.245849598</v>
      </c>
      <c r="AR1000" s="27">
        <v>15531434.9382324</v>
      </c>
      <c r="AS1000" s="27">
        <v>1615863.32635498</v>
      </c>
      <c r="AT1000" s="27">
        <v>0</v>
      </c>
      <c r="AU1000" s="27">
        <v>0</v>
      </c>
      <c r="AV1000" s="27">
        <v>23031760.190673798</v>
      </c>
      <c r="AW1000" s="27">
        <v>4644460.7320556603</v>
      </c>
      <c r="AX1000" s="27">
        <v>9569649.4036865197</v>
      </c>
      <c r="AY1000" s="27">
        <v>22757526.980957001</v>
      </c>
      <c r="AZ1000" s="27">
        <v>14308797.465332</v>
      </c>
      <c r="BA1000" s="27">
        <v>14378705.982910199</v>
      </c>
      <c r="BB1000" s="27">
        <v>0</v>
      </c>
      <c r="BC1000" s="27">
        <v>6878639.7619628897</v>
      </c>
      <c r="BD1000" s="27">
        <v>1713333.2332916299</v>
      </c>
      <c r="BE1000" s="27">
        <v>0</v>
      </c>
      <c r="BF1000" s="27">
        <v>997911.28025817894</v>
      </c>
      <c r="BG1000" s="27">
        <v>27220271.127929699</v>
      </c>
      <c r="BH1000" s="27">
        <v>10672159.3742676</v>
      </c>
      <c r="BI1000" s="27">
        <v>0</v>
      </c>
      <c r="BJ1000" s="27">
        <v>9190159.3356933594</v>
      </c>
      <c r="BK1000" s="27">
        <v>6120628.5686035203</v>
      </c>
      <c r="BL1000" s="27">
        <v>102310.677044868</v>
      </c>
      <c r="BM1000" s="27">
        <v>0</v>
      </c>
      <c r="BN1000" s="27">
        <v>0</v>
      </c>
      <c r="BO1000" s="27">
        <v>0</v>
      </c>
      <c r="BP1000" s="27">
        <v>0</v>
      </c>
      <c r="BQ1000" s="27">
        <v>0</v>
      </c>
      <c r="BR1000" s="27">
        <v>7647749.6635131799</v>
      </c>
      <c r="BS1000" s="27">
        <v>6023143.97155762</v>
      </c>
      <c r="BT1000" s="27">
        <v>2802633.41339111</v>
      </c>
      <c r="BU1000" s="27">
        <v>0</v>
      </c>
      <c r="BV1000" s="27">
        <v>3320121.0733032199</v>
      </c>
      <c r="BW1000" s="27">
        <v>189284.75815772999</v>
      </c>
      <c r="BX1000" s="27">
        <v>0</v>
      </c>
      <c r="BY1000" s="27">
        <v>0</v>
      </c>
      <c r="BZ1000" s="27">
        <v>0</v>
      </c>
      <c r="CA1000" s="27">
        <v>134619.9337883</v>
      </c>
      <c r="CB1000" s="27">
        <v>8944223.2176513709</v>
      </c>
      <c r="CC1000" s="27">
        <v>68094623.545898393</v>
      </c>
      <c r="CD1000" s="27">
        <v>19846420.65625</v>
      </c>
      <c r="CE1000" s="27">
        <v>2348.8941375911199</v>
      </c>
      <c r="CF1000" s="27">
        <v>391322.31224060099</v>
      </c>
      <c r="CG1000" s="27">
        <v>2714643.3984375</v>
      </c>
      <c r="CH1000" s="27">
        <v>190113.23081207299</v>
      </c>
      <c r="CI1000" s="27">
        <v>136970.14837646499</v>
      </c>
      <c r="CJ1000" s="27">
        <v>9337046.9685058594</v>
      </c>
      <c r="CK1000" s="27">
        <v>70816661.360351607</v>
      </c>
      <c r="CL1000" s="27">
        <v>20024003.486083999</v>
      </c>
      <c r="CM1000" s="27">
        <v>168855.28096962001</v>
      </c>
      <c r="CN1000" s="27">
        <v>19780852.283203099</v>
      </c>
      <c r="CO1000" s="27">
        <v>98125305.121093795</v>
      </c>
      <c r="CP1000" s="27">
        <v>20024003.486083999</v>
      </c>
      <c r="CQ1000" s="27">
        <v>0</v>
      </c>
      <c r="CR1000" s="27">
        <v>0</v>
      </c>
      <c r="CS1000" s="27">
        <v>0</v>
      </c>
      <c r="CT1000" s="27">
        <v>0</v>
      </c>
    </row>
    <row r="1001" spans="1:98">
      <c r="A1001" s="104" t="s">
        <v>70</v>
      </c>
      <c r="B1001" s="132">
        <v>39052</v>
      </c>
      <c r="C1001" s="27">
        <v>92779.627983093305</v>
      </c>
      <c r="D1001" s="27">
        <v>0</v>
      </c>
      <c r="E1001" s="27">
        <v>44004.200005054503</v>
      </c>
      <c r="F1001" s="27">
        <v>30489.437909841501</v>
      </c>
      <c r="G1001" s="27">
        <v>1271.0818611383399</v>
      </c>
      <c r="H1001" s="27">
        <v>0</v>
      </c>
      <c r="I1001" s="27">
        <v>0</v>
      </c>
      <c r="J1001" s="27">
        <v>26905.510053157799</v>
      </c>
      <c r="K1001" s="27">
        <v>5846.8070321679097</v>
      </c>
      <c r="L1001" s="27">
        <v>26269.240211010001</v>
      </c>
      <c r="M1001" s="27">
        <v>53377.785823822</v>
      </c>
      <c r="N1001" s="27">
        <v>14806.0730708838</v>
      </c>
      <c r="O1001" s="27">
        <v>40043.269742012002</v>
      </c>
      <c r="P1001" s="27">
        <v>0</v>
      </c>
      <c r="Q1001" s="27">
        <v>7782.1377846002597</v>
      </c>
      <c r="R1001" s="27">
        <v>1669.2095058411401</v>
      </c>
      <c r="S1001" s="27">
        <v>0</v>
      </c>
      <c r="T1001" s="27">
        <v>741.18490016460396</v>
      </c>
      <c r="U1001" s="27">
        <v>33205.561755657203</v>
      </c>
      <c r="V1001" s="27">
        <v>5615671.31530762</v>
      </c>
      <c r="W1001" s="27">
        <v>0</v>
      </c>
      <c r="X1001" s="27">
        <v>3443429.1324768099</v>
      </c>
      <c r="Y1001" s="27">
        <v>2100265.6909790002</v>
      </c>
      <c r="Z1001" s="27">
        <v>252056.06274032599</v>
      </c>
      <c r="AA1001" s="27">
        <v>0</v>
      </c>
      <c r="AB1001" s="27">
        <v>0</v>
      </c>
      <c r="AC1001" s="27">
        <v>9753521.9536132794</v>
      </c>
      <c r="AD1001" s="27">
        <v>939705.32955932606</v>
      </c>
      <c r="AE1001" s="27">
        <v>1211267.38545227</v>
      </c>
      <c r="AF1001" s="27">
        <v>2944836.83056641</v>
      </c>
      <c r="AG1001" s="27">
        <v>1990848.2848052999</v>
      </c>
      <c r="AH1001" s="27">
        <v>1985725.7008819601</v>
      </c>
      <c r="AI1001" s="27">
        <v>0</v>
      </c>
      <c r="AJ1001" s="27">
        <v>920487.15733337402</v>
      </c>
      <c r="AK1001" s="27">
        <v>270227.08772659302</v>
      </c>
      <c r="AL1001" s="27">
        <v>0</v>
      </c>
      <c r="AM1001" s="27">
        <v>128119.76220893901</v>
      </c>
      <c r="AN1001" s="27">
        <v>10927635.3948975</v>
      </c>
      <c r="AO1001" s="27">
        <v>43972260.919433601</v>
      </c>
      <c r="AP1001" s="27">
        <v>0</v>
      </c>
      <c r="AQ1001" s="27">
        <v>25674249.683593798</v>
      </c>
      <c r="AR1001" s="27">
        <v>15633881.1888428</v>
      </c>
      <c r="AS1001" s="27">
        <v>1768714.5960845901</v>
      </c>
      <c r="AT1001" s="27">
        <v>0</v>
      </c>
      <c r="AU1001" s="27">
        <v>0</v>
      </c>
      <c r="AV1001" s="27">
        <v>25602477.110839799</v>
      </c>
      <c r="AW1001" s="27">
        <v>2413987.1134338402</v>
      </c>
      <c r="AX1001" s="27">
        <v>9880609.6915283203</v>
      </c>
      <c r="AY1001" s="27">
        <v>23161247.614990201</v>
      </c>
      <c r="AZ1001" s="27">
        <v>14331569.9532471</v>
      </c>
      <c r="BA1001" s="27">
        <v>15231026.8428955</v>
      </c>
      <c r="BB1001" s="27">
        <v>0</v>
      </c>
      <c r="BC1001" s="27">
        <v>6988154.94494629</v>
      </c>
      <c r="BD1001" s="27">
        <v>1868431.4099578899</v>
      </c>
      <c r="BE1001" s="27">
        <v>0</v>
      </c>
      <c r="BF1001" s="27">
        <v>915952.65995788598</v>
      </c>
      <c r="BG1001" s="27">
        <v>28620973.841552701</v>
      </c>
      <c r="BH1001" s="27">
        <v>11090566.7731934</v>
      </c>
      <c r="BI1001" s="27">
        <v>0</v>
      </c>
      <c r="BJ1001" s="27">
        <v>9169119.1201171894</v>
      </c>
      <c r="BK1001" s="27">
        <v>6145931.5391235398</v>
      </c>
      <c r="BL1001" s="27">
        <v>120119.860171318</v>
      </c>
      <c r="BM1001" s="27">
        <v>0</v>
      </c>
      <c r="BN1001" s="27">
        <v>0</v>
      </c>
      <c r="BO1001" s="27">
        <v>0</v>
      </c>
      <c r="BP1001" s="27">
        <v>0</v>
      </c>
      <c r="BQ1001" s="27">
        <v>0</v>
      </c>
      <c r="BR1001" s="27">
        <v>7828473.0041503897</v>
      </c>
      <c r="BS1001" s="27">
        <v>6065197.3416137705</v>
      </c>
      <c r="BT1001" s="27">
        <v>2967803.7067565899</v>
      </c>
      <c r="BU1001" s="27">
        <v>0</v>
      </c>
      <c r="BV1001" s="27">
        <v>3381140.1440734901</v>
      </c>
      <c r="BW1001" s="27">
        <v>205164.62292480501</v>
      </c>
      <c r="BX1001" s="27">
        <v>0</v>
      </c>
      <c r="BY1001" s="27">
        <v>0</v>
      </c>
      <c r="BZ1001" s="27">
        <v>0</v>
      </c>
      <c r="CA1001" s="27">
        <v>136747.58672714201</v>
      </c>
      <c r="CB1001" s="27">
        <v>9064025.4542236291</v>
      </c>
      <c r="CC1001" s="27">
        <v>69680232.231445298</v>
      </c>
      <c r="CD1001" s="27">
        <v>20188995.947021499</v>
      </c>
      <c r="CE1001" s="27">
        <v>2369.34850022197</v>
      </c>
      <c r="CF1001" s="27">
        <v>400543.115310669</v>
      </c>
      <c r="CG1001" s="27">
        <v>2798530.6898803702</v>
      </c>
      <c r="CH1001" s="27">
        <v>206878.17268943801</v>
      </c>
      <c r="CI1001" s="27">
        <v>139125.02329826399</v>
      </c>
      <c r="CJ1001" s="27">
        <v>9465972.58203125</v>
      </c>
      <c r="CK1001" s="27">
        <v>72482326.698242202</v>
      </c>
      <c r="CL1001" s="27">
        <v>20462365.142089799</v>
      </c>
      <c r="CM1001" s="27">
        <v>172123.01740074201</v>
      </c>
      <c r="CN1001" s="27">
        <v>20389263.126708999</v>
      </c>
      <c r="CO1001" s="27">
        <v>100982051.197266</v>
      </c>
      <c r="CP1001" s="27">
        <v>20462365.142089799</v>
      </c>
      <c r="CQ1001" s="27">
        <v>0</v>
      </c>
      <c r="CR1001" s="27">
        <v>0</v>
      </c>
      <c r="CS1001" s="27">
        <v>0</v>
      </c>
      <c r="CT1001" s="27">
        <v>0</v>
      </c>
    </row>
    <row r="1002" spans="1:98">
      <c r="A1002" s="104" t="s">
        <v>70</v>
      </c>
      <c r="B1002" s="132">
        <v>39142</v>
      </c>
      <c r="C1002" s="27">
        <v>94706.701078414902</v>
      </c>
      <c r="D1002" s="27">
        <v>0</v>
      </c>
      <c r="E1002" s="27">
        <v>43335.898705482497</v>
      </c>
      <c r="F1002" s="27">
        <v>30139.778982877699</v>
      </c>
      <c r="G1002" s="27">
        <v>1402.81985245645</v>
      </c>
      <c r="H1002" s="27">
        <v>0</v>
      </c>
      <c r="I1002" s="27">
        <v>0</v>
      </c>
      <c r="J1002" s="27">
        <v>28804.054696798299</v>
      </c>
      <c r="K1002" s="27">
        <v>4871.9339940547898</v>
      </c>
      <c r="L1002" s="27">
        <v>25568.113701581999</v>
      </c>
      <c r="M1002" s="27">
        <v>53722.2186346054</v>
      </c>
      <c r="N1002" s="27">
        <v>14671.595216155099</v>
      </c>
      <c r="O1002" s="27">
        <v>41305.625286102302</v>
      </c>
      <c r="P1002" s="27">
        <v>0</v>
      </c>
      <c r="Q1002" s="27">
        <v>7807.0040391087496</v>
      </c>
      <c r="R1002" s="27">
        <v>1728.4159925132999</v>
      </c>
      <c r="S1002" s="27">
        <v>0</v>
      </c>
      <c r="T1002" s="27">
        <v>725.22988349199295</v>
      </c>
      <c r="U1002" s="27">
        <v>33896.085115909598</v>
      </c>
      <c r="V1002" s="27">
        <v>5693573.6432495099</v>
      </c>
      <c r="W1002" s="27">
        <v>0</v>
      </c>
      <c r="X1002" s="27">
        <v>3384907.1332397498</v>
      </c>
      <c r="Y1002" s="27">
        <v>2075656.0939941399</v>
      </c>
      <c r="Z1002" s="27">
        <v>266599.57487487799</v>
      </c>
      <c r="AA1002" s="27">
        <v>0</v>
      </c>
      <c r="AB1002" s="27">
        <v>0</v>
      </c>
      <c r="AC1002" s="27">
        <v>10331654.8477783</v>
      </c>
      <c r="AD1002" s="27">
        <v>749533.63484954799</v>
      </c>
      <c r="AE1002" s="27">
        <v>1176935.71012878</v>
      </c>
      <c r="AF1002" s="27">
        <v>2953831.9118042002</v>
      </c>
      <c r="AG1002" s="27">
        <v>1972540.0941009501</v>
      </c>
      <c r="AH1002" s="27">
        <v>2061555.73377991</v>
      </c>
      <c r="AI1002" s="27">
        <v>0</v>
      </c>
      <c r="AJ1002" s="27">
        <v>929208.55669403099</v>
      </c>
      <c r="AK1002" s="27">
        <v>277210.65512085002</v>
      </c>
      <c r="AL1002" s="27">
        <v>0</v>
      </c>
      <c r="AM1002" s="27">
        <v>116605.627457619</v>
      </c>
      <c r="AN1002" s="27">
        <v>11155490.860839801</v>
      </c>
      <c r="AO1002" s="27">
        <v>45042765.883300804</v>
      </c>
      <c r="AP1002" s="27">
        <v>0</v>
      </c>
      <c r="AQ1002" s="27">
        <v>25216179.481445301</v>
      </c>
      <c r="AR1002" s="27">
        <v>15364524.713867201</v>
      </c>
      <c r="AS1002" s="27">
        <v>1877824.9906616199</v>
      </c>
      <c r="AT1002" s="27">
        <v>0</v>
      </c>
      <c r="AU1002" s="27">
        <v>0</v>
      </c>
      <c r="AV1002" s="27">
        <v>27425474.287597701</v>
      </c>
      <c r="AW1002" s="27">
        <v>1942000.7956542999</v>
      </c>
      <c r="AX1002" s="27">
        <v>9697968.4677734394</v>
      </c>
      <c r="AY1002" s="27">
        <v>23439380.262939502</v>
      </c>
      <c r="AZ1002" s="27">
        <v>14243337.478393599</v>
      </c>
      <c r="BA1002" s="27">
        <v>15949320.286865201</v>
      </c>
      <c r="BB1002" s="27">
        <v>0</v>
      </c>
      <c r="BC1002" s="27">
        <v>7053785.20556641</v>
      </c>
      <c r="BD1002" s="27">
        <v>1928695.8804931601</v>
      </c>
      <c r="BE1002" s="27">
        <v>0</v>
      </c>
      <c r="BF1002" s="27">
        <v>842220.75920105004</v>
      </c>
      <c r="BG1002" s="27">
        <v>29553546.564941399</v>
      </c>
      <c r="BH1002" s="27">
        <v>11479284.2408447</v>
      </c>
      <c r="BI1002" s="27">
        <v>0</v>
      </c>
      <c r="BJ1002" s="27">
        <v>9022717.7756347694</v>
      </c>
      <c r="BK1002" s="27">
        <v>6089923.3190917997</v>
      </c>
      <c r="BL1002" s="27">
        <v>136624.10729408299</v>
      </c>
      <c r="BM1002" s="27">
        <v>0</v>
      </c>
      <c r="BN1002" s="27">
        <v>0</v>
      </c>
      <c r="BO1002" s="27">
        <v>0</v>
      </c>
      <c r="BP1002" s="27">
        <v>0</v>
      </c>
      <c r="BQ1002" s="27">
        <v>0</v>
      </c>
      <c r="BR1002" s="27">
        <v>7940062.8673706101</v>
      </c>
      <c r="BS1002" s="27">
        <v>6050099.4507446298</v>
      </c>
      <c r="BT1002" s="27">
        <v>3106742.71792603</v>
      </c>
      <c r="BU1002" s="27">
        <v>0</v>
      </c>
      <c r="BV1002" s="27">
        <v>3444708.4765014602</v>
      </c>
      <c r="BW1002" s="27">
        <v>213837.866329193</v>
      </c>
      <c r="BX1002" s="27">
        <v>0</v>
      </c>
      <c r="BY1002" s="27">
        <v>0</v>
      </c>
      <c r="BZ1002" s="27">
        <v>0</v>
      </c>
      <c r="CA1002" s="27">
        <v>138046.64802551299</v>
      </c>
      <c r="CB1002" s="27">
        <v>9077251.3599853497</v>
      </c>
      <c r="CC1002" s="27">
        <v>70269778.098632798</v>
      </c>
      <c r="CD1002" s="27">
        <v>20588712.371337902</v>
      </c>
      <c r="CE1002" s="27">
        <v>2389.27756717801</v>
      </c>
      <c r="CF1002" s="27">
        <v>397140.59428405802</v>
      </c>
      <c r="CG1002" s="27">
        <v>2792100.40707397</v>
      </c>
      <c r="CH1002" s="27">
        <v>215497.06509971601</v>
      </c>
      <c r="CI1002" s="27">
        <v>140427.75833511399</v>
      </c>
      <c r="CJ1002" s="27">
        <v>9473455.4354247991</v>
      </c>
      <c r="CK1002" s="27">
        <v>73048919.728515595</v>
      </c>
      <c r="CL1002" s="27">
        <v>20757650.223144501</v>
      </c>
      <c r="CM1002" s="27">
        <v>174078.66638565101</v>
      </c>
      <c r="CN1002" s="27">
        <v>20638199.534912098</v>
      </c>
      <c r="CO1002" s="27">
        <v>102646531.69043</v>
      </c>
      <c r="CP1002" s="27">
        <v>20757650.223144501</v>
      </c>
      <c r="CQ1002" s="27">
        <v>0</v>
      </c>
      <c r="CR1002" s="27">
        <v>0</v>
      </c>
      <c r="CS1002" s="27">
        <v>0</v>
      </c>
      <c r="CT1002" s="27">
        <v>0</v>
      </c>
    </row>
    <row r="1003" spans="1:98">
      <c r="A1003" s="104" t="s">
        <v>70</v>
      </c>
      <c r="B1003" s="132">
        <v>39234</v>
      </c>
      <c r="C1003" s="27">
        <v>97052.335544586196</v>
      </c>
      <c r="D1003" s="27">
        <v>0</v>
      </c>
      <c r="E1003" s="27">
        <v>41688.023342132597</v>
      </c>
      <c r="F1003" s="27">
        <v>29687.692227363601</v>
      </c>
      <c r="G1003" s="27">
        <v>1553.35943610966</v>
      </c>
      <c r="H1003" s="27">
        <v>0</v>
      </c>
      <c r="I1003" s="27">
        <v>0</v>
      </c>
      <c r="J1003" s="27">
        <v>30659.668527126301</v>
      </c>
      <c r="K1003" s="27">
        <v>3985.0563448071498</v>
      </c>
      <c r="L1003" s="27">
        <v>25248.249488592101</v>
      </c>
      <c r="M1003" s="27">
        <v>54176.970522403702</v>
      </c>
      <c r="N1003" s="27">
        <v>14446.4023383856</v>
      </c>
      <c r="O1003" s="27">
        <v>42102.897305965402</v>
      </c>
      <c r="P1003" s="27">
        <v>0</v>
      </c>
      <c r="Q1003" s="27">
        <v>7834.4318230152103</v>
      </c>
      <c r="R1003" s="27">
        <v>1768.7911523431501</v>
      </c>
      <c r="S1003" s="27">
        <v>0</v>
      </c>
      <c r="T1003" s="27">
        <v>731.4542035833</v>
      </c>
      <c r="U1003" s="27">
        <v>34420.223338604002</v>
      </c>
      <c r="V1003" s="27">
        <v>5837548.7824096698</v>
      </c>
      <c r="W1003" s="27">
        <v>0</v>
      </c>
      <c r="X1003" s="27">
        <v>3244061.1936645498</v>
      </c>
      <c r="Y1003" s="27">
        <v>2028264.5172119101</v>
      </c>
      <c r="Z1003" s="27">
        <v>285616.47050476098</v>
      </c>
      <c r="AA1003" s="27">
        <v>0</v>
      </c>
      <c r="AB1003" s="27">
        <v>0</v>
      </c>
      <c r="AC1003" s="27">
        <v>10923644.115600601</v>
      </c>
      <c r="AD1003" s="27">
        <v>563300.434242249</v>
      </c>
      <c r="AE1003" s="27">
        <v>1146907.0805969201</v>
      </c>
      <c r="AF1003" s="27">
        <v>2964442.1957702599</v>
      </c>
      <c r="AG1003" s="27">
        <v>1947024.9006042499</v>
      </c>
      <c r="AH1003" s="27">
        <v>2091612.2551879899</v>
      </c>
      <c r="AI1003" s="27">
        <v>0</v>
      </c>
      <c r="AJ1003" s="27">
        <v>944311.37123870896</v>
      </c>
      <c r="AK1003" s="27">
        <v>282807.39407348598</v>
      </c>
      <c r="AL1003" s="27">
        <v>0</v>
      </c>
      <c r="AM1003" s="27">
        <v>119139.607023239</v>
      </c>
      <c r="AN1003" s="27">
        <v>11356590.856445299</v>
      </c>
      <c r="AO1003" s="27">
        <v>46593581.240234397</v>
      </c>
      <c r="AP1003" s="27">
        <v>0</v>
      </c>
      <c r="AQ1003" s="27">
        <v>24359453.527587902</v>
      </c>
      <c r="AR1003" s="27">
        <v>15172700.0518799</v>
      </c>
      <c r="AS1003" s="27">
        <v>2026274.84587097</v>
      </c>
      <c r="AT1003" s="27">
        <v>0</v>
      </c>
      <c r="AU1003" s="27">
        <v>0</v>
      </c>
      <c r="AV1003" s="27">
        <v>29297899.4455566</v>
      </c>
      <c r="AW1003" s="27">
        <v>1473956.8984375</v>
      </c>
      <c r="AX1003" s="27">
        <v>9550996.3599853497</v>
      </c>
      <c r="AY1003" s="27">
        <v>23680874.3837891</v>
      </c>
      <c r="AZ1003" s="27">
        <v>14257563.1793213</v>
      </c>
      <c r="BA1003" s="27">
        <v>16316110.9053955</v>
      </c>
      <c r="BB1003" s="27">
        <v>0</v>
      </c>
      <c r="BC1003" s="27">
        <v>7242588.6023559598</v>
      </c>
      <c r="BD1003" s="27">
        <v>1977524.32339478</v>
      </c>
      <c r="BE1003" s="27">
        <v>0</v>
      </c>
      <c r="BF1003" s="27">
        <v>863276.63665008498</v>
      </c>
      <c r="BG1003" s="27">
        <v>30423690.027343798</v>
      </c>
      <c r="BH1003" s="27">
        <v>11915510.067627</v>
      </c>
      <c r="BI1003" s="27">
        <v>0</v>
      </c>
      <c r="BJ1003" s="27">
        <v>8853527.0004882794</v>
      </c>
      <c r="BK1003" s="27">
        <v>6040244.5116577102</v>
      </c>
      <c r="BL1003" s="27">
        <v>151453.836147308</v>
      </c>
      <c r="BM1003" s="27">
        <v>0</v>
      </c>
      <c r="BN1003" s="27">
        <v>0</v>
      </c>
      <c r="BO1003" s="27">
        <v>0</v>
      </c>
      <c r="BP1003" s="27">
        <v>0</v>
      </c>
      <c r="BQ1003" s="27">
        <v>0</v>
      </c>
      <c r="BR1003" s="27">
        <v>8045871.2321777297</v>
      </c>
      <c r="BS1003" s="27">
        <v>6049707.2734985398</v>
      </c>
      <c r="BT1003" s="27">
        <v>3177610.7608642601</v>
      </c>
      <c r="BU1003" s="27">
        <v>0</v>
      </c>
      <c r="BV1003" s="27">
        <v>3522300.1999816899</v>
      </c>
      <c r="BW1003" s="27">
        <v>220816.28777885399</v>
      </c>
      <c r="BX1003" s="27">
        <v>0</v>
      </c>
      <c r="BY1003" s="27">
        <v>0</v>
      </c>
      <c r="BZ1003" s="27">
        <v>0</v>
      </c>
      <c r="CA1003" s="27">
        <v>138971.523088455</v>
      </c>
      <c r="CB1003" s="27">
        <v>9081287.5067138709</v>
      </c>
      <c r="CC1003" s="27">
        <v>70936281.435546905</v>
      </c>
      <c r="CD1003" s="27">
        <v>20775346.621337902</v>
      </c>
      <c r="CE1003" s="27">
        <v>2434.29326581955</v>
      </c>
      <c r="CF1003" s="27">
        <v>401121.28029632597</v>
      </c>
      <c r="CG1003" s="27">
        <v>2837829.1523132301</v>
      </c>
      <c r="CH1003" s="27">
        <v>222528.85267257699</v>
      </c>
      <c r="CI1003" s="27">
        <v>141406.827444077</v>
      </c>
      <c r="CJ1003" s="27">
        <v>9480605.8897705097</v>
      </c>
      <c r="CK1003" s="27">
        <v>73775785.657226607</v>
      </c>
      <c r="CL1003" s="27">
        <v>20989786.7194824</v>
      </c>
      <c r="CM1003" s="27">
        <v>175555.41276550299</v>
      </c>
      <c r="CN1003" s="27">
        <v>20841728.463378899</v>
      </c>
      <c r="CO1003" s="27">
        <v>104255116.47168</v>
      </c>
      <c r="CP1003" s="27">
        <v>20989786.7194824</v>
      </c>
      <c r="CQ1003" s="27">
        <v>0</v>
      </c>
      <c r="CR1003" s="27">
        <v>0</v>
      </c>
      <c r="CS1003" s="27">
        <v>0</v>
      </c>
      <c r="CT1003" s="27">
        <v>0</v>
      </c>
    </row>
    <row r="1004" spans="1:98">
      <c r="A1004" s="104" t="s">
        <v>70</v>
      </c>
      <c r="B1004" s="132">
        <v>39326</v>
      </c>
      <c r="C1004" s="27">
        <v>99346.960982322693</v>
      </c>
      <c r="D1004" s="27">
        <v>0</v>
      </c>
      <c r="E1004" s="27">
        <v>41021.054274082198</v>
      </c>
      <c r="F1004" s="27">
        <v>29683.255691766699</v>
      </c>
      <c r="G1004" s="27">
        <v>1713.0471149087</v>
      </c>
      <c r="H1004" s="27">
        <v>0</v>
      </c>
      <c r="I1004" s="27">
        <v>0</v>
      </c>
      <c r="J1004" s="27">
        <v>31903.098512887998</v>
      </c>
      <c r="K1004" s="27">
        <v>3462.5258873999101</v>
      </c>
      <c r="L1004" s="27">
        <v>24907.4627432823</v>
      </c>
      <c r="M1004" s="27">
        <v>54551.919859886199</v>
      </c>
      <c r="N1004" s="27">
        <v>14237.9010704756</v>
      </c>
      <c r="O1004" s="27">
        <v>43115.675673961603</v>
      </c>
      <c r="P1004" s="27">
        <v>0</v>
      </c>
      <c r="Q1004" s="27">
        <v>7800.0641431212398</v>
      </c>
      <c r="R1004" s="27">
        <v>1848.27706414461</v>
      </c>
      <c r="S1004" s="27">
        <v>0</v>
      </c>
      <c r="T1004" s="27">
        <v>710.60464679449797</v>
      </c>
      <c r="U1004" s="27">
        <v>35076.666541099497</v>
      </c>
      <c r="V1004" s="27">
        <v>6015147.7529907199</v>
      </c>
      <c r="W1004" s="27">
        <v>0</v>
      </c>
      <c r="X1004" s="27">
        <v>3163853.2223815899</v>
      </c>
      <c r="Y1004" s="27">
        <v>2011007.6771392799</v>
      </c>
      <c r="Z1004" s="27">
        <v>307615.106430054</v>
      </c>
      <c r="AA1004" s="27">
        <v>0</v>
      </c>
      <c r="AB1004" s="27">
        <v>0</v>
      </c>
      <c r="AC1004" s="27">
        <v>11170581.4105225</v>
      </c>
      <c r="AD1004" s="27">
        <v>517103.92153930699</v>
      </c>
      <c r="AE1004" s="27">
        <v>1136529.34846497</v>
      </c>
      <c r="AF1004" s="27">
        <v>3002057.3867797898</v>
      </c>
      <c r="AG1004" s="27">
        <v>1928367.72640991</v>
      </c>
      <c r="AH1004" s="27">
        <v>2153475.2630920401</v>
      </c>
      <c r="AI1004" s="27">
        <v>0</v>
      </c>
      <c r="AJ1004" s="27">
        <v>938010.48403167701</v>
      </c>
      <c r="AK1004" s="27">
        <v>293638.73031616199</v>
      </c>
      <c r="AL1004" s="27">
        <v>0</v>
      </c>
      <c r="AM1004" s="27">
        <v>111781.55977630601</v>
      </c>
      <c r="AN1004" s="27">
        <v>11604559.5510254</v>
      </c>
      <c r="AO1004" s="27">
        <v>48576784.1796875</v>
      </c>
      <c r="AP1004" s="27">
        <v>0</v>
      </c>
      <c r="AQ1004" s="27">
        <v>23942710.299316399</v>
      </c>
      <c r="AR1004" s="27">
        <v>15183146.982421899</v>
      </c>
      <c r="AS1004" s="27">
        <v>2211765.8020629901</v>
      </c>
      <c r="AT1004" s="27">
        <v>0</v>
      </c>
      <c r="AU1004" s="27">
        <v>0</v>
      </c>
      <c r="AV1004" s="27">
        <v>30274707.416992199</v>
      </c>
      <c r="AW1004" s="27">
        <v>1365247.0942077599</v>
      </c>
      <c r="AX1004" s="27">
        <v>9595058.9637451209</v>
      </c>
      <c r="AY1004" s="27">
        <v>24272312.3115234</v>
      </c>
      <c r="AZ1004" s="27">
        <v>14240322.193115201</v>
      </c>
      <c r="BA1004" s="27">
        <v>17003829.9677734</v>
      </c>
      <c r="BB1004" s="27">
        <v>0</v>
      </c>
      <c r="BC1004" s="27">
        <v>7250097.3496093797</v>
      </c>
      <c r="BD1004" s="27">
        <v>2077481.55343628</v>
      </c>
      <c r="BE1004" s="27">
        <v>0</v>
      </c>
      <c r="BF1004" s="27">
        <v>827173.40434265102</v>
      </c>
      <c r="BG1004" s="27">
        <v>31423884.282958999</v>
      </c>
      <c r="BH1004" s="27">
        <v>12391248.2032471</v>
      </c>
      <c r="BI1004" s="27">
        <v>0</v>
      </c>
      <c r="BJ1004" s="27">
        <v>8681383.7578125</v>
      </c>
      <c r="BK1004" s="27">
        <v>5966126.20458984</v>
      </c>
      <c r="BL1004" s="27">
        <v>167976.130691528</v>
      </c>
      <c r="BM1004" s="27">
        <v>0</v>
      </c>
      <c r="BN1004" s="27">
        <v>0</v>
      </c>
      <c r="BO1004" s="27">
        <v>0</v>
      </c>
      <c r="BP1004" s="27">
        <v>0</v>
      </c>
      <c r="BQ1004" s="27">
        <v>0</v>
      </c>
      <c r="BR1004" s="27">
        <v>8188854.9396972703</v>
      </c>
      <c r="BS1004" s="27">
        <v>5991318.8549194299</v>
      </c>
      <c r="BT1004" s="27">
        <v>3312308.0527343801</v>
      </c>
      <c r="BU1004" s="27">
        <v>0</v>
      </c>
      <c r="BV1004" s="27">
        <v>3527358.5462646498</v>
      </c>
      <c r="BW1004" s="27">
        <v>231496.253749847</v>
      </c>
      <c r="BX1004" s="27">
        <v>0</v>
      </c>
      <c r="BY1004" s="27">
        <v>0</v>
      </c>
      <c r="BZ1004" s="27">
        <v>0</v>
      </c>
      <c r="CA1004" s="27">
        <v>140215.38025856001</v>
      </c>
      <c r="CB1004" s="27">
        <v>9177313.9704589806</v>
      </c>
      <c r="CC1004" s="27">
        <v>72509577.930664107</v>
      </c>
      <c r="CD1004" s="27">
        <v>21038349.0859375</v>
      </c>
      <c r="CE1004" s="27">
        <v>2486.6755630970001</v>
      </c>
      <c r="CF1004" s="27">
        <v>405535.69114303601</v>
      </c>
      <c r="CG1004" s="27">
        <v>2907335.07525635</v>
      </c>
      <c r="CH1004" s="27">
        <v>231861.79557800299</v>
      </c>
      <c r="CI1004" s="27">
        <v>142700.74386024501</v>
      </c>
      <c r="CJ1004" s="27">
        <v>9584601.3681640606</v>
      </c>
      <c r="CK1004" s="27">
        <v>75423763.510742202</v>
      </c>
      <c r="CL1004" s="27">
        <v>21258805.1479492</v>
      </c>
      <c r="CM1004" s="27">
        <v>177375.310480118</v>
      </c>
      <c r="CN1004" s="27">
        <v>21173398.5551758</v>
      </c>
      <c r="CO1004" s="27">
        <v>106804713.79492199</v>
      </c>
      <c r="CP1004" s="27">
        <v>21258805.1479492</v>
      </c>
      <c r="CQ1004" s="27">
        <v>0</v>
      </c>
      <c r="CR1004" s="27">
        <v>0</v>
      </c>
      <c r="CS1004" s="27">
        <v>0</v>
      </c>
      <c r="CT1004" s="27">
        <v>0</v>
      </c>
    </row>
    <row r="1005" spans="1:98">
      <c r="A1005" s="104" t="s">
        <v>70</v>
      </c>
      <c r="B1005" s="132">
        <v>39417</v>
      </c>
      <c r="C1005" s="27">
        <v>101407.883444786</v>
      </c>
      <c r="D1005" s="27">
        <v>0</v>
      </c>
      <c r="E1005" s="27">
        <v>39838.055162906603</v>
      </c>
      <c r="F1005" s="27">
        <v>29259.228000879299</v>
      </c>
      <c r="G1005" s="27">
        <v>1871.77571061254</v>
      </c>
      <c r="H1005" s="27">
        <v>0</v>
      </c>
      <c r="I1005" s="27">
        <v>0</v>
      </c>
      <c r="J1005" s="27">
        <v>32109.433218717601</v>
      </c>
      <c r="K1005" s="27">
        <v>2971.23556926847</v>
      </c>
      <c r="L1005" s="27">
        <v>24369.881534814798</v>
      </c>
      <c r="M1005" s="27">
        <v>54928.248568057999</v>
      </c>
      <c r="N1005" s="27">
        <v>13998.8466457129</v>
      </c>
      <c r="O1005" s="27">
        <v>44298.248564720197</v>
      </c>
      <c r="P1005" s="27">
        <v>0</v>
      </c>
      <c r="Q1005" s="27">
        <v>7716.7008996009799</v>
      </c>
      <c r="R1005" s="27">
        <v>1900.9479486197199</v>
      </c>
      <c r="S1005" s="27">
        <v>0</v>
      </c>
      <c r="T1005" s="27">
        <v>701.42035831510998</v>
      </c>
      <c r="U1005" s="27">
        <v>35415.810645580299</v>
      </c>
      <c r="V1005" s="27">
        <v>6124700.5494995099</v>
      </c>
      <c r="W1005" s="27">
        <v>0</v>
      </c>
      <c r="X1005" s="27">
        <v>3091060.3040771498</v>
      </c>
      <c r="Y1005" s="27">
        <v>1997018.8252716099</v>
      </c>
      <c r="Z1005" s="27">
        <v>328314.003074646</v>
      </c>
      <c r="AA1005" s="27">
        <v>0</v>
      </c>
      <c r="AB1005" s="27">
        <v>0</v>
      </c>
      <c r="AC1005" s="27">
        <v>11257070.700561499</v>
      </c>
      <c r="AD1005" s="27">
        <v>404968.37162780802</v>
      </c>
      <c r="AE1005" s="27">
        <v>1123187.2474365199</v>
      </c>
      <c r="AF1005" s="27">
        <v>3025776.8662109398</v>
      </c>
      <c r="AG1005" s="27">
        <v>1905229.61430359</v>
      </c>
      <c r="AH1005" s="27">
        <v>2217955.6116638202</v>
      </c>
      <c r="AI1005" s="27">
        <v>0</v>
      </c>
      <c r="AJ1005" s="27">
        <v>939034.25338745106</v>
      </c>
      <c r="AK1005" s="27">
        <v>306349.18624496501</v>
      </c>
      <c r="AL1005" s="27">
        <v>0</v>
      </c>
      <c r="AM1005" s="27">
        <v>105448.616919518</v>
      </c>
      <c r="AN1005" s="27">
        <v>11796230.2652588</v>
      </c>
      <c r="AO1005" s="27">
        <v>49946965.911132798</v>
      </c>
      <c r="AP1005" s="27">
        <v>0</v>
      </c>
      <c r="AQ1005" s="27">
        <v>23662253.438720699</v>
      </c>
      <c r="AR1005" s="27">
        <v>15197175.5506592</v>
      </c>
      <c r="AS1005" s="27">
        <v>2387302.1077880901</v>
      </c>
      <c r="AT1005" s="27">
        <v>0</v>
      </c>
      <c r="AU1005" s="27">
        <v>0</v>
      </c>
      <c r="AV1005" s="27">
        <v>30876158.123291001</v>
      </c>
      <c r="AW1005" s="27">
        <v>1082176.15837097</v>
      </c>
      <c r="AX1005" s="27">
        <v>9589569.8897705097</v>
      </c>
      <c r="AY1005" s="27">
        <v>24701772.442138702</v>
      </c>
      <c r="AZ1005" s="27">
        <v>14232590.5965576</v>
      </c>
      <c r="BA1005" s="27">
        <v>17698619.4223633</v>
      </c>
      <c r="BB1005" s="27">
        <v>0</v>
      </c>
      <c r="BC1005" s="27">
        <v>7335350.0742797898</v>
      </c>
      <c r="BD1005" s="27">
        <v>2197602.17681885</v>
      </c>
      <c r="BE1005" s="27">
        <v>0</v>
      </c>
      <c r="BF1005" s="27">
        <v>784615.49998474098</v>
      </c>
      <c r="BG1005" s="27">
        <v>32328752.801513702</v>
      </c>
      <c r="BH1005" s="27">
        <v>12704069.716918901</v>
      </c>
      <c r="BI1005" s="27">
        <v>0</v>
      </c>
      <c r="BJ1005" s="27">
        <v>8624431.97412109</v>
      </c>
      <c r="BK1005" s="27">
        <v>5980160.8818359403</v>
      </c>
      <c r="BL1005" s="27">
        <v>194457.76141166699</v>
      </c>
      <c r="BM1005" s="27">
        <v>0</v>
      </c>
      <c r="BN1005" s="27">
        <v>0</v>
      </c>
      <c r="BO1005" s="27">
        <v>0</v>
      </c>
      <c r="BP1005" s="27">
        <v>0</v>
      </c>
      <c r="BQ1005" s="27">
        <v>0</v>
      </c>
      <c r="BR1005" s="27">
        <v>8350844.5512695303</v>
      </c>
      <c r="BS1005" s="27">
        <v>5963886.2514038105</v>
      </c>
      <c r="BT1005" s="27">
        <v>3446090.7363891602</v>
      </c>
      <c r="BU1005" s="27">
        <v>0</v>
      </c>
      <c r="BV1005" s="27">
        <v>3602813.2757263202</v>
      </c>
      <c r="BW1005" s="27">
        <v>253459.98588562</v>
      </c>
      <c r="BX1005" s="27">
        <v>0</v>
      </c>
      <c r="BY1005" s="27">
        <v>0</v>
      </c>
      <c r="BZ1005" s="27">
        <v>0</v>
      </c>
      <c r="CA1005" s="27">
        <v>141216.079467773</v>
      </c>
      <c r="CB1005" s="27">
        <v>9221222.6737060491</v>
      </c>
      <c r="CC1005" s="27">
        <v>73647231.0234375</v>
      </c>
      <c r="CD1005" s="27">
        <v>21280270.055908199</v>
      </c>
      <c r="CE1005" s="27">
        <v>2510.2140101790401</v>
      </c>
      <c r="CF1005" s="27">
        <v>413354.67021179199</v>
      </c>
      <c r="CG1005" s="27">
        <v>2994193.1211547898</v>
      </c>
      <c r="CH1005" s="27">
        <v>254404.05855941799</v>
      </c>
      <c r="CI1005" s="27">
        <v>143734.154493332</v>
      </c>
      <c r="CJ1005" s="27">
        <v>9636731.1103515606</v>
      </c>
      <c r="CK1005" s="27">
        <v>76647538.621093795</v>
      </c>
      <c r="CL1005" s="27">
        <v>21597961.458740201</v>
      </c>
      <c r="CM1005" s="27">
        <v>178933.270589828</v>
      </c>
      <c r="CN1005" s="27">
        <v>21428009.231201202</v>
      </c>
      <c r="CO1005" s="27">
        <v>108887386.97949199</v>
      </c>
      <c r="CP1005" s="27">
        <v>21597961.458740201</v>
      </c>
      <c r="CQ1005" s="27">
        <v>0</v>
      </c>
      <c r="CR1005" s="27">
        <v>0</v>
      </c>
      <c r="CS1005" s="27">
        <v>0</v>
      </c>
      <c r="CT1005" s="27">
        <v>0</v>
      </c>
    </row>
    <row r="1006" spans="1:98">
      <c r="A1006" s="104" t="s">
        <v>70</v>
      </c>
      <c r="B1006" s="132">
        <v>39508</v>
      </c>
      <c r="C1006" s="27">
        <v>103577.330635071</v>
      </c>
      <c r="D1006" s="27">
        <v>0</v>
      </c>
      <c r="E1006" s="27">
        <v>38332.129498481801</v>
      </c>
      <c r="F1006" s="27">
        <v>29031.000205516801</v>
      </c>
      <c r="G1006" s="27">
        <v>2096.71099233627</v>
      </c>
      <c r="H1006" s="27">
        <v>0</v>
      </c>
      <c r="I1006" s="27">
        <v>0</v>
      </c>
      <c r="J1006" s="27">
        <v>33559.427889823899</v>
      </c>
      <c r="K1006" s="27">
        <v>2495.5318264365201</v>
      </c>
      <c r="L1006" s="27">
        <v>24187.236042738001</v>
      </c>
      <c r="M1006" s="27">
        <v>55285.438847065001</v>
      </c>
      <c r="N1006" s="27">
        <v>13760.9638212919</v>
      </c>
      <c r="O1006" s="27">
        <v>45010.073486804999</v>
      </c>
      <c r="P1006" s="27">
        <v>0</v>
      </c>
      <c r="Q1006" s="27">
        <v>7591.09250557423</v>
      </c>
      <c r="R1006" s="27">
        <v>2036.2057850062799</v>
      </c>
      <c r="S1006" s="27">
        <v>0</v>
      </c>
      <c r="T1006" s="27">
        <v>714.55048377811897</v>
      </c>
      <c r="U1006" s="27">
        <v>36149.653429031401</v>
      </c>
      <c r="V1006" s="27">
        <v>6231513.5160522498</v>
      </c>
      <c r="W1006" s="27">
        <v>0</v>
      </c>
      <c r="X1006" s="27">
        <v>2944062.7263793899</v>
      </c>
      <c r="Y1006" s="27">
        <v>1967894.12367249</v>
      </c>
      <c r="Z1006" s="27">
        <v>346526.272964478</v>
      </c>
      <c r="AA1006" s="27">
        <v>0</v>
      </c>
      <c r="AB1006" s="27">
        <v>0</v>
      </c>
      <c r="AC1006" s="27">
        <v>11579661.018188501</v>
      </c>
      <c r="AD1006" s="27">
        <v>323055.06010818499</v>
      </c>
      <c r="AE1006" s="27">
        <v>1100411.12852478</v>
      </c>
      <c r="AF1006" s="27">
        <v>3024837.3752746601</v>
      </c>
      <c r="AG1006" s="27">
        <v>1878920.95864868</v>
      </c>
      <c r="AH1006" s="27">
        <v>2252122.3880920401</v>
      </c>
      <c r="AI1006" s="27">
        <v>0</v>
      </c>
      <c r="AJ1006" s="27">
        <v>932144.04790496803</v>
      </c>
      <c r="AK1006" s="27">
        <v>317117.56300353998</v>
      </c>
      <c r="AL1006" s="27">
        <v>0</v>
      </c>
      <c r="AM1006" s="27">
        <v>103477.059876442</v>
      </c>
      <c r="AN1006" s="27">
        <v>11928128.717651401</v>
      </c>
      <c r="AO1006" s="27">
        <v>51306398.5380859</v>
      </c>
      <c r="AP1006" s="27">
        <v>0</v>
      </c>
      <c r="AQ1006" s="27">
        <v>22852880.6254883</v>
      </c>
      <c r="AR1006" s="27">
        <v>15251996.142333999</v>
      </c>
      <c r="AS1006" s="27">
        <v>2546458.3952941899</v>
      </c>
      <c r="AT1006" s="27">
        <v>0</v>
      </c>
      <c r="AU1006" s="27">
        <v>0</v>
      </c>
      <c r="AV1006" s="27">
        <v>32290187.591064502</v>
      </c>
      <c r="AW1006" s="27">
        <v>877934.56199645996</v>
      </c>
      <c r="AX1006" s="27">
        <v>9521984.49291992</v>
      </c>
      <c r="AY1006" s="27">
        <v>24958494.654785201</v>
      </c>
      <c r="AZ1006" s="27">
        <v>14245575.630248999</v>
      </c>
      <c r="BA1006" s="27">
        <v>18187659.314208999</v>
      </c>
      <c r="BB1006" s="27">
        <v>0</v>
      </c>
      <c r="BC1006" s="27">
        <v>7367271.9240112295</v>
      </c>
      <c r="BD1006" s="27">
        <v>2307434.1183776902</v>
      </c>
      <c r="BE1006" s="27">
        <v>0</v>
      </c>
      <c r="BF1006" s="27">
        <v>780148.30714416504</v>
      </c>
      <c r="BG1006" s="27">
        <v>33239009.4677734</v>
      </c>
      <c r="BH1006" s="27">
        <v>12105240.583862299</v>
      </c>
      <c r="BI1006" s="27">
        <v>0</v>
      </c>
      <c r="BJ1006" s="27">
        <v>7544689.6978149395</v>
      </c>
      <c r="BK1006" s="27">
        <v>5381010.3861084003</v>
      </c>
      <c r="BL1006" s="27">
        <v>214851.370544434</v>
      </c>
      <c r="BM1006" s="27">
        <v>0</v>
      </c>
      <c r="BN1006" s="27">
        <v>0</v>
      </c>
      <c r="BO1006" s="27">
        <v>0</v>
      </c>
      <c r="BP1006" s="27">
        <v>0</v>
      </c>
      <c r="BQ1006" s="27">
        <v>0</v>
      </c>
      <c r="BR1006" s="27">
        <v>7496391.3602905301</v>
      </c>
      <c r="BS1006" s="27">
        <v>5353766.1568603497</v>
      </c>
      <c r="BT1006" s="27">
        <v>3539483.5334167499</v>
      </c>
      <c r="BU1006" s="27">
        <v>0</v>
      </c>
      <c r="BV1006" s="27">
        <v>3237519.5000610398</v>
      </c>
      <c r="BW1006" s="27">
        <v>265628.40241622902</v>
      </c>
      <c r="BX1006" s="27">
        <v>0</v>
      </c>
      <c r="BY1006" s="27">
        <v>0</v>
      </c>
      <c r="BZ1006" s="27">
        <v>0</v>
      </c>
      <c r="CA1006" s="27">
        <v>141863.270391464</v>
      </c>
      <c r="CB1006" s="27">
        <v>9173536.6700439509</v>
      </c>
      <c r="CC1006" s="27">
        <v>74142682.977539107</v>
      </c>
      <c r="CD1006" s="27">
        <v>19717080.918212902</v>
      </c>
      <c r="CE1006" s="27">
        <v>2663.1350485682501</v>
      </c>
      <c r="CF1006" s="27">
        <v>423152.95555496198</v>
      </c>
      <c r="CG1006" s="27">
        <v>3102909.20379639</v>
      </c>
      <c r="CH1006" s="27">
        <v>268035.22336196899</v>
      </c>
      <c r="CI1006" s="27">
        <v>144519.020950317</v>
      </c>
      <c r="CJ1006" s="27">
        <v>9594048.1939697303</v>
      </c>
      <c r="CK1006" s="27">
        <v>77235137.140625</v>
      </c>
      <c r="CL1006" s="27">
        <v>19944282.581054699</v>
      </c>
      <c r="CM1006" s="27">
        <v>180435.07917785601</v>
      </c>
      <c r="CN1006" s="27">
        <v>21544339.683349598</v>
      </c>
      <c r="CO1006" s="27">
        <v>110623455.50781301</v>
      </c>
      <c r="CP1006" s="27">
        <v>19944282.581054699</v>
      </c>
      <c r="CQ1006" s="27">
        <v>0</v>
      </c>
      <c r="CR1006" s="27">
        <v>0</v>
      </c>
      <c r="CS1006" s="27">
        <v>0</v>
      </c>
      <c r="CT1006" s="27">
        <v>0</v>
      </c>
    </row>
    <row r="1007" spans="1:98">
      <c r="A1007" s="104" t="s">
        <v>70</v>
      </c>
      <c r="B1007" s="132">
        <v>39600</v>
      </c>
      <c r="C1007" s="27">
        <v>105037.70995712301</v>
      </c>
      <c r="D1007" s="27">
        <v>0</v>
      </c>
      <c r="E1007" s="27">
        <v>37244.818823814399</v>
      </c>
      <c r="F1007" s="27">
        <v>28561.759916305498</v>
      </c>
      <c r="G1007" s="27">
        <v>2189.96648806334</v>
      </c>
      <c r="H1007" s="27">
        <v>0</v>
      </c>
      <c r="I1007" s="27">
        <v>0</v>
      </c>
      <c r="J1007" s="27">
        <v>34871.101087093397</v>
      </c>
      <c r="K1007" s="27">
        <v>2047.38831834495</v>
      </c>
      <c r="L1007" s="27">
        <v>24239.439960718199</v>
      </c>
      <c r="M1007" s="27">
        <v>55515.777797222101</v>
      </c>
      <c r="N1007" s="27">
        <v>13647.103464961099</v>
      </c>
      <c r="O1007" s="27">
        <v>45577.048480987498</v>
      </c>
      <c r="P1007" s="27">
        <v>0</v>
      </c>
      <c r="Q1007" s="27">
        <v>7468.5208876729002</v>
      </c>
      <c r="R1007" s="27">
        <v>2114.8815101087098</v>
      </c>
      <c r="S1007" s="27">
        <v>0</v>
      </c>
      <c r="T1007" s="27">
        <v>705.522996492684</v>
      </c>
      <c r="U1007" s="27">
        <v>36763.8045153618</v>
      </c>
      <c r="V1007" s="27">
        <v>6336132.0421752902</v>
      </c>
      <c r="W1007" s="27">
        <v>0</v>
      </c>
      <c r="X1007" s="27">
        <v>2858247.5292663602</v>
      </c>
      <c r="Y1007" s="27">
        <v>1937746.06890869</v>
      </c>
      <c r="Z1007" s="27">
        <v>360697.04920196498</v>
      </c>
      <c r="AA1007" s="27">
        <v>0</v>
      </c>
      <c r="AB1007" s="27">
        <v>0</v>
      </c>
      <c r="AC1007" s="27">
        <v>12059323.0670166</v>
      </c>
      <c r="AD1007" s="27">
        <v>260168.58567428601</v>
      </c>
      <c r="AE1007" s="27">
        <v>1094643.5573730499</v>
      </c>
      <c r="AF1007" s="27">
        <v>3048455.7737121601</v>
      </c>
      <c r="AG1007" s="27">
        <v>1853316.4443817099</v>
      </c>
      <c r="AH1007" s="27">
        <v>2290597.86999512</v>
      </c>
      <c r="AI1007" s="27">
        <v>0</v>
      </c>
      <c r="AJ1007" s="27">
        <v>917008.34068298305</v>
      </c>
      <c r="AK1007" s="27">
        <v>326300.46363067598</v>
      </c>
      <c r="AL1007" s="27">
        <v>0</v>
      </c>
      <c r="AM1007" s="27">
        <v>100914.023236275</v>
      </c>
      <c r="AN1007" s="27">
        <v>12239088.5344238</v>
      </c>
      <c r="AO1007" s="27">
        <v>52784261.613769501</v>
      </c>
      <c r="AP1007" s="27">
        <v>0</v>
      </c>
      <c r="AQ1007" s="27">
        <v>22368315.7888184</v>
      </c>
      <c r="AR1007" s="27">
        <v>15103371.4075928</v>
      </c>
      <c r="AS1007" s="27">
        <v>2692341.3896484398</v>
      </c>
      <c r="AT1007" s="27">
        <v>0</v>
      </c>
      <c r="AU1007" s="27">
        <v>0</v>
      </c>
      <c r="AV1007" s="27">
        <v>34019447.5400391</v>
      </c>
      <c r="AW1007" s="27">
        <v>714271.89201355004</v>
      </c>
      <c r="AX1007" s="27">
        <v>9639357.6859130897</v>
      </c>
      <c r="AY1007" s="27">
        <v>25451655.691894501</v>
      </c>
      <c r="AZ1007" s="27">
        <v>14146104.185180699</v>
      </c>
      <c r="BA1007" s="27">
        <v>18685644.541747998</v>
      </c>
      <c r="BB1007" s="27">
        <v>0</v>
      </c>
      <c r="BC1007" s="27">
        <v>7324449.9459228497</v>
      </c>
      <c r="BD1007" s="27">
        <v>2412537.2563171401</v>
      </c>
      <c r="BE1007" s="27">
        <v>0</v>
      </c>
      <c r="BF1007" s="27">
        <v>770225.23793029797</v>
      </c>
      <c r="BG1007" s="27">
        <v>34515308.322265603</v>
      </c>
      <c r="BH1007" s="27">
        <v>12393490.8552246</v>
      </c>
      <c r="BI1007" s="27">
        <v>0</v>
      </c>
      <c r="BJ1007" s="27">
        <v>7504818.3883056603</v>
      </c>
      <c r="BK1007" s="27">
        <v>5345373.6325683603</v>
      </c>
      <c r="BL1007" s="27">
        <v>232377.124036789</v>
      </c>
      <c r="BM1007" s="27">
        <v>0</v>
      </c>
      <c r="BN1007" s="27">
        <v>0</v>
      </c>
      <c r="BO1007" s="27">
        <v>0</v>
      </c>
      <c r="BP1007" s="27">
        <v>0</v>
      </c>
      <c r="BQ1007" s="27">
        <v>0</v>
      </c>
      <c r="BR1007" s="27">
        <v>7663861.5597534198</v>
      </c>
      <c r="BS1007" s="27">
        <v>5326025.9443969699</v>
      </c>
      <c r="BT1007" s="27">
        <v>3636626.2098693801</v>
      </c>
      <c r="BU1007" s="27">
        <v>0</v>
      </c>
      <c r="BV1007" s="27">
        <v>3248586.1191406301</v>
      </c>
      <c r="BW1007" s="27">
        <v>277418.55535888701</v>
      </c>
      <c r="BX1007" s="27">
        <v>0</v>
      </c>
      <c r="BY1007" s="27">
        <v>0</v>
      </c>
      <c r="BZ1007" s="27">
        <v>0</v>
      </c>
      <c r="CA1007" s="27">
        <v>142510.67539596601</v>
      </c>
      <c r="CB1007" s="27">
        <v>9194877.7418212909</v>
      </c>
      <c r="CC1007" s="27">
        <v>75168596.341796905</v>
      </c>
      <c r="CD1007" s="27">
        <v>19906943.842041001</v>
      </c>
      <c r="CE1007" s="27">
        <v>2710.11465936899</v>
      </c>
      <c r="CF1007" s="27">
        <v>427588.61293792701</v>
      </c>
      <c r="CG1007" s="27">
        <v>3184429.8818969699</v>
      </c>
      <c r="CH1007" s="27">
        <v>279675.38489151001</v>
      </c>
      <c r="CI1007" s="27">
        <v>145222.311473846</v>
      </c>
      <c r="CJ1007" s="27">
        <v>9622205.4293212909</v>
      </c>
      <c r="CK1007" s="27">
        <v>78356940.372070298</v>
      </c>
      <c r="CL1007" s="27">
        <v>20185380.0773926</v>
      </c>
      <c r="CM1007" s="27">
        <v>181608.122396469</v>
      </c>
      <c r="CN1007" s="27">
        <v>21867088.424072299</v>
      </c>
      <c r="CO1007" s="27">
        <v>112884954.45214801</v>
      </c>
      <c r="CP1007" s="27">
        <v>20185380.0773926</v>
      </c>
      <c r="CQ1007" s="27">
        <v>0</v>
      </c>
      <c r="CR1007" s="27">
        <v>0</v>
      </c>
      <c r="CS1007" s="27">
        <v>0</v>
      </c>
      <c r="CT1007" s="27">
        <v>0</v>
      </c>
    </row>
    <row r="1008" spans="1:98">
      <c r="A1008" s="104" t="s">
        <v>70</v>
      </c>
      <c r="B1008" s="132">
        <v>39692</v>
      </c>
      <c r="C1008" s="27">
        <v>106476.071393013</v>
      </c>
      <c r="D1008" s="27">
        <v>0</v>
      </c>
      <c r="E1008" s="27">
        <v>36131.436889648401</v>
      </c>
      <c r="F1008" s="27">
        <v>27853.421078681899</v>
      </c>
      <c r="G1008" s="27">
        <v>2275.7093953788299</v>
      </c>
      <c r="H1008" s="27">
        <v>0</v>
      </c>
      <c r="I1008" s="27">
        <v>0</v>
      </c>
      <c r="J1008" s="27">
        <v>35834.0199537277</v>
      </c>
      <c r="K1008" s="27">
        <v>1722.1627878695699</v>
      </c>
      <c r="L1008" s="27">
        <v>23299.6858260632</v>
      </c>
      <c r="M1008" s="27">
        <v>55650.310703277602</v>
      </c>
      <c r="N1008" s="27">
        <v>13391.730979800201</v>
      </c>
      <c r="O1008" s="27">
        <v>46187.231100559198</v>
      </c>
      <c r="P1008" s="27">
        <v>0</v>
      </c>
      <c r="Q1008" s="27">
        <v>7403.3895318508103</v>
      </c>
      <c r="R1008" s="27">
        <v>2101.5858991444102</v>
      </c>
      <c r="S1008" s="27">
        <v>0</v>
      </c>
      <c r="T1008" s="27">
        <v>682.15305586904299</v>
      </c>
      <c r="U1008" s="27">
        <v>37444.164102077499</v>
      </c>
      <c r="V1008" s="27">
        <v>6410307.6453247098</v>
      </c>
      <c r="W1008" s="27">
        <v>0</v>
      </c>
      <c r="X1008" s="27">
        <v>2732212.0869751</v>
      </c>
      <c r="Y1008" s="27">
        <v>1853958.40138245</v>
      </c>
      <c r="Z1008" s="27">
        <v>369988.326560974</v>
      </c>
      <c r="AA1008" s="27">
        <v>0</v>
      </c>
      <c r="AB1008" s="27">
        <v>0</v>
      </c>
      <c r="AC1008" s="27">
        <v>12264166.65271</v>
      </c>
      <c r="AD1008" s="27">
        <v>229301.18810081499</v>
      </c>
      <c r="AE1008" s="27">
        <v>1056939.18232727</v>
      </c>
      <c r="AF1008" s="27">
        <v>3052934.5111389202</v>
      </c>
      <c r="AG1008" s="27">
        <v>1810723.60827637</v>
      </c>
      <c r="AH1008" s="27">
        <v>2304944.76849365</v>
      </c>
      <c r="AI1008" s="27">
        <v>0</v>
      </c>
      <c r="AJ1008" s="27">
        <v>900310.75814819301</v>
      </c>
      <c r="AK1008" s="27">
        <v>326223.24021148699</v>
      </c>
      <c r="AL1008" s="27">
        <v>0</v>
      </c>
      <c r="AM1008" s="27">
        <v>98264.596680641203</v>
      </c>
      <c r="AN1008" s="27">
        <v>12476794.083373999</v>
      </c>
      <c r="AO1008" s="27">
        <v>53975788.065917999</v>
      </c>
      <c r="AP1008" s="27">
        <v>0</v>
      </c>
      <c r="AQ1008" s="27">
        <v>21517738.956787098</v>
      </c>
      <c r="AR1008" s="27">
        <v>14570906.0311279</v>
      </c>
      <c r="AS1008" s="27">
        <v>2790112.4252014202</v>
      </c>
      <c r="AT1008" s="27">
        <v>0</v>
      </c>
      <c r="AU1008" s="27">
        <v>0</v>
      </c>
      <c r="AV1008" s="27">
        <v>35039926.985839799</v>
      </c>
      <c r="AW1008" s="27">
        <v>636882.91394805897</v>
      </c>
      <c r="AX1008" s="27">
        <v>9328724.3791503906</v>
      </c>
      <c r="AY1008" s="27">
        <v>25809744.811279301</v>
      </c>
      <c r="AZ1008" s="27">
        <v>13925195.333496099</v>
      </c>
      <c r="BA1008" s="27">
        <v>18992387.743408199</v>
      </c>
      <c r="BB1008" s="27">
        <v>0</v>
      </c>
      <c r="BC1008" s="27">
        <v>7262079.7415771503</v>
      </c>
      <c r="BD1008" s="27">
        <v>2428562.3498840299</v>
      </c>
      <c r="BE1008" s="27">
        <v>0</v>
      </c>
      <c r="BF1008" s="27">
        <v>765488.38883972203</v>
      </c>
      <c r="BG1008" s="27">
        <v>35606958.445800804</v>
      </c>
      <c r="BH1008" s="27">
        <v>12559569.646240201</v>
      </c>
      <c r="BI1008" s="27">
        <v>0</v>
      </c>
      <c r="BJ1008" s="27">
        <v>7235294.0892944299</v>
      </c>
      <c r="BK1008" s="27">
        <v>5145511.25537109</v>
      </c>
      <c r="BL1008" s="27">
        <v>243068.35531806899</v>
      </c>
      <c r="BM1008" s="27">
        <v>0</v>
      </c>
      <c r="BN1008" s="27">
        <v>0</v>
      </c>
      <c r="BO1008" s="27">
        <v>0</v>
      </c>
      <c r="BP1008" s="27">
        <v>0</v>
      </c>
      <c r="BQ1008" s="27">
        <v>0</v>
      </c>
      <c r="BR1008" s="27">
        <v>7715150.4291381799</v>
      </c>
      <c r="BS1008" s="27">
        <v>5218841.2747192401</v>
      </c>
      <c r="BT1008" s="27">
        <v>3694602.7854919401</v>
      </c>
      <c r="BU1008" s="27">
        <v>0</v>
      </c>
      <c r="BV1008" s="27">
        <v>3203821.2519531301</v>
      </c>
      <c r="BW1008" s="27">
        <v>280632.62881469697</v>
      </c>
      <c r="BX1008" s="27">
        <v>0</v>
      </c>
      <c r="BY1008" s="27">
        <v>0</v>
      </c>
      <c r="BZ1008" s="27">
        <v>0</v>
      </c>
      <c r="CA1008" s="27">
        <v>142519.31526565601</v>
      </c>
      <c r="CB1008" s="27">
        <v>9143431.4014892597</v>
      </c>
      <c r="CC1008" s="27">
        <v>75494122.291992202</v>
      </c>
      <c r="CD1008" s="27">
        <v>19772761.4453125</v>
      </c>
      <c r="CE1008" s="27">
        <v>2706.1997887194202</v>
      </c>
      <c r="CF1008" s="27">
        <v>425055.06483459502</v>
      </c>
      <c r="CG1008" s="27">
        <v>3202365.47692871</v>
      </c>
      <c r="CH1008" s="27">
        <v>281654.77628326399</v>
      </c>
      <c r="CI1008" s="27">
        <v>145222.949388504</v>
      </c>
      <c r="CJ1008" s="27">
        <v>9569698.9709472694</v>
      </c>
      <c r="CK1008" s="27">
        <v>78695530.315429702</v>
      </c>
      <c r="CL1008" s="27">
        <v>20037561.362304699</v>
      </c>
      <c r="CM1008" s="27">
        <v>182225.775156021</v>
      </c>
      <c r="CN1008" s="27">
        <v>22011429.5791016</v>
      </c>
      <c r="CO1008" s="27">
        <v>114146445.949219</v>
      </c>
      <c r="CP1008" s="27">
        <v>20037561.362304699</v>
      </c>
      <c r="CQ1008" s="27">
        <v>0</v>
      </c>
      <c r="CR1008" s="27">
        <v>0</v>
      </c>
      <c r="CS1008" s="27">
        <v>0</v>
      </c>
      <c r="CT1008" s="27">
        <v>0</v>
      </c>
    </row>
    <row r="1009" spans="1:98">
      <c r="A1009" s="104" t="s">
        <v>70</v>
      </c>
      <c r="B1009" s="132">
        <v>39783</v>
      </c>
      <c r="C1009" s="27">
        <v>106766.237108231</v>
      </c>
      <c r="D1009" s="27">
        <v>0</v>
      </c>
      <c r="E1009" s="27">
        <v>35122.9669976234</v>
      </c>
      <c r="F1009" s="27">
        <v>27305.659472703901</v>
      </c>
      <c r="G1009" s="27">
        <v>2449.1133479773998</v>
      </c>
      <c r="H1009" s="27">
        <v>0</v>
      </c>
      <c r="I1009" s="27">
        <v>0</v>
      </c>
      <c r="J1009" s="27">
        <v>36289.520206451401</v>
      </c>
      <c r="K1009" s="27">
        <v>1447.36269012094</v>
      </c>
      <c r="L1009" s="27">
        <v>22878.040066719099</v>
      </c>
      <c r="M1009" s="27">
        <v>55364.061272621198</v>
      </c>
      <c r="N1009" s="27">
        <v>13190.581474304199</v>
      </c>
      <c r="O1009" s="27">
        <v>46453.554840564699</v>
      </c>
      <c r="P1009" s="27">
        <v>0</v>
      </c>
      <c r="Q1009" s="27">
        <v>7322.9251460432997</v>
      </c>
      <c r="R1009" s="27">
        <v>2183.16103214026</v>
      </c>
      <c r="S1009" s="27">
        <v>0</v>
      </c>
      <c r="T1009" s="27">
        <v>689.63449284434296</v>
      </c>
      <c r="U1009" s="27">
        <v>37900.932378292098</v>
      </c>
      <c r="V1009" s="27">
        <v>6368814.5800781297</v>
      </c>
      <c r="W1009" s="27">
        <v>0</v>
      </c>
      <c r="X1009" s="27">
        <v>2635539.1593017601</v>
      </c>
      <c r="Y1009" s="27">
        <v>1810721.6428527799</v>
      </c>
      <c r="Z1009" s="27">
        <v>389000.15517807001</v>
      </c>
      <c r="AA1009" s="27">
        <v>0</v>
      </c>
      <c r="AB1009" s="27">
        <v>0</v>
      </c>
      <c r="AC1009" s="27">
        <v>12334801.478881801</v>
      </c>
      <c r="AD1009" s="27">
        <v>184339.27159690901</v>
      </c>
      <c r="AE1009" s="27">
        <v>1029028.00367737</v>
      </c>
      <c r="AF1009" s="27">
        <v>3021878.0513916002</v>
      </c>
      <c r="AG1009" s="27">
        <v>1758057.1832427999</v>
      </c>
      <c r="AH1009" s="27">
        <v>2305669.46484375</v>
      </c>
      <c r="AI1009" s="27">
        <v>0</v>
      </c>
      <c r="AJ1009" s="27">
        <v>885656.97290802002</v>
      </c>
      <c r="AK1009" s="27">
        <v>331085.00706863397</v>
      </c>
      <c r="AL1009" s="27">
        <v>0</v>
      </c>
      <c r="AM1009" s="27">
        <v>101124.755389214</v>
      </c>
      <c r="AN1009" s="27">
        <v>12580505.7418213</v>
      </c>
      <c r="AO1009" s="27">
        <v>53994207.585449196</v>
      </c>
      <c r="AP1009" s="27">
        <v>0</v>
      </c>
      <c r="AQ1009" s="27">
        <v>20792820.540527299</v>
      </c>
      <c r="AR1009" s="27">
        <v>14202071.8201904</v>
      </c>
      <c r="AS1009" s="27">
        <v>2941024.0334777799</v>
      </c>
      <c r="AT1009" s="27">
        <v>0</v>
      </c>
      <c r="AU1009" s="27">
        <v>0</v>
      </c>
      <c r="AV1009" s="27">
        <v>35802309.121582001</v>
      </c>
      <c r="AW1009" s="27">
        <v>520457.24673843401</v>
      </c>
      <c r="AX1009" s="27">
        <v>9149114.2324218806</v>
      </c>
      <c r="AY1009" s="27">
        <v>25695787.778076202</v>
      </c>
      <c r="AZ1009" s="27">
        <v>13596791.282714801</v>
      </c>
      <c r="BA1009" s="27">
        <v>19116955.379150402</v>
      </c>
      <c r="BB1009" s="27">
        <v>0</v>
      </c>
      <c r="BC1009" s="27">
        <v>7165102.5825195303</v>
      </c>
      <c r="BD1009" s="27">
        <v>2474385.46594238</v>
      </c>
      <c r="BE1009" s="27">
        <v>0</v>
      </c>
      <c r="BF1009" s="27">
        <v>780275.74346923805</v>
      </c>
      <c r="BG1009" s="27">
        <v>36512123.862792999</v>
      </c>
      <c r="BH1009" s="27">
        <v>12638402.5743408</v>
      </c>
      <c r="BI1009" s="27">
        <v>0</v>
      </c>
      <c r="BJ1009" s="27">
        <v>7043109.9917602502</v>
      </c>
      <c r="BK1009" s="27">
        <v>5017727.4993896503</v>
      </c>
      <c r="BL1009" s="27">
        <v>254964.417707443</v>
      </c>
      <c r="BM1009" s="27">
        <v>0</v>
      </c>
      <c r="BN1009" s="27">
        <v>0</v>
      </c>
      <c r="BO1009" s="27">
        <v>0</v>
      </c>
      <c r="BP1009" s="27">
        <v>0</v>
      </c>
      <c r="BQ1009" s="27">
        <v>0</v>
      </c>
      <c r="BR1009" s="27">
        <v>7735323.9941406297</v>
      </c>
      <c r="BS1009" s="27">
        <v>5098608.5049438505</v>
      </c>
      <c r="BT1009" s="27">
        <v>3718724.0250244099</v>
      </c>
      <c r="BU1009" s="27">
        <v>0</v>
      </c>
      <c r="BV1009" s="27">
        <v>3189769.46697998</v>
      </c>
      <c r="BW1009" s="27">
        <v>285120.21336746198</v>
      </c>
      <c r="BX1009" s="27">
        <v>0</v>
      </c>
      <c r="BY1009" s="27">
        <v>0</v>
      </c>
      <c r="BZ1009" s="27">
        <v>0</v>
      </c>
      <c r="CA1009" s="27">
        <v>141812.591995239</v>
      </c>
      <c r="CB1009" s="27">
        <v>9007201.4162597694</v>
      </c>
      <c r="CC1009" s="27">
        <v>74800999.833007798</v>
      </c>
      <c r="CD1009" s="27">
        <v>19636065.427246101</v>
      </c>
      <c r="CE1009" s="27">
        <v>2780.8973280191399</v>
      </c>
      <c r="CF1009" s="27">
        <v>433398.28732299799</v>
      </c>
      <c r="CG1009" s="27">
        <v>3268650.2388916002</v>
      </c>
      <c r="CH1009" s="27">
        <v>285917.47327041603</v>
      </c>
      <c r="CI1009" s="27">
        <v>144600.29693412801</v>
      </c>
      <c r="CJ1009" s="27">
        <v>9443418.0848388709</v>
      </c>
      <c r="CK1009" s="27">
        <v>78076953.118164107</v>
      </c>
      <c r="CL1009" s="27">
        <v>19974780.310058601</v>
      </c>
      <c r="CM1009" s="27">
        <v>182242.62668991101</v>
      </c>
      <c r="CN1009" s="27">
        <v>22020837.7978516</v>
      </c>
      <c r="CO1009" s="27">
        <v>114556554.75488301</v>
      </c>
      <c r="CP1009" s="27">
        <v>19974780.310058601</v>
      </c>
      <c r="CQ1009" s="27">
        <v>0</v>
      </c>
      <c r="CR1009" s="27">
        <v>0</v>
      </c>
      <c r="CS1009" s="27">
        <v>0</v>
      </c>
      <c r="CT1009" s="27">
        <v>0</v>
      </c>
    </row>
    <row r="1010" spans="1:98">
      <c r="A1010" s="104" t="s">
        <v>70</v>
      </c>
      <c r="B1010" s="132">
        <v>39873</v>
      </c>
      <c r="C1010" s="27">
        <v>108017.844360352</v>
      </c>
      <c r="D1010" s="27">
        <v>0</v>
      </c>
      <c r="E1010" s="27">
        <v>34323.286713600202</v>
      </c>
      <c r="F1010" s="27">
        <v>26718.1532943249</v>
      </c>
      <c r="G1010" s="27">
        <v>2537.2984979748699</v>
      </c>
      <c r="H1010" s="27">
        <v>0</v>
      </c>
      <c r="I1010" s="27">
        <v>0</v>
      </c>
      <c r="J1010" s="27">
        <v>37061.005979538</v>
      </c>
      <c r="K1010" s="27">
        <v>1184.7626262456199</v>
      </c>
      <c r="L1010" s="27">
        <v>22450.690752983101</v>
      </c>
      <c r="M1010" s="27">
        <v>55684.375833988197</v>
      </c>
      <c r="N1010" s="27">
        <v>13036.482408404399</v>
      </c>
      <c r="O1010" s="27">
        <v>47256.063633918799</v>
      </c>
      <c r="P1010" s="27">
        <v>0</v>
      </c>
      <c r="Q1010" s="27">
        <v>7249.29964101315</v>
      </c>
      <c r="R1010" s="27">
        <v>2221.2648998498898</v>
      </c>
      <c r="S1010" s="27">
        <v>0</v>
      </c>
      <c r="T1010" s="27">
        <v>686.96776778996002</v>
      </c>
      <c r="U1010" s="27">
        <v>38281.824443817102</v>
      </c>
      <c r="V1010" s="27">
        <v>6375770.35009766</v>
      </c>
      <c r="W1010" s="27">
        <v>0</v>
      </c>
      <c r="X1010" s="27">
        <v>2547737.4674987802</v>
      </c>
      <c r="Y1010" s="27">
        <v>1750309.16273499</v>
      </c>
      <c r="Z1010" s="27">
        <v>399212.92836761498</v>
      </c>
      <c r="AA1010" s="27">
        <v>0</v>
      </c>
      <c r="AB1010" s="27">
        <v>0</v>
      </c>
      <c r="AC1010" s="27">
        <v>12583036.4958496</v>
      </c>
      <c r="AD1010" s="27">
        <v>146263.82663536101</v>
      </c>
      <c r="AE1010" s="27">
        <v>994319.87323760998</v>
      </c>
      <c r="AF1010" s="27">
        <v>3011773.8091430701</v>
      </c>
      <c r="AG1010" s="27">
        <v>1720996.4758605999</v>
      </c>
      <c r="AH1010" s="27">
        <v>2336658.77453613</v>
      </c>
      <c r="AI1010" s="27">
        <v>0</v>
      </c>
      <c r="AJ1010" s="27">
        <v>873008.19999694801</v>
      </c>
      <c r="AK1010" s="27">
        <v>336439.15898895299</v>
      </c>
      <c r="AL1010" s="27">
        <v>0</v>
      </c>
      <c r="AM1010" s="27">
        <v>99755.866139411897</v>
      </c>
      <c r="AN1010" s="27">
        <v>12731239.8948975</v>
      </c>
      <c r="AO1010" s="27">
        <v>54549586.5703125</v>
      </c>
      <c r="AP1010" s="27">
        <v>0</v>
      </c>
      <c r="AQ1010" s="27">
        <v>20078830.7741699</v>
      </c>
      <c r="AR1010" s="27">
        <v>13676004.5675049</v>
      </c>
      <c r="AS1010" s="27">
        <v>3036685.6586608901</v>
      </c>
      <c r="AT1010" s="27">
        <v>0</v>
      </c>
      <c r="AU1010" s="27">
        <v>0</v>
      </c>
      <c r="AV1010" s="27">
        <v>36844312.09375</v>
      </c>
      <c r="AW1010" s="27">
        <v>415810.49815750099</v>
      </c>
      <c r="AX1010" s="27">
        <v>9025526.3233642597</v>
      </c>
      <c r="AY1010" s="27">
        <v>25825381.793945301</v>
      </c>
      <c r="AZ1010" s="27">
        <v>13335601.346191401</v>
      </c>
      <c r="BA1010" s="27">
        <v>19522628.205566399</v>
      </c>
      <c r="BB1010" s="27">
        <v>0</v>
      </c>
      <c r="BC1010" s="27">
        <v>7092605.2346191397</v>
      </c>
      <c r="BD1010" s="27">
        <v>2544279.1205749498</v>
      </c>
      <c r="BE1010" s="27">
        <v>0</v>
      </c>
      <c r="BF1010" s="27">
        <v>772000.17036438</v>
      </c>
      <c r="BG1010" s="27">
        <v>37270818.316406302</v>
      </c>
      <c r="BH1010" s="27">
        <v>12928202.9227295</v>
      </c>
      <c r="BI1010" s="27">
        <v>0</v>
      </c>
      <c r="BJ1010" s="27">
        <v>6869820.2615966797</v>
      </c>
      <c r="BK1010" s="27">
        <v>4892887.0568237295</v>
      </c>
      <c r="BL1010" s="27">
        <v>264746.03239059402</v>
      </c>
      <c r="BM1010" s="27">
        <v>0</v>
      </c>
      <c r="BN1010" s="27">
        <v>0</v>
      </c>
      <c r="BO1010" s="27">
        <v>0</v>
      </c>
      <c r="BP1010" s="27">
        <v>0</v>
      </c>
      <c r="BQ1010" s="27">
        <v>0</v>
      </c>
      <c r="BR1010" s="27">
        <v>7724527.0356445303</v>
      </c>
      <c r="BS1010" s="27">
        <v>5027675.8807983398</v>
      </c>
      <c r="BT1010" s="27">
        <v>3798083.3894653302</v>
      </c>
      <c r="BU1010" s="27">
        <v>0</v>
      </c>
      <c r="BV1010" s="27">
        <v>3179379.7980041499</v>
      </c>
      <c r="BW1010" s="27">
        <v>292705.489299774</v>
      </c>
      <c r="BX1010" s="27">
        <v>0</v>
      </c>
      <c r="BY1010" s="27">
        <v>0</v>
      </c>
      <c r="BZ1010" s="27">
        <v>0</v>
      </c>
      <c r="CA1010" s="27">
        <v>142325.65182876599</v>
      </c>
      <c r="CB1010" s="27">
        <v>8918981.7517089806</v>
      </c>
      <c r="CC1010" s="27">
        <v>74606884.795898393</v>
      </c>
      <c r="CD1010" s="27">
        <v>19859944.777099598</v>
      </c>
      <c r="CE1010" s="27">
        <v>2830.4842078685801</v>
      </c>
      <c r="CF1010" s="27">
        <v>437739.09615707397</v>
      </c>
      <c r="CG1010" s="27">
        <v>3321300.5584106399</v>
      </c>
      <c r="CH1010" s="27">
        <v>295234.09399795497</v>
      </c>
      <c r="CI1010" s="27">
        <v>145149.11567306501</v>
      </c>
      <c r="CJ1010" s="27">
        <v>9352697.1124267597</v>
      </c>
      <c r="CK1010" s="27">
        <v>77923656.0546875</v>
      </c>
      <c r="CL1010" s="27">
        <v>20115544.060546901</v>
      </c>
      <c r="CM1010" s="27">
        <v>183124.04347419701</v>
      </c>
      <c r="CN1010" s="27">
        <v>22117825.3356934</v>
      </c>
      <c r="CO1010" s="27">
        <v>115383352.477539</v>
      </c>
      <c r="CP1010" s="27">
        <v>20115544.060546901</v>
      </c>
      <c r="CQ1010" s="27">
        <v>0</v>
      </c>
      <c r="CR1010" s="27">
        <v>0</v>
      </c>
      <c r="CS1010" s="27">
        <v>0</v>
      </c>
      <c r="CT1010" s="27">
        <v>0</v>
      </c>
    </row>
    <row r="1011" spans="1:98">
      <c r="A1011" s="104" t="s">
        <v>70</v>
      </c>
      <c r="B1011" s="132">
        <v>39965</v>
      </c>
      <c r="C1011" s="27">
        <v>109274.798906326</v>
      </c>
      <c r="D1011" s="27">
        <v>0</v>
      </c>
      <c r="E1011" s="27">
        <v>33319.401757240303</v>
      </c>
      <c r="F1011" s="27">
        <v>26137.911241054499</v>
      </c>
      <c r="G1011" s="27">
        <v>2639.8355456590698</v>
      </c>
      <c r="H1011" s="27">
        <v>0</v>
      </c>
      <c r="I1011" s="27">
        <v>0</v>
      </c>
      <c r="J1011" s="27">
        <v>37985.684386730201</v>
      </c>
      <c r="K1011" s="27">
        <v>932.22681625932501</v>
      </c>
      <c r="L1011" s="27">
        <v>22515.488355875001</v>
      </c>
      <c r="M1011" s="27">
        <v>55765.678824901603</v>
      </c>
      <c r="N1011" s="27">
        <v>12816.313650012</v>
      </c>
      <c r="O1011" s="27">
        <v>47859.157221794099</v>
      </c>
      <c r="P1011" s="27">
        <v>0</v>
      </c>
      <c r="Q1011" s="27">
        <v>7174.9343400001499</v>
      </c>
      <c r="R1011" s="27">
        <v>2286.6772208213802</v>
      </c>
      <c r="S1011" s="27">
        <v>0</v>
      </c>
      <c r="T1011" s="27">
        <v>682.30309307575203</v>
      </c>
      <c r="U1011" s="27">
        <v>38833.899681091301</v>
      </c>
      <c r="V1011" s="27">
        <v>6436801.7842407199</v>
      </c>
      <c r="W1011" s="27">
        <v>0</v>
      </c>
      <c r="X1011" s="27">
        <v>2463515.5462341299</v>
      </c>
      <c r="Y1011" s="27">
        <v>1708027.2183380099</v>
      </c>
      <c r="Z1011" s="27">
        <v>406609.97618484503</v>
      </c>
      <c r="AA1011" s="27">
        <v>0</v>
      </c>
      <c r="AB1011" s="27">
        <v>0</v>
      </c>
      <c r="AC1011" s="27">
        <v>12812996.548095699</v>
      </c>
      <c r="AD1011" s="27">
        <v>110145.535172462</v>
      </c>
      <c r="AE1011" s="27">
        <v>988178.75093078602</v>
      </c>
      <c r="AF1011" s="27">
        <v>3022652.4440002399</v>
      </c>
      <c r="AG1011" s="27">
        <v>1691212.35456848</v>
      </c>
      <c r="AH1011" s="27">
        <v>2342631.3866882301</v>
      </c>
      <c r="AI1011" s="27">
        <v>0</v>
      </c>
      <c r="AJ1011" s="27">
        <v>864585.45394134498</v>
      </c>
      <c r="AK1011" s="27">
        <v>337886.264293671</v>
      </c>
      <c r="AL1011" s="27">
        <v>0</v>
      </c>
      <c r="AM1011" s="27">
        <v>97022.478633880601</v>
      </c>
      <c r="AN1011" s="27">
        <v>12884593.6939697</v>
      </c>
      <c r="AO1011" s="27">
        <v>55390177.805175804</v>
      </c>
      <c r="AP1011" s="27">
        <v>0</v>
      </c>
      <c r="AQ1011" s="27">
        <v>19477287.170410201</v>
      </c>
      <c r="AR1011" s="27">
        <v>13376944.364257799</v>
      </c>
      <c r="AS1011" s="27">
        <v>3108827.5912780799</v>
      </c>
      <c r="AT1011" s="27">
        <v>0</v>
      </c>
      <c r="AU1011" s="27">
        <v>0</v>
      </c>
      <c r="AV1011" s="27">
        <v>37834710.917480499</v>
      </c>
      <c r="AW1011" s="27">
        <v>315194.65741348302</v>
      </c>
      <c r="AX1011" s="27">
        <v>8988982.3903808594</v>
      </c>
      <c r="AY1011" s="27">
        <v>26057308.378906298</v>
      </c>
      <c r="AZ1011" s="27">
        <v>13160452.936279301</v>
      </c>
      <c r="BA1011" s="27">
        <v>19699088.3432617</v>
      </c>
      <c r="BB1011" s="27">
        <v>0</v>
      </c>
      <c r="BC1011" s="27">
        <v>7069095.93115234</v>
      </c>
      <c r="BD1011" s="27">
        <v>2567623.4548034701</v>
      </c>
      <c r="BE1011" s="27">
        <v>0</v>
      </c>
      <c r="BF1011" s="27">
        <v>760926.24422454799</v>
      </c>
      <c r="BG1011" s="27">
        <v>38048971.833496101</v>
      </c>
      <c r="BH1011" s="27">
        <v>13107152.4101563</v>
      </c>
      <c r="BI1011" s="27">
        <v>0</v>
      </c>
      <c r="BJ1011" s="27">
        <v>6754687.8734741202</v>
      </c>
      <c r="BK1011" s="27">
        <v>4809352.4263305701</v>
      </c>
      <c r="BL1011" s="27">
        <v>273462.60712051397</v>
      </c>
      <c r="BM1011" s="27">
        <v>0</v>
      </c>
      <c r="BN1011" s="27">
        <v>0</v>
      </c>
      <c r="BO1011" s="27">
        <v>0</v>
      </c>
      <c r="BP1011" s="27">
        <v>0</v>
      </c>
      <c r="BQ1011" s="27">
        <v>0</v>
      </c>
      <c r="BR1011" s="27">
        <v>7789335.70812988</v>
      </c>
      <c r="BS1011" s="27">
        <v>4971679.0458984403</v>
      </c>
      <c r="BT1011" s="27">
        <v>3831378.4610595698</v>
      </c>
      <c r="BU1011" s="27">
        <v>0</v>
      </c>
      <c r="BV1011" s="27">
        <v>3180212.6542663602</v>
      </c>
      <c r="BW1011" s="27">
        <v>295376.40888595599</v>
      </c>
      <c r="BX1011" s="27">
        <v>0</v>
      </c>
      <c r="BY1011" s="27">
        <v>0</v>
      </c>
      <c r="BZ1011" s="27">
        <v>0</v>
      </c>
      <c r="CA1011" s="27">
        <v>142777.20502281201</v>
      </c>
      <c r="CB1011" s="27">
        <v>8905900.9788818397</v>
      </c>
      <c r="CC1011" s="27">
        <v>74928113.463867202</v>
      </c>
      <c r="CD1011" s="27">
        <v>19865287.738525402</v>
      </c>
      <c r="CE1011" s="27">
        <v>2880.8506016433198</v>
      </c>
      <c r="CF1011" s="27">
        <v>436916.58352661098</v>
      </c>
      <c r="CG1011" s="27">
        <v>3337136.2301330599</v>
      </c>
      <c r="CH1011" s="27">
        <v>297971.19591522199</v>
      </c>
      <c r="CI1011" s="27">
        <v>145659.495159149</v>
      </c>
      <c r="CJ1011" s="27">
        <v>9343872.0737304706</v>
      </c>
      <c r="CK1011" s="27">
        <v>78268272.227539107</v>
      </c>
      <c r="CL1011" s="27">
        <v>20170495.6948242</v>
      </c>
      <c r="CM1011" s="27">
        <v>184018.11151123</v>
      </c>
      <c r="CN1011" s="27">
        <v>22231526.519287098</v>
      </c>
      <c r="CO1011" s="27">
        <v>116279057.75195301</v>
      </c>
      <c r="CP1011" s="27">
        <v>20170495.6948242</v>
      </c>
      <c r="CQ1011" s="27">
        <v>0</v>
      </c>
      <c r="CR1011" s="27">
        <v>0</v>
      </c>
      <c r="CS1011" s="27">
        <v>0</v>
      </c>
      <c r="CT1011" s="27">
        <v>0</v>
      </c>
    </row>
    <row r="1012" spans="1:98">
      <c r="A1012" s="104" t="s">
        <v>70</v>
      </c>
      <c r="B1012" s="132">
        <v>40057</v>
      </c>
      <c r="C1012" s="27">
        <v>110803.326828957</v>
      </c>
      <c r="D1012" s="27">
        <v>0</v>
      </c>
      <c r="E1012" s="27">
        <v>32559.066094160102</v>
      </c>
      <c r="F1012" s="27">
        <v>25731.9384188652</v>
      </c>
      <c r="G1012" s="27">
        <v>2801.0504159331299</v>
      </c>
      <c r="H1012" s="27">
        <v>0</v>
      </c>
      <c r="I1012" s="27">
        <v>0</v>
      </c>
      <c r="J1012" s="27">
        <v>38565.0532011986</v>
      </c>
      <c r="K1012" s="27">
        <v>695.67279472947098</v>
      </c>
      <c r="L1012" s="27">
        <v>21663.385618925098</v>
      </c>
      <c r="M1012" s="27">
        <v>55947.646850585901</v>
      </c>
      <c r="N1012" s="27">
        <v>12674.355385303499</v>
      </c>
      <c r="O1012" s="27">
        <v>48651.040381431601</v>
      </c>
      <c r="P1012" s="27">
        <v>0</v>
      </c>
      <c r="Q1012" s="27">
        <v>7180.2676321864101</v>
      </c>
      <c r="R1012" s="27">
        <v>2365.3899617195102</v>
      </c>
      <c r="S1012" s="27">
        <v>0</v>
      </c>
      <c r="T1012" s="27">
        <v>694.18419463932503</v>
      </c>
      <c r="U1012" s="27">
        <v>39251.278041362799</v>
      </c>
      <c r="V1012" s="27">
        <v>6509360.0032959003</v>
      </c>
      <c r="W1012" s="27">
        <v>0</v>
      </c>
      <c r="X1012" s="27">
        <v>2412983.6631164602</v>
      </c>
      <c r="Y1012" s="27">
        <v>1695726.2516021701</v>
      </c>
      <c r="Z1012" s="27">
        <v>416281.55860900902</v>
      </c>
      <c r="AA1012" s="27">
        <v>0</v>
      </c>
      <c r="AB1012" s="27">
        <v>0</v>
      </c>
      <c r="AC1012" s="27">
        <v>13033202.674438501</v>
      </c>
      <c r="AD1012" s="27">
        <v>82905.266602516203</v>
      </c>
      <c r="AE1012" s="27">
        <v>961135.93665313697</v>
      </c>
      <c r="AF1012" s="27">
        <v>3038306.2611389202</v>
      </c>
      <c r="AG1012" s="27">
        <v>1672171.8691253699</v>
      </c>
      <c r="AH1012" s="27">
        <v>2363717.24005127</v>
      </c>
      <c r="AI1012" s="27">
        <v>0</v>
      </c>
      <c r="AJ1012" s="27">
        <v>866699.47981262195</v>
      </c>
      <c r="AK1012" s="27">
        <v>343464.89857482899</v>
      </c>
      <c r="AL1012" s="27">
        <v>0</v>
      </c>
      <c r="AM1012" s="27">
        <v>95269.368584632903</v>
      </c>
      <c r="AN1012" s="27">
        <v>13130259.2822266</v>
      </c>
      <c r="AO1012" s="27">
        <v>56474579.928222701</v>
      </c>
      <c r="AP1012" s="27">
        <v>0</v>
      </c>
      <c r="AQ1012" s="27">
        <v>19199395.7424316</v>
      </c>
      <c r="AR1012" s="27">
        <v>13370138.5941162</v>
      </c>
      <c r="AS1012" s="27">
        <v>3198781.2133178702</v>
      </c>
      <c r="AT1012" s="27">
        <v>0</v>
      </c>
      <c r="AU1012" s="27">
        <v>0</v>
      </c>
      <c r="AV1012" s="27">
        <v>38800027.411132798</v>
      </c>
      <c r="AW1012" s="27">
        <v>238703.68070983901</v>
      </c>
      <c r="AX1012" s="27">
        <v>8798402.4455566406</v>
      </c>
      <c r="AY1012" s="27">
        <v>26379034.122802701</v>
      </c>
      <c r="AZ1012" s="27">
        <v>13091862.6477051</v>
      </c>
      <c r="BA1012" s="27">
        <v>20039373.6708984</v>
      </c>
      <c r="BB1012" s="27">
        <v>0</v>
      </c>
      <c r="BC1012" s="27">
        <v>7104020.6809692401</v>
      </c>
      <c r="BD1012" s="27">
        <v>2617233.6401672401</v>
      </c>
      <c r="BE1012" s="27">
        <v>0</v>
      </c>
      <c r="BF1012" s="27">
        <v>748755.37918090797</v>
      </c>
      <c r="BG1012" s="27">
        <v>39042226.3505859</v>
      </c>
      <c r="BH1012" s="27">
        <v>13116224.050293</v>
      </c>
      <c r="BI1012" s="27">
        <v>0</v>
      </c>
      <c r="BJ1012" s="27">
        <v>6638110.5767822303</v>
      </c>
      <c r="BK1012" s="27">
        <v>4769962.4421997098</v>
      </c>
      <c r="BL1012" s="27">
        <v>283250.27462005598</v>
      </c>
      <c r="BM1012" s="27">
        <v>0</v>
      </c>
      <c r="BN1012" s="27">
        <v>0</v>
      </c>
      <c r="BO1012" s="27">
        <v>0</v>
      </c>
      <c r="BP1012" s="27">
        <v>0</v>
      </c>
      <c r="BQ1012" s="27">
        <v>0</v>
      </c>
      <c r="BR1012" s="27">
        <v>7860942.9656982403</v>
      </c>
      <c r="BS1012" s="27">
        <v>4926996.7029418899</v>
      </c>
      <c r="BT1012" s="27">
        <v>3897368.8433227502</v>
      </c>
      <c r="BU1012" s="27">
        <v>0</v>
      </c>
      <c r="BV1012" s="27">
        <v>3194358.2395324698</v>
      </c>
      <c r="BW1012" s="27">
        <v>303552.049922943</v>
      </c>
      <c r="BX1012" s="27">
        <v>0</v>
      </c>
      <c r="BY1012" s="27">
        <v>0</v>
      </c>
      <c r="BZ1012" s="27">
        <v>0</v>
      </c>
      <c r="CA1012" s="27">
        <v>143293.13301658601</v>
      </c>
      <c r="CB1012" s="27">
        <v>8922335.1036377009</v>
      </c>
      <c r="CC1012" s="27">
        <v>75644727.379882798</v>
      </c>
      <c r="CD1012" s="27">
        <v>19739260.391845699</v>
      </c>
      <c r="CE1012" s="27">
        <v>2982.1748964488502</v>
      </c>
      <c r="CF1012" s="27">
        <v>440368.57547759998</v>
      </c>
      <c r="CG1012" s="27">
        <v>3385663.8271179199</v>
      </c>
      <c r="CH1012" s="27">
        <v>304075.61727523798</v>
      </c>
      <c r="CI1012" s="27">
        <v>146276.66808319101</v>
      </c>
      <c r="CJ1012" s="27">
        <v>9362944.4794921894</v>
      </c>
      <c r="CK1012" s="27">
        <v>79024710.592773393</v>
      </c>
      <c r="CL1012" s="27">
        <v>20028576.059326202</v>
      </c>
      <c r="CM1012" s="27">
        <v>185052.19056129499</v>
      </c>
      <c r="CN1012" s="27">
        <v>22451058.290771499</v>
      </c>
      <c r="CO1012" s="27">
        <v>117916938.916016</v>
      </c>
      <c r="CP1012" s="27">
        <v>20028576.059326202</v>
      </c>
      <c r="CQ1012" s="27">
        <v>0</v>
      </c>
      <c r="CR1012" s="27">
        <v>0</v>
      </c>
      <c r="CS1012" s="27">
        <v>0</v>
      </c>
      <c r="CT1012" s="27">
        <v>0</v>
      </c>
    </row>
    <row r="1013" spans="1:98">
      <c r="A1013" s="104" t="s">
        <v>70</v>
      </c>
      <c r="B1013" s="132">
        <v>40148</v>
      </c>
      <c r="C1013" s="27">
        <v>112005.535814285</v>
      </c>
      <c r="D1013" s="27">
        <v>0</v>
      </c>
      <c r="E1013" s="27">
        <v>31697.848648786501</v>
      </c>
      <c r="F1013" s="27">
        <v>25268.055765867201</v>
      </c>
      <c r="G1013" s="27">
        <v>2915.5119709372502</v>
      </c>
      <c r="H1013" s="27">
        <v>0</v>
      </c>
      <c r="I1013" s="27">
        <v>0</v>
      </c>
      <c r="J1013" s="27">
        <v>39253.044278621703</v>
      </c>
      <c r="K1013" s="27">
        <v>526.67019421607301</v>
      </c>
      <c r="L1013" s="27">
        <v>21245.774101495699</v>
      </c>
      <c r="M1013" s="27">
        <v>55951.075110912301</v>
      </c>
      <c r="N1013" s="27">
        <v>12466.5733118057</v>
      </c>
      <c r="O1013" s="27">
        <v>49565.233784675598</v>
      </c>
      <c r="P1013" s="27">
        <v>0</v>
      </c>
      <c r="Q1013" s="27">
        <v>7124.5539383888199</v>
      </c>
      <c r="R1013" s="27">
        <v>2401.4205789565999</v>
      </c>
      <c r="S1013" s="27">
        <v>0</v>
      </c>
      <c r="T1013" s="27">
        <v>695.75966376066197</v>
      </c>
      <c r="U1013" s="27">
        <v>39821.394495010398</v>
      </c>
      <c r="V1013" s="27">
        <v>6581053.3311157199</v>
      </c>
      <c r="W1013" s="27">
        <v>0</v>
      </c>
      <c r="X1013" s="27">
        <v>2332213.68255615</v>
      </c>
      <c r="Y1013" s="27">
        <v>1662962.1278228799</v>
      </c>
      <c r="Z1013" s="27">
        <v>422952.15042114299</v>
      </c>
      <c r="AA1013" s="27">
        <v>0</v>
      </c>
      <c r="AB1013" s="27">
        <v>0</v>
      </c>
      <c r="AC1013" s="27">
        <v>13141769.3037109</v>
      </c>
      <c r="AD1013" s="27">
        <v>61280.7936973572</v>
      </c>
      <c r="AE1013" s="27">
        <v>938484.02136993397</v>
      </c>
      <c r="AF1013" s="27">
        <v>3041346.5074768099</v>
      </c>
      <c r="AG1013" s="27">
        <v>1647348.99092102</v>
      </c>
      <c r="AH1013" s="27">
        <v>2418914.4295043899</v>
      </c>
      <c r="AI1013" s="27">
        <v>0</v>
      </c>
      <c r="AJ1013" s="27">
        <v>862049.38134002697</v>
      </c>
      <c r="AK1013" s="27">
        <v>342989.91306304903</v>
      </c>
      <c r="AL1013" s="27">
        <v>0</v>
      </c>
      <c r="AM1013" s="27">
        <v>91528.845916748003</v>
      </c>
      <c r="AN1013" s="27">
        <v>13218796.9049072</v>
      </c>
      <c r="AO1013" s="27">
        <v>57571665.706542999</v>
      </c>
      <c r="AP1013" s="27">
        <v>0</v>
      </c>
      <c r="AQ1013" s="27">
        <v>18672434.7880859</v>
      </c>
      <c r="AR1013" s="27">
        <v>13197051.8592529</v>
      </c>
      <c r="AS1013" s="27">
        <v>3288673.4338378902</v>
      </c>
      <c r="AT1013" s="27">
        <v>0</v>
      </c>
      <c r="AU1013" s="27">
        <v>0</v>
      </c>
      <c r="AV1013" s="27">
        <v>39548376.1640625</v>
      </c>
      <c r="AW1013" s="27">
        <v>178614.33021354699</v>
      </c>
      <c r="AX1013" s="27">
        <v>8699564.9074706994</v>
      </c>
      <c r="AY1013" s="27">
        <v>26661449.416747998</v>
      </c>
      <c r="AZ1013" s="27">
        <v>13028906.365722699</v>
      </c>
      <c r="BA1013" s="27">
        <v>20670055.341796901</v>
      </c>
      <c r="BB1013" s="27">
        <v>0</v>
      </c>
      <c r="BC1013" s="27">
        <v>7124830.7102661096</v>
      </c>
      <c r="BD1013" s="27">
        <v>2629726.0800781301</v>
      </c>
      <c r="BE1013" s="27">
        <v>0</v>
      </c>
      <c r="BF1013" s="27">
        <v>732891.52120971703</v>
      </c>
      <c r="BG1013" s="27">
        <v>39794205.175292999</v>
      </c>
      <c r="BH1013" s="27">
        <v>13365666.630127</v>
      </c>
      <c r="BI1013" s="27">
        <v>0</v>
      </c>
      <c r="BJ1013" s="27">
        <v>6552002.99499512</v>
      </c>
      <c r="BK1013" s="27">
        <v>4722688.8092651404</v>
      </c>
      <c r="BL1013" s="27">
        <v>292575.67695617699</v>
      </c>
      <c r="BM1013" s="27">
        <v>0</v>
      </c>
      <c r="BN1013" s="27">
        <v>0</v>
      </c>
      <c r="BO1013" s="27">
        <v>0</v>
      </c>
      <c r="BP1013" s="27">
        <v>0</v>
      </c>
      <c r="BQ1013" s="27">
        <v>0</v>
      </c>
      <c r="BR1013" s="27">
        <v>7866579.03552246</v>
      </c>
      <c r="BS1013" s="27">
        <v>4902994.31103516</v>
      </c>
      <c r="BT1013" s="27">
        <v>4020252.8563232399</v>
      </c>
      <c r="BU1013" s="27">
        <v>0</v>
      </c>
      <c r="BV1013" s="27">
        <v>3211672.0584411598</v>
      </c>
      <c r="BW1013" s="27">
        <v>307381.54561615002</v>
      </c>
      <c r="BX1013" s="27">
        <v>0</v>
      </c>
      <c r="BY1013" s="27">
        <v>0</v>
      </c>
      <c r="BZ1013" s="27">
        <v>0</v>
      </c>
      <c r="CA1013" s="27">
        <v>143644.00793838501</v>
      </c>
      <c r="CB1013" s="27">
        <v>8911276.51245117</v>
      </c>
      <c r="CC1013" s="27">
        <v>76233662.377929702</v>
      </c>
      <c r="CD1013" s="27">
        <v>19884835.412109401</v>
      </c>
      <c r="CE1013" s="27">
        <v>2996.48317313194</v>
      </c>
      <c r="CF1013" s="27">
        <v>434026.00543975801</v>
      </c>
      <c r="CG1013" s="27">
        <v>3373385.5614318801</v>
      </c>
      <c r="CH1013" s="27">
        <v>306208.67147445702</v>
      </c>
      <c r="CI1013" s="27">
        <v>146644.36573600801</v>
      </c>
      <c r="CJ1013" s="27">
        <v>9349105.1307372991</v>
      </c>
      <c r="CK1013" s="27">
        <v>79614011.896484405</v>
      </c>
      <c r="CL1013" s="27">
        <v>20222628.2822266</v>
      </c>
      <c r="CM1013" s="27">
        <v>186146.516288757</v>
      </c>
      <c r="CN1013" s="27">
        <v>22573774.021728501</v>
      </c>
      <c r="CO1013" s="27">
        <v>119448951.13281301</v>
      </c>
      <c r="CP1013" s="27">
        <v>20222628.2822266</v>
      </c>
      <c r="CQ1013" s="27">
        <v>0</v>
      </c>
      <c r="CR1013" s="27">
        <v>0</v>
      </c>
      <c r="CS1013" s="27">
        <v>0</v>
      </c>
      <c r="CT1013" s="27">
        <v>0</v>
      </c>
    </row>
    <row r="1014" spans="1:98">
      <c r="A1014" s="104" t="s">
        <v>70</v>
      </c>
      <c r="B1014" s="132">
        <v>40238</v>
      </c>
      <c r="C1014" s="27">
        <v>112217.207159996</v>
      </c>
      <c r="D1014" s="27">
        <v>0</v>
      </c>
      <c r="E1014" s="27">
        <v>30739.949530839898</v>
      </c>
      <c r="F1014" s="27">
        <v>24759.097150564201</v>
      </c>
      <c r="G1014" s="27">
        <v>2950.6063844263599</v>
      </c>
      <c r="H1014" s="27">
        <v>0</v>
      </c>
      <c r="I1014" s="27">
        <v>0</v>
      </c>
      <c r="J1014" s="27">
        <v>39958.492650508902</v>
      </c>
      <c r="K1014" s="27">
        <v>403.15058644861</v>
      </c>
      <c r="L1014" s="27">
        <v>21519.532889604601</v>
      </c>
      <c r="M1014" s="27">
        <v>55500.842204093897</v>
      </c>
      <c r="N1014" s="27">
        <v>12309.444444656399</v>
      </c>
      <c r="O1014" s="27">
        <v>49558.2299895287</v>
      </c>
      <c r="P1014" s="27">
        <v>0</v>
      </c>
      <c r="Q1014" s="27">
        <v>7079.8401731252698</v>
      </c>
      <c r="R1014" s="27">
        <v>2401.1986998617599</v>
      </c>
      <c r="S1014" s="27">
        <v>0</v>
      </c>
      <c r="T1014" s="27">
        <v>663.76733019948006</v>
      </c>
      <c r="U1014" s="27">
        <v>40377.895787239097</v>
      </c>
      <c r="V1014" s="27">
        <v>6557245.90734863</v>
      </c>
      <c r="W1014" s="27">
        <v>0</v>
      </c>
      <c r="X1014" s="27">
        <v>2239039.7991027799</v>
      </c>
      <c r="Y1014" s="27">
        <v>1621194.94598389</v>
      </c>
      <c r="Z1014" s="27">
        <v>425400.04624176002</v>
      </c>
      <c r="AA1014" s="27">
        <v>0</v>
      </c>
      <c r="AB1014" s="27">
        <v>0</v>
      </c>
      <c r="AC1014" s="27">
        <v>13377828.2977295</v>
      </c>
      <c r="AD1014" s="27">
        <v>45089.458049297296</v>
      </c>
      <c r="AE1014" s="27">
        <v>923851.05979919399</v>
      </c>
      <c r="AF1014" s="27">
        <v>3000508.8550720201</v>
      </c>
      <c r="AG1014" s="27">
        <v>1626409.2387390099</v>
      </c>
      <c r="AH1014" s="27">
        <v>2421846.7485046401</v>
      </c>
      <c r="AI1014" s="27">
        <v>0</v>
      </c>
      <c r="AJ1014" s="27">
        <v>848172.12789917004</v>
      </c>
      <c r="AK1014" s="27">
        <v>338618.69874191302</v>
      </c>
      <c r="AL1014" s="27">
        <v>0</v>
      </c>
      <c r="AM1014" s="27">
        <v>87488.039587020903</v>
      </c>
      <c r="AN1014" s="27">
        <v>13419815.2270508</v>
      </c>
      <c r="AO1014" s="27">
        <v>57693427.547363304</v>
      </c>
      <c r="AP1014" s="27">
        <v>0</v>
      </c>
      <c r="AQ1014" s="27">
        <v>18157022.761962902</v>
      </c>
      <c r="AR1014" s="27">
        <v>13066407.775268599</v>
      </c>
      <c r="AS1014" s="27">
        <v>3336619.9307251</v>
      </c>
      <c r="AT1014" s="27">
        <v>0</v>
      </c>
      <c r="AU1014" s="27">
        <v>0</v>
      </c>
      <c r="AV1014" s="27">
        <v>40651912.977050804</v>
      </c>
      <c r="AW1014" s="27">
        <v>132589.12563514701</v>
      </c>
      <c r="AX1014" s="27">
        <v>8644826.3729247991</v>
      </c>
      <c r="AY1014" s="27">
        <v>26538331.513671901</v>
      </c>
      <c r="AZ1014" s="27">
        <v>13003472.650878901</v>
      </c>
      <c r="BA1014" s="27">
        <v>20845703.2194824</v>
      </c>
      <c r="BB1014" s="27">
        <v>0</v>
      </c>
      <c r="BC1014" s="27">
        <v>7090776.6389160203</v>
      </c>
      <c r="BD1014" s="27">
        <v>2643248.6350402799</v>
      </c>
      <c r="BE1014" s="27">
        <v>0</v>
      </c>
      <c r="BF1014" s="27">
        <v>706181.51832580601</v>
      </c>
      <c r="BG1014" s="27">
        <v>40781920.3896484</v>
      </c>
      <c r="BH1014" s="27">
        <v>13829383.766723599</v>
      </c>
      <c r="BI1014" s="27">
        <v>0</v>
      </c>
      <c r="BJ1014" s="27">
        <v>6451003.4115600605</v>
      </c>
      <c r="BK1014" s="27">
        <v>4696122.48474121</v>
      </c>
      <c r="BL1014" s="27">
        <v>304282.68524551397</v>
      </c>
      <c r="BM1014" s="27">
        <v>0</v>
      </c>
      <c r="BN1014" s="27">
        <v>0</v>
      </c>
      <c r="BO1014" s="27">
        <v>0</v>
      </c>
      <c r="BP1014" s="27">
        <v>0</v>
      </c>
      <c r="BQ1014" s="27">
        <v>0</v>
      </c>
      <c r="BR1014" s="27">
        <v>7998552.8444213904</v>
      </c>
      <c r="BS1014" s="27">
        <v>4902958.7760620099</v>
      </c>
      <c r="BT1014" s="27">
        <v>4055061.29754639</v>
      </c>
      <c r="BU1014" s="27">
        <v>0</v>
      </c>
      <c r="BV1014" s="27">
        <v>3219623.5133361798</v>
      </c>
      <c r="BW1014" s="27">
        <v>301672.15293502802</v>
      </c>
      <c r="BX1014" s="27">
        <v>0</v>
      </c>
      <c r="BY1014" s="27">
        <v>0</v>
      </c>
      <c r="BZ1014" s="27">
        <v>0</v>
      </c>
      <c r="CA1014" s="27">
        <v>142929.70792198199</v>
      </c>
      <c r="CB1014" s="27">
        <v>8798701.9135742206</v>
      </c>
      <c r="CC1014" s="27">
        <v>75876555.980468795</v>
      </c>
      <c r="CD1014" s="27">
        <v>20333856.856689502</v>
      </c>
      <c r="CE1014" s="27">
        <v>2958.96345120668</v>
      </c>
      <c r="CF1014" s="27">
        <v>427190.40468978899</v>
      </c>
      <c r="CG1014" s="27">
        <v>3344264.7904357901</v>
      </c>
      <c r="CH1014" s="27">
        <v>306377.99279022199</v>
      </c>
      <c r="CI1014" s="27">
        <v>145883.072954178</v>
      </c>
      <c r="CJ1014" s="27">
        <v>9220175.0155029297</v>
      </c>
      <c r="CK1014" s="27">
        <v>79216190.681640595</v>
      </c>
      <c r="CL1014" s="27">
        <v>20614960.4833984</v>
      </c>
      <c r="CM1014" s="27">
        <v>185912.28184127799</v>
      </c>
      <c r="CN1014" s="27">
        <v>22678802.5478516</v>
      </c>
      <c r="CO1014" s="27">
        <v>120168285.74804699</v>
      </c>
      <c r="CP1014" s="27">
        <v>20614960.4833984</v>
      </c>
      <c r="CQ1014" s="27">
        <v>0</v>
      </c>
      <c r="CR1014" s="27">
        <v>0</v>
      </c>
      <c r="CS1014" s="27">
        <v>0</v>
      </c>
      <c r="CT1014" s="27">
        <v>0</v>
      </c>
    </row>
    <row r="1015" spans="1:98">
      <c r="A1015" s="104" t="s">
        <v>70</v>
      </c>
      <c r="B1015" s="132">
        <v>40330</v>
      </c>
      <c r="C1015" s="27">
        <v>113645.401747704</v>
      </c>
      <c r="D1015" s="27">
        <v>0</v>
      </c>
      <c r="E1015" s="27">
        <v>30019.038749456398</v>
      </c>
      <c r="F1015" s="27">
        <v>24345.331012964201</v>
      </c>
      <c r="G1015" s="27">
        <v>3005.30802607536</v>
      </c>
      <c r="H1015" s="27">
        <v>0</v>
      </c>
      <c r="I1015" s="27">
        <v>0</v>
      </c>
      <c r="J1015" s="27">
        <v>40577.558993339502</v>
      </c>
      <c r="K1015" s="27">
        <v>358.554424833506</v>
      </c>
      <c r="L1015" s="27">
        <v>22227.087621211998</v>
      </c>
      <c r="M1015" s="27">
        <v>55945.993855953202</v>
      </c>
      <c r="N1015" s="27">
        <v>12220.993987441099</v>
      </c>
      <c r="O1015" s="27">
        <v>50035.460223674803</v>
      </c>
      <c r="P1015" s="27">
        <v>0</v>
      </c>
      <c r="Q1015" s="27">
        <v>7016.6982144117401</v>
      </c>
      <c r="R1015" s="27">
        <v>2432.9475911259701</v>
      </c>
      <c r="S1015" s="27">
        <v>0</v>
      </c>
      <c r="T1015" s="27">
        <v>668.56357938796305</v>
      </c>
      <c r="U1015" s="27">
        <v>40899.722255706802</v>
      </c>
      <c r="V1015" s="27">
        <v>6643090.1889038105</v>
      </c>
      <c r="W1015" s="27">
        <v>0</v>
      </c>
      <c r="X1015" s="27">
        <v>2181459.78936768</v>
      </c>
      <c r="Y1015" s="27">
        <v>1587300.73731995</v>
      </c>
      <c r="Z1015" s="27">
        <v>429128.49052429199</v>
      </c>
      <c r="AA1015" s="27">
        <v>0</v>
      </c>
      <c r="AB1015" s="27">
        <v>0</v>
      </c>
      <c r="AC1015" s="27">
        <v>13623063.810058599</v>
      </c>
      <c r="AD1015" s="27">
        <v>40768.4108972549</v>
      </c>
      <c r="AE1015" s="27">
        <v>934847.90642547596</v>
      </c>
      <c r="AF1015" s="27">
        <v>3031366.93035889</v>
      </c>
      <c r="AG1015" s="27">
        <v>1610600.9932708701</v>
      </c>
      <c r="AH1015" s="27">
        <v>2416925.5687255901</v>
      </c>
      <c r="AI1015" s="27">
        <v>0</v>
      </c>
      <c r="AJ1015" s="27">
        <v>836443.13820648205</v>
      </c>
      <c r="AK1015" s="27">
        <v>339130.86587142898</v>
      </c>
      <c r="AL1015" s="27">
        <v>0</v>
      </c>
      <c r="AM1015" s="27">
        <v>86808.727277755694</v>
      </c>
      <c r="AN1015" s="27">
        <v>13639609.2116699</v>
      </c>
      <c r="AO1015" s="27">
        <v>58925063.882324196</v>
      </c>
      <c r="AP1015" s="27">
        <v>0</v>
      </c>
      <c r="AQ1015" s="27">
        <v>17789137.4533691</v>
      </c>
      <c r="AR1015" s="27">
        <v>12863273.174072299</v>
      </c>
      <c r="AS1015" s="27">
        <v>3378911.02313232</v>
      </c>
      <c r="AT1015" s="27">
        <v>0</v>
      </c>
      <c r="AU1015" s="27">
        <v>0</v>
      </c>
      <c r="AV1015" s="27">
        <v>41632780.2724609</v>
      </c>
      <c r="AW1015" s="27">
        <v>120342.894515038</v>
      </c>
      <c r="AX1015" s="27">
        <v>8842330.88208008</v>
      </c>
      <c r="AY1015" s="27">
        <v>27043197.8525391</v>
      </c>
      <c r="AZ1015" s="27">
        <v>12934791.674316401</v>
      </c>
      <c r="BA1015" s="27">
        <v>20971965.292968798</v>
      </c>
      <c r="BB1015" s="27">
        <v>0</v>
      </c>
      <c r="BC1015" s="27">
        <v>7026501.22302246</v>
      </c>
      <c r="BD1015" s="27">
        <v>2663877.6305236798</v>
      </c>
      <c r="BE1015" s="27">
        <v>0</v>
      </c>
      <c r="BF1015" s="27">
        <v>704634.33205413795</v>
      </c>
      <c r="BG1015" s="27">
        <v>41685644.430175804</v>
      </c>
      <c r="BH1015" s="27">
        <v>14090785.1090088</v>
      </c>
      <c r="BI1015" s="27">
        <v>0</v>
      </c>
      <c r="BJ1015" s="27">
        <v>6367808.6610107403</v>
      </c>
      <c r="BK1015" s="27">
        <v>4616471.8961792002</v>
      </c>
      <c r="BL1015" s="27">
        <v>310814.65404128999</v>
      </c>
      <c r="BM1015" s="27">
        <v>0</v>
      </c>
      <c r="BN1015" s="27">
        <v>0</v>
      </c>
      <c r="BO1015" s="27">
        <v>0</v>
      </c>
      <c r="BP1015" s="27">
        <v>0</v>
      </c>
      <c r="BQ1015" s="27">
        <v>0</v>
      </c>
      <c r="BR1015" s="27">
        <v>8139359.0492553702</v>
      </c>
      <c r="BS1015" s="27">
        <v>4880618.6113891602</v>
      </c>
      <c r="BT1015" s="27">
        <v>4078834.6841430701</v>
      </c>
      <c r="BU1015" s="27">
        <v>0</v>
      </c>
      <c r="BV1015" s="27">
        <v>3202184.7088928199</v>
      </c>
      <c r="BW1015" s="27">
        <v>304150.67147445702</v>
      </c>
      <c r="BX1015" s="27">
        <v>0</v>
      </c>
      <c r="BY1015" s="27">
        <v>0</v>
      </c>
      <c r="BZ1015" s="27">
        <v>0</v>
      </c>
      <c r="CA1015" s="27">
        <v>143827.82819747899</v>
      </c>
      <c r="CB1015" s="27">
        <v>8831559.86791992</v>
      </c>
      <c r="CC1015" s="27">
        <v>76790751.375976607</v>
      </c>
      <c r="CD1015" s="27">
        <v>20449996.362304699</v>
      </c>
      <c r="CE1015" s="27">
        <v>3004.6714005768299</v>
      </c>
      <c r="CF1015" s="27">
        <v>430207.14887619001</v>
      </c>
      <c r="CG1015" s="27">
        <v>3389313.77166748</v>
      </c>
      <c r="CH1015" s="27">
        <v>308986.719711304</v>
      </c>
      <c r="CI1015" s="27">
        <v>146833.97298240699</v>
      </c>
      <c r="CJ1015" s="27">
        <v>9261964.6760253906</v>
      </c>
      <c r="CK1015" s="27">
        <v>80175580.441406295</v>
      </c>
      <c r="CL1015" s="27">
        <v>20770023.2509766</v>
      </c>
      <c r="CM1015" s="27">
        <v>187194.17556572001</v>
      </c>
      <c r="CN1015" s="27">
        <v>22892082.587646499</v>
      </c>
      <c r="CO1015" s="27">
        <v>121745707.62402301</v>
      </c>
      <c r="CP1015" s="27">
        <v>20770023.2509766</v>
      </c>
      <c r="CQ1015" s="27">
        <v>0</v>
      </c>
      <c r="CR1015" s="27">
        <v>0</v>
      </c>
      <c r="CS1015" s="27">
        <v>0</v>
      </c>
      <c r="CT1015" s="27">
        <v>0</v>
      </c>
    </row>
    <row r="1016" spans="1:98">
      <c r="A1016" s="104" t="s">
        <v>70</v>
      </c>
      <c r="B1016" s="132">
        <v>40422</v>
      </c>
      <c r="C1016" s="27">
        <v>113513.898139</v>
      </c>
      <c r="D1016" s="27">
        <v>0</v>
      </c>
      <c r="E1016" s="27">
        <v>29101.945233583501</v>
      </c>
      <c r="F1016" s="27">
        <v>23604.782009840001</v>
      </c>
      <c r="G1016" s="27">
        <v>2999.8076617419702</v>
      </c>
      <c r="H1016" s="27">
        <v>0</v>
      </c>
      <c r="I1016" s="27">
        <v>0</v>
      </c>
      <c r="J1016" s="27">
        <v>41140.557608127601</v>
      </c>
      <c r="K1016" s="27">
        <v>322.57423646375503</v>
      </c>
      <c r="L1016" s="27">
        <v>21571.480632066701</v>
      </c>
      <c r="M1016" s="27">
        <v>55611.151942253098</v>
      </c>
      <c r="N1016" s="27">
        <v>11991.3860236406</v>
      </c>
      <c r="O1016" s="27">
        <v>49591.097426414497</v>
      </c>
      <c r="P1016" s="27">
        <v>0</v>
      </c>
      <c r="Q1016" s="27">
        <v>6917.0108339786502</v>
      </c>
      <c r="R1016" s="27">
        <v>2433.6731542348898</v>
      </c>
      <c r="S1016" s="27">
        <v>0</v>
      </c>
      <c r="T1016" s="27">
        <v>653.52700197696697</v>
      </c>
      <c r="U1016" s="27">
        <v>41459.9762558937</v>
      </c>
      <c r="V1016" s="27">
        <v>6634485.3920288105</v>
      </c>
      <c r="W1016" s="27">
        <v>0</v>
      </c>
      <c r="X1016" s="27">
        <v>2112531.4798278799</v>
      </c>
      <c r="Y1016" s="27">
        <v>1545809.5504302999</v>
      </c>
      <c r="Z1016" s="27">
        <v>428496.10125732399</v>
      </c>
      <c r="AA1016" s="27">
        <v>0</v>
      </c>
      <c r="AB1016" s="27">
        <v>0</v>
      </c>
      <c r="AC1016" s="27">
        <v>13793870.174804701</v>
      </c>
      <c r="AD1016" s="27">
        <v>39372.545638561198</v>
      </c>
      <c r="AE1016" s="27">
        <v>915486.36491393996</v>
      </c>
      <c r="AF1016" s="27">
        <v>3009534.70489502</v>
      </c>
      <c r="AG1016" s="27">
        <v>1585120.30763245</v>
      </c>
      <c r="AH1016" s="27">
        <v>2376182.9898986798</v>
      </c>
      <c r="AI1016" s="27">
        <v>0</v>
      </c>
      <c r="AJ1016" s="27">
        <v>828844.47966003395</v>
      </c>
      <c r="AK1016" s="27">
        <v>342381.89043044997</v>
      </c>
      <c r="AL1016" s="27">
        <v>0</v>
      </c>
      <c r="AM1016" s="27">
        <v>83997.464725494399</v>
      </c>
      <c r="AN1016" s="27">
        <v>13852161.404052701</v>
      </c>
      <c r="AO1016" s="27">
        <v>59055994.205078103</v>
      </c>
      <c r="AP1016" s="27">
        <v>0</v>
      </c>
      <c r="AQ1016" s="27">
        <v>17199123.391845699</v>
      </c>
      <c r="AR1016" s="27">
        <v>12511974.185180699</v>
      </c>
      <c r="AS1016" s="27">
        <v>3394848.9833679199</v>
      </c>
      <c r="AT1016" s="27">
        <v>0</v>
      </c>
      <c r="AU1016" s="27">
        <v>0</v>
      </c>
      <c r="AV1016" s="27">
        <v>42441002.462402299</v>
      </c>
      <c r="AW1016" s="27">
        <v>116879.31290054299</v>
      </c>
      <c r="AX1016" s="27">
        <v>8598344.2020263709</v>
      </c>
      <c r="AY1016" s="27">
        <v>26894984.3752441</v>
      </c>
      <c r="AZ1016" s="27">
        <v>12775362.49646</v>
      </c>
      <c r="BA1016" s="27">
        <v>20648331.0698242</v>
      </c>
      <c r="BB1016" s="27">
        <v>0</v>
      </c>
      <c r="BC1016" s="27">
        <v>6945213.6884765597</v>
      </c>
      <c r="BD1016" s="27">
        <v>2680932.8614196801</v>
      </c>
      <c r="BE1016" s="27">
        <v>0</v>
      </c>
      <c r="BF1016" s="27">
        <v>691504.931015015</v>
      </c>
      <c r="BG1016" s="27">
        <v>42577736.769531302</v>
      </c>
      <c r="BH1016" s="27">
        <v>13706068.786865201</v>
      </c>
      <c r="BI1016" s="27">
        <v>0</v>
      </c>
      <c r="BJ1016" s="27">
        <v>6150917.7392578097</v>
      </c>
      <c r="BK1016" s="27">
        <v>4475503.1658325205</v>
      </c>
      <c r="BL1016" s="27">
        <v>310273.30660629302</v>
      </c>
      <c r="BM1016" s="27">
        <v>0</v>
      </c>
      <c r="BN1016" s="27">
        <v>0</v>
      </c>
      <c r="BO1016" s="27">
        <v>0</v>
      </c>
      <c r="BP1016" s="27">
        <v>0</v>
      </c>
      <c r="BQ1016" s="27">
        <v>0</v>
      </c>
      <c r="BR1016" s="27">
        <v>8051064.3363647498</v>
      </c>
      <c r="BS1016" s="27">
        <v>4818161.5158081101</v>
      </c>
      <c r="BT1016" s="27">
        <v>4015561.8613891602</v>
      </c>
      <c r="BU1016" s="27">
        <v>0</v>
      </c>
      <c r="BV1016" s="27">
        <v>3166615.0328979502</v>
      </c>
      <c r="BW1016" s="27">
        <v>308395.81188201898</v>
      </c>
      <c r="BX1016" s="27">
        <v>0</v>
      </c>
      <c r="BY1016" s="27">
        <v>0</v>
      </c>
      <c r="BZ1016" s="27">
        <v>0</v>
      </c>
      <c r="CA1016" s="27">
        <v>142540.00534248399</v>
      </c>
      <c r="CB1016" s="27">
        <v>8739593.8472900409</v>
      </c>
      <c r="CC1016" s="27">
        <v>76159805.193359405</v>
      </c>
      <c r="CD1016" s="27">
        <v>19843965.0471191</v>
      </c>
      <c r="CE1016" s="27">
        <v>3003.24678990245</v>
      </c>
      <c r="CF1016" s="27">
        <v>428553.98954391503</v>
      </c>
      <c r="CG1016" s="27">
        <v>3399174.8700256301</v>
      </c>
      <c r="CH1016" s="27">
        <v>309308.388050079</v>
      </c>
      <c r="CI1016" s="27">
        <v>145542.85746765099</v>
      </c>
      <c r="CJ1016" s="27">
        <v>9170001.5465087909</v>
      </c>
      <c r="CK1016" s="27">
        <v>79560691.131835893</v>
      </c>
      <c r="CL1016" s="27">
        <v>20141428.707031298</v>
      </c>
      <c r="CM1016" s="27">
        <v>186589.39728355399</v>
      </c>
      <c r="CN1016" s="27">
        <v>22990388.063964799</v>
      </c>
      <c r="CO1016" s="27">
        <v>122075983.91992199</v>
      </c>
      <c r="CP1016" s="27">
        <v>20141428.707031298</v>
      </c>
      <c r="CQ1016" s="27">
        <v>0</v>
      </c>
      <c r="CR1016" s="27">
        <v>0</v>
      </c>
      <c r="CS1016" s="27">
        <v>0</v>
      </c>
      <c r="CT1016" s="27">
        <v>0</v>
      </c>
    </row>
    <row r="1017" spans="1:98">
      <c r="A1017" s="104" t="s">
        <v>70</v>
      </c>
      <c r="B1017" s="132">
        <v>40513</v>
      </c>
      <c r="C1017" s="27">
        <v>113044.725877762</v>
      </c>
      <c r="D1017" s="27">
        <v>0</v>
      </c>
      <c r="E1017" s="27">
        <v>28286.621160983999</v>
      </c>
      <c r="F1017" s="27">
        <v>22982.4067454338</v>
      </c>
      <c r="G1017" s="27">
        <v>3014.5289684832101</v>
      </c>
      <c r="H1017" s="27">
        <v>0</v>
      </c>
      <c r="I1017" s="27">
        <v>0</v>
      </c>
      <c r="J1017" s="27">
        <v>41710.089967250802</v>
      </c>
      <c r="K1017" s="27">
        <v>327.49437343329203</v>
      </c>
      <c r="L1017" s="27">
        <v>27453.930584430698</v>
      </c>
      <c r="M1017" s="27">
        <v>55155.994768619501</v>
      </c>
      <c r="N1017" s="27">
        <v>11799.9705425501</v>
      </c>
      <c r="O1017" s="27">
        <v>48315.104001998901</v>
      </c>
      <c r="P1017" s="27">
        <v>0</v>
      </c>
      <c r="Q1017" s="27">
        <v>6852.4036058187503</v>
      </c>
      <c r="R1017" s="27">
        <v>2405.8004481196399</v>
      </c>
      <c r="S1017" s="27">
        <v>0</v>
      </c>
      <c r="T1017" s="27">
        <v>785.44903330504906</v>
      </c>
      <c r="U1017" s="27">
        <v>42067.596295833602</v>
      </c>
      <c r="V1017" s="27">
        <v>6546911.6330566397</v>
      </c>
      <c r="W1017" s="27">
        <v>0</v>
      </c>
      <c r="X1017" s="27">
        <v>2039561.2344818099</v>
      </c>
      <c r="Y1017" s="27">
        <v>1490253.0783081099</v>
      </c>
      <c r="Z1017" s="27">
        <v>423744.359844208</v>
      </c>
      <c r="AA1017" s="27">
        <v>0</v>
      </c>
      <c r="AB1017" s="27">
        <v>0</v>
      </c>
      <c r="AC1017" s="27">
        <v>13900945.4102783</v>
      </c>
      <c r="AD1017" s="27">
        <v>39950.004878044099</v>
      </c>
      <c r="AE1017" s="27">
        <v>1036883.5690155</v>
      </c>
      <c r="AF1017" s="27">
        <v>2975774.99926758</v>
      </c>
      <c r="AG1017" s="27">
        <v>1547519.76702881</v>
      </c>
      <c r="AH1017" s="27">
        <v>2214909.5077514602</v>
      </c>
      <c r="AI1017" s="27">
        <v>0</v>
      </c>
      <c r="AJ1017" s="27">
        <v>807436.16339874303</v>
      </c>
      <c r="AK1017" s="27">
        <v>329679.27466964698</v>
      </c>
      <c r="AL1017" s="27">
        <v>0</v>
      </c>
      <c r="AM1017" s="27">
        <v>92495.779165267901</v>
      </c>
      <c r="AN1017" s="27">
        <v>13964538.439819301</v>
      </c>
      <c r="AO1017" s="27">
        <v>58616396.4853516</v>
      </c>
      <c r="AP1017" s="27">
        <v>0</v>
      </c>
      <c r="AQ1017" s="27">
        <v>16650484.837646499</v>
      </c>
      <c r="AR1017" s="27">
        <v>12085926.7581787</v>
      </c>
      <c r="AS1017" s="27">
        <v>3373765.8067932101</v>
      </c>
      <c r="AT1017" s="27">
        <v>0</v>
      </c>
      <c r="AU1017" s="27">
        <v>0</v>
      </c>
      <c r="AV1017" s="27">
        <v>43217619.964355499</v>
      </c>
      <c r="AW1017" s="27">
        <v>119939.90432453201</v>
      </c>
      <c r="AX1017" s="27">
        <v>9769235.9135742206</v>
      </c>
      <c r="AY1017" s="27">
        <v>26766420.649658199</v>
      </c>
      <c r="AZ1017" s="27">
        <v>12524157.108276401</v>
      </c>
      <c r="BA1017" s="27">
        <v>19339291.0783691</v>
      </c>
      <c r="BB1017" s="27">
        <v>0</v>
      </c>
      <c r="BC1017" s="27">
        <v>6809594.9919433603</v>
      </c>
      <c r="BD1017" s="27">
        <v>2574879.1514587398</v>
      </c>
      <c r="BE1017" s="27">
        <v>0</v>
      </c>
      <c r="BF1017" s="27">
        <v>764278.79198455799</v>
      </c>
      <c r="BG1017" s="27">
        <v>43446550.134765603</v>
      </c>
      <c r="BH1017" s="27">
        <v>13547911.3675537</v>
      </c>
      <c r="BI1017" s="27">
        <v>0</v>
      </c>
      <c r="BJ1017" s="27">
        <v>5984288.8906860398</v>
      </c>
      <c r="BK1017" s="27">
        <v>4320565.5139160203</v>
      </c>
      <c r="BL1017" s="27">
        <v>283732.27289581299</v>
      </c>
      <c r="BM1017" s="27">
        <v>0</v>
      </c>
      <c r="BN1017" s="27">
        <v>0</v>
      </c>
      <c r="BO1017" s="27">
        <v>0</v>
      </c>
      <c r="BP1017" s="27">
        <v>0</v>
      </c>
      <c r="BQ1017" s="27">
        <v>0</v>
      </c>
      <c r="BR1017" s="27">
        <v>8034327.5081176804</v>
      </c>
      <c r="BS1017" s="27">
        <v>4719461.77978516</v>
      </c>
      <c r="BT1017" s="27">
        <v>3759162.2218017601</v>
      </c>
      <c r="BU1017" s="27">
        <v>0</v>
      </c>
      <c r="BV1017" s="27">
        <v>3122371.4817504901</v>
      </c>
      <c r="BW1017" s="27">
        <v>286813.94266891503</v>
      </c>
      <c r="BX1017" s="27">
        <v>0</v>
      </c>
      <c r="BY1017" s="27">
        <v>0</v>
      </c>
      <c r="BZ1017" s="27">
        <v>0</v>
      </c>
      <c r="CA1017" s="27">
        <v>141297.145381927</v>
      </c>
      <c r="CB1017" s="27">
        <v>8582693.8897705097</v>
      </c>
      <c r="CC1017" s="27">
        <v>75241735.698242202</v>
      </c>
      <c r="CD1017" s="27">
        <v>19528506.603027299</v>
      </c>
      <c r="CE1017" s="27">
        <v>3006.2542425095999</v>
      </c>
      <c r="CF1017" s="27">
        <v>421357.17095184303</v>
      </c>
      <c r="CG1017" s="27">
        <v>3355982.63198853</v>
      </c>
      <c r="CH1017" s="27">
        <v>284897.55343627901</v>
      </c>
      <c r="CI1017" s="27">
        <v>144307.90428924601</v>
      </c>
      <c r="CJ1017" s="27">
        <v>9008583.6722412091</v>
      </c>
      <c r="CK1017" s="27">
        <v>78603511.669921905</v>
      </c>
      <c r="CL1017" s="27">
        <v>19825132.881347701</v>
      </c>
      <c r="CM1017" s="27">
        <v>185991.14113044701</v>
      </c>
      <c r="CN1017" s="27">
        <v>22971417.974121101</v>
      </c>
      <c r="CO1017" s="27">
        <v>122064000.83300801</v>
      </c>
      <c r="CP1017" s="27">
        <v>19825132.881347701</v>
      </c>
      <c r="CQ1017" s="27">
        <v>0</v>
      </c>
      <c r="CR1017" s="27">
        <v>0</v>
      </c>
      <c r="CS1017" s="27">
        <v>0</v>
      </c>
      <c r="CT1017" s="27">
        <v>0</v>
      </c>
    </row>
    <row r="1018" spans="1:98">
      <c r="A1018" s="104" t="s">
        <v>70</v>
      </c>
      <c r="B1018" s="132">
        <v>40603</v>
      </c>
      <c r="C1018" s="27">
        <v>112768.31646823901</v>
      </c>
      <c r="D1018" s="27">
        <v>0</v>
      </c>
      <c r="E1018" s="27">
        <v>27594.24472332</v>
      </c>
      <c r="F1018" s="27">
        <v>22396.627558708198</v>
      </c>
      <c r="G1018" s="27">
        <v>3022.5532653927798</v>
      </c>
      <c r="H1018" s="27">
        <v>0</v>
      </c>
      <c r="I1018" s="27">
        <v>0</v>
      </c>
      <c r="J1018" s="27">
        <v>42356.670571327202</v>
      </c>
      <c r="K1018" s="27">
        <v>308.69032062217599</v>
      </c>
      <c r="L1018" s="27">
        <v>66165.424401283293</v>
      </c>
      <c r="M1018" s="27">
        <v>55025.442180633501</v>
      </c>
      <c r="N1018" s="27">
        <v>11534.680512905101</v>
      </c>
      <c r="O1018" s="27">
        <v>0</v>
      </c>
      <c r="P1018" s="27">
        <v>0</v>
      </c>
      <c r="Q1018" s="27">
        <v>6966.58833909035</v>
      </c>
      <c r="R1018" s="27">
        <v>0</v>
      </c>
      <c r="S1018" s="27">
        <v>0</v>
      </c>
      <c r="T1018" s="27">
        <v>3004.7757957875701</v>
      </c>
      <c r="U1018" s="27">
        <v>42661.993782997102</v>
      </c>
      <c r="V1018" s="27">
        <v>6517714.5136718797</v>
      </c>
      <c r="W1018" s="27">
        <v>0</v>
      </c>
      <c r="X1018" s="27">
        <v>1993500.73406982</v>
      </c>
      <c r="Y1018" s="27">
        <v>1463907.1484680199</v>
      </c>
      <c r="Z1018" s="27">
        <v>430143.17293548601</v>
      </c>
      <c r="AA1018" s="27">
        <v>0</v>
      </c>
      <c r="AB1018" s="27">
        <v>0</v>
      </c>
      <c r="AC1018" s="27">
        <v>14174798.934082</v>
      </c>
      <c r="AD1018" s="27">
        <v>38828.6287155151</v>
      </c>
      <c r="AE1018" s="27">
        <v>3205001.6521301302</v>
      </c>
      <c r="AF1018" s="27">
        <v>2976093.8204650902</v>
      </c>
      <c r="AG1018" s="27">
        <v>1488796.7677917499</v>
      </c>
      <c r="AH1018" s="27">
        <v>0</v>
      </c>
      <c r="AI1018" s="27">
        <v>0</v>
      </c>
      <c r="AJ1018" s="27">
        <v>840398.95619201695</v>
      </c>
      <c r="AK1018" s="27">
        <v>0</v>
      </c>
      <c r="AL1018" s="27">
        <v>0</v>
      </c>
      <c r="AM1018" s="27">
        <v>426018.33258819598</v>
      </c>
      <c r="AN1018" s="27">
        <v>14190393.8165283</v>
      </c>
      <c r="AO1018" s="27">
        <v>58871239.699707001</v>
      </c>
      <c r="AP1018" s="27">
        <v>0</v>
      </c>
      <c r="AQ1018" s="27">
        <v>16330648.1281738</v>
      </c>
      <c r="AR1018" s="27">
        <v>11868822.8391113</v>
      </c>
      <c r="AS1018" s="27">
        <v>3442188.4649352999</v>
      </c>
      <c r="AT1018" s="27">
        <v>0</v>
      </c>
      <c r="AU1018" s="27">
        <v>0</v>
      </c>
      <c r="AV1018" s="27">
        <v>44427389.159667999</v>
      </c>
      <c r="AW1018" s="27">
        <v>117509.824484825</v>
      </c>
      <c r="AX1018" s="27">
        <v>29024948.128906298</v>
      </c>
      <c r="AY1018" s="27">
        <v>27066971.714111298</v>
      </c>
      <c r="AZ1018" s="27">
        <v>12122316.662475601</v>
      </c>
      <c r="BA1018" s="27">
        <v>0</v>
      </c>
      <c r="BB1018" s="27">
        <v>0</v>
      </c>
      <c r="BC1018" s="27">
        <v>7054414.9675903302</v>
      </c>
      <c r="BD1018" s="27">
        <v>0</v>
      </c>
      <c r="BE1018" s="27">
        <v>0</v>
      </c>
      <c r="BF1018" s="27">
        <v>3394004.5153503399</v>
      </c>
      <c r="BG1018" s="27">
        <v>44462004.027343802</v>
      </c>
      <c r="BH1018" s="27">
        <v>10567464.7458496</v>
      </c>
      <c r="BI1018" s="27">
        <v>0</v>
      </c>
      <c r="BJ1018" s="27">
        <v>5402838.2817382803</v>
      </c>
      <c r="BK1018" s="27">
        <v>4066339.4963684101</v>
      </c>
      <c r="BL1018" s="27">
        <v>0</v>
      </c>
      <c r="BM1018" s="27">
        <v>0</v>
      </c>
      <c r="BN1018" s="27">
        <v>0</v>
      </c>
      <c r="BO1018" s="27">
        <v>0</v>
      </c>
      <c r="BP1018" s="27">
        <v>0</v>
      </c>
      <c r="BQ1018" s="27">
        <v>0</v>
      </c>
      <c r="BR1018" s="27">
        <v>8090076.4849243201</v>
      </c>
      <c r="BS1018" s="27">
        <v>4582872.6460571298</v>
      </c>
      <c r="BT1018" s="27">
        <v>0</v>
      </c>
      <c r="BU1018" s="27">
        <v>0</v>
      </c>
      <c r="BV1018" s="27">
        <v>3243508.7555236798</v>
      </c>
      <c r="BW1018" s="27">
        <v>0</v>
      </c>
      <c r="BX1018" s="27">
        <v>0</v>
      </c>
      <c r="BY1018" s="27">
        <v>0</v>
      </c>
      <c r="BZ1018" s="27">
        <v>0</v>
      </c>
      <c r="CA1018" s="27">
        <v>140370.60066223101</v>
      </c>
      <c r="CB1018" s="27">
        <v>8520250.8459472694</v>
      </c>
      <c r="CC1018" s="27">
        <v>75300959.498046905</v>
      </c>
      <c r="CD1018" s="27">
        <v>16001730.0894775</v>
      </c>
      <c r="CE1018" s="27">
        <v>3029.6018047928801</v>
      </c>
      <c r="CF1018" s="27">
        <v>431879.17406845099</v>
      </c>
      <c r="CG1018" s="27">
        <v>3448433.0704956101</v>
      </c>
      <c r="CH1018" s="27">
        <v>0</v>
      </c>
      <c r="CI1018" s="27">
        <v>143395.83909225499</v>
      </c>
      <c r="CJ1018" s="27">
        <v>8945878.3894043006</v>
      </c>
      <c r="CK1018" s="27">
        <v>78749792.073242202</v>
      </c>
      <c r="CL1018" s="27">
        <v>15990293.9968262</v>
      </c>
      <c r="CM1018" s="27">
        <v>185651.03137397801</v>
      </c>
      <c r="CN1018" s="27">
        <v>23172089.082275402</v>
      </c>
      <c r="CO1018" s="27">
        <v>123300877.024414</v>
      </c>
      <c r="CP1018" s="27">
        <v>15990293.9968262</v>
      </c>
      <c r="CQ1018" s="27">
        <v>0</v>
      </c>
      <c r="CR1018" s="27">
        <v>0</v>
      </c>
      <c r="CS1018" s="27">
        <v>0</v>
      </c>
      <c r="CT1018" s="27">
        <v>0</v>
      </c>
    </row>
    <row r="1019" spans="1:98">
      <c r="A1019" s="104" t="s">
        <v>70</v>
      </c>
      <c r="B1019" s="132">
        <v>40695</v>
      </c>
      <c r="C1019" s="27">
        <v>112034.824005127</v>
      </c>
      <c r="D1019" s="27">
        <v>0</v>
      </c>
      <c r="E1019" s="27">
        <v>26822.572882652301</v>
      </c>
      <c r="F1019" s="27">
        <v>21811.836837768598</v>
      </c>
      <c r="G1019" s="27">
        <v>3031.78400540352</v>
      </c>
      <c r="H1019" s="27">
        <v>0</v>
      </c>
      <c r="I1019" s="27">
        <v>0</v>
      </c>
      <c r="J1019" s="27">
        <v>42784.631119251302</v>
      </c>
      <c r="K1019" s="27">
        <v>277.21579572185902</v>
      </c>
      <c r="L1019" s="27">
        <v>65998.6762485504</v>
      </c>
      <c r="M1019" s="27">
        <v>54572.468293666803</v>
      </c>
      <c r="N1019" s="27">
        <v>11395.7308256626</v>
      </c>
      <c r="O1019" s="27">
        <v>0</v>
      </c>
      <c r="P1019" s="27">
        <v>0</v>
      </c>
      <c r="Q1019" s="27">
        <v>6912.6000536680203</v>
      </c>
      <c r="R1019" s="27">
        <v>0</v>
      </c>
      <c r="S1019" s="27">
        <v>0</v>
      </c>
      <c r="T1019" s="27">
        <v>3040.3711018860299</v>
      </c>
      <c r="U1019" s="27">
        <v>43051.630822181702</v>
      </c>
      <c r="V1019" s="27">
        <v>6431540.4898681603</v>
      </c>
      <c r="W1019" s="27">
        <v>0</v>
      </c>
      <c r="X1019" s="27">
        <v>1942187.2999115</v>
      </c>
      <c r="Y1019" s="27">
        <v>1432870.5975647001</v>
      </c>
      <c r="Z1019" s="27">
        <v>427789.00084304798</v>
      </c>
      <c r="AA1019" s="27">
        <v>0</v>
      </c>
      <c r="AB1019" s="27">
        <v>0</v>
      </c>
      <c r="AC1019" s="27">
        <v>14314015.682128901</v>
      </c>
      <c r="AD1019" s="27">
        <v>33270.0467996597</v>
      </c>
      <c r="AE1019" s="27">
        <v>3137199.2754211398</v>
      </c>
      <c r="AF1019" s="27">
        <v>2936536.5365295401</v>
      </c>
      <c r="AG1019" s="27">
        <v>1462605.03677368</v>
      </c>
      <c r="AH1019" s="27">
        <v>0</v>
      </c>
      <c r="AI1019" s="27">
        <v>0</v>
      </c>
      <c r="AJ1019" s="27">
        <v>839819.91616821301</v>
      </c>
      <c r="AK1019" s="27">
        <v>0</v>
      </c>
      <c r="AL1019" s="27">
        <v>0</v>
      </c>
      <c r="AM1019" s="27">
        <v>428675.16104888899</v>
      </c>
      <c r="AN1019" s="27">
        <v>14325105.255371099</v>
      </c>
      <c r="AO1019" s="27">
        <v>58423039.455566399</v>
      </c>
      <c r="AP1019" s="27">
        <v>0</v>
      </c>
      <c r="AQ1019" s="27">
        <v>16006314.643554701</v>
      </c>
      <c r="AR1019" s="27">
        <v>11700789.877197299</v>
      </c>
      <c r="AS1019" s="27">
        <v>3426263.9768371601</v>
      </c>
      <c r="AT1019" s="27">
        <v>0</v>
      </c>
      <c r="AU1019" s="27">
        <v>0</v>
      </c>
      <c r="AV1019" s="27">
        <v>45173061.490234397</v>
      </c>
      <c r="AW1019" s="27">
        <v>101232.453557014</v>
      </c>
      <c r="AX1019" s="27">
        <v>28496973.899902299</v>
      </c>
      <c r="AY1019" s="27">
        <v>26835075.161621101</v>
      </c>
      <c r="AZ1019" s="27">
        <v>11970051.765625</v>
      </c>
      <c r="BA1019" s="27">
        <v>0</v>
      </c>
      <c r="BB1019" s="27">
        <v>0</v>
      </c>
      <c r="BC1019" s="27">
        <v>7091210.0389404297</v>
      </c>
      <c r="BD1019" s="27">
        <v>0</v>
      </c>
      <c r="BE1019" s="27">
        <v>0</v>
      </c>
      <c r="BF1019" s="27">
        <v>3438112.3081054701</v>
      </c>
      <c r="BG1019" s="27">
        <v>45210140.5634766</v>
      </c>
      <c r="BH1019" s="27">
        <v>10530337.864502</v>
      </c>
      <c r="BI1019" s="27">
        <v>0</v>
      </c>
      <c r="BJ1019" s="27">
        <v>5346069.1939697303</v>
      </c>
      <c r="BK1019" s="27">
        <v>4007442.5259704599</v>
      </c>
      <c r="BL1019" s="27">
        <v>0</v>
      </c>
      <c r="BM1019" s="27">
        <v>0</v>
      </c>
      <c r="BN1019" s="27">
        <v>0</v>
      </c>
      <c r="BO1019" s="27">
        <v>0</v>
      </c>
      <c r="BP1019" s="27">
        <v>0</v>
      </c>
      <c r="BQ1019" s="27">
        <v>0</v>
      </c>
      <c r="BR1019" s="27">
        <v>8004923.0698242197</v>
      </c>
      <c r="BS1019" s="27">
        <v>4534138.73583984</v>
      </c>
      <c r="BT1019" s="27">
        <v>0</v>
      </c>
      <c r="BU1019" s="27">
        <v>0</v>
      </c>
      <c r="BV1019" s="27">
        <v>3254840.38754272</v>
      </c>
      <c r="BW1019" s="27">
        <v>0</v>
      </c>
      <c r="BX1019" s="27">
        <v>0</v>
      </c>
      <c r="BY1019" s="27">
        <v>0</v>
      </c>
      <c r="BZ1019" s="27">
        <v>0</v>
      </c>
      <c r="CA1019" s="27">
        <v>138950.328531265</v>
      </c>
      <c r="CB1019" s="27">
        <v>8378171.1666259803</v>
      </c>
      <c r="CC1019" s="27">
        <v>74468466.912109405</v>
      </c>
      <c r="CD1019" s="27">
        <v>15834647.649536099</v>
      </c>
      <c r="CE1019" s="27">
        <v>3033.8983032107399</v>
      </c>
      <c r="CF1019" s="27">
        <v>428409.55416107201</v>
      </c>
      <c r="CG1019" s="27">
        <v>3435220.5848693801</v>
      </c>
      <c r="CH1019" s="27">
        <v>0</v>
      </c>
      <c r="CI1019" s="27">
        <v>141982.944818497</v>
      </c>
      <c r="CJ1019" s="27">
        <v>8806852.09228516</v>
      </c>
      <c r="CK1019" s="27">
        <v>77899637.194335893</v>
      </c>
      <c r="CL1019" s="27">
        <v>15833870.182251001</v>
      </c>
      <c r="CM1019" s="27">
        <v>184548.81597137501</v>
      </c>
      <c r="CN1019" s="27">
        <v>23125372.197021499</v>
      </c>
      <c r="CO1019" s="27">
        <v>123050652.3125</v>
      </c>
      <c r="CP1019" s="27">
        <v>15833870.182251001</v>
      </c>
      <c r="CQ1019" s="27">
        <v>0</v>
      </c>
      <c r="CR1019" s="27">
        <v>0</v>
      </c>
      <c r="CS1019" s="27">
        <v>0</v>
      </c>
      <c r="CT1019" s="27">
        <v>0</v>
      </c>
    </row>
    <row r="1020" spans="1:98">
      <c r="A1020" s="104" t="s">
        <v>70</v>
      </c>
      <c r="B1020" s="132">
        <v>40787</v>
      </c>
      <c r="C1020" s="27">
        <v>111818.320513725</v>
      </c>
      <c r="D1020" s="27">
        <v>0</v>
      </c>
      <c r="E1020" s="27">
        <v>26078.989659547799</v>
      </c>
      <c r="F1020" s="27">
        <v>21242.990561485301</v>
      </c>
      <c r="G1020" s="27">
        <v>3098.7348474264099</v>
      </c>
      <c r="H1020" s="27">
        <v>0</v>
      </c>
      <c r="I1020" s="27">
        <v>0</v>
      </c>
      <c r="J1020" s="27">
        <v>42785.011759758003</v>
      </c>
      <c r="K1020" s="27">
        <v>235.50228634476699</v>
      </c>
      <c r="L1020" s="27">
        <v>66369.0017786026</v>
      </c>
      <c r="M1020" s="27">
        <v>54327.333820343003</v>
      </c>
      <c r="N1020" s="27">
        <v>11212.009372234301</v>
      </c>
      <c r="O1020" s="27">
        <v>0</v>
      </c>
      <c r="P1020" s="27">
        <v>0</v>
      </c>
      <c r="Q1020" s="27">
        <v>6841.7452197074899</v>
      </c>
      <c r="R1020" s="27">
        <v>0</v>
      </c>
      <c r="S1020" s="27">
        <v>0</v>
      </c>
      <c r="T1020" s="27">
        <v>3111.8664840459801</v>
      </c>
      <c r="U1020" s="27">
        <v>42995.303292751298</v>
      </c>
      <c r="V1020" s="27">
        <v>6354332.984375</v>
      </c>
      <c r="W1020" s="27">
        <v>0</v>
      </c>
      <c r="X1020" s="27">
        <v>1883830.11631775</v>
      </c>
      <c r="Y1020" s="27">
        <v>1393343.9119567899</v>
      </c>
      <c r="Z1020" s="27">
        <v>429130.600082397</v>
      </c>
      <c r="AA1020" s="27">
        <v>0</v>
      </c>
      <c r="AB1020" s="27">
        <v>0</v>
      </c>
      <c r="AC1020" s="27">
        <v>14339572.641723599</v>
      </c>
      <c r="AD1020" s="27">
        <v>28230.985312938701</v>
      </c>
      <c r="AE1020" s="27">
        <v>3079357.4104309101</v>
      </c>
      <c r="AF1020" s="27">
        <v>2903742.76599121</v>
      </c>
      <c r="AG1020" s="27">
        <v>1437357.17098999</v>
      </c>
      <c r="AH1020" s="27">
        <v>0</v>
      </c>
      <c r="AI1020" s="27">
        <v>0</v>
      </c>
      <c r="AJ1020" s="27">
        <v>832855.48757934605</v>
      </c>
      <c r="AK1020" s="27">
        <v>0</v>
      </c>
      <c r="AL1020" s="27">
        <v>0</v>
      </c>
      <c r="AM1020" s="27">
        <v>427882.60192108201</v>
      </c>
      <c r="AN1020" s="27">
        <v>14390569.5388184</v>
      </c>
      <c r="AO1020" s="27">
        <v>58062589.233886696</v>
      </c>
      <c r="AP1020" s="27">
        <v>0</v>
      </c>
      <c r="AQ1020" s="27">
        <v>15545321.961792</v>
      </c>
      <c r="AR1020" s="27">
        <v>11371450.3309326</v>
      </c>
      <c r="AS1020" s="27">
        <v>3454373.6705627399</v>
      </c>
      <c r="AT1020" s="27">
        <v>0</v>
      </c>
      <c r="AU1020" s="27">
        <v>0</v>
      </c>
      <c r="AV1020" s="27">
        <v>45570902.084472701</v>
      </c>
      <c r="AW1020" s="27">
        <v>86661.187552452102</v>
      </c>
      <c r="AX1020" s="27">
        <v>28230562.970947299</v>
      </c>
      <c r="AY1020" s="27">
        <v>26674576.253906298</v>
      </c>
      <c r="AZ1020" s="27">
        <v>11819923.7539063</v>
      </c>
      <c r="BA1020" s="27">
        <v>0</v>
      </c>
      <c r="BB1020" s="27">
        <v>0</v>
      </c>
      <c r="BC1020" s="27">
        <v>7042601.4149780301</v>
      </c>
      <c r="BD1020" s="27">
        <v>0</v>
      </c>
      <c r="BE1020" s="27">
        <v>0</v>
      </c>
      <c r="BF1020" s="27">
        <v>3453319.7040710398</v>
      </c>
      <c r="BG1020" s="27">
        <v>45692752.840332001</v>
      </c>
      <c r="BH1020" s="27">
        <v>10446372.3989258</v>
      </c>
      <c r="BI1020" s="27">
        <v>0</v>
      </c>
      <c r="BJ1020" s="27">
        <v>5211732.9382934598</v>
      </c>
      <c r="BK1020" s="27">
        <v>3910926.9267578102</v>
      </c>
      <c r="BL1020" s="27">
        <v>0</v>
      </c>
      <c r="BM1020" s="27">
        <v>0</v>
      </c>
      <c r="BN1020" s="27">
        <v>0</v>
      </c>
      <c r="BO1020" s="27">
        <v>0</v>
      </c>
      <c r="BP1020" s="27">
        <v>0</v>
      </c>
      <c r="BQ1020" s="27">
        <v>0</v>
      </c>
      <c r="BR1020" s="27">
        <v>7950160.0151367197</v>
      </c>
      <c r="BS1020" s="27">
        <v>4466654.2627563505</v>
      </c>
      <c r="BT1020" s="27">
        <v>0</v>
      </c>
      <c r="BU1020" s="27">
        <v>0</v>
      </c>
      <c r="BV1020" s="27">
        <v>3249663.1537780799</v>
      </c>
      <c r="BW1020" s="27">
        <v>0</v>
      </c>
      <c r="BX1020" s="27">
        <v>0</v>
      </c>
      <c r="BY1020" s="27">
        <v>0</v>
      </c>
      <c r="BZ1020" s="27">
        <v>0</v>
      </c>
      <c r="CA1020" s="27">
        <v>137819.24453735401</v>
      </c>
      <c r="CB1020" s="27">
        <v>8227650.6740722703</v>
      </c>
      <c r="CC1020" s="27">
        <v>73487592.734375</v>
      </c>
      <c r="CD1020" s="27">
        <v>15673894.1013184</v>
      </c>
      <c r="CE1020" s="27">
        <v>3094.7773053646101</v>
      </c>
      <c r="CF1020" s="27">
        <v>428942.41969680798</v>
      </c>
      <c r="CG1020" s="27">
        <v>3454948.1477355999</v>
      </c>
      <c r="CH1020" s="27">
        <v>0</v>
      </c>
      <c r="CI1020" s="27">
        <v>140915.66212844799</v>
      </c>
      <c r="CJ1020" s="27">
        <v>8657716.9957275409</v>
      </c>
      <c r="CK1020" s="27">
        <v>76937946.677734405</v>
      </c>
      <c r="CL1020" s="27">
        <v>15686036.1955566</v>
      </c>
      <c r="CM1020" s="27">
        <v>183529.143018723</v>
      </c>
      <c r="CN1020" s="27">
        <v>23031244.646972701</v>
      </c>
      <c r="CO1020" s="27">
        <v>122673503.761719</v>
      </c>
      <c r="CP1020" s="27">
        <v>15686036.1955566</v>
      </c>
      <c r="CQ1020" s="27">
        <v>0</v>
      </c>
      <c r="CR1020" s="27">
        <v>0</v>
      </c>
      <c r="CS1020" s="27">
        <v>0</v>
      </c>
      <c r="CT1020" s="27">
        <v>0</v>
      </c>
    </row>
    <row r="1021" spans="1:98">
      <c r="A1021" s="104" t="s">
        <v>70</v>
      </c>
      <c r="B1021" s="132">
        <v>40878</v>
      </c>
      <c r="C1021" s="27">
        <v>112331.58629989599</v>
      </c>
      <c r="D1021" s="27">
        <v>0</v>
      </c>
      <c r="E1021" s="27">
        <v>25332.2409799099</v>
      </c>
      <c r="F1021" s="27">
        <v>20611.5727500916</v>
      </c>
      <c r="G1021" s="27">
        <v>3173.7836423516301</v>
      </c>
      <c r="H1021" s="27">
        <v>0</v>
      </c>
      <c r="I1021" s="27">
        <v>0</v>
      </c>
      <c r="J1021" s="27">
        <v>43507.464447975202</v>
      </c>
      <c r="K1021" s="27">
        <v>235.99495665729</v>
      </c>
      <c r="L1021" s="27">
        <v>65059.075941562704</v>
      </c>
      <c r="M1021" s="27">
        <v>54458.582268238097</v>
      </c>
      <c r="N1021" s="27">
        <v>11042.391133069999</v>
      </c>
      <c r="O1021" s="27">
        <v>0</v>
      </c>
      <c r="P1021" s="27">
        <v>0</v>
      </c>
      <c r="Q1021" s="27">
        <v>6893.6105269193604</v>
      </c>
      <c r="R1021" s="27">
        <v>0</v>
      </c>
      <c r="S1021" s="27">
        <v>0</v>
      </c>
      <c r="T1021" s="27">
        <v>3117.7509401440602</v>
      </c>
      <c r="U1021" s="27">
        <v>43803.715052127802</v>
      </c>
      <c r="V1021" s="27">
        <v>6368050.1437377902</v>
      </c>
      <c r="W1021" s="27">
        <v>0</v>
      </c>
      <c r="X1021" s="27">
        <v>1826008.9535522501</v>
      </c>
      <c r="Y1021" s="27">
        <v>1352877.40153503</v>
      </c>
      <c r="Z1021" s="27">
        <v>431276.80876922602</v>
      </c>
      <c r="AA1021" s="27">
        <v>0</v>
      </c>
      <c r="AB1021" s="27">
        <v>0</v>
      </c>
      <c r="AC1021" s="27">
        <v>14531046.9685059</v>
      </c>
      <c r="AD1021" s="27">
        <v>27610.0200514793</v>
      </c>
      <c r="AE1021" s="27">
        <v>3005551.0908508301</v>
      </c>
      <c r="AF1021" s="27">
        <v>2915363.6309204102</v>
      </c>
      <c r="AG1021" s="27">
        <v>1416927.87271118</v>
      </c>
      <c r="AH1021" s="27">
        <v>0</v>
      </c>
      <c r="AI1021" s="27">
        <v>0</v>
      </c>
      <c r="AJ1021" s="27">
        <v>836838.31400299096</v>
      </c>
      <c r="AK1021" s="27">
        <v>0</v>
      </c>
      <c r="AL1021" s="27">
        <v>0</v>
      </c>
      <c r="AM1021" s="27">
        <v>425111.53986740101</v>
      </c>
      <c r="AN1021" s="27">
        <v>14603660.1052246</v>
      </c>
      <c r="AO1021" s="27">
        <v>58720744.996582001</v>
      </c>
      <c r="AP1021" s="27">
        <v>0</v>
      </c>
      <c r="AQ1021" s="27">
        <v>15110714.740112299</v>
      </c>
      <c r="AR1021" s="27">
        <v>11078106.3000488</v>
      </c>
      <c r="AS1021" s="27">
        <v>3508512.9308471698</v>
      </c>
      <c r="AT1021" s="27">
        <v>0</v>
      </c>
      <c r="AU1021" s="27">
        <v>0</v>
      </c>
      <c r="AV1021" s="27">
        <v>46476164.5068359</v>
      </c>
      <c r="AW1021" s="27">
        <v>85575.051662445097</v>
      </c>
      <c r="AX1021" s="27">
        <v>27740034.9064941</v>
      </c>
      <c r="AY1021" s="27">
        <v>27017903.605468798</v>
      </c>
      <c r="AZ1021" s="27">
        <v>11726674.130248999</v>
      </c>
      <c r="BA1021" s="27">
        <v>0</v>
      </c>
      <c r="BB1021" s="27">
        <v>0</v>
      </c>
      <c r="BC1021" s="27">
        <v>7152797.6341552697</v>
      </c>
      <c r="BD1021" s="27">
        <v>0</v>
      </c>
      <c r="BE1021" s="27">
        <v>0</v>
      </c>
      <c r="BF1021" s="27">
        <v>3464882.2725830101</v>
      </c>
      <c r="BG1021" s="27">
        <v>46765519.003417999</v>
      </c>
      <c r="BH1021" s="27">
        <v>10562279.7658691</v>
      </c>
      <c r="BI1021" s="27">
        <v>0</v>
      </c>
      <c r="BJ1021" s="27">
        <v>5093864.0580444299</v>
      </c>
      <c r="BK1021" s="27">
        <v>3809893.3706359901</v>
      </c>
      <c r="BL1021" s="27">
        <v>0</v>
      </c>
      <c r="BM1021" s="27">
        <v>0</v>
      </c>
      <c r="BN1021" s="27">
        <v>0</v>
      </c>
      <c r="BO1021" s="27">
        <v>0</v>
      </c>
      <c r="BP1021" s="27">
        <v>0</v>
      </c>
      <c r="BQ1021" s="27">
        <v>0</v>
      </c>
      <c r="BR1021" s="27">
        <v>8055926.7965698196</v>
      </c>
      <c r="BS1021" s="27">
        <v>4438067.8856811495</v>
      </c>
      <c r="BT1021" s="27">
        <v>0</v>
      </c>
      <c r="BU1021" s="27">
        <v>0</v>
      </c>
      <c r="BV1021" s="27">
        <v>3281619.8675231901</v>
      </c>
      <c r="BW1021" s="27">
        <v>0</v>
      </c>
      <c r="BX1021" s="27">
        <v>0</v>
      </c>
      <c r="BY1021" s="27">
        <v>0</v>
      </c>
      <c r="BZ1021" s="27">
        <v>0</v>
      </c>
      <c r="CA1021" s="27">
        <v>137675.08749389599</v>
      </c>
      <c r="CB1021" s="27">
        <v>8192495.0419921903</v>
      </c>
      <c r="CC1021" s="27">
        <v>73830944.202148393</v>
      </c>
      <c r="CD1021" s="27">
        <v>15655884.7116699</v>
      </c>
      <c r="CE1021" s="27">
        <v>3166.8303216099698</v>
      </c>
      <c r="CF1021" s="27">
        <v>428848.23254776001</v>
      </c>
      <c r="CG1021" s="27">
        <v>3491423.9810485798</v>
      </c>
      <c r="CH1021" s="27">
        <v>0</v>
      </c>
      <c r="CI1021" s="27">
        <v>140846.67298316999</v>
      </c>
      <c r="CJ1021" s="27">
        <v>8626100.7088622991</v>
      </c>
      <c r="CK1021" s="27">
        <v>77324761.833007798</v>
      </c>
      <c r="CL1021" s="27">
        <v>15657972.443237299</v>
      </c>
      <c r="CM1021" s="27">
        <v>184165.29521942101</v>
      </c>
      <c r="CN1021" s="27">
        <v>23212693.170410201</v>
      </c>
      <c r="CO1021" s="27">
        <v>123997524.756836</v>
      </c>
      <c r="CP1021" s="27">
        <v>15657972.443237299</v>
      </c>
      <c r="CQ1021" s="27">
        <v>0</v>
      </c>
      <c r="CR1021" s="27">
        <v>0</v>
      </c>
      <c r="CS1021" s="27">
        <v>0</v>
      </c>
      <c r="CT1021" s="27">
        <v>0</v>
      </c>
    </row>
    <row r="1022" spans="1:98">
      <c r="A1022" s="104" t="s">
        <v>70</v>
      </c>
      <c r="B1022" s="132">
        <v>40969</v>
      </c>
      <c r="C1022" s="27">
        <v>111991.48420047799</v>
      </c>
      <c r="D1022" s="27">
        <v>0</v>
      </c>
      <c r="E1022" s="27">
        <v>24660.5577776432</v>
      </c>
      <c r="F1022" s="27">
        <v>20110.592824697502</v>
      </c>
      <c r="G1022" s="27">
        <v>3185.8108407557002</v>
      </c>
      <c r="H1022" s="27">
        <v>0</v>
      </c>
      <c r="I1022" s="27">
        <v>0</v>
      </c>
      <c r="J1022" s="27">
        <v>43808.0193023682</v>
      </c>
      <c r="K1022" s="27">
        <v>229.91994432173701</v>
      </c>
      <c r="L1022" s="27">
        <v>64337.578384876302</v>
      </c>
      <c r="M1022" s="27">
        <v>54270.786694526701</v>
      </c>
      <c r="N1022" s="27">
        <v>10826.9146659374</v>
      </c>
      <c r="O1022" s="27">
        <v>0</v>
      </c>
      <c r="P1022" s="27">
        <v>0</v>
      </c>
      <c r="Q1022" s="27">
        <v>6783.9978885650598</v>
      </c>
      <c r="R1022" s="27">
        <v>0</v>
      </c>
      <c r="S1022" s="27">
        <v>0</v>
      </c>
      <c r="T1022" s="27">
        <v>3180.38524842262</v>
      </c>
      <c r="U1022" s="27">
        <v>44023.466232776598</v>
      </c>
      <c r="V1022" s="27">
        <v>6454910.1144409198</v>
      </c>
      <c r="W1022" s="27">
        <v>0</v>
      </c>
      <c r="X1022" s="27">
        <v>1805533.3595733601</v>
      </c>
      <c r="Y1022" s="27">
        <v>1339800.3072814899</v>
      </c>
      <c r="Z1022" s="27">
        <v>429123.94407272298</v>
      </c>
      <c r="AA1022" s="27">
        <v>0</v>
      </c>
      <c r="AB1022" s="27">
        <v>0</v>
      </c>
      <c r="AC1022" s="27">
        <v>14801147.4691162</v>
      </c>
      <c r="AD1022" s="27">
        <v>28382.464540004701</v>
      </c>
      <c r="AE1022" s="27">
        <v>3044657.1949768099</v>
      </c>
      <c r="AF1022" s="27">
        <v>2972500.8812560998</v>
      </c>
      <c r="AG1022" s="27">
        <v>1414133.1269683801</v>
      </c>
      <c r="AH1022" s="27">
        <v>0</v>
      </c>
      <c r="AI1022" s="27">
        <v>0</v>
      </c>
      <c r="AJ1022" s="27">
        <v>839311.43035888695</v>
      </c>
      <c r="AK1022" s="27">
        <v>0</v>
      </c>
      <c r="AL1022" s="27">
        <v>0</v>
      </c>
      <c r="AM1022" s="27">
        <v>428740.350154877</v>
      </c>
      <c r="AN1022" s="27">
        <v>14786625.50354</v>
      </c>
      <c r="AO1022" s="27">
        <v>59948659.349609397</v>
      </c>
      <c r="AP1022" s="27">
        <v>0</v>
      </c>
      <c r="AQ1022" s="27">
        <v>15111126.060791001</v>
      </c>
      <c r="AR1022" s="27">
        <v>11068378.5593262</v>
      </c>
      <c r="AS1022" s="27">
        <v>3536761.0793151902</v>
      </c>
      <c r="AT1022" s="27">
        <v>0</v>
      </c>
      <c r="AU1022" s="27">
        <v>0</v>
      </c>
      <c r="AV1022" s="27">
        <v>47624852.964355499</v>
      </c>
      <c r="AW1022" s="27">
        <v>88428.174626350403</v>
      </c>
      <c r="AX1022" s="27">
        <v>28415735.784912098</v>
      </c>
      <c r="AY1022" s="27">
        <v>27781907.7275391</v>
      </c>
      <c r="AZ1022" s="27">
        <v>11781196.6566162</v>
      </c>
      <c r="BA1022" s="27">
        <v>0</v>
      </c>
      <c r="BB1022" s="27">
        <v>0</v>
      </c>
      <c r="BC1022" s="27">
        <v>7219888.3005981399</v>
      </c>
      <c r="BD1022" s="27">
        <v>0</v>
      </c>
      <c r="BE1022" s="27">
        <v>0</v>
      </c>
      <c r="BF1022" s="27">
        <v>3514181.01989746</v>
      </c>
      <c r="BG1022" s="27">
        <v>47541356.207031302</v>
      </c>
      <c r="BH1022" s="27">
        <v>11008988.1691895</v>
      </c>
      <c r="BI1022" s="27">
        <v>0</v>
      </c>
      <c r="BJ1022" s="27">
        <v>5080739.4996948196</v>
      </c>
      <c r="BK1022" s="27">
        <v>3796757.8947448698</v>
      </c>
      <c r="BL1022" s="27">
        <v>0</v>
      </c>
      <c r="BM1022" s="27">
        <v>0</v>
      </c>
      <c r="BN1022" s="27">
        <v>0</v>
      </c>
      <c r="BO1022" s="27">
        <v>0</v>
      </c>
      <c r="BP1022" s="27">
        <v>0</v>
      </c>
      <c r="BQ1022" s="27">
        <v>0</v>
      </c>
      <c r="BR1022" s="27">
        <v>8271038.7324829102</v>
      </c>
      <c r="BS1022" s="27">
        <v>4457613.3255004901</v>
      </c>
      <c r="BT1022" s="27">
        <v>0</v>
      </c>
      <c r="BU1022" s="27">
        <v>0</v>
      </c>
      <c r="BV1022" s="27">
        <v>3319761.6631774898</v>
      </c>
      <c r="BW1022" s="27">
        <v>0</v>
      </c>
      <c r="BX1022" s="27">
        <v>0</v>
      </c>
      <c r="BY1022" s="27">
        <v>0</v>
      </c>
      <c r="BZ1022" s="27">
        <v>0</v>
      </c>
      <c r="CA1022" s="27">
        <v>136652.61738967901</v>
      </c>
      <c r="CB1022" s="27">
        <v>8271402.5579223596</v>
      </c>
      <c r="CC1022" s="27">
        <v>75172327.977539107</v>
      </c>
      <c r="CD1022" s="27">
        <v>16124049.115966801</v>
      </c>
      <c r="CE1022" s="27">
        <v>3194.6299821436401</v>
      </c>
      <c r="CF1022" s="27">
        <v>430966.94647216803</v>
      </c>
      <c r="CG1022" s="27">
        <v>3542649.0261840802</v>
      </c>
      <c r="CH1022" s="27">
        <v>0</v>
      </c>
      <c r="CI1022" s="27">
        <v>139845.64993286101</v>
      </c>
      <c r="CJ1022" s="27">
        <v>8695860.3087158203</v>
      </c>
      <c r="CK1022" s="27">
        <v>78720372.706054702</v>
      </c>
      <c r="CL1022" s="27">
        <v>16122633.4141846</v>
      </c>
      <c r="CM1022" s="27">
        <v>183423.56124305699</v>
      </c>
      <c r="CN1022" s="27">
        <v>23519848.955810498</v>
      </c>
      <c r="CO1022" s="27">
        <v>126336886.666016</v>
      </c>
      <c r="CP1022" s="27">
        <v>16122633.4141846</v>
      </c>
      <c r="CQ1022" s="27">
        <v>0</v>
      </c>
      <c r="CR1022" s="27">
        <v>0</v>
      </c>
      <c r="CS1022" s="27">
        <v>0</v>
      </c>
      <c r="CT1022" s="27">
        <v>0</v>
      </c>
    </row>
    <row r="1023" spans="1:98">
      <c r="A1023" s="104" t="s">
        <v>70</v>
      </c>
      <c r="B1023" s="132">
        <v>41061</v>
      </c>
      <c r="C1023" s="27">
        <v>111567.144587517</v>
      </c>
      <c r="D1023" s="27">
        <v>0</v>
      </c>
      <c r="E1023" s="27">
        <v>23996.6824412346</v>
      </c>
      <c r="F1023" s="27">
        <v>19579.534795999502</v>
      </c>
      <c r="G1023" s="27">
        <v>3192.50555601716</v>
      </c>
      <c r="H1023" s="27">
        <v>0</v>
      </c>
      <c r="I1023" s="27">
        <v>0</v>
      </c>
      <c r="J1023" s="27">
        <v>43869.958616256699</v>
      </c>
      <c r="K1023" s="27">
        <v>211.55463040061301</v>
      </c>
      <c r="L1023" s="27">
        <v>64459.025759220101</v>
      </c>
      <c r="M1023" s="27">
        <v>53941.287564277598</v>
      </c>
      <c r="N1023" s="27">
        <v>10520.6421897411</v>
      </c>
      <c r="O1023" s="27">
        <v>0</v>
      </c>
      <c r="P1023" s="27">
        <v>0</v>
      </c>
      <c r="Q1023" s="27">
        <v>6790.8370299935305</v>
      </c>
      <c r="R1023" s="27">
        <v>0</v>
      </c>
      <c r="S1023" s="27">
        <v>0</v>
      </c>
      <c r="T1023" s="27">
        <v>3198.7688516676399</v>
      </c>
      <c r="U1023" s="27">
        <v>44066.3709354401</v>
      </c>
      <c r="V1023" s="27">
        <v>6267531.7382202102</v>
      </c>
      <c r="W1023" s="27">
        <v>0</v>
      </c>
      <c r="X1023" s="27">
        <v>1719344.90559387</v>
      </c>
      <c r="Y1023" s="27">
        <v>1271816.81721497</v>
      </c>
      <c r="Z1023" s="27">
        <v>421473.54708862299</v>
      </c>
      <c r="AA1023" s="27">
        <v>0</v>
      </c>
      <c r="AB1023" s="27">
        <v>0</v>
      </c>
      <c r="AC1023" s="27">
        <v>14716042.787841801</v>
      </c>
      <c r="AD1023" s="27">
        <v>25125.299566984198</v>
      </c>
      <c r="AE1023" s="27">
        <v>2934739.4290771498</v>
      </c>
      <c r="AF1023" s="27">
        <v>2890659.7967834501</v>
      </c>
      <c r="AG1023" s="27">
        <v>1325329.9073333701</v>
      </c>
      <c r="AH1023" s="27">
        <v>0</v>
      </c>
      <c r="AI1023" s="27">
        <v>0</v>
      </c>
      <c r="AJ1023" s="27">
        <v>838267.30746459996</v>
      </c>
      <c r="AK1023" s="27">
        <v>0</v>
      </c>
      <c r="AL1023" s="27">
        <v>0</v>
      </c>
      <c r="AM1023" s="27">
        <v>422379.20155334502</v>
      </c>
      <c r="AN1023" s="27">
        <v>14710102.7895508</v>
      </c>
      <c r="AO1023" s="27">
        <v>58527123.589843802</v>
      </c>
      <c r="AP1023" s="27">
        <v>0</v>
      </c>
      <c r="AQ1023" s="27">
        <v>14490154.3060303</v>
      </c>
      <c r="AR1023" s="27">
        <v>10598338.0441895</v>
      </c>
      <c r="AS1023" s="27">
        <v>3478662.7921752902</v>
      </c>
      <c r="AT1023" s="27">
        <v>0</v>
      </c>
      <c r="AU1023" s="27">
        <v>0</v>
      </c>
      <c r="AV1023" s="27">
        <v>47739921.986816399</v>
      </c>
      <c r="AW1023" s="27">
        <v>78976.705535888701</v>
      </c>
      <c r="AX1023" s="27">
        <v>27486561.3369141</v>
      </c>
      <c r="AY1023" s="27">
        <v>27172813.7575684</v>
      </c>
      <c r="AZ1023" s="27">
        <v>11120521.530151401</v>
      </c>
      <c r="BA1023" s="27">
        <v>0</v>
      </c>
      <c r="BB1023" s="27">
        <v>0</v>
      </c>
      <c r="BC1023" s="27">
        <v>7225364.70556641</v>
      </c>
      <c r="BD1023" s="27">
        <v>0</v>
      </c>
      <c r="BE1023" s="27">
        <v>0</v>
      </c>
      <c r="BF1023" s="27">
        <v>3492000.9270324698</v>
      </c>
      <c r="BG1023" s="27">
        <v>47721808.611816399</v>
      </c>
      <c r="BH1023" s="27">
        <v>10798905.7231445</v>
      </c>
      <c r="BI1023" s="27">
        <v>0</v>
      </c>
      <c r="BJ1023" s="27">
        <v>4923934.4092407199</v>
      </c>
      <c r="BK1023" s="27">
        <v>3647312.5961608901</v>
      </c>
      <c r="BL1023" s="27">
        <v>0</v>
      </c>
      <c r="BM1023" s="27">
        <v>0</v>
      </c>
      <c r="BN1023" s="27">
        <v>0</v>
      </c>
      <c r="BO1023" s="27">
        <v>0</v>
      </c>
      <c r="BP1023" s="27">
        <v>0</v>
      </c>
      <c r="BQ1023" s="27">
        <v>0</v>
      </c>
      <c r="BR1023" s="27">
        <v>8097590.8773803702</v>
      </c>
      <c r="BS1023" s="27">
        <v>4223163.2949218797</v>
      </c>
      <c r="BT1023" s="27">
        <v>0</v>
      </c>
      <c r="BU1023" s="27">
        <v>0</v>
      </c>
      <c r="BV1023" s="27">
        <v>3326578.6884460398</v>
      </c>
      <c r="BW1023" s="27">
        <v>0</v>
      </c>
      <c r="BX1023" s="27">
        <v>0</v>
      </c>
      <c r="BY1023" s="27">
        <v>0</v>
      </c>
      <c r="BZ1023" s="27">
        <v>0</v>
      </c>
      <c r="CA1023" s="27">
        <v>135605.9678936</v>
      </c>
      <c r="CB1023" s="27">
        <v>7987063.3963012705</v>
      </c>
      <c r="CC1023" s="27">
        <v>73016077.728515595</v>
      </c>
      <c r="CD1023" s="27">
        <v>15686611.4494629</v>
      </c>
      <c r="CE1023" s="27">
        <v>3196.67422941327</v>
      </c>
      <c r="CF1023" s="27">
        <v>422235.36553192098</v>
      </c>
      <c r="CG1023" s="27">
        <v>3490201.64666748</v>
      </c>
      <c r="CH1023" s="27">
        <v>0</v>
      </c>
      <c r="CI1023" s="27">
        <v>138794.88132476801</v>
      </c>
      <c r="CJ1023" s="27">
        <v>8409270.0953369103</v>
      </c>
      <c r="CK1023" s="27">
        <v>76503356.136718795</v>
      </c>
      <c r="CL1023" s="27">
        <v>15683746.3638916</v>
      </c>
      <c r="CM1023" s="27">
        <v>182399.000284195</v>
      </c>
      <c r="CN1023" s="27">
        <v>23112910.658447299</v>
      </c>
      <c r="CO1023" s="27">
        <v>124230401.703125</v>
      </c>
      <c r="CP1023" s="27">
        <v>15683746.3638916</v>
      </c>
      <c r="CQ1023" s="27">
        <v>0</v>
      </c>
      <c r="CR1023" s="27">
        <v>0</v>
      </c>
      <c r="CS1023" s="27">
        <v>0</v>
      </c>
      <c r="CT1023" s="27">
        <v>0</v>
      </c>
    </row>
    <row r="1024" spans="1:98">
      <c r="A1024" s="104" t="s">
        <v>70</v>
      </c>
      <c r="B1024" s="132">
        <v>41153</v>
      </c>
      <c r="C1024" s="27">
        <v>111349.87508773799</v>
      </c>
      <c r="D1024" s="27">
        <v>0</v>
      </c>
      <c r="E1024" s="27">
        <v>23412.630887269999</v>
      </c>
      <c r="F1024" s="27">
        <v>19105.0157561302</v>
      </c>
      <c r="G1024" s="27">
        <v>3177.5725166201601</v>
      </c>
      <c r="H1024" s="27">
        <v>0</v>
      </c>
      <c r="I1024" s="27">
        <v>0</v>
      </c>
      <c r="J1024" s="27">
        <v>43836.249230384798</v>
      </c>
      <c r="K1024" s="27">
        <v>210.837287610397</v>
      </c>
      <c r="L1024" s="27">
        <v>64356.588649272897</v>
      </c>
      <c r="M1024" s="27">
        <v>53813.934568882003</v>
      </c>
      <c r="N1024" s="27">
        <v>10343.392564296701</v>
      </c>
      <c r="O1024" s="27">
        <v>0</v>
      </c>
      <c r="P1024" s="27">
        <v>0</v>
      </c>
      <c r="Q1024" s="27">
        <v>6721.5164795517903</v>
      </c>
      <c r="R1024" s="27">
        <v>0</v>
      </c>
      <c r="S1024" s="27">
        <v>0</v>
      </c>
      <c r="T1024" s="27">
        <v>3178.8515799939601</v>
      </c>
      <c r="U1024" s="27">
        <v>43998.156326293902</v>
      </c>
      <c r="V1024" s="27">
        <v>6193734.3907470703</v>
      </c>
      <c r="W1024" s="27">
        <v>0</v>
      </c>
      <c r="X1024" s="27">
        <v>1664352.10510254</v>
      </c>
      <c r="Y1024" s="27">
        <v>1236427.8138732901</v>
      </c>
      <c r="Z1024" s="27">
        <v>420891.06832885701</v>
      </c>
      <c r="AA1024" s="27">
        <v>0</v>
      </c>
      <c r="AB1024" s="27">
        <v>0</v>
      </c>
      <c r="AC1024" s="27">
        <v>14631747.740722699</v>
      </c>
      <c r="AD1024" s="27">
        <v>25433.688222646699</v>
      </c>
      <c r="AE1024" s="27">
        <v>2883686.6468200702</v>
      </c>
      <c r="AF1024" s="27">
        <v>2855014.0632019001</v>
      </c>
      <c r="AG1024" s="27">
        <v>1292144.14306641</v>
      </c>
      <c r="AH1024" s="27">
        <v>0</v>
      </c>
      <c r="AI1024" s="27">
        <v>0</v>
      </c>
      <c r="AJ1024" s="27">
        <v>833267.45101928699</v>
      </c>
      <c r="AK1024" s="27">
        <v>0</v>
      </c>
      <c r="AL1024" s="27">
        <v>0</v>
      </c>
      <c r="AM1024" s="27">
        <v>420250.85293197603</v>
      </c>
      <c r="AN1024" s="27">
        <v>14685244.6130371</v>
      </c>
      <c r="AO1024" s="27">
        <v>58225109.4443359</v>
      </c>
      <c r="AP1024" s="27">
        <v>0</v>
      </c>
      <c r="AQ1024" s="27">
        <v>14116937.1835938</v>
      </c>
      <c r="AR1024" s="27">
        <v>10365044.763061499</v>
      </c>
      <c r="AS1024" s="27">
        <v>3513981.42254639</v>
      </c>
      <c r="AT1024" s="27">
        <v>0</v>
      </c>
      <c r="AU1024" s="27">
        <v>0</v>
      </c>
      <c r="AV1024" s="27">
        <v>47888817.623046897</v>
      </c>
      <c r="AW1024" s="27">
        <v>80755.524898529096</v>
      </c>
      <c r="AX1024" s="27">
        <v>27155213.784423798</v>
      </c>
      <c r="AY1024" s="27">
        <v>27084414.8989258</v>
      </c>
      <c r="AZ1024" s="27">
        <v>10955287.955566401</v>
      </c>
      <c r="BA1024" s="27">
        <v>0</v>
      </c>
      <c r="BB1024" s="27">
        <v>0</v>
      </c>
      <c r="BC1024" s="27">
        <v>7207272.5913696298</v>
      </c>
      <c r="BD1024" s="27">
        <v>0</v>
      </c>
      <c r="BE1024" s="27">
        <v>0</v>
      </c>
      <c r="BF1024" s="27">
        <v>3516324.2958068801</v>
      </c>
      <c r="BG1024" s="27">
        <v>48025975.972167999</v>
      </c>
      <c r="BH1024" s="27">
        <v>10770032.59021</v>
      </c>
      <c r="BI1024" s="27">
        <v>0</v>
      </c>
      <c r="BJ1024" s="27">
        <v>4889024.23791504</v>
      </c>
      <c r="BK1024" s="27">
        <v>3611023.1713256799</v>
      </c>
      <c r="BL1024" s="27">
        <v>0</v>
      </c>
      <c r="BM1024" s="27">
        <v>0</v>
      </c>
      <c r="BN1024" s="27">
        <v>0</v>
      </c>
      <c r="BO1024" s="27">
        <v>0</v>
      </c>
      <c r="BP1024" s="27">
        <v>0</v>
      </c>
      <c r="BQ1024" s="27">
        <v>0</v>
      </c>
      <c r="BR1024" s="27">
        <v>8119895.4653930701</v>
      </c>
      <c r="BS1024" s="27">
        <v>4177511.7199401902</v>
      </c>
      <c r="BT1024" s="27">
        <v>0</v>
      </c>
      <c r="BU1024" s="27">
        <v>0</v>
      </c>
      <c r="BV1024" s="27">
        <v>3360063.29083252</v>
      </c>
      <c r="BW1024" s="27">
        <v>0</v>
      </c>
      <c r="BX1024" s="27">
        <v>0</v>
      </c>
      <c r="BY1024" s="27">
        <v>0</v>
      </c>
      <c r="BZ1024" s="27">
        <v>0</v>
      </c>
      <c r="CA1024" s="27">
        <v>134746.25228118899</v>
      </c>
      <c r="CB1024" s="27">
        <v>7853507.6296997098</v>
      </c>
      <c r="CC1024" s="27">
        <v>72291970.698242202</v>
      </c>
      <c r="CD1024" s="27">
        <v>15662707.919555699</v>
      </c>
      <c r="CE1024" s="27">
        <v>3171.6256867349098</v>
      </c>
      <c r="CF1024" s="27">
        <v>420421.076511383</v>
      </c>
      <c r="CG1024" s="27">
        <v>3512650.7586059598</v>
      </c>
      <c r="CH1024" s="27">
        <v>0</v>
      </c>
      <c r="CI1024" s="27">
        <v>137920.68602562</v>
      </c>
      <c r="CJ1024" s="27">
        <v>8275231.2077026404</v>
      </c>
      <c r="CK1024" s="27">
        <v>75796315.785156295</v>
      </c>
      <c r="CL1024" s="27">
        <v>15672256.8555908</v>
      </c>
      <c r="CM1024" s="27">
        <v>181529.95499229399</v>
      </c>
      <c r="CN1024" s="27">
        <v>22947494.5708008</v>
      </c>
      <c r="CO1024" s="27">
        <v>123834101.28125</v>
      </c>
      <c r="CP1024" s="27">
        <v>15672256.8555908</v>
      </c>
      <c r="CQ1024" s="27">
        <v>0</v>
      </c>
      <c r="CR1024" s="27">
        <v>0</v>
      </c>
      <c r="CS1024" s="27">
        <v>0</v>
      </c>
      <c r="CT1024" s="27">
        <v>0</v>
      </c>
    </row>
    <row r="1025" spans="1:98">
      <c r="A1025" s="104" t="s">
        <v>70</v>
      </c>
      <c r="B1025" s="132">
        <v>41244</v>
      </c>
      <c r="C1025" s="27">
        <v>110873.530771255</v>
      </c>
      <c r="D1025" s="27">
        <v>0</v>
      </c>
      <c r="E1025" s="27">
        <v>23009.6874587536</v>
      </c>
      <c r="F1025" s="27">
        <v>18841.3825070858</v>
      </c>
      <c r="G1025" s="27">
        <v>3177.22884351015</v>
      </c>
      <c r="H1025" s="27">
        <v>0</v>
      </c>
      <c r="I1025" s="27">
        <v>0</v>
      </c>
      <c r="J1025" s="27">
        <v>43735.316656589501</v>
      </c>
      <c r="K1025" s="27">
        <v>196.27221304550801</v>
      </c>
      <c r="L1025" s="27">
        <v>63378.390933036797</v>
      </c>
      <c r="M1025" s="27">
        <v>53601.4678888321</v>
      </c>
      <c r="N1025" s="27">
        <v>10159.259387612299</v>
      </c>
      <c r="O1025" s="27">
        <v>0</v>
      </c>
      <c r="P1025" s="27">
        <v>0</v>
      </c>
      <c r="Q1025" s="27">
        <v>6649.46284586191</v>
      </c>
      <c r="R1025" s="27">
        <v>0</v>
      </c>
      <c r="S1025" s="27">
        <v>0</v>
      </c>
      <c r="T1025" s="27">
        <v>3134.3443976938702</v>
      </c>
      <c r="U1025" s="27">
        <v>44036.381968975104</v>
      </c>
      <c r="V1025" s="27">
        <v>6186705.6348877</v>
      </c>
      <c r="W1025" s="27">
        <v>0</v>
      </c>
      <c r="X1025" s="27">
        <v>1619812.6636047401</v>
      </c>
      <c r="Y1025" s="27">
        <v>1207604.59197998</v>
      </c>
      <c r="Z1025" s="27">
        <v>423489.44444274902</v>
      </c>
      <c r="AA1025" s="27">
        <v>0</v>
      </c>
      <c r="AB1025" s="27">
        <v>0</v>
      </c>
      <c r="AC1025" s="27">
        <v>14601104.6879883</v>
      </c>
      <c r="AD1025" s="27">
        <v>25760.540387868899</v>
      </c>
      <c r="AE1025" s="27">
        <v>2861219.7778930701</v>
      </c>
      <c r="AF1025" s="27">
        <v>2850339.1296691899</v>
      </c>
      <c r="AG1025" s="27">
        <v>1255939.7388458301</v>
      </c>
      <c r="AH1025" s="27">
        <v>0</v>
      </c>
      <c r="AI1025" s="27">
        <v>0</v>
      </c>
      <c r="AJ1025" s="27">
        <v>825707.56962585403</v>
      </c>
      <c r="AK1025" s="27">
        <v>0</v>
      </c>
      <c r="AL1025" s="27">
        <v>0</v>
      </c>
      <c r="AM1025" s="27">
        <v>418912.565441132</v>
      </c>
      <c r="AN1025" s="27">
        <v>14699526.362426801</v>
      </c>
      <c r="AO1025" s="27">
        <v>58546426.721679702</v>
      </c>
      <c r="AP1025" s="27">
        <v>0</v>
      </c>
      <c r="AQ1025" s="27">
        <v>13841409.9830322</v>
      </c>
      <c r="AR1025" s="27">
        <v>10207271.2266846</v>
      </c>
      <c r="AS1025" s="27">
        <v>3542522.3749389602</v>
      </c>
      <c r="AT1025" s="27">
        <v>0</v>
      </c>
      <c r="AU1025" s="27">
        <v>0</v>
      </c>
      <c r="AV1025" s="27">
        <v>47864869.253417999</v>
      </c>
      <c r="AW1025" s="27">
        <v>82034.458855628996</v>
      </c>
      <c r="AX1025" s="27">
        <v>27166998.057861298</v>
      </c>
      <c r="AY1025" s="27">
        <v>27200513.453125</v>
      </c>
      <c r="AZ1025" s="27">
        <v>10711654.541748</v>
      </c>
      <c r="BA1025" s="27">
        <v>0</v>
      </c>
      <c r="BB1025" s="27">
        <v>0</v>
      </c>
      <c r="BC1025" s="27">
        <v>7179014.3129272498</v>
      </c>
      <c r="BD1025" s="27">
        <v>0</v>
      </c>
      <c r="BE1025" s="27">
        <v>0</v>
      </c>
      <c r="BF1025" s="27">
        <v>3507980.1425781301</v>
      </c>
      <c r="BG1025" s="27">
        <v>48270127.417968802</v>
      </c>
      <c r="BH1025" s="27">
        <v>10773133.494628901</v>
      </c>
      <c r="BI1025" s="27">
        <v>0</v>
      </c>
      <c r="BJ1025" s="27">
        <v>4766563.0949707003</v>
      </c>
      <c r="BK1025" s="27">
        <v>3507093.8066711398</v>
      </c>
      <c r="BL1025" s="27">
        <v>0</v>
      </c>
      <c r="BM1025" s="27">
        <v>0</v>
      </c>
      <c r="BN1025" s="27">
        <v>0</v>
      </c>
      <c r="BO1025" s="27">
        <v>0</v>
      </c>
      <c r="BP1025" s="27">
        <v>0</v>
      </c>
      <c r="BQ1025" s="27">
        <v>0</v>
      </c>
      <c r="BR1025" s="27">
        <v>8205655.4022827102</v>
      </c>
      <c r="BS1025" s="27">
        <v>4092061.3035583501</v>
      </c>
      <c r="BT1025" s="27">
        <v>0</v>
      </c>
      <c r="BU1025" s="27">
        <v>0</v>
      </c>
      <c r="BV1025" s="27">
        <v>3353081.2282409701</v>
      </c>
      <c r="BW1025" s="27">
        <v>0</v>
      </c>
      <c r="BX1025" s="27">
        <v>0</v>
      </c>
      <c r="BY1025" s="27">
        <v>0</v>
      </c>
      <c r="BZ1025" s="27">
        <v>0</v>
      </c>
      <c r="CA1025" s="27">
        <v>133871.86631965599</v>
      </c>
      <c r="CB1025" s="27">
        <v>7804696.6455688505</v>
      </c>
      <c r="CC1025" s="27">
        <v>72367050.685546905</v>
      </c>
      <c r="CD1025" s="27">
        <v>15543568.653320299</v>
      </c>
      <c r="CE1025" s="27">
        <v>3168.3883196115498</v>
      </c>
      <c r="CF1025" s="27">
        <v>421385.777893066</v>
      </c>
      <c r="CG1025" s="27">
        <v>3524824.68322754</v>
      </c>
      <c r="CH1025" s="27">
        <v>0</v>
      </c>
      <c r="CI1025" s="27">
        <v>137048.06768608099</v>
      </c>
      <c r="CJ1025" s="27">
        <v>8231277.0679321298</v>
      </c>
      <c r="CK1025" s="27">
        <v>75889967.5078125</v>
      </c>
      <c r="CL1025" s="27">
        <v>15545243.891723599</v>
      </c>
      <c r="CM1025" s="27">
        <v>180682.38749122599</v>
      </c>
      <c r="CN1025" s="27">
        <v>22915009.1008301</v>
      </c>
      <c r="CO1025" s="27">
        <v>124067167.16113301</v>
      </c>
      <c r="CP1025" s="27">
        <v>15545243.891723599</v>
      </c>
      <c r="CQ1025" s="27">
        <v>0</v>
      </c>
      <c r="CR1025" s="27">
        <v>0</v>
      </c>
      <c r="CS1025" s="27">
        <v>0</v>
      </c>
      <c r="CT1025" s="27">
        <v>0</v>
      </c>
    </row>
    <row r="1026" spans="1:98">
      <c r="A1026" s="104" t="s">
        <v>70</v>
      </c>
      <c r="B1026" s="132">
        <v>41334</v>
      </c>
      <c r="C1026" s="27">
        <v>109533.700915337</v>
      </c>
      <c r="D1026" s="27">
        <v>0</v>
      </c>
      <c r="E1026" s="27">
        <v>22160.6178739071</v>
      </c>
      <c r="F1026" s="27">
        <v>18303.243755102201</v>
      </c>
      <c r="G1026" s="27">
        <v>3135.7181853950001</v>
      </c>
      <c r="H1026" s="27">
        <v>0</v>
      </c>
      <c r="I1026" s="27">
        <v>0</v>
      </c>
      <c r="J1026" s="27">
        <v>43990.319354534098</v>
      </c>
      <c r="K1026" s="27">
        <v>189.57878480292899</v>
      </c>
      <c r="L1026" s="27">
        <v>2620.18398356438</v>
      </c>
      <c r="M1026" s="27">
        <v>53120.949462413802</v>
      </c>
      <c r="N1026" s="27">
        <v>9895.8931365013104</v>
      </c>
      <c r="O1026" s="27">
        <v>0</v>
      </c>
      <c r="P1026" s="27">
        <v>59245.4371652603</v>
      </c>
      <c r="Q1026" s="27">
        <v>6592.2327477335903</v>
      </c>
      <c r="R1026" s="27">
        <v>0</v>
      </c>
      <c r="S1026" s="27">
        <v>3136.23089212179</v>
      </c>
      <c r="T1026" s="27">
        <v>0</v>
      </c>
      <c r="U1026" s="27">
        <v>44164.524954319</v>
      </c>
      <c r="V1026" s="27">
        <v>6049912.63171387</v>
      </c>
      <c r="W1026" s="27">
        <v>0</v>
      </c>
      <c r="X1026" s="27">
        <v>1534665.10157776</v>
      </c>
      <c r="Y1026" s="27">
        <v>1159573.86917114</v>
      </c>
      <c r="Z1026" s="27">
        <v>404063.78441619902</v>
      </c>
      <c r="AA1026" s="27">
        <v>0</v>
      </c>
      <c r="AB1026" s="27">
        <v>0</v>
      </c>
      <c r="AC1026" s="27">
        <v>14698278.2728271</v>
      </c>
      <c r="AD1026" s="27">
        <v>20910.839227437998</v>
      </c>
      <c r="AE1026" s="27">
        <v>60749.47889328</v>
      </c>
      <c r="AF1026" s="27">
        <v>2796266.5018615699</v>
      </c>
      <c r="AG1026" s="27">
        <v>1228977.99647522</v>
      </c>
      <c r="AH1026" s="27">
        <v>0</v>
      </c>
      <c r="AI1026" s="27">
        <v>2688551.9268493699</v>
      </c>
      <c r="AJ1026" s="27">
        <v>816913.18457031297</v>
      </c>
      <c r="AK1026" s="27">
        <v>0</v>
      </c>
      <c r="AL1026" s="27">
        <v>403912.95611572301</v>
      </c>
      <c r="AM1026" s="27">
        <v>0</v>
      </c>
      <c r="AN1026" s="27">
        <v>14657765.3096924</v>
      </c>
      <c r="AO1026" s="27">
        <v>57140806.5234375</v>
      </c>
      <c r="AP1026" s="27">
        <v>0</v>
      </c>
      <c r="AQ1026" s="27">
        <v>13108830.4342041</v>
      </c>
      <c r="AR1026" s="27">
        <v>9766644.3571777306</v>
      </c>
      <c r="AS1026" s="27">
        <v>3376916.4908752399</v>
      </c>
      <c r="AT1026" s="27">
        <v>0</v>
      </c>
      <c r="AU1026" s="27">
        <v>0</v>
      </c>
      <c r="AV1026" s="27">
        <v>48491003.0390625</v>
      </c>
      <c r="AW1026" s="27">
        <v>66844.475491523699</v>
      </c>
      <c r="AX1026" s="27">
        <v>683458.23539733898</v>
      </c>
      <c r="AY1026" s="27">
        <v>26769419.308105499</v>
      </c>
      <c r="AZ1026" s="27">
        <v>10482617.392333999</v>
      </c>
      <c r="BA1026" s="27">
        <v>0</v>
      </c>
      <c r="BB1026" s="27">
        <v>25294799.371582001</v>
      </c>
      <c r="BC1026" s="27">
        <v>7107974.5639038105</v>
      </c>
      <c r="BD1026" s="27">
        <v>0</v>
      </c>
      <c r="BE1026" s="27">
        <v>3359309.6884155301</v>
      </c>
      <c r="BF1026" s="27">
        <v>0</v>
      </c>
      <c r="BG1026" s="27">
        <v>48298924.308105499</v>
      </c>
      <c r="BH1026" s="27">
        <v>13130961.8060303</v>
      </c>
      <c r="BI1026" s="27">
        <v>0</v>
      </c>
      <c r="BJ1026" s="27">
        <v>4836154.8532104502</v>
      </c>
      <c r="BK1026" s="27">
        <v>3526035.67327881</v>
      </c>
      <c r="BL1026" s="27">
        <v>0</v>
      </c>
      <c r="BM1026" s="27">
        <v>0</v>
      </c>
      <c r="BN1026" s="27">
        <v>0</v>
      </c>
      <c r="BO1026" s="27">
        <v>0</v>
      </c>
      <c r="BP1026" s="27">
        <v>0</v>
      </c>
      <c r="BQ1026" s="27">
        <v>0</v>
      </c>
      <c r="BR1026" s="27">
        <v>8475735.0899658203</v>
      </c>
      <c r="BS1026" s="27">
        <v>4099407.7936706501</v>
      </c>
      <c r="BT1026" s="27">
        <v>0</v>
      </c>
      <c r="BU1026" s="27">
        <v>1900587.75</v>
      </c>
      <c r="BV1026" s="27">
        <v>3445007.7221679701</v>
      </c>
      <c r="BW1026" s="27">
        <v>0</v>
      </c>
      <c r="BX1026" s="27">
        <v>281248.29975128197</v>
      </c>
      <c r="BY1026" s="27">
        <v>0</v>
      </c>
      <c r="BZ1026" s="27">
        <v>0</v>
      </c>
      <c r="CA1026" s="27">
        <v>131688.78794860799</v>
      </c>
      <c r="CB1026" s="27">
        <v>7588625.6301269503</v>
      </c>
      <c r="CC1026" s="27">
        <v>70303841.400390595</v>
      </c>
      <c r="CD1026" s="27">
        <v>18001617.525878899</v>
      </c>
      <c r="CE1026" s="27">
        <v>3146.5328022241602</v>
      </c>
      <c r="CF1026" s="27">
        <v>405277.03639984102</v>
      </c>
      <c r="CG1026" s="27">
        <v>3380034.4530029302</v>
      </c>
      <c r="CH1026" s="27">
        <v>281248.29975128197</v>
      </c>
      <c r="CI1026" s="27">
        <v>134834.03091621399</v>
      </c>
      <c r="CJ1026" s="27">
        <v>7987071.7195434598</v>
      </c>
      <c r="CK1026" s="27">
        <v>73693300.2578125</v>
      </c>
      <c r="CL1026" s="27">
        <v>18280294.818115201</v>
      </c>
      <c r="CM1026" s="27">
        <v>178602.65483474699</v>
      </c>
      <c r="CN1026" s="27">
        <v>22680319.841796901</v>
      </c>
      <c r="CO1026" s="27">
        <v>122065219.494141</v>
      </c>
      <c r="CP1026" s="27">
        <v>18280294.818115201</v>
      </c>
      <c r="CQ1026" s="27">
        <v>0</v>
      </c>
      <c r="CR1026" s="27">
        <v>0</v>
      </c>
      <c r="CS1026" s="27">
        <v>0</v>
      </c>
      <c r="CT1026" s="27">
        <v>0</v>
      </c>
    </row>
    <row r="1027" spans="1:98">
      <c r="A1027" s="104" t="s">
        <v>70</v>
      </c>
      <c r="B1027" s="132">
        <v>41426</v>
      </c>
      <c r="C1027" s="27">
        <v>109759.14518642399</v>
      </c>
      <c r="D1027" s="27">
        <v>0</v>
      </c>
      <c r="E1027" s="27">
        <v>21596.890632152601</v>
      </c>
      <c r="F1027" s="27">
        <v>17896.947212457701</v>
      </c>
      <c r="G1027" s="27">
        <v>3181.2802059650398</v>
      </c>
      <c r="H1027" s="27">
        <v>0</v>
      </c>
      <c r="I1027" s="27">
        <v>0</v>
      </c>
      <c r="J1027" s="27">
        <v>44069.682318687403</v>
      </c>
      <c r="K1027" s="27">
        <v>165.23584043979599</v>
      </c>
      <c r="L1027" s="27">
        <v>2099.26180955768</v>
      </c>
      <c r="M1027" s="27">
        <v>53386.5423460007</v>
      </c>
      <c r="N1027" s="27">
        <v>9690.9719433784503</v>
      </c>
      <c r="O1027" s="27">
        <v>0</v>
      </c>
      <c r="P1027" s="27">
        <v>59802.475558757797</v>
      </c>
      <c r="Q1027" s="27">
        <v>6559.3390385508501</v>
      </c>
      <c r="R1027" s="27">
        <v>0</v>
      </c>
      <c r="S1027" s="27">
        <v>3180.42094752193</v>
      </c>
      <c r="T1027" s="27">
        <v>0</v>
      </c>
      <c r="U1027" s="27">
        <v>44204.7509646416</v>
      </c>
      <c r="V1027" s="27">
        <v>6086664.1343383798</v>
      </c>
      <c r="W1027" s="27">
        <v>0</v>
      </c>
      <c r="X1027" s="27">
        <v>1477902.79289246</v>
      </c>
      <c r="Y1027" s="27">
        <v>1123174.75354004</v>
      </c>
      <c r="Z1027" s="27">
        <v>406106.12653350801</v>
      </c>
      <c r="AA1027" s="27">
        <v>0</v>
      </c>
      <c r="AB1027" s="27">
        <v>0</v>
      </c>
      <c r="AC1027" s="27">
        <v>14775744.378051801</v>
      </c>
      <c r="AD1027" s="27">
        <v>19132.314627409</v>
      </c>
      <c r="AE1027" s="27">
        <v>32994.651192188299</v>
      </c>
      <c r="AF1027" s="27">
        <v>2822648.3540954599</v>
      </c>
      <c r="AG1027" s="27">
        <v>1192572.6786041299</v>
      </c>
      <c r="AH1027" s="27">
        <v>0</v>
      </c>
      <c r="AI1027" s="27">
        <v>2713214.7143249498</v>
      </c>
      <c r="AJ1027" s="27">
        <v>807538.95896148705</v>
      </c>
      <c r="AK1027" s="27">
        <v>0</v>
      </c>
      <c r="AL1027" s="27">
        <v>406537.774429321</v>
      </c>
      <c r="AM1027" s="27">
        <v>0</v>
      </c>
      <c r="AN1027" s="27">
        <v>14745868.872924799</v>
      </c>
      <c r="AO1027" s="27">
        <v>57753252.653808601</v>
      </c>
      <c r="AP1027" s="27">
        <v>0</v>
      </c>
      <c r="AQ1027" s="27">
        <v>12628308.704223599</v>
      </c>
      <c r="AR1027" s="27">
        <v>9467094.6271972694</v>
      </c>
      <c r="AS1027" s="27">
        <v>3396136.4852600102</v>
      </c>
      <c r="AT1027" s="27">
        <v>0</v>
      </c>
      <c r="AU1027" s="27">
        <v>0</v>
      </c>
      <c r="AV1027" s="27">
        <v>48697608.423828103</v>
      </c>
      <c r="AW1027" s="27">
        <v>61261.8028969765</v>
      </c>
      <c r="AX1027" s="27">
        <v>402043.72551345802</v>
      </c>
      <c r="AY1027" s="27">
        <v>27152232.463867199</v>
      </c>
      <c r="AZ1027" s="27">
        <v>10218307.0467529</v>
      </c>
      <c r="BA1027" s="27">
        <v>0</v>
      </c>
      <c r="BB1027" s="27">
        <v>25575623.474365201</v>
      </c>
      <c r="BC1027" s="27">
        <v>7057683.4765014602</v>
      </c>
      <c r="BD1027" s="27">
        <v>0</v>
      </c>
      <c r="BE1027" s="27">
        <v>3409482.5516967801</v>
      </c>
      <c r="BF1027" s="27">
        <v>0</v>
      </c>
      <c r="BG1027" s="27">
        <v>48603366.685058601</v>
      </c>
      <c r="BH1027" s="27">
        <v>13248539.2304688</v>
      </c>
      <c r="BI1027" s="27">
        <v>0</v>
      </c>
      <c r="BJ1027" s="27">
        <v>4747663.22583008</v>
      </c>
      <c r="BK1027" s="27">
        <v>3432842.4271545401</v>
      </c>
      <c r="BL1027" s="27">
        <v>0</v>
      </c>
      <c r="BM1027" s="27">
        <v>0</v>
      </c>
      <c r="BN1027" s="27">
        <v>0</v>
      </c>
      <c r="BO1027" s="27">
        <v>0</v>
      </c>
      <c r="BP1027" s="27">
        <v>0</v>
      </c>
      <c r="BQ1027" s="27">
        <v>0</v>
      </c>
      <c r="BR1027" s="27">
        <v>8617575.1513671894</v>
      </c>
      <c r="BS1027" s="27">
        <v>3998540.3155212398</v>
      </c>
      <c r="BT1027" s="27">
        <v>0</v>
      </c>
      <c r="BU1027" s="27">
        <v>1946208.61999512</v>
      </c>
      <c r="BV1027" s="27">
        <v>3435732.2686767601</v>
      </c>
      <c r="BW1027" s="27">
        <v>0</v>
      </c>
      <c r="BX1027" s="27">
        <v>287153.11975860602</v>
      </c>
      <c r="BY1027" s="27">
        <v>0</v>
      </c>
      <c r="BZ1027" s="27">
        <v>0</v>
      </c>
      <c r="CA1027" s="27">
        <v>131383.46327209499</v>
      </c>
      <c r="CB1027" s="27">
        <v>7567224.31433105</v>
      </c>
      <c r="CC1027" s="27">
        <v>70405207.089843795</v>
      </c>
      <c r="CD1027" s="27">
        <v>17989906.0393066</v>
      </c>
      <c r="CE1027" s="27">
        <v>3186.2411249577999</v>
      </c>
      <c r="CF1027" s="27">
        <v>407133.24045181298</v>
      </c>
      <c r="CG1027" s="27">
        <v>3412006.13140869</v>
      </c>
      <c r="CH1027" s="27">
        <v>287153.11975860602</v>
      </c>
      <c r="CI1027" s="27">
        <v>134558.33829689</v>
      </c>
      <c r="CJ1027" s="27">
        <v>7974369.0075073196</v>
      </c>
      <c r="CK1027" s="27">
        <v>73816080.332031295</v>
      </c>
      <c r="CL1027" s="27">
        <v>18268348.050537098</v>
      </c>
      <c r="CM1027" s="27">
        <v>178288.52108955401</v>
      </c>
      <c r="CN1027" s="27">
        <v>22718023.455810498</v>
      </c>
      <c r="CO1027" s="27">
        <v>122502184.930664</v>
      </c>
      <c r="CP1027" s="27">
        <v>18268348.050537098</v>
      </c>
      <c r="CQ1027" s="27">
        <v>0</v>
      </c>
      <c r="CR1027" s="27">
        <v>0</v>
      </c>
      <c r="CS1027" s="27">
        <v>0</v>
      </c>
      <c r="CT1027" s="27">
        <v>0</v>
      </c>
    </row>
    <row r="1028" spans="1:98">
      <c r="A1028" s="104" t="s">
        <v>70</v>
      </c>
      <c r="B1028" s="132">
        <v>41518</v>
      </c>
      <c r="C1028" s="27">
        <v>109436.362021446</v>
      </c>
      <c r="D1028" s="27">
        <v>0</v>
      </c>
      <c r="E1028" s="27">
        <v>21022.781678914998</v>
      </c>
      <c r="F1028" s="27">
        <v>17442.978780269601</v>
      </c>
      <c r="G1028" s="27">
        <v>3145.0419377982598</v>
      </c>
      <c r="H1028" s="27">
        <v>0</v>
      </c>
      <c r="I1028" s="27">
        <v>0</v>
      </c>
      <c r="J1028" s="27">
        <v>44076.814890384703</v>
      </c>
      <c r="K1028" s="27">
        <v>149.86326257511999</v>
      </c>
      <c r="L1028" s="27">
        <v>315.14805880561499</v>
      </c>
      <c r="M1028" s="27">
        <v>53267.085667610198</v>
      </c>
      <c r="N1028" s="27">
        <v>9469.9537466764505</v>
      </c>
      <c r="O1028" s="27">
        <v>0</v>
      </c>
      <c r="P1028" s="27">
        <v>61174.652339935303</v>
      </c>
      <c r="Q1028" s="27">
        <v>6487.8735883235904</v>
      </c>
      <c r="R1028" s="27">
        <v>0</v>
      </c>
      <c r="S1028" s="27">
        <v>3136.80352514982</v>
      </c>
      <c r="T1028" s="27">
        <v>0</v>
      </c>
      <c r="U1028" s="27">
        <v>44138.553723335302</v>
      </c>
      <c r="V1028" s="27">
        <v>6061053.4638061495</v>
      </c>
      <c r="W1028" s="27">
        <v>0</v>
      </c>
      <c r="X1028" s="27">
        <v>1439404.03494263</v>
      </c>
      <c r="Y1028" s="27">
        <v>1091098.9072876</v>
      </c>
      <c r="Z1028" s="27">
        <v>395449.64944839501</v>
      </c>
      <c r="AA1028" s="27">
        <v>0</v>
      </c>
      <c r="AB1028" s="27">
        <v>0</v>
      </c>
      <c r="AC1028" s="27">
        <v>14648401.790649399</v>
      </c>
      <c r="AD1028" s="27">
        <v>15625.0414497852</v>
      </c>
      <c r="AE1028" s="27">
        <v>15842.540866613401</v>
      </c>
      <c r="AF1028" s="27">
        <v>2829297.13922119</v>
      </c>
      <c r="AG1028" s="27">
        <v>1157196.2545471201</v>
      </c>
      <c r="AH1028" s="27">
        <v>0</v>
      </c>
      <c r="AI1028" s="27">
        <v>2700253.1624145498</v>
      </c>
      <c r="AJ1028" s="27">
        <v>800722.45340728795</v>
      </c>
      <c r="AK1028" s="27">
        <v>0</v>
      </c>
      <c r="AL1028" s="27">
        <v>394641.36359024001</v>
      </c>
      <c r="AM1028" s="27">
        <v>0</v>
      </c>
      <c r="AN1028" s="27">
        <v>14709824.7840576</v>
      </c>
      <c r="AO1028" s="27">
        <v>57750011.156738304</v>
      </c>
      <c r="AP1028" s="27">
        <v>0</v>
      </c>
      <c r="AQ1028" s="27">
        <v>12309004.49646</v>
      </c>
      <c r="AR1028" s="27">
        <v>9197211.1751709003</v>
      </c>
      <c r="AS1028" s="27">
        <v>3318896.65905762</v>
      </c>
      <c r="AT1028" s="27">
        <v>0</v>
      </c>
      <c r="AU1028" s="27">
        <v>0</v>
      </c>
      <c r="AV1028" s="27">
        <v>48429288.807617202</v>
      </c>
      <c r="AW1028" s="27">
        <v>50137.815894126899</v>
      </c>
      <c r="AX1028" s="27">
        <v>126404.28650188399</v>
      </c>
      <c r="AY1028" s="27">
        <v>27347335.740722701</v>
      </c>
      <c r="AZ1028" s="27">
        <v>9944893.6513671894</v>
      </c>
      <c r="BA1028" s="27">
        <v>0</v>
      </c>
      <c r="BB1028" s="27">
        <v>25653463.020996101</v>
      </c>
      <c r="BC1028" s="27">
        <v>7001128.6188964797</v>
      </c>
      <c r="BD1028" s="27">
        <v>0</v>
      </c>
      <c r="BE1028" s="27">
        <v>3313843.6017456101</v>
      </c>
      <c r="BF1028" s="27">
        <v>0</v>
      </c>
      <c r="BG1028" s="27">
        <v>48592770.370117202</v>
      </c>
      <c r="BH1028" s="27">
        <v>13139482.8529053</v>
      </c>
      <c r="BI1028" s="27">
        <v>0</v>
      </c>
      <c r="BJ1028" s="27">
        <v>4603140.78759766</v>
      </c>
      <c r="BK1028" s="27">
        <v>3316582.0993347201</v>
      </c>
      <c r="BL1028" s="27">
        <v>0</v>
      </c>
      <c r="BM1028" s="27">
        <v>0</v>
      </c>
      <c r="BN1028" s="27">
        <v>0</v>
      </c>
      <c r="BO1028" s="27">
        <v>0</v>
      </c>
      <c r="BP1028" s="27">
        <v>0</v>
      </c>
      <c r="BQ1028" s="27">
        <v>0</v>
      </c>
      <c r="BR1028" s="27">
        <v>8681523.1107177697</v>
      </c>
      <c r="BS1028" s="27">
        <v>3898515.5106506301</v>
      </c>
      <c r="BT1028" s="27">
        <v>0</v>
      </c>
      <c r="BU1028" s="27">
        <v>1652471.6899871801</v>
      </c>
      <c r="BV1028" s="27">
        <v>3406986.52984619</v>
      </c>
      <c r="BW1028" s="27">
        <v>0</v>
      </c>
      <c r="BX1028" s="27">
        <v>230620.99980926499</v>
      </c>
      <c r="BY1028" s="27">
        <v>0</v>
      </c>
      <c r="BZ1028" s="27">
        <v>0</v>
      </c>
      <c r="CA1028" s="27">
        <v>130480.997199059</v>
      </c>
      <c r="CB1028" s="27">
        <v>7500279.1641235398</v>
      </c>
      <c r="CC1028" s="27">
        <v>70049820.645507798</v>
      </c>
      <c r="CD1028" s="27">
        <v>17697662.719970699</v>
      </c>
      <c r="CE1028" s="27">
        <v>3137.34960147738</v>
      </c>
      <c r="CF1028" s="27">
        <v>395277.220497131</v>
      </c>
      <c r="CG1028" s="27">
        <v>3316949.8829040499</v>
      </c>
      <c r="CH1028" s="27">
        <v>230620.99980926499</v>
      </c>
      <c r="CI1028" s="27">
        <v>133621.867658615</v>
      </c>
      <c r="CJ1028" s="27">
        <v>7897791.3319091797</v>
      </c>
      <c r="CK1028" s="27">
        <v>73363953.494140595</v>
      </c>
      <c r="CL1028" s="27">
        <v>17947470.903564502</v>
      </c>
      <c r="CM1028" s="27">
        <v>177356.016836166</v>
      </c>
      <c r="CN1028" s="27">
        <v>22590084.033447299</v>
      </c>
      <c r="CO1028" s="27">
        <v>121880040.57324199</v>
      </c>
      <c r="CP1028" s="27">
        <v>17947470.903564502</v>
      </c>
      <c r="CQ1028" s="27">
        <v>0</v>
      </c>
      <c r="CR1028" s="27">
        <v>0</v>
      </c>
      <c r="CS1028" s="27">
        <v>0</v>
      </c>
      <c r="CT1028" s="27">
        <v>0</v>
      </c>
    </row>
    <row r="1029" spans="1:98">
      <c r="A1029" s="104" t="s">
        <v>70</v>
      </c>
      <c r="B1029" s="132">
        <v>41609</v>
      </c>
      <c r="C1029" s="27">
        <v>108979.553320885</v>
      </c>
      <c r="D1029" s="27">
        <v>0</v>
      </c>
      <c r="E1029" s="27">
        <v>20349.897702693899</v>
      </c>
      <c r="F1029" s="27">
        <v>16811.797025919001</v>
      </c>
      <c r="G1029" s="27">
        <v>3078.0644399523699</v>
      </c>
      <c r="H1029" s="27">
        <v>0</v>
      </c>
      <c r="I1029" s="27">
        <v>0</v>
      </c>
      <c r="J1029" s="27">
        <v>43465.940208435102</v>
      </c>
      <c r="K1029" s="27">
        <v>133.19681249372701</v>
      </c>
      <c r="L1029" s="27">
        <v>205.323114905506</v>
      </c>
      <c r="M1029" s="27">
        <v>53122.139446735397</v>
      </c>
      <c r="N1029" s="27">
        <v>9239.7571535110492</v>
      </c>
      <c r="O1029" s="27">
        <v>0</v>
      </c>
      <c r="P1029" s="27">
        <v>60345.061499118798</v>
      </c>
      <c r="Q1029" s="27">
        <v>6414.8516418337804</v>
      </c>
      <c r="R1029" s="27">
        <v>0</v>
      </c>
      <c r="S1029" s="27">
        <v>3044.2660629153302</v>
      </c>
      <c r="T1029" s="27">
        <v>0</v>
      </c>
      <c r="U1029" s="27">
        <v>43757.954527854898</v>
      </c>
      <c r="V1029" s="27">
        <v>5962663.5005493201</v>
      </c>
      <c r="W1029" s="27">
        <v>0</v>
      </c>
      <c r="X1029" s="27">
        <v>1385301.6040496801</v>
      </c>
      <c r="Y1029" s="27">
        <v>1047248.5170440699</v>
      </c>
      <c r="Z1029" s="27">
        <v>382394.65209197998</v>
      </c>
      <c r="AA1029" s="27">
        <v>0</v>
      </c>
      <c r="AB1029" s="27">
        <v>0</v>
      </c>
      <c r="AC1029" s="27">
        <v>14410819.2576904</v>
      </c>
      <c r="AD1029" s="27">
        <v>17630.749814033501</v>
      </c>
      <c r="AE1029" s="27">
        <v>12306.9022769928</v>
      </c>
      <c r="AF1029" s="27">
        <v>2793372.0320129399</v>
      </c>
      <c r="AG1029" s="27">
        <v>1112989.4393158001</v>
      </c>
      <c r="AH1029" s="27">
        <v>0</v>
      </c>
      <c r="AI1029" s="27">
        <v>2633681.4451293899</v>
      </c>
      <c r="AJ1029" s="27">
        <v>787112.81968689</v>
      </c>
      <c r="AK1029" s="27">
        <v>0</v>
      </c>
      <c r="AL1029" s="27">
        <v>378177.84873962402</v>
      </c>
      <c r="AM1029" s="27">
        <v>0</v>
      </c>
      <c r="AN1029" s="27">
        <v>14515402.5306396</v>
      </c>
      <c r="AO1029" s="27">
        <v>57029873.526367202</v>
      </c>
      <c r="AP1029" s="27">
        <v>0</v>
      </c>
      <c r="AQ1029" s="27">
        <v>11799126.09729</v>
      </c>
      <c r="AR1029" s="27">
        <v>8771727.32568359</v>
      </c>
      <c r="AS1029" s="27">
        <v>3233077.8385620099</v>
      </c>
      <c r="AT1029" s="27">
        <v>0</v>
      </c>
      <c r="AU1029" s="27">
        <v>0</v>
      </c>
      <c r="AV1029" s="27">
        <v>47967580.9462891</v>
      </c>
      <c r="AW1029" s="27">
        <v>57010.188670158401</v>
      </c>
      <c r="AX1029" s="27">
        <v>98504.7829246521</v>
      </c>
      <c r="AY1029" s="27">
        <v>27101307.4226074</v>
      </c>
      <c r="AZ1029" s="27">
        <v>9591710.9353027306</v>
      </c>
      <c r="BA1029" s="27">
        <v>0</v>
      </c>
      <c r="BB1029" s="27">
        <v>25059079.840820301</v>
      </c>
      <c r="BC1029" s="27">
        <v>6923850.5216674795</v>
      </c>
      <c r="BD1029" s="27">
        <v>0</v>
      </c>
      <c r="BE1029" s="27">
        <v>3199740.6053466802</v>
      </c>
      <c r="BF1029" s="27">
        <v>0</v>
      </c>
      <c r="BG1029" s="27">
        <v>48402593.220703103</v>
      </c>
      <c r="BH1029" s="27">
        <v>13022063.236938501</v>
      </c>
      <c r="BI1029" s="27">
        <v>0</v>
      </c>
      <c r="BJ1029" s="27">
        <v>4491880.58410645</v>
      </c>
      <c r="BK1029" s="27">
        <v>3197954.6608581501</v>
      </c>
      <c r="BL1029" s="27">
        <v>0</v>
      </c>
      <c r="BM1029" s="27">
        <v>0</v>
      </c>
      <c r="BN1029" s="27">
        <v>0</v>
      </c>
      <c r="BO1029" s="27">
        <v>0</v>
      </c>
      <c r="BP1029" s="27">
        <v>0</v>
      </c>
      <c r="BQ1029" s="27">
        <v>0</v>
      </c>
      <c r="BR1029" s="27">
        <v>8630156.9124755897</v>
      </c>
      <c r="BS1029" s="27">
        <v>3759388.2918396001</v>
      </c>
      <c r="BT1029" s="27">
        <v>0</v>
      </c>
      <c r="BU1029" s="27">
        <v>1866204.7699890099</v>
      </c>
      <c r="BV1029" s="27">
        <v>3386089.9521484398</v>
      </c>
      <c r="BW1029" s="27">
        <v>0</v>
      </c>
      <c r="BX1029" s="27">
        <v>253473.639793396</v>
      </c>
      <c r="BY1029" s="27">
        <v>0</v>
      </c>
      <c r="BZ1029" s="27">
        <v>0</v>
      </c>
      <c r="CA1029" s="27">
        <v>129322.642828941</v>
      </c>
      <c r="CB1029" s="27">
        <v>7347821.3206176804</v>
      </c>
      <c r="CC1029" s="27">
        <v>68821383.299804702</v>
      </c>
      <c r="CD1029" s="27">
        <v>17523062.629882801</v>
      </c>
      <c r="CE1029" s="27">
        <v>3069.9465846121302</v>
      </c>
      <c r="CF1029" s="27">
        <v>380644.66462326102</v>
      </c>
      <c r="CG1029" s="27">
        <v>3215041.7111816402</v>
      </c>
      <c r="CH1029" s="27">
        <v>253473.639793396</v>
      </c>
      <c r="CI1029" s="27">
        <v>132401.886032104</v>
      </c>
      <c r="CJ1029" s="27">
        <v>7734566.5482788105</v>
      </c>
      <c r="CK1029" s="27">
        <v>72034281.818359405</v>
      </c>
      <c r="CL1029" s="27">
        <v>17776365.370849598</v>
      </c>
      <c r="CM1029" s="27">
        <v>175811.01614952099</v>
      </c>
      <c r="CN1029" s="27">
        <v>22234410.219970699</v>
      </c>
      <c r="CO1029" s="27">
        <v>120347986.05175801</v>
      </c>
      <c r="CP1029" s="27">
        <v>17776365.370849598</v>
      </c>
      <c r="CQ1029" s="27">
        <v>0</v>
      </c>
      <c r="CR1029" s="27">
        <v>0</v>
      </c>
      <c r="CS1029" s="27">
        <v>0</v>
      </c>
      <c r="CT1029" s="27">
        <v>0</v>
      </c>
    </row>
    <row r="1030" spans="1:98">
      <c r="A1030" s="104" t="s">
        <v>70</v>
      </c>
      <c r="B1030" s="132">
        <v>41699</v>
      </c>
      <c r="C1030" s="27">
        <v>108686.10850334199</v>
      </c>
      <c r="D1030" s="27">
        <v>0</v>
      </c>
      <c r="E1030" s="27">
        <v>19809.246698141102</v>
      </c>
      <c r="F1030" s="27">
        <v>16346.4148719311</v>
      </c>
      <c r="G1030" s="27">
        <v>3069.0794003605802</v>
      </c>
      <c r="H1030" s="27">
        <v>0</v>
      </c>
      <c r="I1030" s="27">
        <v>0</v>
      </c>
      <c r="J1030" s="27">
        <v>43769.824851036101</v>
      </c>
      <c r="K1030" s="27">
        <v>97.384447325952394</v>
      </c>
      <c r="L1030" s="27">
        <v>205.73043725639599</v>
      </c>
      <c r="M1030" s="27">
        <v>53074.178679943099</v>
      </c>
      <c r="N1030" s="27">
        <v>9074.7749875783902</v>
      </c>
      <c r="O1030" s="27">
        <v>0</v>
      </c>
      <c r="P1030" s="27">
        <v>59604.901392459898</v>
      </c>
      <c r="Q1030" s="27">
        <v>6361.08882409334</v>
      </c>
      <c r="R1030" s="27">
        <v>0</v>
      </c>
      <c r="S1030" s="27">
        <v>3073.5946948230298</v>
      </c>
      <c r="T1030" s="27">
        <v>0</v>
      </c>
      <c r="U1030" s="27">
        <v>43872.975317955003</v>
      </c>
      <c r="V1030" s="27">
        <v>5916597.6780395498</v>
      </c>
      <c r="W1030" s="27">
        <v>0</v>
      </c>
      <c r="X1030" s="27">
        <v>1340987.37145996</v>
      </c>
      <c r="Y1030" s="27">
        <v>1008928.10538483</v>
      </c>
      <c r="Z1030" s="27">
        <v>373237.85013961798</v>
      </c>
      <c r="AA1030" s="27">
        <v>0</v>
      </c>
      <c r="AB1030" s="27">
        <v>0</v>
      </c>
      <c r="AC1030" s="27">
        <v>14565709.1090088</v>
      </c>
      <c r="AD1030" s="27">
        <v>11107.5395380259</v>
      </c>
      <c r="AE1030" s="27">
        <v>12648.032279253001</v>
      </c>
      <c r="AF1030" s="27">
        <v>2782961.2551574698</v>
      </c>
      <c r="AG1030" s="27">
        <v>1085863.35362244</v>
      </c>
      <c r="AH1030" s="27">
        <v>0</v>
      </c>
      <c r="AI1030" s="27">
        <v>2604896.09661865</v>
      </c>
      <c r="AJ1030" s="27">
        <v>774883.65765380894</v>
      </c>
      <c r="AK1030" s="27">
        <v>0</v>
      </c>
      <c r="AL1030" s="27">
        <v>372487.34452819801</v>
      </c>
      <c r="AM1030" s="27">
        <v>0</v>
      </c>
      <c r="AN1030" s="27">
        <v>14518977.5546875</v>
      </c>
      <c r="AO1030" s="27">
        <v>56867250.091796897</v>
      </c>
      <c r="AP1030" s="27">
        <v>0</v>
      </c>
      <c r="AQ1030" s="27">
        <v>11499256.5220947</v>
      </c>
      <c r="AR1030" s="27">
        <v>8491016.32495117</v>
      </c>
      <c r="AS1030" s="27">
        <v>3162823.1258850102</v>
      </c>
      <c r="AT1030" s="27">
        <v>0</v>
      </c>
      <c r="AU1030" s="27">
        <v>0</v>
      </c>
      <c r="AV1030" s="27">
        <v>48812460.546875</v>
      </c>
      <c r="AW1030" s="27">
        <v>36147.126930236802</v>
      </c>
      <c r="AX1030" s="27">
        <v>100016.209916115</v>
      </c>
      <c r="AY1030" s="27">
        <v>27154239.744872998</v>
      </c>
      <c r="AZ1030" s="27">
        <v>9388610.2243652306</v>
      </c>
      <c r="BA1030" s="27">
        <v>0</v>
      </c>
      <c r="BB1030" s="27">
        <v>24898294.9538574</v>
      </c>
      <c r="BC1030" s="27">
        <v>6852055.5806274395</v>
      </c>
      <c r="BD1030" s="27">
        <v>0</v>
      </c>
      <c r="BE1030" s="27">
        <v>3145417.12078857</v>
      </c>
      <c r="BF1030" s="27">
        <v>0</v>
      </c>
      <c r="BG1030" s="27">
        <v>48619448.392089799</v>
      </c>
      <c r="BH1030" s="27">
        <v>13122368.9108887</v>
      </c>
      <c r="BI1030" s="27">
        <v>0</v>
      </c>
      <c r="BJ1030" s="27">
        <v>4427741.32495117</v>
      </c>
      <c r="BK1030" s="27">
        <v>3122659.9975280799</v>
      </c>
      <c r="BL1030" s="27">
        <v>0</v>
      </c>
      <c r="BM1030" s="27">
        <v>0</v>
      </c>
      <c r="BN1030" s="27">
        <v>0</v>
      </c>
      <c r="BO1030" s="27">
        <v>0</v>
      </c>
      <c r="BP1030" s="27">
        <v>0</v>
      </c>
      <c r="BQ1030" s="27">
        <v>0</v>
      </c>
      <c r="BR1030" s="27">
        <v>8611324.0853271503</v>
      </c>
      <c r="BS1030" s="27">
        <v>3703173.3846130399</v>
      </c>
      <c r="BT1030" s="27">
        <v>0</v>
      </c>
      <c r="BU1030" s="27">
        <v>1836786.1699829099</v>
      </c>
      <c r="BV1030" s="27">
        <v>3374126.6364440899</v>
      </c>
      <c r="BW1030" s="27">
        <v>0</v>
      </c>
      <c r="BX1030" s="27">
        <v>260350.439792633</v>
      </c>
      <c r="BY1030" s="27">
        <v>0</v>
      </c>
      <c r="BZ1030" s="27">
        <v>0</v>
      </c>
      <c r="CA1030" s="27">
        <v>128458.432847977</v>
      </c>
      <c r="CB1030" s="27">
        <v>7253588.2828369103</v>
      </c>
      <c r="CC1030" s="27">
        <v>68339363.751953095</v>
      </c>
      <c r="CD1030" s="27">
        <v>17596033.408691399</v>
      </c>
      <c r="CE1030" s="27">
        <v>3080.79899886251</v>
      </c>
      <c r="CF1030" s="27">
        <v>373811.93419647199</v>
      </c>
      <c r="CG1030" s="27">
        <v>3165225.1133117699</v>
      </c>
      <c r="CH1030" s="27">
        <v>260350.439792633</v>
      </c>
      <c r="CI1030" s="27">
        <v>131539.308620453</v>
      </c>
      <c r="CJ1030" s="27">
        <v>7618858.0715942401</v>
      </c>
      <c r="CK1030" s="27">
        <v>71510230.267578095</v>
      </c>
      <c r="CL1030" s="27">
        <v>17852305.287353501</v>
      </c>
      <c r="CM1030" s="27">
        <v>175067.72233390799</v>
      </c>
      <c r="CN1030" s="27">
        <v>22172009.716064502</v>
      </c>
      <c r="CO1030" s="27">
        <v>120144628.43945301</v>
      </c>
      <c r="CP1030" s="27">
        <v>17852305.287353501</v>
      </c>
      <c r="CQ1030" s="27">
        <v>0</v>
      </c>
      <c r="CR1030" s="27">
        <v>0</v>
      </c>
      <c r="CS1030" s="27">
        <v>0</v>
      </c>
      <c r="CT1030" s="27">
        <v>0</v>
      </c>
    </row>
    <row r="1031" spans="1:98">
      <c r="A1031" s="104" t="s">
        <v>70</v>
      </c>
      <c r="B1031" s="132">
        <v>41791</v>
      </c>
      <c r="C1031" s="27">
        <v>108168.943498611</v>
      </c>
      <c r="D1031" s="27">
        <v>0</v>
      </c>
      <c r="E1031" s="27">
        <v>19269.0366597176</v>
      </c>
      <c r="F1031" s="27">
        <v>15909.463178992301</v>
      </c>
      <c r="G1031" s="27">
        <v>3045.5638679862</v>
      </c>
      <c r="H1031" s="27">
        <v>0</v>
      </c>
      <c r="I1031" s="27">
        <v>0</v>
      </c>
      <c r="J1031" s="27">
        <v>43947.829354763002</v>
      </c>
      <c r="K1031" s="27">
        <v>73.253364750184105</v>
      </c>
      <c r="L1031" s="27">
        <v>439.02096353843802</v>
      </c>
      <c r="M1031" s="27">
        <v>52808.828471660599</v>
      </c>
      <c r="N1031" s="27">
        <v>9006.3992295265198</v>
      </c>
      <c r="O1031" s="27">
        <v>0</v>
      </c>
      <c r="P1031" s="27">
        <v>58924.844949722297</v>
      </c>
      <c r="Q1031" s="27">
        <v>6293.4515616893796</v>
      </c>
      <c r="R1031" s="27">
        <v>0</v>
      </c>
      <c r="S1031" s="27">
        <v>3036.1645039320001</v>
      </c>
      <c r="T1031" s="27">
        <v>0</v>
      </c>
      <c r="U1031" s="27">
        <v>43967.7474455833</v>
      </c>
      <c r="V1031" s="27">
        <v>5854431.2453002902</v>
      </c>
      <c r="W1031" s="27">
        <v>0</v>
      </c>
      <c r="X1031" s="27">
        <v>1299679.8776702899</v>
      </c>
      <c r="Y1031" s="27">
        <v>977145.927085876</v>
      </c>
      <c r="Z1031" s="27">
        <v>365385.34079742403</v>
      </c>
      <c r="AA1031" s="27">
        <v>0</v>
      </c>
      <c r="AB1031" s="27">
        <v>0</v>
      </c>
      <c r="AC1031" s="27">
        <v>14645672.5777588</v>
      </c>
      <c r="AD1031" s="27">
        <v>8760.9620186090506</v>
      </c>
      <c r="AE1031" s="27">
        <v>15373.4427812099</v>
      </c>
      <c r="AF1031" s="27">
        <v>2749197.0904846201</v>
      </c>
      <c r="AG1031" s="27">
        <v>1064399.90336609</v>
      </c>
      <c r="AH1031" s="27">
        <v>0</v>
      </c>
      <c r="AI1031" s="27">
        <v>2555193.31573486</v>
      </c>
      <c r="AJ1031" s="27">
        <v>771858.81161499</v>
      </c>
      <c r="AK1031" s="27">
        <v>0</v>
      </c>
      <c r="AL1031" s="27">
        <v>365369.57793044997</v>
      </c>
      <c r="AM1031" s="27">
        <v>0</v>
      </c>
      <c r="AN1031" s="27">
        <v>14568334.790283199</v>
      </c>
      <c r="AO1031" s="27">
        <v>56428764.894531302</v>
      </c>
      <c r="AP1031" s="27">
        <v>0</v>
      </c>
      <c r="AQ1031" s="27">
        <v>11170405.107666001</v>
      </c>
      <c r="AR1031" s="27">
        <v>8264492.1080932599</v>
      </c>
      <c r="AS1031" s="27">
        <v>3101195.6267089802</v>
      </c>
      <c r="AT1031" s="27">
        <v>0</v>
      </c>
      <c r="AU1031" s="27">
        <v>0</v>
      </c>
      <c r="AV1031" s="27">
        <v>49186030.676269501</v>
      </c>
      <c r="AW1031" s="27">
        <v>28602.498155116999</v>
      </c>
      <c r="AX1031" s="27">
        <v>122816.494980812</v>
      </c>
      <c r="AY1031" s="27">
        <v>26955735.529296901</v>
      </c>
      <c r="AZ1031" s="27">
        <v>9233553.2493896503</v>
      </c>
      <c r="BA1031" s="27">
        <v>0</v>
      </c>
      <c r="BB1031" s="27">
        <v>24461065.46875</v>
      </c>
      <c r="BC1031" s="27">
        <v>6848095.8810424795</v>
      </c>
      <c r="BD1031" s="27">
        <v>0</v>
      </c>
      <c r="BE1031" s="27">
        <v>3110057.9294738802</v>
      </c>
      <c r="BF1031" s="27">
        <v>0</v>
      </c>
      <c r="BG1031" s="27">
        <v>48905091.026855499</v>
      </c>
      <c r="BH1031" s="27">
        <v>13085460.1831055</v>
      </c>
      <c r="BI1031" s="27">
        <v>0</v>
      </c>
      <c r="BJ1031" s="27">
        <v>4340470.7505493201</v>
      </c>
      <c r="BK1031" s="27">
        <v>3045824.7501220698</v>
      </c>
      <c r="BL1031" s="27">
        <v>0</v>
      </c>
      <c r="BM1031" s="27">
        <v>0</v>
      </c>
      <c r="BN1031" s="27">
        <v>0</v>
      </c>
      <c r="BO1031" s="27">
        <v>0</v>
      </c>
      <c r="BP1031" s="27">
        <v>0</v>
      </c>
      <c r="BQ1031" s="27">
        <v>0</v>
      </c>
      <c r="BR1031" s="27">
        <v>8610324.2086181603</v>
      </c>
      <c r="BS1031" s="27">
        <v>3639704.7483520498</v>
      </c>
      <c r="BT1031" s="27">
        <v>0</v>
      </c>
      <c r="BU1031" s="27">
        <v>1831026.6299896201</v>
      </c>
      <c r="BV1031" s="27">
        <v>3378881.7884521498</v>
      </c>
      <c r="BW1031" s="27">
        <v>0</v>
      </c>
      <c r="BX1031" s="27">
        <v>259824.319803238</v>
      </c>
      <c r="BY1031" s="27">
        <v>0</v>
      </c>
      <c r="BZ1031" s="27">
        <v>0</v>
      </c>
      <c r="CA1031" s="27">
        <v>127445.13550186199</v>
      </c>
      <c r="CB1031" s="27">
        <v>7156707.73046875</v>
      </c>
      <c r="CC1031" s="27">
        <v>67640625.232421905</v>
      </c>
      <c r="CD1031" s="27">
        <v>17429244.532714799</v>
      </c>
      <c r="CE1031" s="27">
        <v>3048.3118997216202</v>
      </c>
      <c r="CF1031" s="27">
        <v>366315.40806579601</v>
      </c>
      <c r="CG1031" s="27">
        <v>3116990.2078857399</v>
      </c>
      <c r="CH1031" s="27">
        <v>259824.319803238</v>
      </c>
      <c r="CI1031" s="27">
        <v>130481.872629166</v>
      </c>
      <c r="CJ1031" s="27">
        <v>7522452.9332885696</v>
      </c>
      <c r="CK1031" s="27">
        <v>70752808.693359405</v>
      </c>
      <c r="CL1031" s="27">
        <v>17680108.138916001</v>
      </c>
      <c r="CM1031" s="27">
        <v>173986.53709220901</v>
      </c>
      <c r="CN1031" s="27">
        <v>22093988.407958999</v>
      </c>
      <c r="CO1031" s="27">
        <v>119862949.25</v>
      </c>
      <c r="CP1031" s="27">
        <v>17680108.138916001</v>
      </c>
      <c r="CQ1031" s="27">
        <v>0</v>
      </c>
      <c r="CR1031" s="27">
        <v>0</v>
      </c>
      <c r="CS1031" s="27">
        <v>0</v>
      </c>
      <c r="CT1031" s="27">
        <v>0</v>
      </c>
    </row>
    <row r="1032" spans="1:98">
      <c r="A1032" s="104" t="s">
        <v>70</v>
      </c>
      <c r="B1032" s="132">
        <v>41883</v>
      </c>
      <c r="C1032" s="27">
        <v>108325.83724117299</v>
      </c>
      <c r="D1032" s="27">
        <v>0</v>
      </c>
      <c r="E1032" s="27">
        <v>18505.721893072099</v>
      </c>
      <c r="F1032" s="27">
        <v>15243.55347085</v>
      </c>
      <c r="G1032" s="27">
        <v>3019.8238053321802</v>
      </c>
      <c r="H1032" s="27">
        <v>0</v>
      </c>
      <c r="I1032" s="27">
        <v>0</v>
      </c>
      <c r="J1032" s="27">
        <v>44018.016411304503</v>
      </c>
      <c r="K1032" s="27">
        <v>44.772503553424002</v>
      </c>
      <c r="L1032" s="27">
        <v>221.16796098277001</v>
      </c>
      <c r="M1032" s="27">
        <v>52786.420610904701</v>
      </c>
      <c r="N1032" s="27">
        <v>8787.8316757679004</v>
      </c>
      <c r="O1032" s="27">
        <v>0</v>
      </c>
      <c r="P1032" s="27">
        <v>58891.089240551002</v>
      </c>
      <c r="Q1032" s="27">
        <v>6262.2598205208797</v>
      </c>
      <c r="R1032" s="27">
        <v>0</v>
      </c>
      <c r="S1032" s="27">
        <v>3008.8148504495598</v>
      </c>
      <c r="T1032" s="27">
        <v>0</v>
      </c>
      <c r="U1032" s="27">
        <v>43931.2207784653</v>
      </c>
      <c r="V1032" s="27">
        <v>5875520.8673095703</v>
      </c>
      <c r="W1032" s="27">
        <v>0</v>
      </c>
      <c r="X1032" s="27">
        <v>1248274.09786987</v>
      </c>
      <c r="Y1032" s="27">
        <v>939696.52055358898</v>
      </c>
      <c r="Z1032" s="27">
        <v>357155.40388870199</v>
      </c>
      <c r="AA1032" s="27">
        <v>0</v>
      </c>
      <c r="AB1032" s="27">
        <v>0</v>
      </c>
      <c r="AC1032" s="27">
        <v>14535837.025756801</v>
      </c>
      <c r="AD1032" s="27">
        <v>4610.96309137344</v>
      </c>
      <c r="AE1032" s="27">
        <v>16439.4774518013</v>
      </c>
      <c r="AF1032" s="27">
        <v>2740401.8918762198</v>
      </c>
      <c r="AG1032" s="27">
        <v>1040853.25704956</v>
      </c>
      <c r="AH1032" s="27">
        <v>0</v>
      </c>
      <c r="AI1032" s="27">
        <v>2556055.1083068801</v>
      </c>
      <c r="AJ1032" s="27">
        <v>773034.456588745</v>
      </c>
      <c r="AK1032" s="27">
        <v>0</v>
      </c>
      <c r="AL1032" s="27">
        <v>356202.312343597</v>
      </c>
      <c r="AM1032" s="27">
        <v>0</v>
      </c>
      <c r="AN1032" s="27">
        <v>14595325.892944301</v>
      </c>
      <c r="AO1032" s="27">
        <v>56928765.852050804</v>
      </c>
      <c r="AP1032" s="27">
        <v>0</v>
      </c>
      <c r="AQ1032" s="27">
        <v>10827327.8591309</v>
      </c>
      <c r="AR1032" s="27">
        <v>8000100.0819702102</v>
      </c>
      <c r="AS1032" s="27">
        <v>3047216.5971374498</v>
      </c>
      <c r="AT1032" s="27">
        <v>0</v>
      </c>
      <c r="AU1032" s="27">
        <v>0</v>
      </c>
      <c r="AV1032" s="27">
        <v>48892152.2958984</v>
      </c>
      <c r="AW1032" s="27">
        <v>15079.723849177401</v>
      </c>
      <c r="AX1032" s="27">
        <v>146533.10864448501</v>
      </c>
      <c r="AY1032" s="27">
        <v>27001776.978271499</v>
      </c>
      <c r="AZ1032" s="27">
        <v>9068756.17724609</v>
      </c>
      <c r="BA1032" s="27">
        <v>0</v>
      </c>
      <c r="BB1032" s="27">
        <v>24680272.158447299</v>
      </c>
      <c r="BC1032" s="27">
        <v>6873595.3187866202</v>
      </c>
      <c r="BD1032" s="27">
        <v>0</v>
      </c>
      <c r="BE1032" s="27">
        <v>3035029.4489440899</v>
      </c>
      <c r="BF1032" s="27">
        <v>0</v>
      </c>
      <c r="BG1032" s="27">
        <v>49059756.496582001</v>
      </c>
      <c r="BH1032" s="27">
        <v>13128778.698364301</v>
      </c>
      <c r="BI1032" s="27">
        <v>0</v>
      </c>
      <c r="BJ1032" s="27">
        <v>4207992.25964355</v>
      </c>
      <c r="BK1032" s="27">
        <v>2954259.0059509301</v>
      </c>
      <c r="BL1032" s="27">
        <v>0</v>
      </c>
      <c r="BM1032" s="27">
        <v>0</v>
      </c>
      <c r="BN1032" s="27">
        <v>0</v>
      </c>
      <c r="BO1032" s="27">
        <v>0</v>
      </c>
      <c r="BP1032" s="27">
        <v>0</v>
      </c>
      <c r="BQ1032" s="27">
        <v>0</v>
      </c>
      <c r="BR1032" s="27">
        <v>8641760.5943603497</v>
      </c>
      <c r="BS1032" s="27">
        <v>3569377.0796814002</v>
      </c>
      <c r="BT1032" s="27">
        <v>0</v>
      </c>
      <c r="BU1032" s="27">
        <v>1569755.7999877899</v>
      </c>
      <c r="BV1032" s="27">
        <v>3403838.4531860398</v>
      </c>
      <c r="BW1032" s="27">
        <v>0</v>
      </c>
      <c r="BX1032" s="27">
        <v>209498.54984855701</v>
      </c>
      <c r="BY1032" s="27">
        <v>0</v>
      </c>
      <c r="BZ1032" s="27">
        <v>0</v>
      </c>
      <c r="CA1032" s="27">
        <v>126894.361724854</v>
      </c>
      <c r="CB1032" s="27">
        <v>7126652.2764892597</v>
      </c>
      <c r="CC1032" s="27">
        <v>67759412.506835893</v>
      </c>
      <c r="CD1032" s="27">
        <v>17255886.8134766</v>
      </c>
      <c r="CE1032" s="27">
        <v>3012.66652193666</v>
      </c>
      <c r="CF1032" s="27">
        <v>357287.14656448399</v>
      </c>
      <c r="CG1032" s="27">
        <v>3046146.87036133</v>
      </c>
      <c r="CH1032" s="27">
        <v>209498.54984855701</v>
      </c>
      <c r="CI1032" s="27">
        <v>129908.326861382</v>
      </c>
      <c r="CJ1032" s="27">
        <v>7487736.7463378897</v>
      </c>
      <c r="CK1032" s="27">
        <v>70812403.922851607</v>
      </c>
      <c r="CL1032" s="27">
        <v>17486901.0395508</v>
      </c>
      <c r="CM1032" s="27">
        <v>173488.444452286</v>
      </c>
      <c r="CN1032" s="27">
        <v>22063895.106933601</v>
      </c>
      <c r="CO1032" s="27">
        <v>119746260.380859</v>
      </c>
      <c r="CP1032" s="27">
        <v>17486901.0395508</v>
      </c>
      <c r="CQ1032" s="27">
        <v>0</v>
      </c>
      <c r="CR1032" s="27">
        <v>0</v>
      </c>
      <c r="CS1032" s="27">
        <v>0</v>
      </c>
      <c r="CT1032" s="27">
        <v>0</v>
      </c>
    </row>
    <row r="1033" spans="1:98">
      <c r="A1033" s="104" t="s">
        <v>70</v>
      </c>
      <c r="B1033" s="132">
        <v>41974</v>
      </c>
      <c r="C1033" s="27">
        <v>107655.705061913</v>
      </c>
      <c r="D1033" s="27">
        <v>0</v>
      </c>
      <c r="E1033" s="27">
        <v>18291.613280773199</v>
      </c>
      <c r="F1033" s="27">
        <v>15128.8391816616</v>
      </c>
      <c r="G1033" s="27">
        <v>2984.1745220422699</v>
      </c>
      <c r="H1033" s="27">
        <v>0</v>
      </c>
      <c r="I1033" s="27">
        <v>0</v>
      </c>
      <c r="J1033" s="27">
        <v>42907.082745075197</v>
      </c>
      <c r="K1033" s="27">
        <v>21.240911001339601</v>
      </c>
      <c r="L1033" s="27">
        <v>197.62243079394099</v>
      </c>
      <c r="M1033" s="27">
        <v>52409.669083595298</v>
      </c>
      <c r="N1033" s="27">
        <v>8831.6378353834207</v>
      </c>
      <c r="O1033" s="27">
        <v>0</v>
      </c>
      <c r="P1033" s="27">
        <v>58389.443554878198</v>
      </c>
      <c r="Q1033" s="27">
        <v>6224.3700121045104</v>
      </c>
      <c r="R1033" s="27">
        <v>0</v>
      </c>
      <c r="S1033" s="27">
        <v>2957.6011222600901</v>
      </c>
      <c r="T1033" s="27">
        <v>0</v>
      </c>
      <c r="U1033" s="27">
        <v>43126.601561546297</v>
      </c>
      <c r="V1033" s="27">
        <v>5807974.3872680701</v>
      </c>
      <c r="W1033" s="27">
        <v>0</v>
      </c>
      <c r="X1033" s="27">
        <v>1223114.7755127</v>
      </c>
      <c r="Y1033" s="27">
        <v>922472.48727417004</v>
      </c>
      <c r="Z1033" s="27">
        <v>350962.73171997099</v>
      </c>
      <c r="AA1033" s="27">
        <v>0</v>
      </c>
      <c r="AB1033" s="27">
        <v>0</v>
      </c>
      <c r="AC1033" s="27">
        <v>14320014.4486084</v>
      </c>
      <c r="AD1033" s="27">
        <v>1917.0728031098799</v>
      </c>
      <c r="AE1033" s="27">
        <v>13961.971757531201</v>
      </c>
      <c r="AF1033" s="27">
        <v>2695826.4029846201</v>
      </c>
      <c r="AG1033" s="27">
        <v>1031525.36180878</v>
      </c>
      <c r="AH1033" s="27">
        <v>0</v>
      </c>
      <c r="AI1033" s="27">
        <v>2509694.6657104502</v>
      </c>
      <c r="AJ1033" s="27">
        <v>775613.48973083496</v>
      </c>
      <c r="AK1033" s="27">
        <v>0</v>
      </c>
      <c r="AL1033" s="27">
        <v>347334.37873077398</v>
      </c>
      <c r="AM1033" s="27">
        <v>0</v>
      </c>
      <c r="AN1033" s="27">
        <v>14445637.7570801</v>
      </c>
      <c r="AO1033" s="27">
        <v>56411374.105957001</v>
      </c>
      <c r="AP1033" s="27">
        <v>0</v>
      </c>
      <c r="AQ1033" s="27">
        <v>10551602.158325201</v>
      </c>
      <c r="AR1033" s="27">
        <v>7803635.3610229502</v>
      </c>
      <c r="AS1033" s="27">
        <v>3012909.3479003902</v>
      </c>
      <c r="AT1033" s="27">
        <v>0</v>
      </c>
      <c r="AU1033" s="27">
        <v>0</v>
      </c>
      <c r="AV1033" s="27">
        <v>48366227.793945298</v>
      </c>
      <c r="AW1033" s="27">
        <v>6309.1623789668101</v>
      </c>
      <c r="AX1033" s="27">
        <v>101235.501531601</v>
      </c>
      <c r="AY1033" s="27">
        <v>26650141.7197266</v>
      </c>
      <c r="AZ1033" s="27">
        <v>8983891.1276855506</v>
      </c>
      <c r="BA1033" s="27">
        <v>0</v>
      </c>
      <c r="BB1033" s="27">
        <v>24310681.764160201</v>
      </c>
      <c r="BC1033" s="27">
        <v>6907352.3816528302</v>
      </c>
      <c r="BD1033" s="27">
        <v>0</v>
      </c>
      <c r="BE1033" s="27">
        <v>2979132.8974914602</v>
      </c>
      <c r="BF1033" s="27">
        <v>0</v>
      </c>
      <c r="BG1033" s="27">
        <v>48875671.175292999</v>
      </c>
      <c r="BH1033" s="27">
        <v>13050594.2573242</v>
      </c>
      <c r="BI1033" s="27">
        <v>0</v>
      </c>
      <c r="BJ1033" s="27">
        <v>4111651.8706054701</v>
      </c>
      <c r="BK1033" s="27">
        <v>2876211.8280639602</v>
      </c>
      <c r="BL1033" s="27">
        <v>0</v>
      </c>
      <c r="BM1033" s="27">
        <v>0</v>
      </c>
      <c r="BN1033" s="27">
        <v>0</v>
      </c>
      <c r="BO1033" s="27">
        <v>0</v>
      </c>
      <c r="BP1033" s="27">
        <v>0</v>
      </c>
      <c r="BQ1033" s="27">
        <v>0</v>
      </c>
      <c r="BR1033" s="27">
        <v>8563832.3006591797</v>
      </c>
      <c r="BS1033" s="27">
        <v>3539090.66436768</v>
      </c>
      <c r="BT1033" s="27">
        <v>0</v>
      </c>
      <c r="BU1033" s="27">
        <v>1776568.3799896201</v>
      </c>
      <c r="BV1033" s="27">
        <v>3417811.2784728999</v>
      </c>
      <c r="BW1033" s="27">
        <v>0</v>
      </c>
      <c r="BX1033" s="27">
        <v>234638.70981216399</v>
      </c>
      <c r="BY1033" s="27">
        <v>0</v>
      </c>
      <c r="BZ1033" s="27">
        <v>0</v>
      </c>
      <c r="CA1033" s="27">
        <v>125941.08079814901</v>
      </c>
      <c r="CB1033" s="27">
        <v>7032963.59130859</v>
      </c>
      <c r="CC1033" s="27">
        <v>66978623.556640603</v>
      </c>
      <c r="CD1033" s="27">
        <v>17202301.995605499</v>
      </c>
      <c r="CE1033" s="27">
        <v>2978.6527171432999</v>
      </c>
      <c r="CF1033" s="27">
        <v>349716.15694427502</v>
      </c>
      <c r="CG1033" s="27">
        <v>2994449.8698730501</v>
      </c>
      <c r="CH1033" s="27">
        <v>234638.70981216399</v>
      </c>
      <c r="CI1033" s="27">
        <v>128929.56771373699</v>
      </c>
      <c r="CJ1033" s="27">
        <v>7389595.8434448196</v>
      </c>
      <c r="CK1033" s="27">
        <v>69971812.050781295</v>
      </c>
      <c r="CL1033" s="27">
        <v>17438872.173583999</v>
      </c>
      <c r="CM1033" s="27">
        <v>171729.00620269799</v>
      </c>
      <c r="CN1033" s="27">
        <v>21816290.720703099</v>
      </c>
      <c r="CO1033" s="27">
        <v>118744939.73925801</v>
      </c>
      <c r="CP1033" s="27">
        <v>17438872.173583999</v>
      </c>
      <c r="CQ1033" s="27">
        <v>0</v>
      </c>
      <c r="CR1033" s="27">
        <v>0</v>
      </c>
      <c r="CS1033" s="27">
        <v>0</v>
      </c>
      <c r="CT1033" s="27">
        <v>0</v>
      </c>
    </row>
    <row r="1034" spans="1:98">
      <c r="A1034" s="104" t="s">
        <v>70</v>
      </c>
      <c r="B1034" s="132">
        <v>42064</v>
      </c>
      <c r="C1034" s="27">
        <v>107004.571455956</v>
      </c>
      <c r="D1034" s="27">
        <v>0</v>
      </c>
      <c r="E1034" s="27">
        <v>17921.732409238801</v>
      </c>
      <c r="F1034" s="27">
        <v>14869.5918995142</v>
      </c>
      <c r="G1034" s="27">
        <v>2987.8115274310098</v>
      </c>
      <c r="H1034" s="27">
        <v>0</v>
      </c>
      <c r="I1034" s="27">
        <v>0</v>
      </c>
      <c r="J1034" s="27">
        <v>43190.039872169502</v>
      </c>
      <c r="K1034" s="27">
        <v>17.541513046016899</v>
      </c>
      <c r="L1034" s="27">
        <v>174.01086155511399</v>
      </c>
      <c r="M1034" s="27">
        <v>52057.1096248627</v>
      </c>
      <c r="N1034" s="27">
        <v>8680.9179471731204</v>
      </c>
      <c r="O1034" s="27">
        <v>0</v>
      </c>
      <c r="P1034" s="27">
        <v>57724.603102683999</v>
      </c>
      <c r="Q1034" s="27">
        <v>6148.5968132018997</v>
      </c>
      <c r="R1034" s="27">
        <v>0</v>
      </c>
      <c r="S1034" s="27">
        <v>2998.48015233874</v>
      </c>
      <c r="T1034" s="27">
        <v>0</v>
      </c>
      <c r="U1034" s="27">
        <v>43247.665413379698</v>
      </c>
      <c r="V1034" s="27">
        <v>5720651.7818603497</v>
      </c>
      <c r="W1034" s="27">
        <v>0</v>
      </c>
      <c r="X1034" s="27">
        <v>1176154.51776123</v>
      </c>
      <c r="Y1034" s="27">
        <v>888790.766456604</v>
      </c>
      <c r="Z1034" s="27">
        <v>344295.695518494</v>
      </c>
      <c r="AA1034" s="27">
        <v>0</v>
      </c>
      <c r="AB1034" s="27">
        <v>0</v>
      </c>
      <c r="AC1034" s="27">
        <v>14506927.623413101</v>
      </c>
      <c r="AD1034" s="27">
        <v>1157.50538866222</v>
      </c>
      <c r="AE1034" s="27">
        <v>12251.5882897377</v>
      </c>
      <c r="AF1034" s="27">
        <v>2648179.7378845201</v>
      </c>
      <c r="AG1034" s="27">
        <v>1005233.34280396</v>
      </c>
      <c r="AH1034" s="27">
        <v>0</v>
      </c>
      <c r="AI1034" s="27">
        <v>2461877.8087158198</v>
      </c>
      <c r="AJ1034" s="27">
        <v>766456.89998626697</v>
      </c>
      <c r="AK1034" s="27">
        <v>0</v>
      </c>
      <c r="AL1034" s="27">
        <v>343610.91719436599</v>
      </c>
      <c r="AM1034" s="27">
        <v>0</v>
      </c>
      <c r="AN1034" s="27">
        <v>14449276.278686499</v>
      </c>
      <c r="AO1034" s="27">
        <v>55790245.498046897</v>
      </c>
      <c r="AP1034" s="27">
        <v>0</v>
      </c>
      <c r="AQ1034" s="27">
        <v>10184662.4144287</v>
      </c>
      <c r="AR1034" s="27">
        <v>7546622.85656738</v>
      </c>
      <c r="AS1034" s="27">
        <v>2960976.6273193401</v>
      </c>
      <c r="AT1034" s="27">
        <v>0</v>
      </c>
      <c r="AU1034" s="27">
        <v>0</v>
      </c>
      <c r="AV1034" s="27">
        <v>49186437.8291016</v>
      </c>
      <c r="AW1034" s="27">
        <v>3825.8296169340601</v>
      </c>
      <c r="AX1034" s="27">
        <v>92212.576846122698</v>
      </c>
      <c r="AY1034" s="27">
        <v>26299942.670166001</v>
      </c>
      <c r="AZ1034" s="27">
        <v>8787716.33129883</v>
      </c>
      <c r="BA1034" s="27">
        <v>0</v>
      </c>
      <c r="BB1034" s="27">
        <v>23905880.301269501</v>
      </c>
      <c r="BC1034" s="27">
        <v>6829595.88244629</v>
      </c>
      <c r="BD1034" s="27">
        <v>0</v>
      </c>
      <c r="BE1034" s="27">
        <v>2949023.6803894001</v>
      </c>
      <c r="BF1034" s="27">
        <v>0</v>
      </c>
      <c r="BG1034" s="27">
        <v>48986666.3671875</v>
      </c>
      <c r="BH1034" s="27">
        <v>13045846.2113037</v>
      </c>
      <c r="BI1034" s="27">
        <v>0</v>
      </c>
      <c r="BJ1034" s="27">
        <v>4043527.2676086398</v>
      </c>
      <c r="BK1034" s="27">
        <v>2816744.36151123</v>
      </c>
      <c r="BL1034" s="27">
        <v>0</v>
      </c>
      <c r="BM1034" s="27">
        <v>0</v>
      </c>
      <c r="BN1034" s="27">
        <v>0</v>
      </c>
      <c r="BO1034" s="27">
        <v>0</v>
      </c>
      <c r="BP1034" s="27">
        <v>0</v>
      </c>
      <c r="BQ1034" s="27">
        <v>0</v>
      </c>
      <c r="BR1034" s="27">
        <v>8448923.5819091797</v>
      </c>
      <c r="BS1034" s="27">
        <v>3487518.8634948698</v>
      </c>
      <c r="BT1034" s="27">
        <v>0</v>
      </c>
      <c r="BU1034" s="27">
        <v>1733017.1299896201</v>
      </c>
      <c r="BV1034" s="27">
        <v>3398618.4255371098</v>
      </c>
      <c r="BW1034" s="27">
        <v>0</v>
      </c>
      <c r="BX1034" s="27">
        <v>263632.16961288499</v>
      </c>
      <c r="BY1034" s="27">
        <v>0</v>
      </c>
      <c r="BZ1034" s="27">
        <v>0</v>
      </c>
      <c r="CA1034" s="27">
        <v>124856.94483470899</v>
      </c>
      <c r="CB1034" s="27">
        <v>6884426.80578613</v>
      </c>
      <c r="CC1034" s="27">
        <v>65857803.324218802</v>
      </c>
      <c r="CD1034" s="27">
        <v>17123008.182128899</v>
      </c>
      <c r="CE1034" s="27">
        <v>2998.82740783691</v>
      </c>
      <c r="CF1034" s="27">
        <v>344407.919792175</v>
      </c>
      <c r="CG1034" s="27">
        <v>2964071.4609375</v>
      </c>
      <c r="CH1034" s="27">
        <v>263632.16961288499</v>
      </c>
      <c r="CI1034" s="27">
        <v>127856.910593033</v>
      </c>
      <c r="CJ1034" s="27">
        <v>7218701.7279663105</v>
      </c>
      <c r="CK1034" s="27">
        <v>68823152.517578095</v>
      </c>
      <c r="CL1034" s="27">
        <v>17379914.964843798</v>
      </c>
      <c r="CM1034" s="27">
        <v>170817.37166214001</v>
      </c>
      <c r="CN1034" s="27">
        <v>21702000.877929699</v>
      </c>
      <c r="CO1034" s="27">
        <v>117760758.19238301</v>
      </c>
      <c r="CP1034" s="27">
        <v>17379914.964843798</v>
      </c>
      <c r="CQ1034" s="27">
        <v>0</v>
      </c>
      <c r="CR1034" s="27">
        <v>0</v>
      </c>
      <c r="CS1034" s="27">
        <v>0</v>
      </c>
      <c r="CT1034" s="27">
        <v>0</v>
      </c>
    </row>
    <row r="1035" spans="1:98">
      <c r="A1035" s="104" t="s">
        <v>70</v>
      </c>
      <c r="B1035" s="132">
        <v>42156</v>
      </c>
      <c r="C1035" s="27">
        <v>107424.16777610801</v>
      </c>
      <c r="D1035" s="27">
        <v>0</v>
      </c>
      <c r="E1035" s="27">
        <v>17570.860311031302</v>
      </c>
      <c r="F1035" s="27">
        <v>14586.1700124741</v>
      </c>
      <c r="G1035" s="27">
        <v>3018.8702447116402</v>
      </c>
      <c r="H1035" s="27">
        <v>0</v>
      </c>
      <c r="I1035" s="27">
        <v>0</v>
      </c>
      <c r="J1035" s="27">
        <v>43227.760737419099</v>
      </c>
      <c r="K1035" s="27">
        <v>11.0576008737553</v>
      </c>
      <c r="L1035" s="27">
        <v>186.033886658028</v>
      </c>
      <c r="M1035" s="27">
        <v>52322.292922020002</v>
      </c>
      <c r="N1035" s="27">
        <v>8574.8714538812601</v>
      </c>
      <c r="O1035" s="27">
        <v>0</v>
      </c>
      <c r="P1035" s="27">
        <v>57778.208693504297</v>
      </c>
      <c r="Q1035" s="27">
        <v>6106.9346012473097</v>
      </c>
      <c r="R1035" s="27">
        <v>0</v>
      </c>
      <c r="S1035" s="27">
        <v>3005.1932891309302</v>
      </c>
      <c r="T1035" s="27">
        <v>0</v>
      </c>
      <c r="U1035" s="27">
        <v>43166.623782157898</v>
      </c>
      <c r="V1035" s="27">
        <v>5743997.9851684598</v>
      </c>
      <c r="W1035" s="27">
        <v>0</v>
      </c>
      <c r="X1035" s="27">
        <v>1148256.1878509501</v>
      </c>
      <c r="Y1035" s="27">
        <v>863961.97651672398</v>
      </c>
      <c r="Z1035" s="27">
        <v>340937.65045165998</v>
      </c>
      <c r="AA1035" s="27">
        <v>0</v>
      </c>
      <c r="AB1035" s="27">
        <v>0</v>
      </c>
      <c r="AC1035" s="27">
        <v>14569051.4173584</v>
      </c>
      <c r="AD1035" s="27">
        <v>710.77354928851105</v>
      </c>
      <c r="AE1035" s="27">
        <v>14744.7693698406</v>
      </c>
      <c r="AF1035" s="27">
        <v>2674587.5146179199</v>
      </c>
      <c r="AG1035" s="27">
        <v>977252.969192505</v>
      </c>
      <c r="AH1035" s="27">
        <v>0</v>
      </c>
      <c r="AI1035" s="27">
        <v>2459512.74536133</v>
      </c>
      <c r="AJ1035" s="27">
        <v>772518.73186492897</v>
      </c>
      <c r="AK1035" s="27">
        <v>0</v>
      </c>
      <c r="AL1035" s="27">
        <v>340629.32242965698</v>
      </c>
      <c r="AM1035" s="27">
        <v>0</v>
      </c>
      <c r="AN1035" s="27">
        <v>14444971.740234399</v>
      </c>
      <c r="AO1035" s="27">
        <v>56257964.704589799</v>
      </c>
      <c r="AP1035" s="27">
        <v>0</v>
      </c>
      <c r="AQ1035" s="27">
        <v>9928711.7106933594</v>
      </c>
      <c r="AR1035" s="27">
        <v>7317696.2316894503</v>
      </c>
      <c r="AS1035" s="27">
        <v>2933994.5185852102</v>
      </c>
      <c r="AT1035" s="27">
        <v>0</v>
      </c>
      <c r="AU1035" s="27">
        <v>0</v>
      </c>
      <c r="AV1035" s="27">
        <v>49637896.963378899</v>
      </c>
      <c r="AW1035" s="27">
        <v>2359.3785454928902</v>
      </c>
      <c r="AX1035" s="27">
        <v>121767.25924301099</v>
      </c>
      <c r="AY1035" s="27">
        <v>26698786.246093798</v>
      </c>
      <c r="AZ1035" s="27">
        <v>8579114.9501953106</v>
      </c>
      <c r="BA1035" s="27">
        <v>0</v>
      </c>
      <c r="BB1035" s="27">
        <v>23976308.738525402</v>
      </c>
      <c r="BC1035" s="27">
        <v>6893922.4760742197</v>
      </c>
      <c r="BD1035" s="27">
        <v>0</v>
      </c>
      <c r="BE1035" s="27">
        <v>2940285.6698608398</v>
      </c>
      <c r="BF1035" s="27">
        <v>0</v>
      </c>
      <c r="BG1035" s="27">
        <v>49161995.6337891</v>
      </c>
      <c r="BH1035" s="27">
        <v>13204343.157958999</v>
      </c>
      <c r="BI1035" s="27">
        <v>0</v>
      </c>
      <c r="BJ1035" s="27">
        <v>3971683.70275879</v>
      </c>
      <c r="BK1035" s="27">
        <v>2739096.2500915499</v>
      </c>
      <c r="BL1035" s="27">
        <v>0</v>
      </c>
      <c r="BM1035" s="27">
        <v>0</v>
      </c>
      <c r="BN1035" s="27">
        <v>0</v>
      </c>
      <c r="BO1035" s="27">
        <v>0</v>
      </c>
      <c r="BP1035" s="27">
        <v>0</v>
      </c>
      <c r="BQ1035" s="27">
        <v>0</v>
      </c>
      <c r="BR1035" s="27">
        <v>8603735.9180908203</v>
      </c>
      <c r="BS1035" s="27">
        <v>3415673.3928222698</v>
      </c>
      <c r="BT1035" s="27">
        <v>0</v>
      </c>
      <c r="BU1035" s="27">
        <v>1763231.5799865699</v>
      </c>
      <c r="BV1035" s="27">
        <v>3453308.6288757301</v>
      </c>
      <c r="BW1035" s="27">
        <v>0</v>
      </c>
      <c r="BX1035" s="27">
        <v>267050.47961425799</v>
      </c>
      <c r="BY1035" s="27">
        <v>0</v>
      </c>
      <c r="BZ1035" s="27">
        <v>0</v>
      </c>
      <c r="CA1035" s="27">
        <v>125014.056078911</v>
      </c>
      <c r="CB1035" s="27">
        <v>6901757.8125610398</v>
      </c>
      <c r="CC1035" s="27">
        <v>66317202.550292999</v>
      </c>
      <c r="CD1035" s="27">
        <v>17190444.348144501</v>
      </c>
      <c r="CE1035" s="27">
        <v>3018.62457662821</v>
      </c>
      <c r="CF1035" s="27">
        <v>341584.65357208299</v>
      </c>
      <c r="CG1035" s="27">
        <v>2948614.1613464402</v>
      </c>
      <c r="CH1035" s="27">
        <v>267050.47961425799</v>
      </c>
      <c r="CI1035" s="27">
        <v>128021.462571144</v>
      </c>
      <c r="CJ1035" s="27">
        <v>7242946.9314575205</v>
      </c>
      <c r="CK1035" s="27">
        <v>69260411.488281295</v>
      </c>
      <c r="CL1035" s="27">
        <v>17447037.919921901</v>
      </c>
      <c r="CM1035" s="27">
        <v>170716.31161689799</v>
      </c>
      <c r="CN1035" s="27">
        <v>21691584.088378899</v>
      </c>
      <c r="CO1035" s="27">
        <v>118706875.097656</v>
      </c>
      <c r="CP1035" s="27">
        <v>17447037.919921901</v>
      </c>
      <c r="CQ1035" s="27">
        <v>0</v>
      </c>
      <c r="CR1035" s="27">
        <v>0</v>
      </c>
      <c r="CS1035" s="27">
        <v>0</v>
      </c>
      <c r="CT1035" s="27">
        <v>0</v>
      </c>
    </row>
    <row r="1036" spans="1:98">
      <c r="A1036" s="104" t="s">
        <v>70</v>
      </c>
      <c r="B1036" s="132">
        <v>42248</v>
      </c>
      <c r="C1036" s="27">
        <v>107153.622948647</v>
      </c>
      <c r="D1036" s="27">
        <v>0</v>
      </c>
      <c r="E1036" s="27">
        <v>17194.370716571801</v>
      </c>
      <c r="F1036" s="27">
        <v>14262.1281503439</v>
      </c>
      <c r="G1036" s="27">
        <v>3073.72144207358</v>
      </c>
      <c r="H1036" s="27">
        <v>0</v>
      </c>
      <c r="I1036" s="27">
        <v>0</v>
      </c>
      <c r="J1036" s="27">
        <v>43292.880924224897</v>
      </c>
      <c r="K1036" s="27">
        <v>7.9427685567061399</v>
      </c>
      <c r="L1036" s="27">
        <v>191.338034715503</v>
      </c>
      <c r="M1036" s="27">
        <v>51887.990386486097</v>
      </c>
      <c r="N1036" s="27">
        <v>8447.8392596244794</v>
      </c>
      <c r="O1036" s="27">
        <v>0</v>
      </c>
      <c r="P1036" s="27">
        <v>57831.153594493902</v>
      </c>
      <c r="Q1036" s="27">
        <v>6101.9445396065703</v>
      </c>
      <c r="R1036" s="27">
        <v>0</v>
      </c>
      <c r="S1036" s="27">
        <v>3064.8317839801298</v>
      </c>
      <c r="T1036" s="27">
        <v>0</v>
      </c>
      <c r="U1036" s="27">
        <v>43125.2697649002</v>
      </c>
      <c r="V1036" s="27">
        <v>5705241.46765137</v>
      </c>
      <c r="W1036" s="27">
        <v>0</v>
      </c>
      <c r="X1036" s="27">
        <v>1115778.6728515599</v>
      </c>
      <c r="Y1036" s="27">
        <v>840873.89470672596</v>
      </c>
      <c r="Z1036" s="27">
        <v>342007.76538085903</v>
      </c>
      <c r="AA1036" s="27">
        <v>0</v>
      </c>
      <c r="AB1036" s="27">
        <v>0</v>
      </c>
      <c r="AC1036" s="27">
        <v>14365817.646972699</v>
      </c>
      <c r="AD1036" s="27">
        <v>543.01102376729295</v>
      </c>
      <c r="AE1036" s="27">
        <v>14610.669696569399</v>
      </c>
      <c r="AF1036" s="27">
        <v>2634129.1376037602</v>
      </c>
      <c r="AG1036" s="27">
        <v>952943.85598754894</v>
      </c>
      <c r="AH1036" s="27">
        <v>0</v>
      </c>
      <c r="AI1036" s="27">
        <v>2445987.6285095201</v>
      </c>
      <c r="AJ1036" s="27">
        <v>772868.84056091297</v>
      </c>
      <c r="AK1036" s="27">
        <v>0</v>
      </c>
      <c r="AL1036" s="27">
        <v>341060.78526687599</v>
      </c>
      <c r="AM1036" s="27">
        <v>0</v>
      </c>
      <c r="AN1036" s="27">
        <v>14422910.4685059</v>
      </c>
      <c r="AO1036" s="27">
        <v>56058934.4619141</v>
      </c>
      <c r="AP1036" s="27">
        <v>0</v>
      </c>
      <c r="AQ1036" s="27">
        <v>9758922.6840820294</v>
      </c>
      <c r="AR1036" s="27">
        <v>7194408.5395507803</v>
      </c>
      <c r="AS1036" s="27">
        <v>2944019.9444580101</v>
      </c>
      <c r="AT1036" s="27">
        <v>0</v>
      </c>
      <c r="AU1036" s="27">
        <v>0</v>
      </c>
      <c r="AV1036" s="27">
        <v>49013989.886230499</v>
      </c>
      <c r="AW1036" s="27">
        <v>1805.2713882923099</v>
      </c>
      <c r="AX1036" s="27">
        <v>124947.35838604</v>
      </c>
      <c r="AY1036" s="27">
        <v>26397931.979736298</v>
      </c>
      <c r="AZ1036" s="27">
        <v>8367207.8325195303</v>
      </c>
      <c r="BA1036" s="27">
        <v>0</v>
      </c>
      <c r="BB1036" s="27">
        <v>23983449.981201202</v>
      </c>
      <c r="BC1036" s="27">
        <v>6916838.3931274395</v>
      </c>
      <c r="BD1036" s="27">
        <v>0</v>
      </c>
      <c r="BE1036" s="27">
        <v>2926715.3802490202</v>
      </c>
      <c r="BF1036" s="27">
        <v>0</v>
      </c>
      <c r="BG1036" s="27">
        <v>49190262.864746101</v>
      </c>
      <c r="BH1036" s="27">
        <v>13107607.1589355</v>
      </c>
      <c r="BI1036" s="27">
        <v>0</v>
      </c>
      <c r="BJ1036" s="27">
        <v>3903410.91656494</v>
      </c>
      <c r="BK1036" s="27">
        <v>2689983.0639953599</v>
      </c>
      <c r="BL1036" s="27">
        <v>0</v>
      </c>
      <c r="BM1036" s="27">
        <v>0</v>
      </c>
      <c r="BN1036" s="27">
        <v>0</v>
      </c>
      <c r="BO1036" s="27">
        <v>0</v>
      </c>
      <c r="BP1036" s="27">
        <v>0</v>
      </c>
      <c r="BQ1036" s="27">
        <v>0</v>
      </c>
      <c r="BR1036" s="27">
        <v>8505874.27880859</v>
      </c>
      <c r="BS1036" s="27">
        <v>3329401.35238647</v>
      </c>
      <c r="BT1036" s="27">
        <v>0</v>
      </c>
      <c r="BU1036" s="27">
        <v>1503911.5199890099</v>
      </c>
      <c r="BV1036" s="27">
        <v>3479500.3274841299</v>
      </c>
      <c r="BW1036" s="27">
        <v>0</v>
      </c>
      <c r="BX1036" s="27">
        <v>219456.29969596901</v>
      </c>
      <c r="BY1036" s="27">
        <v>0</v>
      </c>
      <c r="BZ1036" s="27">
        <v>0</v>
      </c>
      <c r="CA1036" s="27">
        <v>124397.86379528001</v>
      </c>
      <c r="CB1036" s="27">
        <v>6819128.9949340802</v>
      </c>
      <c r="CC1036" s="27">
        <v>65751900.619140603</v>
      </c>
      <c r="CD1036" s="27">
        <v>16898064.465820301</v>
      </c>
      <c r="CE1036" s="27">
        <v>3067.0128402113901</v>
      </c>
      <c r="CF1036" s="27">
        <v>342491.854270935</v>
      </c>
      <c r="CG1036" s="27">
        <v>2943800.26672363</v>
      </c>
      <c r="CH1036" s="27">
        <v>219456.29969596901</v>
      </c>
      <c r="CI1036" s="27">
        <v>127467.277552605</v>
      </c>
      <c r="CJ1036" s="27">
        <v>7165375.7063598596</v>
      </c>
      <c r="CK1036" s="27">
        <v>68701430.605468795</v>
      </c>
      <c r="CL1036" s="27">
        <v>17141297.317871101</v>
      </c>
      <c r="CM1036" s="27">
        <v>170224.73731041001</v>
      </c>
      <c r="CN1036" s="27">
        <v>21574342.463378899</v>
      </c>
      <c r="CO1036" s="27">
        <v>117788415.98242199</v>
      </c>
      <c r="CP1036" s="27">
        <v>17141297.317871101</v>
      </c>
      <c r="CQ1036" s="27">
        <v>0</v>
      </c>
      <c r="CR1036" s="27">
        <v>0</v>
      </c>
      <c r="CS1036" s="27">
        <v>0</v>
      </c>
      <c r="CT1036" s="27">
        <v>0</v>
      </c>
    </row>
    <row r="1037" spans="1:98">
      <c r="A1037" s="104" t="s">
        <v>70</v>
      </c>
      <c r="B1037" s="132">
        <v>42339</v>
      </c>
      <c r="C1037" s="27">
        <v>107232.67965889</v>
      </c>
      <c r="D1037" s="27">
        <v>0</v>
      </c>
      <c r="E1037" s="27">
        <v>16733.043624877901</v>
      </c>
      <c r="F1037" s="27">
        <v>13860.970003128101</v>
      </c>
      <c r="G1037" s="27">
        <v>3111.7283074557799</v>
      </c>
      <c r="H1037" s="27">
        <v>0</v>
      </c>
      <c r="I1037" s="27">
        <v>0</v>
      </c>
      <c r="J1037" s="27">
        <v>42655.335166931203</v>
      </c>
      <c r="K1037" s="27">
        <v>5.32671503414167</v>
      </c>
      <c r="L1037" s="27">
        <v>187.684410275891</v>
      </c>
      <c r="M1037" s="27">
        <v>52023.088047027602</v>
      </c>
      <c r="N1037" s="27">
        <v>8332.9612921476401</v>
      </c>
      <c r="O1037" s="27">
        <v>0</v>
      </c>
      <c r="P1037" s="27">
        <v>57452.394292354598</v>
      </c>
      <c r="Q1037" s="27">
        <v>6050.72696024179</v>
      </c>
      <c r="R1037" s="27">
        <v>0</v>
      </c>
      <c r="S1037" s="27">
        <v>3085.1454323530202</v>
      </c>
      <c r="T1037" s="27">
        <v>0</v>
      </c>
      <c r="U1037" s="27">
        <v>42893.005147457101</v>
      </c>
      <c r="V1037" s="27">
        <v>5695009.9811401404</v>
      </c>
      <c r="W1037" s="27">
        <v>0</v>
      </c>
      <c r="X1037" s="27">
        <v>1072610.2380065899</v>
      </c>
      <c r="Y1037" s="27">
        <v>808252.70754241897</v>
      </c>
      <c r="Z1037" s="27">
        <v>343004.62561798102</v>
      </c>
      <c r="AA1037" s="27">
        <v>0</v>
      </c>
      <c r="AB1037" s="27">
        <v>0</v>
      </c>
      <c r="AC1037" s="27">
        <v>14229596.1296387</v>
      </c>
      <c r="AD1037" s="27">
        <v>296.36218241229699</v>
      </c>
      <c r="AE1037" s="27">
        <v>13034.975179314601</v>
      </c>
      <c r="AF1037" s="27">
        <v>2642841.2129516602</v>
      </c>
      <c r="AG1037" s="27">
        <v>920573.48152160598</v>
      </c>
      <c r="AH1037" s="27">
        <v>0</v>
      </c>
      <c r="AI1037" s="27">
        <v>2419116.8628234901</v>
      </c>
      <c r="AJ1037" s="27">
        <v>771380.94310760498</v>
      </c>
      <c r="AK1037" s="27">
        <v>0</v>
      </c>
      <c r="AL1037" s="27">
        <v>339260.29089355498</v>
      </c>
      <c r="AM1037" s="27">
        <v>0</v>
      </c>
      <c r="AN1037" s="27">
        <v>14394097.7941895</v>
      </c>
      <c r="AO1037" s="27">
        <v>56279886.0078125</v>
      </c>
      <c r="AP1037" s="27">
        <v>0</v>
      </c>
      <c r="AQ1037" s="27">
        <v>9334134.8870849591</v>
      </c>
      <c r="AR1037" s="27">
        <v>6891537.5217895498</v>
      </c>
      <c r="AS1037" s="27">
        <v>2979032.7445068401</v>
      </c>
      <c r="AT1037" s="27">
        <v>0</v>
      </c>
      <c r="AU1037" s="27">
        <v>0</v>
      </c>
      <c r="AV1037" s="27">
        <v>48772324.582031302</v>
      </c>
      <c r="AW1037" s="27">
        <v>989.96074055135296</v>
      </c>
      <c r="AX1037" s="27">
        <v>95580.491189003005</v>
      </c>
      <c r="AY1037" s="27">
        <v>26665253.485839799</v>
      </c>
      <c r="AZ1037" s="27">
        <v>8135676.82177734</v>
      </c>
      <c r="BA1037" s="27">
        <v>0</v>
      </c>
      <c r="BB1037" s="27">
        <v>23847708.438964799</v>
      </c>
      <c r="BC1037" s="27">
        <v>6905476.53405762</v>
      </c>
      <c r="BD1037" s="27">
        <v>0</v>
      </c>
      <c r="BE1037" s="27">
        <v>2940280.5177917499</v>
      </c>
      <c r="BF1037" s="27">
        <v>0</v>
      </c>
      <c r="BG1037" s="27">
        <v>49410114.677734397</v>
      </c>
      <c r="BH1037" s="27">
        <v>13938079.393554701</v>
      </c>
      <c r="BI1037" s="27">
        <v>0</v>
      </c>
      <c r="BJ1037" s="27">
        <v>3867531.2453918499</v>
      </c>
      <c r="BK1037" s="27">
        <v>2654842.7197570801</v>
      </c>
      <c r="BL1037" s="27">
        <v>0</v>
      </c>
      <c r="BM1037" s="27">
        <v>0</v>
      </c>
      <c r="BN1037" s="27">
        <v>0</v>
      </c>
      <c r="BO1037" s="27">
        <v>0</v>
      </c>
      <c r="BP1037" s="27">
        <v>0</v>
      </c>
      <c r="BQ1037" s="27">
        <v>0</v>
      </c>
      <c r="BR1037" s="27">
        <v>8612984.8793945294</v>
      </c>
      <c r="BS1037" s="27">
        <v>3242798.1654968299</v>
      </c>
      <c r="BT1037" s="27">
        <v>0</v>
      </c>
      <c r="BU1037" s="27">
        <v>2630092.0699768099</v>
      </c>
      <c r="BV1037" s="27">
        <v>3486007.0175781301</v>
      </c>
      <c r="BW1037" s="27">
        <v>0</v>
      </c>
      <c r="BX1037" s="27">
        <v>362490.66900253302</v>
      </c>
      <c r="BY1037" s="27">
        <v>0</v>
      </c>
      <c r="BZ1037" s="27">
        <v>0</v>
      </c>
      <c r="CA1037" s="27">
        <v>123994.414588928</v>
      </c>
      <c r="CB1037" s="27">
        <v>6774839.4524536096</v>
      </c>
      <c r="CC1037" s="27">
        <v>65693378.761230499</v>
      </c>
      <c r="CD1037" s="27">
        <v>17877319.4841309</v>
      </c>
      <c r="CE1037" s="27">
        <v>3108.87719017267</v>
      </c>
      <c r="CF1037" s="27">
        <v>342031.66825866699</v>
      </c>
      <c r="CG1037" s="27">
        <v>2959735.3769836398</v>
      </c>
      <c r="CH1037" s="27">
        <v>362490.66900253302</v>
      </c>
      <c r="CI1037" s="27">
        <v>127109.76920700099</v>
      </c>
      <c r="CJ1037" s="27">
        <v>7123855.7775878897</v>
      </c>
      <c r="CK1037" s="27">
        <v>68651920.124023393</v>
      </c>
      <c r="CL1037" s="27">
        <v>18241828.957519501</v>
      </c>
      <c r="CM1037" s="27">
        <v>169601.96209335301</v>
      </c>
      <c r="CN1037" s="27">
        <v>21490366.511474598</v>
      </c>
      <c r="CO1037" s="27">
        <v>117905509.321289</v>
      </c>
      <c r="CP1037" s="27">
        <v>18241828.957519501</v>
      </c>
      <c r="CQ1037" s="27">
        <v>0</v>
      </c>
      <c r="CR1037" s="27">
        <v>0</v>
      </c>
      <c r="CS1037" s="27">
        <v>0</v>
      </c>
      <c r="CT1037" s="27">
        <v>0</v>
      </c>
    </row>
    <row r="1038" spans="1:98">
      <c r="A1038" s="104" t="s">
        <v>70</v>
      </c>
      <c r="B1038" s="132">
        <v>42430</v>
      </c>
      <c r="C1038" s="27">
        <v>106800.17663478899</v>
      </c>
      <c r="D1038" s="27">
        <v>0</v>
      </c>
      <c r="E1038" s="27">
        <v>16743.4775555134</v>
      </c>
      <c r="F1038" s="27">
        <v>14127.919635534299</v>
      </c>
      <c r="G1038" s="27">
        <v>3159.6820249259499</v>
      </c>
      <c r="H1038" s="27">
        <v>0</v>
      </c>
      <c r="I1038" s="27">
        <v>0</v>
      </c>
      <c r="J1038" s="27">
        <v>43083.942383766203</v>
      </c>
      <c r="K1038" s="27">
        <v>2.07334394118516</v>
      </c>
      <c r="L1038" s="27">
        <v>180.12064457125999</v>
      </c>
      <c r="M1038" s="27">
        <v>51604.240349292799</v>
      </c>
      <c r="N1038" s="27">
        <v>8135.04166918993</v>
      </c>
      <c r="O1038" s="27">
        <v>0</v>
      </c>
      <c r="P1038" s="27">
        <v>57554.549962043799</v>
      </c>
      <c r="Q1038" s="27">
        <v>5941.03318673372</v>
      </c>
      <c r="R1038" s="27">
        <v>0</v>
      </c>
      <c r="S1038" s="27">
        <v>3176.81597989798</v>
      </c>
      <c r="T1038" s="27">
        <v>0</v>
      </c>
      <c r="U1038" s="27">
        <v>43152.485133647897</v>
      </c>
      <c r="V1038" s="27">
        <v>5695117.8865966797</v>
      </c>
      <c r="W1038" s="27">
        <v>0</v>
      </c>
      <c r="X1038" s="27">
        <v>1086936.1108856199</v>
      </c>
      <c r="Y1038" s="27">
        <v>831497.15280914295</v>
      </c>
      <c r="Z1038" s="27">
        <v>350407.95173263602</v>
      </c>
      <c r="AA1038" s="27">
        <v>0</v>
      </c>
      <c r="AB1038" s="27">
        <v>0</v>
      </c>
      <c r="AC1038" s="27">
        <v>14593681.18396</v>
      </c>
      <c r="AD1038" s="27">
        <v>118.29082009568801</v>
      </c>
      <c r="AE1038" s="27">
        <v>11874.709416031799</v>
      </c>
      <c r="AF1038" s="27">
        <v>2616744.5231018099</v>
      </c>
      <c r="AG1038" s="27">
        <v>914592.08541107201</v>
      </c>
      <c r="AH1038" s="27">
        <v>0</v>
      </c>
      <c r="AI1038" s="27">
        <v>2458793.6099548298</v>
      </c>
      <c r="AJ1038" s="27">
        <v>773080.91574096703</v>
      </c>
      <c r="AK1038" s="27">
        <v>0</v>
      </c>
      <c r="AL1038" s="27">
        <v>350116.14797973598</v>
      </c>
      <c r="AM1038" s="27">
        <v>0</v>
      </c>
      <c r="AN1038" s="27">
        <v>14533496.957885699</v>
      </c>
      <c r="AO1038" s="27">
        <v>56726772.025390603</v>
      </c>
      <c r="AP1038" s="27">
        <v>0</v>
      </c>
      <c r="AQ1038" s="27">
        <v>9429854.9792480506</v>
      </c>
      <c r="AR1038" s="27">
        <v>7064915.8303832998</v>
      </c>
      <c r="AS1038" s="27">
        <v>3037134.9107360798</v>
      </c>
      <c r="AT1038" s="27">
        <v>0</v>
      </c>
      <c r="AU1038" s="27">
        <v>0</v>
      </c>
      <c r="AV1038" s="27">
        <v>50140843.1416016</v>
      </c>
      <c r="AW1038" s="27">
        <v>396.94539687410003</v>
      </c>
      <c r="AX1038" s="27">
        <v>82408.889286041303</v>
      </c>
      <c r="AY1038" s="27">
        <v>26441800.689453099</v>
      </c>
      <c r="AZ1038" s="27">
        <v>8105860.55114746</v>
      </c>
      <c r="BA1038" s="27">
        <v>0</v>
      </c>
      <c r="BB1038" s="27">
        <v>24486226.869628899</v>
      </c>
      <c r="BC1038" s="27">
        <v>6921211.7142334003</v>
      </c>
      <c r="BD1038" s="27">
        <v>0</v>
      </c>
      <c r="BE1038" s="27">
        <v>3030637.9556579599</v>
      </c>
      <c r="BF1038" s="27">
        <v>0</v>
      </c>
      <c r="BG1038" s="27">
        <v>49961777.822265603</v>
      </c>
      <c r="BH1038" s="27">
        <v>15789797.4216309</v>
      </c>
      <c r="BI1038" s="27">
        <v>0</v>
      </c>
      <c r="BJ1038" s="27">
        <v>3984223.9159240699</v>
      </c>
      <c r="BK1038" s="27">
        <v>2817700.5663757301</v>
      </c>
      <c r="BL1038" s="27">
        <v>0</v>
      </c>
      <c r="BM1038" s="27">
        <v>0</v>
      </c>
      <c r="BN1038" s="27">
        <v>0</v>
      </c>
      <c r="BO1038" s="27">
        <v>0</v>
      </c>
      <c r="BP1038" s="27">
        <v>0</v>
      </c>
      <c r="BQ1038" s="27">
        <v>0</v>
      </c>
      <c r="BR1038" s="27">
        <v>8523756.7119140606</v>
      </c>
      <c r="BS1038" s="27">
        <v>3187024.7114868201</v>
      </c>
      <c r="BT1038" s="27">
        <v>0</v>
      </c>
      <c r="BU1038" s="27">
        <v>4607636.4299316397</v>
      </c>
      <c r="BV1038" s="27">
        <v>3427501.3099670401</v>
      </c>
      <c r="BW1038" s="27">
        <v>0</v>
      </c>
      <c r="BX1038" s="27">
        <v>630935.74773407006</v>
      </c>
      <c r="BY1038" s="27">
        <v>0</v>
      </c>
      <c r="BZ1038" s="27">
        <v>0</v>
      </c>
      <c r="CA1038" s="27">
        <v>123443.380387306</v>
      </c>
      <c r="CB1038" s="27">
        <v>6765070.2552490197</v>
      </c>
      <c r="CC1038" s="27">
        <v>65982451.089355499</v>
      </c>
      <c r="CD1038" s="27">
        <v>19812104.943115201</v>
      </c>
      <c r="CE1038" s="27">
        <v>3171.13454687595</v>
      </c>
      <c r="CF1038" s="27">
        <v>350346.06418609602</v>
      </c>
      <c r="CG1038" s="27">
        <v>3041872.7656860398</v>
      </c>
      <c r="CH1038" s="27">
        <v>630935.74773407006</v>
      </c>
      <c r="CI1038" s="27">
        <v>126618.611144066</v>
      </c>
      <c r="CJ1038" s="27">
        <v>7105231.9075317401</v>
      </c>
      <c r="CK1038" s="27">
        <v>69027463.602539107</v>
      </c>
      <c r="CL1038" s="27">
        <v>20434691.8979492</v>
      </c>
      <c r="CM1038" s="27">
        <v>169455.318086624</v>
      </c>
      <c r="CN1038" s="27">
        <v>21672478.025878899</v>
      </c>
      <c r="CO1038" s="27">
        <v>118881555.318359</v>
      </c>
      <c r="CP1038" s="27">
        <v>20434691.8979492</v>
      </c>
      <c r="CQ1038" s="27">
        <v>0</v>
      </c>
      <c r="CR1038" s="27">
        <v>0</v>
      </c>
      <c r="CS1038" s="27">
        <v>0</v>
      </c>
      <c r="CT1038" s="27">
        <v>0</v>
      </c>
    </row>
    <row r="1039" spans="1:98">
      <c r="A1039" s="104" t="s">
        <v>70</v>
      </c>
      <c r="B1039" s="132">
        <v>42522</v>
      </c>
      <c r="C1039" s="27">
        <v>107276.724277496</v>
      </c>
      <c r="D1039" s="27">
        <v>0</v>
      </c>
      <c r="E1039" s="27">
        <v>16312.5627877712</v>
      </c>
      <c r="F1039" s="27">
        <v>13852.9599760771</v>
      </c>
      <c r="G1039" s="27">
        <v>3244.47025930882</v>
      </c>
      <c r="H1039" s="27">
        <v>0</v>
      </c>
      <c r="I1039" s="27">
        <v>0</v>
      </c>
      <c r="J1039" s="27">
        <v>43364.386075973503</v>
      </c>
      <c r="K1039" s="27">
        <v>1.83306006579369</v>
      </c>
      <c r="L1039" s="27">
        <v>164.45951050333699</v>
      </c>
      <c r="M1039" s="27">
        <v>51904.258830547296</v>
      </c>
      <c r="N1039" s="27">
        <v>8033.3608736395799</v>
      </c>
      <c r="O1039" s="27">
        <v>0</v>
      </c>
      <c r="P1039" s="27">
        <v>57574.4674339294</v>
      </c>
      <c r="Q1039" s="27">
        <v>5860.8057178258896</v>
      </c>
      <c r="R1039" s="27">
        <v>0</v>
      </c>
      <c r="S1039" s="27">
        <v>3230.61444714665</v>
      </c>
      <c r="T1039" s="27">
        <v>0</v>
      </c>
      <c r="U1039" s="27">
        <v>43282.885986328103</v>
      </c>
      <c r="V1039" s="27">
        <v>5742092.9264526404</v>
      </c>
      <c r="W1039" s="27">
        <v>0</v>
      </c>
      <c r="X1039" s="27">
        <v>1039088.27114868</v>
      </c>
      <c r="Y1039" s="27">
        <v>791594.66782379197</v>
      </c>
      <c r="Z1039" s="27">
        <v>353361.02439117403</v>
      </c>
      <c r="AA1039" s="27">
        <v>0</v>
      </c>
      <c r="AB1039" s="27">
        <v>0</v>
      </c>
      <c r="AC1039" s="27">
        <v>14793286.4770508</v>
      </c>
      <c r="AD1039" s="27">
        <v>85.785571674816296</v>
      </c>
      <c r="AE1039" s="27">
        <v>12417.3930649757</v>
      </c>
      <c r="AF1039" s="27">
        <v>2643843.31103516</v>
      </c>
      <c r="AG1039" s="27">
        <v>905195.02879333496</v>
      </c>
      <c r="AH1039" s="27">
        <v>0</v>
      </c>
      <c r="AI1039" s="27">
        <v>2453892.6387329102</v>
      </c>
      <c r="AJ1039" s="27">
        <v>775026.21474456799</v>
      </c>
      <c r="AK1039" s="27">
        <v>0</v>
      </c>
      <c r="AL1039" s="27">
        <v>352976.67334365798</v>
      </c>
      <c r="AM1039" s="27">
        <v>0</v>
      </c>
      <c r="AN1039" s="27">
        <v>14635258.724487299</v>
      </c>
      <c r="AO1039" s="27">
        <v>57443432.8056641</v>
      </c>
      <c r="AP1039" s="27">
        <v>0</v>
      </c>
      <c r="AQ1039" s="27">
        <v>9122505.6905517597</v>
      </c>
      <c r="AR1039" s="27">
        <v>6832071.97619629</v>
      </c>
      <c r="AS1039" s="27">
        <v>3065023.3348083501</v>
      </c>
      <c r="AT1039" s="27">
        <v>0</v>
      </c>
      <c r="AU1039" s="27">
        <v>0</v>
      </c>
      <c r="AV1039" s="27">
        <v>51077383.2255859</v>
      </c>
      <c r="AW1039" s="27">
        <v>289.10712801665102</v>
      </c>
      <c r="AX1039" s="27">
        <v>96070.646940231294</v>
      </c>
      <c r="AY1039" s="27">
        <v>26834882.822265599</v>
      </c>
      <c r="AZ1039" s="27">
        <v>8110544.1231079102</v>
      </c>
      <c r="BA1039" s="27">
        <v>0</v>
      </c>
      <c r="BB1039" s="27">
        <v>24593610.894775402</v>
      </c>
      <c r="BC1039" s="27">
        <v>7054369.1100463904</v>
      </c>
      <c r="BD1039" s="27">
        <v>0</v>
      </c>
      <c r="BE1039" s="27">
        <v>3070799.3406982399</v>
      </c>
      <c r="BF1039" s="27">
        <v>0</v>
      </c>
      <c r="BG1039" s="27">
        <v>50447673.435058601</v>
      </c>
      <c r="BH1039" s="27">
        <v>16036268.7004395</v>
      </c>
      <c r="BI1039" s="27">
        <v>0</v>
      </c>
      <c r="BJ1039" s="27">
        <v>3861478.20343018</v>
      </c>
      <c r="BK1039" s="27">
        <v>2766086.9511718801</v>
      </c>
      <c r="BL1039" s="27">
        <v>0</v>
      </c>
      <c r="BM1039" s="27">
        <v>0</v>
      </c>
      <c r="BN1039" s="27">
        <v>0</v>
      </c>
      <c r="BO1039" s="27">
        <v>0</v>
      </c>
      <c r="BP1039" s="27">
        <v>0</v>
      </c>
      <c r="BQ1039" s="27">
        <v>0</v>
      </c>
      <c r="BR1039" s="27">
        <v>8727585.4093017597</v>
      </c>
      <c r="BS1039" s="27">
        <v>3175016.1329040499</v>
      </c>
      <c r="BT1039" s="27">
        <v>0</v>
      </c>
      <c r="BU1039" s="27">
        <v>4684702.0908813505</v>
      </c>
      <c r="BV1039" s="27">
        <v>3454314.7177124</v>
      </c>
      <c r="BW1039" s="27">
        <v>0</v>
      </c>
      <c r="BX1039" s="27">
        <v>649604.74018096901</v>
      </c>
      <c r="BY1039" s="27">
        <v>0</v>
      </c>
      <c r="BZ1039" s="27">
        <v>0</v>
      </c>
      <c r="CA1039" s="27">
        <v>123603.938058853</v>
      </c>
      <c r="CB1039" s="27">
        <v>6795393.8958129901</v>
      </c>
      <c r="CC1039" s="27">
        <v>66758723.143554702</v>
      </c>
      <c r="CD1039" s="27">
        <v>19933310.1015625</v>
      </c>
      <c r="CE1039" s="27">
        <v>3241.3473174274</v>
      </c>
      <c r="CF1039" s="27">
        <v>353736.17895507801</v>
      </c>
      <c r="CG1039" s="27">
        <v>3078360.5312805199</v>
      </c>
      <c r="CH1039" s="27">
        <v>649604.74018096901</v>
      </c>
      <c r="CI1039" s="27">
        <v>126830.419089317</v>
      </c>
      <c r="CJ1039" s="27">
        <v>7149589.1180419903</v>
      </c>
      <c r="CK1039" s="27">
        <v>69836821.225585893</v>
      </c>
      <c r="CL1039" s="27">
        <v>20563046.240722701</v>
      </c>
      <c r="CM1039" s="27">
        <v>169542.34686851499</v>
      </c>
      <c r="CN1039" s="27">
        <v>21791902.0773926</v>
      </c>
      <c r="CO1039" s="27">
        <v>120642805.681641</v>
      </c>
      <c r="CP1039" s="27">
        <v>20563046.240722701</v>
      </c>
      <c r="CQ1039" s="27">
        <v>0</v>
      </c>
      <c r="CR1039" s="27">
        <v>0</v>
      </c>
      <c r="CS1039" s="27">
        <v>0</v>
      </c>
      <c r="CT1039" s="27">
        <v>0</v>
      </c>
    </row>
    <row r="1040" spans="1:98">
      <c r="A1040" s="104" t="s">
        <v>70</v>
      </c>
      <c r="B1040" s="132">
        <v>42614</v>
      </c>
      <c r="C1040" s="27">
        <v>107322.742673874</v>
      </c>
      <c r="D1040" s="27">
        <v>0</v>
      </c>
      <c r="E1040" s="27">
        <v>16096.876366615301</v>
      </c>
      <c r="F1040" s="27">
        <v>13729.3679718971</v>
      </c>
      <c r="G1040" s="27">
        <v>3265.9760239422299</v>
      </c>
      <c r="H1040" s="27">
        <v>0</v>
      </c>
      <c r="I1040" s="27">
        <v>0</v>
      </c>
      <c r="J1040" s="27">
        <v>43496.980334758802</v>
      </c>
      <c r="K1040" s="27">
        <v>0.99296859801688697</v>
      </c>
      <c r="L1040" s="27">
        <v>200.489679725841</v>
      </c>
      <c r="M1040" s="27">
        <v>51777.923324584997</v>
      </c>
      <c r="N1040" s="27">
        <v>7871.5164365172404</v>
      </c>
      <c r="O1040" s="27">
        <v>0</v>
      </c>
      <c r="P1040" s="27">
        <v>57964.058844566302</v>
      </c>
      <c r="Q1040" s="27">
        <v>5759.2185245752298</v>
      </c>
      <c r="R1040" s="27">
        <v>0</v>
      </c>
      <c r="S1040" s="27">
        <v>3263.3154118657098</v>
      </c>
      <c r="T1040" s="27">
        <v>0</v>
      </c>
      <c r="U1040" s="27">
        <v>43299.519568920099</v>
      </c>
      <c r="V1040" s="27">
        <v>5664033.6055908203</v>
      </c>
      <c r="W1040" s="27">
        <v>0</v>
      </c>
      <c r="X1040" s="27">
        <v>980794.48925781297</v>
      </c>
      <c r="Y1040" s="27">
        <v>742581.88202667201</v>
      </c>
      <c r="Z1040" s="27">
        <v>349917.670600891</v>
      </c>
      <c r="AA1040" s="27">
        <v>0</v>
      </c>
      <c r="AB1040" s="27">
        <v>0</v>
      </c>
      <c r="AC1040" s="27">
        <v>14417594.6396484</v>
      </c>
      <c r="AD1040" s="27">
        <v>91.1384298931807</v>
      </c>
      <c r="AE1040" s="27">
        <v>11824.573766350701</v>
      </c>
      <c r="AF1040" s="27">
        <v>2586719.2697753902</v>
      </c>
      <c r="AG1040" s="27">
        <v>880118.26682281506</v>
      </c>
      <c r="AH1040" s="27">
        <v>0</v>
      </c>
      <c r="AI1040" s="27">
        <v>2416145.8502502399</v>
      </c>
      <c r="AJ1040" s="27">
        <v>745686.85201263404</v>
      </c>
      <c r="AK1040" s="27">
        <v>0</v>
      </c>
      <c r="AL1040" s="27">
        <v>350257.542346954</v>
      </c>
      <c r="AM1040" s="27">
        <v>0</v>
      </c>
      <c r="AN1040" s="27">
        <v>14475316.3013916</v>
      </c>
      <c r="AO1040" s="27">
        <v>57056976.936035201</v>
      </c>
      <c r="AP1040" s="27">
        <v>0</v>
      </c>
      <c r="AQ1040" s="27">
        <v>8716406.8426513709</v>
      </c>
      <c r="AR1040" s="27">
        <v>6487001.7380371103</v>
      </c>
      <c r="AS1040" s="27">
        <v>3050418.8422546401</v>
      </c>
      <c r="AT1040" s="27">
        <v>0</v>
      </c>
      <c r="AU1040" s="27">
        <v>0</v>
      </c>
      <c r="AV1040" s="27">
        <v>50084842.115722701</v>
      </c>
      <c r="AW1040" s="27">
        <v>308.57290167361498</v>
      </c>
      <c r="AX1040" s="27">
        <v>83322.374354362502</v>
      </c>
      <c r="AY1040" s="27">
        <v>26385916.768066399</v>
      </c>
      <c r="AZ1040" s="27">
        <v>7925426.2933959998</v>
      </c>
      <c r="BA1040" s="27">
        <v>0</v>
      </c>
      <c r="BB1040" s="27">
        <v>24467739.816162098</v>
      </c>
      <c r="BC1040" s="27">
        <v>6848773.4146728497</v>
      </c>
      <c r="BD1040" s="27">
        <v>0</v>
      </c>
      <c r="BE1040" s="27">
        <v>3045684.5305480999</v>
      </c>
      <c r="BF1040" s="27">
        <v>0</v>
      </c>
      <c r="BG1040" s="27">
        <v>50278490.863769501</v>
      </c>
      <c r="BH1040" s="27">
        <v>15657320.3195801</v>
      </c>
      <c r="BI1040" s="27">
        <v>0</v>
      </c>
      <c r="BJ1040" s="27">
        <v>3685114.3493652302</v>
      </c>
      <c r="BK1040" s="27">
        <v>2614125.8522644001</v>
      </c>
      <c r="BL1040" s="27">
        <v>0</v>
      </c>
      <c r="BM1040" s="27">
        <v>0</v>
      </c>
      <c r="BN1040" s="27">
        <v>0</v>
      </c>
      <c r="BO1040" s="27">
        <v>0</v>
      </c>
      <c r="BP1040" s="27">
        <v>0</v>
      </c>
      <c r="BQ1040" s="27">
        <v>0</v>
      </c>
      <c r="BR1040" s="27">
        <v>8572611.7808837909</v>
      </c>
      <c r="BS1040" s="27">
        <v>3106628.0640869099</v>
      </c>
      <c r="BT1040" s="27">
        <v>0</v>
      </c>
      <c r="BU1040" s="27">
        <v>3954756.3070678702</v>
      </c>
      <c r="BV1040" s="27">
        <v>3381635.9594116202</v>
      </c>
      <c r="BW1040" s="27">
        <v>0</v>
      </c>
      <c r="BX1040" s="27">
        <v>531926.14463043201</v>
      </c>
      <c r="BY1040" s="27">
        <v>0</v>
      </c>
      <c r="BZ1040" s="27">
        <v>0</v>
      </c>
      <c r="CA1040" s="27">
        <v>123481.384613991</v>
      </c>
      <c r="CB1040" s="27">
        <v>6635703.7476196298</v>
      </c>
      <c r="CC1040" s="27">
        <v>65624157.658203103</v>
      </c>
      <c r="CD1040" s="27">
        <v>19164670.453125</v>
      </c>
      <c r="CE1040" s="27">
        <v>3259.2192927598999</v>
      </c>
      <c r="CF1040" s="27">
        <v>350596.74190902698</v>
      </c>
      <c r="CG1040" s="27">
        <v>3051203.61410522</v>
      </c>
      <c r="CH1040" s="27">
        <v>531926.14463043201</v>
      </c>
      <c r="CI1040" s="27">
        <v>126747.73588275901</v>
      </c>
      <c r="CJ1040" s="27">
        <v>6988876.2811279297</v>
      </c>
      <c r="CK1040" s="27">
        <v>68672955.748046905</v>
      </c>
      <c r="CL1040" s="27">
        <v>19730274.8193359</v>
      </c>
      <c r="CM1040" s="27">
        <v>169646.02568817101</v>
      </c>
      <c r="CN1040" s="27">
        <v>21456073.861816399</v>
      </c>
      <c r="CO1040" s="27">
        <v>118878349.91699199</v>
      </c>
      <c r="CP1040" s="27">
        <v>19730274.8193359</v>
      </c>
      <c r="CQ1040" s="27">
        <v>0</v>
      </c>
      <c r="CR1040" s="27">
        <v>0</v>
      </c>
      <c r="CS1040" s="27">
        <v>0</v>
      </c>
      <c r="CT1040" s="27">
        <v>0</v>
      </c>
    </row>
    <row r="1041" spans="1:98">
      <c r="A1041" s="104" t="s">
        <v>70</v>
      </c>
      <c r="B1041" s="132">
        <v>42705</v>
      </c>
      <c r="C1041" s="27">
        <v>107585.269799232</v>
      </c>
      <c r="D1041" s="27">
        <v>0</v>
      </c>
      <c r="E1041" s="27">
        <v>16006.589218854901</v>
      </c>
      <c r="F1041" s="27">
        <v>13694.857272863401</v>
      </c>
      <c r="G1041" s="27">
        <v>3343.5728100538299</v>
      </c>
      <c r="H1041" s="27">
        <v>0</v>
      </c>
      <c r="I1041" s="27">
        <v>0</v>
      </c>
      <c r="J1041" s="27">
        <v>42521.499685764298</v>
      </c>
      <c r="K1041" s="27">
        <v>1.06873520158115</v>
      </c>
      <c r="L1041" s="27">
        <v>327.47934208810301</v>
      </c>
      <c r="M1041" s="27">
        <v>52176.615558147401</v>
      </c>
      <c r="N1041" s="27">
        <v>7708.0121598839796</v>
      </c>
      <c r="O1041" s="27">
        <v>0</v>
      </c>
      <c r="P1041" s="27">
        <v>57773.158559799202</v>
      </c>
      <c r="Q1041" s="27">
        <v>5706.1142829656601</v>
      </c>
      <c r="R1041" s="27">
        <v>0</v>
      </c>
      <c r="S1041" s="27">
        <v>3324.7504682540898</v>
      </c>
      <c r="T1041" s="27">
        <v>0</v>
      </c>
      <c r="U1041" s="27">
        <v>42772.187949657397</v>
      </c>
      <c r="V1041" s="27">
        <v>5646427.4768676804</v>
      </c>
      <c r="W1041" s="27">
        <v>0</v>
      </c>
      <c r="X1041" s="27">
        <v>961272.32167053199</v>
      </c>
      <c r="Y1041" s="27">
        <v>732045.57781982399</v>
      </c>
      <c r="Z1041" s="27">
        <v>355783.327838898</v>
      </c>
      <c r="AA1041" s="27">
        <v>0</v>
      </c>
      <c r="AB1041" s="27">
        <v>0</v>
      </c>
      <c r="AC1041" s="27">
        <v>14139804.640625</v>
      </c>
      <c r="AD1041" s="27">
        <v>151.273291932419</v>
      </c>
      <c r="AE1041" s="27">
        <v>10174.7020446062</v>
      </c>
      <c r="AF1041" s="27">
        <v>2609854.00183105</v>
      </c>
      <c r="AG1041" s="27">
        <v>859107.89537048305</v>
      </c>
      <c r="AH1041" s="27">
        <v>0</v>
      </c>
      <c r="AI1041" s="27">
        <v>2378150.6133117699</v>
      </c>
      <c r="AJ1041" s="27">
        <v>753315.40148925805</v>
      </c>
      <c r="AK1041" s="27">
        <v>0</v>
      </c>
      <c r="AL1041" s="27">
        <v>353461.50467681902</v>
      </c>
      <c r="AM1041" s="27">
        <v>0</v>
      </c>
      <c r="AN1041" s="27">
        <v>14336923.517700201</v>
      </c>
      <c r="AO1041" s="27">
        <v>57212725.687988304</v>
      </c>
      <c r="AP1041" s="27">
        <v>0</v>
      </c>
      <c r="AQ1041" s="27">
        <v>8520812.8206787091</v>
      </c>
      <c r="AR1041" s="27">
        <v>6374863.0097656297</v>
      </c>
      <c r="AS1041" s="27">
        <v>3148543.4252014202</v>
      </c>
      <c r="AT1041" s="27">
        <v>0</v>
      </c>
      <c r="AU1041" s="27">
        <v>0</v>
      </c>
      <c r="AV1041" s="27">
        <v>49370829.3505859</v>
      </c>
      <c r="AW1041" s="27">
        <v>514.69078724831297</v>
      </c>
      <c r="AX1041" s="27">
        <v>69734.153955459595</v>
      </c>
      <c r="AY1041" s="27">
        <v>26765864.621093798</v>
      </c>
      <c r="AZ1041" s="27">
        <v>7761129.78942871</v>
      </c>
      <c r="BA1041" s="27">
        <v>0</v>
      </c>
      <c r="BB1041" s="27">
        <v>24248316.872314502</v>
      </c>
      <c r="BC1041" s="27">
        <v>6962474.2396850605</v>
      </c>
      <c r="BD1041" s="27">
        <v>0</v>
      </c>
      <c r="BE1041" s="27">
        <v>3121336.0673522898</v>
      </c>
      <c r="BF1041" s="27">
        <v>0</v>
      </c>
      <c r="BG1041" s="27">
        <v>50131348.104003899</v>
      </c>
      <c r="BH1041" s="27">
        <v>15756378.869873</v>
      </c>
      <c r="BI1041" s="27">
        <v>0</v>
      </c>
      <c r="BJ1041" s="27">
        <v>3813654.02099609</v>
      </c>
      <c r="BK1041" s="27">
        <v>2776326.0962219201</v>
      </c>
      <c r="BL1041" s="27">
        <v>0</v>
      </c>
      <c r="BM1041" s="27">
        <v>0</v>
      </c>
      <c r="BN1041" s="27">
        <v>0</v>
      </c>
      <c r="BO1041" s="27">
        <v>0</v>
      </c>
      <c r="BP1041" s="27">
        <v>0</v>
      </c>
      <c r="BQ1041" s="27">
        <v>0</v>
      </c>
      <c r="BR1041" s="27">
        <v>8682499.6090087909</v>
      </c>
      <c r="BS1041" s="27">
        <v>3134183.3440246601</v>
      </c>
      <c r="BT1041" s="27">
        <v>0</v>
      </c>
      <c r="BU1041" s="27">
        <v>4466626.4227905301</v>
      </c>
      <c r="BV1041" s="27">
        <v>3510997.6052551302</v>
      </c>
      <c r="BW1041" s="27">
        <v>0</v>
      </c>
      <c r="BX1041" s="27">
        <v>611559.72640228295</v>
      </c>
      <c r="BY1041" s="27">
        <v>0</v>
      </c>
      <c r="BZ1041" s="27">
        <v>0</v>
      </c>
      <c r="CA1041" s="27">
        <v>123636.661362648</v>
      </c>
      <c r="CB1041" s="27">
        <v>6619098.03515625</v>
      </c>
      <c r="CC1041" s="27">
        <v>65861055.457031302</v>
      </c>
      <c r="CD1041" s="27">
        <v>19681033.509033199</v>
      </c>
      <c r="CE1041" s="27">
        <v>3343.6702331900601</v>
      </c>
      <c r="CF1041" s="27">
        <v>354989.02938842803</v>
      </c>
      <c r="CG1041" s="27">
        <v>3128145.5255127</v>
      </c>
      <c r="CH1041" s="27">
        <v>611559.72640228295</v>
      </c>
      <c r="CI1041" s="27">
        <v>126980.96687603</v>
      </c>
      <c r="CJ1041" s="27">
        <v>6980767.2886352502</v>
      </c>
      <c r="CK1041" s="27">
        <v>68985698.466796905</v>
      </c>
      <c r="CL1041" s="27">
        <v>20290479.458984401</v>
      </c>
      <c r="CM1041" s="27">
        <v>169295.207397461</v>
      </c>
      <c r="CN1041" s="27">
        <v>21284111.262451202</v>
      </c>
      <c r="CO1041" s="27">
        <v>118909063.96972699</v>
      </c>
      <c r="CP1041" s="27">
        <v>20290479.458984401</v>
      </c>
      <c r="CQ1041" s="27">
        <v>0</v>
      </c>
      <c r="CR1041" s="27">
        <v>0</v>
      </c>
      <c r="CS1041" s="27">
        <v>0</v>
      </c>
      <c r="CT1041" s="27">
        <v>0</v>
      </c>
    </row>
    <row r="1042" spans="1:98">
      <c r="A1042" s="104" t="s">
        <v>71</v>
      </c>
      <c r="B1042" s="132">
        <v>38047</v>
      </c>
      <c r="C1042" s="27">
        <v>56680.847384929701</v>
      </c>
      <c r="D1042" s="27">
        <v>0</v>
      </c>
      <c r="E1042" s="27">
        <v>32411.763345480002</v>
      </c>
      <c r="F1042" s="27">
        <v>18874.382426500299</v>
      </c>
      <c r="G1042" s="27">
        <v>6.6218973983195601</v>
      </c>
      <c r="H1042" s="27">
        <v>2344.6876231432002</v>
      </c>
      <c r="I1042" s="27">
        <v>0</v>
      </c>
      <c r="J1042" s="27">
        <v>48.711817130446398</v>
      </c>
      <c r="K1042" s="27">
        <v>23494.704371690801</v>
      </c>
      <c r="L1042" s="27">
        <v>41023.706331253103</v>
      </c>
      <c r="M1042" s="27">
        <v>31087.278295755401</v>
      </c>
      <c r="N1042" s="27">
        <v>11473.0547604561</v>
      </c>
      <c r="O1042" s="27">
        <v>0</v>
      </c>
      <c r="P1042" s="27">
        <v>0</v>
      </c>
      <c r="Q1042" s="27">
        <v>5120.0915403366098</v>
      </c>
      <c r="R1042" s="27">
        <v>0</v>
      </c>
      <c r="S1042" s="27">
        <v>0</v>
      </c>
      <c r="T1042" s="27">
        <v>2324.7896019518398</v>
      </c>
      <c r="U1042" s="27">
        <v>23266.947590112701</v>
      </c>
      <c r="V1042" s="27">
        <v>3473124.8187866202</v>
      </c>
      <c r="W1042" s="27">
        <v>0</v>
      </c>
      <c r="X1042" s="27">
        <v>2814146.49926758</v>
      </c>
      <c r="Y1042" s="27">
        <v>1476799.51400757</v>
      </c>
      <c r="Z1042" s="27">
        <v>723.45758809149299</v>
      </c>
      <c r="AA1042" s="27">
        <v>405509.98276901199</v>
      </c>
      <c r="AB1042" s="27">
        <v>0</v>
      </c>
      <c r="AC1042" s="27">
        <v>4097.0945357680303</v>
      </c>
      <c r="AD1042" s="27">
        <v>7967739.6509399395</v>
      </c>
      <c r="AE1042" s="27">
        <v>2182177.4154052702</v>
      </c>
      <c r="AF1042" s="27">
        <v>1694856.5837097201</v>
      </c>
      <c r="AG1042" s="27">
        <v>1702092.9628753699</v>
      </c>
      <c r="AH1042" s="27">
        <v>0</v>
      </c>
      <c r="AI1042" s="27">
        <v>0</v>
      </c>
      <c r="AJ1042" s="27">
        <v>693127.44931030297</v>
      </c>
      <c r="AK1042" s="27">
        <v>0</v>
      </c>
      <c r="AL1042" s="27">
        <v>0</v>
      </c>
      <c r="AM1042" s="27">
        <v>400560.58452606201</v>
      </c>
      <c r="AN1042" s="27">
        <v>7836543.12890625</v>
      </c>
      <c r="AO1042" s="27">
        <v>24081215.532714799</v>
      </c>
      <c r="AP1042" s="27">
        <v>0</v>
      </c>
      <c r="AQ1042" s="27">
        <v>18302323.715576202</v>
      </c>
      <c r="AR1042" s="27">
        <v>9633011.51708984</v>
      </c>
      <c r="AS1042" s="27">
        <v>4202.2949420213699</v>
      </c>
      <c r="AT1042" s="27">
        <v>2479600.6076660198</v>
      </c>
      <c r="AU1042" s="27">
        <v>0</v>
      </c>
      <c r="AV1042" s="27">
        <v>9569.4733990430796</v>
      </c>
      <c r="AW1042" s="27">
        <v>18426597.220214799</v>
      </c>
      <c r="AX1042" s="27">
        <v>15430187.358154301</v>
      </c>
      <c r="AY1042" s="27">
        <v>11531436.470336899</v>
      </c>
      <c r="AZ1042" s="27">
        <v>10772339.725097699</v>
      </c>
      <c r="BA1042" s="27">
        <v>0</v>
      </c>
      <c r="BB1042" s="27">
        <v>0</v>
      </c>
      <c r="BC1042" s="27">
        <v>4477134.2117919903</v>
      </c>
      <c r="BD1042" s="27">
        <v>0</v>
      </c>
      <c r="BE1042" s="27">
        <v>0</v>
      </c>
      <c r="BF1042" s="27">
        <v>2458479.1478271498</v>
      </c>
      <c r="BG1042" s="27">
        <v>18063775.580810498</v>
      </c>
      <c r="BH1042" s="27">
        <v>4554982.3323364304</v>
      </c>
      <c r="BI1042" s="27">
        <v>0</v>
      </c>
      <c r="BJ1042" s="27">
        <v>5133656.5451660203</v>
      </c>
      <c r="BK1042" s="27">
        <v>3318644.2892150902</v>
      </c>
      <c r="BL1042" s="27">
        <v>0</v>
      </c>
      <c r="BM1042" s="27">
        <v>0</v>
      </c>
      <c r="BN1042" s="27">
        <v>0</v>
      </c>
      <c r="BO1042" s="27">
        <v>0</v>
      </c>
      <c r="BP1042" s="27">
        <v>0</v>
      </c>
      <c r="BQ1042" s="27">
        <v>0</v>
      </c>
      <c r="BR1042" s="27">
        <v>3785787.05712891</v>
      </c>
      <c r="BS1042" s="27">
        <v>4118388.5173034701</v>
      </c>
      <c r="BT1042" s="27">
        <v>0</v>
      </c>
      <c r="BU1042" s="27">
        <v>0</v>
      </c>
      <c r="BV1042" s="27">
        <v>1827396.1026458701</v>
      </c>
      <c r="BW1042" s="27">
        <v>0</v>
      </c>
      <c r="BX1042" s="27">
        <v>0</v>
      </c>
      <c r="BY1042" s="27">
        <v>0</v>
      </c>
      <c r="BZ1042" s="27">
        <v>0</v>
      </c>
      <c r="CA1042" s="27">
        <v>89222.930062294006</v>
      </c>
      <c r="CB1042" s="27">
        <v>6281210.2321167002</v>
      </c>
      <c r="CC1042" s="27">
        <v>42366058.249511696</v>
      </c>
      <c r="CD1042" s="27">
        <v>9687388.7131347694</v>
      </c>
      <c r="CE1042" s="27">
        <v>2330.52437886596</v>
      </c>
      <c r="CF1042" s="27">
        <v>399878.78162383998</v>
      </c>
      <c r="CG1042" s="27">
        <v>2453368.26672363</v>
      </c>
      <c r="CH1042" s="27">
        <v>0</v>
      </c>
      <c r="CI1042" s="27">
        <v>91555.082906722993</v>
      </c>
      <c r="CJ1042" s="27">
        <v>6679894.12316895</v>
      </c>
      <c r="CK1042" s="27">
        <v>44793288.176757798</v>
      </c>
      <c r="CL1042" s="27">
        <v>9682763.6987304706</v>
      </c>
      <c r="CM1042" s="27">
        <v>114737.515505791</v>
      </c>
      <c r="CN1042" s="27">
        <v>14501149.8464355</v>
      </c>
      <c r="CO1042" s="27">
        <v>62722697.077636696</v>
      </c>
      <c r="CP1042" s="27">
        <v>9682763.6987304706</v>
      </c>
      <c r="CQ1042" s="27">
        <v>0</v>
      </c>
      <c r="CR1042" s="27">
        <v>0</v>
      </c>
      <c r="CS1042" s="27">
        <v>0</v>
      </c>
      <c r="CT1042" s="27">
        <v>0</v>
      </c>
    </row>
    <row r="1043" spans="1:98">
      <c r="A1043" s="104" t="s">
        <v>71</v>
      </c>
      <c r="B1043" s="132">
        <v>38139</v>
      </c>
      <c r="C1043" s="27">
        <v>57247.497937679298</v>
      </c>
      <c r="D1043" s="27">
        <v>0</v>
      </c>
      <c r="E1043" s="27">
        <v>31799.758276700999</v>
      </c>
      <c r="F1043" s="27">
        <v>18776.521877765699</v>
      </c>
      <c r="G1043" s="27">
        <v>85.380708121694596</v>
      </c>
      <c r="H1043" s="27">
        <v>2198.37689337134</v>
      </c>
      <c r="I1043" s="27">
        <v>0</v>
      </c>
      <c r="J1043" s="27">
        <v>1321.8138979077301</v>
      </c>
      <c r="K1043" s="27">
        <v>21810.731373786901</v>
      </c>
      <c r="L1043" s="27">
        <v>41410.568493366198</v>
      </c>
      <c r="M1043" s="27">
        <v>30907.4795250893</v>
      </c>
      <c r="N1043" s="27">
        <v>11617.1049437523</v>
      </c>
      <c r="O1043" s="27">
        <v>0</v>
      </c>
      <c r="P1043" s="27">
        <v>0</v>
      </c>
      <c r="Q1043" s="27">
        <v>5054.7018250823003</v>
      </c>
      <c r="R1043" s="27">
        <v>0</v>
      </c>
      <c r="S1043" s="27">
        <v>0</v>
      </c>
      <c r="T1043" s="27">
        <v>2279.9855235219002</v>
      </c>
      <c r="U1043" s="27">
        <v>23679.737674713098</v>
      </c>
      <c r="V1043" s="27">
        <v>3450630.62176514</v>
      </c>
      <c r="W1043" s="27">
        <v>0</v>
      </c>
      <c r="X1043" s="27">
        <v>2743851.0893249498</v>
      </c>
      <c r="Y1043" s="27">
        <v>1450969.1186828599</v>
      </c>
      <c r="Z1043" s="27">
        <v>15044.1652823687</v>
      </c>
      <c r="AA1043" s="27">
        <v>374600.53834152198</v>
      </c>
      <c r="AB1043" s="27">
        <v>0</v>
      </c>
      <c r="AC1043" s="27">
        <v>367518.35544967698</v>
      </c>
      <c r="AD1043" s="27">
        <v>7238895.1406860398</v>
      </c>
      <c r="AE1043" s="27">
        <v>2153910.9834289602</v>
      </c>
      <c r="AF1043" s="27">
        <v>1667584.5832519501</v>
      </c>
      <c r="AG1043" s="27">
        <v>1689664.12980652</v>
      </c>
      <c r="AH1043" s="27">
        <v>0</v>
      </c>
      <c r="AI1043" s="27">
        <v>0</v>
      </c>
      <c r="AJ1043" s="27">
        <v>674498.87779235805</v>
      </c>
      <c r="AK1043" s="27">
        <v>0</v>
      </c>
      <c r="AL1043" s="27">
        <v>0</v>
      </c>
      <c r="AM1043" s="27">
        <v>389966.551979065</v>
      </c>
      <c r="AN1043" s="27">
        <v>7886895.8781127902</v>
      </c>
      <c r="AO1043" s="27">
        <v>24082528.8669434</v>
      </c>
      <c r="AP1043" s="27">
        <v>0</v>
      </c>
      <c r="AQ1043" s="27">
        <v>18082319.739257801</v>
      </c>
      <c r="AR1043" s="27">
        <v>9625094.6423339806</v>
      </c>
      <c r="AS1043" s="27">
        <v>92893.748432159395</v>
      </c>
      <c r="AT1043" s="27">
        <v>2323598.8229980501</v>
      </c>
      <c r="AU1043" s="27">
        <v>0</v>
      </c>
      <c r="AV1043" s="27">
        <v>856074.55983734096</v>
      </c>
      <c r="AW1043" s="27">
        <v>16855958.4367676</v>
      </c>
      <c r="AX1043" s="27">
        <v>15414794.7894287</v>
      </c>
      <c r="AY1043" s="27">
        <v>11450878.9414063</v>
      </c>
      <c r="AZ1043" s="27">
        <v>10795796.8248291</v>
      </c>
      <c r="BA1043" s="27">
        <v>0</v>
      </c>
      <c r="BB1043" s="27">
        <v>0</v>
      </c>
      <c r="BC1043" s="27">
        <v>4381327.0824584998</v>
      </c>
      <c r="BD1043" s="27">
        <v>0</v>
      </c>
      <c r="BE1043" s="27">
        <v>0</v>
      </c>
      <c r="BF1043" s="27">
        <v>2419159.3035278302</v>
      </c>
      <c r="BG1043" s="27">
        <v>18410709.90625</v>
      </c>
      <c r="BH1043" s="27">
        <v>4583899.2795410203</v>
      </c>
      <c r="BI1043" s="27">
        <v>0</v>
      </c>
      <c r="BJ1043" s="27">
        <v>5113686.8566284198</v>
      </c>
      <c r="BK1043" s="27">
        <v>3332556.7591857901</v>
      </c>
      <c r="BL1043" s="27">
        <v>0</v>
      </c>
      <c r="BM1043" s="27">
        <v>0</v>
      </c>
      <c r="BN1043" s="27">
        <v>0</v>
      </c>
      <c r="BO1043" s="27">
        <v>0</v>
      </c>
      <c r="BP1043" s="27">
        <v>0</v>
      </c>
      <c r="BQ1043" s="27">
        <v>0</v>
      </c>
      <c r="BR1043" s="27">
        <v>3765342.8342285198</v>
      </c>
      <c r="BS1043" s="27">
        <v>4163037.4937133798</v>
      </c>
      <c r="BT1043" s="27">
        <v>0</v>
      </c>
      <c r="BU1043" s="27">
        <v>0</v>
      </c>
      <c r="BV1043" s="27">
        <v>1807815.6022644001</v>
      </c>
      <c r="BW1043" s="27">
        <v>0</v>
      </c>
      <c r="BX1043" s="27">
        <v>0</v>
      </c>
      <c r="BY1043" s="27">
        <v>0</v>
      </c>
      <c r="BZ1043" s="27">
        <v>0</v>
      </c>
      <c r="CA1043" s="27">
        <v>89247.347271919294</v>
      </c>
      <c r="CB1043" s="27">
        <v>6191491.02026367</v>
      </c>
      <c r="CC1043" s="27">
        <v>42113497.405761696</v>
      </c>
      <c r="CD1043" s="27">
        <v>9674945.4583740197</v>
      </c>
      <c r="CE1043" s="27">
        <v>2297.40622106195</v>
      </c>
      <c r="CF1043" s="27">
        <v>389535.97272110003</v>
      </c>
      <c r="CG1043" s="27">
        <v>2410549.8822326702</v>
      </c>
      <c r="CH1043" s="27">
        <v>0</v>
      </c>
      <c r="CI1043" s="27">
        <v>91537.864298820496</v>
      </c>
      <c r="CJ1043" s="27">
        <v>6581953.0427246103</v>
      </c>
      <c r="CK1043" s="27">
        <v>44551611.467285201</v>
      </c>
      <c r="CL1043" s="27">
        <v>9658341.8779296894</v>
      </c>
      <c r="CM1043" s="27">
        <v>115107.213409424</v>
      </c>
      <c r="CN1043" s="27">
        <v>14451746.920043901</v>
      </c>
      <c r="CO1043" s="27">
        <v>62877412.713867202</v>
      </c>
      <c r="CP1043" s="27">
        <v>9658341.8779296894</v>
      </c>
      <c r="CQ1043" s="27">
        <v>0</v>
      </c>
      <c r="CR1043" s="27">
        <v>0</v>
      </c>
      <c r="CS1043" s="27">
        <v>0</v>
      </c>
      <c r="CT1043" s="27">
        <v>0</v>
      </c>
    </row>
    <row r="1044" spans="1:98">
      <c r="A1044" s="104" t="s">
        <v>71</v>
      </c>
      <c r="B1044" s="132">
        <v>38231</v>
      </c>
      <c r="C1044" s="27">
        <v>58512.068907737703</v>
      </c>
      <c r="D1044" s="27">
        <v>0</v>
      </c>
      <c r="E1044" s="27">
        <v>32060.033000946001</v>
      </c>
      <c r="F1044" s="27">
        <v>19182.762545347199</v>
      </c>
      <c r="G1044" s="27">
        <v>178.638457281515</v>
      </c>
      <c r="H1044" s="27">
        <v>2055.0752934217498</v>
      </c>
      <c r="I1044" s="27">
        <v>0</v>
      </c>
      <c r="J1044" s="27">
        <v>3159.0821625888302</v>
      </c>
      <c r="K1044" s="27">
        <v>20732.074795484499</v>
      </c>
      <c r="L1044" s="27">
        <v>44033.424310207403</v>
      </c>
      <c r="M1044" s="27">
        <v>31192.15391922</v>
      </c>
      <c r="N1044" s="27">
        <v>11693.4013947248</v>
      </c>
      <c r="O1044" s="27">
        <v>0</v>
      </c>
      <c r="P1044" s="27">
        <v>0</v>
      </c>
      <c r="Q1044" s="27">
        <v>5040.6686508655503</v>
      </c>
      <c r="R1044" s="27">
        <v>0</v>
      </c>
      <c r="S1044" s="27">
        <v>0</v>
      </c>
      <c r="T1044" s="27">
        <v>2245.84398540854</v>
      </c>
      <c r="U1044" s="27">
        <v>23800.148995399501</v>
      </c>
      <c r="V1044" s="27">
        <v>3498996.10119629</v>
      </c>
      <c r="W1044" s="27">
        <v>0</v>
      </c>
      <c r="X1044" s="27">
        <v>2734083.4004211398</v>
      </c>
      <c r="Y1044" s="27">
        <v>1468813.49276733</v>
      </c>
      <c r="Z1044" s="27">
        <v>34803.844935417197</v>
      </c>
      <c r="AA1044" s="27">
        <v>350070.35925292998</v>
      </c>
      <c r="AB1044" s="27">
        <v>0</v>
      </c>
      <c r="AC1044" s="27">
        <v>964490.177734375</v>
      </c>
      <c r="AD1044" s="27">
        <v>6772490.1840209998</v>
      </c>
      <c r="AE1044" s="27">
        <v>2225036.2047729502</v>
      </c>
      <c r="AF1044" s="27">
        <v>1688221.6477966299</v>
      </c>
      <c r="AG1044" s="27">
        <v>1690882.48355103</v>
      </c>
      <c r="AH1044" s="27">
        <v>0</v>
      </c>
      <c r="AI1044" s="27">
        <v>0</v>
      </c>
      <c r="AJ1044" s="27">
        <v>664227.76782989502</v>
      </c>
      <c r="AK1044" s="27">
        <v>0</v>
      </c>
      <c r="AL1044" s="27">
        <v>0</v>
      </c>
      <c r="AM1044" s="27">
        <v>381638.11123275798</v>
      </c>
      <c r="AN1044" s="27">
        <v>7769282.9125366202</v>
      </c>
      <c r="AO1044" s="27">
        <v>24727477.502197299</v>
      </c>
      <c r="AP1044" s="27">
        <v>0</v>
      </c>
      <c r="AQ1044" s="27">
        <v>18271293.814697299</v>
      </c>
      <c r="AR1044" s="27">
        <v>9770883.9956054706</v>
      </c>
      <c r="AS1044" s="27">
        <v>211680.84735107399</v>
      </c>
      <c r="AT1044" s="27">
        <v>2208645.4239196801</v>
      </c>
      <c r="AU1044" s="27">
        <v>0</v>
      </c>
      <c r="AV1044" s="27">
        <v>2263994.8019103999</v>
      </c>
      <c r="AW1044" s="27">
        <v>15955900.6168213</v>
      </c>
      <c r="AX1044" s="27">
        <v>16206689.623413101</v>
      </c>
      <c r="AY1044" s="27">
        <v>11802132.746948199</v>
      </c>
      <c r="AZ1044" s="27">
        <v>10916433.286377</v>
      </c>
      <c r="BA1044" s="27">
        <v>0</v>
      </c>
      <c r="BB1044" s="27">
        <v>0</v>
      </c>
      <c r="BC1044" s="27">
        <v>4433188.0359497098</v>
      </c>
      <c r="BD1044" s="27">
        <v>0</v>
      </c>
      <c r="BE1044" s="27">
        <v>0</v>
      </c>
      <c r="BF1044" s="27">
        <v>2391572.2489624</v>
      </c>
      <c r="BG1044" s="27">
        <v>18431176.0085449</v>
      </c>
      <c r="BH1044" s="27">
        <v>4846433.4915771503</v>
      </c>
      <c r="BI1044" s="27">
        <v>0</v>
      </c>
      <c r="BJ1044" s="27">
        <v>5219789.2660522498</v>
      </c>
      <c r="BK1044" s="27">
        <v>3403679.2217407199</v>
      </c>
      <c r="BL1044" s="27">
        <v>0</v>
      </c>
      <c r="BM1044" s="27">
        <v>0</v>
      </c>
      <c r="BN1044" s="27">
        <v>0</v>
      </c>
      <c r="BO1044" s="27">
        <v>0</v>
      </c>
      <c r="BP1044" s="27">
        <v>0</v>
      </c>
      <c r="BQ1044" s="27">
        <v>0</v>
      </c>
      <c r="BR1044" s="27">
        <v>3892777.8972168001</v>
      </c>
      <c r="BS1044" s="27">
        <v>4241847.0693359403</v>
      </c>
      <c r="BT1044" s="27">
        <v>0</v>
      </c>
      <c r="BU1044" s="27">
        <v>0</v>
      </c>
      <c r="BV1044" s="27">
        <v>1832133.71401978</v>
      </c>
      <c r="BW1044" s="27">
        <v>0</v>
      </c>
      <c r="BX1044" s="27">
        <v>0</v>
      </c>
      <c r="BY1044" s="27">
        <v>0</v>
      </c>
      <c r="BZ1044" s="27">
        <v>0</v>
      </c>
      <c r="CA1044" s="27">
        <v>90309.819176673904</v>
      </c>
      <c r="CB1044" s="27">
        <v>6249538.5514526404</v>
      </c>
      <c r="CC1044" s="27">
        <v>43117368.4775391</v>
      </c>
      <c r="CD1044" s="27">
        <v>10107452.2940674</v>
      </c>
      <c r="CE1044" s="27">
        <v>2219.7716611921801</v>
      </c>
      <c r="CF1044" s="27">
        <v>380693.69905853301</v>
      </c>
      <c r="CG1044" s="27">
        <v>2390061.8816223098</v>
      </c>
      <c r="CH1044" s="27">
        <v>0</v>
      </c>
      <c r="CI1044" s="27">
        <v>92525.169566154495</v>
      </c>
      <c r="CJ1044" s="27">
        <v>6629725.6734008798</v>
      </c>
      <c r="CK1044" s="27">
        <v>45496168.737792999</v>
      </c>
      <c r="CL1044" s="27">
        <v>10111794.0548096</v>
      </c>
      <c r="CM1044" s="27">
        <v>116386.467615128</v>
      </c>
      <c r="CN1044" s="27">
        <v>14393730.8427734</v>
      </c>
      <c r="CO1044" s="27">
        <v>64095002.780761696</v>
      </c>
      <c r="CP1044" s="27">
        <v>10111794.0548096</v>
      </c>
      <c r="CQ1044" s="27">
        <v>0</v>
      </c>
      <c r="CR1044" s="27">
        <v>0</v>
      </c>
      <c r="CS1044" s="27">
        <v>0</v>
      </c>
      <c r="CT1044" s="27">
        <v>0</v>
      </c>
    </row>
    <row r="1045" spans="1:98">
      <c r="A1045" s="104" t="s">
        <v>71</v>
      </c>
      <c r="B1045" s="132">
        <v>38322</v>
      </c>
      <c r="C1045" s="27">
        <v>59788.1551885605</v>
      </c>
      <c r="D1045" s="27">
        <v>0</v>
      </c>
      <c r="E1045" s="27">
        <v>31201.130108594902</v>
      </c>
      <c r="F1045" s="27">
        <v>18708.539412021601</v>
      </c>
      <c r="G1045" s="27">
        <v>284.235341463238</v>
      </c>
      <c r="H1045" s="27">
        <v>1966.6915802508599</v>
      </c>
      <c r="I1045" s="27">
        <v>0</v>
      </c>
      <c r="J1045" s="27">
        <v>5033.2412860989598</v>
      </c>
      <c r="K1045" s="27">
        <v>19845.501255273801</v>
      </c>
      <c r="L1045" s="27">
        <v>43035.276715278596</v>
      </c>
      <c r="M1045" s="27">
        <v>31338.018021822001</v>
      </c>
      <c r="N1045" s="27">
        <v>11979.9029306173</v>
      </c>
      <c r="O1045" s="27">
        <v>0</v>
      </c>
      <c r="P1045" s="27">
        <v>0</v>
      </c>
      <c r="Q1045" s="27">
        <v>5039.5812070965803</v>
      </c>
      <c r="R1045" s="27">
        <v>0</v>
      </c>
      <c r="S1045" s="27">
        <v>0</v>
      </c>
      <c r="T1045" s="27">
        <v>2259.1289897561101</v>
      </c>
      <c r="U1045" s="27">
        <v>24584.566709279999</v>
      </c>
      <c r="V1045" s="27">
        <v>3578290.5339050302</v>
      </c>
      <c r="W1045" s="27">
        <v>0</v>
      </c>
      <c r="X1045" s="27">
        <v>2664197.8060302702</v>
      </c>
      <c r="Y1045" s="27">
        <v>1431169.59124756</v>
      </c>
      <c r="Z1045" s="27">
        <v>60019.011916160598</v>
      </c>
      <c r="AA1045" s="27">
        <v>315031.91087722802</v>
      </c>
      <c r="AB1045" s="27">
        <v>0</v>
      </c>
      <c r="AC1045" s="27">
        <v>1862930.90240479</v>
      </c>
      <c r="AD1045" s="27">
        <v>6716409.89562988</v>
      </c>
      <c r="AE1045" s="27">
        <v>2199150.8481140099</v>
      </c>
      <c r="AF1045" s="27">
        <v>1680814.9804229699</v>
      </c>
      <c r="AG1045" s="27">
        <v>1710055.5087432901</v>
      </c>
      <c r="AH1045" s="27">
        <v>0</v>
      </c>
      <c r="AI1045" s="27">
        <v>0</v>
      </c>
      <c r="AJ1045" s="27">
        <v>647088.61038207996</v>
      </c>
      <c r="AK1045" s="27">
        <v>0</v>
      </c>
      <c r="AL1045" s="27">
        <v>0</v>
      </c>
      <c r="AM1045" s="27">
        <v>377926.34863662702</v>
      </c>
      <c r="AN1045" s="27">
        <v>8329627.3978881799</v>
      </c>
      <c r="AO1045" s="27">
        <v>25569203.857910201</v>
      </c>
      <c r="AP1045" s="27">
        <v>0</v>
      </c>
      <c r="AQ1045" s="27">
        <v>18009368.572753899</v>
      </c>
      <c r="AR1045" s="27">
        <v>9729680.7645263709</v>
      </c>
      <c r="AS1045" s="27">
        <v>378341.38444900501</v>
      </c>
      <c r="AT1045" s="27">
        <v>2014980.3960266099</v>
      </c>
      <c r="AU1045" s="27">
        <v>0</v>
      </c>
      <c r="AV1045" s="27">
        <v>4392708.40478516</v>
      </c>
      <c r="AW1045" s="27">
        <v>15939320.28125</v>
      </c>
      <c r="AX1045" s="27">
        <v>16057665.982055699</v>
      </c>
      <c r="AY1045" s="27">
        <v>11918625.6755371</v>
      </c>
      <c r="AZ1045" s="27">
        <v>11212234.5731201</v>
      </c>
      <c r="BA1045" s="27">
        <v>0</v>
      </c>
      <c r="BB1045" s="27">
        <v>0</v>
      </c>
      <c r="BC1045" s="27">
        <v>4402298.71728516</v>
      </c>
      <c r="BD1045" s="27">
        <v>0</v>
      </c>
      <c r="BE1045" s="27">
        <v>0</v>
      </c>
      <c r="BF1045" s="27">
        <v>2410244.0548095698</v>
      </c>
      <c r="BG1045" s="27">
        <v>19647693.902832001</v>
      </c>
      <c r="BH1045" s="27">
        <v>4924225.8264160203</v>
      </c>
      <c r="BI1045" s="27">
        <v>0</v>
      </c>
      <c r="BJ1045" s="27">
        <v>5178499.1859741202</v>
      </c>
      <c r="BK1045" s="27">
        <v>3407577.6234130901</v>
      </c>
      <c r="BL1045" s="27">
        <v>0</v>
      </c>
      <c r="BM1045" s="27">
        <v>0</v>
      </c>
      <c r="BN1045" s="27">
        <v>0</v>
      </c>
      <c r="BO1045" s="27">
        <v>0</v>
      </c>
      <c r="BP1045" s="27">
        <v>0</v>
      </c>
      <c r="BQ1045" s="27">
        <v>0</v>
      </c>
      <c r="BR1045" s="27">
        <v>3946079.5804138202</v>
      </c>
      <c r="BS1045" s="27">
        <v>4350415.95031738</v>
      </c>
      <c r="BT1045" s="27">
        <v>0</v>
      </c>
      <c r="BU1045" s="27">
        <v>0</v>
      </c>
      <c r="BV1045" s="27">
        <v>1819632.9298095701</v>
      </c>
      <c r="BW1045" s="27">
        <v>0</v>
      </c>
      <c r="BX1045" s="27">
        <v>0</v>
      </c>
      <c r="BY1045" s="27">
        <v>0</v>
      </c>
      <c r="BZ1045" s="27">
        <v>0</v>
      </c>
      <c r="CA1045" s="27">
        <v>90928.721179008498</v>
      </c>
      <c r="CB1045" s="27">
        <v>6235147.0839233398</v>
      </c>
      <c r="CC1045" s="27">
        <v>43535070.354492202</v>
      </c>
      <c r="CD1045" s="27">
        <v>10082684.895752</v>
      </c>
      <c r="CE1045" s="27">
        <v>2262.5760292708901</v>
      </c>
      <c r="CF1045" s="27">
        <v>379823.02806854201</v>
      </c>
      <c r="CG1045" s="27">
        <v>2424748.8344116202</v>
      </c>
      <c r="CH1045" s="27">
        <v>0</v>
      </c>
      <c r="CI1045" s="27">
        <v>93199.202178955107</v>
      </c>
      <c r="CJ1045" s="27">
        <v>6616241.58703613</v>
      </c>
      <c r="CK1045" s="27">
        <v>45971246.621093802</v>
      </c>
      <c r="CL1045" s="27">
        <v>10105211.685546899</v>
      </c>
      <c r="CM1045" s="27">
        <v>117803.853835106</v>
      </c>
      <c r="CN1045" s="27">
        <v>14977062.8205566</v>
      </c>
      <c r="CO1045" s="27">
        <v>65658371.140136696</v>
      </c>
      <c r="CP1045" s="27">
        <v>10105211.685546899</v>
      </c>
      <c r="CQ1045" s="27">
        <v>0</v>
      </c>
      <c r="CR1045" s="27">
        <v>0</v>
      </c>
      <c r="CS1045" s="27">
        <v>0</v>
      </c>
      <c r="CT1045" s="27">
        <v>0</v>
      </c>
    </row>
    <row r="1046" spans="1:98">
      <c r="A1046" s="104" t="s">
        <v>71</v>
      </c>
      <c r="B1046" s="132">
        <v>38412</v>
      </c>
      <c r="C1046" s="27">
        <v>61201.215210914597</v>
      </c>
      <c r="D1046" s="27">
        <v>0</v>
      </c>
      <c r="E1046" s="27">
        <v>30822.792844772299</v>
      </c>
      <c r="F1046" s="27">
        <v>18567.092906236601</v>
      </c>
      <c r="G1046" s="27">
        <v>428.50337828695803</v>
      </c>
      <c r="H1046" s="27">
        <v>1819.3677907139099</v>
      </c>
      <c r="I1046" s="27">
        <v>0</v>
      </c>
      <c r="J1046" s="27">
        <v>6905.4494743347204</v>
      </c>
      <c r="K1046" s="27">
        <v>18060.2178609371</v>
      </c>
      <c r="L1046" s="27">
        <v>42929.673409461997</v>
      </c>
      <c r="M1046" s="27">
        <v>31529.6551139355</v>
      </c>
      <c r="N1046" s="27">
        <v>12121.9861047268</v>
      </c>
      <c r="O1046" s="27">
        <v>0</v>
      </c>
      <c r="P1046" s="27">
        <v>0</v>
      </c>
      <c r="Q1046" s="27">
        <v>5009.3096774816504</v>
      </c>
      <c r="R1046" s="27">
        <v>0</v>
      </c>
      <c r="S1046" s="27">
        <v>0</v>
      </c>
      <c r="T1046" s="27">
        <v>2247.12788793445</v>
      </c>
      <c r="U1046" s="27">
        <v>25238.625267982501</v>
      </c>
      <c r="V1046" s="27">
        <v>3645007.2741394001</v>
      </c>
      <c r="W1046" s="27">
        <v>0</v>
      </c>
      <c r="X1046" s="27">
        <v>2628683.6824035598</v>
      </c>
      <c r="Y1046" s="27">
        <v>1416635.41958618</v>
      </c>
      <c r="Z1046" s="27">
        <v>84894.889277458205</v>
      </c>
      <c r="AA1046" s="27">
        <v>295956.26843261701</v>
      </c>
      <c r="AB1046" s="27">
        <v>0</v>
      </c>
      <c r="AC1046" s="27">
        <v>2498532.4128418001</v>
      </c>
      <c r="AD1046" s="27">
        <v>5888342.3179321298</v>
      </c>
      <c r="AE1046" s="27">
        <v>2218314.9615478502</v>
      </c>
      <c r="AF1046" s="27">
        <v>1684975.9431304899</v>
      </c>
      <c r="AG1046" s="27">
        <v>1719921.54171753</v>
      </c>
      <c r="AH1046" s="27">
        <v>0</v>
      </c>
      <c r="AI1046" s="27">
        <v>0</v>
      </c>
      <c r="AJ1046" s="27">
        <v>636121.92065429699</v>
      </c>
      <c r="AK1046" s="27">
        <v>0</v>
      </c>
      <c r="AL1046" s="27">
        <v>0</v>
      </c>
      <c r="AM1046" s="27">
        <v>384674.23840713501</v>
      </c>
      <c r="AN1046" s="27">
        <v>8568863.0997314509</v>
      </c>
      <c r="AO1046" s="27">
        <v>26330754.7419434</v>
      </c>
      <c r="AP1046" s="27">
        <v>0</v>
      </c>
      <c r="AQ1046" s="27">
        <v>18099522.771240201</v>
      </c>
      <c r="AR1046" s="27">
        <v>9832115.0222168006</v>
      </c>
      <c r="AS1046" s="27">
        <v>538100.68162536598</v>
      </c>
      <c r="AT1046" s="27">
        <v>1920417.9810943599</v>
      </c>
      <c r="AU1046" s="27">
        <v>0</v>
      </c>
      <c r="AV1046" s="27">
        <v>6047338.2001953097</v>
      </c>
      <c r="AW1046" s="27">
        <v>14152137.454833999</v>
      </c>
      <c r="AX1046" s="27">
        <v>16360071.6534424</v>
      </c>
      <c r="AY1046" s="27">
        <v>12062055.169555699</v>
      </c>
      <c r="AZ1046" s="27">
        <v>11449272.4836426</v>
      </c>
      <c r="BA1046" s="27">
        <v>0</v>
      </c>
      <c r="BB1046" s="27">
        <v>0</v>
      </c>
      <c r="BC1046" s="27">
        <v>4372092.3098754901</v>
      </c>
      <c r="BD1046" s="27">
        <v>0</v>
      </c>
      <c r="BE1046" s="27">
        <v>0</v>
      </c>
      <c r="BF1046" s="27">
        <v>2490587.9725036598</v>
      </c>
      <c r="BG1046" s="27">
        <v>20536844.057861298</v>
      </c>
      <c r="BH1046" s="27">
        <v>5059621.2074584998</v>
      </c>
      <c r="BI1046" s="27">
        <v>0</v>
      </c>
      <c r="BJ1046" s="27">
        <v>5135853.6087646503</v>
      </c>
      <c r="BK1046" s="27">
        <v>3399135.2088928199</v>
      </c>
      <c r="BL1046" s="27">
        <v>0</v>
      </c>
      <c r="BM1046" s="27">
        <v>0</v>
      </c>
      <c r="BN1046" s="27">
        <v>0</v>
      </c>
      <c r="BO1046" s="27">
        <v>0</v>
      </c>
      <c r="BP1046" s="27">
        <v>0</v>
      </c>
      <c r="BQ1046" s="27">
        <v>0</v>
      </c>
      <c r="BR1046" s="27">
        <v>3978874.2839050302</v>
      </c>
      <c r="BS1046" s="27">
        <v>4422043.9004516602</v>
      </c>
      <c r="BT1046" s="27">
        <v>0</v>
      </c>
      <c r="BU1046" s="27">
        <v>0</v>
      </c>
      <c r="BV1046" s="27">
        <v>1833358.67990112</v>
      </c>
      <c r="BW1046" s="27">
        <v>0</v>
      </c>
      <c r="BX1046" s="27">
        <v>0</v>
      </c>
      <c r="BY1046" s="27">
        <v>0</v>
      </c>
      <c r="BZ1046" s="27">
        <v>0</v>
      </c>
      <c r="CA1046" s="27">
        <v>92104.700373649597</v>
      </c>
      <c r="CB1046" s="27">
        <v>6272861.9276123</v>
      </c>
      <c r="CC1046" s="27">
        <v>44434771.763671897</v>
      </c>
      <c r="CD1046" s="27">
        <v>10202607.5708008</v>
      </c>
      <c r="CE1046" s="27">
        <v>2252.5611384510999</v>
      </c>
      <c r="CF1046" s="27">
        <v>383938.28410720802</v>
      </c>
      <c r="CG1046" s="27">
        <v>2485832.7310791002</v>
      </c>
      <c r="CH1046" s="27">
        <v>0</v>
      </c>
      <c r="CI1046" s="27">
        <v>94359.077015876799</v>
      </c>
      <c r="CJ1046" s="27">
        <v>6655546.4227294903</v>
      </c>
      <c r="CK1046" s="27">
        <v>46894960.9912109</v>
      </c>
      <c r="CL1046" s="27">
        <v>10191042.7191162</v>
      </c>
      <c r="CM1046" s="27">
        <v>119461.842303276</v>
      </c>
      <c r="CN1046" s="27">
        <v>15216301.268066401</v>
      </c>
      <c r="CO1046" s="27">
        <v>67312831.136718795</v>
      </c>
      <c r="CP1046" s="27">
        <v>10191042.7191162</v>
      </c>
      <c r="CQ1046" s="27">
        <v>0</v>
      </c>
      <c r="CR1046" s="27">
        <v>0</v>
      </c>
      <c r="CS1046" s="27">
        <v>0</v>
      </c>
      <c r="CT1046" s="27">
        <v>0</v>
      </c>
    </row>
    <row r="1047" spans="1:98">
      <c r="A1047" s="104" t="s">
        <v>71</v>
      </c>
      <c r="B1047" s="132">
        <v>38504</v>
      </c>
      <c r="C1047" s="27">
        <v>62666.124000072501</v>
      </c>
      <c r="D1047" s="27">
        <v>0</v>
      </c>
      <c r="E1047" s="27">
        <v>30233.3477470875</v>
      </c>
      <c r="F1047" s="27">
        <v>18390.032480001501</v>
      </c>
      <c r="G1047" s="27">
        <v>563.23774179816201</v>
      </c>
      <c r="H1047" s="27">
        <v>1692.6587161868799</v>
      </c>
      <c r="I1047" s="27">
        <v>0</v>
      </c>
      <c r="J1047" s="27">
        <v>9690.9332975149191</v>
      </c>
      <c r="K1047" s="27">
        <v>16046.1073784828</v>
      </c>
      <c r="L1047" s="27">
        <v>43909.170352458998</v>
      </c>
      <c r="M1047" s="27">
        <v>32049.907104730599</v>
      </c>
      <c r="N1047" s="27">
        <v>12242.851599931701</v>
      </c>
      <c r="O1047" s="27">
        <v>0</v>
      </c>
      <c r="P1047" s="27">
        <v>0</v>
      </c>
      <c r="Q1047" s="27">
        <v>4947.4228973388699</v>
      </c>
      <c r="R1047" s="27">
        <v>0</v>
      </c>
      <c r="S1047" s="27">
        <v>0</v>
      </c>
      <c r="T1047" s="27">
        <v>2224.8374139666598</v>
      </c>
      <c r="U1047" s="27">
        <v>25714.347136497501</v>
      </c>
      <c r="V1047" s="27">
        <v>3751342.7639160198</v>
      </c>
      <c r="W1047" s="27">
        <v>0</v>
      </c>
      <c r="X1047" s="27">
        <v>2613702.2927856399</v>
      </c>
      <c r="Y1047" s="27">
        <v>1407857.0170745801</v>
      </c>
      <c r="Z1047" s="27">
        <v>121686.620974541</v>
      </c>
      <c r="AA1047" s="27">
        <v>272703.15191268898</v>
      </c>
      <c r="AB1047" s="27">
        <v>0</v>
      </c>
      <c r="AC1047" s="27">
        <v>3632622.9297180199</v>
      </c>
      <c r="AD1047" s="27">
        <v>5119782.5257568397</v>
      </c>
      <c r="AE1047" s="27">
        <v>2275932.1205749498</v>
      </c>
      <c r="AF1047" s="27">
        <v>1715870.4783783001</v>
      </c>
      <c r="AG1047" s="27">
        <v>1723840.3890380899</v>
      </c>
      <c r="AH1047" s="27">
        <v>0</v>
      </c>
      <c r="AI1047" s="27">
        <v>0</v>
      </c>
      <c r="AJ1047" s="27">
        <v>635381.12776946998</v>
      </c>
      <c r="AK1047" s="27">
        <v>0</v>
      </c>
      <c r="AL1047" s="27">
        <v>0</v>
      </c>
      <c r="AM1047" s="27">
        <v>390465.95706176799</v>
      </c>
      <c r="AN1047" s="27">
        <v>8742319.4716796894</v>
      </c>
      <c r="AO1047" s="27">
        <v>27347607.183837902</v>
      </c>
      <c r="AP1047" s="27">
        <v>0</v>
      </c>
      <c r="AQ1047" s="27">
        <v>18132049.2885742</v>
      </c>
      <c r="AR1047" s="27">
        <v>9897418.7846679706</v>
      </c>
      <c r="AS1047" s="27">
        <v>781250.75493621803</v>
      </c>
      <c r="AT1047" s="27">
        <v>1791572.00236511</v>
      </c>
      <c r="AU1047" s="27">
        <v>0</v>
      </c>
      <c r="AV1047" s="27">
        <v>9169012.2426757794</v>
      </c>
      <c r="AW1047" s="27">
        <v>12379670.342163101</v>
      </c>
      <c r="AX1047" s="27">
        <v>16929238.604003899</v>
      </c>
      <c r="AY1047" s="27">
        <v>12434535.392578101</v>
      </c>
      <c r="AZ1047" s="27">
        <v>11551376.740478501</v>
      </c>
      <c r="BA1047" s="27">
        <v>0</v>
      </c>
      <c r="BB1047" s="27">
        <v>0</v>
      </c>
      <c r="BC1047" s="27">
        <v>4399859.1145629901</v>
      </c>
      <c r="BD1047" s="27">
        <v>0</v>
      </c>
      <c r="BE1047" s="27">
        <v>0</v>
      </c>
      <c r="BF1047" s="27">
        <v>2546574.9524841299</v>
      </c>
      <c r="BG1047" s="27">
        <v>21546924.845458999</v>
      </c>
      <c r="BH1047" s="27">
        <v>5221562.9078979502</v>
      </c>
      <c r="BI1047" s="27">
        <v>0</v>
      </c>
      <c r="BJ1047" s="27">
        <v>5159846.8724975605</v>
      </c>
      <c r="BK1047" s="27">
        <v>3423067.2414245601</v>
      </c>
      <c r="BL1047" s="27">
        <v>0</v>
      </c>
      <c r="BM1047" s="27">
        <v>0</v>
      </c>
      <c r="BN1047" s="27">
        <v>0</v>
      </c>
      <c r="BO1047" s="27">
        <v>0</v>
      </c>
      <c r="BP1047" s="27">
        <v>0</v>
      </c>
      <c r="BQ1047" s="27">
        <v>0</v>
      </c>
      <c r="BR1047" s="27">
        <v>4077465.88098145</v>
      </c>
      <c r="BS1047" s="27">
        <v>4486991.07421875</v>
      </c>
      <c r="BT1047" s="27">
        <v>0</v>
      </c>
      <c r="BU1047" s="27">
        <v>0</v>
      </c>
      <c r="BV1047" s="27">
        <v>1858032.43432617</v>
      </c>
      <c r="BW1047" s="27">
        <v>0</v>
      </c>
      <c r="BX1047" s="27">
        <v>0</v>
      </c>
      <c r="BY1047" s="27">
        <v>0</v>
      </c>
      <c r="BZ1047" s="27">
        <v>0</v>
      </c>
      <c r="CA1047" s="27">
        <v>93125.068164825396</v>
      </c>
      <c r="CB1047" s="27">
        <v>6365790.13037109</v>
      </c>
      <c r="CC1047" s="27">
        <v>45460827.013183601</v>
      </c>
      <c r="CD1047" s="27">
        <v>10359892.1525879</v>
      </c>
      <c r="CE1047" s="27">
        <v>2247.39432746172</v>
      </c>
      <c r="CF1047" s="27">
        <v>390879.29854965198</v>
      </c>
      <c r="CG1047" s="27">
        <v>2544151.4555358901</v>
      </c>
      <c r="CH1047" s="27">
        <v>0</v>
      </c>
      <c r="CI1047" s="27">
        <v>95367.868770599394</v>
      </c>
      <c r="CJ1047" s="27">
        <v>6757412.10192871</v>
      </c>
      <c r="CK1047" s="27">
        <v>48027920.848144501</v>
      </c>
      <c r="CL1047" s="27">
        <v>10344812.232177701</v>
      </c>
      <c r="CM1047" s="27">
        <v>120873.73079109201</v>
      </c>
      <c r="CN1047" s="27">
        <v>15486111.4844971</v>
      </c>
      <c r="CO1047" s="27">
        <v>69501534.082031295</v>
      </c>
      <c r="CP1047" s="27">
        <v>10344812.232177701</v>
      </c>
      <c r="CQ1047" s="27">
        <v>0</v>
      </c>
      <c r="CR1047" s="27">
        <v>0</v>
      </c>
      <c r="CS1047" s="27">
        <v>0</v>
      </c>
      <c r="CT1047" s="27">
        <v>0</v>
      </c>
    </row>
    <row r="1048" spans="1:98">
      <c r="A1048" s="104" t="s">
        <v>71</v>
      </c>
      <c r="B1048" s="132">
        <v>38596</v>
      </c>
      <c r="C1048" s="27">
        <v>63733.8020524979</v>
      </c>
      <c r="D1048" s="27">
        <v>0</v>
      </c>
      <c r="E1048" s="27">
        <v>30000.750446081202</v>
      </c>
      <c r="F1048" s="27">
        <v>18419.1207184792</v>
      </c>
      <c r="G1048" s="27">
        <v>627.657898522913</v>
      </c>
      <c r="H1048" s="27">
        <v>1585.4494634717701</v>
      </c>
      <c r="I1048" s="27">
        <v>0</v>
      </c>
      <c r="J1048" s="27">
        <v>11812.02202034</v>
      </c>
      <c r="K1048" s="27">
        <v>14269.0653729439</v>
      </c>
      <c r="L1048" s="27">
        <v>45472.550779342702</v>
      </c>
      <c r="M1048" s="27">
        <v>32396.385663986199</v>
      </c>
      <c r="N1048" s="27">
        <v>12375.0303037167</v>
      </c>
      <c r="O1048" s="27">
        <v>0</v>
      </c>
      <c r="P1048" s="27">
        <v>0</v>
      </c>
      <c r="Q1048" s="27">
        <v>4891.6918395161601</v>
      </c>
      <c r="R1048" s="27">
        <v>0</v>
      </c>
      <c r="S1048" s="27">
        <v>0</v>
      </c>
      <c r="T1048" s="27">
        <v>2233.7888787388802</v>
      </c>
      <c r="U1048" s="27">
        <v>25797.551573514898</v>
      </c>
      <c r="V1048" s="27">
        <v>3762416.7683105501</v>
      </c>
      <c r="W1048" s="27">
        <v>0</v>
      </c>
      <c r="X1048" s="27">
        <v>2538312.5777893099</v>
      </c>
      <c r="Y1048" s="27">
        <v>1386617.06434631</v>
      </c>
      <c r="Z1048" s="27">
        <v>142674.73252296401</v>
      </c>
      <c r="AA1048" s="27">
        <v>248833.700492859</v>
      </c>
      <c r="AB1048" s="27">
        <v>0</v>
      </c>
      <c r="AC1048" s="27">
        <v>4373079.6760253897</v>
      </c>
      <c r="AD1048" s="27">
        <v>4303751.5060424795</v>
      </c>
      <c r="AE1048" s="27">
        <v>2276874.6894226102</v>
      </c>
      <c r="AF1048" s="27">
        <v>1711806.08233643</v>
      </c>
      <c r="AG1048" s="27">
        <v>1722722.09501648</v>
      </c>
      <c r="AH1048" s="27">
        <v>0</v>
      </c>
      <c r="AI1048" s="27">
        <v>0</v>
      </c>
      <c r="AJ1048" s="27">
        <v>607773.33451843297</v>
      </c>
      <c r="AK1048" s="27">
        <v>0</v>
      </c>
      <c r="AL1048" s="27">
        <v>0</v>
      </c>
      <c r="AM1048" s="27">
        <v>387724.16158676101</v>
      </c>
      <c r="AN1048" s="27">
        <v>8455681.3636474591</v>
      </c>
      <c r="AO1048" s="27">
        <v>27899949.833007801</v>
      </c>
      <c r="AP1048" s="27">
        <v>0</v>
      </c>
      <c r="AQ1048" s="27">
        <v>17905091.724365201</v>
      </c>
      <c r="AR1048" s="27">
        <v>9748259.42333984</v>
      </c>
      <c r="AS1048" s="27">
        <v>938946.92937469506</v>
      </c>
      <c r="AT1048" s="27">
        <v>1654388.6994628899</v>
      </c>
      <c r="AU1048" s="27">
        <v>0</v>
      </c>
      <c r="AV1048" s="27">
        <v>11499636.760009799</v>
      </c>
      <c r="AW1048" s="27">
        <v>10482822.5002441</v>
      </c>
      <c r="AX1048" s="27">
        <v>17366395.009033199</v>
      </c>
      <c r="AY1048" s="27">
        <v>12641340.4991455</v>
      </c>
      <c r="AZ1048" s="27">
        <v>11744457.654418901</v>
      </c>
      <c r="BA1048" s="27">
        <v>0</v>
      </c>
      <c r="BB1048" s="27">
        <v>0</v>
      </c>
      <c r="BC1048" s="27">
        <v>4312535.3604126005</v>
      </c>
      <c r="BD1048" s="27">
        <v>0</v>
      </c>
      <c r="BE1048" s="27">
        <v>0</v>
      </c>
      <c r="BF1048" s="27">
        <v>2561880.9665527302</v>
      </c>
      <c r="BG1048" s="27">
        <v>21567615.020263702</v>
      </c>
      <c r="BH1048" s="27">
        <v>5585767.5140380897</v>
      </c>
      <c r="BI1048" s="27">
        <v>0</v>
      </c>
      <c r="BJ1048" s="27">
        <v>5170329.6337890597</v>
      </c>
      <c r="BK1048" s="27">
        <v>3419074.12973022</v>
      </c>
      <c r="BL1048" s="27">
        <v>0</v>
      </c>
      <c r="BM1048" s="27">
        <v>0</v>
      </c>
      <c r="BN1048" s="27">
        <v>0</v>
      </c>
      <c r="BO1048" s="27">
        <v>0</v>
      </c>
      <c r="BP1048" s="27">
        <v>0</v>
      </c>
      <c r="BQ1048" s="27">
        <v>0</v>
      </c>
      <c r="BR1048" s="27">
        <v>4174673.9941406301</v>
      </c>
      <c r="BS1048" s="27">
        <v>4592734.70031738</v>
      </c>
      <c r="BT1048" s="27">
        <v>0</v>
      </c>
      <c r="BU1048" s="27">
        <v>0</v>
      </c>
      <c r="BV1048" s="27">
        <v>1847924.2415771501</v>
      </c>
      <c r="BW1048" s="27">
        <v>0</v>
      </c>
      <c r="BX1048" s="27">
        <v>0</v>
      </c>
      <c r="BY1048" s="27">
        <v>0</v>
      </c>
      <c r="BZ1048" s="27">
        <v>0</v>
      </c>
      <c r="CA1048" s="27">
        <v>93473.483970642104</v>
      </c>
      <c r="CB1048" s="27">
        <v>6303654.79797363</v>
      </c>
      <c r="CC1048" s="27">
        <v>45833783.979003899</v>
      </c>
      <c r="CD1048" s="27">
        <v>10785829.0473633</v>
      </c>
      <c r="CE1048" s="27">
        <v>2208.1720359027399</v>
      </c>
      <c r="CF1048" s="27">
        <v>386458.06461334199</v>
      </c>
      <c r="CG1048" s="27">
        <v>2558340.8807067899</v>
      </c>
      <c r="CH1048" s="27">
        <v>0</v>
      </c>
      <c r="CI1048" s="27">
        <v>95676.373741149902</v>
      </c>
      <c r="CJ1048" s="27">
        <v>6689212.00598145</v>
      </c>
      <c r="CK1048" s="27">
        <v>48382154.595703103</v>
      </c>
      <c r="CL1048" s="27">
        <v>10789775.987304701</v>
      </c>
      <c r="CM1048" s="27">
        <v>121518.84477329301</v>
      </c>
      <c r="CN1048" s="27">
        <v>15145464.2435303</v>
      </c>
      <c r="CO1048" s="27">
        <v>70153427.3671875</v>
      </c>
      <c r="CP1048" s="27">
        <v>10789775.987304701</v>
      </c>
      <c r="CQ1048" s="27">
        <v>0</v>
      </c>
      <c r="CR1048" s="27">
        <v>0</v>
      </c>
      <c r="CS1048" s="27">
        <v>0</v>
      </c>
      <c r="CT1048" s="27">
        <v>0</v>
      </c>
    </row>
    <row r="1049" spans="1:98">
      <c r="A1049" s="104" t="s">
        <v>71</v>
      </c>
      <c r="B1049" s="132">
        <v>38687</v>
      </c>
      <c r="C1049" s="27">
        <v>64845.326959133097</v>
      </c>
      <c r="D1049" s="27">
        <v>0</v>
      </c>
      <c r="E1049" s="27">
        <v>29432.222517967199</v>
      </c>
      <c r="F1049" s="27">
        <v>18332.454082250599</v>
      </c>
      <c r="G1049" s="27">
        <v>713.37380299717199</v>
      </c>
      <c r="H1049" s="27">
        <v>1428.00339902937</v>
      </c>
      <c r="I1049" s="27">
        <v>0</v>
      </c>
      <c r="J1049" s="27">
        <v>14228.6642478704</v>
      </c>
      <c r="K1049" s="27">
        <v>12337.2033332586</v>
      </c>
      <c r="L1049" s="27">
        <v>44371.643996715502</v>
      </c>
      <c r="M1049" s="27">
        <v>32493.765906572298</v>
      </c>
      <c r="N1049" s="27">
        <v>12506.111939311</v>
      </c>
      <c r="O1049" s="27">
        <v>0</v>
      </c>
      <c r="P1049" s="27">
        <v>0</v>
      </c>
      <c r="Q1049" s="27">
        <v>4866.0309221744501</v>
      </c>
      <c r="R1049" s="27">
        <v>0</v>
      </c>
      <c r="S1049" s="27">
        <v>0</v>
      </c>
      <c r="T1049" s="27">
        <v>2134.2693807780702</v>
      </c>
      <c r="U1049" s="27">
        <v>26576.290725946401</v>
      </c>
      <c r="V1049" s="27">
        <v>3822321.7095947298</v>
      </c>
      <c r="W1049" s="27">
        <v>0</v>
      </c>
      <c r="X1049" s="27">
        <v>2475022.3265075702</v>
      </c>
      <c r="Y1049" s="27">
        <v>1368631.1195983901</v>
      </c>
      <c r="Z1049" s="27">
        <v>162564.372394562</v>
      </c>
      <c r="AA1049" s="27">
        <v>210810.26204109201</v>
      </c>
      <c r="AB1049" s="27">
        <v>0</v>
      </c>
      <c r="AC1049" s="27">
        <v>5107036.1614990197</v>
      </c>
      <c r="AD1049" s="27">
        <v>3640103.7702331501</v>
      </c>
      <c r="AE1049" s="27">
        <v>2189503.5047607399</v>
      </c>
      <c r="AF1049" s="27">
        <v>1720299.65019226</v>
      </c>
      <c r="AG1049" s="27">
        <v>1727012.0003509501</v>
      </c>
      <c r="AH1049" s="27">
        <v>0</v>
      </c>
      <c r="AI1049" s="27">
        <v>0</v>
      </c>
      <c r="AJ1049" s="27">
        <v>601067.37931823696</v>
      </c>
      <c r="AK1049" s="27">
        <v>0</v>
      </c>
      <c r="AL1049" s="27">
        <v>0</v>
      </c>
      <c r="AM1049" s="27">
        <v>364852.48707199103</v>
      </c>
      <c r="AN1049" s="27">
        <v>8750975.0184326209</v>
      </c>
      <c r="AO1049" s="27">
        <v>28644012.3974609</v>
      </c>
      <c r="AP1049" s="27">
        <v>0</v>
      </c>
      <c r="AQ1049" s="27">
        <v>17741346.505615201</v>
      </c>
      <c r="AR1049" s="27">
        <v>9942920.04443359</v>
      </c>
      <c r="AS1049" s="27">
        <v>1080874.40234375</v>
      </c>
      <c r="AT1049" s="27">
        <v>1423096.00125122</v>
      </c>
      <c r="AU1049" s="27">
        <v>0</v>
      </c>
      <c r="AV1049" s="27">
        <v>13801005.1053467</v>
      </c>
      <c r="AW1049" s="27">
        <v>9026449.18115234</v>
      </c>
      <c r="AX1049" s="27">
        <v>16873368.790283199</v>
      </c>
      <c r="AY1049" s="27">
        <v>12867591.2817383</v>
      </c>
      <c r="AZ1049" s="27">
        <v>11920594.282836899</v>
      </c>
      <c r="BA1049" s="27">
        <v>0</v>
      </c>
      <c r="BB1049" s="27">
        <v>0</v>
      </c>
      <c r="BC1049" s="27">
        <v>4314610.6231079102</v>
      </c>
      <c r="BD1049" s="27">
        <v>0</v>
      </c>
      <c r="BE1049" s="27">
        <v>0</v>
      </c>
      <c r="BF1049" s="27">
        <v>2445844.5269470201</v>
      </c>
      <c r="BG1049" s="27">
        <v>22813505.544189502</v>
      </c>
      <c r="BH1049" s="27">
        <v>5739267.3616332998</v>
      </c>
      <c r="BI1049" s="27">
        <v>0</v>
      </c>
      <c r="BJ1049" s="27">
        <v>5099852.1572265597</v>
      </c>
      <c r="BK1049" s="27">
        <v>3418289.7473754901</v>
      </c>
      <c r="BL1049" s="27">
        <v>0</v>
      </c>
      <c r="BM1049" s="27">
        <v>0</v>
      </c>
      <c r="BN1049" s="27">
        <v>0</v>
      </c>
      <c r="BO1049" s="27">
        <v>0</v>
      </c>
      <c r="BP1049" s="27">
        <v>0</v>
      </c>
      <c r="BQ1049" s="27">
        <v>0</v>
      </c>
      <c r="BR1049" s="27">
        <v>4244230.3976440402</v>
      </c>
      <c r="BS1049" s="27">
        <v>4656026.5830688505</v>
      </c>
      <c r="BT1049" s="27">
        <v>0</v>
      </c>
      <c r="BU1049" s="27">
        <v>0</v>
      </c>
      <c r="BV1049" s="27">
        <v>1879494.1903228799</v>
      </c>
      <c r="BW1049" s="27">
        <v>0</v>
      </c>
      <c r="BX1049" s="27">
        <v>0</v>
      </c>
      <c r="BY1049" s="27">
        <v>0</v>
      </c>
      <c r="BZ1049" s="27">
        <v>0</v>
      </c>
      <c r="CA1049" s="27">
        <v>94258.375778198199</v>
      </c>
      <c r="CB1049" s="27">
        <v>6294704.3339233398</v>
      </c>
      <c r="CC1049" s="27">
        <v>46375657.696777299</v>
      </c>
      <c r="CD1049" s="27">
        <v>10818173.966552701</v>
      </c>
      <c r="CE1049" s="27">
        <v>2143.1555299460902</v>
      </c>
      <c r="CF1049" s="27">
        <v>373892.191612244</v>
      </c>
      <c r="CG1049" s="27">
        <v>2504892.6619873</v>
      </c>
      <c r="CH1049" s="27">
        <v>0</v>
      </c>
      <c r="CI1049" s="27">
        <v>96408.0586833954</v>
      </c>
      <c r="CJ1049" s="27">
        <v>6669593.8599243201</v>
      </c>
      <c r="CK1049" s="27">
        <v>48892958.8740234</v>
      </c>
      <c r="CL1049" s="27">
        <v>10853043.3195801</v>
      </c>
      <c r="CM1049" s="27">
        <v>122901.175724983</v>
      </c>
      <c r="CN1049" s="27">
        <v>15438503.9451904</v>
      </c>
      <c r="CO1049" s="27">
        <v>71660656.426757798</v>
      </c>
      <c r="CP1049" s="27">
        <v>10853043.3195801</v>
      </c>
      <c r="CQ1049" s="27">
        <v>0</v>
      </c>
      <c r="CR1049" s="27">
        <v>0</v>
      </c>
      <c r="CS1049" s="27">
        <v>0</v>
      </c>
      <c r="CT1049" s="27">
        <v>0</v>
      </c>
    </row>
    <row r="1050" spans="1:98">
      <c r="A1050" s="104" t="s">
        <v>71</v>
      </c>
      <c r="B1050" s="132">
        <v>38777</v>
      </c>
      <c r="C1050" s="27">
        <v>66561.621962547302</v>
      </c>
      <c r="D1050" s="27">
        <v>0</v>
      </c>
      <c r="E1050" s="27">
        <v>28759.205152750001</v>
      </c>
      <c r="F1050" s="27">
        <v>17973.162594795202</v>
      </c>
      <c r="G1050" s="27">
        <v>830.78710170090199</v>
      </c>
      <c r="H1050" s="27">
        <v>1349.36729454994</v>
      </c>
      <c r="I1050" s="27">
        <v>0</v>
      </c>
      <c r="J1050" s="27">
        <v>15912.638861417799</v>
      </c>
      <c r="K1050" s="27">
        <v>10720.570337295499</v>
      </c>
      <c r="L1050" s="27">
        <v>24084.920873642001</v>
      </c>
      <c r="M1050" s="27">
        <v>33460.768111228899</v>
      </c>
      <c r="N1050" s="27">
        <v>12663.9424636364</v>
      </c>
      <c r="O1050" s="27">
        <v>26198.006606340401</v>
      </c>
      <c r="P1050" s="27">
        <v>0</v>
      </c>
      <c r="Q1050" s="27">
        <v>4925.6983517408398</v>
      </c>
      <c r="R1050" s="27">
        <v>1295.6970604062101</v>
      </c>
      <c r="S1050" s="27">
        <v>0</v>
      </c>
      <c r="T1050" s="27">
        <v>939.30155435204495</v>
      </c>
      <c r="U1050" s="27">
        <v>27123.977401018099</v>
      </c>
      <c r="V1050" s="27">
        <v>3971164.1908264202</v>
      </c>
      <c r="W1050" s="27">
        <v>0</v>
      </c>
      <c r="X1050" s="27">
        <v>2420040.2833557101</v>
      </c>
      <c r="Y1050" s="27">
        <v>1350361.1520690899</v>
      </c>
      <c r="Z1050" s="27">
        <v>177474.06608581499</v>
      </c>
      <c r="AA1050" s="27">
        <v>204683.68092727699</v>
      </c>
      <c r="AB1050" s="27">
        <v>0</v>
      </c>
      <c r="AC1050" s="27">
        <v>5704583.66259766</v>
      </c>
      <c r="AD1050" s="27">
        <v>3008519.2601623498</v>
      </c>
      <c r="AE1050" s="27">
        <v>1044776.95941162</v>
      </c>
      <c r="AF1050" s="27">
        <v>1800878.3542633101</v>
      </c>
      <c r="AG1050" s="27">
        <v>1738610.6641082801</v>
      </c>
      <c r="AH1050" s="27">
        <v>1226392.8787841799</v>
      </c>
      <c r="AI1050" s="27">
        <v>0</v>
      </c>
      <c r="AJ1050" s="27">
        <v>603556.09677886998</v>
      </c>
      <c r="AK1050" s="27">
        <v>227102.04381752</v>
      </c>
      <c r="AL1050" s="27">
        <v>0</v>
      </c>
      <c r="AM1050" s="27">
        <v>161835.46442413301</v>
      </c>
      <c r="AN1050" s="27">
        <v>9006920.9971923791</v>
      </c>
      <c r="AO1050" s="27">
        <v>30081671.5947266</v>
      </c>
      <c r="AP1050" s="27">
        <v>0</v>
      </c>
      <c r="AQ1050" s="27">
        <v>17456535.786132801</v>
      </c>
      <c r="AR1050" s="27">
        <v>9807707.90698242</v>
      </c>
      <c r="AS1050" s="27">
        <v>1201136.3693695101</v>
      </c>
      <c r="AT1050" s="27">
        <v>1401378.7552642799</v>
      </c>
      <c r="AU1050" s="27">
        <v>0</v>
      </c>
      <c r="AV1050" s="27">
        <v>15618742.6412354</v>
      </c>
      <c r="AW1050" s="27">
        <v>7507512.0377197303</v>
      </c>
      <c r="AX1050" s="27">
        <v>8405346.58984375</v>
      </c>
      <c r="AY1050" s="27">
        <v>13593086.576293901</v>
      </c>
      <c r="AZ1050" s="27">
        <v>12145700.0787354</v>
      </c>
      <c r="BA1050" s="27">
        <v>9135795.64526367</v>
      </c>
      <c r="BB1050" s="27">
        <v>0</v>
      </c>
      <c r="BC1050" s="27">
        <v>4392620.2759399395</v>
      </c>
      <c r="BD1050" s="27">
        <v>1536469.0248870801</v>
      </c>
      <c r="BE1050" s="27">
        <v>0</v>
      </c>
      <c r="BF1050" s="27">
        <v>1117868.41009521</v>
      </c>
      <c r="BG1050" s="27">
        <v>23822171.5244141</v>
      </c>
      <c r="BH1050" s="27">
        <v>7497045.7753295898</v>
      </c>
      <c r="BI1050" s="27">
        <v>0</v>
      </c>
      <c r="BJ1050" s="27">
        <v>5712450.5427246103</v>
      </c>
      <c r="BK1050" s="27">
        <v>3590493.8507080101</v>
      </c>
      <c r="BL1050" s="27">
        <v>75605.513573646502</v>
      </c>
      <c r="BM1050" s="27">
        <v>110932.013520241</v>
      </c>
      <c r="BN1050" s="27">
        <v>0</v>
      </c>
      <c r="BO1050" s="27">
        <v>0</v>
      </c>
      <c r="BP1050" s="27">
        <v>0</v>
      </c>
      <c r="BQ1050" s="27">
        <v>0</v>
      </c>
      <c r="BR1050" s="27">
        <v>4648323.72155762</v>
      </c>
      <c r="BS1050" s="27">
        <v>4851460.1227417002</v>
      </c>
      <c r="BT1050" s="27">
        <v>1781370.2641906701</v>
      </c>
      <c r="BU1050" s="27">
        <v>0</v>
      </c>
      <c r="BV1050" s="27">
        <v>1948874.5988159201</v>
      </c>
      <c r="BW1050" s="27">
        <v>182744.86077499401</v>
      </c>
      <c r="BX1050" s="27">
        <v>0</v>
      </c>
      <c r="BY1050" s="27">
        <v>0</v>
      </c>
      <c r="BZ1050" s="27">
        <v>0</v>
      </c>
      <c r="CA1050" s="27">
        <v>95360.948573112502</v>
      </c>
      <c r="CB1050" s="27">
        <v>6397470.1290893601</v>
      </c>
      <c r="CC1050" s="27">
        <v>47583500.848144501</v>
      </c>
      <c r="CD1050" s="27">
        <v>13235751.7666016</v>
      </c>
      <c r="CE1050" s="27">
        <v>2188.3212178349499</v>
      </c>
      <c r="CF1050" s="27">
        <v>387953.63582229603</v>
      </c>
      <c r="CG1050" s="27">
        <v>2649740.7789611798</v>
      </c>
      <c r="CH1050" s="27">
        <v>183507.29939460801</v>
      </c>
      <c r="CI1050" s="27">
        <v>97550.925370216399</v>
      </c>
      <c r="CJ1050" s="27">
        <v>6784482.1364746103</v>
      </c>
      <c r="CK1050" s="27">
        <v>50211889.515136696</v>
      </c>
      <c r="CL1050" s="27">
        <v>13398587.0546875</v>
      </c>
      <c r="CM1050" s="27">
        <v>124506.459204674</v>
      </c>
      <c r="CN1050" s="27">
        <v>15785801.491333</v>
      </c>
      <c r="CO1050" s="27">
        <v>73946956.467773393</v>
      </c>
      <c r="CP1050" s="27">
        <v>13398587.0546875</v>
      </c>
      <c r="CQ1050" s="27">
        <v>0</v>
      </c>
      <c r="CR1050" s="27">
        <v>0</v>
      </c>
      <c r="CS1050" s="27">
        <v>0</v>
      </c>
      <c r="CT1050" s="27">
        <v>0</v>
      </c>
    </row>
    <row r="1051" spans="1:98">
      <c r="A1051" s="104" t="s">
        <v>71</v>
      </c>
      <c r="B1051" s="132">
        <v>38869</v>
      </c>
      <c r="C1051" s="27">
        <v>68410.953395843506</v>
      </c>
      <c r="D1051" s="27">
        <v>0</v>
      </c>
      <c r="E1051" s="27">
        <v>28631.985509157199</v>
      </c>
      <c r="F1051" s="27">
        <v>18310.2338395119</v>
      </c>
      <c r="G1051" s="27">
        <v>970.79359828680799</v>
      </c>
      <c r="H1051" s="27">
        <v>1240.8973405808199</v>
      </c>
      <c r="I1051" s="27">
        <v>0</v>
      </c>
      <c r="J1051" s="27">
        <v>18715.113260269201</v>
      </c>
      <c r="K1051" s="27">
        <v>9216.0789577961004</v>
      </c>
      <c r="L1051" s="27">
        <v>22873.890233755101</v>
      </c>
      <c r="M1051" s="27">
        <v>33871.586794853203</v>
      </c>
      <c r="N1051" s="27">
        <v>12805.1308494806</v>
      </c>
      <c r="O1051" s="27">
        <v>27716.455375671401</v>
      </c>
      <c r="P1051" s="27">
        <v>0</v>
      </c>
      <c r="Q1051" s="27">
        <v>4930.0022882819203</v>
      </c>
      <c r="R1051" s="27">
        <v>1398.2636131644199</v>
      </c>
      <c r="S1051" s="27">
        <v>0</v>
      </c>
      <c r="T1051" s="27">
        <v>871.06883106380701</v>
      </c>
      <c r="U1051" s="27">
        <v>27665.261436462399</v>
      </c>
      <c r="V1051" s="27">
        <v>4050322.09906006</v>
      </c>
      <c r="W1051" s="27">
        <v>0</v>
      </c>
      <c r="X1051" s="27">
        <v>2368120.66015625</v>
      </c>
      <c r="Y1051" s="27">
        <v>1342739.0506134001</v>
      </c>
      <c r="Z1051" s="27">
        <v>206711.71591567999</v>
      </c>
      <c r="AA1051" s="27">
        <v>178759.94495391799</v>
      </c>
      <c r="AB1051" s="27">
        <v>0</v>
      </c>
      <c r="AC1051" s="27">
        <v>6820336.6036987295</v>
      </c>
      <c r="AD1051" s="27">
        <v>2444735.3542480501</v>
      </c>
      <c r="AE1051" s="27">
        <v>986849.82720947301</v>
      </c>
      <c r="AF1051" s="27">
        <v>1795981.34558105</v>
      </c>
      <c r="AG1051" s="27">
        <v>1748310.1519317599</v>
      </c>
      <c r="AH1051" s="27">
        <v>1289530.7044067399</v>
      </c>
      <c r="AI1051" s="27">
        <v>0</v>
      </c>
      <c r="AJ1051" s="27">
        <v>601608.30497741699</v>
      </c>
      <c r="AK1051" s="27">
        <v>239575.287761688</v>
      </c>
      <c r="AL1051" s="27">
        <v>0</v>
      </c>
      <c r="AM1051" s="27">
        <v>144365.74512672401</v>
      </c>
      <c r="AN1051" s="27">
        <v>9119175.2752685491</v>
      </c>
      <c r="AO1051" s="27">
        <v>30940655.6872559</v>
      </c>
      <c r="AP1051" s="27">
        <v>0</v>
      </c>
      <c r="AQ1051" s="27">
        <v>17186609.778808601</v>
      </c>
      <c r="AR1051" s="27">
        <v>9808768.6279296894</v>
      </c>
      <c r="AS1051" s="27">
        <v>1421330.34655762</v>
      </c>
      <c r="AT1051" s="27">
        <v>1234814.7861633301</v>
      </c>
      <c r="AU1051" s="27">
        <v>0</v>
      </c>
      <c r="AV1051" s="27">
        <v>18777438.464111298</v>
      </c>
      <c r="AW1051" s="27">
        <v>6145004.7447509803</v>
      </c>
      <c r="AX1051" s="27">
        <v>8026771.5729370099</v>
      </c>
      <c r="AY1051" s="27">
        <v>13694415.6242676</v>
      </c>
      <c r="AZ1051" s="27">
        <v>12350785.8210449</v>
      </c>
      <c r="BA1051" s="27">
        <v>9692069.1588134803</v>
      </c>
      <c r="BB1051" s="27">
        <v>0</v>
      </c>
      <c r="BC1051" s="27">
        <v>4407264.9954223596</v>
      </c>
      <c r="BD1051" s="27">
        <v>1633718.2655029299</v>
      </c>
      <c r="BE1051" s="27">
        <v>0</v>
      </c>
      <c r="BF1051" s="27">
        <v>1007381.75177002</v>
      </c>
      <c r="BG1051" s="27">
        <v>24532571.728271499</v>
      </c>
      <c r="BH1051" s="27">
        <v>7822085.1057128897</v>
      </c>
      <c r="BI1051" s="27">
        <v>0</v>
      </c>
      <c r="BJ1051" s="27">
        <v>5676443.0639038105</v>
      </c>
      <c r="BK1051" s="27">
        <v>3600124.5114746098</v>
      </c>
      <c r="BL1051" s="27">
        <v>92794.133626937895</v>
      </c>
      <c r="BM1051" s="27">
        <v>103418.945407867</v>
      </c>
      <c r="BN1051" s="27">
        <v>0</v>
      </c>
      <c r="BO1051" s="27">
        <v>0</v>
      </c>
      <c r="BP1051" s="27">
        <v>0</v>
      </c>
      <c r="BQ1051" s="27">
        <v>0</v>
      </c>
      <c r="BR1051" s="27">
        <v>4713670.1828002902</v>
      </c>
      <c r="BS1051" s="27">
        <v>4942726.1576538105</v>
      </c>
      <c r="BT1051" s="27">
        <v>1889625.86410522</v>
      </c>
      <c r="BU1051" s="27">
        <v>0</v>
      </c>
      <c r="BV1051" s="27">
        <v>1965495.21109009</v>
      </c>
      <c r="BW1051" s="27">
        <v>191911.64277076701</v>
      </c>
      <c r="BX1051" s="27">
        <v>0</v>
      </c>
      <c r="BY1051" s="27">
        <v>0</v>
      </c>
      <c r="BZ1051" s="27">
        <v>0</v>
      </c>
      <c r="CA1051" s="27">
        <v>97277.739747047395</v>
      </c>
      <c r="CB1051" s="27">
        <v>6417852.0878906297</v>
      </c>
      <c r="CC1051" s="27">
        <v>48113221.206054702</v>
      </c>
      <c r="CD1051" s="27">
        <v>13486571.630859399</v>
      </c>
      <c r="CE1051" s="27">
        <v>2208.07739806175</v>
      </c>
      <c r="CF1051" s="27">
        <v>383089.74251174898</v>
      </c>
      <c r="CG1051" s="27">
        <v>2637767.73291016</v>
      </c>
      <c r="CH1051" s="27">
        <v>192687.603590012</v>
      </c>
      <c r="CI1051" s="27">
        <v>99485.153418540998</v>
      </c>
      <c r="CJ1051" s="27">
        <v>6801512.31713867</v>
      </c>
      <c r="CK1051" s="27">
        <v>50760280.853515603</v>
      </c>
      <c r="CL1051" s="27">
        <v>13666856.263305699</v>
      </c>
      <c r="CM1051" s="27">
        <v>126915.761380196</v>
      </c>
      <c r="CN1051" s="27">
        <v>15912054.2629395</v>
      </c>
      <c r="CO1051" s="27">
        <v>75276150.401367202</v>
      </c>
      <c r="CP1051" s="27">
        <v>13666856.263305699</v>
      </c>
      <c r="CQ1051" s="27">
        <v>0</v>
      </c>
      <c r="CR1051" s="27">
        <v>0</v>
      </c>
      <c r="CS1051" s="27">
        <v>0</v>
      </c>
      <c r="CT1051" s="27">
        <v>0</v>
      </c>
    </row>
    <row r="1052" spans="1:98">
      <c r="A1052" s="104" t="s">
        <v>71</v>
      </c>
      <c r="B1052" s="132">
        <v>38961</v>
      </c>
      <c r="C1052" s="27">
        <v>69979.335693359404</v>
      </c>
      <c r="D1052" s="27">
        <v>0</v>
      </c>
      <c r="E1052" s="27">
        <v>27943.447180986401</v>
      </c>
      <c r="F1052" s="27">
        <v>17980.405626535401</v>
      </c>
      <c r="G1052" s="27">
        <v>1041.152927652</v>
      </c>
      <c r="H1052" s="27">
        <v>1160.78240321577</v>
      </c>
      <c r="I1052" s="27">
        <v>0</v>
      </c>
      <c r="J1052" s="27">
        <v>20508.007527828198</v>
      </c>
      <c r="K1052" s="27">
        <v>7858.2359739541998</v>
      </c>
      <c r="L1052" s="27">
        <v>21680.752968311299</v>
      </c>
      <c r="M1052" s="27">
        <v>34066.792567730001</v>
      </c>
      <c r="N1052" s="27">
        <v>12860.2471696138</v>
      </c>
      <c r="O1052" s="27">
        <v>28470.710014343302</v>
      </c>
      <c r="P1052" s="27">
        <v>0</v>
      </c>
      <c r="Q1052" s="27">
        <v>4899.7809050083197</v>
      </c>
      <c r="R1052" s="27">
        <v>1433.79189985991</v>
      </c>
      <c r="S1052" s="27">
        <v>0</v>
      </c>
      <c r="T1052" s="27">
        <v>793.84174898266804</v>
      </c>
      <c r="U1052" s="27">
        <v>28028.565406084101</v>
      </c>
      <c r="V1052" s="27">
        <v>4128213.2363281301</v>
      </c>
      <c r="W1052" s="27">
        <v>0</v>
      </c>
      <c r="X1052" s="27">
        <v>2285099.20629883</v>
      </c>
      <c r="Y1052" s="27">
        <v>1312662.4359436</v>
      </c>
      <c r="Z1052" s="27">
        <v>229354.34379768401</v>
      </c>
      <c r="AA1052" s="27">
        <v>157455.08048820501</v>
      </c>
      <c r="AB1052" s="27">
        <v>0</v>
      </c>
      <c r="AC1052" s="27">
        <v>7691317.7253417997</v>
      </c>
      <c r="AD1052" s="27">
        <v>1795149.40220642</v>
      </c>
      <c r="AE1052" s="27">
        <v>928319.04458618199</v>
      </c>
      <c r="AF1052" s="27">
        <v>1797370.32791138</v>
      </c>
      <c r="AG1052" s="27">
        <v>1741776.16546631</v>
      </c>
      <c r="AH1052" s="27">
        <v>1325927.9979248</v>
      </c>
      <c r="AI1052" s="27">
        <v>0</v>
      </c>
      <c r="AJ1052" s="27">
        <v>590095.06185913098</v>
      </c>
      <c r="AK1052" s="27">
        <v>248124.46795272801</v>
      </c>
      <c r="AL1052" s="27">
        <v>0</v>
      </c>
      <c r="AM1052" s="27">
        <v>132480.25047493001</v>
      </c>
      <c r="AN1052" s="27">
        <v>9227245.0745849591</v>
      </c>
      <c r="AO1052" s="27">
        <v>31824789.3679199</v>
      </c>
      <c r="AP1052" s="27">
        <v>0</v>
      </c>
      <c r="AQ1052" s="27">
        <v>16710112.169677701</v>
      </c>
      <c r="AR1052" s="27">
        <v>9577901.24926758</v>
      </c>
      <c r="AS1052" s="27">
        <v>1586773.0833435101</v>
      </c>
      <c r="AT1052" s="27">
        <v>1097252.49047852</v>
      </c>
      <c r="AU1052" s="27">
        <v>0</v>
      </c>
      <c r="AV1052" s="27">
        <v>21419127.4604492</v>
      </c>
      <c r="AW1052" s="27">
        <v>4583040.26025391</v>
      </c>
      <c r="AX1052" s="27">
        <v>7612191.41723633</v>
      </c>
      <c r="AY1052" s="27">
        <v>13809340.973998999</v>
      </c>
      <c r="AZ1052" s="27">
        <v>12390117.294799799</v>
      </c>
      <c r="BA1052" s="27">
        <v>10089473.8041992</v>
      </c>
      <c r="BB1052" s="27">
        <v>0</v>
      </c>
      <c r="BC1052" s="27">
        <v>4351588.0966796903</v>
      </c>
      <c r="BD1052" s="27">
        <v>1695320.70137024</v>
      </c>
      <c r="BE1052" s="27">
        <v>0</v>
      </c>
      <c r="BF1052" s="27">
        <v>931993.11714172398</v>
      </c>
      <c r="BG1052" s="27">
        <v>25429691.190673798</v>
      </c>
      <c r="BH1052" s="27">
        <v>8069296.4349975605</v>
      </c>
      <c r="BI1052" s="27">
        <v>0</v>
      </c>
      <c r="BJ1052" s="27">
        <v>5548332.7846069299</v>
      </c>
      <c r="BK1052" s="27">
        <v>3521516.53656006</v>
      </c>
      <c r="BL1052" s="27">
        <v>108234.914193153</v>
      </c>
      <c r="BM1052" s="27">
        <v>92393.446490287795</v>
      </c>
      <c r="BN1052" s="27">
        <v>0</v>
      </c>
      <c r="BO1052" s="27">
        <v>0</v>
      </c>
      <c r="BP1052" s="27">
        <v>0</v>
      </c>
      <c r="BQ1052" s="27">
        <v>0</v>
      </c>
      <c r="BR1052" s="27">
        <v>4734289.2572631799</v>
      </c>
      <c r="BS1052" s="27">
        <v>4934609.0466918899</v>
      </c>
      <c r="BT1052" s="27">
        <v>1968752.03581238</v>
      </c>
      <c r="BU1052" s="27">
        <v>0</v>
      </c>
      <c r="BV1052" s="27">
        <v>1952426.45133972</v>
      </c>
      <c r="BW1052" s="27">
        <v>194822.174322128</v>
      </c>
      <c r="BX1052" s="27">
        <v>0</v>
      </c>
      <c r="BY1052" s="27">
        <v>0</v>
      </c>
      <c r="BZ1052" s="27">
        <v>0</v>
      </c>
      <c r="CA1052" s="27">
        <v>97678.472483634905</v>
      </c>
      <c r="CB1052" s="27">
        <v>6405909.5661010696</v>
      </c>
      <c r="CC1052" s="27">
        <v>48487445.308105499</v>
      </c>
      <c r="CD1052" s="27">
        <v>13621662.4416504</v>
      </c>
      <c r="CE1052" s="27">
        <v>2197.8283449709402</v>
      </c>
      <c r="CF1052" s="27">
        <v>382994.96564102202</v>
      </c>
      <c r="CG1052" s="27">
        <v>2656807.5776977502</v>
      </c>
      <c r="CH1052" s="27">
        <v>195720.26674270601</v>
      </c>
      <c r="CI1052" s="27">
        <v>99868.021407127395</v>
      </c>
      <c r="CJ1052" s="27">
        <v>6788242.73864746</v>
      </c>
      <c r="CK1052" s="27">
        <v>51145248.1494141</v>
      </c>
      <c r="CL1052" s="27">
        <v>13808387.3913574</v>
      </c>
      <c r="CM1052" s="27">
        <v>127806.102013588</v>
      </c>
      <c r="CN1052" s="27">
        <v>16017821.581176801</v>
      </c>
      <c r="CO1052" s="27">
        <v>76737358.572265595</v>
      </c>
      <c r="CP1052" s="27">
        <v>13808387.3913574</v>
      </c>
      <c r="CQ1052" s="27">
        <v>0</v>
      </c>
      <c r="CR1052" s="27">
        <v>0</v>
      </c>
      <c r="CS1052" s="27">
        <v>0</v>
      </c>
      <c r="CT1052" s="27">
        <v>0</v>
      </c>
    </row>
    <row r="1053" spans="1:98">
      <c r="A1053" s="104" t="s">
        <v>71</v>
      </c>
      <c r="B1053" s="132">
        <v>39052</v>
      </c>
      <c r="C1053" s="27">
        <v>72544.975532531695</v>
      </c>
      <c r="D1053" s="27">
        <v>0</v>
      </c>
      <c r="E1053" s="27">
        <v>27491.4802470207</v>
      </c>
      <c r="F1053" s="27">
        <v>18021.229759216301</v>
      </c>
      <c r="G1053" s="27">
        <v>1162.0369736999301</v>
      </c>
      <c r="H1053" s="27">
        <v>1074.1566295027701</v>
      </c>
      <c r="I1053" s="27">
        <v>0</v>
      </c>
      <c r="J1053" s="27">
        <v>22981.965623617201</v>
      </c>
      <c r="K1053" s="27">
        <v>5791.7672801017798</v>
      </c>
      <c r="L1053" s="27">
        <v>21934.274610757799</v>
      </c>
      <c r="M1053" s="27">
        <v>34605.000919341997</v>
      </c>
      <c r="N1053" s="27">
        <v>12865.7447919846</v>
      </c>
      <c r="O1053" s="27">
        <v>29940.956398725499</v>
      </c>
      <c r="P1053" s="27">
        <v>0</v>
      </c>
      <c r="Q1053" s="27">
        <v>4929.1649336814899</v>
      </c>
      <c r="R1053" s="27">
        <v>1508.7340869903601</v>
      </c>
      <c r="S1053" s="27">
        <v>0</v>
      </c>
      <c r="T1053" s="27">
        <v>748.91775413602602</v>
      </c>
      <c r="U1053" s="27">
        <v>29061.232353210398</v>
      </c>
      <c r="V1053" s="27">
        <v>4268375.2580566397</v>
      </c>
      <c r="W1053" s="27">
        <v>0</v>
      </c>
      <c r="X1053" s="27">
        <v>2239773.6102294899</v>
      </c>
      <c r="Y1053" s="27">
        <v>1298779.46638489</v>
      </c>
      <c r="Z1053" s="27">
        <v>244948.20382499701</v>
      </c>
      <c r="AA1053" s="27">
        <v>142654.7228508</v>
      </c>
      <c r="AB1053" s="27">
        <v>0</v>
      </c>
      <c r="AC1053" s="27">
        <v>8366481.8111572303</v>
      </c>
      <c r="AD1053" s="27">
        <v>1063825.51768494</v>
      </c>
      <c r="AE1053" s="27">
        <v>950449.92271423305</v>
      </c>
      <c r="AF1053" s="27">
        <v>1822806.9098968499</v>
      </c>
      <c r="AG1053" s="27">
        <v>1729296.4282684301</v>
      </c>
      <c r="AH1053" s="27">
        <v>1401457.2468719501</v>
      </c>
      <c r="AI1053" s="27">
        <v>0</v>
      </c>
      <c r="AJ1053" s="27">
        <v>604946.35950470006</v>
      </c>
      <c r="AK1053" s="27">
        <v>260201.27529334999</v>
      </c>
      <c r="AL1053" s="27">
        <v>0</v>
      </c>
      <c r="AM1053" s="27">
        <v>123930.648659706</v>
      </c>
      <c r="AN1053" s="27">
        <v>9614868.3419189509</v>
      </c>
      <c r="AO1053" s="27">
        <v>33376242.363769501</v>
      </c>
      <c r="AP1053" s="27">
        <v>0</v>
      </c>
      <c r="AQ1053" s="27">
        <v>16418128.361083999</v>
      </c>
      <c r="AR1053" s="27">
        <v>9522833.4638671894</v>
      </c>
      <c r="AS1053" s="27">
        <v>1695876.0539092999</v>
      </c>
      <c r="AT1053" s="27">
        <v>1002123.14781189</v>
      </c>
      <c r="AU1053" s="27">
        <v>0</v>
      </c>
      <c r="AV1053" s="27">
        <v>23448927.982421901</v>
      </c>
      <c r="AW1053" s="27">
        <v>2731554.1803894001</v>
      </c>
      <c r="AX1053" s="27">
        <v>7927509.7360229502</v>
      </c>
      <c r="AY1053" s="27">
        <v>14233472.853027301</v>
      </c>
      <c r="AZ1053" s="27">
        <v>12393947.440551801</v>
      </c>
      <c r="BA1053" s="27">
        <v>10802208.8859863</v>
      </c>
      <c r="BB1053" s="27">
        <v>0</v>
      </c>
      <c r="BC1053" s="27">
        <v>4501133.8858032199</v>
      </c>
      <c r="BD1053" s="27">
        <v>1808340.3255157501</v>
      </c>
      <c r="BE1053" s="27">
        <v>0</v>
      </c>
      <c r="BF1053" s="27">
        <v>878028.06370544399</v>
      </c>
      <c r="BG1053" s="27">
        <v>26662104.174072299</v>
      </c>
      <c r="BH1053" s="27">
        <v>8475124.6734619103</v>
      </c>
      <c r="BI1053" s="27">
        <v>0</v>
      </c>
      <c r="BJ1053" s="27">
        <v>5459790.84020996</v>
      </c>
      <c r="BK1053" s="27">
        <v>3489684.0197143601</v>
      </c>
      <c r="BL1053" s="27">
        <v>125427.375911713</v>
      </c>
      <c r="BM1053" s="27">
        <v>78415.680539131194</v>
      </c>
      <c r="BN1053" s="27">
        <v>0</v>
      </c>
      <c r="BO1053" s="27">
        <v>0</v>
      </c>
      <c r="BP1053" s="27">
        <v>0</v>
      </c>
      <c r="BQ1053" s="27">
        <v>0</v>
      </c>
      <c r="BR1053" s="27">
        <v>4875105.9869995099</v>
      </c>
      <c r="BS1053" s="27">
        <v>4945585.4020385696</v>
      </c>
      <c r="BT1053" s="27">
        <v>2105567.8378906301</v>
      </c>
      <c r="BU1053" s="27">
        <v>0</v>
      </c>
      <c r="BV1053" s="27">
        <v>2018808.0428009001</v>
      </c>
      <c r="BW1053" s="27">
        <v>210639.56070709199</v>
      </c>
      <c r="BX1053" s="27">
        <v>0</v>
      </c>
      <c r="BY1053" s="27">
        <v>0</v>
      </c>
      <c r="BZ1053" s="27">
        <v>0</v>
      </c>
      <c r="CA1053" s="27">
        <v>100029.439826965</v>
      </c>
      <c r="CB1053" s="27">
        <v>6512694.2509155301</v>
      </c>
      <c r="CC1053" s="27">
        <v>49829929.655761696</v>
      </c>
      <c r="CD1053" s="27">
        <v>13911647.6602783</v>
      </c>
      <c r="CE1053" s="27">
        <v>2234.1681113839099</v>
      </c>
      <c r="CF1053" s="27">
        <v>387886.57088089001</v>
      </c>
      <c r="CG1053" s="27">
        <v>2693606.5075683598</v>
      </c>
      <c r="CH1053" s="27">
        <v>212036.0585289</v>
      </c>
      <c r="CI1053" s="27">
        <v>102270.39556407899</v>
      </c>
      <c r="CJ1053" s="27">
        <v>6901305.1406860398</v>
      </c>
      <c r="CK1053" s="27">
        <v>52536316.6728516</v>
      </c>
      <c r="CL1053" s="27">
        <v>14171871.4876709</v>
      </c>
      <c r="CM1053" s="27">
        <v>131180.89365768401</v>
      </c>
      <c r="CN1053" s="27">
        <v>16517069.706543</v>
      </c>
      <c r="CO1053" s="27">
        <v>79087706.153320298</v>
      </c>
      <c r="CP1053" s="27">
        <v>14171871.4876709</v>
      </c>
      <c r="CQ1053" s="27">
        <v>0</v>
      </c>
      <c r="CR1053" s="27">
        <v>0</v>
      </c>
      <c r="CS1053" s="27">
        <v>0</v>
      </c>
      <c r="CT1053" s="27">
        <v>0</v>
      </c>
    </row>
    <row r="1054" spans="1:98">
      <c r="A1054" s="104" t="s">
        <v>71</v>
      </c>
      <c r="B1054" s="132">
        <v>39142</v>
      </c>
      <c r="C1054" s="27">
        <v>74170.423550605803</v>
      </c>
      <c r="D1054" s="27">
        <v>0</v>
      </c>
      <c r="E1054" s="27">
        <v>26696.035643816002</v>
      </c>
      <c r="F1054" s="27">
        <v>17690.835875272802</v>
      </c>
      <c r="G1054" s="27">
        <v>1260.5398564785701</v>
      </c>
      <c r="H1054" s="27">
        <v>964.87073894590105</v>
      </c>
      <c r="I1054" s="27">
        <v>0</v>
      </c>
      <c r="J1054" s="27">
        <v>24556.835172891599</v>
      </c>
      <c r="K1054" s="27">
        <v>4737.3072508573496</v>
      </c>
      <c r="L1054" s="27">
        <v>21271.737085819201</v>
      </c>
      <c r="M1054" s="27">
        <v>34828.693773746498</v>
      </c>
      <c r="N1054" s="27">
        <v>12832.600832104699</v>
      </c>
      <c r="O1054" s="27">
        <v>30881.2863366604</v>
      </c>
      <c r="P1054" s="27">
        <v>0</v>
      </c>
      <c r="Q1054" s="27">
        <v>4867.6619888544101</v>
      </c>
      <c r="R1054" s="27">
        <v>1562.7436516881</v>
      </c>
      <c r="S1054" s="27">
        <v>0</v>
      </c>
      <c r="T1054" s="27">
        <v>709.58067833632197</v>
      </c>
      <c r="U1054" s="27">
        <v>29508.040692329399</v>
      </c>
      <c r="V1054" s="27">
        <v>4336813.1655883798</v>
      </c>
      <c r="W1054" s="27">
        <v>0</v>
      </c>
      <c r="X1054" s="27">
        <v>2166069.3227844201</v>
      </c>
      <c r="Y1054" s="27">
        <v>1274243.57194519</v>
      </c>
      <c r="Z1054" s="27">
        <v>255821.29926490801</v>
      </c>
      <c r="AA1054" s="27">
        <v>125722.797319412</v>
      </c>
      <c r="AB1054" s="27">
        <v>0</v>
      </c>
      <c r="AC1054" s="27">
        <v>8803981.3828125</v>
      </c>
      <c r="AD1054" s="27">
        <v>799498.36683654797</v>
      </c>
      <c r="AE1054" s="27">
        <v>907608.15019989002</v>
      </c>
      <c r="AF1054" s="27">
        <v>1831436.31037903</v>
      </c>
      <c r="AG1054" s="27">
        <v>1721134.0405426</v>
      </c>
      <c r="AH1054" s="27">
        <v>1455286.72221375</v>
      </c>
      <c r="AI1054" s="27">
        <v>0</v>
      </c>
      <c r="AJ1054" s="27">
        <v>608050.39851379395</v>
      </c>
      <c r="AK1054" s="27">
        <v>266685.758464813</v>
      </c>
      <c r="AL1054" s="27">
        <v>0</v>
      </c>
      <c r="AM1054" s="27">
        <v>117358.934163094</v>
      </c>
      <c r="AN1054" s="27">
        <v>9722000.1114502009</v>
      </c>
      <c r="AO1054" s="27">
        <v>34206892.866699196</v>
      </c>
      <c r="AP1054" s="27">
        <v>0</v>
      </c>
      <c r="AQ1054" s="27">
        <v>15926750.549926801</v>
      </c>
      <c r="AR1054" s="27">
        <v>9288684.9238281306</v>
      </c>
      <c r="AS1054" s="27">
        <v>1777672.55285645</v>
      </c>
      <c r="AT1054" s="27">
        <v>888210.07840728795</v>
      </c>
      <c r="AU1054" s="27">
        <v>0</v>
      </c>
      <c r="AV1054" s="27">
        <v>24996903.270507801</v>
      </c>
      <c r="AW1054" s="27">
        <v>2077266.91375732</v>
      </c>
      <c r="AX1054" s="27">
        <v>7673607.8728027297</v>
      </c>
      <c r="AY1054" s="27">
        <v>14373274.732299799</v>
      </c>
      <c r="AZ1054" s="27">
        <v>12390103.919433599</v>
      </c>
      <c r="BA1054" s="27">
        <v>11281784.9057617</v>
      </c>
      <c r="BB1054" s="27">
        <v>0</v>
      </c>
      <c r="BC1054" s="27">
        <v>4547932.8975830097</v>
      </c>
      <c r="BD1054" s="27">
        <v>1852066.49232483</v>
      </c>
      <c r="BE1054" s="27">
        <v>0</v>
      </c>
      <c r="BF1054" s="27">
        <v>831427.78189086902</v>
      </c>
      <c r="BG1054" s="27">
        <v>27345638.894531298</v>
      </c>
      <c r="BH1054" s="27">
        <v>8852516.06005859</v>
      </c>
      <c r="BI1054" s="27">
        <v>0</v>
      </c>
      <c r="BJ1054" s="27">
        <v>5314650.6032714797</v>
      </c>
      <c r="BK1054" s="27">
        <v>3429283.9795227102</v>
      </c>
      <c r="BL1054" s="27">
        <v>138418.08252143901</v>
      </c>
      <c r="BM1054" s="27">
        <v>79591.303791046099</v>
      </c>
      <c r="BN1054" s="27">
        <v>0</v>
      </c>
      <c r="BO1054" s="27">
        <v>0</v>
      </c>
      <c r="BP1054" s="27">
        <v>0</v>
      </c>
      <c r="BQ1054" s="27">
        <v>0</v>
      </c>
      <c r="BR1054" s="27">
        <v>4956480.25634766</v>
      </c>
      <c r="BS1054" s="27">
        <v>4967550.8400268601</v>
      </c>
      <c r="BT1054" s="27">
        <v>2197725.4587402302</v>
      </c>
      <c r="BU1054" s="27">
        <v>0</v>
      </c>
      <c r="BV1054" s="27">
        <v>2036603.96565247</v>
      </c>
      <c r="BW1054" s="27">
        <v>214414.92504882801</v>
      </c>
      <c r="BX1054" s="27">
        <v>0</v>
      </c>
      <c r="BY1054" s="27">
        <v>0</v>
      </c>
      <c r="BZ1054" s="27">
        <v>0</v>
      </c>
      <c r="CA1054" s="27">
        <v>100895.553188324</v>
      </c>
      <c r="CB1054" s="27">
        <v>6508149.8222045898</v>
      </c>
      <c r="CC1054" s="27">
        <v>50178097.275878899</v>
      </c>
      <c r="CD1054" s="27">
        <v>14204933.049438501</v>
      </c>
      <c r="CE1054" s="27">
        <v>2226.35622492433</v>
      </c>
      <c r="CF1054" s="27">
        <v>383594.36035156302</v>
      </c>
      <c r="CG1054" s="27">
        <v>2685764.8433532701</v>
      </c>
      <c r="CH1054" s="27">
        <v>215787.074726105</v>
      </c>
      <c r="CI1054" s="27">
        <v>103122.333697319</v>
      </c>
      <c r="CJ1054" s="27">
        <v>6891052.5446777297</v>
      </c>
      <c r="CK1054" s="27">
        <v>52845621.639160201</v>
      </c>
      <c r="CL1054" s="27">
        <v>14389919.5794678</v>
      </c>
      <c r="CM1054" s="27">
        <v>132385.020870209</v>
      </c>
      <c r="CN1054" s="27">
        <v>16616587.212768599</v>
      </c>
      <c r="CO1054" s="27">
        <v>80174461.696289107</v>
      </c>
      <c r="CP1054" s="27">
        <v>14389919.5794678</v>
      </c>
      <c r="CQ1054" s="27">
        <v>0</v>
      </c>
      <c r="CR1054" s="27">
        <v>0</v>
      </c>
      <c r="CS1054" s="27">
        <v>0</v>
      </c>
      <c r="CT1054" s="27">
        <v>0</v>
      </c>
    </row>
    <row r="1055" spans="1:98">
      <c r="A1055" s="104" t="s">
        <v>71</v>
      </c>
      <c r="B1055" s="132">
        <v>39234</v>
      </c>
      <c r="C1055" s="27">
        <v>76004.355481147795</v>
      </c>
      <c r="D1055" s="27">
        <v>0</v>
      </c>
      <c r="E1055" s="27">
        <v>25632.895854949998</v>
      </c>
      <c r="F1055" s="27">
        <v>17385.048702240001</v>
      </c>
      <c r="G1055" s="27">
        <v>1378.38415172696</v>
      </c>
      <c r="H1055" s="27">
        <v>858.45239616930496</v>
      </c>
      <c r="I1055" s="27">
        <v>0</v>
      </c>
      <c r="J1055" s="27">
        <v>26321.210538864099</v>
      </c>
      <c r="K1055" s="27">
        <v>3914.75214079022</v>
      </c>
      <c r="L1055" s="27">
        <v>21265.012881278999</v>
      </c>
      <c r="M1055" s="27">
        <v>35066.560420513197</v>
      </c>
      <c r="N1055" s="27">
        <v>12806.306034326601</v>
      </c>
      <c r="O1055" s="27">
        <v>31506.900470972101</v>
      </c>
      <c r="P1055" s="27">
        <v>0</v>
      </c>
      <c r="Q1055" s="27">
        <v>4882.7299828529403</v>
      </c>
      <c r="R1055" s="27">
        <v>1604.25750876963</v>
      </c>
      <c r="S1055" s="27">
        <v>0</v>
      </c>
      <c r="T1055" s="27">
        <v>694.23337580263603</v>
      </c>
      <c r="U1055" s="27">
        <v>30068.8107922077</v>
      </c>
      <c r="V1055" s="27">
        <v>4437356.0333252</v>
      </c>
      <c r="W1055" s="27">
        <v>0</v>
      </c>
      <c r="X1055" s="27">
        <v>2077295.1347656299</v>
      </c>
      <c r="Y1055" s="27">
        <v>1230361.3878021201</v>
      </c>
      <c r="Z1055" s="27">
        <v>268583.69845962501</v>
      </c>
      <c r="AA1055" s="27">
        <v>111525.965214729</v>
      </c>
      <c r="AB1055" s="27">
        <v>0</v>
      </c>
      <c r="AC1055" s="27">
        <v>9363251.7370605506</v>
      </c>
      <c r="AD1055" s="27">
        <v>616699.17967987095</v>
      </c>
      <c r="AE1055" s="27">
        <v>899198.57409668004</v>
      </c>
      <c r="AF1055" s="27">
        <v>1830732.9683532701</v>
      </c>
      <c r="AG1055" s="27">
        <v>1707162.8062744101</v>
      </c>
      <c r="AH1055" s="27">
        <v>1470329.2532196001</v>
      </c>
      <c r="AI1055" s="27">
        <v>0</v>
      </c>
      <c r="AJ1055" s="27">
        <v>609886.589607239</v>
      </c>
      <c r="AK1055" s="27">
        <v>269134.43745803798</v>
      </c>
      <c r="AL1055" s="27">
        <v>0</v>
      </c>
      <c r="AM1055" s="27">
        <v>111756.90136718799</v>
      </c>
      <c r="AN1055" s="27">
        <v>9884201.6414794903</v>
      </c>
      <c r="AO1055" s="27">
        <v>35283812.312988304</v>
      </c>
      <c r="AP1055" s="27">
        <v>0</v>
      </c>
      <c r="AQ1055" s="27">
        <v>15373098.553100601</v>
      </c>
      <c r="AR1055" s="27">
        <v>9092973.6690673791</v>
      </c>
      <c r="AS1055" s="27">
        <v>1888610.1207427999</v>
      </c>
      <c r="AT1055" s="27">
        <v>794812.38835143996</v>
      </c>
      <c r="AU1055" s="27">
        <v>0</v>
      </c>
      <c r="AV1055" s="27">
        <v>26782691.2026367</v>
      </c>
      <c r="AW1055" s="27">
        <v>1615659.06336975</v>
      </c>
      <c r="AX1055" s="27">
        <v>7699234.1383056603</v>
      </c>
      <c r="AY1055" s="27">
        <v>14513224.666259799</v>
      </c>
      <c r="AZ1055" s="27">
        <v>12392314.1137695</v>
      </c>
      <c r="BA1055" s="27">
        <v>11513528.177734399</v>
      </c>
      <c r="BB1055" s="27">
        <v>0</v>
      </c>
      <c r="BC1055" s="27">
        <v>4580159.3316040002</v>
      </c>
      <c r="BD1055" s="27">
        <v>1882269.72877502</v>
      </c>
      <c r="BE1055" s="27">
        <v>0</v>
      </c>
      <c r="BF1055" s="27">
        <v>803440.39515686</v>
      </c>
      <c r="BG1055" s="27">
        <v>28141747.082275402</v>
      </c>
      <c r="BH1055" s="27">
        <v>9116273.6278076209</v>
      </c>
      <c r="BI1055" s="27">
        <v>0</v>
      </c>
      <c r="BJ1055" s="27">
        <v>5202849.9414672898</v>
      </c>
      <c r="BK1055" s="27">
        <v>3378198.7557373</v>
      </c>
      <c r="BL1055" s="27">
        <v>147888.50163268999</v>
      </c>
      <c r="BM1055" s="27">
        <v>74251.280706405596</v>
      </c>
      <c r="BN1055" s="27">
        <v>0</v>
      </c>
      <c r="BO1055" s="27">
        <v>0</v>
      </c>
      <c r="BP1055" s="27">
        <v>0</v>
      </c>
      <c r="BQ1055" s="27">
        <v>0</v>
      </c>
      <c r="BR1055" s="27">
        <v>5026969.2404174795</v>
      </c>
      <c r="BS1055" s="27">
        <v>4995393.8587646503</v>
      </c>
      <c r="BT1055" s="27">
        <v>2243926.8399047898</v>
      </c>
      <c r="BU1055" s="27">
        <v>0</v>
      </c>
      <c r="BV1055" s="27">
        <v>2072051.31317139</v>
      </c>
      <c r="BW1055" s="27">
        <v>218500.9570961</v>
      </c>
      <c r="BX1055" s="27">
        <v>0</v>
      </c>
      <c r="BY1055" s="27">
        <v>0</v>
      </c>
      <c r="BZ1055" s="27">
        <v>0</v>
      </c>
      <c r="CA1055" s="27">
        <v>101808.023561478</v>
      </c>
      <c r="CB1055" s="27">
        <v>6512419.4368286096</v>
      </c>
      <c r="CC1055" s="27">
        <v>50637534.451171897</v>
      </c>
      <c r="CD1055" s="27">
        <v>14313156.204956099</v>
      </c>
      <c r="CE1055" s="27">
        <v>2243.91139358282</v>
      </c>
      <c r="CF1055" s="27">
        <v>380281.15155792201</v>
      </c>
      <c r="CG1055" s="27">
        <v>2688013.25360107</v>
      </c>
      <c r="CH1055" s="27">
        <v>219583.57019996599</v>
      </c>
      <c r="CI1055" s="27">
        <v>104055.24131012001</v>
      </c>
      <c r="CJ1055" s="27">
        <v>6893135.4937744103</v>
      </c>
      <c r="CK1055" s="27">
        <v>53318757.8974609</v>
      </c>
      <c r="CL1055" s="27">
        <v>14523772.704956099</v>
      </c>
      <c r="CM1055" s="27">
        <v>133857.02347374</v>
      </c>
      <c r="CN1055" s="27">
        <v>16778395.903808601</v>
      </c>
      <c r="CO1055" s="27">
        <v>81510333.941406295</v>
      </c>
      <c r="CP1055" s="27">
        <v>14523772.704956099</v>
      </c>
      <c r="CQ1055" s="27">
        <v>0</v>
      </c>
      <c r="CR1055" s="27">
        <v>0</v>
      </c>
      <c r="CS1055" s="27">
        <v>0</v>
      </c>
      <c r="CT1055" s="27">
        <v>0</v>
      </c>
    </row>
    <row r="1056" spans="1:98">
      <c r="A1056" s="104" t="s">
        <v>71</v>
      </c>
      <c r="B1056" s="132">
        <v>39326</v>
      </c>
      <c r="C1056" s="27">
        <v>77956.329798698396</v>
      </c>
      <c r="D1056" s="27">
        <v>0</v>
      </c>
      <c r="E1056" s="27">
        <v>25241.7855958939</v>
      </c>
      <c r="F1056" s="27">
        <v>17352.5357933044</v>
      </c>
      <c r="G1056" s="27">
        <v>1481.79835757613</v>
      </c>
      <c r="H1056" s="27">
        <v>797.62269515544199</v>
      </c>
      <c r="I1056" s="27">
        <v>0</v>
      </c>
      <c r="J1056" s="27">
        <v>27487.019958257701</v>
      </c>
      <c r="K1056" s="27">
        <v>3285.5218252837699</v>
      </c>
      <c r="L1056" s="27">
        <v>20923.509401559801</v>
      </c>
      <c r="M1056" s="27">
        <v>35316.116745471998</v>
      </c>
      <c r="N1056" s="27">
        <v>12820.450669288601</v>
      </c>
      <c r="O1056" s="27">
        <v>32396.819023847602</v>
      </c>
      <c r="P1056" s="27">
        <v>0</v>
      </c>
      <c r="Q1056" s="27">
        <v>4951.2191847562799</v>
      </c>
      <c r="R1056" s="27">
        <v>1661.02663958073</v>
      </c>
      <c r="S1056" s="27">
        <v>0</v>
      </c>
      <c r="T1056" s="27">
        <v>650.65280322730496</v>
      </c>
      <c r="U1056" s="27">
        <v>30532.678586721398</v>
      </c>
      <c r="V1056" s="27">
        <v>4567956.7337646503</v>
      </c>
      <c r="W1056" s="27">
        <v>0</v>
      </c>
      <c r="X1056" s="27">
        <v>2021721.5301208501</v>
      </c>
      <c r="Y1056" s="27">
        <v>1227297.1400604199</v>
      </c>
      <c r="Z1056" s="27">
        <v>286450.39458084101</v>
      </c>
      <c r="AA1056" s="27">
        <v>101452.731908798</v>
      </c>
      <c r="AB1056" s="27">
        <v>0</v>
      </c>
      <c r="AC1056" s="27">
        <v>9675272.2655029297</v>
      </c>
      <c r="AD1056" s="27">
        <v>534226.33731841994</v>
      </c>
      <c r="AE1056" s="27">
        <v>878130.80587005604</v>
      </c>
      <c r="AF1056" s="27">
        <v>1841704.83114624</v>
      </c>
      <c r="AG1056" s="27">
        <v>1706092.3412017799</v>
      </c>
      <c r="AH1056" s="27">
        <v>1509680.1516418499</v>
      </c>
      <c r="AI1056" s="27">
        <v>0</v>
      </c>
      <c r="AJ1056" s="27">
        <v>627029.77397918701</v>
      </c>
      <c r="AK1056" s="27">
        <v>281071.39790344198</v>
      </c>
      <c r="AL1056" s="27">
        <v>0</v>
      </c>
      <c r="AM1056" s="27">
        <v>102999.524273872</v>
      </c>
      <c r="AN1056" s="27">
        <v>10078522.154174799</v>
      </c>
      <c r="AO1056" s="27">
        <v>36651469.0380859</v>
      </c>
      <c r="AP1056" s="27">
        <v>0</v>
      </c>
      <c r="AQ1056" s="27">
        <v>15163370.2542725</v>
      </c>
      <c r="AR1056" s="27">
        <v>9157010.8433837909</v>
      </c>
      <c r="AS1056" s="27">
        <v>2033039.25198364</v>
      </c>
      <c r="AT1056" s="27">
        <v>728561.07520294201</v>
      </c>
      <c r="AU1056" s="27">
        <v>0</v>
      </c>
      <c r="AV1056" s="27">
        <v>27867750.330322299</v>
      </c>
      <c r="AW1056" s="27">
        <v>1402174.9160003699</v>
      </c>
      <c r="AX1056" s="27">
        <v>7611101.9754028302</v>
      </c>
      <c r="AY1056" s="27">
        <v>14716993.5662842</v>
      </c>
      <c r="AZ1056" s="27">
        <v>12491165.783325201</v>
      </c>
      <c r="BA1056" s="27">
        <v>11991562.1796875</v>
      </c>
      <c r="BB1056" s="27">
        <v>0</v>
      </c>
      <c r="BC1056" s="27">
        <v>4754646.5002441397</v>
      </c>
      <c r="BD1056" s="27">
        <v>1977281.67408752</v>
      </c>
      <c r="BE1056" s="27">
        <v>0</v>
      </c>
      <c r="BF1056" s="27">
        <v>748208.50585174595</v>
      </c>
      <c r="BG1056" s="27">
        <v>28966727.877685498</v>
      </c>
      <c r="BH1056" s="27">
        <v>9451218.2282714806</v>
      </c>
      <c r="BI1056" s="27">
        <v>0</v>
      </c>
      <c r="BJ1056" s="27">
        <v>5116684.6119384803</v>
      </c>
      <c r="BK1056" s="27">
        <v>3362743.4623718299</v>
      </c>
      <c r="BL1056" s="27">
        <v>161396.91280174299</v>
      </c>
      <c r="BM1056" s="27">
        <v>70678.719396591201</v>
      </c>
      <c r="BN1056" s="27">
        <v>0</v>
      </c>
      <c r="BO1056" s="27">
        <v>0</v>
      </c>
      <c r="BP1056" s="27">
        <v>0</v>
      </c>
      <c r="BQ1056" s="27">
        <v>0</v>
      </c>
      <c r="BR1056" s="27">
        <v>5077052.7850341797</v>
      </c>
      <c r="BS1056" s="27">
        <v>4989133.5407104502</v>
      </c>
      <c r="BT1056" s="27">
        <v>2336475.0733642601</v>
      </c>
      <c r="BU1056" s="27">
        <v>0</v>
      </c>
      <c r="BV1056" s="27">
        <v>2141328.4333190899</v>
      </c>
      <c r="BW1056" s="27">
        <v>227243.36781692499</v>
      </c>
      <c r="BX1056" s="27">
        <v>0</v>
      </c>
      <c r="BY1056" s="27">
        <v>0</v>
      </c>
      <c r="BZ1056" s="27">
        <v>0</v>
      </c>
      <c r="CA1056" s="27">
        <v>103041.54891586299</v>
      </c>
      <c r="CB1056" s="27">
        <v>6581547.9923706101</v>
      </c>
      <c r="CC1056" s="27">
        <v>51762188.914550804</v>
      </c>
      <c r="CD1056" s="27">
        <v>14555879.033325201</v>
      </c>
      <c r="CE1056" s="27">
        <v>2275.3558875918402</v>
      </c>
      <c r="CF1056" s="27">
        <v>385717.94650268601</v>
      </c>
      <c r="CG1056" s="27">
        <v>2744680.3269043001</v>
      </c>
      <c r="CH1056" s="27">
        <v>227903.683086395</v>
      </c>
      <c r="CI1056" s="27">
        <v>105306.47525882701</v>
      </c>
      <c r="CJ1056" s="27">
        <v>6966744.8880004901</v>
      </c>
      <c r="CK1056" s="27">
        <v>54524173.285644501</v>
      </c>
      <c r="CL1056" s="27">
        <v>14775936.1757813</v>
      </c>
      <c r="CM1056" s="27">
        <v>135586.454710007</v>
      </c>
      <c r="CN1056" s="27">
        <v>17038998.550781298</v>
      </c>
      <c r="CO1056" s="27">
        <v>83518918.396484405</v>
      </c>
      <c r="CP1056" s="27">
        <v>14775936.1757813</v>
      </c>
      <c r="CQ1056" s="27">
        <v>0</v>
      </c>
      <c r="CR1056" s="27">
        <v>0</v>
      </c>
      <c r="CS1056" s="27">
        <v>0</v>
      </c>
      <c r="CT1056" s="27">
        <v>0</v>
      </c>
    </row>
    <row r="1057" spans="1:98">
      <c r="A1057" s="104" t="s">
        <v>71</v>
      </c>
      <c r="B1057" s="132">
        <v>39417</v>
      </c>
      <c r="C1057" s="27">
        <v>79660.525817871094</v>
      </c>
      <c r="D1057" s="27">
        <v>0</v>
      </c>
      <c r="E1057" s="27">
        <v>24416.218484401699</v>
      </c>
      <c r="F1057" s="27">
        <v>17026.227789402001</v>
      </c>
      <c r="G1057" s="27">
        <v>1603.33085800707</v>
      </c>
      <c r="H1057" s="27">
        <v>701.19077612459705</v>
      </c>
      <c r="I1057" s="27">
        <v>0</v>
      </c>
      <c r="J1057" s="27">
        <v>27907.649865150499</v>
      </c>
      <c r="K1057" s="27">
        <v>2722.7507129311598</v>
      </c>
      <c r="L1057" s="27">
        <v>20621.3077385426</v>
      </c>
      <c r="M1057" s="27">
        <v>35540.012592792496</v>
      </c>
      <c r="N1057" s="27">
        <v>12803.320407629</v>
      </c>
      <c r="O1057" s="27">
        <v>33318.912796497301</v>
      </c>
      <c r="P1057" s="27">
        <v>0</v>
      </c>
      <c r="Q1057" s="27">
        <v>4973.2138885259601</v>
      </c>
      <c r="R1057" s="27">
        <v>1730.4216645807001</v>
      </c>
      <c r="S1057" s="27">
        <v>0</v>
      </c>
      <c r="T1057" s="27">
        <v>624.43625471740995</v>
      </c>
      <c r="U1057" s="27">
        <v>30871.827681064598</v>
      </c>
      <c r="V1057" s="27">
        <v>4662461.0299682599</v>
      </c>
      <c r="W1057" s="27">
        <v>0</v>
      </c>
      <c r="X1057" s="27">
        <v>1966506.7213439899</v>
      </c>
      <c r="Y1057" s="27">
        <v>1208883.4067230199</v>
      </c>
      <c r="Z1057" s="27">
        <v>303184.46272277797</v>
      </c>
      <c r="AA1057" s="27">
        <v>90328.694424629197</v>
      </c>
      <c r="AB1057" s="27">
        <v>0</v>
      </c>
      <c r="AC1057" s="27">
        <v>9706980.35791016</v>
      </c>
      <c r="AD1057" s="27">
        <v>385469.870262146</v>
      </c>
      <c r="AE1057" s="27">
        <v>880312.00124359096</v>
      </c>
      <c r="AF1057" s="27">
        <v>1851508.9264984101</v>
      </c>
      <c r="AG1057" s="27">
        <v>1693500.6136932401</v>
      </c>
      <c r="AH1057" s="27">
        <v>1570848.7464447001</v>
      </c>
      <c r="AI1057" s="27">
        <v>0</v>
      </c>
      <c r="AJ1057" s="27">
        <v>636469.61339569103</v>
      </c>
      <c r="AK1057" s="27">
        <v>293075.68590927101</v>
      </c>
      <c r="AL1057" s="27">
        <v>0</v>
      </c>
      <c r="AM1057" s="27">
        <v>97685.185405731201</v>
      </c>
      <c r="AN1057" s="27">
        <v>10203790.519043</v>
      </c>
      <c r="AO1057" s="27">
        <v>37802196.196777299</v>
      </c>
      <c r="AP1057" s="27">
        <v>0</v>
      </c>
      <c r="AQ1057" s="27">
        <v>14854743.1601563</v>
      </c>
      <c r="AR1057" s="27">
        <v>9089364.5865478497</v>
      </c>
      <c r="AS1057" s="27">
        <v>2176339.0769348098</v>
      </c>
      <c r="AT1057" s="27">
        <v>654156.52780914295</v>
      </c>
      <c r="AU1057" s="27">
        <v>0</v>
      </c>
      <c r="AV1057" s="27">
        <v>28326176.2573242</v>
      </c>
      <c r="AW1057" s="27">
        <v>1030584.47680664</v>
      </c>
      <c r="AX1057" s="27">
        <v>7736473.5772094699</v>
      </c>
      <c r="AY1057" s="27">
        <v>14992762.9810791</v>
      </c>
      <c r="AZ1057" s="27">
        <v>12507818.322387701</v>
      </c>
      <c r="BA1057" s="27">
        <v>12599507.119873</v>
      </c>
      <c r="BB1057" s="27">
        <v>0</v>
      </c>
      <c r="BC1057" s="27">
        <v>4879624.1259765597</v>
      </c>
      <c r="BD1057" s="27">
        <v>2111523.3826293899</v>
      </c>
      <c r="BE1057" s="27">
        <v>0</v>
      </c>
      <c r="BF1057" s="27">
        <v>711964.68537139904</v>
      </c>
      <c r="BG1057" s="27">
        <v>29655165.8908691</v>
      </c>
      <c r="BH1057" s="27">
        <v>9723234.7197265606</v>
      </c>
      <c r="BI1057" s="27">
        <v>0</v>
      </c>
      <c r="BJ1057" s="27">
        <v>5044599.6627807599</v>
      </c>
      <c r="BK1057" s="27">
        <v>3343527.6648254399</v>
      </c>
      <c r="BL1057" s="27">
        <v>188416.57508087199</v>
      </c>
      <c r="BM1057" s="27">
        <v>68589.478652000398</v>
      </c>
      <c r="BN1057" s="27">
        <v>0</v>
      </c>
      <c r="BO1057" s="27">
        <v>0</v>
      </c>
      <c r="BP1057" s="27">
        <v>0</v>
      </c>
      <c r="BQ1057" s="27">
        <v>0</v>
      </c>
      <c r="BR1057" s="27">
        <v>5158966.6172485398</v>
      </c>
      <c r="BS1057" s="27">
        <v>4997833.5878906297</v>
      </c>
      <c r="BT1057" s="27">
        <v>2453941.14202881</v>
      </c>
      <c r="BU1057" s="27">
        <v>0</v>
      </c>
      <c r="BV1057" s="27">
        <v>2198001.2198791499</v>
      </c>
      <c r="BW1057" s="27">
        <v>264991.55729675299</v>
      </c>
      <c r="BX1057" s="27">
        <v>0</v>
      </c>
      <c r="BY1057" s="27">
        <v>0</v>
      </c>
      <c r="BZ1057" s="27">
        <v>0</v>
      </c>
      <c r="CA1057" s="27">
        <v>104047.976654053</v>
      </c>
      <c r="CB1057" s="27">
        <v>6635793.0510864304</v>
      </c>
      <c r="CC1057" s="27">
        <v>52699444.846191399</v>
      </c>
      <c r="CD1057" s="27">
        <v>14747576.3277588</v>
      </c>
      <c r="CE1057" s="27">
        <v>2303.7641843855399</v>
      </c>
      <c r="CF1057" s="27">
        <v>394549.26124191302</v>
      </c>
      <c r="CG1057" s="27">
        <v>2827533.8572998</v>
      </c>
      <c r="CH1057" s="27">
        <v>265713.12392807001</v>
      </c>
      <c r="CI1057" s="27">
        <v>106358.32625961299</v>
      </c>
      <c r="CJ1057" s="27">
        <v>7030683.5567016602</v>
      </c>
      <c r="CK1057" s="27">
        <v>55537071.531738304</v>
      </c>
      <c r="CL1057" s="27">
        <v>15058762.098510699</v>
      </c>
      <c r="CM1057" s="27">
        <v>137041.72352218599</v>
      </c>
      <c r="CN1057" s="27">
        <v>17231577.886230499</v>
      </c>
      <c r="CO1057" s="27">
        <v>85107470.224609405</v>
      </c>
      <c r="CP1057" s="27">
        <v>15058762.098510699</v>
      </c>
      <c r="CQ1057" s="27">
        <v>0</v>
      </c>
      <c r="CR1057" s="27">
        <v>0</v>
      </c>
      <c r="CS1057" s="27">
        <v>0</v>
      </c>
      <c r="CT1057" s="27">
        <v>0</v>
      </c>
    </row>
    <row r="1058" spans="1:98">
      <c r="A1058" s="104" t="s">
        <v>71</v>
      </c>
      <c r="B1058" s="132">
        <v>39508</v>
      </c>
      <c r="C1058" s="27">
        <v>81508.915237426801</v>
      </c>
      <c r="D1058" s="27">
        <v>0</v>
      </c>
      <c r="E1058" s="27">
        <v>23373.327475786198</v>
      </c>
      <c r="F1058" s="27">
        <v>16816.837721347802</v>
      </c>
      <c r="G1058" s="27">
        <v>1699.71996249259</v>
      </c>
      <c r="H1058" s="27">
        <v>649.75308802723896</v>
      </c>
      <c r="I1058" s="27">
        <v>0</v>
      </c>
      <c r="J1058" s="27">
        <v>29046.598671436299</v>
      </c>
      <c r="K1058" s="27">
        <v>2244.6957502067098</v>
      </c>
      <c r="L1058" s="27">
        <v>20486.883006095901</v>
      </c>
      <c r="M1058" s="27">
        <v>35711.147785186797</v>
      </c>
      <c r="N1058" s="27">
        <v>12711.086585998501</v>
      </c>
      <c r="O1058" s="27">
        <v>34071.669433593801</v>
      </c>
      <c r="P1058" s="27">
        <v>0</v>
      </c>
      <c r="Q1058" s="27">
        <v>4976.8398621082297</v>
      </c>
      <c r="R1058" s="27">
        <v>1778.5647003352601</v>
      </c>
      <c r="S1058" s="27">
        <v>0</v>
      </c>
      <c r="T1058" s="27">
        <v>606.88715613633406</v>
      </c>
      <c r="U1058" s="27">
        <v>31395.758083105098</v>
      </c>
      <c r="V1058" s="27">
        <v>4744894.4590454102</v>
      </c>
      <c r="W1058" s="27">
        <v>0</v>
      </c>
      <c r="X1058" s="27">
        <v>1842433.289505</v>
      </c>
      <c r="Y1058" s="27">
        <v>1181136.0400543199</v>
      </c>
      <c r="Z1058" s="27">
        <v>304428.18597412098</v>
      </c>
      <c r="AA1058" s="27">
        <v>80051.530305862398</v>
      </c>
      <c r="AB1058" s="27">
        <v>0</v>
      </c>
      <c r="AC1058" s="27">
        <v>9954182.8244628906</v>
      </c>
      <c r="AD1058" s="27">
        <v>299061.03235244798</v>
      </c>
      <c r="AE1058" s="27">
        <v>862915.67832183803</v>
      </c>
      <c r="AF1058" s="27">
        <v>1840260.2015380899</v>
      </c>
      <c r="AG1058" s="27">
        <v>1667576.8553772001</v>
      </c>
      <c r="AH1058" s="27">
        <v>1599066.6077270501</v>
      </c>
      <c r="AI1058" s="27">
        <v>0</v>
      </c>
      <c r="AJ1058" s="27">
        <v>633681.57779693604</v>
      </c>
      <c r="AK1058" s="27">
        <v>292913.19197082502</v>
      </c>
      <c r="AL1058" s="27">
        <v>0</v>
      </c>
      <c r="AM1058" s="27">
        <v>92433.164113044695</v>
      </c>
      <c r="AN1058" s="27">
        <v>10305656.650634799</v>
      </c>
      <c r="AO1058" s="27">
        <v>38808840.613769501</v>
      </c>
      <c r="AP1058" s="27">
        <v>0</v>
      </c>
      <c r="AQ1058" s="27">
        <v>14101420.481811499</v>
      </c>
      <c r="AR1058" s="27">
        <v>9027944.8220214806</v>
      </c>
      <c r="AS1058" s="27">
        <v>2212959.3832092299</v>
      </c>
      <c r="AT1058" s="27">
        <v>590005.15016174305</v>
      </c>
      <c r="AU1058" s="27">
        <v>0</v>
      </c>
      <c r="AV1058" s="27">
        <v>29487055.962158199</v>
      </c>
      <c r="AW1058" s="27">
        <v>815506.30078125</v>
      </c>
      <c r="AX1058" s="27">
        <v>7675253.60620117</v>
      </c>
      <c r="AY1058" s="27">
        <v>15056088.0852051</v>
      </c>
      <c r="AZ1058" s="27">
        <v>12452468.1048584</v>
      </c>
      <c r="BA1058" s="27">
        <v>12940903.8327637</v>
      </c>
      <c r="BB1058" s="27">
        <v>0</v>
      </c>
      <c r="BC1058" s="27">
        <v>4891075.6786498995</v>
      </c>
      <c r="BD1058" s="27">
        <v>2118421.9566345201</v>
      </c>
      <c r="BE1058" s="27">
        <v>0</v>
      </c>
      <c r="BF1058" s="27">
        <v>687140.06162261998</v>
      </c>
      <c r="BG1058" s="27">
        <v>30431730.684570301</v>
      </c>
      <c r="BH1058" s="27">
        <v>9300935.4609375</v>
      </c>
      <c r="BI1058" s="27">
        <v>0</v>
      </c>
      <c r="BJ1058" s="27">
        <v>4316395.7668457003</v>
      </c>
      <c r="BK1058" s="27">
        <v>2956473.44354248</v>
      </c>
      <c r="BL1058" s="27">
        <v>197237.602874756</v>
      </c>
      <c r="BM1058" s="27">
        <v>61378.8867611885</v>
      </c>
      <c r="BN1058" s="27">
        <v>0</v>
      </c>
      <c r="BO1058" s="27">
        <v>0</v>
      </c>
      <c r="BP1058" s="27">
        <v>0</v>
      </c>
      <c r="BQ1058" s="27">
        <v>0</v>
      </c>
      <c r="BR1058" s="27">
        <v>4620417.8166503897</v>
      </c>
      <c r="BS1058" s="27">
        <v>4459576.4267578097</v>
      </c>
      <c r="BT1058" s="27">
        <v>2519804.7809753399</v>
      </c>
      <c r="BU1058" s="27">
        <v>0</v>
      </c>
      <c r="BV1058" s="27">
        <v>1971458.5698852499</v>
      </c>
      <c r="BW1058" s="27">
        <v>255224.162500381</v>
      </c>
      <c r="BX1058" s="27">
        <v>0</v>
      </c>
      <c r="BY1058" s="27">
        <v>0</v>
      </c>
      <c r="BZ1058" s="27">
        <v>0</v>
      </c>
      <c r="CA1058" s="27">
        <v>104903.802473068</v>
      </c>
      <c r="CB1058" s="27">
        <v>6590780.3282470703</v>
      </c>
      <c r="CC1058" s="27">
        <v>52935987.392089799</v>
      </c>
      <c r="CD1058" s="27">
        <v>13651565.732421899</v>
      </c>
      <c r="CE1058" s="27">
        <v>2335.6962566971802</v>
      </c>
      <c r="CF1058" s="27">
        <v>384549.55146789597</v>
      </c>
      <c r="CG1058" s="27">
        <v>2810719.6446838402</v>
      </c>
      <c r="CH1058" s="27">
        <v>256558.66796493501</v>
      </c>
      <c r="CI1058" s="27">
        <v>107238.570679665</v>
      </c>
      <c r="CJ1058" s="27">
        <v>6975191.3099365197</v>
      </c>
      <c r="CK1058" s="27">
        <v>55733490.916015603</v>
      </c>
      <c r="CL1058" s="27">
        <v>13881359.9614258</v>
      </c>
      <c r="CM1058" s="27">
        <v>138352.29615020801</v>
      </c>
      <c r="CN1058" s="27">
        <v>17291532.572021499</v>
      </c>
      <c r="CO1058" s="27">
        <v>86219334.528320298</v>
      </c>
      <c r="CP1058" s="27">
        <v>13881359.9614258</v>
      </c>
      <c r="CQ1058" s="27">
        <v>0</v>
      </c>
      <c r="CR1058" s="27">
        <v>0</v>
      </c>
      <c r="CS1058" s="27">
        <v>0</v>
      </c>
      <c r="CT1058" s="27">
        <v>0</v>
      </c>
    </row>
    <row r="1059" spans="1:98">
      <c r="A1059" s="104" t="s">
        <v>71</v>
      </c>
      <c r="B1059" s="132">
        <v>39600</v>
      </c>
      <c r="C1059" s="27">
        <v>82809.929738044695</v>
      </c>
      <c r="D1059" s="27">
        <v>0</v>
      </c>
      <c r="E1059" s="27">
        <v>22373.124105691899</v>
      </c>
      <c r="F1059" s="27">
        <v>16401.507035970699</v>
      </c>
      <c r="G1059" s="27">
        <v>1795.3011849373599</v>
      </c>
      <c r="H1059" s="27">
        <v>543.79074420034897</v>
      </c>
      <c r="I1059" s="27">
        <v>0</v>
      </c>
      <c r="J1059" s="27">
        <v>30141.2209661007</v>
      </c>
      <c r="K1059" s="27">
        <v>1862.0400113314399</v>
      </c>
      <c r="L1059" s="27">
        <v>20460.050850391399</v>
      </c>
      <c r="M1059" s="27">
        <v>35696.071543693499</v>
      </c>
      <c r="N1059" s="27">
        <v>12613.449138522101</v>
      </c>
      <c r="O1059" s="27">
        <v>34548.424448013298</v>
      </c>
      <c r="P1059" s="27">
        <v>0</v>
      </c>
      <c r="Q1059" s="27">
        <v>4986.5774487853096</v>
      </c>
      <c r="R1059" s="27">
        <v>1831.4031383097199</v>
      </c>
      <c r="S1059" s="27">
        <v>0</v>
      </c>
      <c r="T1059" s="27">
        <v>601.93028196692501</v>
      </c>
      <c r="U1059" s="27">
        <v>31879.550995111498</v>
      </c>
      <c r="V1059" s="27">
        <v>4833929.7733154297</v>
      </c>
      <c r="W1059" s="27">
        <v>0</v>
      </c>
      <c r="X1059" s="27">
        <v>1778393.6699371301</v>
      </c>
      <c r="Y1059" s="27">
        <v>1159615.7858428999</v>
      </c>
      <c r="Z1059" s="27">
        <v>317307.855781555</v>
      </c>
      <c r="AA1059" s="27">
        <v>68071.900248527498</v>
      </c>
      <c r="AB1059" s="27">
        <v>0</v>
      </c>
      <c r="AC1059" s="27">
        <v>10346527.0634766</v>
      </c>
      <c r="AD1059" s="27">
        <v>244694.494234085</v>
      </c>
      <c r="AE1059" s="27">
        <v>862939.61319732701</v>
      </c>
      <c r="AF1059" s="27">
        <v>1840826.32229614</v>
      </c>
      <c r="AG1059" s="27">
        <v>1654880.3307189899</v>
      </c>
      <c r="AH1059" s="27">
        <v>1622025.42539978</v>
      </c>
      <c r="AI1059" s="27">
        <v>0</v>
      </c>
      <c r="AJ1059" s="27">
        <v>633346.42555236805</v>
      </c>
      <c r="AK1059" s="27">
        <v>295386.10128784197</v>
      </c>
      <c r="AL1059" s="27">
        <v>0</v>
      </c>
      <c r="AM1059" s="27">
        <v>90191.292773246794</v>
      </c>
      <c r="AN1059" s="27">
        <v>10531905.349121099</v>
      </c>
      <c r="AO1059" s="27">
        <v>39956125.630859397</v>
      </c>
      <c r="AP1059" s="27">
        <v>0</v>
      </c>
      <c r="AQ1059" s="27">
        <v>13720252.40271</v>
      </c>
      <c r="AR1059" s="27">
        <v>8939433.3289794903</v>
      </c>
      <c r="AS1059" s="27">
        <v>2342779.8255310101</v>
      </c>
      <c r="AT1059" s="27">
        <v>508163.43340301502</v>
      </c>
      <c r="AU1059" s="27">
        <v>0</v>
      </c>
      <c r="AV1059" s="27">
        <v>30919806.9150391</v>
      </c>
      <c r="AW1059" s="27">
        <v>672759.00405883801</v>
      </c>
      <c r="AX1059" s="27">
        <v>7773730.43505859</v>
      </c>
      <c r="AY1059" s="27">
        <v>15247813.7380371</v>
      </c>
      <c r="AZ1059" s="27">
        <v>12473367.4053955</v>
      </c>
      <c r="BA1059" s="27">
        <v>13289188.4605713</v>
      </c>
      <c r="BB1059" s="27">
        <v>0</v>
      </c>
      <c r="BC1059" s="27">
        <v>4933481.7644042997</v>
      </c>
      <c r="BD1059" s="27">
        <v>2169504.8221740699</v>
      </c>
      <c r="BE1059" s="27">
        <v>0</v>
      </c>
      <c r="BF1059" s="27">
        <v>678931.65305328404</v>
      </c>
      <c r="BG1059" s="27">
        <v>31425195.204833999</v>
      </c>
      <c r="BH1059" s="27">
        <v>9514864.1774902306</v>
      </c>
      <c r="BI1059" s="27">
        <v>0</v>
      </c>
      <c r="BJ1059" s="27">
        <v>4242924.2062377902</v>
      </c>
      <c r="BK1059" s="27">
        <v>2939916.2710571298</v>
      </c>
      <c r="BL1059" s="27">
        <v>211752.71220779399</v>
      </c>
      <c r="BM1059" s="27">
        <v>53358.425132751501</v>
      </c>
      <c r="BN1059" s="27">
        <v>0</v>
      </c>
      <c r="BO1059" s="27">
        <v>0</v>
      </c>
      <c r="BP1059" s="27">
        <v>0</v>
      </c>
      <c r="BQ1059" s="27">
        <v>0</v>
      </c>
      <c r="BR1059" s="27">
        <v>4672239.8715820303</v>
      </c>
      <c r="BS1059" s="27">
        <v>4482918.3765869103</v>
      </c>
      <c r="BT1059" s="27">
        <v>2587314.7600097698</v>
      </c>
      <c r="BU1059" s="27">
        <v>0</v>
      </c>
      <c r="BV1059" s="27">
        <v>2005952.6685790999</v>
      </c>
      <c r="BW1059" s="27">
        <v>260502.93030357399</v>
      </c>
      <c r="BX1059" s="27">
        <v>0</v>
      </c>
      <c r="BY1059" s="27">
        <v>0</v>
      </c>
      <c r="BZ1059" s="27">
        <v>0</v>
      </c>
      <c r="CA1059" s="27">
        <v>105275.993522644</v>
      </c>
      <c r="CB1059" s="27">
        <v>6609461.1895141602</v>
      </c>
      <c r="CC1059" s="27">
        <v>53655413.364257798</v>
      </c>
      <c r="CD1059" s="27">
        <v>13761810.754760699</v>
      </c>
      <c r="CE1059" s="27">
        <v>2357.55561876297</v>
      </c>
      <c r="CF1059" s="27">
        <v>385243.75334549003</v>
      </c>
      <c r="CG1059" s="27">
        <v>2855095.0880432101</v>
      </c>
      <c r="CH1059" s="27">
        <v>262540.472682953</v>
      </c>
      <c r="CI1059" s="27">
        <v>107637.60188674901</v>
      </c>
      <c r="CJ1059" s="27">
        <v>6994946.1201782199</v>
      </c>
      <c r="CK1059" s="27">
        <v>56493748.815429702</v>
      </c>
      <c r="CL1059" s="27">
        <v>14020913.6751709</v>
      </c>
      <c r="CM1059" s="27">
        <v>139221.78596305801</v>
      </c>
      <c r="CN1059" s="27">
        <v>17532230.1870117</v>
      </c>
      <c r="CO1059" s="27">
        <v>87977570.761718795</v>
      </c>
      <c r="CP1059" s="27">
        <v>14020913.6751709</v>
      </c>
      <c r="CQ1059" s="27">
        <v>0</v>
      </c>
      <c r="CR1059" s="27">
        <v>0</v>
      </c>
      <c r="CS1059" s="27">
        <v>0</v>
      </c>
      <c r="CT1059" s="27">
        <v>0</v>
      </c>
    </row>
    <row r="1060" spans="1:98">
      <c r="A1060" s="104" t="s">
        <v>71</v>
      </c>
      <c r="B1060" s="132">
        <v>39692</v>
      </c>
      <c r="C1060" s="27">
        <v>84021.900692939802</v>
      </c>
      <c r="D1060" s="27">
        <v>0</v>
      </c>
      <c r="E1060" s="27">
        <v>21433.887039184599</v>
      </c>
      <c r="F1060" s="27">
        <v>15977.3764781952</v>
      </c>
      <c r="G1060" s="27">
        <v>1949.3355835229199</v>
      </c>
      <c r="H1060" s="27">
        <v>473.679499126971</v>
      </c>
      <c r="I1060" s="27">
        <v>0</v>
      </c>
      <c r="J1060" s="27">
        <v>30982.672012090701</v>
      </c>
      <c r="K1060" s="27">
        <v>1596.46632795036</v>
      </c>
      <c r="L1060" s="27">
        <v>19992.728867530801</v>
      </c>
      <c r="M1060" s="27">
        <v>35819.412411212899</v>
      </c>
      <c r="N1060" s="27">
        <v>12462.7032295465</v>
      </c>
      <c r="O1060" s="27">
        <v>35069.284305572502</v>
      </c>
      <c r="P1060" s="27">
        <v>0</v>
      </c>
      <c r="Q1060" s="27">
        <v>4899.4564987420999</v>
      </c>
      <c r="R1060" s="27">
        <v>1860.2501431703599</v>
      </c>
      <c r="S1060" s="27">
        <v>0</v>
      </c>
      <c r="T1060" s="27">
        <v>603.77326545864298</v>
      </c>
      <c r="U1060" s="27">
        <v>32473.6611468792</v>
      </c>
      <c r="V1060" s="27">
        <v>4938782.4880981399</v>
      </c>
      <c r="W1060" s="27">
        <v>0</v>
      </c>
      <c r="X1060" s="27">
        <v>1695167.1160430899</v>
      </c>
      <c r="Y1060" s="27">
        <v>1124692.09538269</v>
      </c>
      <c r="Z1060" s="27">
        <v>331105.191978455</v>
      </c>
      <c r="AA1060" s="27">
        <v>59586.781630516103</v>
      </c>
      <c r="AB1060" s="27">
        <v>0</v>
      </c>
      <c r="AC1060" s="27">
        <v>10524210.745239301</v>
      </c>
      <c r="AD1060" s="27">
        <v>227608.48603630101</v>
      </c>
      <c r="AE1060" s="27">
        <v>854016.37490844703</v>
      </c>
      <c r="AF1060" s="27">
        <v>1847534.1043243399</v>
      </c>
      <c r="AG1060" s="27">
        <v>1635261.0684509301</v>
      </c>
      <c r="AH1060" s="27">
        <v>1635987.19406128</v>
      </c>
      <c r="AI1060" s="27">
        <v>0</v>
      </c>
      <c r="AJ1060" s="27">
        <v>638820.77268981899</v>
      </c>
      <c r="AK1060" s="27">
        <v>299614.89392471302</v>
      </c>
      <c r="AL1060" s="27">
        <v>0</v>
      </c>
      <c r="AM1060" s="27">
        <v>87227.795309066802</v>
      </c>
      <c r="AN1060" s="27">
        <v>10703657.182128901</v>
      </c>
      <c r="AO1060" s="27">
        <v>41184598.3818359</v>
      </c>
      <c r="AP1060" s="27">
        <v>0</v>
      </c>
      <c r="AQ1060" s="27">
        <v>13196832.5699463</v>
      </c>
      <c r="AR1060" s="27">
        <v>8743930.7049560491</v>
      </c>
      <c r="AS1060" s="27">
        <v>2474108.8827514602</v>
      </c>
      <c r="AT1060" s="27">
        <v>455981.66995239299</v>
      </c>
      <c r="AU1060" s="27">
        <v>0</v>
      </c>
      <c r="AV1060" s="27">
        <v>31804381.337890599</v>
      </c>
      <c r="AW1060" s="27">
        <v>627517.99253845203</v>
      </c>
      <c r="AX1060" s="27">
        <v>7739557.9284667997</v>
      </c>
      <c r="AY1060" s="27">
        <v>15490581.1612549</v>
      </c>
      <c r="AZ1060" s="27">
        <v>12403780.753051801</v>
      </c>
      <c r="BA1060" s="27">
        <v>13531307.161865201</v>
      </c>
      <c r="BB1060" s="27">
        <v>0</v>
      </c>
      <c r="BC1060" s="27">
        <v>5014588.0403442401</v>
      </c>
      <c r="BD1060" s="27">
        <v>2229383.3116149898</v>
      </c>
      <c r="BE1060" s="27">
        <v>0</v>
      </c>
      <c r="BF1060" s="27">
        <v>664693.72808837902</v>
      </c>
      <c r="BG1060" s="27">
        <v>32310680.569091801</v>
      </c>
      <c r="BH1060" s="27">
        <v>9713760.7528076209</v>
      </c>
      <c r="BI1060" s="27">
        <v>0</v>
      </c>
      <c r="BJ1060" s="27">
        <v>4039474.0875854502</v>
      </c>
      <c r="BK1060" s="27">
        <v>2832811.8765258798</v>
      </c>
      <c r="BL1060" s="27">
        <v>224054.74263763399</v>
      </c>
      <c r="BM1060" s="27">
        <v>46429.337359428398</v>
      </c>
      <c r="BN1060" s="27">
        <v>0</v>
      </c>
      <c r="BO1060" s="27">
        <v>0</v>
      </c>
      <c r="BP1060" s="27">
        <v>0</v>
      </c>
      <c r="BQ1060" s="27">
        <v>0</v>
      </c>
      <c r="BR1060" s="27">
        <v>4702807.6234130897</v>
      </c>
      <c r="BS1060" s="27">
        <v>4419708.11364746</v>
      </c>
      <c r="BT1060" s="27">
        <v>2634509.4919433598</v>
      </c>
      <c r="BU1060" s="27">
        <v>0</v>
      </c>
      <c r="BV1060" s="27">
        <v>2019934.4815216099</v>
      </c>
      <c r="BW1060" s="27">
        <v>264636.17846679699</v>
      </c>
      <c r="BX1060" s="27">
        <v>0</v>
      </c>
      <c r="BY1060" s="27">
        <v>0</v>
      </c>
      <c r="BZ1060" s="27">
        <v>0</v>
      </c>
      <c r="CA1060" s="27">
        <v>105421.76375389101</v>
      </c>
      <c r="CB1060" s="27">
        <v>6628237.6724243201</v>
      </c>
      <c r="CC1060" s="27">
        <v>54363362.903808601</v>
      </c>
      <c r="CD1060" s="27">
        <v>13727661.3244629</v>
      </c>
      <c r="CE1060" s="27">
        <v>2419.09486758709</v>
      </c>
      <c r="CF1060" s="27">
        <v>389974.90561676002</v>
      </c>
      <c r="CG1060" s="27">
        <v>2918806.1614990202</v>
      </c>
      <c r="CH1060" s="27">
        <v>267134.91647338902</v>
      </c>
      <c r="CI1060" s="27">
        <v>107833.550605774</v>
      </c>
      <c r="CJ1060" s="27">
        <v>7017637.9490356399</v>
      </c>
      <c r="CK1060" s="27">
        <v>57307018.161621101</v>
      </c>
      <c r="CL1060" s="27">
        <v>13983183.658691401</v>
      </c>
      <c r="CM1060" s="27">
        <v>139959.65122985799</v>
      </c>
      <c r="CN1060" s="27">
        <v>17700563.121582001</v>
      </c>
      <c r="CO1060" s="27">
        <v>89503828.379882798</v>
      </c>
      <c r="CP1060" s="27">
        <v>13983183.658691401</v>
      </c>
      <c r="CQ1060" s="27">
        <v>0</v>
      </c>
      <c r="CR1060" s="27">
        <v>0</v>
      </c>
      <c r="CS1060" s="27">
        <v>0</v>
      </c>
      <c r="CT1060" s="27">
        <v>0</v>
      </c>
    </row>
    <row r="1061" spans="1:98">
      <c r="A1061" s="104" t="s">
        <v>71</v>
      </c>
      <c r="B1061" s="132">
        <v>39783</v>
      </c>
      <c r="C1061" s="27">
        <v>84425.875505447402</v>
      </c>
      <c r="D1061" s="27">
        <v>0</v>
      </c>
      <c r="E1061" s="27">
        <v>20637.8378469944</v>
      </c>
      <c r="F1061" s="27">
        <v>15604.346731662799</v>
      </c>
      <c r="G1061" s="27">
        <v>2056.4733380079301</v>
      </c>
      <c r="H1061" s="27">
        <v>370.769575733691</v>
      </c>
      <c r="I1061" s="27">
        <v>0</v>
      </c>
      <c r="J1061" s="27">
        <v>31351.264145135901</v>
      </c>
      <c r="K1061" s="27">
        <v>1325.99110604823</v>
      </c>
      <c r="L1061" s="27">
        <v>19668.681953191801</v>
      </c>
      <c r="M1061" s="27">
        <v>35472.623045444503</v>
      </c>
      <c r="N1061" s="27">
        <v>12279.536055803301</v>
      </c>
      <c r="O1061" s="27">
        <v>35353.822676658601</v>
      </c>
      <c r="P1061" s="27">
        <v>0</v>
      </c>
      <c r="Q1061" s="27">
        <v>4871.5468279719398</v>
      </c>
      <c r="R1061" s="27">
        <v>1887.1878717094701</v>
      </c>
      <c r="S1061" s="27">
        <v>0</v>
      </c>
      <c r="T1061" s="27">
        <v>582.99481021612905</v>
      </c>
      <c r="U1061" s="27">
        <v>32806.418826579997</v>
      </c>
      <c r="V1061" s="27">
        <v>4916783.9041137705</v>
      </c>
      <c r="W1061" s="27">
        <v>0</v>
      </c>
      <c r="X1061" s="27">
        <v>1614531.3961944601</v>
      </c>
      <c r="Y1061" s="27">
        <v>1086584.48999023</v>
      </c>
      <c r="Z1061" s="27">
        <v>339158.08126449602</v>
      </c>
      <c r="AA1061" s="27">
        <v>46184.726087093397</v>
      </c>
      <c r="AB1061" s="27">
        <v>0</v>
      </c>
      <c r="AC1061" s="27">
        <v>10614249.2689209</v>
      </c>
      <c r="AD1061" s="27">
        <v>174394.703411102</v>
      </c>
      <c r="AE1061" s="27">
        <v>821714.937942505</v>
      </c>
      <c r="AF1061" s="27">
        <v>1823145.14129639</v>
      </c>
      <c r="AG1061" s="27">
        <v>1613901.10931396</v>
      </c>
      <c r="AH1061" s="27">
        <v>1649463.12663269</v>
      </c>
      <c r="AI1061" s="27">
        <v>0</v>
      </c>
      <c r="AJ1061" s="27">
        <v>627557.13323211705</v>
      </c>
      <c r="AK1061" s="27">
        <v>300340.916149139</v>
      </c>
      <c r="AL1061" s="27">
        <v>0</v>
      </c>
      <c r="AM1061" s="27">
        <v>80774.946263313293</v>
      </c>
      <c r="AN1061" s="27">
        <v>10840933.5910645</v>
      </c>
      <c r="AO1061" s="27">
        <v>41323846.029785201</v>
      </c>
      <c r="AP1061" s="27">
        <v>0</v>
      </c>
      <c r="AQ1061" s="27">
        <v>12583021.4487305</v>
      </c>
      <c r="AR1061" s="27">
        <v>8410503.7565918006</v>
      </c>
      <c r="AS1061" s="27">
        <v>2548017.2395324698</v>
      </c>
      <c r="AT1061" s="27">
        <v>356620.32289504999</v>
      </c>
      <c r="AU1061" s="27">
        <v>0</v>
      </c>
      <c r="AV1061" s="27">
        <v>32535879.1176758</v>
      </c>
      <c r="AW1061" s="27">
        <v>493054.54565811198</v>
      </c>
      <c r="AX1061" s="27">
        <v>7559957.0598144503</v>
      </c>
      <c r="AY1061" s="27">
        <v>15369909.314331099</v>
      </c>
      <c r="AZ1061" s="27">
        <v>12306610.5782471</v>
      </c>
      <c r="BA1061" s="27">
        <v>13755095.2536621</v>
      </c>
      <c r="BB1061" s="27">
        <v>0</v>
      </c>
      <c r="BC1061" s="27">
        <v>4946602.0607910203</v>
      </c>
      <c r="BD1061" s="27">
        <v>2261640.5874633798</v>
      </c>
      <c r="BE1061" s="27">
        <v>0</v>
      </c>
      <c r="BF1061" s="27">
        <v>625309.04241943394</v>
      </c>
      <c r="BG1061" s="27">
        <v>33181536.9931641</v>
      </c>
      <c r="BH1061" s="27">
        <v>9811956.4266357403</v>
      </c>
      <c r="BI1061" s="27">
        <v>0</v>
      </c>
      <c r="BJ1061" s="27">
        <v>3895241.4324340802</v>
      </c>
      <c r="BK1061" s="27">
        <v>2743462.1253356901</v>
      </c>
      <c r="BL1061" s="27">
        <v>234720.89691352801</v>
      </c>
      <c r="BM1061" s="27">
        <v>30207.154464483301</v>
      </c>
      <c r="BN1061" s="27">
        <v>0</v>
      </c>
      <c r="BO1061" s="27">
        <v>0</v>
      </c>
      <c r="BP1061" s="27">
        <v>0</v>
      </c>
      <c r="BQ1061" s="27">
        <v>0</v>
      </c>
      <c r="BR1061" s="27">
        <v>4698640.1897582998</v>
      </c>
      <c r="BS1061" s="27">
        <v>4385515.4517822303</v>
      </c>
      <c r="BT1061" s="27">
        <v>2676954.3446960398</v>
      </c>
      <c r="BU1061" s="27">
        <v>0</v>
      </c>
      <c r="BV1061" s="27">
        <v>2010067.7444305399</v>
      </c>
      <c r="BW1061" s="27">
        <v>268195.72199630702</v>
      </c>
      <c r="BX1061" s="27">
        <v>0</v>
      </c>
      <c r="BY1061" s="27">
        <v>0</v>
      </c>
      <c r="BZ1061" s="27">
        <v>0</v>
      </c>
      <c r="CA1061" s="27">
        <v>105015.814368248</v>
      </c>
      <c r="CB1061" s="27">
        <v>6536377.6890258798</v>
      </c>
      <c r="CC1061" s="27">
        <v>53914999.1318359</v>
      </c>
      <c r="CD1061" s="27">
        <v>13693197.065429701</v>
      </c>
      <c r="CE1061" s="27">
        <v>2421.7778471410302</v>
      </c>
      <c r="CF1061" s="27">
        <v>385911.80376434303</v>
      </c>
      <c r="CG1061" s="27">
        <v>2903903.5746154799</v>
      </c>
      <c r="CH1061" s="27">
        <v>269622.91539764398</v>
      </c>
      <c r="CI1061" s="27">
        <v>107443.110767365</v>
      </c>
      <c r="CJ1061" s="27">
        <v>6922112.3825073196</v>
      </c>
      <c r="CK1061" s="27">
        <v>56820092.270019501</v>
      </c>
      <c r="CL1061" s="27">
        <v>13999377.1416016</v>
      </c>
      <c r="CM1061" s="27">
        <v>140063.42621803301</v>
      </c>
      <c r="CN1061" s="27">
        <v>17763149.6638184</v>
      </c>
      <c r="CO1061" s="27">
        <v>89988117.3125</v>
      </c>
      <c r="CP1061" s="27">
        <v>13999377.1416016</v>
      </c>
      <c r="CQ1061" s="27">
        <v>0</v>
      </c>
      <c r="CR1061" s="27">
        <v>0</v>
      </c>
      <c r="CS1061" s="27">
        <v>0</v>
      </c>
      <c r="CT1061" s="27">
        <v>0</v>
      </c>
    </row>
    <row r="1062" spans="1:98">
      <c r="A1062" s="104" t="s">
        <v>71</v>
      </c>
      <c r="B1062" s="132">
        <v>39873</v>
      </c>
      <c r="C1062" s="27">
        <v>85672.4741420746</v>
      </c>
      <c r="D1062" s="27">
        <v>0</v>
      </c>
      <c r="E1062" s="27">
        <v>20059.249479293801</v>
      </c>
      <c r="F1062" s="27">
        <v>15200.1798961163</v>
      </c>
      <c r="G1062" s="27">
        <v>2164.76356032491</v>
      </c>
      <c r="H1062" s="27">
        <v>305.41749422252201</v>
      </c>
      <c r="I1062" s="27">
        <v>0</v>
      </c>
      <c r="J1062" s="27">
        <v>32164.232590436899</v>
      </c>
      <c r="K1062" s="27">
        <v>1070.4940518885901</v>
      </c>
      <c r="L1062" s="27">
        <v>19506.5375645161</v>
      </c>
      <c r="M1062" s="27">
        <v>35811.653409480998</v>
      </c>
      <c r="N1062" s="27">
        <v>12171.423592805901</v>
      </c>
      <c r="O1062" s="27">
        <v>35957.897198200197</v>
      </c>
      <c r="P1062" s="27">
        <v>0</v>
      </c>
      <c r="Q1062" s="27">
        <v>4886.2785242199898</v>
      </c>
      <c r="R1062" s="27">
        <v>1977.70689253509</v>
      </c>
      <c r="S1062" s="27">
        <v>0</v>
      </c>
      <c r="T1062" s="27">
        <v>572.42258977890003</v>
      </c>
      <c r="U1062" s="27">
        <v>33274.798828601801</v>
      </c>
      <c r="V1062" s="27">
        <v>4955090.3805542002</v>
      </c>
      <c r="W1062" s="27">
        <v>0</v>
      </c>
      <c r="X1062" s="27">
        <v>1570984.30986023</v>
      </c>
      <c r="Y1062" s="27">
        <v>1061083.88348389</v>
      </c>
      <c r="Z1062" s="27">
        <v>349372.94431304903</v>
      </c>
      <c r="AA1062" s="27">
        <v>37791.923311710401</v>
      </c>
      <c r="AB1062" s="27">
        <v>0</v>
      </c>
      <c r="AC1062" s="27">
        <v>10866247.008667</v>
      </c>
      <c r="AD1062" s="27">
        <v>133752.399335861</v>
      </c>
      <c r="AE1062" s="27">
        <v>811484.21180725098</v>
      </c>
      <c r="AF1062" s="27">
        <v>1826307.94288635</v>
      </c>
      <c r="AG1062" s="27">
        <v>1590476.15815735</v>
      </c>
      <c r="AH1062" s="27">
        <v>1676010.1657257101</v>
      </c>
      <c r="AI1062" s="27">
        <v>0</v>
      </c>
      <c r="AJ1062" s="27">
        <v>632785.77957153297</v>
      </c>
      <c r="AK1062" s="27">
        <v>313307.38015747099</v>
      </c>
      <c r="AL1062" s="27">
        <v>0</v>
      </c>
      <c r="AM1062" s="27">
        <v>75325.900666236907</v>
      </c>
      <c r="AN1062" s="27">
        <v>11016811.5142822</v>
      </c>
      <c r="AO1062" s="27">
        <v>41984183.496093802</v>
      </c>
      <c r="AP1062" s="27">
        <v>0</v>
      </c>
      <c r="AQ1062" s="27">
        <v>12249727.1359863</v>
      </c>
      <c r="AR1062" s="27">
        <v>8234664.7404785203</v>
      </c>
      <c r="AS1062" s="27">
        <v>2631549.8703918499</v>
      </c>
      <c r="AT1062" s="27">
        <v>293329.16300582897</v>
      </c>
      <c r="AU1062" s="27">
        <v>0</v>
      </c>
      <c r="AV1062" s="27">
        <v>33556985.427246101</v>
      </c>
      <c r="AW1062" s="27">
        <v>381437.57374191302</v>
      </c>
      <c r="AX1062" s="27">
        <v>7517548.9404907199</v>
      </c>
      <c r="AY1062" s="27">
        <v>15542795.1672363</v>
      </c>
      <c r="AZ1062" s="27">
        <v>12174447.451171899</v>
      </c>
      <c r="BA1062" s="27">
        <v>14072113.407714801</v>
      </c>
      <c r="BB1062" s="27">
        <v>0</v>
      </c>
      <c r="BC1062" s="27">
        <v>5008409.5787353497</v>
      </c>
      <c r="BD1062" s="27">
        <v>2346881.2511901902</v>
      </c>
      <c r="BE1062" s="27">
        <v>0</v>
      </c>
      <c r="BF1062" s="27">
        <v>584066.15695953404</v>
      </c>
      <c r="BG1062" s="27">
        <v>33980012.075195298</v>
      </c>
      <c r="BH1062" s="27">
        <v>10113583.5549316</v>
      </c>
      <c r="BI1062" s="27">
        <v>0</v>
      </c>
      <c r="BJ1062" s="27">
        <v>3805153.0165100102</v>
      </c>
      <c r="BK1062" s="27">
        <v>2688569.8775329599</v>
      </c>
      <c r="BL1062" s="27">
        <v>245646.70473289501</v>
      </c>
      <c r="BM1062" s="27">
        <v>33410.4982190132</v>
      </c>
      <c r="BN1062" s="27">
        <v>0</v>
      </c>
      <c r="BO1062" s="27">
        <v>0</v>
      </c>
      <c r="BP1062" s="27">
        <v>0</v>
      </c>
      <c r="BQ1062" s="27">
        <v>0</v>
      </c>
      <c r="BR1062" s="27">
        <v>4726253.5153198196</v>
      </c>
      <c r="BS1062" s="27">
        <v>4343043.5083007803</v>
      </c>
      <c r="BT1062" s="27">
        <v>2738547.4386596698</v>
      </c>
      <c r="BU1062" s="27">
        <v>0</v>
      </c>
      <c r="BV1062" s="27">
        <v>2033443.0110168499</v>
      </c>
      <c r="BW1062" s="27">
        <v>276512.78059387201</v>
      </c>
      <c r="BX1062" s="27">
        <v>0</v>
      </c>
      <c r="BY1062" s="27">
        <v>0</v>
      </c>
      <c r="BZ1062" s="27">
        <v>0</v>
      </c>
      <c r="CA1062" s="27">
        <v>105716.998737335</v>
      </c>
      <c r="CB1062" s="27">
        <v>6524617.0436401404</v>
      </c>
      <c r="CC1062" s="27">
        <v>54229691.369628899</v>
      </c>
      <c r="CD1062" s="27">
        <v>13951561.106445299</v>
      </c>
      <c r="CE1062" s="27">
        <v>2471.3799993395801</v>
      </c>
      <c r="CF1062" s="27">
        <v>387303.74483871501</v>
      </c>
      <c r="CG1062" s="27">
        <v>2931624.4638671898</v>
      </c>
      <c r="CH1062" s="27">
        <v>277782.62933731102</v>
      </c>
      <c r="CI1062" s="27">
        <v>108186.085848808</v>
      </c>
      <c r="CJ1062" s="27">
        <v>6912613.3994140597</v>
      </c>
      <c r="CK1062" s="27">
        <v>57157811.544433601</v>
      </c>
      <c r="CL1062" s="27">
        <v>14203352.2376709</v>
      </c>
      <c r="CM1062" s="27">
        <v>141187.90189743001</v>
      </c>
      <c r="CN1062" s="27">
        <v>17945136.8210449</v>
      </c>
      <c r="CO1062" s="27">
        <v>91223887.388671905</v>
      </c>
      <c r="CP1062" s="27">
        <v>14203352.2376709</v>
      </c>
      <c r="CQ1062" s="27">
        <v>0</v>
      </c>
      <c r="CR1062" s="27">
        <v>0</v>
      </c>
      <c r="CS1062" s="27">
        <v>0</v>
      </c>
      <c r="CT1062" s="27">
        <v>0</v>
      </c>
    </row>
    <row r="1063" spans="1:98">
      <c r="A1063" s="104" t="s">
        <v>71</v>
      </c>
      <c r="B1063" s="132">
        <v>39965</v>
      </c>
      <c r="C1063" s="27">
        <v>86783.929642677307</v>
      </c>
      <c r="D1063" s="27">
        <v>0</v>
      </c>
      <c r="E1063" s="27">
        <v>19302.4010050297</v>
      </c>
      <c r="F1063" s="27">
        <v>14824.3010280132</v>
      </c>
      <c r="G1063" s="27">
        <v>2256.9442582726501</v>
      </c>
      <c r="H1063" s="27">
        <v>240.59584145620499</v>
      </c>
      <c r="I1063" s="27">
        <v>0</v>
      </c>
      <c r="J1063" s="27">
        <v>32860.115698814399</v>
      </c>
      <c r="K1063" s="27">
        <v>804.30539552867401</v>
      </c>
      <c r="L1063" s="27">
        <v>19702.4567987919</v>
      </c>
      <c r="M1063" s="27">
        <v>35912.183160781897</v>
      </c>
      <c r="N1063" s="27">
        <v>11938.2324483395</v>
      </c>
      <c r="O1063" s="27">
        <v>36513.745440959901</v>
      </c>
      <c r="P1063" s="27">
        <v>0</v>
      </c>
      <c r="Q1063" s="27">
        <v>4938.6366975903502</v>
      </c>
      <c r="R1063" s="27">
        <v>2004.13246361911</v>
      </c>
      <c r="S1063" s="27">
        <v>0</v>
      </c>
      <c r="T1063" s="27">
        <v>567.89602645486605</v>
      </c>
      <c r="U1063" s="27">
        <v>33591.8839802742</v>
      </c>
      <c r="V1063" s="27">
        <v>5008685.7456054697</v>
      </c>
      <c r="W1063" s="27">
        <v>0</v>
      </c>
      <c r="X1063" s="27">
        <v>1500431.3112792999</v>
      </c>
      <c r="Y1063" s="27">
        <v>1026342.58319855</v>
      </c>
      <c r="Z1063" s="27">
        <v>357041.75758361799</v>
      </c>
      <c r="AA1063" s="27">
        <v>30391.674589395501</v>
      </c>
      <c r="AB1063" s="27">
        <v>0</v>
      </c>
      <c r="AC1063" s="27">
        <v>11061715.0771484</v>
      </c>
      <c r="AD1063" s="27">
        <v>98218.322039604202</v>
      </c>
      <c r="AE1063" s="27">
        <v>799610.61321258498</v>
      </c>
      <c r="AF1063" s="27">
        <v>1826845.35310364</v>
      </c>
      <c r="AG1063" s="27">
        <v>1555194.14520264</v>
      </c>
      <c r="AH1063" s="27">
        <v>1685902.0357665999</v>
      </c>
      <c r="AI1063" s="27">
        <v>0</v>
      </c>
      <c r="AJ1063" s="27">
        <v>649086.34673309303</v>
      </c>
      <c r="AK1063" s="27">
        <v>313533.759426117</v>
      </c>
      <c r="AL1063" s="27">
        <v>0</v>
      </c>
      <c r="AM1063" s="27">
        <v>74209.039267540007</v>
      </c>
      <c r="AN1063" s="27">
        <v>11132648.634277301</v>
      </c>
      <c r="AO1063" s="27">
        <v>42665938.228515603</v>
      </c>
      <c r="AP1063" s="27">
        <v>0</v>
      </c>
      <c r="AQ1063" s="27">
        <v>11775950.032958999</v>
      </c>
      <c r="AR1063" s="27">
        <v>7997900.8637695303</v>
      </c>
      <c r="AS1063" s="27">
        <v>2701131.59802246</v>
      </c>
      <c r="AT1063" s="27">
        <v>237610.51559066799</v>
      </c>
      <c r="AU1063" s="27">
        <v>0</v>
      </c>
      <c r="AV1063" s="27">
        <v>34385341.977050804</v>
      </c>
      <c r="AW1063" s="27">
        <v>281624.65782547003</v>
      </c>
      <c r="AX1063" s="27">
        <v>7512139.14697266</v>
      </c>
      <c r="AY1063" s="27">
        <v>15645210.490478501</v>
      </c>
      <c r="AZ1063" s="27">
        <v>11959182.8441162</v>
      </c>
      <c r="BA1063" s="27">
        <v>14266289.947509799</v>
      </c>
      <c r="BB1063" s="27">
        <v>0</v>
      </c>
      <c r="BC1063" s="27">
        <v>5173140.1159667997</v>
      </c>
      <c r="BD1063" s="27">
        <v>2356936.5505371098</v>
      </c>
      <c r="BE1063" s="27">
        <v>0</v>
      </c>
      <c r="BF1063" s="27">
        <v>576149.60661315895</v>
      </c>
      <c r="BG1063" s="27">
        <v>34590901.599609397</v>
      </c>
      <c r="BH1063" s="27">
        <v>10247412.4310303</v>
      </c>
      <c r="BI1063" s="27">
        <v>0</v>
      </c>
      <c r="BJ1063" s="27">
        <v>3710551.5083923298</v>
      </c>
      <c r="BK1063" s="27">
        <v>2625707.2747497601</v>
      </c>
      <c r="BL1063" s="27">
        <v>251416.613376617</v>
      </c>
      <c r="BM1063" s="27">
        <v>27303.125082492799</v>
      </c>
      <c r="BN1063" s="27">
        <v>0</v>
      </c>
      <c r="BO1063" s="27">
        <v>0</v>
      </c>
      <c r="BP1063" s="27">
        <v>0</v>
      </c>
      <c r="BQ1063" s="27">
        <v>0</v>
      </c>
      <c r="BR1063" s="27">
        <v>4762912.0203857403</v>
      </c>
      <c r="BS1063" s="27">
        <v>4265412.2895507803</v>
      </c>
      <c r="BT1063" s="27">
        <v>2776301.7977600102</v>
      </c>
      <c r="BU1063" s="27">
        <v>0</v>
      </c>
      <c r="BV1063" s="27">
        <v>2100930.3617553702</v>
      </c>
      <c r="BW1063" s="27">
        <v>275411.45003509498</v>
      </c>
      <c r="BX1063" s="27">
        <v>0</v>
      </c>
      <c r="BY1063" s="27">
        <v>0</v>
      </c>
      <c r="BZ1063" s="27">
        <v>0</v>
      </c>
      <c r="CA1063" s="27">
        <v>106159.525755882</v>
      </c>
      <c r="CB1063" s="27">
        <v>6511862.8077392597</v>
      </c>
      <c r="CC1063" s="27">
        <v>54479528.536132798</v>
      </c>
      <c r="CD1063" s="27">
        <v>13966367.013916001</v>
      </c>
      <c r="CE1063" s="27">
        <v>2497.09426337481</v>
      </c>
      <c r="CF1063" s="27">
        <v>387040.19203948998</v>
      </c>
      <c r="CG1063" s="27">
        <v>2936747.22052002</v>
      </c>
      <c r="CH1063" s="27">
        <v>276686.57555770897</v>
      </c>
      <c r="CI1063" s="27">
        <v>108658.84515667</v>
      </c>
      <c r="CJ1063" s="27">
        <v>6899061.9384155301</v>
      </c>
      <c r="CK1063" s="27">
        <v>57399083.830078103</v>
      </c>
      <c r="CL1063" s="27">
        <v>14247329.7272949</v>
      </c>
      <c r="CM1063" s="27">
        <v>141898.61919593799</v>
      </c>
      <c r="CN1063" s="27">
        <v>18033576.9536133</v>
      </c>
      <c r="CO1063" s="27">
        <v>91981417.420898393</v>
      </c>
      <c r="CP1063" s="27">
        <v>14247329.7272949</v>
      </c>
      <c r="CQ1063" s="27">
        <v>0</v>
      </c>
      <c r="CR1063" s="27">
        <v>0</v>
      </c>
      <c r="CS1063" s="27">
        <v>0</v>
      </c>
      <c r="CT1063" s="27">
        <v>0</v>
      </c>
    </row>
    <row r="1064" spans="1:98">
      <c r="A1064" s="104" t="s">
        <v>71</v>
      </c>
      <c r="B1064" s="132">
        <v>40057</v>
      </c>
      <c r="C1064" s="27">
        <v>87852.3088722229</v>
      </c>
      <c r="D1064" s="27">
        <v>0</v>
      </c>
      <c r="E1064" s="27">
        <v>18691.811026334799</v>
      </c>
      <c r="F1064" s="27">
        <v>14433.2532362938</v>
      </c>
      <c r="G1064" s="27">
        <v>2430.85157939792</v>
      </c>
      <c r="H1064" s="27">
        <v>156.25861300528001</v>
      </c>
      <c r="I1064" s="27">
        <v>0</v>
      </c>
      <c r="J1064" s="27">
        <v>33330.904098033898</v>
      </c>
      <c r="K1064" s="27">
        <v>580.73336818069197</v>
      </c>
      <c r="L1064" s="27">
        <v>18927.086981296499</v>
      </c>
      <c r="M1064" s="27">
        <v>36059.504324913003</v>
      </c>
      <c r="N1064" s="27">
        <v>11758.077290535</v>
      </c>
      <c r="O1064" s="27">
        <v>37066.878925323501</v>
      </c>
      <c r="P1064" s="27">
        <v>0</v>
      </c>
      <c r="Q1064" s="27">
        <v>4988.0487784147299</v>
      </c>
      <c r="R1064" s="27">
        <v>2078.3970420062501</v>
      </c>
      <c r="S1064" s="27">
        <v>0</v>
      </c>
      <c r="T1064" s="27">
        <v>565.00434406101704</v>
      </c>
      <c r="U1064" s="27">
        <v>33903.0212955475</v>
      </c>
      <c r="V1064" s="27">
        <v>5087072.26025391</v>
      </c>
      <c r="W1064" s="27">
        <v>0</v>
      </c>
      <c r="X1064" s="27">
        <v>1451904.8559265099</v>
      </c>
      <c r="Y1064" s="27">
        <v>1007998.05982208</v>
      </c>
      <c r="Z1064" s="27">
        <v>362637.42073440598</v>
      </c>
      <c r="AA1064" s="27">
        <v>20367.3972425461</v>
      </c>
      <c r="AB1064" s="27">
        <v>0</v>
      </c>
      <c r="AC1064" s="27">
        <v>11250438.5496826</v>
      </c>
      <c r="AD1064" s="27">
        <v>71706.114642143293</v>
      </c>
      <c r="AE1064" s="27">
        <v>779180.69888305699</v>
      </c>
      <c r="AF1064" s="27">
        <v>1843980.96417236</v>
      </c>
      <c r="AG1064" s="27">
        <v>1541034.61270142</v>
      </c>
      <c r="AH1064" s="27">
        <v>1696374.9436340299</v>
      </c>
      <c r="AI1064" s="27">
        <v>0</v>
      </c>
      <c r="AJ1064" s="27">
        <v>652146.20199584996</v>
      </c>
      <c r="AK1064" s="27">
        <v>306702.31345748901</v>
      </c>
      <c r="AL1064" s="27">
        <v>0</v>
      </c>
      <c r="AM1064" s="27">
        <v>73193.334004402204</v>
      </c>
      <c r="AN1064" s="27">
        <v>11315070.4053955</v>
      </c>
      <c r="AO1064" s="27">
        <v>43640164.826660201</v>
      </c>
      <c r="AP1064" s="27">
        <v>0</v>
      </c>
      <c r="AQ1064" s="27">
        <v>11465202.18396</v>
      </c>
      <c r="AR1064" s="27">
        <v>7903819.9041748</v>
      </c>
      <c r="AS1064" s="27">
        <v>2772780.66296387</v>
      </c>
      <c r="AT1064" s="27">
        <v>157178.06487846401</v>
      </c>
      <c r="AU1064" s="27">
        <v>0</v>
      </c>
      <c r="AV1064" s="27">
        <v>35148383.129882798</v>
      </c>
      <c r="AW1064" s="27">
        <v>204741.59782218901</v>
      </c>
      <c r="AX1064" s="27">
        <v>7315089.48547363</v>
      </c>
      <c r="AY1064" s="27">
        <v>15898751.292114301</v>
      </c>
      <c r="AZ1064" s="27">
        <v>11930838.3681641</v>
      </c>
      <c r="BA1064" s="27">
        <v>14456386.5031738</v>
      </c>
      <c r="BB1064" s="27">
        <v>0</v>
      </c>
      <c r="BC1064" s="27">
        <v>5225174.4953002902</v>
      </c>
      <c r="BD1064" s="27">
        <v>2330215.7775268601</v>
      </c>
      <c r="BE1064" s="27">
        <v>0</v>
      </c>
      <c r="BF1064" s="27">
        <v>568894.93024444603</v>
      </c>
      <c r="BG1064" s="27">
        <v>35322363.063964799</v>
      </c>
      <c r="BH1064" s="27">
        <v>10288489.284668</v>
      </c>
      <c r="BI1064" s="27">
        <v>0</v>
      </c>
      <c r="BJ1064" s="27">
        <v>3590110.2675170898</v>
      </c>
      <c r="BK1064" s="27">
        <v>2557622.18463135</v>
      </c>
      <c r="BL1064" s="27">
        <v>253593.71146011399</v>
      </c>
      <c r="BM1064" s="27">
        <v>18498.817581653599</v>
      </c>
      <c r="BN1064" s="27">
        <v>0</v>
      </c>
      <c r="BO1064" s="27">
        <v>0</v>
      </c>
      <c r="BP1064" s="27">
        <v>0</v>
      </c>
      <c r="BQ1064" s="27">
        <v>0</v>
      </c>
      <c r="BR1064" s="27">
        <v>4798339.8841552697</v>
      </c>
      <c r="BS1064" s="27">
        <v>4228948.6174316397</v>
      </c>
      <c r="BT1064" s="27">
        <v>2813102.3606262198</v>
      </c>
      <c r="BU1064" s="27">
        <v>0</v>
      </c>
      <c r="BV1064" s="27">
        <v>2118924.46130371</v>
      </c>
      <c r="BW1064" s="27">
        <v>268555.526351929</v>
      </c>
      <c r="BX1064" s="27">
        <v>0</v>
      </c>
      <c r="BY1064" s="27">
        <v>0</v>
      </c>
      <c r="BZ1064" s="27">
        <v>0</v>
      </c>
      <c r="CA1064" s="27">
        <v>106541.31282997099</v>
      </c>
      <c r="CB1064" s="27">
        <v>6535954.5634765597</v>
      </c>
      <c r="CC1064" s="27">
        <v>55087071.350097701</v>
      </c>
      <c r="CD1064" s="27">
        <v>13850878.753418</v>
      </c>
      <c r="CE1064" s="27">
        <v>2592.1003727316902</v>
      </c>
      <c r="CF1064" s="27">
        <v>383181.39533996599</v>
      </c>
      <c r="CG1064" s="27">
        <v>2929758.69223022</v>
      </c>
      <c r="CH1064" s="27">
        <v>270111.69616317702</v>
      </c>
      <c r="CI1064" s="27">
        <v>109131.460020065</v>
      </c>
      <c r="CJ1064" s="27">
        <v>6918879.0263671903</v>
      </c>
      <c r="CK1064" s="27">
        <v>58040681.5068359</v>
      </c>
      <c r="CL1064" s="27">
        <v>14111333.082885699</v>
      </c>
      <c r="CM1064" s="27">
        <v>142649.09903717</v>
      </c>
      <c r="CN1064" s="27">
        <v>18210976.3430176</v>
      </c>
      <c r="CO1064" s="27">
        <v>93263411.211914107</v>
      </c>
      <c r="CP1064" s="27">
        <v>14111333.082885699</v>
      </c>
      <c r="CQ1064" s="27">
        <v>0</v>
      </c>
      <c r="CR1064" s="27">
        <v>0</v>
      </c>
      <c r="CS1064" s="27">
        <v>0</v>
      </c>
      <c r="CT1064" s="27">
        <v>0</v>
      </c>
    </row>
    <row r="1065" spans="1:98">
      <c r="A1065" s="104" t="s">
        <v>71</v>
      </c>
      <c r="B1065" s="132">
        <v>40148</v>
      </c>
      <c r="C1065" s="27">
        <v>89307.817356109605</v>
      </c>
      <c r="D1065" s="27">
        <v>0</v>
      </c>
      <c r="E1065" s="27">
        <v>18016.15594244</v>
      </c>
      <c r="F1065" s="27">
        <v>14122.2072486877</v>
      </c>
      <c r="G1065" s="27">
        <v>2537.5576528310798</v>
      </c>
      <c r="H1065" s="27">
        <v>113.29555813409399</v>
      </c>
      <c r="I1065" s="27">
        <v>0</v>
      </c>
      <c r="J1065" s="27">
        <v>34047.885601043701</v>
      </c>
      <c r="K1065" s="27">
        <v>443.79460258036897</v>
      </c>
      <c r="L1065" s="27">
        <v>18801.508707046502</v>
      </c>
      <c r="M1065" s="27">
        <v>36257.364891052202</v>
      </c>
      <c r="N1065" s="27">
        <v>11604.231995701801</v>
      </c>
      <c r="O1065" s="27">
        <v>37865.120988369003</v>
      </c>
      <c r="P1065" s="27">
        <v>0</v>
      </c>
      <c r="Q1065" s="27">
        <v>4936.8202395439102</v>
      </c>
      <c r="R1065" s="27">
        <v>2129.6030198037602</v>
      </c>
      <c r="S1065" s="27">
        <v>0</v>
      </c>
      <c r="T1065" s="27">
        <v>582.47191918641295</v>
      </c>
      <c r="U1065" s="27">
        <v>34527.703860759699</v>
      </c>
      <c r="V1065" s="27">
        <v>5134721.9205932599</v>
      </c>
      <c r="W1065" s="27">
        <v>0</v>
      </c>
      <c r="X1065" s="27">
        <v>1389865.06221008</v>
      </c>
      <c r="Y1065" s="27">
        <v>979182.18673706101</v>
      </c>
      <c r="Z1065" s="27">
        <v>367391.12102508498</v>
      </c>
      <c r="AA1065" s="27">
        <v>14378.7656598091</v>
      </c>
      <c r="AB1065" s="27">
        <v>0</v>
      </c>
      <c r="AC1065" s="27">
        <v>11367170.875</v>
      </c>
      <c r="AD1065" s="27">
        <v>50781.316748142199</v>
      </c>
      <c r="AE1065" s="27">
        <v>767733.92312622105</v>
      </c>
      <c r="AF1065" s="27">
        <v>1862281.1134490999</v>
      </c>
      <c r="AG1065" s="27">
        <v>1514995.96388245</v>
      </c>
      <c r="AH1065" s="27">
        <v>1732451.82423401</v>
      </c>
      <c r="AI1065" s="27">
        <v>0</v>
      </c>
      <c r="AJ1065" s="27">
        <v>650253.80920410203</v>
      </c>
      <c r="AK1065" s="27">
        <v>302823.96651840198</v>
      </c>
      <c r="AL1065" s="27">
        <v>0</v>
      </c>
      <c r="AM1065" s="27">
        <v>72811.376478195205</v>
      </c>
      <c r="AN1065" s="27">
        <v>11431395.443603501</v>
      </c>
      <c r="AO1065" s="27">
        <v>44412252.643066399</v>
      </c>
      <c r="AP1065" s="27">
        <v>0</v>
      </c>
      <c r="AQ1065" s="27">
        <v>11044449.7119141</v>
      </c>
      <c r="AR1065" s="27">
        <v>7713998.3322753897</v>
      </c>
      <c r="AS1065" s="27">
        <v>2839912.8959045401</v>
      </c>
      <c r="AT1065" s="27">
        <v>110984.125234604</v>
      </c>
      <c r="AU1065" s="27">
        <v>0</v>
      </c>
      <c r="AV1065" s="27">
        <v>35850126.141113304</v>
      </c>
      <c r="AW1065" s="27">
        <v>148385.250850677</v>
      </c>
      <c r="AX1065" s="27">
        <v>7324983.7694091797</v>
      </c>
      <c r="AY1065" s="27">
        <v>16189590.2059326</v>
      </c>
      <c r="AZ1065" s="27">
        <v>11818036.5698242</v>
      </c>
      <c r="BA1065" s="27">
        <v>14906284.658691401</v>
      </c>
      <c r="BB1065" s="27">
        <v>0</v>
      </c>
      <c r="BC1065" s="27">
        <v>5236511.65124512</v>
      </c>
      <c r="BD1065" s="27">
        <v>2338951.5151672401</v>
      </c>
      <c r="BE1065" s="27">
        <v>0</v>
      </c>
      <c r="BF1065" s="27">
        <v>578135.32727050805</v>
      </c>
      <c r="BG1065" s="27">
        <v>36055076.355957001</v>
      </c>
      <c r="BH1065" s="27">
        <v>10498186.2744141</v>
      </c>
      <c r="BI1065" s="27">
        <v>0</v>
      </c>
      <c r="BJ1065" s="27">
        <v>3496081.2611083998</v>
      </c>
      <c r="BK1065" s="27">
        <v>2516018.5935058598</v>
      </c>
      <c r="BL1065" s="27">
        <v>261901.61175918599</v>
      </c>
      <c r="BM1065" s="27">
        <v>11241.8269551992</v>
      </c>
      <c r="BN1065" s="27">
        <v>0</v>
      </c>
      <c r="BO1065" s="27">
        <v>0</v>
      </c>
      <c r="BP1065" s="27">
        <v>0</v>
      </c>
      <c r="BQ1065" s="27">
        <v>0</v>
      </c>
      <c r="BR1065" s="27">
        <v>4849465.76452637</v>
      </c>
      <c r="BS1065" s="27">
        <v>4189552.77526855</v>
      </c>
      <c r="BT1065" s="27">
        <v>2900166.45620728</v>
      </c>
      <c r="BU1065" s="27">
        <v>0</v>
      </c>
      <c r="BV1065" s="27">
        <v>2133575.8301086398</v>
      </c>
      <c r="BW1065" s="27">
        <v>273813.28702163702</v>
      </c>
      <c r="BX1065" s="27">
        <v>0</v>
      </c>
      <c r="BY1065" s="27">
        <v>0</v>
      </c>
      <c r="BZ1065" s="27">
        <v>0</v>
      </c>
      <c r="CA1065" s="27">
        <v>107318.196948051</v>
      </c>
      <c r="CB1065" s="27">
        <v>6524561.6414794903</v>
      </c>
      <c r="CC1065" s="27">
        <v>55423028.619140603</v>
      </c>
      <c r="CD1065" s="27">
        <v>13984359.4493408</v>
      </c>
      <c r="CE1065" s="27">
        <v>2647.1869332492402</v>
      </c>
      <c r="CF1065" s="27">
        <v>381461.19774627697</v>
      </c>
      <c r="CG1065" s="27">
        <v>2943913.0896301302</v>
      </c>
      <c r="CH1065" s="27">
        <v>276069.66877365101</v>
      </c>
      <c r="CI1065" s="27">
        <v>109969.55772399899</v>
      </c>
      <c r="CJ1065" s="27">
        <v>6905419.8767700205</v>
      </c>
      <c r="CK1065" s="27">
        <v>58363846.158691399</v>
      </c>
      <c r="CL1065" s="27">
        <v>14279933.4348145</v>
      </c>
      <c r="CM1065" s="27">
        <v>144169.31398773199</v>
      </c>
      <c r="CN1065" s="27">
        <v>18344271.994628899</v>
      </c>
      <c r="CO1065" s="27">
        <v>94466250.315429702</v>
      </c>
      <c r="CP1065" s="27">
        <v>14279933.4348145</v>
      </c>
      <c r="CQ1065" s="27">
        <v>0</v>
      </c>
      <c r="CR1065" s="27">
        <v>0</v>
      </c>
      <c r="CS1065" s="27">
        <v>0</v>
      </c>
      <c r="CT1065" s="27">
        <v>0</v>
      </c>
    </row>
    <row r="1066" spans="1:98">
      <c r="A1066" s="104" t="s">
        <v>71</v>
      </c>
      <c r="B1066" s="132">
        <v>40238</v>
      </c>
      <c r="C1066" s="27">
        <v>90016.753232002302</v>
      </c>
      <c r="D1066" s="27">
        <v>0</v>
      </c>
      <c r="E1066" s="27">
        <v>17379.201133966399</v>
      </c>
      <c r="F1066" s="27">
        <v>13936.942956090001</v>
      </c>
      <c r="G1066" s="27">
        <v>2593.6557869911198</v>
      </c>
      <c r="H1066" s="27">
        <v>0</v>
      </c>
      <c r="I1066" s="27">
        <v>0</v>
      </c>
      <c r="J1066" s="27">
        <v>34631.395248889901</v>
      </c>
      <c r="K1066" s="27">
        <v>347.39066785573999</v>
      </c>
      <c r="L1066" s="27">
        <v>19079.261323213599</v>
      </c>
      <c r="M1066" s="27">
        <v>36124.572739601099</v>
      </c>
      <c r="N1066" s="27">
        <v>11423.389904499099</v>
      </c>
      <c r="O1066" s="27">
        <v>38205.1307883263</v>
      </c>
      <c r="P1066" s="27">
        <v>0</v>
      </c>
      <c r="Q1066" s="27">
        <v>4859.0068452954301</v>
      </c>
      <c r="R1066" s="27">
        <v>2127.68956685066</v>
      </c>
      <c r="S1066" s="27">
        <v>0</v>
      </c>
      <c r="T1066" s="27">
        <v>556.02415681630396</v>
      </c>
      <c r="U1066" s="27">
        <v>34989.688250064901</v>
      </c>
      <c r="V1066" s="27">
        <v>5152136.97192383</v>
      </c>
      <c r="W1066" s="27">
        <v>0</v>
      </c>
      <c r="X1066" s="27">
        <v>1320773.5954742399</v>
      </c>
      <c r="Y1066" s="27">
        <v>955884.04624939</v>
      </c>
      <c r="Z1066" s="27">
        <v>370510.44406509399</v>
      </c>
      <c r="AA1066" s="27">
        <v>0</v>
      </c>
      <c r="AB1066" s="27">
        <v>0</v>
      </c>
      <c r="AC1066" s="27">
        <v>11558673.590820299</v>
      </c>
      <c r="AD1066" s="27">
        <v>39677.9501504898</v>
      </c>
      <c r="AE1066" s="27">
        <v>754971.30930328404</v>
      </c>
      <c r="AF1066" s="27">
        <v>1845600.0802154499</v>
      </c>
      <c r="AG1066" s="27">
        <v>1494833.2869567899</v>
      </c>
      <c r="AH1066" s="27">
        <v>1746271.6119842499</v>
      </c>
      <c r="AI1066" s="27">
        <v>0</v>
      </c>
      <c r="AJ1066" s="27">
        <v>645118.19292449998</v>
      </c>
      <c r="AK1066" s="27">
        <v>304103.18286895799</v>
      </c>
      <c r="AL1066" s="27">
        <v>0</v>
      </c>
      <c r="AM1066" s="27">
        <v>70160.685758590698</v>
      </c>
      <c r="AN1066" s="27">
        <v>11607520.9295654</v>
      </c>
      <c r="AO1066" s="27">
        <v>44793432.049804702</v>
      </c>
      <c r="AP1066" s="27">
        <v>0</v>
      </c>
      <c r="AQ1066" s="27">
        <v>10586456.2695313</v>
      </c>
      <c r="AR1066" s="27">
        <v>7634004.0530395498</v>
      </c>
      <c r="AS1066" s="27">
        <v>2896903.33953857</v>
      </c>
      <c r="AT1066" s="27">
        <v>0</v>
      </c>
      <c r="AU1066" s="27">
        <v>0</v>
      </c>
      <c r="AV1066" s="27">
        <v>36772353.849609397</v>
      </c>
      <c r="AW1066" s="27">
        <v>116948.930361748</v>
      </c>
      <c r="AX1066" s="27">
        <v>7280652.2151489304</v>
      </c>
      <c r="AY1066" s="27">
        <v>16144052.2924805</v>
      </c>
      <c r="AZ1066" s="27">
        <v>11748792.7303467</v>
      </c>
      <c r="BA1066" s="27">
        <v>15091812.294677701</v>
      </c>
      <c r="BB1066" s="27">
        <v>0</v>
      </c>
      <c r="BC1066" s="27">
        <v>5238295.2014160203</v>
      </c>
      <c r="BD1066" s="27">
        <v>2362556.93640137</v>
      </c>
      <c r="BE1066" s="27">
        <v>0</v>
      </c>
      <c r="BF1066" s="27">
        <v>561022.63698577904</v>
      </c>
      <c r="BG1066" s="27">
        <v>36909896.267578103</v>
      </c>
      <c r="BH1066" s="27">
        <v>10895045.958862299</v>
      </c>
      <c r="BI1066" s="27">
        <v>0</v>
      </c>
      <c r="BJ1066" s="27">
        <v>3393315.5733642601</v>
      </c>
      <c r="BK1066" s="27">
        <v>2471330.4859619099</v>
      </c>
      <c r="BL1066" s="27">
        <v>270156.13615035999</v>
      </c>
      <c r="BM1066" s="27">
        <v>723.36903162300598</v>
      </c>
      <c r="BN1066" s="27">
        <v>0</v>
      </c>
      <c r="BO1066" s="27">
        <v>0</v>
      </c>
      <c r="BP1066" s="27">
        <v>0</v>
      </c>
      <c r="BQ1066" s="27">
        <v>0</v>
      </c>
      <c r="BR1066" s="27">
        <v>4942059.9246215802</v>
      </c>
      <c r="BS1066" s="27">
        <v>4174287.7728881799</v>
      </c>
      <c r="BT1066" s="27">
        <v>2936955.1302795401</v>
      </c>
      <c r="BU1066" s="27">
        <v>0</v>
      </c>
      <c r="BV1066" s="27">
        <v>2140751.66937256</v>
      </c>
      <c r="BW1066" s="27">
        <v>269601.168178558</v>
      </c>
      <c r="BX1066" s="27">
        <v>0</v>
      </c>
      <c r="BY1066" s="27">
        <v>0</v>
      </c>
      <c r="BZ1066" s="27">
        <v>0</v>
      </c>
      <c r="CA1066" s="27">
        <v>107320.206339836</v>
      </c>
      <c r="CB1066" s="27">
        <v>6472504.8755493201</v>
      </c>
      <c r="CC1066" s="27">
        <v>55389658.734863304</v>
      </c>
      <c r="CD1066" s="27">
        <v>14318669.2972412</v>
      </c>
      <c r="CE1066" s="27">
        <v>2605.77813890576</v>
      </c>
      <c r="CF1066" s="27">
        <v>372149.531383514</v>
      </c>
      <c r="CG1066" s="27">
        <v>2915470.0779418899</v>
      </c>
      <c r="CH1066" s="27">
        <v>271567.26836776698</v>
      </c>
      <c r="CI1066" s="27">
        <v>109922.55800914799</v>
      </c>
      <c r="CJ1066" s="27">
        <v>6845441.9104003897</v>
      </c>
      <c r="CK1066" s="27">
        <v>58306432.007324196</v>
      </c>
      <c r="CL1066" s="27">
        <v>14574945.1883545</v>
      </c>
      <c r="CM1066" s="27">
        <v>144595.892227173</v>
      </c>
      <c r="CN1066" s="27">
        <v>18468648.263916001</v>
      </c>
      <c r="CO1066" s="27">
        <v>95306225.072265595</v>
      </c>
      <c r="CP1066" s="27">
        <v>14574945.1883545</v>
      </c>
      <c r="CQ1066" s="27">
        <v>0</v>
      </c>
      <c r="CR1066" s="27">
        <v>0</v>
      </c>
      <c r="CS1066" s="27">
        <v>0</v>
      </c>
      <c r="CT1066" s="27">
        <v>0</v>
      </c>
    </row>
    <row r="1067" spans="1:98">
      <c r="A1067" s="104" t="s">
        <v>71</v>
      </c>
      <c r="B1067" s="132">
        <v>40330</v>
      </c>
      <c r="C1067" s="27">
        <v>91029.103018760696</v>
      </c>
      <c r="D1067" s="27">
        <v>0</v>
      </c>
      <c r="E1067" s="27">
        <v>17004.449596643401</v>
      </c>
      <c r="F1067" s="27">
        <v>13796.7998256683</v>
      </c>
      <c r="G1067" s="27">
        <v>2639.4694887995702</v>
      </c>
      <c r="H1067" s="27">
        <v>0</v>
      </c>
      <c r="I1067" s="27">
        <v>0</v>
      </c>
      <c r="J1067" s="27">
        <v>35159.447735786402</v>
      </c>
      <c r="K1067" s="27">
        <v>307.58500775694802</v>
      </c>
      <c r="L1067" s="27">
        <v>19759.871273994399</v>
      </c>
      <c r="M1067" s="27">
        <v>36547.808705806703</v>
      </c>
      <c r="N1067" s="27">
        <v>11424.657324791</v>
      </c>
      <c r="O1067" s="27">
        <v>38595.039674282103</v>
      </c>
      <c r="P1067" s="27">
        <v>0</v>
      </c>
      <c r="Q1067" s="27">
        <v>4834.1683635711697</v>
      </c>
      <c r="R1067" s="27">
        <v>2170.5420241653901</v>
      </c>
      <c r="S1067" s="27">
        <v>0</v>
      </c>
      <c r="T1067" s="27">
        <v>558.26905525475695</v>
      </c>
      <c r="U1067" s="27">
        <v>35435.995550632499</v>
      </c>
      <c r="V1067" s="27">
        <v>5236553.9430542002</v>
      </c>
      <c r="W1067" s="27">
        <v>0</v>
      </c>
      <c r="X1067" s="27">
        <v>1275559.42579651</v>
      </c>
      <c r="Y1067" s="27">
        <v>930750.17107391404</v>
      </c>
      <c r="Z1067" s="27">
        <v>375626.774662018</v>
      </c>
      <c r="AA1067" s="27">
        <v>0</v>
      </c>
      <c r="AB1067" s="27">
        <v>0</v>
      </c>
      <c r="AC1067" s="27">
        <v>11778357.923950201</v>
      </c>
      <c r="AD1067" s="27">
        <v>36415.635805606798</v>
      </c>
      <c r="AE1067" s="27">
        <v>772591.19924163795</v>
      </c>
      <c r="AF1067" s="27">
        <v>1876780.1837158201</v>
      </c>
      <c r="AG1067" s="27">
        <v>1483129.07090759</v>
      </c>
      <c r="AH1067" s="27">
        <v>1746288.0298309301</v>
      </c>
      <c r="AI1067" s="27">
        <v>0</v>
      </c>
      <c r="AJ1067" s="27">
        <v>644448.32139587402</v>
      </c>
      <c r="AK1067" s="27">
        <v>308773.54254150402</v>
      </c>
      <c r="AL1067" s="27">
        <v>0</v>
      </c>
      <c r="AM1067" s="27">
        <v>67581.302690505996</v>
      </c>
      <c r="AN1067" s="27">
        <v>11796988.8166504</v>
      </c>
      <c r="AO1067" s="27">
        <v>45866025.1318359</v>
      </c>
      <c r="AP1067" s="27">
        <v>0</v>
      </c>
      <c r="AQ1067" s="27">
        <v>10330179.3985596</v>
      </c>
      <c r="AR1067" s="27">
        <v>7520660.8493652297</v>
      </c>
      <c r="AS1067" s="27">
        <v>2952086.2618102999</v>
      </c>
      <c r="AT1067" s="27">
        <v>0</v>
      </c>
      <c r="AU1067" s="27">
        <v>0</v>
      </c>
      <c r="AV1067" s="27">
        <v>37638224.0634766</v>
      </c>
      <c r="AW1067" s="27">
        <v>107638.507788658</v>
      </c>
      <c r="AX1067" s="27">
        <v>7558326.9958496103</v>
      </c>
      <c r="AY1067" s="27">
        <v>16563971.276001001</v>
      </c>
      <c r="AZ1067" s="27">
        <v>11758783.759277301</v>
      </c>
      <c r="BA1067" s="27">
        <v>15199733.6605225</v>
      </c>
      <c r="BB1067" s="27">
        <v>0</v>
      </c>
      <c r="BC1067" s="27">
        <v>5276270.8001709003</v>
      </c>
      <c r="BD1067" s="27">
        <v>2401457.7626342801</v>
      </c>
      <c r="BE1067" s="27">
        <v>0</v>
      </c>
      <c r="BF1067" s="27">
        <v>547284.376304626</v>
      </c>
      <c r="BG1067" s="27">
        <v>37690522.129882798</v>
      </c>
      <c r="BH1067" s="27">
        <v>11119478.0471191</v>
      </c>
      <c r="BI1067" s="27">
        <v>0</v>
      </c>
      <c r="BJ1067" s="27">
        <v>3328929.3811035198</v>
      </c>
      <c r="BK1067" s="27">
        <v>2424396.06036377</v>
      </c>
      <c r="BL1067" s="27">
        <v>278462.86000061</v>
      </c>
      <c r="BM1067" s="27">
        <v>660.157159090042</v>
      </c>
      <c r="BN1067" s="27">
        <v>0</v>
      </c>
      <c r="BO1067" s="27">
        <v>0</v>
      </c>
      <c r="BP1067" s="27">
        <v>0</v>
      </c>
      <c r="BQ1067" s="27">
        <v>0</v>
      </c>
      <c r="BR1067" s="27">
        <v>5060551.8212890597</v>
      </c>
      <c r="BS1067" s="27">
        <v>4164124.83285522</v>
      </c>
      <c r="BT1067" s="27">
        <v>2957352.9090271001</v>
      </c>
      <c r="BU1067" s="27">
        <v>0</v>
      </c>
      <c r="BV1067" s="27">
        <v>2162100.84484863</v>
      </c>
      <c r="BW1067" s="27">
        <v>276232.23976898199</v>
      </c>
      <c r="BX1067" s="27">
        <v>0</v>
      </c>
      <c r="BY1067" s="27">
        <v>0</v>
      </c>
      <c r="BZ1067" s="27">
        <v>0</v>
      </c>
      <c r="CA1067" s="27">
        <v>108093.330944061</v>
      </c>
      <c r="CB1067" s="27">
        <v>6519430.26025391</v>
      </c>
      <c r="CC1067" s="27">
        <v>56278620.822753899</v>
      </c>
      <c r="CD1067" s="27">
        <v>14459549.098998999</v>
      </c>
      <c r="CE1067" s="27">
        <v>2630.65008294582</v>
      </c>
      <c r="CF1067" s="27">
        <v>375433.40036010701</v>
      </c>
      <c r="CG1067" s="27">
        <v>2947998.9927673298</v>
      </c>
      <c r="CH1067" s="27">
        <v>278285.51457977301</v>
      </c>
      <c r="CI1067" s="27">
        <v>110725.172803879</v>
      </c>
      <c r="CJ1067" s="27">
        <v>6894263.2235107403</v>
      </c>
      <c r="CK1067" s="27">
        <v>59208690.104492202</v>
      </c>
      <c r="CL1067" s="27">
        <v>14746091.025146499</v>
      </c>
      <c r="CM1067" s="27">
        <v>145733.886341095</v>
      </c>
      <c r="CN1067" s="27">
        <v>18684784.201660201</v>
      </c>
      <c r="CO1067" s="27">
        <v>96792693.926757798</v>
      </c>
      <c r="CP1067" s="27">
        <v>14746091.025146499</v>
      </c>
      <c r="CQ1067" s="27">
        <v>0</v>
      </c>
      <c r="CR1067" s="27">
        <v>0</v>
      </c>
      <c r="CS1067" s="27">
        <v>0</v>
      </c>
      <c r="CT1067" s="27">
        <v>0</v>
      </c>
    </row>
    <row r="1068" spans="1:98">
      <c r="A1068" s="104" t="s">
        <v>71</v>
      </c>
      <c r="B1068" s="132">
        <v>40422</v>
      </c>
      <c r="C1068" s="27">
        <v>91343.976358413696</v>
      </c>
      <c r="D1068" s="27">
        <v>0</v>
      </c>
      <c r="E1068" s="27">
        <v>16514.9580373764</v>
      </c>
      <c r="F1068" s="27">
        <v>13454.2931685448</v>
      </c>
      <c r="G1068" s="27">
        <v>2666.7094938158998</v>
      </c>
      <c r="H1068" s="27">
        <v>0</v>
      </c>
      <c r="I1068" s="27">
        <v>0</v>
      </c>
      <c r="J1068" s="27">
        <v>35542.793725490599</v>
      </c>
      <c r="K1068" s="27">
        <v>279.56569734215702</v>
      </c>
      <c r="L1068" s="27">
        <v>19094.245955467199</v>
      </c>
      <c r="M1068" s="27">
        <v>36477.249386310599</v>
      </c>
      <c r="N1068" s="27">
        <v>11240.082672357599</v>
      </c>
      <c r="O1068" s="27">
        <v>38698.857516765602</v>
      </c>
      <c r="P1068" s="27">
        <v>0</v>
      </c>
      <c r="Q1068" s="27">
        <v>4854.2059178352401</v>
      </c>
      <c r="R1068" s="27">
        <v>2182.2942242026302</v>
      </c>
      <c r="S1068" s="27">
        <v>0</v>
      </c>
      <c r="T1068" s="27">
        <v>565.09184536337898</v>
      </c>
      <c r="U1068" s="27">
        <v>35829.1003522873</v>
      </c>
      <c r="V1068" s="27">
        <v>5225240.6713867197</v>
      </c>
      <c r="W1068" s="27">
        <v>0</v>
      </c>
      <c r="X1068" s="27">
        <v>1230295.9794006301</v>
      </c>
      <c r="Y1068" s="27">
        <v>903632.31083679199</v>
      </c>
      <c r="Z1068" s="27">
        <v>378011.83505249</v>
      </c>
      <c r="AA1068" s="27">
        <v>0</v>
      </c>
      <c r="AB1068" s="27">
        <v>0</v>
      </c>
      <c r="AC1068" s="27">
        <v>11911965.0946045</v>
      </c>
      <c r="AD1068" s="27">
        <v>32178.0285573006</v>
      </c>
      <c r="AE1068" s="27">
        <v>745123.54494476295</v>
      </c>
      <c r="AF1068" s="27">
        <v>1867424.2015686</v>
      </c>
      <c r="AG1068" s="27">
        <v>1452858.6048584001</v>
      </c>
      <c r="AH1068" s="27">
        <v>1713995.8894958501</v>
      </c>
      <c r="AI1068" s="27">
        <v>0</v>
      </c>
      <c r="AJ1068" s="27">
        <v>639410.29473114002</v>
      </c>
      <c r="AK1068" s="27">
        <v>308047.82102966303</v>
      </c>
      <c r="AL1068" s="27">
        <v>0</v>
      </c>
      <c r="AM1068" s="27">
        <v>67058.634201049805</v>
      </c>
      <c r="AN1068" s="27">
        <v>11948578.459228501</v>
      </c>
      <c r="AO1068" s="27">
        <v>45920705.6005859</v>
      </c>
      <c r="AP1068" s="27">
        <v>0</v>
      </c>
      <c r="AQ1068" s="27">
        <v>9933358.9576415997</v>
      </c>
      <c r="AR1068" s="27">
        <v>7283535.27807617</v>
      </c>
      <c r="AS1068" s="27">
        <v>2986373.6728210398</v>
      </c>
      <c r="AT1068" s="27">
        <v>0</v>
      </c>
      <c r="AU1068" s="27">
        <v>0</v>
      </c>
      <c r="AV1068" s="27">
        <v>38261954.481445298</v>
      </c>
      <c r="AW1068" s="27">
        <v>94915.130523681597</v>
      </c>
      <c r="AX1068" s="27">
        <v>7165969.0386352502</v>
      </c>
      <c r="AY1068" s="27">
        <v>16536462.5351563</v>
      </c>
      <c r="AZ1068" s="27">
        <v>11539819.611816401</v>
      </c>
      <c r="BA1068" s="27">
        <v>14959972.4615479</v>
      </c>
      <c r="BB1068" s="27">
        <v>0</v>
      </c>
      <c r="BC1068" s="27">
        <v>5227706.9285278302</v>
      </c>
      <c r="BD1068" s="27">
        <v>2411455.3280334501</v>
      </c>
      <c r="BE1068" s="27">
        <v>0</v>
      </c>
      <c r="BF1068" s="27">
        <v>545791.27693939197</v>
      </c>
      <c r="BG1068" s="27">
        <v>38356783.793457001</v>
      </c>
      <c r="BH1068" s="27">
        <v>10824764.2720947</v>
      </c>
      <c r="BI1068" s="27">
        <v>0</v>
      </c>
      <c r="BJ1068" s="27">
        <v>3230957.6566467299</v>
      </c>
      <c r="BK1068" s="27">
        <v>2345253.4613647498</v>
      </c>
      <c r="BL1068" s="27">
        <v>279553.42129516602</v>
      </c>
      <c r="BM1068" s="27">
        <v>477.51467338204401</v>
      </c>
      <c r="BN1068" s="27">
        <v>0</v>
      </c>
      <c r="BO1068" s="27">
        <v>0</v>
      </c>
      <c r="BP1068" s="27">
        <v>0</v>
      </c>
      <c r="BQ1068" s="27">
        <v>0</v>
      </c>
      <c r="BR1068" s="27">
        <v>5037353.24255371</v>
      </c>
      <c r="BS1068" s="27">
        <v>4084596.5023803702</v>
      </c>
      <c r="BT1068" s="27">
        <v>2909555.7708435101</v>
      </c>
      <c r="BU1068" s="27">
        <v>0</v>
      </c>
      <c r="BV1068" s="27">
        <v>2158763.2764282199</v>
      </c>
      <c r="BW1068" s="27">
        <v>277401.260597229</v>
      </c>
      <c r="BX1068" s="27">
        <v>0</v>
      </c>
      <c r="BY1068" s="27">
        <v>0</v>
      </c>
      <c r="BZ1068" s="27">
        <v>0</v>
      </c>
      <c r="CA1068" s="27">
        <v>107874.107622147</v>
      </c>
      <c r="CB1068" s="27">
        <v>6447067.0584106399</v>
      </c>
      <c r="CC1068" s="27">
        <v>55768739.828613304</v>
      </c>
      <c r="CD1068" s="27">
        <v>14024844.317260699</v>
      </c>
      <c r="CE1068" s="27">
        <v>2679.5730753838998</v>
      </c>
      <c r="CF1068" s="27">
        <v>378905.10426330601</v>
      </c>
      <c r="CG1068" s="27">
        <v>2993301.2843627902</v>
      </c>
      <c r="CH1068" s="27">
        <v>278769.373203278</v>
      </c>
      <c r="CI1068" s="27">
        <v>110553.549181938</v>
      </c>
      <c r="CJ1068" s="27">
        <v>6826065.6932373</v>
      </c>
      <c r="CK1068" s="27">
        <v>58777834.328125</v>
      </c>
      <c r="CL1068" s="27">
        <v>14295917.817260699</v>
      </c>
      <c r="CM1068" s="27">
        <v>146003.221759796</v>
      </c>
      <c r="CN1068" s="27">
        <v>18761659.953125</v>
      </c>
      <c r="CO1068" s="27">
        <v>97145851.635742202</v>
      </c>
      <c r="CP1068" s="27">
        <v>14295917.817260699</v>
      </c>
      <c r="CQ1068" s="27">
        <v>0</v>
      </c>
      <c r="CR1068" s="27">
        <v>0</v>
      </c>
      <c r="CS1068" s="27">
        <v>0</v>
      </c>
      <c r="CT1068" s="27">
        <v>0</v>
      </c>
    </row>
    <row r="1069" spans="1:98">
      <c r="A1069" s="104" t="s">
        <v>71</v>
      </c>
      <c r="B1069" s="132">
        <v>40513</v>
      </c>
      <c r="C1069" s="27">
        <v>90974.970159530596</v>
      </c>
      <c r="D1069" s="27">
        <v>0</v>
      </c>
      <c r="E1069" s="27">
        <v>16201.237642645799</v>
      </c>
      <c r="F1069" s="27">
        <v>13316.931742429701</v>
      </c>
      <c r="G1069" s="27">
        <v>2733.70794561505</v>
      </c>
      <c r="H1069" s="27">
        <v>0</v>
      </c>
      <c r="I1069" s="27">
        <v>0</v>
      </c>
      <c r="J1069" s="27">
        <v>35870.566569805102</v>
      </c>
      <c r="K1069" s="27">
        <v>279.33132124319701</v>
      </c>
      <c r="L1069" s="27">
        <v>24222.883543014501</v>
      </c>
      <c r="M1069" s="27">
        <v>36249.171463489503</v>
      </c>
      <c r="N1069" s="27">
        <v>11152.495263934101</v>
      </c>
      <c r="O1069" s="27">
        <v>37560.851224899299</v>
      </c>
      <c r="P1069" s="27">
        <v>0</v>
      </c>
      <c r="Q1069" s="27">
        <v>4754.2218796014804</v>
      </c>
      <c r="R1069" s="27">
        <v>2194.3964597582799</v>
      </c>
      <c r="S1069" s="27">
        <v>0</v>
      </c>
      <c r="T1069" s="27">
        <v>680.79885102063395</v>
      </c>
      <c r="U1069" s="27">
        <v>36161.384341716803</v>
      </c>
      <c r="V1069" s="27">
        <v>5157942.2519531297</v>
      </c>
      <c r="W1069" s="27">
        <v>0</v>
      </c>
      <c r="X1069" s="27">
        <v>1181325.2205505399</v>
      </c>
      <c r="Y1069" s="27">
        <v>875762.85529327404</v>
      </c>
      <c r="Z1069" s="27">
        <v>380962.99053955101</v>
      </c>
      <c r="AA1069" s="27">
        <v>0</v>
      </c>
      <c r="AB1069" s="27">
        <v>0</v>
      </c>
      <c r="AC1069" s="27">
        <v>11940414.950073199</v>
      </c>
      <c r="AD1069" s="27">
        <v>32401.022921085401</v>
      </c>
      <c r="AE1069" s="27">
        <v>851636.26392364502</v>
      </c>
      <c r="AF1069" s="27">
        <v>1839110.7014465299</v>
      </c>
      <c r="AG1069" s="27">
        <v>1428524.5841979999</v>
      </c>
      <c r="AH1069" s="27">
        <v>1594377.39672852</v>
      </c>
      <c r="AI1069" s="27">
        <v>0</v>
      </c>
      <c r="AJ1069" s="27">
        <v>631280.42632293701</v>
      </c>
      <c r="AK1069" s="27">
        <v>301623.20660781901</v>
      </c>
      <c r="AL1069" s="27">
        <v>0</v>
      </c>
      <c r="AM1069" s="27">
        <v>73005.591903686494</v>
      </c>
      <c r="AN1069" s="27">
        <v>11982845.303100601</v>
      </c>
      <c r="AO1069" s="27">
        <v>45585287.1015625</v>
      </c>
      <c r="AP1069" s="27">
        <v>0</v>
      </c>
      <c r="AQ1069" s="27">
        <v>9641571.3865966797</v>
      </c>
      <c r="AR1069" s="27">
        <v>7126189.1923217801</v>
      </c>
      <c r="AS1069" s="27">
        <v>3028961.0057373</v>
      </c>
      <c r="AT1069" s="27">
        <v>0</v>
      </c>
      <c r="AU1069" s="27">
        <v>0</v>
      </c>
      <c r="AV1069" s="27">
        <v>38655361.990722701</v>
      </c>
      <c r="AW1069" s="27">
        <v>97479.956732749895</v>
      </c>
      <c r="AX1069" s="27">
        <v>8278311.0134277297</v>
      </c>
      <c r="AY1069" s="27">
        <v>16378960.6055908</v>
      </c>
      <c r="AZ1069" s="27">
        <v>11436155.1411133</v>
      </c>
      <c r="BA1069" s="27">
        <v>14011169.010742201</v>
      </c>
      <c r="BB1069" s="27">
        <v>0</v>
      </c>
      <c r="BC1069" s="27">
        <v>5171378.2248535203</v>
      </c>
      <c r="BD1069" s="27">
        <v>2386806.7315368699</v>
      </c>
      <c r="BE1069" s="27">
        <v>0</v>
      </c>
      <c r="BF1069" s="27">
        <v>605070.58921814</v>
      </c>
      <c r="BG1069" s="27">
        <v>38821246.155761696</v>
      </c>
      <c r="BH1069" s="27">
        <v>10693897.3206787</v>
      </c>
      <c r="BI1069" s="27">
        <v>0</v>
      </c>
      <c r="BJ1069" s="27">
        <v>3147039.47906494</v>
      </c>
      <c r="BK1069" s="27">
        <v>2300728.4003295898</v>
      </c>
      <c r="BL1069" s="27">
        <v>264396.83716964698</v>
      </c>
      <c r="BM1069" s="27">
        <v>497.986264437437</v>
      </c>
      <c r="BN1069" s="27">
        <v>0</v>
      </c>
      <c r="BO1069" s="27">
        <v>0</v>
      </c>
      <c r="BP1069" s="27">
        <v>0</v>
      </c>
      <c r="BQ1069" s="27">
        <v>0</v>
      </c>
      <c r="BR1069" s="27">
        <v>5004328.7930908203</v>
      </c>
      <c r="BS1069" s="27">
        <v>4043297.9288940402</v>
      </c>
      <c r="BT1069" s="27">
        <v>2724729.5751342801</v>
      </c>
      <c r="BU1069" s="27">
        <v>0</v>
      </c>
      <c r="BV1069" s="27">
        <v>2144630.2980651902</v>
      </c>
      <c r="BW1069" s="27">
        <v>265307.92712783802</v>
      </c>
      <c r="BX1069" s="27">
        <v>0</v>
      </c>
      <c r="BY1069" s="27">
        <v>0</v>
      </c>
      <c r="BZ1069" s="27">
        <v>0</v>
      </c>
      <c r="CA1069" s="27">
        <v>107192.2457304</v>
      </c>
      <c r="CB1069" s="27">
        <v>6339578.6890869103</v>
      </c>
      <c r="CC1069" s="27">
        <v>55199119.753417999</v>
      </c>
      <c r="CD1069" s="27">
        <v>13834049.0275879</v>
      </c>
      <c r="CE1069" s="27">
        <v>2736.41802683473</v>
      </c>
      <c r="CF1069" s="27">
        <v>380726.591617584</v>
      </c>
      <c r="CG1069" s="27">
        <v>3025899.4847106901</v>
      </c>
      <c r="CH1069" s="27">
        <v>266768.26481246902</v>
      </c>
      <c r="CI1069" s="27">
        <v>109931.989248276</v>
      </c>
      <c r="CJ1069" s="27">
        <v>6719384.7451171903</v>
      </c>
      <c r="CK1069" s="27">
        <v>58218641.605957001</v>
      </c>
      <c r="CL1069" s="27">
        <v>14104164.123779301</v>
      </c>
      <c r="CM1069" s="27">
        <v>145727.02417182899</v>
      </c>
      <c r="CN1069" s="27">
        <v>18705893.036132801</v>
      </c>
      <c r="CO1069" s="27">
        <v>97051775.207031295</v>
      </c>
      <c r="CP1069" s="27">
        <v>14104164.123779301</v>
      </c>
      <c r="CQ1069" s="27">
        <v>0</v>
      </c>
      <c r="CR1069" s="27">
        <v>0</v>
      </c>
      <c r="CS1069" s="27">
        <v>0</v>
      </c>
      <c r="CT1069" s="27">
        <v>0</v>
      </c>
    </row>
    <row r="1070" spans="1:98">
      <c r="A1070" s="104" t="s">
        <v>71</v>
      </c>
      <c r="B1070" s="132">
        <v>40603</v>
      </c>
      <c r="C1070" s="27">
        <v>90662.745870590195</v>
      </c>
      <c r="D1070" s="27">
        <v>0</v>
      </c>
      <c r="E1070" s="27">
        <v>15755.8613934517</v>
      </c>
      <c r="F1070" s="27">
        <v>12931.951210022</v>
      </c>
      <c r="G1070" s="27">
        <v>2771.6434655785602</v>
      </c>
      <c r="H1070" s="27">
        <v>0</v>
      </c>
      <c r="I1070" s="27">
        <v>0</v>
      </c>
      <c r="J1070" s="27">
        <v>36110.024286747001</v>
      </c>
      <c r="K1070" s="27">
        <v>255.15572895109699</v>
      </c>
      <c r="L1070" s="27">
        <v>53576.9680376053</v>
      </c>
      <c r="M1070" s="27">
        <v>36121.139031887098</v>
      </c>
      <c r="N1070" s="27">
        <v>11020.8993407488</v>
      </c>
      <c r="O1070" s="27">
        <v>0</v>
      </c>
      <c r="P1070" s="27">
        <v>0</v>
      </c>
      <c r="Q1070" s="27">
        <v>4791.6240018010103</v>
      </c>
      <c r="R1070" s="27">
        <v>0</v>
      </c>
      <c r="S1070" s="27">
        <v>0</v>
      </c>
      <c r="T1070" s="27">
        <v>2739.2318895161202</v>
      </c>
      <c r="U1070" s="27">
        <v>36364.8762264252</v>
      </c>
      <c r="V1070" s="27">
        <v>5149496.12255859</v>
      </c>
      <c r="W1070" s="27">
        <v>0</v>
      </c>
      <c r="X1070" s="27">
        <v>1129956.7696227999</v>
      </c>
      <c r="Y1070" s="27">
        <v>842338.32215118397</v>
      </c>
      <c r="Z1070" s="27">
        <v>385341.10909652698</v>
      </c>
      <c r="AA1070" s="27">
        <v>0</v>
      </c>
      <c r="AB1070" s="27">
        <v>0</v>
      </c>
      <c r="AC1070" s="27">
        <v>12068836.998535199</v>
      </c>
      <c r="AD1070" s="27">
        <v>28430.477241039302</v>
      </c>
      <c r="AE1070" s="27">
        <v>2402232.8492431599</v>
      </c>
      <c r="AF1070" s="27">
        <v>1826621.6509704599</v>
      </c>
      <c r="AG1070" s="27">
        <v>1395297.3401947001</v>
      </c>
      <c r="AH1070" s="27">
        <v>0</v>
      </c>
      <c r="AI1070" s="27">
        <v>0</v>
      </c>
      <c r="AJ1070" s="27">
        <v>635218.34151458705</v>
      </c>
      <c r="AK1070" s="27">
        <v>0</v>
      </c>
      <c r="AL1070" s="27">
        <v>0</v>
      </c>
      <c r="AM1070" s="27">
        <v>382189.62851333601</v>
      </c>
      <c r="AN1070" s="27">
        <v>12096182.4232178</v>
      </c>
      <c r="AO1070" s="27">
        <v>45865561.205566399</v>
      </c>
      <c r="AP1070" s="27">
        <v>0</v>
      </c>
      <c r="AQ1070" s="27">
        <v>9280024.48754883</v>
      </c>
      <c r="AR1070" s="27">
        <v>6897445.1625366202</v>
      </c>
      <c r="AS1070" s="27">
        <v>3073526.28302002</v>
      </c>
      <c r="AT1070" s="27">
        <v>0</v>
      </c>
      <c r="AU1070" s="27">
        <v>0</v>
      </c>
      <c r="AV1070" s="27">
        <v>39329251.511718802</v>
      </c>
      <c r="AW1070" s="27">
        <v>86161.613206863403</v>
      </c>
      <c r="AX1070" s="27">
        <v>22045188.315185498</v>
      </c>
      <c r="AY1070" s="27">
        <v>16404399.8782959</v>
      </c>
      <c r="AZ1070" s="27">
        <v>11234349.0119629</v>
      </c>
      <c r="BA1070" s="27">
        <v>0</v>
      </c>
      <c r="BB1070" s="27">
        <v>0</v>
      </c>
      <c r="BC1070" s="27">
        <v>5227733.2702026404</v>
      </c>
      <c r="BD1070" s="27">
        <v>0</v>
      </c>
      <c r="BE1070" s="27">
        <v>0</v>
      </c>
      <c r="BF1070" s="27">
        <v>3041017.3005371098</v>
      </c>
      <c r="BG1070" s="27">
        <v>39386050.837890603</v>
      </c>
      <c r="BH1070" s="27">
        <v>8411555.2995605506</v>
      </c>
      <c r="BI1070" s="27">
        <v>0</v>
      </c>
      <c r="BJ1070" s="27">
        <v>2774404.6865539602</v>
      </c>
      <c r="BK1070" s="27">
        <v>2085821.9519195601</v>
      </c>
      <c r="BL1070" s="27">
        <v>0</v>
      </c>
      <c r="BM1070" s="27">
        <v>0</v>
      </c>
      <c r="BN1070" s="27">
        <v>0</v>
      </c>
      <c r="BO1070" s="27">
        <v>0</v>
      </c>
      <c r="BP1070" s="27">
        <v>0</v>
      </c>
      <c r="BQ1070" s="27">
        <v>0</v>
      </c>
      <c r="BR1070" s="27">
        <v>5005267.5463867197</v>
      </c>
      <c r="BS1070" s="27">
        <v>3975780.5658874498</v>
      </c>
      <c r="BT1070" s="27">
        <v>0</v>
      </c>
      <c r="BU1070" s="27">
        <v>0</v>
      </c>
      <c r="BV1070" s="27">
        <v>2175870.4973754901</v>
      </c>
      <c r="BW1070" s="27">
        <v>0</v>
      </c>
      <c r="BX1070" s="27">
        <v>0</v>
      </c>
      <c r="BY1070" s="27">
        <v>0</v>
      </c>
      <c r="BZ1070" s="27">
        <v>0</v>
      </c>
      <c r="CA1070" s="27">
        <v>106342.26586627999</v>
      </c>
      <c r="CB1070" s="27">
        <v>6281197.7615356399</v>
      </c>
      <c r="CC1070" s="27">
        <v>55193881.4833984</v>
      </c>
      <c r="CD1070" s="27">
        <v>11210297.2508545</v>
      </c>
      <c r="CE1070" s="27">
        <v>2778.7822122275802</v>
      </c>
      <c r="CF1070" s="27">
        <v>387027.29174041701</v>
      </c>
      <c r="CG1070" s="27">
        <v>3088423.7624206501</v>
      </c>
      <c r="CH1070" s="27">
        <v>0</v>
      </c>
      <c r="CI1070" s="27">
        <v>109117.29362010999</v>
      </c>
      <c r="CJ1070" s="27">
        <v>6670048.0383911096</v>
      </c>
      <c r="CK1070" s="27">
        <v>58298377.0849609</v>
      </c>
      <c r="CL1070" s="27">
        <v>11202265.206543</v>
      </c>
      <c r="CM1070" s="27">
        <v>145200.09887504601</v>
      </c>
      <c r="CN1070" s="27">
        <v>18777335.527343798</v>
      </c>
      <c r="CO1070" s="27">
        <v>97743693.930664107</v>
      </c>
      <c r="CP1070" s="27">
        <v>11202265.206543</v>
      </c>
      <c r="CQ1070" s="27">
        <v>0</v>
      </c>
      <c r="CR1070" s="27">
        <v>0</v>
      </c>
      <c r="CS1070" s="27">
        <v>0</v>
      </c>
      <c r="CT1070" s="27">
        <v>0</v>
      </c>
    </row>
    <row r="1071" spans="1:98">
      <c r="A1071" s="104" t="s">
        <v>71</v>
      </c>
      <c r="B1071" s="132">
        <v>40695</v>
      </c>
      <c r="C1071" s="27">
        <v>90392.4147043228</v>
      </c>
      <c r="D1071" s="27">
        <v>0</v>
      </c>
      <c r="E1071" s="27">
        <v>15355.2148133516</v>
      </c>
      <c r="F1071" s="27">
        <v>12630.831959486</v>
      </c>
      <c r="G1071" s="27">
        <v>2821.9209256768199</v>
      </c>
      <c r="H1071" s="27">
        <v>0</v>
      </c>
      <c r="I1071" s="27">
        <v>0</v>
      </c>
      <c r="J1071" s="27">
        <v>36453.824126720399</v>
      </c>
      <c r="K1071" s="27">
        <v>217.74352808482899</v>
      </c>
      <c r="L1071" s="27">
        <v>53824.663419723503</v>
      </c>
      <c r="M1071" s="27">
        <v>36172.7155680656</v>
      </c>
      <c r="N1071" s="27">
        <v>10936.5103307962</v>
      </c>
      <c r="O1071" s="27">
        <v>0</v>
      </c>
      <c r="P1071" s="27">
        <v>0</v>
      </c>
      <c r="Q1071" s="27">
        <v>4759.5271483659699</v>
      </c>
      <c r="R1071" s="27">
        <v>0</v>
      </c>
      <c r="S1071" s="27">
        <v>0</v>
      </c>
      <c r="T1071" s="27">
        <v>2799.7369787693001</v>
      </c>
      <c r="U1071" s="27">
        <v>36658.776134014101</v>
      </c>
      <c r="V1071" s="27">
        <v>5094040.8145752</v>
      </c>
      <c r="W1071" s="27">
        <v>0</v>
      </c>
      <c r="X1071" s="27">
        <v>1090672.0119934101</v>
      </c>
      <c r="Y1071" s="27">
        <v>811672.80631256104</v>
      </c>
      <c r="Z1071" s="27">
        <v>383365.88556671102</v>
      </c>
      <c r="AA1071" s="27">
        <v>0</v>
      </c>
      <c r="AB1071" s="27">
        <v>0</v>
      </c>
      <c r="AC1071" s="27">
        <v>12194419.150756801</v>
      </c>
      <c r="AD1071" s="27">
        <v>22637.5935492516</v>
      </c>
      <c r="AE1071" s="27">
        <v>2367501.6629028302</v>
      </c>
      <c r="AF1071" s="27">
        <v>1821299.4951171901</v>
      </c>
      <c r="AG1071" s="27">
        <v>1368973.82525635</v>
      </c>
      <c r="AH1071" s="27">
        <v>0</v>
      </c>
      <c r="AI1071" s="27">
        <v>0</v>
      </c>
      <c r="AJ1071" s="27">
        <v>633240.79141235398</v>
      </c>
      <c r="AK1071" s="27">
        <v>0</v>
      </c>
      <c r="AL1071" s="27">
        <v>0</v>
      </c>
      <c r="AM1071" s="27">
        <v>382265.863697052</v>
      </c>
      <c r="AN1071" s="27">
        <v>12200534.6043701</v>
      </c>
      <c r="AO1071" s="27">
        <v>45649363.557128899</v>
      </c>
      <c r="AP1071" s="27">
        <v>0</v>
      </c>
      <c r="AQ1071" s="27">
        <v>9023980.9223632794</v>
      </c>
      <c r="AR1071" s="27">
        <v>6664606.9252929697</v>
      </c>
      <c r="AS1071" s="27">
        <v>3077947.1483459501</v>
      </c>
      <c r="AT1071" s="27">
        <v>0</v>
      </c>
      <c r="AU1071" s="27">
        <v>0</v>
      </c>
      <c r="AV1071" s="27">
        <v>39971597.651367202</v>
      </c>
      <c r="AW1071" s="27">
        <v>68940.223383903503</v>
      </c>
      <c r="AX1071" s="27">
        <v>21941694.691162098</v>
      </c>
      <c r="AY1071" s="27">
        <v>16434477.8041992</v>
      </c>
      <c r="AZ1071" s="27">
        <v>11120821.7816162</v>
      </c>
      <c r="BA1071" s="27">
        <v>0</v>
      </c>
      <c r="BB1071" s="27">
        <v>0</v>
      </c>
      <c r="BC1071" s="27">
        <v>5222841.5994873</v>
      </c>
      <c r="BD1071" s="27">
        <v>0</v>
      </c>
      <c r="BE1071" s="27">
        <v>0</v>
      </c>
      <c r="BF1071" s="27">
        <v>3066455.33312988</v>
      </c>
      <c r="BG1071" s="27">
        <v>39984802.977050804</v>
      </c>
      <c r="BH1071" s="27">
        <v>8431231.1275634803</v>
      </c>
      <c r="BI1071" s="27">
        <v>0</v>
      </c>
      <c r="BJ1071" s="27">
        <v>2721276.6091918899</v>
      </c>
      <c r="BK1071" s="27">
        <v>2013575.26239014</v>
      </c>
      <c r="BL1071" s="27">
        <v>0</v>
      </c>
      <c r="BM1071" s="27">
        <v>0</v>
      </c>
      <c r="BN1071" s="27">
        <v>0</v>
      </c>
      <c r="BO1071" s="27">
        <v>0</v>
      </c>
      <c r="BP1071" s="27">
        <v>0</v>
      </c>
      <c r="BQ1071" s="27">
        <v>0</v>
      </c>
      <c r="BR1071" s="27">
        <v>5008891.4411621103</v>
      </c>
      <c r="BS1071" s="27">
        <v>3919413.0047607399</v>
      </c>
      <c r="BT1071" s="27">
        <v>0</v>
      </c>
      <c r="BU1071" s="27">
        <v>0</v>
      </c>
      <c r="BV1071" s="27">
        <v>2184094.3186950702</v>
      </c>
      <c r="BW1071" s="27">
        <v>0</v>
      </c>
      <c r="BX1071" s="27">
        <v>0</v>
      </c>
      <c r="BY1071" s="27">
        <v>0</v>
      </c>
      <c r="BZ1071" s="27">
        <v>0</v>
      </c>
      <c r="CA1071" s="27">
        <v>105801.15893554701</v>
      </c>
      <c r="CB1071" s="27">
        <v>6189998.1973877</v>
      </c>
      <c r="CC1071" s="27">
        <v>54727591.196777299</v>
      </c>
      <c r="CD1071" s="27">
        <v>11147023.5872803</v>
      </c>
      <c r="CE1071" s="27">
        <v>2813.9738173186802</v>
      </c>
      <c r="CF1071" s="27">
        <v>382932.58213043201</v>
      </c>
      <c r="CG1071" s="27">
        <v>3072497.7772216802</v>
      </c>
      <c r="CH1071" s="27">
        <v>0</v>
      </c>
      <c r="CI1071" s="27">
        <v>108612.863212585</v>
      </c>
      <c r="CJ1071" s="27">
        <v>6572924.4255371103</v>
      </c>
      <c r="CK1071" s="27">
        <v>57787743.923339799</v>
      </c>
      <c r="CL1071" s="27">
        <v>11148726.442748999</v>
      </c>
      <c r="CM1071" s="27">
        <v>144873.37689399699</v>
      </c>
      <c r="CN1071" s="27">
        <v>18768623.392822299</v>
      </c>
      <c r="CO1071" s="27">
        <v>97666529.870117202</v>
      </c>
      <c r="CP1071" s="27">
        <v>11148726.442748999</v>
      </c>
      <c r="CQ1071" s="27">
        <v>0</v>
      </c>
      <c r="CR1071" s="27">
        <v>0</v>
      </c>
      <c r="CS1071" s="27">
        <v>0</v>
      </c>
      <c r="CT1071" s="27">
        <v>0</v>
      </c>
    </row>
    <row r="1072" spans="1:98">
      <c r="A1072" s="104" t="s">
        <v>71</v>
      </c>
      <c r="B1072" s="132">
        <v>40787</v>
      </c>
      <c r="C1072" s="27">
        <v>90124.723654746995</v>
      </c>
      <c r="D1072" s="27">
        <v>0</v>
      </c>
      <c r="E1072" s="27">
        <v>15028.4355633259</v>
      </c>
      <c r="F1072" s="27">
        <v>12398.826564908</v>
      </c>
      <c r="G1072" s="27">
        <v>2751.65917396545</v>
      </c>
      <c r="H1072" s="27">
        <v>0</v>
      </c>
      <c r="I1072" s="27">
        <v>0</v>
      </c>
      <c r="J1072" s="27">
        <v>36524.493829727202</v>
      </c>
      <c r="K1072" s="27">
        <v>188.73951984941999</v>
      </c>
      <c r="L1072" s="27">
        <v>54365.444960594199</v>
      </c>
      <c r="M1072" s="27">
        <v>36133.290542125702</v>
      </c>
      <c r="N1072" s="27">
        <v>10853.8191874027</v>
      </c>
      <c r="O1072" s="27">
        <v>0</v>
      </c>
      <c r="P1072" s="27">
        <v>0</v>
      </c>
      <c r="Q1072" s="27">
        <v>4713.9609589576703</v>
      </c>
      <c r="R1072" s="27">
        <v>0</v>
      </c>
      <c r="S1072" s="27">
        <v>0</v>
      </c>
      <c r="T1072" s="27">
        <v>2785.40727347136</v>
      </c>
      <c r="U1072" s="27">
        <v>36713.634884357503</v>
      </c>
      <c r="V1072" s="27">
        <v>5020607.6920165997</v>
      </c>
      <c r="W1072" s="27">
        <v>0</v>
      </c>
      <c r="X1072" s="27">
        <v>1055578.10627747</v>
      </c>
      <c r="Y1072" s="27">
        <v>787398.669242859</v>
      </c>
      <c r="Z1072" s="27">
        <v>365295.17801666301</v>
      </c>
      <c r="AA1072" s="27">
        <v>0</v>
      </c>
      <c r="AB1072" s="27">
        <v>0</v>
      </c>
      <c r="AC1072" s="27">
        <v>12159401.6221924</v>
      </c>
      <c r="AD1072" s="27">
        <v>20605.994163989999</v>
      </c>
      <c r="AE1072" s="27">
        <v>2313880.03302002</v>
      </c>
      <c r="AF1072" s="27">
        <v>1799576.1138153099</v>
      </c>
      <c r="AG1072" s="27">
        <v>1351408.2964630099</v>
      </c>
      <c r="AH1072" s="27">
        <v>0</v>
      </c>
      <c r="AI1072" s="27">
        <v>0</v>
      </c>
      <c r="AJ1072" s="27">
        <v>626426.61296081496</v>
      </c>
      <c r="AK1072" s="27">
        <v>0</v>
      </c>
      <c r="AL1072" s="27">
        <v>0</v>
      </c>
      <c r="AM1072" s="27">
        <v>369361.44075012201</v>
      </c>
      <c r="AN1072" s="27">
        <v>12190523.581176801</v>
      </c>
      <c r="AO1072" s="27">
        <v>45184736.151367202</v>
      </c>
      <c r="AP1072" s="27">
        <v>0</v>
      </c>
      <c r="AQ1072" s="27">
        <v>8630897.3115234394</v>
      </c>
      <c r="AR1072" s="27">
        <v>6409074.6841430701</v>
      </c>
      <c r="AS1072" s="27">
        <v>2945013.7320251502</v>
      </c>
      <c r="AT1072" s="27">
        <v>0</v>
      </c>
      <c r="AU1072" s="27">
        <v>0</v>
      </c>
      <c r="AV1072" s="27">
        <v>40193060.445800804</v>
      </c>
      <c r="AW1072" s="27">
        <v>63009.245608329802</v>
      </c>
      <c r="AX1072" s="27">
        <v>21546930.4306641</v>
      </c>
      <c r="AY1072" s="27">
        <v>16309364.236206099</v>
      </c>
      <c r="AZ1072" s="27">
        <v>11007137.3781738</v>
      </c>
      <c r="BA1072" s="27">
        <v>0</v>
      </c>
      <c r="BB1072" s="27">
        <v>0</v>
      </c>
      <c r="BC1072" s="27">
        <v>5186639.8354492197</v>
      </c>
      <c r="BD1072" s="27">
        <v>0</v>
      </c>
      <c r="BE1072" s="27">
        <v>0</v>
      </c>
      <c r="BF1072" s="27">
        <v>2988774.8123168899</v>
      </c>
      <c r="BG1072" s="27">
        <v>40277653.989746101</v>
      </c>
      <c r="BH1072" s="27">
        <v>8432663.9583740197</v>
      </c>
      <c r="BI1072" s="27">
        <v>0</v>
      </c>
      <c r="BJ1072" s="27">
        <v>2653584.2717895498</v>
      </c>
      <c r="BK1072" s="27">
        <v>1959671.9546966599</v>
      </c>
      <c r="BL1072" s="27">
        <v>0</v>
      </c>
      <c r="BM1072" s="27">
        <v>0</v>
      </c>
      <c r="BN1072" s="27">
        <v>0</v>
      </c>
      <c r="BO1072" s="27">
        <v>0</v>
      </c>
      <c r="BP1072" s="27">
        <v>0</v>
      </c>
      <c r="BQ1072" s="27">
        <v>0</v>
      </c>
      <c r="BR1072" s="27">
        <v>4989144.3970336895</v>
      </c>
      <c r="BS1072" s="27">
        <v>3878243.2207641602</v>
      </c>
      <c r="BT1072" s="27">
        <v>0</v>
      </c>
      <c r="BU1072" s="27">
        <v>0</v>
      </c>
      <c r="BV1072" s="27">
        <v>2182444.8424072298</v>
      </c>
      <c r="BW1072" s="27">
        <v>0</v>
      </c>
      <c r="BX1072" s="27">
        <v>0</v>
      </c>
      <c r="BY1072" s="27">
        <v>0</v>
      </c>
      <c r="BZ1072" s="27">
        <v>0</v>
      </c>
      <c r="CA1072" s="27">
        <v>105151.769504547</v>
      </c>
      <c r="CB1072" s="27">
        <v>6066750.2612915002</v>
      </c>
      <c r="CC1072" s="27">
        <v>53702706.372558601</v>
      </c>
      <c r="CD1072" s="27">
        <v>11074086.111572299</v>
      </c>
      <c r="CE1072" s="27">
        <v>2758.4566146135298</v>
      </c>
      <c r="CF1072" s="27">
        <v>365563.83603668201</v>
      </c>
      <c r="CG1072" s="27">
        <v>2949372.2878418001</v>
      </c>
      <c r="CH1072" s="27">
        <v>0</v>
      </c>
      <c r="CI1072" s="27">
        <v>107911.486634254</v>
      </c>
      <c r="CJ1072" s="27">
        <v>6432252.5377807599</v>
      </c>
      <c r="CK1072" s="27">
        <v>56654501.802734397</v>
      </c>
      <c r="CL1072" s="27">
        <v>11084155.3121338</v>
      </c>
      <c r="CM1072" s="27">
        <v>144320.15321159401</v>
      </c>
      <c r="CN1072" s="27">
        <v>18621282.212890599</v>
      </c>
      <c r="CO1072" s="27">
        <v>97047886.618164107</v>
      </c>
      <c r="CP1072" s="27">
        <v>11084155.3121338</v>
      </c>
      <c r="CQ1072" s="27">
        <v>0</v>
      </c>
      <c r="CR1072" s="27">
        <v>0</v>
      </c>
      <c r="CS1072" s="27">
        <v>0</v>
      </c>
      <c r="CT1072" s="27">
        <v>0</v>
      </c>
    </row>
    <row r="1073" spans="1:98">
      <c r="A1073" s="104" t="s">
        <v>71</v>
      </c>
      <c r="B1073" s="132">
        <v>40878</v>
      </c>
      <c r="C1073" s="27">
        <v>90448.443265914902</v>
      </c>
      <c r="D1073" s="27">
        <v>0</v>
      </c>
      <c r="E1073" s="27">
        <v>14712.3894212246</v>
      </c>
      <c r="F1073" s="27">
        <v>12128.540888428701</v>
      </c>
      <c r="G1073" s="27">
        <v>2821.9982371926299</v>
      </c>
      <c r="H1073" s="27">
        <v>0</v>
      </c>
      <c r="I1073" s="27">
        <v>0</v>
      </c>
      <c r="J1073" s="27">
        <v>36841.918804645502</v>
      </c>
      <c r="K1073" s="27">
        <v>174.25608545914301</v>
      </c>
      <c r="L1073" s="27">
        <v>53355.2097272873</v>
      </c>
      <c r="M1073" s="27">
        <v>36267.363928318002</v>
      </c>
      <c r="N1073" s="27">
        <v>10742.8280739784</v>
      </c>
      <c r="O1073" s="27">
        <v>0</v>
      </c>
      <c r="P1073" s="27">
        <v>0</v>
      </c>
      <c r="Q1073" s="27">
        <v>4787.02219963074</v>
      </c>
      <c r="R1073" s="27">
        <v>0</v>
      </c>
      <c r="S1073" s="27">
        <v>0</v>
      </c>
      <c r="T1073" s="27">
        <v>2817.29445296526</v>
      </c>
      <c r="U1073" s="27">
        <v>37035.000510215803</v>
      </c>
      <c r="V1073" s="27">
        <v>5019584.1834716797</v>
      </c>
      <c r="W1073" s="27">
        <v>0</v>
      </c>
      <c r="X1073" s="27">
        <v>1024113.21133423</v>
      </c>
      <c r="Y1073" s="27">
        <v>765022.826644897</v>
      </c>
      <c r="Z1073" s="27">
        <v>369675.73337554903</v>
      </c>
      <c r="AA1073" s="27">
        <v>0</v>
      </c>
      <c r="AB1073" s="27">
        <v>0</v>
      </c>
      <c r="AC1073" s="27">
        <v>12268615.6411133</v>
      </c>
      <c r="AD1073" s="27">
        <v>18750.773199796698</v>
      </c>
      <c r="AE1073" s="27">
        <v>2268049.6879882799</v>
      </c>
      <c r="AF1073" s="27">
        <v>1803569.6963195801</v>
      </c>
      <c r="AG1073" s="27">
        <v>1335365.32569885</v>
      </c>
      <c r="AH1073" s="27">
        <v>0</v>
      </c>
      <c r="AI1073" s="27">
        <v>0</v>
      </c>
      <c r="AJ1073" s="27">
        <v>632176.60669708299</v>
      </c>
      <c r="AK1073" s="27">
        <v>0</v>
      </c>
      <c r="AL1073" s="27">
        <v>0</v>
      </c>
      <c r="AM1073" s="27">
        <v>365863.66544723499</v>
      </c>
      <c r="AN1073" s="27">
        <v>12305424.654418901</v>
      </c>
      <c r="AO1073" s="27">
        <v>45624685.7109375</v>
      </c>
      <c r="AP1073" s="27">
        <v>0</v>
      </c>
      <c r="AQ1073" s="27">
        <v>8474998.1215820294</v>
      </c>
      <c r="AR1073" s="27">
        <v>6312736.34802246</v>
      </c>
      <c r="AS1073" s="27">
        <v>3018035.6004943801</v>
      </c>
      <c r="AT1073" s="27">
        <v>0</v>
      </c>
      <c r="AU1073" s="27">
        <v>0</v>
      </c>
      <c r="AV1073" s="27">
        <v>40810538.930175804</v>
      </c>
      <c r="AW1073" s="27">
        <v>58176.269763469703</v>
      </c>
      <c r="AX1073" s="27">
        <v>21288508.9130859</v>
      </c>
      <c r="AY1073" s="27">
        <v>16495623.518676801</v>
      </c>
      <c r="AZ1073" s="27">
        <v>10965261.5712891</v>
      </c>
      <c r="BA1073" s="27">
        <v>0</v>
      </c>
      <c r="BB1073" s="27">
        <v>0</v>
      </c>
      <c r="BC1073" s="27">
        <v>5284909.3646850605</v>
      </c>
      <c r="BD1073" s="27">
        <v>0</v>
      </c>
      <c r="BE1073" s="27">
        <v>0</v>
      </c>
      <c r="BF1073" s="27">
        <v>2985010.7007446298</v>
      </c>
      <c r="BG1073" s="27">
        <v>40988255.339843802</v>
      </c>
      <c r="BH1073" s="27">
        <v>8428834.2629394494</v>
      </c>
      <c r="BI1073" s="27">
        <v>0</v>
      </c>
      <c r="BJ1073" s="27">
        <v>2609731.28515625</v>
      </c>
      <c r="BK1073" s="27">
        <v>1916941.7705230699</v>
      </c>
      <c r="BL1073" s="27">
        <v>0</v>
      </c>
      <c r="BM1073" s="27">
        <v>0</v>
      </c>
      <c r="BN1073" s="27">
        <v>0</v>
      </c>
      <c r="BO1073" s="27">
        <v>0</v>
      </c>
      <c r="BP1073" s="27">
        <v>0</v>
      </c>
      <c r="BQ1073" s="27">
        <v>0</v>
      </c>
      <c r="BR1073" s="27">
        <v>5045989.40026855</v>
      </c>
      <c r="BS1073" s="27">
        <v>3860469.2782287602</v>
      </c>
      <c r="BT1073" s="27">
        <v>0</v>
      </c>
      <c r="BU1073" s="27">
        <v>0</v>
      </c>
      <c r="BV1073" s="27">
        <v>2229187.5920410198</v>
      </c>
      <c r="BW1073" s="27">
        <v>0</v>
      </c>
      <c r="BX1073" s="27">
        <v>0</v>
      </c>
      <c r="BY1073" s="27">
        <v>0</v>
      </c>
      <c r="BZ1073" s="27">
        <v>0</v>
      </c>
      <c r="CA1073" s="27">
        <v>105160.23785591099</v>
      </c>
      <c r="CB1073" s="27">
        <v>6047543.0331420898</v>
      </c>
      <c r="CC1073" s="27">
        <v>54115624.955078103</v>
      </c>
      <c r="CD1073" s="27">
        <v>11033141.114623999</v>
      </c>
      <c r="CE1073" s="27">
        <v>2828.7032923102402</v>
      </c>
      <c r="CF1073" s="27">
        <v>370294.93048477202</v>
      </c>
      <c r="CG1073" s="27">
        <v>3019204.0154724098</v>
      </c>
      <c r="CH1073" s="27">
        <v>0</v>
      </c>
      <c r="CI1073" s="27">
        <v>107991.74711895001</v>
      </c>
      <c r="CJ1073" s="27">
        <v>6416661.2315063505</v>
      </c>
      <c r="CK1073" s="27">
        <v>57130426.121093802</v>
      </c>
      <c r="CL1073" s="27">
        <v>11030882.212768599</v>
      </c>
      <c r="CM1073" s="27">
        <v>144634.563869476</v>
      </c>
      <c r="CN1073" s="27">
        <v>18716052.580078099</v>
      </c>
      <c r="CO1073" s="27">
        <v>98045595.208007798</v>
      </c>
      <c r="CP1073" s="27">
        <v>11030882.212768599</v>
      </c>
      <c r="CQ1073" s="27">
        <v>0</v>
      </c>
      <c r="CR1073" s="27">
        <v>0</v>
      </c>
      <c r="CS1073" s="27">
        <v>0</v>
      </c>
      <c r="CT1073" s="27">
        <v>0</v>
      </c>
    </row>
    <row r="1074" spans="1:98">
      <c r="A1074" s="104" t="s">
        <v>71</v>
      </c>
      <c r="B1074" s="132">
        <v>40969</v>
      </c>
      <c r="C1074" s="27">
        <v>90387.577033996597</v>
      </c>
      <c r="D1074" s="27">
        <v>0</v>
      </c>
      <c r="E1074" s="27">
        <v>14477.6468673944</v>
      </c>
      <c r="F1074" s="27">
        <v>11915.998123884199</v>
      </c>
      <c r="G1074" s="27">
        <v>2908.4079270064799</v>
      </c>
      <c r="H1074" s="27">
        <v>0</v>
      </c>
      <c r="I1074" s="27">
        <v>0</v>
      </c>
      <c r="J1074" s="27">
        <v>37199.120498657197</v>
      </c>
      <c r="K1074" s="27">
        <v>172.82296706922401</v>
      </c>
      <c r="L1074" s="27">
        <v>52605.932912349701</v>
      </c>
      <c r="M1074" s="27">
        <v>36272.498934745803</v>
      </c>
      <c r="N1074" s="27">
        <v>10640.599573850601</v>
      </c>
      <c r="O1074" s="27">
        <v>0</v>
      </c>
      <c r="P1074" s="27">
        <v>0</v>
      </c>
      <c r="Q1074" s="27">
        <v>4745.1035333871796</v>
      </c>
      <c r="R1074" s="27">
        <v>0</v>
      </c>
      <c r="S1074" s="27">
        <v>0</v>
      </c>
      <c r="T1074" s="27">
        <v>2882.77519065142</v>
      </c>
      <c r="U1074" s="27">
        <v>37371.345015049003</v>
      </c>
      <c r="V1074" s="27">
        <v>5081379.5210571298</v>
      </c>
      <c r="W1074" s="27">
        <v>0</v>
      </c>
      <c r="X1074" s="27">
        <v>1016858.0221633899</v>
      </c>
      <c r="Y1074" s="27">
        <v>751170.24113464402</v>
      </c>
      <c r="Z1074" s="27">
        <v>373698.33324813802</v>
      </c>
      <c r="AA1074" s="27">
        <v>0</v>
      </c>
      <c r="AB1074" s="27">
        <v>0</v>
      </c>
      <c r="AC1074" s="27">
        <v>12522225.494262701</v>
      </c>
      <c r="AD1074" s="27">
        <v>19712.853612899798</v>
      </c>
      <c r="AE1074" s="27">
        <v>2293659.5562439002</v>
      </c>
      <c r="AF1074" s="27">
        <v>1828392.3757934601</v>
      </c>
      <c r="AG1074" s="27">
        <v>1331430.2604370101</v>
      </c>
      <c r="AH1074" s="27">
        <v>0</v>
      </c>
      <c r="AI1074" s="27">
        <v>0</v>
      </c>
      <c r="AJ1074" s="27">
        <v>633332.36637115502</v>
      </c>
      <c r="AK1074" s="27">
        <v>0</v>
      </c>
      <c r="AL1074" s="27">
        <v>0</v>
      </c>
      <c r="AM1074" s="27">
        <v>372760.21653747599</v>
      </c>
      <c r="AN1074" s="27">
        <v>12530691.451416001</v>
      </c>
      <c r="AO1074" s="27">
        <v>46480150.1328125</v>
      </c>
      <c r="AP1074" s="27">
        <v>0</v>
      </c>
      <c r="AQ1074" s="27">
        <v>8451029.4119872991</v>
      </c>
      <c r="AR1074" s="27">
        <v>6279376.2234497098</v>
      </c>
      <c r="AS1074" s="27">
        <v>3066069.5625610398</v>
      </c>
      <c r="AT1074" s="27">
        <v>0</v>
      </c>
      <c r="AU1074" s="27">
        <v>0</v>
      </c>
      <c r="AV1074" s="27">
        <v>41852196.90625</v>
      </c>
      <c r="AW1074" s="27">
        <v>61477.233079433398</v>
      </c>
      <c r="AX1074" s="27">
        <v>21560772.496582001</v>
      </c>
      <c r="AY1074" s="27">
        <v>16870088.7341309</v>
      </c>
      <c r="AZ1074" s="27">
        <v>11038081.224121099</v>
      </c>
      <c r="BA1074" s="27">
        <v>0</v>
      </c>
      <c r="BB1074" s="27">
        <v>0</v>
      </c>
      <c r="BC1074" s="27">
        <v>5326588.5828247098</v>
      </c>
      <c r="BD1074" s="27">
        <v>0</v>
      </c>
      <c r="BE1074" s="27">
        <v>0</v>
      </c>
      <c r="BF1074" s="27">
        <v>3054213.5749206501</v>
      </c>
      <c r="BG1074" s="27">
        <v>41827530.329589799</v>
      </c>
      <c r="BH1074" s="27">
        <v>8739079.03369141</v>
      </c>
      <c r="BI1074" s="27">
        <v>0</v>
      </c>
      <c r="BJ1074" s="27">
        <v>2609890.3965454102</v>
      </c>
      <c r="BK1074" s="27">
        <v>1895558.2061767599</v>
      </c>
      <c r="BL1074" s="27">
        <v>0</v>
      </c>
      <c r="BM1074" s="27">
        <v>0</v>
      </c>
      <c r="BN1074" s="27">
        <v>0</v>
      </c>
      <c r="BO1074" s="27">
        <v>0</v>
      </c>
      <c r="BP1074" s="27">
        <v>0</v>
      </c>
      <c r="BQ1074" s="27">
        <v>0</v>
      </c>
      <c r="BR1074" s="27">
        <v>5172000.7686157199</v>
      </c>
      <c r="BS1074" s="27">
        <v>3903453.9897155799</v>
      </c>
      <c r="BT1074" s="27">
        <v>0</v>
      </c>
      <c r="BU1074" s="27">
        <v>0</v>
      </c>
      <c r="BV1074" s="27">
        <v>2253611.4496154799</v>
      </c>
      <c r="BW1074" s="27">
        <v>0</v>
      </c>
      <c r="BX1074" s="27">
        <v>0</v>
      </c>
      <c r="BY1074" s="27">
        <v>0</v>
      </c>
      <c r="BZ1074" s="27">
        <v>0</v>
      </c>
      <c r="CA1074" s="27">
        <v>104836.964001656</v>
      </c>
      <c r="CB1074" s="27">
        <v>6100883.0949707003</v>
      </c>
      <c r="CC1074" s="27">
        <v>55002772.2490234</v>
      </c>
      <c r="CD1074" s="27">
        <v>11375140.045776401</v>
      </c>
      <c r="CE1074" s="27">
        <v>2910.3174195885699</v>
      </c>
      <c r="CF1074" s="27">
        <v>374219.65489578201</v>
      </c>
      <c r="CG1074" s="27">
        <v>3073441.30160522</v>
      </c>
      <c r="CH1074" s="27">
        <v>0</v>
      </c>
      <c r="CI1074" s="27">
        <v>107744.795404434</v>
      </c>
      <c r="CJ1074" s="27">
        <v>6476858.9296264602</v>
      </c>
      <c r="CK1074" s="27">
        <v>58095637.659179702</v>
      </c>
      <c r="CL1074" s="27">
        <v>11372909.8751221</v>
      </c>
      <c r="CM1074" s="27">
        <v>144765.71326255801</v>
      </c>
      <c r="CN1074" s="27">
        <v>19017407.566894501</v>
      </c>
      <c r="CO1074" s="27">
        <v>99978454.758789107</v>
      </c>
      <c r="CP1074" s="27">
        <v>11372909.8751221</v>
      </c>
      <c r="CQ1074" s="27">
        <v>0</v>
      </c>
      <c r="CR1074" s="27">
        <v>0</v>
      </c>
      <c r="CS1074" s="27">
        <v>0</v>
      </c>
      <c r="CT1074" s="27">
        <v>0</v>
      </c>
    </row>
    <row r="1075" spans="1:98">
      <c r="A1075" s="104" t="s">
        <v>71</v>
      </c>
      <c r="B1075" s="132">
        <v>41061</v>
      </c>
      <c r="C1075" s="27">
        <v>90027.900497436494</v>
      </c>
      <c r="D1075" s="27">
        <v>0</v>
      </c>
      <c r="E1075" s="27">
        <v>14087.045071005799</v>
      </c>
      <c r="F1075" s="27">
        <v>11614.0639468431</v>
      </c>
      <c r="G1075" s="27">
        <v>2925.7152773141902</v>
      </c>
      <c r="H1075" s="27">
        <v>0</v>
      </c>
      <c r="I1075" s="27">
        <v>0</v>
      </c>
      <c r="J1075" s="27">
        <v>37209.343088150003</v>
      </c>
      <c r="K1075" s="27">
        <v>161.282755382359</v>
      </c>
      <c r="L1075" s="27">
        <v>52849.563236236601</v>
      </c>
      <c r="M1075" s="27">
        <v>36084.686493396803</v>
      </c>
      <c r="N1075" s="27">
        <v>10547.6733237505</v>
      </c>
      <c r="O1075" s="27">
        <v>0</v>
      </c>
      <c r="P1075" s="27">
        <v>0</v>
      </c>
      <c r="Q1075" s="27">
        <v>4680.50126296282</v>
      </c>
      <c r="R1075" s="27">
        <v>0</v>
      </c>
      <c r="S1075" s="27">
        <v>0</v>
      </c>
      <c r="T1075" s="27">
        <v>2910.9314722716799</v>
      </c>
      <c r="U1075" s="27">
        <v>37356.053037643404</v>
      </c>
      <c r="V1075" s="27">
        <v>4954123.4816894503</v>
      </c>
      <c r="W1075" s="27">
        <v>0</v>
      </c>
      <c r="X1075" s="27">
        <v>965586.992630005</v>
      </c>
      <c r="Y1075" s="27">
        <v>713680.94576263404</v>
      </c>
      <c r="Z1075" s="27">
        <v>368917.64245223999</v>
      </c>
      <c r="AA1075" s="27">
        <v>0</v>
      </c>
      <c r="AB1075" s="27">
        <v>0</v>
      </c>
      <c r="AC1075" s="27">
        <v>12388939.2976074</v>
      </c>
      <c r="AD1075" s="27">
        <v>19337.097859621001</v>
      </c>
      <c r="AE1075" s="27">
        <v>2215675.2636718801</v>
      </c>
      <c r="AF1075" s="27">
        <v>1795037.2214508101</v>
      </c>
      <c r="AG1075" s="27">
        <v>1292010.4530029299</v>
      </c>
      <c r="AH1075" s="27">
        <v>0</v>
      </c>
      <c r="AI1075" s="27">
        <v>0</v>
      </c>
      <c r="AJ1075" s="27">
        <v>619199.59668731701</v>
      </c>
      <c r="AK1075" s="27">
        <v>0</v>
      </c>
      <c r="AL1075" s="27">
        <v>0</v>
      </c>
      <c r="AM1075" s="27">
        <v>367991.21020507801</v>
      </c>
      <c r="AN1075" s="27">
        <v>12384415.666626001</v>
      </c>
      <c r="AO1075" s="27">
        <v>45638028.90625</v>
      </c>
      <c r="AP1075" s="27">
        <v>0</v>
      </c>
      <c r="AQ1075" s="27">
        <v>8053682.9608764602</v>
      </c>
      <c r="AR1075" s="27">
        <v>5991986.4926147498</v>
      </c>
      <c r="AS1075" s="27">
        <v>3048882.0054016099</v>
      </c>
      <c r="AT1075" s="27">
        <v>0</v>
      </c>
      <c r="AU1075" s="27">
        <v>0</v>
      </c>
      <c r="AV1075" s="27">
        <v>41778616.635253899</v>
      </c>
      <c r="AW1075" s="27">
        <v>60796.295814990997</v>
      </c>
      <c r="AX1075" s="27">
        <v>21006044.471679699</v>
      </c>
      <c r="AY1075" s="27">
        <v>16691173.427246099</v>
      </c>
      <c r="AZ1075" s="27">
        <v>10772246.520507799</v>
      </c>
      <c r="BA1075" s="27">
        <v>0</v>
      </c>
      <c r="BB1075" s="27">
        <v>0</v>
      </c>
      <c r="BC1075" s="27">
        <v>5220577.39990234</v>
      </c>
      <c r="BD1075" s="27">
        <v>0</v>
      </c>
      <c r="BE1075" s="27">
        <v>0</v>
      </c>
      <c r="BF1075" s="27">
        <v>3041423.9426574698</v>
      </c>
      <c r="BG1075" s="27">
        <v>41758522.2255859</v>
      </c>
      <c r="BH1075" s="27">
        <v>8649766.7015380897</v>
      </c>
      <c r="BI1075" s="27">
        <v>0</v>
      </c>
      <c r="BJ1075" s="27">
        <v>2501113.67886353</v>
      </c>
      <c r="BK1075" s="27">
        <v>1788452.62168884</v>
      </c>
      <c r="BL1075" s="27">
        <v>0</v>
      </c>
      <c r="BM1075" s="27">
        <v>0</v>
      </c>
      <c r="BN1075" s="27">
        <v>0</v>
      </c>
      <c r="BO1075" s="27">
        <v>0</v>
      </c>
      <c r="BP1075" s="27">
        <v>0</v>
      </c>
      <c r="BQ1075" s="27">
        <v>0</v>
      </c>
      <c r="BR1075" s="27">
        <v>5095063.5715942401</v>
      </c>
      <c r="BS1075" s="27">
        <v>3788656.96234131</v>
      </c>
      <c r="BT1075" s="27">
        <v>0</v>
      </c>
      <c r="BU1075" s="27">
        <v>0</v>
      </c>
      <c r="BV1075" s="27">
        <v>2222495.6612853999</v>
      </c>
      <c r="BW1075" s="27">
        <v>0</v>
      </c>
      <c r="BX1075" s="27">
        <v>0</v>
      </c>
      <c r="BY1075" s="27">
        <v>0</v>
      </c>
      <c r="BZ1075" s="27">
        <v>0</v>
      </c>
      <c r="CA1075" s="27">
        <v>104124.162683487</v>
      </c>
      <c r="CB1075" s="27">
        <v>5918295.9203491202</v>
      </c>
      <c r="CC1075" s="27">
        <v>53665955.560546897</v>
      </c>
      <c r="CD1075" s="27">
        <v>11146986.701660199</v>
      </c>
      <c r="CE1075" s="27">
        <v>2918.4486481845402</v>
      </c>
      <c r="CF1075" s="27">
        <v>368371.90764236503</v>
      </c>
      <c r="CG1075" s="27">
        <v>3045108.4273986798</v>
      </c>
      <c r="CH1075" s="27">
        <v>0</v>
      </c>
      <c r="CI1075" s="27">
        <v>107038.75883579301</v>
      </c>
      <c r="CJ1075" s="27">
        <v>6286477.5759887705</v>
      </c>
      <c r="CK1075" s="27">
        <v>56702039.259277299</v>
      </c>
      <c r="CL1075" s="27">
        <v>11146815.3013916</v>
      </c>
      <c r="CM1075" s="27">
        <v>144038.135717392</v>
      </c>
      <c r="CN1075" s="27">
        <v>18670428.9384766</v>
      </c>
      <c r="CO1075" s="27">
        <v>98407785.426757798</v>
      </c>
      <c r="CP1075" s="27">
        <v>11146815.3013916</v>
      </c>
      <c r="CQ1075" s="27">
        <v>0</v>
      </c>
      <c r="CR1075" s="27">
        <v>0</v>
      </c>
      <c r="CS1075" s="27">
        <v>0</v>
      </c>
      <c r="CT1075" s="27">
        <v>0</v>
      </c>
    </row>
    <row r="1076" spans="1:98">
      <c r="A1076" s="104" t="s">
        <v>71</v>
      </c>
      <c r="B1076" s="132">
        <v>41153</v>
      </c>
      <c r="C1076" s="27">
        <v>89906.727487564101</v>
      </c>
      <c r="D1076" s="27">
        <v>0</v>
      </c>
      <c r="E1076" s="27">
        <v>13715.353211641301</v>
      </c>
      <c r="F1076" s="27">
        <v>11334.0681446791</v>
      </c>
      <c r="G1076" s="27">
        <v>2966.9098615348298</v>
      </c>
      <c r="H1076" s="27">
        <v>0</v>
      </c>
      <c r="I1076" s="27">
        <v>0</v>
      </c>
      <c r="J1076" s="27">
        <v>37267.880747795098</v>
      </c>
      <c r="K1076" s="27">
        <v>153.44062350876601</v>
      </c>
      <c r="L1076" s="27">
        <v>53077.979458808899</v>
      </c>
      <c r="M1076" s="27">
        <v>36013.969249725298</v>
      </c>
      <c r="N1076" s="27">
        <v>10461.6434041262</v>
      </c>
      <c r="O1076" s="27">
        <v>0</v>
      </c>
      <c r="P1076" s="27">
        <v>0</v>
      </c>
      <c r="Q1076" s="27">
        <v>4635.7805631756801</v>
      </c>
      <c r="R1076" s="27">
        <v>0</v>
      </c>
      <c r="S1076" s="27">
        <v>0</v>
      </c>
      <c r="T1076" s="27">
        <v>2983.2399439513702</v>
      </c>
      <c r="U1076" s="27">
        <v>37399.006419181802</v>
      </c>
      <c r="V1076" s="27">
        <v>4921129.1013183603</v>
      </c>
      <c r="W1076" s="27">
        <v>0</v>
      </c>
      <c r="X1076" s="27">
        <v>939094.26258850098</v>
      </c>
      <c r="Y1076" s="27">
        <v>697100.372398376</v>
      </c>
      <c r="Z1076" s="27">
        <v>369700.40358734102</v>
      </c>
      <c r="AA1076" s="27">
        <v>0</v>
      </c>
      <c r="AB1076" s="27">
        <v>0</v>
      </c>
      <c r="AC1076" s="27">
        <v>12354018.5388184</v>
      </c>
      <c r="AD1076" s="27">
        <v>18520.900022983598</v>
      </c>
      <c r="AE1076" s="27">
        <v>2198072.4486694299</v>
      </c>
      <c r="AF1076" s="27">
        <v>1785019.0342865</v>
      </c>
      <c r="AG1076" s="27">
        <v>1271919.9458770801</v>
      </c>
      <c r="AH1076" s="27">
        <v>0</v>
      </c>
      <c r="AI1076" s="27">
        <v>0</v>
      </c>
      <c r="AJ1076" s="27">
        <v>614802.67197418201</v>
      </c>
      <c r="AK1076" s="27">
        <v>0</v>
      </c>
      <c r="AL1076" s="27">
        <v>0</v>
      </c>
      <c r="AM1076" s="27">
        <v>372331.37985611003</v>
      </c>
      <c r="AN1076" s="27">
        <v>12390847.09021</v>
      </c>
      <c r="AO1076" s="27">
        <v>45674647.142578103</v>
      </c>
      <c r="AP1076" s="27">
        <v>0</v>
      </c>
      <c r="AQ1076" s="27">
        <v>7831423.7365112295</v>
      </c>
      <c r="AR1076" s="27">
        <v>5847894.6948852502</v>
      </c>
      <c r="AS1076" s="27">
        <v>3085590.8722534198</v>
      </c>
      <c r="AT1076" s="27">
        <v>0</v>
      </c>
      <c r="AU1076" s="27">
        <v>0</v>
      </c>
      <c r="AV1076" s="27">
        <v>42034732.5703125</v>
      </c>
      <c r="AW1076" s="27">
        <v>58709.876331806197</v>
      </c>
      <c r="AX1076" s="27">
        <v>20964103.271972701</v>
      </c>
      <c r="AY1076" s="27">
        <v>16731905.605957</v>
      </c>
      <c r="AZ1076" s="27">
        <v>10709815.2103271</v>
      </c>
      <c r="BA1076" s="27">
        <v>0</v>
      </c>
      <c r="BB1076" s="27">
        <v>0</v>
      </c>
      <c r="BC1076" s="27">
        <v>5243141.7686767597</v>
      </c>
      <c r="BD1076" s="27">
        <v>0</v>
      </c>
      <c r="BE1076" s="27">
        <v>0</v>
      </c>
      <c r="BF1076" s="27">
        <v>3115573.7903442401</v>
      </c>
      <c r="BG1076" s="27">
        <v>42141343.793457001</v>
      </c>
      <c r="BH1076" s="27">
        <v>8709843.8559570294</v>
      </c>
      <c r="BI1076" s="27">
        <v>0</v>
      </c>
      <c r="BJ1076" s="27">
        <v>2474626.84765625</v>
      </c>
      <c r="BK1076" s="27">
        <v>1777707.39268494</v>
      </c>
      <c r="BL1076" s="27">
        <v>0</v>
      </c>
      <c r="BM1076" s="27">
        <v>0</v>
      </c>
      <c r="BN1076" s="27">
        <v>0</v>
      </c>
      <c r="BO1076" s="27">
        <v>0</v>
      </c>
      <c r="BP1076" s="27">
        <v>0</v>
      </c>
      <c r="BQ1076" s="27">
        <v>0</v>
      </c>
      <c r="BR1076" s="27">
        <v>5118500.2339477502</v>
      </c>
      <c r="BS1076" s="27">
        <v>3782720.6014099098</v>
      </c>
      <c r="BT1076" s="27">
        <v>0</v>
      </c>
      <c r="BU1076" s="27">
        <v>0</v>
      </c>
      <c r="BV1076" s="27">
        <v>2244697.8022155799</v>
      </c>
      <c r="BW1076" s="27">
        <v>0</v>
      </c>
      <c r="BX1076" s="27">
        <v>0</v>
      </c>
      <c r="BY1076" s="27">
        <v>0</v>
      </c>
      <c r="BZ1076" s="27">
        <v>0</v>
      </c>
      <c r="CA1076" s="27">
        <v>103693.30902481099</v>
      </c>
      <c r="CB1076" s="27">
        <v>5857162.7115478497</v>
      </c>
      <c r="CC1076" s="27">
        <v>53460452.793945298</v>
      </c>
      <c r="CD1076" s="27">
        <v>11164434.7160645</v>
      </c>
      <c r="CE1076" s="27">
        <v>2970.03433600068</v>
      </c>
      <c r="CF1076" s="27">
        <v>370181.73068237299</v>
      </c>
      <c r="CG1076" s="27">
        <v>3087988.0874328599</v>
      </c>
      <c r="CH1076" s="27">
        <v>0</v>
      </c>
      <c r="CI1076" s="27">
        <v>106668.952617645</v>
      </c>
      <c r="CJ1076" s="27">
        <v>6226747.4259643601</v>
      </c>
      <c r="CK1076" s="27">
        <v>56537719.097656302</v>
      </c>
      <c r="CL1076" s="27">
        <v>11174354.1396484</v>
      </c>
      <c r="CM1076" s="27">
        <v>143642.46105003401</v>
      </c>
      <c r="CN1076" s="27">
        <v>18612450.409667999</v>
      </c>
      <c r="CO1076" s="27">
        <v>98745915.081054702</v>
      </c>
      <c r="CP1076" s="27">
        <v>11174354.1396484</v>
      </c>
      <c r="CQ1076" s="27">
        <v>0</v>
      </c>
      <c r="CR1076" s="27">
        <v>0</v>
      </c>
      <c r="CS1076" s="27">
        <v>0</v>
      </c>
      <c r="CT1076" s="27">
        <v>0</v>
      </c>
    </row>
    <row r="1077" spans="1:98">
      <c r="A1077" s="104" t="s">
        <v>71</v>
      </c>
      <c r="B1077" s="132">
        <v>41244</v>
      </c>
      <c r="C1077" s="27">
        <v>89910.721232414202</v>
      </c>
      <c r="D1077" s="27">
        <v>0</v>
      </c>
      <c r="E1077" s="27">
        <v>13458.442174792301</v>
      </c>
      <c r="F1077" s="27">
        <v>11117.782818674999</v>
      </c>
      <c r="G1077" s="27">
        <v>2910.2168600857299</v>
      </c>
      <c r="H1077" s="27">
        <v>0</v>
      </c>
      <c r="I1077" s="27">
        <v>0</v>
      </c>
      <c r="J1077" s="27">
        <v>37302.520851612098</v>
      </c>
      <c r="K1077" s="27">
        <v>146.14369397983</v>
      </c>
      <c r="L1077" s="27">
        <v>52345.492788314798</v>
      </c>
      <c r="M1077" s="27">
        <v>36038.458091735803</v>
      </c>
      <c r="N1077" s="27">
        <v>10318.5579530001</v>
      </c>
      <c r="O1077" s="27">
        <v>0</v>
      </c>
      <c r="P1077" s="27">
        <v>0</v>
      </c>
      <c r="Q1077" s="27">
        <v>4653.4406798481896</v>
      </c>
      <c r="R1077" s="27">
        <v>0</v>
      </c>
      <c r="S1077" s="27">
        <v>0</v>
      </c>
      <c r="T1077" s="27">
        <v>2907.0015616416899</v>
      </c>
      <c r="U1077" s="27">
        <v>37499.821556091301</v>
      </c>
      <c r="V1077" s="27">
        <v>4912997.4920043899</v>
      </c>
      <c r="W1077" s="27">
        <v>0</v>
      </c>
      <c r="X1077" s="27">
        <v>921448.47640991199</v>
      </c>
      <c r="Y1077" s="27">
        <v>685041.47586822498</v>
      </c>
      <c r="Z1077" s="27">
        <v>372161.53706359898</v>
      </c>
      <c r="AA1077" s="27">
        <v>0</v>
      </c>
      <c r="AB1077" s="27">
        <v>0</v>
      </c>
      <c r="AC1077" s="27">
        <v>12405043.1120605</v>
      </c>
      <c r="AD1077" s="27">
        <v>21493.156753301599</v>
      </c>
      <c r="AE1077" s="27">
        <v>2178811.8166503902</v>
      </c>
      <c r="AF1077" s="27">
        <v>1786880.5241546601</v>
      </c>
      <c r="AG1077" s="27">
        <v>1254625.3638458301</v>
      </c>
      <c r="AH1077" s="27">
        <v>0</v>
      </c>
      <c r="AI1077" s="27">
        <v>0</v>
      </c>
      <c r="AJ1077" s="27">
        <v>613795.73510742199</v>
      </c>
      <c r="AK1077" s="27">
        <v>0</v>
      </c>
      <c r="AL1077" s="27">
        <v>0</v>
      </c>
      <c r="AM1077" s="27">
        <v>369051.16819381702</v>
      </c>
      <c r="AN1077" s="27">
        <v>12462484.071899399</v>
      </c>
      <c r="AO1077" s="27">
        <v>45897615.4921875</v>
      </c>
      <c r="AP1077" s="27">
        <v>0</v>
      </c>
      <c r="AQ1077" s="27">
        <v>7789576.61401367</v>
      </c>
      <c r="AR1077" s="27">
        <v>5808801.0008544903</v>
      </c>
      <c r="AS1077" s="27">
        <v>3105963.8412780799</v>
      </c>
      <c r="AT1077" s="27">
        <v>0</v>
      </c>
      <c r="AU1077" s="27">
        <v>0</v>
      </c>
      <c r="AV1077" s="27">
        <v>42236762.559570298</v>
      </c>
      <c r="AW1077" s="27">
        <v>68433.685827255205</v>
      </c>
      <c r="AX1077" s="27">
        <v>20991329.600341801</v>
      </c>
      <c r="AY1077" s="27">
        <v>16844009.096923798</v>
      </c>
      <c r="AZ1077" s="27">
        <v>10619229.529541001</v>
      </c>
      <c r="BA1077" s="27">
        <v>0</v>
      </c>
      <c r="BB1077" s="27">
        <v>0</v>
      </c>
      <c r="BC1077" s="27">
        <v>5252199.0332031297</v>
      </c>
      <c r="BD1077" s="27">
        <v>0</v>
      </c>
      <c r="BE1077" s="27">
        <v>0</v>
      </c>
      <c r="BF1077" s="27">
        <v>3077782.7087097201</v>
      </c>
      <c r="BG1077" s="27">
        <v>42502642.208496101</v>
      </c>
      <c r="BH1077" s="27">
        <v>8681384.1263427697</v>
      </c>
      <c r="BI1077" s="27">
        <v>0</v>
      </c>
      <c r="BJ1077" s="27">
        <v>2434267.8017272898</v>
      </c>
      <c r="BK1077" s="27">
        <v>1734064.5601654099</v>
      </c>
      <c r="BL1077" s="27">
        <v>0</v>
      </c>
      <c r="BM1077" s="27">
        <v>0</v>
      </c>
      <c r="BN1077" s="27">
        <v>0</v>
      </c>
      <c r="BO1077" s="27">
        <v>0</v>
      </c>
      <c r="BP1077" s="27">
        <v>0</v>
      </c>
      <c r="BQ1077" s="27">
        <v>0</v>
      </c>
      <c r="BR1077" s="27">
        <v>5185534.9331054697</v>
      </c>
      <c r="BS1077" s="27">
        <v>3754716.75213623</v>
      </c>
      <c r="BT1077" s="27">
        <v>0</v>
      </c>
      <c r="BU1077" s="27">
        <v>0</v>
      </c>
      <c r="BV1077" s="27">
        <v>2266760.6663513202</v>
      </c>
      <c r="BW1077" s="27">
        <v>0</v>
      </c>
      <c r="BX1077" s="27">
        <v>0</v>
      </c>
      <c r="BY1077" s="27">
        <v>0</v>
      </c>
      <c r="BZ1077" s="27">
        <v>0</v>
      </c>
      <c r="CA1077" s="27">
        <v>103300.86452674901</v>
      </c>
      <c r="CB1077" s="27">
        <v>5838860.6487426804</v>
      </c>
      <c r="CC1077" s="27">
        <v>53712913.066406302</v>
      </c>
      <c r="CD1077" s="27">
        <v>11112029.0307617</v>
      </c>
      <c r="CE1077" s="27">
        <v>2921.4669897854301</v>
      </c>
      <c r="CF1077" s="27">
        <v>373382.25448608398</v>
      </c>
      <c r="CG1077" s="27">
        <v>3111472.5427551302</v>
      </c>
      <c r="CH1077" s="27">
        <v>0</v>
      </c>
      <c r="CI1077" s="27">
        <v>106224.252765656</v>
      </c>
      <c r="CJ1077" s="27">
        <v>6210592.1005248995</v>
      </c>
      <c r="CK1077" s="27">
        <v>56809005.849609397</v>
      </c>
      <c r="CL1077" s="27">
        <v>11111566.2028809</v>
      </c>
      <c r="CM1077" s="27">
        <v>143342.691965103</v>
      </c>
      <c r="CN1077" s="27">
        <v>18669911.5849609</v>
      </c>
      <c r="CO1077" s="27">
        <v>99257019.288085893</v>
      </c>
      <c r="CP1077" s="27">
        <v>11111566.2028809</v>
      </c>
      <c r="CQ1077" s="27">
        <v>0</v>
      </c>
      <c r="CR1077" s="27">
        <v>0</v>
      </c>
      <c r="CS1077" s="27">
        <v>0</v>
      </c>
      <c r="CT1077" s="27">
        <v>0</v>
      </c>
    </row>
    <row r="1078" spans="1:98">
      <c r="A1078" s="104" t="s">
        <v>71</v>
      </c>
      <c r="B1078" s="132">
        <v>41334</v>
      </c>
      <c r="C1078" s="27">
        <v>88447.631688117996</v>
      </c>
      <c r="D1078" s="27">
        <v>0</v>
      </c>
      <c r="E1078" s="27">
        <v>13044.3446816206</v>
      </c>
      <c r="F1078" s="27">
        <v>10769.891678571699</v>
      </c>
      <c r="G1078" s="27">
        <v>2913.7579391300701</v>
      </c>
      <c r="H1078" s="27">
        <v>0</v>
      </c>
      <c r="I1078" s="27">
        <v>0</v>
      </c>
      <c r="J1078" s="27">
        <v>37213.021224021897</v>
      </c>
      <c r="K1078" s="27">
        <v>132.35492378287</v>
      </c>
      <c r="L1078" s="27">
        <v>2274.8553680479499</v>
      </c>
      <c r="M1078" s="27">
        <v>35723.9192357063</v>
      </c>
      <c r="N1078" s="27">
        <v>10147.324817299799</v>
      </c>
      <c r="O1078" s="27">
        <v>0</v>
      </c>
      <c r="P1078" s="27">
        <v>48393.2758107185</v>
      </c>
      <c r="Q1078" s="27">
        <v>4598.6021354794502</v>
      </c>
      <c r="R1078" s="27">
        <v>0</v>
      </c>
      <c r="S1078" s="27">
        <v>2886.6225574612599</v>
      </c>
      <c r="T1078" s="27">
        <v>0.98890803613176104</v>
      </c>
      <c r="U1078" s="27">
        <v>37354.244403362303</v>
      </c>
      <c r="V1078" s="27">
        <v>4780828.0520629901</v>
      </c>
      <c r="W1078" s="27">
        <v>0</v>
      </c>
      <c r="X1078" s="27">
        <v>878006.558830261</v>
      </c>
      <c r="Y1078" s="27">
        <v>647379.31920623803</v>
      </c>
      <c r="Z1078" s="27">
        <v>357640.02470016503</v>
      </c>
      <c r="AA1078" s="27">
        <v>0</v>
      </c>
      <c r="AB1078" s="27">
        <v>0</v>
      </c>
      <c r="AC1078" s="27">
        <v>12406015.897338901</v>
      </c>
      <c r="AD1078" s="27">
        <v>17479.615873336799</v>
      </c>
      <c r="AE1078" s="27">
        <v>48927.620989322699</v>
      </c>
      <c r="AF1078" s="27">
        <v>1745282.2218780499</v>
      </c>
      <c r="AG1078" s="27">
        <v>1210030.5385284401</v>
      </c>
      <c r="AH1078" s="27">
        <v>0</v>
      </c>
      <c r="AI1078" s="27">
        <v>2038339.77624512</v>
      </c>
      <c r="AJ1078" s="27">
        <v>606090.50894928002</v>
      </c>
      <c r="AK1078" s="27">
        <v>0</v>
      </c>
      <c r="AL1078" s="27">
        <v>354946.971382141</v>
      </c>
      <c r="AM1078" s="27">
        <v>219.78315864317099</v>
      </c>
      <c r="AN1078" s="27">
        <v>12393353.4758301</v>
      </c>
      <c r="AO1078" s="27">
        <v>44470507.000488304</v>
      </c>
      <c r="AP1078" s="27">
        <v>0</v>
      </c>
      <c r="AQ1078" s="27">
        <v>7343160.0933227502</v>
      </c>
      <c r="AR1078" s="27">
        <v>5420859.15771484</v>
      </c>
      <c r="AS1078" s="27">
        <v>2982639.9027404799</v>
      </c>
      <c r="AT1078" s="27">
        <v>0</v>
      </c>
      <c r="AU1078" s="27">
        <v>0</v>
      </c>
      <c r="AV1078" s="27">
        <v>42437649.033691399</v>
      </c>
      <c r="AW1078" s="27">
        <v>55918.356345176697</v>
      </c>
      <c r="AX1078" s="27">
        <v>473543.40868377697</v>
      </c>
      <c r="AY1078" s="27">
        <v>16469189.064819301</v>
      </c>
      <c r="AZ1078" s="27">
        <v>10249567.246582</v>
      </c>
      <c r="BA1078" s="27">
        <v>0</v>
      </c>
      <c r="BB1078" s="27">
        <v>19301620.691406298</v>
      </c>
      <c r="BC1078" s="27">
        <v>5184600.40698242</v>
      </c>
      <c r="BD1078" s="27">
        <v>0</v>
      </c>
      <c r="BE1078" s="27">
        <v>2956845.1379699698</v>
      </c>
      <c r="BF1078" s="27">
        <v>1778.9025938212901</v>
      </c>
      <c r="BG1078" s="27">
        <v>42333064.783691399</v>
      </c>
      <c r="BH1078" s="27">
        <v>10443570.7137451</v>
      </c>
      <c r="BI1078" s="27">
        <v>0</v>
      </c>
      <c r="BJ1078" s="27">
        <v>2483486.2176208501</v>
      </c>
      <c r="BK1078" s="27">
        <v>1687951.28140259</v>
      </c>
      <c r="BL1078" s="27">
        <v>0</v>
      </c>
      <c r="BM1078" s="27">
        <v>0</v>
      </c>
      <c r="BN1078" s="27">
        <v>0</v>
      </c>
      <c r="BO1078" s="27">
        <v>0</v>
      </c>
      <c r="BP1078" s="27">
        <v>0</v>
      </c>
      <c r="BQ1078" s="27">
        <v>0</v>
      </c>
      <c r="BR1078" s="27">
        <v>5358851.73474121</v>
      </c>
      <c r="BS1078" s="27">
        <v>3768918.8577270498</v>
      </c>
      <c r="BT1078" s="27">
        <v>0</v>
      </c>
      <c r="BU1078" s="27">
        <v>1452960.2599945101</v>
      </c>
      <c r="BV1078" s="27">
        <v>2330772.4143066402</v>
      </c>
      <c r="BW1078" s="27">
        <v>0</v>
      </c>
      <c r="BX1078" s="27">
        <v>250149.19976234401</v>
      </c>
      <c r="BY1078" s="27">
        <v>0</v>
      </c>
      <c r="BZ1078" s="27">
        <v>0</v>
      </c>
      <c r="CA1078" s="27">
        <v>101480.308689117</v>
      </c>
      <c r="CB1078" s="27">
        <v>5657546.6781005897</v>
      </c>
      <c r="CC1078" s="27">
        <v>51840765.082519501</v>
      </c>
      <c r="CD1078" s="27">
        <v>12963747.4571533</v>
      </c>
      <c r="CE1078" s="27">
        <v>2909.8612595796599</v>
      </c>
      <c r="CF1078" s="27">
        <v>357108.89588928199</v>
      </c>
      <c r="CG1078" s="27">
        <v>2982880.6509094201</v>
      </c>
      <c r="CH1078" s="27">
        <v>250149.19976234401</v>
      </c>
      <c r="CI1078" s="27">
        <v>104388.31422996501</v>
      </c>
      <c r="CJ1078" s="27">
        <v>6016576.7660522498</v>
      </c>
      <c r="CK1078" s="27">
        <v>54863193.794921897</v>
      </c>
      <c r="CL1078" s="27">
        <v>13210428.7180176</v>
      </c>
      <c r="CM1078" s="27">
        <v>141411.140014648</v>
      </c>
      <c r="CN1078" s="27">
        <v>18419622.642822299</v>
      </c>
      <c r="CO1078" s="27">
        <v>97242646.458007798</v>
      </c>
      <c r="CP1078" s="27">
        <v>13210428.7180176</v>
      </c>
      <c r="CQ1078" s="27">
        <v>0</v>
      </c>
      <c r="CR1078" s="27">
        <v>0</v>
      </c>
      <c r="CS1078" s="27">
        <v>0</v>
      </c>
      <c r="CT1078" s="27">
        <v>0</v>
      </c>
    </row>
    <row r="1079" spans="1:98">
      <c r="A1079" s="104" t="s">
        <v>71</v>
      </c>
      <c r="B1079" s="132">
        <v>41426</v>
      </c>
      <c r="C1079" s="27">
        <v>88681.520427703901</v>
      </c>
      <c r="D1079" s="27">
        <v>0</v>
      </c>
      <c r="E1079" s="27">
        <v>12798.1431270838</v>
      </c>
      <c r="F1079" s="27">
        <v>10556.868462324101</v>
      </c>
      <c r="G1079" s="27">
        <v>2960.4078432023498</v>
      </c>
      <c r="H1079" s="27">
        <v>0</v>
      </c>
      <c r="I1079" s="27">
        <v>0</v>
      </c>
      <c r="J1079" s="27">
        <v>37230.065017700203</v>
      </c>
      <c r="K1079" s="27">
        <v>122.29836769960799</v>
      </c>
      <c r="L1079" s="27">
        <v>1795.19159826636</v>
      </c>
      <c r="M1079" s="27">
        <v>35984.195201396898</v>
      </c>
      <c r="N1079" s="27">
        <v>10012.8120330572</v>
      </c>
      <c r="O1079" s="27">
        <v>0</v>
      </c>
      <c r="P1079" s="27">
        <v>49175.741108417496</v>
      </c>
      <c r="Q1079" s="27">
        <v>4617.1517880559004</v>
      </c>
      <c r="R1079" s="27">
        <v>0</v>
      </c>
      <c r="S1079" s="27">
        <v>2946.47843378782</v>
      </c>
      <c r="T1079" s="27">
        <v>1.0052809395419899</v>
      </c>
      <c r="U1079" s="27">
        <v>37321.825877666502</v>
      </c>
      <c r="V1079" s="27">
        <v>4794647.1118774395</v>
      </c>
      <c r="W1079" s="27">
        <v>0</v>
      </c>
      <c r="X1079" s="27">
        <v>860645.34604644799</v>
      </c>
      <c r="Y1079" s="27">
        <v>638199.79021453904</v>
      </c>
      <c r="Z1079" s="27">
        <v>359461.98826980602</v>
      </c>
      <c r="AA1079" s="27">
        <v>0</v>
      </c>
      <c r="AB1079" s="27">
        <v>0</v>
      </c>
      <c r="AC1079" s="27">
        <v>12423062.783081099</v>
      </c>
      <c r="AD1079" s="27">
        <v>15772.557556510001</v>
      </c>
      <c r="AE1079" s="27">
        <v>39634.686252117201</v>
      </c>
      <c r="AF1079" s="27">
        <v>1751903.9319915799</v>
      </c>
      <c r="AG1079" s="27">
        <v>1194859.3616943399</v>
      </c>
      <c r="AH1079" s="27">
        <v>0</v>
      </c>
      <c r="AI1079" s="27">
        <v>2055207.27043152</v>
      </c>
      <c r="AJ1079" s="27">
        <v>614229.066795349</v>
      </c>
      <c r="AK1079" s="27">
        <v>0</v>
      </c>
      <c r="AL1079" s="27">
        <v>358130.082862854</v>
      </c>
      <c r="AM1079" s="27">
        <v>247.639001118019</v>
      </c>
      <c r="AN1079" s="27">
        <v>12408015.005371099</v>
      </c>
      <c r="AO1079" s="27">
        <v>44822542.498535201</v>
      </c>
      <c r="AP1079" s="27">
        <v>0</v>
      </c>
      <c r="AQ1079" s="27">
        <v>7200790.7951049795</v>
      </c>
      <c r="AR1079" s="27">
        <v>5330482.85656738</v>
      </c>
      <c r="AS1079" s="27">
        <v>3006913.8045959501</v>
      </c>
      <c r="AT1079" s="27">
        <v>0</v>
      </c>
      <c r="AU1079" s="27">
        <v>0</v>
      </c>
      <c r="AV1079" s="27">
        <v>42499429.068359397</v>
      </c>
      <c r="AW1079" s="27">
        <v>50526.698091983802</v>
      </c>
      <c r="AX1079" s="27">
        <v>364960.49881744402</v>
      </c>
      <c r="AY1079" s="27">
        <v>16633492.3522949</v>
      </c>
      <c r="AZ1079" s="27">
        <v>10158019.612304701</v>
      </c>
      <c r="BA1079" s="27">
        <v>0</v>
      </c>
      <c r="BB1079" s="27">
        <v>19588540.675048798</v>
      </c>
      <c r="BC1079" s="27">
        <v>5263692.5175170898</v>
      </c>
      <c r="BD1079" s="27">
        <v>0</v>
      </c>
      <c r="BE1079" s="27">
        <v>2999937.5029907199</v>
      </c>
      <c r="BF1079" s="27">
        <v>2011.3264840245199</v>
      </c>
      <c r="BG1079" s="27">
        <v>42442537.354980499</v>
      </c>
      <c r="BH1079" s="27">
        <v>10555784.034301801</v>
      </c>
      <c r="BI1079" s="27">
        <v>0</v>
      </c>
      <c r="BJ1079" s="27">
        <v>2485940.5490722698</v>
      </c>
      <c r="BK1079" s="27">
        <v>1686050.98179626</v>
      </c>
      <c r="BL1079" s="27">
        <v>0</v>
      </c>
      <c r="BM1079" s="27">
        <v>0</v>
      </c>
      <c r="BN1079" s="27">
        <v>0</v>
      </c>
      <c r="BO1079" s="27">
        <v>0</v>
      </c>
      <c r="BP1079" s="27">
        <v>0</v>
      </c>
      <c r="BQ1079" s="27">
        <v>0</v>
      </c>
      <c r="BR1079" s="27">
        <v>5454560.0317993201</v>
      </c>
      <c r="BS1079" s="27">
        <v>3734112.9110717801</v>
      </c>
      <c r="BT1079" s="27">
        <v>0</v>
      </c>
      <c r="BU1079" s="27">
        <v>1480762.4099884001</v>
      </c>
      <c r="BV1079" s="27">
        <v>2372248.0238647498</v>
      </c>
      <c r="BW1079" s="27">
        <v>0</v>
      </c>
      <c r="BX1079" s="27">
        <v>253974.98976326</v>
      </c>
      <c r="BY1079" s="27">
        <v>0</v>
      </c>
      <c r="BZ1079" s="27">
        <v>0</v>
      </c>
      <c r="CA1079" s="27">
        <v>101477.71781158401</v>
      </c>
      <c r="CB1079" s="27">
        <v>5651996.0836792002</v>
      </c>
      <c r="CC1079" s="27">
        <v>51982016.989746101</v>
      </c>
      <c r="CD1079" s="27">
        <v>13043106.9923096</v>
      </c>
      <c r="CE1079" s="27">
        <v>2955.3861498832698</v>
      </c>
      <c r="CF1079" s="27">
        <v>359243.12706756598</v>
      </c>
      <c r="CG1079" s="27">
        <v>3007423.9643859901</v>
      </c>
      <c r="CH1079" s="27">
        <v>253974.98976326</v>
      </c>
      <c r="CI1079" s="27">
        <v>104428.850353241</v>
      </c>
      <c r="CJ1079" s="27">
        <v>6011358.3701171903</v>
      </c>
      <c r="CK1079" s="27">
        <v>54976522.172363304</v>
      </c>
      <c r="CL1079" s="27">
        <v>13292019.037353501</v>
      </c>
      <c r="CM1079" s="27">
        <v>141378.72653198201</v>
      </c>
      <c r="CN1079" s="27">
        <v>18420842.565429699</v>
      </c>
      <c r="CO1079" s="27">
        <v>97413940.947265595</v>
      </c>
      <c r="CP1079" s="27">
        <v>13292019.037353501</v>
      </c>
      <c r="CQ1079" s="27">
        <v>0</v>
      </c>
      <c r="CR1079" s="27">
        <v>0</v>
      </c>
      <c r="CS1079" s="27">
        <v>0</v>
      </c>
      <c r="CT1079" s="27">
        <v>0</v>
      </c>
    </row>
    <row r="1080" spans="1:98">
      <c r="A1080" s="104" t="s">
        <v>71</v>
      </c>
      <c r="B1080" s="132">
        <v>41518</v>
      </c>
      <c r="C1080" s="27">
        <v>88516.361725807204</v>
      </c>
      <c r="D1080" s="27">
        <v>0</v>
      </c>
      <c r="E1080" s="27">
        <v>12481.8735072613</v>
      </c>
      <c r="F1080" s="27">
        <v>10287.326336145399</v>
      </c>
      <c r="G1080" s="27">
        <v>2909.1741943657398</v>
      </c>
      <c r="H1080" s="27">
        <v>0</v>
      </c>
      <c r="I1080" s="27">
        <v>0</v>
      </c>
      <c r="J1080" s="27">
        <v>37099.6363859177</v>
      </c>
      <c r="K1080" s="27">
        <v>106.285782090388</v>
      </c>
      <c r="L1080" s="27">
        <v>272.76284492760902</v>
      </c>
      <c r="M1080" s="27">
        <v>36174.614441871599</v>
      </c>
      <c r="N1080" s="27">
        <v>9874.9036968946493</v>
      </c>
      <c r="O1080" s="27">
        <v>0</v>
      </c>
      <c r="P1080" s="27">
        <v>50419.483129024498</v>
      </c>
      <c r="Q1080" s="27">
        <v>4600.7611538171795</v>
      </c>
      <c r="R1080" s="27">
        <v>0</v>
      </c>
      <c r="S1080" s="27">
        <v>2909.2462750077202</v>
      </c>
      <c r="T1080" s="27">
        <v>0.99257805357046902</v>
      </c>
      <c r="U1080" s="27">
        <v>37138.042392253898</v>
      </c>
      <c r="V1080" s="27">
        <v>4778185.3883056603</v>
      </c>
      <c r="W1080" s="27">
        <v>0</v>
      </c>
      <c r="X1080" s="27">
        <v>829841.77360534703</v>
      </c>
      <c r="Y1080" s="27">
        <v>625452.81056213402</v>
      </c>
      <c r="Z1080" s="27">
        <v>357551.26577758801</v>
      </c>
      <c r="AA1080" s="27">
        <v>0</v>
      </c>
      <c r="AB1080" s="27">
        <v>0</v>
      </c>
      <c r="AC1080" s="27">
        <v>12351717.496948199</v>
      </c>
      <c r="AD1080" s="27">
        <v>14417.4567955732</v>
      </c>
      <c r="AE1080" s="27">
        <v>11372.463243365301</v>
      </c>
      <c r="AF1080" s="27">
        <v>1763977.63244629</v>
      </c>
      <c r="AG1080" s="27">
        <v>1167879.0216216999</v>
      </c>
      <c r="AH1080" s="27">
        <v>0</v>
      </c>
      <c r="AI1080" s="27">
        <v>2059956.2253570601</v>
      </c>
      <c r="AJ1080" s="27">
        <v>614265.65530395496</v>
      </c>
      <c r="AK1080" s="27">
        <v>0</v>
      </c>
      <c r="AL1080" s="27">
        <v>358231.81146240199</v>
      </c>
      <c r="AM1080" s="27">
        <v>204.214042276144</v>
      </c>
      <c r="AN1080" s="27">
        <v>12392437.8826904</v>
      </c>
      <c r="AO1080" s="27">
        <v>44866773.052734397</v>
      </c>
      <c r="AP1080" s="27">
        <v>0</v>
      </c>
      <c r="AQ1080" s="27">
        <v>6995242.6350707998</v>
      </c>
      <c r="AR1080" s="27">
        <v>5215873.1583862295</v>
      </c>
      <c r="AS1080" s="27">
        <v>2991654.0617980999</v>
      </c>
      <c r="AT1080" s="27">
        <v>0</v>
      </c>
      <c r="AU1080" s="27">
        <v>0</v>
      </c>
      <c r="AV1080" s="27">
        <v>42337333.3369141</v>
      </c>
      <c r="AW1080" s="27">
        <v>46188.8435044289</v>
      </c>
      <c r="AX1080" s="27">
        <v>123828.46142959601</v>
      </c>
      <c r="AY1080" s="27">
        <v>16809252.498535201</v>
      </c>
      <c r="AZ1080" s="27">
        <v>9960000.1766357403</v>
      </c>
      <c r="BA1080" s="27">
        <v>0</v>
      </c>
      <c r="BB1080" s="27">
        <v>19808424.558837902</v>
      </c>
      <c r="BC1080" s="27">
        <v>5277839.0874633798</v>
      </c>
      <c r="BD1080" s="27">
        <v>0</v>
      </c>
      <c r="BE1080" s="27">
        <v>3000632.8098144499</v>
      </c>
      <c r="BF1080" s="27">
        <v>1652.1465258002299</v>
      </c>
      <c r="BG1080" s="27">
        <v>42464474.3896484</v>
      </c>
      <c r="BH1080" s="27">
        <v>10452902.7817383</v>
      </c>
      <c r="BI1080" s="27">
        <v>0</v>
      </c>
      <c r="BJ1080" s="27">
        <v>2428931.0950012198</v>
      </c>
      <c r="BK1080" s="27">
        <v>1651123.1144409201</v>
      </c>
      <c r="BL1080" s="27">
        <v>0</v>
      </c>
      <c r="BM1080" s="27">
        <v>0</v>
      </c>
      <c r="BN1080" s="27">
        <v>0</v>
      </c>
      <c r="BO1080" s="27">
        <v>0</v>
      </c>
      <c r="BP1080" s="27">
        <v>0</v>
      </c>
      <c r="BQ1080" s="27">
        <v>0</v>
      </c>
      <c r="BR1080" s="27">
        <v>5504320.1329956101</v>
      </c>
      <c r="BS1080" s="27">
        <v>3663149.6729126</v>
      </c>
      <c r="BT1080" s="27">
        <v>0</v>
      </c>
      <c r="BU1080" s="27">
        <v>1227240.3299865699</v>
      </c>
      <c r="BV1080" s="27">
        <v>2377666.6273803702</v>
      </c>
      <c r="BW1080" s="27">
        <v>0</v>
      </c>
      <c r="BX1080" s="27">
        <v>206494.799818039</v>
      </c>
      <c r="BY1080" s="27">
        <v>0</v>
      </c>
      <c r="BZ1080" s="27">
        <v>0</v>
      </c>
      <c r="CA1080" s="27">
        <v>101114.936465263</v>
      </c>
      <c r="CB1080" s="27">
        <v>5610761.3883667002</v>
      </c>
      <c r="CC1080" s="27">
        <v>51875501.818847701</v>
      </c>
      <c r="CD1080" s="27">
        <v>12833788.306396499</v>
      </c>
      <c r="CE1080" s="27">
        <v>2908.1119073927398</v>
      </c>
      <c r="CF1080" s="27">
        <v>358269.957263947</v>
      </c>
      <c r="CG1080" s="27">
        <v>2995517.1368102999</v>
      </c>
      <c r="CH1080" s="27">
        <v>206494.799818039</v>
      </c>
      <c r="CI1080" s="27">
        <v>104025.90988063801</v>
      </c>
      <c r="CJ1080" s="27">
        <v>5968415.75427246</v>
      </c>
      <c r="CK1080" s="27">
        <v>54859046.426757798</v>
      </c>
      <c r="CL1080" s="27">
        <v>13061126.153808599</v>
      </c>
      <c r="CM1080" s="27">
        <v>140756.282291412</v>
      </c>
      <c r="CN1080" s="27">
        <v>18350751.238281298</v>
      </c>
      <c r="CO1080" s="27">
        <v>97305615.339843795</v>
      </c>
      <c r="CP1080" s="27">
        <v>13061126.153808599</v>
      </c>
      <c r="CQ1080" s="27">
        <v>0</v>
      </c>
      <c r="CR1080" s="27">
        <v>0</v>
      </c>
      <c r="CS1080" s="27">
        <v>0</v>
      </c>
      <c r="CT1080" s="27">
        <v>0</v>
      </c>
    </row>
    <row r="1081" spans="1:98">
      <c r="A1081" s="104" t="s">
        <v>71</v>
      </c>
      <c r="B1081" s="132">
        <v>41609</v>
      </c>
      <c r="C1081" s="27">
        <v>87879.676980018601</v>
      </c>
      <c r="D1081" s="27">
        <v>0</v>
      </c>
      <c r="E1081" s="27">
        <v>12157.8049535751</v>
      </c>
      <c r="F1081" s="27">
        <v>10028.798745751399</v>
      </c>
      <c r="G1081" s="27">
        <v>2860.2441851496701</v>
      </c>
      <c r="H1081" s="27">
        <v>0</v>
      </c>
      <c r="I1081" s="27">
        <v>0</v>
      </c>
      <c r="J1081" s="27">
        <v>36323.303277015701</v>
      </c>
      <c r="K1081" s="27">
        <v>116.50749577675001</v>
      </c>
      <c r="L1081" s="27">
        <v>182.99250854738099</v>
      </c>
      <c r="M1081" s="27">
        <v>35944.088247776002</v>
      </c>
      <c r="N1081" s="27">
        <v>9725.8924411535299</v>
      </c>
      <c r="O1081" s="27">
        <v>0</v>
      </c>
      <c r="P1081" s="27">
        <v>49689.427742004402</v>
      </c>
      <c r="Q1081" s="27">
        <v>4527.7480700016004</v>
      </c>
      <c r="R1081" s="27">
        <v>0</v>
      </c>
      <c r="S1081" s="27">
        <v>2863.2054407298601</v>
      </c>
      <c r="T1081" s="27">
        <v>1.01316540718835</v>
      </c>
      <c r="U1081" s="27">
        <v>36551.397227764101</v>
      </c>
      <c r="V1081" s="27">
        <v>4700180.9762573196</v>
      </c>
      <c r="W1081" s="27">
        <v>0</v>
      </c>
      <c r="X1081" s="27">
        <v>791798.76229858398</v>
      </c>
      <c r="Y1081" s="27">
        <v>598908.82064819301</v>
      </c>
      <c r="Z1081" s="27">
        <v>351172.70309448201</v>
      </c>
      <c r="AA1081" s="27">
        <v>0</v>
      </c>
      <c r="AB1081" s="27">
        <v>0</v>
      </c>
      <c r="AC1081" s="27">
        <v>12154585.658203101</v>
      </c>
      <c r="AD1081" s="27">
        <v>17083.070275306702</v>
      </c>
      <c r="AE1081" s="27">
        <v>9416.37047016621</v>
      </c>
      <c r="AF1081" s="27">
        <v>1742858.0618591299</v>
      </c>
      <c r="AG1081" s="27">
        <v>1128537.9381103499</v>
      </c>
      <c r="AH1081" s="27">
        <v>0</v>
      </c>
      <c r="AI1081" s="27">
        <v>2006465.08564758</v>
      </c>
      <c r="AJ1081" s="27">
        <v>605705.123283386</v>
      </c>
      <c r="AK1081" s="27">
        <v>0</v>
      </c>
      <c r="AL1081" s="27">
        <v>348916.17660903902</v>
      </c>
      <c r="AM1081" s="27">
        <v>224.619882395491</v>
      </c>
      <c r="AN1081" s="27">
        <v>12227242.759521499</v>
      </c>
      <c r="AO1081" s="27">
        <v>44257711.5771484</v>
      </c>
      <c r="AP1081" s="27">
        <v>0</v>
      </c>
      <c r="AQ1081" s="27">
        <v>6652495.0476684598</v>
      </c>
      <c r="AR1081" s="27">
        <v>4939606.0370483398</v>
      </c>
      <c r="AS1081" s="27">
        <v>2961726.6051940899</v>
      </c>
      <c r="AT1081" s="27">
        <v>0</v>
      </c>
      <c r="AU1081" s="27">
        <v>0</v>
      </c>
      <c r="AV1081" s="27">
        <v>41926505.009277299</v>
      </c>
      <c r="AW1081" s="27">
        <v>55224.373826503797</v>
      </c>
      <c r="AX1081" s="27">
        <v>97352.476872444196</v>
      </c>
      <c r="AY1081" s="27">
        <v>16665521.6989746</v>
      </c>
      <c r="AZ1081" s="27">
        <v>9662697.4415283203</v>
      </c>
      <c r="BA1081" s="27">
        <v>0</v>
      </c>
      <c r="BB1081" s="27">
        <v>19349266.910888702</v>
      </c>
      <c r="BC1081" s="27">
        <v>5204054.3484497098</v>
      </c>
      <c r="BD1081" s="27">
        <v>0</v>
      </c>
      <c r="BE1081" s="27">
        <v>2937929.97088623</v>
      </c>
      <c r="BF1081" s="27">
        <v>1795.0301181822999</v>
      </c>
      <c r="BG1081" s="27">
        <v>42230094.041503899</v>
      </c>
      <c r="BH1081" s="27">
        <v>10345569.4375</v>
      </c>
      <c r="BI1081" s="27">
        <v>0</v>
      </c>
      <c r="BJ1081" s="27">
        <v>2366915.3677673298</v>
      </c>
      <c r="BK1081" s="27">
        <v>1592986.3324585001</v>
      </c>
      <c r="BL1081" s="27">
        <v>0</v>
      </c>
      <c r="BM1081" s="27">
        <v>0</v>
      </c>
      <c r="BN1081" s="27">
        <v>0</v>
      </c>
      <c r="BO1081" s="27">
        <v>0</v>
      </c>
      <c r="BP1081" s="27">
        <v>0</v>
      </c>
      <c r="BQ1081" s="27">
        <v>0</v>
      </c>
      <c r="BR1081" s="27">
        <v>5464849.0237426804</v>
      </c>
      <c r="BS1081" s="27">
        <v>3559544.8713684101</v>
      </c>
      <c r="BT1081" s="27">
        <v>0</v>
      </c>
      <c r="BU1081" s="27">
        <v>1431482.9399871801</v>
      </c>
      <c r="BV1081" s="27">
        <v>2378681.84228516</v>
      </c>
      <c r="BW1081" s="27">
        <v>0</v>
      </c>
      <c r="BX1081" s="27">
        <v>234317.879804611</v>
      </c>
      <c r="BY1081" s="27">
        <v>0</v>
      </c>
      <c r="BZ1081" s="27">
        <v>0</v>
      </c>
      <c r="CA1081" s="27">
        <v>99947.741353988604</v>
      </c>
      <c r="CB1081" s="27">
        <v>5494068.40380859</v>
      </c>
      <c r="CC1081" s="27">
        <v>50913457.446777299</v>
      </c>
      <c r="CD1081" s="27">
        <v>12720618.388671899</v>
      </c>
      <c r="CE1081" s="27">
        <v>2877.01664441824</v>
      </c>
      <c r="CF1081" s="27">
        <v>352507.04699707002</v>
      </c>
      <c r="CG1081" s="27">
        <v>2963173.68109131</v>
      </c>
      <c r="CH1081" s="27">
        <v>234317.879804611</v>
      </c>
      <c r="CI1081" s="27">
        <v>102827.45492362999</v>
      </c>
      <c r="CJ1081" s="27">
        <v>5844918.3104858398</v>
      </c>
      <c r="CK1081" s="27">
        <v>53849750.349121101</v>
      </c>
      <c r="CL1081" s="27">
        <v>12952141.1606445</v>
      </c>
      <c r="CM1081" s="27">
        <v>139038.64742660499</v>
      </c>
      <c r="CN1081" s="27">
        <v>18071040.768066399</v>
      </c>
      <c r="CO1081" s="27">
        <v>96086785.973632798</v>
      </c>
      <c r="CP1081" s="27">
        <v>12952141.1606445</v>
      </c>
      <c r="CQ1081" s="27">
        <v>0</v>
      </c>
      <c r="CR1081" s="27">
        <v>0</v>
      </c>
      <c r="CS1081" s="27">
        <v>0</v>
      </c>
      <c r="CT1081" s="27">
        <v>0</v>
      </c>
    </row>
    <row r="1082" spans="1:98">
      <c r="A1082" s="104" t="s">
        <v>71</v>
      </c>
      <c r="B1082" s="132">
        <v>41699</v>
      </c>
      <c r="C1082" s="27">
        <v>87938.619505882307</v>
      </c>
      <c r="D1082" s="27">
        <v>0</v>
      </c>
      <c r="E1082" s="27">
        <v>12075.862675070801</v>
      </c>
      <c r="F1082" s="27">
        <v>9986.1064361333792</v>
      </c>
      <c r="G1082" s="27">
        <v>2880.4493244290402</v>
      </c>
      <c r="H1082" s="27">
        <v>0</v>
      </c>
      <c r="I1082" s="27">
        <v>0</v>
      </c>
      <c r="J1082" s="27">
        <v>36467.837314128898</v>
      </c>
      <c r="K1082" s="27">
        <v>82.355874061584501</v>
      </c>
      <c r="L1082" s="27">
        <v>208.226219555363</v>
      </c>
      <c r="M1082" s="27">
        <v>36179.729922771498</v>
      </c>
      <c r="N1082" s="27">
        <v>9589.0681277513504</v>
      </c>
      <c r="O1082" s="27">
        <v>0</v>
      </c>
      <c r="P1082" s="27">
        <v>49290.120829105399</v>
      </c>
      <c r="Q1082" s="27">
        <v>4512.0535318255397</v>
      </c>
      <c r="R1082" s="27">
        <v>0</v>
      </c>
      <c r="S1082" s="27">
        <v>2855.22379568219</v>
      </c>
      <c r="T1082" s="27">
        <v>0.99105303564283498</v>
      </c>
      <c r="U1082" s="27">
        <v>36578.199887275703</v>
      </c>
      <c r="V1082" s="27">
        <v>4682297.3291015597</v>
      </c>
      <c r="W1082" s="27">
        <v>0</v>
      </c>
      <c r="X1082" s="27">
        <v>774842.84127807606</v>
      </c>
      <c r="Y1082" s="27">
        <v>587959.31158447301</v>
      </c>
      <c r="Z1082" s="27">
        <v>347353.11127471901</v>
      </c>
      <c r="AA1082" s="27">
        <v>0</v>
      </c>
      <c r="AB1082" s="27">
        <v>0</v>
      </c>
      <c r="AC1082" s="27">
        <v>12205208.0928955</v>
      </c>
      <c r="AD1082" s="27">
        <v>14918.188801407799</v>
      </c>
      <c r="AE1082" s="27">
        <v>9251.3415411710703</v>
      </c>
      <c r="AF1082" s="27">
        <v>1744269.10237122</v>
      </c>
      <c r="AG1082" s="27">
        <v>1110190.1637115499</v>
      </c>
      <c r="AH1082" s="27">
        <v>0</v>
      </c>
      <c r="AI1082" s="27">
        <v>1984089.5242767299</v>
      </c>
      <c r="AJ1082" s="27">
        <v>602539.73326110805</v>
      </c>
      <c r="AK1082" s="27">
        <v>0</v>
      </c>
      <c r="AL1082" s="27">
        <v>344340.37665557902</v>
      </c>
      <c r="AM1082" s="27">
        <v>231.277050543576</v>
      </c>
      <c r="AN1082" s="27">
        <v>12182364.958496099</v>
      </c>
      <c r="AO1082" s="27">
        <v>44334563.5068359</v>
      </c>
      <c r="AP1082" s="27">
        <v>0</v>
      </c>
      <c r="AQ1082" s="27">
        <v>6517219.9948120099</v>
      </c>
      <c r="AR1082" s="27">
        <v>4839155.3665161096</v>
      </c>
      <c r="AS1082" s="27">
        <v>2946186.3971557599</v>
      </c>
      <c r="AT1082" s="27">
        <v>0</v>
      </c>
      <c r="AU1082" s="27">
        <v>0</v>
      </c>
      <c r="AV1082" s="27">
        <v>42360204.565429702</v>
      </c>
      <c r="AW1082" s="27">
        <v>48582.401708602898</v>
      </c>
      <c r="AX1082" s="27">
        <v>102287.87619495401</v>
      </c>
      <c r="AY1082" s="27">
        <v>16777156.263549799</v>
      </c>
      <c r="AZ1082" s="27">
        <v>9556117.92504883</v>
      </c>
      <c r="BA1082" s="27">
        <v>0</v>
      </c>
      <c r="BB1082" s="27">
        <v>19099938.8662109</v>
      </c>
      <c r="BC1082" s="27">
        <v>5204012.7755127</v>
      </c>
      <c r="BD1082" s="27">
        <v>0</v>
      </c>
      <c r="BE1082" s="27">
        <v>2918944.8503723098</v>
      </c>
      <c r="BF1082" s="27">
        <v>1872.55600205064</v>
      </c>
      <c r="BG1082" s="27">
        <v>42248948.6396484</v>
      </c>
      <c r="BH1082" s="27">
        <v>10479405.337524399</v>
      </c>
      <c r="BI1082" s="27">
        <v>0</v>
      </c>
      <c r="BJ1082" s="27">
        <v>2341805.0586547898</v>
      </c>
      <c r="BK1082" s="27">
        <v>1564265.1387481701</v>
      </c>
      <c r="BL1082" s="27">
        <v>0</v>
      </c>
      <c r="BM1082" s="27">
        <v>0</v>
      </c>
      <c r="BN1082" s="27">
        <v>0</v>
      </c>
      <c r="BO1082" s="27">
        <v>0</v>
      </c>
      <c r="BP1082" s="27">
        <v>0</v>
      </c>
      <c r="BQ1082" s="27">
        <v>0</v>
      </c>
      <c r="BR1082" s="27">
        <v>5492813.2880248995</v>
      </c>
      <c r="BS1082" s="27">
        <v>3528448.53796387</v>
      </c>
      <c r="BT1082" s="27">
        <v>0</v>
      </c>
      <c r="BU1082" s="27">
        <v>1411201.24998474</v>
      </c>
      <c r="BV1082" s="27">
        <v>2372483.2345581101</v>
      </c>
      <c r="BW1082" s="27">
        <v>0</v>
      </c>
      <c r="BX1082" s="27">
        <v>244176.32981109599</v>
      </c>
      <c r="BY1082" s="27">
        <v>0</v>
      </c>
      <c r="BZ1082" s="27">
        <v>0</v>
      </c>
      <c r="CA1082" s="27">
        <v>99986.733611106902</v>
      </c>
      <c r="CB1082" s="27">
        <v>5455887.2404174795</v>
      </c>
      <c r="CC1082" s="27">
        <v>50883365.9677734</v>
      </c>
      <c r="CD1082" s="27">
        <v>12863678.760864301</v>
      </c>
      <c r="CE1082" s="27">
        <v>2872.3367352783698</v>
      </c>
      <c r="CF1082" s="27">
        <v>346351.48805999802</v>
      </c>
      <c r="CG1082" s="27">
        <v>2945868.7968444801</v>
      </c>
      <c r="CH1082" s="27">
        <v>244176.32981109599</v>
      </c>
      <c r="CI1082" s="27">
        <v>102856.645825386</v>
      </c>
      <c r="CJ1082" s="27">
        <v>5804058.70739746</v>
      </c>
      <c r="CK1082" s="27">
        <v>53889363.132324196</v>
      </c>
      <c r="CL1082" s="27">
        <v>13101873.825561499</v>
      </c>
      <c r="CM1082" s="27">
        <v>139146.97020530701</v>
      </c>
      <c r="CN1082" s="27">
        <v>17997629.293457001</v>
      </c>
      <c r="CO1082" s="27">
        <v>96111975.849609405</v>
      </c>
      <c r="CP1082" s="27">
        <v>13101873.825561499</v>
      </c>
      <c r="CQ1082" s="27">
        <v>0</v>
      </c>
      <c r="CR1082" s="27">
        <v>0</v>
      </c>
      <c r="CS1082" s="27">
        <v>0</v>
      </c>
      <c r="CT1082" s="27">
        <v>0</v>
      </c>
    </row>
    <row r="1083" spans="1:98">
      <c r="A1083" s="104" t="s">
        <v>71</v>
      </c>
      <c r="B1083" s="132">
        <v>41791</v>
      </c>
      <c r="C1083" s="27">
        <v>87526.961213111907</v>
      </c>
      <c r="D1083" s="27">
        <v>0</v>
      </c>
      <c r="E1083" s="27">
        <v>11757.453894734401</v>
      </c>
      <c r="F1083" s="27">
        <v>9758.5292613506299</v>
      </c>
      <c r="G1083" s="27">
        <v>2869.4373567104299</v>
      </c>
      <c r="H1083" s="27">
        <v>0</v>
      </c>
      <c r="I1083" s="27">
        <v>0</v>
      </c>
      <c r="J1083" s="27">
        <v>36609.020588874802</v>
      </c>
      <c r="K1083" s="27">
        <v>58.705676787998499</v>
      </c>
      <c r="L1083" s="27">
        <v>584.86260089278198</v>
      </c>
      <c r="M1083" s="27">
        <v>36079.602005958601</v>
      </c>
      <c r="N1083" s="27">
        <v>9477.5623159408606</v>
      </c>
      <c r="O1083" s="27">
        <v>0</v>
      </c>
      <c r="P1083" s="27">
        <v>48615.849350452401</v>
      </c>
      <c r="Q1083" s="27">
        <v>4465.1571068167696</v>
      </c>
      <c r="R1083" s="27">
        <v>0</v>
      </c>
      <c r="S1083" s="27">
        <v>2854.30627730489</v>
      </c>
      <c r="T1083" s="27">
        <v>1.0043301468249399</v>
      </c>
      <c r="U1083" s="27">
        <v>36614.3369116783</v>
      </c>
      <c r="V1083" s="27">
        <v>4641306.4259643601</v>
      </c>
      <c r="W1083" s="27">
        <v>0</v>
      </c>
      <c r="X1083" s="27">
        <v>748463.99957275402</v>
      </c>
      <c r="Y1083" s="27">
        <v>574663.61188507103</v>
      </c>
      <c r="Z1083" s="27">
        <v>343516.58515930199</v>
      </c>
      <c r="AA1083" s="27">
        <v>0</v>
      </c>
      <c r="AB1083" s="27">
        <v>0</v>
      </c>
      <c r="AC1083" s="27">
        <v>12244055.931884799</v>
      </c>
      <c r="AD1083" s="27">
        <v>12505.594301462201</v>
      </c>
      <c r="AE1083" s="27">
        <v>15011.4634070396</v>
      </c>
      <c r="AF1083" s="27">
        <v>1745366.0489196801</v>
      </c>
      <c r="AG1083" s="27">
        <v>1086601.88340759</v>
      </c>
      <c r="AH1083" s="27">
        <v>0</v>
      </c>
      <c r="AI1083" s="27">
        <v>1945189.90013123</v>
      </c>
      <c r="AJ1083" s="27">
        <v>594133.683387756</v>
      </c>
      <c r="AK1083" s="27">
        <v>0</v>
      </c>
      <c r="AL1083" s="27">
        <v>341810.65383529698</v>
      </c>
      <c r="AM1083" s="27">
        <v>244.54666742868699</v>
      </c>
      <c r="AN1083" s="27">
        <v>12203521.7821045</v>
      </c>
      <c r="AO1083" s="27">
        <v>44108110.981933601</v>
      </c>
      <c r="AP1083" s="27">
        <v>0</v>
      </c>
      <c r="AQ1083" s="27">
        <v>6283625.4395141602</v>
      </c>
      <c r="AR1083" s="27">
        <v>4755252.6480102502</v>
      </c>
      <c r="AS1083" s="27">
        <v>2919390.4715881301</v>
      </c>
      <c r="AT1083" s="27">
        <v>0</v>
      </c>
      <c r="AU1083" s="27">
        <v>0</v>
      </c>
      <c r="AV1083" s="27">
        <v>42581494.1259766</v>
      </c>
      <c r="AW1083" s="27">
        <v>40843.435205459602</v>
      </c>
      <c r="AX1083" s="27">
        <v>138782.666290283</v>
      </c>
      <c r="AY1083" s="27">
        <v>16861977.8825684</v>
      </c>
      <c r="AZ1083" s="27">
        <v>9379854.5709228497</v>
      </c>
      <c r="BA1083" s="27">
        <v>0</v>
      </c>
      <c r="BB1083" s="27">
        <v>18825559.4301758</v>
      </c>
      <c r="BC1083" s="27">
        <v>5115700.51989746</v>
      </c>
      <c r="BD1083" s="27">
        <v>0</v>
      </c>
      <c r="BE1083" s="27">
        <v>2909830.0644836398</v>
      </c>
      <c r="BF1083" s="27">
        <v>1984.7201757580001</v>
      </c>
      <c r="BG1083" s="27">
        <v>42421163.095214799</v>
      </c>
      <c r="BH1083" s="27">
        <v>10427243.9300537</v>
      </c>
      <c r="BI1083" s="27">
        <v>0</v>
      </c>
      <c r="BJ1083" s="27">
        <v>2289592.4542846698</v>
      </c>
      <c r="BK1083" s="27">
        <v>1532313.1254272501</v>
      </c>
      <c r="BL1083" s="27">
        <v>0</v>
      </c>
      <c r="BM1083" s="27">
        <v>0</v>
      </c>
      <c r="BN1083" s="27">
        <v>0</v>
      </c>
      <c r="BO1083" s="27">
        <v>0</v>
      </c>
      <c r="BP1083" s="27">
        <v>0</v>
      </c>
      <c r="BQ1083" s="27">
        <v>0</v>
      </c>
      <c r="BR1083" s="27">
        <v>5520288.9607543899</v>
      </c>
      <c r="BS1083" s="27">
        <v>3465546.7067871098</v>
      </c>
      <c r="BT1083" s="27">
        <v>0</v>
      </c>
      <c r="BU1083" s="27">
        <v>1400484.5999908401</v>
      </c>
      <c r="BV1083" s="27">
        <v>2352535.55578613</v>
      </c>
      <c r="BW1083" s="27">
        <v>0</v>
      </c>
      <c r="BX1083" s="27">
        <v>244382.19981575001</v>
      </c>
      <c r="BY1083" s="27">
        <v>0</v>
      </c>
      <c r="BZ1083" s="27">
        <v>0</v>
      </c>
      <c r="CA1083" s="27">
        <v>99268.403484344497</v>
      </c>
      <c r="CB1083" s="27">
        <v>5385550.9201660203</v>
      </c>
      <c r="CC1083" s="27">
        <v>50337037.375488304</v>
      </c>
      <c r="CD1083" s="27">
        <v>12719228.827026401</v>
      </c>
      <c r="CE1083" s="27">
        <v>2867.2235754132298</v>
      </c>
      <c r="CF1083" s="27">
        <v>343563.17377090501</v>
      </c>
      <c r="CG1083" s="27">
        <v>2923869.39807129</v>
      </c>
      <c r="CH1083" s="27">
        <v>244382.19981575001</v>
      </c>
      <c r="CI1083" s="27">
        <v>102132.962639809</v>
      </c>
      <c r="CJ1083" s="27">
        <v>5729322.4010620099</v>
      </c>
      <c r="CK1083" s="27">
        <v>53241067.934082001</v>
      </c>
      <c r="CL1083" s="27">
        <v>12957164.5537109</v>
      </c>
      <c r="CM1083" s="27">
        <v>138422.86370849601</v>
      </c>
      <c r="CN1083" s="27">
        <v>17933000.032958999</v>
      </c>
      <c r="CO1083" s="27">
        <v>95716146.6640625</v>
      </c>
      <c r="CP1083" s="27">
        <v>12957164.5537109</v>
      </c>
      <c r="CQ1083" s="27">
        <v>0</v>
      </c>
      <c r="CR1083" s="27">
        <v>0</v>
      </c>
      <c r="CS1083" s="27">
        <v>0</v>
      </c>
      <c r="CT1083" s="27">
        <v>0</v>
      </c>
    </row>
    <row r="1084" spans="1:98">
      <c r="A1084" s="104" t="s">
        <v>71</v>
      </c>
      <c r="B1084" s="132">
        <v>41883</v>
      </c>
      <c r="C1084" s="27">
        <v>87541.598649978594</v>
      </c>
      <c r="D1084" s="27">
        <v>0</v>
      </c>
      <c r="E1084" s="27">
        <v>11319.491065144501</v>
      </c>
      <c r="F1084" s="27">
        <v>9436.3268648386002</v>
      </c>
      <c r="G1084" s="27">
        <v>2877.3318578302901</v>
      </c>
      <c r="H1084" s="27">
        <v>0</v>
      </c>
      <c r="I1084" s="27">
        <v>0</v>
      </c>
      <c r="J1084" s="27">
        <v>36730.819570064501</v>
      </c>
      <c r="K1084" s="27">
        <v>37.874932898674203</v>
      </c>
      <c r="L1084" s="27">
        <v>266.71025269478599</v>
      </c>
      <c r="M1084" s="27">
        <v>36251.915590763099</v>
      </c>
      <c r="N1084" s="27">
        <v>9361.2677143812198</v>
      </c>
      <c r="O1084" s="27">
        <v>0</v>
      </c>
      <c r="P1084" s="27">
        <v>48744.671475410498</v>
      </c>
      <c r="Q1084" s="27">
        <v>4472.8634296059599</v>
      </c>
      <c r="R1084" s="27">
        <v>0</v>
      </c>
      <c r="S1084" s="27">
        <v>2868.11022937298</v>
      </c>
      <c r="T1084" s="27">
        <v>0.99071165091299895</v>
      </c>
      <c r="U1084" s="27">
        <v>36634.786526203199</v>
      </c>
      <c r="V1084" s="27">
        <v>4647487.19140625</v>
      </c>
      <c r="W1084" s="27">
        <v>0</v>
      </c>
      <c r="X1084" s="27">
        <v>716963.20111083996</v>
      </c>
      <c r="Y1084" s="27">
        <v>554377.91064453102</v>
      </c>
      <c r="Z1084" s="27">
        <v>340961.67263412499</v>
      </c>
      <c r="AA1084" s="27">
        <v>0</v>
      </c>
      <c r="AB1084" s="27">
        <v>0</v>
      </c>
      <c r="AC1084" s="27">
        <v>12056566.8283691</v>
      </c>
      <c r="AD1084" s="27">
        <v>7980.3982793688801</v>
      </c>
      <c r="AE1084" s="27">
        <v>16861.157607317</v>
      </c>
      <c r="AF1084" s="27">
        <v>1755658.0511169401</v>
      </c>
      <c r="AG1084" s="27">
        <v>1069372.08512878</v>
      </c>
      <c r="AH1084" s="27">
        <v>0</v>
      </c>
      <c r="AI1084" s="27">
        <v>1936379.5189971901</v>
      </c>
      <c r="AJ1084" s="27">
        <v>594282.62806701695</v>
      </c>
      <c r="AK1084" s="27">
        <v>0</v>
      </c>
      <c r="AL1084" s="27">
        <v>338808.25522995001</v>
      </c>
      <c r="AM1084" s="27">
        <v>286.51131109520799</v>
      </c>
      <c r="AN1084" s="27">
        <v>12092863.7067871</v>
      </c>
      <c r="AO1084" s="27">
        <v>44332061.0791016</v>
      </c>
      <c r="AP1084" s="27">
        <v>0</v>
      </c>
      <c r="AQ1084" s="27">
        <v>6053046.5242309598</v>
      </c>
      <c r="AR1084" s="27">
        <v>4619039.3145141602</v>
      </c>
      <c r="AS1084" s="27">
        <v>2904914.7781982399</v>
      </c>
      <c r="AT1084" s="27">
        <v>0</v>
      </c>
      <c r="AU1084" s="27">
        <v>0</v>
      </c>
      <c r="AV1084" s="27">
        <v>41997296.785644501</v>
      </c>
      <c r="AW1084" s="27">
        <v>26055.567755222299</v>
      </c>
      <c r="AX1084" s="27">
        <v>164504.21952819801</v>
      </c>
      <c r="AY1084" s="27">
        <v>17042227.5932617</v>
      </c>
      <c r="AZ1084" s="27">
        <v>9250566.3745117206</v>
      </c>
      <c r="BA1084" s="27">
        <v>0</v>
      </c>
      <c r="BB1084" s="27">
        <v>18907633.259521499</v>
      </c>
      <c r="BC1084" s="27">
        <v>5121181.2022094699</v>
      </c>
      <c r="BD1084" s="27">
        <v>0</v>
      </c>
      <c r="BE1084" s="27">
        <v>2889211.2479248</v>
      </c>
      <c r="BF1084" s="27">
        <v>2505.9383866190901</v>
      </c>
      <c r="BG1084" s="27">
        <v>42116868.6181641</v>
      </c>
      <c r="BH1084" s="27">
        <v>10430554.7655029</v>
      </c>
      <c r="BI1084" s="27">
        <v>0</v>
      </c>
      <c r="BJ1084" s="27">
        <v>2209180.6571044899</v>
      </c>
      <c r="BK1084" s="27">
        <v>1473206.0892181401</v>
      </c>
      <c r="BL1084" s="27">
        <v>0</v>
      </c>
      <c r="BM1084" s="27">
        <v>0</v>
      </c>
      <c r="BN1084" s="27">
        <v>0</v>
      </c>
      <c r="BO1084" s="27">
        <v>0</v>
      </c>
      <c r="BP1084" s="27">
        <v>0</v>
      </c>
      <c r="BQ1084" s="27">
        <v>0</v>
      </c>
      <c r="BR1084" s="27">
        <v>5576742.0917358398</v>
      </c>
      <c r="BS1084" s="27">
        <v>3422426.1211547898</v>
      </c>
      <c r="BT1084" s="27">
        <v>0</v>
      </c>
      <c r="BU1084" s="27">
        <v>1155993.0199890099</v>
      </c>
      <c r="BV1084" s="27">
        <v>2352534.4859008798</v>
      </c>
      <c r="BW1084" s="27">
        <v>0</v>
      </c>
      <c r="BX1084" s="27">
        <v>197077.839857101</v>
      </c>
      <c r="BY1084" s="27">
        <v>0</v>
      </c>
      <c r="BZ1084" s="27">
        <v>0</v>
      </c>
      <c r="CA1084" s="27">
        <v>99025.154637336702</v>
      </c>
      <c r="CB1084" s="27">
        <v>5367992.1203002902</v>
      </c>
      <c r="CC1084" s="27">
        <v>50404882.1318359</v>
      </c>
      <c r="CD1084" s="27">
        <v>12570394.3321533</v>
      </c>
      <c r="CE1084" s="27">
        <v>2873.16448423266</v>
      </c>
      <c r="CF1084" s="27">
        <v>341801.913516998</v>
      </c>
      <c r="CG1084" s="27">
        <v>2909988.7730407701</v>
      </c>
      <c r="CH1084" s="27">
        <v>197077.839857101</v>
      </c>
      <c r="CI1084" s="27">
        <v>101900.210702896</v>
      </c>
      <c r="CJ1084" s="27">
        <v>5709318.2459716797</v>
      </c>
      <c r="CK1084" s="27">
        <v>53304049.362792999</v>
      </c>
      <c r="CL1084" s="27">
        <v>12792084.626464801</v>
      </c>
      <c r="CM1084" s="27">
        <v>138113.826967239</v>
      </c>
      <c r="CN1084" s="27">
        <v>17790387.049560498</v>
      </c>
      <c r="CO1084" s="27">
        <v>95358242.865234405</v>
      </c>
      <c r="CP1084" s="27">
        <v>12792084.626464801</v>
      </c>
      <c r="CQ1084" s="27">
        <v>0</v>
      </c>
      <c r="CR1084" s="27">
        <v>0</v>
      </c>
      <c r="CS1084" s="27">
        <v>0</v>
      </c>
      <c r="CT1084" s="27">
        <v>0</v>
      </c>
    </row>
    <row r="1085" spans="1:98">
      <c r="A1085" s="104" t="s">
        <v>71</v>
      </c>
      <c r="B1085" s="132">
        <v>41974</v>
      </c>
      <c r="C1085" s="27">
        <v>87107.818634033203</v>
      </c>
      <c r="D1085" s="27">
        <v>0</v>
      </c>
      <c r="E1085" s="27">
        <v>11406.4666253328</v>
      </c>
      <c r="F1085" s="27">
        <v>9564.4046927690506</v>
      </c>
      <c r="G1085" s="27">
        <v>2853.0920906066899</v>
      </c>
      <c r="H1085" s="27">
        <v>0</v>
      </c>
      <c r="I1085" s="27">
        <v>0</v>
      </c>
      <c r="J1085" s="27">
        <v>35676.645218372301</v>
      </c>
      <c r="K1085" s="27">
        <v>23.240717103937602</v>
      </c>
      <c r="L1085" s="27">
        <v>193.119904609397</v>
      </c>
      <c r="M1085" s="27">
        <v>36287.115182399801</v>
      </c>
      <c r="N1085" s="27">
        <v>9299.0475002527201</v>
      </c>
      <c r="O1085" s="27">
        <v>0</v>
      </c>
      <c r="P1085" s="27">
        <v>48399.431763172201</v>
      </c>
      <c r="Q1085" s="27">
        <v>4434.5897651314699</v>
      </c>
      <c r="R1085" s="27">
        <v>0</v>
      </c>
      <c r="S1085" s="27">
        <v>2855.8231329917899</v>
      </c>
      <c r="T1085" s="27">
        <v>1.0130624806624799</v>
      </c>
      <c r="U1085" s="27">
        <v>35887.895088195801</v>
      </c>
      <c r="V1085" s="27">
        <v>4614570.0879516602</v>
      </c>
      <c r="W1085" s="27">
        <v>0</v>
      </c>
      <c r="X1085" s="27">
        <v>702872.46885681199</v>
      </c>
      <c r="Y1085" s="27">
        <v>546194.86428070103</v>
      </c>
      <c r="Z1085" s="27">
        <v>338912.136924744</v>
      </c>
      <c r="AA1085" s="27">
        <v>0</v>
      </c>
      <c r="AB1085" s="27">
        <v>0</v>
      </c>
      <c r="AC1085" s="27">
        <v>11776765.9581299</v>
      </c>
      <c r="AD1085" s="27">
        <v>3971.83923789859</v>
      </c>
      <c r="AE1085" s="27">
        <v>7594.8276746869096</v>
      </c>
      <c r="AF1085" s="27">
        <v>1759256.61791992</v>
      </c>
      <c r="AG1085" s="27">
        <v>1051979.89982605</v>
      </c>
      <c r="AH1085" s="27">
        <v>0</v>
      </c>
      <c r="AI1085" s="27">
        <v>1903292.63473511</v>
      </c>
      <c r="AJ1085" s="27">
        <v>598280.85187530494</v>
      </c>
      <c r="AK1085" s="27">
        <v>0</v>
      </c>
      <c r="AL1085" s="27">
        <v>335639.576644897</v>
      </c>
      <c r="AM1085" s="27">
        <v>318.55412523448501</v>
      </c>
      <c r="AN1085" s="27">
        <v>11870424.758667</v>
      </c>
      <c r="AO1085" s="27">
        <v>44066952.3349609</v>
      </c>
      <c r="AP1085" s="27">
        <v>0</v>
      </c>
      <c r="AQ1085" s="27">
        <v>5913206.5827026404</v>
      </c>
      <c r="AR1085" s="27">
        <v>4509489.1219482403</v>
      </c>
      <c r="AS1085" s="27">
        <v>2914544.0775451702</v>
      </c>
      <c r="AT1085" s="27">
        <v>0</v>
      </c>
      <c r="AU1085" s="27">
        <v>0</v>
      </c>
      <c r="AV1085" s="27">
        <v>41221558.292968802</v>
      </c>
      <c r="AW1085" s="27">
        <v>13069.9073892832</v>
      </c>
      <c r="AX1085" s="27">
        <v>69879.417627334595</v>
      </c>
      <c r="AY1085" s="27">
        <v>17099741.696533199</v>
      </c>
      <c r="AZ1085" s="27">
        <v>9116653.1141357403</v>
      </c>
      <c r="BA1085" s="27">
        <v>0</v>
      </c>
      <c r="BB1085" s="27">
        <v>18647976.943359401</v>
      </c>
      <c r="BC1085" s="27">
        <v>5157749.6245727502</v>
      </c>
      <c r="BD1085" s="27">
        <v>0</v>
      </c>
      <c r="BE1085" s="27">
        <v>2880159.2643127399</v>
      </c>
      <c r="BF1085" s="27">
        <v>2876.2786232233002</v>
      </c>
      <c r="BG1085" s="27">
        <v>41584149.327636696</v>
      </c>
      <c r="BH1085" s="27">
        <v>10441094.7583008</v>
      </c>
      <c r="BI1085" s="27">
        <v>0</v>
      </c>
      <c r="BJ1085" s="27">
        <v>2165965.2810974098</v>
      </c>
      <c r="BK1085" s="27">
        <v>1442760.5181579599</v>
      </c>
      <c r="BL1085" s="27">
        <v>0</v>
      </c>
      <c r="BM1085" s="27">
        <v>0</v>
      </c>
      <c r="BN1085" s="27">
        <v>0</v>
      </c>
      <c r="BO1085" s="27">
        <v>0</v>
      </c>
      <c r="BP1085" s="27">
        <v>0</v>
      </c>
      <c r="BQ1085" s="27">
        <v>0</v>
      </c>
      <c r="BR1085" s="27">
        <v>5609488.1144409198</v>
      </c>
      <c r="BS1085" s="27">
        <v>3375245.6567077599</v>
      </c>
      <c r="BT1085" s="27">
        <v>0</v>
      </c>
      <c r="BU1085" s="27">
        <v>1357453.20999146</v>
      </c>
      <c r="BV1085" s="27">
        <v>2382398.4293518099</v>
      </c>
      <c r="BW1085" s="27">
        <v>0</v>
      </c>
      <c r="BX1085" s="27">
        <v>226479.359828949</v>
      </c>
      <c r="BY1085" s="27">
        <v>0</v>
      </c>
      <c r="BZ1085" s="27">
        <v>0</v>
      </c>
      <c r="CA1085" s="27">
        <v>98445.503369331404</v>
      </c>
      <c r="CB1085" s="27">
        <v>5319642.6029052697</v>
      </c>
      <c r="CC1085" s="27">
        <v>49986656.198242202</v>
      </c>
      <c r="CD1085" s="27">
        <v>12629890.823242201</v>
      </c>
      <c r="CE1085" s="27">
        <v>2873.1159776449199</v>
      </c>
      <c r="CF1085" s="27">
        <v>340141.98516464198</v>
      </c>
      <c r="CG1085" s="27">
        <v>2912247.9402771001</v>
      </c>
      <c r="CH1085" s="27">
        <v>226479.359828949</v>
      </c>
      <c r="CI1085" s="27">
        <v>101322.287786484</v>
      </c>
      <c r="CJ1085" s="27">
        <v>5658324.48156738</v>
      </c>
      <c r="CK1085" s="27">
        <v>52857231.9853516</v>
      </c>
      <c r="CL1085" s="27">
        <v>12857383.2651367</v>
      </c>
      <c r="CM1085" s="27">
        <v>136905.61879539501</v>
      </c>
      <c r="CN1085" s="27">
        <v>17533230.666259799</v>
      </c>
      <c r="CO1085" s="27">
        <v>94530212.885742202</v>
      </c>
      <c r="CP1085" s="27">
        <v>12857383.2651367</v>
      </c>
      <c r="CQ1085" s="27">
        <v>0</v>
      </c>
      <c r="CR1085" s="27">
        <v>0</v>
      </c>
      <c r="CS1085" s="27">
        <v>0</v>
      </c>
      <c r="CT1085" s="27">
        <v>0</v>
      </c>
    </row>
    <row r="1086" spans="1:98">
      <c r="A1086" s="104" t="s">
        <v>71</v>
      </c>
      <c r="B1086" s="132">
        <v>42064</v>
      </c>
      <c r="C1086" s="27">
        <v>86316.234118461594</v>
      </c>
      <c r="D1086" s="27">
        <v>0</v>
      </c>
      <c r="E1086" s="27">
        <v>11068.583268046399</v>
      </c>
      <c r="F1086" s="27">
        <v>9295.2409728765506</v>
      </c>
      <c r="G1086" s="27">
        <v>2905.0927515625999</v>
      </c>
      <c r="H1086" s="27">
        <v>0</v>
      </c>
      <c r="I1086" s="27">
        <v>0</v>
      </c>
      <c r="J1086" s="27">
        <v>35904.534367084503</v>
      </c>
      <c r="K1086" s="27">
        <v>18.209464051062199</v>
      </c>
      <c r="L1086" s="27">
        <v>139.12918575294299</v>
      </c>
      <c r="M1086" s="27">
        <v>35984.096770286596</v>
      </c>
      <c r="N1086" s="27">
        <v>9110.6256904602105</v>
      </c>
      <c r="O1086" s="27">
        <v>0</v>
      </c>
      <c r="P1086" s="27">
        <v>47565.2872695923</v>
      </c>
      <c r="Q1086" s="27">
        <v>4384.3752498030699</v>
      </c>
      <c r="R1086" s="27">
        <v>0</v>
      </c>
      <c r="S1086" s="27">
        <v>2882.3705345988301</v>
      </c>
      <c r="T1086" s="27">
        <v>0.99323588373954397</v>
      </c>
      <c r="U1086" s="27">
        <v>35978.266713142402</v>
      </c>
      <c r="V1086" s="27">
        <v>4553174.0979614304</v>
      </c>
      <c r="W1086" s="27">
        <v>0</v>
      </c>
      <c r="X1086" s="27">
        <v>683201.54313659703</v>
      </c>
      <c r="Y1086" s="27">
        <v>535752.75138091994</v>
      </c>
      <c r="Z1086" s="27">
        <v>338918.533542633</v>
      </c>
      <c r="AA1086" s="27">
        <v>0</v>
      </c>
      <c r="AB1086" s="27">
        <v>0</v>
      </c>
      <c r="AC1086" s="27">
        <v>11953870.8138428</v>
      </c>
      <c r="AD1086" s="27">
        <v>2799.5860797166802</v>
      </c>
      <c r="AE1086" s="27">
        <v>5011.1916756629898</v>
      </c>
      <c r="AF1086" s="27">
        <v>1731138.2657318099</v>
      </c>
      <c r="AG1086" s="27">
        <v>1030643.05345917</v>
      </c>
      <c r="AH1086" s="27">
        <v>0</v>
      </c>
      <c r="AI1086" s="27">
        <v>1875765.95761108</v>
      </c>
      <c r="AJ1086" s="27">
        <v>588663.581382751</v>
      </c>
      <c r="AK1086" s="27">
        <v>0</v>
      </c>
      <c r="AL1086" s="27">
        <v>334921.83810806298</v>
      </c>
      <c r="AM1086" s="27">
        <v>237.240279629827</v>
      </c>
      <c r="AN1086" s="27">
        <v>11910577.697021499</v>
      </c>
      <c r="AO1086" s="27">
        <v>43573282.8896484</v>
      </c>
      <c r="AP1086" s="27">
        <v>0</v>
      </c>
      <c r="AQ1086" s="27">
        <v>5773898.6975707998</v>
      </c>
      <c r="AR1086" s="27">
        <v>4440314.7377319299</v>
      </c>
      <c r="AS1086" s="27">
        <v>2907395.54193115</v>
      </c>
      <c r="AT1086" s="27">
        <v>0</v>
      </c>
      <c r="AU1086" s="27">
        <v>0</v>
      </c>
      <c r="AV1086" s="27">
        <v>42001385.024902299</v>
      </c>
      <c r="AW1086" s="27">
        <v>9258.9083455800992</v>
      </c>
      <c r="AX1086" s="27">
        <v>47496.087182044997</v>
      </c>
      <c r="AY1086" s="27">
        <v>16891641.4846191</v>
      </c>
      <c r="AZ1086" s="27">
        <v>8948435.6324462909</v>
      </c>
      <c r="BA1086" s="27">
        <v>0</v>
      </c>
      <c r="BB1086" s="27">
        <v>18271645.90625</v>
      </c>
      <c r="BC1086" s="27">
        <v>5081501.6364135696</v>
      </c>
      <c r="BD1086" s="27">
        <v>0</v>
      </c>
      <c r="BE1086" s="27">
        <v>2873099.5437622098</v>
      </c>
      <c r="BF1086" s="27">
        <v>2143.8408378362701</v>
      </c>
      <c r="BG1086" s="27">
        <v>41854062.542480499</v>
      </c>
      <c r="BH1086" s="27">
        <v>10401833.5031738</v>
      </c>
      <c r="BI1086" s="27">
        <v>0</v>
      </c>
      <c r="BJ1086" s="27">
        <v>2144344.3031310998</v>
      </c>
      <c r="BK1086" s="27">
        <v>1417051.0287323</v>
      </c>
      <c r="BL1086" s="27">
        <v>0</v>
      </c>
      <c r="BM1086" s="27">
        <v>0</v>
      </c>
      <c r="BN1086" s="27">
        <v>0</v>
      </c>
      <c r="BO1086" s="27">
        <v>0</v>
      </c>
      <c r="BP1086" s="27">
        <v>0</v>
      </c>
      <c r="BQ1086" s="27">
        <v>0</v>
      </c>
      <c r="BR1086" s="27">
        <v>5533852.7500610398</v>
      </c>
      <c r="BS1086" s="27">
        <v>3328119.13589478</v>
      </c>
      <c r="BT1086" s="27">
        <v>0</v>
      </c>
      <c r="BU1086" s="27">
        <v>1331503.6499939</v>
      </c>
      <c r="BV1086" s="27">
        <v>2342787.8528747601</v>
      </c>
      <c r="BW1086" s="27">
        <v>0</v>
      </c>
      <c r="BX1086" s="27">
        <v>258575.36965751601</v>
      </c>
      <c r="BY1086" s="27">
        <v>0</v>
      </c>
      <c r="BZ1086" s="27">
        <v>0</v>
      </c>
      <c r="CA1086" s="27">
        <v>97290.933132171602</v>
      </c>
      <c r="CB1086" s="27">
        <v>5233806.7558593797</v>
      </c>
      <c r="CC1086" s="27">
        <v>49369444.363769501</v>
      </c>
      <c r="CD1086" s="27">
        <v>12591797.661498999</v>
      </c>
      <c r="CE1086" s="27">
        <v>2894.52042898536</v>
      </c>
      <c r="CF1086" s="27">
        <v>338016.74472427397</v>
      </c>
      <c r="CG1086" s="27">
        <v>2908272.5371704102</v>
      </c>
      <c r="CH1086" s="27">
        <v>258575.36965751601</v>
      </c>
      <c r="CI1086" s="27">
        <v>100182.99223041499</v>
      </c>
      <c r="CJ1086" s="27">
        <v>5573580.3422241202</v>
      </c>
      <c r="CK1086" s="27">
        <v>52363057.9619141</v>
      </c>
      <c r="CL1086" s="27">
        <v>12843722.8997803</v>
      </c>
      <c r="CM1086" s="27">
        <v>135977.51911926299</v>
      </c>
      <c r="CN1086" s="27">
        <v>17498852.6408691</v>
      </c>
      <c r="CO1086" s="27">
        <v>94129942.017578095</v>
      </c>
      <c r="CP1086" s="27">
        <v>12843722.8997803</v>
      </c>
      <c r="CQ1086" s="27">
        <v>0</v>
      </c>
      <c r="CR1086" s="27">
        <v>0</v>
      </c>
      <c r="CS1086" s="27">
        <v>0</v>
      </c>
      <c r="CT1086" s="27">
        <v>0</v>
      </c>
    </row>
    <row r="1087" spans="1:98">
      <c r="A1087" s="104" t="s">
        <v>71</v>
      </c>
      <c r="B1087" s="132">
        <v>42156</v>
      </c>
      <c r="C1087" s="27">
        <v>86748.212039947495</v>
      </c>
      <c r="D1087" s="27">
        <v>0</v>
      </c>
      <c r="E1087" s="27">
        <v>10951.647361517</v>
      </c>
      <c r="F1087" s="27">
        <v>9196.9083790779096</v>
      </c>
      <c r="G1087" s="27">
        <v>2901.62821885943</v>
      </c>
      <c r="H1087" s="27">
        <v>0</v>
      </c>
      <c r="I1087" s="27">
        <v>0</v>
      </c>
      <c r="J1087" s="27">
        <v>35917.618490695997</v>
      </c>
      <c r="K1087" s="27">
        <v>14.5604775560787</v>
      </c>
      <c r="L1087" s="27">
        <v>160.931856576353</v>
      </c>
      <c r="M1087" s="27">
        <v>36406.424188613899</v>
      </c>
      <c r="N1087" s="27">
        <v>8974.2569491863305</v>
      </c>
      <c r="O1087" s="27">
        <v>0</v>
      </c>
      <c r="P1087" s="27">
        <v>47680.695397853902</v>
      </c>
      <c r="Q1087" s="27">
        <v>4366.2924081683204</v>
      </c>
      <c r="R1087" s="27">
        <v>0</v>
      </c>
      <c r="S1087" s="27">
        <v>2881.9908363521099</v>
      </c>
      <c r="T1087" s="27">
        <v>1.00382822581741</v>
      </c>
      <c r="U1087" s="27">
        <v>35854.061924457601</v>
      </c>
      <c r="V1087" s="27">
        <v>4568432.7764892597</v>
      </c>
      <c r="W1087" s="27">
        <v>0</v>
      </c>
      <c r="X1087" s="27">
        <v>668200.78155517601</v>
      </c>
      <c r="Y1087" s="27">
        <v>525498.75079345703</v>
      </c>
      <c r="Z1087" s="27">
        <v>338327.19583511399</v>
      </c>
      <c r="AA1087" s="27">
        <v>0</v>
      </c>
      <c r="AB1087" s="27">
        <v>0</v>
      </c>
      <c r="AC1087" s="27">
        <v>11942274.637085</v>
      </c>
      <c r="AD1087" s="27">
        <v>2095.8427550196602</v>
      </c>
      <c r="AE1087" s="27">
        <v>8844.8216519355792</v>
      </c>
      <c r="AF1087" s="27">
        <v>1750683.0805053699</v>
      </c>
      <c r="AG1087" s="27">
        <v>1014586.39753723</v>
      </c>
      <c r="AH1087" s="27">
        <v>0</v>
      </c>
      <c r="AI1087" s="27">
        <v>1866856.15602112</v>
      </c>
      <c r="AJ1087" s="27">
        <v>593193.37444305397</v>
      </c>
      <c r="AK1087" s="27">
        <v>0</v>
      </c>
      <c r="AL1087" s="27">
        <v>335526.91242218</v>
      </c>
      <c r="AM1087" s="27">
        <v>228.50251513719601</v>
      </c>
      <c r="AN1087" s="27">
        <v>11868413.887085</v>
      </c>
      <c r="AO1087" s="27">
        <v>44007755.701660201</v>
      </c>
      <c r="AP1087" s="27">
        <v>0</v>
      </c>
      <c r="AQ1087" s="27">
        <v>5631124.63781738</v>
      </c>
      <c r="AR1087" s="27">
        <v>4371398.5554809598</v>
      </c>
      <c r="AS1087" s="27">
        <v>2908084.2866516099</v>
      </c>
      <c r="AT1087" s="27">
        <v>0</v>
      </c>
      <c r="AU1087" s="27">
        <v>0</v>
      </c>
      <c r="AV1087" s="27">
        <v>42170049.8037109</v>
      </c>
      <c r="AW1087" s="27">
        <v>6960.3211207389804</v>
      </c>
      <c r="AX1087" s="27">
        <v>74839.193435668902</v>
      </c>
      <c r="AY1087" s="27">
        <v>17180459.884521499</v>
      </c>
      <c r="AZ1087" s="27">
        <v>8815506.2813720703</v>
      </c>
      <c r="BA1087" s="27">
        <v>0</v>
      </c>
      <c r="BB1087" s="27">
        <v>18364194.098632801</v>
      </c>
      <c r="BC1087" s="27">
        <v>5135221.5667114304</v>
      </c>
      <c r="BD1087" s="27">
        <v>0</v>
      </c>
      <c r="BE1087" s="27">
        <v>2892041.3500060998</v>
      </c>
      <c r="BF1087" s="27">
        <v>2086.9922097623298</v>
      </c>
      <c r="BG1087" s="27">
        <v>41873860.610839799</v>
      </c>
      <c r="BH1087" s="27">
        <v>10526874.036987299</v>
      </c>
      <c r="BI1087" s="27">
        <v>0</v>
      </c>
      <c r="BJ1087" s="27">
        <v>2137082.2835082998</v>
      </c>
      <c r="BK1087" s="27">
        <v>1398329.22773743</v>
      </c>
      <c r="BL1087" s="27">
        <v>0</v>
      </c>
      <c r="BM1087" s="27">
        <v>0</v>
      </c>
      <c r="BN1087" s="27">
        <v>0</v>
      </c>
      <c r="BO1087" s="27">
        <v>0</v>
      </c>
      <c r="BP1087" s="27">
        <v>0</v>
      </c>
      <c r="BQ1087" s="27">
        <v>0</v>
      </c>
      <c r="BR1087" s="27">
        <v>5672185.6801147498</v>
      </c>
      <c r="BS1087" s="27">
        <v>3291165.5730590802</v>
      </c>
      <c r="BT1087" s="27">
        <v>0</v>
      </c>
      <c r="BU1087" s="27">
        <v>1344937.3599853499</v>
      </c>
      <c r="BV1087" s="27">
        <v>2394588.31573486</v>
      </c>
      <c r="BW1087" s="27">
        <v>0</v>
      </c>
      <c r="BX1087" s="27">
        <v>263056.85964965803</v>
      </c>
      <c r="BY1087" s="27">
        <v>0</v>
      </c>
      <c r="BZ1087" s="27">
        <v>0</v>
      </c>
      <c r="CA1087" s="27">
        <v>97711.8526849747</v>
      </c>
      <c r="CB1087" s="27">
        <v>5235936.4829711895</v>
      </c>
      <c r="CC1087" s="27">
        <v>49617533.404296897</v>
      </c>
      <c r="CD1087" s="27">
        <v>12667995.2996826</v>
      </c>
      <c r="CE1087" s="27">
        <v>2902.4519406855102</v>
      </c>
      <c r="CF1087" s="27">
        <v>338511.46055221598</v>
      </c>
      <c r="CG1087" s="27">
        <v>2915498.4755859398</v>
      </c>
      <c r="CH1087" s="27">
        <v>263056.85964965803</v>
      </c>
      <c r="CI1087" s="27">
        <v>100610.77598381</v>
      </c>
      <c r="CJ1087" s="27">
        <v>5574943.1771240197</v>
      </c>
      <c r="CK1087" s="27">
        <v>52503038.2275391</v>
      </c>
      <c r="CL1087" s="27">
        <v>12923970.0473633</v>
      </c>
      <c r="CM1087" s="27">
        <v>136124.327945709</v>
      </c>
      <c r="CN1087" s="27">
        <v>17435518.5322266</v>
      </c>
      <c r="CO1087" s="27">
        <v>94433841.276367202</v>
      </c>
      <c r="CP1087" s="27">
        <v>12923970.0473633</v>
      </c>
      <c r="CQ1087" s="27">
        <v>0</v>
      </c>
      <c r="CR1087" s="27">
        <v>0</v>
      </c>
      <c r="CS1087" s="27">
        <v>0</v>
      </c>
      <c r="CT1087" s="27">
        <v>0</v>
      </c>
    </row>
    <row r="1088" spans="1:98">
      <c r="A1088" s="104" t="s">
        <v>71</v>
      </c>
      <c r="B1088" s="132">
        <v>42248</v>
      </c>
      <c r="C1088" s="27">
        <v>86508.700351715102</v>
      </c>
      <c r="D1088" s="27">
        <v>0</v>
      </c>
      <c r="E1088" s="27">
        <v>10841.6348013878</v>
      </c>
      <c r="F1088" s="27">
        <v>9125.1731266975403</v>
      </c>
      <c r="G1088" s="27">
        <v>2957.5158364474801</v>
      </c>
      <c r="H1088" s="27">
        <v>0</v>
      </c>
      <c r="I1088" s="27">
        <v>0</v>
      </c>
      <c r="J1088" s="27">
        <v>35904.169709205598</v>
      </c>
      <c r="K1088" s="27">
        <v>11.779139697901</v>
      </c>
      <c r="L1088" s="27">
        <v>182.49753488227699</v>
      </c>
      <c r="M1088" s="27">
        <v>36219.1029496193</v>
      </c>
      <c r="N1088" s="27">
        <v>8806.0962432622891</v>
      </c>
      <c r="O1088" s="27">
        <v>0</v>
      </c>
      <c r="P1088" s="27">
        <v>48010.331605434403</v>
      </c>
      <c r="Q1088" s="27">
        <v>4333.7501621842403</v>
      </c>
      <c r="R1088" s="27">
        <v>0</v>
      </c>
      <c r="S1088" s="27">
        <v>2942.0235939025902</v>
      </c>
      <c r="T1088" s="27">
        <v>0.99024691817612598</v>
      </c>
      <c r="U1088" s="27">
        <v>35722.454601764701</v>
      </c>
      <c r="V1088" s="27">
        <v>4529455.4152221698</v>
      </c>
      <c r="W1088" s="27">
        <v>0</v>
      </c>
      <c r="X1088" s="27">
        <v>657262.98183441197</v>
      </c>
      <c r="Y1088" s="27">
        <v>513383.61888503999</v>
      </c>
      <c r="Z1088" s="27">
        <v>337678.54421615601</v>
      </c>
      <c r="AA1088" s="27">
        <v>0</v>
      </c>
      <c r="AB1088" s="27">
        <v>0</v>
      </c>
      <c r="AC1088" s="27">
        <v>11797532.1494141</v>
      </c>
      <c r="AD1088" s="27">
        <v>2048.3851599395298</v>
      </c>
      <c r="AE1088" s="27">
        <v>12581.721730589899</v>
      </c>
      <c r="AF1088" s="27">
        <v>1733598.0331115699</v>
      </c>
      <c r="AG1088" s="27">
        <v>993105.34278106701</v>
      </c>
      <c r="AH1088" s="27">
        <v>0</v>
      </c>
      <c r="AI1088" s="27">
        <v>1862157.1627197301</v>
      </c>
      <c r="AJ1088" s="27">
        <v>590718.70794677699</v>
      </c>
      <c r="AK1088" s="27">
        <v>0</v>
      </c>
      <c r="AL1088" s="27">
        <v>335536.75704193098</v>
      </c>
      <c r="AM1088" s="27">
        <v>220.607265627012</v>
      </c>
      <c r="AN1088" s="27">
        <v>11819686.888916001</v>
      </c>
      <c r="AO1088" s="27">
        <v>43727320.643554702</v>
      </c>
      <c r="AP1088" s="27">
        <v>0</v>
      </c>
      <c r="AQ1088" s="27">
        <v>5608546.1696167002</v>
      </c>
      <c r="AR1088" s="27">
        <v>4324761.5540771503</v>
      </c>
      <c r="AS1088" s="27">
        <v>2919234.3609314002</v>
      </c>
      <c r="AT1088" s="27">
        <v>0</v>
      </c>
      <c r="AU1088" s="27">
        <v>0</v>
      </c>
      <c r="AV1088" s="27">
        <v>41684293.8115234</v>
      </c>
      <c r="AW1088" s="27">
        <v>6798.01518636942</v>
      </c>
      <c r="AX1088" s="27">
        <v>118568.826375961</v>
      </c>
      <c r="AY1088" s="27">
        <v>17057329.189453099</v>
      </c>
      <c r="AZ1088" s="27">
        <v>8649052.6219482403</v>
      </c>
      <c r="BA1088" s="27">
        <v>0</v>
      </c>
      <c r="BB1088" s="27">
        <v>18435131.033203099</v>
      </c>
      <c r="BC1088" s="27">
        <v>5153254.4973144503</v>
      </c>
      <c r="BD1088" s="27">
        <v>0</v>
      </c>
      <c r="BE1088" s="27">
        <v>2903611.6585998498</v>
      </c>
      <c r="BF1088" s="27">
        <v>2012.5595324784499</v>
      </c>
      <c r="BG1088" s="27">
        <v>41765136.3681641</v>
      </c>
      <c r="BH1088" s="27">
        <v>10409634.8078613</v>
      </c>
      <c r="BI1088" s="27">
        <v>0</v>
      </c>
      <c r="BJ1088" s="27">
        <v>2116911.5549316402</v>
      </c>
      <c r="BK1088" s="27">
        <v>1369945.96401978</v>
      </c>
      <c r="BL1088" s="27">
        <v>0</v>
      </c>
      <c r="BM1088" s="27">
        <v>0</v>
      </c>
      <c r="BN1088" s="27">
        <v>0</v>
      </c>
      <c r="BO1088" s="27">
        <v>0</v>
      </c>
      <c r="BP1088" s="27">
        <v>0</v>
      </c>
      <c r="BQ1088" s="27">
        <v>0</v>
      </c>
      <c r="BR1088" s="27">
        <v>5621996.26635742</v>
      </c>
      <c r="BS1088" s="27">
        <v>3226230.2503356901</v>
      </c>
      <c r="BT1088" s="27">
        <v>0</v>
      </c>
      <c r="BU1088" s="27">
        <v>1111208.7999877899</v>
      </c>
      <c r="BV1088" s="27">
        <v>2415667.8414917002</v>
      </c>
      <c r="BW1088" s="27">
        <v>0</v>
      </c>
      <c r="BX1088" s="27">
        <v>212125.259737015</v>
      </c>
      <c r="BY1088" s="27">
        <v>0</v>
      </c>
      <c r="BZ1088" s="27">
        <v>0</v>
      </c>
      <c r="CA1088" s="27">
        <v>97486.260631561294</v>
      </c>
      <c r="CB1088" s="27">
        <v>5186615.5756225605</v>
      </c>
      <c r="CC1088" s="27">
        <v>49313129.848144501</v>
      </c>
      <c r="CD1088" s="27">
        <v>12439749.2894287</v>
      </c>
      <c r="CE1088" s="27">
        <v>2949.44231873751</v>
      </c>
      <c r="CF1088" s="27">
        <v>338277.27462768601</v>
      </c>
      <c r="CG1088" s="27">
        <v>2925252.2597961398</v>
      </c>
      <c r="CH1088" s="27">
        <v>212125.259737015</v>
      </c>
      <c r="CI1088" s="27">
        <v>100440.208364487</v>
      </c>
      <c r="CJ1088" s="27">
        <v>5523839.6275024395</v>
      </c>
      <c r="CK1088" s="27">
        <v>52226168.706054702</v>
      </c>
      <c r="CL1088" s="27">
        <v>12677694.15979</v>
      </c>
      <c r="CM1088" s="27">
        <v>135761.83935546901</v>
      </c>
      <c r="CN1088" s="27">
        <v>17338015.745849598</v>
      </c>
      <c r="CO1088" s="27">
        <v>93951983.102539107</v>
      </c>
      <c r="CP1088" s="27">
        <v>12677694.15979</v>
      </c>
      <c r="CQ1088" s="27">
        <v>0</v>
      </c>
      <c r="CR1088" s="27">
        <v>0</v>
      </c>
      <c r="CS1088" s="27">
        <v>0</v>
      </c>
      <c r="CT1088" s="27">
        <v>0</v>
      </c>
    </row>
    <row r="1089" spans="1:98">
      <c r="A1089" s="104" t="s">
        <v>71</v>
      </c>
      <c r="B1089" s="132">
        <v>42339</v>
      </c>
      <c r="C1089" s="27">
        <v>86774.0954151154</v>
      </c>
      <c r="D1089" s="27">
        <v>0</v>
      </c>
      <c r="E1089" s="27">
        <v>10705.159122347801</v>
      </c>
      <c r="F1089" s="27">
        <v>9011.0002045631409</v>
      </c>
      <c r="G1089" s="27">
        <v>2978.4815266728401</v>
      </c>
      <c r="H1089" s="27">
        <v>0</v>
      </c>
      <c r="I1089" s="27">
        <v>0</v>
      </c>
      <c r="J1089" s="27">
        <v>35155.144140243501</v>
      </c>
      <c r="K1089" s="27">
        <v>6.4712212246377003</v>
      </c>
      <c r="L1089" s="27">
        <v>179.185516409576</v>
      </c>
      <c r="M1089" s="27">
        <v>36500.7748222351</v>
      </c>
      <c r="N1089" s="27">
        <v>8709.8093539476395</v>
      </c>
      <c r="O1089" s="27">
        <v>0</v>
      </c>
      <c r="P1089" s="27">
        <v>47895.293061256401</v>
      </c>
      <c r="Q1089" s="27">
        <v>4341.6501612067204</v>
      </c>
      <c r="R1089" s="27">
        <v>0</v>
      </c>
      <c r="S1089" s="27">
        <v>2986.0513866543802</v>
      </c>
      <c r="T1089" s="27">
        <v>1.01222080903244</v>
      </c>
      <c r="U1089" s="27">
        <v>35413.818017959602</v>
      </c>
      <c r="V1089" s="27">
        <v>4524180.2795410203</v>
      </c>
      <c r="W1089" s="27">
        <v>0</v>
      </c>
      <c r="X1089" s="27">
        <v>640501.01246643101</v>
      </c>
      <c r="Y1089" s="27">
        <v>502631.34245681798</v>
      </c>
      <c r="Z1089" s="27">
        <v>338765.86056900001</v>
      </c>
      <c r="AA1089" s="27">
        <v>0</v>
      </c>
      <c r="AB1089" s="27">
        <v>0</v>
      </c>
      <c r="AC1089" s="27">
        <v>11608702.568481401</v>
      </c>
      <c r="AD1089" s="27">
        <v>717.51951967924799</v>
      </c>
      <c r="AE1089" s="27">
        <v>10803.2131265402</v>
      </c>
      <c r="AF1089" s="27">
        <v>1740690.0650177</v>
      </c>
      <c r="AG1089" s="27">
        <v>979756.66831970203</v>
      </c>
      <c r="AH1089" s="27">
        <v>0</v>
      </c>
      <c r="AI1089" s="27">
        <v>1849264.7108306901</v>
      </c>
      <c r="AJ1089" s="27">
        <v>586252.66226959205</v>
      </c>
      <c r="AK1089" s="27">
        <v>0</v>
      </c>
      <c r="AL1089" s="27">
        <v>336831.32718277001</v>
      </c>
      <c r="AM1089" s="27">
        <v>249.922145660967</v>
      </c>
      <c r="AN1089" s="27">
        <v>11740961.7185059</v>
      </c>
      <c r="AO1089" s="27">
        <v>43911979.237792999</v>
      </c>
      <c r="AP1089" s="27">
        <v>0</v>
      </c>
      <c r="AQ1089" s="27">
        <v>5458863.3672485398</v>
      </c>
      <c r="AR1089" s="27">
        <v>4192813.7520446801</v>
      </c>
      <c r="AS1089" s="27">
        <v>2957259.2149352999</v>
      </c>
      <c r="AT1089" s="27">
        <v>0</v>
      </c>
      <c r="AU1089" s="27">
        <v>0</v>
      </c>
      <c r="AV1089" s="27">
        <v>41156179.9150391</v>
      </c>
      <c r="AW1089" s="27">
        <v>2397.4454509317902</v>
      </c>
      <c r="AX1089" s="27">
        <v>105445.035357475</v>
      </c>
      <c r="AY1089" s="27">
        <v>17256594.340820301</v>
      </c>
      <c r="AZ1089" s="27">
        <v>8558047.8958740197</v>
      </c>
      <c r="BA1089" s="27">
        <v>0</v>
      </c>
      <c r="BB1089" s="27">
        <v>18433500.785400402</v>
      </c>
      <c r="BC1089" s="27">
        <v>5121597.8059082003</v>
      </c>
      <c r="BD1089" s="27">
        <v>0</v>
      </c>
      <c r="BE1089" s="27">
        <v>2929262.4516296401</v>
      </c>
      <c r="BF1089" s="27">
        <v>2276.1424945294898</v>
      </c>
      <c r="BG1089" s="27">
        <v>41640281.877441399</v>
      </c>
      <c r="BH1089" s="27">
        <v>11075925.3200684</v>
      </c>
      <c r="BI1089" s="27">
        <v>0</v>
      </c>
      <c r="BJ1089" s="27">
        <v>2127528.1723022498</v>
      </c>
      <c r="BK1089" s="27">
        <v>1391565.85774231</v>
      </c>
      <c r="BL1089" s="27">
        <v>0</v>
      </c>
      <c r="BM1089" s="27">
        <v>0</v>
      </c>
      <c r="BN1089" s="27">
        <v>0</v>
      </c>
      <c r="BO1089" s="27">
        <v>0</v>
      </c>
      <c r="BP1089" s="27">
        <v>0</v>
      </c>
      <c r="BQ1089" s="27">
        <v>0</v>
      </c>
      <c r="BR1089" s="27">
        <v>5711710.0859375</v>
      </c>
      <c r="BS1089" s="27">
        <v>3194233.7707824698</v>
      </c>
      <c r="BT1089" s="27">
        <v>0</v>
      </c>
      <c r="BU1089" s="27">
        <v>2024546.45999146</v>
      </c>
      <c r="BV1089" s="27">
        <v>2408800.82885742</v>
      </c>
      <c r="BW1089" s="27">
        <v>0</v>
      </c>
      <c r="BX1089" s="27">
        <v>358998.21903228801</v>
      </c>
      <c r="BY1089" s="27">
        <v>0</v>
      </c>
      <c r="BZ1089" s="27">
        <v>0</v>
      </c>
      <c r="CA1089" s="27">
        <v>97456.604504585295</v>
      </c>
      <c r="CB1089" s="27">
        <v>5167191.8037719699</v>
      </c>
      <c r="CC1089" s="27">
        <v>49380478.432617202</v>
      </c>
      <c r="CD1089" s="27">
        <v>13243817.502075201</v>
      </c>
      <c r="CE1089" s="27">
        <v>3001.5283116400201</v>
      </c>
      <c r="CF1089" s="27">
        <v>339775.406173706</v>
      </c>
      <c r="CG1089" s="27">
        <v>2948672.16473389</v>
      </c>
      <c r="CH1089" s="27">
        <v>358998.21903228801</v>
      </c>
      <c r="CI1089" s="27">
        <v>100459.652731895</v>
      </c>
      <c r="CJ1089" s="27">
        <v>5505517.0406494103</v>
      </c>
      <c r="CK1089" s="27">
        <v>52276627.721679702</v>
      </c>
      <c r="CL1089" s="27">
        <v>13601251.1286621</v>
      </c>
      <c r="CM1089" s="27">
        <v>135538.16301727301</v>
      </c>
      <c r="CN1089" s="27">
        <v>17244476.310791001</v>
      </c>
      <c r="CO1089" s="27">
        <v>94024241.284179702</v>
      </c>
      <c r="CP1089" s="27">
        <v>13601251.1286621</v>
      </c>
      <c r="CQ1089" s="27">
        <v>0</v>
      </c>
      <c r="CR1089" s="27">
        <v>0</v>
      </c>
      <c r="CS1089" s="27">
        <v>0</v>
      </c>
      <c r="CT1089" s="27">
        <v>0</v>
      </c>
    </row>
    <row r="1090" spans="1:98">
      <c r="A1090" s="104" t="s">
        <v>71</v>
      </c>
      <c r="B1090" s="132">
        <v>42430</v>
      </c>
      <c r="C1090" s="27">
        <v>86655.563600540205</v>
      </c>
      <c r="D1090" s="27">
        <v>0</v>
      </c>
      <c r="E1090" s="27">
        <v>10827.0030106306</v>
      </c>
      <c r="F1090" s="27">
        <v>9241.6532137394006</v>
      </c>
      <c r="G1090" s="27">
        <v>3038.4995849430602</v>
      </c>
      <c r="H1090" s="27">
        <v>0</v>
      </c>
      <c r="I1090" s="27">
        <v>0</v>
      </c>
      <c r="J1090" s="27">
        <v>35426.250543594397</v>
      </c>
      <c r="K1090" s="27">
        <v>5.4081041168537904</v>
      </c>
      <c r="L1090" s="27">
        <v>155.16218677721901</v>
      </c>
      <c r="M1090" s="27">
        <v>36386.527738571203</v>
      </c>
      <c r="N1090" s="27">
        <v>8506.7785223722494</v>
      </c>
      <c r="O1090" s="27">
        <v>0</v>
      </c>
      <c r="P1090" s="27">
        <v>48072.428277492501</v>
      </c>
      <c r="Q1090" s="27">
        <v>4157.4111998081198</v>
      </c>
      <c r="R1090" s="27">
        <v>0</v>
      </c>
      <c r="S1090" s="27">
        <v>3023.2387328147902</v>
      </c>
      <c r="T1090" s="27">
        <v>0.99415939915343199</v>
      </c>
      <c r="U1090" s="27">
        <v>35503.5998830795</v>
      </c>
      <c r="V1090" s="27">
        <v>4536646.4671020498</v>
      </c>
      <c r="W1090" s="27">
        <v>0</v>
      </c>
      <c r="X1090" s="27">
        <v>655575.17333221401</v>
      </c>
      <c r="Y1090" s="27">
        <v>521137.62725448603</v>
      </c>
      <c r="Z1090" s="27">
        <v>338554.73339843802</v>
      </c>
      <c r="AA1090" s="27">
        <v>0</v>
      </c>
      <c r="AB1090" s="27">
        <v>0</v>
      </c>
      <c r="AC1090" s="27">
        <v>11871617.708618199</v>
      </c>
      <c r="AD1090" s="27">
        <v>821.32170264422905</v>
      </c>
      <c r="AE1090" s="27">
        <v>8312.8480094671195</v>
      </c>
      <c r="AF1090" s="27">
        <v>1731193.78323364</v>
      </c>
      <c r="AG1090" s="27">
        <v>956817.08178710903</v>
      </c>
      <c r="AH1090" s="27">
        <v>0</v>
      </c>
      <c r="AI1090" s="27">
        <v>1901483.69125366</v>
      </c>
      <c r="AJ1090" s="27">
        <v>590572.00819396996</v>
      </c>
      <c r="AK1090" s="27">
        <v>0</v>
      </c>
      <c r="AL1090" s="27">
        <v>336735.04264450102</v>
      </c>
      <c r="AM1090" s="27">
        <v>238.41055588610499</v>
      </c>
      <c r="AN1090" s="27">
        <v>11820013.6290283</v>
      </c>
      <c r="AO1090" s="27">
        <v>44326846.570800804</v>
      </c>
      <c r="AP1090" s="27">
        <v>0</v>
      </c>
      <c r="AQ1090" s="27">
        <v>5587966.3303832998</v>
      </c>
      <c r="AR1090" s="27">
        <v>4354038.2257690402</v>
      </c>
      <c r="AS1090" s="27">
        <v>2955656.8516235398</v>
      </c>
      <c r="AT1090" s="27">
        <v>0</v>
      </c>
      <c r="AU1090" s="27">
        <v>0</v>
      </c>
      <c r="AV1090" s="27">
        <v>42192184.101074196</v>
      </c>
      <c r="AW1090" s="27">
        <v>2757.29293081164</v>
      </c>
      <c r="AX1090" s="27">
        <v>74367.036433219895</v>
      </c>
      <c r="AY1090" s="27">
        <v>17245337.185058601</v>
      </c>
      <c r="AZ1090" s="27">
        <v>8367171.5350341797</v>
      </c>
      <c r="BA1090" s="27">
        <v>0</v>
      </c>
      <c r="BB1090" s="27">
        <v>18986658.760253899</v>
      </c>
      <c r="BC1090" s="27">
        <v>5153525.3077392597</v>
      </c>
      <c r="BD1090" s="27">
        <v>0</v>
      </c>
      <c r="BE1090" s="27">
        <v>2940558.6307678199</v>
      </c>
      <c r="BF1090" s="27">
        <v>2187.8577375412001</v>
      </c>
      <c r="BG1090" s="27">
        <v>42041819.315917999</v>
      </c>
      <c r="BH1090" s="27">
        <v>12561619.3916016</v>
      </c>
      <c r="BI1090" s="27">
        <v>0</v>
      </c>
      <c r="BJ1090" s="27">
        <v>2211061.4354858398</v>
      </c>
      <c r="BK1090" s="27">
        <v>1481552.24432373</v>
      </c>
      <c r="BL1090" s="27">
        <v>0</v>
      </c>
      <c r="BM1090" s="27">
        <v>0</v>
      </c>
      <c r="BN1090" s="27">
        <v>0</v>
      </c>
      <c r="BO1090" s="27">
        <v>0</v>
      </c>
      <c r="BP1090" s="27">
        <v>0</v>
      </c>
      <c r="BQ1090" s="27">
        <v>0</v>
      </c>
      <c r="BR1090" s="27">
        <v>5691457.8388671903</v>
      </c>
      <c r="BS1090" s="27">
        <v>3133107.62417603</v>
      </c>
      <c r="BT1090" s="27">
        <v>0</v>
      </c>
      <c r="BU1090" s="27">
        <v>3592861.6499633798</v>
      </c>
      <c r="BV1090" s="27">
        <v>2340665.5273742699</v>
      </c>
      <c r="BW1090" s="27">
        <v>0</v>
      </c>
      <c r="BX1090" s="27">
        <v>615993.82779693604</v>
      </c>
      <c r="BY1090" s="27">
        <v>0</v>
      </c>
      <c r="BZ1090" s="27">
        <v>0</v>
      </c>
      <c r="CA1090" s="27">
        <v>97350.120660781904</v>
      </c>
      <c r="CB1090" s="27">
        <v>5191285.1193847703</v>
      </c>
      <c r="CC1090" s="27">
        <v>49967154.967285201</v>
      </c>
      <c r="CD1090" s="27">
        <v>14825172.595214801</v>
      </c>
      <c r="CE1090" s="27">
        <v>3027.0757040083399</v>
      </c>
      <c r="CF1090" s="27">
        <v>337896.11988830601</v>
      </c>
      <c r="CG1090" s="27">
        <v>2958657.0090942401</v>
      </c>
      <c r="CH1090" s="27">
        <v>615993.82779693604</v>
      </c>
      <c r="CI1090" s="27">
        <v>100376.1671772</v>
      </c>
      <c r="CJ1090" s="27">
        <v>5530878.1741332998</v>
      </c>
      <c r="CK1090" s="27">
        <v>53024660.330566399</v>
      </c>
      <c r="CL1090" s="27">
        <v>15430527.2486572</v>
      </c>
      <c r="CM1090" s="27">
        <v>135721.219711304</v>
      </c>
      <c r="CN1090" s="27">
        <v>17368433.714111298</v>
      </c>
      <c r="CO1090" s="27">
        <v>94916922.528320298</v>
      </c>
      <c r="CP1090" s="27">
        <v>15430527.2486572</v>
      </c>
      <c r="CQ1090" s="27">
        <v>0</v>
      </c>
      <c r="CR1090" s="27">
        <v>0</v>
      </c>
      <c r="CS1090" s="27">
        <v>0</v>
      </c>
      <c r="CT1090" s="27">
        <v>0</v>
      </c>
    </row>
    <row r="1091" spans="1:98">
      <c r="A1091" s="104" t="s">
        <v>71</v>
      </c>
      <c r="B1091" s="132">
        <v>42522</v>
      </c>
      <c r="C1091" s="27">
        <v>86772.8256483078</v>
      </c>
      <c r="D1091" s="27">
        <v>0</v>
      </c>
      <c r="E1091" s="27">
        <v>10464.0561572313</v>
      </c>
      <c r="F1091" s="27">
        <v>9040.0569291114807</v>
      </c>
      <c r="G1091" s="27">
        <v>3091.5645021498199</v>
      </c>
      <c r="H1091" s="27">
        <v>0</v>
      </c>
      <c r="I1091" s="27">
        <v>0</v>
      </c>
      <c r="J1091" s="27">
        <v>35408.6386432648</v>
      </c>
      <c r="K1091" s="27">
        <v>5.4317675036727504</v>
      </c>
      <c r="L1091" s="27">
        <v>170.65715809352699</v>
      </c>
      <c r="M1091" s="27">
        <v>36657.961568355597</v>
      </c>
      <c r="N1091" s="27">
        <v>8391.5290809869803</v>
      </c>
      <c r="O1091" s="27">
        <v>0</v>
      </c>
      <c r="P1091" s="27">
        <v>47872.7839622498</v>
      </c>
      <c r="Q1091" s="27">
        <v>4028.54997161031</v>
      </c>
      <c r="R1091" s="27">
        <v>0</v>
      </c>
      <c r="S1091" s="27">
        <v>3077.6317259371299</v>
      </c>
      <c r="T1091" s="27">
        <v>1.00376979028806</v>
      </c>
      <c r="U1091" s="27">
        <v>35322.4472513199</v>
      </c>
      <c r="V1091" s="27">
        <v>4565517.9326782199</v>
      </c>
      <c r="W1091" s="27">
        <v>0</v>
      </c>
      <c r="X1091" s="27">
        <v>628487.40749359096</v>
      </c>
      <c r="Y1091" s="27">
        <v>498169.14876174898</v>
      </c>
      <c r="Z1091" s="27">
        <v>343758.42021560698</v>
      </c>
      <c r="AA1091" s="27">
        <v>0</v>
      </c>
      <c r="AB1091" s="27">
        <v>0</v>
      </c>
      <c r="AC1091" s="27">
        <v>11976762.615722699</v>
      </c>
      <c r="AD1091" s="27">
        <v>582.40333583205904</v>
      </c>
      <c r="AE1091" s="27">
        <v>9319.2939212322199</v>
      </c>
      <c r="AF1091" s="27">
        <v>1750166.3758392299</v>
      </c>
      <c r="AG1091" s="27">
        <v>940993.20577240002</v>
      </c>
      <c r="AH1091" s="27">
        <v>0</v>
      </c>
      <c r="AI1091" s="27">
        <v>1902978.59646606</v>
      </c>
      <c r="AJ1091" s="27">
        <v>584919.107215881</v>
      </c>
      <c r="AK1091" s="27">
        <v>0</v>
      </c>
      <c r="AL1091" s="27">
        <v>342683.92535018898</v>
      </c>
      <c r="AM1091" s="27">
        <v>232.15365532971899</v>
      </c>
      <c r="AN1091" s="27">
        <v>11878983.365966801</v>
      </c>
      <c r="AO1091" s="27">
        <v>45002744.542480499</v>
      </c>
      <c r="AP1091" s="27">
        <v>0</v>
      </c>
      <c r="AQ1091" s="27">
        <v>5409664.1228637705</v>
      </c>
      <c r="AR1091" s="27">
        <v>4223560.56713867</v>
      </c>
      <c r="AS1091" s="27">
        <v>2995317.6242065402</v>
      </c>
      <c r="AT1091" s="27">
        <v>0</v>
      </c>
      <c r="AU1091" s="27">
        <v>0</v>
      </c>
      <c r="AV1091" s="27">
        <v>42769109.3369141</v>
      </c>
      <c r="AW1091" s="27">
        <v>1963.6474222987899</v>
      </c>
      <c r="AX1091" s="27">
        <v>90077.031510353103</v>
      </c>
      <c r="AY1091" s="27">
        <v>17489313.876708999</v>
      </c>
      <c r="AZ1091" s="27">
        <v>8289111.8836059598</v>
      </c>
      <c r="BA1091" s="27">
        <v>0</v>
      </c>
      <c r="BB1091" s="27">
        <v>19239565.395996101</v>
      </c>
      <c r="BC1091" s="27">
        <v>5181164.3339843797</v>
      </c>
      <c r="BD1091" s="27">
        <v>0</v>
      </c>
      <c r="BE1091" s="27">
        <v>2993561.5986633301</v>
      </c>
      <c r="BF1091" s="27">
        <v>2133.6017660498601</v>
      </c>
      <c r="BG1091" s="27">
        <v>42370646.408203103</v>
      </c>
      <c r="BH1091" s="27">
        <v>12675409.4020996</v>
      </c>
      <c r="BI1091" s="27">
        <v>0</v>
      </c>
      <c r="BJ1091" s="27">
        <v>2094384.42756653</v>
      </c>
      <c r="BK1091" s="27">
        <v>1454894.80992126</v>
      </c>
      <c r="BL1091" s="27">
        <v>0</v>
      </c>
      <c r="BM1091" s="27">
        <v>0</v>
      </c>
      <c r="BN1091" s="27">
        <v>0</v>
      </c>
      <c r="BO1091" s="27">
        <v>0</v>
      </c>
      <c r="BP1091" s="27">
        <v>0</v>
      </c>
      <c r="BQ1091" s="27">
        <v>0</v>
      </c>
      <c r="BR1091" s="27">
        <v>5824717.0025634803</v>
      </c>
      <c r="BS1091" s="27">
        <v>3109026.1948547401</v>
      </c>
      <c r="BT1091" s="27">
        <v>0</v>
      </c>
      <c r="BU1091" s="27">
        <v>3650340.6116943401</v>
      </c>
      <c r="BV1091" s="27">
        <v>2292039.0000305199</v>
      </c>
      <c r="BW1091" s="27">
        <v>0</v>
      </c>
      <c r="BX1091" s="27">
        <v>633337.29319763195</v>
      </c>
      <c r="BY1091" s="27">
        <v>0</v>
      </c>
      <c r="BZ1091" s="27">
        <v>0</v>
      </c>
      <c r="CA1091" s="27">
        <v>97256.949640274004</v>
      </c>
      <c r="CB1091" s="27">
        <v>5193892.4731445303</v>
      </c>
      <c r="CC1091" s="27">
        <v>50384114.749511696</v>
      </c>
      <c r="CD1091" s="27">
        <v>14783852.489623999</v>
      </c>
      <c r="CE1091" s="27">
        <v>3093.2407423853901</v>
      </c>
      <c r="CF1091" s="27">
        <v>343925.25192260701</v>
      </c>
      <c r="CG1091" s="27">
        <v>3004472.3578796401</v>
      </c>
      <c r="CH1091" s="27">
        <v>633337.29319763195</v>
      </c>
      <c r="CI1091" s="27">
        <v>100342.069893837</v>
      </c>
      <c r="CJ1091" s="27">
        <v>5538620.5993652297</v>
      </c>
      <c r="CK1091" s="27">
        <v>53355908.103515603</v>
      </c>
      <c r="CL1091" s="27">
        <v>15397373.5704346</v>
      </c>
      <c r="CM1091" s="27">
        <v>135241.451644897</v>
      </c>
      <c r="CN1091" s="27">
        <v>17406930.462158199</v>
      </c>
      <c r="CO1091" s="27">
        <v>95801584.577148393</v>
      </c>
      <c r="CP1091" s="27">
        <v>15397373.5704346</v>
      </c>
      <c r="CQ1091" s="27">
        <v>0</v>
      </c>
      <c r="CR1091" s="27">
        <v>0</v>
      </c>
      <c r="CS1091" s="27">
        <v>0</v>
      </c>
      <c r="CT1091" s="27">
        <v>0</v>
      </c>
    </row>
    <row r="1092" spans="1:98">
      <c r="A1092" s="104" t="s">
        <v>71</v>
      </c>
      <c r="B1092" s="132">
        <v>42614</v>
      </c>
      <c r="C1092" s="27">
        <v>86595.204416274995</v>
      </c>
      <c r="D1092" s="27">
        <v>0</v>
      </c>
      <c r="E1092" s="27">
        <v>10350.6653032303</v>
      </c>
      <c r="F1092" s="27">
        <v>9075.6131755113602</v>
      </c>
      <c r="G1092" s="27">
        <v>3131.8843707442302</v>
      </c>
      <c r="H1092" s="27">
        <v>0</v>
      </c>
      <c r="I1092" s="27">
        <v>0</v>
      </c>
      <c r="J1092" s="27">
        <v>35520.189100742296</v>
      </c>
      <c r="K1092" s="27">
        <v>4.1133214559522502</v>
      </c>
      <c r="L1092" s="27">
        <v>192.801236148924</v>
      </c>
      <c r="M1092" s="27">
        <v>36562.112790584601</v>
      </c>
      <c r="N1092" s="27">
        <v>8225.5448901653308</v>
      </c>
      <c r="O1092" s="27">
        <v>0</v>
      </c>
      <c r="P1092" s="27">
        <v>48286.276175498999</v>
      </c>
      <c r="Q1092" s="27">
        <v>3925.0833251178301</v>
      </c>
      <c r="R1092" s="27">
        <v>0</v>
      </c>
      <c r="S1092" s="27">
        <v>3124.5784902870701</v>
      </c>
      <c r="T1092" s="27">
        <v>0.99042336931597696</v>
      </c>
      <c r="U1092" s="27">
        <v>35301.763361930804</v>
      </c>
      <c r="V1092" s="27">
        <v>4504471.6267089797</v>
      </c>
      <c r="W1092" s="27">
        <v>0</v>
      </c>
      <c r="X1092" s="27">
        <v>603488.52550506603</v>
      </c>
      <c r="Y1092" s="27">
        <v>482182.87804412801</v>
      </c>
      <c r="Z1092" s="27">
        <v>345301.676670074</v>
      </c>
      <c r="AA1092" s="27">
        <v>0</v>
      </c>
      <c r="AB1092" s="27">
        <v>0</v>
      </c>
      <c r="AC1092" s="27">
        <v>11674409.821167</v>
      </c>
      <c r="AD1092" s="27">
        <v>445.88400782644698</v>
      </c>
      <c r="AE1092" s="27">
        <v>9952.74272978306</v>
      </c>
      <c r="AF1092" s="27">
        <v>1716969.79135132</v>
      </c>
      <c r="AG1092" s="27">
        <v>918652.73782348598</v>
      </c>
      <c r="AH1092" s="27">
        <v>0</v>
      </c>
      <c r="AI1092" s="27">
        <v>1898364.27772522</v>
      </c>
      <c r="AJ1092" s="27">
        <v>573557.03525543201</v>
      </c>
      <c r="AK1092" s="27">
        <v>0</v>
      </c>
      <c r="AL1092" s="27">
        <v>344782.82688522298</v>
      </c>
      <c r="AM1092" s="27">
        <v>172.32091881334799</v>
      </c>
      <c r="AN1092" s="27">
        <v>11691549.7186279</v>
      </c>
      <c r="AO1092" s="27">
        <v>44691468.372070298</v>
      </c>
      <c r="AP1092" s="27">
        <v>0</v>
      </c>
      <c r="AQ1092" s="27">
        <v>5242177.0057983398</v>
      </c>
      <c r="AR1092" s="27">
        <v>4151305.4601440402</v>
      </c>
      <c r="AS1092" s="27">
        <v>3017401.9036560101</v>
      </c>
      <c r="AT1092" s="27">
        <v>0</v>
      </c>
      <c r="AU1092" s="27">
        <v>0</v>
      </c>
      <c r="AV1092" s="27">
        <v>41919110.953613304</v>
      </c>
      <c r="AW1092" s="27">
        <v>1507.2453461587399</v>
      </c>
      <c r="AX1092" s="27">
        <v>85653.3743867874</v>
      </c>
      <c r="AY1092" s="27">
        <v>17156121.919921901</v>
      </c>
      <c r="AZ1092" s="27">
        <v>8136692.7318115197</v>
      </c>
      <c r="BA1092" s="27">
        <v>0</v>
      </c>
      <c r="BB1092" s="27">
        <v>19561498.8115234</v>
      </c>
      <c r="BC1092" s="27">
        <v>5148239.5003051804</v>
      </c>
      <c r="BD1092" s="27">
        <v>0</v>
      </c>
      <c r="BE1092" s="27">
        <v>3017224.5764160198</v>
      </c>
      <c r="BF1092" s="27">
        <v>1583.10666108131</v>
      </c>
      <c r="BG1092" s="27">
        <v>41985546.145507798</v>
      </c>
      <c r="BH1092" s="27">
        <v>12289139.692748999</v>
      </c>
      <c r="BI1092" s="27">
        <v>0</v>
      </c>
      <c r="BJ1092" s="27">
        <v>1973119.9802093499</v>
      </c>
      <c r="BK1092" s="27">
        <v>1404225.91163635</v>
      </c>
      <c r="BL1092" s="27">
        <v>0</v>
      </c>
      <c r="BM1092" s="27">
        <v>0</v>
      </c>
      <c r="BN1092" s="27">
        <v>0</v>
      </c>
      <c r="BO1092" s="27">
        <v>0</v>
      </c>
      <c r="BP1092" s="27">
        <v>0</v>
      </c>
      <c r="BQ1092" s="27">
        <v>0</v>
      </c>
      <c r="BR1092" s="27">
        <v>5707717.1556396503</v>
      </c>
      <c r="BS1092" s="27">
        <v>3065575.8184509301</v>
      </c>
      <c r="BT1092" s="27">
        <v>0</v>
      </c>
      <c r="BU1092" s="27">
        <v>3014610.4679870601</v>
      </c>
      <c r="BV1092" s="27">
        <v>2221145.6562194801</v>
      </c>
      <c r="BW1092" s="27">
        <v>0</v>
      </c>
      <c r="BX1092" s="27">
        <v>518899.98800277698</v>
      </c>
      <c r="BY1092" s="27">
        <v>0</v>
      </c>
      <c r="BZ1092" s="27">
        <v>0</v>
      </c>
      <c r="CA1092" s="27">
        <v>97081.422270774798</v>
      </c>
      <c r="CB1092" s="27">
        <v>5104164.45947266</v>
      </c>
      <c r="CC1092" s="27">
        <v>49874145.448730499</v>
      </c>
      <c r="CD1092" s="27">
        <v>14138676.470947299</v>
      </c>
      <c r="CE1092" s="27">
        <v>3121.8034429550198</v>
      </c>
      <c r="CF1092" s="27">
        <v>345708.66289901698</v>
      </c>
      <c r="CG1092" s="27">
        <v>3023084.4273986798</v>
      </c>
      <c r="CH1092" s="27">
        <v>518899.98800277698</v>
      </c>
      <c r="CI1092" s="27">
        <v>100212.798224449</v>
      </c>
      <c r="CJ1092" s="27">
        <v>5447990.4835205097</v>
      </c>
      <c r="CK1092" s="27">
        <v>52881724.951660201</v>
      </c>
      <c r="CL1092" s="27">
        <v>14696092.655029301</v>
      </c>
      <c r="CM1092" s="27">
        <v>135072.56348419201</v>
      </c>
      <c r="CN1092" s="27">
        <v>17138509.037109401</v>
      </c>
      <c r="CO1092" s="27">
        <v>94837066.6328125</v>
      </c>
      <c r="CP1092" s="27">
        <v>14696092.655029301</v>
      </c>
      <c r="CQ1092" s="27">
        <v>0</v>
      </c>
      <c r="CR1092" s="27">
        <v>0</v>
      </c>
      <c r="CS1092" s="27">
        <v>0</v>
      </c>
      <c r="CT1092" s="27">
        <v>0</v>
      </c>
    </row>
    <row r="1093" spans="1:98">
      <c r="A1093" s="104" t="s">
        <v>71</v>
      </c>
      <c r="B1093" s="132">
        <v>42705</v>
      </c>
      <c r="C1093" s="27">
        <v>86524.326315879807</v>
      </c>
      <c r="D1093" s="27">
        <v>0</v>
      </c>
      <c r="E1093" s="27">
        <v>10167.1608198881</v>
      </c>
      <c r="F1093" s="27">
        <v>8908.3667135238593</v>
      </c>
      <c r="G1093" s="27">
        <v>3158.2002265751398</v>
      </c>
      <c r="H1093" s="27">
        <v>0</v>
      </c>
      <c r="I1093" s="27">
        <v>0</v>
      </c>
      <c r="J1093" s="27">
        <v>34757.793625354803</v>
      </c>
      <c r="K1093" s="27">
        <v>5.3733746431535101</v>
      </c>
      <c r="L1093" s="27">
        <v>205.05306222289801</v>
      </c>
      <c r="M1093" s="27">
        <v>36740.324624061599</v>
      </c>
      <c r="N1093" s="27">
        <v>8049.9847952127502</v>
      </c>
      <c r="O1093" s="27">
        <v>0</v>
      </c>
      <c r="P1093" s="27">
        <v>47974.061831474297</v>
      </c>
      <c r="Q1093" s="27">
        <v>3908.9107532203202</v>
      </c>
      <c r="R1093" s="27">
        <v>0</v>
      </c>
      <c r="S1093" s="27">
        <v>3174.9449053108701</v>
      </c>
      <c r="T1093" s="27">
        <v>1.0114170907472699</v>
      </c>
      <c r="U1093" s="27">
        <v>35050.2964835167</v>
      </c>
      <c r="V1093" s="27">
        <v>4483986.9595947303</v>
      </c>
      <c r="W1093" s="27">
        <v>0</v>
      </c>
      <c r="X1093" s="27">
        <v>595679.96723175002</v>
      </c>
      <c r="Y1093" s="27">
        <v>479632.56455993699</v>
      </c>
      <c r="Z1093" s="27">
        <v>350748.95767593401</v>
      </c>
      <c r="AA1093" s="27">
        <v>0</v>
      </c>
      <c r="AB1093" s="27">
        <v>0</v>
      </c>
      <c r="AC1093" s="27">
        <v>11429631.1824951</v>
      </c>
      <c r="AD1093" s="27">
        <v>584.10121531039499</v>
      </c>
      <c r="AE1093" s="27">
        <v>8418.2186243534106</v>
      </c>
      <c r="AF1093" s="27">
        <v>1734574.1290283201</v>
      </c>
      <c r="AG1093" s="27">
        <v>904867.010444641</v>
      </c>
      <c r="AH1093" s="27">
        <v>0</v>
      </c>
      <c r="AI1093" s="27">
        <v>1854518.96595764</v>
      </c>
      <c r="AJ1093" s="27">
        <v>580290.45381927502</v>
      </c>
      <c r="AK1093" s="27">
        <v>0</v>
      </c>
      <c r="AL1093" s="27">
        <v>350465.44604873698</v>
      </c>
      <c r="AM1093" s="27">
        <v>146.33242283016401</v>
      </c>
      <c r="AN1093" s="27">
        <v>11590706.927612299</v>
      </c>
      <c r="AO1093" s="27">
        <v>44674642.1015625</v>
      </c>
      <c r="AP1093" s="27">
        <v>0</v>
      </c>
      <c r="AQ1093" s="27">
        <v>5205610.08740234</v>
      </c>
      <c r="AR1093" s="27">
        <v>4109235.9757080101</v>
      </c>
      <c r="AS1093" s="27">
        <v>3112306.4982604999</v>
      </c>
      <c r="AT1093" s="27">
        <v>0</v>
      </c>
      <c r="AU1093" s="27">
        <v>0</v>
      </c>
      <c r="AV1093" s="27">
        <v>41258223.260742202</v>
      </c>
      <c r="AW1093" s="27">
        <v>1988.03311859071</v>
      </c>
      <c r="AX1093" s="27">
        <v>78791.759362220793</v>
      </c>
      <c r="AY1093" s="27">
        <v>17449067.784667999</v>
      </c>
      <c r="AZ1093" s="27">
        <v>8068708.4593505897</v>
      </c>
      <c r="BA1093" s="27">
        <v>0</v>
      </c>
      <c r="BB1093" s="27">
        <v>19181953.127929699</v>
      </c>
      <c r="BC1093" s="27">
        <v>5213512.2636108398</v>
      </c>
      <c r="BD1093" s="27">
        <v>0</v>
      </c>
      <c r="BE1093" s="27">
        <v>3095758.1674194299</v>
      </c>
      <c r="BF1093" s="27">
        <v>1341.33904245496</v>
      </c>
      <c r="BG1093" s="27">
        <v>41852465.5390625</v>
      </c>
      <c r="BH1093" s="27">
        <v>12445498.3254395</v>
      </c>
      <c r="BI1093" s="27">
        <v>0</v>
      </c>
      <c r="BJ1093" s="27">
        <v>1979335.7932281501</v>
      </c>
      <c r="BK1093" s="27">
        <v>1434213.1361846901</v>
      </c>
      <c r="BL1093" s="27">
        <v>0</v>
      </c>
      <c r="BM1093" s="27">
        <v>0</v>
      </c>
      <c r="BN1093" s="27">
        <v>0</v>
      </c>
      <c r="BO1093" s="27">
        <v>0</v>
      </c>
      <c r="BP1093" s="27">
        <v>0</v>
      </c>
      <c r="BQ1093" s="27">
        <v>0</v>
      </c>
      <c r="BR1093" s="27">
        <v>5782550.58703613</v>
      </c>
      <c r="BS1093" s="27">
        <v>3051218.9799499498</v>
      </c>
      <c r="BT1093" s="27">
        <v>0</v>
      </c>
      <c r="BU1093" s="27">
        <v>3508313.8981628399</v>
      </c>
      <c r="BV1093" s="27">
        <v>2250904.0223999</v>
      </c>
      <c r="BW1093" s="27">
        <v>0</v>
      </c>
      <c r="BX1093" s="27">
        <v>608503.99587249802</v>
      </c>
      <c r="BY1093" s="27">
        <v>0</v>
      </c>
      <c r="BZ1093" s="27">
        <v>0</v>
      </c>
      <c r="CA1093" s="27">
        <v>96700.400837898298</v>
      </c>
      <c r="CB1093" s="27">
        <v>5084185.20202637</v>
      </c>
      <c r="CC1093" s="27">
        <v>49912013.396484397</v>
      </c>
      <c r="CD1093" s="27">
        <v>14482903.431640601</v>
      </c>
      <c r="CE1093" s="27">
        <v>3183.3062635362098</v>
      </c>
      <c r="CF1093" s="27">
        <v>351731.09751892101</v>
      </c>
      <c r="CG1093" s="27">
        <v>3099960.48468018</v>
      </c>
      <c r="CH1093" s="27">
        <v>608503.99587249802</v>
      </c>
      <c r="CI1093" s="27">
        <v>99881.740552902207</v>
      </c>
      <c r="CJ1093" s="27">
        <v>5434231.0172729502</v>
      </c>
      <c r="CK1093" s="27">
        <v>52950961.725097701</v>
      </c>
      <c r="CL1093" s="27">
        <v>15084863.463867201</v>
      </c>
      <c r="CM1093" s="27">
        <v>134555.58485412601</v>
      </c>
      <c r="CN1093" s="27">
        <v>17019379.751708999</v>
      </c>
      <c r="CO1093" s="27">
        <v>94916772.000976607</v>
      </c>
      <c r="CP1093" s="27">
        <v>15084863.463867201</v>
      </c>
      <c r="CQ1093" s="27">
        <v>0</v>
      </c>
      <c r="CR1093" s="27">
        <v>0</v>
      </c>
      <c r="CS1093" s="27">
        <v>0</v>
      </c>
      <c r="CT1093" s="27">
        <v>0</v>
      </c>
    </row>
    <row r="1094" spans="1:98">
      <c r="A1094" s="104" t="s">
        <v>72</v>
      </c>
      <c r="B1094" s="132">
        <v>38047</v>
      </c>
      <c r="C1094" s="27">
        <v>16370.6196457148</v>
      </c>
      <c r="D1094" s="27">
        <v>0</v>
      </c>
      <c r="E1094" s="27">
        <v>17169.879120588299</v>
      </c>
      <c r="F1094" s="27">
        <v>11921.024366736399</v>
      </c>
      <c r="G1094" s="27">
        <v>1.04949285347539</v>
      </c>
      <c r="H1094" s="27">
        <v>0</v>
      </c>
      <c r="I1094" s="27">
        <v>0</v>
      </c>
      <c r="J1094" s="27">
        <v>19.981376206502301</v>
      </c>
      <c r="K1094" s="27">
        <v>7752.6328303217897</v>
      </c>
      <c r="L1094" s="27">
        <v>11116.652823925</v>
      </c>
      <c r="M1094" s="27">
        <v>14380.368640184401</v>
      </c>
      <c r="N1094" s="27">
        <v>6009.9865220189104</v>
      </c>
      <c r="O1094" s="27">
        <v>0</v>
      </c>
      <c r="P1094" s="27">
        <v>0</v>
      </c>
      <c r="Q1094" s="27">
        <v>1985.7743988186101</v>
      </c>
      <c r="R1094" s="27">
        <v>0</v>
      </c>
      <c r="S1094" s="27">
        <v>0</v>
      </c>
      <c r="T1094" s="27">
        <v>402.38518781587499</v>
      </c>
      <c r="U1094" s="27">
        <v>7654.8317300081299</v>
      </c>
      <c r="V1094" s="27">
        <v>969447.21952056896</v>
      </c>
      <c r="W1094" s="27">
        <v>0</v>
      </c>
      <c r="X1094" s="27">
        <v>1485011.3607330299</v>
      </c>
      <c r="Y1094" s="27">
        <v>985486.15305328404</v>
      </c>
      <c r="Z1094" s="27">
        <v>77.724847024306698</v>
      </c>
      <c r="AA1094" s="27">
        <v>0</v>
      </c>
      <c r="AB1094" s="27">
        <v>0</v>
      </c>
      <c r="AC1094" s="27">
        <v>1065.3429543971999</v>
      </c>
      <c r="AD1094" s="27">
        <v>2065336.27571106</v>
      </c>
      <c r="AE1094" s="27">
        <v>586515.83740997303</v>
      </c>
      <c r="AF1094" s="27">
        <v>721737.67636871303</v>
      </c>
      <c r="AG1094" s="27">
        <v>891554.980651855</v>
      </c>
      <c r="AH1094" s="27">
        <v>0</v>
      </c>
      <c r="AI1094" s="27">
        <v>0</v>
      </c>
      <c r="AJ1094" s="27">
        <v>254486.85043716399</v>
      </c>
      <c r="AK1094" s="27">
        <v>0</v>
      </c>
      <c r="AL1094" s="27">
        <v>0</v>
      </c>
      <c r="AM1094" s="27">
        <v>66327.421096801801</v>
      </c>
      <c r="AN1094" s="27">
        <v>2038583.17445374</v>
      </c>
      <c r="AO1094" s="27">
        <v>6409845.8717651404</v>
      </c>
      <c r="AP1094" s="27">
        <v>0</v>
      </c>
      <c r="AQ1094" s="27">
        <v>9349041.9356689509</v>
      </c>
      <c r="AR1094" s="27">
        <v>6203042.25354004</v>
      </c>
      <c r="AS1094" s="27">
        <v>406.846344206482</v>
      </c>
      <c r="AT1094" s="27">
        <v>0</v>
      </c>
      <c r="AU1094" s="27">
        <v>0</v>
      </c>
      <c r="AV1094" s="27">
        <v>2425.5786691605999</v>
      </c>
      <c r="AW1094" s="27">
        <v>4768874.5945434598</v>
      </c>
      <c r="AX1094" s="27">
        <v>3891450.2565918001</v>
      </c>
      <c r="AY1094" s="27">
        <v>4716524.2191772498</v>
      </c>
      <c r="AZ1094" s="27">
        <v>5517730.9946899395</v>
      </c>
      <c r="BA1094" s="27">
        <v>0</v>
      </c>
      <c r="BB1094" s="27">
        <v>0</v>
      </c>
      <c r="BC1094" s="27">
        <v>1605470.8470916699</v>
      </c>
      <c r="BD1094" s="27">
        <v>0</v>
      </c>
      <c r="BE1094" s="27">
        <v>0</v>
      </c>
      <c r="BF1094" s="27">
        <v>404852.34584045399</v>
      </c>
      <c r="BG1094" s="27">
        <v>4687455.5242309598</v>
      </c>
      <c r="BH1094" s="27">
        <v>1417966.2316131601</v>
      </c>
      <c r="BI1094" s="27">
        <v>0</v>
      </c>
      <c r="BJ1094" s="27">
        <v>3046337.8945617699</v>
      </c>
      <c r="BK1094" s="27">
        <v>2319951.2067871098</v>
      </c>
      <c r="BL1094" s="27">
        <v>0</v>
      </c>
      <c r="BM1094" s="27">
        <v>0</v>
      </c>
      <c r="BN1094" s="27">
        <v>0</v>
      </c>
      <c r="BO1094" s="27">
        <v>0</v>
      </c>
      <c r="BP1094" s="27">
        <v>0</v>
      </c>
      <c r="BQ1094" s="27">
        <v>0</v>
      </c>
      <c r="BR1094" s="27">
        <v>1631042.4708557101</v>
      </c>
      <c r="BS1094" s="27">
        <v>2189200.5341796898</v>
      </c>
      <c r="BT1094" s="27">
        <v>0</v>
      </c>
      <c r="BU1094" s="27">
        <v>0</v>
      </c>
      <c r="BV1094" s="27">
        <v>655149.19264984096</v>
      </c>
      <c r="BW1094" s="27">
        <v>0</v>
      </c>
      <c r="BX1094" s="27">
        <v>0</v>
      </c>
      <c r="BY1094" s="27">
        <v>0</v>
      </c>
      <c r="BZ1094" s="27">
        <v>0</v>
      </c>
      <c r="CA1094" s="27">
        <v>33562.849832057997</v>
      </c>
      <c r="CB1094" s="27">
        <v>2456546.67938232</v>
      </c>
      <c r="CC1094" s="27">
        <v>15797025.2293701</v>
      </c>
      <c r="CD1094" s="27">
        <v>4466498.51379395</v>
      </c>
      <c r="CE1094" s="27">
        <v>411.662405315787</v>
      </c>
      <c r="CF1094" s="27">
        <v>65713.535778045698</v>
      </c>
      <c r="CG1094" s="27">
        <v>401528.04623031599</v>
      </c>
      <c r="CH1094" s="27">
        <v>0</v>
      </c>
      <c r="CI1094" s="27">
        <v>33975.935544013999</v>
      </c>
      <c r="CJ1094" s="27">
        <v>2525960.5610046401</v>
      </c>
      <c r="CK1094" s="27">
        <v>16199280.8706055</v>
      </c>
      <c r="CL1094" s="27">
        <v>4465416.2604980497</v>
      </c>
      <c r="CM1094" s="27">
        <v>41618.317031860402</v>
      </c>
      <c r="CN1094" s="27">
        <v>4552646.9078979502</v>
      </c>
      <c r="CO1094" s="27">
        <v>20847737.287109401</v>
      </c>
      <c r="CP1094" s="27">
        <v>4465416.2604980497</v>
      </c>
      <c r="CQ1094" s="27">
        <v>0</v>
      </c>
      <c r="CR1094" s="27">
        <v>0</v>
      </c>
      <c r="CS1094" s="27">
        <v>0</v>
      </c>
      <c r="CT1094" s="27">
        <v>0</v>
      </c>
    </row>
    <row r="1095" spans="1:98">
      <c r="A1095" s="104" t="s">
        <v>72</v>
      </c>
      <c r="B1095" s="132">
        <v>38139</v>
      </c>
      <c r="C1095" s="27">
        <v>16495.239145040501</v>
      </c>
      <c r="D1095" s="27">
        <v>0</v>
      </c>
      <c r="E1095" s="27">
        <v>17190.832873105999</v>
      </c>
      <c r="F1095" s="27">
        <v>12278.668626070001</v>
      </c>
      <c r="G1095" s="27">
        <v>14.726779524818999</v>
      </c>
      <c r="H1095" s="27">
        <v>0</v>
      </c>
      <c r="I1095" s="27">
        <v>0</v>
      </c>
      <c r="J1095" s="27">
        <v>403.06155713647598</v>
      </c>
      <c r="K1095" s="27">
        <v>7107.6690152287501</v>
      </c>
      <c r="L1095" s="27">
        <v>11213.556101083799</v>
      </c>
      <c r="M1095" s="27">
        <v>14422.1402734518</v>
      </c>
      <c r="N1095" s="27">
        <v>6094.8012824654597</v>
      </c>
      <c r="O1095" s="27">
        <v>0</v>
      </c>
      <c r="P1095" s="27">
        <v>0</v>
      </c>
      <c r="Q1095" s="27">
        <v>1983.4570620954</v>
      </c>
      <c r="R1095" s="27">
        <v>0</v>
      </c>
      <c r="S1095" s="27">
        <v>0</v>
      </c>
      <c r="T1095" s="27">
        <v>401.788006115705</v>
      </c>
      <c r="U1095" s="27">
        <v>7656.71922028065</v>
      </c>
      <c r="V1095" s="27">
        <v>965050.28666687</v>
      </c>
      <c r="W1095" s="27">
        <v>0</v>
      </c>
      <c r="X1095" s="27">
        <v>1469815.3298645001</v>
      </c>
      <c r="Y1095" s="27">
        <v>1004003.05775452</v>
      </c>
      <c r="Z1095" s="27">
        <v>2375.8531000018102</v>
      </c>
      <c r="AA1095" s="27">
        <v>0</v>
      </c>
      <c r="AB1095" s="27">
        <v>0</v>
      </c>
      <c r="AC1095" s="27">
        <v>82977.911277770996</v>
      </c>
      <c r="AD1095" s="27">
        <v>1882211.6570282001</v>
      </c>
      <c r="AE1095" s="27">
        <v>571634.63751220703</v>
      </c>
      <c r="AF1095" s="27">
        <v>709734.80655670201</v>
      </c>
      <c r="AG1095" s="27">
        <v>898713.06668090797</v>
      </c>
      <c r="AH1095" s="27">
        <v>0</v>
      </c>
      <c r="AI1095" s="27">
        <v>0</v>
      </c>
      <c r="AJ1095" s="27">
        <v>247865.05151176499</v>
      </c>
      <c r="AK1095" s="27">
        <v>0</v>
      </c>
      <c r="AL1095" s="27">
        <v>0</v>
      </c>
      <c r="AM1095" s="27">
        <v>63467.806038856499</v>
      </c>
      <c r="AN1095" s="27">
        <v>2021525.70475769</v>
      </c>
      <c r="AO1095" s="27">
        <v>6413183.8469848596</v>
      </c>
      <c r="AP1095" s="27">
        <v>0</v>
      </c>
      <c r="AQ1095" s="27">
        <v>9386089.59521484</v>
      </c>
      <c r="AR1095" s="27">
        <v>6418282.9146118201</v>
      </c>
      <c r="AS1095" s="27">
        <v>13933.266067385701</v>
      </c>
      <c r="AT1095" s="27">
        <v>0</v>
      </c>
      <c r="AU1095" s="27">
        <v>0</v>
      </c>
      <c r="AV1095" s="27">
        <v>193864.875366211</v>
      </c>
      <c r="AW1095" s="27">
        <v>4378836.2655029297</v>
      </c>
      <c r="AX1095" s="27">
        <v>3852708.58306885</v>
      </c>
      <c r="AY1095" s="27">
        <v>4702468.7849121103</v>
      </c>
      <c r="AZ1095" s="27">
        <v>5625452.3128051804</v>
      </c>
      <c r="BA1095" s="27">
        <v>0</v>
      </c>
      <c r="BB1095" s="27">
        <v>0</v>
      </c>
      <c r="BC1095" s="27">
        <v>1577738.8316955599</v>
      </c>
      <c r="BD1095" s="27">
        <v>0</v>
      </c>
      <c r="BE1095" s="27">
        <v>0</v>
      </c>
      <c r="BF1095" s="27">
        <v>392024.23792648298</v>
      </c>
      <c r="BG1095" s="27">
        <v>4706407.24755859</v>
      </c>
      <c r="BH1095" s="27">
        <v>1426076.2399597201</v>
      </c>
      <c r="BI1095" s="27">
        <v>0</v>
      </c>
      <c r="BJ1095" s="27">
        <v>3069678.8027648898</v>
      </c>
      <c r="BK1095" s="27">
        <v>2394914.7979431199</v>
      </c>
      <c r="BL1095" s="27">
        <v>0</v>
      </c>
      <c r="BM1095" s="27">
        <v>0</v>
      </c>
      <c r="BN1095" s="27">
        <v>0</v>
      </c>
      <c r="BO1095" s="27">
        <v>0</v>
      </c>
      <c r="BP1095" s="27">
        <v>0</v>
      </c>
      <c r="BQ1095" s="27">
        <v>0</v>
      </c>
      <c r="BR1095" s="27">
        <v>1623523.9096221901</v>
      </c>
      <c r="BS1095" s="27">
        <v>2236487.0077514602</v>
      </c>
      <c r="BT1095" s="27">
        <v>0</v>
      </c>
      <c r="BU1095" s="27">
        <v>0</v>
      </c>
      <c r="BV1095" s="27">
        <v>645035.88245391799</v>
      </c>
      <c r="BW1095" s="27">
        <v>0</v>
      </c>
      <c r="BX1095" s="27">
        <v>0</v>
      </c>
      <c r="BY1095" s="27">
        <v>0</v>
      </c>
      <c r="BZ1095" s="27">
        <v>0</v>
      </c>
      <c r="CA1095" s="27">
        <v>33684.748633384697</v>
      </c>
      <c r="CB1095" s="27">
        <v>2432518.5370178199</v>
      </c>
      <c r="CC1095" s="27">
        <v>15761939.581665</v>
      </c>
      <c r="CD1095" s="27">
        <v>4489470.5628051804</v>
      </c>
      <c r="CE1095" s="27">
        <v>403.03699794039102</v>
      </c>
      <c r="CF1095" s="27">
        <v>63486.217547416702</v>
      </c>
      <c r="CG1095" s="27">
        <v>391924.508125305</v>
      </c>
      <c r="CH1095" s="27">
        <v>0</v>
      </c>
      <c r="CI1095" s="27">
        <v>34094.318004131303</v>
      </c>
      <c r="CJ1095" s="27">
        <v>2492852.9234314002</v>
      </c>
      <c r="CK1095" s="27">
        <v>16153778.1320801</v>
      </c>
      <c r="CL1095" s="27">
        <v>4488489.70166016</v>
      </c>
      <c r="CM1095" s="27">
        <v>41752.280209064498</v>
      </c>
      <c r="CN1095" s="27">
        <v>4511365.13781738</v>
      </c>
      <c r="CO1095" s="27">
        <v>20859125.136230499</v>
      </c>
      <c r="CP1095" s="27">
        <v>4488489.70166016</v>
      </c>
      <c r="CQ1095" s="27">
        <v>0</v>
      </c>
      <c r="CR1095" s="27">
        <v>0</v>
      </c>
      <c r="CS1095" s="27">
        <v>0</v>
      </c>
      <c r="CT1095" s="27">
        <v>0</v>
      </c>
    </row>
    <row r="1096" spans="1:98">
      <c r="A1096" s="104" t="s">
        <v>72</v>
      </c>
      <c r="B1096" s="132">
        <v>38231</v>
      </c>
      <c r="C1096" s="27">
        <v>16818.173179149599</v>
      </c>
      <c r="D1096" s="27">
        <v>0</v>
      </c>
      <c r="E1096" s="27">
        <v>17184.447873592399</v>
      </c>
      <c r="F1096" s="27">
        <v>12434.8507287502</v>
      </c>
      <c r="G1096" s="27">
        <v>22.830450699199002</v>
      </c>
      <c r="H1096" s="27">
        <v>0</v>
      </c>
      <c r="I1096" s="27">
        <v>0</v>
      </c>
      <c r="J1096" s="27">
        <v>919.53359831124499</v>
      </c>
      <c r="K1096" s="27">
        <v>6746.0670446753502</v>
      </c>
      <c r="L1096" s="27">
        <v>11617.742002368001</v>
      </c>
      <c r="M1096" s="27">
        <v>14460.513643384</v>
      </c>
      <c r="N1096" s="27">
        <v>6216.2667920589402</v>
      </c>
      <c r="O1096" s="27">
        <v>0</v>
      </c>
      <c r="P1096" s="27">
        <v>0</v>
      </c>
      <c r="Q1096" s="27">
        <v>1975.9306486547</v>
      </c>
      <c r="R1096" s="27">
        <v>0</v>
      </c>
      <c r="S1096" s="27">
        <v>0</v>
      </c>
      <c r="T1096" s="27">
        <v>399.14020502939798</v>
      </c>
      <c r="U1096" s="27">
        <v>7666.6430104374904</v>
      </c>
      <c r="V1096" s="27">
        <v>973952.77725219703</v>
      </c>
      <c r="W1096" s="27">
        <v>0</v>
      </c>
      <c r="X1096" s="27">
        <v>1463137.90542603</v>
      </c>
      <c r="Y1096" s="27">
        <v>1018156.45353699</v>
      </c>
      <c r="Z1096" s="27">
        <v>4623.0686523914301</v>
      </c>
      <c r="AA1096" s="27">
        <v>0</v>
      </c>
      <c r="AB1096" s="27">
        <v>0</v>
      </c>
      <c r="AC1096" s="27">
        <v>222791.06483459499</v>
      </c>
      <c r="AD1096" s="27">
        <v>1711059.7759704599</v>
      </c>
      <c r="AE1096" s="27">
        <v>588751.40029144299</v>
      </c>
      <c r="AF1096" s="27">
        <v>709618.37553405797</v>
      </c>
      <c r="AG1096" s="27">
        <v>907852.14925384498</v>
      </c>
      <c r="AH1096" s="27">
        <v>0</v>
      </c>
      <c r="AI1096" s="27">
        <v>0</v>
      </c>
      <c r="AJ1096" s="27">
        <v>241658.02240181001</v>
      </c>
      <c r="AK1096" s="27">
        <v>0</v>
      </c>
      <c r="AL1096" s="27">
        <v>0</v>
      </c>
      <c r="AM1096" s="27">
        <v>62708.072596073202</v>
      </c>
      <c r="AN1096" s="27">
        <v>1942302.73165894</v>
      </c>
      <c r="AO1096" s="27">
        <v>6584604.6734008798</v>
      </c>
      <c r="AP1096" s="27">
        <v>0</v>
      </c>
      <c r="AQ1096" s="27">
        <v>9516411.0184326209</v>
      </c>
      <c r="AR1096" s="27">
        <v>6612806.9355468797</v>
      </c>
      <c r="AS1096" s="27">
        <v>28028.787899971001</v>
      </c>
      <c r="AT1096" s="27">
        <v>0</v>
      </c>
      <c r="AU1096" s="27">
        <v>0</v>
      </c>
      <c r="AV1096" s="27">
        <v>530143.90144348098</v>
      </c>
      <c r="AW1096" s="27">
        <v>4048727.6553955101</v>
      </c>
      <c r="AX1096" s="27">
        <v>4039650.0881652799</v>
      </c>
      <c r="AY1096" s="27">
        <v>4781363.5181274395</v>
      </c>
      <c r="AZ1096" s="27">
        <v>5784206.0956420898</v>
      </c>
      <c r="BA1096" s="27">
        <v>0</v>
      </c>
      <c r="BB1096" s="27">
        <v>0</v>
      </c>
      <c r="BC1096" s="27">
        <v>1578310.67195129</v>
      </c>
      <c r="BD1096" s="27">
        <v>0</v>
      </c>
      <c r="BE1096" s="27">
        <v>0</v>
      </c>
      <c r="BF1096" s="27">
        <v>392761.938541412</v>
      </c>
      <c r="BG1096" s="27">
        <v>4605567.0964355497</v>
      </c>
      <c r="BH1096" s="27">
        <v>1511062.32806396</v>
      </c>
      <c r="BI1096" s="27">
        <v>0</v>
      </c>
      <c r="BJ1096" s="27">
        <v>3137758.5640564002</v>
      </c>
      <c r="BK1096" s="27">
        <v>2482229.4274292002</v>
      </c>
      <c r="BL1096" s="27">
        <v>0</v>
      </c>
      <c r="BM1096" s="27">
        <v>0</v>
      </c>
      <c r="BN1096" s="27">
        <v>0</v>
      </c>
      <c r="BO1096" s="27">
        <v>0</v>
      </c>
      <c r="BP1096" s="27">
        <v>0</v>
      </c>
      <c r="BQ1096" s="27">
        <v>0</v>
      </c>
      <c r="BR1096" s="27">
        <v>1667835.0012207001</v>
      </c>
      <c r="BS1096" s="27">
        <v>2306454.3486328102</v>
      </c>
      <c r="BT1096" s="27">
        <v>0</v>
      </c>
      <c r="BU1096" s="27">
        <v>0</v>
      </c>
      <c r="BV1096" s="27">
        <v>645817.77824401902</v>
      </c>
      <c r="BW1096" s="27">
        <v>0</v>
      </c>
      <c r="BX1096" s="27">
        <v>0</v>
      </c>
      <c r="BY1096" s="27">
        <v>0</v>
      </c>
      <c r="BZ1096" s="27">
        <v>0</v>
      </c>
      <c r="CA1096" s="27">
        <v>33950.858693599701</v>
      </c>
      <c r="CB1096" s="27">
        <v>2439712.7943115202</v>
      </c>
      <c r="CC1096" s="27">
        <v>16125015.2180176</v>
      </c>
      <c r="CD1096" s="27">
        <v>4659487.0498657199</v>
      </c>
      <c r="CE1096" s="27">
        <v>398.50153337046498</v>
      </c>
      <c r="CF1096" s="27">
        <v>63602.9373278618</v>
      </c>
      <c r="CG1096" s="27">
        <v>399056.95192337001</v>
      </c>
      <c r="CH1096" s="27">
        <v>0</v>
      </c>
      <c r="CI1096" s="27">
        <v>34353.870861530297</v>
      </c>
      <c r="CJ1096" s="27">
        <v>2502993.8300781301</v>
      </c>
      <c r="CK1096" s="27">
        <v>16522845.583862299</v>
      </c>
      <c r="CL1096" s="27">
        <v>4661596.2204589797</v>
      </c>
      <c r="CM1096" s="27">
        <v>42022.370937824198</v>
      </c>
      <c r="CN1096" s="27">
        <v>4455688.4441528302</v>
      </c>
      <c r="CO1096" s="27">
        <v>21163629.755615201</v>
      </c>
      <c r="CP1096" s="27">
        <v>4661596.2204589797</v>
      </c>
      <c r="CQ1096" s="27">
        <v>0</v>
      </c>
      <c r="CR1096" s="27">
        <v>0</v>
      </c>
      <c r="CS1096" s="27">
        <v>0</v>
      </c>
      <c r="CT1096" s="27">
        <v>0</v>
      </c>
    </row>
    <row r="1097" spans="1:98">
      <c r="A1097" s="104" t="s">
        <v>72</v>
      </c>
      <c r="B1097" s="132">
        <v>38322</v>
      </c>
      <c r="C1097" s="27">
        <v>17160.411942481998</v>
      </c>
      <c r="D1097" s="27">
        <v>0</v>
      </c>
      <c r="E1097" s="27">
        <v>16967.589314222299</v>
      </c>
      <c r="F1097" s="27">
        <v>12400.5534733534</v>
      </c>
      <c r="G1097" s="27">
        <v>32.692527942825102</v>
      </c>
      <c r="H1097" s="27">
        <v>0</v>
      </c>
      <c r="I1097" s="27">
        <v>0</v>
      </c>
      <c r="J1097" s="27">
        <v>1456.3062825649999</v>
      </c>
      <c r="K1097" s="27">
        <v>6393.6667255163202</v>
      </c>
      <c r="L1097" s="27">
        <v>11435.7284231186</v>
      </c>
      <c r="M1097" s="27">
        <v>14622.5953342915</v>
      </c>
      <c r="N1097" s="27">
        <v>6249.2517052888898</v>
      </c>
      <c r="O1097" s="27">
        <v>0</v>
      </c>
      <c r="P1097" s="27">
        <v>0</v>
      </c>
      <c r="Q1097" s="27">
        <v>1965.65012043715</v>
      </c>
      <c r="R1097" s="27">
        <v>0</v>
      </c>
      <c r="S1097" s="27">
        <v>0</v>
      </c>
      <c r="T1097" s="27">
        <v>407.22229371964897</v>
      </c>
      <c r="U1097" s="27">
        <v>7778.53879082203</v>
      </c>
      <c r="V1097" s="27">
        <v>998375.626564026</v>
      </c>
      <c r="W1097" s="27">
        <v>0</v>
      </c>
      <c r="X1097" s="27">
        <v>1459895.6186065699</v>
      </c>
      <c r="Y1097" s="27">
        <v>1029388.91542053</v>
      </c>
      <c r="Z1097" s="27">
        <v>5702.9988808035896</v>
      </c>
      <c r="AA1097" s="27">
        <v>0</v>
      </c>
      <c r="AB1097" s="27">
        <v>0</v>
      </c>
      <c r="AC1097" s="27">
        <v>430639.68279266398</v>
      </c>
      <c r="AD1097" s="27">
        <v>1689927.2700653099</v>
      </c>
      <c r="AE1097" s="27">
        <v>579786.86744689895</v>
      </c>
      <c r="AF1097" s="27">
        <v>720420.46198272705</v>
      </c>
      <c r="AG1097" s="27">
        <v>911861.309661865</v>
      </c>
      <c r="AH1097" s="27">
        <v>0</v>
      </c>
      <c r="AI1097" s="27">
        <v>0</v>
      </c>
      <c r="AJ1097" s="27">
        <v>243548.20882224999</v>
      </c>
      <c r="AK1097" s="27">
        <v>0</v>
      </c>
      <c r="AL1097" s="27">
        <v>0</v>
      </c>
      <c r="AM1097" s="27">
        <v>63146.524076461799</v>
      </c>
      <c r="AN1097" s="27">
        <v>2075327.26261902</v>
      </c>
      <c r="AO1097" s="27">
        <v>6826351.3505859403</v>
      </c>
      <c r="AP1097" s="27">
        <v>0</v>
      </c>
      <c r="AQ1097" s="27">
        <v>9602990.2753906306</v>
      </c>
      <c r="AR1097" s="27">
        <v>6780858.3583373995</v>
      </c>
      <c r="AS1097" s="27">
        <v>37082.529800891898</v>
      </c>
      <c r="AT1097" s="27">
        <v>0</v>
      </c>
      <c r="AU1097" s="27">
        <v>0</v>
      </c>
      <c r="AV1097" s="27">
        <v>1018436.9951171899</v>
      </c>
      <c r="AW1097" s="27">
        <v>4006415.5769348098</v>
      </c>
      <c r="AX1097" s="27">
        <v>4023357.2286377</v>
      </c>
      <c r="AY1097" s="27">
        <v>4904599.7672119103</v>
      </c>
      <c r="AZ1097" s="27">
        <v>5889911.9249267597</v>
      </c>
      <c r="BA1097" s="27">
        <v>0</v>
      </c>
      <c r="BB1097" s="27">
        <v>0</v>
      </c>
      <c r="BC1097" s="27">
        <v>1608026.3889007601</v>
      </c>
      <c r="BD1097" s="27">
        <v>0</v>
      </c>
      <c r="BE1097" s="27">
        <v>0</v>
      </c>
      <c r="BF1097" s="27">
        <v>402275.54164504999</v>
      </c>
      <c r="BG1097" s="27">
        <v>4921913.8848266602</v>
      </c>
      <c r="BH1097" s="27">
        <v>1534679.40432739</v>
      </c>
      <c r="BI1097" s="27">
        <v>0</v>
      </c>
      <c r="BJ1097" s="27">
        <v>3183546.5249328599</v>
      </c>
      <c r="BK1097" s="27">
        <v>2552040.9956970201</v>
      </c>
      <c r="BL1097" s="27">
        <v>0</v>
      </c>
      <c r="BM1097" s="27">
        <v>0</v>
      </c>
      <c r="BN1097" s="27">
        <v>0</v>
      </c>
      <c r="BO1097" s="27">
        <v>0</v>
      </c>
      <c r="BP1097" s="27">
        <v>0</v>
      </c>
      <c r="BQ1097" s="27">
        <v>0</v>
      </c>
      <c r="BR1097" s="27">
        <v>1710558.41046143</v>
      </c>
      <c r="BS1097" s="27">
        <v>2351986.5994873</v>
      </c>
      <c r="BT1097" s="27">
        <v>0</v>
      </c>
      <c r="BU1097" s="27">
        <v>0</v>
      </c>
      <c r="BV1097" s="27">
        <v>662887.49105834996</v>
      </c>
      <c r="BW1097" s="27">
        <v>0</v>
      </c>
      <c r="BX1097" s="27">
        <v>0</v>
      </c>
      <c r="BY1097" s="27">
        <v>0</v>
      </c>
      <c r="BZ1097" s="27">
        <v>0</v>
      </c>
      <c r="CA1097" s="27">
        <v>34154.442414760597</v>
      </c>
      <c r="CB1097" s="27">
        <v>2456035.5467529302</v>
      </c>
      <c r="CC1097" s="27">
        <v>16407121.916503901</v>
      </c>
      <c r="CD1097" s="27">
        <v>4710672.8412475605</v>
      </c>
      <c r="CE1097" s="27">
        <v>397.734516907483</v>
      </c>
      <c r="CF1097" s="27">
        <v>62978.245861530297</v>
      </c>
      <c r="CG1097" s="27">
        <v>400374.67408752401</v>
      </c>
      <c r="CH1097" s="27">
        <v>0</v>
      </c>
      <c r="CI1097" s="27">
        <v>34539.544591903701</v>
      </c>
      <c r="CJ1097" s="27">
        <v>2519111.6253967299</v>
      </c>
      <c r="CK1097" s="27">
        <v>16808495.8913574</v>
      </c>
      <c r="CL1097" s="27">
        <v>4710458.2113647498</v>
      </c>
      <c r="CM1097" s="27">
        <v>42306.301982402802</v>
      </c>
      <c r="CN1097" s="27">
        <v>4599783.7352294903</v>
      </c>
      <c r="CO1097" s="27">
        <v>21735681.105468798</v>
      </c>
      <c r="CP1097" s="27">
        <v>4710458.2113647498</v>
      </c>
      <c r="CQ1097" s="27">
        <v>0</v>
      </c>
      <c r="CR1097" s="27">
        <v>0</v>
      </c>
      <c r="CS1097" s="27">
        <v>0</v>
      </c>
      <c r="CT1097" s="27">
        <v>0</v>
      </c>
    </row>
    <row r="1098" spans="1:98">
      <c r="A1098" s="104" t="s">
        <v>72</v>
      </c>
      <c r="B1098" s="132">
        <v>38412</v>
      </c>
      <c r="C1098" s="27">
        <v>17517.6347210407</v>
      </c>
      <c r="D1098" s="27">
        <v>0</v>
      </c>
      <c r="E1098" s="27">
        <v>16869.3009436131</v>
      </c>
      <c r="F1098" s="27">
        <v>12419.626089692099</v>
      </c>
      <c r="G1098" s="27">
        <v>56.127035746350899</v>
      </c>
      <c r="H1098" s="27">
        <v>0</v>
      </c>
      <c r="I1098" s="27">
        <v>0</v>
      </c>
      <c r="J1098" s="27">
        <v>1947.41123755276</v>
      </c>
      <c r="K1098" s="27">
        <v>5822.1900413036301</v>
      </c>
      <c r="L1098" s="27">
        <v>11351.027637839299</v>
      </c>
      <c r="M1098" s="27">
        <v>14737.032517552399</v>
      </c>
      <c r="N1098" s="27">
        <v>6330.6392935514496</v>
      </c>
      <c r="O1098" s="27">
        <v>0</v>
      </c>
      <c r="P1098" s="27">
        <v>0</v>
      </c>
      <c r="Q1098" s="27">
        <v>1962.5741581320799</v>
      </c>
      <c r="R1098" s="27">
        <v>0</v>
      </c>
      <c r="S1098" s="27">
        <v>0</v>
      </c>
      <c r="T1098" s="27">
        <v>379.56317920982798</v>
      </c>
      <c r="U1098" s="27">
        <v>7818.6899271607399</v>
      </c>
      <c r="V1098" s="27">
        <v>1016347.54285431</v>
      </c>
      <c r="W1098" s="27">
        <v>0</v>
      </c>
      <c r="X1098" s="27">
        <v>1440181.3827056901</v>
      </c>
      <c r="Y1098" s="27">
        <v>1026390.61594391</v>
      </c>
      <c r="Z1098" s="27">
        <v>10350.0729647875</v>
      </c>
      <c r="AA1098" s="27">
        <v>0</v>
      </c>
      <c r="AB1098" s="27">
        <v>0</v>
      </c>
      <c r="AC1098" s="27">
        <v>588655.39275360096</v>
      </c>
      <c r="AD1098" s="27">
        <v>1526131.25177002</v>
      </c>
      <c r="AE1098" s="27">
        <v>580734.42201995896</v>
      </c>
      <c r="AF1098" s="27">
        <v>719759.75032043504</v>
      </c>
      <c r="AG1098" s="27">
        <v>919137.62519836402</v>
      </c>
      <c r="AH1098" s="27">
        <v>0</v>
      </c>
      <c r="AI1098" s="27">
        <v>0</v>
      </c>
      <c r="AJ1098" s="27">
        <v>236878.21049118001</v>
      </c>
      <c r="AK1098" s="27">
        <v>0</v>
      </c>
      <c r="AL1098" s="27">
        <v>0</v>
      </c>
      <c r="AM1098" s="27">
        <v>62459.130182266199</v>
      </c>
      <c r="AN1098" s="27">
        <v>2147402.0741577102</v>
      </c>
      <c r="AO1098" s="27">
        <v>7033259.8220214797</v>
      </c>
      <c r="AP1098" s="27">
        <v>0</v>
      </c>
      <c r="AQ1098" s="27">
        <v>9580779.1044921894</v>
      </c>
      <c r="AR1098" s="27">
        <v>6822726.9933471698</v>
      </c>
      <c r="AS1098" s="27">
        <v>59973.8256363869</v>
      </c>
      <c r="AT1098" s="27">
        <v>0</v>
      </c>
      <c r="AU1098" s="27">
        <v>0</v>
      </c>
      <c r="AV1098" s="27">
        <v>1387672.37110901</v>
      </c>
      <c r="AW1098" s="27">
        <v>3662392.6563110398</v>
      </c>
      <c r="AX1098" s="27">
        <v>4064635.71905518</v>
      </c>
      <c r="AY1098" s="27">
        <v>4943071.39990234</v>
      </c>
      <c r="AZ1098" s="27">
        <v>6000959.4736938505</v>
      </c>
      <c r="BA1098" s="27">
        <v>0</v>
      </c>
      <c r="BB1098" s="27">
        <v>0</v>
      </c>
      <c r="BC1098" s="27">
        <v>1576606.38200378</v>
      </c>
      <c r="BD1098" s="27">
        <v>0</v>
      </c>
      <c r="BE1098" s="27">
        <v>0</v>
      </c>
      <c r="BF1098" s="27">
        <v>402066.91514968901</v>
      </c>
      <c r="BG1098" s="27">
        <v>5122955.1994628897</v>
      </c>
      <c r="BH1098" s="27">
        <v>1585372.3059692399</v>
      </c>
      <c r="BI1098" s="27">
        <v>0</v>
      </c>
      <c r="BJ1098" s="27">
        <v>3187102.9244384798</v>
      </c>
      <c r="BK1098" s="27">
        <v>2581487.2013244601</v>
      </c>
      <c r="BL1098" s="27">
        <v>0</v>
      </c>
      <c r="BM1098" s="27">
        <v>0</v>
      </c>
      <c r="BN1098" s="27">
        <v>0</v>
      </c>
      <c r="BO1098" s="27">
        <v>0</v>
      </c>
      <c r="BP1098" s="27">
        <v>0</v>
      </c>
      <c r="BQ1098" s="27">
        <v>0</v>
      </c>
      <c r="BR1098" s="27">
        <v>1722637.19441223</v>
      </c>
      <c r="BS1098" s="27">
        <v>2408442.5479431199</v>
      </c>
      <c r="BT1098" s="27">
        <v>0</v>
      </c>
      <c r="BU1098" s="27">
        <v>0</v>
      </c>
      <c r="BV1098" s="27">
        <v>650767.41805267299</v>
      </c>
      <c r="BW1098" s="27">
        <v>0</v>
      </c>
      <c r="BX1098" s="27">
        <v>0</v>
      </c>
      <c r="BY1098" s="27">
        <v>0</v>
      </c>
      <c r="BZ1098" s="27">
        <v>0</v>
      </c>
      <c r="CA1098" s="27">
        <v>34410.020353317297</v>
      </c>
      <c r="CB1098" s="27">
        <v>2459098.92401123</v>
      </c>
      <c r="CC1098" s="27">
        <v>16653740.6717529</v>
      </c>
      <c r="CD1098" s="27">
        <v>4775989.1061401404</v>
      </c>
      <c r="CE1098" s="27">
        <v>386.89546226710098</v>
      </c>
      <c r="CF1098" s="27">
        <v>61817.736629962899</v>
      </c>
      <c r="CG1098" s="27">
        <v>398268.37490463298</v>
      </c>
      <c r="CH1098" s="27">
        <v>0</v>
      </c>
      <c r="CI1098" s="27">
        <v>34798.160725116701</v>
      </c>
      <c r="CJ1098" s="27">
        <v>2524024.0121765099</v>
      </c>
      <c r="CK1098" s="27">
        <v>17051674.353515599</v>
      </c>
      <c r="CL1098" s="27">
        <v>4775375.39343262</v>
      </c>
      <c r="CM1098" s="27">
        <v>42599.2336888313</v>
      </c>
      <c r="CN1098" s="27">
        <v>4661906.2528686495</v>
      </c>
      <c r="CO1098" s="27">
        <v>22137561.4216309</v>
      </c>
      <c r="CP1098" s="27">
        <v>4775375.39343262</v>
      </c>
      <c r="CQ1098" s="27">
        <v>0</v>
      </c>
      <c r="CR1098" s="27">
        <v>0</v>
      </c>
      <c r="CS1098" s="27">
        <v>0</v>
      </c>
      <c r="CT1098" s="27">
        <v>0</v>
      </c>
    </row>
    <row r="1099" spans="1:98">
      <c r="A1099" s="104" t="s">
        <v>72</v>
      </c>
      <c r="B1099" s="132">
        <v>38504</v>
      </c>
      <c r="C1099" s="27">
        <v>17906.8125698566</v>
      </c>
      <c r="D1099" s="27">
        <v>0</v>
      </c>
      <c r="E1099" s="27">
        <v>16648.178581476201</v>
      </c>
      <c r="F1099" s="27">
        <v>12314.2849795818</v>
      </c>
      <c r="G1099" s="27">
        <v>56.381775232497603</v>
      </c>
      <c r="H1099" s="27">
        <v>0</v>
      </c>
      <c r="I1099" s="27">
        <v>0</v>
      </c>
      <c r="J1099" s="27">
        <v>2684.8974495828202</v>
      </c>
      <c r="K1099" s="27">
        <v>5171.2189353704498</v>
      </c>
      <c r="L1099" s="27">
        <v>11495.534313321101</v>
      </c>
      <c r="M1099" s="27">
        <v>14933.845062971101</v>
      </c>
      <c r="N1099" s="27">
        <v>6332.7306623458899</v>
      </c>
      <c r="O1099" s="27">
        <v>0</v>
      </c>
      <c r="P1099" s="27">
        <v>0</v>
      </c>
      <c r="Q1099" s="27">
        <v>1947.6939029842599</v>
      </c>
      <c r="R1099" s="27">
        <v>0</v>
      </c>
      <c r="S1099" s="27">
        <v>0</v>
      </c>
      <c r="T1099" s="27">
        <v>360.41093975678098</v>
      </c>
      <c r="U1099" s="27">
        <v>7846.8024609684899</v>
      </c>
      <c r="V1099" s="27">
        <v>1041235.41674042</v>
      </c>
      <c r="W1099" s="27">
        <v>0</v>
      </c>
      <c r="X1099" s="27">
        <v>1436130.0640258801</v>
      </c>
      <c r="Y1099" s="27">
        <v>1026668.77056885</v>
      </c>
      <c r="Z1099" s="27">
        <v>11641.3442517519</v>
      </c>
      <c r="AA1099" s="27">
        <v>0</v>
      </c>
      <c r="AB1099" s="27">
        <v>0</v>
      </c>
      <c r="AC1099" s="27">
        <v>918765.41665649402</v>
      </c>
      <c r="AD1099" s="27">
        <v>1335358.8884582501</v>
      </c>
      <c r="AE1099" s="27">
        <v>587620.33362579299</v>
      </c>
      <c r="AF1099" s="27">
        <v>730511.62248230004</v>
      </c>
      <c r="AG1099" s="27">
        <v>920128.62837982201</v>
      </c>
      <c r="AH1099" s="27">
        <v>0</v>
      </c>
      <c r="AI1099" s="27">
        <v>0</v>
      </c>
      <c r="AJ1099" s="27">
        <v>232911.74318122899</v>
      </c>
      <c r="AK1099" s="27">
        <v>0</v>
      </c>
      <c r="AL1099" s="27">
        <v>0</v>
      </c>
      <c r="AM1099" s="27">
        <v>59497.963304519697</v>
      </c>
      <c r="AN1099" s="27">
        <v>2243291.8713378902</v>
      </c>
      <c r="AO1099" s="27">
        <v>7251528.1396484403</v>
      </c>
      <c r="AP1099" s="27">
        <v>0</v>
      </c>
      <c r="AQ1099" s="27">
        <v>9656378.328125</v>
      </c>
      <c r="AR1099" s="27">
        <v>6895957.7609252902</v>
      </c>
      <c r="AS1099" s="27">
        <v>76919.859848022505</v>
      </c>
      <c r="AT1099" s="27">
        <v>0</v>
      </c>
      <c r="AU1099" s="27">
        <v>0</v>
      </c>
      <c r="AV1099" s="27">
        <v>2117905.09558105</v>
      </c>
      <c r="AW1099" s="27">
        <v>3226271.0102233901</v>
      </c>
      <c r="AX1099" s="27">
        <v>4136252.9189147898</v>
      </c>
      <c r="AY1099" s="27">
        <v>5086926.4370727502</v>
      </c>
      <c r="AZ1099" s="27">
        <v>6075752.9675292997</v>
      </c>
      <c r="BA1099" s="27">
        <v>0</v>
      </c>
      <c r="BB1099" s="27">
        <v>0</v>
      </c>
      <c r="BC1099" s="27">
        <v>1569979.9584045401</v>
      </c>
      <c r="BD1099" s="27">
        <v>0</v>
      </c>
      <c r="BE1099" s="27">
        <v>0</v>
      </c>
      <c r="BF1099" s="27">
        <v>387900.10456085199</v>
      </c>
      <c r="BG1099" s="27">
        <v>5317244.82531738</v>
      </c>
      <c r="BH1099" s="27">
        <v>1632905.4498596201</v>
      </c>
      <c r="BI1099" s="27">
        <v>0</v>
      </c>
      <c r="BJ1099" s="27">
        <v>3233987.1368713402</v>
      </c>
      <c r="BK1099" s="27">
        <v>2614975.7928772001</v>
      </c>
      <c r="BL1099" s="27">
        <v>0</v>
      </c>
      <c r="BM1099" s="27">
        <v>0</v>
      </c>
      <c r="BN1099" s="27">
        <v>0</v>
      </c>
      <c r="BO1099" s="27">
        <v>0</v>
      </c>
      <c r="BP1099" s="27">
        <v>0</v>
      </c>
      <c r="BQ1099" s="27">
        <v>0</v>
      </c>
      <c r="BR1099" s="27">
        <v>1768562.5836334201</v>
      </c>
      <c r="BS1099" s="27">
        <v>2448824.7222595201</v>
      </c>
      <c r="BT1099" s="27">
        <v>0</v>
      </c>
      <c r="BU1099" s="27">
        <v>0</v>
      </c>
      <c r="BV1099" s="27">
        <v>660795.63427734398</v>
      </c>
      <c r="BW1099" s="27">
        <v>0</v>
      </c>
      <c r="BX1099" s="27">
        <v>0</v>
      </c>
      <c r="BY1099" s="27">
        <v>0</v>
      </c>
      <c r="BZ1099" s="27">
        <v>0</v>
      </c>
      <c r="CA1099" s="27">
        <v>34561.152550697298</v>
      </c>
      <c r="CB1099" s="27">
        <v>2477069.9141540499</v>
      </c>
      <c r="CC1099" s="27">
        <v>16885822.618652299</v>
      </c>
      <c r="CD1099" s="27">
        <v>4861478.7431030301</v>
      </c>
      <c r="CE1099" s="27">
        <v>361.68193357437798</v>
      </c>
      <c r="CF1099" s="27">
        <v>59568.191864490502</v>
      </c>
      <c r="CG1099" s="27">
        <v>388313.99631881702</v>
      </c>
      <c r="CH1099" s="27">
        <v>0</v>
      </c>
      <c r="CI1099" s="27">
        <v>34929.736200809501</v>
      </c>
      <c r="CJ1099" s="27">
        <v>2533611.9965209998</v>
      </c>
      <c r="CK1099" s="27">
        <v>17273261.967529301</v>
      </c>
      <c r="CL1099" s="27">
        <v>4860165.0906372098</v>
      </c>
      <c r="CM1099" s="27">
        <v>42775.010284423799</v>
      </c>
      <c r="CN1099" s="27">
        <v>4775835.7693481399</v>
      </c>
      <c r="CO1099" s="27">
        <v>22597008.900390599</v>
      </c>
      <c r="CP1099" s="27">
        <v>4860165.0906372098</v>
      </c>
      <c r="CQ1099" s="27">
        <v>0</v>
      </c>
      <c r="CR1099" s="27">
        <v>0</v>
      </c>
      <c r="CS1099" s="27">
        <v>0</v>
      </c>
      <c r="CT1099" s="27">
        <v>0</v>
      </c>
    </row>
    <row r="1100" spans="1:98">
      <c r="A1100" s="104" t="s">
        <v>72</v>
      </c>
      <c r="B1100" s="132">
        <v>38596</v>
      </c>
      <c r="C1100" s="27">
        <v>18120.103888750102</v>
      </c>
      <c r="D1100" s="27">
        <v>0</v>
      </c>
      <c r="E1100" s="27">
        <v>16593.660644531301</v>
      </c>
      <c r="F1100" s="27">
        <v>12397.0725557804</v>
      </c>
      <c r="G1100" s="27">
        <v>84.854462438262999</v>
      </c>
      <c r="H1100" s="27">
        <v>0</v>
      </c>
      <c r="I1100" s="27">
        <v>0</v>
      </c>
      <c r="J1100" s="27">
        <v>3217.6742406785502</v>
      </c>
      <c r="K1100" s="27">
        <v>4688.0867728591002</v>
      </c>
      <c r="L1100" s="27">
        <v>11479.4872306585</v>
      </c>
      <c r="M1100" s="27">
        <v>15218.7592746019</v>
      </c>
      <c r="N1100" s="27">
        <v>6309.8602557778404</v>
      </c>
      <c r="O1100" s="27">
        <v>0</v>
      </c>
      <c r="P1100" s="27">
        <v>0</v>
      </c>
      <c r="Q1100" s="27">
        <v>1949.3563999384601</v>
      </c>
      <c r="R1100" s="27">
        <v>0</v>
      </c>
      <c r="S1100" s="27">
        <v>0</v>
      </c>
      <c r="T1100" s="27">
        <v>365.48918526992202</v>
      </c>
      <c r="U1100" s="27">
        <v>7848.1624654531497</v>
      </c>
      <c r="V1100" s="27">
        <v>1032240.16510773</v>
      </c>
      <c r="W1100" s="27">
        <v>0</v>
      </c>
      <c r="X1100" s="27">
        <v>1416381.70881653</v>
      </c>
      <c r="Y1100" s="27">
        <v>1020266.99841309</v>
      </c>
      <c r="Z1100" s="27">
        <v>15674.347675323501</v>
      </c>
      <c r="AA1100" s="27">
        <v>0</v>
      </c>
      <c r="AB1100" s="27">
        <v>0</v>
      </c>
      <c r="AC1100" s="27">
        <v>1160753.38687134</v>
      </c>
      <c r="AD1100" s="27">
        <v>1135691.2610931401</v>
      </c>
      <c r="AE1100" s="27">
        <v>576520.92810058605</v>
      </c>
      <c r="AF1100" s="27">
        <v>735189.07889556896</v>
      </c>
      <c r="AG1100" s="27">
        <v>913248.37394714402</v>
      </c>
      <c r="AH1100" s="27">
        <v>0</v>
      </c>
      <c r="AI1100" s="27">
        <v>0</v>
      </c>
      <c r="AJ1100" s="27">
        <v>228542.14969635001</v>
      </c>
      <c r="AK1100" s="27">
        <v>0</v>
      </c>
      <c r="AL1100" s="27">
        <v>0</v>
      </c>
      <c r="AM1100" s="27">
        <v>56555.6974000931</v>
      </c>
      <c r="AN1100" s="27">
        <v>2257005.6891784701</v>
      </c>
      <c r="AO1100" s="27">
        <v>7323374.3032836895</v>
      </c>
      <c r="AP1100" s="27">
        <v>0</v>
      </c>
      <c r="AQ1100" s="27">
        <v>9667729.2895507794</v>
      </c>
      <c r="AR1100" s="27">
        <v>6946532.2219848596</v>
      </c>
      <c r="AS1100" s="27">
        <v>105842.511343002</v>
      </c>
      <c r="AT1100" s="27">
        <v>0</v>
      </c>
      <c r="AU1100" s="27">
        <v>0</v>
      </c>
      <c r="AV1100" s="27">
        <v>2619610.3728942899</v>
      </c>
      <c r="AW1100" s="27">
        <v>2777731.9814147898</v>
      </c>
      <c r="AX1100" s="27">
        <v>4144649.3177795401</v>
      </c>
      <c r="AY1100" s="27">
        <v>5195211.5908203097</v>
      </c>
      <c r="AZ1100" s="27">
        <v>6123951.7719116202</v>
      </c>
      <c r="BA1100" s="27">
        <v>0</v>
      </c>
      <c r="BB1100" s="27">
        <v>0</v>
      </c>
      <c r="BC1100" s="27">
        <v>1570218.11712646</v>
      </c>
      <c r="BD1100" s="27">
        <v>0</v>
      </c>
      <c r="BE1100" s="27">
        <v>0</v>
      </c>
      <c r="BF1100" s="27">
        <v>378512.244113922</v>
      </c>
      <c r="BG1100" s="27">
        <v>5312348.8201904297</v>
      </c>
      <c r="BH1100" s="27">
        <v>1700971.9146881099</v>
      </c>
      <c r="BI1100" s="27">
        <v>0</v>
      </c>
      <c r="BJ1100" s="27">
        <v>3277659.6683959998</v>
      </c>
      <c r="BK1100" s="27">
        <v>2635151.74932861</v>
      </c>
      <c r="BL1100" s="27">
        <v>0</v>
      </c>
      <c r="BM1100" s="27">
        <v>0</v>
      </c>
      <c r="BN1100" s="27">
        <v>0</v>
      </c>
      <c r="BO1100" s="27">
        <v>0</v>
      </c>
      <c r="BP1100" s="27">
        <v>0</v>
      </c>
      <c r="BQ1100" s="27">
        <v>0</v>
      </c>
      <c r="BR1100" s="27">
        <v>1810561.93101501</v>
      </c>
      <c r="BS1100" s="27">
        <v>2468277.0516662602</v>
      </c>
      <c r="BT1100" s="27">
        <v>0</v>
      </c>
      <c r="BU1100" s="27">
        <v>0</v>
      </c>
      <c r="BV1100" s="27">
        <v>662862.04983520496</v>
      </c>
      <c r="BW1100" s="27">
        <v>0</v>
      </c>
      <c r="BX1100" s="27">
        <v>0</v>
      </c>
      <c r="BY1100" s="27">
        <v>0</v>
      </c>
      <c r="BZ1100" s="27">
        <v>0</v>
      </c>
      <c r="CA1100" s="27">
        <v>34665.422217369101</v>
      </c>
      <c r="CB1100" s="27">
        <v>2448500.7245788602</v>
      </c>
      <c r="CC1100" s="27">
        <v>16994871.939697299</v>
      </c>
      <c r="CD1100" s="27">
        <v>4986758.1187744103</v>
      </c>
      <c r="CE1100" s="27">
        <v>366.42738963290998</v>
      </c>
      <c r="CF1100" s="27">
        <v>57405.9298782349</v>
      </c>
      <c r="CG1100" s="27">
        <v>384621.10732269299</v>
      </c>
      <c r="CH1100" s="27">
        <v>0</v>
      </c>
      <c r="CI1100" s="27">
        <v>35036.147378444701</v>
      </c>
      <c r="CJ1100" s="27">
        <v>2506103.43603516</v>
      </c>
      <c r="CK1100" s="27">
        <v>17381048.4929199</v>
      </c>
      <c r="CL1100" s="27">
        <v>4989042.3699340802</v>
      </c>
      <c r="CM1100" s="27">
        <v>42881.534114360802</v>
      </c>
      <c r="CN1100" s="27">
        <v>4769407.5462036096</v>
      </c>
      <c r="CO1100" s="27">
        <v>22721791.090087902</v>
      </c>
      <c r="CP1100" s="27">
        <v>4989042.3699340802</v>
      </c>
      <c r="CQ1100" s="27">
        <v>0</v>
      </c>
      <c r="CR1100" s="27">
        <v>0</v>
      </c>
      <c r="CS1100" s="27">
        <v>0</v>
      </c>
      <c r="CT1100" s="27">
        <v>0</v>
      </c>
    </row>
    <row r="1101" spans="1:98">
      <c r="A1101" s="104" t="s">
        <v>72</v>
      </c>
      <c r="B1101" s="132">
        <v>38687</v>
      </c>
      <c r="C1101" s="27">
        <v>18374.058235883698</v>
      </c>
      <c r="D1101" s="27">
        <v>0</v>
      </c>
      <c r="E1101" s="27">
        <v>16533.6073479652</v>
      </c>
      <c r="F1101" s="27">
        <v>12468.733735203699</v>
      </c>
      <c r="G1101" s="27">
        <v>106.559316102415</v>
      </c>
      <c r="H1101" s="27">
        <v>0</v>
      </c>
      <c r="I1101" s="27">
        <v>0</v>
      </c>
      <c r="J1101" s="27">
        <v>3820.4460491537998</v>
      </c>
      <c r="K1101" s="27">
        <v>4081.3236704170699</v>
      </c>
      <c r="L1101" s="27">
        <v>11292.569128036501</v>
      </c>
      <c r="M1101" s="27">
        <v>15410.028339982</v>
      </c>
      <c r="N1101" s="27">
        <v>6297.2432267069798</v>
      </c>
      <c r="O1101" s="27">
        <v>0</v>
      </c>
      <c r="P1101" s="27">
        <v>0</v>
      </c>
      <c r="Q1101" s="27">
        <v>1947.91032589972</v>
      </c>
      <c r="R1101" s="27">
        <v>0</v>
      </c>
      <c r="S1101" s="27">
        <v>0</v>
      </c>
      <c r="T1101" s="27">
        <v>368.01838543638598</v>
      </c>
      <c r="U1101" s="27">
        <v>7904.3294364809999</v>
      </c>
      <c r="V1101" s="27">
        <v>1042755.93399811</v>
      </c>
      <c r="W1101" s="27">
        <v>0</v>
      </c>
      <c r="X1101" s="27">
        <v>1402617.1269378699</v>
      </c>
      <c r="Y1101" s="27">
        <v>1015254.02262115</v>
      </c>
      <c r="Z1101" s="27">
        <v>19433.953047037099</v>
      </c>
      <c r="AA1101" s="27">
        <v>0</v>
      </c>
      <c r="AB1101" s="27">
        <v>0</v>
      </c>
      <c r="AC1101" s="27">
        <v>1377877.7384643599</v>
      </c>
      <c r="AD1101" s="27">
        <v>982516.72048950195</v>
      </c>
      <c r="AE1101" s="27">
        <v>551876.01168823196</v>
      </c>
      <c r="AF1101" s="27">
        <v>742778.41529846203</v>
      </c>
      <c r="AG1101" s="27">
        <v>908410.52645874</v>
      </c>
      <c r="AH1101" s="27">
        <v>0</v>
      </c>
      <c r="AI1101" s="27">
        <v>0</v>
      </c>
      <c r="AJ1101" s="27">
        <v>229365.74321937599</v>
      </c>
      <c r="AK1101" s="27">
        <v>0</v>
      </c>
      <c r="AL1101" s="27">
        <v>0</v>
      </c>
      <c r="AM1101" s="27">
        <v>55933.007521152504</v>
      </c>
      <c r="AN1101" s="27">
        <v>2366397.7236328102</v>
      </c>
      <c r="AO1101" s="27">
        <v>7479058.2568359403</v>
      </c>
      <c r="AP1101" s="27">
        <v>0</v>
      </c>
      <c r="AQ1101" s="27">
        <v>9740198.63427734</v>
      </c>
      <c r="AR1101" s="27">
        <v>7042038.7760620099</v>
      </c>
      <c r="AS1101" s="27">
        <v>134788.851810455</v>
      </c>
      <c r="AT1101" s="27">
        <v>0</v>
      </c>
      <c r="AU1101" s="27">
        <v>0</v>
      </c>
      <c r="AV1101" s="27">
        <v>3115897.6181640602</v>
      </c>
      <c r="AW1101" s="27">
        <v>2434609.9672546401</v>
      </c>
      <c r="AX1101" s="27">
        <v>4057391.0319519001</v>
      </c>
      <c r="AY1101" s="27">
        <v>5316330.4210205097</v>
      </c>
      <c r="AZ1101" s="27">
        <v>6187348.9937744103</v>
      </c>
      <c r="BA1101" s="27">
        <v>0</v>
      </c>
      <c r="BB1101" s="27">
        <v>0</v>
      </c>
      <c r="BC1101" s="27">
        <v>1579864.45776367</v>
      </c>
      <c r="BD1101" s="27">
        <v>0</v>
      </c>
      <c r="BE1101" s="27">
        <v>0</v>
      </c>
      <c r="BF1101" s="27">
        <v>384102.52611541701</v>
      </c>
      <c r="BG1101" s="27">
        <v>5562683.7048950205</v>
      </c>
      <c r="BH1101" s="27">
        <v>1741014.7806091299</v>
      </c>
      <c r="BI1101" s="27">
        <v>0</v>
      </c>
      <c r="BJ1101" s="27">
        <v>3293307.4442443801</v>
      </c>
      <c r="BK1101" s="27">
        <v>2663099.0998840299</v>
      </c>
      <c r="BL1101" s="27">
        <v>0</v>
      </c>
      <c r="BM1101" s="27">
        <v>0</v>
      </c>
      <c r="BN1101" s="27">
        <v>0</v>
      </c>
      <c r="BO1101" s="27">
        <v>0</v>
      </c>
      <c r="BP1101" s="27">
        <v>0</v>
      </c>
      <c r="BQ1101" s="27">
        <v>0</v>
      </c>
      <c r="BR1101" s="27">
        <v>1863638.9597930899</v>
      </c>
      <c r="BS1101" s="27">
        <v>2494380.4212646498</v>
      </c>
      <c r="BT1101" s="27">
        <v>0</v>
      </c>
      <c r="BU1101" s="27">
        <v>0</v>
      </c>
      <c r="BV1101" s="27">
        <v>672152.52030181896</v>
      </c>
      <c r="BW1101" s="27">
        <v>0</v>
      </c>
      <c r="BX1101" s="27">
        <v>0</v>
      </c>
      <c r="BY1101" s="27">
        <v>0</v>
      </c>
      <c r="BZ1101" s="27">
        <v>0</v>
      </c>
      <c r="CA1101" s="27">
        <v>34925.243627548203</v>
      </c>
      <c r="CB1101" s="27">
        <v>2444167.7594909701</v>
      </c>
      <c r="CC1101" s="27">
        <v>17205490.5</v>
      </c>
      <c r="CD1101" s="27">
        <v>5028401.9667358398</v>
      </c>
      <c r="CE1101" s="27">
        <v>361.903209283948</v>
      </c>
      <c r="CF1101" s="27">
        <v>56689.860767364502</v>
      </c>
      <c r="CG1101" s="27">
        <v>388582.68017959601</v>
      </c>
      <c r="CH1101" s="27">
        <v>0</v>
      </c>
      <c r="CI1101" s="27">
        <v>35274.895447731004</v>
      </c>
      <c r="CJ1101" s="27">
        <v>2500999.1971740699</v>
      </c>
      <c r="CK1101" s="27">
        <v>17594852.5231934</v>
      </c>
      <c r="CL1101" s="27">
        <v>5028499.0107421903</v>
      </c>
      <c r="CM1101" s="27">
        <v>43157.547160148599</v>
      </c>
      <c r="CN1101" s="27">
        <v>4868438.03271484</v>
      </c>
      <c r="CO1101" s="27">
        <v>23154721.309082001</v>
      </c>
      <c r="CP1101" s="27">
        <v>5028499.0107421903</v>
      </c>
      <c r="CQ1101" s="27">
        <v>0</v>
      </c>
      <c r="CR1101" s="27">
        <v>0</v>
      </c>
      <c r="CS1101" s="27">
        <v>0</v>
      </c>
      <c r="CT1101" s="27">
        <v>0</v>
      </c>
    </row>
    <row r="1102" spans="1:98">
      <c r="A1102" s="104" t="s">
        <v>72</v>
      </c>
      <c r="B1102" s="132">
        <v>38777</v>
      </c>
      <c r="C1102" s="27">
        <v>18793.4811506271</v>
      </c>
      <c r="D1102" s="27">
        <v>0</v>
      </c>
      <c r="E1102" s="27">
        <v>16319.189566135399</v>
      </c>
      <c r="F1102" s="27">
        <v>12403.849890470499</v>
      </c>
      <c r="G1102" s="27">
        <v>137.165979998186</v>
      </c>
      <c r="H1102" s="27">
        <v>0</v>
      </c>
      <c r="I1102" s="27">
        <v>0</v>
      </c>
      <c r="J1102" s="27">
        <v>4302.6309432983398</v>
      </c>
      <c r="K1102" s="27">
        <v>3619.8934999406301</v>
      </c>
      <c r="L1102" s="27">
        <v>4852.9332524538004</v>
      </c>
      <c r="M1102" s="27">
        <v>15621.215220808999</v>
      </c>
      <c r="N1102" s="27">
        <v>6304.4483084082603</v>
      </c>
      <c r="O1102" s="27">
        <v>7756.2864467501604</v>
      </c>
      <c r="P1102" s="27">
        <v>0</v>
      </c>
      <c r="Q1102" s="27">
        <v>1988.91490921378</v>
      </c>
      <c r="R1102" s="27">
        <v>259.86771479994098</v>
      </c>
      <c r="S1102" s="27">
        <v>0</v>
      </c>
      <c r="T1102" s="27">
        <v>104.23264005594</v>
      </c>
      <c r="U1102" s="27">
        <v>8036.9545607566797</v>
      </c>
      <c r="V1102" s="27">
        <v>1072159.9176483201</v>
      </c>
      <c r="W1102" s="27">
        <v>0</v>
      </c>
      <c r="X1102" s="27">
        <v>1395885.0902404799</v>
      </c>
      <c r="Y1102" s="27">
        <v>1018447.6743621801</v>
      </c>
      <c r="Z1102" s="27">
        <v>24680.943609714501</v>
      </c>
      <c r="AA1102" s="27">
        <v>0</v>
      </c>
      <c r="AB1102" s="27">
        <v>0</v>
      </c>
      <c r="AC1102" s="27">
        <v>1561801.41618347</v>
      </c>
      <c r="AD1102" s="27">
        <v>831095.54708862305</v>
      </c>
      <c r="AE1102" s="27">
        <v>206059.87543296799</v>
      </c>
      <c r="AF1102" s="27">
        <v>754384.96602630604</v>
      </c>
      <c r="AG1102" s="27">
        <v>906951.31757354701</v>
      </c>
      <c r="AH1102" s="27">
        <v>372012.59024429298</v>
      </c>
      <c r="AI1102" s="27">
        <v>0</v>
      </c>
      <c r="AJ1102" s="27">
        <v>232348.52950859099</v>
      </c>
      <c r="AK1102" s="27">
        <v>38599.798478126497</v>
      </c>
      <c r="AL1102" s="27">
        <v>0</v>
      </c>
      <c r="AM1102" s="27">
        <v>18526.041136264801</v>
      </c>
      <c r="AN1102" s="27">
        <v>2455757.5348815899</v>
      </c>
      <c r="AO1102" s="27">
        <v>7773262.9742431603</v>
      </c>
      <c r="AP1102" s="27">
        <v>0</v>
      </c>
      <c r="AQ1102" s="27">
        <v>9765349.5811767597</v>
      </c>
      <c r="AR1102" s="27">
        <v>7107503.4309692401</v>
      </c>
      <c r="AS1102" s="27">
        <v>161013.18737983701</v>
      </c>
      <c r="AT1102" s="27">
        <v>0</v>
      </c>
      <c r="AU1102" s="27">
        <v>0</v>
      </c>
      <c r="AV1102" s="27">
        <v>3520492.9803161598</v>
      </c>
      <c r="AW1102" s="27">
        <v>2070591.3437957801</v>
      </c>
      <c r="AX1102" s="27">
        <v>1566360.1598052999</v>
      </c>
      <c r="AY1102" s="27">
        <v>5458877.5505981399</v>
      </c>
      <c r="AZ1102" s="27">
        <v>6250323.9401245099</v>
      </c>
      <c r="BA1102" s="27">
        <v>2655796.4399719201</v>
      </c>
      <c r="BB1102" s="27">
        <v>0</v>
      </c>
      <c r="BC1102" s="27">
        <v>1618640.7603454599</v>
      </c>
      <c r="BD1102" s="27">
        <v>263577.90360641503</v>
      </c>
      <c r="BE1102" s="27">
        <v>0</v>
      </c>
      <c r="BF1102" s="27">
        <v>131653.32232093799</v>
      </c>
      <c r="BG1102" s="27">
        <v>5739665.7059936495</v>
      </c>
      <c r="BH1102" s="27">
        <v>2173787.4193420401</v>
      </c>
      <c r="BI1102" s="27">
        <v>0</v>
      </c>
      <c r="BJ1102" s="27">
        <v>3590337.3996581999</v>
      </c>
      <c r="BK1102" s="27">
        <v>2804012.1138610798</v>
      </c>
      <c r="BL1102" s="27">
        <v>10490.994629025499</v>
      </c>
      <c r="BM1102" s="27">
        <v>0</v>
      </c>
      <c r="BN1102" s="27">
        <v>0</v>
      </c>
      <c r="BO1102" s="27">
        <v>0</v>
      </c>
      <c r="BP1102" s="27">
        <v>0</v>
      </c>
      <c r="BQ1102" s="27">
        <v>0</v>
      </c>
      <c r="BR1102" s="27">
        <v>1969634.7690582301</v>
      </c>
      <c r="BS1102" s="27">
        <v>2572043.23193359</v>
      </c>
      <c r="BT1102" s="27">
        <v>517708.11017608602</v>
      </c>
      <c r="BU1102" s="27">
        <v>0</v>
      </c>
      <c r="BV1102" s="27">
        <v>703041.10652160598</v>
      </c>
      <c r="BW1102" s="27">
        <v>29005.6645765305</v>
      </c>
      <c r="BX1102" s="27">
        <v>0</v>
      </c>
      <c r="BY1102" s="27">
        <v>0</v>
      </c>
      <c r="BZ1102" s="27">
        <v>0</v>
      </c>
      <c r="CA1102" s="27">
        <v>35138.265007495902</v>
      </c>
      <c r="CB1102" s="27">
        <v>2470186.9762268099</v>
      </c>
      <c r="CC1102" s="27">
        <v>17571157.809082001</v>
      </c>
      <c r="CD1102" s="27">
        <v>5771007.3558959998</v>
      </c>
      <c r="CE1102" s="27">
        <v>357.01772703602899</v>
      </c>
      <c r="CF1102" s="27">
        <v>56607.595189571402</v>
      </c>
      <c r="CG1102" s="27">
        <v>391906.05021667498</v>
      </c>
      <c r="CH1102" s="27">
        <v>28994.579626083399</v>
      </c>
      <c r="CI1102" s="27">
        <v>35496.550948619799</v>
      </c>
      <c r="CJ1102" s="27">
        <v>2529043.7459716802</v>
      </c>
      <c r="CK1102" s="27">
        <v>17961565.978515599</v>
      </c>
      <c r="CL1102" s="27">
        <v>5801294.0236206101</v>
      </c>
      <c r="CM1102" s="27">
        <v>43511.349195957198</v>
      </c>
      <c r="CN1102" s="27">
        <v>4979261.7979126005</v>
      </c>
      <c r="CO1102" s="27">
        <v>23670878.876953099</v>
      </c>
      <c r="CP1102" s="27">
        <v>5801294.0236206101</v>
      </c>
      <c r="CQ1102" s="27">
        <v>0</v>
      </c>
      <c r="CR1102" s="27">
        <v>0</v>
      </c>
      <c r="CS1102" s="27">
        <v>0</v>
      </c>
      <c r="CT1102" s="27">
        <v>0</v>
      </c>
    </row>
    <row r="1103" spans="1:98">
      <c r="A1103" s="104" t="s">
        <v>72</v>
      </c>
      <c r="B1103" s="132">
        <v>38869</v>
      </c>
      <c r="C1103" s="27">
        <v>19211.3781063557</v>
      </c>
      <c r="D1103" s="27">
        <v>0</v>
      </c>
      <c r="E1103" s="27">
        <v>16238.046485900901</v>
      </c>
      <c r="F1103" s="27">
        <v>12441.8539075851</v>
      </c>
      <c r="G1103" s="27">
        <v>150.354435870424</v>
      </c>
      <c r="H1103" s="27">
        <v>0</v>
      </c>
      <c r="I1103" s="27">
        <v>0</v>
      </c>
      <c r="J1103" s="27">
        <v>5073.9034544825599</v>
      </c>
      <c r="K1103" s="27">
        <v>3189.2139402926</v>
      </c>
      <c r="L1103" s="27">
        <v>4615.0426060557402</v>
      </c>
      <c r="M1103" s="27">
        <v>15654.5312741995</v>
      </c>
      <c r="N1103" s="27">
        <v>6379.4399078488404</v>
      </c>
      <c r="O1103" s="27">
        <v>7920.0060600638399</v>
      </c>
      <c r="P1103" s="27">
        <v>0</v>
      </c>
      <c r="Q1103" s="27">
        <v>1978.9900897145301</v>
      </c>
      <c r="R1103" s="27">
        <v>278.12573187425699</v>
      </c>
      <c r="S1103" s="27">
        <v>0</v>
      </c>
      <c r="T1103" s="27">
        <v>98.047478346154094</v>
      </c>
      <c r="U1103" s="27">
        <v>8195.8260549306906</v>
      </c>
      <c r="V1103" s="27">
        <v>1091173.8049469001</v>
      </c>
      <c r="W1103" s="27">
        <v>0</v>
      </c>
      <c r="X1103" s="27">
        <v>1374636.10856628</v>
      </c>
      <c r="Y1103" s="27">
        <v>1012000.3871994</v>
      </c>
      <c r="Z1103" s="27">
        <v>27070.391098976099</v>
      </c>
      <c r="AA1103" s="27">
        <v>0</v>
      </c>
      <c r="AB1103" s="27">
        <v>0</v>
      </c>
      <c r="AC1103" s="27">
        <v>1855627.7834930399</v>
      </c>
      <c r="AD1103" s="27">
        <v>697212.23523712205</v>
      </c>
      <c r="AE1103" s="27">
        <v>199531.713193893</v>
      </c>
      <c r="AF1103" s="27">
        <v>752362.10676574695</v>
      </c>
      <c r="AG1103" s="27">
        <v>903860.72228241002</v>
      </c>
      <c r="AH1103" s="27">
        <v>380022.40430450399</v>
      </c>
      <c r="AI1103" s="27">
        <v>0</v>
      </c>
      <c r="AJ1103" s="27">
        <v>231110.95857620201</v>
      </c>
      <c r="AK1103" s="27">
        <v>39536.781404018402</v>
      </c>
      <c r="AL1103" s="27">
        <v>0</v>
      </c>
      <c r="AM1103" s="27">
        <v>17562.366308450699</v>
      </c>
      <c r="AN1103" s="27">
        <v>2510190.7812805199</v>
      </c>
      <c r="AO1103" s="27">
        <v>7959883.40234375</v>
      </c>
      <c r="AP1103" s="27">
        <v>0</v>
      </c>
      <c r="AQ1103" s="27">
        <v>9656506.5709228497</v>
      </c>
      <c r="AR1103" s="27">
        <v>7087242.4139404297</v>
      </c>
      <c r="AS1103" s="27">
        <v>190026.900157928</v>
      </c>
      <c r="AT1103" s="27">
        <v>0</v>
      </c>
      <c r="AU1103" s="27">
        <v>0</v>
      </c>
      <c r="AV1103" s="27">
        <v>4251730.7438354502</v>
      </c>
      <c r="AW1103" s="27">
        <v>1751320.0351867699</v>
      </c>
      <c r="AX1103" s="27">
        <v>1527991.7602691699</v>
      </c>
      <c r="AY1103" s="27">
        <v>5490437.4677734403</v>
      </c>
      <c r="AZ1103" s="27">
        <v>6270235.2050170898</v>
      </c>
      <c r="BA1103" s="27">
        <v>2719651.5932311998</v>
      </c>
      <c r="BB1103" s="27">
        <v>0</v>
      </c>
      <c r="BC1103" s="27">
        <v>1628340.83039856</v>
      </c>
      <c r="BD1103" s="27">
        <v>269641.79708862299</v>
      </c>
      <c r="BE1103" s="27">
        <v>0</v>
      </c>
      <c r="BF1103" s="27">
        <v>124354.607898712</v>
      </c>
      <c r="BG1103" s="27">
        <v>5899221.4010009803</v>
      </c>
      <c r="BH1103" s="27">
        <v>2240635.0827331501</v>
      </c>
      <c r="BI1103" s="27">
        <v>0</v>
      </c>
      <c r="BJ1103" s="27">
        <v>3548414.4877014202</v>
      </c>
      <c r="BK1103" s="27">
        <v>2786110.5489196801</v>
      </c>
      <c r="BL1103" s="27">
        <v>12033.8877737522</v>
      </c>
      <c r="BM1103" s="27">
        <v>0</v>
      </c>
      <c r="BN1103" s="27">
        <v>0</v>
      </c>
      <c r="BO1103" s="27">
        <v>0</v>
      </c>
      <c r="BP1103" s="27">
        <v>0</v>
      </c>
      <c r="BQ1103" s="27">
        <v>0</v>
      </c>
      <c r="BR1103" s="27">
        <v>1974312.69863892</v>
      </c>
      <c r="BS1103" s="27">
        <v>2582857.6577453599</v>
      </c>
      <c r="BT1103" s="27">
        <v>530200.14853668201</v>
      </c>
      <c r="BU1103" s="27">
        <v>0</v>
      </c>
      <c r="BV1103" s="27">
        <v>707439.62317657506</v>
      </c>
      <c r="BW1103" s="27">
        <v>30340.201881885499</v>
      </c>
      <c r="BX1103" s="27">
        <v>0</v>
      </c>
      <c r="BY1103" s="27">
        <v>0</v>
      </c>
      <c r="BZ1103" s="27">
        <v>0</v>
      </c>
      <c r="CA1103" s="27">
        <v>35458.472359180501</v>
      </c>
      <c r="CB1103" s="27">
        <v>2465625.6740417499</v>
      </c>
      <c r="CC1103" s="27">
        <v>17601425.778564502</v>
      </c>
      <c r="CD1103" s="27">
        <v>5786991.3938598596</v>
      </c>
      <c r="CE1103" s="27">
        <v>365.00390543043602</v>
      </c>
      <c r="CF1103" s="27">
        <v>57202.348926544197</v>
      </c>
      <c r="CG1103" s="27">
        <v>396481.033100128</v>
      </c>
      <c r="CH1103" s="27">
        <v>30336.516085863099</v>
      </c>
      <c r="CI1103" s="27">
        <v>35829.8085513115</v>
      </c>
      <c r="CJ1103" s="27">
        <v>2520389.6329650902</v>
      </c>
      <c r="CK1103" s="27">
        <v>17996937.870117199</v>
      </c>
      <c r="CL1103" s="27">
        <v>5816609.0485839797</v>
      </c>
      <c r="CM1103" s="27">
        <v>44002.871036529497</v>
      </c>
      <c r="CN1103" s="27">
        <v>5032792.5181884803</v>
      </c>
      <c r="CO1103" s="27">
        <v>23912651.770019501</v>
      </c>
      <c r="CP1103" s="27">
        <v>5816609.0485839797</v>
      </c>
      <c r="CQ1103" s="27">
        <v>0</v>
      </c>
      <c r="CR1103" s="27">
        <v>0</v>
      </c>
      <c r="CS1103" s="27">
        <v>0</v>
      </c>
      <c r="CT1103" s="27">
        <v>0</v>
      </c>
    </row>
    <row r="1104" spans="1:98">
      <c r="A1104" s="104" t="s">
        <v>72</v>
      </c>
      <c r="B1104" s="132">
        <v>38961</v>
      </c>
      <c r="C1104" s="27">
        <v>19549.553694009799</v>
      </c>
      <c r="D1104" s="27">
        <v>0</v>
      </c>
      <c r="E1104" s="27">
        <v>15957.073587417601</v>
      </c>
      <c r="F1104" s="27">
        <v>12286.8328886032</v>
      </c>
      <c r="G1104" s="27">
        <v>171.70528995059399</v>
      </c>
      <c r="H1104" s="27">
        <v>0</v>
      </c>
      <c r="I1104" s="27">
        <v>0</v>
      </c>
      <c r="J1104" s="27">
        <v>5555.9218282103502</v>
      </c>
      <c r="K1104" s="27">
        <v>2822.1214292049399</v>
      </c>
      <c r="L1104" s="27">
        <v>4328.8484520912198</v>
      </c>
      <c r="M1104" s="27">
        <v>15719.4733897448</v>
      </c>
      <c r="N1104" s="27">
        <v>6370.4613434672401</v>
      </c>
      <c r="O1104" s="27">
        <v>8036.2201896309898</v>
      </c>
      <c r="P1104" s="27">
        <v>0</v>
      </c>
      <c r="Q1104" s="27">
        <v>1946.8696825653301</v>
      </c>
      <c r="R1104" s="27">
        <v>286.01795885339402</v>
      </c>
      <c r="S1104" s="27">
        <v>0</v>
      </c>
      <c r="T1104" s="27">
        <v>90.865955198183698</v>
      </c>
      <c r="U1104" s="27">
        <v>8298.9010590314901</v>
      </c>
      <c r="V1104" s="27">
        <v>1100006.55976868</v>
      </c>
      <c r="W1104" s="27">
        <v>0</v>
      </c>
      <c r="X1104" s="27">
        <v>1364271.4337615999</v>
      </c>
      <c r="Y1104" s="27">
        <v>1013303.72388458</v>
      </c>
      <c r="Z1104" s="27">
        <v>28890.301705598798</v>
      </c>
      <c r="AA1104" s="27">
        <v>0</v>
      </c>
      <c r="AB1104" s="27">
        <v>0</v>
      </c>
      <c r="AC1104" s="27">
        <v>2076989.9710540799</v>
      </c>
      <c r="AD1104" s="27">
        <v>530483.58149719203</v>
      </c>
      <c r="AE1104" s="27">
        <v>186341.90258216899</v>
      </c>
      <c r="AF1104" s="27">
        <v>759500.12610626197</v>
      </c>
      <c r="AG1104" s="27">
        <v>902632.50338745106</v>
      </c>
      <c r="AH1104" s="27">
        <v>384965.72345352202</v>
      </c>
      <c r="AI1104" s="27">
        <v>0</v>
      </c>
      <c r="AJ1104" s="27">
        <v>226586.837329865</v>
      </c>
      <c r="AK1104" s="27">
        <v>39760.251769065901</v>
      </c>
      <c r="AL1104" s="27">
        <v>0</v>
      </c>
      <c r="AM1104" s="27">
        <v>16640.3135516644</v>
      </c>
      <c r="AN1104" s="27">
        <v>2563552.1939392099</v>
      </c>
      <c r="AO1104" s="27">
        <v>8134715.8203735398</v>
      </c>
      <c r="AP1104" s="27">
        <v>0</v>
      </c>
      <c r="AQ1104" s="27">
        <v>9648588.015625</v>
      </c>
      <c r="AR1104" s="27">
        <v>7142090.5998535203</v>
      </c>
      <c r="AS1104" s="27">
        <v>202303.916769028</v>
      </c>
      <c r="AT1104" s="27">
        <v>0</v>
      </c>
      <c r="AU1104" s="27">
        <v>0</v>
      </c>
      <c r="AV1104" s="27">
        <v>4856847.9668579102</v>
      </c>
      <c r="AW1104" s="27">
        <v>1359804.1786041299</v>
      </c>
      <c r="AX1104" s="27">
        <v>1402794.68345642</v>
      </c>
      <c r="AY1104" s="27">
        <v>5600593.7282104502</v>
      </c>
      <c r="AZ1104" s="27">
        <v>6311971.3964233398</v>
      </c>
      <c r="BA1104" s="27">
        <v>2806822.5065918001</v>
      </c>
      <c r="BB1104" s="27">
        <v>0</v>
      </c>
      <c r="BC1104" s="27">
        <v>1607015.7669372601</v>
      </c>
      <c r="BD1104" s="27">
        <v>274163.27150726301</v>
      </c>
      <c r="BE1104" s="27">
        <v>0</v>
      </c>
      <c r="BF1104" s="27">
        <v>119965.094216347</v>
      </c>
      <c r="BG1104" s="27">
        <v>6109942.3087158203</v>
      </c>
      <c r="BH1104" s="27">
        <v>2285599.17541504</v>
      </c>
      <c r="BI1104" s="27">
        <v>0</v>
      </c>
      <c r="BJ1104" s="27">
        <v>3557118.99291992</v>
      </c>
      <c r="BK1104" s="27">
        <v>2808135.8437194801</v>
      </c>
      <c r="BL1104" s="27">
        <v>13509.0203911066</v>
      </c>
      <c r="BM1104" s="27">
        <v>0</v>
      </c>
      <c r="BN1104" s="27">
        <v>0</v>
      </c>
      <c r="BO1104" s="27">
        <v>0</v>
      </c>
      <c r="BP1104" s="27">
        <v>0</v>
      </c>
      <c r="BQ1104" s="27">
        <v>0</v>
      </c>
      <c r="BR1104" s="27">
        <v>1988257.7441253699</v>
      </c>
      <c r="BS1104" s="27">
        <v>2591828.24365234</v>
      </c>
      <c r="BT1104" s="27">
        <v>547167.09186554002</v>
      </c>
      <c r="BU1104" s="27">
        <v>0</v>
      </c>
      <c r="BV1104" s="27">
        <v>705633.42678832996</v>
      </c>
      <c r="BW1104" s="27">
        <v>30991.740738153501</v>
      </c>
      <c r="BX1104" s="27">
        <v>0</v>
      </c>
      <c r="BY1104" s="27">
        <v>0</v>
      </c>
      <c r="BZ1104" s="27">
        <v>0</v>
      </c>
      <c r="CA1104" s="27">
        <v>35459.741937160499</v>
      </c>
      <c r="CB1104" s="27">
        <v>2463753.6824340802</v>
      </c>
      <c r="CC1104" s="27">
        <v>17778082.982421901</v>
      </c>
      <c r="CD1104" s="27">
        <v>5841754.7951049795</v>
      </c>
      <c r="CE1104" s="27">
        <v>364.63207686319902</v>
      </c>
      <c r="CF1104" s="27">
        <v>56752.4579916</v>
      </c>
      <c r="CG1104" s="27">
        <v>394821.41006851202</v>
      </c>
      <c r="CH1104" s="27">
        <v>31001.445538044001</v>
      </c>
      <c r="CI1104" s="27">
        <v>35828.9924845696</v>
      </c>
      <c r="CJ1104" s="27">
        <v>2520782.19110107</v>
      </c>
      <c r="CK1104" s="27">
        <v>18174798.8435059</v>
      </c>
      <c r="CL1104" s="27">
        <v>5872766.0962524395</v>
      </c>
      <c r="CM1104" s="27">
        <v>44106.4577908516</v>
      </c>
      <c r="CN1104" s="27">
        <v>5085726.4526367197</v>
      </c>
      <c r="CO1104" s="27">
        <v>24293445.768798798</v>
      </c>
      <c r="CP1104" s="27">
        <v>5872766.0962524395</v>
      </c>
      <c r="CQ1104" s="27">
        <v>0</v>
      </c>
      <c r="CR1104" s="27">
        <v>0</v>
      </c>
      <c r="CS1104" s="27">
        <v>0</v>
      </c>
      <c r="CT1104" s="27">
        <v>0</v>
      </c>
    </row>
    <row r="1105" spans="1:98">
      <c r="A1105" s="104" t="s">
        <v>72</v>
      </c>
      <c r="B1105" s="132">
        <v>39052</v>
      </c>
      <c r="C1105" s="27">
        <v>20055.1242997646</v>
      </c>
      <c r="D1105" s="27">
        <v>0</v>
      </c>
      <c r="E1105" s="27">
        <v>15889.0492458344</v>
      </c>
      <c r="F1105" s="27">
        <v>12371.5488257408</v>
      </c>
      <c r="G1105" s="27">
        <v>175.35890192911</v>
      </c>
      <c r="H1105" s="27">
        <v>0</v>
      </c>
      <c r="I1105" s="27">
        <v>0</v>
      </c>
      <c r="J1105" s="27">
        <v>6180.8042073249799</v>
      </c>
      <c r="K1105" s="27">
        <v>2221.3502484559999</v>
      </c>
      <c r="L1105" s="27">
        <v>4388.0774341225597</v>
      </c>
      <c r="M1105" s="27">
        <v>15799.7822408676</v>
      </c>
      <c r="N1105" s="27">
        <v>6426.0175428390503</v>
      </c>
      <c r="O1105" s="27">
        <v>8343.9605209827405</v>
      </c>
      <c r="P1105" s="27">
        <v>0</v>
      </c>
      <c r="Q1105" s="27">
        <v>1956.13818046451</v>
      </c>
      <c r="R1105" s="27">
        <v>271.22904745489399</v>
      </c>
      <c r="S1105" s="27">
        <v>0</v>
      </c>
      <c r="T1105" s="27">
        <v>84.062902499921606</v>
      </c>
      <c r="U1105" s="27">
        <v>8469.1871404647809</v>
      </c>
      <c r="V1105" s="27">
        <v>1121654.5317993199</v>
      </c>
      <c r="W1105" s="27">
        <v>0</v>
      </c>
      <c r="X1105" s="27">
        <v>1339152.9104003899</v>
      </c>
      <c r="Y1105" s="27">
        <v>1005011.10955811</v>
      </c>
      <c r="Z1105" s="27">
        <v>31861.253318071402</v>
      </c>
      <c r="AA1105" s="27">
        <v>0</v>
      </c>
      <c r="AB1105" s="27">
        <v>0</v>
      </c>
      <c r="AC1105" s="27">
        <v>2279589.24536133</v>
      </c>
      <c r="AD1105" s="27">
        <v>344494.96566009498</v>
      </c>
      <c r="AE1105" s="27">
        <v>181879.90011215201</v>
      </c>
      <c r="AF1105" s="27">
        <v>755248.49343109096</v>
      </c>
      <c r="AG1105" s="27">
        <v>901859.64692688</v>
      </c>
      <c r="AH1105" s="27">
        <v>399287.80620956398</v>
      </c>
      <c r="AI1105" s="27">
        <v>0</v>
      </c>
      <c r="AJ1105" s="27">
        <v>222836.86387062099</v>
      </c>
      <c r="AK1105" s="27">
        <v>41681.125342369101</v>
      </c>
      <c r="AL1105" s="27">
        <v>0</v>
      </c>
      <c r="AM1105" s="27">
        <v>15411.1888551712</v>
      </c>
      <c r="AN1105" s="27">
        <v>2668076.6985778799</v>
      </c>
      <c r="AO1105" s="27">
        <v>8379992.01916504</v>
      </c>
      <c r="AP1105" s="27">
        <v>0</v>
      </c>
      <c r="AQ1105" s="27">
        <v>9538532.4301757794</v>
      </c>
      <c r="AR1105" s="27">
        <v>7114905.71057129</v>
      </c>
      <c r="AS1105" s="27">
        <v>222907.74567413301</v>
      </c>
      <c r="AT1105" s="27">
        <v>0</v>
      </c>
      <c r="AU1105" s="27">
        <v>0</v>
      </c>
      <c r="AV1105" s="27">
        <v>5339960.2792358398</v>
      </c>
      <c r="AW1105" s="27">
        <v>884538.25111389195</v>
      </c>
      <c r="AX1105" s="27">
        <v>1415339.6295165999</v>
      </c>
      <c r="AY1105" s="27">
        <v>5637322.6315917997</v>
      </c>
      <c r="AZ1105" s="27">
        <v>6341816.7183227502</v>
      </c>
      <c r="BA1105" s="27">
        <v>2943134.7090454102</v>
      </c>
      <c r="BB1105" s="27">
        <v>0</v>
      </c>
      <c r="BC1105" s="27">
        <v>1599744.3667144801</v>
      </c>
      <c r="BD1105" s="27">
        <v>286461.40369415301</v>
      </c>
      <c r="BE1105" s="27">
        <v>0</v>
      </c>
      <c r="BF1105" s="27">
        <v>109348.779840469</v>
      </c>
      <c r="BG1105" s="27">
        <v>6336338.0774536096</v>
      </c>
      <c r="BH1105" s="27">
        <v>2365809.3062439002</v>
      </c>
      <c r="BI1105" s="27">
        <v>0</v>
      </c>
      <c r="BJ1105" s="27">
        <v>3531520.4465637198</v>
      </c>
      <c r="BK1105" s="27">
        <v>2807501.7312316899</v>
      </c>
      <c r="BL1105" s="27">
        <v>15585.567148685501</v>
      </c>
      <c r="BM1105" s="27">
        <v>0</v>
      </c>
      <c r="BN1105" s="27">
        <v>0</v>
      </c>
      <c r="BO1105" s="27">
        <v>0</v>
      </c>
      <c r="BP1105" s="27">
        <v>0</v>
      </c>
      <c r="BQ1105" s="27">
        <v>0</v>
      </c>
      <c r="BR1105" s="27">
        <v>2027235.0824585001</v>
      </c>
      <c r="BS1105" s="27">
        <v>2601686.4607238802</v>
      </c>
      <c r="BT1105" s="27">
        <v>573217.20646667504</v>
      </c>
      <c r="BU1105" s="27">
        <v>0</v>
      </c>
      <c r="BV1105" s="27">
        <v>708175.60580444301</v>
      </c>
      <c r="BW1105" s="27">
        <v>32478.532875060999</v>
      </c>
      <c r="BX1105" s="27">
        <v>0</v>
      </c>
      <c r="BY1105" s="27">
        <v>0</v>
      </c>
      <c r="BZ1105" s="27">
        <v>0</v>
      </c>
      <c r="CA1105" s="27">
        <v>35951.056865692102</v>
      </c>
      <c r="CB1105" s="27">
        <v>2460293.8087158198</v>
      </c>
      <c r="CC1105" s="27">
        <v>17913630.566894501</v>
      </c>
      <c r="CD1105" s="27">
        <v>5894897.92431641</v>
      </c>
      <c r="CE1105" s="27">
        <v>348.141113493592</v>
      </c>
      <c r="CF1105" s="27">
        <v>57163.309830188802</v>
      </c>
      <c r="CG1105" s="27">
        <v>395777.65274810803</v>
      </c>
      <c r="CH1105" s="27">
        <v>32485.097636699698</v>
      </c>
      <c r="CI1105" s="27">
        <v>36287.1053228378</v>
      </c>
      <c r="CJ1105" s="27">
        <v>2517574.1348266602</v>
      </c>
      <c r="CK1105" s="27">
        <v>18310239.276855499</v>
      </c>
      <c r="CL1105" s="27">
        <v>5926216.53515625</v>
      </c>
      <c r="CM1105" s="27">
        <v>44724.074083805099</v>
      </c>
      <c r="CN1105" s="27">
        <v>5184163.4420776404</v>
      </c>
      <c r="CO1105" s="27">
        <v>24635915.2504883</v>
      </c>
      <c r="CP1105" s="27">
        <v>5926216.53515625</v>
      </c>
      <c r="CQ1105" s="27">
        <v>0</v>
      </c>
      <c r="CR1105" s="27">
        <v>0</v>
      </c>
      <c r="CS1105" s="27">
        <v>0</v>
      </c>
      <c r="CT1105" s="27">
        <v>0</v>
      </c>
    </row>
    <row r="1106" spans="1:98">
      <c r="A1106" s="104" t="s">
        <v>72</v>
      </c>
      <c r="B1106" s="132">
        <v>39142</v>
      </c>
      <c r="C1106" s="27">
        <v>20427.039397001299</v>
      </c>
      <c r="D1106" s="27">
        <v>0</v>
      </c>
      <c r="E1106" s="27">
        <v>15510.9877324104</v>
      </c>
      <c r="F1106" s="27">
        <v>12135.198630213699</v>
      </c>
      <c r="G1106" s="27">
        <v>198.427883917466</v>
      </c>
      <c r="H1106" s="27">
        <v>0</v>
      </c>
      <c r="I1106" s="27">
        <v>0</v>
      </c>
      <c r="J1106" s="27">
        <v>6627.0540693402299</v>
      </c>
      <c r="K1106" s="27">
        <v>1889.40756206214</v>
      </c>
      <c r="L1106" s="27">
        <v>4190.7462885975801</v>
      </c>
      <c r="M1106" s="27">
        <v>15822.722314357799</v>
      </c>
      <c r="N1106" s="27">
        <v>6357.3767150640497</v>
      </c>
      <c r="O1106" s="27">
        <v>8504.3240267038309</v>
      </c>
      <c r="P1106" s="27">
        <v>0</v>
      </c>
      <c r="Q1106" s="27">
        <v>1935.0658135563101</v>
      </c>
      <c r="R1106" s="27">
        <v>281.49531275778997</v>
      </c>
      <c r="S1106" s="27">
        <v>0</v>
      </c>
      <c r="T1106" s="27">
        <v>83.970957420766396</v>
      </c>
      <c r="U1106" s="27">
        <v>8568.2432852983493</v>
      </c>
      <c r="V1106" s="27">
        <v>1137382.2268219001</v>
      </c>
      <c r="W1106" s="27">
        <v>0</v>
      </c>
      <c r="X1106" s="27">
        <v>1313197.45040894</v>
      </c>
      <c r="Y1106" s="27">
        <v>988438.31253814697</v>
      </c>
      <c r="Z1106" s="27">
        <v>34591.9442062378</v>
      </c>
      <c r="AA1106" s="27">
        <v>0</v>
      </c>
      <c r="AB1106" s="27">
        <v>0</v>
      </c>
      <c r="AC1106" s="27">
        <v>2413925.95343018</v>
      </c>
      <c r="AD1106" s="27">
        <v>283143.95206451399</v>
      </c>
      <c r="AE1106" s="27">
        <v>176149.998622894</v>
      </c>
      <c r="AF1106" s="27">
        <v>760483.553565979</v>
      </c>
      <c r="AG1106" s="27">
        <v>888220.33528137195</v>
      </c>
      <c r="AH1106" s="27">
        <v>405910.35006332397</v>
      </c>
      <c r="AI1106" s="27">
        <v>0</v>
      </c>
      <c r="AJ1106" s="27">
        <v>221176.626329422</v>
      </c>
      <c r="AK1106" s="27">
        <v>43290.9887294769</v>
      </c>
      <c r="AL1106" s="27">
        <v>0</v>
      </c>
      <c r="AM1106" s="27">
        <v>14534.0338534117</v>
      </c>
      <c r="AN1106" s="27">
        <v>2716331.9241027799</v>
      </c>
      <c r="AO1106" s="27">
        <v>8554290.7784423791</v>
      </c>
      <c r="AP1106" s="27">
        <v>0</v>
      </c>
      <c r="AQ1106" s="27">
        <v>9387107.0986328106</v>
      </c>
      <c r="AR1106" s="27">
        <v>7016798.5111084003</v>
      </c>
      <c r="AS1106" s="27">
        <v>234762.556810379</v>
      </c>
      <c r="AT1106" s="27">
        <v>0</v>
      </c>
      <c r="AU1106" s="27">
        <v>0</v>
      </c>
      <c r="AV1106" s="27">
        <v>5695585.2257690402</v>
      </c>
      <c r="AW1106" s="27">
        <v>734321.45942688</v>
      </c>
      <c r="AX1106" s="27">
        <v>1366568.4780883801</v>
      </c>
      <c r="AY1106" s="27">
        <v>5724413.70849609</v>
      </c>
      <c r="AZ1106" s="27">
        <v>6261279.1372070303</v>
      </c>
      <c r="BA1106" s="27">
        <v>2993923.5441894499</v>
      </c>
      <c r="BB1106" s="27">
        <v>0</v>
      </c>
      <c r="BC1106" s="27">
        <v>1600839.91702271</v>
      </c>
      <c r="BD1106" s="27">
        <v>300472.98569870001</v>
      </c>
      <c r="BE1106" s="27">
        <v>0</v>
      </c>
      <c r="BF1106" s="27">
        <v>102899.339795113</v>
      </c>
      <c r="BG1106" s="27">
        <v>6482294.1060790997</v>
      </c>
      <c r="BH1106" s="27">
        <v>2453590.4341735798</v>
      </c>
      <c r="BI1106" s="27">
        <v>0</v>
      </c>
      <c r="BJ1106" s="27">
        <v>3506226.0765685998</v>
      </c>
      <c r="BK1106" s="27">
        <v>2795809.3716430701</v>
      </c>
      <c r="BL1106" s="27">
        <v>17880.676388263699</v>
      </c>
      <c r="BM1106" s="27">
        <v>0</v>
      </c>
      <c r="BN1106" s="27">
        <v>0</v>
      </c>
      <c r="BO1106" s="27">
        <v>0</v>
      </c>
      <c r="BP1106" s="27">
        <v>0</v>
      </c>
      <c r="BQ1106" s="27">
        <v>0</v>
      </c>
      <c r="BR1106" s="27">
        <v>2053363.4659728999</v>
      </c>
      <c r="BS1106" s="27">
        <v>2597276.2492065402</v>
      </c>
      <c r="BT1106" s="27">
        <v>583209.77729797398</v>
      </c>
      <c r="BU1106" s="27">
        <v>0</v>
      </c>
      <c r="BV1106" s="27">
        <v>714157.42585754395</v>
      </c>
      <c r="BW1106" s="27">
        <v>34204.524701118498</v>
      </c>
      <c r="BX1106" s="27">
        <v>0</v>
      </c>
      <c r="BY1106" s="27">
        <v>0</v>
      </c>
      <c r="BZ1106" s="27">
        <v>0</v>
      </c>
      <c r="CA1106" s="27">
        <v>35966.227723121599</v>
      </c>
      <c r="CB1106" s="27">
        <v>2451962.6319274898</v>
      </c>
      <c r="CC1106" s="27">
        <v>17963249.830566399</v>
      </c>
      <c r="CD1106" s="27">
        <v>5967238.0711669903</v>
      </c>
      <c r="CE1106" s="27">
        <v>360.00880660861702</v>
      </c>
      <c r="CF1106" s="27">
        <v>57458.641992568999</v>
      </c>
      <c r="CG1106" s="27">
        <v>401390.55213165301</v>
      </c>
      <c r="CH1106" s="27">
        <v>34193.679900169402</v>
      </c>
      <c r="CI1106" s="27">
        <v>36327.710150718704</v>
      </c>
      <c r="CJ1106" s="27">
        <v>2511021.3361816402</v>
      </c>
      <c r="CK1106" s="27">
        <v>18363200.379638702</v>
      </c>
      <c r="CL1106" s="27">
        <v>6003940.3693847703</v>
      </c>
      <c r="CM1106" s="27">
        <v>44865.572342872598</v>
      </c>
      <c r="CN1106" s="27">
        <v>5226467.64306641</v>
      </c>
      <c r="CO1106" s="27">
        <v>24840145.158691399</v>
      </c>
      <c r="CP1106" s="27">
        <v>6003940.3693847703</v>
      </c>
      <c r="CQ1106" s="27">
        <v>0</v>
      </c>
      <c r="CR1106" s="27">
        <v>0</v>
      </c>
      <c r="CS1106" s="27">
        <v>0</v>
      </c>
      <c r="CT1106" s="27">
        <v>0</v>
      </c>
    </row>
    <row r="1107" spans="1:98">
      <c r="A1107" s="104" t="s">
        <v>72</v>
      </c>
      <c r="B1107" s="132">
        <v>39234</v>
      </c>
      <c r="C1107" s="27">
        <v>20793.954442024198</v>
      </c>
      <c r="D1107" s="27">
        <v>0</v>
      </c>
      <c r="E1107" s="27">
        <v>15201.6221686602</v>
      </c>
      <c r="F1107" s="27">
        <v>11993.7554129362</v>
      </c>
      <c r="G1107" s="27">
        <v>216.243084346876</v>
      </c>
      <c r="H1107" s="27">
        <v>0</v>
      </c>
      <c r="I1107" s="27">
        <v>0</v>
      </c>
      <c r="J1107" s="27">
        <v>7052.4397441744804</v>
      </c>
      <c r="K1107" s="27">
        <v>1626.5317553728801</v>
      </c>
      <c r="L1107" s="27">
        <v>4100.0818400382996</v>
      </c>
      <c r="M1107" s="27">
        <v>15871.895548701301</v>
      </c>
      <c r="N1107" s="27">
        <v>6325.56160634756</v>
      </c>
      <c r="O1107" s="27">
        <v>8660.0894565582294</v>
      </c>
      <c r="P1107" s="27">
        <v>0</v>
      </c>
      <c r="Q1107" s="27">
        <v>1902.21946890652</v>
      </c>
      <c r="R1107" s="27">
        <v>290.344966176897</v>
      </c>
      <c r="S1107" s="27">
        <v>0</v>
      </c>
      <c r="T1107" s="27">
        <v>86.056491750292494</v>
      </c>
      <c r="U1107" s="27">
        <v>8639.0835295915604</v>
      </c>
      <c r="V1107" s="27">
        <v>1165248.7442169201</v>
      </c>
      <c r="W1107" s="27">
        <v>0</v>
      </c>
      <c r="X1107" s="27">
        <v>1285042.79693604</v>
      </c>
      <c r="Y1107" s="27">
        <v>980582.65783691395</v>
      </c>
      <c r="Z1107" s="27">
        <v>37127.718951702103</v>
      </c>
      <c r="AA1107" s="27">
        <v>0</v>
      </c>
      <c r="AB1107" s="27">
        <v>0</v>
      </c>
      <c r="AC1107" s="27">
        <v>2540447.1915588402</v>
      </c>
      <c r="AD1107" s="27">
        <v>227767.14451408401</v>
      </c>
      <c r="AE1107" s="27">
        <v>170790.86942291301</v>
      </c>
      <c r="AF1107" s="27">
        <v>758756.16664886498</v>
      </c>
      <c r="AG1107" s="27">
        <v>894562.49956512498</v>
      </c>
      <c r="AH1107" s="27">
        <v>412118.34902191203</v>
      </c>
      <c r="AI1107" s="27">
        <v>0</v>
      </c>
      <c r="AJ1107" s="27">
        <v>215450.56799888599</v>
      </c>
      <c r="AK1107" s="27">
        <v>44396.440535545298</v>
      </c>
      <c r="AL1107" s="27">
        <v>0</v>
      </c>
      <c r="AM1107" s="27">
        <v>13837.0253078938</v>
      </c>
      <c r="AN1107" s="27">
        <v>2744452.58166504</v>
      </c>
      <c r="AO1107" s="27">
        <v>8812060.1005859394</v>
      </c>
      <c r="AP1107" s="27">
        <v>0</v>
      </c>
      <c r="AQ1107" s="27">
        <v>9222859.0189209003</v>
      </c>
      <c r="AR1107" s="27">
        <v>6990281.0350952102</v>
      </c>
      <c r="AS1107" s="27">
        <v>266155.648880005</v>
      </c>
      <c r="AT1107" s="27">
        <v>0</v>
      </c>
      <c r="AU1107" s="27">
        <v>0</v>
      </c>
      <c r="AV1107" s="27">
        <v>6069657.6495971698</v>
      </c>
      <c r="AW1107" s="27">
        <v>595888.937026978</v>
      </c>
      <c r="AX1107" s="27">
        <v>1347867.9222106901</v>
      </c>
      <c r="AY1107" s="27">
        <v>5735948.9809570303</v>
      </c>
      <c r="AZ1107" s="27">
        <v>6352259.15441895</v>
      </c>
      <c r="BA1107" s="27">
        <v>3063959.7773132301</v>
      </c>
      <c r="BB1107" s="27">
        <v>0</v>
      </c>
      <c r="BC1107" s="27">
        <v>1557988.47450256</v>
      </c>
      <c r="BD1107" s="27">
        <v>310991.61625671398</v>
      </c>
      <c r="BE1107" s="27">
        <v>0</v>
      </c>
      <c r="BF1107" s="27">
        <v>100372.526026726</v>
      </c>
      <c r="BG1107" s="27">
        <v>6602498.2392578097</v>
      </c>
      <c r="BH1107" s="27">
        <v>2524850.9012146001</v>
      </c>
      <c r="BI1107" s="27">
        <v>0</v>
      </c>
      <c r="BJ1107" s="27">
        <v>3472239.9219970698</v>
      </c>
      <c r="BK1107" s="27">
        <v>2787655.6823730501</v>
      </c>
      <c r="BL1107" s="27">
        <v>20677.597685337099</v>
      </c>
      <c r="BM1107" s="27">
        <v>0</v>
      </c>
      <c r="BN1107" s="27">
        <v>0</v>
      </c>
      <c r="BO1107" s="27">
        <v>0</v>
      </c>
      <c r="BP1107" s="27">
        <v>0</v>
      </c>
      <c r="BQ1107" s="27">
        <v>0</v>
      </c>
      <c r="BR1107" s="27">
        <v>2071807.41789246</v>
      </c>
      <c r="BS1107" s="27">
        <v>2629331.3114318801</v>
      </c>
      <c r="BT1107" s="27">
        <v>596936.53516387905</v>
      </c>
      <c r="BU1107" s="27">
        <v>0</v>
      </c>
      <c r="BV1107" s="27">
        <v>703625.45782470703</v>
      </c>
      <c r="BW1107" s="27">
        <v>35195.5558223724</v>
      </c>
      <c r="BX1107" s="27">
        <v>0</v>
      </c>
      <c r="BY1107" s="27">
        <v>0</v>
      </c>
      <c r="BZ1107" s="27">
        <v>0</v>
      </c>
      <c r="CA1107" s="27">
        <v>36009.192029476202</v>
      </c>
      <c r="CB1107" s="27">
        <v>2449663.1328125</v>
      </c>
      <c r="CC1107" s="27">
        <v>18027702.511230499</v>
      </c>
      <c r="CD1107" s="27">
        <v>5994714.66943359</v>
      </c>
      <c r="CE1107" s="27">
        <v>371.16793872043502</v>
      </c>
      <c r="CF1107" s="27">
        <v>58299.8648691177</v>
      </c>
      <c r="CG1107" s="27">
        <v>413126.40196991002</v>
      </c>
      <c r="CH1107" s="27">
        <v>35191.601643562302</v>
      </c>
      <c r="CI1107" s="27">
        <v>36385.917163372003</v>
      </c>
      <c r="CJ1107" s="27">
        <v>2506309.4724426302</v>
      </c>
      <c r="CK1107" s="27">
        <v>18440212.1103516</v>
      </c>
      <c r="CL1107" s="27">
        <v>6029000.1639404297</v>
      </c>
      <c r="CM1107" s="27">
        <v>44991.603738307997</v>
      </c>
      <c r="CN1107" s="27">
        <v>5253341.3088378897</v>
      </c>
      <c r="CO1107" s="27">
        <v>25056785.736328099</v>
      </c>
      <c r="CP1107" s="27">
        <v>6029000.1639404297</v>
      </c>
      <c r="CQ1107" s="27">
        <v>0</v>
      </c>
      <c r="CR1107" s="27">
        <v>0</v>
      </c>
      <c r="CS1107" s="27">
        <v>0</v>
      </c>
      <c r="CT1107" s="27">
        <v>0</v>
      </c>
    </row>
    <row r="1108" spans="1:98">
      <c r="A1108" s="104" t="s">
        <v>72</v>
      </c>
      <c r="B1108" s="132">
        <v>39326</v>
      </c>
      <c r="C1108" s="27">
        <v>21133.659055471398</v>
      </c>
      <c r="D1108" s="27">
        <v>0</v>
      </c>
      <c r="E1108" s="27">
        <v>15116.8242264986</v>
      </c>
      <c r="F1108" s="27">
        <v>11985.965338587799</v>
      </c>
      <c r="G1108" s="27">
        <v>233.92514224164199</v>
      </c>
      <c r="H1108" s="27">
        <v>0</v>
      </c>
      <c r="I1108" s="27">
        <v>0</v>
      </c>
      <c r="J1108" s="27">
        <v>7428.18410551548</v>
      </c>
      <c r="K1108" s="27">
        <v>1375.2031558156</v>
      </c>
      <c r="L1108" s="27">
        <v>4098.9261821508398</v>
      </c>
      <c r="M1108" s="27">
        <v>15805.763708353001</v>
      </c>
      <c r="N1108" s="27">
        <v>6377.0590952038801</v>
      </c>
      <c r="O1108" s="27">
        <v>8768.6421408653296</v>
      </c>
      <c r="P1108" s="27">
        <v>0</v>
      </c>
      <c r="Q1108" s="27">
        <v>1884.3998277783401</v>
      </c>
      <c r="R1108" s="27">
        <v>301.12508838996303</v>
      </c>
      <c r="S1108" s="27">
        <v>0</v>
      </c>
      <c r="T1108" s="27">
        <v>79.857799140736503</v>
      </c>
      <c r="U1108" s="27">
        <v>8746.6913830041904</v>
      </c>
      <c r="V1108" s="27">
        <v>1191318.2804565399</v>
      </c>
      <c r="W1108" s="27">
        <v>0</v>
      </c>
      <c r="X1108" s="27">
        <v>1265756.2846069301</v>
      </c>
      <c r="Y1108" s="27">
        <v>968752.32135772705</v>
      </c>
      <c r="Z1108" s="27">
        <v>41147.228692054698</v>
      </c>
      <c r="AA1108" s="27">
        <v>0</v>
      </c>
      <c r="AB1108" s="27">
        <v>0</v>
      </c>
      <c r="AC1108" s="27">
        <v>2610757.9856567401</v>
      </c>
      <c r="AD1108" s="27">
        <v>195707.34955978399</v>
      </c>
      <c r="AE1108" s="27">
        <v>171198.97965240499</v>
      </c>
      <c r="AF1108" s="27">
        <v>755652.213279724</v>
      </c>
      <c r="AG1108" s="27">
        <v>895355.83821106004</v>
      </c>
      <c r="AH1108" s="27">
        <v>422684.01990127598</v>
      </c>
      <c r="AI1108" s="27">
        <v>0</v>
      </c>
      <c r="AJ1108" s="27">
        <v>209823.72709083601</v>
      </c>
      <c r="AK1108" s="27">
        <v>46416.465919971502</v>
      </c>
      <c r="AL1108" s="27">
        <v>0</v>
      </c>
      <c r="AM1108" s="27">
        <v>13724.889433026299</v>
      </c>
      <c r="AN1108" s="27">
        <v>2785418.2197570801</v>
      </c>
      <c r="AO1108" s="27">
        <v>9117102.7899169903</v>
      </c>
      <c r="AP1108" s="27">
        <v>0</v>
      </c>
      <c r="AQ1108" s="27">
        <v>9173275.2781982403</v>
      </c>
      <c r="AR1108" s="27">
        <v>6987170.2291259803</v>
      </c>
      <c r="AS1108" s="27">
        <v>297367.26797485398</v>
      </c>
      <c r="AT1108" s="27">
        <v>0</v>
      </c>
      <c r="AU1108" s="27">
        <v>0</v>
      </c>
      <c r="AV1108" s="27">
        <v>6310528.20202637</v>
      </c>
      <c r="AW1108" s="27">
        <v>516513.854091644</v>
      </c>
      <c r="AX1108" s="27">
        <v>1363501.3222503699</v>
      </c>
      <c r="AY1108" s="27">
        <v>5749720.4833984403</v>
      </c>
      <c r="AZ1108" s="27">
        <v>6413328.0062866202</v>
      </c>
      <c r="BA1108" s="27">
        <v>3168701.4458618201</v>
      </c>
      <c r="BB1108" s="27">
        <v>0</v>
      </c>
      <c r="BC1108" s="27">
        <v>1544538.8883819601</v>
      </c>
      <c r="BD1108" s="27">
        <v>330448.37396240199</v>
      </c>
      <c r="BE1108" s="27">
        <v>0</v>
      </c>
      <c r="BF1108" s="27">
        <v>99740.306316375703</v>
      </c>
      <c r="BG1108" s="27">
        <v>6769565.5069580097</v>
      </c>
      <c r="BH1108" s="27">
        <v>2598800.1395568801</v>
      </c>
      <c r="BI1108" s="27">
        <v>0</v>
      </c>
      <c r="BJ1108" s="27">
        <v>3434593.9830322298</v>
      </c>
      <c r="BK1108" s="27">
        <v>2761393.7110595698</v>
      </c>
      <c r="BL1108" s="27">
        <v>23783.273204565001</v>
      </c>
      <c r="BM1108" s="27">
        <v>0</v>
      </c>
      <c r="BN1108" s="27">
        <v>0</v>
      </c>
      <c r="BO1108" s="27">
        <v>0</v>
      </c>
      <c r="BP1108" s="27">
        <v>0</v>
      </c>
      <c r="BQ1108" s="27">
        <v>0</v>
      </c>
      <c r="BR1108" s="27">
        <v>2065561.9159393299</v>
      </c>
      <c r="BS1108" s="27">
        <v>2646974.4956665002</v>
      </c>
      <c r="BT1108" s="27">
        <v>617300.96425628697</v>
      </c>
      <c r="BU1108" s="27">
        <v>0</v>
      </c>
      <c r="BV1108" s="27">
        <v>694715.79586029099</v>
      </c>
      <c r="BW1108" s="27">
        <v>36876.848706245401</v>
      </c>
      <c r="BX1108" s="27">
        <v>0</v>
      </c>
      <c r="BY1108" s="27">
        <v>0</v>
      </c>
      <c r="BZ1108" s="27">
        <v>0</v>
      </c>
      <c r="CA1108" s="27">
        <v>36205.411945819898</v>
      </c>
      <c r="CB1108" s="27">
        <v>2456947.4061584501</v>
      </c>
      <c r="CC1108" s="27">
        <v>18276239.823486298</v>
      </c>
      <c r="CD1108" s="27">
        <v>6027397.3958740197</v>
      </c>
      <c r="CE1108" s="27">
        <v>370.95315225422399</v>
      </c>
      <c r="CF1108" s="27">
        <v>60248.245515346498</v>
      </c>
      <c r="CG1108" s="27">
        <v>429311.84383773798</v>
      </c>
      <c r="CH1108" s="27">
        <v>36886.346853256196</v>
      </c>
      <c r="CI1108" s="27">
        <v>36581.562362670898</v>
      </c>
      <c r="CJ1108" s="27">
        <v>2517191.4284973098</v>
      </c>
      <c r="CK1108" s="27">
        <v>18705810.396240201</v>
      </c>
      <c r="CL1108" s="27">
        <v>6063677.11181641</v>
      </c>
      <c r="CM1108" s="27">
        <v>45281.026371955901</v>
      </c>
      <c r="CN1108" s="27">
        <v>5301462.3923339797</v>
      </c>
      <c r="CO1108" s="27">
        <v>25469341.065429699</v>
      </c>
      <c r="CP1108" s="27">
        <v>6063677.11181641</v>
      </c>
      <c r="CQ1108" s="27">
        <v>0</v>
      </c>
      <c r="CR1108" s="27">
        <v>0</v>
      </c>
      <c r="CS1108" s="27">
        <v>0</v>
      </c>
      <c r="CT1108" s="27">
        <v>0</v>
      </c>
    </row>
    <row r="1109" spans="1:98">
      <c r="A1109" s="104" t="s">
        <v>72</v>
      </c>
      <c r="B1109" s="132">
        <v>39417</v>
      </c>
      <c r="C1109" s="27">
        <v>21484.637428045298</v>
      </c>
      <c r="D1109" s="27">
        <v>0</v>
      </c>
      <c r="E1109" s="27">
        <v>14825.7232103348</v>
      </c>
      <c r="F1109" s="27">
        <v>11800.8675386906</v>
      </c>
      <c r="G1109" s="27">
        <v>276.21981891244701</v>
      </c>
      <c r="H1109" s="27">
        <v>0</v>
      </c>
      <c r="I1109" s="27">
        <v>0</v>
      </c>
      <c r="J1109" s="27">
        <v>7582.5803678631801</v>
      </c>
      <c r="K1109" s="27">
        <v>1159.3800933659099</v>
      </c>
      <c r="L1109" s="27">
        <v>3999.11368227005</v>
      </c>
      <c r="M1109" s="27">
        <v>15843.6300060749</v>
      </c>
      <c r="N1109" s="27">
        <v>6318.93387687206</v>
      </c>
      <c r="O1109" s="27">
        <v>8948.8979846239108</v>
      </c>
      <c r="P1109" s="27">
        <v>0</v>
      </c>
      <c r="Q1109" s="27">
        <v>1879.0314238518499</v>
      </c>
      <c r="R1109" s="27">
        <v>319.29546243324899</v>
      </c>
      <c r="S1109" s="27">
        <v>0</v>
      </c>
      <c r="T1109" s="27">
        <v>95.625499523244798</v>
      </c>
      <c r="U1109" s="27">
        <v>8799.8017929792404</v>
      </c>
      <c r="V1109" s="27">
        <v>1206452.8115387</v>
      </c>
      <c r="W1109" s="27">
        <v>0</v>
      </c>
      <c r="X1109" s="27">
        <v>1258863.09094238</v>
      </c>
      <c r="Y1109" s="27">
        <v>966481.197059631</v>
      </c>
      <c r="Z1109" s="27">
        <v>45171.488016605399</v>
      </c>
      <c r="AA1109" s="27">
        <v>0</v>
      </c>
      <c r="AB1109" s="27">
        <v>0</v>
      </c>
      <c r="AC1109" s="27">
        <v>2633455.0854492201</v>
      </c>
      <c r="AD1109" s="27">
        <v>154319.82598877</v>
      </c>
      <c r="AE1109" s="27">
        <v>172070.49329566999</v>
      </c>
      <c r="AF1109" s="27">
        <v>762636.31721496605</v>
      </c>
      <c r="AG1109" s="27">
        <v>896209.32650756801</v>
      </c>
      <c r="AH1109" s="27">
        <v>427231.97291564901</v>
      </c>
      <c r="AI1109" s="27">
        <v>0</v>
      </c>
      <c r="AJ1109" s="27">
        <v>207446.353410721</v>
      </c>
      <c r="AK1109" s="27">
        <v>47133.644523620598</v>
      </c>
      <c r="AL1109" s="27">
        <v>0</v>
      </c>
      <c r="AM1109" s="27">
        <v>13703.5008513927</v>
      </c>
      <c r="AN1109" s="27">
        <v>2812908.64025879</v>
      </c>
      <c r="AO1109" s="27">
        <v>9323022.4927978497</v>
      </c>
      <c r="AP1109" s="27">
        <v>0</v>
      </c>
      <c r="AQ1109" s="27">
        <v>9188165.2823486291</v>
      </c>
      <c r="AR1109" s="27">
        <v>7021174.0129394503</v>
      </c>
      <c r="AS1109" s="27">
        <v>328581.94351959199</v>
      </c>
      <c r="AT1109" s="27">
        <v>0</v>
      </c>
      <c r="AU1109" s="27">
        <v>0</v>
      </c>
      <c r="AV1109" s="27">
        <v>6432675.24108887</v>
      </c>
      <c r="AW1109" s="27">
        <v>412578.26288604701</v>
      </c>
      <c r="AX1109" s="27">
        <v>1379508.2801971401</v>
      </c>
      <c r="AY1109" s="27">
        <v>5889811.40588379</v>
      </c>
      <c r="AZ1109" s="27">
        <v>6471303.1196899395</v>
      </c>
      <c r="BA1109" s="27">
        <v>3251282.2761840802</v>
      </c>
      <c r="BB1109" s="27">
        <v>0</v>
      </c>
      <c r="BC1109" s="27">
        <v>1541679.1476592999</v>
      </c>
      <c r="BD1109" s="27">
        <v>339297.97552871698</v>
      </c>
      <c r="BE1109" s="27">
        <v>0</v>
      </c>
      <c r="BF1109" s="27">
        <v>102056.777793884</v>
      </c>
      <c r="BG1109" s="27">
        <v>6916805.0833129901</v>
      </c>
      <c r="BH1109" s="27">
        <v>2636610.6992797898</v>
      </c>
      <c r="BI1109" s="27">
        <v>0</v>
      </c>
      <c r="BJ1109" s="27">
        <v>3441142.8767089802</v>
      </c>
      <c r="BK1109" s="27">
        <v>2779231.4381103502</v>
      </c>
      <c r="BL1109" s="27">
        <v>27465.917822122599</v>
      </c>
      <c r="BM1109" s="27">
        <v>0</v>
      </c>
      <c r="BN1109" s="27">
        <v>0</v>
      </c>
      <c r="BO1109" s="27">
        <v>0</v>
      </c>
      <c r="BP1109" s="27">
        <v>0</v>
      </c>
      <c r="BQ1109" s="27">
        <v>0</v>
      </c>
      <c r="BR1109" s="27">
        <v>2109475.4684753399</v>
      </c>
      <c r="BS1109" s="27">
        <v>2664520.5020752</v>
      </c>
      <c r="BT1109" s="27">
        <v>632978.06904602097</v>
      </c>
      <c r="BU1109" s="27">
        <v>0</v>
      </c>
      <c r="BV1109" s="27">
        <v>695081.99115753197</v>
      </c>
      <c r="BW1109" s="27">
        <v>40739.450822353399</v>
      </c>
      <c r="BX1109" s="27">
        <v>0</v>
      </c>
      <c r="BY1109" s="27">
        <v>0</v>
      </c>
      <c r="BZ1109" s="27">
        <v>0</v>
      </c>
      <c r="CA1109" s="27">
        <v>36313.6883020401</v>
      </c>
      <c r="CB1109" s="27">
        <v>2464649.8020019499</v>
      </c>
      <c r="CC1109" s="27">
        <v>18514186.089843798</v>
      </c>
      <c r="CD1109" s="27">
        <v>6080772.9870605497</v>
      </c>
      <c r="CE1109" s="27">
        <v>397.61639073491102</v>
      </c>
      <c r="CF1109" s="27">
        <v>61054.709199905403</v>
      </c>
      <c r="CG1109" s="27">
        <v>442314.89734649699</v>
      </c>
      <c r="CH1109" s="27">
        <v>40741.278285503402</v>
      </c>
      <c r="CI1109" s="27">
        <v>36698.280213832899</v>
      </c>
      <c r="CJ1109" s="27">
        <v>2525800.1470031701</v>
      </c>
      <c r="CK1109" s="27">
        <v>18956440.819091801</v>
      </c>
      <c r="CL1109" s="27">
        <v>6119930.59619141</v>
      </c>
      <c r="CM1109" s="27">
        <v>45447.215839386001</v>
      </c>
      <c r="CN1109" s="27">
        <v>5337469.5513305701</v>
      </c>
      <c r="CO1109" s="27">
        <v>25862616.902832001</v>
      </c>
      <c r="CP1109" s="27">
        <v>6119930.59619141</v>
      </c>
      <c r="CQ1109" s="27">
        <v>0</v>
      </c>
      <c r="CR1109" s="27">
        <v>0</v>
      </c>
      <c r="CS1109" s="27">
        <v>0</v>
      </c>
      <c r="CT1109" s="27">
        <v>0</v>
      </c>
    </row>
    <row r="1110" spans="1:98">
      <c r="A1110" s="104" t="s">
        <v>72</v>
      </c>
      <c r="B1110" s="132">
        <v>39508</v>
      </c>
      <c r="C1110" s="27">
        <v>21731.551270246498</v>
      </c>
      <c r="D1110" s="27">
        <v>0</v>
      </c>
      <c r="E1110" s="27">
        <v>14614.5495512486</v>
      </c>
      <c r="F1110" s="27">
        <v>11752.913914680499</v>
      </c>
      <c r="G1110" s="27">
        <v>292.85038513317699</v>
      </c>
      <c r="H1110" s="27">
        <v>0</v>
      </c>
      <c r="I1110" s="27">
        <v>0</v>
      </c>
      <c r="J1110" s="27">
        <v>7843.9050002694103</v>
      </c>
      <c r="K1110" s="27">
        <v>971.92959228157997</v>
      </c>
      <c r="L1110" s="27">
        <v>3947.4339223205998</v>
      </c>
      <c r="M1110" s="27">
        <v>15867.7414097786</v>
      </c>
      <c r="N1110" s="27">
        <v>6327.7092319726898</v>
      </c>
      <c r="O1110" s="27">
        <v>9049.1262006759607</v>
      </c>
      <c r="P1110" s="27">
        <v>0</v>
      </c>
      <c r="Q1110" s="27">
        <v>1856.3627597540601</v>
      </c>
      <c r="R1110" s="27">
        <v>320.86350126564503</v>
      </c>
      <c r="S1110" s="27">
        <v>0</v>
      </c>
      <c r="T1110" s="27">
        <v>86.019196712411897</v>
      </c>
      <c r="U1110" s="27">
        <v>8843.6388441324198</v>
      </c>
      <c r="V1110" s="27">
        <v>1212482.4790496801</v>
      </c>
      <c r="W1110" s="27">
        <v>0</v>
      </c>
      <c r="X1110" s="27">
        <v>1242630.60545349</v>
      </c>
      <c r="Y1110" s="27">
        <v>967547.68616485596</v>
      </c>
      <c r="Z1110" s="27">
        <v>46897.792835235603</v>
      </c>
      <c r="AA1110" s="27">
        <v>0</v>
      </c>
      <c r="AB1110" s="27">
        <v>0</v>
      </c>
      <c r="AC1110" s="27">
        <v>2676913.8480834998</v>
      </c>
      <c r="AD1110" s="27">
        <v>122873.658246994</v>
      </c>
      <c r="AE1110" s="27">
        <v>167565.947875977</v>
      </c>
      <c r="AF1110" s="27">
        <v>754069.88278198196</v>
      </c>
      <c r="AG1110" s="27">
        <v>895401.85550689697</v>
      </c>
      <c r="AH1110" s="27">
        <v>434309.91828536999</v>
      </c>
      <c r="AI1110" s="27">
        <v>0</v>
      </c>
      <c r="AJ1110" s="27">
        <v>203461.59459495501</v>
      </c>
      <c r="AK1110" s="27">
        <v>46478.700672626503</v>
      </c>
      <c r="AL1110" s="27">
        <v>0</v>
      </c>
      <c r="AM1110" s="27">
        <v>13265.400840759299</v>
      </c>
      <c r="AN1110" s="27">
        <v>2809047.78479004</v>
      </c>
      <c r="AO1110" s="27">
        <v>9436645.2583007794</v>
      </c>
      <c r="AP1110" s="27">
        <v>0</v>
      </c>
      <c r="AQ1110" s="27">
        <v>9210511.8587646503</v>
      </c>
      <c r="AR1110" s="27">
        <v>7136590.8728637705</v>
      </c>
      <c r="AS1110" s="27">
        <v>346104.08517837501</v>
      </c>
      <c r="AT1110" s="27">
        <v>0</v>
      </c>
      <c r="AU1110" s="27">
        <v>0</v>
      </c>
      <c r="AV1110" s="27">
        <v>6660479.2626953097</v>
      </c>
      <c r="AW1110" s="27">
        <v>334255.64855957002</v>
      </c>
      <c r="AX1110" s="27">
        <v>1368485.04104614</v>
      </c>
      <c r="AY1110" s="27">
        <v>5887767.6237792997</v>
      </c>
      <c r="AZ1110" s="27">
        <v>6535216.9185790997</v>
      </c>
      <c r="BA1110" s="27">
        <v>3326061.66119385</v>
      </c>
      <c r="BB1110" s="27">
        <v>0</v>
      </c>
      <c r="BC1110" s="27">
        <v>1530696.5165557901</v>
      </c>
      <c r="BD1110" s="27">
        <v>339521.23014450102</v>
      </c>
      <c r="BE1110" s="27">
        <v>0</v>
      </c>
      <c r="BF1110" s="27">
        <v>99995.167676925703</v>
      </c>
      <c r="BG1110" s="27">
        <v>7018117.65808105</v>
      </c>
      <c r="BH1110" s="27">
        <v>2482237.3815612802</v>
      </c>
      <c r="BI1110" s="27">
        <v>0</v>
      </c>
      <c r="BJ1110" s="27">
        <v>3107550.15093994</v>
      </c>
      <c r="BK1110" s="27">
        <v>2528235.2127380399</v>
      </c>
      <c r="BL1110" s="27">
        <v>29867.891199350401</v>
      </c>
      <c r="BM1110" s="27">
        <v>0</v>
      </c>
      <c r="BN1110" s="27">
        <v>0</v>
      </c>
      <c r="BO1110" s="27">
        <v>0</v>
      </c>
      <c r="BP1110" s="27">
        <v>0</v>
      </c>
      <c r="BQ1110" s="27">
        <v>0</v>
      </c>
      <c r="BR1110" s="27">
        <v>1881948.32312012</v>
      </c>
      <c r="BS1110" s="27">
        <v>2419193.61151123</v>
      </c>
      <c r="BT1110" s="27">
        <v>647634.59567260696</v>
      </c>
      <c r="BU1110" s="27">
        <v>0</v>
      </c>
      <c r="BV1110" s="27">
        <v>618711.09592437698</v>
      </c>
      <c r="BW1110" s="27">
        <v>39296.999867439299</v>
      </c>
      <c r="BX1110" s="27">
        <v>0</v>
      </c>
      <c r="BY1110" s="27">
        <v>0</v>
      </c>
      <c r="BZ1110" s="27">
        <v>0</v>
      </c>
      <c r="CA1110" s="27">
        <v>36375.874259948701</v>
      </c>
      <c r="CB1110" s="27">
        <v>2456209.0146179199</v>
      </c>
      <c r="CC1110" s="27">
        <v>18658454.730957001</v>
      </c>
      <c r="CD1110" s="27">
        <v>5593293.1904296903</v>
      </c>
      <c r="CE1110" s="27">
        <v>394.15182972699398</v>
      </c>
      <c r="CF1110" s="27">
        <v>59496.701200962103</v>
      </c>
      <c r="CG1110" s="27">
        <v>438463.82092285203</v>
      </c>
      <c r="CH1110" s="27">
        <v>39303.888112068198</v>
      </c>
      <c r="CI1110" s="27">
        <v>36773.156718730897</v>
      </c>
      <c r="CJ1110" s="27">
        <v>2516545.6723938002</v>
      </c>
      <c r="CK1110" s="27">
        <v>19096983.737548798</v>
      </c>
      <c r="CL1110" s="27">
        <v>5635671.0865478497</v>
      </c>
      <c r="CM1110" s="27">
        <v>45578.1068983078</v>
      </c>
      <c r="CN1110" s="27">
        <v>5326846.13037109</v>
      </c>
      <c r="CO1110" s="27">
        <v>26132130.534912098</v>
      </c>
      <c r="CP1110" s="27">
        <v>5635671.0865478497</v>
      </c>
      <c r="CQ1110" s="27">
        <v>0</v>
      </c>
      <c r="CR1110" s="27">
        <v>0</v>
      </c>
      <c r="CS1110" s="27">
        <v>0</v>
      </c>
      <c r="CT1110" s="27">
        <v>0</v>
      </c>
    </row>
    <row r="1111" spans="1:98">
      <c r="A1111" s="104" t="s">
        <v>72</v>
      </c>
      <c r="B1111" s="132">
        <v>39600</v>
      </c>
      <c r="C1111" s="27">
        <v>22071.313763380102</v>
      </c>
      <c r="D1111" s="27">
        <v>0</v>
      </c>
      <c r="E1111" s="27">
        <v>14332.450506806401</v>
      </c>
      <c r="F1111" s="27">
        <v>11614.7527221441</v>
      </c>
      <c r="G1111" s="27">
        <v>300.02920114249002</v>
      </c>
      <c r="H1111" s="27">
        <v>0</v>
      </c>
      <c r="I1111" s="27">
        <v>0</v>
      </c>
      <c r="J1111" s="27">
        <v>8141.7609006762495</v>
      </c>
      <c r="K1111" s="27">
        <v>810.92383697628998</v>
      </c>
      <c r="L1111" s="27">
        <v>3912.4683589339302</v>
      </c>
      <c r="M1111" s="27">
        <v>15876.3182797432</v>
      </c>
      <c r="N1111" s="27">
        <v>6269.5824859142303</v>
      </c>
      <c r="O1111" s="27">
        <v>9127.5908879041708</v>
      </c>
      <c r="P1111" s="27">
        <v>0</v>
      </c>
      <c r="Q1111" s="27">
        <v>1868.3526062071301</v>
      </c>
      <c r="R1111" s="27">
        <v>309.856696065515</v>
      </c>
      <c r="S1111" s="27">
        <v>0</v>
      </c>
      <c r="T1111" s="27">
        <v>92.076214692555396</v>
      </c>
      <c r="U1111" s="27">
        <v>8916.6039766073209</v>
      </c>
      <c r="V1111" s="27">
        <v>1231060.36437988</v>
      </c>
      <c r="W1111" s="27">
        <v>0</v>
      </c>
      <c r="X1111" s="27">
        <v>1218743.84677124</v>
      </c>
      <c r="Y1111" s="27">
        <v>958278.99491119396</v>
      </c>
      <c r="Z1111" s="27">
        <v>49319.957621097601</v>
      </c>
      <c r="AA1111" s="27">
        <v>0</v>
      </c>
      <c r="AB1111" s="27">
        <v>0</v>
      </c>
      <c r="AC1111" s="27">
        <v>2759351.4609069801</v>
      </c>
      <c r="AD1111" s="27">
        <v>99858.313268661499</v>
      </c>
      <c r="AE1111" s="27">
        <v>165694.408332825</v>
      </c>
      <c r="AF1111" s="27">
        <v>757680.079689026</v>
      </c>
      <c r="AG1111" s="27">
        <v>882489.099845886</v>
      </c>
      <c r="AH1111" s="27">
        <v>438261.80934906</v>
      </c>
      <c r="AI1111" s="27">
        <v>0</v>
      </c>
      <c r="AJ1111" s="27">
        <v>206101.749586105</v>
      </c>
      <c r="AK1111" s="27">
        <v>45446.820879459403</v>
      </c>
      <c r="AL1111" s="27">
        <v>0</v>
      </c>
      <c r="AM1111" s="27">
        <v>14744.176249027299</v>
      </c>
      <c r="AN1111" s="27">
        <v>2844182.2666931199</v>
      </c>
      <c r="AO1111" s="27">
        <v>9698500.7777099591</v>
      </c>
      <c r="AP1111" s="27">
        <v>0</v>
      </c>
      <c r="AQ1111" s="27">
        <v>9142609.36962891</v>
      </c>
      <c r="AR1111" s="27">
        <v>7155506.6836547898</v>
      </c>
      <c r="AS1111" s="27">
        <v>369247.09216690098</v>
      </c>
      <c r="AT1111" s="27">
        <v>0</v>
      </c>
      <c r="AU1111" s="27">
        <v>0</v>
      </c>
      <c r="AV1111" s="27">
        <v>6983654.4246215802</v>
      </c>
      <c r="AW1111" s="27">
        <v>274060.64617538499</v>
      </c>
      <c r="AX1111" s="27">
        <v>1373219.2240448</v>
      </c>
      <c r="AY1111" s="27">
        <v>5985587.8605957003</v>
      </c>
      <c r="AZ1111" s="27">
        <v>6506293.6508178702</v>
      </c>
      <c r="BA1111" s="27">
        <v>3401985.1606445299</v>
      </c>
      <c r="BB1111" s="27">
        <v>0</v>
      </c>
      <c r="BC1111" s="27">
        <v>1585677.08358765</v>
      </c>
      <c r="BD1111" s="27">
        <v>335751.81848144502</v>
      </c>
      <c r="BE1111" s="27">
        <v>0</v>
      </c>
      <c r="BF1111" s="27">
        <v>113219.389552116</v>
      </c>
      <c r="BG1111" s="27">
        <v>7216708.8927002</v>
      </c>
      <c r="BH1111" s="27">
        <v>2529693.9685668899</v>
      </c>
      <c r="BI1111" s="27">
        <v>0</v>
      </c>
      <c r="BJ1111" s="27">
        <v>3092486.5967102102</v>
      </c>
      <c r="BK1111" s="27">
        <v>2524897.5190734901</v>
      </c>
      <c r="BL1111" s="27">
        <v>30803.335534095801</v>
      </c>
      <c r="BM1111" s="27">
        <v>0</v>
      </c>
      <c r="BN1111" s="27">
        <v>0</v>
      </c>
      <c r="BO1111" s="27">
        <v>0</v>
      </c>
      <c r="BP1111" s="27">
        <v>0</v>
      </c>
      <c r="BQ1111" s="27">
        <v>0</v>
      </c>
      <c r="BR1111" s="27">
        <v>1908193.05651855</v>
      </c>
      <c r="BS1111" s="27">
        <v>2400896.4492797898</v>
      </c>
      <c r="BT1111" s="27">
        <v>662059.36295318604</v>
      </c>
      <c r="BU1111" s="27">
        <v>0</v>
      </c>
      <c r="BV1111" s="27">
        <v>647013.98830413795</v>
      </c>
      <c r="BW1111" s="27">
        <v>38371.5302147865</v>
      </c>
      <c r="BX1111" s="27">
        <v>0</v>
      </c>
      <c r="BY1111" s="27">
        <v>0</v>
      </c>
      <c r="BZ1111" s="27">
        <v>0</v>
      </c>
      <c r="CA1111" s="27">
        <v>36414.991442680403</v>
      </c>
      <c r="CB1111" s="27">
        <v>2447791.60464478</v>
      </c>
      <c r="CC1111" s="27">
        <v>18829941.287109401</v>
      </c>
      <c r="CD1111" s="27">
        <v>5619539.39343262</v>
      </c>
      <c r="CE1111" s="27">
        <v>385.00726747885301</v>
      </c>
      <c r="CF1111" s="27">
        <v>60142.329282760598</v>
      </c>
      <c r="CG1111" s="27">
        <v>449808.85557556199</v>
      </c>
      <c r="CH1111" s="27">
        <v>38343.037535190597</v>
      </c>
      <c r="CI1111" s="27">
        <v>36803.964108943903</v>
      </c>
      <c r="CJ1111" s="27">
        <v>2507276.1417846698</v>
      </c>
      <c r="CK1111" s="27">
        <v>19280549.4931641</v>
      </c>
      <c r="CL1111" s="27">
        <v>5657633.9761352502</v>
      </c>
      <c r="CM1111" s="27">
        <v>45670.1829805374</v>
      </c>
      <c r="CN1111" s="27">
        <v>5352219.5008544903</v>
      </c>
      <c r="CO1111" s="27">
        <v>26497472.506591801</v>
      </c>
      <c r="CP1111" s="27">
        <v>5657633.9761352502</v>
      </c>
      <c r="CQ1111" s="27">
        <v>0</v>
      </c>
      <c r="CR1111" s="27">
        <v>0</v>
      </c>
      <c r="CS1111" s="27">
        <v>0</v>
      </c>
      <c r="CT1111" s="27">
        <v>0</v>
      </c>
    </row>
    <row r="1112" spans="1:98">
      <c r="A1112" s="104" t="s">
        <v>72</v>
      </c>
      <c r="B1112" s="132">
        <v>39692</v>
      </c>
      <c r="C1112" s="27">
        <v>22524.269010067001</v>
      </c>
      <c r="D1112" s="27">
        <v>0</v>
      </c>
      <c r="E1112" s="27">
        <v>13730.770906686799</v>
      </c>
      <c r="F1112" s="27">
        <v>11386.9849001169</v>
      </c>
      <c r="G1112" s="27">
        <v>304.21619275212299</v>
      </c>
      <c r="H1112" s="27">
        <v>0</v>
      </c>
      <c r="I1112" s="27">
        <v>0</v>
      </c>
      <c r="J1112" s="27">
        <v>8362.6737868785895</v>
      </c>
      <c r="K1112" s="27">
        <v>693.01064081489994</v>
      </c>
      <c r="L1112" s="27">
        <v>3729.1367368996098</v>
      </c>
      <c r="M1112" s="27">
        <v>15835.258548498199</v>
      </c>
      <c r="N1112" s="27">
        <v>6165.4540578722999</v>
      </c>
      <c r="O1112" s="27">
        <v>9217.7123594284094</v>
      </c>
      <c r="P1112" s="27">
        <v>0</v>
      </c>
      <c r="Q1112" s="27">
        <v>1875.04583789408</v>
      </c>
      <c r="R1112" s="27">
        <v>299.11814559251098</v>
      </c>
      <c r="S1112" s="27">
        <v>0</v>
      </c>
      <c r="T1112" s="27">
        <v>92.818417725153296</v>
      </c>
      <c r="U1112" s="27">
        <v>9030.1278440952301</v>
      </c>
      <c r="V1112" s="27">
        <v>1261211.32229614</v>
      </c>
      <c r="W1112" s="27">
        <v>0</v>
      </c>
      <c r="X1112" s="27">
        <v>1164437.6021728499</v>
      </c>
      <c r="Y1112" s="27">
        <v>935868.29250335705</v>
      </c>
      <c r="Z1112" s="27">
        <v>48628.442657947497</v>
      </c>
      <c r="AA1112" s="27">
        <v>0</v>
      </c>
      <c r="AB1112" s="27">
        <v>0</v>
      </c>
      <c r="AC1112" s="27">
        <v>2793848.07562256</v>
      </c>
      <c r="AD1112" s="27">
        <v>86754.940612792998</v>
      </c>
      <c r="AE1112" s="27">
        <v>161652.82297897301</v>
      </c>
      <c r="AF1112" s="27">
        <v>756039.11553955101</v>
      </c>
      <c r="AG1112" s="27">
        <v>859147.91764831496</v>
      </c>
      <c r="AH1112" s="27">
        <v>438913.20590591402</v>
      </c>
      <c r="AI1112" s="27">
        <v>0</v>
      </c>
      <c r="AJ1112" s="27">
        <v>209534.99852180501</v>
      </c>
      <c r="AK1112" s="27">
        <v>42633.226131916002</v>
      </c>
      <c r="AL1112" s="27">
        <v>0</v>
      </c>
      <c r="AM1112" s="27">
        <v>14941.771997809399</v>
      </c>
      <c r="AN1112" s="27">
        <v>2872289.1463317899</v>
      </c>
      <c r="AO1112" s="27">
        <v>10055140.4417725</v>
      </c>
      <c r="AP1112" s="27">
        <v>0</v>
      </c>
      <c r="AQ1112" s="27">
        <v>8761465.8922119103</v>
      </c>
      <c r="AR1112" s="27">
        <v>7006394.8949584998</v>
      </c>
      <c r="AS1112" s="27">
        <v>368184.84527587902</v>
      </c>
      <c r="AT1112" s="27">
        <v>0</v>
      </c>
      <c r="AU1112" s="27">
        <v>0</v>
      </c>
      <c r="AV1112" s="27">
        <v>7163011.7150878897</v>
      </c>
      <c r="AW1112" s="27">
        <v>240864.581756592</v>
      </c>
      <c r="AX1112" s="27">
        <v>1343488.58164978</v>
      </c>
      <c r="AY1112" s="27">
        <v>6025856.5648803702</v>
      </c>
      <c r="AZ1112" s="27">
        <v>6362201.0380248995</v>
      </c>
      <c r="BA1112" s="27">
        <v>3425543.9674072298</v>
      </c>
      <c r="BB1112" s="27">
        <v>0</v>
      </c>
      <c r="BC1112" s="27">
        <v>1620295.59199524</v>
      </c>
      <c r="BD1112" s="27">
        <v>320852.55746460002</v>
      </c>
      <c r="BE1112" s="27">
        <v>0</v>
      </c>
      <c r="BF1112" s="27">
        <v>114681.065836906</v>
      </c>
      <c r="BG1112" s="27">
        <v>7379606.60266113</v>
      </c>
      <c r="BH1112" s="27">
        <v>2611119.13641357</v>
      </c>
      <c r="BI1112" s="27">
        <v>0</v>
      </c>
      <c r="BJ1112" s="27">
        <v>2968495.8651733398</v>
      </c>
      <c r="BK1112" s="27">
        <v>2468914.2111511198</v>
      </c>
      <c r="BL1112" s="27">
        <v>31007.2754321098</v>
      </c>
      <c r="BM1112" s="27">
        <v>0</v>
      </c>
      <c r="BN1112" s="27">
        <v>0</v>
      </c>
      <c r="BO1112" s="27">
        <v>0</v>
      </c>
      <c r="BP1112" s="27">
        <v>0</v>
      </c>
      <c r="BQ1112" s="27">
        <v>0</v>
      </c>
      <c r="BR1112" s="27">
        <v>1918921.2433319101</v>
      </c>
      <c r="BS1112" s="27">
        <v>2338459.8494567899</v>
      </c>
      <c r="BT1112" s="27">
        <v>667209.37428283703</v>
      </c>
      <c r="BU1112" s="27">
        <v>0</v>
      </c>
      <c r="BV1112" s="27">
        <v>657181.287345886</v>
      </c>
      <c r="BW1112" s="27">
        <v>36682.5424714088</v>
      </c>
      <c r="BX1112" s="27">
        <v>0</v>
      </c>
      <c r="BY1112" s="27">
        <v>0</v>
      </c>
      <c r="BZ1112" s="27">
        <v>0</v>
      </c>
      <c r="CA1112" s="27">
        <v>36220.668739318797</v>
      </c>
      <c r="CB1112" s="27">
        <v>2427415.6085205101</v>
      </c>
      <c r="CC1112" s="27">
        <v>18810792.735595699</v>
      </c>
      <c r="CD1112" s="27">
        <v>5571309.2969970703</v>
      </c>
      <c r="CE1112" s="27">
        <v>371.33754868805403</v>
      </c>
      <c r="CF1112" s="27">
        <v>57608.751348972299</v>
      </c>
      <c r="CG1112" s="27">
        <v>434014.49348449701</v>
      </c>
      <c r="CH1112" s="27">
        <v>36720.348591804497</v>
      </c>
      <c r="CI1112" s="27">
        <v>36596.7611055374</v>
      </c>
      <c r="CJ1112" s="27">
        <v>2485083.6082153302</v>
      </c>
      <c r="CK1112" s="27">
        <v>19244899.350341801</v>
      </c>
      <c r="CL1112" s="27">
        <v>5606952.4904785203</v>
      </c>
      <c r="CM1112" s="27">
        <v>45573.294650077798</v>
      </c>
      <c r="CN1112" s="27">
        <v>5354717.3048095703</v>
      </c>
      <c r="CO1112" s="27">
        <v>26609507.3754883</v>
      </c>
      <c r="CP1112" s="27">
        <v>5606952.4904785203</v>
      </c>
      <c r="CQ1112" s="27">
        <v>0</v>
      </c>
      <c r="CR1112" s="27">
        <v>0</v>
      </c>
      <c r="CS1112" s="27">
        <v>0</v>
      </c>
      <c r="CT1112" s="27">
        <v>0</v>
      </c>
    </row>
    <row r="1113" spans="1:98">
      <c r="A1113" s="104" t="s">
        <v>72</v>
      </c>
      <c r="B1113" s="132">
        <v>39783</v>
      </c>
      <c r="C1113" s="27">
        <v>22557.166678905502</v>
      </c>
      <c r="D1113" s="27">
        <v>0</v>
      </c>
      <c r="E1113" s="27">
        <v>13379.8412132263</v>
      </c>
      <c r="F1113" s="27">
        <v>11267.2437752485</v>
      </c>
      <c r="G1113" s="27">
        <v>304.41384171321999</v>
      </c>
      <c r="H1113" s="27">
        <v>0</v>
      </c>
      <c r="I1113" s="27">
        <v>0</v>
      </c>
      <c r="J1113" s="27">
        <v>8473.1581214666403</v>
      </c>
      <c r="K1113" s="27">
        <v>571.27980911731697</v>
      </c>
      <c r="L1113" s="27">
        <v>3617.4436542987801</v>
      </c>
      <c r="M1113" s="27">
        <v>15703.3958045244</v>
      </c>
      <c r="N1113" s="27">
        <v>6051.3452103733998</v>
      </c>
      <c r="O1113" s="27">
        <v>9267.9316058158893</v>
      </c>
      <c r="P1113" s="27">
        <v>0</v>
      </c>
      <c r="Q1113" s="27">
        <v>1859.53378389776</v>
      </c>
      <c r="R1113" s="27">
        <v>288.451215084642</v>
      </c>
      <c r="S1113" s="27">
        <v>0</v>
      </c>
      <c r="T1113" s="27">
        <v>81.447302464395804</v>
      </c>
      <c r="U1113" s="27">
        <v>9082.0328685045206</v>
      </c>
      <c r="V1113" s="27">
        <v>1260477.5050353999</v>
      </c>
      <c r="W1113" s="27">
        <v>0</v>
      </c>
      <c r="X1113" s="27">
        <v>1129702.96969604</v>
      </c>
      <c r="Y1113" s="27">
        <v>918943.45172119106</v>
      </c>
      <c r="Z1113" s="27">
        <v>49158.171102523796</v>
      </c>
      <c r="AA1113" s="27">
        <v>0</v>
      </c>
      <c r="AB1113" s="27">
        <v>0</v>
      </c>
      <c r="AC1113" s="27">
        <v>2804270.6575622601</v>
      </c>
      <c r="AD1113" s="27">
        <v>70126.905621528596</v>
      </c>
      <c r="AE1113" s="27">
        <v>152327.406276703</v>
      </c>
      <c r="AF1113" s="27">
        <v>742209.45975494396</v>
      </c>
      <c r="AG1113" s="27">
        <v>842809.85684204102</v>
      </c>
      <c r="AH1113" s="27">
        <v>443828.91894149798</v>
      </c>
      <c r="AI1113" s="27">
        <v>0</v>
      </c>
      <c r="AJ1113" s="27">
        <v>208061.098112106</v>
      </c>
      <c r="AK1113" s="27">
        <v>42661.141363620802</v>
      </c>
      <c r="AL1113" s="27">
        <v>0</v>
      </c>
      <c r="AM1113" s="27">
        <v>12895.904080987</v>
      </c>
      <c r="AN1113" s="27">
        <v>2887432.32104492</v>
      </c>
      <c r="AO1113" s="27">
        <v>10071296.697387701</v>
      </c>
      <c r="AP1113" s="27">
        <v>0</v>
      </c>
      <c r="AQ1113" s="27">
        <v>8522474.9696044903</v>
      </c>
      <c r="AR1113" s="27">
        <v>6905335.2843627902</v>
      </c>
      <c r="AS1113" s="27">
        <v>375431.05326080299</v>
      </c>
      <c r="AT1113" s="27">
        <v>0</v>
      </c>
      <c r="AU1113" s="27">
        <v>0</v>
      </c>
      <c r="AV1113" s="27">
        <v>7285375.2607421903</v>
      </c>
      <c r="AW1113" s="27">
        <v>198132.619869232</v>
      </c>
      <c r="AX1113" s="27">
        <v>1271417.0161743199</v>
      </c>
      <c r="AY1113" s="27">
        <v>5944987.1358032199</v>
      </c>
      <c r="AZ1113" s="27">
        <v>6277582.4913330097</v>
      </c>
      <c r="BA1113" s="27">
        <v>3483308.5537109398</v>
      </c>
      <c r="BB1113" s="27">
        <v>0</v>
      </c>
      <c r="BC1113" s="27">
        <v>1624482.5856628399</v>
      </c>
      <c r="BD1113" s="27">
        <v>321250.81634139997</v>
      </c>
      <c r="BE1113" s="27">
        <v>0</v>
      </c>
      <c r="BF1113" s="27">
        <v>102071.16400528001</v>
      </c>
      <c r="BG1113" s="27">
        <v>7523421.7620239304</v>
      </c>
      <c r="BH1113" s="27">
        <v>2614741.2416076702</v>
      </c>
      <c r="BI1113" s="27">
        <v>0</v>
      </c>
      <c r="BJ1113" s="27">
        <v>2910278.55432129</v>
      </c>
      <c r="BK1113" s="27">
        <v>2436835.8930053702</v>
      </c>
      <c r="BL1113" s="27">
        <v>32663.288528204001</v>
      </c>
      <c r="BM1113" s="27">
        <v>0</v>
      </c>
      <c r="BN1113" s="27">
        <v>0</v>
      </c>
      <c r="BO1113" s="27">
        <v>0</v>
      </c>
      <c r="BP1113" s="27">
        <v>0</v>
      </c>
      <c r="BQ1113" s="27">
        <v>0</v>
      </c>
      <c r="BR1113" s="27">
        <v>1906563.3931121801</v>
      </c>
      <c r="BS1113" s="27">
        <v>2307139.6717529302</v>
      </c>
      <c r="BT1113" s="27">
        <v>677523.77688598598</v>
      </c>
      <c r="BU1113" s="27">
        <v>0</v>
      </c>
      <c r="BV1113" s="27">
        <v>666668.33544921898</v>
      </c>
      <c r="BW1113" s="27">
        <v>37619.161322116903</v>
      </c>
      <c r="BX1113" s="27">
        <v>0</v>
      </c>
      <c r="BY1113" s="27">
        <v>0</v>
      </c>
      <c r="BZ1113" s="27">
        <v>0</v>
      </c>
      <c r="CA1113" s="27">
        <v>35936.759992122701</v>
      </c>
      <c r="CB1113" s="27">
        <v>2387758.69500732</v>
      </c>
      <c r="CC1113" s="27">
        <v>18586075.284423798</v>
      </c>
      <c r="CD1113" s="27">
        <v>5533770.7153930701</v>
      </c>
      <c r="CE1113" s="27">
        <v>358.50621241703601</v>
      </c>
      <c r="CF1113" s="27">
        <v>55917.330916404702</v>
      </c>
      <c r="CG1113" s="27">
        <v>425688.45439147903</v>
      </c>
      <c r="CH1113" s="27">
        <v>37626.151741027803</v>
      </c>
      <c r="CI1113" s="27">
        <v>36285.423108577699</v>
      </c>
      <c r="CJ1113" s="27">
        <v>2443657.4802551302</v>
      </c>
      <c r="CK1113" s="27">
        <v>19010505.014160201</v>
      </c>
      <c r="CL1113" s="27">
        <v>5569428.3415527297</v>
      </c>
      <c r="CM1113" s="27">
        <v>45320.508162498503</v>
      </c>
      <c r="CN1113" s="27">
        <v>5329808.5162353497</v>
      </c>
      <c r="CO1113" s="27">
        <v>26522324.546875</v>
      </c>
      <c r="CP1113" s="27">
        <v>5569428.3415527297</v>
      </c>
      <c r="CQ1113" s="27">
        <v>0</v>
      </c>
      <c r="CR1113" s="27">
        <v>0</v>
      </c>
      <c r="CS1113" s="27">
        <v>0</v>
      </c>
      <c r="CT1113" s="27">
        <v>0</v>
      </c>
    </row>
    <row r="1114" spans="1:98">
      <c r="A1114" s="104" t="s">
        <v>72</v>
      </c>
      <c r="B1114" s="132">
        <v>39873</v>
      </c>
      <c r="C1114" s="27">
        <v>22892.502792358398</v>
      </c>
      <c r="D1114" s="27">
        <v>0</v>
      </c>
      <c r="E1114" s="27">
        <v>13169.683044433599</v>
      </c>
      <c r="F1114" s="27">
        <v>11206.9673720598</v>
      </c>
      <c r="G1114" s="27">
        <v>316.47551520168798</v>
      </c>
      <c r="H1114" s="27">
        <v>0</v>
      </c>
      <c r="I1114" s="27">
        <v>0</v>
      </c>
      <c r="J1114" s="27">
        <v>8690.2590823173505</v>
      </c>
      <c r="K1114" s="27">
        <v>476.812253631651</v>
      </c>
      <c r="L1114" s="27">
        <v>3581.62182015181</v>
      </c>
      <c r="M1114" s="27">
        <v>15908.785050869001</v>
      </c>
      <c r="N1114" s="27">
        <v>5938.6034793257704</v>
      </c>
      <c r="O1114" s="27">
        <v>9349.7906607389505</v>
      </c>
      <c r="P1114" s="27">
        <v>0</v>
      </c>
      <c r="Q1114" s="27">
        <v>1842.0871900618099</v>
      </c>
      <c r="R1114" s="27">
        <v>295.22620182111899</v>
      </c>
      <c r="S1114" s="27">
        <v>0</v>
      </c>
      <c r="T1114" s="27">
        <v>83.228178327903194</v>
      </c>
      <c r="U1114" s="27">
        <v>9178.0413424968701</v>
      </c>
      <c r="V1114" s="27">
        <v>1270330.82371521</v>
      </c>
      <c r="W1114" s="27">
        <v>0</v>
      </c>
      <c r="X1114" s="27">
        <v>1083624.1235809301</v>
      </c>
      <c r="Y1114" s="27">
        <v>893511.01117706299</v>
      </c>
      <c r="Z1114" s="27">
        <v>48835.094352245302</v>
      </c>
      <c r="AA1114" s="27">
        <v>0</v>
      </c>
      <c r="AB1114" s="27">
        <v>0</v>
      </c>
      <c r="AC1114" s="27">
        <v>2863638.7725830101</v>
      </c>
      <c r="AD1114" s="27">
        <v>55350.915555477099</v>
      </c>
      <c r="AE1114" s="27">
        <v>149368.06535339399</v>
      </c>
      <c r="AF1114" s="27">
        <v>744277.55112457299</v>
      </c>
      <c r="AG1114" s="27">
        <v>810198.89551544201</v>
      </c>
      <c r="AH1114" s="27">
        <v>447847.165390015</v>
      </c>
      <c r="AI1114" s="27">
        <v>0</v>
      </c>
      <c r="AJ1114" s="27">
        <v>203398.83652877799</v>
      </c>
      <c r="AK1114" s="27">
        <v>42017.087256908402</v>
      </c>
      <c r="AL1114" s="27">
        <v>0</v>
      </c>
      <c r="AM1114" s="27">
        <v>12853.892583847</v>
      </c>
      <c r="AN1114" s="27">
        <v>2921811.80151367</v>
      </c>
      <c r="AO1114" s="27">
        <v>10231549.002563501</v>
      </c>
      <c r="AP1114" s="27">
        <v>0</v>
      </c>
      <c r="AQ1114" s="27">
        <v>8169758.1974487295</v>
      </c>
      <c r="AR1114" s="27">
        <v>6694972.5229492197</v>
      </c>
      <c r="AS1114" s="27">
        <v>372077.91021728498</v>
      </c>
      <c r="AT1114" s="27">
        <v>0</v>
      </c>
      <c r="AU1114" s="27">
        <v>0</v>
      </c>
      <c r="AV1114" s="27">
        <v>7493613.5447387705</v>
      </c>
      <c r="AW1114" s="27">
        <v>157487.533243179</v>
      </c>
      <c r="AX1114" s="27">
        <v>1264760.69013977</v>
      </c>
      <c r="AY1114" s="27">
        <v>5995689.1306152297</v>
      </c>
      <c r="AZ1114" s="27">
        <v>6026766.6144409198</v>
      </c>
      <c r="BA1114" s="27">
        <v>3553214.3271484398</v>
      </c>
      <c r="BB1114" s="27">
        <v>0</v>
      </c>
      <c r="BC1114" s="27">
        <v>1583090.12654114</v>
      </c>
      <c r="BD1114" s="27">
        <v>315810.74951553298</v>
      </c>
      <c r="BE1114" s="27">
        <v>0</v>
      </c>
      <c r="BF1114" s="27">
        <v>100357.045403481</v>
      </c>
      <c r="BG1114" s="27">
        <v>7657271.9994506799</v>
      </c>
      <c r="BH1114" s="27">
        <v>2697926.7637634301</v>
      </c>
      <c r="BI1114" s="27">
        <v>0</v>
      </c>
      <c r="BJ1114" s="27">
        <v>2829631.1489563002</v>
      </c>
      <c r="BK1114" s="27">
        <v>2376217.1627502399</v>
      </c>
      <c r="BL1114" s="27">
        <v>31786.887343645099</v>
      </c>
      <c r="BM1114" s="27">
        <v>0</v>
      </c>
      <c r="BN1114" s="27">
        <v>0</v>
      </c>
      <c r="BO1114" s="27">
        <v>0</v>
      </c>
      <c r="BP1114" s="27">
        <v>0</v>
      </c>
      <c r="BQ1114" s="27">
        <v>0</v>
      </c>
      <c r="BR1114" s="27">
        <v>1915961.16259766</v>
      </c>
      <c r="BS1114" s="27">
        <v>2234430.1818847698</v>
      </c>
      <c r="BT1114" s="27">
        <v>691140.425392151</v>
      </c>
      <c r="BU1114" s="27">
        <v>0</v>
      </c>
      <c r="BV1114" s="27">
        <v>654598.48741912795</v>
      </c>
      <c r="BW1114" s="27">
        <v>36224.694980621302</v>
      </c>
      <c r="BX1114" s="27">
        <v>0</v>
      </c>
      <c r="BY1114" s="27">
        <v>0</v>
      </c>
      <c r="BZ1114" s="27">
        <v>0</v>
      </c>
      <c r="CA1114" s="27">
        <v>36086.960699081399</v>
      </c>
      <c r="CB1114" s="27">
        <v>2356736.18780518</v>
      </c>
      <c r="CC1114" s="27">
        <v>18425485.173828099</v>
      </c>
      <c r="CD1114" s="27">
        <v>5528148.8563842801</v>
      </c>
      <c r="CE1114" s="27">
        <v>368.30872136726998</v>
      </c>
      <c r="CF1114" s="27">
        <v>54670.902132987998</v>
      </c>
      <c r="CG1114" s="27">
        <v>415223.65677261399</v>
      </c>
      <c r="CH1114" s="27">
        <v>36316.594982147202</v>
      </c>
      <c r="CI1114" s="27">
        <v>36457.103445053101</v>
      </c>
      <c r="CJ1114" s="27">
        <v>2411605.7015991202</v>
      </c>
      <c r="CK1114" s="27">
        <v>18841541.400390599</v>
      </c>
      <c r="CL1114" s="27">
        <v>5567678.8386840802</v>
      </c>
      <c r="CM1114" s="27">
        <v>45590.336987495401</v>
      </c>
      <c r="CN1114" s="27">
        <v>5337651.7645873995</v>
      </c>
      <c r="CO1114" s="27">
        <v>26526288.847900402</v>
      </c>
      <c r="CP1114" s="27">
        <v>5567678.8386840802</v>
      </c>
      <c r="CQ1114" s="27">
        <v>0</v>
      </c>
      <c r="CR1114" s="27">
        <v>0</v>
      </c>
      <c r="CS1114" s="27">
        <v>0</v>
      </c>
      <c r="CT1114" s="27">
        <v>0</v>
      </c>
    </row>
    <row r="1115" spans="1:98">
      <c r="A1115" s="104" t="s">
        <v>72</v>
      </c>
      <c r="B1115" s="132">
        <v>39965</v>
      </c>
      <c r="C1115" s="27">
        <v>23221.996165275599</v>
      </c>
      <c r="D1115" s="27">
        <v>0</v>
      </c>
      <c r="E1115" s="27">
        <v>12901.4510946274</v>
      </c>
      <c r="F1115" s="27">
        <v>11079.4560533762</v>
      </c>
      <c r="G1115" s="27">
        <v>340.07353497669101</v>
      </c>
      <c r="H1115" s="27">
        <v>0</v>
      </c>
      <c r="I1115" s="27">
        <v>0</v>
      </c>
      <c r="J1115" s="27">
        <v>8854.4341304302197</v>
      </c>
      <c r="K1115" s="27">
        <v>381.99876919016202</v>
      </c>
      <c r="L1115" s="27">
        <v>3590.9650626182602</v>
      </c>
      <c r="M1115" s="27">
        <v>15946.601799726501</v>
      </c>
      <c r="N1115" s="27">
        <v>5880.4149732589703</v>
      </c>
      <c r="O1115" s="27">
        <v>9413.4773118495905</v>
      </c>
      <c r="P1115" s="27">
        <v>0</v>
      </c>
      <c r="Q1115" s="27">
        <v>1861.9185097217601</v>
      </c>
      <c r="R1115" s="27">
        <v>304.64767358452099</v>
      </c>
      <c r="S1115" s="27">
        <v>0</v>
      </c>
      <c r="T1115" s="27">
        <v>83.515850619413001</v>
      </c>
      <c r="U1115" s="27">
        <v>9211.3552412986792</v>
      </c>
      <c r="V1115" s="27">
        <v>1286174.2330627399</v>
      </c>
      <c r="W1115" s="27">
        <v>0</v>
      </c>
      <c r="X1115" s="27">
        <v>1066703.43028259</v>
      </c>
      <c r="Y1115" s="27">
        <v>887789.04235839797</v>
      </c>
      <c r="Z1115" s="27">
        <v>50181.077023029298</v>
      </c>
      <c r="AA1115" s="27">
        <v>0</v>
      </c>
      <c r="AB1115" s="27">
        <v>0</v>
      </c>
      <c r="AC1115" s="27">
        <v>2905538.0607910198</v>
      </c>
      <c r="AD1115" s="27">
        <v>43566.135122776002</v>
      </c>
      <c r="AE1115" s="27">
        <v>146866.51547431899</v>
      </c>
      <c r="AF1115" s="27">
        <v>754843.04454040504</v>
      </c>
      <c r="AG1115" s="27">
        <v>801527.52907562302</v>
      </c>
      <c r="AH1115" s="27">
        <v>445613.95801544201</v>
      </c>
      <c r="AI1115" s="27">
        <v>0</v>
      </c>
      <c r="AJ1115" s="27">
        <v>204982.15284156799</v>
      </c>
      <c r="AK1115" s="27">
        <v>42385.471724033399</v>
      </c>
      <c r="AL1115" s="27">
        <v>0</v>
      </c>
      <c r="AM1115" s="27">
        <v>12669.9080635309</v>
      </c>
      <c r="AN1115" s="27">
        <v>2942458.3447876</v>
      </c>
      <c r="AO1115" s="27">
        <v>10404016.887207</v>
      </c>
      <c r="AP1115" s="27">
        <v>0</v>
      </c>
      <c r="AQ1115" s="27">
        <v>8084476.5914306603</v>
      </c>
      <c r="AR1115" s="27">
        <v>6686234.2929077102</v>
      </c>
      <c r="AS1115" s="27">
        <v>385729.09642028803</v>
      </c>
      <c r="AT1115" s="27">
        <v>0</v>
      </c>
      <c r="AU1115" s="27">
        <v>0</v>
      </c>
      <c r="AV1115" s="27">
        <v>7672615.8812255897</v>
      </c>
      <c r="AW1115" s="27">
        <v>124611.648395538</v>
      </c>
      <c r="AX1115" s="27">
        <v>1250814.3597106901</v>
      </c>
      <c r="AY1115" s="27">
        <v>6105174.7285156297</v>
      </c>
      <c r="AZ1115" s="27">
        <v>5993812.4600830097</v>
      </c>
      <c r="BA1115" s="27">
        <v>3548492.7855834998</v>
      </c>
      <c r="BB1115" s="27">
        <v>0</v>
      </c>
      <c r="BC1115" s="27">
        <v>1605695.60539246</v>
      </c>
      <c r="BD1115" s="27">
        <v>321289.92595672602</v>
      </c>
      <c r="BE1115" s="27">
        <v>0</v>
      </c>
      <c r="BF1115" s="27">
        <v>100084.187984467</v>
      </c>
      <c r="BG1115" s="27">
        <v>7777826.9764404297</v>
      </c>
      <c r="BH1115" s="27">
        <v>2726741.4583740202</v>
      </c>
      <c r="BI1115" s="27">
        <v>0</v>
      </c>
      <c r="BJ1115" s="27">
        <v>2808263.2552795401</v>
      </c>
      <c r="BK1115" s="27">
        <v>2370959.1126708998</v>
      </c>
      <c r="BL1115" s="27">
        <v>33087.756453037298</v>
      </c>
      <c r="BM1115" s="27">
        <v>0</v>
      </c>
      <c r="BN1115" s="27">
        <v>0</v>
      </c>
      <c r="BO1115" s="27">
        <v>0</v>
      </c>
      <c r="BP1115" s="27">
        <v>0</v>
      </c>
      <c r="BQ1115" s="27">
        <v>0</v>
      </c>
      <c r="BR1115" s="27">
        <v>1945144.9306945801</v>
      </c>
      <c r="BS1115" s="27">
        <v>2218732.3329162602</v>
      </c>
      <c r="BT1115" s="27">
        <v>690250.94705200195</v>
      </c>
      <c r="BU1115" s="27">
        <v>0</v>
      </c>
      <c r="BV1115" s="27">
        <v>666064.98887634301</v>
      </c>
      <c r="BW1115" s="27">
        <v>36719.571543216698</v>
      </c>
      <c r="BX1115" s="27">
        <v>0</v>
      </c>
      <c r="BY1115" s="27">
        <v>0</v>
      </c>
      <c r="BZ1115" s="27">
        <v>0</v>
      </c>
      <c r="CA1115" s="27">
        <v>36128.658190250397</v>
      </c>
      <c r="CB1115" s="27">
        <v>2352152.9189147898</v>
      </c>
      <c r="CC1115" s="27">
        <v>18488157.300048798</v>
      </c>
      <c r="CD1115" s="27">
        <v>5533942.3140258798</v>
      </c>
      <c r="CE1115" s="27">
        <v>380.050392970443</v>
      </c>
      <c r="CF1115" s="27">
        <v>54974.461385250099</v>
      </c>
      <c r="CG1115" s="27">
        <v>422064.90107345599</v>
      </c>
      <c r="CH1115" s="27">
        <v>36666.082291603103</v>
      </c>
      <c r="CI1115" s="27">
        <v>36511.277680396997</v>
      </c>
      <c r="CJ1115" s="27">
        <v>2406986.9299011198</v>
      </c>
      <c r="CK1115" s="27">
        <v>18910463.643066399</v>
      </c>
      <c r="CL1115" s="27">
        <v>5570889.9951171903</v>
      </c>
      <c r="CM1115" s="27">
        <v>45658.715968131997</v>
      </c>
      <c r="CN1115" s="27">
        <v>5348748.3421020498</v>
      </c>
      <c r="CO1115" s="27">
        <v>26681513.677978501</v>
      </c>
      <c r="CP1115" s="27">
        <v>5570889.9951171903</v>
      </c>
      <c r="CQ1115" s="27">
        <v>0</v>
      </c>
      <c r="CR1115" s="27">
        <v>0</v>
      </c>
      <c r="CS1115" s="27">
        <v>0</v>
      </c>
      <c r="CT1115" s="27">
        <v>0</v>
      </c>
    </row>
    <row r="1116" spans="1:98">
      <c r="A1116" s="104" t="s">
        <v>72</v>
      </c>
      <c r="B1116" s="132">
        <v>40057</v>
      </c>
      <c r="C1116" s="27">
        <v>23527.796325683601</v>
      </c>
      <c r="D1116" s="27">
        <v>0</v>
      </c>
      <c r="E1116" s="27">
        <v>12648.082379937199</v>
      </c>
      <c r="F1116" s="27">
        <v>10932.8101965189</v>
      </c>
      <c r="G1116" s="27">
        <v>367.10466436296701</v>
      </c>
      <c r="H1116" s="27">
        <v>0</v>
      </c>
      <c r="I1116" s="27">
        <v>0</v>
      </c>
      <c r="J1116" s="27">
        <v>8961.3778170347196</v>
      </c>
      <c r="K1116" s="27">
        <v>289.05989438295398</v>
      </c>
      <c r="L1116" s="27">
        <v>3361.34982430935</v>
      </c>
      <c r="M1116" s="27">
        <v>16011.1765742302</v>
      </c>
      <c r="N1116" s="27">
        <v>5816.3474701642999</v>
      </c>
      <c r="O1116" s="27">
        <v>9543.26853394508</v>
      </c>
      <c r="P1116" s="27">
        <v>0</v>
      </c>
      <c r="Q1116" s="27">
        <v>1859.0441627949499</v>
      </c>
      <c r="R1116" s="27">
        <v>309.83267352357501</v>
      </c>
      <c r="S1116" s="27">
        <v>0</v>
      </c>
      <c r="T1116" s="27">
        <v>84.0364261176437</v>
      </c>
      <c r="U1116" s="27">
        <v>9246.6029688119906</v>
      </c>
      <c r="V1116" s="27">
        <v>1296473.68286133</v>
      </c>
      <c r="W1116" s="27">
        <v>0</v>
      </c>
      <c r="X1116" s="27">
        <v>1046978.87937164</v>
      </c>
      <c r="Y1116" s="27">
        <v>877660.61721038795</v>
      </c>
      <c r="Z1116" s="27">
        <v>52494.359458923303</v>
      </c>
      <c r="AA1116" s="27">
        <v>0</v>
      </c>
      <c r="AB1116" s="27">
        <v>0</v>
      </c>
      <c r="AC1116" s="27">
        <v>2940261.0893859901</v>
      </c>
      <c r="AD1116" s="27">
        <v>31181.602693080898</v>
      </c>
      <c r="AE1116" s="27">
        <v>141221.19531822199</v>
      </c>
      <c r="AF1116" s="27">
        <v>757226.34843444801</v>
      </c>
      <c r="AG1116" s="27">
        <v>789263.66979980504</v>
      </c>
      <c r="AH1116" s="27">
        <v>446521.51107788098</v>
      </c>
      <c r="AI1116" s="27">
        <v>0</v>
      </c>
      <c r="AJ1116" s="27">
        <v>208190.06329155</v>
      </c>
      <c r="AK1116" s="27">
        <v>43109.417586326599</v>
      </c>
      <c r="AL1116" s="27">
        <v>0</v>
      </c>
      <c r="AM1116" s="27">
        <v>12107.2937381268</v>
      </c>
      <c r="AN1116" s="27">
        <v>2969023.0102844201</v>
      </c>
      <c r="AO1116" s="27">
        <v>10610576.247436499</v>
      </c>
      <c r="AP1116" s="27">
        <v>0</v>
      </c>
      <c r="AQ1116" s="27">
        <v>7969196.1429443397</v>
      </c>
      <c r="AR1116" s="27">
        <v>6636709.05187988</v>
      </c>
      <c r="AS1116" s="27">
        <v>403203.382164001</v>
      </c>
      <c r="AT1116" s="27">
        <v>0</v>
      </c>
      <c r="AU1116" s="27">
        <v>0</v>
      </c>
      <c r="AV1116" s="27">
        <v>7827385.5502319299</v>
      </c>
      <c r="AW1116" s="27">
        <v>89770.689447402998</v>
      </c>
      <c r="AX1116" s="27">
        <v>1189672.6079559301</v>
      </c>
      <c r="AY1116" s="27">
        <v>6173815.47192383</v>
      </c>
      <c r="AZ1116" s="27">
        <v>5948804.8408813505</v>
      </c>
      <c r="BA1116" s="27">
        <v>3582408.4707641602</v>
      </c>
      <c r="BB1116" s="27">
        <v>0</v>
      </c>
      <c r="BC1116" s="27">
        <v>1634089.43595886</v>
      </c>
      <c r="BD1116" s="27">
        <v>332640.62574386603</v>
      </c>
      <c r="BE1116" s="27">
        <v>0</v>
      </c>
      <c r="BF1116" s="27">
        <v>92535.227784156799</v>
      </c>
      <c r="BG1116" s="27">
        <v>7910125.4995117197</v>
      </c>
      <c r="BH1116" s="27">
        <v>2741594.8513183598</v>
      </c>
      <c r="BI1116" s="27">
        <v>0</v>
      </c>
      <c r="BJ1116" s="27">
        <v>2759314.9426574698</v>
      </c>
      <c r="BK1116" s="27">
        <v>2349257.1363830599</v>
      </c>
      <c r="BL1116" s="27">
        <v>35771.3969511986</v>
      </c>
      <c r="BM1116" s="27">
        <v>0</v>
      </c>
      <c r="BN1116" s="27">
        <v>0</v>
      </c>
      <c r="BO1116" s="27">
        <v>0</v>
      </c>
      <c r="BP1116" s="27">
        <v>0</v>
      </c>
      <c r="BQ1116" s="27">
        <v>0</v>
      </c>
      <c r="BR1116" s="27">
        <v>1950999.1762695301</v>
      </c>
      <c r="BS1116" s="27">
        <v>2190177.4230651902</v>
      </c>
      <c r="BT1116" s="27">
        <v>697230.04183196998</v>
      </c>
      <c r="BU1116" s="27">
        <v>0</v>
      </c>
      <c r="BV1116" s="27">
        <v>679836.80075836205</v>
      </c>
      <c r="BW1116" s="27">
        <v>38157.3576998711</v>
      </c>
      <c r="BX1116" s="27">
        <v>0</v>
      </c>
      <c r="BY1116" s="27">
        <v>0</v>
      </c>
      <c r="BZ1116" s="27">
        <v>0</v>
      </c>
      <c r="CA1116" s="27">
        <v>36153.408597946203</v>
      </c>
      <c r="CB1116" s="27">
        <v>2345041.7113342299</v>
      </c>
      <c r="CC1116" s="27">
        <v>18568178.050292999</v>
      </c>
      <c r="CD1116" s="27">
        <v>5493325.1251831101</v>
      </c>
      <c r="CE1116" s="27">
        <v>383.45186935737701</v>
      </c>
      <c r="CF1116" s="27">
        <v>55144.705661296801</v>
      </c>
      <c r="CG1116" s="27">
        <v>422506.77478790301</v>
      </c>
      <c r="CH1116" s="27">
        <v>38235.650160789497</v>
      </c>
      <c r="CI1116" s="27">
        <v>36540.812042236299</v>
      </c>
      <c r="CJ1116" s="27">
        <v>2400216.7630004901</v>
      </c>
      <c r="CK1116" s="27">
        <v>18991070.4853516</v>
      </c>
      <c r="CL1116" s="27">
        <v>5529903.9140014602</v>
      </c>
      <c r="CM1116" s="27">
        <v>45729.638359546698</v>
      </c>
      <c r="CN1116" s="27">
        <v>5367863.8191528302</v>
      </c>
      <c r="CO1116" s="27">
        <v>26898432.619628899</v>
      </c>
      <c r="CP1116" s="27">
        <v>5529903.9140014602</v>
      </c>
      <c r="CQ1116" s="27">
        <v>0</v>
      </c>
      <c r="CR1116" s="27">
        <v>0</v>
      </c>
      <c r="CS1116" s="27">
        <v>0</v>
      </c>
      <c r="CT1116" s="27">
        <v>0</v>
      </c>
    </row>
    <row r="1117" spans="1:98">
      <c r="A1117" s="104" t="s">
        <v>72</v>
      </c>
      <c r="B1117" s="132">
        <v>40148</v>
      </c>
      <c r="C1117" s="27">
        <v>24437.658132791501</v>
      </c>
      <c r="D1117" s="27">
        <v>0</v>
      </c>
      <c r="E1117" s="27">
        <v>11762.877940297099</v>
      </c>
      <c r="F1117" s="27">
        <v>10806.905402660401</v>
      </c>
      <c r="G1117" s="27">
        <v>394.88911697640998</v>
      </c>
      <c r="H1117" s="27">
        <v>0</v>
      </c>
      <c r="I1117" s="27">
        <v>0</v>
      </c>
      <c r="J1117" s="27">
        <v>9105.7970583438891</v>
      </c>
      <c r="K1117" s="27">
        <v>230.210633238778</v>
      </c>
      <c r="L1117" s="27">
        <v>3309.15826398134</v>
      </c>
      <c r="M1117" s="27">
        <v>15981.3810937405</v>
      </c>
      <c r="N1117" s="27">
        <v>5833.6141735911397</v>
      </c>
      <c r="O1117" s="27">
        <v>9692.4471276998502</v>
      </c>
      <c r="P1117" s="27">
        <v>0</v>
      </c>
      <c r="Q1117" s="27">
        <v>1834.9683731049299</v>
      </c>
      <c r="R1117" s="27">
        <v>330.29407334700198</v>
      </c>
      <c r="S1117" s="27">
        <v>0</v>
      </c>
      <c r="T1117" s="27">
        <v>88.023576403036699</v>
      </c>
      <c r="U1117" s="27">
        <v>9352.0158413648605</v>
      </c>
      <c r="V1117" s="27">
        <v>1387593.7880554199</v>
      </c>
      <c r="W1117" s="27">
        <v>0</v>
      </c>
      <c r="X1117" s="27">
        <v>962885.15665435803</v>
      </c>
      <c r="Y1117" s="27">
        <v>865974.62373352097</v>
      </c>
      <c r="Z1117" s="27">
        <v>53682.951186657003</v>
      </c>
      <c r="AA1117" s="27">
        <v>0</v>
      </c>
      <c r="AB1117" s="27">
        <v>0</v>
      </c>
      <c r="AC1117" s="27">
        <v>2959821.0104980501</v>
      </c>
      <c r="AD1117" s="27">
        <v>22008.263315916101</v>
      </c>
      <c r="AE1117" s="27">
        <v>140332.988008499</v>
      </c>
      <c r="AF1117" s="27">
        <v>764422.69747924805</v>
      </c>
      <c r="AG1117" s="27">
        <v>782395.88699340797</v>
      </c>
      <c r="AH1117" s="27">
        <v>455742.15240478498</v>
      </c>
      <c r="AI1117" s="27">
        <v>0</v>
      </c>
      <c r="AJ1117" s="27">
        <v>206707.938623428</v>
      </c>
      <c r="AK1117" s="27">
        <v>42685.404768943801</v>
      </c>
      <c r="AL1117" s="27">
        <v>0</v>
      </c>
      <c r="AM1117" s="27">
        <v>11745.057179093399</v>
      </c>
      <c r="AN1117" s="27">
        <v>2986733.4908752399</v>
      </c>
      <c r="AO1117" s="27">
        <v>11371320.8210449</v>
      </c>
      <c r="AP1117" s="27">
        <v>0</v>
      </c>
      <c r="AQ1117" s="27">
        <v>7366096.4649658203</v>
      </c>
      <c r="AR1117" s="27">
        <v>6600484.6652221698</v>
      </c>
      <c r="AS1117" s="27">
        <v>412057.95081329299</v>
      </c>
      <c r="AT1117" s="27">
        <v>0</v>
      </c>
      <c r="AU1117" s="27">
        <v>0</v>
      </c>
      <c r="AV1117" s="27">
        <v>7972168.29089355</v>
      </c>
      <c r="AW1117" s="27">
        <v>64212.652687549598</v>
      </c>
      <c r="AX1117" s="27">
        <v>1215524.3976745601</v>
      </c>
      <c r="AY1117" s="27">
        <v>6274383.7051391602</v>
      </c>
      <c r="AZ1117" s="27">
        <v>5932770.2489623995</v>
      </c>
      <c r="BA1117" s="27">
        <v>3685488.7139892601</v>
      </c>
      <c r="BB1117" s="27">
        <v>0</v>
      </c>
      <c r="BC1117" s="27">
        <v>1635221.6401367199</v>
      </c>
      <c r="BD1117" s="27">
        <v>325578.64628601098</v>
      </c>
      <c r="BE1117" s="27">
        <v>0</v>
      </c>
      <c r="BF1117" s="27">
        <v>92422.885488510103</v>
      </c>
      <c r="BG1117" s="27">
        <v>8053461.4283447303</v>
      </c>
      <c r="BH1117" s="27">
        <v>2901625.88067627</v>
      </c>
      <c r="BI1117" s="27">
        <v>0</v>
      </c>
      <c r="BJ1117" s="27">
        <v>2610975.7757873498</v>
      </c>
      <c r="BK1117" s="27">
        <v>2334328.4306335398</v>
      </c>
      <c r="BL1117" s="27">
        <v>36825.120646476702</v>
      </c>
      <c r="BM1117" s="27">
        <v>0</v>
      </c>
      <c r="BN1117" s="27">
        <v>0</v>
      </c>
      <c r="BO1117" s="27">
        <v>0</v>
      </c>
      <c r="BP1117" s="27">
        <v>0</v>
      </c>
      <c r="BQ1117" s="27">
        <v>0</v>
      </c>
      <c r="BR1117" s="27">
        <v>1963701.6361541699</v>
      </c>
      <c r="BS1117" s="27">
        <v>2185241.2834472698</v>
      </c>
      <c r="BT1117" s="27">
        <v>716943.14326477097</v>
      </c>
      <c r="BU1117" s="27">
        <v>0</v>
      </c>
      <c r="BV1117" s="27">
        <v>685719.55657195998</v>
      </c>
      <c r="BW1117" s="27">
        <v>37853.824932098403</v>
      </c>
      <c r="BX1117" s="27">
        <v>0</v>
      </c>
      <c r="BY1117" s="27">
        <v>0</v>
      </c>
      <c r="BZ1117" s="27">
        <v>0</v>
      </c>
      <c r="CA1117" s="27">
        <v>36203.775266647302</v>
      </c>
      <c r="CB1117" s="27">
        <v>2347696.19348145</v>
      </c>
      <c r="CC1117" s="27">
        <v>18731591.791992199</v>
      </c>
      <c r="CD1117" s="27">
        <v>5526834.2388305701</v>
      </c>
      <c r="CE1117" s="27">
        <v>403.29853511601698</v>
      </c>
      <c r="CF1117" s="27">
        <v>54888.465493202202</v>
      </c>
      <c r="CG1117" s="27">
        <v>421635.82011413598</v>
      </c>
      <c r="CH1117" s="27">
        <v>37791.567900657697</v>
      </c>
      <c r="CI1117" s="27">
        <v>36599.781783580802</v>
      </c>
      <c r="CJ1117" s="27">
        <v>2402585.3095703102</v>
      </c>
      <c r="CK1117" s="27">
        <v>19150492.049316399</v>
      </c>
      <c r="CL1117" s="27">
        <v>5562613.69677734</v>
      </c>
      <c r="CM1117" s="27">
        <v>45881.1169419289</v>
      </c>
      <c r="CN1117" s="27">
        <v>5387171.8109741202</v>
      </c>
      <c r="CO1117" s="27">
        <v>27193428.464843798</v>
      </c>
      <c r="CP1117" s="27">
        <v>5562613.69677734</v>
      </c>
      <c r="CQ1117" s="27">
        <v>0</v>
      </c>
      <c r="CR1117" s="27">
        <v>0</v>
      </c>
      <c r="CS1117" s="27">
        <v>0</v>
      </c>
      <c r="CT1117" s="27">
        <v>0</v>
      </c>
    </row>
    <row r="1118" spans="1:98">
      <c r="A1118" s="104" t="s">
        <v>72</v>
      </c>
      <c r="B1118" s="132">
        <v>40238</v>
      </c>
      <c r="C1118" s="27">
        <v>24491.046345233899</v>
      </c>
      <c r="D1118" s="27">
        <v>0</v>
      </c>
      <c r="E1118" s="27">
        <v>11599.9886115789</v>
      </c>
      <c r="F1118" s="27">
        <v>10682.5627422333</v>
      </c>
      <c r="G1118" s="27">
        <v>399.91248723119497</v>
      </c>
      <c r="H1118" s="27">
        <v>0</v>
      </c>
      <c r="I1118" s="27">
        <v>0</v>
      </c>
      <c r="J1118" s="27">
        <v>9167.6512558460199</v>
      </c>
      <c r="K1118" s="27">
        <v>179.466414390132</v>
      </c>
      <c r="L1118" s="27">
        <v>3278.2006018161801</v>
      </c>
      <c r="M1118" s="27">
        <v>15906.494193553899</v>
      </c>
      <c r="N1118" s="27">
        <v>5811.5116870403299</v>
      </c>
      <c r="O1118" s="27">
        <v>9753.9070417880994</v>
      </c>
      <c r="P1118" s="27">
        <v>0</v>
      </c>
      <c r="Q1118" s="27">
        <v>1811.5864782184401</v>
      </c>
      <c r="R1118" s="27">
        <v>328.90029901638599</v>
      </c>
      <c r="S1118" s="27">
        <v>0</v>
      </c>
      <c r="T1118" s="27">
        <v>89.211105990223601</v>
      </c>
      <c r="U1118" s="27">
        <v>9352.9694839715994</v>
      </c>
      <c r="V1118" s="27">
        <v>1373484.62309265</v>
      </c>
      <c r="W1118" s="27">
        <v>0</v>
      </c>
      <c r="X1118" s="27">
        <v>947431.24922943104</v>
      </c>
      <c r="Y1118" s="27">
        <v>855472.63201141404</v>
      </c>
      <c r="Z1118" s="27">
        <v>54992.618784427599</v>
      </c>
      <c r="AA1118" s="27">
        <v>0</v>
      </c>
      <c r="AB1118" s="27">
        <v>0</v>
      </c>
      <c r="AC1118" s="27">
        <v>3002677.3764953599</v>
      </c>
      <c r="AD1118" s="27">
        <v>15708.730774641001</v>
      </c>
      <c r="AE1118" s="27">
        <v>135142.70586395299</v>
      </c>
      <c r="AF1118" s="27">
        <v>747451.46464538598</v>
      </c>
      <c r="AG1118" s="27">
        <v>777182.61975097703</v>
      </c>
      <c r="AH1118" s="27">
        <v>457251.58296966599</v>
      </c>
      <c r="AI1118" s="27">
        <v>0</v>
      </c>
      <c r="AJ1118" s="27">
        <v>208411.29091644299</v>
      </c>
      <c r="AK1118" s="27">
        <v>44056.522808075002</v>
      </c>
      <c r="AL1118" s="27">
        <v>0</v>
      </c>
      <c r="AM1118" s="27">
        <v>11193.4356712103</v>
      </c>
      <c r="AN1118" s="27">
        <v>3019163.0479431199</v>
      </c>
      <c r="AO1118" s="27">
        <v>11318177.087036099</v>
      </c>
      <c r="AP1118" s="27">
        <v>0</v>
      </c>
      <c r="AQ1118" s="27">
        <v>7341597.5101928702</v>
      </c>
      <c r="AR1118" s="27">
        <v>6598929.7913818397</v>
      </c>
      <c r="AS1118" s="27">
        <v>427582.42647170997</v>
      </c>
      <c r="AT1118" s="27">
        <v>0</v>
      </c>
      <c r="AU1118" s="27">
        <v>0</v>
      </c>
      <c r="AV1118" s="27">
        <v>8148655.1488647498</v>
      </c>
      <c r="AW1118" s="27">
        <v>46212.274541854902</v>
      </c>
      <c r="AX1118" s="27">
        <v>1172322.46418762</v>
      </c>
      <c r="AY1118" s="27">
        <v>6206827.4480590802</v>
      </c>
      <c r="AZ1118" s="27">
        <v>5955973.3317871103</v>
      </c>
      <c r="BA1118" s="27">
        <v>3726415.9102477999</v>
      </c>
      <c r="BB1118" s="27">
        <v>0</v>
      </c>
      <c r="BC1118" s="27">
        <v>1652014.2669220001</v>
      </c>
      <c r="BD1118" s="27">
        <v>338790.19756698603</v>
      </c>
      <c r="BE1118" s="27">
        <v>0</v>
      </c>
      <c r="BF1118" s="27">
        <v>89718.941108703599</v>
      </c>
      <c r="BG1118" s="27">
        <v>8196033.1822509803</v>
      </c>
      <c r="BH1118" s="27">
        <v>3014822.0691223098</v>
      </c>
      <c r="BI1118" s="27">
        <v>0</v>
      </c>
      <c r="BJ1118" s="27">
        <v>2635387.45880127</v>
      </c>
      <c r="BK1118" s="27">
        <v>2352822.8099365202</v>
      </c>
      <c r="BL1118" s="27">
        <v>38735.233460903197</v>
      </c>
      <c r="BM1118" s="27">
        <v>0</v>
      </c>
      <c r="BN1118" s="27">
        <v>0</v>
      </c>
      <c r="BO1118" s="27">
        <v>0</v>
      </c>
      <c r="BP1118" s="27">
        <v>0</v>
      </c>
      <c r="BQ1118" s="27">
        <v>0</v>
      </c>
      <c r="BR1118" s="27">
        <v>1984348.65109253</v>
      </c>
      <c r="BS1118" s="27">
        <v>2209380.6697998</v>
      </c>
      <c r="BT1118" s="27">
        <v>724986.01643371605</v>
      </c>
      <c r="BU1118" s="27">
        <v>0</v>
      </c>
      <c r="BV1118" s="27">
        <v>695181.34523773205</v>
      </c>
      <c r="BW1118" s="27">
        <v>38938.814970016501</v>
      </c>
      <c r="BX1118" s="27">
        <v>0</v>
      </c>
      <c r="BY1118" s="27">
        <v>0</v>
      </c>
      <c r="BZ1118" s="27">
        <v>0</v>
      </c>
      <c r="CA1118" s="27">
        <v>36101.558038234703</v>
      </c>
      <c r="CB1118" s="27">
        <v>2326117.75994873</v>
      </c>
      <c r="CC1118" s="27">
        <v>18703205.8823242</v>
      </c>
      <c r="CD1118" s="27">
        <v>5647835.5572509803</v>
      </c>
      <c r="CE1118" s="27">
        <v>400.43178755790001</v>
      </c>
      <c r="CF1118" s="27">
        <v>55054.335404396101</v>
      </c>
      <c r="CG1118" s="27">
        <v>426795.16535949701</v>
      </c>
      <c r="CH1118" s="27">
        <v>39158.689262867003</v>
      </c>
      <c r="CI1118" s="27">
        <v>36503.668040752404</v>
      </c>
      <c r="CJ1118" s="27">
        <v>2380988.15933228</v>
      </c>
      <c r="CK1118" s="27">
        <v>19132817.745849598</v>
      </c>
      <c r="CL1118" s="27">
        <v>5689916.2286377</v>
      </c>
      <c r="CM1118" s="27">
        <v>45797.716153621703</v>
      </c>
      <c r="CN1118" s="27">
        <v>5405140.8447876005</v>
      </c>
      <c r="CO1118" s="27">
        <v>27342090.322021499</v>
      </c>
      <c r="CP1118" s="27">
        <v>5689916.2286377</v>
      </c>
      <c r="CQ1118" s="27">
        <v>0</v>
      </c>
      <c r="CR1118" s="27">
        <v>0</v>
      </c>
      <c r="CS1118" s="27">
        <v>0</v>
      </c>
      <c r="CT1118" s="27">
        <v>0</v>
      </c>
    </row>
    <row r="1119" spans="1:98">
      <c r="A1119" s="104" t="s">
        <v>72</v>
      </c>
      <c r="B1119" s="132">
        <v>40330</v>
      </c>
      <c r="C1119" s="27">
        <v>24709.5488762856</v>
      </c>
      <c r="D1119" s="27">
        <v>0</v>
      </c>
      <c r="E1119" s="27">
        <v>11411.933981537801</v>
      </c>
      <c r="F1119" s="27">
        <v>10539.188794732099</v>
      </c>
      <c r="G1119" s="27">
        <v>400.17376909404999</v>
      </c>
      <c r="H1119" s="27">
        <v>0</v>
      </c>
      <c r="I1119" s="27">
        <v>0</v>
      </c>
      <c r="J1119" s="27">
        <v>9242.2603564262408</v>
      </c>
      <c r="K1119" s="27">
        <v>155.66100578196301</v>
      </c>
      <c r="L1119" s="27">
        <v>3336.5211853086898</v>
      </c>
      <c r="M1119" s="27">
        <v>15892.9120241404</v>
      </c>
      <c r="N1119" s="27">
        <v>5838.3878505230005</v>
      </c>
      <c r="O1119" s="27">
        <v>9833.5276108980197</v>
      </c>
      <c r="P1119" s="27">
        <v>0</v>
      </c>
      <c r="Q1119" s="27">
        <v>1814.8955473303799</v>
      </c>
      <c r="R1119" s="27">
        <v>324.123637571931</v>
      </c>
      <c r="S1119" s="27">
        <v>0</v>
      </c>
      <c r="T1119" s="27">
        <v>83.952751227654502</v>
      </c>
      <c r="U1119" s="27">
        <v>9382.9749540090597</v>
      </c>
      <c r="V1119" s="27">
        <v>1397740.5674133301</v>
      </c>
      <c r="W1119" s="27">
        <v>0</v>
      </c>
      <c r="X1119" s="27">
        <v>923511.19274902297</v>
      </c>
      <c r="Y1119" s="27">
        <v>836681.93028259301</v>
      </c>
      <c r="Z1119" s="27">
        <v>54591.573694706</v>
      </c>
      <c r="AA1119" s="27">
        <v>0</v>
      </c>
      <c r="AB1119" s="27">
        <v>0</v>
      </c>
      <c r="AC1119" s="27">
        <v>3019542.5345458998</v>
      </c>
      <c r="AD1119" s="27">
        <v>14113.989681601501</v>
      </c>
      <c r="AE1119" s="27">
        <v>133791.66252899199</v>
      </c>
      <c r="AF1119" s="27">
        <v>749014.20674896205</v>
      </c>
      <c r="AG1119" s="27">
        <v>771924.78918456996</v>
      </c>
      <c r="AH1119" s="27">
        <v>459608.50314712501</v>
      </c>
      <c r="AI1119" s="27">
        <v>0</v>
      </c>
      <c r="AJ1119" s="27">
        <v>210048.746068954</v>
      </c>
      <c r="AK1119" s="27">
        <v>43455.484838008902</v>
      </c>
      <c r="AL1119" s="27">
        <v>0</v>
      </c>
      <c r="AM1119" s="27">
        <v>10992.896992325799</v>
      </c>
      <c r="AN1119" s="27">
        <v>3030829.7295837398</v>
      </c>
      <c r="AO1119" s="27">
        <v>11574941.013793901</v>
      </c>
      <c r="AP1119" s="27">
        <v>0</v>
      </c>
      <c r="AQ1119" s="27">
        <v>7156288.5585327102</v>
      </c>
      <c r="AR1119" s="27">
        <v>6473636.9703369103</v>
      </c>
      <c r="AS1119" s="27">
        <v>425305.86449432402</v>
      </c>
      <c r="AT1119" s="27">
        <v>0</v>
      </c>
      <c r="AU1119" s="27">
        <v>0</v>
      </c>
      <c r="AV1119" s="27">
        <v>8236975.4373779297</v>
      </c>
      <c r="AW1119" s="27">
        <v>41625.742905616797</v>
      </c>
      <c r="AX1119" s="27">
        <v>1161021.5453033401</v>
      </c>
      <c r="AY1119" s="27">
        <v>6243611.7884521503</v>
      </c>
      <c r="AZ1119" s="27">
        <v>5933852.66259766</v>
      </c>
      <c r="BA1119" s="27">
        <v>3753273.6392517099</v>
      </c>
      <c r="BB1119" s="27">
        <v>0</v>
      </c>
      <c r="BC1119" s="27">
        <v>1670004.04379272</v>
      </c>
      <c r="BD1119" s="27">
        <v>336775.93154907197</v>
      </c>
      <c r="BE1119" s="27">
        <v>0</v>
      </c>
      <c r="BF1119" s="27">
        <v>86337.986748695403</v>
      </c>
      <c r="BG1119" s="27">
        <v>8267992.3286743201</v>
      </c>
      <c r="BH1119" s="27">
        <v>3074645.1618957501</v>
      </c>
      <c r="BI1119" s="27">
        <v>0</v>
      </c>
      <c r="BJ1119" s="27">
        <v>2587618.6953430199</v>
      </c>
      <c r="BK1119" s="27">
        <v>2314100.01885986</v>
      </c>
      <c r="BL1119" s="27">
        <v>39337.433790206902</v>
      </c>
      <c r="BM1119" s="27">
        <v>0</v>
      </c>
      <c r="BN1119" s="27">
        <v>0</v>
      </c>
      <c r="BO1119" s="27">
        <v>0</v>
      </c>
      <c r="BP1119" s="27">
        <v>0</v>
      </c>
      <c r="BQ1119" s="27">
        <v>0</v>
      </c>
      <c r="BR1119" s="27">
        <v>2002402.5548095701</v>
      </c>
      <c r="BS1119" s="27">
        <v>2197057.7942810101</v>
      </c>
      <c r="BT1119" s="27">
        <v>730225.71657562302</v>
      </c>
      <c r="BU1119" s="27">
        <v>0</v>
      </c>
      <c r="BV1119" s="27">
        <v>709943.41788482701</v>
      </c>
      <c r="BW1119" s="27">
        <v>39272.6909556389</v>
      </c>
      <c r="BX1119" s="27">
        <v>0</v>
      </c>
      <c r="BY1119" s="27">
        <v>0</v>
      </c>
      <c r="BZ1119" s="27">
        <v>0</v>
      </c>
      <c r="CA1119" s="27">
        <v>36122.838048458099</v>
      </c>
      <c r="CB1119" s="27">
        <v>2323061.0151061998</v>
      </c>
      <c r="CC1119" s="27">
        <v>18742953.948486298</v>
      </c>
      <c r="CD1119" s="27">
        <v>5663810.3289184598</v>
      </c>
      <c r="CE1119" s="27">
        <v>401.65632099658302</v>
      </c>
      <c r="CF1119" s="27">
        <v>54706.791413783998</v>
      </c>
      <c r="CG1119" s="27">
        <v>427096.86322021502</v>
      </c>
      <c r="CH1119" s="27">
        <v>39554.377707481399</v>
      </c>
      <c r="CI1119" s="27">
        <v>36525.418042659803</v>
      </c>
      <c r="CJ1119" s="27">
        <v>2378012.6525573698</v>
      </c>
      <c r="CK1119" s="27">
        <v>19170007.369384799</v>
      </c>
      <c r="CL1119" s="27">
        <v>5704589.1207885696</v>
      </c>
      <c r="CM1119" s="27">
        <v>45852.5534934998</v>
      </c>
      <c r="CN1119" s="27">
        <v>5407114.3073120099</v>
      </c>
      <c r="CO1119" s="27">
        <v>27436897.339843798</v>
      </c>
      <c r="CP1119" s="27">
        <v>5704589.1207885696</v>
      </c>
      <c r="CQ1119" s="27">
        <v>0</v>
      </c>
      <c r="CR1119" s="27">
        <v>0</v>
      </c>
      <c r="CS1119" s="27">
        <v>0</v>
      </c>
      <c r="CT1119" s="27">
        <v>0</v>
      </c>
    </row>
    <row r="1120" spans="1:98">
      <c r="A1120" s="104" t="s">
        <v>72</v>
      </c>
      <c r="B1120" s="132">
        <v>40422</v>
      </c>
      <c r="C1120" s="27">
        <v>24758.634035110499</v>
      </c>
      <c r="D1120" s="27">
        <v>0</v>
      </c>
      <c r="E1120" s="27">
        <v>11227.9331605434</v>
      </c>
      <c r="F1120" s="27">
        <v>10377.6699035168</v>
      </c>
      <c r="G1120" s="27">
        <v>396.01871843263501</v>
      </c>
      <c r="H1120" s="27">
        <v>0</v>
      </c>
      <c r="I1120" s="27">
        <v>0</v>
      </c>
      <c r="J1120" s="27">
        <v>9250.2315980195999</v>
      </c>
      <c r="K1120" s="27">
        <v>131.408093241975</v>
      </c>
      <c r="L1120" s="27">
        <v>3270.54638287425</v>
      </c>
      <c r="M1120" s="27">
        <v>15799.6931620836</v>
      </c>
      <c r="N1120" s="27">
        <v>5819.6512505412102</v>
      </c>
      <c r="O1120" s="27">
        <v>9783.3438186645508</v>
      </c>
      <c r="P1120" s="27">
        <v>0</v>
      </c>
      <c r="Q1120" s="27">
        <v>1788.95431064069</v>
      </c>
      <c r="R1120" s="27">
        <v>334.91331391036499</v>
      </c>
      <c r="S1120" s="27">
        <v>0</v>
      </c>
      <c r="T1120" s="27">
        <v>73.415506334975404</v>
      </c>
      <c r="U1120" s="27">
        <v>9380.3993279933893</v>
      </c>
      <c r="V1120" s="27">
        <v>1392924.8374481199</v>
      </c>
      <c r="W1120" s="27">
        <v>0</v>
      </c>
      <c r="X1120" s="27">
        <v>915955.00009155297</v>
      </c>
      <c r="Y1120" s="27">
        <v>832554.68238067604</v>
      </c>
      <c r="Z1120" s="27">
        <v>52637.758169651002</v>
      </c>
      <c r="AA1120" s="27">
        <v>0</v>
      </c>
      <c r="AB1120" s="27">
        <v>0</v>
      </c>
      <c r="AC1120" s="27">
        <v>3016180.0562744099</v>
      </c>
      <c r="AD1120" s="27">
        <v>10147.2195169926</v>
      </c>
      <c r="AE1120" s="27">
        <v>130452.329151154</v>
      </c>
      <c r="AF1120" s="27">
        <v>745195.84796905494</v>
      </c>
      <c r="AG1120" s="27">
        <v>766670.28363800002</v>
      </c>
      <c r="AH1120" s="27">
        <v>453455.37985611003</v>
      </c>
      <c r="AI1120" s="27">
        <v>0</v>
      </c>
      <c r="AJ1120" s="27">
        <v>207085.36263465899</v>
      </c>
      <c r="AK1120" s="27">
        <v>42223.846276760101</v>
      </c>
      <c r="AL1120" s="27">
        <v>0</v>
      </c>
      <c r="AM1120" s="27">
        <v>9991.4898679256403</v>
      </c>
      <c r="AN1120" s="27">
        <v>3026060.4757080101</v>
      </c>
      <c r="AO1120" s="27">
        <v>11601844.9300537</v>
      </c>
      <c r="AP1120" s="27">
        <v>0</v>
      </c>
      <c r="AQ1120" s="27">
        <v>7082756.9902954102</v>
      </c>
      <c r="AR1120" s="27">
        <v>6417172.3177490197</v>
      </c>
      <c r="AS1120" s="27">
        <v>414285.77520370501</v>
      </c>
      <c r="AT1120" s="27">
        <v>0</v>
      </c>
      <c r="AU1120" s="27">
        <v>0</v>
      </c>
      <c r="AV1120" s="27">
        <v>8261840.0352783203</v>
      </c>
      <c r="AW1120" s="27">
        <v>30128.0103046894</v>
      </c>
      <c r="AX1120" s="27">
        <v>1130691.1366729699</v>
      </c>
      <c r="AY1120" s="27">
        <v>6229118.5884399395</v>
      </c>
      <c r="AZ1120" s="27">
        <v>5901782.8546752902</v>
      </c>
      <c r="BA1120" s="27">
        <v>3698145.6211852999</v>
      </c>
      <c r="BB1120" s="27">
        <v>0</v>
      </c>
      <c r="BC1120" s="27">
        <v>1640362.8628539999</v>
      </c>
      <c r="BD1120" s="27">
        <v>333573.98518371599</v>
      </c>
      <c r="BE1120" s="27">
        <v>0</v>
      </c>
      <c r="BF1120" s="27">
        <v>80680.003190040603</v>
      </c>
      <c r="BG1120" s="27">
        <v>8291163.6546630897</v>
      </c>
      <c r="BH1120" s="27">
        <v>3011508.8501281701</v>
      </c>
      <c r="BI1120" s="27">
        <v>0</v>
      </c>
      <c r="BJ1120" s="27">
        <v>2550498.0511169401</v>
      </c>
      <c r="BK1120" s="27">
        <v>2284737.5222778302</v>
      </c>
      <c r="BL1120" s="27">
        <v>38399.726150035902</v>
      </c>
      <c r="BM1120" s="27">
        <v>0</v>
      </c>
      <c r="BN1120" s="27">
        <v>0</v>
      </c>
      <c r="BO1120" s="27">
        <v>0</v>
      </c>
      <c r="BP1120" s="27">
        <v>0</v>
      </c>
      <c r="BQ1120" s="27">
        <v>0</v>
      </c>
      <c r="BR1120" s="27">
        <v>1988838.4043884301</v>
      </c>
      <c r="BS1120" s="27">
        <v>2176254.0430297898</v>
      </c>
      <c r="BT1120" s="27">
        <v>719822.99826049805</v>
      </c>
      <c r="BU1120" s="27">
        <v>0</v>
      </c>
      <c r="BV1120" s="27">
        <v>701201.17417907703</v>
      </c>
      <c r="BW1120" s="27">
        <v>37831.408392906204</v>
      </c>
      <c r="BX1120" s="27">
        <v>0</v>
      </c>
      <c r="BY1120" s="27">
        <v>0</v>
      </c>
      <c r="BZ1120" s="27">
        <v>0</v>
      </c>
      <c r="CA1120" s="27">
        <v>35979.760110378302</v>
      </c>
      <c r="CB1120" s="27">
        <v>2306796.41082764</v>
      </c>
      <c r="CC1120" s="27">
        <v>18653170.550537098</v>
      </c>
      <c r="CD1120" s="27">
        <v>5551352.38464355</v>
      </c>
      <c r="CE1120" s="27">
        <v>395.15506048873101</v>
      </c>
      <c r="CF1120" s="27">
        <v>52497.111303329497</v>
      </c>
      <c r="CG1120" s="27">
        <v>413178.66038131702</v>
      </c>
      <c r="CH1120" s="27">
        <v>38374.739070892298</v>
      </c>
      <c r="CI1120" s="27">
        <v>36377.6141095161</v>
      </c>
      <c r="CJ1120" s="27">
        <v>2359429.4931335398</v>
      </c>
      <c r="CK1120" s="27">
        <v>19067307.731933601</v>
      </c>
      <c r="CL1120" s="27">
        <v>5587824.0975341797</v>
      </c>
      <c r="CM1120" s="27">
        <v>45697.9309096336</v>
      </c>
      <c r="CN1120" s="27">
        <v>5384632.2673950205</v>
      </c>
      <c r="CO1120" s="27">
        <v>27360127.753173798</v>
      </c>
      <c r="CP1120" s="27">
        <v>5587824.0975341797</v>
      </c>
      <c r="CQ1120" s="27">
        <v>0</v>
      </c>
      <c r="CR1120" s="27">
        <v>0</v>
      </c>
      <c r="CS1120" s="27">
        <v>0</v>
      </c>
      <c r="CT1120" s="27">
        <v>0</v>
      </c>
    </row>
    <row r="1121" spans="1:98">
      <c r="A1121" s="104" t="s">
        <v>72</v>
      </c>
      <c r="B1121" s="132">
        <v>40513</v>
      </c>
      <c r="C1121" s="27">
        <v>24497.688934564601</v>
      </c>
      <c r="D1121" s="27">
        <v>0</v>
      </c>
      <c r="E1121" s="27">
        <v>11078.631237626099</v>
      </c>
      <c r="F1121" s="27">
        <v>10208.7478398085</v>
      </c>
      <c r="G1121" s="27">
        <v>396.79404990002502</v>
      </c>
      <c r="H1121" s="27">
        <v>0</v>
      </c>
      <c r="I1121" s="27">
        <v>0</v>
      </c>
      <c r="J1121" s="27">
        <v>9289.0076205730402</v>
      </c>
      <c r="K1121" s="27">
        <v>111.534667946398</v>
      </c>
      <c r="L1121" s="27">
        <v>4244.1839683651897</v>
      </c>
      <c r="M1121" s="27">
        <v>15619.910259127601</v>
      </c>
      <c r="N1121" s="27">
        <v>5781.6498958468401</v>
      </c>
      <c r="O1121" s="27">
        <v>9642.9528316259402</v>
      </c>
      <c r="P1121" s="27">
        <v>0</v>
      </c>
      <c r="Q1121" s="27">
        <v>1770.32842205465</v>
      </c>
      <c r="R1121" s="27">
        <v>327.83448926359398</v>
      </c>
      <c r="S1121" s="27">
        <v>0</v>
      </c>
      <c r="T1121" s="27">
        <v>91.199984967708602</v>
      </c>
      <c r="U1121" s="27">
        <v>9411.7224698066693</v>
      </c>
      <c r="V1121" s="27">
        <v>1369163.4770355199</v>
      </c>
      <c r="W1121" s="27">
        <v>0</v>
      </c>
      <c r="X1121" s="27">
        <v>890679.44723510696</v>
      </c>
      <c r="Y1121" s="27">
        <v>806791.261276245</v>
      </c>
      <c r="Z1121" s="27">
        <v>51578.627624034903</v>
      </c>
      <c r="AA1121" s="27">
        <v>0</v>
      </c>
      <c r="AB1121" s="27">
        <v>0</v>
      </c>
      <c r="AC1121" s="27">
        <v>3009198.3919982901</v>
      </c>
      <c r="AD1121" s="27">
        <v>8068.9608985781697</v>
      </c>
      <c r="AE1121" s="27">
        <v>148718.726394653</v>
      </c>
      <c r="AF1121" s="27">
        <v>739006.12483978295</v>
      </c>
      <c r="AG1121" s="27">
        <v>751613.67892456101</v>
      </c>
      <c r="AH1121" s="27">
        <v>420548.066692352</v>
      </c>
      <c r="AI1121" s="27">
        <v>0</v>
      </c>
      <c r="AJ1121" s="27">
        <v>197862.05786323501</v>
      </c>
      <c r="AK1121" s="27">
        <v>40618.812642097502</v>
      </c>
      <c r="AL1121" s="27">
        <v>0</v>
      </c>
      <c r="AM1121" s="27">
        <v>9979.7764875888806</v>
      </c>
      <c r="AN1121" s="27">
        <v>3020317.98077393</v>
      </c>
      <c r="AO1121" s="27">
        <v>11454214.805542</v>
      </c>
      <c r="AP1121" s="27">
        <v>0</v>
      </c>
      <c r="AQ1121" s="27">
        <v>6928878.2852172898</v>
      </c>
      <c r="AR1121" s="27">
        <v>6265438.9208984403</v>
      </c>
      <c r="AS1121" s="27">
        <v>410226.686717987</v>
      </c>
      <c r="AT1121" s="27">
        <v>0</v>
      </c>
      <c r="AU1121" s="27">
        <v>0</v>
      </c>
      <c r="AV1121" s="27">
        <v>8327540.7705688505</v>
      </c>
      <c r="AW1121" s="27">
        <v>24275.934586048101</v>
      </c>
      <c r="AX1121" s="27">
        <v>1295199.5989990199</v>
      </c>
      <c r="AY1121" s="27">
        <v>6198856.8197021503</v>
      </c>
      <c r="AZ1121" s="27">
        <v>5834676.3170165997</v>
      </c>
      <c r="BA1121" s="27">
        <v>3465488.1415405301</v>
      </c>
      <c r="BB1121" s="27">
        <v>0</v>
      </c>
      <c r="BC1121" s="27">
        <v>1577095.8987121601</v>
      </c>
      <c r="BD1121" s="27">
        <v>320800.74936294602</v>
      </c>
      <c r="BE1121" s="27">
        <v>0</v>
      </c>
      <c r="BF1121" s="27">
        <v>81539.6110639572</v>
      </c>
      <c r="BG1121" s="27">
        <v>8365882.2625732403</v>
      </c>
      <c r="BH1121" s="27">
        <v>2940537.4810791002</v>
      </c>
      <c r="BI1121" s="27">
        <v>0</v>
      </c>
      <c r="BJ1121" s="27">
        <v>2510472.8833923298</v>
      </c>
      <c r="BK1121" s="27">
        <v>2237429.4972228999</v>
      </c>
      <c r="BL1121" s="27">
        <v>36431.643073081999</v>
      </c>
      <c r="BM1121" s="27">
        <v>0</v>
      </c>
      <c r="BN1121" s="27">
        <v>0</v>
      </c>
      <c r="BO1121" s="27">
        <v>0</v>
      </c>
      <c r="BP1121" s="27">
        <v>0</v>
      </c>
      <c r="BQ1121" s="27">
        <v>0</v>
      </c>
      <c r="BR1121" s="27">
        <v>1979600.30172729</v>
      </c>
      <c r="BS1121" s="27">
        <v>2152270.1717224098</v>
      </c>
      <c r="BT1121" s="27">
        <v>673981.59989929199</v>
      </c>
      <c r="BU1121" s="27">
        <v>0</v>
      </c>
      <c r="BV1121" s="27">
        <v>681774.42249298096</v>
      </c>
      <c r="BW1121" s="27">
        <v>35179.307733535803</v>
      </c>
      <c r="BX1121" s="27">
        <v>0</v>
      </c>
      <c r="BY1121" s="27">
        <v>0</v>
      </c>
      <c r="BZ1121" s="27">
        <v>0</v>
      </c>
      <c r="CA1121" s="27">
        <v>35580.272740840897</v>
      </c>
      <c r="CB1121" s="27">
        <v>2255283.7468872098</v>
      </c>
      <c r="CC1121" s="27">
        <v>18358681.084716801</v>
      </c>
      <c r="CD1121" s="27">
        <v>5463753.1049194299</v>
      </c>
      <c r="CE1121" s="27">
        <v>397.02656872570498</v>
      </c>
      <c r="CF1121" s="27">
        <v>51494.998923301697</v>
      </c>
      <c r="CG1121" s="27">
        <v>410324.99148559599</v>
      </c>
      <c r="CH1121" s="27">
        <v>35789.201965808898</v>
      </c>
      <c r="CI1121" s="27">
        <v>35974.287089824698</v>
      </c>
      <c r="CJ1121" s="27">
        <v>2306805.6210022001</v>
      </c>
      <c r="CK1121" s="27">
        <v>18765768.957031298</v>
      </c>
      <c r="CL1121" s="27">
        <v>5497661.7747192401</v>
      </c>
      <c r="CM1121" s="27">
        <v>45327.461768627203</v>
      </c>
      <c r="CN1121" s="27">
        <v>5324477.1832885696</v>
      </c>
      <c r="CO1121" s="27">
        <v>27119303.4455566</v>
      </c>
      <c r="CP1121" s="27">
        <v>5497661.7747192401</v>
      </c>
      <c r="CQ1121" s="27">
        <v>0</v>
      </c>
      <c r="CR1121" s="27">
        <v>0</v>
      </c>
      <c r="CS1121" s="27">
        <v>0</v>
      </c>
      <c r="CT1121" s="27">
        <v>0</v>
      </c>
    </row>
    <row r="1122" spans="1:98">
      <c r="A1122" s="104" t="s">
        <v>72</v>
      </c>
      <c r="B1122" s="132">
        <v>40603</v>
      </c>
      <c r="C1122" s="27">
        <v>24491.356355428699</v>
      </c>
      <c r="D1122" s="27">
        <v>0</v>
      </c>
      <c r="E1122" s="27">
        <v>10870.3757225275</v>
      </c>
      <c r="F1122" s="27">
        <v>10007.0353450775</v>
      </c>
      <c r="G1122" s="27">
        <v>401.808872207999</v>
      </c>
      <c r="H1122" s="27">
        <v>0</v>
      </c>
      <c r="I1122" s="27">
        <v>0</v>
      </c>
      <c r="J1122" s="27">
        <v>9344.1453438997305</v>
      </c>
      <c r="K1122" s="27">
        <v>105.190408379771</v>
      </c>
      <c r="L1122" s="27">
        <v>12168.8324055672</v>
      </c>
      <c r="M1122" s="27">
        <v>15564.7054046392</v>
      </c>
      <c r="N1122" s="27">
        <v>5768.5232526660002</v>
      </c>
      <c r="O1122" s="27">
        <v>0</v>
      </c>
      <c r="P1122" s="27">
        <v>0</v>
      </c>
      <c r="Q1122" s="27">
        <v>1762.7803100347501</v>
      </c>
      <c r="R1122" s="27">
        <v>0</v>
      </c>
      <c r="S1122" s="27">
        <v>0</v>
      </c>
      <c r="T1122" s="27">
        <v>396.32454723864799</v>
      </c>
      <c r="U1122" s="27">
        <v>9451.9798005819302</v>
      </c>
      <c r="V1122" s="27">
        <v>1362550.16038513</v>
      </c>
      <c r="W1122" s="27">
        <v>0</v>
      </c>
      <c r="X1122" s="27">
        <v>881648.982658386</v>
      </c>
      <c r="Y1122" s="27">
        <v>798096.06298065197</v>
      </c>
      <c r="Z1122" s="27">
        <v>53038.838760375998</v>
      </c>
      <c r="AA1122" s="27">
        <v>0</v>
      </c>
      <c r="AB1122" s="27">
        <v>0</v>
      </c>
      <c r="AC1122" s="27">
        <v>3039728.42474365</v>
      </c>
      <c r="AD1122" s="27">
        <v>7390.0837152600297</v>
      </c>
      <c r="AE1122" s="27">
        <v>568610.56038665795</v>
      </c>
      <c r="AF1122" s="27">
        <v>742098.74743652297</v>
      </c>
      <c r="AG1122" s="27">
        <v>734528.40454864502</v>
      </c>
      <c r="AH1122" s="27">
        <v>0</v>
      </c>
      <c r="AI1122" s="27">
        <v>0</v>
      </c>
      <c r="AJ1122" s="27">
        <v>199792.1326828</v>
      </c>
      <c r="AK1122" s="27">
        <v>0</v>
      </c>
      <c r="AL1122" s="27">
        <v>0</v>
      </c>
      <c r="AM1122" s="27">
        <v>52781.287934303298</v>
      </c>
      <c r="AN1122" s="27">
        <v>3045150.7686157199</v>
      </c>
      <c r="AO1122" s="27">
        <v>11524529.439331099</v>
      </c>
      <c r="AP1122" s="27">
        <v>0</v>
      </c>
      <c r="AQ1122" s="27">
        <v>6879319.7958984403</v>
      </c>
      <c r="AR1122" s="27">
        <v>6193078.63037109</v>
      </c>
      <c r="AS1122" s="27">
        <v>418574.077552795</v>
      </c>
      <c r="AT1122" s="27">
        <v>0</v>
      </c>
      <c r="AU1122" s="27">
        <v>0</v>
      </c>
      <c r="AV1122" s="27">
        <v>8508899.3778076209</v>
      </c>
      <c r="AW1122" s="27">
        <v>22350.9441022873</v>
      </c>
      <c r="AX1122" s="27">
        <v>4816629.10400391</v>
      </c>
      <c r="AY1122" s="27">
        <v>6293182.8798828097</v>
      </c>
      <c r="AZ1122" s="27">
        <v>5706977.2970581101</v>
      </c>
      <c r="BA1122" s="27">
        <v>0</v>
      </c>
      <c r="BB1122" s="27">
        <v>0</v>
      </c>
      <c r="BC1122" s="27">
        <v>1604489.7814178499</v>
      </c>
      <c r="BD1122" s="27">
        <v>0</v>
      </c>
      <c r="BE1122" s="27">
        <v>0</v>
      </c>
      <c r="BF1122" s="27">
        <v>415534.73501586902</v>
      </c>
      <c r="BG1122" s="27">
        <v>8523915.15551758</v>
      </c>
      <c r="BH1122" s="27">
        <v>2409885.25921631</v>
      </c>
      <c r="BI1122" s="27">
        <v>0</v>
      </c>
      <c r="BJ1122" s="27">
        <v>2411953.2005310101</v>
      </c>
      <c r="BK1122" s="27">
        <v>2177890.6021728502</v>
      </c>
      <c r="BL1122" s="27">
        <v>0</v>
      </c>
      <c r="BM1122" s="27">
        <v>0</v>
      </c>
      <c r="BN1122" s="27">
        <v>0</v>
      </c>
      <c r="BO1122" s="27">
        <v>0</v>
      </c>
      <c r="BP1122" s="27">
        <v>0</v>
      </c>
      <c r="BQ1122" s="27">
        <v>0</v>
      </c>
      <c r="BR1122" s="27">
        <v>1995249.14888</v>
      </c>
      <c r="BS1122" s="27">
        <v>2115682.14770508</v>
      </c>
      <c r="BT1122" s="27">
        <v>0</v>
      </c>
      <c r="BU1122" s="27">
        <v>0</v>
      </c>
      <c r="BV1122" s="27">
        <v>691667.06842041004</v>
      </c>
      <c r="BW1122" s="27">
        <v>0</v>
      </c>
      <c r="BX1122" s="27">
        <v>0</v>
      </c>
      <c r="BY1122" s="27">
        <v>0</v>
      </c>
      <c r="BZ1122" s="27">
        <v>0</v>
      </c>
      <c r="CA1122" s="27">
        <v>35373.646195888497</v>
      </c>
      <c r="CB1122" s="27">
        <v>2251086.6274108901</v>
      </c>
      <c r="CC1122" s="27">
        <v>18466790.087402299</v>
      </c>
      <c r="CD1122" s="27">
        <v>4820767.2779540997</v>
      </c>
      <c r="CE1122" s="27">
        <v>401.35610007122199</v>
      </c>
      <c r="CF1122" s="27">
        <v>53151.717115879102</v>
      </c>
      <c r="CG1122" s="27">
        <v>417669.92545700102</v>
      </c>
      <c r="CH1122" s="27">
        <v>0</v>
      </c>
      <c r="CI1122" s="27">
        <v>35774.765193462401</v>
      </c>
      <c r="CJ1122" s="27">
        <v>2303985.6796875</v>
      </c>
      <c r="CK1122" s="27">
        <v>18888170.203125</v>
      </c>
      <c r="CL1122" s="27">
        <v>4822150.4447631799</v>
      </c>
      <c r="CM1122" s="27">
        <v>45170.577890396104</v>
      </c>
      <c r="CN1122" s="27">
        <v>5353490.1364135696</v>
      </c>
      <c r="CO1122" s="27">
        <v>27410460.596191399</v>
      </c>
      <c r="CP1122" s="27">
        <v>4822150.4447631799</v>
      </c>
      <c r="CQ1122" s="27">
        <v>0</v>
      </c>
      <c r="CR1122" s="27">
        <v>0</v>
      </c>
      <c r="CS1122" s="27">
        <v>0</v>
      </c>
      <c r="CT1122" s="27">
        <v>0</v>
      </c>
    </row>
    <row r="1123" spans="1:98">
      <c r="A1123" s="104" t="s">
        <v>72</v>
      </c>
      <c r="B1123" s="132">
        <v>40695</v>
      </c>
      <c r="C1123" s="27">
        <v>24331.895825862899</v>
      </c>
      <c r="D1123" s="27">
        <v>0</v>
      </c>
      <c r="E1123" s="27">
        <v>10664.628199815799</v>
      </c>
      <c r="F1123" s="27">
        <v>9863.3747564554196</v>
      </c>
      <c r="G1123" s="27">
        <v>400.70259099081198</v>
      </c>
      <c r="H1123" s="27">
        <v>0</v>
      </c>
      <c r="I1123" s="27">
        <v>0</v>
      </c>
      <c r="J1123" s="27">
        <v>9425.7348096370697</v>
      </c>
      <c r="K1123" s="27">
        <v>88.472278553992496</v>
      </c>
      <c r="L1123" s="27">
        <v>12093.3985310793</v>
      </c>
      <c r="M1123" s="27">
        <v>15446.7095268965</v>
      </c>
      <c r="N1123" s="27">
        <v>5701.8490011692002</v>
      </c>
      <c r="O1123" s="27">
        <v>0</v>
      </c>
      <c r="P1123" s="27">
        <v>0</v>
      </c>
      <c r="Q1123" s="27">
        <v>1718.8192660659599</v>
      </c>
      <c r="R1123" s="27">
        <v>0</v>
      </c>
      <c r="S1123" s="27">
        <v>0</v>
      </c>
      <c r="T1123" s="27">
        <v>399.40020878985501</v>
      </c>
      <c r="U1123" s="27">
        <v>9501.9404119253195</v>
      </c>
      <c r="V1123" s="27">
        <v>1350431.14181519</v>
      </c>
      <c r="W1123" s="27">
        <v>0</v>
      </c>
      <c r="X1123" s="27">
        <v>859271.86279296898</v>
      </c>
      <c r="Y1123" s="27">
        <v>782125.93003082299</v>
      </c>
      <c r="Z1123" s="27">
        <v>51321.267564296701</v>
      </c>
      <c r="AA1123" s="27">
        <v>0</v>
      </c>
      <c r="AB1123" s="27">
        <v>0</v>
      </c>
      <c r="AC1123" s="27">
        <v>3077578.9853515602</v>
      </c>
      <c r="AD1123" s="27">
        <v>6424.8478862643196</v>
      </c>
      <c r="AE1123" s="27">
        <v>557459.34236908006</v>
      </c>
      <c r="AF1123" s="27">
        <v>734243.94834899902</v>
      </c>
      <c r="AG1123" s="27">
        <v>728773.88852691697</v>
      </c>
      <c r="AH1123" s="27">
        <v>0</v>
      </c>
      <c r="AI1123" s="27">
        <v>0</v>
      </c>
      <c r="AJ1123" s="27">
        <v>191057.67416954</v>
      </c>
      <c r="AK1123" s="27">
        <v>0</v>
      </c>
      <c r="AL1123" s="27">
        <v>0</v>
      </c>
      <c r="AM1123" s="27">
        <v>50710.603902339899</v>
      </c>
      <c r="AN1123" s="27">
        <v>3083007.0443115202</v>
      </c>
      <c r="AO1123" s="27">
        <v>11475873.236938501</v>
      </c>
      <c r="AP1123" s="27">
        <v>0</v>
      </c>
      <c r="AQ1123" s="27">
        <v>6719064.15661621</v>
      </c>
      <c r="AR1123" s="27">
        <v>6103397.4906005897</v>
      </c>
      <c r="AS1123" s="27">
        <v>412561.826927185</v>
      </c>
      <c r="AT1123" s="27">
        <v>0</v>
      </c>
      <c r="AU1123" s="27">
        <v>0</v>
      </c>
      <c r="AV1123" s="27">
        <v>8659410.1384277306</v>
      </c>
      <c r="AW1123" s="27">
        <v>19519.176763296098</v>
      </c>
      <c r="AX1123" s="27">
        <v>4735567.2269897498</v>
      </c>
      <c r="AY1123" s="27">
        <v>6241626.84802246</v>
      </c>
      <c r="AZ1123" s="27">
        <v>5685176.4782714797</v>
      </c>
      <c r="BA1123" s="27">
        <v>0</v>
      </c>
      <c r="BB1123" s="27">
        <v>0</v>
      </c>
      <c r="BC1123" s="27">
        <v>1539842.5161590599</v>
      </c>
      <c r="BD1123" s="27">
        <v>0</v>
      </c>
      <c r="BE1123" s="27">
        <v>0</v>
      </c>
      <c r="BF1123" s="27">
        <v>407816.92618560803</v>
      </c>
      <c r="BG1123" s="27">
        <v>8671752.69921875</v>
      </c>
      <c r="BH1123" s="27">
        <v>2407095.5143432599</v>
      </c>
      <c r="BI1123" s="27">
        <v>0</v>
      </c>
      <c r="BJ1123" s="27">
        <v>2361116.5143432599</v>
      </c>
      <c r="BK1123" s="27">
        <v>2143437.3513793899</v>
      </c>
      <c r="BL1123" s="27">
        <v>0</v>
      </c>
      <c r="BM1123" s="27">
        <v>0</v>
      </c>
      <c r="BN1123" s="27">
        <v>0</v>
      </c>
      <c r="BO1123" s="27">
        <v>0</v>
      </c>
      <c r="BP1123" s="27">
        <v>0</v>
      </c>
      <c r="BQ1123" s="27">
        <v>0</v>
      </c>
      <c r="BR1123" s="27">
        <v>1980018.85804749</v>
      </c>
      <c r="BS1123" s="27">
        <v>2102063.5865478502</v>
      </c>
      <c r="BT1123" s="27">
        <v>0</v>
      </c>
      <c r="BU1123" s="27">
        <v>0</v>
      </c>
      <c r="BV1123" s="27">
        <v>671561.75607299805</v>
      </c>
      <c r="BW1123" s="27">
        <v>0</v>
      </c>
      <c r="BX1123" s="27">
        <v>0</v>
      </c>
      <c r="BY1123" s="27">
        <v>0</v>
      </c>
      <c r="BZ1123" s="27">
        <v>0</v>
      </c>
      <c r="CA1123" s="27">
        <v>34995.319752216303</v>
      </c>
      <c r="CB1123" s="27">
        <v>2210497.2328796401</v>
      </c>
      <c r="CC1123" s="27">
        <v>18191987.893798798</v>
      </c>
      <c r="CD1123" s="27">
        <v>4763942.6962890597</v>
      </c>
      <c r="CE1123" s="27">
        <v>400.602615445852</v>
      </c>
      <c r="CF1123" s="27">
        <v>51444.4873590469</v>
      </c>
      <c r="CG1123" s="27">
        <v>414600.13071823103</v>
      </c>
      <c r="CH1123" s="27">
        <v>0</v>
      </c>
      <c r="CI1123" s="27">
        <v>35396.000274181402</v>
      </c>
      <c r="CJ1123" s="27">
        <v>2262069.4997558598</v>
      </c>
      <c r="CK1123" s="27">
        <v>18605639.653320301</v>
      </c>
      <c r="CL1123" s="27">
        <v>4764459.5208129901</v>
      </c>
      <c r="CM1123" s="27">
        <v>44862.844752311699</v>
      </c>
      <c r="CN1123" s="27">
        <v>5345146.87744141</v>
      </c>
      <c r="CO1123" s="27">
        <v>27296408.260742199</v>
      </c>
      <c r="CP1123" s="27">
        <v>4764459.5208129901</v>
      </c>
      <c r="CQ1123" s="27">
        <v>0</v>
      </c>
      <c r="CR1123" s="27">
        <v>0</v>
      </c>
      <c r="CS1123" s="27">
        <v>0</v>
      </c>
      <c r="CT1123" s="27">
        <v>0</v>
      </c>
    </row>
    <row r="1124" spans="1:98">
      <c r="A1124" s="104" t="s">
        <v>72</v>
      </c>
      <c r="B1124" s="132">
        <v>40787</v>
      </c>
      <c r="C1124" s="27">
        <v>24165.614198207899</v>
      </c>
      <c r="D1124" s="27">
        <v>0</v>
      </c>
      <c r="E1124" s="27">
        <v>10546.859470367401</v>
      </c>
      <c r="F1124" s="27">
        <v>9751.8741339445096</v>
      </c>
      <c r="G1124" s="27">
        <v>412.59279412403703</v>
      </c>
      <c r="H1124" s="27">
        <v>0</v>
      </c>
      <c r="I1124" s="27">
        <v>0</v>
      </c>
      <c r="J1124" s="27">
        <v>9402.5192606449109</v>
      </c>
      <c r="K1124" s="27">
        <v>83.915511575527503</v>
      </c>
      <c r="L1124" s="27">
        <v>12202.358103513699</v>
      </c>
      <c r="M1124" s="27">
        <v>15266.0190621614</v>
      </c>
      <c r="N1124" s="27">
        <v>5707.6104598641396</v>
      </c>
      <c r="O1124" s="27">
        <v>0</v>
      </c>
      <c r="P1124" s="27">
        <v>0</v>
      </c>
      <c r="Q1124" s="27">
        <v>1714.03526224196</v>
      </c>
      <c r="R1124" s="27">
        <v>0</v>
      </c>
      <c r="S1124" s="27">
        <v>0</v>
      </c>
      <c r="T1124" s="27">
        <v>409.29951779544399</v>
      </c>
      <c r="U1124" s="27">
        <v>9483.8219355344809</v>
      </c>
      <c r="V1124" s="27">
        <v>1330737.1945953399</v>
      </c>
      <c r="W1124" s="27">
        <v>0</v>
      </c>
      <c r="X1124" s="27">
        <v>839791.875473022</v>
      </c>
      <c r="Y1124" s="27">
        <v>764142.33465576195</v>
      </c>
      <c r="Z1124" s="27">
        <v>53429.667004585302</v>
      </c>
      <c r="AA1124" s="27">
        <v>0</v>
      </c>
      <c r="AB1124" s="27">
        <v>0</v>
      </c>
      <c r="AC1124" s="27">
        <v>3069825.0583801302</v>
      </c>
      <c r="AD1124" s="27">
        <v>6211.4062358737001</v>
      </c>
      <c r="AE1124" s="27">
        <v>546497.314453125</v>
      </c>
      <c r="AF1124" s="27">
        <v>717489.60497283901</v>
      </c>
      <c r="AG1124" s="27">
        <v>722183.00913238502</v>
      </c>
      <c r="AH1124" s="27">
        <v>0</v>
      </c>
      <c r="AI1124" s="27">
        <v>0</v>
      </c>
      <c r="AJ1124" s="27">
        <v>186921.62911987299</v>
      </c>
      <c r="AK1124" s="27">
        <v>0</v>
      </c>
      <c r="AL1124" s="27">
        <v>0</v>
      </c>
      <c r="AM1124" s="27">
        <v>52792.447011470802</v>
      </c>
      <c r="AN1124" s="27">
        <v>3076696.9379577599</v>
      </c>
      <c r="AO1124" s="27">
        <v>11347542.704345699</v>
      </c>
      <c r="AP1124" s="27">
        <v>0</v>
      </c>
      <c r="AQ1124" s="27">
        <v>6589884.1591186495</v>
      </c>
      <c r="AR1124" s="27">
        <v>5961854.2913207998</v>
      </c>
      <c r="AS1124" s="27">
        <v>431706.26431274402</v>
      </c>
      <c r="AT1124" s="27">
        <v>0</v>
      </c>
      <c r="AU1124" s="27">
        <v>0</v>
      </c>
      <c r="AV1124" s="27">
        <v>8709202.4807128906</v>
      </c>
      <c r="AW1124" s="27">
        <v>19059.110669612899</v>
      </c>
      <c r="AX1124" s="27">
        <v>4674085.02661133</v>
      </c>
      <c r="AY1124" s="27">
        <v>6115082.0486450205</v>
      </c>
      <c r="AZ1124" s="27">
        <v>5659067.0117797898</v>
      </c>
      <c r="BA1124" s="27">
        <v>0</v>
      </c>
      <c r="BB1124" s="27">
        <v>0</v>
      </c>
      <c r="BC1124" s="27">
        <v>1523309.89579773</v>
      </c>
      <c r="BD1124" s="27">
        <v>0</v>
      </c>
      <c r="BE1124" s="27">
        <v>0</v>
      </c>
      <c r="BF1124" s="27">
        <v>429049.16917800897</v>
      </c>
      <c r="BG1124" s="27">
        <v>8729944.5792236291</v>
      </c>
      <c r="BH1124" s="27">
        <v>2387226.2426757799</v>
      </c>
      <c r="BI1124" s="27">
        <v>0</v>
      </c>
      <c r="BJ1124" s="27">
        <v>2315042.7134094201</v>
      </c>
      <c r="BK1124" s="27">
        <v>2097633.4247131301</v>
      </c>
      <c r="BL1124" s="27">
        <v>0</v>
      </c>
      <c r="BM1124" s="27">
        <v>0</v>
      </c>
      <c r="BN1124" s="27">
        <v>0</v>
      </c>
      <c r="BO1124" s="27">
        <v>0</v>
      </c>
      <c r="BP1124" s="27">
        <v>0</v>
      </c>
      <c r="BQ1124" s="27">
        <v>0</v>
      </c>
      <c r="BR1124" s="27">
        <v>1941411.7626495401</v>
      </c>
      <c r="BS1124" s="27">
        <v>2092291.8759613</v>
      </c>
      <c r="BT1124" s="27">
        <v>0</v>
      </c>
      <c r="BU1124" s="27">
        <v>0</v>
      </c>
      <c r="BV1124" s="27">
        <v>664725.59503173805</v>
      </c>
      <c r="BW1124" s="27">
        <v>0</v>
      </c>
      <c r="BX1124" s="27">
        <v>0</v>
      </c>
      <c r="BY1124" s="27">
        <v>0</v>
      </c>
      <c r="BZ1124" s="27">
        <v>0</v>
      </c>
      <c r="CA1124" s="27">
        <v>34704.768003463701</v>
      </c>
      <c r="CB1124" s="27">
        <v>2168781.8566589402</v>
      </c>
      <c r="CC1124" s="27">
        <v>17915180.5549316</v>
      </c>
      <c r="CD1124" s="27">
        <v>4704241.6777343797</v>
      </c>
      <c r="CE1124" s="27">
        <v>412.75967098027502</v>
      </c>
      <c r="CF1124" s="27">
        <v>53328.456195354498</v>
      </c>
      <c r="CG1124" s="27">
        <v>430557.23535156302</v>
      </c>
      <c r="CH1124" s="27">
        <v>0</v>
      </c>
      <c r="CI1124" s="27">
        <v>35119.264684677102</v>
      </c>
      <c r="CJ1124" s="27">
        <v>2221972.7281494099</v>
      </c>
      <c r="CK1124" s="27">
        <v>18344520.803222701</v>
      </c>
      <c r="CL1124" s="27">
        <v>4705488.5950927697</v>
      </c>
      <c r="CM1124" s="27">
        <v>44547.147274017298</v>
      </c>
      <c r="CN1124" s="27">
        <v>5298240.0477905301</v>
      </c>
      <c r="CO1124" s="27">
        <v>27079816.893798798</v>
      </c>
      <c r="CP1124" s="27">
        <v>4705488.5950927697</v>
      </c>
      <c r="CQ1124" s="27">
        <v>0</v>
      </c>
      <c r="CR1124" s="27">
        <v>0</v>
      </c>
      <c r="CS1124" s="27">
        <v>0</v>
      </c>
      <c r="CT1124" s="27">
        <v>0</v>
      </c>
    </row>
    <row r="1125" spans="1:98">
      <c r="A1125" s="104" t="s">
        <v>72</v>
      </c>
      <c r="B1125" s="132">
        <v>40878</v>
      </c>
      <c r="C1125" s="27">
        <v>24280.265300989198</v>
      </c>
      <c r="D1125" s="27">
        <v>0</v>
      </c>
      <c r="E1125" s="27">
        <v>10458.571216583299</v>
      </c>
      <c r="F1125" s="27">
        <v>9659.0467998981494</v>
      </c>
      <c r="G1125" s="27">
        <v>414.76197432354098</v>
      </c>
      <c r="H1125" s="27">
        <v>0</v>
      </c>
      <c r="I1125" s="27">
        <v>0</v>
      </c>
      <c r="J1125" s="27">
        <v>9424.7401276826895</v>
      </c>
      <c r="K1125" s="27">
        <v>83.391773796640294</v>
      </c>
      <c r="L1125" s="27">
        <v>11907.3126153946</v>
      </c>
      <c r="M1125" s="27">
        <v>15348.741404295</v>
      </c>
      <c r="N1125" s="27">
        <v>5736.2049280404999</v>
      </c>
      <c r="O1125" s="27">
        <v>0</v>
      </c>
      <c r="P1125" s="27">
        <v>0</v>
      </c>
      <c r="Q1125" s="27">
        <v>1698.42508456111</v>
      </c>
      <c r="R1125" s="27">
        <v>0</v>
      </c>
      <c r="S1125" s="27">
        <v>0</v>
      </c>
      <c r="T1125" s="27">
        <v>418.91839893907297</v>
      </c>
      <c r="U1125" s="27">
        <v>9525.6918091774005</v>
      </c>
      <c r="V1125" s="27">
        <v>1323905.51290894</v>
      </c>
      <c r="W1125" s="27">
        <v>0</v>
      </c>
      <c r="X1125" s="27">
        <v>834273.31615447998</v>
      </c>
      <c r="Y1125" s="27">
        <v>757852.38832092297</v>
      </c>
      <c r="Z1125" s="27">
        <v>52445.102754116102</v>
      </c>
      <c r="AA1125" s="27">
        <v>0</v>
      </c>
      <c r="AB1125" s="27">
        <v>0</v>
      </c>
      <c r="AC1125" s="27">
        <v>3039488.4973144499</v>
      </c>
      <c r="AD1125" s="27">
        <v>6040.0443959832201</v>
      </c>
      <c r="AE1125" s="27">
        <v>530563.70697784401</v>
      </c>
      <c r="AF1125" s="27">
        <v>718034.72346496605</v>
      </c>
      <c r="AG1125" s="27">
        <v>720141.61601257301</v>
      </c>
      <c r="AH1125" s="27">
        <v>0</v>
      </c>
      <c r="AI1125" s="27">
        <v>0</v>
      </c>
      <c r="AJ1125" s="27">
        <v>184674.068256378</v>
      </c>
      <c r="AK1125" s="27">
        <v>0</v>
      </c>
      <c r="AL1125" s="27">
        <v>0</v>
      </c>
      <c r="AM1125" s="27">
        <v>51355.567810058601</v>
      </c>
      <c r="AN1125" s="27">
        <v>3049587.0016174298</v>
      </c>
      <c r="AO1125" s="27">
        <v>11376734.1011963</v>
      </c>
      <c r="AP1125" s="27">
        <v>0</v>
      </c>
      <c r="AQ1125" s="27">
        <v>6566191.3069457998</v>
      </c>
      <c r="AR1125" s="27">
        <v>5952044.9219360398</v>
      </c>
      <c r="AS1125" s="27">
        <v>425284.25704956101</v>
      </c>
      <c r="AT1125" s="27">
        <v>0</v>
      </c>
      <c r="AU1125" s="27">
        <v>0</v>
      </c>
      <c r="AV1125" s="27">
        <v>8705035.0762939509</v>
      </c>
      <c r="AW1125" s="27">
        <v>18809.553868532199</v>
      </c>
      <c r="AX1125" s="27">
        <v>4529068.3707885696</v>
      </c>
      <c r="AY1125" s="27">
        <v>6184285.8447265597</v>
      </c>
      <c r="AZ1125" s="27">
        <v>5673273.0272216797</v>
      </c>
      <c r="BA1125" s="27">
        <v>0</v>
      </c>
      <c r="BB1125" s="27">
        <v>0</v>
      </c>
      <c r="BC1125" s="27">
        <v>1501901.5235595701</v>
      </c>
      <c r="BD1125" s="27">
        <v>0</v>
      </c>
      <c r="BE1125" s="27">
        <v>0</v>
      </c>
      <c r="BF1125" s="27">
        <v>416372.51250457799</v>
      </c>
      <c r="BG1125" s="27">
        <v>8744269.5683593806</v>
      </c>
      <c r="BH1125" s="27">
        <v>2385666.2083435101</v>
      </c>
      <c r="BI1125" s="27">
        <v>0</v>
      </c>
      <c r="BJ1125" s="27">
        <v>2312164.3544616699</v>
      </c>
      <c r="BK1125" s="27">
        <v>2093410.97979736</v>
      </c>
      <c r="BL1125" s="27">
        <v>0</v>
      </c>
      <c r="BM1125" s="27">
        <v>0</v>
      </c>
      <c r="BN1125" s="27">
        <v>0</v>
      </c>
      <c r="BO1125" s="27">
        <v>0</v>
      </c>
      <c r="BP1125" s="27">
        <v>0</v>
      </c>
      <c r="BQ1125" s="27">
        <v>0</v>
      </c>
      <c r="BR1125" s="27">
        <v>1971506.3804321301</v>
      </c>
      <c r="BS1125" s="27">
        <v>2097059.41648865</v>
      </c>
      <c r="BT1125" s="27">
        <v>0</v>
      </c>
      <c r="BU1125" s="27">
        <v>0</v>
      </c>
      <c r="BV1125" s="27">
        <v>662849.77826690697</v>
      </c>
      <c r="BW1125" s="27">
        <v>0</v>
      </c>
      <c r="BX1125" s="27">
        <v>0</v>
      </c>
      <c r="BY1125" s="27">
        <v>0</v>
      </c>
      <c r="BZ1125" s="27">
        <v>0</v>
      </c>
      <c r="CA1125" s="27">
        <v>34741.689729690603</v>
      </c>
      <c r="CB1125" s="27">
        <v>2153877.66015625</v>
      </c>
      <c r="CC1125" s="27">
        <v>17920749.919189502</v>
      </c>
      <c r="CD1125" s="27">
        <v>4701479.0387573196</v>
      </c>
      <c r="CE1125" s="27">
        <v>416.27684952691197</v>
      </c>
      <c r="CF1125" s="27">
        <v>52150.4142346382</v>
      </c>
      <c r="CG1125" s="27">
        <v>424289.99855804403</v>
      </c>
      <c r="CH1125" s="27">
        <v>0</v>
      </c>
      <c r="CI1125" s="27">
        <v>35157.643350601204</v>
      </c>
      <c r="CJ1125" s="27">
        <v>2206284.62286377</v>
      </c>
      <c r="CK1125" s="27">
        <v>18342449.2978516</v>
      </c>
      <c r="CL1125" s="27">
        <v>4701773.5985107403</v>
      </c>
      <c r="CM1125" s="27">
        <v>44606.682383060499</v>
      </c>
      <c r="CN1125" s="27">
        <v>5251580.0782470703</v>
      </c>
      <c r="CO1125" s="27">
        <v>27058913.7819824</v>
      </c>
      <c r="CP1125" s="27">
        <v>4701773.5985107403</v>
      </c>
      <c r="CQ1125" s="27">
        <v>0</v>
      </c>
      <c r="CR1125" s="27">
        <v>0</v>
      </c>
      <c r="CS1125" s="27">
        <v>0</v>
      </c>
      <c r="CT1125" s="27">
        <v>0</v>
      </c>
    </row>
    <row r="1126" spans="1:98">
      <c r="A1126" s="104" t="s">
        <v>72</v>
      </c>
      <c r="B1126" s="132">
        <v>40969</v>
      </c>
      <c r="C1126" s="27">
        <v>24062.9960184097</v>
      </c>
      <c r="D1126" s="27">
        <v>0</v>
      </c>
      <c r="E1126" s="27">
        <v>10345.650919079801</v>
      </c>
      <c r="F1126" s="27">
        <v>9551.9663631915992</v>
      </c>
      <c r="G1126" s="27">
        <v>411.25901217386098</v>
      </c>
      <c r="H1126" s="27">
        <v>0</v>
      </c>
      <c r="I1126" s="27">
        <v>0</v>
      </c>
      <c r="J1126" s="27">
        <v>9542.6254256963693</v>
      </c>
      <c r="K1126" s="27">
        <v>75.606124364770906</v>
      </c>
      <c r="L1126" s="27">
        <v>11817.268811702699</v>
      </c>
      <c r="M1126" s="27">
        <v>15124.520690560301</v>
      </c>
      <c r="N1126" s="27">
        <v>5713.3765344023705</v>
      </c>
      <c r="O1126" s="27">
        <v>0</v>
      </c>
      <c r="P1126" s="27">
        <v>0</v>
      </c>
      <c r="Q1126" s="27">
        <v>1706.2786891609401</v>
      </c>
      <c r="R1126" s="27">
        <v>0</v>
      </c>
      <c r="S1126" s="27">
        <v>0</v>
      </c>
      <c r="T1126" s="27">
        <v>408.348500162363</v>
      </c>
      <c r="U1126" s="27">
        <v>9619.6530686616898</v>
      </c>
      <c r="V1126" s="27">
        <v>1331979.9327392599</v>
      </c>
      <c r="W1126" s="27">
        <v>0</v>
      </c>
      <c r="X1126" s="27">
        <v>830832.07021331799</v>
      </c>
      <c r="Y1126" s="27">
        <v>758928.31587982201</v>
      </c>
      <c r="Z1126" s="27">
        <v>50689.054198741898</v>
      </c>
      <c r="AA1126" s="27">
        <v>0</v>
      </c>
      <c r="AB1126" s="27">
        <v>0</v>
      </c>
      <c r="AC1126" s="27">
        <v>3071656.1804809598</v>
      </c>
      <c r="AD1126" s="27">
        <v>5570.2230967879304</v>
      </c>
      <c r="AE1126" s="27">
        <v>537020.34021758998</v>
      </c>
      <c r="AF1126" s="27">
        <v>723596.34797668504</v>
      </c>
      <c r="AG1126" s="27">
        <v>720977.29769897496</v>
      </c>
      <c r="AH1126" s="27">
        <v>0</v>
      </c>
      <c r="AI1126" s="27">
        <v>0</v>
      </c>
      <c r="AJ1126" s="27">
        <v>183976.97324562099</v>
      </c>
      <c r="AK1126" s="27">
        <v>0</v>
      </c>
      <c r="AL1126" s="27">
        <v>0</v>
      </c>
      <c r="AM1126" s="27">
        <v>51271.126840114601</v>
      </c>
      <c r="AN1126" s="27">
        <v>3073144.3885803199</v>
      </c>
      <c r="AO1126" s="27">
        <v>11548623.1568604</v>
      </c>
      <c r="AP1126" s="27">
        <v>0</v>
      </c>
      <c r="AQ1126" s="27">
        <v>6608658.4924926804</v>
      </c>
      <c r="AR1126" s="27">
        <v>6000909.9429321298</v>
      </c>
      <c r="AS1126" s="27">
        <v>415974.55516433698</v>
      </c>
      <c r="AT1126" s="27">
        <v>0</v>
      </c>
      <c r="AU1126" s="27">
        <v>0</v>
      </c>
      <c r="AV1126" s="27">
        <v>8895940.8052978497</v>
      </c>
      <c r="AW1126" s="27">
        <v>17307.676615953402</v>
      </c>
      <c r="AX1126" s="27">
        <v>4671671.2661132803</v>
      </c>
      <c r="AY1126" s="27">
        <v>6290761.7921752902</v>
      </c>
      <c r="AZ1126" s="27">
        <v>5726092.2363281297</v>
      </c>
      <c r="BA1126" s="27">
        <v>0</v>
      </c>
      <c r="BB1126" s="27">
        <v>0</v>
      </c>
      <c r="BC1126" s="27">
        <v>1499662.17202759</v>
      </c>
      <c r="BD1126" s="27">
        <v>0</v>
      </c>
      <c r="BE1126" s="27">
        <v>0</v>
      </c>
      <c r="BF1126" s="27">
        <v>419625.95365524298</v>
      </c>
      <c r="BG1126" s="27">
        <v>8896986.4962158203</v>
      </c>
      <c r="BH1126" s="27">
        <v>2468535.8512878399</v>
      </c>
      <c r="BI1126" s="27">
        <v>0</v>
      </c>
      <c r="BJ1126" s="27">
        <v>2337584.2191772498</v>
      </c>
      <c r="BK1126" s="27">
        <v>2104712.9924316402</v>
      </c>
      <c r="BL1126" s="27">
        <v>0</v>
      </c>
      <c r="BM1126" s="27">
        <v>0</v>
      </c>
      <c r="BN1126" s="27">
        <v>0</v>
      </c>
      <c r="BO1126" s="27">
        <v>0</v>
      </c>
      <c r="BP1126" s="27">
        <v>0</v>
      </c>
      <c r="BQ1126" s="27">
        <v>0</v>
      </c>
      <c r="BR1126" s="27">
        <v>1999261.44250488</v>
      </c>
      <c r="BS1126" s="27">
        <v>2119845.3496398898</v>
      </c>
      <c r="BT1126" s="27">
        <v>0</v>
      </c>
      <c r="BU1126" s="27">
        <v>0</v>
      </c>
      <c r="BV1126" s="27">
        <v>671914.78387451195</v>
      </c>
      <c r="BW1126" s="27">
        <v>0</v>
      </c>
      <c r="BX1126" s="27">
        <v>0</v>
      </c>
      <c r="BY1126" s="27">
        <v>0</v>
      </c>
      <c r="BZ1126" s="27">
        <v>0</v>
      </c>
      <c r="CA1126" s="27">
        <v>34422.269556045503</v>
      </c>
      <c r="CB1126" s="27">
        <v>2169448.4129943801</v>
      </c>
      <c r="CC1126" s="27">
        <v>18214762.449707001</v>
      </c>
      <c r="CD1126" s="27">
        <v>4805407.3726806603</v>
      </c>
      <c r="CE1126" s="27">
        <v>409.53548276051902</v>
      </c>
      <c r="CF1126" s="27">
        <v>50899.274188995398</v>
      </c>
      <c r="CG1126" s="27">
        <v>415896.56603241002</v>
      </c>
      <c r="CH1126" s="27">
        <v>0</v>
      </c>
      <c r="CI1126" s="27">
        <v>34830.8058667183</v>
      </c>
      <c r="CJ1126" s="27">
        <v>2219928.5314941402</v>
      </c>
      <c r="CK1126" s="27">
        <v>18634060.262207001</v>
      </c>
      <c r="CL1126" s="27">
        <v>4805150.6329345703</v>
      </c>
      <c r="CM1126" s="27">
        <v>44395.406197547898</v>
      </c>
      <c r="CN1126" s="27">
        <v>5297766.64135742</v>
      </c>
      <c r="CO1126" s="27">
        <v>27533741.934326202</v>
      </c>
      <c r="CP1126" s="27">
        <v>4805150.6329345703</v>
      </c>
      <c r="CQ1126" s="27">
        <v>0</v>
      </c>
      <c r="CR1126" s="27">
        <v>0</v>
      </c>
      <c r="CS1126" s="27">
        <v>0</v>
      </c>
      <c r="CT1126" s="27">
        <v>0</v>
      </c>
    </row>
    <row r="1127" spans="1:98">
      <c r="A1127" s="104" t="s">
        <v>72</v>
      </c>
      <c r="B1127" s="132">
        <v>41061</v>
      </c>
      <c r="C1127" s="27">
        <v>23926.181782484098</v>
      </c>
      <c r="D1127" s="27">
        <v>0</v>
      </c>
      <c r="E1127" s="27">
        <v>10140.9571957588</v>
      </c>
      <c r="F1127" s="27">
        <v>9377.1709054708499</v>
      </c>
      <c r="G1127" s="27">
        <v>411.99231579154701</v>
      </c>
      <c r="H1127" s="27">
        <v>0</v>
      </c>
      <c r="I1127" s="27">
        <v>0</v>
      </c>
      <c r="J1127" s="27">
        <v>9490.8812010288202</v>
      </c>
      <c r="K1127" s="27">
        <v>65.504021537490203</v>
      </c>
      <c r="L1127" s="27">
        <v>11771.0260106325</v>
      </c>
      <c r="M1127" s="27">
        <v>15003.4503381252</v>
      </c>
      <c r="N1127" s="27">
        <v>5626.49328792095</v>
      </c>
      <c r="O1127" s="27">
        <v>0</v>
      </c>
      <c r="P1127" s="27">
        <v>0</v>
      </c>
      <c r="Q1127" s="27">
        <v>1669.0702993273701</v>
      </c>
      <c r="R1127" s="27">
        <v>0</v>
      </c>
      <c r="S1127" s="27">
        <v>0</v>
      </c>
      <c r="T1127" s="27">
        <v>412.5435959436</v>
      </c>
      <c r="U1127" s="27">
        <v>9535.9824024438894</v>
      </c>
      <c r="V1127" s="27">
        <v>1301317.8613433801</v>
      </c>
      <c r="W1127" s="27">
        <v>0</v>
      </c>
      <c r="X1127" s="27">
        <v>810131.31102752697</v>
      </c>
      <c r="Y1127" s="27">
        <v>741959.214164734</v>
      </c>
      <c r="Z1127" s="27">
        <v>49904.575218677499</v>
      </c>
      <c r="AA1127" s="27">
        <v>0</v>
      </c>
      <c r="AB1127" s="27">
        <v>0</v>
      </c>
      <c r="AC1127" s="27">
        <v>3037619.5165405301</v>
      </c>
      <c r="AD1127" s="27">
        <v>4978.8937511444101</v>
      </c>
      <c r="AE1127" s="27">
        <v>519052.22499084502</v>
      </c>
      <c r="AF1127" s="27">
        <v>703556.06635284401</v>
      </c>
      <c r="AG1127" s="27">
        <v>710030.35690307606</v>
      </c>
      <c r="AH1127" s="27">
        <v>0</v>
      </c>
      <c r="AI1127" s="27">
        <v>0</v>
      </c>
      <c r="AJ1127" s="27">
        <v>179024.13956260699</v>
      </c>
      <c r="AK1127" s="27">
        <v>0</v>
      </c>
      <c r="AL1127" s="27">
        <v>0</v>
      </c>
      <c r="AM1127" s="27">
        <v>49926.064574718497</v>
      </c>
      <c r="AN1127" s="27">
        <v>3040819.3001708998</v>
      </c>
      <c r="AO1127" s="27">
        <v>11340306.9035645</v>
      </c>
      <c r="AP1127" s="27">
        <v>0</v>
      </c>
      <c r="AQ1127" s="27">
        <v>6443546.2101440402</v>
      </c>
      <c r="AR1127" s="27">
        <v>5882097.2493286096</v>
      </c>
      <c r="AS1127" s="27">
        <v>412427.76214981102</v>
      </c>
      <c r="AT1127" s="27">
        <v>0</v>
      </c>
      <c r="AU1127" s="27">
        <v>0</v>
      </c>
      <c r="AV1127" s="27">
        <v>8842857.2452392597</v>
      </c>
      <c r="AW1127" s="27">
        <v>15611.0506675243</v>
      </c>
      <c r="AX1127" s="27">
        <v>4519687.5885009803</v>
      </c>
      <c r="AY1127" s="27">
        <v>6147545.1475219699</v>
      </c>
      <c r="AZ1127" s="27">
        <v>5649925.31848145</v>
      </c>
      <c r="BA1127" s="27">
        <v>0</v>
      </c>
      <c r="BB1127" s="27">
        <v>0</v>
      </c>
      <c r="BC1127" s="27">
        <v>1466738.76489258</v>
      </c>
      <c r="BD1127" s="27">
        <v>0</v>
      </c>
      <c r="BE1127" s="27">
        <v>0</v>
      </c>
      <c r="BF1127" s="27">
        <v>413011.98540878302</v>
      </c>
      <c r="BG1127" s="27">
        <v>8850355.5908203106</v>
      </c>
      <c r="BH1127" s="27">
        <v>2430414.9099731399</v>
      </c>
      <c r="BI1127" s="27">
        <v>0</v>
      </c>
      <c r="BJ1127" s="27">
        <v>2287842.9091491699</v>
      </c>
      <c r="BK1127" s="27">
        <v>2070660.5894470201</v>
      </c>
      <c r="BL1127" s="27">
        <v>0</v>
      </c>
      <c r="BM1127" s="27">
        <v>0</v>
      </c>
      <c r="BN1127" s="27">
        <v>0</v>
      </c>
      <c r="BO1127" s="27">
        <v>0</v>
      </c>
      <c r="BP1127" s="27">
        <v>0</v>
      </c>
      <c r="BQ1127" s="27">
        <v>0</v>
      </c>
      <c r="BR1127" s="27">
        <v>1953747.692276</v>
      </c>
      <c r="BS1127" s="27">
        <v>2085933.34538269</v>
      </c>
      <c r="BT1127" s="27">
        <v>0</v>
      </c>
      <c r="BU1127" s="27">
        <v>0</v>
      </c>
      <c r="BV1127" s="27">
        <v>665097.44947052002</v>
      </c>
      <c r="BW1127" s="27">
        <v>0</v>
      </c>
      <c r="BX1127" s="27">
        <v>0</v>
      </c>
      <c r="BY1127" s="27">
        <v>0</v>
      </c>
      <c r="BZ1127" s="27">
        <v>0</v>
      </c>
      <c r="CA1127" s="27">
        <v>34060.503112316102</v>
      </c>
      <c r="CB1127" s="27">
        <v>2109792.5921935998</v>
      </c>
      <c r="CC1127" s="27">
        <v>17758509.6162109</v>
      </c>
      <c r="CD1127" s="27">
        <v>4714672.90124512</v>
      </c>
      <c r="CE1127" s="27">
        <v>411.59228282421799</v>
      </c>
      <c r="CF1127" s="27">
        <v>50100.7288508415</v>
      </c>
      <c r="CG1127" s="27">
        <v>414671.383800507</v>
      </c>
      <c r="CH1127" s="27">
        <v>0</v>
      </c>
      <c r="CI1127" s="27">
        <v>34470.988961696603</v>
      </c>
      <c r="CJ1127" s="27">
        <v>2159921.86505127</v>
      </c>
      <c r="CK1127" s="27">
        <v>18172543.3205566</v>
      </c>
      <c r="CL1127" s="27">
        <v>4714866.2116088904</v>
      </c>
      <c r="CM1127" s="27">
        <v>43977.919392585798</v>
      </c>
      <c r="CN1127" s="27">
        <v>5202234.7130737295</v>
      </c>
      <c r="CO1127" s="27">
        <v>27055223.5478516</v>
      </c>
      <c r="CP1127" s="27">
        <v>4714866.2116088904</v>
      </c>
      <c r="CQ1127" s="27">
        <v>0</v>
      </c>
      <c r="CR1127" s="27">
        <v>0</v>
      </c>
      <c r="CS1127" s="27">
        <v>0</v>
      </c>
      <c r="CT1127" s="27">
        <v>0</v>
      </c>
    </row>
    <row r="1128" spans="1:98">
      <c r="A1128" s="104" t="s">
        <v>72</v>
      </c>
      <c r="B1128" s="132">
        <v>41153</v>
      </c>
      <c r="C1128" s="27">
        <v>23946.934550046899</v>
      </c>
      <c r="D1128" s="27">
        <v>0</v>
      </c>
      <c r="E1128" s="27">
        <v>9979.9653364419901</v>
      </c>
      <c r="F1128" s="27">
        <v>9230.7137551307696</v>
      </c>
      <c r="G1128" s="27">
        <v>425.06134178861998</v>
      </c>
      <c r="H1128" s="27">
        <v>0</v>
      </c>
      <c r="I1128" s="27">
        <v>0</v>
      </c>
      <c r="J1128" s="27">
        <v>9473.7542686462402</v>
      </c>
      <c r="K1128" s="27">
        <v>58.164028518833199</v>
      </c>
      <c r="L1128" s="27">
        <v>11812.9380007982</v>
      </c>
      <c r="M1128" s="27">
        <v>14926.727207899101</v>
      </c>
      <c r="N1128" s="27">
        <v>5632.3227972388304</v>
      </c>
      <c r="O1128" s="27">
        <v>0</v>
      </c>
      <c r="P1128" s="27">
        <v>0</v>
      </c>
      <c r="Q1128" s="27">
        <v>1650.6292546540501</v>
      </c>
      <c r="R1128" s="27">
        <v>0</v>
      </c>
      <c r="S1128" s="27">
        <v>0</v>
      </c>
      <c r="T1128" s="27">
        <v>424.82885587960499</v>
      </c>
      <c r="U1128" s="27">
        <v>9527.6380940675699</v>
      </c>
      <c r="V1128" s="27">
        <v>1289039.6716766399</v>
      </c>
      <c r="W1128" s="27">
        <v>0</v>
      </c>
      <c r="X1128" s="27">
        <v>799748.90432739304</v>
      </c>
      <c r="Y1128" s="27">
        <v>733624.651695251</v>
      </c>
      <c r="Z1128" s="27">
        <v>49759.316561698899</v>
      </c>
      <c r="AA1128" s="27">
        <v>0</v>
      </c>
      <c r="AB1128" s="27">
        <v>0</v>
      </c>
      <c r="AC1128" s="27">
        <v>3025840.8908386198</v>
      </c>
      <c r="AD1128" s="27">
        <v>4100.2446972727803</v>
      </c>
      <c r="AE1128" s="27">
        <v>511097.921329498</v>
      </c>
      <c r="AF1128" s="27">
        <v>694030.10603332496</v>
      </c>
      <c r="AG1128" s="27">
        <v>713319.56329345703</v>
      </c>
      <c r="AH1128" s="27">
        <v>0</v>
      </c>
      <c r="AI1128" s="27">
        <v>0</v>
      </c>
      <c r="AJ1128" s="27">
        <v>172011.86788749701</v>
      </c>
      <c r="AK1128" s="27">
        <v>0</v>
      </c>
      <c r="AL1128" s="27">
        <v>0</v>
      </c>
      <c r="AM1128" s="27">
        <v>49802.104063987703</v>
      </c>
      <c r="AN1128" s="27">
        <v>3032296.4193115202</v>
      </c>
      <c r="AO1128" s="27">
        <v>11367969.5620117</v>
      </c>
      <c r="AP1128" s="27">
        <v>0</v>
      </c>
      <c r="AQ1128" s="27">
        <v>6454125.3386230497</v>
      </c>
      <c r="AR1128" s="27">
        <v>5886879.6457519503</v>
      </c>
      <c r="AS1128" s="27">
        <v>419105.970806122</v>
      </c>
      <c r="AT1128" s="27">
        <v>0</v>
      </c>
      <c r="AU1128" s="27">
        <v>0</v>
      </c>
      <c r="AV1128" s="27">
        <v>8906960.6315918006</v>
      </c>
      <c r="AW1128" s="27">
        <v>12995.852223038701</v>
      </c>
      <c r="AX1128" s="27">
        <v>4487878.5849609403</v>
      </c>
      <c r="AY1128" s="27">
        <v>6141565.9755248995</v>
      </c>
      <c r="AZ1128" s="27">
        <v>5795990.7169799795</v>
      </c>
      <c r="BA1128" s="27">
        <v>0</v>
      </c>
      <c r="BB1128" s="27">
        <v>0</v>
      </c>
      <c r="BC1128" s="27">
        <v>1421702.80941772</v>
      </c>
      <c r="BD1128" s="27">
        <v>0</v>
      </c>
      <c r="BE1128" s="27">
        <v>0</v>
      </c>
      <c r="BF1128" s="27">
        <v>420472.97676086402</v>
      </c>
      <c r="BG1128" s="27">
        <v>8924137.22583008</v>
      </c>
      <c r="BH1128" s="27">
        <v>2457270.1656799298</v>
      </c>
      <c r="BI1128" s="27">
        <v>0</v>
      </c>
      <c r="BJ1128" s="27">
        <v>2299989.0092468299</v>
      </c>
      <c r="BK1128" s="27">
        <v>2082307.6378631601</v>
      </c>
      <c r="BL1128" s="27">
        <v>0</v>
      </c>
      <c r="BM1128" s="27">
        <v>0</v>
      </c>
      <c r="BN1128" s="27">
        <v>0</v>
      </c>
      <c r="BO1128" s="27">
        <v>0</v>
      </c>
      <c r="BP1128" s="27">
        <v>0</v>
      </c>
      <c r="BQ1128" s="27">
        <v>0</v>
      </c>
      <c r="BR1128" s="27">
        <v>1959738.73039246</v>
      </c>
      <c r="BS1128" s="27">
        <v>2141134.2949523898</v>
      </c>
      <c r="BT1128" s="27">
        <v>0</v>
      </c>
      <c r="BU1128" s="27">
        <v>0</v>
      </c>
      <c r="BV1128" s="27">
        <v>652356.22438049305</v>
      </c>
      <c r="BW1128" s="27">
        <v>0</v>
      </c>
      <c r="BX1128" s="27">
        <v>0</v>
      </c>
      <c r="BY1128" s="27">
        <v>0</v>
      </c>
      <c r="BZ1128" s="27">
        <v>0</v>
      </c>
      <c r="CA1128" s="27">
        <v>33920.882501602202</v>
      </c>
      <c r="CB1128" s="27">
        <v>2089706.24403381</v>
      </c>
      <c r="CC1128" s="27">
        <v>17831659.698486298</v>
      </c>
      <c r="CD1128" s="27">
        <v>4758886.6347045898</v>
      </c>
      <c r="CE1128" s="27">
        <v>425.69003584608402</v>
      </c>
      <c r="CF1128" s="27">
        <v>49701.261873245203</v>
      </c>
      <c r="CG1128" s="27">
        <v>418097.76669692999</v>
      </c>
      <c r="CH1128" s="27">
        <v>0</v>
      </c>
      <c r="CI1128" s="27">
        <v>34347.8693413734</v>
      </c>
      <c r="CJ1128" s="27">
        <v>2139389.7161254901</v>
      </c>
      <c r="CK1128" s="27">
        <v>18248522.566406298</v>
      </c>
      <c r="CL1128" s="27">
        <v>4759554.05395508</v>
      </c>
      <c r="CM1128" s="27">
        <v>43814.436687469497</v>
      </c>
      <c r="CN1128" s="27">
        <v>5168387.3769531297</v>
      </c>
      <c r="CO1128" s="27">
        <v>27157021.041747998</v>
      </c>
      <c r="CP1128" s="27">
        <v>4759554.05395508</v>
      </c>
      <c r="CQ1128" s="27">
        <v>0</v>
      </c>
      <c r="CR1128" s="27">
        <v>0</v>
      </c>
      <c r="CS1128" s="27">
        <v>0</v>
      </c>
      <c r="CT1128" s="27">
        <v>0</v>
      </c>
    </row>
    <row r="1129" spans="1:98">
      <c r="A1129" s="104" t="s">
        <v>72</v>
      </c>
      <c r="B1129" s="132">
        <v>41244</v>
      </c>
      <c r="C1129" s="27">
        <v>23770.808062076601</v>
      </c>
      <c r="D1129" s="27">
        <v>0</v>
      </c>
      <c r="E1129" s="27">
        <v>9828.7860012054407</v>
      </c>
      <c r="F1129" s="27">
        <v>9076.6065180301703</v>
      </c>
      <c r="G1129" s="27">
        <v>411.74724010005599</v>
      </c>
      <c r="H1129" s="27">
        <v>0</v>
      </c>
      <c r="I1129" s="27">
        <v>0</v>
      </c>
      <c r="J1129" s="27">
        <v>9461.0868078470194</v>
      </c>
      <c r="K1129" s="27">
        <v>49.625525238458103</v>
      </c>
      <c r="L1129" s="27">
        <v>11503.357861161199</v>
      </c>
      <c r="M1129" s="27">
        <v>14852.704725146299</v>
      </c>
      <c r="N1129" s="27">
        <v>5573.14820289612</v>
      </c>
      <c r="O1129" s="27">
        <v>0</v>
      </c>
      <c r="P1129" s="27">
        <v>0</v>
      </c>
      <c r="Q1129" s="27">
        <v>1643.4369814992001</v>
      </c>
      <c r="R1129" s="27">
        <v>0</v>
      </c>
      <c r="S1129" s="27">
        <v>0</v>
      </c>
      <c r="T1129" s="27">
        <v>413.67698437348002</v>
      </c>
      <c r="U1129" s="27">
        <v>9547.2016280889493</v>
      </c>
      <c r="V1129" s="27">
        <v>1282481.1937408401</v>
      </c>
      <c r="W1129" s="27">
        <v>0</v>
      </c>
      <c r="X1129" s="27">
        <v>794960.033409119</v>
      </c>
      <c r="Y1129" s="27">
        <v>727470.87208557106</v>
      </c>
      <c r="Z1129" s="27">
        <v>49373.583284378103</v>
      </c>
      <c r="AA1129" s="27">
        <v>0</v>
      </c>
      <c r="AB1129" s="27">
        <v>0</v>
      </c>
      <c r="AC1129" s="27">
        <v>3012496.66870117</v>
      </c>
      <c r="AD1129" s="27">
        <v>3358.35174882412</v>
      </c>
      <c r="AE1129" s="27">
        <v>499847.69011306798</v>
      </c>
      <c r="AF1129" s="27">
        <v>686442.85517120396</v>
      </c>
      <c r="AG1129" s="27">
        <v>713185.01998901402</v>
      </c>
      <c r="AH1129" s="27">
        <v>0</v>
      </c>
      <c r="AI1129" s="27">
        <v>0</v>
      </c>
      <c r="AJ1129" s="27">
        <v>174769.554281235</v>
      </c>
      <c r="AK1129" s="27">
        <v>0</v>
      </c>
      <c r="AL1129" s="27">
        <v>0</v>
      </c>
      <c r="AM1129" s="27">
        <v>48714.1518955231</v>
      </c>
      <c r="AN1129" s="27">
        <v>3021372.2749939002</v>
      </c>
      <c r="AO1129" s="27">
        <v>11381946.4844971</v>
      </c>
      <c r="AP1129" s="27">
        <v>0</v>
      </c>
      <c r="AQ1129" s="27">
        <v>6438812.9487304697</v>
      </c>
      <c r="AR1129" s="27">
        <v>5873556.98254395</v>
      </c>
      <c r="AS1129" s="27">
        <v>416188.34415054298</v>
      </c>
      <c r="AT1129" s="27">
        <v>0</v>
      </c>
      <c r="AU1129" s="27">
        <v>0</v>
      </c>
      <c r="AV1129" s="27">
        <v>8897014.9151611291</v>
      </c>
      <c r="AW1129" s="27">
        <v>10778.503868699099</v>
      </c>
      <c r="AX1129" s="27">
        <v>4421862.4406127902</v>
      </c>
      <c r="AY1129" s="27">
        <v>6112613.6600341797</v>
      </c>
      <c r="AZ1129" s="27">
        <v>5786645.54650879</v>
      </c>
      <c r="BA1129" s="27">
        <v>0</v>
      </c>
      <c r="BB1129" s="27">
        <v>0</v>
      </c>
      <c r="BC1129" s="27">
        <v>1454019.2026062</v>
      </c>
      <c r="BD1129" s="27">
        <v>0</v>
      </c>
      <c r="BE1129" s="27">
        <v>0</v>
      </c>
      <c r="BF1129" s="27">
        <v>410421.03277587902</v>
      </c>
      <c r="BG1129" s="27">
        <v>8935909.4974365197</v>
      </c>
      <c r="BH1129" s="27">
        <v>2443943.3796081501</v>
      </c>
      <c r="BI1129" s="27">
        <v>0</v>
      </c>
      <c r="BJ1129" s="27">
        <v>2304268.4289245601</v>
      </c>
      <c r="BK1129" s="27">
        <v>2082832.7787323</v>
      </c>
      <c r="BL1129" s="27">
        <v>0</v>
      </c>
      <c r="BM1129" s="27">
        <v>0</v>
      </c>
      <c r="BN1129" s="27">
        <v>0</v>
      </c>
      <c r="BO1129" s="27">
        <v>0</v>
      </c>
      <c r="BP1129" s="27">
        <v>0</v>
      </c>
      <c r="BQ1129" s="27">
        <v>0</v>
      </c>
      <c r="BR1129" s="27">
        <v>1961377.5489654499</v>
      </c>
      <c r="BS1129" s="27">
        <v>2137992.1896667499</v>
      </c>
      <c r="BT1129" s="27">
        <v>0</v>
      </c>
      <c r="BU1129" s="27">
        <v>0</v>
      </c>
      <c r="BV1129" s="27">
        <v>675785.23667907703</v>
      </c>
      <c r="BW1129" s="27">
        <v>0</v>
      </c>
      <c r="BX1129" s="27">
        <v>0</v>
      </c>
      <c r="BY1129" s="27">
        <v>0</v>
      </c>
      <c r="BZ1129" s="27">
        <v>0</v>
      </c>
      <c r="CA1129" s="27">
        <v>33602.265081405603</v>
      </c>
      <c r="CB1129" s="27">
        <v>2073434.18772888</v>
      </c>
      <c r="CC1129" s="27">
        <v>17796332.6098633</v>
      </c>
      <c r="CD1129" s="27">
        <v>4748930.0501098596</v>
      </c>
      <c r="CE1129" s="27">
        <v>413.87977782264397</v>
      </c>
      <c r="CF1129" s="27">
        <v>48892.938064575203</v>
      </c>
      <c r="CG1129" s="27">
        <v>413891.903438568</v>
      </c>
      <c r="CH1129" s="27">
        <v>0</v>
      </c>
      <c r="CI1129" s="27">
        <v>34018.078528881102</v>
      </c>
      <c r="CJ1129" s="27">
        <v>2122834.6944274898</v>
      </c>
      <c r="CK1129" s="27">
        <v>18208614.431884799</v>
      </c>
      <c r="CL1129" s="27">
        <v>4748566.9060058603</v>
      </c>
      <c r="CM1129" s="27">
        <v>43493.238521575899</v>
      </c>
      <c r="CN1129" s="27">
        <v>5141003.5670776404</v>
      </c>
      <c r="CO1129" s="27">
        <v>27113563.111572299</v>
      </c>
      <c r="CP1129" s="27">
        <v>4748566.9060058603</v>
      </c>
      <c r="CQ1129" s="27">
        <v>0</v>
      </c>
      <c r="CR1129" s="27">
        <v>0</v>
      </c>
      <c r="CS1129" s="27">
        <v>0</v>
      </c>
      <c r="CT1129" s="27">
        <v>0</v>
      </c>
    </row>
    <row r="1130" spans="1:98">
      <c r="A1130" s="104" t="s">
        <v>72</v>
      </c>
      <c r="B1130" s="132">
        <v>41334</v>
      </c>
      <c r="C1130" s="27">
        <v>23352.8542718887</v>
      </c>
      <c r="D1130" s="27">
        <v>0</v>
      </c>
      <c r="E1130" s="27">
        <v>9628.8903375863993</v>
      </c>
      <c r="F1130" s="27">
        <v>8893.8078111410105</v>
      </c>
      <c r="G1130" s="27">
        <v>387.04274979233702</v>
      </c>
      <c r="H1130" s="27">
        <v>0</v>
      </c>
      <c r="I1130" s="27">
        <v>0</v>
      </c>
      <c r="J1130" s="27">
        <v>9455.8114156723004</v>
      </c>
      <c r="K1130" s="27">
        <v>40.201103424653397</v>
      </c>
      <c r="L1130" s="27">
        <v>329.60135527700203</v>
      </c>
      <c r="M1130" s="27">
        <v>14538.398818969699</v>
      </c>
      <c r="N1130" s="27">
        <v>5560.76248091459</v>
      </c>
      <c r="O1130" s="27">
        <v>0</v>
      </c>
      <c r="P1130" s="27">
        <v>10939.1474193335</v>
      </c>
      <c r="Q1130" s="27">
        <v>1608.7227261662499</v>
      </c>
      <c r="R1130" s="27">
        <v>0</v>
      </c>
      <c r="S1130" s="27">
        <v>384.90920036658599</v>
      </c>
      <c r="T1130" s="27">
        <v>0</v>
      </c>
      <c r="U1130" s="27">
        <v>9492.8318693637793</v>
      </c>
      <c r="V1130" s="27">
        <v>1254252.16125488</v>
      </c>
      <c r="W1130" s="27">
        <v>0</v>
      </c>
      <c r="X1130" s="27">
        <v>769046.60784149205</v>
      </c>
      <c r="Y1130" s="27">
        <v>705709.61472320603</v>
      </c>
      <c r="Z1130" s="27">
        <v>45965.6999878883</v>
      </c>
      <c r="AA1130" s="27">
        <v>0</v>
      </c>
      <c r="AB1130" s="27">
        <v>0</v>
      </c>
      <c r="AC1130" s="27">
        <v>3002252.4585266099</v>
      </c>
      <c r="AD1130" s="27">
        <v>2390.6571995914001</v>
      </c>
      <c r="AE1130" s="27">
        <v>6846.4859668612498</v>
      </c>
      <c r="AF1130" s="27">
        <v>670766.48290252697</v>
      </c>
      <c r="AG1130" s="27">
        <v>702606.450492859</v>
      </c>
      <c r="AH1130" s="27">
        <v>0</v>
      </c>
      <c r="AI1130" s="27">
        <v>477403.87839126599</v>
      </c>
      <c r="AJ1130" s="27">
        <v>167491.71910476699</v>
      </c>
      <c r="AK1130" s="27">
        <v>0</v>
      </c>
      <c r="AL1130" s="27">
        <v>46453.661268234297</v>
      </c>
      <c r="AM1130" s="27">
        <v>0</v>
      </c>
      <c r="AN1130" s="27">
        <v>2999101.2751464802</v>
      </c>
      <c r="AO1130" s="27">
        <v>11108348.9599609</v>
      </c>
      <c r="AP1130" s="27">
        <v>0</v>
      </c>
      <c r="AQ1130" s="27">
        <v>6206315.9638061495</v>
      </c>
      <c r="AR1130" s="27">
        <v>5675608.9765625</v>
      </c>
      <c r="AS1130" s="27">
        <v>383412.46335601801</v>
      </c>
      <c r="AT1130" s="27">
        <v>0</v>
      </c>
      <c r="AU1130" s="27">
        <v>0</v>
      </c>
      <c r="AV1130" s="27">
        <v>8919868.80786133</v>
      </c>
      <c r="AW1130" s="27">
        <v>7608.3440166115797</v>
      </c>
      <c r="AX1130" s="27">
        <v>71129.794939994797</v>
      </c>
      <c r="AY1130" s="27">
        <v>5968711.9389038105</v>
      </c>
      <c r="AZ1130" s="27">
        <v>5697820.9965820303</v>
      </c>
      <c r="BA1130" s="27">
        <v>0</v>
      </c>
      <c r="BB1130" s="27">
        <v>4202099.4126586895</v>
      </c>
      <c r="BC1130" s="27">
        <v>1394487.2786865199</v>
      </c>
      <c r="BD1130" s="27">
        <v>0</v>
      </c>
      <c r="BE1130" s="27">
        <v>386694.60728454601</v>
      </c>
      <c r="BF1130" s="27">
        <v>0</v>
      </c>
      <c r="BG1130" s="27">
        <v>8904717.1771240197</v>
      </c>
      <c r="BH1130" s="27">
        <v>2826243.83666992</v>
      </c>
      <c r="BI1130" s="27">
        <v>0</v>
      </c>
      <c r="BJ1130" s="27">
        <v>2293949.7243347201</v>
      </c>
      <c r="BK1130" s="27">
        <v>2041710.4481353799</v>
      </c>
      <c r="BL1130" s="27">
        <v>0</v>
      </c>
      <c r="BM1130" s="27">
        <v>0</v>
      </c>
      <c r="BN1130" s="27">
        <v>0</v>
      </c>
      <c r="BO1130" s="27">
        <v>0</v>
      </c>
      <c r="BP1130" s="27">
        <v>0</v>
      </c>
      <c r="BQ1130" s="27">
        <v>0</v>
      </c>
      <c r="BR1130" s="27">
        <v>1975964.30322266</v>
      </c>
      <c r="BS1130" s="27">
        <v>2123414.8553466802</v>
      </c>
      <c r="BT1130" s="27">
        <v>0</v>
      </c>
      <c r="BU1130" s="27">
        <v>337193.5</v>
      </c>
      <c r="BV1130" s="27">
        <v>671269.30595397903</v>
      </c>
      <c r="BW1130" s="27">
        <v>0</v>
      </c>
      <c r="BX1130" s="27">
        <v>32335.529970645901</v>
      </c>
      <c r="BY1130" s="27">
        <v>0</v>
      </c>
      <c r="BZ1130" s="27">
        <v>0</v>
      </c>
      <c r="CA1130" s="27">
        <v>32998.069014549299</v>
      </c>
      <c r="CB1130" s="27">
        <v>2027869.18122864</v>
      </c>
      <c r="CC1130" s="27">
        <v>17349098.083984401</v>
      </c>
      <c r="CD1130" s="27">
        <v>5122610.2236938505</v>
      </c>
      <c r="CE1130" s="27">
        <v>384.58332277834398</v>
      </c>
      <c r="CF1130" s="27">
        <v>46212.374669074998</v>
      </c>
      <c r="CG1130" s="27">
        <v>384375.91924667399</v>
      </c>
      <c r="CH1130" s="27">
        <v>32335.529970645901</v>
      </c>
      <c r="CI1130" s="27">
        <v>33379.871944427498</v>
      </c>
      <c r="CJ1130" s="27">
        <v>2073566.1676483201</v>
      </c>
      <c r="CK1130" s="27">
        <v>17735623.518798798</v>
      </c>
      <c r="CL1130" s="27">
        <v>5154438.4869995099</v>
      </c>
      <c r="CM1130" s="27">
        <v>42832.945820808403</v>
      </c>
      <c r="CN1130" s="27">
        <v>5077478.8778686495</v>
      </c>
      <c r="CO1130" s="27">
        <v>26665417.331298798</v>
      </c>
      <c r="CP1130" s="27">
        <v>5154438.4869995099</v>
      </c>
      <c r="CQ1130" s="27">
        <v>0</v>
      </c>
      <c r="CR1130" s="27">
        <v>0</v>
      </c>
      <c r="CS1130" s="27">
        <v>0</v>
      </c>
      <c r="CT1130" s="27">
        <v>0</v>
      </c>
    </row>
    <row r="1131" spans="1:98">
      <c r="A1131" s="104" t="s">
        <v>72</v>
      </c>
      <c r="B1131" s="132">
        <v>41426</v>
      </c>
      <c r="C1131" s="27">
        <v>23485.848042964899</v>
      </c>
      <c r="D1131" s="27">
        <v>0</v>
      </c>
      <c r="E1131" s="27">
        <v>9460.2413198947906</v>
      </c>
      <c r="F1131" s="27">
        <v>8729.8402682542801</v>
      </c>
      <c r="G1131" s="27">
        <v>394.13684450835001</v>
      </c>
      <c r="H1131" s="27">
        <v>0</v>
      </c>
      <c r="I1131" s="27">
        <v>0</v>
      </c>
      <c r="J1131" s="27">
        <v>9457.00224280357</v>
      </c>
      <c r="K1131" s="27">
        <v>39.970496936701203</v>
      </c>
      <c r="L1131" s="27">
        <v>243.69957963563499</v>
      </c>
      <c r="M1131" s="27">
        <v>14541.113004803699</v>
      </c>
      <c r="N1131" s="27">
        <v>5493.01901787519</v>
      </c>
      <c r="O1131" s="27">
        <v>0</v>
      </c>
      <c r="P1131" s="27">
        <v>11075.556298613499</v>
      </c>
      <c r="Q1131" s="27">
        <v>1615.6506068706501</v>
      </c>
      <c r="R1131" s="27">
        <v>0</v>
      </c>
      <c r="S1131" s="27">
        <v>394.71228157356398</v>
      </c>
      <c r="T1131" s="27">
        <v>0</v>
      </c>
      <c r="U1131" s="27">
        <v>9462.6210558414496</v>
      </c>
      <c r="V1131" s="27">
        <v>1251736.6769256601</v>
      </c>
      <c r="W1131" s="27">
        <v>0</v>
      </c>
      <c r="X1131" s="27">
        <v>765885.27262878395</v>
      </c>
      <c r="Y1131" s="27">
        <v>701915.56370544399</v>
      </c>
      <c r="Z1131" s="27">
        <v>44677.391843318903</v>
      </c>
      <c r="AA1131" s="27">
        <v>0</v>
      </c>
      <c r="AB1131" s="27">
        <v>0</v>
      </c>
      <c r="AC1131" s="27">
        <v>2986448.8576354999</v>
      </c>
      <c r="AD1131" s="27">
        <v>2397.0625481903598</v>
      </c>
      <c r="AE1131" s="27">
        <v>4497.6542074680301</v>
      </c>
      <c r="AF1131" s="27">
        <v>667390.95916748</v>
      </c>
      <c r="AG1131" s="27">
        <v>697144.402992249</v>
      </c>
      <c r="AH1131" s="27">
        <v>0</v>
      </c>
      <c r="AI1131" s="27">
        <v>481027.395362854</v>
      </c>
      <c r="AJ1131" s="27">
        <v>167412.822265625</v>
      </c>
      <c r="AK1131" s="27">
        <v>0</v>
      </c>
      <c r="AL1131" s="27">
        <v>44803.698347568497</v>
      </c>
      <c r="AM1131" s="27">
        <v>0</v>
      </c>
      <c r="AN1131" s="27">
        <v>2984841.2512512198</v>
      </c>
      <c r="AO1131" s="27">
        <v>11164973.388305699</v>
      </c>
      <c r="AP1131" s="27">
        <v>0</v>
      </c>
      <c r="AQ1131" s="27">
        <v>6203120.4616088904</v>
      </c>
      <c r="AR1131" s="27">
        <v>5673719.51379395</v>
      </c>
      <c r="AS1131" s="27">
        <v>375745.36936950701</v>
      </c>
      <c r="AT1131" s="27">
        <v>0</v>
      </c>
      <c r="AU1131" s="27">
        <v>0</v>
      </c>
      <c r="AV1131" s="27">
        <v>8889191.4820556603</v>
      </c>
      <c r="AW1131" s="27">
        <v>7642.0710964202899</v>
      </c>
      <c r="AX1131" s="27">
        <v>49230.7428030968</v>
      </c>
      <c r="AY1131" s="27">
        <v>5989926.6815795898</v>
      </c>
      <c r="AZ1131" s="27">
        <v>5681690.1827392597</v>
      </c>
      <c r="BA1131" s="27">
        <v>0</v>
      </c>
      <c r="BB1131" s="27">
        <v>4249028.5318603497</v>
      </c>
      <c r="BC1131" s="27">
        <v>1403942.4350891099</v>
      </c>
      <c r="BD1131" s="27">
        <v>0</v>
      </c>
      <c r="BE1131" s="27">
        <v>377313.32741928101</v>
      </c>
      <c r="BF1131" s="27">
        <v>0</v>
      </c>
      <c r="BG1131" s="27">
        <v>8883957.1595459003</v>
      </c>
      <c r="BH1131" s="27">
        <v>2826203.8556213402</v>
      </c>
      <c r="BI1131" s="27">
        <v>0</v>
      </c>
      <c r="BJ1131" s="27">
        <v>2294366.4337768601</v>
      </c>
      <c r="BK1131" s="27">
        <v>2044701.47944641</v>
      </c>
      <c r="BL1131" s="27">
        <v>0</v>
      </c>
      <c r="BM1131" s="27">
        <v>0</v>
      </c>
      <c r="BN1131" s="27">
        <v>0</v>
      </c>
      <c r="BO1131" s="27">
        <v>0</v>
      </c>
      <c r="BP1131" s="27">
        <v>0</v>
      </c>
      <c r="BQ1131" s="27">
        <v>0</v>
      </c>
      <c r="BR1131" s="27">
        <v>1979188.2477416999</v>
      </c>
      <c r="BS1131" s="27">
        <v>2121618.2615356399</v>
      </c>
      <c r="BT1131" s="27">
        <v>0</v>
      </c>
      <c r="BU1131" s="27">
        <v>343225.82999801601</v>
      </c>
      <c r="BV1131" s="27">
        <v>676500.05317688</v>
      </c>
      <c r="BW1131" s="27">
        <v>0</v>
      </c>
      <c r="BX1131" s="27">
        <v>31030.419972896601</v>
      </c>
      <c r="BY1131" s="27">
        <v>0</v>
      </c>
      <c r="BZ1131" s="27">
        <v>0</v>
      </c>
      <c r="CA1131" s="27">
        <v>32933.371670246102</v>
      </c>
      <c r="CB1131" s="27">
        <v>2015100.0291595501</v>
      </c>
      <c r="CC1131" s="27">
        <v>17342152.135009799</v>
      </c>
      <c r="CD1131" s="27">
        <v>5121199.04150391</v>
      </c>
      <c r="CE1131" s="27">
        <v>393.98645791038899</v>
      </c>
      <c r="CF1131" s="27">
        <v>44956.913839340203</v>
      </c>
      <c r="CG1131" s="27">
        <v>377800.20608520502</v>
      </c>
      <c r="CH1131" s="27">
        <v>31030.419972896601</v>
      </c>
      <c r="CI1131" s="27">
        <v>33326.415407180801</v>
      </c>
      <c r="CJ1131" s="27">
        <v>2059805.7734375</v>
      </c>
      <c r="CK1131" s="27">
        <v>17719362.035400402</v>
      </c>
      <c r="CL1131" s="27">
        <v>5151905.2450561495</v>
      </c>
      <c r="CM1131" s="27">
        <v>42735.117384433703</v>
      </c>
      <c r="CN1131" s="27">
        <v>5047684.7268676804</v>
      </c>
      <c r="CO1131" s="27">
        <v>26629002.7036133</v>
      </c>
      <c r="CP1131" s="27">
        <v>5151905.2450561495</v>
      </c>
      <c r="CQ1131" s="27">
        <v>0</v>
      </c>
      <c r="CR1131" s="27">
        <v>0</v>
      </c>
      <c r="CS1131" s="27">
        <v>0</v>
      </c>
      <c r="CT1131" s="27">
        <v>0</v>
      </c>
    </row>
    <row r="1132" spans="1:98">
      <c r="A1132" s="104" t="s">
        <v>72</v>
      </c>
      <c r="B1132" s="132">
        <v>41518</v>
      </c>
      <c r="C1132" s="27">
        <v>23383.304602861401</v>
      </c>
      <c r="D1132" s="27">
        <v>0</v>
      </c>
      <c r="E1132" s="27">
        <v>9226.8348451852798</v>
      </c>
      <c r="F1132" s="27">
        <v>8504.2635540962201</v>
      </c>
      <c r="G1132" s="27">
        <v>383.13364527002</v>
      </c>
      <c r="H1132" s="27">
        <v>0</v>
      </c>
      <c r="I1132" s="27">
        <v>0</v>
      </c>
      <c r="J1132" s="27">
        <v>9366.19657659531</v>
      </c>
      <c r="K1132" s="27">
        <v>38.398083016276402</v>
      </c>
      <c r="L1132" s="27">
        <v>39.623759377282099</v>
      </c>
      <c r="M1132" s="27">
        <v>14452.0175825357</v>
      </c>
      <c r="N1132" s="27">
        <v>5419.75349164009</v>
      </c>
      <c r="O1132" s="27">
        <v>0</v>
      </c>
      <c r="P1132" s="27">
        <v>11140.372348070099</v>
      </c>
      <c r="Q1132" s="27">
        <v>1610.36799357831</v>
      </c>
      <c r="R1132" s="27">
        <v>0</v>
      </c>
      <c r="S1132" s="27">
        <v>383.44687565043603</v>
      </c>
      <c r="T1132" s="27">
        <v>0</v>
      </c>
      <c r="U1132" s="27">
        <v>9387.6644936800003</v>
      </c>
      <c r="V1132" s="27">
        <v>1252530.9800720201</v>
      </c>
      <c r="W1132" s="27">
        <v>0</v>
      </c>
      <c r="X1132" s="27">
        <v>758742.155181885</v>
      </c>
      <c r="Y1132" s="27">
        <v>699341.90288543701</v>
      </c>
      <c r="Z1132" s="27">
        <v>44763.821893692002</v>
      </c>
      <c r="AA1132" s="27">
        <v>0</v>
      </c>
      <c r="AB1132" s="27">
        <v>0</v>
      </c>
      <c r="AC1132" s="27">
        <v>2963319.4951477102</v>
      </c>
      <c r="AD1132" s="27">
        <v>2898.7127161920098</v>
      </c>
      <c r="AE1132" s="27">
        <v>1750.0024210512599</v>
      </c>
      <c r="AF1132" s="27">
        <v>671178.95108795201</v>
      </c>
      <c r="AG1132" s="27">
        <v>689163.54718780494</v>
      </c>
      <c r="AH1132" s="27">
        <v>0</v>
      </c>
      <c r="AI1132" s="27">
        <v>481570.57337951701</v>
      </c>
      <c r="AJ1132" s="27">
        <v>168591.29542159999</v>
      </c>
      <c r="AK1132" s="27">
        <v>0</v>
      </c>
      <c r="AL1132" s="27">
        <v>44736.449837684602</v>
      </c>
      <c r="AM1132" s="27">
        <v>0</v>
      </c>
      <c r="AN1132" s="27">
        <v>2970215.3563232399</v>
      </c>
      <c r="AO1132" s="27">
        <v>11213793.565429701</v>
      </c>
      <c r="AP1132" s="27">
        <v>0</v>
      </c>
      <c r="AQ1132" s="27">
        <v>6118139.3402709998</v>
      </c>
      <c r="AR1132" s="27">
        <v>5607642.8137207003</v>
      </c>
      <c r="AS1132" s="27">
        <v>373336.57052993798</v>
      </c>
      <c r="AT1132" s="27">
        <v>0</v>
      </c>
      <c r="AU1132" s="27">
        <v>0</v>
      </c>
      <c r="AV1132" s="27">
        <v>8847554.7128906306</v>
      </c>
      <c r="AW1132" s="27">
        <v>9270.7783877849597</v>
      </c>
      <c r="AX1132" s="27">
        <v>12543.448489427599</v>
      </c>
      <c r="AY1132" s="27">
        <v>6013442.5067748995</v>
      </c>
      <c r="AZ1132" s="27">
        <v>5631449.3787841797</v>
      </c>
      <c r="BA1132" s="27">
        <v>0</v>
      </c>
      <c r="BB1132" s="27">
        <v>4266860.1634521503</v>
      </c>
      <c r="BC1132" s="27">
        <v>1419709.4399719201</v>
      </c>
      <c r="BD1132" s="27">
        <v>0</v>
      </c>
      <c r="BE1132" s="27">
        <v>373136.661693573</v>
      </c>
      <c r="BF1132" s="27">
        <v>0</v>
      </c>
      <c r="BG1132" s="27">
        <v>8864696.8140869103</v>
      </c>
      <c r="BH1132" s="27">
        <v>2817917.5645141602</v>
      </c>
      <c r="BI1132" s="27">
        <v>0</v>
      </c>
      <c r="BJ1132" s="27">
        <v>2268921.5715942401</v>
      </c>
      <c r="BK1132" s="27">
        <v>2022574.78694153</v>
      </c>
      <c r="BL1132" s="27">
        <v>0</v>
      </c>
      <c r="BM1132" s="27">
        <v>0</v>
      </c>
      <c r="BN1132" s="27">
        <v>0</v>
      </c>
      <c r="BO1132" s="27">
        <v>0</v>
      </c>
      <c r="BP1132" s="27">
        <v>0</v>
      </c>
      <c r="BQ1132" s="27">
        <v>0</v>
      </c>
      <c r="BR1132" s="27">
        <v>1983705.0764617899</v>
      </c>
      <c r="BS1132" s="27">
        <v>2101884.06396484</v>
      </c>
      <c r="BT1132" s="27">
        <v>0</v>
      </c>
      <c r="BU1132" s="27">
        <v>296018.5</v>
      </c>
      <c r="BV1132" s="27">
        <v>686282.65972900402</v>
      </c>
      <c r="BW1132" s="27">
        <v>0</v>
      </c>
      <c r="BX1132" s="27">
        <v>26474.509977817499</v>
      </c>
      <c r="BY1132" s="27">
        <v>0</v>
      </c>
      <c r="BZ1132" s="27">
        <v>0</v>
      </c>
      <c r="CA1132" s="27">
        <v>32610.9519348145</v>
      </c>
      <c r="CB1132" s="27">
        <v>2013106.1772003199</v>
      </c>
      <c r="CC1132" s="27">
        <v>17347405.1708984</v>
      </c>
      <c r="CD1132" s="27">
        <v>5079572.2291259803</v>
      </c>
      <c r="CE1132" s="27">
        <v>383.74386955797701</v>
      </c>
      <c r="CF1132" s="27">
        <v>44775.730706691698</v>
      </c>
      <c r="CG1132" s="27">
        <v>372761.39103698701</v>
      </c>
      <c r="CH1132" s="27">
        <v>26474.509977817499</v>
      </c>
      <c r="CI1132" s="27">
        <v>32995.345449447603</v>
      </c>
      <c r="CJ1132" s="27">
        <v>2058083.61445618</v>
      </c>
      <c r="CK1132" s="27">
        <v>17720226.483154301</v>
      </c>
      <c r="CL1132" s="27">
        <v>5107680.4041137705</v>
      </c>
      <c r="CM1132" s="27">
        <v>42350.615783214598</v>
      </c>
      <c r="CN1132" s="27">
        <v>5023347.9722290002</v>
      </c>
      <c r="CO1132" s="27">
        <v>26562362.597900402</v>
      </c>
      <c r="CP1132" s="27">
        <v>5107680.4041137705</v>
      </c>
      <c r="CQ1132" s="27">
        <v>0</v>
      </c>
      <c r="CR1132" s="27">
        <v>0</v>
      </c>
      <c r="CS1132" s="27">
        <v>0</v>
      </c>
      <c r="CT1132" s="27">
        <v>0</v>
      </c>
    </row>
    <row r="1133" spans="1:98">
      <c r="A1133" s="104" t="s">
        <v>72</v>
      </c>
      <c r="B1133" s="132">
        <v>41609</v>
      </c>
      <c r="C1133" s="27">
        <v>23234.9524245262</v>
      </c>
      <c r="D1133" s="27">
        <v>0</v>
      </c>
      <c r="E1133" s="27">
        <v>9028.3121178150195</v>
      </c>
      <c r="F1133" s="27">
        <v>8326.8879199027997</v>
      </c>
      <c r="G1133" s="27">
        <v>398.386674895883</v>
      </c>
      <c r="H1133" s="27">
        <v>0</v>
      </c>
      <c r="I1133" s="27">
        <v>0</v>
      </c>
      <c r="J1133" s="27">
        <v>9156.3551285266894</v>
      </c>
      <c r="K1133" s="27">
        <v>32.382090886589097</v>
      </c>
      <c r="L1133" s="27">
        <v>26.888357844902199</v>
      </c>
      <c r="M1133" s="27">
        <v>14333.0559911728</v>
      </c>
      <c r="N1133" s="27">
        <v>5364.1047108173398</v>
      </c>
      <c r="O1133" s="27">
        <v>0</v>
      </c>
      <c r="P1133" s="27">
        <v>10949.5368334055</v>
      </c>
      <c r="Q1133" s="27">
        <v>1579.92877666652</v>
      </c>
      <c r="R1133" s="27">
        <v>0</v>
      </c>
      <c r="S1133" s="27">
        <v>397.30376626551202</v>
      </c>
      <c r="T1133" s="27">
        <v>0</v>
      </c>
      <c r="U1133" s="27">
        <v>9264.0765120983106</v>
      </c>
      <c r="V1133" s="27">
        <v>1236272.5827484101</v>
      </c>
      <c r="W1133" s="27">
        <v>0</v>
      </c>
      <c r="X1133" s="27">
        <v>736230.44669341994</v>
      </c>
      <c r="Y1133" s="27">
        <v>675056.43257141102</v>
      </c>
      <c r="Z1133" s="27">
        <v>46778.4114251137</v>
      </c>
      <c r="AA1133" s="27">
        <v>0</v>
      </c>
      <c r="AB1133" s="27">
        <v>0</v>
      </c>
      <c r="AC1133" s="27">
        <v>2933192.0837402302</v>
      </c>
      <c r="AD1133" s="27">
        <v>2673.5575644373898</v>
      </c>
      <c r="AE1133" s="27">
        <v>1251.18388959765</v>
      </c>
      <c r="AF1133" s="27">
        <v>660524.62709808396</v>
      </c>
      <c r="AG1133" s="27">
        <v>675632.31665039097</v>
      </c>
      <c r="AH1133" s="27">
        <v>0</v>
      </c>
      <c r="AI1133" s="27">
        <v>469060.54318618798</v>
      </c>
      <c r="AJ1133" s="27">
        <v>165710.07884407</v>
      </c>
      <c r="AK1133" s="27">
        <v>0</v>
      </c>
      <c r="AL1133" s="27">
        <v>45901.340559005701</v>
      </c>
      <c r="AM1133" s="27">
        <v>0</v>
      </c>
      <c r="AN1133" s="27">
        <v>2944374.39593506</v>
      </c>
      <c r="AO1133" s="27">
        <v>11126527.674316401</v>
      </c>
      <c r="AP1133" s="27">
        <v>0</v>
      </c>
      <c r="AQ1133" s="27">
        <v>5966086.50598145</v>
      </c>
      <c r="AR1133" s="27">
        <v>5448685.1442260696</v>
      </c>
      <c r="AS1133" s="27">
        <v>389709.62388992298</v>
      </c>
      <c r="AT1133" s="27">
        <v>0</v>
      </c>
      <c r="AU1133" s="27">
        <v>0</v>
      </c>
      <c r="AV1133" s="27">
        <v>8809529.2652587909</v>
      </c>
      <c r="AW1133" s="27">
        <v>8735.6430666446704</v>
      </c>
      <c r="AX1133" s="27">
        <v>11703.418076038401</v>
      </c>
      <c r="AY1133" s="27">
        <v>5958551.2423095703</v>
      </c>
      <c r="AZ1133" s="27">
        <v>5539974.8925170898</v>
      </c>
      <c r="BA1133" s="27">
        <v>0</v>
      </c>
      <c r="BB1133" s="27">
        <v>4162132.7832641602</v>
      </c>
      <c r="BC1133" s="27">
        <v>1398296.4320220901</v>
      </c>
      <c r="BD1133" s="27">
        <v>0</v>
      </c>
      <c r="BE1133" s="27">
        <v>382892.334503174</v>
      </c>
      <c r="BF1133" s="27">
        <v>0</v>
      </c>
      <c r="BG1133" s="27">
        <v>8852917.4371337909</v>
      </c>
      <c r="BH1133" s="27">
        <v>2801735.7194519001</v>
      </c>
      <c r="BI1133" s="27">
        <v>0</v>
      </c>
      <c r="BJ1133" s="27">
        <v>2219649.37026978</v>
      </c>
      <c r="BK1133" s="27">
        <v>1977907.41171265</v>
      </c>
      <c r="BL1133" s="27">
        <v>0</v>
      </c>
      <c r="BM1133" s="27">
        <v>0</v>
      </c>
      <c r="BN1133" s="27">
        <v>0</v>
      </c>
      <c r="BO1133" s="27">
        <v>0</v>
      </c>
      <c r="BP1133" s="27">
        <v>0</v>
      </c>
      <c r="BQ1133" s="27">
        <v>0</v>
      </c>
      <c r="BR1133" s="27">
        <v>1964757.49284363</v>
      </c>
      <c r="BS1133" s="27">
        <v>2069789.29966736</v>
      </c>
      <c r="BT1133" s="27">
        <v>0</v>
      </c>
      <c r="BU1133" s="27">
        <v>334404.25</v>
      </c>
      <c r="BV1133" s="27">
        <v>677909.84229278599</v>
      </c>
      <c r="BW1133" s="27">
        <v>0</v>
      </c>
      <c r="BX1133" s="27">
        <v>30940.799970150001</v>
      </c>
      <c r="BY1133" s="27">
        <v>0</v>
      </c>
      <c r="BZ1133" s="27">
        <v>0</v>
      </c>
      <c r="CA1133" s="27">
        <v>32265.4652190208</v>
      </c>
      <c r="CB1133" s="27">
        <v>1970451.1646270801</v>
      </c>
      <c r="CC1133" s="27">
        <v>17083435.301269501</v>
      </c>
      <c r="CD1133" s="27">
        <v>5023573.45556641</v>
      </c>
      <c r="CE1133" s="27">
        <v>401.00292645394802</v>
      </c>
      <c r="CF1133" s="27">
        <v>46054.510368347197</v>
      </c>
      <c r="CG1133" s="27">
        <v>385904.08554077102</v>
      </c>
      <c r="CH1133" s="27">
        <v>30940.799970150001</v>
      </c>
      <c r="CI1133" s="27">
        <v>32669.772948265101</v>
      </c>
      <c r="CJ1133" s="27">
        <v>2017321.48223877</v>
      </c>
      <c r="CK1133" s="27">
        <v>17469000.146484401</v>
      </c>
      <c r="CL1133" s="27">
        <v>5054352.35473633</v>
      </c>
      <c r="CM1133" s="27">
        <v>41848.4244861603</v>
      </c>
      <c r="CN1133" s="27">
        <v>4957389.5466918899</v>
      </c>
      <c r="CO1133" s="27">
        <v>26283776.597900402</v>
      </c>
      <c r="CP1133" s="27">
        <v>5054352.35473633</v>
      </c>
      <c r="CQ1133" s="27">
        <v>0</v>
      </c>
      <c r="CR1133" s="27">
        <v>0</v>
      </c>
      <c r="CS1133" s="27">
        <v>0</v>
      </c>
      <c r="CT1133" s="27">
        <v>0</v>
      </c>
    </row>
    <row r="1134" spans="1:98">
      <c r="A1134" s="104" t="s">
        <v>72</v>
      </c>
      <c r="B1134" s="132">
        <v>41699</v>
      </c>
      <c r="C1134" s="27">
        <v>23220.5777277946</v>
      </c>
      <c r="D1134" s="27">
        <v>0</v>
      </c>
      <c r="E1134" s="27">
        <v>8786.1246422529202</v>
      </c>
      <c r="F1134" s="27">
        <v>8103.97553300858</v>
      </c>
      <c r="G1134" s="27">
        <v>410.374322161078</v>
      </c>
      <c r="H1134" s="27">
        <v>0</v>
      </c>
      <c r="I1134" s="27">
        <v>0</v>
      </c>
      <c r="J1134" s="27">
        <v>9162.9977418184299</v>
      </c>
      <c r="K1134" s="27">
        <v>24.067565282108301</v>
      </c>
      <c r="L1134" s="27">
        <v>27.215334178414199</v>
      </c>
      <c r="M1134" s="27">
        <v>14255.2533091307</v>
      </c>
      <c r="N1134" s="27">
        <v>5332.7707696557</v>
      </c>
      <c r="O1134" s="27">
        <v>0</v>
      </c>
      <c r="P1134" s="27">
        <v>10820.615274310099</v>
      </c>
      <c r="Q1134" s="27">
        <v>1561.95414233208</v>
      </c>
      <c r="R1134" s="27">
        <v>0</v>
      </c>
      <c r="S1134" s="27">
        <v>407.42071966081897</v>
      </c>
      <c r="T1134" s="27">
        <v>0</v>
      </c>
      <c r="U1134" s="27">
        <v>9186.3948959112204</v>
      </c>
      <c r="V1134" s="27">
        <v>1227608.79689026</v>
      </c>
      <c r="W1134" s="27">
        <v>0</v>
      </c>
      <c r="X1134" s="27">
        <v>719449.40031433105</v>
      </c>
      <c r="Y1134" s="27">
        <v>660369.07798004197</v>
      </c>
      <c r="Z1134" s="27">
        <v>45070.690053939798</v>
      </c>
      <c r="AA1134" s="27">
        <v>0</v>
      </c>
      <c r="AB1134" s="27">
        <v>0</v>
      </c>
      <c r="AC1134" s="27">
        <v>2912283.7132873498</v>
      </c>
      <c r="AD1134" s="27">
        <v>1652.01451848447</v>
      </c>
      <c r="AE1134" s="27">
        <v>1857.42960855365</v>
      </c>
      <c r="AF1134" s="27">
        <v>653091.25850677502</v>
      </c>
      <c r="AG1134" s="27">
        <v>664501.37463378895</v>
      </c>
      <c r="AH1134" s="27">
        <v>0</v>
      </c>
      <c r="AI1134" s="27">
        <v>462165.96622467</v>
      </c>
      <c r="AJ1134" s="27">
        <v>165085.73006820699</v>
      </c>
      <c r="AK1134" s="27">
        <v>0</v>
      </c>
      <c r="AL1134" s="27">
        <v>45405.136517524697</v>
      </c>
      <c r="AM1134" s="27">
        <v>0</v>
      </c>
      <c r="AN1134" s="27">
        <v>2908431.1975402799</v>
      </c>
      <c r="AO1134" s="27">
        <v>11099664.6871338</v>
      </c>
      <c r="AP1134" s="27">
        <v>0</v>
      </c>
      <c r="AQ1134" s="27">
        <v>5841995.8321533203</v>
      </c>
      <c r="AR1134" s="27">
        <v>5338881.0958252</v>
      </c>
      <c r="AS1134" s="27">
        <v>379736.79802703898</v>
      </c>
      <c r="AT1134" s="27">
        <v>0</v>
      </c>
      <c r="AU1134" s="27">
        <v>0</v>
      </c>
      <c r="AV1134" s="27">
        <v>8811726.7379150409</v>
      </c>
      <c r="AW1134" s="27">
        <v>5353.4520595669701</v>
      </c>
      <c r="AX1134" s="27">
        <v>13913.291165828699</v>
      </c>
      <c r="AY1134" s="27">
        <v>5947183.0616455097</v>
      </c>
      <c r="AZ1134" s="27">
        <v>5458480.3145141602</v>
      </c>
      <c r="BA1134" s="27">
        <v>0</v>
      </c>
      <c r="BB1134" s="27">
        <v>4133894.1370544401</v>
      </c>
      <c r="BC1134" s="27">
        <v>1393696.4832916299</v>
      </c>
      <c r="BD1134" s="27">
        <v>0</v>
      </c>
      <c r="BE1134" s="27">
        <v>382051.18085098302</v>
      </c>
      <c r="BF1134" s="27">
        <v>0</v>
      </c>
      <c r="BG1134" s="27">
        <v>8798445.5391845703</v>
      </c>
      <c r="BH1134" s="27">
        <v>2828264.6791381799</v>
      </c>
      <c r="BI1134" s="27">
        <v>0</v>
      </c>
      <c r="BJ1134" s="27">
        <v>2188490.8638610798</v>
      </c>
      <c r="BK1134" s="27">
        <v>1940081.60179138</v>
      </c>
      <c r="BL1134" s="27">
        <v>0</v>
      </c>
      <c r="BM1134" s="27">
        <v>0</v>
      </c>
      <c r="BN1134" s="27">
        <v>0</v>
      </c>
      <c r="BO1134" s="27">
        <v>0</v>
      </c>
      <c r="BP1134" s="27">
        <v>0</v>
      </c>
      <c r="BQ1134" s="27">
        <v>0</v>
      </c>
      <c r="BR1134" s="27">
        <v>1964950.2378845201</v>
      </c>
      <c r="BS1134" s="27">
        <v>2042121.4227294901</v>
      </c>
      <c r="BT1134" s="27">
        <v>0</v>
      </c>
      <c r="BU1134" s="27">
        <v>324970</v>
      </c>
      <c r="BV1134" s="27">
        <v>677800.76959228504</v>
      </c>
      <c r="BW1134" s="27">
        <v>0</v>
      </c>
      <c r="BX1134" s="27">
        <v>31765.099975347501</v>
      </c>
      <c r="BY1134" s="27">
        <v>0</v>
      </c>
      <c r="BZ1134" s="27">
        <v>0</v>
      </c>
      <c r="CA1134" s="27">
        <v>32019.825366973899</v>
      </c>
      <c r="CB1134" s="27">
        <v>1949622.59536743</v>
      </c>
      <c r="CC1134" s="27">
        <v>16954427.9287109</v>
      </c>
      <c r="CD1134" s="27">
        <v>5022359.4541626005</v>
      </c>
      <c r="CE1134" s="27">
        <v>406.74431991204602</v>
      </c>
      <c r="CF1134" s="27">
        <v>45475.9692311287</v>
      </c>
      <c r="CG1134" s="27">
        <v>382380.37287521397</v>
      </c>
      <c r="CH1134" s="27">
        <v>31765.099975347501</v>
      </c>
      <c r="CI1134" s="27">
        <v>32423.952301740599</v>
      </c>
      <c r="CJ1134" s="27">
        <v>1994441.7596893299</v>
      </c>
      <c r="CK1134" s="27">
        <v>17338010.030029301</v>
      </c>
      <c r="CL1134" s="27">
        <v>5053429.7515869103</v>
      </c>
      <c r="CM1134" s="27">
        <v>41555.047887802102</v>
      </c>
      <c r="CN1134" s="27">
        <v>4908421.8847656297</v>
      </c>
      <c r="CO1134" s="27">
        <v>26173516.029296901</v>
      </c>
      <c r="CP1134" s="27">
        <v>5053429.7515869103</v>
      </c>
      <c r="CQ1134" s="27">
        <v>0</v>
      </c>
      <c r="CR1134" s="27">
        <v>0</v>
      </c>
      <c r="CS1134" s="27">
        <v>0</v>
      </c>
      <c r="CT1134" s="27">
        <v>0</v>
      </c>
    </row>
    <row r="1135" spans="1:98">
      <c r="A1135" s="104" t="s">
        <v>72</v>
      </c>
      <c r="B1135" s="132">
        <v>41791</v>
      </c>
      <c r="C1135" s="27">
        <v>23072.496056556702</v>
      </c>
      <c r="D1135" s="27">
        <v>0</v>
      </c>
      <c r="E1135" s="27">
        <v>8721.7191982269305</v>
      </c>
      <c r="F1135" s="27">
        <v>8035.6280139088603</v>
      </c>
      <c r="G1135" s="27">
        <v>399.28585955500603</v>
      </c>
      <c r="H1135" s="27">
        <v>0</v>
      </c>
      <c r="I1135" s="27">
        <v>0</v>
      </c>
      <c r="J1135" s="27">
        <v>9160.5509195327795</v>
      </c>
      <c r="K1135" s="27">
        <v>15.0208362765843</v>
      </c>
      <c r="L1135" s="27">
        <v>159.029017996043</v>
      </c>
      <c r="M1135" s="27">
        <v>14131.4613465071</v>
      </c>
      <c r="N1135" s="27">
        <v>5331.0845941901198</v>
      </c>
      <c r="O1135" s="27">
        <v>0</v>
      </c>
      <c r="P1135" s="27">
        <v>10616.659442186399</v>
      </c>
      <c r="Q1135" s="27">
        <v>1543.5695884376801</v>
      </c>
      <c r="R1135" s="27">
        <v>0</v>
      </c>
      <c r="S1135" s="27">
        <v>399.11422461643798</v>
      </c>
      <c r="T1135" s="27">
        <v>0</v>
      </c>
      <c r="U1135" s="27">
        <v>9115.5915342569406</v>
      </c>
      <c r="V1135" s="27">
        <v>1220194.3408355699</v>
      </c>
      <c r="W1135" s="27">
        <v>0</v>
      </c>
      <c r="X1135" s="27">
        <v>719613.12895202602</v>
      </c>
      <c r="Y1135" s="27">
        <v>658335.94736480701</v>
      </c>
      <c r="Z1135" s="27">
        <v>45260.256526470199</v>
      </c>
      <c r="AA1135" s="27">
        <v>0</v>
      </c>
      <c r="AB1135" s="27">
        <v>0</v>
      </c>
      <c r="AC1135" s="27">
        <v>2893745.2813720698</v>
      </c>
      <c r="AD1135" s="27">
        <v>832.365321815014</v>
      </c>
      <c r="AE1135" s="27">
        <v>5973.2763837575903</v>
      </c>
      <c r="AF1135" s="27">
        <v>649464.48756408703</v>
      </c>
      <c r="AG1135" s="27">
        <v>664806.50956726098</v>
      </c>
      <c r="AH1135" s="27">
        <v>0</v>
      </c>
      <c r="AI1135" s="27">
        <v>450945.942577362</v>
      </c>
      <c r="AJ1135" s="27">
        <v>168850.19510078401</v>
      </c>
      <c r="AK1135" s="27">
        <v>0</v>
      </c>
      <c r="AL1135" s="27">
        <v>45215.0706777573</v>
      </c>
      <c r="AM1135" s="27">
        <v>0</v>
      </c>
      <c r="AN1135" s="27">
        <v>2885118.4892272898</v>
      </c>
      <c r="AO1135" s="27">
        <v>11085312.7109375</v>
      </c>
      <c r="AP1135" s="27">
        <v>0</v>
      </c>
      <c r="AQ1135" s="27">
        <v>5841903.8501586895</v>
      </c>
      <c r="AR1135" s="27">
        <v>5319294.2564697303</v>
      </c>
      <c r="AS1135" s="27">
        <v>380584.483722687</v>
      </c>
      <c r="AT1135" s="27">
        <v>0</v>
      </c>
      <c r="AU1135" s="27">
        <v>0</v>
      </c>
      <c r="AV1135" s="27">
        <v>8789119.4664306603</v>
      </c>
      <c r="AW1135" s="27">
        <v>2698.44011464715</v>
      </c>
      <c r="AX1135" s="27">
        <v>57630.097856521599</v>
      </c>
      <c r="AY1135" s="27">
        <v>5938379.3411865197</v>
      </c>
      <c r="AZ1135" s="27">
        <v>5465624.3769531297</v>
      </c>
      <c r="BA1135" s="27">
        <v>0</v>
      </c>
      <c r="BB1135" s="27">
        <v>4046448.88989258</v>
      </c>
      <c r="BC1135" s="27">
        <v>1430929.93786621</v>
      </c>
      <c r="BD1135" s="27">
        <v>0</v>
      </c>
      <c r="BE1135" s="27">
        <v>380805.742084503</v>
      </c>
      <c r="BF1135" s="27">
        <v>0</v>
      </c>
      <c r="BG1135" s="27">
        <v>8761562.17724609</v>
      </c>
      <c r="BH1135" s="27">
        <v>2830301.8324890099</v>
      </c>
      <c r="BI1135" s="27">
        <v>0</v>
      </c>
      <c r="BJ1135" s="27">
        <v>2185633.3554382301</v>
      </c>
      <c r="BK1135" s="27">
        <v>1945619.8129730199</v>
      </c>
      <c r="BL1135" s="27">
        <v>0</v>
      </c>
      <c r="BM1135" s="27">
        <v>0</v>
      </c>
      <c r="BN1135" s="27">
        <v>0</v>
      </c>
      <c r="BO1135" s="27">
        <v>0</v>
      </c>
      <c r="BP1135" s="27">
        <v>0</v>
      </c>
      <c r="BQ1135" s="27">
        <v>0</v>
      </c>
      <c r="BR1135" s="27">
        <v>1965612.24543762</v>
      </c>
      <c r="BS1135" s="27">
        <v>2045134.12557983</v>
      </c>
      <c r="BT1135" s="27">
        <v>0</v>
      </c>
      <c r="BU1135" s="27">
        <v>320338.20999908401</v>
      </c>
      <c r="BV1135" s="27">
        <v>693312.29525756801</v>
      </c>
      <c r="BW1135" s="27">
        <v>0</v>
      </c>
      <c r="BX1135" s="27">
        <v>31345.709974765799</v>
      </c>
      <c r="BY1135" s="27">
        <v>0</v>
      </c>
      <c r="BZ1135" s="27">
        <v>0</v>
      </c>
      <c r="CA1135" s="27">
        <v>31774.020440101602</v>
      </c>
      <c r="CB1135" s="27">
        <v>1937652.7392578099</v>
      </c>
      <c r="CC1135" s="27">
        <v>16913317.610839799</v>
      </c>
      <c r="CD1135" s="27">
        <v>5018766.6005859403</v>
      </c>
      <c r="CE1135" s="27">
        <v>399.73597745597402</v>
      </c>
      <c r="CF1135" s="27">
        <v>45550.920758247397</v>
      </c>
      <c r="CG1135" s="27">
        <v>382276.60942077602</v>
      </c>
      <c r="CH1135" s="27">
        <v>31345.709974765799</v>
      </c>
      <c r="CI1135" s="27">
        <v>32172.393791437102</v>
      </c>
      <c r="CJ1135" s="27">
        <v>1982925.15977478</v>
      </c>
      <c r="CK1135" s="27">
        <v>17296087.6953125</v>
      </c>
      <c r="CL1135" s="27">
        <v>5049926.1900634803</v>
      </c>
      <c r="CM1135" s="27">
        <v>41230.311913490303</v>
      </c>
      <c r="CN1135" s="27">
        <v>4871058.37573242</v>
      </c>
      <c r="CO1135" s="27">
        <v>26073314.787109401</v>
      </c>
      <c r="CP1135" s="27">
        <v>5049926.1900634803</v>
      </c>
      <c r="CQ1135" s="27">
        <v>0</v>
      </c>
      <c r="CR1135" s="27">
        <v>0</v>
      </c>
      <c r="CS1135" s="27">
        <v>0</v>
      </c>
      <c r="CT1135" s="27">
        <v>0</v>
      </c>
    </row>
    <row r="1136" spans="1:98">
      <c r="A1136" s="104" t="s">
        <v>72</v>
      </c>
      <c r="B1136" s="132">
        <v>41883</v>
      </c>
      <c r="C1136" s="27">
        <v>23078.913128376</v>
      </c>
      <c r="D1136" s="27">
        <v>0</v>
      </c>
      <c r="E1136" s="27">
        <v>8590.6164785623605</v>
      </c>
      <c r="F1136" s="27">
        <v>7944.8591752648399</v>
      </c>
      <c r="G1136" s="27">
        <v>397.06848086416699</v>
      </c>
      <c r="H1136" s="27">
        <v>0</v>
      </c>
      <c r="I1136" s="27">
        <v>0</v>
      </c>
      <c r="J1136" s="27">
        <v>9035.6401207447107</v>
      </c>
      <c r="K1136" s="27">
        <v>8.8623325240332598</v>
      </c>
      <c r="L1136" s="27">
        <v>54.742951379157603</v>
      </c>
      <c r="M1136" s="27">
        <v>14133.586242556599</v>
      </c>
      <c r="N1136" s="27">
        <v>5292.35760134459</v>
      </c>
      <c r="O1136" s="27">
        <v>0</v>
      </c>
      <c r="P1136" s="27">
        <v>10690.081894278501</v>
      </c>
      <c r="Q1136" s="27">
        <v>1523.808358863</v>
      </c>
      <c r="R1136" s="27">
        <v>0</v>
      </c>
      <c r="S1136" s="27">
        <v>397.55791261047102</v>
      </c>
      <c r="T1136" s="27">
        <v>0</v>
      </c>
      <c r="U1136" s="27">
        <v>8999.4053138494492</v>
      </c>
      <c r="V1136" s="27">
        <v>1216569.83474731</v>
      </c>
      <c r="W1136" s="27">
        <v>0</v>
      </c>
      <c r="X1136" s="27">
        <v>704023.26843261695</v>
      </c>
      <c r="Y1136" s="27">
        <v>647876.73677825904</v>
      </c>
      <c r="Z1136" s="27">
        <v>46071.694167137102</v>
      </c>
      <c r="AA1136" s="27">
        <v>0</v>
      </c>
      <c r="AB1136" s="27">
        <v>0</v>
      </c>
      <c r="AC1136" s="27">
        <v>2854005.8517761198</v>
      </c>
      <c r="AD1136" s="27">
        <v>407.10163535550203</v>
      </c>
      <c r="AE1136" s="27">
        <v>3209.5238965451699</v>
      </c>
      <c r="AF1136" s="27">
        <v>650868.44480133103</v>
      </c>
      <c r="AG1136" s="27">
        <v>648219.81681823696</v>
      </c>
      <c r="AH1136" s="27">
        <v>0</v>
      </c>
      <c r="AI1136" s="27">
        <v>449172.36930084199</v>
      </c>
      <c r="AJ1136" s="27">
        <v>168906.78862571699</v>
      </c>
      <c r="AK1136" s="27">
        <v>0</v>
      </c>
      <c r="AL1136" s="27">
        <v>45844.759068965897</v>
      </c>
      <c r="AM1136" s="27">
        <v>0</v>
      </c>
      <c r="AN1136" s="27">
        <v>2860670.9547424298</v>
      </c>
      <c r="AO1136" s="27">
        <v>11100739.9289551</v>
      </c>
      <c r="AP1136" s="27">
        <v>0</v>
      </c>
      <c r="AQ1136" s="27">
        <v>5750388.1271362295</v>
      </c>
      <c r="AR1136" s="27">
        <v>5263488.3164672898</v>
      </c>
      <c r="AS1136" s="27">
        <v>384972.980625153</v>
      </c>
      <c r="AT1136" s="27">
        <v>0</v>
      </c>
      <c r="AU1136" s="27">
        <v>0</v>
      </c>
      <c r="AV1136" s="27">
        <v>8667017.8754882794</v>
      </c>
      <c r="AW1136" s="27">
        <v>1324.2572190016499</v>
      </c>
      <c r="AX1136" s="27">
        <v>27469.433193921999</v>
      </c>
      <c r="AY1136" s="27">
        <v>5963819.9361572303</v>
      </c>
      <c r="AZ1136" s="27">
        <v>5378963.36682129</v>
      </c>
      <c r="BA1136" s="27">
        <v>0</v>
      </c>
      <c r="BB1136" s="27">
        <v>4050549.5156555199</v>
      </c>
      <c r="BC1136" s="27">
        <v>1428927.3758544901</v>
      </c>
      <c r="BD1136" s="27">
        <v>0</v>
      </c>
      <c r="BE1136" s="27">
        <v>382426.90751266503</v>
      </c>
      <c r="BF1136" s="27">
        <v>0</v>
      </c>
      <c r="BG1136" s="27">
        <v>8681913.9276122991</v>
      </c>
      <c r="BH1136" s="27">
        <v>2816929.4050598098</v>
      </c>
      <c r="BI1136" s="27">
        <v>0</v>
      </c>
      <c r="BJ1136" s="27">
        <v>2161751.2495117201</v>
      </c>
      <c r="BK1136" s="27">
        <v>1930938.3268432601</v>
      </c>
      <c r="BL1136" s="27">
        <v>0</v>
      </c>
      <c r="BM1136" s="27">
        <v>0</v>
      </c>
      <c r="BN1136" s="27">
        <v>0</v>
      </c>
      <c r="BO1136" s="27">
        <v>0</v>
      </c>
      <c r="BP1136" s="27">
        <v>0</v>
      </c>
      <c r="BQ1136" s="27">
        <v>0</v>
      </c>
      <c r="BR1136" s="27">
        <v>1967333.9645843499</v>
      </c>
      <c r="BS1136" s="27">
        <v>2015135.4931182901</v>
      </c>
      <c r="BT1136" s="27">
        <v>0</v>
      </c>
      <c r="BU1136" s="27">
        <v>275765.229999542</v>
      </c>
      <c r="BV1136" s="27">
        <v>693925.35774231004</v>
      </c>
      <c r="BW1136" s="27">
        <v>0</v>
      </c>
      <c r="BX1136" s="27">
        <v>27284.079979419701</v>
      </c>
      <c r="BY1136" s="27">
        <v>0</v>
      </c>
      <c r="BZ1136" s="27">
        <v>0</v>
      </c>
      <c r="CA1136" s="27">
        <v>31676.685241937601</v>
      </c>
      <c r="CB1136" s="27">
        <v>1921704.8014678999</v>
      </c>
      <c r="CC1136" s="27">
        <v>16858827.5771484</v>
      </c>
      <c r="CD1136" s="27">
        <v>4965695.2002563505</v>
      </c>
      <c r="CE1136" s="27">
        <v>397.73503211140599</v>
      </c>
      <c r="CF1136" s="27">
        <v>46083.676125049598</v>
      </c>
      <c r="CG1136" s="27">
        <v>383824.02254486101</v>
      </c>
      <c r="CH1136" s="27">
        <v>27284.079979419701</v>
      </c>
      <c r="CI1136" s="27">
        <v>32074.913439989101</v>
      </c>
      <c r="CJ1136" s="27">
        <v>1967817.1829681401</v>
      </c>
      <c r="CK1136" s="27">
        <v>17241308.2416992</v>
      </c>
      <c r="CL1136" s="27">
        <v>4995261.8793945303</v>
      </c>
      <c r="CM1136" s="27">
        <v>41043.385811805703</v>
      </c>
      <c r="CN1136" s="27">
        <v>4824238.9873046903</v>
      </c>
      <c r="CO1136" s="27">
        <v>25909815.557372998</v>
      </c>
      <c r="CP1136" s="27">
        <v>4995261.8793945303</v>
      </c>
      <c r="CQ1136" s="27">
        <v>0</v>
      </c>
      <c r="CR1136" s="27">
        <v>0</v>
      </c>
      <c r="CS1136" s="27">
        <v>0</v>
      </c>
      <c r="CT1136" s="27">
        <v>0</v>
      </c>
    </row>
    <row r="1137" spans="1:98">
      <c r="A1137" s="104" t="s">
        <v>72</v>
      </c>
      <c r="B1137" s="132">
        <v>41974</v>
      </c>
      <c r="C1137" s="27">
        <v>23007.234074354201</v>
      </c>
      <c r="D1137" s="27">
        <v>0</v>
      </c>
      <c r="E1137" s="27">
        <v>8452.3502451181394</v>
      </c>
      <c r="F1137" s="27">
        <v>7815.7955677509299</v>
      </c>
      <c r="G1137" s="27">
        <v>365.846077073365</v>
      </c>
      <c r="H1137" s="27">
        <v>0</v>
      </c>
      <c r="I1137" s="27">
        <v>0</v>
      </c>
      <c r="J1137" s="27">
        <v>8683.4466990232504</v>
      </c>
      <c r="K1137" s="27">
        <v>8.0967060019029304</v>
      </c>
      <c r="L1137" s="27">
        <v>44.844395452644697</v>
      </c>
      <c r="M1137" s="27">
        <v>14061.8122315407</v>
      </c>
      <c r="N1137" s="27">
        <v>5264.2710848450697</v>
      </c>
      <c r="O1137" s="27">
        <v>0</v>
      </c>
      <c r="P1137" s="27">
        <v>10570.322279334099</v>
      </c>
      <c r="Q1137" s="27">
        <v>1517.3124077618099</v>
      </c>
      <c r="R1137" s="27">
        <v>0</v>
      </c>
      <c r="S1137" s="27">
        <v>366.14014199376101</v>
      </c>
      <c r="T1137" s="27">
        <v>0</v>
      </c>
      <c r="U1137" s="27">
        <v>8824.2543545961398</v>
      </c>
      <c r="V1137" s="27">
        <v>1202977.8166503899</v>
      </c>
      <c r="W1137" s="27">
        <v>0</v>
      </c>
      <c r="X1137" s="27">
        <v>697249.54342651402</v>
      </c>
      <c r="Y1137" s="27">
        <v>641026.14144134498</v>
      </c>
      <c r="Z1137" s="27">
        <v>45029.1830964088</v>
      </c>
      <c r="AA1137" s="27">
        <v>0</v>
      </c>
      <c r="AB1137" s="27">
        <v>0</v>
      </c>
      <c r="AC1137" s="27">
        <v>2780679.6302185101</v>
      </c>
      <c r="AD1137" s="27">
        <v>290.63222943618899</v>
      </c>
      <c r="AE1137" s="27">
        <v>2920.8267660141</v>
      </c>
      <c r="AF1137" s="27">
        <v>645489.79821777297</v>
      </c>
      <c r="AG1137" s="27">
        <v>645840.07363128697</v>
      </c>
      <c r="AH1137" s="27">
        <v>0</v>
      </c>
      <c r="AI1137" s="27">
        <v>440155.77207946801</v>
      </c>
      <c r="AJ1137" s="27">
        <v>167301.208503723</v>
      </c>
      <c r="AK1137" s="27">
        <v>0</v>
      </c>
      <c r="AL1137" s="27">
        <v>44328.140420913704</v>
      </c>
      <c r="AM1137" s="27">
        <v>0</v>
      </c>
      <c r="AN1137" s="27">
        <v>2793444.2714538602</v>
      </c>
      <c r="AO1137" s="27">
        <v>11039646.670654301</v>
      </c>
      <c r="AP1137" s="27">
        <v>0</v>
      </c>
      <c r="AQ1137" s="27">
        <v>5695790.7924194299</v>
      </c>
      <c r="AR1137" s="27">
        <v>5219118.0065917997</v>
      </c>
      <c r="AS1137" s="27">
        <v>375429.59866333002</v>
      </c>
      <c r="AT1137" s="27">
        <v>0</v>
      </c>
      <c r="AU1137" s="27">
        <v>0</v>
      </c>
      <c r="AV1137" s="27">
        <v>8502850.2222900409</v>
      </c>
      <c r="AW1137" s="27">
        <v>969.12154945731197</v>
      </c>
      <c r="AX1137" s="27">
        <v>26417.535502910599</v>
      </c>
      <c r="AY1137" s="27">
        <v>5950881.0999145498</v>
      </c>
      <c r="AZ1137" s="27">
        <v>5358470.4655151404</v>
      </c>
      <c r="BA1137" s="27">
        <v>0</v>
      </c>
      <c r="BB1137" s="27">
        <v>3964994.15374756</v>
      </c>
      <c r="BC1137" s="27">
        <v>1425024.32791138</v>
      </c>
      <c r="BD1137" s="27">
        <v>0</v>
      </c>
      <c r="BE1137" s="27">
        <v>370256.95133590698</v>
      </c>
      <c r="BF1137" s="27">
        <v>0</v>
      </c>
      <c r="BG1137" s="27">
        <v>8548460.8598632794</v>
      </c>
      <c r="BH1137" s="27">
        <v>2811071.7058715802</v>
      </c>
      <c r="BI1137" s="27">
        <v>0</v>
      </c>
      <c r="BJ1137" s="27">
        <v>2142780.9071350102</v>
      </c>
      <c r="BK1137" s="27">
        <v>1919536.00221252</v>
      </c>
      <c r="BL1137" s="27">
        <v>0</v>
      </c>
      <c r="BM1137" s="27">
        <v>0</v>
      </c>
      <c r="BN1137" s="27">
        <v>0</v>
      </c>
      <c r="BO1137" s="27">
        <v>0</v>
      </c>
      <c r="BP1137" s="27">
        <v>0</v>
      </c>
      <c r="BQ1137" s="27">
        <v>0</v>
      </c>
      <c r="BR1137" s="27">
        <v>1964274.2082366899</v>
      </c>
      <c r="BS1137" s="27">
        <v>2004894.08926392</v>
      </c>
      <c r="BT1137" s="27">
        <v>0</v>
      </c>
      <c r="BU1137" s="27">
        <v>313073.25</v>
      </c>
      <c r="BV1137" s="27">
        <v>691061.70342254604</v>
      </c>
      <c r="BW1137" s="27">
        <v>0</v>
      </c>
      <c r="BX1137" s="27">
        <v>30324.739972114599</v>
      </c>
      <c r="BY1137" s="27">
        <v>0</v>
      </c>
      <c r="BZ1137" s="27">
        <v>0</v>
      </c>
      <c r="CA1137" s="27">
        <v>31459.541250944101</v>
      </c>
      <c r="CB1137" s="27">
        <v>1899476.37771606</v>
      </c>
      <c r="CC1137" s="27">
        <v>16734604.208740201</v>
      </c>
      <c r="CD1137" s="27">
        <v>4956647.6730346698</v>
      </c>
      <c r="CE1137" s="27">
        <v>368.23033933713998</v>
      </c>
      <c r="CF1137" s="27">
        <v>44246.876847267202</v>
      </c>
      <c r="CG1137" s="27">
        <v>371525.94370269799</v>
      </c>
      <c r="CH1137" s="27">
        <v>30324.739972114599</v>
      </c>
      <c r="CI1137" s="27">
        <v>31832.085129737901</v>
      </c>
      <c r="CJ1137" s="27">
        <v>1944601.0208129899</v>
      </c>
      <c r="CK1137" s="27">
        <v>17105387.833740201</v>
      </c>
      <c r="CL1137" s="27">
        <v>4986708.1559448196</v>
      </c>
      <c r="CM1137" s="27">
        <v>40598.740785598799</v>
      </c>
      <c r="CN1137" s="27">
        <v>4733586.3186035203</v>
      </c>
      <c r="CO1137" s="27">
        <v>25614278.548095699</v>
      </c>
      <c r="CP1137" s="27">
        <v>4986708.1559448196</v>
      </c>
      <c r="CQ1137" s="27">
        <v>0</v>
      </c>
      <c r="CR1137" s="27">
        <v>0</v>
      </c>
      <c r="CS1137" s="27">
        <v>0</v>
      </c>
      <c r="CT1137" s="27">
        <v>0</v>
      </c>
    </row>
    <row r="1138" spans="1:98">
      <c r="A1138" s="104" t="s">
        <v>72</v>
      </c>
      <c r="B1138" s="132">
        <v>42064</v>
      </c>
      <c r="C1138" s="27">
        <v>22780.449463844299</v>
      </c>
      <c r="D1138" s="27">
        <v>0</v>
      </c>
      <c r="E1138" s="27">
        <v>8330.6106669902802</v>
      </c>
      <c r="F1138" s="27">
        <v>7728.5964537858999</v>
      </c>
      <c r="G1138" s="27">
        <v>387.91040101274803</v>
      </c>
      <c r="H1138" s="27">
        <v>0</v>
      </c>
      <c r="I1138" s="27">
        <v>0</v>
      </c>
      <c r="J1138" s="27">
        <v>8694.5847283601797</v>
      </c>
      <c r="K1138" s="27">
        <v>7.0116109496448198</v>
      </c>
      <c r="L1138" s="27">
        <v>20.1954939686693</v>
      </c>
      <c r="M1138" s="27">
        <v>13913.989771366099</v>
      </c>
      <c r="N1138" s="27">
        <v>5243.2708070278204</v>
      </c>
      <c r="O1138" s="27">
        <v>0</v>
      </c>
      <c r="P1138" s="27">
        <v>10430.972634792301</v>
      </c>
      <c r="Q1138" s="27">
        <v>1502.8974076509501</v>
      </c>
      <c r="R1138" s="27">
        <v>0</v>
      </c>
      <c r="S1138" s="27">
        <v>384.12513619288802</v>
      </c>
      <c r="T1138" s="27">
        <v>0</v>
      </c>
      <c r="U1138" s="27">
        <v>8703.3225127458609</v>
      </c>
      <c r="V1138" s="27">
        <v>1187793.3190154999</v>
      </c>
      <c r="W1138" s="27">
        <v>0</v>
      </c>
      <c r="X1138" s="27">
        <v>678564.56164550805</v>
      </c>
      <c r="Y1138" s="27">
        <v>627255.56164550805</v>
      </c>
      <c r="Z1138" s="27">
        <v>44039.128422260299</v>
      </c>
      <c r="AA1138" s="27">
        <v>0</v>
      </c>
      <c r="AB1138" s="27">
        <v>0</v>
      </c>
      <c r="AC1138" s="27">
        <v>2763930.4336242699</v>
      </c>
      <c r="AD1138" s="27">
        <v>314.62205212190702</v>
      </c>
      <c r="AE1138" s="27">
        <v>1747.3066168427499</v>
      </c>
      <c r="AF1138" s="27">
        <v>632491.53933715797</v>
      </c>
      <c r="AG1138" s="27">
        <v>633060.94911956799</v>
      </c>
      <c r="AH1138" s="27">
        <v>0</v>
      </c>
      <c r="AI1138" s="27">
        <v>433434.12121963501</v>
      </c>
      <c r="AJ1138" s="27">
        <v>163789.49817085301</v>
      </c>
      <c r="AK1138" s="27">
        <v>0</v>
      </c>
      <c r="AL1138" s="27">
        <v>44566.604423522898</v>
      </c>
      <c r="AM1138" s="27">
        <v>0</v>
      </c>
      <c r="AN1138" s="27">
        <v>2758443.7969665499</v>
      </c>
      <c r="AO1138" s="27">
        <v>10938378.3356934</v>
      </c>
      <c r="AP1138" s="27">
        <v>0</v>
      </c>
      <c r="AQ1138" s="27">
        <v>5568575.2764282199</v>
      </c>
      <c r="AR1138" s="27">
        <v>5128796.5166626005</v>
      </c>
      <c r="AS1138" s="27">
        <v>369068.16895294201</v>
      </c>
      <c r="AT1138" s="27">
        <v>0</v>
      </c>
      <c r="AU1138" s="27">
        <v>0</v>
      </c>
      <c r="AV1138" s="27">
        <v>8497603.4355468806</v>
      </c>
      <c r="AW1138" s="27">
        <v>1037.49863146245</v>
      </c>
      <c r="AX1138" s="27">
        <v>17390.6570365429</v>
      </c>
      <c r="AY1138" s="27">
        <v>5873209.8006591797</v>
      </c>
      <c r="AZ1138" s="27">
        <v>5276680.6183471698</v>
      </c>
      <c r="BA1138" s="27">
        <v>0</v>
      </c>
      <c r="BB1138" s="27">
        <v>3933974.6027831999</v>
      </c>
      <c r="BC1138" s="27">
        <v>1404575.82495117</v>
      </c>
      <c r="BD1138" s="27">
        <v>0</v>
      </c>
      <c r="BE1138" s="27">
        <v>372727.32250595099</v>
      </c>
      <c r="BF1138" s="27">
        <v>0</v>
      </c>
      <c r="BG1138" s="27">
        <v>8484227.5573730506</v>
      </c>
      <c r="BH1138" s="27">
        <v>2807064.1485900902</v>
      </c>
      <c r="BI1138" s="27">
        <v>0</v>
      </c>
      <c r="BJ1138" s="27">
        <v>2114963.4548645001</v>
      </c>
      <c r="BK1138" s="27">
        <v>1885318.99757385</v>
      </c>
      <c r="BL1138" s="27">
        <v>0</v>
      </c>
      <c r="BM1138" s="27">
        <v>0</v>
      </c>
      <c r="BN1138" s="27">
        <v>0</v>
      </c>
      <c r="BO1138" s="27">
        <v>0</v>
      </c>
      <c r="BP1138" s="27">
        <v>0</v>
      </c>
      <c r="BQ1138" s="27">
        <v>0</v>
      </c>
      <c r="BR1138" s="27">
        <v>1946813.0332183801</v>
      </c>
      <c r="BS1138" s="27">
        <v>1981874.83984375</v>
      </c>
      <c r="BT1138" s="27">
        <v>0</v>
      </c>
      <c r="BU1138" s="27">
        <v>304165.5</v>
      </c>
      <c r="BV1138" s="27">
        <v>687637.21935272205</v>
      </c>
      <c r="BW1138" s="27">
        <v>0</v>
      </c>
      <c r="BX1138" s="27">
        <v>34444.589950084701</v>
      </c>
      <c r="BY1138" s="27">
        <v>0</v>
      </c>
      <c r="BZ1138" s="27">
        <v>0</v>
      </c>
      <c r="CA1138" s="27">
        <v>31126.491800546599</v>
      </c>
      <c r="CB1138" s="27">
        <v>1867454.61445618</v>
      </c>
      <c r="CC1138" s="27">
        <v>16504884.075073199</v>
      </c>
      <c r="CD1138" s="27">
        <v>4930257.7456665002</v>
      </c>
      <c r="CE1138" s="27">
        <v>384.07770088314999</v>
      </c>
      <c r="CF1138" s="27">
        <v>44519.310866832697</v>
      </c>
      <c r="CG1138" s="27">
        <v>372614.29030990601</v>
      </c>
      <c r="CH1138" s="27">
        <v>34444.589950084701</v>
      </c>
      <c r="CI1138" s="27">
        <v>31506.934088706999</v>
      </c>
      <c r="CJ1138" s="27">
        <v>1911315.61349487</v>
      </c>
      <c r="CK1138" s="27">
        <v>16878443.4221191</v>
      </c>
      <c r="CL1138" s="27">
        <v>4963558.5733642597</v>
      </c>
      <c r="CM1138" s="27">
        <v>40173.065748691602</v>
      </c>
      <c r="CN1138" s="27">
        <v>4675791.2225341797</v>
      </c>
      <c r="CO1138" s="27">
        <v>25406037.3510742</v>
      </c>
      <c r="CP1138" s="27">
        <v>4963558.5733642597</v>
      </c>
      <c r="CQ1138" s="27">
        <v>0</v>
      </c>
      <c r="CR1138" s="27">
        <v>0</v>
      </c>
      <c r="CS1138" s="27">
        <v>0</v>
      </c>
      <c r="CT1138" s="27">
        <v>0</v>
      </c>
    </row>
    <row r="1139" spans="1:98">
      <c r="A1139" s="104" t="s">
        <v>72</v>
      </c>
      <c r="B1139" s="132">
        <v>42156</v>
      </c>
      <c r="C1139" s="27">
        <v>22798.8849565983</v>
      </c>
      <c r="D1139" s="27">
        <v>0</v>
      </c>
      <c r="E1139" s="27">
        <v>8133.7164705395699</v>
      </c>
      <c r="F1139" s="27">
        <v>7534.8958216905603</v>
      </c>
      <c r="G1139" s="27">
        <v>381.88878722116402</v>
      </c>
      <c r="H1139" s="27">
        <v>0</v>
      </c>
      <c r="I1139" s="27">
        <v>0</v>
      </c>
      <c r="J1139" s="27">
        <v>8682.1463955640793</v>
      </c>
      <c r="K1139" s="27">
        <v>7.0042666997178502</v>
      </c>
      <c r="L1139" s="27">
        <v>20.593428150983499</v>
      </c>
      <c r="M1139" s="27">
        <v>13838.093491911901</v>
      </c>
      <c r="N1139" s="27">
        <v>5201.4955504536601</v>
      </c>
      <c r="O1139" s="27">
        <v>0</v>
      </c>
      <c r="P1139" s="27">
        <v>10370.2620331049</v>
      </c>
      <c r="Q1139" s="27">
        <v>1471.67451989651</v>
      </c>
      <c r="R1139" s="27">
        <v>0</v>
      </c>
      <c r="S1139" s="27">
        <v>382.17003308236599</v>
      </c>
      <c r="T1139" s="27">
        <v>0</v>
      </c>
      <c r="U1139" s="27">
        <v>8606.0219998359698</v>
      </c>
      <c r="V1139" s="27">
        <v>1185019.0767669701</v>
      </c>
      <c r="W1139" s="27">
        <v>0</v>
      </c>
      <c r="X1139" s="27">
        <v>659393.61405944801</v>
      </c>
      <c r="Y1139" s="27">
        <v>609337.492393494</v>
      </c>
      <c r="Z1139" s="27">
        <v>44759.230846405</v>
      </c>
      <c r="AA1139" s="27">
        <v>0</v>
      </c>
      <c r="AB1139" s="27">
        <v>0</v>
      </c>
      <c r="AC1139" s="27">
        <v>2747197.10186768</v>
      </c>
      <c r="AD1139" s="27">
        <v>334.06380253657699</v>
      </c>
      <c r="AE1139" s="27">
        <v>1384.7579827755701</v>
      </c>
      <c r="AF1139" s="27">
        <v>637795.10232543899</v>
      </c>
      <c r="AG1139" s="27">
        <v>619368.14765167201</v>
      </c>
      <c r="AH1139" s="27">
        <v>0</v>
      </c>
      <c r="AI1139" s="27">
        <v>430025.32398986799</v>
      </c>
      <c r="AJ1139" s="27">
        <v>157261.641273499</v>
      </c>
      <c r="AK1139" s="27">
        <v>0</v>
      </c>
      <c r="AL1139" s="27">
        <v>44798.655842304201</v>
      </c>
      <c r="AM1139" s="27">
        <v>0</v>
      </c>
      <c r="AN1139" s="27">
        <v>2733447.9519653302</v>
      </c>
      <c r="AO1139" s="27">
        <v>10967034.8753662</v>
      </c>
      <c r="AP1139" s="27">
        <v>0</v>
      </c>
      <c r="AQ1139" s="27">
        <v>5399909.0421142597</v>
      </c>
      <c r="AR1139" s="27">
        <v>4972679.4430542002</v>
      </c>
      <c r="AS1139" s="27">
        <v>374308.33217239397</v>
      </c>
      <c r="AT1139" s="27">
        <v>0</v>
      </c>
      <c r="AU1139" s="27">
        <v>0</v>
      </c>
      <c r="AV1139" s="27">
        <v>8478067.7642822303</v>
      </c>
      <c r="AW1139" s="27">
        <v>1097.92186066508</v>
      </c>
      <c r="AX1139" s="27">
        <v>13225.7856330872</v>
      </c>
      <c r="AY1139" s="27">
        <v>5942873.1812744103</v>
      </c>
      <c r="AZ1139" s="27">
        <v>5162097.0806884803</v>
      </c>
      <c r="BA1139" s="27">
        <v>0</v>
      </c>
      <c r="BB1139" s="27">
        <v>3919487.9434509301</v>
      </c>
      <c r="BC1139" s="27">
        <v>1350981.2371521001</v>
      </c>
      <c r="BD1139" s="27">
        <v>0</v>
      </c>
      <c r="BE1139" s="27">
        <v>375299.92514801002</v>
      </c>
      <c r="BF1139" s="27">
        <v>0</v>
      </c>
      <c r="BG1139" s="27">
        <v>8430530.02270508</v>
      </c>
      <c r="BH1139" s="27">
        <v>2823855.8663330101</v>
      </c>
      <c r="BI1139" s="27">
        <v>0</v>
      </c>
      <c r="BJ1139" s="27">
        <v>2038770.8578033401</v>
      </c>
      <c r="BK1139" s="27">
        <v>1826331.74064636</v>
      </c>
      <c r="BL1139" s="27">
        <v>0</v>
      </c>
      <c r="BM1139" s="27">
        <v>0</v>
      </c>
      <c r="BN1139" s="27">
        <v>0</v>
      </c>
      <c r="BO1139" s="27">
        <v>0</v>
      </c>
      <c r="BP1139" s="27">
        <v>0</v>
      </c>
      <c r="BQ1139" s="27">
        <v>0</v>
      </c>
      <c r="BR1139" s="27">
        <v>1971530.1575927699</v>
      </c>
      <c r="BS1139" s="27">
        <v>1940927.80381775</v>
      </c>
      <c r="BT1139" s="27">
        <v>0</v>
      </c>
      <c r="BU1139" s="27">
        <v>305343.45999908401</v>
      </c>
      <c r="BV1139" s="27">
        <v>658934.57444000198</v>
      </c>
      <c r="BW1139" s="27">
        <v>0</v>
      </c>
      <c r="BX1139" s="27">
        <v>34868.789943218202</v>
      </c>
      <c r="BY1139" s="27">
        <v>0</v>
      </c>
      <c r="BZ1139" s="27">
        <v>0</v>
      </c>
      <c r="CA1139" s="27">
        <v>30908.0496871471</v>
      </c>
      <c r="CB1139" s="27">
        <v>1843898.2011871301</v>
      </c>
      <c r="CC1139" s="27">
        <v>16375753.216186499</v>
      </c>
      <c r="CD1139" s="27">
        <v>4867858.9609985398</v>
      </c>
      <c r="CE1139" s="27">
        <v>382.78166653960898</v>
      </c>
      <c r="CF1139" s="27">
        <v>45007.221189975702</v>
      </c>
      <c r="CG1139" s="27">
        <v>375521.71846771199</v>
      </c>
      <c r="CH1139" s="27">
        <v>34868.789943218202</v>
      </c>
      <c r="CI1139" s="27">
        <v>31290.040774822199</v>
      </c>
      <c r="CJ1139" s="27">
        <v>1888620.4466247601</v>
      </c>
      <c r="CK1139" s="27">
        <v>16752415.784179701</v>
      </c>
      <c r="CL1139" s="27">
        <v>4902042.1354980497</v>
      </c>
      <c r="CM1139" s="27">
        <v>39831.4599938393</v>
      </c>
      <c r="CN1139" s="27">
        <v>4624532.0179443397</v>
      </c>
      <c r="CO1139" s="27">
        <v>25185150.855224598</v>
      </c>
      <c r="CP1139" s="27">
        <v>4902042.1354980497</v>
      </c>
      <c r="CQ1139" s="27">
        <v>0</v>
      </c>
      <c r="CR1139" s="27">
        <v>0</v>
      </c>
      <c r="CS1139" s="27">
        <v>0</v>
      </c>
      <c r="CT1139" s="27">
        <v>0</v>
      </c>
    </row>
    <row r="1140" spans="1:98">
      <c r="A1140" s="104" t="s">
        <v>72</v>
      </c>
      <c r="B1140" s="132">
        <v>42248</v>
      </c>
      <c r="C1140" s="27">
        <v>22446.540615081802</v>
      </c>
      <c r="D1140" s="27">
        <v>0</v>
      </c>
      <c r="E1140" s="27">
        <v>8036.59635943174</v>
      </c>
      <c r="F1140" s="27">
        <v>7462.6903474926903</v>
      </c>
      <c r="G1140" s="27">
        <v>401.28440218046302</v>
      </c>
      <c r="H1140" s="27">
        <v>0</v>
      </c>
      <c r="I1140" s="27">
        <v>0</v>
      </c>
      <c r="J1140" s="27">
        <v>8589.2010065317209</v>
      </c>
      <c r="K1140" s="27">
        <v>6.9057898506871398</v>
      </c>
      <c r="L1140" s="27">
        <v>25.343034730991299</v>
      </c>
      <c r="M1140" s="27">
        <v>13493.8686089516</v>
      </c>
      <c r="N1140" s="27">
        <v>5187.9131807684898</v>
      </c>
      <c r="O1140" s="27">
        <v>0</v>
      </c>
      <c r="P1140" s="27">
        <v>10367.3286477327</v>
      </c>
      <c r="Q1140" s="27">
        <v>1448.7349844723899</v>
      </c>
      <c r="R1140" s="27">
        <v>0</v>
      </c>
      <c r="S1140" s="27">
        <v>401.72073394805199</v>
      </c>
      <c r="T1140" s="27">
        <v>0</v>
      </c>
      <c r="U1140" s="27">
        <v>8514.5507600307501</v>
      </c>
      <c r="V1140" s="27">
        <v>1169662.3817443801</v>
      </c>
      <c r="W1140" s="27">
        <v>0</v>
      </c>
      <c r="X1140" s="27">
        <v>648677.30191803002</v>
      </c>
      <c r="Y1140" s="27">
        <v>599178.851768494</v>
      </c>
      <c r="Z1140" s="27">
        <v>44810.726321697199</v>
      </c>
      <c r="AA1140" s="27">
        <v>0</v>
      </c>
      <c r="AB1140" s="27">
        <v>0</v>
      </c>
      <c r="AC1140" s="27">
        <v>2693207.1449584998</v>
      </c>
      <c r="AD1140" s="27">
        <v>286.28555827587797</v>
      </c>
      <c r="AE1140" s="27">
        <v>1685.9558338075899</v>
      </c>
      <c r="AF1140" s="27">
        <v>619933.63005065895</v>
      </c>
      <c r="AG1140" s="27">
        <v>610033.15517425502</v>
      </c>
      <c r="AH1140" s="27">
        <v>0</v>
      </c>
      <c r="AI1140" s="27">
        <v>428518.13931655901</v>
      </c>
      <c r="AJ1140" s="27">
        <v>156460.69221305801</v>
      </c>
      <c r="AK1140" s="27">
        <v>0</v>
      </c>
      <c r="AL1140" s="27">
        <v>44754.841951847098</v>
      </c>
      <c r="AM1140" s="27">
        <v>0</v>
      </c>
      <c r="AN1140" s="27">
        <v>2699965.88421631</v>
      </c>
      <c r="AO1140" s="27">
        <v>10835628.463989301</v>
      </c>
      <c r="AP1140" s="27">
        <v>0</v>
      </c>
      <c r="AQ1140" s="27">
        <v>5339718.76135254</v>
      </c>
      <c r="AR1140" s="27">
        <v>4894958.8245239304</v>
      </c>
      <c r="AS1140" s="27">
        <v>374896.73736572301</v>
      </c>
      <c r="AT1140" s="27">
        <v>0</v>
      </c>
      <c r="AU1140" s="27">
        <v>0</v>
      </c>
      <c r="AV1140" s="27">
        <v>8327341.1883544903</v>
      </c>
      <c r="AW1140" s="27">
        <v>944.60002078115895</v>
      </c>
      <c r="AX1140" s="27">
        <v>17758.168431758899</v>
      </c>
      <c r="AY1140" s="27">
        <v>5753986.2369384803</v>
      </c>
      <c r="AZ1140" s="27">
        <v>5109470.3388061495</v>
      </c>
      <c r="BA1140" s="27">
        <v>0</v>
      </c>
      <c r="BB1140" s="27">
        <v>3933196.9351806599</v>
      </c>
      <c r="BC1140" s="27">
        <v>1346552.0697631801</v>
      </c>
      <c r="BD1140" s="27">
        <v>0</v>
      </c>
      <c r="BE1140" s="27">
        <v>373778.136329651</v>
      </c>
      <c r="BF1140" s="27">
        <v>0</v>
      </c>
      <c r="BG1140" s="27">
        <v>8345625.22338867</v>
      </c>
      <c r="BH1140" s="27">
        <v>2765427.2914428702</v>
      </c>
      <c r="BI1140" s="27">
        <v>0</v>
      </c>
      <c r="BJ1140" s="27">
        <v>2014558.3516845701</v>
      </c>
      <c r="BK1140" s="27">
        <v>1796430.26864624</v>
      </c>
      <c r="BL1140" s="27">
        <v>0</v>
      </c>
      <c r="BM1140" s="27">
        <v>0</v>
      </c>
      <c r="BN1140" s="27">
        <v>0</v>
      </c>
      <c r="BO1140" s="27">
        <v>0</v>
      </c>
      <c r="BP1140" s="27">
        <v>0</v>
      </c>
      <c r="BQ1140" s="27">
        <v>0</v>
      </c>
      <c r="BR1140" s="27">
        <v>1906239.35710144</v>
      </c>
      <c r="BS1140" s="27">
        <v>1924724.1610107401</v>
      </c>
      <c r="BT1140" s="27">
        <v>0</v>
      </c>
      <c r="BU1140" s="27">
        <v>263505.75</v>
      </c>
      <c r="BV1140" s="27">
        <v>651541.38876342797</v>
      </c>
      <c r="BW1140" s="27">
        <v>0</v>
      </c>
      <c r="BX1140" s="27">
        <v>29935.609951019302</v>
      </c>
      <c r="BY1140" s="27">
        <v>0</v>
      </c>
      <c r="BZ1140" s="27">
        <v>0</v>
      </c>
      <c r="CA1140" s="27">
        <v>30495.041855335199</v>
      </c>
      <c r="CB1140" s="27">
        <v>1817431.9381256099</v>
      </c>
      <c r="CC1140" s="27">
        <v>16159962.7962646</v>
      </c>
      <c r="CD1140" s="27">
        <v>4761124.4643554697</v>
      </c>
      <c r="CE1140" s="27">
        <v>401.85117295384401</v>
      </c>
      <c r="CF1140" s="27">
        <v>44912.543884754203</v>
      </c>
      <c r="CG1140" s="27">
        <v>373795.08957672102</v>
      </c>
      <c r="CH1140" s="27">
        <v>29935.609951019302</v>
      </c>
      <c r="CI1140" s="27">
        <v>30896.860856533101</v>
      </c>
      <c r="CJ1140" s="27">
        <v>1862274.1914977999</v>
      </c>
      <c r="CK1140" s="27">
        <v>16531875.005371099</v>
      </c>
      <c r="CL1140" s="27">
        <v>4793337.7076415997</v>
      </c>
      <c r="CM1140" s="27">
        <v>39407.375511169397</v>
      </c>
      <c r="CN1140" s="27">
        <v>4560366.8995971698</v>
      </c>
      <c r="CO1140" s="27">
        <v>24884684.433349598</v>
      </c>
      <c r="CP1140" s="27">
        <v>4793337.7076415997</v>
      </c>
      <c r="CQ1140" s="27">
        <v>0</v>
      </c>
      <c r="CR1140" s="27">
        <v>0</v>
      </c>
      <c r="CS1140" s="27">
        <v>0</v>
      </c>
      <c r="CT1140" s="27">
        <v>0</v>
      </c>
    </row>
    <row r="1141" spans="1:98">
      <c r="A1141" s="104" t="s">
        <v>72</v>
      </c>
      <c r="B1141" s="132">
        <v>42339</v>
      </c>
      <c r="C1141" s="27">
        <v>22575.406861543699</v>
      </c>
      <c r="D1141" s="27">
        <v>0</v>
      </c>
      <c r="E1141" s="27">
        <v>7875.0557608604404</v>
      </c>
      <c r="F1141" s="27">
        <v>7299.5336678028098</v>
      </c>
      <c r="G1141" s="27">
        <v>414.82624947652198</v>
      </c>
      <c r="H1141" s="27">
        <v>0</v>
      </c>
      <c r="I1141" s="27">
        <v>0</v>
      </c>
      <c r="J1141" s="27">
        <v>8198.3582466840708</v>
      </c>
      <c r="K1141" s="27">
        <v>6.0766704035340799</v>
      </c>
      <c r="L1141" s="27">
        <v>22.907843877561401</v>
      </c>
      <c r="M1141" s="27">
        <v>13542.6721628904</v>
      </c>
      <c r="N1141" s="27">
        <v>5111.6658781766901</v>
      </c>
      <c r="O1141" s="27">
        <v>0</v>
      </c>
      <c r="P1141" s="27">
        <v>10322.473649859399</v>
      </c>
      <c r="Q1141" s="27">
        <v>1447.6454490721201</v>
      </c>
      <c r="R1141" s="27">
        <v>0</v>
      </c>
      <c r="S1141" s="27">
        <v>413.72305788844801</v>
      </c>
      <c r="T1141" s="27">
        <v>0</v>
      </c>
      <c r="U1141" s="27">
        <v>8395.3952097892798</v>
      </c>
      <c r="V1141" s="27">
        <v>1175328.4102630599</v>
      </c>
      <c r="W1141" s="27">
        <v>0</v>
      </c>
      <c r="X1141" s="27">
        <v>633703.251747131</v>
      </c>
      <c r="Y1141" s="27">
        <v>584103.32136535598</v>
      </c>
      <c r="Z1141" s="27">
        <v>48224.6340227127</v>
      </c>
      <c r="AA1141" s="27">
        <v>0</v>
      </c>
      <c r="AB1141" s="27">
        <v>0</v>
      </c>
      <c r="AC1141" s="27">
        <v>2647593.9169616699</v>
      </c>
      <c r="AD1141" s="27">
        <v>248.541404889897</v>
      </c>
      <c r="AE1141" s="27">
        <v>1014.74601404369</v>
      </c>
      <c r="AF1141" s="27">
        <v>620624.255027771</v>
      </c>
      <c r="AG1141" s="27">
        <v>602601.97749328602</v>
      </c>
      <c r="AH1141" s="27">
        <v>0</v>
      </c>
      <c r="AI1141" s="27">
        <v>428717.86688232399</v>
      </c>
      <c r="AJ1141" s="27">
        <v>158358.077733994</v>
      </c>
      <c r="AK1141" s="27">
        <v>0</v>
      </c>
      <c r="AL1141" s="27">
        <v>47350.340570926703</v>
      </c>
      <c r="AM1141" s="27">
        <v>0</v>
      </c>
      <c r="AN1141" s="27">
        <v>2665208.4986572298</v>
      </c>
      <c r="AO1141" s="27">
        <v>10977170.034179701</v>
      </c>
      <c r="AP1141" s="27">
        <v>0</v>
      </c>
      <c r="AQ1141" s="27">
        <v>5207465.37255859</v>
      </c>
      <c r="AR1141" s="27">
        <v>4780058.3928832998</v>
      </c>
      <c r="AS1141" s="27">
        <v>407078.03404998803</v>
      </c>
      <c r="AT1141" s="27">
        <v>0</v>
      </c>
      <c r="AU1141" s="27">
        <v>0</v>
      </c>
      <c r="AV1141" s="27">
        <v>8225396.3233032199</v>
      </c>
      <c r="AW1141" s="27">
        <v>843.84361911565099</v>
      </c>
      <c r="AX1141" s="27">
        <v>9880.7593785524405</v>
      </c>
      <c r="AY1141" s="27">
        <v>5804122.6287231399</v>
      </c>
      <c r="AZ1141" s="27">
        <v>5050110.5708618201</v>
      </c>
      <c r="BA1141" s="27">
        <v>0</v>
      </c>
      <c r="BB1141" s="27">
        <v>3945427.84265137</v>
      </c>
      <c r="BC1141" s="27">
        <v>1369438.0114440899</v>
      </c>
      <c r="BD1141" s="27">
        <v>0</v>
      </c>
      <c r="BE1141" s="27">
        <v>400611.35511398298</v>
      </c>
      <c r="BF1141" s="27">
        <v>0</v>
      </c>
      <c r="BG1141" s="27">
        <v>8282314.2258911096</v>
      </c>
      <c r="BH1141" s="27">
        <v>2956627.5253601102</v>
      </c>
      <c r="BI1141" s="27">
        <v>0</v>
      </c>
      <c r="BJ1141" s="27">
        <v>1990827.2244567899</v>
      </c>
      <c r="BK1141" s="27">
        <v>1765031.0774230999</v>
      </c>
      <c r="BL1141" s="27">
        <v>0</v>
      </c>
      <c r="BM1141" s="27">
        <v>0</v>
      </c>
      <c r="BN1141" s="27">
        <v>0</v>
      </c>
      <c r="BO1141" s="27">
        <v>0</v>
      </c>
      <c r="BP1141" s="27">
        <v>0</v>
      </c>
      <c r="BQ1141" s="27">
        <v>0</v>
      </c>
      <c r="BR1141" s="27">
        <v>1929827.7690429699</v>
      </c>
      <c r="BS1141" s="27">
        <v>1908265.29975891</v>
      </c>
      <c r="BT1141" s="27">
        <v>0</v>
      </c>
      <c r="BU1141" s="27">
        <v>470400</v>
      </c>
      <c r="BV1141" s="27">
        <v>660214.99534606899</v>
      </c>
      <c r="BW1141" s="27">
        <v>0</v>
      </c>
      <c r="BX1141" s="27">
        <v>51177.909858226798</v>
      </c>
      <c r="BY1141" s="27">
        <v>0</v>
      </c>
      <c r="BZ1141" s="27">
        <v>0</v>
      </c>
      <c r="CA1141" s="27">
        <v>30450.268489837599</v>
      </c>
      <c r="CB1141" s="27">
        <v>1809772.4686584501</v>
      </c>
      <c r="CC1141" s="27">
        <v>16195963.3294678</v>
      </c>
      <c r="CD1141" s="27">
        <v>4954670.9096679697</v>
      </c>
      <c r="CE1141" s="27">
        <v>417.47175394743698</v>
      </c>
      <c r="CF1141" s="27">
        <v>47249.526462554903</v>
      </c>
      <c r="CG1141" s="27">
        <v>402183.39982604998</v>
      </c>
      <c r="CH1141" s="27">
        <v>51177.909858226798</v>
      </c>
      <c r="CI1141" s="27">
        <v>30872.021508693699</v>
      </c>
      <c r="CJ1141" s="27">
        <v>1857988.12367249</v>
      </c>
      <c r="CK1141" s="27">
        <v>16597461.201904301</v>
      </c>
      <c r="CL1141" s="27">
        <v>5005638.6059570303</v>
      </c>
      <c r="CM1141" s="27">
        <v>39180.003840446501</v>
      </c>
      <c r="CN1141" s="27">
        <v>4515973.0715332003</v>
      </c>
      <c r="CO1141" s="27">
        <v>24829456.099609401</v>
      </c>
      <c r="CP1141" s="27">
        <v>5005638.6059570303</v>
      </c>
      <c r="CQ1141" s="27">
        <v>0</v>
      </c>
      <c r="CR1141" s="27">
        <v>0</v>
      </c>
      <c r="CS1141" s="27">
        <v>0</v>
      </c>
      <c r="CT1141" s="27">
        <v>0</v>
      </c>
    </row>
    <row r="1142" spans="1:98">
      <c r="A1142" s="104" t="s">
        <v>72</v>
      </c>
      <c r="B1142" s="132">
        <v>42430</v>
      </c>
      <c r="C1142" s="27">
        <v>22199.308600187302</v>
      </c>
      <c r="D1142" s="27">
        <v>0</v>
      </c>
      <c r="E1142" s="27">
        <v>7827.2711057066899</v>
      </c>
      <c r="F1142" s="27">
        <v>7299.2044950723603</v>
      </c>
      <c r="G1142" s="27">
        <v>414.514145229012</v>
      </c>
      <c r="H1142" s="27">
        <v>0</v>
      </c>
      <c r="I1142" s="27">
        <v>0</v>
      </c>
      <c r="J1142" s="27">
        <v>8403.5673842430097</v>
      </c>
      <c r="K1142" s="27">
        <v>4.9992349687381603</v>
      </c>
      <c r="L1142" s="27">
        <v>21.223247667774601</v>
      </c>
      <c r="M1142" s="27">
        <v>13343.398146510101</v>
      </c>
      <c r="N1142" s="27">
        <v>5033.6315082311603</v>
      </c>
      <c r="O1142" s="27">
        <v>0</v>
      </c>
      <c r="P1142" s="27">
        <v>10247.7967309952</v>
      </c>
      <c r="Q1142" s="27">
        <v>1388.3906139880401</v>
      </c>
      <c r="R1142" s="27">
        <v>0</v>
      </c>
      <c r="S1142" s="27">
        <v>410.68704914674203</v>
      </c>
      <c r="T1142" s="27">
        <v>0</v>
      </c>
      <c r="U1142" s="27">
        <v>8410.5322976112402</v>
      </c>
      <c r="V1142" s="27">
        <v>1153577.91075134</v>
      </c>
      <c r="W1142" s="27">
        <v>0</v>
      </c>
      <c r="X1142" s="27">
        <v>623720.26884460403</v>
      </c>
      <c r="Y1142" s="27">
        <v>576862.55722808803</v>
      </c>
      <c r="Z1142" s="27">
        <v>46626.715847969099</v>
      </c>
      <c r="AA1142" s="27">
        <v>0</v>
      </c>
      <c r="AB1142" s="27">
        <v>0</v>
      </c>
      <c r="AC1142" s="27">
        <v>2677115.8360900902</v>
      </c>
      <c r="AD1142" s="27">
        <v>206.09556507319201</v>
      </c>
      <c r="AE1142" s="27">
        <v>813.26393231004499</v>
      </c>
      <c r="AF1142" s="27">
        <v>602443.30095672596</v>
      </c>
      <c r="AG1142" s="27">
        <v>590733.64428710903</v>
      </c>
      <c r="AH1142" s="27">
        <v>0</v>
      </c>
      <c r="AI1142" s="27">
        <v>425624.00254440302</v>
      </c>
      <c r="AJ1142" s="27">
        <v>155496.161043167</v>
      </c>
      <c r="AK1142" s="27">
        <v>0</v>
      </c>
      <c r="AL1142" s="27">
        <v>47080.9824666977</v>
      </c>
      <c r="AM1142" s="27">
        <v>0</v>
      </c>
      <c r="AN1142" s="27">
        <v>2670990.9044494601</v>
      </c>
      <c r="AO1142" s="27">
        <v>10808766.962768599</v>
      </c>
      <c r="AP1142" s="27">
        <v>0</v>
      </c>
      <c r="AQ1142" s="27">
        <v>5128320.9822998</v>
      </c>
      <c r="AR1142" s="27">
        <v>4717934.5399780301</v>
      </c>
      <c r="AS1142" s="27">
        <v>399768.55183410598</v>
      </c>
      <c r="AT1142" s="27">
        <v>0</v>
      </c>
      <c r="AU1142" s="27">
        <v>0</v>
      </c>
      <c r="AV1142" s="27">
        <v>8351753.57995605</v>
      </c>
      <c r="AW1142" s="27">
        <v>691.00506834685802</v>
      </c>
      <c r="AX1142" s="27">
        <v>7394.2193608879998</v>
      </c>
      <c r="AY1142" s="27">
        <v>5671234.4443359403</v>
      </c>
      <c r="AZ1142" s="27">
        <v>4954822.8712768601</v>
      </c>
      <c r="BA1142" s="27">
        <v>0</v>
      </c>
      <c r="BB1142" s="27">
        <v>3962014.5678405799</v>
      </c>
      <c r="BC1142" s="27">
        <v>1341397.3636322001</v>
      </c>
      <c r="BD1142" s="27">
        <v>0</v>
      </c>
      <c r="BE1142" s="27">
        <v>402434.73389053298</v>
      </c>
      <c r="BF1142" s="27">
        <v>0</v>
      </c>
      <c r="BG1142" s="27">
        <v>8341114.3585815402</v>
      </c>
      <c r="BH1142" s="27">
        <v>3225412.3955383301</v>
      </c>
      <c r="BI1142" s="27">
        <v>0</v>
      </c>
      <c r="BJ1142" s="27">
        <v>1990665.4329071001</v>
      </c>
      <c r="BK1142" s="27">
        <v>1755827.75531006</v>
      </c>
      <c r="BL1142" s="27">
        <v>0</v>
      </c>
      <c r="BM1142" s="27">
        <v>0</v>
      </c>
      <c r="BN1142" s="27">
        <v>0</v>
      </c>
      <c r="BO1142" s="27">
        <v>0</v>
      </c>
      <c r="BP1142" s="27">
        <v>0</v>
      </c>
      <c r="BQ1142" s="27">
        <v>0</v>
      </c>
      <c r="BR1142" s="27">
        <v>1900823.8472595201</v>
      </c>
      <c r="BS1142" s="27">
        <v>1877244.06825256</v>
      </c>
      <c r="BT1142" s="27">
        <v>0</v>
      </c>
      <c r="BU1142" s="27">
        <v>795414.479995728</v>
      </c>
      <c r="BV1142" s="27">
        <v>641919.98606872605</v>
      </c>
      <c r="BW1142" s="27">
        <v>0</v>
      </c>
      <c r="BX1142" s="27">
        <v>84749.259687423706</v>
      </c>
      <c r="BY1142" s="27">
        <v>0</v>
      </c>
      <c r="BZ1142" s="27">
        <v>0</v>
      </c>
      <c r="CA1142" s="27">
        <v>30041.398919343901</v>
      </c>
      <c r="CB1142" s="27">
        <v>1778142.8813324</v>
      </c>
      <c r="CC1142" s="27">
        <v>15934196.1135254</v>
      </c>
      <c r="CD1142" s="27">
        <v>5225369.4513549795</v>
      </c>
      <c r="CE1142" s="27">
        <v>410.30292475596099</v>
      </c>
      <c r="CF1142" s="27">
        <v>47215.176626682303</v>
      </c>
      <c r="CG1142" s="27">
        <v>404485.13427734398</v>
      </c>
      <c r="CH1142" s="27">
        <v>84749.259687423706</v>
      </c>
      <c r="CI1142" s="27">
        <v>30449.2771656513</v>
      </c>
      <c r="CJ1142" s="27">
        <v>1824897.2904815699</v>
      </c>
      <c r="CK1142" s="27">
        <v>16341444.990966801</v>
      </c>
      <c r="CL1142" s="27">
        <v>5309138.6649169903</v>
      </c>
      <c r="CM1142" s="27">
        <v>38805.550734996803</v>
      </c>
      <c r="CN1142" s="27">
        <v>4502653.1008911096</v>
      </c>
      <c r="CO1142" s="27">
        <v>24723665.9992676</v>
      </c>
      <c r="CP1142" s="27">
        <v>5309138.6649169903</v>
      </c>
      <c r="CQ1142" s="27">
        <v>0</v>
      </c>
      <c r="CR1142" s="27">
        <v>0</v>
      </c>
      <c r="CS1142" s="27">
        <v>0</v>
      </c>
      <c r="CT1142" s="27">
        <v>0</v>
      </c>
    </row>
    <row r="1143" spans="1:98">
      <c r="A1143" s="104" t="s">
        <v>72</v>
      </c>
      <c r="B1143" s="132">
        <v>42522</v>
      </c>
      <c r="C1143" s="27">
        <v>22330.159590482701</v>
      </c>
      <c r="D1143" s="27">
        <v>0</v>
      </c>
      <c r="E1143" s="27">
        <v>7785.97114884853</v>
      </c>
      <c r="F1143" s="27">
        <v>7275.0881314873704</v>
      </c>
      <c r="G1143" s="27">
        <v>433.70485478267102</v>
      </c>
      <c r="H1143" s="27">
        <v>0</v>
      </c>
      <c r="I1143" s="27">
        <v>0</v>
      </c>
      <c r="J1143" s="27">
        <v>8395.2784560918808</v>
      </c>
      <c r="K1143" s="27">
        <v>4.0009542172192596</v>
      </c>
      <c r="L1143" s="27">
        <v>18.627529709599902</v>
      </c>
      <c r="M1143" s="27">
        <v>13440.991470933001</v>
      </c>
      <c r="N1143" s="27">
        <v>5045.9979296922702</v>
      </c>
      <c r="O1143" s="27">
        <v>0</v>
      </c>
      <c r="P1143" s="27">
        <v>10202.6347221136</v>
      </c>
      <c r="Q1143" s="27">
        <v>1373.34732823074</v>
      </c>
      <c r="R1143" s="27">
        <v>0</v>
      </c>
      <c r="S1143" s="27">
        <v>433.421433780342</v>
      </c>
      <c r="T1143" s="27">
        <v>0</v>
      </c>
      <c r="U1143" s="27">
        <v>8298.0508493185007</v>
      </c>
      <c r="V1143" s="27">
        <v>1156148.64805603</v>
      </c>
      <c r="W1143" s="27">
        <v>0</v>
      </c>
      <c r="X1143" s="27">
        <v>614553.528022766</v>
      </c>
      <c r="Y1143" s="27">
        <v>567602.12503814697</v>
      </c>
      <c r="Z1143" s="27">
        <v>51306.091551780701</v>
      </c>
      <c r="AA1143" s="27">
        <v>0</v>
      </c>
      <c r="AB1143" s="27">
        <v>0</v>
      </c>
      <c r="AC1143" s="27">
        <v>2660720.3663330101</v>
      </c>
      <c r="AD1143" s="27">
        <v>205.011452427134</v>
      </c>
      <c r="AE1143" s="27">
        <v>1430.9573967307799</v>
      </c>
      <c r="AF1143" s="27">
        <v>611736.60572052002</v>
      </c>
      <c r="AG1143" s="27">
        <v>585015.00898742699</v>
      </c>
      <c r="AH1143" s="27">
        <v>0</v>
      </c>
      <c r="AI1143" s="27">
        <v>422544.481742859</v>
      </c>
      <c r="AJ1143" s="27">
        <v>152111.69827079799</v>
      </c>
      <c r="AK1143" s="27">
        <v>0</v>
      </c>
      <c r="AL1143" s="27">
        <v>51082.1722502708</v>
      </c>
      <c r="AM1143" s="27">
        <v>0</v>
      </c>
      <c r="AN1143" s="27">
        <v>2643354.4010009798</v>
      </c>
      <c r="AO1143" s="27">
        <v>10914219.2738037</v>
      </c>
      <c r="AP1143" s="27">
        <v>0</v>
      </c>
      <c r="AQ1143" s="27">
        <v>5150228.2508544903</v>
      </c>
      <c r="AR1143" s="27">
        <v>4743247.2824707003</v>
      </c>
      <c r="AS1143" s="27">
        <v>439805.38220596302</v>
      </c>
      <c r="AT1143" s="27">
        <v>0</v>
      </c>
      <c r="AU1143" s="27">
        <v>0</v>
      </c>
      <c r="AV1143" s="27">
        <v>8348751.1912231399</v>
      </c>
      <c r="AW1143" s="27">
        <v>682.82451497018303</v>
      </c>
      <c r="AX1143" s="27">
        <v>13301.2845246792</v>
      </c>
      <c r="AY1143" s="27">
        <v>5799098.6837768601</v>
      </c>
      <c r="AZ1143" s="27">
        <v>4983414.9391479502</v>
      </c>
      <c r="BA1143" s="27">
        <v>0</v>
      </c>
      <c r="BB1143" s="27">
        <v>3947014.0910339402</v>
      </c>
      <c r="BC1143" s="27">
        <v>1345884.0593872101</v>
      </c>
      <c r="BD1143" s="27">
        <v>0</v>
      </c>
      <c r="BE1143" s="27">
        <v>438191.73772811901</v>
      </c>
      <c r="BF1143" s="27">
        <v>0</v>
      </c>
      <c r="BG1143" s="27">
        <v>8285802.1667480497</v>
      </c>
      <c r="BH1143" s="27">
        <v>3258416.4613952599</v>
      </c>
      <c r="BI1143" s="27">
        <v>0</v>
      </c>
      <c r="BJ1143" s="27">
        <v>2008038.4973907501</v>
      </c>
      <c r="BK1143" s="27">
        <v>1779832.9323730499</v>
      </c>
      <c r="BL1143" s="27">
        <v>0</v>
      </c>
      <c r="BM1143" s="27">
        <v>0</v>
      </c>
      <c r="BN1143" s="27">
        <v>0</v>
      </c>
      <c r="BO1143" s="27">
        <v>0</v>
      </c>
      <c r="BP1143" s="27">
        <v>0</v>
      </c>
      <c r="BQ1143" s="27">
        <v>0</v>
      </c>
      <c r="BR1143" s="27">
        <v>1954919.98960876</v>
      </c>
      <c r="BS1143" s="27">
        <v>1894272.09199524</v>
      </c>
      <c r="BT1143" s="27">
        <v>0</v>
      </c>
      <c r="BU1143" s="27">
        <v>800922.59603881801</v>
      </c>
      <c r="BV1143" s="27">
        <v>646308.051612854</v>
      </c>
      <c r="BW1143" s="27">
        <v>0</v>
      </c>
      <c r="BX1143" s="27">
        <v>91476.609382629395</v>
      </c>
      <c r="BY1143" s="27">
        <v>0</v>
      </c>
      <c r="BZ1143" s="27">
        <v>0</v>
      </c>
      <c r="CA1143" s="27">
        <v>30089.2560076714</v>
      </c>
      <c r="CB1143" s="27">
        <v>1771033.5121765099</v>
      </c>
      <c r="CC1143" s="27">
        <v>16081844.959350601</v>
      </c>
      <c r="CD1143" s="27">
        <v>5278072.9536743201</v>
      </c>
      <c r="CE1143" s="27">
        <v>434.93960001319601</v>
      </c>
      <c r="CF1143" s="27">
        <v>51564.7331767082</v>
      </c>
      <c r="CG1143" s="27">
        <v>440928.19810867298</v>
      </c>
      <c r="CH1143" s="27">
        <v>91476.609382629395</v>
      </c>
      <c r="CI1143" s="27">
        <v>30521.615342855501</v>
      </c>
      <c r="CJ1143" s="27">
        <v>1822471.5380554199</v>
      </c>
      <c r="CK1143" s="27">
        <v>16525438.064941401</v>
      </c>
      <c r="CL1143" s="27">
        <v>5368235.4183959998</v>
      </c>
      <c r="CM1143" s="27">
        <v>38750.132884025603</v>
      </c>
      <c r="CN1143" s="27">
        <v>4468352.3866577102</v>
      </c>
      <c r="CO1143" s="27">
        <v>24812888.510742199</v>
      </c>
      <c r="CP1143" s="27">
        <v>5368235.4183959998</v>
      </c>
      <c r="CQ1143" s="27">
        <v>0</v>
      </c>
      <c r="CR1143" s="27">
        <v>0</v>
      </c>
      <c r="CS1143" s="27">
        <v>0</v>
      </c>
      <c r="CT1143" s="27">
        <v>0</v>
      </c>
    </row>
    <row r="1144" spans="1:98">
      <c r="A1144" s="104" t="s">
        <v>72</v>
      </c>
      <c r="B1144" s="132">
        <v>42614</v>
      </c>
      <c r="C1144" s="27">
        <v>22308.508966684301</v>
      </c>
      <c r="D1144" s="27">
        <v>0</v>
      </c>
      <c r="E1144" s="27">
        <v>7739.6605430245399</v>
      </c>
      <c r="F1144" s="27">
        <v>7253.0218915939304</v>
      </c>
      <c r="G1144" s="27">
        <v>426.31057791039302</v>
      </c>
      <c r="H1144" s="27">
        <v>0</v>
      </c>
      <c r="I1144" s="27">
        <v>0</v>
      </c>
      <c r="J1144" s="27">
        <v>8341.9127593040503</v>
      </c>
      <c r="K1144" s="27">
        <v>2.9640910786984001</v>
      </c>
      <c r="L1144" s="27">
        <v>28.385445672785899</v>
      </c>
      <c r="M1144" s="27">
        <v>13464.8512964249</v>
      </c>
      <c r="N1144" s="27">
        <v>4998.0052069425601</v>
      </c>
      <c r="O1144" s="27">
        <v>0</v>
      </c>
      <c r="P1144" s="27">
        <v>10245.842081189199</v>
      </c>
      <c r="Q1144" s="27">
        <v>1357.7361261844601</v>
      </c>
      <c r="R1144" s="27">
        <v>0</v>
      </c>
      <c r="S1144" s="27">
        <v>425.76291015744198</v>
      </c>
      <c r="T1144" s="27">
        <v>0</v>
      </c>
      <c r="U1144" s="27">
        <v>8244.0042369365692</v>
      </c>
      <c r="V1144" s="27">
        <v>1137648.41967773</v>
      </c>
      <c r="W1144" s="27">
        <v>0</v>
      </c>
      <c r="X1144" s="27">
        <v>600768.75042724598</v>
      </c>
      <c r="Y1144" s="27">
        <v>559168.28479766799</v>
      </c>
      <c r="Z1144" s="27">
        <v>47885.326253890998</v>
      </c>
      <c r="AA1144" s="27">
        <v>0</v>
      </c>
      <c r="AB1144" s="27">
        <v>0</v>
      </c>
      <c r="AC1144" s="27">
        <v>2611795.5787048298</v>
      </c>
      <c r="AD1144" s="27">
        <v>182.21468496508899</v>
      </c>
      <c r="AE1144" s="27">
        <v>1626.2796621918701</v>
      </c>
      <c r="AF1144" s="27">
        <v>603552.36029052699</v>
      </c>
      <c r="AG1144" s="27">
        <v>570395.78603363002</v>
      </c>
      <c r="AH1144" s="27">
        <v>0</v>
      </c>
      <c r="AI1144" s="27">
        <v>411542.625102997</v>
      </c>
      <c r="AJ1144" s="27">
        <v>148297.59491538999</v>
      </c>
      <c r="AK1144" s="27">
        <v>0</v>
      </c>
      <c r="AL1144" s="27">
        <v>47753.803045749701</v>
      </c>
      <c r="AM1144" s="27">
        <v>0</v>
      </c>
      <c r="AN1144" s="27">
        <v>2619100.7665100102</v>
      </c>
      <c r="AO1144" s="27">
        <v>10770124.642700201</v>
      </c>
      <c r="AP1144" s="27">
        <v>0</v>
      </c>
      <c r="AQ1144" s="27">
        <v>5121964.0222778302</v>
      </c>
      <c r="AR1144" s="27">
        <v>4741943.8068237295</v>
      </c>
      <c r="AS1144" s="27">
        <v>410102.92940902698</v>
      </c>
      <c r="AT1144" s="27">
        <v>0</v>
      </c>
      <c r="AU1144" s="27">
        <v>0</v>
      </c>
      <c r="AV1144" s="27">
        <v>8218521.7330322303</v>
      </c>
      <c r="AW1144" s="27">
        <v>611.25302114337705</v>
      </c>
      <c r="AX1144" s="27">
        <v>16825.6969034672</v>
      </c>
      <c r="AY1144" s="27">
        <v>5706447.2832031297</v>
      </c>
      <c r="AZ1144" s="27">
        <v>4934921.0897827102</v>
      </c>
      <c r="BA1144" s="27">
        <v>0</v>
      </c>
      <c r="BB1144" s="27">
        <v>3883051.2815246601</v>
      </c>
      <c r="BC1144" s="27">
        <v>1328364.0110931401</v>
      </c>
      <c r="BD1144" s="27">
        <v>0</v>
      </c>
      <c r="BE1144" s="27">
        <v>408202.59607696498</v>
      </c>
      <c r="BF1144" s="27">
        <v>0</v>
      </c>
      <c r="BG1144" s="27">
        <v>8240556.9490356399</v>
      </c>
      <c r="BH1144" s="27">
        <v>3165573.22369385</v>
      </c>
      <c r="BI1144" s="27">
        <v>0</v>
      </c>
      <c r="BJ1144" s="27">
        <v>1989942.9319152799</v>
      </c>
      <c r="BK1144" s="27">
        <v>1773768.5695190399</v>
      </c>
      <c r="BL1144" s="27">
        <v>0</v>
      </c>
      <c r="BM1144" s="27">
        <v>0</v>
      </c>
      <c r="BN1144" s="27">
        <v>0</v>
      </c>
      <c r="BO1144" s="27">
        <v>0</v>
      </c>
      <c r="BP1144" s="27">
        <v>0</v>
      </c>
      <c r="BQ1144" s="27">
        <v>0</v>
      </c>
      <c r="BR1144" s="27">
        <v>1913431.8976745601</v>
      </c>
      <c r="BS1144" s="27">
        <v>1879012.7394103999</v>
      </c>
      <c r="BT1144" s="27">
        <v>0</v>
      </c>
      <c r="BU1144" s="27">
        <v>674728.80284881603</v>
      </c>
      <c r="BV1144" s="27">
        <v>633916.72663879395</v>
      </c>
      <c r="BW1144" s="27">
        <v>0</v>
      </c>
      <c r="BX1144" s="27">
        <v>73673.964830398603</v>
      </c>
      <c r="BY1144" s="27">
        <v>0</v>
      </c>
      <c r="BZ1144" s="27">
        <v>0</v>
      </c>
      <c r="CA1144" s="27">
        <v>30062.021971941002</v>
      </c>
      <c r="CB1144" s="27">
        <v>1735822.17172241</v>
      </c>
      <c r="CC1144" s="27">
        <v>15864117.8991699</v>
      </c>
      <c r="CD1144" s="27">
        <v>5125067.0386352502</v>
      </c>
      <c r="CE1144" s="27">
        <v>426.90407216921398</v>
      </c>
      <c r="CF1144" s="27">
        <v>48017.806781291998</v>
      </c>
      <c r="CG1144" s="27">
        <v>408704.45698165899</v>
      </c>
      <c r="CH1144" s="27">
        <v>73673.964830398603</v>
      </c>
      <c r="CI1144" s="27">
        <v>30488.9343204498</v>
      </c>
      <c r="CJ1144" s="27">
        <v>1783400.6280670201</v>
      </c>
      <c r="CK1144" s="27">
        <v>16268008.8620605</v>
      </c>
      <c r="CL1144" s="27">
        <v>5202187.4789428702</v>
      </c>
      <c r="CM1144" s="27">
        <v>38716.552060127302</v>
      </c>
      <c r="CN1144" s="27">
        <v>4402203.5568847703</v>
      </c>
      <c r="CO1144" s="27">
        <v>24524544.033691399</v>
      </c>
      <c r="CP1144" s="27">
        <v>5202187.4789428702</v>
      </c>
      <c r="CQ1144" s="27">
        <v>0</v>
      </c>
      <c r="CR1144" s="27">
        <v>0</v>
      </c>
      <c r="CS1144" s="27">
        <v>0</v>
      </c>
      <c r="CT1144" s="27">
        <v>0</v>
      </c>
    </row>
    <row r="1145" spans="1:98">
      <c r="A1145" s="104" t="s">
        <v>72</v>
      </c>
      <c r="B1145" s="132">
        <v>42705</v>
      </c>
      <c r="C1145" s="27">
        <v>22228.715564966202</v>
      </c>
      <c r="D1145" s="27">
        <v>0</v>
      </c>
      <c r="E1145" s="27">
        <v>7619.98663473129</v>
      </c>
      <c r="F1145" s="27">
        <v>7130.6764001250303</v>
      </c>
      <c r="G1145" s="27">
        <v>420.36945435777301</v>
      </c>
      <c r="H1145" s="27">
        <v>0</v>
      </c>
      <c r="I1145" s="27">
        <v>0</v>
      </c>
      <c r="J1145" s="27">
        <v>7900.81731569767</v>
      </c>
      <c r="K1145" s="27">
        <v>3.0377180234354499</v>
      </c>
      <c r="L1145" s="27">
        <v>62.726674134843101</v>
      </c>
      <c r="M1145" s="27">
        <v>13482.5903612375</v>
      </c>
      <c r="N1145" s="27">
        <v>4898.5261709690103</v>
      </c>
      <c r="O1145" s="27">
        <v>0</v>
      </c>
      <c r="P1145" s="27">
        <v>10055.921845078499</v>
      </c>
      <c r="Q1145" s="27">
        <v>1344.2171499431099</v>
      </c>
      <c r="R1145" s="27">
        <v>0</v>
      </c>
      <c r="S1145" s="27">
        <v>419.919161520898</v>
      </c>
      <c r="T1145" s="27">
        <v>0</v>
      </c>
      <c r="U1145" s="27">
        <v>8134.4407145381001</v>
      </c>
      <c r="V1145" s="27">
        <v>1125990.2156372101</v>
      </c>
      <c r="W1145" s="27">
        <v>0</v>
      </c>
      <c r="X1145" s="27">
        <v>584344.94506072998</v>
      </c>
      <c r="Y1145" s="27">
        <v>543154.211410522</v>
      </c>
      <c r="Z1145" s="27">
        <v>47760.787810325601</v>
      </c>
      <c r="AA1145" s="27">
        <v>0</v>
      </c>
      <c r="AB1145" s="27">
        <v>0</v>
      </c>
      <c r="AC1145" s="27">
        <v>2575083.33843994</v>
      </c>
      <c r="AD1145" s="27">
        <v>175.67065638117501</v>
      </c>
      <c r="AE1145" s="27">
        <v>1100.73447209597</v>
      </c>
      <c r="AF1145" s="27">
        <v>611972.44588470506</v>
      </c>
      <c r="AG1145" s="27">
        <v>550113.93449401902</v>
      </c>
      <c r="AH1145" s="27">
        <v>0</v>
      </c>
      <c r="AI1145" s="27">
        <v>402600.95625686599</v>
      </c>
      <c r="AJ1145" s="27">
        <v>147257.644674301</v>
      </c>
      <c r="AK1145" s="27">
        <v>0</v>
      </c>
      <c r="AL1145" s="27">
        <v>46953.743169307701</v>
      </c>
      <c r="AM1145" s="27">
        <v>0</v>
      </c>
      <c r="AN1145" s="27">
        <v>2595473.9357604999</v>
      </c>
      <c r="AO1145" s="27">
        <v>10736550.067748999</v>
      </c>
      <c r="AP1145" s="27">
        <v>0</v>
      </c>
      <c r="AQ1145" s="27">
        <v>4975539.4087524395</v>
      </c>
      <c r="AR1145" s="27">
        <v>4611045.7318725605</v>
      </c>
      <c r="AS1145" s="27">
        <v>414884.46414947498</v>
      </c>
      <c r="AT1145" s="27">
        <v>0</v>
      </c>
      <c r="AU1145" s="27">
        <v>0</v>
      </c>
      <c r="AV1145" s="27">
        <v>8184985.9529418899</v>
      </c>
      <c r="AW1145" s="27">
        <v>609.42919661849703</v>
      </c>
      <c r="AX1145" s="27">
        <v>10443.188451767001</v>
      </c>
      <c r="AY1145" s="27">
        <v>5820207.4530029297</v>
      </c>
      <c r="AZ1145" s="27">
        <v>4767189.6470336895</v>
      </c>
      <c r="BA1145" s="27">
        <v>0</v>
      </c>
      <c r="BB1145" s="27">
        <v>3790572.3857421898</v>
      </c>
      <c r="BC1145" s="27">
        <v>1322168.8775482201</v>
      </c>
      <c r="BD1145" s="27">
        <v>0</v>
      </c>
      <c r="BE1145" s="27">
        <v>408808.13583374</v>
      </c>
      <c r="BF1145" s="27">
        <v>0</v>
      </c>
      <c r="BG1145" s="27">
        <v>8250672.5657959003</v>
      </c>
      <c r="BH1145" s="27">
        <v>3189294.7631530799</v>
      </c>
      <c r="BI1145" s="27">
        <v>0</v>
      </c>
      <c r="BJ1145" s="27">
        <v>1960149.6035766599</v>
      </c>
      <c r="BK1145" s="27">
        <v>1746690.2449646001</v>
      </c>
      <c r="BL1145" s="27">
        <v>0</v>
      </c>
      <c r="BM1145" s="27">
        <v>0</v>
      </c>
      <c r="BN1145" s="27">
        <v>0</v>
      </c>
      <c r="BO1145" s="27">
        <v>0</v>
      </c>
      <c r="BP1145" s="27">
        <v>0</v>
      </c>
      <c r="BQ1145" s="27">
        <v>0</v>
      </c>
      <c r="BR1145" s="27">
        <v>1938913.17181396</v>
      </c>
      <c r="BS1145" s="27">
        <v>1841995.9365234401</v>
      </c>
      <c r="BT1145" s="27">
        <v>0</v>
      </c>
      <c r="BU1145" s="27">
        <v>761034.14805603004</v>
      </c>
      <c r="BV1145" s="27">
        <v>632860.69863128697</v>
      </c>
      <c r="BW1145" s="27">
        <v>0</v>
      </c>
      <c r="BX1145" s="27">
        <v>83083.363758087202</v>
      </c>
      <c r="BY1145" s="27">
        <v>0</v>
      </c>
      <c r="BZ1145" s="27">
        <v>0</v>
      </c>
      <c r="CA1145" s="27">
        <v>29850.1206996441</v>
      </c>
      <c r="CB1145" s="27">
        <v>1711768.6439209001</v>
      </c>
      <c r="CC1145" s="27">
        <v>15727389.9523926</v>
      </c>
      <c r="CD1145" s="27">
        <v>5160093.8290405301</v>
      </c>
      <c r="CE1145" s="27">
        <v>422.85964178666501</v>
      </c>
      <c r="CF1145" s="27">
        <v>46765.036466121703</v>
      </c>
      <c r="CG1145" s="27">
        <v>409873.657970428</v>
      </c>
      <c r="CH1145" s="27">
        <v>83083.363758087202</v>
      </c>
      <c r="CI1145" s="27">
        <v>30277.3728702068</v>
      </c>
      <c r="CJ1145" s="27">
        <v>1759463.6913757301</v>
      </c>
      <c r="CK1145" s="27">
        <v>16136446.7580566</v>
      </c>
      <c r="CL1145" s="27">
        <v>5242723.6841430701</v>
      </c>
      <c r="CM1145" s="27">
        <v>38329.7463860512</v>
      </c>
      <c r="CN1145" s="27">
        <v>4344006.6174316397</v>
      </c>
      <c r="CO1145" s="27">
        <v>24319365.067871101</v>
      </c>
      <c r="CP1145" s="27">
        <v>5242723.6841430701</v>
      </c>
      <c r="CQ1145" s="27">
        <v>0</v>
      </c>
      <c r="CR1145" s="27">
        <v>0</v>
      </c>
      <c r="CS1145" s="27">
        <v>0</v>
      </c>
      <c r="CT1145" s="27">
        <v>0</v>
      </c>
    </row>
    <row r="1146" spans="1:98">
      <c r="A1146" s="104" t="s">
        <v>73</v>
      </c>
      <c r="B1146" s="132">
        <v>38047</v>
      </c>
      <c r="C1146" s="27">
        <v>88016.768730163603</v>
      </c>
      <c r="D1146" s="27">
        <v>0</v>
      </c>
      <c r="E1146" s="27">
        <v>37163.706398010298</v>
      </c>
      <c r="F1146" s="27">
        <v>19789.493656635299</v>
      </c>
      <c r="G1146" s="27">
        <v>14.306821392499799</v>
      </c>
      <c r="H1146" s="27">
        <v>5481.34725087881</v>
      </c>
      <c r="I1146" s="27">
        <v>543.82974044978596</v>
      </c>
      <c r="J1146" s="27">
        <v>149.19557102397101</v>
      </c>
      <c r="K1146" s="27">
        <v>83629.184279441804</v>
      </c>
      <c r="L1146" s="27">
        <v>68225.686776161194</v>
      </c>
      <c r="M1146" s="27">
        <v>39141.755719661698</v>
      </c>
      <c r="N1146" s="27">
        <v>10090.4427778721</v>
      </c>
      <c r="O1146" s="27">
        <v>0</v>
      </c>
      <c r="P1146" s="27">
        <v>0</v>
      </c>
      <c r="Q1146" s="27">
        <v>7284.5559447407704</v>
      </c>
      <c r="R1146" s="27">
        <v>0</v>
      </c>
      <c r="S1146" s="27">
        <v>0</v>
      </c>
      <c r="T1146" s="27">
        <v>5407.5286775827399</v>
      </c>
      <c r="U1146" s="27">
        <v>83860.327144622803</v>
      </c>
      <c r="V1146" s="27">
        <v>5072122.55187988</v>
      </c>
      <c r="W1146" s="27">
        <v>0</v>
      </c>
      <c r="X1146" s="27">
        <v>3171165.3575134301</v>
      </c>
      <c r="Y1146" s="27">
        <v>1419170.0923309301</v>
      </c>
      <c r="Z1146" s="27">
        <v>909.65608465671505</v>
      </c>
      <c r="AA1146" s="27">
        <v>1103414.3581695601</v>
      </c>
      <c r="AB1146" s="27">
        <v>129558.809603691</v>
      </c>
      <c r="AC1146" s="27">
        <v>12786.8360304832</v>
      </c>
      <c r="AD1146" s="27">
        <v>25248663.5236816</v>
      </c>
      <c r="AE1146" s="27">
        <v>3510478.0306701702</v>
      </c>
      <c r="AF1146" s="27">
        <v>2064176.58387756</v>
      </c>
      <c r="AG1146" s="27">
        <v>1676751.9675903299</v>
      </c>
      <c r="AH1146" s="27">
        <v>0</v>
      </c>
      <c r="AI1146" s="27">
        <v>0</v>
      </c>
      <c r="AJ1146" s="27">
        <v>986391.65907287598</v>
      </c>
      <c r="AK1146" s="27">
        <v>0</v>
      </c>
      <c r="AL1146" s="27">
        <v>0</v>
      </c>
      <c r="AM1146" s="27">
        <v>1096990.84965515</v>
      </c>
      <c r="AN1146" s="27">
        <v>25154738.677246101</v>
      </c>
      <c r="AO1146" s="27">
        <v>38080219.383300804</v>
      </c>
      <c r="AP1146" s="27">
        <v>0</v>
      </c>
      <c r="AQ1146" s="27">
        <v>22543647.699951202</v>
      </c>
      <c r="AR1146" s="27">
        <v>10392234.2727051</v>
      </c>
      <c r="AS1146" s="27">
        <v>6179.4845961928404</v>
      </c>
      <c r="AT1146" s="27">
        <v>6723175.8982543899</v>
      </c>
      <c r="AU1146" s="27">
        <v>777070.72412109398</v>
      </c>
      <c r="AV1146" s="27">
        <v>29883.732238292701</v>
      </c>
      <c r="AW1146" s="27">
        <v>58195480.365234397</v>
      </c>
      <c r="AX1146" s="27">
        <v>26953312.893310498</v>
      </c>
      <c r="AY1146" s="27">
        <v>15158042.9268799</v>
      </c>
      <c r="AZ1146" s="27">
        <v>11447279.6552734</v>
      </c>
      <c r="BA1146" s="27">
        <v>0</v>
      </c>
      <c r="BB1146" s="27">
        <v>0</v>
      </c>
      <c r="BC1146" s="27">
        <v>6774418.6926879901</v>
      </c>
      <c r="BD1146" s="27">
        <v>0</v>
      </c>
      <c r="BE1146" s="27">
        <v>0</v>
      </c>
      <c r="BF1146" s="27">
        <v>6709659.9769897498</v>
      </c>
      <c r="BG1146" s="27">
        <v>58112471.237304702</v>
      </c>
      <c r="BH1146" s="27">
        <v>5962480.7775268601</v>
      </c>
      <c r="BI1146" s="27">
        <v>0</v>
      </c>
      <c r="BJ1146" s="27">
        <v>5527451.6268920898</v>
      </c>
      <c r="BK1146" s="27">
        <v>3383791.08511353</v>
      </c>
      <c r="BL1146" s="27">
        <v>0</v>
      </c>
      <c r="BM1146" s="27">
        <v>0</v>
      </c>
      <c r="BN1146" s="27">
        <v>0</v>
      </c>
      <c r="BO1146" s="27">
        <v>0</v>
      </c>
      <c r="BP1146" s="27">
        <v>0</v>
      </c>
      <c r="BQ1146" s="27">
        <v>0</v>
      </c>
      <c r="BR1146" s="27">
        <v>4668028.9658813505</v>
      </c>
      <c r="BS1146" s="27">
        <v>4158992.1393432599</v>
      </c>
      <c r="BT1146" s="27">
        <v>0</v>
      </c>
      <c r="BU1146" s="27">
        <v>0</v>
      </c>
      <c r="BV1146" s="27">
        <v>2759799.1152648898</v>
      </c>
      <c r="BW1146" s="27">
        <v>0</v>
      </c>
      <c r="BX1146" s="27">
        <v>0</v>
      </c>
      <c r="BY1146" s="27">
        <v>0</v>
      </c>
      <c r="BZ1146" s="27">
        <v>0</v>
      </c>
      <c r="CA1146" s="27">
        <v>125521.82847023</v>
      </c>
      <c r="CB1146" s="27">
        <v>8234567.66015625</v>
      </c>
      <c r="CC1146" s="27">
        <v>60482361.236816399</v>
      </c>
      <c r="CD1146" s="27">
        <v>11482394.349121099</v>
      </c>
      <c r="CE1146" s="27">
        <v>5447.5038951039296</v>
      </c>
      <c r="CF1146" s="27">
        <v>1098930.56742859</v>
      </c>
      <c r="CG1146" s="27">
        <v>6720535.3356323196</v>
      </c>
      <c r="CH1146" s="27">
        <v>0</v>
      </c>
      <c r="CI1146" s="27">
        <v>130924.20567321801</v>
      </c>
      <c r="CJ1146" s="27">
        <v>9332877.2733154297</v>
      </c>
      <c r="CK1146" s="27">
        <v>67188463.740234405</v>
      </c>
      <c r="CL1146" s="27">
        <v>11463218.2340088</v>
      </c>
      <c r="CM1146" s="27">
        <v>214604.982601166</v>
      </c>
      <c r="CN1146" s="27">
        <v>34496422.184082001</v>
      </c>
      <c r="CO1146" s="27">
        <v>125192244.765625</v>
      </c>
      <c r="CP1146" s="27">
        <v>11463218.2340088</v>
      </c>
      <c r="CQ1146" s="27">
        <v>0</v>
      </c>
      <c r="CR1146" s="27">
        <v>0</v>
      </c>
      <c r="CS1146" s="27">
        <v>0</v>
      </c>
      <c r="CT1146" s="27">
        <v>0</v>
      </c>
    </row>
    <row r="1147" spans="1:98">
      <c r="A1147" s="104" t="s">
        <v>73</v>
      </c>
      <c r="B1147" s="132">
        <v>38139</v>
      </c>
      <c r="C1147" s="27">
        <v>88951.995469093294</v>
      </c>
      <c r="D1147" s="27">
        <v>0</v>
      </c>
      <c r="E1147" s="27">
        <v>36768.579473018603</v>
      </c>
      <c r="F1147" s="27">
        <v>20243.721450567198</v>
      </c>
      <c r="G1147" s="27">
        <v>186.48037057369899</v>
      </c>
      <c r="H1147" s="27">
        <v>5259.81248092651</v>
      </c>
      <c r="I1147" s="27">
        <v>541.03513668477501</v>
      </c>
      <c r="J1147" s="27">
        <v>3813.7319964170501</v>
      </c>
      <c r="K1147" s="27">
        <v>78929.206071853594</v>
      </c>
      <c r="L1147" s="27">
        <v>69051.850414276094</v>
      </c>
      <c r="M1147" s="27">
        <v>39012.686338424697</v>
      </c>
      <c r="N1147" s="27">
        <v>10368.615648388901</v>
      </c>
      <c r="O1147" s="27">
        <v>0</v>
      </c>
      <c r="P1147" s="27">
        <v>0</v>
      </c>
      <c r="Q1147" s="27">
        <v>7282.0112853646297</v>
      </c>
      <c r="R1147" s="27">
        <v>0</v>
      </c>
      <c r="S1147" s="27">
        <v>0</v>
      </c>
      <c r="T1147" s="27">
        <v>5475.6908984184302</v>
      </c>
      <c r="U1147" s="27">
        <v>84302.519945144697</v>
      </c>
      <c r="V1147" s="27">
        <v>5056517.0253906297</v>
      </c>
      <c r="W1147" s="27">
        <v>0</v>
      </c>
      <c r="X1147" s="27">
        <v>3137604.3666992201</v>
      </c>
      <c r="Y1147" s="27">
        <v>1446268.8009796101</v>
      </c>
      <c r="Z1147" s="27">
        <v>34382.5883579254</v>
      </c>
      <c r="AA1147" s="27">
        <v>1052342.6958007801</v>
      </c>
      <c r="AB1147" s="27">
        <v>128903.73979950001</v>
      </c>
      <c r="AC1147" s="27">
        <v>939539.53402709996</v>
      </c>
      <c r="AD1147" s="27">
        <v>23454625.4990234</v>
      </c>
      <c r="AE1147" s="27">
        <v>3464441.0166931199</v>
      </c>
      <c r="AF1147" s="27">
        <v>2028857.95776367</v>
      </c>
      <c r="AG1147" s="27">
        <v>1705852.41421509</v>
      </c>
      <c r="AH1147" s="27">
        <v>0</v>
      </c>
      <c r="AI1147" s="27">
        <v>0</v>
      </c>
      <c r="AJ1147" s="27">
        <v>972148.72722625697</v>
      </c>
      <c r="AK1147" s="27">
        <v>0</v>
      </c>
      <c r="AL1147" s="27">
        <v>0</v>
      </c>
      <c r="AM1147" s="27">
        <v>1097680.71211243</v>
      </c>
      <c r="AN1147" s="27">
        <v>25009839.4770508</v>
      </c>
      <c r="AO1147" s="27">
        <v>37991866.895507798</v>
      </c>
      <c r="AP1147" s="27">
        <v>0</v>
      </c>
      <c r="AQ1147" s="27">
        <v>22680411.247314502</v>
      </c>
      <c r="AR1147" s="27">
        <v>10884497.241088901</v>
      </c>
      <c r="AS1147" s="27">
        <v>212293.664710999</v>
      </c>
      <c r="AT1147" s="27">
        <v>6477447.6334838904</v>
      </c>
      <c r="AU1147" s="27">
        <v>778123.43127441395</v>
      </c>
      <c r="AV1147" s="27">
        <v>2186490.9618530301</v>
      </c>
      <c r="AW1147" s="27">
        <v>54480996.653808601</v>
      </c>
      <c r="AX1147" s="27">
        <v>27101926.205078099</v>
      </c>
      <c r="AY1147" s="27">
        <v>14998740.712890601</v>
      </c>
      <c r="AZ1147" s="27">
        <v>11670599.665283199</v>
      </c>
      <c r="BA1147" s="27">
        <v>0</v>
      </c>
      <c r="BB1147" s="27">
        <v>0</v>
      </c>
      <c r="BC1147" s="27">
        <v>6725953.8909301804</v>
      </c>
      <c r="BD1147" s="27">
        <v>0</v>
      </c>
      <c r="BE1147" s="27">
        <v>0</v>
      </c>
      <c r="BF1147" s="27">
        <v>6769827.5349731399</v>
      </c>
      <c r="BG1147" s="27">
        <v>58335715.645996101</v>
      </c>
      <c r="BH1147" s="27">
        <v>6081598.66796875</v>
      </c>
      <c r="BI1147" s="27">
        <v>0</v>
      </c>
      <c r="BJ1147" s="27">
        <v>5523295.3782348596</v>
      </c>
      <c r="BK1147" s="27">
        <v>3477470.5677795401</v>
      </c>
      <c r="BL1147" s="27">
        <v>0</v>
      </c>
      <c r="BM1147" s="27">
        <v>0</v>
      </c>
      <c r="BN1147" s="27">
        <v>0</v>
      </c>
      <c r="BO1147" s="27">
        <v>0</v>
      </c>
      <c r="BP1147" s="27">
        <v>0</v>
      </c>
      <c r="BQ1147" s="27">
        <v>0</v>
      </c>
      <c r="BR1147" s="27">
        <v>4631551.6372680701</v>
      </c>
      <c r="BS1147" s="27">
        <v>4289481.9880371103</v>
      </c>
      <c r="BT1147" s="27">
        <v>0</v>
      </c>
      <c r="BU1147" s="27">
        <v>0</v>
      </c>
      <c r="BV1147" s="27">
        <v>2741567.3352966299</v>
      </c>
      <c r="BW1147" s="27">
        <v>0</v>
      </c>
      <c r="BX1147" s="27">
        <v>0</v>
      </c>
      <c r="BY1147" s="27">
        <v>0</v>
      </c>
      <c r="BZ1147" s="27">
        <v>0</v>
      </c>
      <c r="CA1147" s="27">
        <v>126121.932353973</v>
      </c>
      <c r="CB1147" s="27">
        <v>8192175.0717163105</v>
      </c>
      <c r="CC1147" s="27">
        <v>60813573.130859397</v>
      </c>
      <c r="CD1147" s="27">
        <v>11556508.779296899</v>
      </c>
      <c r="CE1147" s="27">
        <v>5463.3322237729999</v>
      </c>
      <c r="CF1147" s="27">
        <v>1088952.0965881301</v>
      </c>
      <c r="CG1147" s="27">
        <v>6717836.5541992197</v>
      </c>
      <c r="CH1147" s="27">
        <v>0</v>
      </c>
      <c r="CI1147" s="27">
        <v>131591.38065910299</v>
      </c>
      <c r="CJ1147" s="27">
        <v>9281454.4993896503</v>
      </c>
      <c r="CK1147" s="27">
        <v>67544261.785156295</v>
      </c>
      <c r="CL1147" s="27">
        <v>11540007.1236572</v>
      </c>
      <c r="CM1147" s="27">
        <v>215705.33079910299</v>
      </c>
      <c r="CN1147" s="27">
        <v>34282979.072265603</v>
      </c>
      <c r="CO1147" s="27">
        <v>125986531.15429699</v>
      </c>
      <c r="CP1147" s="27">
        <v>11540007.1236572</v>
      </c>
      <c r="CQ1147" s="27">
        <v>0</v>
      </c>
      <c r="CR1147" s="27">
        <v>0</v>
      </c>
      <c r="CS1147" s="27">
        <v>0</v>
      </c>
      <c r="CT1147" s="27">
        <v>0</v>
      </c>
    </row>
    <row r="1148" spans="1:98">
      <c r="A1148" s="104" t="s">
        <v>73</v>
      </c>
      <c r="B1148" s="132">
        <v>38231</v>
      </c>
      <c r="C1148" s="27">
        <v>90833.408477783203</v>
      </c>
      <c r="D1148" s="27">
        <v>0</v>
      </c>
      <c r="E1148" s="27">
        <v>38139.065713882403</v>
      </c>
      <c r="F1148" s="27">
        <v>22227.776143550898</v>
      </c>
      <c r="G1148" s="27">
        <v>456.67639251425902</v>
      </c>
      <c r="H1148" s="27">
        <v>4944.3832181692096</v>
      </c>
      <c r="I1148" s="27">
        <v>529.813665233552</v>
      </c>
      <c r="J1148" s="27">
        <v>8629.7097944021207</v>
      </c>
      <c r="K1148" s="27">
        <v>74880.990559577898</v>
      </c>
      <c r="L1148" s="27">
        <v>72845.772896766706</v>
      </c>
      <c r="M1148" s="27">
        <v>39501.336058616602</v>
      </c>
      <c r="N1148" s="27">
        <v>10712.0515418053</v>
      </c>
      <c r="O1148" s="27">
        <v>0</v>
      </c>
      <c r="P1148" s="27">
        <v>0</v>
      </c>
      <c r="Q1148" s="27">
        <v>7292.4412224292801</v>
      </c>
      <c r="R1148" s="27">
        <v>0</v>
      </c>
      <c r="S1148" s="27">
        <v>0</v>
      </c>
      <c r="T1148" s="27">
        <v>5434.2212396860104</v>
      </c>
      <c r="U1148" s="27">
        <v>83654.625421524004</v>
      </c>
      <c r="V1148" s="27">
        <v>5101236.2214965802</v>
      </c>
      <c r="W1148" s="27">
        <v>0</v>
      </c>
      <c r="X1148" s="27">
        <v>3153335.5130310101</v>
      </c>
      <c r="Y1148" s="27">
        <v>1486986.7803955099</v>
      </c>
      <c r="Z1148" s="27">
        <v>92578.678395271301</v>
      </c>
      <c r="AA1148" s="27">
        <v>1023017.82571411</v>
      </c>
      <c r="AB1148" s="27">
        <v>129082.864515305</v>
      </c>
      <c r="AC1148" s="27">
        <v>2469862.46875</v>
      </c>
      <c r="AD1148" s="27">
        <v>21488084.556152299</v>
      </c>
      <c r="AE1148" s="27">
        <v>3577084.72198486</v>
      </c>
      <c r="AF1148" s="27">
        <v>2039086.9402771001</v>
      </c>
      <c r="AG1148" s="27">
        <v>1729351.8319091799</v>
      </c>
      <c r="AH1148" s="27">
        <v>0</v>
      </c>
      <c r="AI1148" s="27">
        <v>0</v>
      </c>
      <c r="AJ1148" s="27">
        <v>962644.38522338902</v>
      </c>
      <c r="AK1148" s="27">
        <v>0</v>
      </c>
      <c r="AL1148" s="27">
        <v>0</v>
      </c>
      <c r="AM1148" s="27">
        <v>1100374.3406829799</v>
      </c>
      <c r="AN1148" s="27">
        <v>23972355.704589799</v>
      </c>
      <c r="AO1148" s="27">
        <v>39014054.722167999</v>
      </c>
      <c r="AP1148" s="27">
        <v>0</v>
      </c>
      <c r="AQ1148" s="27">
        <v>22885099.9763184</v>
      </c>
      <c r="AR1148" s="27">
        <v>11074680.418945299</v>
      </c>
      <c r="AS1148" s="27">
        <v>573457.71456909203</v>
      </c>
      <c r="AT1148" s="27">
        <v>6396740.1127929697</v>
      </c>
      <c r="AU1148" s="27">
        <v>785941.48124694801</v>
      </c>
      <c r="AV1148" s="27">
        <v>5779290.4638061495</v>
      </c>
      <c r="AW1148" s="27">
        <v>50833906.705566399</v>
      </c>
      <c r="AX1148" s="27">
        <v>28254648.615478501</v>
      </c>
      <c r="AY1148" s="27">
        <v>15330498.3514404</v>
      </c>
      <c r="AZ1148" s="27">
        <v>12022605.400512701</v>
      </c>
      <c r="BA1148" s="27">
        <v>0</v>
      </c>
      <c r="BB1148" s="27">
        <v>0</v>
      </c>
      <c r="BC1148" s="27">
        <v>6732170.88098145</v>
      </c>
      <c r="BD1148" s="27">
        <v>0</v>
      </c>
      <c r="BE1148" s="27">
        <v>0</v>
      </c>
      <c r="BF1148" s="27">
        <v>6851596.14953613</v>
      </c>
      <c r="BG1148" s="27">
        <v>56413232.326171897</v>
      </c>
      <c r="BH1148" s="27">
        <v>6514504.3054809598</v>
      </c>
      <c r="BI1148" s="27">
        <v>0</v>
      </c>
      <c r="BJ1148" s="27">
        <v>5638686.9050903302</v>
      </c>
      <c r="BK1148" s="27">
        <v>3591891.8744201702</v>
      </c>
      <c r="BL1148" s="27">
        <v>0</v>
      </c>
      <c r="BM1148" s="27">
        <v>0</v>
      </c>
      <c r="BN1148" s="27">
        <v>0</v>
      </c>
      <c r="BO1148" s="27">
        <v>0</v>
      </c>
      <c r="BP1148" s="27">
        <v>0</v>
      </c>
      <c r="BQ1148" s="27">
        <v>0</v>
      </c>
      <c r="BR1148" s="27">
        <v>4767570.4409179697</v>
      </c>
      <c r="BS1148" s="27">
        <v>4457443.9731445303</v>
      </c>
      <c r="BT1148" s="27">
        <v>0</v>
      </c>
      <c r="BU1148" s="27">
        <v>0</v>
      </c>
      <c r="BV1148" s="27">
        <v>2759927.6773986798</v>
      </c>
      <c r="BW1148" s="27">
        <v>0</v>
      </c>
      <c r="BX1148" s="27">
        <v>0</v>
      </c>
      <c r="BY1148" s="27">
        <v>0</v>
      </c>
      <c r="BZ1148" s="27">
        <v>0</v>
      </c>
      <c r="CA1148" s="27">
        <v>128401.58615303</v>
      </c>
      <c r="CB1148" s="27">
        <v>8277833.4996948196</v>
      </c>
      <c r="CC1148" s="27">
        <v>61994992.843261696</v>
      </c>
      <c r="CD1148" s="27">
        <v>12209043.5166016</v>
      </c>
      <c r="CE1148" s="27">
        <v>5337.6294454336203</v>
      </c>
      <c r="CF1148" s="27">
        <v>1096945.0209808301</v>
      </c>
      <c r="CG1148" s="27">
        <v>6823871.6251220703</v>
      </c>
      <c r="CH1148" s="27">
        <v>0</v>
      </c>
      <c r="CI1148" s="27">
        <v>133722.229310989</v>
      </c>
      <c r="CJ1148" s="27">
        <v>9376178.7353515606</v>
      </c>
      <c r="CK1148" s="27">
        <v>68823869.359375</v>
      </c>
      <c r="CL1148" s="27">
        <v>12236840.849121099</v>
      </c>
      <c r="CM1148" s="27">
        <v>217552.039230347</v>
      </c>
      <c r="CN1148" s="27">
        <v>33309229.344970699</v>
      </c>
      <c r="CO1148" s="27">
        <v>124998796.26367199</v>
      </c>
      <c r="CP1148" s="27">
        <v>12236840.849121099</v>
      </c>
      <c r="CQ1148" s="27">
        <v>0</v>
      </c>
      <c r="CR1148" s="27">
        <v>0</v>
      </c>
      <c r="CS1148" s="27">
        <v>0</v>
      </c>
      <c r="CT1148" s="27">
        <v>0</v>
      </c>
    </row>
    <row r="1149" spans="1:98">
      <c r="A1149" s="104" t="s">
        <v>73</v>
      </c>
      <c r="B1149" s="132">
        <v>38322</v>
      </c>
      <c r="C1149" s="27">
        <v>92749.263628959699</v>
      </c>
      <c r="D1149" s="27">
        <v>0</v>
      </c>
      <c r="E1149" s="27">
        <v>36071.089383125298</v>
      </c>
      <c r="F1149" s="27">
        <v>21118.885922908801</v>
      </c>
      <c r="G1149" s="27">
        <v>772.01896852254902</v>
      </c>
      <c r="H1149" s="27">
        <v>4649.3828224539802</v>
      </c>
      <c r="I1149" s="27">
        <v>524.68925083428599</v>
      </c>
      <c r="J1149" s="27">
        <v>13480.827142238601</v>
      </c>
      <c r="K1149" s="27">
        <v>73651.978052139297</v>
      </c>
      <c r="L1149" s="27">
        <v>71577.488055229202</v>
      </c>
      <c r="M1149" s="27">
        <v>39885.933937549598</v>
      </c>
      <c r="N1149" s="27">
        <v>10909.0585711002</v>
      </c>
      <c r="O1149" s="27">
        <v>0</v>
      </c>
      <c r="P1149" s="27">
        <v>0</v>
      </c>
      <c r="Q1149" s="27">
        <v>7324.8959077596701</v>
      </c>
      <c r="R1149" s="27">
        <v>0</v>
      </c>
      <c r="S1149" s="27">
        <v>0</v>
      </c>
      <c r="T1149" s="27">
        <v>5399.3036472201302</v>
      </c>
      <c r="U1149" s="27">
        <v>85135.470896720901</v>
      </c>
      <c r="V1149" s="27">
        <v>5245898.7551879901</v>
      </c>
      <c r="W1149" s="27">
        <v>0</v>
      </c>
      <c r="X1149" s="27">
        <v>3082832.0526428199</v>
      </c>
      <c r="Y1149" s="27">
        <v>1518573.84721375</v>
      </c>
      <c r="Z1149" s="27">
        <v>179880.942432404</v>
      </c>
      <c r="AA1149" s="27">
        <v>919169.77373504604</v>
      </c>
      <c r="AB1149" s="27">
        <v>121189.402132034</v>
      </c>
      <c r="AC1149" s="27">
        <v>4669125.2677002</v>
      </c>
      <c r="AD1149" s="27">
        <v>21548326.2731934</v>
      </c>
      <c r="AE1149" s="27">
        <v>3522338.8617553702</v>
      </c>
      <c r="AF1149" s="27">
        <v>2062726.741745</v>
      </c>
      <c r="AG1149" s="27">
        <v>1770499.1961669901</v>
      </c>
      <c r="AH1149" s="27">
        <v>0</v>
      </c>
      <c r="AI1149" s="27">
        <v>0</v>
      </c>
      <c r="AJ1149" s="27">
        <v>962014.57804870605</v>
      </c>
      <c r="AK1149" s="27">
        <v>0</v>
      </c>
      <c r="AL1149" s="27">
        <v>0</v>
      </c>
      <c r="AM1149" s="27">
        <v>1097578.5690154999</v>
      </c>
      <c r="AN1149" s="27">
        <v>25554391.095703099</v>
      </c>
      <c r="AO1149" s="27">
        <v>40521740.154296897</v>
      </c>
      <c r="AP1149" s="27">
        <v>0</v>
      </c>
      <c r="AQ1149" s="27">
        <v>22534764.0078125</v>
      </c>
      <c r="AR1149" s="27">
        <v>11415191.6282959</v>
      </c>
      <c r="AS1149" s="27">
        <v>1140019.1621704099</v>
      </c>
      <c r="AT1149" s="27">
        <v>5844697.8644409198</v>
      </c>
      <c r="AU1149" s="27">
        <v>757098.27452087402</v>
      </c>
      <c r="AV1149" s="27">
        <v>11039555.2496338</v>
      </c>
      <c r="AW1149" s="27">
        <v>51204475.118652299</v>
      </c>
      <c r="AX1149" s="27">
        <v>28233806.487060498</v>
      </c>
      <c r="AY1149" s="27">
        <v>15687885.1241455</v>
      </c>
      <c r="AZ1149" s="27">
        <v>12462848.6479492</v>
      </c>
      <c r="BA1149" s="27">
        <v>0</v>
      </c>
      <c r="BB1149" s="27">
        <v>0</v>
      </c>
      <c r="BC1149" s="27">
        <v>6837766.7768554697</v>
      </c>
      <c r="BD1149" s="27">
        <v>0</v>
      </c>
      <c r="BE1149" s="27">
        <v>0</v>
      </c>
      <c r="BF1149" s="27">
        <v>6957306.9216308603</v>
      </c>
      <c r="BG1149" s="27">
        <v>60574125.2978516</v>
      </c>
      <c r="BH1149" s="27">
        <v>6678462.4487915002</v>
      </c>
      <c r="BI1149" s="27">
        <v>0</v>
      </c>
      <c r="BJ1149" s="27">
        <v>5647260.1388549795</v>
      </c>
      <c r="BK1149" s="27">
        <v>3753408.62316895</v>
      </c>
      <c r="BL1149" s="27">
        <v>0</v>
      </c>
      <c r="BM1149" s="27">
        <v>0</v>
      </c>
      <c r="BN1149" s="27">
        <v>0</v>
      </c>
      <c r="BO1149" s="27">
        <v>0</v>
      </c>
      <c r="BP1149" s="27">
        <v>0</v>
      </c>
      <c r="BQ1149" s="27">
        <v>0</v>
      </c>
      <c r="BR1149" s="27">
        <v>4895099.24816895</v>
      </c>
      <c r="BS1149" s="27">
        <v>4625413.9100341797</v>
      </c>
      <c r="BT1149" s="27">
        <v>0</v>
      </c>
      <c r="BU1149" s="27">
        <v>0</v>
      </c>
      <c r="BV1149" s="27">
        <v>2794188.6363830599</v>
      </c>
      <c r="BW1149" s="27">
        <v>0</v>
      </c>
      <c r="BX1149" s="27">
        <v>0</v>
      </c>
      <c r="BY1149" s="27">
        <v>0</v>
      </c>
      <c r="BZ1149" s="27">
        <v>0</v>
      </c>
      <c r="CA1149" s="27">
        <v>128613.93764018999</v>
      </c>
      <c r="CB1149" s="27">
        <v>8320425.40197754</v>
      </c>
      <c r="CC1149" s="27">
        <v>62973603.428222701</v>
      </c>
      <c r="CD1149" s="27">
        <v>12324460.623291001</v>
      </c>
      <c r="CE1149" s="27">
        <v>5474.6816261410704</v>
      </c>
      <c r="CF1149" s="27">
        <v>1108125.2128143299</v>
      </c>
      <c r="CG1149" s="27">
        <v>7028894.9718627902</v>
      </c>
      <c r="CH1149" s="27">
        <v>0</v>
      </c>
      <c r="CI1149" s="27">
        <v>134131.29955863999</v>
      </c>
      <c r="CJ1149" s="27">
        <v>9427817.4227294903</v>
      </c>
      <c r="CK1149" s="27">
        <v>69999625.067382798</v>
      </c>
      <c r="CL1149" s="27">
        <v>12337671.9857178</v>
      </c>
      <c r="CM1149" s="27">
        <v>219209.543046951</v>
      </c>
      <c r="CN1149" s="27">
        <v>35014894.438964799</v>
      </c>
      <c r="CO1149" s="27">
        <v>130708747.106445</v>
      </c>
      <c r="CP1149" s="27">
        <v>12337671.9857178</v>
      </c>
      <c r="CQ1149" s="27">
        <v>0</v>
      </c>
      <c r="CR1149" s="27">
        <v>0</v>
      </c>
      <c r="CS1149" s="27">
        <v>0</v>
      </c>
      <c r="CT1149" s="27">
        <v>0</v>
      </c>
    </row>
    <row r="1150" spans="1:98">
      <c r="A1150" s="104" t="s">
        <v>73</v>
      </c>
      <c r="B1150" s="132">
        <v>38412</v>
      </c>
      <c r="C1150" s="27">
        <v>95425.969386100798</v>
      </c>
      <c r="D1150" s="27">
        <v>0</v>
      </c>
      <c r="E1150" s="27">
        <v>36082.605632781997</v>
      </c>
      <c r="F1150" s="27">
        <v>21516.165614843401</v>
      </c>
      <c r="G1150" s="27">
        <v>1032.8812299817801</v>
      </c>
      <c r="H1150" s="27">
        <v>4262.0785011649104</v>
      </c>
      <c r="I1150" s="27">
        <v>506.08843243494601</v>
      </c>
      <c r="J1150" s="27">
        <v>18308.544536590602</v>
      </c>
      <c r="K1150" s="27">
        <v>66395.557246208205</v>
      </c>
      <c r="L1150" s="27">
        <v>71929.489716529803</v>
      </c>
      <c r="M1150" s="27">
        <v>40462.079623222402</v>
      </c>
      <c r="N1150" s="27">
        <v>11302.119915008499</v>
      </c>
      <c r="O1150" s="27">
        <v>0</v>
      </c>
      <c r="P1150" s="27">
        <v>0</v>
      </c>
      <c r="Q1150" s="27">
        <v>7279.6573983430899</v>
      </c>
      <c r="R1150" s="27">
        <v>0</v>
      </c>
      <c r="S1150" s="27">
        <v>0</v>
      </c>
      <c r="T1150" s="27">
        <v>5301.3186559081096</v>
      </c>
      <c r="U1150" s="27">
        <v>85850.392113685593</v>
      </c>
      <c r="V1150" s="27">
        <v>5364521.46203613</v>
      </c>
      <c r="W1150" s="27">
        <v>0</v>
      </c>
      <c r="X1150" s="27">
        <v>3070707.4957580599</v>
      </c>
      <c r="Y1150" s="27">
        <v>1528047.3379058801</v>
      </c>
      <c r="Z1150" s="27">
        <v>239834.75994110099</v>
      </c>
      <c r="AA1150" s="27">
        <v>838952.84069061303</v>
      </c>
      <c r="AB1150" s="27">
        <v>118383.48319244399</v>
      </c>
      <c r="AC1150" s="27">
        <v>6318443.2335205097</v>
      </c>
      <c r="AD1150" s="27">
        <v>19254733.834716801</v>
      </c>
      <c r="AE1150" s="27">
        <v>3603020.06787109</v>
      </c>
      <c r="AF1150" s="27">
        <v>2077217.9626159701</v>
      </c>
      <c r="AG1150" s="27">
        <v>1812587.47171021</v>
      </c>
      <c r="AH1150" s="27">
        <v>0</v>
      </c>
      <c r="AI1150" s="27">
        <v>0</v>
      </c>
      <c r="AJ1150" s="27">
        <v>937699.57903289795</v>
      </c>
      <c r="AK1150" s="27">
        <v>0</v>
      </c>
      <c r="AL1150" s="27">
        <v>0</v>
      </c>
      <c r="AM1150" s="27">
        <v>1095898.6031341599</v>
      </c>
      <c r="AN1150" s="27">
        <v>26124320.415527299</v>
      </c>
      <c r="AO1150" s="27">
        <v>41885934.146972701</v>
      </c>
      <c r="AP1150" s="27">
        <v>0</v>
      </c>
      <c r="AQ1150" s="27">
        <v>22904163.356201202</v>
      </c>
      <c r="AR1150" s="27">
        <v>11779119.5675049</v>
      </c>
      <c r="AS1150" s="27">
        <v>1536186.3996429399</v>
      </c>
      <c r="AT1150" s="27">
        <v>5383993.8479614304</v>
      </c>
      <c r="AU1150" s="27">
        <v>749497.91416168201</v>
      </c>
      <c r="AV1150" s="27">
        <v>15224201.4439697</v>
      </c>
      <c r="AW1150" s="27">
        <v>46114792.095703103</v>
      </c>
      <c r="AX1150" s="27">
        <v>28842215.635009799</v>
      </c>
      <c r="AY1150" s="27">
        <v>16048637.8665771</v>
      </c>
      <c r="AZ1150" s="27">
        <v>12845749.6096191</v>
      </c>
      <c r="BA1150" s="27">
        <v>0</v>
      </c>
      <c r="BB1150" s="27">
        <v>0</v>
      </c>
      <c r="BC1150" s="27">
        <v>6746562.8607788105</v>
      </c>
      <c r="BD1150" s="27">
        <v>0</v>
      </c>
      <c r="BE1150" s="27">
        <v>0</v>
      </c>
      <c r="BF1150" s="27">
        <v>7054714.0501098596</v>
      </c>
      <c r="BG1150" s="27">
        <v>62717204.1953125</v>
      </c>
      <c r="BH1150" s="27">
        <v>6779596.0850219699</v>
      </c>
      <c r="BI1150" s="27">
        <v>0</v>
      </c>
      <c r="BJ1150" s="27">
        <v>5616638.2912597703</v>
      </c>
      <c r="BK1150" s="27">
        <v>3815752.28656006</v>
      </c>
      <c r="BL1150" s="27">
        <v>0</v>
      </c>
      <c r="BM1150" s="27">
        <v>0</v>
      </c>
      <c r="BN1150" s="27">
        <v>0</v>
      </c>
      <c r="BO1150" s="27">
        <v>0</v>
      </c>
      <c r="BP1150" s="27">
        <v>0</v>
      </c>
      <c r="BQ1150" s="27">
        <v>0</v>
      </c>
      <c r="BR1150" s="27">
        <v>4943920.3726806603</v>
      </c>
      <c r="BS1150" s="27">
        <v>4765336.4838256799</v>
      </c>
      <c r="BT1150" s="27">
        <v>0</v>
      </c>
      <c r="BU1150" s="27">
        <v>0</v>
      </c>
      <c r="BV1150" s="27">
        <v>2780102.2693176302</v>
      </c>
      <c r="BW1150" s="27">
        <v>0</v>
      </c>
      <c r="BX1150" s="27">
        <v>0</v>
      </c>
      <c r="BY1150" s="27">
        <v>0</v>
      </c>
      <c r="BZ1150" s="27">
        <v>0</v>
      </c>
      <c r="CA1150" s="27">
        <v>131731.60579299901</v>
      </c>
      <c r="CB1150" s="27">
        <v>8431628.6715087909</v>
      </c>
      <c r="CC1150" s="27">
        <v>64683975.083007798</v>
      </c>
      <c r="CD1150" s="27">
        <v>12393495.903930699</v>
      </c>
      <c r="CE1150" s="27">
        <v>5340.8559302091599</v>
      </c>
      <c r="CF1150" s="27">
        <v>1098867.3013915999</v>
      </c>
      <c r="CG1150" s="27">
        <v>7072296.9486694299</v>
      </c>
      <c r="CH1150" s="27">
        <v>0</v>
      </c>
      <c r="CI1150" s="27">
        <v>137033.067174911</v>
      </c>
      <c r="CJ1150" s="27">
        <v>9529385.1379394494</v>
      </c>
      <c r="CK1150" s="27">
        <v>71740440.256835893</v>
      </c>
      <c r="CL1150" s="27">
        <v>12374536.830200201</v>
      </c>
      <c r="CM1150" s="27">
        <v>222625.29043388399</v>
      </c>
      <c r="CN1150" s="27">
        <v>35662995.564453103</v>
      </c>
      <c r="CO1150" s="27">
        <v>134352318.52539101</v>
      </c>
      <c r="CP1150" s="27">
        <v>12374536.830200201</v>
      </c>
      <c r="CQ1150" s="27">
        <v>0</v>
      </c>
      <c r="CR1150" s="27">
        <v>0</v>
      </c>
      <c r="CS1150" s="27">
        <v>0</v>
      </c>
      <c r="CT1150" s="27">
        <v>0</v>
      </c>
    </row>
    <row r="1151" spans="1:98">
      <c r="A1151" s="104" t="s">
        <v>73</v>
      </c>
      <c r="B1151" s="132">
        <v>38504</v>
      </c>
      <c r="C1151" s="27">
        <v>97837.432004928603</v>
      </c>
      <c r="D1151" s="27">
        <v>0</v>
      </c>
      <c r="E1151" s="27">
        <v>35283.580385685003</v>
      </c>
      <c r="F1151" s="27">
        <v>21673.4662742615</v>
      </c>
      <c r="G1151" s="27">
        <v>1482.4248678833201</v>
      </c>
      <c r="H1151" s="27">
        <v>3956.1444485187499</v>
      </c>
      <c r="I1151" s="27">
        <v>472.29489013180103</v>
      </c>
      <c r="J1151" s="27">
        <v>25513.030294656801</v>
      </c>
      <c r="K1151" s="27">
        <v>60808.136670589403</v>
      </c>
      <c r="L1151" s="27">
        <v>73279.074692726106</v>
      </c>
      <c r="M1151" s="27">
        <v>41129.151086330399</v>
      </c>
      <c r="N1151" s="27">
        <v>11530.3121603727</v>
      </c>
      <c r="O1151" s="27">
        <v>0</v>
      </c>
      <c r="P1151" s="27">
        <v>0</v>
      </c>
      <c r="Q1151" s="27">
        <v>7287.5283436179197</v>
      </c>
      <c r="R1151" s="27">
        <v>0</v>
      </c>
      <c r="S1151" s="27">
        <v>0</v>
      </c>
      <c r="T1151" s="27">
        <v>5401.4287933707201</v>
      </c>
      <c r="U1151" s="27">
        <v>86465.986213684097</v>
      </c>
      <c r="V1151" s="27">
        <v>5568619.83911133</v>
      </c>
      <c r="W1151" s="27">
        <v>0</v>
      </c>
      <c r="X1151" s="27">
        <v>3044195.10119629</v>
      </c>
      <c r="Y1151" s="27">
        <v>1548593.9075622601</v>
      </c>
      <c r="Z1151" s="27">
        <v>360303.728305817</v>
      </c>
      <c r="AA1151" s="27">
        <v>774145.89418029797</v>
      </c>
      <c r="AB1151" s="27">
        <v>108768.339130402</v>
      </c>
      <c r="AC1151" s="27">
        <v>9384579.48120117</v>
      </c>
      <c r="AD1151" s="27">
        <v>17246546.271728501</v>
      </c>
      <c r="AE1151" s="27">
        <v>3678435.31500244</v>
      </c>
      <c r="AF1151" s="27">
        <v>2116917.0643615699</v>
      </c>
      <c r="AG1151" s="27">
        <v>1860502.18005371</v>
      </c>
      <c r="AH1151" s="27">
        <v>0</v>
      </c>
      <c r="AI1151" s="27">
        <v>0</v>
      </c>
      <c r="AJ1151" s="27">
        <v>926226.37342834496</v>
      </c>
      <c r="AK1151" s="27">
        <v>0</v>
      </c>
      <c r="AL1151" s="27">
        <v>0</v>
      </c>
      <c r="AM1151" s="27">
        <v>1128364.7212066699</v>
      </c>
      <c r="AN1151" s="27">
        <v>26615185.2431641</v>
      </c>
      <c r="AO1151" s="27">
        <v>43668522.367675804</v>
      </c>
      <c r="AP1151" s="27">
        <v>0</v>
      </c>
      <c r="AQ1151" s="27">
        <v>22994830.231445301</v>
      </c>
      <c r="AR1151" s="27">
        <v>12140780.7653809</v>
      </c>
      <c r="AS1151" s="27">
        <v>2342512.4885559101</v>
      </c>
      <c r="AT1151" s="27">
        <v>5012501.3783569299</v>
      </c>
      <c r="AU1151" s="27">
        <v>696021.08084106399</v>
      </c>
      <c r="AV1151" s="27">
        <v>22921922.237548798</v>
      </c>
      <c r="AW1151" s="27">
        <v>41586581.8447266</v>
      </c>
      <c r="AX1151" s="27">
        <v>29757699.183837902</v>
      </c>
      <c r="AY1151" s="27">
        <v>16496156.9257813</v>
      </c>
      <c r="AZ1151" s="27">
        <v>13343686.4328613</v>
      </c>
      <c r="BA1151" s="27">
        <v>0</v>
      </c>
      <c r="BB1151" s="27">
        <v>0</v>
      </c>
      <c r="BC1151" s="27">
        <v>6767267.0598144503</v>
      </c>
      <c r="BD1151" s="27">
        <v>0</v>
      </c>
      <c r="BE1151" s="27">
        <v>0</v>
      </c>
      <c r="BF1151" s="27">
        <v>7327674.7348022498</v>
      </c>
      <c r="BG1151" s="27">
        <v>64658450.955566399</v>
      </c>
      <c r="BH1151" s="27">
        <v>7105348.1705932599</v>
      </c>
      <c r="BI1151" s="27">
        <v>0</v>
      </c>
      <c r="BJ1151" s="27">
        <v>5732574.2610473596</v>
      </c>
      <c r="BK1151" s="27">
        <v>4022277.5386047401</v>
      </c>
      <c r="BL1151" s="27">
        <v>0</v>
      </c>
      <c r="BM1151" s="27">
        <v>0</v>
      </c>
      <c r="BN1151" s="27">
        <v>0</v>
      </c>
      <c r="BO1151" s="27">
        <v>0</v>
      </c>
      <c r="BP1151" s="27">
        <v>0</v>
      </c>
      <c r="BQ1151" s="27">
        <v>0</v>
      </c>
      <c r="BR1151" s="27">
        <v>5092207.6985473596</v>
      </c>
      <c r="BS1151" s="27">
        <v>4969106.5819702102</v>
      </c>
      <c r="BT1151" s="27">
        <v>0</v>
      </c>
      <c r="BU1151" s="27">
        <v>0</v>
      </c>
      <c r="BV1151" s="27">
        <v>2858690.4164123498</v>
      </c>
      <c r="BW1151" s="27">
        <v>0</v>
      </c>
      <c r="BX1151" s="27">
        <v>0</v>
      </c>
      <c r="BY1151" s="27">
        <v>0</v>
      </c>
      <c r="BZ1151" s="27">
        <v>0</v>
      </c>
      <c r="CA1151" s="27">
        <v>133516.928152084</v>
      </c>
      <c r="CB1151" s="27">
        <v>8615169.0183105506</v>
      </c>
      <c r="CC1151" s="27">
        <v>66822679.924316399</v>
      </c>
      <c r="CD1151" s="27">
        <v>12804744.533447299</v>
      </c>
      <c r="CE1151" s="27">
        <v>5401.4621229767799</v>
      </c>
      <c r="CF1151" s="27">
        <v>1121806.26266479</v>
      </c>
      <c r="CG1151" s="27">
        <v>7286667.5462036096</v>
      </c>
      <c r="CH1151" s="27">
        <v>0</v>
      </c>
      <c r="CI1151" s="27">
        <v>138937.473337173</v>
      </c>
      <c r="CJ1151" s="27">
        <v>9736920.2874755897</v>
      </c>
      <c r="CK1151" s="27">
        <v>74122230.967773393</v>
      </c>
      <c r="CL1151" s="27">
        <v>12788366.908813501</v>
      </c>
      <c r="CM1151" s="27">
        <v>225039.081588745</v>
      </c>
      <c r="CN1151" s="27">
        <v>36344883.573730499</v>
      </c>
      <c r="CO1151" s="27">
        <v>138885627.12890601</v>
      </c>
      <c r="CP1151" s="27">
        <v>12788366.908813501</v>
      </c>
      <c r="CQ1151" s="27">
        <v>0</v>
      </c>
      <c r="CR1151" s="27">
        <v>0</v>
      </c>
      <c r="CS1151" s="27">
        <v>0</v>
      </c>
      <c r="CT1151" s="27">
        <v>0</v>
      </c>
    </row>
    <row r="1152" spans="1:98">
      <c r="A1152" s="104" t="s">
        <v>73</v>
      </c>
      <c r="B1152" s="132">
        <v>38596</v>
      </c>
      <c r="C1152" s="27">
        <v>99953.234742164597</v>
      </c>
      <c r="D1152" s="27">
        <v>0</v>
      </c>
      <c r="E1152" s="27">
        <v>35520.285264491999</v>
      </c>
      <c r="F1152" s="27">
        <v>22406.373345136599</v>
      </c>
      <c r="G1152" s="27">
        <v>1801.0399442017099</v>
      </c>
      <c r="H1152" s="27">
        <v>3715.4971435964098</v>
      </c>
      <c r="I1152" s="27">
        <v>466.91009839996701</v>
      </c>
      <c r="J1152" s="27">
        <v>30864.997162580501</v>
      </c>
      <c r="K1152" s="27">
        <v>55636.9561581612</v>
      </c>
      <c r="L1152" s="27">
        <v>76442.780274391203</v>
      </c>
      <c r="M1152" s="27">
        <v>41802.300346851298</v>
      </c>
      <c r="N1152" s="27">
        <v>11691.3490127325</v>
      </c>
      <c r="O1152" s="27">
        <v>0</v>
      </c>
      <c r="P1152" s="27">
        <v>0</v>
      </c>
      <c r="Q1152" s="27">
        <v>7306.6802234053603</v>
      </c>
      <c r="R1152" s="27">
        <v>0</v>
      </c>
      <c r="S1152" s="27">
        <v>0</v>
      </c>
      <c r="T1152" s="27">
        <v>5548.6561439633397</v>
      </c>
      <c r="U1152" s="27">
        <v>86425.911839485198</v>
      </c>
      <c r="V1152" s="27">
        <v>5573156.3016967801</v>
      </c>
      <c r="W1152" s="27">
        <v>0</v>
      </c>
      <c r="X1152" s="27">
        <v>2994589.7782897898</v>
      </c>
      <c r="Y1152" s="27">
        <v>1565454.94125366</v>
      </c>
      <c r="Z1152" s="27">
        <v>439483.63232421898</v>
      </c>
      <c r="AA1152" s="27">
        <v>715061.20086669899</v>
      </c>
      <c r="AB1152" s="27">
        <v>103501.119063377</v>
      </c>
      <c r="AC1152" s="27">
        <v>11271832.9575195</v>
      </c>
      <c r="AD1152" s="27">
        <v>14912557.209716801</v>
      </c>
      <c r="AE1152" s="27">
        <v>3700717.6496581999</v>
      </c>
      <c r="AF1152" s="27">
        <v>2104405.9064331101</v>
      </c>
      <c r="AG1152" s="27">
        <v>1865575.4275970501</v>
      </c>
      <c r="AH1152" s="27">
        <v>0</v>
      </c>
      <c r="AI1152" s="27">
        <v>0</v>
      </c>
      <c r="AJ1152" s="27">
        <v>920884.35902404797</v>
      </c>
      <c r="AK1152" s="27">
        <v>0</v>
      </c>
      <c r="AL1152" s="27">
        <v>0</v>
      </c>
      <c r="AM1152" s="27">
        <v>1129247.2036895801</v>
      </c>
      <c r="AN1152" s="27">
        <v>25662117.097900402</v>
      </c>
      <c r="AO1152" s="27">
        <v>44510826.283691399</v>
      </c>
      <c r="AP1152" s="27">
        <v>0</v>
      </c>
      <c r="AQ1152" s="27">
        <v>22617665.146484401</v>
      </c>
      <c r="AR1152" s="27">
        <v>12045284.876831099</v>
      </c>
      <c r="AS1152" s="27">
        <v>2908127.19995117</v>
      </c>
      <c r="AT1152" s="27">
        <v>4729827.2890014602</v>
      </c>
      <c r="AU1152" s="27">
        <v>681740.540336609</v>
      </c>
      <c r="AV1152" s="27">
        <v>28067807.331542999</v>
      </c>
      <c r="AW1152" s="27">
        <v>36510286.3818359</v>
      </c>
      <c r="AX1152" s="27">
        <v>30366008.184082001</v>
      </c>
      <c r="AY1152" s="27">
        <v>16731810.193847699</v>
      </c>
      <c r="AZ1152" s="27">
        <v>13519585.2736816</v>
      </c>
      <c r="BA1152" s="27">
        <v>0</v>
      </c>
      <c r="BB1152" s="27">
        <v>0</v>
      </c>
      <c r="BC1152" s="27">
        <v>6838505.8304443397</v>
      </c>
      <c r="BD1152" s="27">
        <v>0</v>
      </c>
      <c r="BE1152" s="27">
        <v>0</v>
      </c>
      <c r="BF1152" s="27">
        <v>7452046.7286987295</v>
      </c>
      <c r="BG1152" s="27">
        <v>63190157.4921875</v>
      </c>
      <c r="BH1152" s="27">
        <v>7689407.7493286096</v>
      </c>
      <c r="BI1152" s="27">
        <v>0</v>
      </c>
      <c r="BJ1152" s="27">
        <v>5754069.4679565402</v>
      </c>
      <c r="BK1152" s="27">
        <v>4082937.30145264</v>
      </c>
      <c r="BL1152" s="27">
        <v>0</v>
      </c>
      <c r="BM1152" s="27">
        <v>0</v>
      </c>
      <c r="BN1152" s="27">
        <v>0</v>
      </c>
      <c r="BO1152" s="27">
        <v>0</v>
      </c>
      <c r="BP1152" s="27">
        <v>0</v>
      </c>
      <c r="BQ1152" s="27">
        <v>0</v>
      </c>
      <c r="BR1152" s="27">
        <v>5223948.8693237295</v>
      </c>
      <c r="BS1152" s="27">
        <v>5076405.7490234403</v>
      </c>
      <c r="BT1152" s="27">
        <v>0</v>
      </c>
      <c r="BU1152" s="27">
        <v>0</v>
      </c>
      <c r="BV1152" s="27">
        <v>2881453.7755127</v>
      </c>
      <c r="BW1152" s="27">
        <v>0</v>
      </c>
      <c r="BX1152" s="27">
        <v>0</v>
      </c>
      <c r="BY1152" s="27">
        <v>0</v>
      </c>
      <c r="BZ1152" s="27">
        <v>0</v>
      </c>
      <c r="CA1152" s="27">
        <v>135012.09541130101</v>
      </c>
      <c r="CB1152" s="27">
        <v>8572187.4666747991</v>
      </c>
      <c r="CC1152" s="27">
        <v>67109591.957031295</v>
      </c>
      <c r="CD1152" s="27">
        <v>13459622.1672363</v>
      </c>
      <c r="CE1152" s="27">
        <v>5451.7111620306996</v>
      </c>
      <c r="CF1152" s="27">
        <v>1125712.89070129</v>
      </c>
      <c r="CG1152" s="27">
        <v>7421784.14953613</v>
      </c>
      <c r="CH1152" s="27">
        <v>0</v>
      </c>
      <c r="CI1152" s="27">
        <v>140435.80435371399</v>
      </c>
      <c r="CJ1152" s="27">
        <v>9699664.5183105506</v>
      </c>
      <c r="CK1152" s="27">
        <v>74535409.975585893</v>
      </c>
      <c r="CL1152" s="27">
        <v>13490669.8007813</v>
      </c>
      <c r="CM1152" s="27">
        <v>226857.45086479199</v>
      </c>
      <c r="CN1152" s="27">
        <v>35326787.388183601</v>
      </c>
      <c r="CO1152" s="27">
        <v>137549662.03710899</v>
      </c>
      <c r="CP1152" s="27">
        <v>13490669.8007813</v>
      </c>
      <c r="CQ1152" s="27">
        <v>0</v>
      </c>
      <c r="CR1152" s="27">
        <v>0</v>
      </c>
      <c r="CS1152" s="27">
        <v>0</v>
      </c>
      <c r="CT1152" s="27">
        <v>0</v>
      </c>
    </row>
    <row r="1153" spans="1:98">
      <c r="A1153" s="104" t="s">
        <v>73</v>
      </c>
      <c r="B1153" s="132">
        <v>38687</v>
      </c>
      <c r="C1153" s="27">
        <v>102063.77697086299</v>
      </c>
      <c r="D1153" s="27">
        <v>0</v>
      </c>
      <c r="E1153" s="27">
        <v>35016.637514591202</v>
      </c>
      <c r="F1153" s="27">
        <v>22827.501244068098</v>
      </c>
      <c r="G1153" s="27">
        <v>2100.95837005973</v>
      </c>
      <c r="H1153" s="27">
        <v>3412.7129254043102</v>
      </c>
      <c r="I1153" s="27">
        <v>425.05938707292103</v>
      </c>
      <c r="J1153" s="27">
        <v>36689.939165592201</v>
      </c>
      <c r="K1153" s="27">
        <v>51725.8496637344</v>
      </c>
      <c r="L1153" s="27">
        <v>75249.742966651902</v>
      </c>
      <c r="M1153" s="27">
        <v>42728.674105644197</v>
      </c>
      <c r="N1153" s="27">
        <v>11772.6570596695</v>
      </c>
      <c r="O1153" s="27">
        <v>0</v>
      </c>
      <c r="P1153" s="27">
        <v>0</v>
      </c>
      <c r="Q1153" s="27">
        <v>7359.7882125973701</v>
      </c>
      <c r="R1153" s="27">
        <v>0</v>
      </c>
      <c r="S1153" s="27">
        <v>0</v>
      </c>
      <c r="T1153" s="27">
        <v>5444.0846353769302</v>
      </c>
      <c r="U1153" s="27">
        <v>87250.161357879595</v>
      </c>
      <c r="V1153" s="27">
        <v>5692065.0091552697</v>
      </c>
      <c r="W1153" s="27">
        <v>0</v>
      </c>
      <c r="X1153" s="27">
        <v>2931073.8383483901</v>
      </c>
      <c r="Y1153" s="27">
        <v>1572312.8423156701</v>
      </c>
      <c r="Z1153" s="27">
        <v>501339.95811843901</v>
      </c>
      <c r="AA1153" s="27">
        <v>628502.82109069801</v>
      </c>
      <c r="AB1153" s="27">
        <v>93174.5709400177</v>
      </c>
      <c r="AC1153" s="27">
        <v>13268974.1999512</v>
      </c>
      <c r="AD1153" s="27">
        <v>13490812.8039551</v>
      </c>
      <c r="AE1153" s="27">
        <v>3544343.4447326702</v>
      </c>
      <c r="AF1153" s="27">
        <v>2167511.40130615</v>
      </c>
      <c r="AG1153" s="27">
        <v>1881537.63531494</v>
      </c>
      <c r="AH1153" s="27">
        <v>0</v>
      </c>
      <c r="AI1153" s="27">
        <v>0</v>
      </c>
      <c r="AJ1153" s="27">
        <v>929046.77945709205</v>
      </c>
      <c r="AK1153" s="27">
        <v>0</v>
      </c>
      <c r="AL1153" s="27">
        <v>0</v>
      </c>
      <c r="AM1153" s="27">
        <v>1107238.7549591099</v>
      </c>
      <c r="AN1153" s="27">
        <v>26600882.4697266</v>
      </c>
      <c r="AO1153" s="27">
        <v>45786833.097656302</v>
      </c>
      <c r="AP1153" s="27">
        <v>0</v>
      </c>
      <c r="AQ1153" s="27">
        <v>22777145.4301758</v>
      </c>
      <c r="AR1153" s="27">
        <v>12735316.735595699</v>
      </c>
      <c r="AS1153" s="27">
        <v>3360282.4671020498</v>
      </c>
      <c r="AT1153" s="27">
        <v>4219888.33740234</v>
      </c>
      <c r="AU1153" s="27">
        <v>615555.32109069801</v>
      </c>
      <c r="AV1153" s="27">
        <v>33680190.800292999</v>
      </c>
      <c r="AW1153" s="27">
        <v>33474056.676513702</v>
      </c>
      <c r="AX1153" s="27">
        <v>29739211.496337902</v>
      </c>
      <c r="AY1153" s="27">
        <v>17378333.728271499</v>
      </c>
      <c r="AZ1153" s="27">
        <v>13807915.8621826</v>
      </c>
      <c r="BA1153" s="27">
        <v>0</v>
      </c>
      <c r="BB1153" s="27">
        <v>0</v>
      </c>
      <c r="BC1153" s="27">
        <v>7004570.2189941397</v>
      </c>
      <c r="BD1153" s="27">
        <v>0</v>
      </c>
      <c r="BE1153" s="27">
        <v>0</v>
      </c>
      <c r="BF1153" s="27">
        <v>7406971.8910522498</v>
      </c>
      <c r="BG1153" s="27">
        <v>66759253.427734397</v>
      </c>
      <c r="BH1153" s="27">
        <v>7967317.2025146503</v>
      </c>
      <c r="BI1153" s="27">
        <v>0</v>
      </c>
      <c r="BJ1153" s="27">
        <v>5801189.8837280301</v>
      </c>
      <c r="BK1153" s="27">
        <v>4199245.3766479502</v>
      </c>
      <c r="BL1153" s="27">
        <v>0</v>
      </c>
      <c r="BM1153" s="27">
        <v>0</v>
      </c>
      <c r="BN1153" s="27">
        <v>0</v>
      </c>
      <c r="BO1153" s="27">
        <v>0</v>
      </c>
      <c r="BP1153" s="27">
        <v>0</v>
      </c>
      <c r="BQ1153" s="27">
        <v>0</v>
      </c>
      <c r="BR1153" s="27">
        <v>5423770.4287109403</v>
      </c>
      <c r="BS1153" s="27">
        <v>5196576.3048706101</v>
      </c>
      <c r="BT1153" s="27">
        <v>0</v>
      </c>
      <c r="BU1153" s="27">
        <v>0</v>
      </c>
      <c r="BV1153" s="27">
        <v>3009625.9110412602</v>
      </c>
      <c r="BW1153" s="27">
        <v>0</v>
      </c>
      <c r="BX1153" s="27">
        <v>0</v>
      </c>
      <c r="BY1153" s="27">
        <v>0</v>
      </c>
      <c r="BZ1153" s="27">
        <v>0</v>
      </c>
      <c r="CA1153" s="27">
        <v>136958.793382645</v>
      </c>
      <c r="CB1153" s="27">
        <v>8620589.6009521503</v>
      </c>
      <c r="CC1153" s="27">
        <v>68513720.099609405</v>
      </c>
      <c r="CD1153" s="27">
        <v>13782420.74646</v>
      </c>
      <c r="CE1153" s="27">
        <v>5531.0534943938301</v>
      </c>
      <c r="CF1153" s="27">
        <v>1136823.5632171601</v>
      </c>
      <c r="CG1153" s="27">
        <v>7611054.09619141</v>
      </c>
      <c r="CH1153" s="27">
        <v>0</v>
      </c>
      <c r="CI1153" s="27">
        <v>142533.553033829</v>
      </c>
      <c r="CJ1153" s="27">
        <v>9757086.6732177697</v>
      </c>
      <c r="CK1153" s="27">
        <v>76124253.001953095</v>
      </c>
      <c r="CL1153" s="27">
        <v>13809961.549926801</v>
      </c>
      <c r="CM1153" s="27">
        <v>229492.240171432</v>
      </c>
      <c r="CN1153" s="27">
        <v>36383433.8447266</v>
      </c>
      <c r="CO1153" s="27">
        <v>142954566.41015601</v>
      </c>
      <c r="CP1153" s="27">
        <v>13809961.549926801</v>
      </c>
      <c r="CQ1153" s="27">
        <v>0</v>
      </c>
      <c r="CR1153" s="27">
        <v>0</v>
      </c>
      <c r="CS1153" s="27">
        <v>0</v>
      </c>
      <c r="CT1153" s="27">
        <v>0</v>
      </c>
    </row>
    <row r="1154" spans="1:98">
      <c r="A1154" s="104" t="s">
        <v>73</v>
      </c>
      <c r="B1154" s="132">
        <v>38777</v>
      </c>
      <c r="C1154" s="27">
        <v>104507.897756577</v>
      </c>
      <c r="D1154" s="27">
        <v>0</v>
      </c>
      <c r="E1154" s="27">
        <v>33937.895301818797</v>
      </c>
      <c r="F1154" s="27">
        <v>22012.787847042098</v>
      </c>
      <c r="G1154" s="27">
        <v>2381.7474799156198</v>
      </c>
      <c r="H1154" s="27">
        <v>3163.7810436189202</v>
      </c>
      <c r="I1154" s="27">
        <v>392.32032572478101</v>
      </c>
      <c r="J1154" s="27">
        <v>41068.539341926597</v>
      </c>
      <c r="K1154" s="27">
        <v>45765.1679973602</v>
      </c>
      <c r="L1154" s="27">
        <v>45631.536665916399</v>
      </c>
      <c r="M1154" s="27">
        <v>43457.535220146201</v>
      </c>
      <c r="N1154" s="27">
        <v>11876.408608436601</v>
      </c>
      <c r="O1154" s="27">
        <v>40256.210577964797</v>
      </c>
      <c r="P1154" s="27">
        <v>0</v>
      </c>
      <c r="Q1154" s="27">
        <v>7469.8805614113799</v>
      </c>
      <c r="R1154" s="27">
        <v>3179.5183932483201</v>
      </c>
      <c r="S1154" s="27">
        <v>0</v>
      </c>
      <c r="T1154" s="27">
        <v>2681.6833199560601</v>
      </c>
      <c r="U1154" s="27">
        <v>88086.274370193496</v>
      </c>
      <c r="V1154" s="27">
        <v>5886814.0509643601</v>
      </c>
      <c r="W1154" s="27">
        <v>0</v>
      </c>
      <c r="X1154" s="27">
        <v>2909193.5821838402</v>
      </c>
      <c r="Y1154" s="27">
        <v>1581223.3428192099</v>
      </c>
      <c r="Z1154" s="27">
        <v>563924.28239440895</v>
      </c>
      <c r="AA1154" s="27">
        <v>585242.05370330799</v>
      </c>
      <c r="AB1154" s="27">
        <v>84995.383026123003</v>
      </c>
      <c r="AC1154" s="27">
        <v>14765663.3859863</v>
      </c>
      <c r="AD1154" s="27">
        <v>11751267.652832</v>
      </c>
      <c r="AE1154" s="27">
        <v>1881451.4301757801</v>
      </c>
      <c r="AF1154" s="27">
        <v>2218172.6765441899</v>
      </c>
      <c r="AG1154" s="27">
        <v>1883199.0783691399</v>
      </c>
      <c r="AH1154" s="27">
        <v>1898531.6327056901</v>
      </c>
      <c r="AI1154" s="27">
        <v>0</v>
      </c>
      <c r="AJ1154" s="27">
        <v>953700.64654541004</v>
      </c>
      <c r="AK1154" s="27">
        <v>632634.30513763404</v>
      </c>
      <c r="AL1154" s="27">
        <v>0</v>
      </c>
      <c r="AM1154" s="27">
        <v>545599.68302917504</v>
      </c>
      <c r="AN1154" s="27">
        <v>27239104.2336426</v>
      </c>
      <c r="AO1154" s="27">
        <v>47905246.261230499</v>
      </c>
      <c r="AP1154" s="27">
        <v>0</v>
      </c>
      <c r="AQ1154" s="27">
        <v>22526172.9526367</v>
      </c>
      <c r="AR1154" s="27">
        <v>12518669.986938501</v>
      </c>
      <c r="AS1154" s="27">
        <v>3816745.6148071298</v>
      </c>
      <c r="AT1154" s="27">
        <v>3982551.70526123</v>
      </c>
      <c r="AU1154" s="27">
        <v>569870.93522643996</v>
      </c>
      <c r="AV1154" s="27">
        <v>37821706.316894501</v>
      </c>
      <c r="AW1154" s="27">
        <v>29218644.9775391</v>
      </c>
      <c r="AX1154" s="27">
        <v>16425956.5611572</v>
      </c>
      <c r="AY1154" s="27">
        <v>17981696.8039551</v>
      </c>
      <c r="AZ1154" s="27">
        <v>14008175.943725601</v>
      </c>
      <c r="BA1154" s="27">
        <v>14897691.1120605</v>
      </c>
      <c r="BB1154" s="27">
        <v>0</v>
      </c>
      <c r="BC1154" s="27">
        <v>7294586.9387207003</v>
      </c>
      <c r="BD1154" s="27">
        <v>4261133.4605102502</v>
      </c>
      <c r="BE1154" s="27">
        <v>0</v>
      </c>
      <c r="BF1154" s="27">
        <v>3753663.1058959998</v>
      </c>
      <c r="BG1154" s="27">
        <v>68871627.140625</v>
      </c>
      <c r="BH1154" s="27">
        <v>10702581.887085</v>
      </c>
      <c r="BI1154" s="27">
        <v>0</v>
      </c>
      <c r="BJ1154" s="27">
        <v>6701964.83166504</v>
      </c>
      <c r="BK1154" s="27">
        <v>4497758.8590698196</v>
      </c>
      <c r="BL1154" s="27">
        <v>220541.674892426</v>
      </c>
      <c r="BM1154" s="27">
        <v>270856.43730926502</v>
      </c>
      <c r="BN1154" s="27">
        <v>42968.036355495497</v>
      </c>
      <c r="BO1154" s="27">
        <v>0</v>
      </c>
      <c r="BP1154" s="27">
        <v>0</v>
      </c>
      <c r="BQ1154" s="27">
        <v>0</v>
      </c>
      <c r="BR1154" s="27">
        <v>5891591.9893188505</v>
      </c>
      <c r="BS1154" s="27">
        <v>5469834.10620117</v>
      </c>
      <c r="BT1154" s="27">
        <v>2903859.2147216802</v>
      </c>
      <c r="BU1154" s="27">
        <v>0</v>
      </c>
      <c r="BV1154" s="27">
        <v>3191387.9226379399</v>
      </c>
      <c r="BW1154" s="27">
        <v>489045.66942596401</v>
      </c>
      <c r="BX1154" s="27">
        <v>0</v>
      </c>
      <c r="BY1154" s="27">
        <v>0</v>
      </c>
      <c r="BZ1154" s="27">
        <v>0</v>
      </c>
      <c r="CA1154" s="27">
        <v>138541.67703437799</v>
      </c>
      <c r="CB1154" s="27">
        <v>8801336.9997558594</v>
      </c>
      <c r="CC1154" s="27">
        <v>70408914.8515625</v>
      </c>
      <c r="CD1154" s="27">
        <v>17425766.403076202</v>
      </c>
      <c r="CE1154" s="27">
        <v>5620.9871730804398</v>
      </c>
      <c r="CF1154" s="27">
        <v>1176945.3725433301</v>
      </c>
      <c r="CG1154" s="27">
        <v>8006129.4691772498</v>
      </c>
      <c r="CH1154" s="27">
        <v>490784.73752594</v>
      </c>
      <c r="CI1154" s="27">
        <v>144127.13834381101</v>
      </c>
      <c r="CJ1154" s="27">
        <v>9977379.97973633</v>
      </c>
      <c r="CK1154" s="27">
        <v>78401779.979492202</v>
      </c>
      <c r="CL1154" s="27">
        <v>17898371.974121101</v>
      </c>
      <c r="CM1154" s="27">
        <v>231838.51127052301</v>
      </c>
      <c r="CN1154" s="27">
        <v>37223963.589355499</v>
      </c>
      <c r="CO1154" s="27">
        <v>147206475.59375</v>
      </c>
      <c r="CP1154" s="27">
        <v>17898371.974121101</v>
      </c>
      <c r="CQ1154" s="27">
        <v>0</v>
      </c>
      <c r="CR1154" s="27">
        <v>0</v>
      </c>
      <c r="CS1154" s="27">
        <v>0</v>
      </c>
      <c r="CT1154" s="27">
        <v>0</v>
      </c>
    </row>
    <row r="1155" spans="1:98">
      <c r="A1155" s="104" t="s">
        <v>73</v>
      </c>
      <c r="B1155" s="132">
        <v>38869</v>
      </c>
      <c r="C1155" s="27">
        <v>107814.608093262</v>
      </c>
      <c r="D1155" s="27">
        <v>0</v>
      </c>
      <c r="E1155" s="27">
        <v>34169.746191501603</v>
      </c>
      <c r="F1155" s="27">
        <v>23065.104518651999</v>
      </c>
      <c r="G1155" s="27">
        <v>2852.8049918711199</v>
      </c>
      <c r="H1155" s="27">
        <v>2888.29980438948</v>
      </c>
      <c r="I1155" s="27">
        <v>370.10875106602901</v>
      </c>
      <c r="J1155" s="27">
        <v>48446.053617477402</v>
      </c>
      <c r="K1155" s="27">
        <v>40875.893806457498</v>
      </c>
      <c r="L1155" s="27">
        <v>44462.743796825402</v>
      </c>
      <c r="M1155" s="27">
        <v>44247.4596447945</v>
      </c>
      <c r="N1155" s="27">
        <v>11985.3670235872</v>
      </c>
      <c r="O1155" s="27">
        <v>42601.379440784498</v>
      </c>
      <c r="P1155" s="27">
        <v>0</v>
      </c>
      <c r="Q1155" s="27">
        <v>7475.9333518147496</v>
      </c>
      <c r="R1155" s="27">
        <v>3605.7081537842801</v>
      </c>
      <c r="S1155" s="27">
        <v>0</v>
      </c>
      <c r="T1155" s="27">
        <v>2282.4471991360201</v>
      </c>
      <c r="U1155" s="27">
        <v>88992.438474655195</v>
      </c>
      <c r="V1155" s="27">
        <v>6014199.1557617197</v>
      </c>
      <c r="W1155" s="27">
        <v>0</v>
      </c>
      <c r="X1155" s="27">
        <v>2871868.1680297898</v>
      </c>
      <c r="Y1155" s="27">
        <v>1597958.2262115499</v>
      </c>
      <c r="Z1155" s="27">
        <v>675612.28294372605</v>
      </c>
      <c r="AA1155" s="27">
        <v>531450.58670043899</v>
      </c>
      <c r="AB1155" s="27">
        <v>78817.275073051496</v>
      </c>
      <c r="AC1155" s="27">
        <v>17612571.158447299</v>
      </c>
      <c r="AD1155" s="27">
        <v>10021940.7575684</v>
      </c>
      <c r="AE1155" s="27">
        <v>1812540.7785491899</v>
      </c>
      <c r="AF1155" s="27">
        <v>2234070.53161621</v>
      </c>
      <c r="AG1155" s="27">
        <v>1899732.52432251</v>
      </c>
      <c r="AH1155" s="27">
        <v>2002619.12271118</v>
      </c>
      <c r="AI1155" s="27">
        <v>0</v>
      </c>
      <c r="AJ1155" s="27">
        <v>942386.64878845203</v>
      </c>
      <c r="AK1155" s="27">
        <v>738872.58845519996</v>
      </c>
      <c r="AL1155" s="27">
        <v>0</v>
      </c>
      <c r="AM1155" s="27">
        <v>455753.23477172898</v>
      </c>
      <c r="AN1155" s="27">
        <v>27401550.963378899</v>
      </c>
      <c r="AO1155" s="27">
        <v>49316189.436035201</v>
      </c>
      <c r="AP1155" s="27">
        <v>0</v>
      </c>
      <c r="AQ1155" s="27">
        <v>22143683.0073242</v>
      </c>
      <c r="AR1155" s="27">
        <v>12506435.384033199</v>
      </c>
      <c r="AS1155" s="27">
        <v>4621555.5068359403</v>
      </c>
      <c r="AT1155" s="27">
        <v>3629662.3796081501</v>
      </c>
      <c r="AU1155" s="27">
        <v>535188.76956176804</v>
      </c>
      <c r="AV1155" s="27">
        <v>45646513.806640603</v>
      </c>
      <c r="AW1155" s="27">
        <v>25123242.753173798</v>
      </c>
      <c r="AX1155" s="27">
        <v>15862161.425293</v>
      </c>
      <c r="AY1155" s="27">
        <v>18300697.329345699</v>
      </c>
      <c r="AZ1155" s="27">
        <v>14284516.8128662</v>
      </c>
      <c r="BA1155" s="27">
        <v>15866546.4150391</v>
      </c>
      <c r="BB1155" s="27">
        <v>0</v>
      </c>
      <c r="BC1155" s="27">
        <v>7308533.5728149395</v>
      </c>
      <c r="BD1155" s="27">
        <v>4996405.2405395498</v>
      </c>
      <c r="BE1155" s="27">
        <v>0</v>
      </c>
      <c r="BF1155" s="27">
        <v>3180003.1386413602</v>
      </c>
      <c r="BG1155" s="27">
        <v>70238025.4609375</v>
      </c>
      <c r="BH1155" s="27">
        <v>11220865.069091801</v>
      </c>
      <c r="BI1155" s="27">
        <v>0</v>
      </c>
      <c r="BJ1155" s="27">
        <v>6549992.77307129</v>
      </c>
      <c r="BK1155" s="27">
        <v>4421612.3804931603</v>
      </c>
      <c r="BL1155" s="27">
        <v>293915.090702057</v>
      </c>
      <c r="BM1155" s="27">
        <v>282559.00401306199</v>
      </c>
      <c r="BN1155" s="27">
        <v>55944.170584201798</v>
      </c>
      <c r="BO1155" s="27">
        <v>0</v>
      </c>
      <c r="BP1155" s="27">
        <v>0</v>
      </c>
      <c r="BQ1155" s="27">
        <v>0</v>
      </c>
      <c r="BR1155" s="27">
        <v>6033887.6041870099</v>
      </c>
      <c r="BS1155" s="27">
        <v>5540833.6492309598</v>
      </c>
      <c r="BT1155" s="27">
        <v>3091424.9728393601</v>
      </c>
      <c r="BU1155" s="27">
        <v>0</v>
      </c>
      <c r="BV1155" s="27">
        <v>3159037.9880065899</v>
      </c>
      <c r="BW1155" s="27">
        <v>570101.12815856899</v>
      </c>
      <c r="BX1155" s="27">
        <v>0</v>
      </c>
      <c r="BY1155" s="27">
        <v>0</v>
      </c>
      <c r="BZ1155" s="27">
        <v>0</v>
      </c>
      <c r="CA1155" s="27">
        <v>142395.494153976</v>
      </c>
      <c r="CB1155" s="27">
        <v>8885224.6955566406</v>
      </c>
      <c r="CC1155" s="27">
        <v>71554836.321289107</v>
      </c>
      <c r="CD1155" s="27">
        <v>17758144.4916992</v>
      </c>
      <c r="CE1155" s="27">
        <v>5714.2900273799896</v>
      </c>
      <c r="CF1155" s="27">
        <v>1193000.4642944301</v>
      </c>
      <c r="CG1155" s="27">
        <v>8172041.1902465802</v>
      </c>
      <c r="CH1155" s="27">
        <v>571647.02091980004</v>
      </c>
      <c r="CI1155" s="27">
        <v>148134.45269966099</v>
      </c>
      <c r="CJ1155" s="27">
        <v>10078229.803222699</v>
      </c>
      <c r="CK1155" s="27">
        <v>79740415.420898393</v>
      </c>
      <c r="CL1155" s="27">
        <v>18316882.771972701</v>
      </c>
      <c r="CM1155" s="27">
        <v>236578.205152512</v>
      </c>
      <c r="CN1155" s="27">
        <v>37481759.033203103</v>
      </c>
      <c r="CO1155" s="27">
        <v>150104823.80078101</v>
      </c>
      <c r="CP1155" s="27">
        <v>18316882.771972701</v>
      </c>
      <c r="CQ1155" s="27">
        <v>0</v>
      </c>
      <c r="CR1155" s="27">
        <v>0</v>
      </c>
      <c r="CS1155" s="27">
        <v>0</v>
      </c>
      <c r="CT1155" s="27">
        <v>0</v>
      </c>
    </row>
    <row r="1156" spans="1:98">
      <c r="A1156" s="104" t="s">
        <v>73</v>
      </c>
      <c r="B1156" s="132">
        <v>38961</v>
      </c>
      <c r="C1156" s="27">
        <v>110408.602929115</v>
      </c>
      <c r="D1156" s="27">
        <v>0</v>
      </c>
      <c r="E1156" s="27">
        <v>33346.798425197601</v>
      </c>
      <c r="F1156" s="27">
        <v>22585.853567361799</v>
      </c>
      <c r="G1156" s="27">
        <v>3152.7232141792801</v>
      </c>
      <c r="H1156" s="27">
        <v>2777.7906255424</v>
      </c>
      <c r="I1156" s="27">
        <v>345.68056451529299</v>
      </c>
      <c r="J1156" s="27">
        <v>53341.646710872701</v>
      </c>
      <c r="K1156" s="27">
        <v>36634.1124529839</v>
      </c>
      <c r="L1156" s="27">
        <v>42212.7583360672</v>
      </c>
      <c r="M1156" s="27">
        <v>44483.630834579497</v>
      </c>
      <c r="N1156" s="27">
        <v>12116.7070966959</v>
      </c>
      <c r="O1156" s="27">
        <v>44111.6717615128</v>
      </c>
      <c r="P1156" s="27">
        <v>0</v>
      </c>
      <c r="Q1156" s="27">
        <v>7448.3015509247798</v>
      </c>
      <c r="R1156" s="27">
        <v>3980.0206547081498</v>
      </c>
      <c r="S1156" s="27">
        <v>0</v>
      </c>
      <c r="T1156" s="27">
        <v>2066.6045572757698</v>
      </c>
      <c r="U1156" s="27">
        <v>89848.373062133804</v>
      </c>
      <c r="V1156" s="27">
        <v>6126448.7083129901</v>
      </c>
      <c r="W1156" s="27">
        <v>0</v>
      </c>
      <c r="X1156" s="27">
        <v>2812567.8742980999</v>
      </c>
      <c r="Y1156" s="27">
        <v>1597352.77403259</v>
      </c>
      <c r="Z1156" s="27">
        <v>769243.565132141</v>
      </c>
      <c r="AA1156" s="27">
        <v>472063.44416046102</v>
      </c>
      <c r="AB1156" s="27">
        <v>71370.442279815703</v>
      </c>
      <c r="AC1156" s="27">
        <v>19828267.986572299</v>
      </c>
      <c r="AD1156" s="27">
        <v>8271966.1756591797</v>
      </c>
      <c r="AE1156" s="27">
        <v>1711570.3686370801</v>
      </c>
      <c r="AF1156" s="27">
        <v>2236931.5809631301</v>
      </c>
      <c r="AG1156" s="27">
        <v>1923199.6504516599</v>
      </c>
      <c r="AH1156" s="27">
        <v>2076701.9957580599</v>
      </c>
      <c r="AI1156" s="27">
        <v>0</v>
      </c>
      <c r="AJ1156" s="27">
        <v>953045.72381591797</v>
      </c>
      <c r="AK1156" s="27">
        <v>802889.282814026</v>
      </c>
      <c r="AL1156" s="27">
        <v>0</v>
      </c>
      <c r="AM1156" s="27">
        <v>412715.51130676299</v>
      </c>
      <c r="AN1156" s="27">
        <v>27538353.066162098</v>
      </c>
      <c r="AO1156" s="27">
        <v>50879169.8115234</v>
      </c>
      <c r="AP1156" s="27">
        <v>0</v>
      </c>
      <c r="AQ1156" s="27">
        <v>21897193.378417999</v>
      </c>
      <c r="AR1156" s="27">
        <v>12560628.447509799</v>
      </c>
      <c r="AS1156" s="27">
        <v>5292333.25463867</v>
      </c>
      <c r="AT1156" s="27">
        <v>3247103.5015258798</v>
      </c>
      <c r="AU1156" s="27">
        <v>484196.70444107102</v>
      </c>
      <c r="AV1156" s="27">
        <v>52371513.879394501</v>
      </c>
      <c r="AW1156" s="27">
        <v>21242842.677246101</v>
      </c>
      <c r="AX1156" s="27">
        <v>15093378.994751001</v>
      </c>
      <c r="AY1156" s="27">
        <v>18560133.869872998</v>
      </c>
      <c r="AZ1156" s="27">
        <v>14540546.2225342</v>
      </c>
      <c r="BA1156" s="27">
        <v>16651602.1361084</v>
      </c>
      <c r="BB1156" s="27">
        <v>0</v>
      </c>
      <c r="BC1156" s="27">
        <v>7442575.5425415002</v>
      </c>
      <c r="BD1156" s="27">
        <v>5446315.2409057599</v>
      </c>
      <c r="BE1156" s="27">
        <v>0</v>
      </c>
      <c r="BF1156" s="27">
        <v>2883925.5630798298</v>
      </c>
      <c r="BG1156" s="27">
        <v>72181958.9140625</v>
      </c>
      <c r="BH1156" s="27">
        <v>11692257.806762701</v>
      </c>
      <c r="BI1156" s="27">
        <v>0</v>
      </c>
      <c r="BJ1156" s="27">
        <v>6555710.2029418899</v>
      </c>
      <c r="BK1156" s="27">
        <v>4486543.2658691397</v>
      </c>
      <c r="BL1156" s="27">
        <v>362957.21842193598</v>
      </c>
      <c r="BM1156" s="27">
        <v>265880.09445571899</v>
      </c>
      <c r="BN1156" s="27">
        <v>52751.383726120002</v>
      </c>
      <c r="BO1156" s="27">
        <v>0</v>
      </c>
      <c r="BP1156" s="27">
        <v>0</v>
      </c>
      <c r="BQ1156" s="27">
        <v>0</v>
      </c>
      <c r="BR1156" s="27">
        <v>6086358.4882202102</v>
      </c>
      <c r="BS1156" s="27">
        <v>5633667.02661133</v>
      </c>
      <c r="BT1156" s="27">
        <v>3244537.6750183101</v>
      </c>
      <c r="BU1156" s="27">
        <v>0</v>
      </c>
      <c r="BV1156" s="27">
        <v>3228122.2401733398</v>
      </c>
      <c r="BW1156" s="27">
        <v>615318.27892303502</v>
      </c>
      <c r="BX1156" s="27">
        <v>0</v>
      </c>
      <c r="BY1156" s="27">
        <v>0</v>
      </c>
      <c r="BZ1156" s="27">
        <v>0</v>
      </c>
      <c r="CA1156" s="27">
        <v>143406.69682693499</v>
      </c>
      <c r="CB1156" s="27">
        <v>8934710.0301513709</v>
      </c>
      <c r="CC1156" s="27">
        <v>72716427.90625</v>
      </c>
      <c r="CD1156" s="27">
        <v>18196041.6164551</v>
      </c>
      <c r="CE1156" s="27">
        <v>5884.2813044190398</v>
      </c>
      <c r="CF1156" s="27">
        <v>1220564.3305206301</v>
      </c>
      <c r="CG1156" s="27">
        <v>8389416.08056641</v>
      </c>
      <c r="CH1156" s="27">
        <v>617027.42890167201</v>
      </c>
      <c r="CI1156" s="27">
        <v>149265.09553909299</v>
      </c>
      <c r="CJ1156" s="27">
        <v>10156175.919311499</v>
      </c>
      <c r="CK1156" s="27">
        <v>81103461.730468795</v>
      </c>
      <c r="CL1156" s="27">
        <v>18823754.7495117</v>
      </c>
      <c r="CM1156" s="27">
        <v>238718.24380683899</v>
      </c>
      <c r="CN1156" s="27">
        <v>37655219.3369141</v>
      </c>
      <c r="CO1156" s="27">
        <v>153138404.09765601</v>
      </c>
      <c r="CP1156" s="27">
        <v>18823754.7495117</v>
      </c>
      <c r="CQ1156" s="27">
        <v>0</v>
      </c>
      <c r="CR1156" s="27">
        <v>0</v>
      </c>
      <c r="CS1156" s="27">
        <v>0</v>
      </c>
      <c r="CT1156" s="27">
        <v>0</v>
      </c>
    </row>
    <row r="1157" spans="1:98">
      <c r="A1157" s="104" t="s">
        <v>73</v>
      </c>
      <c r="B1157" s="132">
        <v>39052</v>
      </c>
      <c r="C1157" s="27">
        <v>113726.23825836201</v>
      </c>
      <c r="D1157" s="27">
        <v>0</v>
      </c>
      <c r="E1157" s="27">
        <v>33456.180119991302</v>
      </c>
      <c r="F1157" s="27">
        <v>23465.1018102169</v>
      </c>
      <c r="G1157" s="27">
        <v>3486.9283829629398</v>
      </c>
      <c r="H1157" s="27">
        <v>2618.5965523719801</v>
      </c>
      <c r="I1157" s="27">
        <v>327.00605850666801</v>
      </c>
      <c r="J1157" s="27">
        <v>59625.281745910601</v>
      </c>
      <c r="K1157" s="27">
        <v>32131.399566173601</v>
      </c>
      <c r="L1157" s="27">
        <v>43412.515784263604</v>
      </c>
      <c r="M1157" s="27">
        <v>45049.5034651756</v>
      </c>
      <c r="N1157" s="27">
        <v>12260.376396656</v>
      </c>
      <c r="O1157" s="27">
        <v>46206.349535942099</v>
      </c>
      <c r="P1157" s="27">
        <v>0</v>
      </c>
      <c r="Q1157" s="27">
        <v>7535.0353721380197</v>
      </c>
      <c r="R1157" s="27">
        <v>4285.0210454464004</v>
      </c>
      <c r="S1157" s="27">
        <v>0</v>
      </c>
      <c r="T1157" s="27">
        <v>1926.81167919934</v>
      </c>
      <c r="U1157" s="27">
        <v>91452.958102226301</v>
      </c>
      <c r="V1157" s="27">
        <v>6337726.0506591797</v>
      </c>
      <c r="W1157" s="27">
        <v>0</v>
      </c>
      <c r="X1157" s="27">
        <v>2757222.9937744099</v>
      </c>
      <c r="Y1157" s="27">
        <v>1597040.5749206501</v>
      </c>
      <c r="Z1157" s="27">
        <v>837786.77742004395</v>
      </c>
      <c r="AA1157" s="27">
        <v>435320.35784912098</v>
      </c>
      <c r="AB1157" s="27">
        <v>63208.991012096398</v>
      </c>
      <c r="AC1157" s="27">
        <v>21679967.3974609</v>
      </c>
      <c r="AD1157" s="27">
        <v>6590523.2787475605</v>
      </c>
      <c r="AE1157" s="27">
        <v>1755403.67245483</v>
      </c>
      <c r="AF1157" s="27">
        <v>2265545.1730041499</v>
      </c>
      <c r="AG1157" s="27">
        <v>1923812.9223327599</v>
      </c>
      <c r="AH1157" s="27">
        <v>2178943.6021118201</v>
      </c>
      <c r="AI1157" s="27">
        <v>0</v>
      </c>
      <c r="AJ1157" s="27">
        <v>958262.49839782703</v>
      </c>
      <c r="AK1157" s="27">
        <v>894951.40493774402</v>
      </c>
      <c r="AL1157" s="27">
        <v>0</v>
      </c>
      <c r="AM1157" s="27">
        <v>381469.45557784999</v>
      </c>
      <c r="AN1157" s="27">
        <v>28505090.328125</v>
      </c>
      <c r="AO1157" s="27">
        <v>53109984.480468802</v>
      </c>
      <c r="AP1157" s="27">
        <v>0</v>
      </c>
      <c r="AQ1157" s="27">
        <v>21422076.869384799</v>
      </c>
      <c r="AR1157" s="27">
        <v>12521929.8001709</v>
      </c>
      <c r="AS1157" s="27">
        <v>5774812.4909667997</v>
      </c>
      <c r="AT1157" s="27">
        <v>3053978.9926452599</v>
      </c>
      <c r="AU1157" s="27">
        <v>429979.88585281401</v>
      </c>
      <c r="AV1157" s="27">
        <v>57229732.544433601</v>
      </c>
      <c r="AW1157" s="27">
        <v>16923571.612304699</v>
      </c>
      <c r="AX1157" s="27">
        <v>15776893.418823199</v>
      </c>
      <c r="AY1157" s="27">
        <v>18975143.137207001</v>
      </c>
      <c r="AZ1157" s="27">
        <v>14629702.799072299</v>
      </c>
      <c r="BA1157" s="27">
        <v>17643826.9616699</v>
      </c>
      <c r="BB1157" s="27">
        <v>0</v>
      </c>
      <c r="BC1157" s="27">
        <v>7516458.73474121</v>
      </c>
      <c r="BD1157" s="27">
        <v>6153671.7545776404</v>
      </c>
      <c r="BE1157" s="27">
        <v>0</v>
      </c>
      <c r="BF1157" s="27">
        <v>2698231.4709777799</v>
      </c>
      <c r="BG1157" s="27">
        <v>74773119.563476607</v>
      </c>
      <c r="BH1157" s="27">
        <v>12273326.8634033</v>
      </c>
      <c r="BI1157" s="27">
        <v>0</v>
      </c>
      <c r="BJ1157" s="27">
        <v>6377577.3931884803</v>
      </c>
      <c r="BK1157" s="27">
        <v>4465465.5307617197</v>
      </c>
      <c r="BL1157" s="27">
        <v>433658.90356063802</v>
      </c>
      <c r="BM1157" s="27">
        <v>240031.96917533901</v>
      </c>
      <c r="BN1157" s="27">
        <v>41116.296408653303</v>
      </c>
      <c r="BO1157" s="27">
        <v>0</v>
      </c>
      <c r="BP1157" s="27">
        <v>0</v>
      </c>
      <c r="BQ1157" s="27">
        <v>0</v>
      </c>
      <c r="BR1157" s="27">
        <v>6249451.1968994103</v>
      </c>
      <c r="BS1157" s="27">
        <v>5689121.3055419903</v>
      </c>
      <c r="BT1157" s="27">
        <v>3437889.7804565402</v>
      </c>
      <c r="BU1157" s="27">
        <v>0</v>
      </c>
      <c r="BV1157" s="27">
        <v>3256891.1840515099</v>
      </c>
      <c r="BW1157" s="27">
        <v>685733.40436554002</v>
      </c>
      <c r="BX1157" s="27">
        <v>0</v>
      </c>
      <c r="BY1157" s="27">
        <v>0</v>
      </c>
      <c r="BZ1157" s="27">
        <v>0</v>
      </c>
      <c r="CA1157" s="27">
        <v>147040.34111213699</v>
      </c>
      <c r="CB1157" s="27">
        <v>9099297.2614746094</v>
      </c>
      <c r="CC1157" s="27">
        <v>74551840.299804702</v>
      </c>
      <c r="CD1157" s="27">
        <v>18699199.052978501</v>
      </c>
      <c r="CE1157" s="27">
        <v>6103.7133245468103</v>
      </c>
      <c r="CF1157" s="27">
        <v>1281198.0847778299</v>
      </c>
      <c r="CG1157" s="27">
        <v>8851173.45776367</v>
      </c>
      <c r="CH1157" s="27">
        <v>687279.92600250198</v>
      </c>
      <c r="CI1157" s="27">
        <v>153175.38316726699</v>
      </c>
      <c r="CJ1157" s="27">
        <v>10379931.9882813</v>
      </c>
      <c r="CK1157" s="27">
        <v>83402337.833984405</v>
      </c>
      <c r="CL1157" s="27">
        <v>19402368.1726074</v>
      </c>
      <c r="CM1157" s="27">
        <v>244184.067632675</v>
      </c>
      <c r="CN1157" s="27">
        <v>38899686.347656302</v>
      </c>
      <c r="CO1157" s="27">
        <v>158173825.96679699</v>
      </c>
      <c r="CP1157" s="27">
        <v>19402368.1726074</v>
      </c>
      <c r="CQ1157" s="27">
        <v>0</v>
      </c>
      <c r="CR1157" s="27">
        <v>0</v>
      </c>
      <c r="CS1157" s="27">
        <v>0</v>
      </c>
      <c r="CT1157" s="27">
        <v>0</v>
      </c>
    </row>
    <row r="1158" spans="1:98">
      <c r="A1158" s="104" t="s">
        <v>73</v>
      </c>
      <c r="B1158" s="132">
        <v>39142</v>
      </c>
      <c r="C1158" s="27">
        <v>117056.019780159</v>
      </c>
      <c r="D1158" s="27">
        <v>0</v>
      </c>
      <c r="E1158" s="27">
        <v>32389.204562187198</v>
      </c>
      <c r="F1158" s="27">
        <v>23168.511129856099</v>
      </c>
      <c r="G1158" s="27">
        <v>3850.42737621069</v>
      </c>
      <c r="H1158" s="27">
        <v>2413.9580743312799</v>
      </c>
      <c r="I1158" s="27">
        <v>298.13320720195799</v>
      </c>
      <c r="J1158" s="27">
        <v>64484.618029117599</v>
      </c>
      <c r="K1158" s="27">
        <v>27838.075507879301</v>
      </c>
      <c r="L1158" s="27">
        <v>42496.963805675499</v>
      </c>
      <c r="M1158" s="27">
        <v>45592.001619815797</v>
      </c>
      <c r="N1158" s="27">
        <v>12330.4170948267</v>
      </c>
      <c r="O1158" s="27">
        <v>48162.339952468901</v>
      </c>
      <c r="P1158" s="27">
        <v>0</v>
      </c>
      <c r="Q1158" s="27">
        <v>7552.2011513710004</v>
      </c>
      <c r="R1158" s="27">
        <v>4544.4661103486997</v>
      </c>
      <c r="S1158" s="27">
        <v>0</v>
      </c>
      <c r="T1158" s="27">
        <v>1874.36160390079</v>
      </c>
      <c r="U1158" s="27">
        <v>92671.887473106399</v>
      </c>
      <c r="V1158" s="27">
        <v>6493047.8638915997</v>
      </c>
      <c r="W1158" s="27">
        <v>0</v>
      </c>
      <c r="X1158" s="27">
        <v>2667482.5015258798</v>
      </c>
      <c r="Y1158" s="27">
        <v>1586903.54597473</v>
      </c>
      <c r="Z1158" s="27">
        <v>903780.02730560303</v>
      </c>
      <c r="AA1158" s="27">
        <v>385647.10689926101</v>
      </c>
      <c r="AB1158" s="27">
        <v>54712.068108081803</v>
      </c>
      <c r="AC1158" s="27">
        <v>23198003.9990234</v>
      </c>
      <c r="AD1158" s="27">
        <v>5461772.7388305701</v>
      </c>
      <c r="AE1158" s="27">
        <v>1707631.4276580799</v>
      </c>
      <c r="AF1158" s="27">
        <v>2290971.1765747098</v>
      </c>
      <c r="AG1158" s="27">
        <v>1940346.79789734</v>
      </c>
      <c r="AH1158" s="27">
        <v>2293312.6504821801</v>
      </c>
      <c r="AI1158" s="27">
        <v>0</v>
      </c>
      <c r="AJ1158" s="27">
        <v>965769.10548400902</v>
      </c>
      <c r="AK1158" s="27">
        <v>938940.48009491002</v>
      </c>
      <c r="AL1158" s="27">
        <v>0</v>
      </c>
      <c r="AM1158" s="27">
        <v>364239.21010971098</v>
      </c>
      <c r="AN1158" s="27">
        <v>28905662.237792999</v>
      </c>
      <c r="AO1158" s="27">
        <v>54895088.286132798</v>
      </c>
      <c r="AP1158" s="27">
        <v>0</v>
      </c>
      <c r="AQ1158" s="27">
        <v>20690033.150878899</v>
      </c>
      <c r="AR1158" s="27">
        <v>12318655.417114301</v>
      </c>
      <c r="AS1158" s="27">
        <v>6268503.52062988</v>
      </c>
      <c r="AT1158" s="27">
        <v>2676301.6904602102</v>
      </c>
      <c r="AU1158" s="27">
        <v>371603.53650665301</v>
      </c>
      <c r="AV1158" s="27">
        <v>61908342.4453125</v>
      </c>
      <c r="AW1158" s="27">
        <v>14142598.514404301</v>
      </c>
      <c r="AX1158" s="27">
        <v>15412099.71521</v>
      </c>
      <c r="AY1158" s="27">
        <v>19349155.303466801</v>
      </c>
      <c r="AZ1158" s="27">
        <v>14785773.489257799</v>
      </c>
      <c r="BA1158" s="27">
        <v>18696015.6713867</v>
      </c>
      <c r="BB1158" s="27">
        <v>0</v>
      </c>
      <c r="BC1158" s="27">
        <v>7591176.3917846698</v>
      </c>
      <c r="BD1158" s="27">
        <v>6464968.04052734</v>
      </c>
      <c r="BE1158" s="27">
        <v>0</v>
      </c>
      <c r="BF1158" s="27">
        <v>2590186.7495727502</v>
      </c>
      <c r="BG1158" s="27">
        <v>76675201.712890595</v>
      </c>
      <c r="BH1158" s="27">
        <v>12838441.154052701</v>
      </c>
      <c r="BI1158" s="27">
        <v>0</v>
      </c>
      <c r="BJ1158" s="27">
        <v>6309255.0410156297</v>
      </c>
      <c r="BK1158" s="27">
        <v>4466279.1451415997</v>
      </c>
      <c r="BL1158" s="27">
        <v>496554.14395141602</v>
      </c>
      <c r="BM1158" s="27">
        <v>234909.51826095601</v>
      </c>
      <c r="BN1158" s="27">
        <v>44229.609086513497</v>
      </c>
      <c r="BO1158" s="27">
        <v>0</v>
      </c>
      <c r="BP1158" s="27">
        <v>0</v>
      </c>
      <c r="BQ1158" s="27">
        <v>0</v>
      </c>
      <c r="BR1158" s="27">
        <v>6403619.8185424795</v>
      </c>
      <c r="BS1158" s="27">
        <v>5783620.7530517597</v>
      </c>
      <c r="BT1158" s="27">
        <v>3642731.7409668001</v>
      </c>
      <c r="BU1158" s="27">
        <v>0</v>
      </c>
      <c r="BV1158" s="27">
        <v>3322375.3843383798</v>
      </c>
      <c r="BW1158" s="27">
        <v>730826.931640625</v>
      </c>
      <c r="BX1158" s="27">
        <v>0</v>
      </c>
      <c r="BY1158" s="27">
        <v>0</v>
      </c>
      <c r="BZ1158" s="27">
        <v>0</v>
      </c>
      <c r="CA1158" s="27">
        <v>149548.93120193499</v>
      </c>
      <c r="CB1158" s="27">
        <v>9165954.9005127009</v>
      </c>
      <c r="CC1158" s="27">
        <v>75592956.667968795</v>
      </c>
      <c r="CD1158" s="27">
        <v>19177871.099365201</v>
      </c>
      <c r="CE1158" s="27">
        <v>6286.7517651319504</v>
      </c>
      <c r="CF1158" s="27">
        <v>1300292.25263977</v>
      </c>
      <c r="CG1158" s="27">
        <v>9034946.70629883</v>
      </c>
      <c r="CH1158" s="27">
        <v>732171.23976898205</v>
      </c>
      <c r="CI1158" s="27">
        <v>155809.20299911499</v>
      </c>
      <c r="CJ1158" s="27">
        <v>10466629.237304701</v>
      </c>
      <c r="CK1158" s="27">
        <v>84620717.283203095</v>
      </c>
      <c r="CL1158" s="27">
        <v>19899795.599365201</v>
      </c>
      <c r="CM1158" s="27">
        <v>247900.04062271101</v>
      </c>
      <c r="CN1158" s="27">
        <v>39390026.7099609</v>
      </c>
      <c r="CO1158" s="27">
        <v>161337519.68359399</v>
      </c>
      <c r="CP1158" s="27">
        <v>19899795.599365201</v>
      </c>
      <c r="CQ1158" s="27">
        <v>0</v>
      </c>
      <c r="CR1158" s="27">
        <v>0</v>
      </c>
      <c r="CS1158" s="27">
        <v>0</v>
      </c>
      <c r="CT1158" s="27">
        <v>0</v>
      </c>
    </row>
    <row r="1159" spans="1:98">
      <c r="A1159" s="104" t="s">
        <v>73</v>
      </c>
      <c r="B1159" s="132">
        <v>39234</v>
      </c>
      <c r="C1159" s="27">
        <v>119395.714447021</v>
      </c>
      <c r="D1159" s="27">
        <v>0</v>
      </c>
      <c r="E1159" s="27">
        <v>31571.614044666301</v>
      </c>
      <c r="F1159" s="27">
        <v>23060.145461320899</v>
      </c>
      <c r="G1159" s="27">
        <v>4281.48494130373</v>
      </c>
      <c r="H1159" s="27">
        <v>2167.6552304923498</v>
      </c>
      <c r="I1159" s="27">
        <v>269.64212115854002</v>
      </c>
      <c r="J1159" s="27">
        <v>69385.888854980498</v>
      </c>
      <c r="K1159" s="27">
        <v>24142.157819271099</v>
      </c>
      <c r="L1159" s="27">
        <v>42538.304023265802</v>
      </c>
      <c r="M1159" s="27">
        <v>45836.163887023897</v>
      </c>
      <c r="N1159" s="27">
        <v>12455.816803813001</v>
      </c>
      <c r="O1159" s="27">
        <v>49125.077289104498</v>
      </c>
      <c r="P1159" s="27">
        <v>0</v>
      </c>
      <c r="Q1159" s="27">
        <v>7510.2591356039002</v>
      </c>
      <c r="R1159" s="27">
        <v>4769.0745922326996</v>
      </c>
      <c r="S1159" s="27">
        <v>0</v>
      </c>
      <c r="T1159" s="27">
        <v>1867.290331617</v>
      </c>
      <c r="U1159" s="27">
        <v>93488.177290916399</v>
      </c>
      <c r="V1159" s="27">
        <v>6628879.5369262705</v>
      </c>
      <c r="W1159" s="27">
        <v>0</v>
      </c>
      <c r="X1159" s="27">
        <v>2566133.8449096698</v>
      </c>
      <c r="Y1159" s="27">
        <v>1547067.2129669201</v>
      </c>
      <c r="Z1159" s="27">
        <v>982995.67681121803</v>
      </c>
      <c r="AA1159" s="27">
        <v>350498.36058807402</v>
      </c>
      <c r="AB1159" s="27">
        <v>48897.198429107702</v>
      </c>
      <c r="AC1159" s="27">
        <v>24750685.982421901</v>
      </c>
      <c r="AD1159" s="27">
        <v>4531853.0618286096</v>
      </c>
      <c r="AE1159" s="27">
        <v>1690120.2303619401</v>
      </c>
      <c r="AF1159" s="27">
        <v>2286335.4915771498</v>
      </c>
      <c r="AG1159" s="27">
        <v>1936335.9938354499</v>
      </c>
      <c r="AH1159" s="27">
        <v>2313580.6481018099</v>
      </c>
      <c r="AI1159" s="27">
        <v>0</v>
      </c>
      <c r="AJ1159" s="27">
        <v>973421.89692688</v>
      </c>
      <c r="AK1159" s="27">
        <v>972819.83036804199</v>
      </c>
      <c r="AL1159" s="27">
        <v>0</v>
      </c>
      <c r="AM1159" s="27">
        <v>353426.18029403698</v>
      </c>
      <c r="AN1159" s="27">
        <v>29189466.298583999</v>
      </c>
      <c r="AO1159" s="27">
        <v>56343895.640136696</v>
      </c>
      <c r="AP1159" s="27">
        <v>0</v>
      </c>
      <c r="AQ1159" s="27">
        <v>20162263.909667999</v>
      </c>
      <c r="AR1159" s="27">
        <v>12176593.408081099</v>
      </c>
      <c r="AS1159" s="27">
        <v>6878369.9185790997</v>
      </c>
      <c r="AT1159" s="27">
        <v>2430512.7541198698</v>
      </c>
      <c r="AU1159" s="27">
        <v>335444.56016922003</v>
      </c>
      <c r="AV1159" s="27">
        <v>66953972.982910201</v>
      </c>
      <c r="AW1159" s="27">
        <v>11841528.4388428</v>
      </c>
      <c r="AX1159" s="27">
        <v>15483926.592163101</v>
      </c>
      <c r="AY1159" s="27">
        <v>19506478.467529301</v>
      </c>
      <c r="AZ1159" s="27">
        <v>14839852.6334229</v>
      </c>
      <c r="BA1159" s="27">
        <v>19042632.3747559</v>
      </c>
      <c r="BB1159" s="27">
        <v>0</v>
      </c>
      <c r="BC1159" s="27">
        <v>7717785.6507568397</v>
      </c>
      <c r="BD1159" s="27">
        <v>6742625.2726440402</v>
      </c>
      <c r="BE1159" s="27">
        <v>0</v>
      </c>
      <c r="BF1159" s="27">
        <v>2533968.6064147898</v>
      </c>
      <c r="BG1159" s="27">
        <v>78544606.568359405</v>
      </c>
      <c r="BH1159" s="27">
        <v>13151586.059936499</v>
      </c>
      <c r="BI1159" s="27">
        <v>0</v>
      </c>
      <c r="BJ1159" s="27">
        <v>6182508.2095947303</v>
      </c>
      <c r="BK1159" s="27">
        <v>4430739.1962280301</v>
      </c>
      <c r="BL1159" s="27">
        <v>551010.91368866002</v>
      </c>
      <c r="BM1159" s="27">
        <v>216289.966798782</v>
      </c>
      <c r="BN1159" s="27">
        <v>38279.555559635199</v>
      </c>
      <c r="BO1159" s="27">
        <v>0</v>
      </c>
      <c r="BP1159" s="27">
        <v>0</v>
      </c>
      <c r="BQ1159" s="27">
        <v>0</v>
      </c>
      <c r="BR1159" s="27">
        <v>6473188.3405151404</v>
      </c>
      <c r="BS1159" s="27">
        <v>5818739.25854492</v>
      </c>
      <c r="BT1159" s="27">
        <v>3708366.26068115</v>
      </c>
      <c r="BU1159" s="27">
        <v>0</v>
      </c>
      <c r="BV1159" s="27">
        <v>3374293.5875244099</v>
      </c>
      <c r="BW1159" s="27">
        <v>758226.39978790295</v>
      </c>
      <c r="BX1159" s="27">
        <v>0</v>
      </c>
      <c r="BY1159" s="27">
        <v>0</v>
      </c>
      <c r="BZ1159" s="27">
        <v>0</v>
      </c>
      <c r="CA1159" s="27">
        <v>151227.58717727699</v>
      </c>
      <c r="CB1159" s="27">
        <v>9192518.52490234</v>
      </c>
      <c r="CC1159" s="27">
        <v>76528216.982421905</v>
      </c>
      <c r="CD1159" s="27">
        <v>19313810.369384799</v>
      </c>
      <c r="CE1159" s="27">
        <v>6470.3446599245099</v>
      </c>
      <c r="CF1159" s="27">
        <v>1325299.02145386</v>
      </c>
      <c r="CG1159" s="27">
        <v>9280339.5350341797</v>
      </c>
      <c r="CH1159" s="27">
        <v>759865.36654663098</v>
      </c>
      <c r="CI1159" s="27">
        <v>157715.201339722</v>
      </c>
      <c r="CJ1159" s="27">
        <v>10518018.104003901</v>
      </c>
      <c r="CK1159" s="27">
        <v>85819814.652343795</v>
      </c>
      <c r="CL1159" s="27">
        <v>20066891.590576202</v>
      </c>
      <c r="CM1159" s="27">
        <v>250538.01481628401</v>
      </c>
      <c r="CN1159" s="27">
        <v>39720711.869140603</v>
      </c>
      <c r="CO1159" s="27">
        <v>164513395.77734399</v>
      </c>
      <c r="CP1159" s="27">
        <v>20066891.590576202</v>
      </c>
      <c r="CQ1159" s="27">
        <v>0</v>
      </c>
      <c r="CR1159" s="27">
        <v>0</v>
      </c>
      <c r="CS1159" s="27">
        <v>0</v>
      </c>
      <c r="CT1159" s="27">
        <v>0</v>
      </c>
    </row>
    <row r="1160" spans="1:98">
      <c r="A1160" s="104" t="s">
        <v>73</v>
      </c>
      <c r="B1160" s="132">
        <v>39326</v>
      </c>
      <c r="C1160" s="27">
        <v>121831.436948776</v>
      </c>
      <c r="D1160" s="27">
        <v>0</v>
      </c>
      <c r="E1160" s="27">
        <v>31262.292860746398</v>
      </c>
      <c r="F1160" s="27">
        <v>23183.978366374999</v>
      </c>
      <c r="G1160" s="27">
        <v>4721.09151208401</v>
      </c>
      <c r="H1160" s="27">
        <v>1892.4675646573301</v>
      </c>
      <c r="I1160" s="27">
        <v>240.34870488941701</v>
      </c>
      <c r="J1160" s="27">
        <v>73679.873537063599</v>
      </c>
      <c r="K1160" s="27">
        <v>20931.126150608099</v>
      </c>
      <c r="L1160" s="27">
        <v>41889.4396820068</v>
      </c>
      <c r="M1160" s="27">
        <v>46389.2005000114</v>
      </c>
      <c r="N1160" s="27">
        <v>12535.303959369699</v>
      </c>
      <c r="O1160" s="27">
        <v>49956.716210365303</v>
      </c>
      <c r="P1160" s="27">
        <v>0</v>
      </c>
      <c r="Q1160" s="27">
        <v>7494.0407882332802</v>
      </c>
      <c r="R1160" s="27">
        <v>4955.2273375391997</v>
      </c>
      <c r="S1160" s="27">
        <v>0</v>
      </c>
      <c r="T1160" s="27">
        <v>1804.5122939646201</v>
      </c>
      <c r="U1160" s="27">
        <v>94502.857645988493</v>
      </c>
      <c r="V1160" s="27">
        <v>6782990.40124512</v>
      </c>
      <c r="W1160" s="27">
        <v>0</v>
      </c>
      <c r="X1160" s="27">
        <v>2515693.7666320801</v>
      </c>
      <c r="Y1160" s="27">
        <v>1541028.24543762</v>
      </c>
      <c r="Z1160" s="27">
        <v>1062072.8283844001</v>
      </c>
      <c r="AA1160" s="27">
        <v>303881.06038284302</v>
      </c>
      <c r="AB1160" s="27">
        <v>40289.897332191496</v>
      </c>
      <c r="AC1160" s="27">
        <v>25996306.245117199</v>
      </c>
      <c r="AD1160" s="27">
        <v>3942355.6878967299</v>
      </c>
      <c r="AE1160" s="27">
        <v>1667070.87713623</v>
      </c>
      <c r="AF1160" s="27">
        <v>2316341.69317627</v>
      </c>
      <c r="AG1160" s="27">
        <v>1940334.8373718299</v>
      </c>
      <c r="AH1160" s="27">
        <v>2363695.6048889202</v>
      </c>
      <c r="AI1160" s="27">
        <v>0</v>
      </c>
      <c r="AJ1160" s="27">
        <v>977123.34811401402</v>
      </c>
      <c r="AK1160" s="27">
        <v>1004637.4783783</v>
      </c>
      <c r="AL1160" s="27">
        <v>0</v>
      </c>
      <c r="AM1160" s="27">
        <v>346168.97743988002</v>
      </c>
      <c r="AN1160" s="27">
        <v>29649030.532470699</v>
      </c>
      <c r="AO1160" s="27">
        <v>58248480.469238304</v>
      </c>
      <c r="AP1160" s="27">
        <v>0</v>
      </c>
      <c r="AQ1160" s="27">
        <v>20091706.598877002</v>
      </c>
      <c r="AR1160" s="27">
        <v>12377978.9250488</v>
      </c>
      <c r="AS1160" s="27">
        <v>7528896.52416992</v>
      </c>
      <c r="AT1160" s="27">
        <v>2137253.68667603</v>
      </c>
      <c r="AU1160" s="27">
        <v>277627.73942565901</v>
      </c>
      <c r="AV1160" s="27">
        <v>71030040.252929702</v>
      </c>
      <c r="AW1160" s="27">
        <v>10415979.3277588</v>
      </c>
      <c r="AX1160" s="27">
        <v>15513330.592529301</v>
      </c>
      <c r="AY1160" s="27">
        <v>20008608.475097701</v>
      </c>
      <c r="AZ1160" s="27">
        <v>14979963.604126001</v>
      </c>
      <c r="BA1160" s="27">
        <v>19690596.059326202</v>
      </c>
      <c r="BB1160" s="27">
        <v>0</v>
      </c>
      <c r="BC1160" s="27">
        <v>7772800.8975830097</v>
      </c>
      <c r="BD1160" s="27">
        <v>7041205.13781738</v>
      </c>
      <c r="BE1160" s="27">
        <v>0</v>
      </c>
      <c r="BF1160" s="27">
        <v>2514934.1369323698</v>
      </c>
      <c r="BG1160" s="27">
        <v>80737679.581054702</v>
      </c>
      <c r="BH1160" s="27">
        <v>13606917.4534912</v>
      </c>
      <c r="BI1160" s="27">
        <v>0</v>
      </c>
      <c r="BJ1160" s="27">
        <v>6086811.56958008</v>
      </c>
      <c r="BK1160" s="27">
        <v>4387622.9328002902</v>
      </c>
      <c r="BL1160" s="27">
        <v>609473.45040893601</v>
      </c>
      <c r="BM1160" s="27">
        <v>190701.83049202</v>
      </c>
      <c r="BN1160" s="27">
        <v>29872.360349893599</v>
      </c>
      <c r="BO1160" s="27">
        <v>0</v>
      </c>
      <c r="BP1160" s="27">
        <v>0</v>
      </c>
      <c r="BQ1160" s="27">
        <v>0</v>
      </c>
      <c r="BR1160" s="27">
        <v>6579079.9213256799</v>
      </c>
      <c r="BS1160" s="27">
        <v>5855342.69604492</v>
      </c>
      <c r="BT1160" s="27">
        <v>3833045.97052002</v>
      </c>
      <c r="BU1160" s="27">
        <v>0</v>
      </c>
      <c r="BV1160" s="27">
        <v>3379726.6421508798</v>
      </c>
      <c r="BW1160" s="27">
        <v>792148.79568481399</v>
      </c>
      <c r="BX1160" s="27">
        <v>0</v>
      </c>
      <c r="BY1160" s="27">
        <v>0</v>
      </c>
      <c r="BZ1160" s="27">
        <v>0</v>
      </c>
      <c r="CA1160" s="27">
        <v>152908.533006668</v>
      </c>
      <c r="CB1160" s="27">
        <v>9291191.8828125</v>
      </c>
      <c r="CC1160" s="27">
        <v>78289816.467773393</v>
      </c>
      <c r="CD1160" s="27">
        <v>19615161.098388702</v>
      </c>
      <c r="CE1160" s="27">
        <v>6609.7902164459201</v>
      </c>
      <c r="CF1160" s="27">
        <v>1356043.94532776</v>
      </c>
      <c r="CG1160" s="27">
        <v>9621236.7979736291</v>
      </c>
      <c r="CH1160" s="27">
        <v>794756.54341888404</v>
      </c>
      <c r="CI1160" s="27">
        <v>159501.29617500299</v>
      </c>
      <c r="CJ1160" s="27">
        <v>10646484.0743408</v>
      </c>
      <c r="CK1160" s="27">
        <v>87902131.174804702</v>
      </c>
      <c r="CL1160" s="27">
        <v>20411156.831542999</v>
      </c>
      <c r="CM1160" s="27">
        <v>253189.807188034</v>
      </c>
      <c r="CN1160" s="27">
        <v>40240959.045410201</v>
      </c>
      <c r="CO1160" s="27">
        <v>168370746.38671899</v>
      </c>
      <c r="CP1160" s="27">
        <v>20411156.831542999</v>
      </c>
      <c r="CQ1160" s="27">
        <v>0</v>
      </c>
      <c r="CR1160" s="27">
        <v>0</v>
      </c>
      <c r="CS1160" s="27">
        <v>0</v>
      </c>
      <c r="CT1160" s="27">
        <v>0</v>
      </c>
    </row>
    <row r="1161" spans="1:98">
      <c r="A1161" s="104" t="s">
        <v>73</v>
      </c>
      <c r="B1161" s="132">
        <v>39417</v>
      </c>
      <c r="C1161" s="27">
        <v>124073.797406197</v>
      </c>
      <c r="D1161" s="27">
        <v>0</v>
      </c>
      <c r="E1161" s="27">
        <v>30787.553240060799</v>
      </c>
      <c r="F1161" s="27">
        <v>23132.694477081299</v>
      </c>
      <c r="G1161" s="27">
        <v>5037.2941626906404</v>
      </c>
      <c r="H1161" s="27">
        <v>1727.25106737018</v>
      </c>
      <c r="I1161" s="27">
        <v>205.46332581341301</v>
      </c>
      <c r="J1161" s="27">
        <v>77160.794288635298</v>
      </c>
      <c r="K1161" s="27">
        <v>18138.4259264469</v>
      </c>
      <c r="L1161" s="27">
        <v>42095.3631162643</v>
      </c>
      <c r="M1161" s="27">
        <v>46562.916339874297</v>
      </c>
      <c r="N1161" s="27">
        <v>12591.6011683941</v>
      </c>
      <c r="O1161" s="27">
        <v>51342.213805198699</v>
      </c>
      <c r="P1161" s="27">
        <v>0</v>
      </c>
      <c r="Q1161" s="27">
        <v>7429.0902233719798</v>
      </c>
      <c r="R1161" s="27">
        <v>5131.09019780159</v>
      </c>
      <c r="S1161" s="27">
        <v>0</v>
      </c>
      <c r="T1161" s="27">
        <v>1760.9782721996301</v>
      </c>
      <c r="U1161" s="27">
        <v>95373.491394996599</v>
      </c>
      <c r="V1161" s="27">
        <v>6904777.6439819299</v>
      </c>
      <c r="W1161" s="27">
        <v>0</v>
      </c>
      <c r="X1161" s="27">
        <v>2458818.9117431599</v>
      </c>
      <c r="Y1161" s="27">
        <v>1523946.9754180899</v>
      </c>
      <c r="Z1161" s="27">
        <v>1112086.7395172101</v>
      </c>
      <c r="AA1161" s="27">
        <v>252772.31569671599</v>
      </c>
      <c r="AB1161" s="27">
        <v>32921.351200580597</v>
      </c>
      <c r="AC1161" s="27">
        <v>26758016.5458984</v>
      </c>
      <c r="AD1161" s="27">
        <v>3137085.0681457501</v>
      </c>
      <c r="AE1161" s="27">
        <v>1671658.64343262</v>
      </c>
      <c r="AF1161" s="27">
        <v>2318290.4994201702</v>
      </c>
      <c r="AG1161" s="27">
        <v>1951826.8019256601</v>
      </c>
      <c r="AH1161" s="27">
        <v>2442802.95394897</v>
      </c>
      <c r="AI1161" s="27">
        <v>0</v>
      </c>
      <c r="AJ1161" s="27">
        <v>970628.83911895799</v>
      </c>
      <c r="AK1161" s="27">
        <v>1047613.50406647</v>
      </c>
      <c r="AL1161" s="27">
        <v>0</v>
      </c>
      <c r="AM1161" s="27">
        <v>323696.26670074498</v>
      </c>
      <c r="AN1161" s="27">
        <v>30073832.7883301</v>
      </c>
      <c r="AO1161" s="27">
        <v>59851918.440917999</v>
      </c>
      <c r="AP1161" s="27">
        <v>0</v>
      </c>
      <c r="AQ1161" s="27">
        <v>19672829.345947299</v>
      </c>
      <c r="AR1161" s="27">
        <v>12287868.659179701</v>
      </c>
      <c r="AS1161" s="27">
        <v>7971969.3562622098</v>
      </c>
      <c r="AT1161" s="27">
        <v>1878038.2255554199</v>
      </c>
      <c r="AU1161" s="27">
        <v>234276.35798454299</v>
      </c>
      <c r="AV1161" s="27">
        <v>73888034.100585893</v>
      </c>
      <c r="AW1161" s="27">
        <v>8383769.7604980497</v>
      </c>
      <c r="AX1161" s="27">
        <v>15725691.963134799</v>
      </c>
      <c r="AY1161" s="27">
        <v>20226977.905029301</v>
      </c>
      <c r="AZ1161" s="27">
        <v>15208453.5596924</v>
      </c>
      <c r="BA1161" s="27">
        <v>20581868.9145508</v>
      </c>
      <c r="BB1161" s="27">
        <v>0</v>
      </c>
      <c r="BC1161" s="27">
        <v>7827604.6665649395</v>
      </c>
      <c r="BD1161" s="27">
        <v>7462117.7050781297</v>
      </c>
      <c r="BE1161" s="27">
        <v>0</v>
      </c>
      <c r="BF1161" s="27">
        <v>2392344.8544006301</v>
      </c>
      <c r="BG1161" s="27">
        <v>82756858.026367202</v>
      </c>
      <c r="BH1161" s="27">
        <v>13973980.298095699</v>
      </c>
      <c r="BI1161" s="27">
        <v>0</v>
      </c>
      <c r="BJ1161" s="27">
        <v>5980181.1788940402</v>
      </c>
      <c r="BK1161" s="27">
        <v>4386054.1926879901</v>
      </c>
      <c r="BL1161" s="27">
        <v>689042.69139862095</v>
      </c>
      <c r="BM1161" s="27">
        <v>171342.355155945</v>
      </c>
      <c r="BN1161" s="27">
        <v>28853.974033594099</v>
      </c>
      <c r="BO1161" s="27">
        <v>0</v>
      </c>
      <c r="BP1161" s="27">
        <v>0</v>
      </c>
      <c r="BQ1161" s="27">
        <v>0</v>
      </c>
      <c r="BR1161" s="27">
        <v>6682074.7346801804</v>
      </c>
      <c r="BS1161" s="27">
        <v>5929761.3272094699</v>
      </c>
      <c r="BT1161" s="27">
        <v>4006338.3280944801</v>
      </c>
      <c r="BU1161" s="27">
        <v>0</v>
      </c>
      <c r="BV1161" s="27">
        <v>3400328.4732666002</v>
      </c>
      <c r="BW1161" s="27">
        <v>870346.54097747803</v>
      </c>
      <c r="BX1161" s="27">
        <v>0</v>
      </c>
      <c r="BY1161" s="27">
        <v>0</v>
      </c>
      <c r="BZ1161" s="27">
        <v>0</v>
      </c>
      <c r="CA1161" s="27">
        <v>154683.796630859</v>
      </c>
      <c r="CB1161" s="27">
        <v>9372645.63427734</v>
      </c>
      <c r="CC1161" s="27">
        <v>79620263.759765595</v>
      </c>
      <c r="CD1161" s="27">
        <v>20032069.291503899</v>
      </c>
      <c r="CE1161" s="27">
        <v>6722.6321969032297</v>
      </c>
      <c r="CF1161" s="27">
        <v>1376286.4300842299</v>
      </c>
      <c r="CG1161" s="27">
        <v>9856863.42895508</v>
      </c>
      <c r="CH1161" s="27">
        <v>873317.17137145996</v>
      </c>
      <c r="CI1161" s="27">
        <v>161423.735570908</v>
      </c>
      <c r="CJ1161" s="27">
        <v>10748374.579223599</v>
      </c>
      <c r="CK1161" s="27">
        <v>89477649.225585893</v>
      </c>
      <c r="CL1161" s="27">
        <v>20908985.676269501</v>
      </c>
      <c r="CM1161" s="27">
        <v>256165.03312301601</v>
      </c>
      <c r="CN1161" s="27">
        <v>40828170.166992202</v>
      </c>
      <c r="CO1161" s="27">
        <v>172212899.9375</v>
      </c>
      <c r="CP1161" s="27">
        <v>20908985.676269501</v>
      </c>
      <c r="CQ1161" s="27">
        <v>0</v>
      </c>
      <c r="CR1161" s="27">
        <v>0</v>
      </c>
      <c r="CS1161" s="27">
        <v>0</v>
      </c>
      <c r="CT1161" s="27">
        <v>0</v>
      </c>
    </row>
    <row r="1162" spans="1:98">
      <c r="A1162" s="104" t="s">
        <v>73</v>
      </c>
      <c r="B1162" s="132">
        <v>39508</v>
      </c>
      <c r="C1162" s="27">
        <v>125796.401489258</v>
      </c>
      <c r="D1162" s="27">
        <v>0</v>
      </c>
      <c r="E1162" s="27">
        <v>30400.779477357901</v>
      </c>
      <c r="F1162" s="27">
        <v>23186.402882099199</v>
      </c>
      <c r="G1162" s="27">
        <v>5423.0174595117596</v>
      </c>
      <c r="H1162" s="27">
        <v>1497.7970681786501</v>
      </c>
      <c r="I1162" s="27">
        <v>188.07730794139201</v>
      </c>
      <c r="J1162" s="27">
        <v>80890.783771514907</v>
      </c>
      <c r="K1162" s="27">
        <v>15475.579736352</v>
      </c>
      <c r="L1162" s="27">
        <v>42299.5975403786</v>
      </c>
      <c r="M1162" s="27">
        <v>46879.796741008802</v>
      </c>
      <c r="N1162" s="27">
        <v>12584.6907449961</v>
      </c>
      <c r="O1162" s="27">
        <v>52244.754713535302</v>
      </c>
      <c r="P1162" s="27">
        <v>0</v>
      </c>
      <c r="Q1162" s="27">
        <v>7391.8032664060602</v>
      </c>
      <c r="R1162" s="27">
        <v>5374.9718986153603</v>
      </c>
      <c r="S1162" s="27">
        <v>0</v>
      </c>
      <c r="T1162" s="27">
        <v>1760.26564614475</v>
      </c>
      <c r="U1162" s="27">
        <v>96415.174805641203</v>
      </c>
      <c r="V1162" s="27">
        <v>6974691.29370117</v>
      </c>
      <c r="W1162" s="27">
        <v>0</v>
      </c>
      <c r="X1162" s="27">
        <v>2366923.13754272</v>
      </c>
      <c r="Y1162" s="27">
        <v>1499134.48262024</v>
      </c>
      <c r="Z1162" s="27">
        <v>1156779.63369751</v>
      </c>
      <c r="AA1162" s="27">
        <v>231100.718446732</v>
      </c>
      <c r="AB1162" s="27">
        <v>31842.222414255099</v>
      </c>
      <c r="AC1162" s="27">
        <v>27541225.857910201</v>
      </c>
      <c r="AD1162" s="27">
        <v>2540008.9049377399</v>
      </c>
      <c r="AE1162" s="27">
        <v>1645742.9759368901</v>
      </c>
      <c r="AF1162" s="27">
        <v>2314998.5009765602</v>
      </c>
      <c r="AG1162" s="27">
        <v>1954315.3697814899</v>
      </c>
      <c r="AH1162" s="27">
        <v>2487928.5424194299</v>
      </c>
      <c r="AI1162" s="27">
        <v>0</v>
      </c>
      <c r="AJ1162" s="27">
        <v>970360.18043518101</v>
      </c>
      <c r="AK1162" s="27">
        <v>1075673.4675903299</v>
      </c>
      <c r="AL1162" s="27">
        <v>0</v>
      </c>
      <c r="AM1162" s="27">
        <v>316714.44255447399</v>
      </c>
      <c r="AN1162" s="27">
        <v>30189930.768798798</v>
      </c>
      <c r="AO1162" s="27">
        <v>61128692.205078103</v>
      </c>
      <c r="AP1162" s="27">
        <v>0</v>
      </c>
      <c r="AQ1162" s="27">
        <v>19326368.087402299</v>
      </c>
      <c r="AR1162" s="27">
        <v>12349015.756347699</v>
      </c>
      <c r="AS1162" s="27">
        <v>8399693.2135009803</v>
      </c>
      <c r="AT1162" s="27">
        <v>1659879.81117249</v>
      </c>
      <c r="AU1162" s="27">
        <v>226598.28748321501</v>
      </c>
      <c r="AV1162" s="27">
        <v>77460509.332031295</v>
      </c>
      <c r="AW1162" s="27">
        <v>6904499.0971069299</v>
      </c>
      <c r="AX1162" s="27">
        <v>15718414.2581787</v>
      </c>
      <c r="AY1162" s="27">
        <v>20434803.8439941</v>
      </c>
      <c r="AZ1162" s="27">
        <v>15403677.8543701</v>
      </c>
      <c r="BA1162" s="27">
        <v>21178254.041992199</v>
      </c>
      <c r="BB1162" s="27">
        <v>0</v>
      </c>
      <c r="BC1162" s="27">
        <v>7913348.04089355</v>
      </c>
      <c r="BD1162" s="27">
        <v>7743730.03759766</v>
      </c>
      <c r="BE1162" s="27">
        <v>0</v>
      </c>
      <c r="BF1162" s="27">
        <v>2368063.91766357</v>
      </c>
      <c r="BG1162" s="27">
        <v>84634257.5078125</v>
      </c>
      <c r="BH1162" s="27">
        <v>13331496.5435791</v>
      </c>
      <c r="BI1162" s="27">
        <v>0</v>
      </c>
      <c r="BJ1162" s="27">
        <v>5342854.7725219699</v>
      </c>
      <c r="BK1162" s="27">
        <v>3914338.0447082501</v>
      </c>
      <c r="BL1162" s="27">
        <v>757257.219398499</v>
      </c>
      <c r="BM1162" s="27">
        <v>158145.06744003299</v>
      </c>
      <c r="BN1162" s="27">
        <v>30591.881318807598</v>
      </c>
      <c r="BO1162" s="27">
        <v>0</v>
      </c>
      <c r="BP1162" s="27">
        <v>0</v>
      </c>
      <c r="BQ1162" s="27">
        <v>0</v>
      </c>
      <c r="BR1162" s="27">
        <v>5995818.2337036096</v>
      </c>
      <c r="BS1162" s="27">
        <v>5401834.2495117197</v>
      </c>
      <c r="BT1162" s="27">
        <v>4123643.6766357399</v>
      </c>
      <c r="BU1162" s="27">
        <v>0</v>
      </c>
      <c r="BV1162" s="27">
        <v>3078475.0467834501</v>
      </c>
      <c r="BW1162" s="27">
        <v>911847.45899963402</v>
      </c>
      <c r="BX1162" s="27">
        <v>0</v>
      </c>
      <c r="BY1162" s="27">
        <v>0</v>
      </c>
      <c r="BZ1162" s="27">
        <v>0</v>
      </c>
      <c r="CA1162" s="27">
        <v>156311.28440666199</v>
      </c>
      <c r="CB1162" s="27">
        <v>9342018.34448242</v>
      </c>
      <c r="CC1162" s="27">
        <v>80389315.251953095</v>
      </c>
      <c r="CD1162" s="27">
        <v>18687223.8508301</v>
      </c>
      <c r="CE1162" s="27">
        <v>6950.9699109196699</v>
      </c>
      <c r="CF1162" s="27">
        <v>1390653.76776123</v>
      </c>
      <c r="CG1162" s="27">
        <v>10099755.795288101</v>
      </c>
      <c r="CH1162" s="27">
        <v>914676.03243255604</v>
      </c>
      <c r="CI1162" s="27">
        <v>163249.14844512899</v>
      </c>
      <c r="CJ1162" s="27">
        <v>10734354.1318359</v>
      </c>
      <c r="CK1162" s="27">
        <v>90490336.513671905</v>
      </c>
      <c r="CL1162" s="27">
        <v>19607030.2976074</v>
      </c>
      <c r="CM1162" s="27">
        <v>258860.05672836301</v>
      </c>
      <c r="CN1162" s="27">
        <v>40957230.232421897</v>
      </c>
      <c r="CO1162" s="27">
        <v>175314859.46093801</v>
      </c>
      <c r="CP1162" s="27">
        <v>19607030.2976074</v>
      </c>
      <c r="CQ1162" s="27">
        <v>0</v>
      </c>
      <c r="CR1162" s="27">
        <v>0</v>
      </c>
      <c r="CS1162" s="27">
        <v>0</v>
      </c>
      <c r="CT1162" s="27">
        <v>0</v>
      </c>
    </row>
    <row r="1163" spans="1:98">
      <c r="A1163" s="104" t="s">
        <v>73</v>
      </c>
      <c r="B1163" s="132">
        <v>39600</v>
      </c>
      <c r="C1163" s="27">
        <v>127512.217453003</v>
      </c>
      <c r="D1163" s="27">
        <v>0</v>
      </c>
      <c r="E1163" s="27">
        <v>29509.184531450301</v>
      </c>
      <c r="F1163" s="27">
        <v>22837.307441949801</v>
      </c>
      <c r="G1163" s="27">
        <v>5810.64325678349</v>
      </c>
      <c r="H1163" s="27">
        <v>1312.42209501565</v>
      </c>
      <c r="I1163" s="27">
        <v>166.40147303603601</v>
      </c>
      <c r="J1163" s="27">
        <v>84710.310296058698</v>
      </c>
      <c r="K1163" s="27">
        <v>13032.616358161</v>
      </c>
      <c r="L1163" s="27">
        <v>42035.281161308303</v>
      </c>
      <c r="M1163" s="27">
        <v>47129.9470038414</v>
      </c>
      <c r="N1163" s="27">
        <v>12512.262580514</v>
      </c>
      <c r="O1163" s="27">
        <v>53091.9130859375</v>
      </c>
      <c r="P1163" s="27">
        <v>0</v>
      </c>
      <c r="Q1163" s="27">
        <v>7349.9530559182203</v>
      </c>
      <c r="R1163" s="27">
        <v>5544.4406278133401</v>
      </c>
      <c r="S1163" s="27">
        <v>0</v>
      </c>
      <c r="T1163" s="27">
        <v>1780.87067472935</v>
      </c>
      <c r="U1163" s="27">
        <v>97573.759003639207</v>
      </c>
      <c r="V1163" s="27">
        <v>7087304.9229126005</v>
      </c>
      <c r="W1163" s="27">
        <v>0</v>
      </c>
      <c r="X1163" s="27">
        <v>2290318.0888671898</v>
      </c>
      <c r="Y1163" s="27">
        <v>1463553.9242858901</v>
      </c>
      <c r="Z1163" s="27">
        <v>1221579.24440002</v>
      </c>
      <c r="AA1163" s="27">
        <v>203854.22880935701</v>
      </c>
      <c r="AB1163" s="27">
        <v>27407.978394746799</v>
      </c>
      <c r="AC1163" s="27">
        <v>28873731.8354492</v>
      </c>
      <c r="AD1163" s="27">
        <v>2089012.7884368901</v>
      </c>
      <c r="AE1163" s="27">
        <v>1644863.3410491899</v>
      </c>
      <c r="AF1163" s="27">
        <v>2329710.2516174298</v>
      </c>
      <c r="AG1163" s="27">
        <v>1923150.7339172401</v>
      </c>
      <c r="AH1163" s="27">
        <v>2520259.6215820299</v>
      </c>
      <c r="AI1163" s="27">
        <v>0</v>
      </c>
      <c r="AJ1163" s="27">
        <v>961653.28939056396</v>
      </c>
      <c r="AK1163" s="27">
        <v>1098405.66737366</v>
      </c>
      <c r="AL1163" s="27">
        <v>0</v>
      </c>
      <c r="AM1163" s="27">
        <v>317775.66195678699</v>
      </c>
      <c r="AN1163" s="27">
        <v>30852616.576660201</v>
      </c>
      <c r="AO1163" s="27">
        <v>62581260.691406302</v>
      </c>
      <c r="AP1163" s="27">
        <v>0</v>
      </c>
      <c r="AQ1163" s="27">
        <v>18900507.826904301</v>
      </c>
      <c r="AR1163" s="27">
        <v>12156759.802123999</v>
      </c>
      <c r="AS1163" s="27">
        <v>9003643.0998535194</v>
      </c>
      <c r="AT1163" s="27">
        <v>1462758.7204132101</v>
      </c>
      <c r="AU1163" s="27">
        <v>195452.28852271999</v>
      </c>
      <c r="AV1163" s="27">
        <v>81922032.9375</v>
      </c>
      <c r="AW1163" s="27">
        <v>5730876.6317748995</v>
      </c>
      <c r="AX1163" s="27">
        <v>15870315.104003901</v>
      </c>
      <c r="AY1163" s="27">
        <v>20779744.782958999</v>
      </c>
      <c r="AZ1163" s="27">
        <v>15261925.3907471</v>
      </c>
      <c r="BA1163" s="27">
        <v>21673716.832519501</v>
      </c>
      <c r="BB1163" s="27">
        <v>0</v>
      </c>
      <c r="BC1163" s="27">
        <v>7917251.6981811495</v>
      </c>
      <c r="BD1163" s="27">
        <v>8022081.9666748</v>
      </c>
      <c r="BE1163" s="27">
        <v>0</v>
      </c>
      <c r="BF1163" s="27">
        <v>2400725.5928039602</v>
      </c>
      <c r="BG1163" s="27">
        <v>87342605.040039107</v>
      </c>
      <c r="BH1163" s="27">
        <v>13537759.592041001</v>
      </c>
      <c r="BI1163" s="27">
        <v>0</v>
      </c>
      <c r="BJ1163" s="27">
        <v>5252852.0992431603</v>
      </c>
      <c r="BK1163" s="27">
        <v>3865070.2137146001</v>
      </c>
      <c r="BL1163" s="27">
        <v>818558.79210662795</v>
      </c>
      <c r="BM1163" s="27">
        <v>151067.229166031</v>
      </c>
      <c r="BN1163" s="27">
        <v>23639.009684801102</v>
      </c>
      <c r="BO1163" s="27">
        <v>0</v>
      </c>
      <c r="BP1163" s="27">
        <v>0</v>
      </c>
      <c r="BQ1163" s="27">
        <v>0</v>
      </c>
      <c r="BR1163" s="27">
        <v>6093638.0059204102</v>
      </c>
      <c r="BS1163" s="27">
        <v>5353025.2826538105</v>
      </c>
      <c r="BT1163" s="27">
        <v>4219363.9590454102</v>
      </c>
      <c r="BU1163" s="27">
        <v>0</v>
      </c>
      <c r="BV1163" s="27">
        <v>3100222.5209655799</v>
      </c>
      <c r="BW1163" s="27">
        <v>948679.60018158006</v>
      </c>
      <c r="BX1163" s="27">
        <v>0</v>
      </c>
      <c r="BY1163" s="27">
        <v>0</v>
      </c>
      <c r="BZ1163" s="27">
        <v>0</v>
      </c>
      <c r="CA1163" s="27">
        <v>157219.05477333101</v>
      </c>
      <c r="CB1163" s="27">
        <v>9373376.7911377009</v>
      </c>
      <c r="CC1163" s="27">
        <v>81453242.958984405</v>
      </c>
      <c r="CD1163" s="27">
        <v>18770982.771972701</v>
      </c>
      <c r="CE1163" s="27">
        <v>7120.3521096706399</v>
      </c>
      <c r="CF1163" s="27">
        <v>1415838.26002502</v>
      </c>
      <c r="CG1163" s="27">
        <v>10430992.986450201</v>
      </c>
      <c r="CH1163" s="27">
        <v>952041.07021331799</v>
      </c>
      <c r="CI1163" s="27">
        <v>164345.117359161</v>
      </c>
      <c r="CJ1163" s="27">
        <v>10789115.216552701</v>
      </c>
      <c r="CK1163" s="27">
        <v>91891262.359375</v>
      </c>
      <c r="CL1163" s="27">
        <v>19727621.3432617</v>
      </c>
      <c r="CM1163" s="27">
        <v>261061.04177856399</v>
      </c>
      <c r="CN1163" s="27">
        <v>41661628.589843802</v>
      </c>
      <c r="CO1163" s="27">
        <v>179349521.50976601</v>
      </c>
      <c r="CP1163" s="27">
        <v>19727621.3432617</v>
      </c>
      <c r="CQ1163" s="27">
        <v>0</v>
      </c>
      <c r="CR1163" s="27">
        <v>0</v>
      </c>
      <c r="CS1163" s="27">
        <v>0</v>
      </c>
      <c r="CT1163" s="27">
        <v>0</v>
      </c>
    </row>
    <row r="1164" spans="1:98">
      <c r="A1164" s="104" t="s">
        <v>73</v>
      </c>
      <c r="B1164" s="132">
        <v>39692</v>
      </c>
      <c r="C1164" s="27">
        <v>129616.85450840001</v>
      </c>
      <c r="D1164" s="27">
        <v>0</v>
      </c>
      <c r="E1164" s="27">
        <v>28844.7077140808</v>
      </c>
      <c r="F1164" s="27">
        <v>22637.313485860799</v>
      </c>
      <c r="G1164" s="27">
        <v>6209.3062013387698</v>
      </c>
      <c r="H1164" s="27">
        <v>1069.2477316111299</v>
      </c>
      <c r="I1164" s="27">
        <v>142.65332811139501</v>
      </c>
      <c r="J1164" s="27">
        <v>87874.193413734407</v>
      </c>
      <c r="K1164" s="27">
        <v>11000.722943782799</v>
      </c>
      <c r="L1164" s="27">
        <v>41377.101077079802</v>
      </c>
      <c r="M1164" s="27">
        <v>47578.375841140703</v>
      </c>
      <c r="N1164" s="27">
        <v>12504.072919488</v>
      </c>
      <c r="O1164" s="27">
        <v>54246.255377769499</v>
      </c>
      <c r="P1164" s="27">
        <v>0</v>
      </c>
      <c r="Q1164" s="27">
        <v>7283.1631142497099</v>
      </c>
      <c r="R1164" s="27">
        <v>5738.6885615587198</v>
      </c>
      <c r="S1164" s="27">
        <v>0</v>
      </c>
      <c r="T1164" s="27">
        <v>1751.1673573702601</v>
      </c>
      <c r="U1164" s="27">
        <v>98911.784126281695</v>
      </c>
      <c r="V1164" s="27">
        <v>7201297.3378906297</v>
      </c>
      <c r="W1164" s="27">
        <v>0</v>
      </c>
      <c r="X1164" s="27">
        <v>2208838.4700012198</v>
      </c>
      <c r="Y1164" s="27">
        <v>1427493.8717040999</v>
      </c>
      <c r="Z1164" s="27">
        <v>1272573.6208343499</v>
      </c>
      <c r="AA1164" s="27">
        <v>163438.18046188401</v>
      </c>
      <c r="AB1164" s="27">
        <v>23255.661913633299</v>
      </c>
      <c r="AC1164" s="27">
        <v>29562772.551025402</v>
      </c>
      <c r="AD1164" s="27">
        <v>1799623.3939666699</v>
      </c>
      <c r="AE1164" s="27">
        <v>1616725.9654846201</v>
      </c>
      <c r="AF1164" s="27">
        <v>2354506.0357666002</v>
      </c>
      <c r="AG1164" s="27">
        <v>1902906.286026</v>
      </c>
      <c r="AH1164" s="27">
        <v>2567882.2413024898</v>
      </c>
      <c r="AI1164" s="27">
        <v>0</v>
      </c>
      <c r="AJ1164" s="27">
        <v>945567.85858154297</v>
      </c>
      <c r="AK1164" s="27">
        <v>1125024.0195617699</v>
      </c>
      <c r="AL1164" s="27">
        <v>0</v>
      </c>
      <c r="AM1164" s="27">
        <v>300623.473487854</v>
      </c>
      <c r="AN1164" s="27">
        <v>31272302.1318359</v>
      </c>
      <c r="AO1164" s="27">
        <v>64296578.199218802</v>
      </c>
      <c r="AP1164" s="27">
        <v>0</v>
      </c>
      <c r="AQ1164" s="27">
        <v>18455947.892578099</v>
      </c>
      <c r="AR1164" s="27">
        <v>11998916.5861816</v>
      </c>
      <c r="AS1164" s="27">
        <v>9456204.2916259803</v>
      </c>
      <c r="AT1164" s="27">
        <v>1196497.3941955599</v>
      </c>
      <c r="AU1164" s="27">
        <v>165008.511066437</v>
      </c>
      <c r="AV1164" s="27">
        <v>84849376.657226607</v>
      </c>
      <c r="AW1164" s="27">
        <v>4994839.4007568397</v>
      </c>
      <c r="AX1164" s="27">
        <v>15814268.6091309</v>
      </c>
      <c r="AY1164" s="27">
        <v>21283134.965820301</v>
      </c>
      <c r="AZ1164" s="27">
        <v>15198761.657836899</v>
      </c>
      <c r="BA1164" s="27">
        <v>22373301.630127002</v>
      </c>
      <c r="BB1164" s="27">
        <v>0</v>
      </c>
      <c r="BC1164" s="27">
        <v>7849055.9797973596</v>
      </c>
      <c r="BD1164" s="27">
        <v>8290829.5397338904</v>
      </c>
      <c r="BE1164" s="27">
        <v>0</v>
      </c>
      <c r="BF1164" s="27">
        <v>2303785.9695129399</v>
      </c>
      <c r="BG1164" s="27">
        <v>89634745.2109375</v>
      </c>
      <c r="BH1164" s="27">
        <v>13797215.868408199</v>
      </c>
      <c r="BI1164" s="27">
        <v>0</v>
      </c>
      <c r="BJ1164" s="27">
        <v>5062312.91259766</v>
      </c>
      <c r="BK1164" s="27">
        <v>3745573.6748046898</v>
      </c>
      <c r="BL1164" s="27">
        <v>873567.72655487095</v>
      </c>
      <c r="BM1164" s="27">
        <v>102142.828788757</v>
      </c>
      <c r="BN1164" s="27">
        <v>18532.373468637499</v>
      </c>
      <c r="BO1164" s="27">
        <v>0</v>
      </c>
      <c r="BP1164" s="27">
        <v>0</v>
      </c>
      <c r="BQ1164" s="27">
        <v>0</v>
      </c>
      <c r="BR1164" s="27">
        <v>6204663.9022216797</v>
      </c>
      <c r="BS1164" s="27">
        <v>5310055.27978516</v>
      </c>
      <c r="BT1164" s="27">
        <v>4350824.7692871103</v>
      </c>
      <c r="BU1164" s="27">
        <v>0</v>
      </c>
      <c r="BV1164" s="27">
        <v>3067221.8830871601</v>
      </c>
      <c r="BW1164" s="27">
        <v>981716.83629608201</v>
      </c>
      <c r="BX1164" s="27">
        <v>0</v>
      </c>
      <c r="BY1164" s="27">
        <v>0</v>
      </c>
      <c r="BZ1164" s="27">
        <v>0</v>
      </c>
      <c r="CA1164" s="27">
        <v>158423.93646431001</v>
      </c>
      <c r="CB1164" s="27">
        <v>9410861.44604492</v>
      </c>
      <c r="CC1164" s="27">
        <v>82811516.419921905</v>
      </c>
      <c r="CD1164" s="27">
        <v>18800033.466064502</v>
      </c>
      <c r="CE1164" s="27">
        <v>7277.97624009848</v>
      </c>
      <c r="CF1164" s="27">
        <v>1431833.9222259501</v>
      </c>
      <c r="CG1164" s="27">
        <v>10662098.963989301</v>
      </c>
      <c r="CH1164" s="27">
        <v>984662.99191284203</v>
      </c>
      <c r="CI1164" s="27">
        <v>165698.51005554199</v>
      </c>
      <c r="CJ1164" s="27">
        <v>10841109.8439941</v>
      </c>
      <c r="CK1164" s="27">
        <v>93459884.146484405</v>
      </c>
      <c r="CL1164" s="27">
        <v>19777172.666992199</v>
      </c>
      <c r="CM1164" s="27">
        <v>263448.92651748698</v>
      </c>
      <c r="CN1164" s="27">
        <v>42041913.453613304</v>
      </c>
      <c r="CO1164" s="27">
        <v>182693308.89453101</v>
      </c>
      <c r="CP1164" s="27">
        <v>19777172.666992199</v>
      </c>
      <c r="CQ1164" s="27">
        <v>0</v>
      </c>
      <c r="CR1164" s="27">
        <v>0</v>
      </c>
      <c r="CS1164" s="27">
        <v>0</v>
      </c>
      <c r="CT1164" s="27">
        <v>0</v>
      </c>
    </row>
    <row r="1165" spans="1:98">
      <c r="A1165" s="104" t="s">
        <v>73</v>
      </c>
      <c r="B1165" s="132">
        <v>39783</v>
      </c>
      <c r="C1165" s="27">
        <v>130141.659582138</v>
      </c>
      <c r="D1165" s="27">
        <v>0</v>
      </c>
      <c r="E1165" s="27">
        <v>27271.4520173073</v>
      </c>
      <c r="F1165" s="27">
        <v>21355.118796348601</v>
      </c>
      <c r="G1165" s="27">
        <v>6550.3560849428204</v>
      </c>
      <c r="H1165" s="27">
        <v>851.83917702734504</v>
      </c>
      <c r="I1165" s="27">
        <v>115.376604931429</v>
      </c>
      <c r="J1165" s="27">
        <v>89962.651104927107</v>
      </c>
      <c r="K1165" s="27">
        <v>9159.7456228733099</v>
      </c>
      <c r="L1165" s="27">
        <v>40104.202266693101</v>
      </c>
      <c r="M1165" s="27">
        <v>47357.525373458899</v>
      </c>
      <c r="N1165" s="27">
        <v>12337.3149768114</v>
      </c>
      <c r="O1165" s="27">
        <v>54578.3137288094</v>
      </c>
      <c r="P1165" s="27">
        <v>0</v>
      </c>
      <c r="Q1165" s="27">
        <v>7246.8890267610604</v>
      </c>
      <c r="R1165" s="27">
        <v>5881.1272663474101</v>
      </c>
      <c r="S1165" s="27">
        <v>0</v>
      </c>
      <c r="T1165" s="27">
        <v>1698.4985825866499</v>
      </c>
      <c r="U1165" s="27">
        <v>99299.475281715393</v>
      </c>
      <c r="V1165" s="27">
        <v>7186392.4765625</v>
      </c>
      <c r="W1165" s="27">
        <v>0</v>
      </c>
      <c r="X1165" s="27">
        <v>2103666.7409362802</v>
      </c>
      <c r="Y1165" s="27">
        <v>1370353.0011596701</v>
      </c>
      <c r="Z1165" s="27">
        <v>1313898.4519653299</v>
      </c>
      <c r="AA1165" s="27">
        <v>117108.354908943</v>
      </c>
      <c r="AB1165" s="27">
        <v>15996.970330715199</v>
      </c>
      <c r="AC1165" s="27">
        <v>29860938.356445301</v>
      </c>
      <c r="AD1165" s="27">
        <v>1404328.2630157501</v>
      </c>
      <c r="AE1165" s="27">
        <v>1565220.8538818399</v>
      </c>
      <c r="AF1165" s="27">
        <v>2318767.6698913602</v>
      </c>
      <c r="AG1165" s="27">
        <v>1869869.72132874</v>
      </c>
      <c r="AH1165" s="27">
        <v>2584216.0323181199</v>
      </c>
      <c r="AI1165" s="27">
        <v>0</v>
      </c>
      <c r="AJ1165" s="27">
        <v>940000.26243591297</v>
      </c>
      <c r="AK1165" s="27">
        <v>1143349.86418152</v>
      </c>
      <c r="AL1165" s="27">
        <v>0</v>
      </c>
      <c r="AM1165" s="27">
        <v>293553.740859985</v>
      </c>
      <c r="AN1165" s="27">
        <v>31373748.118896499</v>
      </c>
      <c r="AO1165" s="27">
        <v>64476403.365722701</v>
      </c>
      <c r="AP1165" s="27">
        <v>0</v>
      </c>
      <c r="AQ1165" s="27">
        <v>17383282.138916001</v>
      </c>
      <c r="AR1165" s="27">
        <v>11342612.482177701</v>
      </c>
      <c r="AS1165" s="27">
        <v>9813008.9217529297</v>
      </c>
      <c r="AT1165" s="27">
        <v>940166.216117859</v>
      </c>
      <c r="AU1165" s="27">
        <v>118740.89432811701</v>
      </c>
      <c r="AV1165" s="27">
        <v>87164131.282226607</v>
      </c>
      <c r="AW1165" s="27">
        <v>3967177.2333068801</v>
      </c>
      <c r="AX1165" s="27">
        <v>15395989.5809326</v>
      </c>
      <c r="AY1165" s="27">
        <v>21071274.134765599</v>
      </c>
      <c r="AZ1165" s="27">
        <v>14971506.3934326</v>
      </c>
      <c r="BA1165" s="27">
        <v>22627387.4055176</v>
      </c>
      <c r="BB1165" s="27">
        <v>0</v>
      </c>
      <c r="BC1165" s="27">
        <v>7821418.6671752902</v>
      </c>
      <c r="BD1165" s="27">
        <v>8494912.5462646503</v>
      </c>
      <c r="BE1165" s="27">
        <v>0</v>
      </c>
      <c r="BF1165" s="27">
        <v>2257906.1857910198</v>
      </c>
      <c r="BG1165" s="27">
        <v>91441345.078125</v>
      </c>
      <c r="BH1165" s="27">
        <v>13949699.559082</v>
      </c>
      <c r="BI1165" s="27">
        <v>0</v>
      </c>
      <c r="BJ1165" s="27">
        <v>4845902.1077880897</v>
      </c>
      <c r="BK1165" s="27">
        <v>3628214.9370422401</v>
      </c>
      <c r="BL1165" s="27">
        <v>917100.539245605</v>
      </c>
      <c r="BM1165" s="27">
        <v>80608.146233558698</v>
      </c>
      <c r="BN1165" s="27">
        <v>12057.4192495346</v>
      </c>
      <c r="BO1165" s="27">
        <v>0</v>
      </c>
      <c r="BP1165" s="27">
        <v>0</v>
      </c>
      <c r="BQ1165" s="27">
        <v>0</v>
      </c>
      <c r="BR1165" s="27">
        <v>6194110.1426391602</v>
      </c>
      <c r="BS1165" s="27">
        <v>5236860.1275024395</v>
      </c>
      <c r="BT1165" s="27">
        <v>4401602.7946167002</v>
      </c>
      <c r="BU1165" s="27">
        <v>0</v>
      </c>
      <c r="BV1165" s="27">
        <v>3065158.5295104999</v>
      </c>
      <c r="BW1165" s="27">
        <v>1002581.28018188</v>
      </c>
      <c r="BX1165" s="27">
        <v>0</v>
      </c>
      <c r="BY1165" s="27">
        <v>0</v>
      </c>
      <c r="BZ1165" s="27">
        <v>0</v>
      </c>
      <c r="CA1165" s="27">
        <v>157182.81597137501</v>
      </c>
      <c r="CB1165" s="27">
        <v>9295102.0223388709</v>
      </c>
      <c r="CC1165" s="27">
        <v>81957185.182617202</v>
      </c>
      <c r="CD1165" s="27">
        <v>18870559.4836426</v>
      </c>
      <c r="CE1165" s="27">
        <v>7396.5235537886601</v>
      </c>
      <c r="CF1165" s="27">
        <v>1441158.73052979</v>
      </c>
      <c r="CG1165" s="27">
        <v>10759484.479614301</v>
      </c>
      <c r="CH1165" s="27">
        <v>1005133.90872192</v>
      </c>
      <c r="CI1165" s="27">
        <v>164583.576858521</v>
      </c>
      <c r="CJ1165" s="27">
        <v>10735089.2301025</v>
      </c>
      <c r="CK1165" s="27">
        <v>92714610.116210893</v>
      </c>
      <c r="CL1165" s="27">
        <v>19857112.8520508</v>
      </c>
      <c r="CM1165" s="27">
        <v>263130.03532028198</v>
      </c>
      <c r="CN1165" s="27">
        <v>42110984.875</v>
      </c>
      <c r="CO1165" s="27">
        <v>184160372.65234399</v>
      </c>
      <c r="CP1165" s="27">
        <v>19857112.8520508</v>
      </c>
      <c r="CQ1165" s="27">
        <v>0</v>
      </c>
      <c r="CR1165" s="27">
        <v>0</v>
      </c>
      <c r="CS1165" s="27">
        <v>0</v>
      </c>
      <c r="CT1165" s="27">
        <v>0</v>
      </c>
    </row>
    <row r="1166" spans="1:98">
      <c r="A1166" s="104" t="s">
        <v>73</v>
      </c>
      <c r="B1166" s="132">
        <v>39873</v>
      </c>
      <c r="C1166" s="27">
        <v>131843.69193077099</v>
      </c>
      <c r="D1166" s="27">
        <v>0</v>
      </c>
      <c r="E1166" s="27">
        <v>26977.2567594051</v>
      </c>
      <c r="F1166" s="27">
        <v>21318.7906534672</v>
      </c>
      <c r="G1166" s="27">
        <v>6834.2282480001504</v>
      </c>
      <c r="H1166" s="27">
        <v>695.21117935329698</v>
      </c>
      <c r="I1166" s="27">
        <v>97.932337620295598</v>
      </c>
      <c r="J1166" s="27">
        <v>92730.903252601594</v>
      </c>
      <c r="K1166" s="27">
        <v>7507.6226593255997</v>
      </c>
      <c r="L1166" s="27">
        <v>40286.252270221703</v>
      </c>
      <c r="M1166" s="27">
        <v>47714.895663261399</v>
      </c>
      <c r="N1166" s="27">
        <v>12347.3677079678</v>
      </c>
      <c r="O1166" s="27">
        <v>55786.056955337503</v>
      </c>
      <c r="P1166" s="27">
        <v>0</v>
      </c>
      <c r="Q1166" s="27">
        <v>7261.7588065862701</v>
      </c>
      <c r="R1166" s="27">
        <v>6052.6755254268601</v>
      </c>
      <c r="S1166" s="27">
        <v>0</v>
      </c>
      <c r="T1166" s="27">
        <v>1698.49061614275</v>
      </c>
      <c r="U1166" s="27">
        <v>100197.76188755</v>
      </c>
      <c r="V1166" s="27">
        <v>7205102.35437012</v>
      </c>
      <c r="W1166" s="27">
        <v>0</v>
      </c>
      <c r="X1166" s="27">
        <v>2043197.1497345001</v>
      </c>
      <c r="Y1166" s="27">
        <v>1329689.7272033701</v>
      </c>
      <c r="Z1166" s="27">
        <v>1340533.15925598</v>
      </c>
      <c r="AA1166" s="27">
        <v>104875.91799640701</v>
      </c>
      <c r="AB1166" s="27">
        <v>15201.954088926301</v>
      </c>
      <c r="AC1166" s="27">
        <v>30617757.474853501</v>
      </c>
      <c r="AD1166" s="27">
        <v>1102381.3078002899</v>
      </c>
      <c r="AE1166" s="27">
        <v>1551887.7565154999</v>
      </c>
      <c r="AF1166" s="27">
        <v>2314730.9349670401</v>
      </c>
      <c r="AG1166" s="27">
        <v>1844986.0318756099</v>
      </c>
      <c r="AH1166" s="27">
        <v>2629947.4725341802</v>
      </c>
      <c r="AI1166" s="27">
        <v>0</v>
      </c>
      <c r="AJ1166" s="27">
        <v>935502.396247864</v>
      </c>
      <c r="AK1166" s="27">
        <v>1156941.5808258101</v>
      </c>
      <c r="AL1166" s="27">
        <v>0</v>
      </c>
      <c r="AM1166" s="27">
        <v>287223.79530334502</v>
      </c>
      <c r="AN1166" s="27">
        <v>31747649.170410201</v>
      </c>
      <c r="AO1166" s="27">
        <v>65228585.4306641</v>
      </c>
      <c r="AP1166" s="27">
        <v>0</v>
      </c>
      <c r="AQ1166" s="27">
        <v>17066474.338378899</v>
      </c>
      <c r="AR1166" s="27">
        <v>11109149.7415771</v>
      </c>
      <c r="AS1166" s="27">
        <v>10043124.2071533</v>
      </c>
      <c r="AT1166" s="27">
        <v>771292.56259918201</v>
      </c>
      <c r="AU1166" s="27">
        <v>109493.623060226</v>
      </c>
      <c r="AV1166" s="27">
        <v>89995453.759765595</v>
      </c>
      <c r="AW1166" s="27">
        <v>3136205.8135376</v>
      </c>
      <c r="AX1166" s="27">
        <v>15402670.118652301</v>
      </c>
      <c r="AY1166" s="27">
        <v>21211218.579345699</v>
      </c>
      <c r="AZ1166" s="27">
        <v>14791449.4919434</v>
      </c>
      <c r="BA1166" s="27">
        <v>23199131.423339799</v>
      </c>
      <c r="BB1166" s="27">
        <v>0</v>
      </c>
      <c r="BC1166" s="27">
        <v>7824884.48474121</v>
      </c>
      <c r="BD1166" s="27">
        <v>8605098.4337158203</v>
      </c>
      <c r="BE1166" s="27">
        <v>0</v>
      </c>
      <c r="BF1166" s="27">
        <v>2217880.2433166499</v>
      </c>
      <c r="BG1166" s="27">
        <v>93180716.470703095</v>
      </c>
      <c r="BH1166" s="27">
        <v>14361598.2768555</v>
      </c>
      <c r="BI1166" s="27">
        <v>0</v>
      </c>
      <c r="BJ1166" s="27">
        <v>4765818.8001709003</v>
      </c>
      <c r="BK1166" s="27">
        <v>3541606.2874450702</v>
      </c>
      <c r="BL1166" s="27">
        <v>941620.09288024902</v>
      </c>
      <c r="BM1166" s="27">
        <v>78980.731201171904</v>
      </c>
      <c r="BN1166" s="27">
        <v>14917.3337440491</v>
      </c>
      <c r="BO1166" s="27">
        <v>0</v>
      </c>
      <c r="BP1166" s="27">
        <v>0</v>
      </c>
      <c r="BQ1166" s="27">
        <v>0</v>
      </c>
      <c r="BR1166" s="27">
        <v>6213282.56640625</v>
      </c>
      <c r="BS1166" s="27">
        <v>5183151.3113403302</v>
      </c>
      <c r="BT1166" s="27">
        <v>4512213.5643920898</v>
      </c>
      <c r="BU1166" s="27">
        <v>0</v>
      </c>
      <c r="BV1166" s="27">
        <v>3077895.7849731399</v>
      </c>
      <c r="BW1166" s="27">
        <v>1015880.00322723</v>
      </c>
      <c r="BX1166" s="27">
        <v>0</v>
      </c>
      <c r="BY1166" s="27">
        <v>0</v>
      </c>
      <c r="BZ1166" s="27">
        <v>0</v>
      </c>
      <c r="CA1166" s="27">
        <v>158912.265886307</v>
      </c>
      <c r="CB1166" s="27">
        <v>9243121.47119141</v>
      </c>
      <c r="CC1166" s="27">
        <v>82141968.566406295</v>
      </c>
      <c r="CD1166" s="27">
        <v>19114128.942871101</v>
      </c>
      <c r="CE1166" s="27">
        <v>7545.8641048073796</v>
      </c>
      <c r="CF1166" s="27">
        <v>1443480.3456115699</v>
      </c>
      <c r="CG1166" s="27">
        <v>10814624.5775146</v>
      </c>
      <c r="CH1166" s="27">
        <v>1018459.91345978</v>
      </c>
      <c r="CI1166" s="27">
        <v>166456.98472022999</v>
      </c>
      <c r="CJ1166" s="27">
        <v>10690363.7233887</v>
      </c>
      <c r="CK1166" s="27">
        <v>92968720.965820298</v>
      </c>
      <c r="CL1166" s="27">
        <v>20148621.509033199</v>
      </c>
      <c r="CM1166" s="27">
        <v>265683.59563827497</v>
      </c>
      <c r="CN1166" s="27">
        <v>42483356.098632798</v>
      </c>
      <c r="CO1166" s="27">
        <v>186398672.31640601</v>
      </c>
      <c r="CP1166" s="27">
        <v>20148621.509033199</v>
      </c>
      <c r="CQ1166" s="27">
        <v>0</v>
      </c>
      <c r="CR1166" s="27">
        <v>0</v>
      </c>
      <c r="CS1166" s="27">
        <v>0</v>
      </c>
      <c r="CT1166" s="27">
        <v>0</v>
      </c>
    </row>
    <row r="1167" spans="1:98">
      <c r="A1167" s="104" t="s">
        <v>73</v>
      </c>
      <c r="B1167" s="132">
        <v>39965</v>
      </c>
      <c r="C1167" s="27">
        <v>134156.19137382499</v>
      </c>
      <c r="D1167" s="27">
        <v>0</v>
      </c>
      <c r="E1167" s="27">
        <v>26094.857598304701</v>
      </c>
      <c r="F1167" s="27">
        <v>20838.2278020382</v>
      </c>
      <c r="G1167" s="27">
        <v>7122.92984896898</v>
      </c>
      <c r="H1167" s="27">
        <v>527.23931304365396</v>
      </c>
      <c r="I1167" s="27">
        <v>70.183889921754599</v>
      </c>
      <c r="J1167" s="27">
        <v>95595.8270635605</v>
      </c>
      <c r="K1167" s="27">
        <v>5905.0550473928497</v>
      </c>
      <c r="L1167" s="27">
        <v>40452.006145477302</v>
      </c>
      <c r="M1167" s="27">
        <v>48259.049305915803</v>
      </c>
      <c r="N1167" s="27">
        <v>12267.5322473049</v>
      </c>
      <c r="O1167" s="27">
        <v>56588.382736682899</v>
      </c>
      <c r="P1167" s="27">
        <v>0</v>
      </c>
      <c r="Q1167" s="27">
        <v>7321.1106760501898</v>
      </c>
      <c r="R1167" s="27">
        <v>6172.9028657674799</v>
      </c>
      <c r="S1167" s="27">
        <v>0</v>
      </c>
      <c r="T1167" s="27">
        <v>1672.51831232011</v>
      </c>
      <c r="U1167" s="27">
        <v>101253.453500748</v>
      </c>
      <c r="V1167" s="27">
        <v>7357144.1529540997</v>
      </c>
      <c r="W1167" s="27">
        <v>0</v>
      </c>
      <c r="X1167" s="27">
        <v>1950153.17100525</v>
      </c>
      <c r="Y1167" s="27">
        <v>1281213.71949768</v>
      </c>
      <c r="Z1167" s="27">
        <v>1370163.71801758</v>
      </c>
      <c r="AA1167" s="27">
        <v>79157.590394020095</v>
      </c>
      <c r="AB1167" s="27">
        <v>11130.1137691736</v>
      </c>
      <c r="AC1167" s="27">
        <v>31279155.061035201</v>
      </c>
      <c r="AD1167" s="27">
        <v>834120.16914367699</v>
      </c>
      <c r="AE1167" s="27">
        <v>1544645.75758362</v>
      </c>
      <c r="AF1167" s="27">
        <v>2350869.0100402799</v>
      </c>
      <c r="AG1167" s="27">
        <v>1832323.62501526</v>
      </c>
      <c r="AH1167" s="27">
        <v>2645984.89135742</v>
      </c>
      <c r="AI1167" s="27">
        <v>0</v>
      </c>
      <c r="AJ1167" s="27">
        <v>943029.83642578102</v>
      </c>
      <c r="AK1167" s="27">
        <v>1168649.0412292499</v>
      </c>
      <c r="AL1167" s="27">
        <v>0</v>
      </c>
      <c r="AM1167" s="27">
        <v>276331.58738708502</v>
      </c>
      <c r="AN1167" s="27">
        <v>32025023.561279301</v>
      </c>
      <c r="AO1167" s="27">
        <v>66985806.386230499</v>
      </c>
      <c r="AP1167" s="27">
        <v>0</v>
      </c>
      <c r="AQ1167" s="27">
        <v>16375996.4294434</v>
      </c>
      <c r="AR1167" s="27">
        <v>10757885.986816401</v>
      </c>
      <c r="AS1167" s="27">
        <v>10315566.873535199</v>
      </c>
      <c r="AT1167" s="27">
        <v>575612.67896270799</v>
      </c>
      <c r="AU1167" s="27">
        <v>80171.282503128095</v>
      </c>
      <c r="AV1167" s="27">
        <v>92699980.061523393</v>
      </c>
      <c r="AW1167" s="27">
        <v>2387073.4635314899</v>
      </c>
      <c r="AX1167" s="27">
        <v>15449209.920043901</v>
      </c>
      <c r="AY1167" s="27">
        <v>21746030.9616699</v>
      </c>
      <c r="AZ1167" s="27">
        <v>14799792.209106401</v>
      </c>
      <c r="BA1167" s="27">
        <v>23518662.800781298</v>
      </c>
      <c r="BB1167" s="27">
        <v>0</v>
      </c>
      <c r="BC1167" s="27">
        <v>7946523.6189575205</v>
      </c>
      <c r="BD1167" s="27">
        <v>8718669.7127685491</v>
      </c>
      <c r="BE1167" s="27">
        <v>0</v>
      </c>
      <c r="BF1167" s="27">
        <v>2145947.7969360398</v>
      </c>
      <c r="BG1167" s="27">
        <v>94847996.145507798</v>
      </c>
      <c r="BH1167" s="27">
        <v>14717909.4112549</v>
      </c>
      <c r="BI1167" s="27">
        <v>0</v>
      </c>
      <c r="BJ1167" s="27">
        <v>4621909.0332641602</v>
      </c>
      <c r="BK1167" s="27">
        <v>3445239.4388732901</v>
      </c>
      <c r="BL1167" s="27">
        <v>974993.86166381801</v>
      </c>
      <c r="BM1167" s="27">
        <v>71983.287564277605</v>
      </c>
      <c r="BN1167" s="27">
        <v>9667.7301238775308</v>
      </c>
      <c r="BO1167" s="27">
        <v>0</v>
      </c>
      <c r="BP1167" s="27">
        <v>0</v>
      </c>
      <c r="BQ1167" s="27">
        <v>0</v>
      </c>
      <c r="BR1167" s="27">
        <v>6359705.3576660203</v>
      </c>
      <c r="BS1167" s="27">
        <v>5179997.2343139602</v>
      </c>
      <c r="BT1167" s="27">
        <v>4572716.89416504</v>
      </c>
      <c r="BU1167" s="27">
        <v>0</v>
      </c>
      <c r="BV1167" s="27">
        <v>3128047.9017333998</v>
      </c>
      <c r="BW1167" s="27">
        <v>1029098.13490295</v>
      </c>
      <c r="BX1167" s="27">
        <v>0</v>
      </c>
      <c r="BY1167" s="27">
        <v>0</v>
      </c>
      <c r="BZ1167" s="27">
        <v>0</v>
      </c>
      <c r="CA1167" s="27">
        <v>160376.054698944</v>
      </c>
      <c r="CB1167" s="27">
        <v>9311914.4301757794</v>
      </c>
      <c r="CC1167" s="27">
        <v>83396479.696289107</v>
      </c>
      <c r="CD1167" s="27">
        <v>19337831.1083984</v>
      </c>
      <c r="CE1167" s="27">
        <v>7625.8901675939596</v>
      </c>
      <c r="CF1167" s="27">
        <v>1444261.15316772</v>
      </c>
      <c r="CG1167" s="27">
        <v>10868277.3555908</v>
      </c>
      <c r="CH1167" s="27">
        <v>1031033.11585236</v>
      </c>
      <c r="CI1167" s="27">
        <v>168000.03222083999</v>
      </c>
      <c r="CJ1167" s="27">
        <v>10754987.463867201</v>
      </c>
      <c r="CK1167" s="27">
        <v>94263385.194335893</v>
      </c>
      <c r="CL1167" s="27">
        <v>20389490.7099609</v>
      </c>
      <c r="CM1167" s="27">
        <v>268201.22901153599</v>
      </c>
      <c r="CN1167" s="27">
        <v>42796942.484863304</v>
      </c>
      <c r="CO1167" s="27">
        <v>189143189.25390601</v>
      </c>
      <c r="CP1167" s="27">
        <v>20389490.7099609</v>
      </c>
      <c r="CQ1167" s="27">
        <v>0</v>
      </c>
      <c r="CR1167" s="27">
        <v>0</v>
      </c>
      <c r="CS1167" s="27">
        <v>0</v>
      </c>
      <c r="CT1167" s="27">
        <v>0</v>
      </c>
    </row>
    <row r="1168" spans="1:98">
      <c r="A1168" s="104" t="s">
        <v>73</v>
      </c>
      <c r="B1168" s="132">
        <v>40057</v>
      </c>
      <c r="C1168" s="27">
        <v>136435.24384689299</v>
      </c>
      <c r="D1168" s="27">
        <v>0</v>
      </c>
      <c r="E1168" s="27">
        <v>24875.944486617998</v>
      </c>
      <c r="F1168" s="27">
        <v>20188.547428607901</v>
      </c>
      <c r="G1168" s="27">
        <v>7430.1527634859103</v>
      </c>
      <c r="H1168" s="27">
        <v>341.91307639330603</v>
      </c>
      <c r="I1168" s="27">
        <v>43.556578270159697</v>
      </c>
      <c r="J1168" s="27">
        <v>97936.646968841596</v>
      </c>
      <c r="K1168" s="27">
        <v>4381.3212834596598</v>
      </c>
      <c r="L1168" s="27">
        <v>39010.658960819201</v>
      </c>
      <c r="M1168" s="27">
        <v>48524.639207840002</v>
      </c>
      <c r="N1168" s="27">
        <v>12201.0147279501</v>
      </c>
      <c r="O1168" s="27">
        <v>57856.398681640603</v>
      </c>
      <c r="P1168" s="27">
        <v>0</v>
      </c>
      <c r="Q1168" s="27">
        <v>7306.52906119823</v>
      </c>
      <c r="R1168" s="27">
        <v>6345.99596554041</v>
      </c>
      <c r="S1168" s="27">
        <v>0</v>
      </c>
      <c r="T1168" s="27">
        <v>1678.9848452061401</v>
      </c>
      <c r="U1168" s="27">
        <v>102437.370512009</v>
      </c>
      <c r="V1168" s="27">
        <v>7485402.3143920898</v>
      </c>
      <c r="W1168" s="27">
        <v>0</v>
      </c>
      <c r="X1168" s="27">
        <v>1838318.2500457801</v>
      </c>
      <c r="Y1168" s="27">
        <v>1231377.2053680399</v>
      </c>
      <c r="Z1168" s="27">
        <v>1403312.58580017</v>
      </c>
      <c r="AA1168" s="27">
        <v>51270.048815727198</v>
      </c>
      <c r="AB1168" s="27">
        <v>6872.4887135028803</v>
      </c>
      <c r="AC1168" s="27">
        <v>32045282.580566399</v>
      </c>
      <c r="AD1168" s="27">
        <v>603032.25914764404</v>
      </c>
      <c r="AE1168" s="27">
        <v>1501133.16708374</v>
      </c>
      <c r="AF1168" s="27">
        <v>2353127.6205749498</v>
      </c>
      <c r="AG1168" s="27">
        <v>1817338.2972106901</v>
      </c>
      <c r="AH1168" s="27">
        <v>2673684.6691589402</v>
      </c>
      <c r="AI1168" s="27">
        <v>0</v>
      </c>
      <c r="AJ1168" s="27">
        <v>942378.35572814895</v>
      </c>
      <c r="AK1168" s="27">
        <v>1175787.0267944301</v>
      </c>
      <c r="AL1168" s="27">
        <v>0</v>
      </c>
      <c r="AM1168" s="27">
        <v>272338.35924911499</v>
      </c>
      <c r="AN1168" s="27">
        <v>32668074.5078125</v>
      </c>
      <c r="AO1168" s="27">
        <v>68602361.926757798</v>
      </c>
      <c r="AP1168" s="27">
        <v>0</v>
      </c>
      <c r="AQ1168" s="27">
        <v>15546110.8991699</v>
      </c>
      <c r="AR1168" s="27">
        <v>10392097.404541001</v>
      </c>
      <c r="AS1168" s="27">
        <v>10674098.4187012</v>
      </c>
      <c r="AT1168" s="27">
        <v>381612.689922333</v>
      </c>
      <c r="AU1168" s="27">
        <v>49628.4112811089</v>
      </c>
      <c r="AV1168" s="27">
        <v>95574663.946289107</v>
      </c>
      <c r="AW1168" s="27">
        <v>1733076.3711242699</v>
      </c>
      <c r="AX1168" s="27">
        <v>15187450.1170654</v>
      </c>
      <c r="AY1168" s="27">
        <v>21953072.169189502</v>
      </c>
      <c r="AZ1168" s="27">
        <v>14752305.412231401</v>
      </c>
      <c r="BA1168" s="27">
        <v>23952823.572753899</v>
      </c>
      <c r="BB1168" s="27">
        <v>0</v>
      </c>
      <c r="BC1168" s="27">
        <v>7954719.7714843797</v>
      </c>
      <c r="BD1168" s="27">
        <v>8873055.8765869103</v>
      </c>
      <c r="BE1168" s="27">
        <v>0</v>
      </c>
      <c r="BF1168" s="27">
        <v>2158423.3266906701</v>
      </c>
      <c r="BG1168" s="27">
        <v>97358450.369140595</v>
      </c>
      <c r="BH1168" s="27">
        <v>14769334.1676025</v>
      </c>
      <c r="BI1168" s="27">
        <v>0</v>
      </c>
      <c r="BJ1168" s="27">
        <v>4410234.6575927697</v>
      </c>
      <c r="BK1168" s="27">
        <v>3334946.7594299298</v>
      </c>
      <c r="BL1168" s="27">
        <v>1007489.22449493</v>
      </c>
      <c r="BM1168" s="27">
        <v>33408.255360126503</v>
      </c>
      <c r="BN1168" s="27">
        <v>5392.8513252139101</v>
      </c>
      <c r="BO1168" s="27">
        <v>0</v>
      </c>
      <c r="BP1168" s="27">
        <v>0</v>
      </c>
      <c r="BQ1168" s="27">
        <v>0</v>
      </c>
      <c r="BR1168" s="27">
        <v>6403638.2155151404</v>
      </c>
      <c r="BS1168" s="27">
        <v>5150528.9470825205</v>
      </c>
      <c r="BT1168" s="27">
        <v>4662194.0162963904</v>
      </c>
      <c r="BU1168" s="27">
        <v>0</v>
      </c>
      <c r="BV1168" s="27">
        <v>3132949.4255371098</v>
      </c>
      <c r="BW1168" s="27">
        <v>1044388.39951324</v>
      </c>
      <c r="BX1168" s="27">
        <v>0</v>
      </c>
      <c r="BY1168" s="27">
        <v>0</v>
      </c>
      <c r="BZ1168" s="27">
        <v>0</v>
      </c>
      <c r="CA1168" s="27">
        <v>161378.82058143601</v>
      </c>
      <c r="CB1168" s="27">
        <v>9320439.9821777306</v>
      </c>
      <c r="CC1168" s="27">
        <v>84200368.772460893</v>
      </c>
      <c r="CD1168" s="27">
        <v>19122739.256347701</v>
      </c>
      <c r="CE1168" s="27">
        <v>7785.7476349473</v>
      </c>
      <c r="CF1168" s="27">
        <v>1455413.0839080799</v>
      </c>
      <c r="CG1168" s="27">
        <v>11102748.1329346</v>
      </c>
      <c r="CH1168" s="27">
        <v>1047407.2844162</v>
      </c>
      <c r="CI1168" s="27">
        <v>169160.564319611</v>
      </c>
      <c r="CJ1168" s="27">
        <v>10773818.1328125</v>
      </c>
      <c r="CK1168" s="27">
        <v>95288447.237304702</v>
      </c>
      <c r="CL1168" s="27">
        <v>20159703.114013702</v>
      </c>
      <c r="CM1168" s="27">
        <v>270450.06136703503</v>
      </c>
      <c r="CN1168" s="27">
        <v>43370582.192871101</v>
      </c>
      <c r="CO1168" s="27">
        <v>192303327.33203101</v>
      </c>
      <c r="CP1168" s="27">
        <v>20159703.114013702</v>
      </c>
      <c r="CQ1168" s="27">
        <v>0</v>
      </c>
      <c r="CR1168" s="27">
        <v>0</v>
      </c>
      <c r="CS1168" s="27">
        <v>0</v>
      </c>
      <c r="CT1168" s="27">
        <v>0</v>
      </c>
    </row>
    <row r="1169" spans="1:98">
      <c r="A1169" s="104" t="s">
        <v>73</v>
      </c>
      <c r="B1169" s="132">
        <v>40148</v>
      </c>
      <c r="C1169" s="27">
        <v>139427.558359146</v>
      </c>
      <c r="D1169" s="27">
        <v>0</v>
      </c>
      <c r="E1169" s="27">
        <v>24122.192325592001</v>
      </c>
      <c r="F1169" s="27">
        <v>19934.1008632183</v>
      </c>
      <c r="G1169" s="27">
        <v>7790.0582246184304</v>
      </c>
      <c r="H1169" s="27">
        <v>163.860236784443</v>
      </c>
      <c r="I1169" s="27">
        <v>22.250295745674499</v>
      </c>
      <c r="J1169" s="27">
        <v>100418.402582169</v>
      </c>
      <c r="K1169" s="27">
        <v>3143.72770380974</v>
      </c>
      <c r="L1169" s="27">
        <v>39064.641228198998</v>
      </c>
      <c r="M1169" s="27">
        <v>48771.821041584</v>
      </c>
      <c r="N1169" s="27">
        <v>12194.0174449682</v>
      </c>
      <c r="O1169" s="27">
        <v>59772.6492233276</v>
      </c>
      <c r="P1169" s="27">
        <v>0</v>
      </c>
      <c r="Q1169" s="27">
        <v>7228.4477421641404</v>
      </c>
      <c r="R1169" s="27">
        <v>6541.3500329256103</v>
      </c>
      <c r="S1169" s="27">
        <v>0</v>
      </c>
      <c r="T1169" s="27">
        <v>1690.8826146572801</v>
      </c>
      <c r="U1169" s="27">
        <v>103754.417701721</v>
      </c>
      <c r="V1169" s="27">
        <v>7630524.2857665997</v>
      </c>
      <c r="W1169" s="27">
        <v>0</v>
      </c>
      <c r="X1169" s="27">
        <v>1760555.6166992199</v>
      </c>
      <c r="Y1169" s="27">
        <v>1210499.4343566899</v>
      </c>
      <c r="Z1169" s="27">
        <v>1438619.1103363</v>
      </c>
      <c r="AA1169" s="27">
        <v>20531.976538181301</v>
      </c>
      <c r="AB1169" s="27">
        <v>2133.8931249380098</v>
      </c>
      <c r="AC1169" s="27">
        <v>32310423.745361298</v>
      </c>
      <c r="AD1169" s="27">
        <v>380106.14883422898</v>
      </c>
      <c r="AE1169" s="27">
        <v>1493128.23173523</v>
      </c>
      <c r="AF1169" s="27">
        <v>2365581.6220703102</v>
      </c>
      <c r="AG1169" s="27">
        <v>1811092.9340515099</v>
      </c>
      <c r="AH1169" s="27">
        <v>2761144.9991149898</v>
      </c>
      <c r="AI1169" s="27">
        <v>0</v>
      </c>
      <c r="AJ1169" s="27">
        <v>942004.28833770799</v>
      </c>
      <c r="AK1169" s="27">
        <v>1187126.7886047401</v>
      </c>
      <c r="AL1169" s="27">
        <v>0</v>
      </c>
      <c r="AM1169" s="27">
        <v>267945.12344741798</v>
      </c>
      <c r="AN1169" s="27">
        <v>32735764.8679199</v>
      </c>
      <c r="AO1169" s="27">
        <v>70398915.430664107</v>
      </c>
      <c r="AP1169" s="27">
        <v>0</v>
      </c>
      <c r="AQ1169" s="27">
        <v>14964636.375</v>
      </c>
      <c r="AR1169" s="27">
        <v>10293786.5238037</v>
      </c>
      <c r="AS1169" s="27">
        <v>11010280.131958</v>
      </c>
      <c r="AT1169" s="27">
        <v>174737.32028198201</v>
      </c>
      <c r="AU1169" s="27">
        <v>16832.0209345818</v>
      </c>
      <c r="AV1169" s="27">
        <v>97430268.317382798</v>
      </c>
      <c r="AW1169" s="27">
        <v>1109359.3575591999</v>
      </c>
      <c r="AX1169" s="27">
        <v>15289651.8796387</v>
      </c>
      <c r="AY1169" s="27">
        <v>22273089.951660201</v>
      </c>
      <c r="AZ1169" s="27">
        <v>14809294.162841801</v>
      </c>
      <c r="BA1169" s="27">
        <v>24980151.529296901</v>
      </c>
      <c r="BB1169" s="27">
        <v>0</v>
      </c>
      <c r="BC1169" s="27">
        <v>8005723.8413696298</v>
      </c>
      <c r="BD1169" s="27">
        <v>9011394.4323730506</v>
      </c>
      <c r="BE1169" s="27">
        <v>0</v>
      </c>
      <c r="BF1169" s="27">
        <v>2129333.6327209501</v>
      </c>
      <c r="BG1169" s="27">
        <v>98708625.360351607</v>
      </c>
      <c r="BH1169" s="27">
        <v>15233355.8905029</v>
      </c>
      <c r="BI1169" s="27">
        <v>0</v>
      </c>
      <c r="BJ1169" s="27">
        <v>4268080.4912719699</v>
      </c>
      <c r="BK1169" s="27">
        <v>3287473.3963928199</v>
      </c>
      <c r="BL1169" s="27">
        <v>1049650.5363616899</v>
      </c>
      <c r="BM1169" s="27">
        <v>17229.836199522</v>
      </c>
      <c r="BN1169" s="27">
        <v>1897.0165431201499</v>
      </c>
      <c r="BO1169" s="27">
        <v>0</v>
      </c>
      <c r="BP1169" s="27">
        <v>0</v>
      </c>
      <c r="BQ1169" s="27">
        <v>0</v>
      </c>
      <c r="BR1169" s="27">
        <v>6443337.6148681603</v>
      </c>
      <c r="BS1169" s="27">
        <v>5174160.2958373995</v>
      </c>
      <c r="BT1169" s="27">
        <v>4859661.04296875</v>
      </c>
      <c r="BU1169" s="27">
        <v>0</v>
      </c>
      <c r="BV1169" s="27">
        <v>3152915.9095764202</v>
      </c>
      <c r="BW1169" s="27">
        <v>1064815.6935119601</v>
      </c>
      <c r="BX1169" s="27">
        <v>0</v>
      </c>
      <c r="BY1169" s="27">
        <v>0</v>
      </c>
      <c r="BZ1169" s="27">
        <v>0</v>
      </c>
      <c r="CA1169" s="27">
        <v>163462.674339294</v>
      </c>
      <c r="CB1169" s="27">
        <v>9388200.8098144494</v>
      </c>
      <c r="CC1169" s="27">
        <v>85415558.686523393</v>
      </c>
      <c r="CD1169" s="27">
        <v>19570958.105712902</v>
      </c>
      <c r="CE1169" s="27">
        <v>7950.47718989849</v>
      </c>
      <c r="CF1169" s="27">
        <v>1458214.7586669901</v>
      </c>
      <c r="CG1169" s="27">
        <v>11151444.2237549</v>
      </c>
      <c r="CH1169" s="27">
        <v>1067776.8092803999</v>
      </c>
      <c r="CI1169" s="27">
        <v>171423.562395096</v>
      </c>
      <c r="CJ1169" s="27">
        <v>10846430.010009799</v>
      </c>
      <c r="CK1169" s="27">
        <v>96579227.989257798</v>
      </c>
      <c r="CL1169" s="27">
        <v>20597593.872558601</v>
      </c>
      <c r="CM1169" s="27">
        <v>274034.19584655802</v>
      </c>
      <c r="CN1169" s="27">
        <v>43591508.4609375</v>
      </c>
      <c r="CO1169" s="27">
        <v>195392955.38476601</v>
      </c>
      <c r="CP1169" s="27">
        <v>20597593.872558601</v>
      </c>
      <c r="CQ1169" s="27">
        <v>0</v>
      </c>
      <c r="CR1169" s="27">
        <v>0</v>
      </c>
      <c r="CS1169" s="27">
        <v>0</v>
      </c>
      <c r="CT1169" s="27">
        <v>0</v>
      </c>
    </row>
    <row r="1170" spans="1:98">
      <c r="A1170" s="104" t="s">
        <v>73</v>
      </c>
      <c r="B1170" s="132">
        <v>40238</v>
      </c>
      <c r="C1170" s="27">
        <v>139795.039140701</v>
      </c>
      <c r="D1170" s="27">
        <v>0</v>
      </c>
      <c r="E1170" s="27">
        <v>23421.225096702601</v>
      </c>
      <c r="F1170" s="27">
        <v>19817.193691492099</v>
      </c>
      <c r="G1170" s="27">
        <v>8039.6620569229099</v>
      </c>
      <c r="H1170" s="27">
        <v>0</v>
      </c>
      <c r="I1170" s="27">
        <v>0</v>
      </c>
      <c r="J1170" s="27">
        <v>102498.433834076</v>
      </c>
      <c r="K1170" s="27">
        <v>2319.5842621028401</v>
      </c>
      <c r="L1170" s="27">
        <v>39486.5320048332</v>
      </c>
      <c r="M1170" s="27">
        <v>48414.219079017603</v>
      </c>
      <c r="N1170" s="27">
        <v>12218.4700682163</v>
      </c>
      <c r="O1170" s="27">
        <v>60334.127614021301</v>
      </c>
      <c r="P1170" s="27">
        <v>0</v>
      </c>
      <c r="Q1170" s="27">
        <v>7118.7822241783097</v>
      </c>
      <c r="R1170" s="27">
        <v>6636.3919636607197</v>
      </c>
      <c r="S1170" s="27">
        <v>0</v>
      </c>
      <c r="T1170" s="27">
        <v>1648.04050277174</v>
      </c>
      <c r="U1170" s="27">
        <v>104797.866631508</v>
      </c>
      <c r="V1170" s="27">
        <v>7631582.0038452102</v>
      </c>
      <c r="W1170" s="27">
        <v>0</v>
      </c>
      <c r="X1170" s="27">
        <v>1650021.6953430199</v>
      </c>
      <c r="Y1170" s="27">
        <v>1178750.18588257</v>
      </c>
      <c r="Z1170" s="27">
        <v>1465854.98208618</v>
      </c>
      <c r="AA1170" s="27">
        <v>0</v>
      </c>
      <c r="AB1170" s="27">
        <v>0</v>
      </c>
      <c r="AC1170" s="27">
        <v>32845123.551513702</v>
      </c>
      <c r="AD1170" s="27">
        <v>262043.060510635</v>
      </c>
      <c r="AE1170" s="27">
        <v>1464927.4188385</v>
      </c>
      <c r="AF1170" s="27">
        <v>2342250.82339478</v>
      </c>
      <c r="AG1170" s="27">
        <v>1799076.0161132801</v>
      </c>
      <c r="AH1170" s="27">
        <v>2787427.4494628902</v>
      </c>
      <c r="AI1170" s="27">
        <v>0</v>
      </c>
      <c r="AJ1170" s="27">
        <v>932749.59838867199</v>
      </c>
      <c r="AK1170" s="27">
        <v>1208364.09977722</v>
      </c>
      <c r="AL1170" s="27">
        <v>0</v>
      </c>
      <c r="AM1170" s="27">
        <v>259787.493005753</v>
      </c>
      <c r="AN1170" s="27">
        <v>33119810.869384799</v>
      </c>
      <c r="AO1170" s="27">
        <v>70851818.8984375</v>
      </c>
      <c r="AP1170" s="27">
        <v>0</v>
      </c>
      <c r="AQ1170" s="27">
        <v>14269890.5042725</v>
      </c>
      <c r="AR1170" s="27">
        <v>10131741.096191401</v>
      </c>
      <c r="AS1170" s="27">
        <v>11352214.540649399</v>
      </c>
      <c r="AT1170" s="27">
        <v>0</v>
      </c>
      <c r="AU1170" s="27">
        <v>0</v>
      </c>
      <c r="AV1170" s="27">
        <v>100004073.542969</v>
      </c>
      <c r="AW1170" s="27">
        <v>771074.87705230701</v>
      </c>
      <c r="AX1170" s="27">
        <v>15106209.2416992</v>
      </c>
      <c r="AY1170" s="27">
        <v>22201639.053466801</v>
      </c>
      <c r="AZ1170" s="27">
        <v>14776119.330444301</v>
      </c>
      <c r="BA1170" s="27">
        <v>25275571.881103501</v>
      </c>
      <c r="BB1170" s="27">
        <v>0</v>
      </c>
      <c r="BC1170" s="27">
        <v>7980120.93395996</v>
      </c>
      <c r="BD1170" s="27">
        <v>9277358.8712158203</v>
      </c>
      <c r="BE1170" s="27">
        <v>0</v>
      </c>
      <c r="BF1170" s="27">
        <v>2089278.26031494</v>
      </c>
      <c r="BG1170" s="27">
        <v>100759108.041016</v>
      </c>
      <c r="BH1170" s="27">
        <v>15811104.467163101</v>
      </c>
      <c r="BI1170" s="27">
        <v>0</v>
      </c>
      <c r="BJ1170" s="27">
        <v>4152460.2829895001</v>
      </c>
      <c r="BK1170" s="27">
        <v>3251812.4326782199</v>
      </c>
      <c r="BL1170" s="27">
        <v>1102368.5139465299</v>
      </c>
      <c r="BM1170" s="27">
        <v>1388.2545631527901</v>
      </c>
      <c r="BN1170" s="27">
        <v>374.606902338564</v>
      </c>
      <c r="BO1170" s="27">
        <v>0</v>
      </c>
      <c r="BP1170" s="27">
        <v>0</v>
      </c>
      <c r="BQ1170" s="27">
        <v>0</v>
      </c>
      <c r="BR1170" s="27">
        <v>6536315.8123168899</v>
      </c>
      <c r="BS1170" s="27">
        <v>5179398.3242797898</v>
      </c>
      <c r="BT1170" s="27">
        <v>4916273.6489257803</v>
      </c>
      <c r="BU1170" s="27">
        <v>0</v>
      </c>
      <c r="BV1170" s="27">
        <v>3161256.50109863</v>
      </c>
      <c r="BW1170" s="27">
        <v>1102816.7012329099</v>
      </c>
      <c r="BX1170" s="27">
        <v>0</v>
      </c>
      <c r="BY1170" s="27">
        <v>0</v>
      </c>
      <c r="BZ1170" s="27">
        <v>0</v>
      </c>
      <c r="CA1170" s="27">
        <v>163171.11572456401</v>
      </c>
      <c r="CB1170" s="27">
        <v>9286951.1423339806</v>
      </c>
      <c r="CC1170" s="27">
        <v>85020307.048828095</v>
      </c>
      <c r="CD1170" s="27">
        <v>19949056.941650402</v>
      </c>
      <c r="CE1170" s="27">
        <v>8050.0845471620596</v>
      </c>
      <c r="CF1170" s="27">
        <v>1468359.9260559101</v>
      </c>
      <c r="CG1170" s="27">
        <v>11363218.669311499</v>
      </c>
      <c r="CH1170" s="27">
        <v>1106082.5911254899</v>
      </c>
      <c r="CI1170" s="27">
        <v>171219.100795746</v>
      </c>
      <c r="CJ1170" s="27">
        <v>10759072.677002</v>
      </c>
      <c r="CK1170" s="27">
        <v>96390693.863281295</v>
      </c>
      <c r="CL1170" s="27">
        <v>21080116.4138184</v>
      </c>
      <c r="CM1170" s="27">
        <v>274958.620132446</v>
      </c>
      <c r="CN1170" s="27">
        <v>43924316.730468802</v>
      </c>
      <c r="CO1170" s="27">
        <v>197365841.34765601</v>
      </c>
      <c r="CP1170" s="27">
        <v>21080116.4138184</v>
      </c>
      <c r="CQ1170" s="27">
        <v>0</v>
      </c>
      <c r="CR1170" s="27">
        <v>0</v>
      </c>
      <c r="CS1170" s="27">
        <v>0</v>
      </c>
      <c r="CT1170" s="27">
        <v>0</v>
      </c>
    </row>
    <row r="1171" spans="1:98">
      <c r="A1171" s="104" t="s">
        <v>73</v>
      </c>
      <c r="B1171" s="132">
        <v>40330</v>
      </c>
      <c r="C1171" s="27">
        <v>141784.15538787801</v>
      </c>
      <c r="D1171" s="27">
        <v>0</v>
      </c>
      <c r="E1171" s="27">
        <v>23025.875795364402</v>
      </c>
      <c r="F1171" s="27">
        <v>19597.061183214199</v>
      </c>
      <c r="G1171" s="27">
        <v>8199.8073840141296</v>
      </c>
      <c r="H1171" s="27">
        <v>0</v>
      </c>
      <c r="I1171" s="27">
        <v>0</v>
      </c>
      <c r="J1171" s="27">
        <v>104141.835557938</v>
      </c>
      <c r="K1171" s="27">
        <v>2029.5249022543401</v>
      </c>
      <c r="L1171" s="27">
        <v>40745.0706477165</v>
      </c>
      <c r="M1171" s="27">
        <v>48882.240968704202</v>
      </c>
      <c r="N1171" s="27">
        <v>12242.5980480909</v>
      </c>
      <c r="O1171" s="27">
        <v>61227.8669281006</v>
      </c>
      <c r="P1171" s="27">
        <v>0</v>
      </c>
      <c r="Q1171" s="27">
        <v>7001.5098710060101</v>
      </c>
      <c r="R1171" s="27">
        <v>6784.0617495179204</v>
      </c>
      <c r="S1171" s="27">
        <v>0</v>
      </c>
      <c r="T1171" s="27">
        <v>1670.22206091881</v>
      </c>
      <c r="U1171" s="27">
        <v>105923.957737923</v>
      </c>
      <c r="V1171" s="27">
        <v>7780824.2750244103</v>
      </c>
      <c r="W1171" s="27">
        <v>0</v>
      </c>
      <c r="X1171" s="27">
        <v>1591920.45431519</v>
      </c>
      <c r="Y1171" s="27">
        <v>1146196.9965515099</v>
      </c>
      <c r="Z1171" s="27">
        <v>1481706.56729126</v>
      </c>
      <c r="AA1171" s="27">
        <v>0</v>
      </c>
      <c r="AB1171" s="27">
        <v>0</v>
      </c>
      <c r="AC1171" s="27">
        <v>33495784.285888702</v>
      </c>
      <c r="AD1171" s="27">
        <v>227442.60010528599</v>
      </c>
      <c r="AE1171" s="27">
        <v>1489519.21144104</v>
      </c>
      <c r="AF1171" s="27">
        <v>2369762.64239502</v>
      </c>
      <c r="AG1171" s="27">
        <v>1812062.09448242</v>
      </c>
      <c r="AH1171" s="27">
        <v>2796736.0745544401</v>
      </c>
      <c r="AI1171" s="27">
        <v>0</v>
      </c>
      <c r="AJ1171" s="27">
        <v>918760.60160064697</v>
      </c>
      <c r="AK1171" s="27">
        <v>1224263.9123229999</v>
      </c>
      <c r="AL1171" s="27">
        <v>0</v>
      </c>
      <c r="AM1171" s="27">
        <v>259660.54154396101</v>
      </c>
      <c r="AN1171" s="27">
        <v>33645869.576171897</v>
      </c>
      <c r="AO1171" s="27">
        <v>72614944.239257798</v>
      </c>
      <c r="AP1171" s="27">
        <v>0</v>
      </c>
      <c r="AQ1171" s="27">
        <v>13915580.4775391</v>
      </c>
      <c r="AR1171" s="27">
        <v>9957126.7037353497</v>
      </c>
      <c r="AS1171" s="27">
        <v>11547044.130127</v>
      </c>
      <c r="AT1171" s="27">
        <v>0</v>
      </c>
      <c r="AU1171" s="27">
        <v>0</v>
      </c>
      <c r="AV1171" s="27">
        <v>102429402.90722699</v>
      </c>
      <c r="AW1171" s="27">
        <v>671553.59709930397</v>
      </c>
      <c r="AX1171" s="27">
        <v>15523721.7214355</v>
      </c>
      <c r="AY1171" s="27">
        <v>22662121.314453099</v>
      </c>
      <c r="AZ1171" s="27">
        <v>14974395.0620117</v>
      </c>
      <c r="BA1171" s="27">
        <v>25622509.314697299</v>
      </c>
      <c r="BB1171" s="27">
        <v>0</v>
      </c>
      <c r="BC1171" s="27">
        <v>7903422.6036377</v>
      </c>
      <c r="BD1171" s="27">
        <v>9437014.0819091797</v>
      </c>
      <c r="BE1171" s="27">
        <v>0</v>
      </c>
      <c r="BF1171" s="27">
        <v>2112948.0147705101</v>
      </c>
      <c r="BG1171" s="27">
        <v>102892042.14160199</v>
      </c>
      <c r="BH1171" s="27">
        <v>16207398.462402301</v>
      </c>
      <c r="BI1171" s="27">
        <v>0</v>
      </c>
      <c r="BJ1171" s="27">
        <v>4045222.9175415002</v>
      </c>
      <c r="BK1171" s="27">
        <v>3167599.8604126</v>
      </c>
      <c r="BL1171" s="27">
        <v>1129025.0344696001</v>
      </c>
      <c r="BM1171" s="27">
        <v>2354.26566618681</v>
      </c>
      <c r="BN1171" s="27">
        <v>268.29689312726299</v>
      </c>
      <c r="BO1171" s="27">
        <v>0</v>
      </c>
      <c r="BP1171" s="27">
        <v>0</v>
      </c>
      <c r="BQ1171" s="27">
        <v>0</v>
      </c>
      <c r="BR1171" s="27">
        <v>6691591.0382080097</v>
      </c>
      <c r="BS1171" s="27">
        <v>5244602.1490478497</v>
      </c>
      <c r="BT1171" s="27">
        <v>4982430.4625854502</v>
      </c>
      <c r="BU1171" s="27">
        <v>0</v>
      </c>
      <c r="BV1171" s="27">
        <v>3135695.2873535198</v>
      </c>
      <c r="BW1171" s="27">
        <v>1125752.43684387</v>
      </c>
      <c r="BX1171" s="27">
        <v>0</v>
      </c>
      <c r="BY1171" s="27">
        <v>0</v>
      </c>
      <c r="BZ1171" s="27">
        <v>0</v>
      </c>
      <c r="CA1171" s="27">
        <v>164832.21022415199</v>
      </c>
      <c r="CB1171" s="27">
        <v>9381213.6467285194</v>
      </c>
      <c r="CC1171" s="27">
        <v>86577056.688476607</v>
      </c>
      <c r="CD1171" s="27">
        <v>20243117.372314502</v>
      </c>
      <c r="CE1171" s="27">
        <v>8189.2540845870999</v>
      </c>
      <c r="CF1171" s="27">
        <v>1484147.18440247</v>
      </c>
      <c r="CG1171" s="27">
        <v>11555576.260131801</v>
      </c>
      <c r="CH1171" s="27">
        <v>1129266.8744506801</v>
      </c>
      <c r="CI1171" s="27">
        <v>173018.389671326</v>
      </c>
      <c r="CJ1171" s="27">
        <v>10863538.1434326</v>
      </c>
      <c r="CK1171" s="27">
        <v>98127191.3046875</v>
      </c>
      <c r="CL1171" s="27">
        <v>21407328.502197299</v>
      </c>
      <c r="CM1171" s="27">
        <v>277744.34249115002</v>
      </c>
      <c r="CN1171" s="27">
        <v>44514309.884277299</v>
      </c>
      <c r="CO1171" s="27">
        <v>200974715.17968801</v>
      </c>
      <c r="CP1171" s="27">
        <v>21407328.502197299</v>
      </c>
      <c r="CQ1171" s="27">
        <v>0</v>
      </c>
      <c r="CR1171" s="27">
        <v>0</v>
      </c>
      <c r="CS1171" s="27">
        <v>0</v>
      </c>
      <c r="CT1171" s="27">
        <v>0</v>
      </c>
    </row>
    <row r="1172" spans="1:98">
      <c r="A1172" s="104" t="s">
        <v>73</v>
      </c>
      <c r="B1172" s="132">
        <v>40422</v>
      </c>
      <c r="C1172" s="27">
        <v>142050.00728607201</v>
      </c>
      <c r="D1172" s="27">
        <v>0</v>
      </c>
      <c r="E1172" s="27">
        <v>22459.351853132201</v>
      </c>
      <c r="F1172" s="27">
        <v>19264.625782489798</v>
      </c>
      <c r="G1172" s="27">
        <v>8279.1222989559192</v>
      </c>
      <c r="H1172" s="27">
        <v>0</v>
      </c>
      <c r="I1172" s="27">
        <v>0</v>
      </c>
      <c r="J1172" s="27">
        <v>104999.61760807</v>
      </c>
      <c r="K1172" s="27">
        <v>1732.0121565163099</v>
      </c>
      <c r="L1172" s="27">
        <v>39363.1180157661</v>
      </c>
      <c r="M1172" s="27">
        <v>48816.279740810402</v>
      </c>
      <c r="N1172" s="27">
        <v>12201.6048989296</v>
      </c>
      <c r="O1172" s="27">
        <v>61151.185551643401</v>
      </c>
      <c r="P1172" s="27">
        <v>0</v>
      </c>
      <c r="Q1172" s="27">
        <v>6919.2339414954204</v>
      </c>
      <c r="R1172" s="27">
        <v>6849.7727255821201</v>
      </c>
      <c r="S1172" s="27">
        <v>0</v>
      </c>
      <c r="T1172" s="27">
        <v>1694.1117950528901</v>
      </c>
      <c r="U1172" s="27">
        <v>106836.00916481001</v>
      </c>
      <c r="V1172" s="27">
        <v>7798080.3754272498</v>
      </c>
      <c r="W1172" s="27">
        <v>0</v>
      </c>
      <c r="X1172" s="27">
        <v>1550802.1312255899</v>
      </c>
      <c r="Y1172" s="27">
        <v>1126342.6784667999</v>
      </c>
      <c r="Z1172" s="27">
        <v>1488793.8593292199</v>
      </c>
      <c r="AA1172" s="27">
        <v>0</v>
      </c>
      <c r="AB1172" s="27">
        <v>0</v>
      </c>
      <c r="AC1172" s="27">
        <v>33822976.427734397</v>
      </c>
      <c r="AD1172" s="27">
        <v>195335.95624542201</v>
      </c>
      <c r="AE1172" s="27">
        <v>1459566.1568756099</v>
      </c>
      <c r="AF1172" s="27">
        <v>2366286.0587463402</v>
      </c>
      <c r="AG1172" s="27">
        <v>1808912.88606262</v>
      </c>
      <c r="AH1172" s="27">
        <v>2742713.7930908198</v>
      </c>
      <c r="AI1172" s="27">
        <v>0</v>
      </c>
      <c r="AJ1172" s="27">
        <v>915580.92802429199</v>
      </c>
      <c r="AK1172" s="27">
        <v>1227956.73599243</v>
      </c>
      <c r="AL1172" s="27">
        <v>0</v>
      </c>
      <c r="AM1172" s="27">
        <v>254753.73950958301</v>
      </c>
      <c r="AN1172" s="27">
        <v>34056413.817871101</v>
      </c>
      <c r="AO1172" s="27">
        <v>73188687.806640595</v>
      </c>
      <c r="AP1172" s="27">
        <v>0</v>
      </c>
      <c r="AQ1172" s="27">
        <v>13468738.759521499</v>
      </c>
      <c r="AR1172" s="27">
        <v>9724413.9876709003</v>
      </c>
      <c r="AS1172" s="27">
        <v>11636890.037231401</v>
      </c>
      <c r="AT1172" s="27">
        <v>0</v>
      </c>
      <c r="AU1172" s="27">
        <v>0</v>
      </c>
      <c r="AV1172" s="27">
        <v>104132641.59082</v>
      </c>
      <c r="AW1172" s="27">
        <v>578940.84320831299</v>
      </c>
      <c r="AX1172" s="27">
        <v>15182900.496582</v>
      </c>
      <c r="AY1172" s="27">
        <v>22762238.5541992</v>
      </c>
      <c r="AZ1172" s="27">
        <v>15009905.772216801</v>
      </c>
      <c r="BA1172" s="27">
        <v>25299817.690917999</v>
      </c>
      <c r="BB1172" s="27">
        <v>0</v>
      </c>
      <c r="BC1172" s="27">
        <v>7877015.8335571298</v>
      </c>
      <c r="BD1172" s="27">
        <v>9513795.8043212909</v>
      </c>
      <c r="BE1172" s="27">
        <v>0</v>
      </c>
      <c r="BF1172" s="27">
        <v>2092866.0999908401</v>
      </c>
      <c r="BG1172" s="27">
        <v>104821551</v>
      </c>
      <c r="BH1172" s="27">
        <v>15748289.800293</v>
      </c>
      <c r="BI1172" s="27">
        <v>0</v>
      </c>
      <c r="BJ1172" s="27">
        <v>3913320.0938720698</v>
      </c>
      <c r="BK1172" s="27">
        <v>3103795.0054931599</v>
      </c>
      <c r="BL1172" s="27">
        <v>1130829.2547454799</v>
      </c>
      <c r="BM1172" s="27">
        <v>954.78387057781197</v>
      </c>
      <c r="BN1172" s="27">
        <v>187.55065261386301</v>
      </c>
      <c r="BO1172" s="27">
        <v>0</v>
      </c>
      <c r="BP1172" s="27">
        <v>0</v>
      </c>
      <c r="BQ1172" s="27">
        <v>0</v>
      </c>
      <c r="BR1172" s="27">
        <v>6665048.57458496</v>
      </c>
      <c r="BS1172" s="27">
        <v>5227300.27490234</v>
      </c>
      <c r="BT1172" s="27">
        <v>4916523.49645996</v>
      </c>
      <c r="BU1172" s="27">
        <v>0</v>
      </c>
      <c r="BV1172" s="27">
        <v>3131745.5780944801</v>
      </c>
      <c r="BW1172" s="27">
        <v>1128660.72148132</v>
      </c>
      <c r="BX1172" s="27">
        <v>0</v>
      </c>
      <c r="BY1172" s="27">
        <v>0</v>
      </c>
      <c r="BZ1172" s="27">
        <v>0</v>
      </c>
      <c r="CA1172" s="27">
        <v>164602.62416267401</v>
      </c>
      <c r="CB1172" s="27">
        <v>9338108.9294433594</v>
      </c>
      <c r="CC1172" s="27">
        <v>86667325.636718795</v>
      </c>
      <c r="CD1172" s="27">
        <v>19632055.957275402</v>
      </c>
      <c r="CE1172" s="27">
        <v>8301.8599683046305</v>
      </c>
      <c r="CF1172" s="27">
        <v>1491308.82246399</v>
      </c>
      <c r="CG1172" s="27">
        <v>11688155.5935059</v>
      </c>
      <c r="CH1172" s="27">
        <v>1132003.3729095501</v>
      </c>
      <c r="CI1172" s="27">
        <v>172902.36331558201</v>
      </c>
      <c r="CJ1172" s="27">
        <v>10826928.87854</v>
      </c>
      <c r="CK1172" s="27">
        <v>98341003.169921905</v>
      </c>
      <c r="CL1172" s="27">
        <v>20754363.0556641</v>
      </c>
      <c r="CM1172" s="27">
        <v>278628.34286499</v>
      </c>
      <c r="CN1172" s="27">
        <v>44832963.250488304</v>
      </c>
      <c r="CO1172" s="27">
        <v>202927471.24414101</v>
      </c>
      <c r="CP1172" s="27">
        <v>20754363.0556641</v>
      </c>
      <c r="CQ1172" s="27">
        <v>0</v>
      </c>
      <c r="CR1172" s="27">
        <v>0</v>
      </c>
      <c r="CS1172" s="27">
        <v>0</v>
      </c>
      <c r="CT1172" s="27">
        <v>0</v>
      </c>
    </row>
    <row r="1173" spans="1:98">
      <c r="A1173" s="104" t="s">
        <v>73</v>
      </c>
      <c r="B1173" s="132">
        <v>40513</v>
      </c>
      <c r="C1173" s="27">
        <v>141655.38824844401</v>
      </c>
      <c r="D1173" s="27">
        <v>0</v>
      </c>
      <c r="E1173" s="27">
        <v>21936.1240944862</v>
      </c>
      <c r="F1173" s="27">
        <v>18927.671633005099</v>
      </c>
      <c r="G1173" s="27">
        <v>8427.4789650440198</v>
      </c>
      <c r="H1173" s="27">
        <v>0</v>
      </c>
      <c r="I1173" s="27">
        <v>0</v>
      </c>
      <c r="J1173" s="27">
        <v>106115.03539180801</v>
      </c>
      <c r="K1173" s="27">
        <v>1545.2032661288999</v>
      </c>
      <c r="L1173" s="27">
        <v>47453.554623603799</v>
      </c>
      <c r="M1173" s="27">
        <v>48616.802131652803</v>
      </c>
      <c r="N1173" s="27">
        <v>12113.4551107883</v>
      </c>
      <c r="O1173" s="27">
        <v>59091.631837367997</v>
      </c>
      <c r="P1173" s="27">
        <v>0</v>
      </c>
      <c r="Q1173" s="27">
        <v>6853.8936285376503</v>
      </c>
      <c r="R1173" s="27">
        <v>6894.0456470251102</v>
      </c>
      <c r="S1173" s="27">
        <v>0</v>
      </c>
      <c r="T1173" s="27">
        <v>2057.8643704056699</v>
      </c>
      <c r="U1173" s="27">
        <v>107764.52438736</v>
      </c>
      <c r="V1173" s="27">
        <v>7710063.2327270498</v>
      </c>
      <c r="W1173" s="27">
        <v>0</v>
      </c>
      <c r="X1173" s="27">
        <v>1485796.4165191699</v>
      </c>
      <c r="Y1173" s="27">
        <v>1087631.4799194301</v>
      </c>
      <c r="Z1173" s="27">
        <v>1488388.14076233</v>
      </c>
      <c r="AA1173" s="27">
        <v>0</v>
      </c>
      <c r="AB1173" s="27">
        <v>0</v>
      </c>
      <c r="AC1173" s="27">
        <v>33881711.6015625</v>
      </c>
      <c r="AD1173" s="27">
        <v>172500.781913757</v>
      </c>
      <c r="AE1173" s="27">
        <v>1613578.5563354499</v>
      </c>
      <c r="AF1173" s="27">
        <v>2343012.8972168001</v>
      </c>
      <c r="AG1173" s="27">
        <v>1789647.8771820101</v>
      </c>
      <c r="AH1173" s="27">
        <v>2518976.7722778302</v>
      </c>
      <c r="AI1173" s="27">
        <v>0</v>
      </c>
      <c r="AJ1173" s="27">
        <v>911471.19153595006</v>
      </c>
      <c r="AK1173" s="27">
        <v>1207209.2724762</v>
      </c>
      <c r="AL1173" s="27">
        <v>0</v>
      </c>
      <c r="AM1173" s="27">
        <v>275634.20951080299</v>
      </c>
      <c r="AN1173" s="27">
        <v>34094277.398925804</v>
      </c>
      <c r="AO1173" s="27">
        <v>72660022.065429702</v>
      </c>
      <c r="AP1173" s="27">
        <v>0</v>
      </c>
      <c r="AQ1173" s="27">
        <v>12982145.1875</v>
      </c>
      <c r="AR1173" s="27">
        <v>9497883.3269043006</v>
      </c>
      <c r="AS1173" s="27">
        <v>11729842.5074463</v>
      </c>
      <c r="AT1173" s="27">
        <v>0</v>
      </c>
      <c r="AU1173" s="27">
        <v>0</v>
      </c>
      <c r="AV1173" s="27">
        <v>105547369.241211</v>
      </c>
      <c r="AW1173" s="27">
        <v>518604.19073104899</v>
      </c>
      <c r="AX1173" s="27">
        <v>16880706.529541001</v>
      </c>
      <c r="AY1173" s="27">
        <v>22640345.6323242</v>
      </c>
      <c r="AZ1173" s="27">
        <v>14920514.1875</v>
      </c>
      <c r="BA1173" s="27">
        <v>23312749.3986816</v>
      </c>
      <c r="BB1173" s="27">
        <v>0</v>
      </c>
      <c r="BC1173" s="27">
        <v>7897899.7871704102</v>
      </c>
      <c r="BD1173" s="27">
        <v>9413988.1253662091</v>
      </c>
      <c r="BE1173" s="27">
        <v>0</v>
      </c>
      <c r="BF1173" s="27">
        <v>2272844.5000915499</v>
      </c>
      <c r="BG1173" s="27">
        <v>106248202.08886699</v>
      </c>
      <c r="BH1173" s="27">
        <v>15617356.9564209</v>
      </c>
      <c r="BI1173" s="27">
        <v>0</v>
      </c>
      <c r="BJ1173" s="27">
        <v>3775495.9294128399</v>
      </c>
      <c r="BK1173" s="27">
        <v>3011013.69812012</v>
      </c>
      <c r="BL1173" s="27">
        <v>1085408.64282227</v>
      </c>
      <c r="BM1173" s="27">
        <v>975.57893900573299</v>
      </c>
      <c r="BN1173" s="27">
        <v>162.661989178509</v>
      </c>
      <c r="BO1173" s="27">
        <v>0</v>
      </c>
      <c r="BP1173" s="27">
        <v>0</v>
      </c>
      <c r="BQ1173" s="27">
        <v>0</v>
      </c>
      <c r="BR1173" s="27">
        <v>6663733.1209106399</v>
      </c>
      <c r="BS1173" s="27">
        <v>5199478.7488403302</v>
      </c>
      <c r="BT1173" s="27">
        <v>4533979.77661133</v>
      </c>
      <c r="BU1173" s="27">
        <v>0</v>
      </c>
      <c r="BV1173" s="27">
        <v>3135430.7010192899</v>
      </c>
      <c r="BW1173" s="27">
        <v>1083303.04229736</v>
      </c>
      <c r="BX1173" s="27">
        <v>0</v>
      </c>
      <c r="BY1173" s="27">
        <v>0</v>
      </c>
      <c r="BZ1173" s="27">
        <v>0</v>
      </c>
      <c r="CA1173" s="27">
        <v>163594.32757186901</v>
      </c>
      <c r="CB1173" s="27">
        <v>9186814.7818603497</v>
      </c>
      <c r="CC1173" s="27">
        <v>85656157.654296905</v>
      </c>
      <c r="CD1173" s="27">
        <v>19455517.970947299</v>
      </c>
      <c r="CE1173" s="27">
        <v>8434.0239999294299</v>
      </c>
      <c r="CF1173" s="27">
        <v>1485021.4095459001</v>
      </c>
      <c r="CG1173" s="27">
        <v>11695970.856445299</v>
      </c>
      <c r="CH1173" s="27">
        <v>1085900.12757874</v>
      </c>
      <c r="CI1173" s="27">
        <v>172032.12645149199</v>
      </c>
      <c r="CJ1173" s="27">
        <v>10671909.71875</v>
      </c>
      <c r="CK1173" s="27">
        <v>97366531.376953095</v>
      </c>
      <c r="CL1173" s="27">
        <v>20487180.981201202</v>
      </c>
      <c r="CM1173" s="27">
        <v>278571.907032013</v>
      </c>
      <c r="CN1173" s="27">
        <v>44762753.958984397</v>
      </c>
      <c r="CO1173" s="27">
        <v>203675124.59570301</v>
      </c>
      <c r="CP1173" s="27">
        <v>20487180.981201202</v>
      </c>
      <c r="CQ1173" s="27">
        <v>0</v>
      </c>
      <c r="CR1173" s="27">
        <v>0</v>
      </c>
      <c r="CS1173" s="27">
        <v>0</v>
      </c>
      <c r="CT1173" s="27">
        <v>0</v>
      </c>
    </row>
    <row r="1174" spans="1:98">
      <c r="A1174" s="104" t="s">
        <v>73</v>
      </c>
      <c r="B1174" s="132">
        <v>40603</v>
      </c>
      <c r="C1174" s="27">
        <v>140855.16382026699</v>
      </c>
      <c r="D1174" s="27">
        <v>0</v>
      </c>
      <c r="E1174" s="27">
        <v>21550.8332803249</v>
      </c>
      <c r="F1174" s="27">
        <v>18604.303596735001</v>
      </c>
      <c r="G1174" s="27">
        <v>8534.1666887998599</v>
      </c>
      <c r="H1174" s="27">
        <v>0</v>
      </c>
      <c r="I1174" s="27">
        <v>0</v>
      </c>
      <c r="J1174" s="27">
        <v>107669.78803920699</v>
      </c>
      <c r="K1174" s="27">
        <v>1374.76665979624</v>
      </c>
      <c r="L1174" s="27">
        <v>93781.354369163499</v>
      </c>
      <c r="M1174" s="27">
        <v>48483.628971099897</v>
      </c>
      <c r="N1174" s="27">
        <v>12001.1720987558</v>
      </c>
      <c r="O1174" s="27">
        <v>0</v>
      </c>
      <c r="P1174" s="27">
        <v>0</v>
      </c>
      <c r="Q1174" s="27">
        <v>6792.2488847970999</v>
      </c>
      <c r="R1174" s="27">
        <v>0</v>
      </c>
      <c r="S1174" s="27">
        <v>0</v>
      </c>
      <c r="T1174" s="27">
        <v>8401.2670024633408</v>
      </c>
      <c r="U1174" s="27">
        <v>109038.30935192099</v>
      </c>
      <c r="V1174" s="27">
        <v>7716083.4478759803</v>
      </c>
      <c r="W1174" s="27">
        <v>0</v>
      </c>
      <c r="X1174" s="27">
        <v>1437267.30461121</v>
      </c>
      <c r="Y1174" s="27">
        <v>1051190.3380127</v>
      </c>
      <c r="Z1174" s="27">
        <v>1496103.7782592799</v>
      </c>
      <c r="AA1174" s="27">
        <v>0</v>
      </c>
      <c r="AB1174" s="27">
        <v>0</v>
      </c>
      <c r="AC1174" s="27">
        <v>34494541.123046897</v>
      </c>
      <c r="AD1174" s="27">
        <v>152621.74199676499</v>
      </c>
      <c r="AE1174" s="27">
        <v>4142482.62957764</v>
      </c>
      <c r="AF1174" s="27">
        <v>2349821.1201477102</v>
      </c>
      <c r="AG1174" s="27">
        <v>1756454.0128021201</v>
      </c>
      <c r="AH1174" s="27">
        <v>0</v>
      </c>
      <c r="AI1174" s="27">
        <v>0</v>
      </c>
      <c r="AJ1174" s="27">
        <v>913336.61717987095</v>
      </c>
      <c r="AK1174" s="27">
        <v>0</v>
      </c>
      <c r="AL1174" s="27">
        <v>0</v>
      </c>
      <c r="AM1174" s="27">
        <v>1485989.3432006801</v>
      </c>
      <c r="AN1174" s="27">
        <v>34637046.236816399</v>
      </c>
      <c r="AO1174" s="27">
        <v>73505064.735351607</v>
      </c>
      <c r="AP1174" s="27">
        <v>0</v>
      </c>
      <c r="AQ1174" s="27">
        <v>12725650.208984399</v>
      </c>
      <c r="AR1174" s="27">
        <v>9295022.1816406306</v>
      </c>
      <c r="AS1174" s="27">
        <v>11850914.2528076</v>
      </c>
      <c r="AT1174" s="27">
        <v>0</v>
      </c>
      <c r="AU1174" s="27">
        <v>0</v>
      </c>
      <c r="AV1174" s="27">
        <v>108195040.262695</v>
      </c>
      <c r="AW1174" s="27">
        <v>462064.36021804798</v>
      </c>
      <c r="AX1174" s="27">
        <v>40206229.256347701</v>
      </c>
      <c r="AY1174" s="27">
        <v>22892131.466064502</v>
      </c>
      <c r="AZ1174" s="27">
        <v>14774362.212768599</v>
      </c>
      <c r="BA1174" s="27">
        <v>0</v>
      </c>
      <c r="BB1174" s="27">
        <v>0</v>
      </c>
      <c r="BC1174" s="27">
        <v>7950801.9949340802</v>
      </c>
      <c r="BD1174" s="27">
        <v>0</v>
      </c>
      <c r="BE1174" s="27">
        <v>0</v>
      </c>
      <c r="BF1174" s="27">
        <v>11740181.161010699</v>
      </c>
      <c r="BG1174" s="27">
        <v>108524888.27050801</v>
      </c>
      <c r="BH1174" s="27">
        <v>11737643.318603501</v>
      </c>
      <c r="BI1174" s="27">
        <v>0</v>
      </c>
      <c r="BJ1174" s="27">
        <v>3363509.24505615</v>
      </c>
      <c r="BK1174" s="27">
        <v>2855009.5858459501</v>
      </c>
      <c r="BL1174" s="27">
        <v>0</v>
      </c>
      <c r="BM1174" s="27">
        <v>0</v>
      </c>
      <c r="BN1174" s="27">
        <v>0</v>
      </c>
      <c r="BO1174" s="27">
        <v>0</v>
      </c>
      <c r="BP1174" s="27">
        <v>0</v>
      </c>
      <c r="BQ1174" s="27">
        <v>0</v>
      </c>
      <c r="BR1174" s="27">
        <v>6723346.8971557599</v>
      </c>
      <c r="BS1174" s="27">
        <v>5165433.2361450205</v>
      </c>
      <c r="BT1174" s="27">
        <v>0</v>
      </c>
      <c r="BU1174" s="27">
        <v>0</v>
      </c>
      <c r="BV1174" s="27">
        <v>3179084.2480163602</v>
      </c>
      <c r="BW1174" s="27">
        <v>0</v>
      </c>
      <c r="BX1174" s="27">
        <v>0</v>
      </c>
      <c r="BY1174" s="27">
        <v>0</v>
      </c>
      <c r="BZ1174" s="27">
        <v>0</v>
      </c>
      <c r="CA1174" s="27">
        <v>162335.27810287499</v>
      </c>
      <c r="CB1174" s="27">
        <v>9167213.2108154297</v>
      </c>
      <c r="CC1174" s="27">
        <v>86212424.761718795</v>
      </c>
      <c r="CD1174" s="27">
        <v>15083181.322387701</v>
      </c>
      <c r="CE1174" s="27">
        <v>8534.2656552791595</v>
      </c>
      <c r="CF1174" s="27">
        <v>1500968.0954132101</v>
      </c>
      <c r="CG1174" s="27">
        <v>11877935.685302701</v>
      </c>
      <c r="CH1174" s="27">
        <v>0</v>
      </c>
      <c r="CI1174" s="27">
        <v>170870.54813385001</v>
      </c>
      <c r="CJ1174" s="27">
        <v>10672893.517211899</v>
      </c>
      <c r="CK1174" s="27">
        <v>98095868.157226607</v>
      </c>
      <c r="CL1174" s="27">
        <v>15078923.434570299</v>
      </c>
      <c r="CM1174" s="27">
        <v>278781.48453903198</v>
      </c>
      <c r="CN1174" s="27">
        <v>45347076.976074196</v>
      </c>
      <c r="CO1174" s="27">
        <v>206732295.49609399</v>
      </c>
      <c r="CP1174" s="27">
        <v>15078923.434570299</v>
      </c>
      <c r="CQ1174" s="27">
        <v>0</v>
      </c>
      <c r="CR1174" s="27">
        <v>0</v>
      </c>
      <c r="CS1174" s="27">
        <v>0</v>
      </c>
      <c r="CT1174" s="27">
        <v>0</v>
      </c>
    </row>
    <row r="1175" spans="1:98">
      <c r="A1175" s="104" t="s">
        <v>73</v>
      </c>
      <c r="B1175" s="132">
        <v>40695</v>
      </c>
      <c r="C1175" s="27">
        <v>140776.77869796799</v>
      </c>
      <c r="D1175" s="27">
        <v>0</v>
      </c>
      <c r="E1175" s="27">
        <v>20790.474772453301</v>
      </c>
      <c r="F1175" s="27">
        <v>18308.355737447699</v>
      </c>
      <c r="G1175" s="27">
        <v>8641.3400908708609</v>
      </c>
      <c r="H1175" s="27">
        <v>0</v>
      </c>
      <c r="I1175" s="27">
        <v>0</v>
      </c>
      <c r="J1175" s="27">
        <v>108713.95345974001</v>
      </c>
      <c r="K1175" s="27">
        <v>1233.1339373886599</v>
      </c>
      <c r="L1175" s="27">
        <v>94151.692889213606</v>
      </c>
      <c r="M1175" s="27">
        <v>48430.497974872596</v>
      </c>
      <c r="N1175" s="27">
        <v>11920.3548414707</v>
      </c>
      <c r="O1175" s="27">
        <v>0</v>
      </c>
      <c r="P1175" s="27">
        <v>0</v>
      </c>
      <c r="Q1175" s="27">
        <v>6749.4622696042097</v>
      </c>
      <c r="R1175" s="27">
        <v>0</v>
      </c>
      <c r="S1175" s="27">
        <v>0</v>
      </c>
      <c r="T1175" s="27">
        <v>8641.9602755308206</v>
      </c>
      <c r="U1175" s="27">
        <v>109808.770979881</v>
      </c>
      <c r="V1175" s="27">
        <v>7688615.1064453097</v>
      </c>
      <c r="W1175" s="27">
        <v>0</v>
      </c>
      <c r="X1175" s="27">
        <v>1344752.23452759</v>
      </c>
      <c r="Y1175" s="27">
        <v>1031961.8264465299</v>
      </c>
      <c r="Z1175" s="27">
        <v>1491570.8006591799</v>
      </c>
      <c r="AA1175" s="27">
        <v>0</v>
      </c>
      <c r="AB1175" s="27">
        <v>0</v>
      </c>
      <c r="AC1175" s="27">
        <v>34936292.604003899</v>
      </c>
      <c r="AD1175" s="27">
        <v>131428.23568534901</v>
      </c>
      <c r="AE1175" s="27">
        <v>4035227.3875122098</v>
      </c>
      <c r="AF1175" s="27">
        <v>2345200.81494141</v>
      </c>
      <c r="AG1175" s="27">
        <v>1726919.6938629199</v>
      </c>
      <c r="AH1175" s="27">
        <v>0</v>
      </c>
      <c r="AI1175" s="27">
        <v>0</v>
      </c>
      <c r="AJ1175" s="27">
        <v>918884.83863067604</v>
      </c>
      <c r="AK1175" s="27">
        <v>0</v>
      </c>
      <c r="AL1175" s="27">
        <v>0</v>
      </c>
      <c r="AM1175" s="27">
        <v>1493894.8413696301</v>
      </c>
      <c r="AN1175" s="27">
        <v>35003811.025390603</v>
      </c>
      <c r="AO1175" s="27">
        <v>73461461.030273393</v>
      </c>
      <c r="AP1175" s="27">
        <v>0</v>
      </c>
      <c r="AQ1175" s="27">
        <v>12024347.557373</v>
      </c>
      <c r="AR1175" s="27">
        <v>9188580.2320556603</v>
      </c>
      <c r="AS1175" s="27">
        <v>11882783.705078101</v>
      </c>
      <c r="AT1175" s="27">
        <v>0</v>
      </c>
      <c r="AU1175" s="27">
        <v>0</v>
      </c>
      <c r="AV1175" s="27">
        <v>110197057.988281</v>
      </c>
      <c r="AW1175" s="27">
        <v>400043.01709365798</v>
      </c>
      <c r="AX1175" s="27">
        <v>39762577.564453103</v>
      </c>
      <c r="AY1175" s="27">
        <v>22992801.204345699</v>
      </c>
      <c r="AZ1175" s="27">
        <v>14534970.072753901</v>
      </c>
      <c r="BA1175" s="27">
        <v>0</v>
      </c>
      <c r="BB1175" s="27">
        <v>0</v>
      </c>
      <c r="BC1175" s="27">
        <v>8022457.5051879901</v>
      </c>
      <c r="BD1175" s="27">
        <v>0</v>
      </c>
      <c r="BE1175" s="27">
        <v>0</v>
      </c>
      <c r="BF1175" s="27">
        <v>11906285.6654053</v>
      </c>
      <c r="BG1175" s="27">
        <v>110436414.390625</v>
      </c>
      <c r="BH1175" s="27">
        <v>11834909.760131801</v>
      </c>
      <c r="BI1175" s="27">
        <v>0</v>
      </c>
      <c r="BJ1175" s="27">
        <v>3267165.4121398898</v>
      </c>
      <c r="BK1175" s="27">
        <v>2803274.8726806599</v>
      </c>
      <c r="BL1175" s="27">
        <v>0</v>
      </c>
      <c r="BM1175" s="27">
        <v>0</v>
      </c>
      <c r="BN1175" s="27">
        <v>0</v>
      </c>
      <c r="BO1175" s="27">
        <v>0</v>
      </c>
      <c r="BP1175" s="27">
        <v>0</v>
      </c>
      <c r="BQ1175" s="27">
        <v>0</v>
      </c>
      <c r="BR1175" s="27">
        <v>6719649.1617431603</v>
      </c>
      <c r="BS1175" s="27">
        <v>5077557.3488769503</v>
      </c>
      <c r="BT1175" s="27">
        <v>0</v>
      </c>
      <c r="BU1175" s="27">
        <v>0</v>
      </c>
      <c r="BV1175" s="27">
        <v>3213820.7651977502</v>
      </c>
      <c r="BW1175" s="27">
        <v>0</v>
      </c>
      <c r="BX1175" s="27">
        <v>0</v>
      </c>
      <c r="BY1175" s="27">
        <v>0</v>
      </c>
      <c r="BZ1175" s="27">
        <v>0</v>
      </c>
      <c r="CA1175" s="27">
        <v>161576.33115768401</v>
      </c>
      <c r="CB1175" s="27">
        <v>9043190.5797119103</v>
      </c>
      <c r="CC1175" s="27">
        <v>85507216.772460893</v>
      </c>
      <c r="CD1175" s="27">
        <v>15065958.2473145</v>
      </c>
      <c r="CE1175" s="27">
        <v>8635.8323206901605</v>
      </c>
      <c r="CF1175" s="27">
        <v>1492701.16088867</v>
      </c>
      <c r="CG1175" s="27">
        <v>11882068.892211899</v>
      </c>
      <c r="CH1175" s="27">
        <v>0</v>
      </c>
      <c r="CI1175" s="27">
        <v>170203.508371353</v>
      </c>
      <c r="CJ1175" s="27">
        <v>10533728.151489301</v>
      </c>
      <c r="CK1175" s="27">
        <v>97378161.441406295</v>
      </c>
      <c r="CL1175" s="27">
        <v>15078680.789917</v>
      </c>
      <c r="CM1175" s="27">
        <v>278713.12602996803</v>
      </c>
      <c r="CN1175" s="27">
        <v>45538582.263183601</v>
      </c>
      <c r="CO1175" s="27">
        <v>207759534.15429699</v>
      </c>
      <c r="CP1175" s="27">
        <v>15078680.789917</v>
      </c>
      <c r="CQ1175" s="27">
        <v>0</v>
      </c>
      <c r="CR1175" s="27">
        <v>0</v>
      </c>
      <c r="CS1175" s="27">
        <v>0</v>
      </c>
      <c r="CT1175" s="27">
        <v>0</v>
      </c>
    </row>
    <row r="1176" spans="1:98">
      <c r="A1176" s="104" t="s">
        <v>73</v>
      </c>
      <c r="B1176" s="132">
        <v>40787</v>
      </c>
      <c r="C1176" s="27">
        <v>140770.87149238601</v>
      </c>
      <c r="D1176" s="27">
        <v>0</v>
      </c>
      <c r="E1176" s="27">
        <v>20773.814558744401</v>
      </c>
      <c r="F1176" s="27">
        <v>18484.3565630913</v>
      </c>
      <c r="G1176" s="27">
        <v>8539.3912531137503</v>
      </c>
      <c r="H1176" s="27">
        <v>0</v>
      </c>
      <c r="I1176" s="27">
        <v>0</v>
      </c>
      <c r="J1176" s="27">
        <v>108722.52790451</v>
      </c>
      <c r="K1176" s="27">
        <v>1091.6830934137099</v>
      </c>
      <c r="L1176" s="27">
        <v>96146.1440076828</v>
      </c>
      <c r="M1176" s="27">
        <v>48541.543060302698</v>
      </c>
      <c r="N1176" s="27">
        <v>11826.504239440001</v>
      </c>
      <c r="O1176" s="27">
        <v>0</v>
      </c>
      <c r="P1176" s="27">
        <v>0</v>
      </c>
      <c r="Q1176" s="27">
        <v>6716.0499793887102</v>
      </c>
      <c r="R1176" s="27">
        <v>0</v>
      </c>
      <c r="S1176" s="27">
        <v>0</v>
      </c>
      <c r="T1176" s="27">
        <v>8630.3266097307205</v>
      </c>
      <c r="U1176" s="27">
        <v>109879.11339950599</v>
      </c>
      <c r="V1176" s="27">
        <v>7626580.1450195303</v>
      </c>
      <c r="W1176" s="27">
        <v>0</v>
      </c>
      <c r="X1176" s="27">
        <v>1322375.6728515599</v>
      </c>
      <c r="Y1176" s="27">
        <v>1018832.87091064</v>
      </c>
      <c r="Z1176" s="27">
        <v>1477184.5656890899</v>
      </c>
      <c r="AA1176" s="27">
        <v>0</v>
      </c>
      <c r="AB1176" s="27">
        <v>0</v>
      </c>
      <c r="AC1176" s="27">
        <v>34838105.753906302</v>
      </c>
      <c r="AD1176" s="27">
        <v>119150.244707108</v>
      </c>
      <c r="AE1176" s="27">
        <v>3989803.49468994</v>
      </c>
      <c r="AF1176" s="27">
        <v>2344372.32922363</v>
      </c>
      <c r="AG1176" s="27">
        <v>1715010.83726501</v>
      </c>
      <c r="AH1176" s="27">
        <v>0</v>
      </c>
      <c r="AI1176" s="27">
        <v>0</v>
      </c>
      <c r="AJ1176" s="27">
        <v>919887.69445800805</v>
      </c>
      <c r="AK1176" s="27">
        <v>0</v>
      </c>
      <c r="AL1176" s="27">
        <v>0</v>
      </c>
      <c r="AM1176" s="27">
        <v>1485533.91722107</v>
      </c>
      <c r="AN1176" s="27">
        <v>34990812.597656302</v>
      </c>
      <c r="AO1176" s="27">
        <v>73256085.670898393</v>
      </c>
      <c r="AP1176" s="27">
        <v>0</v>
      </c>
      <c r="AQ1176" s="27">
        <v>11744907.3560791</v>
      </c>
      <c r="AR1176" s="27">
        <v>9003896.9317627009</v>
      </c>
      <c r="AS1176" s="27">
        <v>11777251.142211899</v>
      </c>
      <c r="AT1176" s="27">
        <v>0</v>
      </c>
      <c r="AU1176" s="27">
        <v>0</v>
      </c>
      <c r="AV1176" s="27">
        <v>110996767.34277301</v>
      </c>
      <c r="AW1176" s="27">
        <v>365280.70321273798</v>
      </c>
      <c r="AX1176" s="27">
        <v>39929479.615722701</v>
      </c>
      <c r="AY1176" s="27">
        <v>23088577.5314941</v>
      </c>
      <c r="AZ1176" s="27">
        <v>14483660.912597699</v>
      </c>
      <c r="BA1176" s="27">
        <v>0</v>
      </c>
      <c r="BB1176" s="27">
        <v>0</v>
      </c>
      <c r="BC1176" s="27">
        <v>8096010.9963989304</v>
      </c>
      <c r="BD1176" s="27">
        <v>0</v>
      </c>
      <c r="BE1176" s="27">
        <v>0</v>
      </c>
      <c r="BF1176" s="27">
        <v>11873474.65271</v>
      </c>
      <c r="BG1176" s="27">
        <v>111473828.61035199</v>
      </c>
      <c r="BH1176" s="27">
        <v>11885014.4017334</v>
      </c>
      <c r="BI1176" s="27">
        <v>0</v>
      </c>
      <c r="BJ1176" s="27">
        <v>3233254.64135742</v>
      </c>
      <c r="BK1176" s="27">
        <v>2804873.9104309101</v>
      </c>
      <c r="BL1176" s="27">
        <v>0</v>
      </c>
      <c r="BM1176" s="27">
        <v>0</v>
      </c>
      <c r="BN1176" s="27">
        <v>0</v>
      </c>
      <c r="BO1176" s="27">
        <v>0</v>
      </c>
      <c r="BP1176" s="27">
        <v>0</v>
      </c>
      <c r="BQ1176" s="27">
        <v>0</v>
      </c>
      <c r="BR1176" s="27">
        <v>6759198.38916016</v>
      </c>
      <c r="BS1176" s="27">
        <v>5047839.6438598596</v>
      </c>
      <c r="BT1176" s="27">
        <v>0</v>
      </c>
      <c r="BU1176" s="27">
        <v>0</v>
      </c>
      <c r="BV1176" s="27">
        <v>3231743.5917968801</v>
      </c>
      <c r="BW1176" s="27">
        <v>0</v>
      </c>
      <c r="BX1176" s="27">
        <v>0</v>
      </c>
      <c r="BY1176" s="27">
        <v>0</v>
      </c>
      <c r="BZ1176" s="27">
        <v>0</v>
      </c>
      <c r="CA1176" s="27">
        <v>161589.80796623201</v>
      </c>
      <c r="CB1176" s="27">
        <v>8932574.7385253906</v>
      </c>
      <c r="CC1176" s="27">
        <v>84962778.127929702</v>
      </c>
      <c r="CD1176" s="27">
        <v>15147973.825561499</v>
      </c>
      <c r="CE1176" s="27">
        <v>8551.22446370125</v>
      </c>
      <c r="CF1176" s="27">
        <v>1477186.2869873</v>
      </c>
      <c r="CG1176" s="27">
        <v>11805855.5743408</v>
      </c>
      <c r="CH1176" s="27">
        <v>0</v>
      </c>
      <c r="CI1176" s="27">
        <v>170141.52922439601</v>
      </c>
      <c r="CJ1176" s="27">
        <v>10406754.47229</v>
      </c>
      <c r="CK1176" s="27">
        <v>96759950.370117202</v>
      </c>
      <c r="CL1176" s="27">
        <v>15165896.0786133</v>
      </c>
      <c r="CM1176" s="27">
        <v>279065.62049102801</v>
      </c>
      <c r="CN1176" s="27">
        <v>45378452.713867202</v>
      </c>
      <c r="CO1176" s="27">
        <v>208270631.70507801</v>
      </c>
      <c r="CP1176" s="27">
        <v>15165896.0786133</v>
      </c>
      <c r="CQ1176" s="27">
        <v>0</v>
      </c>
      <c r="CR1176" s="27">
        <v>0</v>
      </c>
      <c r="CS1176" s="27">
        <v>0</v>
      </c>
      <c r="CT1176" s="27">
        <v>0</v>
      </c>
    </row>
    <row r="1177" spans="1:98">
      <c r="A1177" s="104" t="s">
        <v>73</v>
      </c>
      <c r="B1177" s="132">
        <v>40878</v>
      </c>
      <c r="C1177" s="27">
        <v>141694.29086303699</v>
      </c>
      <c r="D1177" s="27">
        <v>0</v>
      </c>
      <c r="E1177" s="27">
        <v>20680.824781656302</v>
      </c>
      <c r="F1177" s="27">
        <v>18474.6548466682</v>
      </c>
      <c r="G1177" s="27">
        <v>8605.5413937568701</v>
      </c>
      <c r="H1177" s="27">
        <v>0</v>
      </c>
      <c r="I1177" s="27">
        <v>0</v>
      </c>
      <c r="J1177" s="27">
        <v>110221.60147285501</v>
      </c>
      <c r="K1177" s="27">
        <v>1069.0338228493899</v>
      </c>
      <c r="L1177" s="27">
        <v>94874.447999000506</v>
      </c>
      <c r="M1177" s="27">
        <v>48923.152899742097</v>
      </c>
      <c r="N1177" s="27">
        <v>11730.6446894407</v>
      </c>
      <c r="O1177" s="27">
        <v>0</v>
      </c>
      <c r="P1177" s="27">
        <v>0</v>
      </c>
      <c r="Q1177" s="27">
        <v>6766.4482924938202</v>
      </c>
      <c r="R1177" s="27">
        <v>0</v>
      </c>
      <c r="S1177" s="27">
        <v>0</v>
      </c>
      <c r="T1177" s="27">
        <v>8565.0701378583908</v>
      </c>
      <c r="U1177" s="27">
        <v>111329.79424667401</v>
      </c>
      <c r="V1177" s="27">
        <v>7638552.0241088904</v>
      </c>
      <c r="W1177" s="27">
        <v>0</v>
      </c>
      <c r="X1177" s="27">
        <v>1288136.2418365499</v>
      </c>
      <c r="Y1177" s="27">
        <v>998594.55733490002</v>
      </c>
      <c r="Z1177" s="27">
        <v>1471550.01600647</v>
      </c>
      <c r="AA1177" s="27">
        <v>0</v>
      </c>
      <c r="AB1177" s="27">
        <v>0</v>
      </c>
      <c r="AC1177" s="27">
        <v>35153225.108886696</v>
      </c>
      <c r="AD1177" s="27">
        <v>118442.86830997501</v>
      </c>
      <c r="AE1177" s="27">
        <v>3911437.2855529799</v>
      </c>
      <c r="AF1177" s="27">
        <v>2365357.0288391099</v>
      </c>
      <c r="AG1177" s="27">
        <v>1689304.60186768</v>
      </c>
      <c r="AH1177" s="27">
        <v>0</v>
      </c>
      <c r="AI1177" s="27">
        <v>0</v>
      </c>
      <c r="AJ1177" s="27">
        <v>931740.24098968494</v>
      </c>
      <c r="AK1177" s="27">
        <v>0</v>
      </c>
      <c r="AL1177" s="27">
        <v>0</v>
      </c>
      <c r="AM1177" s="27">
        <v>1459072.60614014</v>
      </c>
      <c r="AN1177" s="27">
        <v>35337974.989746101</v>
      </c>
      <c r="AO1177" s="27">
        <v>73890894.372070298</v>
      </c>
      <c r="AP1177" s="27">
        <v>0</v>
      </c>
      <c r="AQ1177" s="27">
        <v>11645869.5512695</v>
      </c>
      <c r="AR1177" s="27">
        <v>9007237.7263183594</v>
      </c>
      <c r="AS1177" s="27">
        <v>11905417.9844971</v>
      </c>
      <c r="AT1177" s="27">
        <v>0</v>
      </c>
      <c r="AU1177" s="27">
        <v>0</v>
      </c>
      <c r="AV1177" s="27">
        <v>113025008.04785199</v>
      </c>
      <c r="AW1177" s="27">
        <v>367651.29905319202</v>
      </c>
      <c r="AX1177" s="27">
        <v>39500960.720214799</v>
      </c>
      <c r="AY1177" s="27">
        <v>23480535.067627002</v>
      </c>
      <c r="AZ1177" s="27">
        <v>14342160.381347699</v>
      </c>
      <c r="BA1177" s="27">
        <v>0</v>
      </c>
      <c r="BB1177" s="27">
        <v>0</v>
      </c>
      <c r="BC1177" s="27">
        <v>8221608.3958740197</v>
      </c>
      <c r="BD1177" s="27">
        <v>0</v>
      </c>
      <c r="BE1177" s="27">
        <v>0</v>
      </c>
      <c r="BF1177" s="27">
        <v>11799421.0192871</v>
      </c>
      <c r="BG1177" s="27">
        <v>113693490.887695</v>
      </c>
      <c r="BH1177" s="27">
        <v>11902489.353149399</v>
      </c>
      <c r="BI1177" s="27">
        <v>0</v>
      </c>
      <c r="BJ1177" s="27">
        <v>3130495.1156616202</v>
      </c>
      <c r="BK1177" s="27">
        <v>2710221.6922607399</v>
      </c>
      <c r="BL1177" s="27">
        <v>0</v>
      </c>
      <c r="BM1177" s="27">
        <v>0</v>
      </c>
      <c r="BN1177" s="27">
        <v>0</v>
      </c>
      <c r="BO1177" s="27">
        <v>0</v>
      </c>
      <c r="BP1177" s="27">
        <v>0</v>
      </c>
      <c r="BQ1177" s="27">
        <v>0</v>
      </c>
      <c r="BR1177" s="27">
        <v>6905422.8818969699</v>
      </c>
      <c r="BS1177" s="27">
        <v>5001745.9592895498</v>
      </c>
      <c r="BT1177" s="27">
        <v>0</v>
      </c>
      <c r="BU1177" s="27">
        <v>0</v>
      </c>
      <c r="BV1177" s="27">
        <v>3297814.4618835398</v>
      </c>
      <c r="BW1177" s="27">
        <v>0</v>
      </c>
      <c r="BX1177" s="27">
        <v>0</v>
      </c>
      <c r="BY1177" s="27">
        <v>0</v>
      </c>
      <c r="BZ1177" s="27">
        <v>0</v>
      </c>
      <c r="CA1177" s="27">
        <v>162367.998437881</v>
      </c>
      <c r="CB1177" s="27">
        <v>8916545.9217529297</v>
      </c>
      <c r="CC1177" s="27">
        <v>85563371.006835893</v>
      </c>
      <c r="CD1177" s="27">
        <v>15046579.9329834</v>
      </c>
      <c r="CE1177" s="27">
        <v>8615.6484754085504</v>
      </c>
      <c r="CF1177" s="27">
        <v>1468221.6951446501</v>
      </c>
      <c r="CG1177" s="27">
        <v>11874708.4138184</v>
      </c>
      <c r="CH1177" s="27">
        <v>0</v>
      </c>
      <c r="CI1177" s="27">
        <v>170982.94433593799</v>
      </c>
      <c r="CJ1177" s="27">
        <v>10385766.845825201</v>
      </c>
      <c r="CK1177" s="27">
        <v>97459095.109375</v>
      </c>
      <c r="CL1177" s="27">
        <v>15035229.9799805</v>
      </c>
      <c r="CM1177" s="27">
        <v>280959.55170822103</v>
      </c>
      <c r="CN1177" s="27">
        <v>45707671.146484397</v>
      </c>
      <c r="CO1177" s="27">
        <v>211074600.70117199</v>
      </c>
      <c r="CP1177" s="27">
        <v>15035229.9799805</v>
      </c>
      <c r="CQ1177" s="27">
        <v>0</v>
      </c>
      <c r="CR1177" s="27">
        <v>0</v>
      </c>
      <c r="CS1177" s="27">
        <v>0</v>
      </c>
      <c r="CT1177" s="27">
        <v>0</v>
      </c>
    </row>
    <row r="1178" spans="1:98">
      <c r="A1178" s="104" t="s">
        <v>73</v>
      </c>
      <c r="B1178" s="132">
        <v>40969</v>
      </c>
      <c r="C1178" s="27">
        <v>141923.82401657099</v>
      </c>
      <c r="D1178" s="27">
        <v>0</v>
      </c>
      <c r="E1178" s="27">
        <v>20489.789084911299</v>
      </c>
      <c r="F1178" s="27">
        <v>18351.6499080658</v>
      </c>
      <c r="G1178" s="27">
        <v>8664.8053610324896</v>
      </c>
      <c r="H1178" s="27">
        <v>0</v>
      </c>
      <c r="I1178" s="27">
        <v>0</v>
      </c>
      <c r="J1178" s="27">
        <v>111041.027694702</v>
      </c>
      <c r="K1178" s="27">
        <v>978.85801321268104</v>
      </c>
      <c r="L1178" s="27">
        <v>94071.588974952698</v>
      </c>
      <c r="M1178" s="27">
        <v>49105.442365646399</v>
      </c>
      <c r="N1178" s="27">
        <v>11701.081796050101</v>
      </c>
      <c r="O1178" s="27">
        <v>0</v>
      </c>
      <c r="P1178" s="27">
        <v>0</v>
      </c>
      <c r="Q1178" s="27">
        <v>6763.62839287519</v>
      </c>
      <c r="R1178" s="27">
        <v>0</v>
      </c>
      <c r="S1178" s="27">
        <v>0</v>
      </c>
      <c r="T1178" s="27">
        <v>8566.6909586191196</v>
      </c>
      <c r="U1178" s="27">
        <v>112023.006428719</v>
      </c>
      <c r="V1178" s="27">
        <v>7736945.3659667997</v>
      </c>
      <c r="W1178" s="27">
        <v>0</v>
      </c>
      <c r="X1178" s="27">
        <v>1270473.5457458501</v>
      </c>
      <c r="Y1178" s="27">
        <v>994054.991508484</v>
      </c>
      <c r="Z1178" s="27">
        <v>1469477.6982116699</v>
      </c>
      <c r="AA1178" s="27">
        <v>0</v>
      </c>
      <c r="AB1178" s="27">
        <v>0</v>
      </c>
      <c r="AC1178" s="27">
        <v>35899074.676269501</v>
      </c>
      <c r="AD1178" s="27">
        <v>106669.848700523</v>
      </c>
      <c r="AE1178" s="27">
        <v>3994845.2859191899</v>
      </c>
      <c r="AF1178" s="27">
        <v>2413515.8062133798</v>
      </c>
      <c r="AG1178" s="27">
        <v>1685524.7846221901</v>
      </c>
      <c r="AH1178" s="27">
        <v>0</v>
      </c>
      <c r="AI1178" s="27">
        <v>0</v>
      </c>
      <c r="AJ1178" s="27">
        <v>935690.88291168201</v>
      </c>
      <c r="AK1178" s="27">
        <v>0</v>
      </c>
      <c r="AL1178" s="27">
        <v>0</v>
      </c>
      <c r="AM1178" s="27">
        <v>1466916.4447021501</v>
      </c>
      <c r="AN1178" s="27">
        <v>35973595.443847701</v>
      </c>
      <c r="AO1178" s="27">
        <v>75665254.235351607</v>
      </c>
      <c r="AP1178" s="27">
        <v>0</v>
      </c>
      <c r="AQ1178" s="27">
        <v>11628152.2004395</v>
      </c>
      <c r="AR1178" s="27">
        <v>9022581.6915283203</v>
      </c>
      <c r="AS1178" s="27">
        <v>12005457.9915771</v>
      </c>
      <c r="AT1178" s="27">
        <v>0</v>
      </c>
      <c r="AU1178" s="27">
        <v>0</v>
      </c>
      <c r="AV1178" s="27">
        <v>115736728.45214801</v>
      </c>
      <c r="AW1178" s="27">
        <v>332368.84487914998</v>
      </c>
      <c r="AX1178" s="27">
        <v>40089875.784179702</v>
      </c>
      <c r="AY1178" s="27">
        <v>24156075.057128899</v>
      </c>
      <c r="AZ1178" s="27">
        <v>14421374.9686279</v>
      </c>
      <c r="BA1178" s="27">
        <v>0</v>
      </c>
      <c r="BB1178" s="27">
        <v>0</v>
      </c>
      <c r="BC1178" s="27">
        <v>8315657.0455322303</v>
      </c>
      <c r="BD1178" s="27">
        <v>0</v>
      </c>
      <c r="BE1178" s="27">
        <v>0</v>
      </c>
      <c r="BF1178" s="27">
        <v>11953563.1726074</v>
      </c>
      <c r="BG1178" s="27">
        <v>115808943.16406301</v>
      </c>
      <c r="BH1178" s="27">
        <v>12334588.283813501</v>
      </c>
      <c r="BI1178" s="27">
        <v>0</v>
      </c>
      <c r="BJ1178" s="27">
        <v>3168741.2597045898</v>
      </c>
      <c r="BK1178" s="27">
        <v>2740750.5121765099</v>
      </c>
      <c r="BL1178" s="27">
        <v>0</v>
      </c>
      <c r="BM1178" s="27">
        <v>0</v>
      </c>
      <c r="BN1178" s="27">
        <v>0</v>
      </c>
      <c r="BO1178" s="27">
        <v>0</v>
      </c>
      <c r="BP1178" s="27">
        <v>0</v>
      </c>
      <c r="BQ1178" s="27">
        <v>0</v>
      </c>
      <c r="BR1178" s="27">
        <v>7090180.0042114304</v>
      </c>
      <c r="BS1178" s="27">
        <v>5058796.88427734</v>
      </c>
      <c r="BT1178" s="27">
        <v>0</v>
      </c>
      <c r="BU1178" s="27">
        <v>0</v>
      </c>
      <c r="BV1178" s="27">
        <v>3357200.9904479999</v>
      </c>
      <c r="BW1178" s="27">
        <v>0</v>
      </c>
      <c r="BX1178" s="27">
        <v>0</v>
      </c>
      <c r="BY1178" s="27">
        <v>0</v>
      </c>
      <c r="BZ1178" s="27">
        <v>0</v>
      </c>
      <c r="CA1178" s="27">
        <v>162380.45083999599</v>
      </c>
      <c r="CB1178" s="27">
        <v>9028059.3968505897</v>
      </c>
      <c r="CC1178" s="27">
        <v>87342604.616210893</v>
      </c>
      <c r="CD1178" s="27">
        <v>15505391.4372559</v>
      </c>
      <c r="CE1178" s="27">
        <v>8656.1482286453193</v>
      </c>
      <c r="CF1178" s="27">
        <v>1473823.46632385</v>
      </c>
      <c r="CG1178" s="27">
        <v>12024681.165771499</v>
      </c>
      <c r="CH1178" s="27">
        <v>0</v>
      </c>
      <c r="CI1178" s="27">
        <v>171037.86723899801</v>
      </c>
      <c r="CJ1178" s="27">
        <v>10504907.2542725</v>
      </c>
      <c r="CK1178" s="27">
        <v>99359792.205078095</v>
      </c>
      <c r="CL1178" s="27">
        <v>15496489.994140601</v>
      </c>
      <c r="CM1178" s="27">
        <v>281902.94831085199</v>
      </c>
      <c r="CN1178" s="27">
        <v>46507672.328613304</v>
      </c>
      <c r="CO1178" s="27">
        <v>215257446.91601601</v>
      </c>
      <c r="CP1178" s="27">
        <v>15496489.994140601</v>
      </c>
      <c r="CQ1178" s="27">
        <v>0</v>
      </c>
      <c r="CR1178" s="27">
        <v>0</v>
      </c>
      <c r="CS1178" s="27">
        <v>0</v>
      </c>
      <c r="CT1178" s="27">
        <v>0</v>
      </c>
    </row>
    <row r="1179" spans="1:98">
      <c r="A1179" s="104" t="s">
        <v>73</v>
      </c>
      <c r="B1179" s="132">
        <v>41061</v>
      </c>
      <c r="C1179" s="27">
        <v>141533.768203735</v>
      </c>
      <c r="D1179" s="27">
        <v>0</v>
      </c>
      <c r="E1179" s="27">
        <v>20139.5188286304</v>
      </c>
      <c r="F1179" s="27">
        <v>18094.511908054399</v>
      </c>
      <c r="G1179" s="27">
        <v>8695.0726991891897</v>
      </c>
      <c r="H1179" s="27">
        <v>0</v>
      </c>
      <c r="I1179" s="27">
        <v>0</v>
      </c>
      <c r="J1179" s="27">
        <v>111689.255749702</v>
      </c>
      <c r="K1179" s="27">
        <v>868.40929565578699</v>
      </c>
      <c r="L1179" s="27">
        <v>94472.005387306199</v>
      </c>
      <c r="M1179" s="27">
        <v>49007.838435172998</v>
      </c>
      <c r="N1179" s="27">
        <v>11316.4226408005</v>
      </c>
      <c r="O1179" s="27">
        <v>0</v>
      </c>
      <c r="P1179" s="27">
        <v>0</v>
      </c>
      <c r="Q1179" s="27">
        <v>6893.5505048036603</v>
      </c>
      <c r="R1179" s="27">
        <v>0</v>
      </c>
      <c r="S1179" s="27">
        <v>0</v>
      </c>
      <c r="T1179" s="27">
        <v>8697.0941445827502</v>
      </c>
      <c r="U1179" s="27">
        <v>112485.839355469</v>
      </c>
      <c r="V1179" s="27">
        <v>7527820.0180053702</v>
      </c>
      <c r="W1179" s="27">
        <v>0</v>
      </c>
      <c r="X1179" s="27">
        <v>1229428.7877197301</v>
      </c>
      <c r="Y1179" s="27">
        <v>970780.37496948196</v>
      </c>
      <c r="Z1179" s="27">
        <v>1437294.07098389</v>
      </c>
      <c r="AA1179" s="27">
        <v>0</v>
      </c>
      <c r="AB1179" s="27">
        <v>0</v>
      </c>
      <c r="AC1179" s="27">
        <v>35648288.3837891</v>
      </c>
      <c r="AD1179" s="27">
        <v>91324.263753891006</v>
      </c>
      <c r="AE1179" s="27">
        <v>3834784.6868591299</v>
      </c>
      <c r="AF1179" s="27">
        <v>2356951.2359008798</v>
      </c>
      <c r="AG1179" s="27">
        <v>1575054.3916320801</v>
      </c>
      <c r="AH1179" s="27">
        <v>0</v>
      </c>
      <c r="AI1179" s="27">
        <v>0</v>
      </c>
      <c r="AJ1179" s="27">
        <v>986184.73508453404</v>
      </c>
      <c r="AK1179" s="27">
        <v>0</v>
      </c>
      <c r="AL1179" s="27">
        <v>0</v>
      </c>
      <c r="AM1179" s="27">
        <v>1439045.8761596701</v>
      </c>
      <c r="AN1179" s="27">
        <v>35666660.5458984</v>
      </c>
      <c r="AO1179" s="27">
        <v>73933825.146484405</v>
      </c>
      <c r="AP1179" s="27">
        <v>0</v>
      </c>
      <c r="AQ1179" s="27">
        <v>11384380.189208999</v>
      </c>
      <c r="AR1179" s="27">
        <v>8944898.0373535194</v>
      </c>
      <c r="AS1179" s="27">
        <v>11781469.798706099</v>
      </c>
      <c r="AT1179" s="27">
        <v>0</v>
      </c>
      <c r="AU1179" s="27">
        <v>0</v>
      </c>
      <c r="AV1179" s="27">
        <v>116108864.837891</v>
      </c>
      <c r="AW1179" s="27">
        <v>287044.72794342</v>
      </c>
      <c r="AX1179" s="27">
        <v>39225100.078613304</v>
      </c>
      <c r="AY1179" s="27">
        <v>23721252.861816399</v>
      </c>
      <c r="AZ1179" s="27">
        <v>13556051.2299805</v>
      </c>
      <c r="BA1179" s="27">
        <v>0</v>
      </c>
      <c r="BB1179" s="27">
        <v>0</v>
      </c>
      <c r="BC1179" s="27">
        <v>8708791.6247558594</v>
      </c>
      <c r="BD1179" s="27">
        <v>0</v>
      </c>
      <c r="BE1179" s="27">
        <v>0</v>
      </c>
      <c r="BF1179" s="27">
        <v>11811627.1999512</v>
      </c>
      <c r="BG1179" s="27">
        <v>116212606.07910199</v>
      </c>
      <c r="BH1179" s="27">
        <v>12195411.325805699</v>
      </c>
      <c r="BI1179" s="27">
        <v>0</v>
      </c>
      <c r="BJ1179" s="27">
        <v>3100233.25744629</v>
      </c>
      <c r="BK1179" s="27">
        <v>2697030.9340209998</v>
      </c>
      <c r="BL1179" s="27">
        <v>0</v>
      </c>
      <c r="BM1179" s="27">
        <v>0</v>
      </c>
      <c r="BN1179" s="27">
        <v>0</v>
      </c>
      <c r="BO1179" s="27">
        <v>0</v>
      </c>
      <c r="BP1179" s="27">
        <v>0</v>
      </c>
      <c r="BQ1179" s="27">
        <v>0</v>
      </c>
      <c r="BR1179" s="27">
        <v>6961783.3515014602</v>
      </c>
      <c r="BS1179" s="27">
        <v>4747352.39880371</v>
      </c>
      <c r="BT1179" s="27">
        <v>0</v>
      </c>
      <c r="BU1179" s="27">
        <v>0</v>
      </c>
      <c r="BV1179" s="27">
        <v>3481198.9174194299</v>
      </c>
      <c r="BW1179" s="27">
        <v>0</v>
      </c>
      <c r="BX1179" s="27">
        <v>0</v>
      </c>
      <c r="BY1179" s="27">
        <v>0</v>
      </c>
      <c r="BZ1179" s="27">
        <v>0</v>
      </c>
      <c r="CA1179" s="27">
        <v>161700.40467453</v>
      </c>
      <c r="CB1179" s="27">
        <v>8760044.7197265606</v>
      </c>
      <c r="CC1179" s="27">
        <v>85256898.588867202</v>
      </c>
      <c r="CD1179" s="27">
        <v>15261818.920410199</v>
      </c>
      <c r="CE1179" s="27">
        <v>8691.1543064117395</v>
      </c>
      <c r="CF1179" s="27">
        <v>1437705.9588317899</v>
      </c>
      <c r="CG1179" s="27">
        <v>11784236.673461899</v>
      </c>
      <c r="CH1179" s="27">
        <v>0</v>
      </c>
      <c r="CI1179" s="27">
        <v>170393.99045181301</v>
      </c>
      <c r="CJ1179" s="27">
        <v>10195451.638427701</v>
      </c>
      <c r="CK1179" s="27">
        <v>97027583.824218795</v>
      </c>
      <c r="CL1179" s="27">
        <v>15272163.295166001</v>
      </c>
      <c r="CM1179" s="27">
        <v>281660.88770294201</v>
      </c>
      <c r="CN1179" s="27">
        <v>45857661.587890603</v>
      </c>
      <c r="CO1179" s="27">
        <v>213208289.30859399</v>
      </c>
      <c r="CP1179" s="27">
        <v>15272163.295166001</v>
      </c>
      <c r="CQ1179" s="27">
        <v>0</v>
      </c>
      <c r="CR1179" s="27">
        <v>0</v>
      </c>
      <c r="CS1179" s="27">
        <v>0</v>
      </c>
      <c r="CT1179" s="27">
        <v>0</v>
      </c>
    </row>
    <row r="1180" spans="1:98">
      <c r="A1180" s="104" t="s">
        <v>73</v>
      </c>
      <c r="B1180" s="132">
        <v>41153</v>
      </c>
      <c r="C1180" s="27">
        <v>141645.413646698</v>
      </c>
      <c r="D1180" s="27">
        <v>0</v>
      </c>
      <c r="E1180" s="27">
        <v>19530.612511873202</v>
      </c>
      <c r="F1180" s="27">
        <v>17626.894080162001</v>
      </c>
      <c r="G1180" s="27">
        <v>8724.5589275360107</v>
      </c>
      <c r="H1180" s="27">
        <v>0</v>
      </c>
      <c r="I1180" s="27">
        <v>0</v>
      </c>
      <c r="J1180" s="27">
        <v>111692.82901477801</v>
      </c>
      <c r="K1180" s="27">
        <v>804.93659764528297</v>
      </c>
      <c r="L1180" s="27">
        <v>94434.171373367295</v>
      </c>
      <c r="M1180" s="27">
        <v>49455.676134109497</v>
      </c>
      <c r="N1180" s="27">
        <v>11231.273777484899</v>
      </c>
      <c r="O1180" s="27">
        <v>0</v>
      </c>
      <c r="P1180" s="27">
        <v>0</v>
      </c>
      <c r="Q1180" s="27">
        <v>6872.0656240582503</v>
      </c>
      <c r="R1180" s="27">
        <v>0</v>
      </c>
      <c r="S1180" s="27">
        <v>0</v>
      </c>
      <c r="T1180" s="27">
        <v>8787.0993262529391</v>
      </c>
      <c r="U1180" s="27">
        <v>112544.707788467</v>
      </c>
      <c r="V1180" s="27">
        <v>7475523.4854126005</v>
      </c>
      <c r="W1180" s="27">
        <v>0</v>
      </c>
      <c r="X1180" s="27">
        <v>1174981.0760192899</v>
      </c>
      <c r="Y1180" s="27">
        <v>929627.00987243699</v>
      </c>
      <c r="Z1180" s="27">
        <v>1413914.2519531299</v>
      </c>
      <c r="AA1180" s="27">
        <v>0</v>
      </c>
      <c r="AB1180" s="27">
        <v>0</v>
      </c>
      <c r="AC1180" s="27">
        <v>35612596.056152299</v>
      </c>
      <c r="AD1180" s="27">
        <v>85253.272863388105</v>
      </c>
      <c r="AE1180" s="27">
        <v>3774472.0446777302</v>
      </c>
      <c r="AF1180" s="27">
        <v>2349978.8070983901</v>
      </c>
      <c r="AG1180" s="27">
        <v>1536795.7489929199</v>
      </c>
      <c r="AH1180" s="27">
        <v>0</v>
      </c>
      <c r="AI1180" s="27">
        <v>0</v>
      </c>
      <c r="AJ1180" s="27">
        <v>994119.86383819603</v>
      </c>
      <c r="AK1180" s="27">
        <v>0</v>
      </c>
      <c r="AL1180" s="27">
        <v>0</v>
      </c>
      <c r="AM1180" s="27">
        <v>1418316.64372253</v>
      </c>
      <c r="AN1180" s="27">
        <v>35723741.580566399</v>
      </c>
      <c r="AO1180" s="27">
        <v>73835990.813476607</v>
      </c>
      <c r="AP1180" s="27">
        <v>0</v>
      </c>
      <c r="AQ1180" s="27">
        <v>10679556.377441401</v>
      </c>
      <c r="AR1180" s="27">
        <v>8369033.8434448196</v>
      </c>
      <c r="AS1180" s="27">
        <v>11710357.376464801</v>
      </c>
      <c r="AT1180" s="27">
        <v>0</v>
      </c>
      <c r="AU1180" s="27">
        <v>0</v>
      </c>
      <c r="AV1180" s="27">
        <v>117008087.646484</v>
      </c>
      <c r="AW1180" s="27">
        <v>270400.89709091198</v>
      </c>
      <c r="AX1180" s="27">
        <v>38749560.745117202</v>
      </c>
      <c r="AY1180" s="27">
        <v>23888417.720947299</v>
      </c>
      <c r="AZ1180" s="27">
        <v>13320335.810058599</v>
      </c>
      <c r="BA1180" s="27">
        <v>0</v>
      </c>
      <c r="BB1180" s="27">
        <v>0</v>
      </c>
      <c r="BC1180" s="27">
        <v>8872301.03515625</v>
      </c>
      <c r="BD1180" s="27">
        <v>0</v>
      </c>
      <c r="BE1180" s="27">
        <v>0</v>
      </c>
      <c r="BF1180" s="27">
        <v>11771115.8199463</v>
      </c>
      <c r="BG1180" s="27">
        <v>117384752.394531</v>
      </c>
      <c r="BH1180" s="27">
        <v>12347600.638549799</v>
      </c>
      <c r="BI1180" s="27">
        <v>0</v>
      </c>
      <c r="BJ1180" s="27">
        <v>3026995.6852417002</v>
      </c>
      <c r="BK1180" s="27">
        <v>2639909.1254882799</v>
      </c>
      <c r="BL1180" s="27">
        <v>0</v>
      </c>
      <c r="BM1180" s="27">
        <v>0</v>
      </c>
      <c r="BN1180" s="27">
        <v>0</v>
      </c>
      <c r="BO1180" s="27">
        <v>0</v>
      </c>
      <c r="BP1180" s="27">
        <v>0</v>
      </c>
      <c r="BQ1180" s="27">
        <v>0</v>
      </c>
      <c r="BR1180" s="27">
        <v>7058471.2302246103</v>
      </c>
      <c r="BS1180" s="27">
        <v>4687343.1921997098</v>
      </c>
      <c r="BT1180" s="27">
        <v>0</v>
      </c>
      <c r="BU1180" s="27">
        <v>0</v>
      </c>
      <c r="BV1180" s="27">
        <v>3558786.5125122098</v>
      </c>
      <c r="BW1180" s="27">
        <v>0</v>
      </c>
      <c r="BX1180" s="27">
        <v>0</v>
      </c>
      <c r="BY1180" s="27">
        <v>0</v>
      </c>
      <c r="BZ1180" s="27">
        <v>0</v>
      </c>
      <c r="CA1180" s="27">
        <v>161304.86242866499</v>
      </c>
      <c r="CB1180" s="27">
        <v>8641441.3337402306</v>
      </c>
      <c r="CC1180" s="27">
        <v>84526732.609375</v>
      </c>
      <c r="CD1180" s="27">
        <v>15403769.4212646</v>
      </c>
      <c r="CE1180" s="27">
        <v>8734.5255807638205</v>
      </c>
      <c r="CF1180" s="27">
        <v>1413364.38746643</v>
      </c>
      <c r="CG1180" s="27">
        <v>11726634.0306396</v>
      </c>
      <c r="CH1180" s="27">
        <v>0</v>
      </c>
      <c r="CI1180" s="27">
        <v>170043.81615257301</v>
      </c>
      <c r="CJ1180" s="27">
        <v>10052759.2214355</v>
      </c>
      <c r="CK1180" s="27">
        <v>96252171.700195298</v>
      </c>
      <c r="CL1180" s="27">
        <v>15426804.3713379</v>
      </c>
      <c r="CM1180" s="27">
        <v>281414.59594345099</v>
      </c>
      <c r="CN1180" s="27">
        <v>45778494.832031302</v>
      </c>
      <c r="CO1180" s="27">
        <v>213719508.67382801</v>
      </c>
      <c r="CP1180" s="27">
        <v>15426804.3713379</v>
      </c>
      <c r="CQ1180" s="27">
        <v>0</v>
      </c>
      <c r="CR1180" s="27">
        <v>0</v>
      </c>
      <c r="CS1180" s="27">
        <v>0</v>
      </c>
      <c r="CT1180" s="27">
        <v>0</v>
      </c>
    </row>
    <row r="1181" spans="1:98">
      <c r="A1181" s="104" t="s">
        <v>73</v>
      </c>
      <c r="B1181" s="132">
        <v>41244</v>
      </c>
      <c r="C1181" s="27">
        <v>141457.074632645</v>
      </c>
      <c r="D1181" s="27">
        <v>0</v>
      </c>
      <c r="E1181" s="27">
        <v>19548.967461109201</v>
      </c>
      <c r="F1181" s="27">
        <v>17789.552303552598</v>
      </c>
      <c r="G1181" s="27">
        <v>8716.0055108070392</v>
      </c>
      <c r="H1181" s="27">
        <v>0</v>
      </c>
      <c r="I1181" s="27">
        <v>0</v>
      </c>
      <c r="J1181" s="27">
        <v>112086.458313942</v>
      </c>
      <c r="K1181" s="27">
        <v>767.01290252059698</v>
      </c>
      <c r="L1181" s="27">
        <v>93575.778888702407</v>
      </c>
      <c r="M1181" s="27">
        <v>49597.834466934197</v>
      </c>
      <c r="N1181" s="27">
        <v>11101.6720399857</v>
      </c>
      <c r="O1181" s="27">
        <v>0</v>
      </c>
      <c r="P1181" s="27">
        <v>0</v>
      </c>
      <c r="Q1181" s="27">
        <v>6812.91225337982</v>
      </c>
      <c r="R1181" s="27">
        <v>0</v>
      </c>
      <c r="S1181" s="27">
        <v>0</v>
      </c>
      <c r="T1181" s="27">
        <v>8682.4114502668399</v>
      </c>
      <c r="U1181" s="27">
        <v>112836.621810913</v>
      </c>
      <c r="V1181" s="27">
        <v>7517331.4652709998</v>
      </c>
      <c r="W1181" s="27">
        <v>0</v>
      </c>
      <c r="X1181" s="27">
        <v>1139960.9905242899</v>
      </c>
      <c r="Y1181" s="27">
        <v>907353.74890899705</v>
      </c>
      <c r="Z1181" s="27">
        <v>1417126.9605102499</v>
      </c>
      <c r="AA1181" s="27">
        <v>0</v>
      </c>
      <c r="AB1181" s="27">
        <v>0</v>
      </c>
      <c r="AC1181" s="27">
        <v>35692378.830566399</v>
      </c>
      <c r="AD1181" s="27">
        <v>81853.691943168596</v>
      </c>
      <c r="AE1181" s="27">
        <v>3783961.11004639</v>
      </c>
      <c r="AF1181" s="27">
        <v>2373129.0475769001</v>
      </c>
      <c r="AG1181" s="27">
        <v>1497402.1030578599</v>
      </c>
      <c r="AH1181" s="27">
        <v>0</v>
      </c>
      <c r="AI1181" s="27">
        <v>0</v>
      </c>
      <c r="AJ1181" s="27">
        <v>985400.68144226098</v>
      </c>
      <c r="AK1181" s="27">
        <v>0</v>
      </c>
      <c r="AL1181" s="27">
        <v>0</v>
      </c>
      <c r="AM1181" s="27">
        <v>1407157.73023987</v>
      </c>
      <c r="AN1181" s="27">
        <v>35907441.5234375</v>
      </c>
      <c r="AO1181" s="27">
        <v>74672215.771484405</v>
      </c>
      <c r="AP1181" s="27">
        <v>0</v>
      </c>
      <c r="AQ1181" s="27">
        <v>10677480.845581099</v>
      </c>
      <c r="AR1181" s="27">
        <v>8491066.2113037091</v>
      </c>
      <c r="AS1181" s="27">
        <v>11763042.9643555</v>
      </c>
      <c r="AT1181" s="27">
        <v>0</v>
      </c>
      <c r="AU1181" s="27">
        <v>0</v>
      </c>
      <c r="AV1181" s="27">
        <v>117441482.28222699</v>
      </c>
      <c r="AW1181" s="27">
        <v>261135.236574173</v>
      </c>
      <c r="AX1181" s="27">
        <v>39321988.256347701</v>
      </c>
      <c r="AY1181" s="27">
        <v>24238629.966064502</v>
      </c>
      <c r="AZ1181" s="27">
        <v>13084811.8638916</v>
      </c>
      <c r="BA1181" s="27">
        <v>0</v>
      </c>
      <c r="BB1181" s="27">
        <v>0</v>
      </c>
      <c r="BC1181" s="27">
        <v>8828172.1654052697</v>
      </c>
      <c r="BD1181" s="27">
        <v>0</v>
      </c>
      <c r="BE1181" s="27">
        <v>0</v>
      </c>
      <c r="BF1181" s="27">
        <v>11666517.892822299</v>
      </c>
      <c r="BG1181" s="27">
        <v>118225786.458984</v>
      </c>
      <c r="BH1181" s="27">
        <v>12282148.4022217</v>
      </c>
      <c r="BI1181" s="27">
        <v>0</v>
      </c>
      <c r="BJ1181" s="27">
        <v>2923033.3708801302</v>
      </c>
      <c r="BK1181" s="27">
        <v>2542893.2060546898</v>
      </c>
      <c r="BL1181" s="27">
        <v>0</v>
      </c>
      <c r="BM1181" s="27">
        <v>0</v>
      </c>
      <c r="BN1181" s="27">
        <v>0</v>
      </c>
      <c r="BO1181" s="27">
        <v>0</v>
      </c>
      <c r="BP1181" s="27">
        <v>0</v>
      </c>
      <c r="BQ1181" s="27">
        <v>0</v>
      </c>
      <c r="BR1181" s="27">
        <v>7182947.0814819299</v>
      </c>
      <c r="BS1181" s="27">
        <v>4610082.1583252</v>
      </c>
      <c r="BT1181" s="27">
        <v>0</v>
      </c>
      <c r="BU1181" s="27">
        <v>0</v>
      </c>
      <c r="BV1181" s="27">
        <v>3558933.3715209998</v>
      </c>
      <c r="BW1181" s="27">
        <v>0</v>
      </c>
      <c r="BX1181" s="27">
        <v>0</v>
      </c>
      <c r="BY1181" s="27">
        <v>0</v>
      </c>
      <c r="BZ1181" s="27">
        <v>0</v>
      </c>
      <c r="CA1181" s="27">
        <v>160925.85382461501</v>
      </c>
      <c r="CB1181" s="27">
        <v>8648198.7104492206</v>
      </c>
      <c r="CC1181" s="27">
        <v>85416850.706054702</v>
      </c>
      <c r="CD1181" s="27">
        <v>15207987.669555699</v>
      </c>
      <c r="CE1181" s="27">
        <v>8730.8457262516004</v>
      </c>
      <c r="CF1181" s="27">
        <v>1413895.18196106</v>
      </c>
      <c r="CG1181" s="27">
        <v>11733044.466430699</v>
      </c>
      <c r="CH1181" s="27">
        <v>0</v>
      </c>
      <c r="CI1181" s="27">
        <v>169644.10688972499</v>
      </c>
      <c r="CJ1181" s="27">
        <v>10064278.302246099</v>
      </c>
      <c r="CK1181" s="27">
        <v>97179943.738281295</v>
      </c>
      <c r="CL1181" s="27">
        <v>15200718.4382324</v>
      </c>
      <c r="CM1181" s="27">
        <v>281242.58904266398</v>
      </c>
      <c r="CN1181" s="27">
        <v>45952491.257324196</v>
      </c>
      <c r="CO1181" s="27">
        <v>215315268.41210899</v>
      </c>
      <c r="CP1181" s="27">
        <v>15200718.4382324</v>
      </c>
      <c r="CQ1181" s="27">
        <v>0</v>
      </c>
      <c r="CR1181" s="27">
        <v>0</v>
      </c>
      <c r="CS1181" s="27">
        <v>0</v>
      </c>
      <c r="CT1181" s="27">
        <v>0</v>
      </c>
    </row>
    <row r="1182" spans="1:98">
      <c r="A1182" s="104" t="s">
        <v>73</v>
      </c>
      <c r="B1182" s="132">
        <v>41334</v>
      </c>
      <c r="C1182" s="27">
        <v>139120.67276001</v>
      </c>
      <c r="D1182" s="27">
        <v>0</v>
      </c>
      <c r="E1182" s="27">
        <v>18457.981098651901</v>
      </c>
      <c r="F1182" s="27">
        <v>16840.0373427868</v>
      </c>
      <c r="G1182" s="27">
        <v>8622.6001901626605</v>
      </c>
      <c r="H1182" s="27">
        <v>0</v>
      </c>
      <c r="I1182" s="27">
        <v>0</v>
      </c>
      <c r="J1182" s="27">
        <v>112331.34127426099</v>
      </c>
      <c r="K1182" s="27">
        <v>672.43583136796997</v>
      </c>
      <c r="L1182" s="27">
        <v>7430.2186381220799</v>
      </c>
      <c r="M1182" s="27">
        <v>49109.863805770903</v>
      </c>
      <c r="N1182" s="27">
        <v>10923.6881034374</v>
      </c>
      <c r="O1182" s="27">
        <v>0</v>
      </c>
      <c r="P1182" s="27">
        <v>83177.333690643296</v>
      </c>
      <c r="Q1182" s="27">
        <v>6748.1390642523802</v>
      </c>
      <c r="R1182" s="27">
        <v>0</v>
      </c>
      <c r="S1182" s="27">
        <v>8555.2392084598505</v>
      </c>
      <c r="T1182" s="27">
        <v>0</v>
      </c>
      <c r="U1182" s="27">
        <v>113042.728899956</v>
      </c>
      <c r="V1182" s="27">
        <v>7287894.2597045898</v>
      </c>
      <c r="W1182" s="27">
        <v>0</v>
      </c>
      <c r="X1182" s="27">
        <v>1058238.1835022001</v>
      </c>
      <c r="Y1182" s="27">
        <v>858141.45127868699</v>
      </c>
      <c r="Z1182" s="27">
        <v>1377103.08660889</v>
      </c>
      <c r="AA1182" s="27">
        <v>0</v>
      </c>
      <c r="AB1182" s="27">
        <v>0</v>
      </c>
      <c r="AC1182" s="27">
        <v>35795342.285156302</v>
      </c>
      <c r="AD1182" s="27">
        <v>74935.138252258301</v>
      </c>
      <c r="AE1182" s="27">
        <v>113871.623933792</v>
      </c>
      <c r="AF1182" s="27">
        <v>2320324.4442749</v>
      </c>
      <c r="AG1182" s="27">
        <v>1468327.3279418901</v>
      </c>
      <c r="AH1182" s="27">
        <v>0</v>
      </c>
      <c r="AI1182" s="27">
        <v>3488589.3460388202</v>
      </c>
      <c r="AJ1182" s="27">
        <v>970799.18566131603</v>
      </c>
      <c r="AK1182" s="27">
        <v>0</v>
      </c>
      <c r="AL1182" s="27">
        <v>1375005.7912292499</v>
      </c>
      <c r="AM1182" s="27">
        <v>0</v>
      </c>
      <c r="AN1182" s="27">
        <v>35787306.994628899</v>
      </c>
      <c r="AO1182" s="27">
        <v>72323799.418945298</v>
      </c>
      <c r="AP1182" s="27">
        <v>0</v>
      </c>
      <c r="AQ1182" s="27">
        <v>9631101.4251709003</v>
      </c>
      <c r="AR1182" s="27">
        <v>7732441.7431030301</v>
      </c>
      <c r="AS1182" s="27">
        <v>11454311.5427246</v>
      </c>
      <c r="AT1182" s="27">
        <v>0</v>
      </c>
      <c r="AU1182" s="27">
        <v>0</v>
      </c>
      <c r="AV1182" s="27">
        <v>118240260.73632801</v>
      </c>
      <c r="AW1182" s="27">
        <v>239511.9132061</v>
      </c>
      <c r="AX1182" s="27">
        <v>1447417.13510132</v>
      </c>
      <c r="AY1182" s="27">
        <v>23727085.485595699</v>
      </c>
      <c r="AZ1182" s="27">
        <v>12866966.150878901</v>
      </c>
      <c r="BA1182" s="27">
        <v>0</v>
      </c>
      <c r="BB1182" s="27">
        <v>35008712.673828103</v>
      </c>
      <c r="BC1182" s="27">
        <v>8667342.13037109</v>
      </c>
      <c r="BD1182" s="27">
        <v>0</v>
      </c>
      <c r="BE1182" s="27">
        <v>11410006.6793213</v>
      </c>
      <c r="BF1182" s="27">
        <v>0</v>
      </c>
      <c r="BG1182" s="27">
        <v>118054593.024414</v>
      </c>
      <c r="BH1182" s="27">
        <v>15420098.317627</v>
      </c>
      <c r="BI1182" s="27">
        <v>0</v>
      </c>
      <c r="BJ1182" s="27">
        <v>3011229.98687744</v>
      </c>
      <c r="BK1182" s="27">
        <v>2595241.74005127</v>
      </c>
      <c r="BL1182" s="27">
        <v>0</v>
      </c>
      <c r="BM1182" s="27">
        <v>0</v>
      </c>
      <c r="BN1182" s="27">
        <v>0</v>
      </c>
      <c r="BO1182" s="27">
        <v>0</v>
      </c>
      <c r="BP1182" s="27">
        <v>0</v>
      </c>
      <c r="BQ1182" s="27">
        <v>0</v>
      </c>
      <c r="BR1182" s="27">
        <v>7497288.1793823196</v>
      </c>
      <c r="BS1182" s="27">
        <v>4757337.2311401404</v>
      </c>
      <c r="BT1182" s="27">
        <v>0</v>
      </c>
      <c r="BU1182" s="27">
        <v>2516567.5599670401</v>
      </c>
      <c r="BV1182" s="27">
        <v>3689069.1976013202</v>
      </c>
      <c r="BW1182" s="27">
        <v>0</v>
      </c>
      <c r="BX1182" s="27">
        <v>967312.679244995</v>
      </c>
      <c r="BY1182" s="27">
        <v>0</v>
      </c>
      <c r="BZ1182" s="27">
        <v>0</v>
      </c>
      <c r="CA1182" s="27">
        <v>157486.80151748701</v>
      </c>
      <c r="CB1182" s="27">
        <v>8358984.2482299795</v>
      </c>
      <c r="CC1182" s="27">
        <v>81925327.237304702</v>
      </c>
      <c r="CD1182" s="27">
        <v>18425335.6872559</v>
      </c>
      <c r="CE1182" s="27">
        <v>8607.1630496978796</v>
      </c>
      <c r="CF1182" s="27">
        <v>1379804.8706817599</v>
      </c>
      <c r="CG1182" s="27">
        <v>11460706.4216309</v>
      </c>
      <c r="CH1182" s="27">
        <v>967312.679244995</v>
      </c>
      <c r="CI1182" s="27">
        <v>166098.27473640401</v>
      </c>
      <c r="CJ1182" s="27">
        <v>9740619.95166016</v>
      </c>
      <c r="CK1182" s="27">
        <v>93373348.859375</v>
      </c>
      <c r="CL1182" s="27">
        <v>19365400.6477051</v>
      </c>
      <c r="CM1182" s="27">
        <v>278013.04108429002</v>
      </c>
      <c r="CN1182" s="27">
        <v>45548578.301269501</v>
      </c>
      <c r="CO1182" s="27">
        <v>211548174.78710899</v>
      </c>
      <c r="CP1182" s="27">
        <v>19365400.6477051</v>
      </c>
      <c r="CQ1182" s="27">
        <v>0</v>
      </c>
      <c r="CR1182" s="27">
        <v>0</v>
      </c>
      <c r="CS1182" s="27">
        <v>0</v>
      </c>
      <c r="CT1182" s="27">
        <v>0</v>
      </c>
    </row>
    <row r="1183" spans="1:98">
      <c r="A1183" s="104" t="s">
        <v>73</v>
      </c>
      <c r="B1183" s="132">
        <v>41426</v>
      </c>
      <c r="C1183" s="27">
        <v>139485.255195618</v>
      </c>
      <c r="D1183" s="27">
        <v>0</v>
      </c>
      <c r="E1183" s="27">
        <v>18434.824804067601</v>
      </c>
      <c r="F1183" s="27">
        <v>16839.546427249901</v>
      </c>
      <c r="G1183" s="27">
        <v>8599.5078415870703</v>
      </c>
      <c r="H1183" s="27">
        <v>0</v>
      </c>
      <c r="I1183" s="27">
        <v>0</v>
      </c>
      <c r="J1183" s="27">
        <v>112535.347872734</v>
      </c>
      <c r="K1183" s="27">
        <v>615.92932268977199</v>
      </c>
      <c r="L1183" s="27">
        <v>5477.7726430892899</v>
      </c>
      <c r="M1183" s="27">
        <v>49644.864014148698</v>
      </c>
      <c r="N1183" s="27">
        <v>10897.039090991</v>
      </c>
      <c r="O1183" s="27">
        <v>0</v>
      </c>
      <c r="P1183" s="27">
        <v>85385.676609039307</v>
      </c>
      <c r="Q1183" s="27">
        <v>6694.0749284028998</v>
      </c>
      <c r="R1183" s="27">
        <v>0</v>
      </c>
      <c r="S1183" s="27">
        <v>8597.3722635507602</v>
      </c>
      <c r="T1183" s="27">
        <v>0</v>
      </c>
      <c r="U1183" s="27">
        <v>113109.402569771</v>
      </c>
      <c r="V1183" s="27">
        <v>7350141.9755859403</v>
      </c>
      <c r="W1183" s="27">
        <v>0</v>
      </c>
      <c r="X1183" s="27">
        <v>1045489.64648438</v>
      </c>
      <c r="Y1183" s="27">
        <v>845358.11324310303</v>
      </c>
      <c r="Z1183" s="27">
        <v>1370385.24131775</v>
      </c>
      <c r="AA1183" s="27">
        <v>0</v>
      </c>
      <c r="AB1183" s="27">
        <v>0</v>
      </c>
      <c r="AC1183" s="27">
        <v>35926617.6240234</v>
      </c>
      <c r="AD1183" s="27">
        <v>69630.358496665998</v>
      </c>
      <c r="AE1183" s="27">
        <v>70924.661608695998</v>
      </c>
      <c r="AF1183" s="27">
        <v>2349119.7138366699</v>
      </c>
      <c r="AG1183" s="27">
        <v>1462556.2137146001</v>
      </c>
      <c r="AH1183" s="27">
        <v>0</v>
      </c>
      <c r="AI1183" s="27">
        <v>3542566.3854370099</v>
      </c>
      <c r="AJ1183" s="27">
        <v>967335.64804077102</v>
      </c>
      <c r="AK1183" s="27">
        <v>0</v>
      </c>
      <c r="AL1183" s="27">
        <v>1370943.47914124</v>
      </c>
      <c r="AM1183" s="27">
        <v>0</v>
      </c>
      <c r="AN1183" s="27">
        <v>35903644.285156302</v>
      </c>
      <c r="AO1183" s="27">
        <v>73161151.957031295</v>
      </c>
      <c r="AP1183" s="27">
        <v>0</v>
      </c>
      <c r="AQ1183" s="27">
        <v>9449349.7941894494</v>
      </c>
      <c r="AR1183" s="27">
        <v>7559580.4833373995</v>
      </c>
      <c r="AS1183" s="27">
        <v>11387699.7658691</v>
      </c>
      <c r="AT1183" s="27">
        <v>0</v>
      </c>
      <c r="AU1183" s="27">
        <v>0</v>
      </c>
      <c r="AV1183" s="27">
        <v>118868860.06054699</v>
      </c>
      <c r="AW1183" s="27">
        <v>222810.09008598301</v>
      </c>
      <c r="AX1183" s="27">
        <v>921585.22628784203</v>
      </c>
      <c r="AY1183" s="27">
        <v>24179325.8911133</v>
      </c>
      <c r="AZ1183" s="27">
        <v>12886107.446899399</v>
      </c>
      <c r="BA1183" s="27">
        <v>0</v>
      </c>
      <c r="BB1183" s="27">
        <v>35945080.136230499</v>
      </c>
      <c r="BC1183" s="27">
        <v>8632793.9653320294</v>
      </c>
      <c r="BD1183" s="27">
        <v>0</v>
      </c>
      <c r="BE1183" s="27">
        <v>11418078.619751001</v>
      </c>
      <c r="BF1183" s="27">
        <v>0</v>
      </c>
      <c r="BG1183" s="27">
        <v>118846953.00097699</v>
      </c>
      <c r="BH1183" s="27">
        <v>15665598.748901401</v>
      </c>
      <c r="BI1183" s="27">
        <v>0</v>
      </c>
      <c r="BJ1183" s="27">
        <v>3013752.3101196298</v>
      </c>
      <c r="BK1183" s="27">
        <v>2589634.0790100102</v>
      </c>
      <c r="BL1183" s="27">
        <v>0</v>
      </c>
      <c r="BM1183" s="27">
        <v>0</v>
      </c>
      <c r="BN1183" s="27">
        <v>0</v>
      </c>
      <c r="BO1183" s="27">
        <v>0</v>
      </c>
      <c r="BP1183" s="27">
        <v>0</v>
      </c>
      <c r="BQ1183" s="27">
        <v>0</v>
      </c>
      <c r="BR1183" s="27">
        <v>7658458.0287475605</v>
      </c>
      <c r="BS1183" s="27">
        <v>4768256.7662963904</v>
      </c>
      <c r="BT1183" s="27">
        <v>0</v>
      </c>
      <c r="BU1183" s="27">
        <v>2587333.4399719201</v>
      </c>
      <c r="BV1183" s="27">
        <v>3681820.96337891</v>
      </c>
      <c r="BW1183" s="27">
        <v>0</v>
      </c>
      <c r="BX1183" s="27">
        <v>962984.90928649902</v>
      </c>
      <c r="BY1183" s="27">
        <v>0</v>
      </c>
      <c r="BZ1183" s="27">
        <v>0</v>
      </c>
      <c r="CA1183" s="27">
        <v>157954.82700729399</v>
      </c>
      <c r="CB1183" s="27">
        <v>8397826.9295654297</v>
      </c>
      <c r="CC1183" s="27">
        <v>82553638.303710893</v>
      </c>
      <c r="CD1183" s="27">
        <v>18694602.786377002</v>
      </c>
      <c r="CE1183" s="27">
        <v>8593.6849457025492</v>
      </c>
      <c r="CF1183" s="27">
        <v>1370572.96234131</v>
      </c>
      <c r="CG1183" s="27">
        <v>11398098.639160199</v>
      </c>
      <c r="CH1183" s="27">
        <v>962984.90928649902</v>
      </c>
      <c r="CI1183" s="27">
        <v>166560.047874451</v>
      </c>
      <c r="CJ1183" s="27">
        <v>9765751.4582519494</v>
      </c>
      <c r="CK1183" s="27">
        <v>93935962.358398393</v>
      </c>
      <c r="CL1183" s="27">
        <v>19640087.263427701</v>
      </c>
      <c r="CM1183" s="27">
        <v>278493.09405517601</v>
      </c>
      <c r="CN1183" s="27">
        <v>45668076.526855499</v>
      </c>
      <c r="CO1183" s="27">
        <v>212750165.36718801</v>
      </c>
      <c r="CP1183" s="27">
        <v>19640087.263427701</v>
      </c>
      <c r="CQ1183" s="27">
        <v>0</v>
      </c>
      <c r="CR1183" s="27">
        <v>0</v>
      </c>
      <c r="CS1183" s="27">
        <v>0</v>
      </c>
      <c r="CT1183" s="27">
        <v>0</v>
      </c>
    </row>
    <row r="1184" spans="1:98">
      <c r="A1184" s="104" t="s">
        <v>73</v>
      </c>
      <c r="B1184" s="132">
        <v>41518</v>
      </c>
      <c r="C1184" s="27">
        <v>138645.94128418001</v>
      </c>
      <c r="D1184" s="27">
        <v>0</v>
      </c>
      <c r="E1184" s="27">
        <v>17954.594846010201</v>
      </c>
      <c r="F1184" s="27">
        <v>16517.197260141402</v>
      </c>
      <c r="G1184" s="27">
        <v>8675.8352504968607</v>
      </c>
      <c r="H1184" s="27">
        <v>0</v>
      </c>
      <c r="I1184" s="27">
        <v>0</v>
      </c>
      <c r="J1184" s="27">
        <v>112823.61158561701</v>
      </c>
      <c r="K1184" s="27">
        <v>567.57650168985106</v>
      </c>
      <c r="L1184" s="27">
        <v>673.81798207759903</v>
      </c>
      <c r="M1184" s="27">
        <v>49755.424682617202</v>
      </c>
      <c r="N1184" s="27">
        <v>10763.329837441401</v>
      </c>
      <c r="O1184" s="27">
        <v>0</v>
      </c>
      <c r="P1184" s="27">
        <v>89119.018681526199</v>
      </c>
      <c r="Q1184" s="27">
        <v>6698.3976018428802</v>
      </c>
      <c r="R1184" s="27">
        <v>0</v>
      </c>
      <c r="S1184" s="27">
        <v>8716.3129316568393</v>
      </c>
      <c r="T1184" s="27">
        <v>0</v>
      </c>
      <c r="U1184" s="27">
        <v>113384.68264102899</v>
      </c>
      <c r="V1184" s="27">
        <v>7311300.0443115197</v>
      </c>
      <c r="W1184" s="27">
        <v>0</v>
      </c>
      <c r="X1184" s="27">
        <v>1009985.92018127</v>
      </c>
      <c r="Y1184" s="27">
        <v>827953.61552429199</v>
      </c>
      <c r="Z1184" s="27">
        <v>1368540.47583008</v>
      </c>
      <c r="AA1184" s="27">
        <v>0</v>
      </c>
      <c r="AB1184" s="27">
        <v>0</v>
      </c>
      <c r="AC1184" s="27">
        <v>35883006.449707001</v>
      </c>
      <c r="AD1184" s="27">
        <v>61136.546673774697</v>
      </c>
      <c r="AE1184" s="27">
        <v>24391.070245981198</v>
      </c>
      <c r="AF1184" s="27">
        <v>2357318.9905395498</v>
      </c>
      <c r="AG1184" s="27">
        <v>1428475.9073791499</v>
      </c>
      <c r="AH1184" s="27">
        <v>0</v>
      </c>
      <c r="AI1184" s="27">
        <v>3565421.3656616202</v>
      </c>
      <c r="AJ1184" s="27">
        <v>952302.24185943604</v>
      </c>
      <c r="AK1184" s="27">
        <v>0</v>
      </c>
      <c r="AL1184" s="27">
        <v>1372783.8712921101</v>
      </c>
      <c r="AM1184" s="27">
        <v>0</v>
      </c>
      <c r="AN1184" s="27">
        <v>35987940.439453103</v>
      </c>
      <c r="AO1184" s="27">
        <v>73088829.120117202</v>
      </c>
      <c r="AP1184" s="27">
        <v>0</v>
      </c>
      <c r="AQ1184" s="27">
        <v>9050970.8997802697</v>
      </c>
      <c r="AR1184" s="27">
        <v>7322407.4863281297</v>
      </c>
      <c r="AS1184" s="27">
        <v>11354673.9382324</v>
      </c>
      <c r="AT1184" s="27">
        <v>0</v>
      </c>
      <c r="AU1184" s="27">
        <v>0</v>
      </c>
      <c r="AV1184" s="27">
        <v>118966006.706055</v>
      </c>
      <c r="AW1184" s="27">
        <v>195800.22263336199</v>
      </c>
      <c r="AX1184" s="27">
        <v>189092.362527847</v>
      </c>
      <c r="AY1184" s="27">
        <v>24393330.379882801</v>
      </c>
      <c r="AZ1184" s="27">
        <v>12637355.334106401</v>
      </c>
      <c r="BA1184" s="27">
        <v>0</v>
      </c>
      <c r="BB1184" s="27">
        <v>36491688.736328103</v>
      </c>
      <c r="BC1184" s="27">
        <v>8532699.3862304706</v>
      </c>
      <c r="BD1184" s="27">
        <v>0</v>
      </c>
      <c r="BE1184" s="27">
        <v>11403580.6326904</v>
      </c>
      <c r="BF1184" s="27">
        <v>0</v>
      </c>
      <c r="BG1184" s="27">
        <v>119263247.28222699</v>
      </c>
      <c r="BH1184" s="27">
        <v>15445905.669799799</v>
      </c>
      <c r="BI1184" s="27">
        <v>0</v>
      </c>
      <c r="BJ1184" s="27">
        <v>2933514.97479248</v>
      </c>
      <c r="BK1184" s="27">
        <v>2523126.2744140602</v>
      </c>
      <c r="BL1184" s="27">
        <v>0</v>
      </c>
      <c r="BM1184" s="27">
        <v>0</v>
      </c>
      <c r="BN1184" s="27">
        <v>0</v>
      </c>
      <c r="BO1184" s="27">
        <v>0</v>
      </c>
      <c r="BP1184" s="27">
        <v>0</v>
      </c>
      <c r="BQ1184" s="27">
        <v>0</v>
      </c>
      <c r="BR1184" s="27">
        <v>7740782.78051758</v>
      </c>
      <c r="BS1184" s="27">
        <v>4671640.4545288105</v>
      </c>
      <c r="BT1184" s="27">
        <v>0</v>
      </c>
      <c r="BU1184" s="27">
        <v>2031435.2699890099</v>
      </c>
      <c r="BV1184" s="27">
        <v>3666176.46594238</v>
      </c>
      <c r="BW1184" s="27">
        <v>0</v>
      </c>
      <c r="BX1184" s="27">
        <v>804032.67943572998</v>
      </c>
      <c r="BY1184" s="27">
        <v>0</v>
      </c>
      <c r="BZ1184" s="27">
        <v>0</v>
      </c>
      <c r="CA1184" s="27">
        <v>156795.610157013</v>
      </c>
      <c r="CB1184" s="27">
        <v>8320259.1091918899</v>
      </c>
      <c r="CC1184" s="27">
        <v>82219148.102539107</v>
      </c>
      <c r="CD1184" s="27">
        <v>18360895.5539551</v>
      </c>
      <c r="CE1184" s="27">
        <v>8684.1448378562909</v>
      </c>
      <c r="CF1184" s="27">
        <v>1370057.4438781701</v>
      </c>
      <c r="CG1184" s="27">
        <v>11378432.7584229</v>
      </c>
      <c r="CH1184" s="27">
        <v>804032.67943572998</v>
      </c>
      <c r="CI1184" s="27">
        <v>165480.804962158</v>
      </c>
      <c r="CJ1184" s="27">
        <v>9689222.6524658203</v>
      </c>
      <c r="CK1184" s="27">
        <v>93603130.666015595</v>
      </c>
      <c r="CL1184" s="27">
        <v>19251565.5009766</v>
      </c>
      <c r="CM1184" s="27">
        <v>277815.281719208</v>
      </c>
      <c r="CN1184" s="27">
        <v>45676951.531738304</v>
      </c>
      <c r="CO1184" s="27">
        <v>212853857.5</v>
      </c>
      <c r="CP1184" s="27">
        <v>19251565.5009766</v>
      </c>
      <c r="CQ1184" s="27">
        <v>0</v>
      </c>
      <c r="CR1184" s="27">
        <v>0</v>
      </c>
      <c r="CS1184" s="27">
        <v>0</v>
      </c>
      <c r="CT1184" s="27">
        <v>0</v>
      </c>
    </row>
    <row r="1185" spans="1:98">
      <c r="A1185" s="104" t="s">
        <v>73</v>
      </c>
      <c r="B1185" s="132">
        <v>41609</v>
      </c>
      <c r="C1185" s="27">
        <v>137269.68052482599</v>
      </c>
      <c r="D1185" s="27">
        <v>0</v>
      </c>
      <c r="E1185" s="27">
        <v>17248.379076480898</v>
      </c>
      <c r="F1185" s="27">
        <v>15829.2778445482</v>
      </c>
      <c r="G1185" s="27">
        <v>8549.7317411899603</v>
      </c>
      <c r="H1185" s="27">
        <v>0</v>
      </c>
      <c r="I1185" s="27">
        <v>0</v>
      </c>
      <c r="J1185" s="27">
        <v>112547.462545395</v>
      </c>
      <c r="K1185" s="27">
        <v>487.16139735654002</v>
      </c>
      <c r="L1185" s="27">
        <v>425.604461889714</v>
      </c>
      <c r="M1185" s="27">
        <v>49771.198753356897</v>
      </c>
      <c r="N1185" s="27">
        <v>10535.9405739307</v>
      </c>
      <c r="O1185" s="27">
        <v>0</v>
      </c>
      <c r="P1185" s="27">
        <v>87473.1793336868</v>
      </c>
      <c r="Q1185" s="27">
        <v>6557.2938731312797</v>
      </c>
      <c r="R1185" s="27">
        <v>0</v>
      </c>
      <c r="S1185" s="27">
        <v>8522.6540610790307</v>
      </c>
      <c r="T1185" s="27">
        <v>0</v>
      </c>
      <c r="U1185" s="27">
        <v>113005.23401451101</v>
      </c>
      <c r="V1185" s="27">
        <v>7154519.8884887705</v>
      </c>
      <c r="W1185" s="27">
        <v>0</v>
      </c>
      <c r="X1185" s="27">
        <v>972135.15267181396</v>
      </c>
      <c r="Y1185" s="27">
        <v>797554.02573394799</v>
      </c>
      <c r="Z1185" s="27">
        <v>1333320.9264068599</v>
      </c>
      <c r="AA1185" s="27">
        <v>0</v>
      </c>
      <c r="AB1185" s="27">
        <v>0</v>
      </c>
      <c r="AC1185" s="27">
        <v>35526602.846679702</v>
      </c>
      <c r="AD1185" s="27">
        <v>57927.386949062296</v>
      </c>
      <c r="AE1185" s="27">
        <v>17362.359413862199</v>
      </c>
      <c r="AF1185" s="27">
        <v>2327145.80160522</v>
      </c>
      <c r="AG1185" s="27">
        <v>1391299.11637878</v>
      </c>
      <c r="AH1185" s="27">
        <v>0</v>
      </c>
      <c r="AI1185" s="27">
        <v>3441741.41442871</v>
      </c>
      <c r="AJ1185" s="27">
        <v>942316.85184478795</v>
      </c>
      <c r="AK1185" s="27">
        <v>0</v>
      </c>
      <c r="AL1185" s="27">
        <v>1324785.20137024</v>
      </c>
      <c r="AM1185" s="27">
        <v>0</v>
      </c>
      <c r="AN1185" s="27">
        <v>35769686.234863304</v>
      </c>
      <c r="AO1185" s="27">
        <v>71609009.113281295</v>
      </c>
      <c r="AP1185" s="27">
        <v>0</v>
      </c>
      <c r="AQ1185" s="27">
        <v>8576871.1907959003</v>
      </c>
      <c r="AR1185" s="27">
        <v>6927446.7667846698</v>
      </c>
      <c r="AS1185" s="27">
        <v>11160216.6491699</v>
      </c>
      <c r="AT1185" s="27">
        <v>0</v>
      </c>
      <c r="AU1185" s="27">
        <v>0</v>
      </c>
      <c r="AV1185" s="27">
        <v>118533606.72363301</v>
      </c>
      <c r="AW1185" s="27">
        <v>187915.51213836699</v>
      </c>
      <c r="AX1185" s="27">
        <v>141924.55316352801</v>
      </c>
      <c r="AY1185" s="27">
        <v>24117196.230957001</v>
      </c>
      <c r="AZ1185" s="27">
        <v>12361958.2537842</v>
      </c>
      <c r="BA1185" s="27">
        <v>0</v>
      </c>
      <c r="BB1185" s="27">
        <v>35310950.607421897</v>
      </c>
      <c r="BC1185" s="27">
        <v>8452055.7860107403</v>
      </c>
      <c r="BD1185" s="27">
        <v>0</v>
      </c>
      <c r="BE1185" s="27">
        <v>11064751.717529301</v>
      </c>
      <c r="BF1185" s="27">
        <v>0</v>
      </c>
      <c r="BG1185" s="27">
        <v>119484196.553711</v>
      </c>
      <c r="BH1185" s="27">
        <v>15294661.197631801</v>
      </c>
      <c r="BI1185" s="27">
        <v>0</v>
      </c>
      <c r="BJ1185" s="27">
        <v>2888418.0390319801</v>
      </c>
      <c r="BK1185" s="27">
        <v>2482010.6012878399</v>
      </c>
      <c r="BL1185" s="27">
        <v>0</v>
      </c>
      <c r="BM1185" s="27">
        <v>0</v>
      </c>
      <c r="BN1185" s="27">
        <v>0</v>
      </c>
      <c r="BO1185" s="27">
        <v>0</v>
      </c>
      <c r="BP1185" s="27">
        <v>0</v>
      </c>
      <c r="BQ1185" s="27">
        <v>0</v>
      </c>
      <c r="BR1185" s="27">
        <v>7684066.0488891602</v>
      </c>
      <c r="BS1185" s="27">
        <v>4573715.77661133</v>
      </c>
      <c r="BT1185" s="27">
        <v>0</v>
      </c>
      <c r="BU1185" s="27">
        <v>2478473.3299865699</v>
      </c>
      <c r="BV1185" s="27">
        <v>3643823.98937988</v>
      </c>
      <c r="BW1185" s="27">
        <v>0</v>
      </c>
      <c r="BX1185" s="27">
        <v>894655.90934753395</v>
      </c>
      <c r="BY1185" s="27">
        <v>0</v>
      </c>
      <c r="BZ1185" s="27">
        <v>0</v>
      </c>
      <c r="CA1185" s="27">
        <v>154412.30903053301</v>
      </c>
      <c r="CB1185" s="27">
        <v>8117465.3897094699</v>
      </c>
      <c r="CC1185" s="27">
        <v>80207327.702148393</v>
      </c>
      <c r="CD1185" s="27">
        <v>18173698.6789551</v>
      </c>
      <c r="CE1185" s="27">
        <v>8559.84787940979</v>
      </c>
      <c r="CF1185" s="27">
        <v>1329975.74821472</v>
      </c>
      <c r="CG1185" s="27">
        <v>11124671.399902301</v>
      </c>
      <c r="CH1185" s="27">
        <v>894655.90934753395</v>
      </c>
      <c r="CI1185" s="27">
        <v>162962.41008567801</v>
      </c>
      <c r="CJ1185" s="27">
        <v>9450543.6301269494</v>
      </c>
      <c r="CK1185" s="27">
        <v>91364810.729492202</v>
      </c>
      <c r="CL1185" s="27">
        <v>19044329.7197266</v>
      </c>
      <c r="CM1185" s="27">
        <v>274717.97566223098</v>
      </c>
      <c r="CN1185" s="27">
        <v>45201513.466796897</v>
      </c>
      <c r="CO1185" s="27">
        <v>210691902.02929699</v>
      </c>
      <c r="CP1185" s="27">
        <v>19044329.7197266</v>
      </c>
      <c r="CQ1185" s="27">
        <v>0</v>
      </c>
      <c r="CR1185" s="27">
        <v>0</v>
      </c>
      <c r="CS1185" s="27">
        <v>0</v>
      </c>
      <c r="CT1185" s="27">
        <v>0</v>
      </c>
    </row>
    <row r="1186" spans="1:98">
      <c r="A1186" s="104" t="s">
        <v>73</v>
      </c>
      <c r="B1186" s="132">
        <v>41699</v>
      </c>
      <c r="C1186" s="27">
        <v>137239.936771393</v>
      </c>
      <c r="D1186" s="27">
        <v>0</v>
      </c>
      <c r="E1186" s="27">
        <v>17049.8494656086</v>
      </c>
      <c r="F1186" s="27">
        <v>15614.2987300158</v>
      </c>
      <c r="G1186" s="27">
        <v>8545.0801515579205</v>
      </c>
      <c r="H1186" s="27">
        <v>0</v>
      </c>
      <c r="I1186" s="27">
        <v>0</v>
      </c>
      <c r="J1186" s="27">
        <v>112541.721668243</v>
      </c>
      <c r="K1186" s="27">
        <v>378.851239345968</v>
      </c>
      <c r="L1186" s="27">
        <v>425.20210351422401</v>
      </c>
      <c r="M1186" s="27">
        <v>50128.032753467603</v>
      </c>
      <c r="N1186" s="27">
        <v>10443.196342229799</v>
      </c>
      <c r="O1186" s="27">
        <v>0</v>
      </c>
      <c r="P1186" s="27">
        <v>86581.408371925398</v>
      </c>
      <c r="Q1186" s="27">
        <v>6490.2886108756102</v>
      </c>
      <c r="R1186" s="27">
        <v>0</v>
      </c>
      <c r="S1186" s="27">
        <v>8509.2937239408493</v>
      </c>
      <c r="T1186" s="27">
        <v>0</v>
      </c>
      <c r="U1186" s="27">
        <v>113050.415759087</v>
      </c>
      <c r="V1186" s="27">
        <v>7137175.18359375</v>
      </c>
      <c r="W1186" s="27">
        <v>0</v>
      </c>
      <c r="X1186" s="27">
        <v>932030.042526245</v>
      </c>
      <c r="Y1186" s="27">
        <v>762359.92597961402</v>
      </c>
      <c r="Z1186" s="27">
        <v>1305147.3162078899</v>
      </c>
      <c r="AA1186" s="27">
        <v>0</v>
      </c>
      <c r="AB1186" s="27">
        <v>0</v>
      </c>
      <c r="AC1186" s="27">
        <v>35691691.4833984</v>
      </c>
      <c r="AD1186" s="27">
        <v>45056.115308761597</v>
      </c>
      <c r="AE1186" s="27">
        <v>16050.4328452349</v>
      </c>
      <c r="AF1186" s="27">
        <v>2339831.1215820299</v>
      </c>
      <c r="AG1186" s="27">
        <v>1367382.4517669701</v>
      </c>
      <c r="AH1186" s="27">
        <v>0</v>
      </c>
      <c r="AI1186" s="27">
        <v>3413545.5730590802</v>
      </c>
      <c r="AJ1186" s="27">
        <v>941699.62944793701</v>
      </c>
      <c r="AK1186" s="27">
        <v>0</v>
      </c>
      <c r="AL1186" s="27">
        <v>1302692.38363647</v>
      </c>
      <c r="AM1186" s="27">
        <v>0</v>
      </c>
      <c r="AN1186" s="27">
        <v>35632158.786621101</v>
      </c>
      <c r="AO1186" s="27">
        <v>72013636.201171905</v>
      </c>
      <c r="AP1186" s="27">
        <v>0</v>
      </c>
      <c r="AQ1186" s="27">
        <v>8211167.49145508</v>
      </c>
      <c r="AR1186" s="27">
        <v>6565001.5321655301</v>
      </c>
      <c r="AS1186" s="27">
        <v>10989014.8602295</v>
      </c>
      <c r="AT1186" s="27">
        <v>0</v>
      </c>
      <c r="AU1186" s="27">
        <v>0</v>
      </c>
      <c r="AV1186" s="27">
        <v>119976509.48925801</v>
      </c>
      <c r="AW1186" s="27">
        <v>146574.16847419701</v>
      </c>
      <c r="AX1186" s="27">
        <v>118709.628516197</v>
      </c>
      <c r="AY1186" s="27">
        <v>24459207.177734401</v>
      </c>
      <c r="AZ1186" s="27">
        <v>12196587.1252441</v>
      </c>
      <c r="BA1186" s="27">
        <v>0</v>
      </c>
      <c r="BB1186" s="27">
        <v>34879952.062011696</v>
      </c>
      <c r="BC1186" s="27">
        <v>8462381.5765380897</v>
      </c>
      <c r="BD1186" s="27">
        <v>0</v>
      </c>
      <c r="BE1186" s="27">
        <v>10949857.880981401</v>
      </c>
      <c r="BF1186" s="27">
        <v>0</v>
      </c>
      <c r="BG1186" s="27">
        <v>119655590.765625</v>
      </c>
      <c r="BH1186" s="27">
        <v>15524249.161132799</v>
      </c>
      <c r="BI1186" s="27">
        <v>0</v>
      </c>
      <c r="BJ1186" s="27">
        <v>2814896.1564331101</v>
      </c>
      <c r="BK1186" s="27">
        <v>2424115.4989929199</v>
      </c>
      <c r="BL1186" s="27">
        <v>0</v>
      </c>
      <c r="BM1186" s="27">
        <v>0</v>
      </c>
      <c r="BN1186" s="27">
        <v>0</v>
      </c>
      <c r="BO1186" s="27">
        <v>0</v>
      </c>
      <c r="BP1186" s="27">
        <v>0</v>
      </c>
      <c r="BQ1186" s="27">
        <v>0</v>
      </c>
      <c r="BR1186" s="27">
        <v>7756311.9818725605</v>
      </c>
      <c r="BS1186" s="27">
        <v>4529534.3861694299</v>
      </c>
      <c r="BT1186" s="27">
        <v>0</v>
      </c>
      <c r="BU1186" s="27">
        <v>2460199.2499694801</v>
      </c>
      <c r="BV1186" s="27">
        <v>3659868.8907470698</v>
      </c>
      <c r="BW1186" s="27">
        <v>0</v>
      </c>
      <c r="BX1186" s="27">
        <v>917781.28936004604</v>
      </c>
      <c r="BY1186" s="27">
        <v>0</v>
      </c>
      <c r="BZ1186" s="27">
        <v>0</v>
      </c>
      <c r="CA1186" s="27">
        <v>154203.500013351</v>
      </c>
      <c r="CB1186" s="27">
        <v>8077973.4042358398</v>
      </c>
      <c r="CC1186" s="27">
        <v>80222390.672851607</v>
      </c>
      <c r="CD1186" s="27">
        <v>18355901.072021499</v>
      </c>
      <c r="CE1186" s="27">
        <v>8536.1202776432001</v>
      </c>
      <c r="CF1186" s="27">
        <v>1305584.3804779099</v>
      </c>
      <c r="CG1186" s="27">
        <v>10978451.3424072</v>
      </c>
      <c r="CH1186" s="27">
        <v>917781.28936004604</v>
      </c>
      <c r="CI1186" s="27">
        <v>162733.606056213</v>
      </c>
      <c r="CJ1186" s="27">
        <v>9382516.8165283203</v>
      </c>
      <c r="CK1186" s="27">
        <v>91170630.693359405</v>
      </c>
      <c r="CL1186" s="27">
        <v>19233966.403564502</v>
      </c>
      <c r="CM1186" s="27">
        <v>274685.60886001599</v>
      </c>
      <c r="CN1186" s="27">
        <v>45024493.076171897</v>
      </c>
      <c r="CO1186" s="27">
        <v>210994251.16210899</v>
      </c>
      <c r="CP1186" s="27">
        <v>19233966.403564502</v>
      </c>
      <c r="CQ1186" s="27">
        <v>0</v>
      </c>
      <c r="CR1186" s="27">
        <v>0</v>
      </c>
      <c r="CS1186" s="27">
        <v>0</v>
      </c>
      <c r="CT1186" s="27">
        <v>0</v>
      </c>
    </row>
    <row r="1187" spans="1:98">
      <c r="A1187" s="104" t="s">
        <v>73</v>
      </c>
      <c r="B1187" s="132">
        <v>41791</v>
      </c>
      <c r="C1187" s="27">
        <v>136393.981561661</v>
      </c>
      <c r="D1187" s="27">
        <v>0</v>
      </c>
      <c r="E1187" s="27">
        <v>16821.059281587601</v>
      </c>
      <c r="F1187" s="27">
        <v>15394.1435512304</v>
      </c>
      <c r="G1187" s="27">
        <v>8565.3288136720694</v>
      </c>
      <c r="H1187" s="27">
        <v>0</v>
      </c>
      <c r="I1187" s="27">
        <v>0</v>
      </c>
      <c r="J1187" s="27">
        <v>112843.56805133801</v>
      </c>
      <c r="K1187" s="27">
        <v>265.99937548860902</v>
      </c>
      <c r="L1187" s="27">
        <v>1422.6519025713201</v>
      </c>
      <c r="M1187" s="27">
        <v>49776.1895308495</v>
      </c>
      <c r="N1187" s="27">
        <v>10343.841349005699</v>
      </c>
      <c r="O1187" s="27">
        <v>0</v>
      </c>
      <c r="P1187" s="27">
        <v>84886.1863632202</v>
      </c>
      <c r="Q1187" s="27">
        <v>6431.4561077952403</v>
      </c>
      <c r="R1187" s="27">
        <v>0</v>
      </c>
      <c r="S1187" s="27">
        <v>8562.4927849769592</v>
      </c>
      <c r="T1187" s="27">
        <v>0</v>
      </c>
      <c r="U1187" s="27">
        <v>113035.582517624</v>
      </c>
      <c r="V1187" s="27">
        <v>7059986.3554077102</v>
      </c>
      <c r="W1187" s="27">
        <v>0</v>
      </c>
      <c r="X1187" s="27">
        <v>904084.69987487805</v>
      </c>
      <c r="Y1187" s="27">
        <v>736459.422554016</v>
      </c>
      <c r="Z1187" s="27">
        <v>1310156.83416748</v>
      </c>
      <c r="AA1187" s="27">
        <v>0</v>
      </c>
      <c r="AB1187" s="27">
        <v>0</v>
      </c>
      <c r="AC1187" s="27">
        <v>35769752.939941399</v>
      </c>
      <c r="AD1187" s="27">
        <v>32099.2418940067</v>
      </c>
      <c r="AE1187" s="27">
        <v>28022.5511305332</v>
      </c>
      <c r="AF1187" s="27">
        <v>2311371.7403259301</v>
      </c>
      <c r="AG1187" s="27">
        <v>1341724.68571472</v>
      </c>
      <c r="AH1187" s="27">
        <v>0</v>
      </c>
      <c r="AI1187" s="27">
        <v>3344789.7923278799</v>
      </c>
      <c r="AJ1187" s="27">
        <v>929243.12982940697</v>
      </c>
      <c r="AK1187" s="27">
        <v>0</v>
      </c>
      <c r="AL1187" s="27">
        <v>1311359.90409851</v>
      </c>
      <c r="AM1187" s="27">
        <v>0</v>
      </c>
      <c r="AN1187" s="27">
        <v>35651693.7255859</v>
      </c>
      <c r="AO1187" s="27">
        <v>71451230.943359405</v>
      </c>
      <c r="AP1187" s="27">
        <v>0</v>
      </c>
      <c r="AQ1187" s="27">
        <v>8009576.9944457998</v>
      </c>
      <c r="AR1187" s="27">
        <v>6410312.1350707998</v>
      </c>
      <c r="AS1187" s="27">
        <v>11013342.1490479</v>
      </c>
      <c r="AT1187" s="27">
        <v>0</v>
      </c>
      <c r="AU1187" s="27">
        <v>0</v>
      </c>
      <c r="AV1187" s="27">
        <v>120748976.667969</v>
      </c>
      <c r="AW1187" s="27">
        <v>104630.300071716</v>
      </c>
      <c r="AX1187" s="27">
        <v>225981.356250763</v>
      </c>
      <c r="AY1187" s="27">
        <v>24226366.1486816</v>
      </c>
      <c r="AZ1187" s="27">
        <v>12045597.1097412</v>
      </c>
      <c r="BA1187" s="27">
        <v>0</v>
      </c>
      <c r="BB1187" s="27">
        <v>34492291.521972701</v>
      </c>
      <c r="BC1187" s="27">
        <v>8365425.1641235398</v>
      </c>
      <c r="BD1187" s="27">
        <v>0</v>
      </c>
      <c r="BE1187" s="27">
        <v>11061904.6654053</v>
      </c>
      <c r="BF1187" s="27">
        <v>0</v>
      </c>
      <c r="BG1187" s="27">
        <v>120378132.712891</v>
      </c>
      <c r="BH1187" s="27">
        <v>15457762.7353516</v>
      </c>
      <c r="BI1187" s="27">
        <v>0</v>
      </c>
      <c r="BJ1187" s="27">
        <v>2757184.8603210398</v>
      </c>
      <c r="BK1187" s="27">
        <v>2381279.7875366202</v>
      </c>
      <c r="BL1187" s="27">
        <v>0</v>
      </c>
      <c r="BM1187" s="27">
        <v>0</v>
      </c>
      <c r="BN1187" s="27">
        <v>0</v>
      </c>
      <c r="BO1187" s="27">
        <v>0</v>
      </c>
      <c r="BP1187" s="27">
        <v>0</v>
      </c>
      <c r="BQ1187" s="27">
        <v>0</v>
      </c>
      <c r="BR1187" s="27">
        <v>7733612.7429809598</v>
      </c>
      <c r="BS1187" s="27">
        <v>4467142.89526367</v>
      </c>
      <c r="BT1187" s="27">
        <v>0</v>
      </c>
      <c r="BU1187" s="27">
        <v>2445259.0999755901</v>
      </c>
      <c r="BV1187" s="27">
        <v>3622610.2760314899</v>
      </c>
      <c r="BW1187" s="27">
        <v>0</v>
      </c>
      <c r="BX1187" s="27">
        <v>925220.33935546898</v>
      </c>
      <c r="BY1187" s="27">
        <v>0</v>
      </c>
      <c r="BZ1187" s="27">
        <v>0</v>
      </c>
      <c r="CA1187" s="27">
        <v>153151.295431137</v>
      </c>
      <c r="CB1187" s="27">
        <v>7961070.0837402297</v>
      </c>
      <c r="CC1187" s="27">
        <v>79363370.753906295</v>
      </c>
      <c r="CD1187" s="27">
        <v>18236596.356689502</v>
      </c>
      <c r="CE1187" s="27">
        <v>8556.4616092443503</v>
      </c>
      <c r="CF1187" s="27">
        <v>1311584.1926879899</v>
      </c>
      <c r="CG1187" s="27">
        <v>11043052.693237299</v>
      </c>
      <c r="CH1187" s="27">
        <v>925220.33935546898</v>
      </c>
      <c r="CI1187" s="27">
        <v>161730.952396393</v>
      </c>
      <c r="CJ1187" s="27">
        <v>9270584.2873535194</v>
      </c>
      <c r="CK1187" s="27">
        <v>90394064.703125</v>
      </c>
      <c r="CL1187" s="27">
        <v>19137259.4445801</v>
      </c>
      <c r="CM1187" s="27">
        <v>273627.70993423503</v>
      </c>
      <c r="CN1187" s="27">
        <v>44925480.176757798</v>
      </c>
      <c r="CO1187" s="27">
        <v>210716473.91796899</v>
      </c>
      <c r="CP1187" s="27">
        <v>19137259.4445801</v>
      </c>
      <c r="CQ1187" s="27">
        <v>0</v>
      </c>
      <c r="CR1187" s="27">
        <v>0</v>
      </c>
      <c r="CS1187" s="27">
        <v>0</v>
      </c>
      <c r="CT1187" s="27">
        <v>0</v>
      </c>
    </row>
    <row r="1188" spans="1:98">
      <c r="A1188" s="104" t="s">
        <v>73</v>
      </c>
      <c r="B1188" s="132">
        <v>41883</v>
      </c>
      <c r="C1188" s="27">
        <v>136707.17271804801</v>
      </c>
      <c r="D1188" s="27">
        <v>0</v>
      </c>
      <c r="E1188" s="27">
        <v>15809.574961066201</v>
      </c>
      <c r="F1188" s="27">
        <v>14493.750649928999</v>
      </c>
      <c r="G1188" s="27">
        <v>8656.3418775796908</v>
      </c>
      <c r="H1188" s="27">
        <v>0</v>
      </c>
      <c r="I1188" s="27">
        <v>0</v>
      </c>
      <c r="J1188" s="27">
        <v>112980.586607933</v>
      </c>
      <c r="K1188" s="27">
        <v>172.587455231696</v>
      </c>
      <c r="L1188" s="27">
        <v>453.81859140843198</v>
      </c>
      <c r="M1188" s="27">
        <v>50145.484307765997</v>
      </c>
      <c r="N1188" s="27">
        <v>10236.8810664415</v>
      </c>
      <c r="O1188" s="27">
        <v>0</v>
      </c>
      <c r="P1188" s="27">
        <v>85820.149170875506</v>
      </c>
      <c r="Q1188" s="27">
        <v>6361.7661362886402</v>
      </c>
      <c r="R1188" s="27">
        <v>0</v>
      </c>
      <c r="S1188" s="27">
        <v>8671.9085704088193</v>
      </c>
      <c r="T1188" s="27">
        <v>0</v>
      </c>
      <c r="U1188" s="27">
        <v>113074.815937042</v>
      </c>
      <c r="V1188" s="27">
        <v>7062258.4148559598</v>
      </c>
      <c r="W1188" s="27">
        <v>0</v>
      </c>
      <c r="X1188" s="27">
        <v>864134.39922332799</v>
      </c>
      <c r="Y1188" s="27">
        <v>703943.62747192394</v>
      </c>
      <c r="Z1188" s="27">
        <v>1305193.1599884001</v>
      </c>
      <c r="AA1188" s="27">
        <v>0</v>
      </c>
      <c r="AB1188" s="27">
        <v>0</v>
      </c>
      <c r="AC1188" s="27">
        <v>35431822.645507798</v>
      </c>
      <c r="AD1188" s="27">
        <v>20601.9901916981</v>
      </c>
      <c r="AE1188" s="27">
        <v>24191.267434835401</v>
      </c>
      <c r="AF1188" s="27">
        <v>2322046.9022522001</v>
      </c>
      <c r="AG1188" s="27">
        <v>1305607.4344482401</v>
      </c>
      <c r="AH1188" s="27">
        <v>0</v>
      </c>
      <c r="AI1188" s="27">
        <v>3349318.0597228999</v>
      </c>
      <c r="AJ1188" s="27">
        <v>932679.81150054897</v>
      </c>
      <c r="AK1188" s="27">
        <v>0</v>
      </c>
      <c r="AL1188" s="27">
        <v>1308947.5297393801</v>
      </c>
      <c r="AM1188" s="27">
        <v>0</v>
      </c>
      <c r="AN1188" s="27">
        <v>35508342.198242202</v>
      </c>
      <c r="AO1188" s="27">
        <v>71663925.709960893</v>
      </c>
      <c r="AP1188" s="27">
        <v>0</v>
      </c>
      <c r="AQ1188" s="27">
        <v>7815425.2147216797</v>
      </c>
      <c r="AR1188" s="27">
        <v>6261312.9064331101</v>
      </c>
      <c r="AS1188" s="27">
        <v>10961129.418457</v>
      </c>
      <c r="AT1188" s="27">
        <v>0</v>
      </c>
      <c r="AU1188" s="27">
        <v>0</v>
      </c>
      <c r="AV1188" s="27">
        <v>119851295.43261699</v>
      </c>
      <c r="AW1188" s="27">
        <v>67199.714235305801</v>
      </c>
      <c r="AX1188" s="27">
        <v>186769.531080246</v>
      </c>
      <c r="AY1188" s="27">
        <v>24438910.216552701</v>
      </c>
      <c r="AZ1188" s="27">
        <v>11772130.0198975</v>
      </c>
      <c r="BA1188" s="27">
        <v>0</v>
      </c>
      <c r="BB1188" s="27">
        <v>34694620.386230499</v>
      </c>
      <c r="BC1188" s="27">
        <v>8405576.90625</v>
      </c>
      <c r="BD1188" s="27">
        <v>0</v>
      </c>
      <c r="BE1188" s="27">
        <v>11000692.522216801</v>
      </c>
      <c r="BF1188" s="27">
        <v>0</v>
      </c>
      <c r="BG1188" s="27">
        <v>119973250.96386699</v>
      </c>
      <c r="BH1188" s="27">
        <v>15429754.9421387</v>
      </c>
      <c r="BI1188" s="27">
        <v>0</v>
      </c>
      <c r="BJ1188" s="27">
        <v>2674423.3854675302</v>
      </c>
      <c r="BK1188" s="27">
        <v>2312099.6795654302</v>
      </c>
      <c r="BL1188" s="27">
        <v>0</v>
      </c>
      <c r="BM1188" s="27">
        <v>0</v>
      </c>
      <c r="BN1188" s="27">
        <v>0</v>
      </c>
      <c r="BO1188" s="27">
        <v>0</v>
      </c>
      <c r="BP1188" s="27">
        <v>0</v>
      </c>
      <c r="BQ1188" s="27">
        <v>0</v>
      </c>
      <c r="BR1188" s="27">
        <v>7825879.4924316397</v>
      </c>
      <c r="BS1188" s="27">
        <v>4367550.9298706101</v>
      </c>
      <c r="BT1188" s="27">
        <v>0</v>
      </c>
      <c r="BU1188" s="27">
        <v>1909528.6499939</v>
      </c>
      <c r="BV1188" s="27">
        <v>3661787.26776123</v>
      </c>
      <c r="BW1188" s="27">
        <v>0</v>
      </c>
      <c r="BX1188" s="27">
        <v>771426.88949584996</v>
      </c>
      <c r="BY1188" s="27">
        <v>0</v>
      </c>
      <c r="BZ1188" s="27">
        <v>0</v>
      </c>
      <c r="CA1188" s="27">
        <v>152873.97601890599</v>
      </c>
      <c r="CB1188" s="27">
        <v>7929930.5011596698</v>
      </c>
      <c r="CC1188" s="27">
        <v>79566534.260742202</v>
      </c>
      <c r="CD1188" s="27">
        <v>18055194.674804699</v>
      </c>
      <c r="CE1188" s="27">
        <v>8662.8014323711395</v>
      </c>
      <c r="CF1188" s="27">
        <v>1307032.8230590799</v>
      </c>
      <c r="CG1188" s="27">
        <v>10987077.0308838</v>
      </c>
      <c r="CH1188" s="27">
        <v>771426.88949584996</v>
      </c>
      <c r="CI1188" s="27">
        <v>161530.519672394</v>
      </c>
      <c r="CJ1188" s="27">
        <v>9236937.9761962909</v>
      </c>
      <c r="CK1188" s="27">
        <v>90563218.152343795</v>
      </c>
      <c r="CL1188" s="27">
        <v>18918806.785888702</v>
      </c>
      <c r="CM1188" s="27">
        <v>273413.08134460403</v>
      </c>
      <c r="CN1188" s="27">
        <v>44750928.341796897</v>
      </c>
      <c r="CO1188" s="27">
        <v>210530696.13867199</v>
      </c>
      <c r="CP1188" s="27">
        <v>18918806.785888702</v>
      </c>
      <c r="CQ1188" s="27">
        <v>0</v>
      </c>
      <c r="CR1188" s="27">
        <v>0</v>
      </c>
      <c r="CS1188" s="27">
        <v>0</v>
      </c>
      <c r="CT1188" s="27">
        <v>0</v>
      </c>
    </row>
    <row r="1189" spans="1:98">
      <c r="A1189" s="104" t="s">
        <v>73</v>
      </c>
      <c r="B1189" s="132">
        <v>41974</v>
      </c>
      <c r="C1189" s="27">
        <v>136353.95510101301</v>
      </c>
      <c r="D1189" s="27">
        <v>0</v>
      </c>
      <c r="E1189" s="27">
        <v>16293.153963446601</v>
      </c>
      <c r="F1189" s="27">
        <v>14996.625662446</v>
      </c>
      <c r="G1189" s="27">
        <v>8577.6599673032797</v>
      </c>
      <c r="H1189" s="27">
        <v>0</v>
      </c>
      <c r="I1189" s="27">
        <v>0</v>
      </c>
      <c r="J1189" s="27">
        <v>111530.297753334</v>
      </c>
      <c r="K1189" s="27">
        <v>85.246694866567907</v>
      </c>
      <c r="L1189" s="27">
        <v>488.18977607786701</v>
      </c>
      <c r="M1189" s="27">
        <v>50275.911653995499</v>
      </c>
      <c r="N1189" s="27">
        <v>10149.4209799767</v>
      </c>
      <c r="O1189" s="27">
        <v>0</v>
      </c>
      <c r="P1189" s="27">
        <v>85607.564304351807</v>
      </c>
      <c r="Q1189" s="27">
        <v>6344.2711186408997</v>
      </c>
      <c r="R1189" s="27">
        <v>0</v>
      </c>
      <c r="S1189" s="27">
        <v>8551.3438434600794</v>
      </c>
      <c r="T1189" s="27">
        <v>0</v>
      </c>
      <c r="U1189" s="27">
        <v>111605.230065346</v>
      </c>
      <c r="V1189" s="27">
        <v>7010879.0592040997</v>
      </c>
      <c r="W1189" s="27">
        <v>0</v>
      </c>
      <c r="X1189" s="27">
        <v>861873.45858001697</v>
      </c>
      <c r="Y1189" s="27">
        <v>701277.89294433605</v>
      </c>
      <c r="Z1189" s="27">
        <v>1296312.08268738</v>
      </c>
      <c r="AA1189" s="27">
        <v>0</v>
      </c>
      <c r="AB1189" s="27">
        <v>0</v>
      </c>
      <c r="AC1189" s="27">
        <v>34809679.234863304</v>
      </c>
      <c r="AD1189" s="27">
        <v>9956.8434962034207</v>
      </c>
      <c r="AE1189" s="27">
        <v>16391.077525615699</v>
      </c>
      <c r="AF1189" s="27">
        <v>2323090.4494628902</v>
      </c>
      <c r="AG1189" s="27">
        <v>1290719.8667755099</v>
      </c>
      <c r="AH1189" s="27">
        <v>0</v>
      </c>
      <c r="AI1189" s="27">
        <v>3307898.2591857901</v>
      </c>
      <c r="AJ1189" s="27">
        <v>938670.37757110596</v>
      </c>
      <c r="AK1189" s="27">
        <v>0</v>
      </c>
      <c r="AL1189" s="27">
        <v>1288050.5102996801</v>
      </c>
      <c r="AM1189" s="27">
        <v>0</v>
      </c>
      <c r="AN1189" s="27">
        <v>35086983.7255859</v>
      </c>
      <c r="AO1189" s="27">
        <v>71467479.241210893</v>
      </c>
      <c r="AP1189" s="27">
        <v>0</v>
      </c>
      <c r="AQ1189" s="27">
        <v>7689136.2396240197</v>
      </c>
      <c r="AR1189" s="27">
        <v>6137114.96484375</v>
      </c>
      <c r="AS1189" s="27">
        <v>10990491.997558599</v>
      </c>
      <c r="AT1189" s="27">
        <v>0</v>
      </c>
      <c r="AU1189" s="27">
        <v>0</v>
      </c>
      <c r="AV1189" s="27">
        <v>118171832.15918</v>
      </c>
      <c r="AW1189" s="27">
        <v>32933.130286216699</v>
      </c>
      <c r="AX1189" s="27">
        <v>145147.43167114299</v>
      </c>
      <c r="AY1189" s="27">
        <v>24576014.271972701</v>
      </c>
      <c r="AZ1189" s="27">
        <v>11678212.6800537</v>
      </c>
      <c r="BA1189" s="27">
        <v>0</v>
      </c>
      <c r="BB1189" s="27">
        <v>34448220.126464799</v>
      </c>
      <c r="BC1189" s="27">
        <v>8516684.2730712909</v>
      </c>
      <c r="BD1189" s="27">
        <v>0</v>
      </c>
      <c r="BE1189" s="27">
        <v>10884329.6335449</v>
      </c>
      <c r="BF1189" s="27">
        <v>0</v>
      </c>
      <c r="BG1189" s="27">
        <v>119357392.42089801</v>
      </c>
      <c r="BH1189" s="27">
        <v>15441206.7418213</v>
      </c>
      <c r="BI1189" s="27">
        <v>0</v>
      </c>
      <c r="BJ1189" s="27">
        <v>2646599.8382568401</v>
      </c>
      <c r="BK1189" s="27">
        <v>2280503.3222045898</v>
      </c>
      <c r="BL1189" s="27">
        <v>0</v>
      </c>
      <c r="BM1189" s="27">
        <v>0</v>
      </c>
      <c r="BN1189" s="27">
        <v>0</v>
      </c>
      <c r="BO1189" s="27">
        <v>0</v>
      </c>
      <c r="BP1189" s="27">
        <v>0</v>
      </c>
      <c r="BQ1189" s="27">
        <v>0</v>
      </c>
      <c r="BR1189" s="27">
        <v>7889315.00036621</v>
      </c>
      <c r="BS1189" s="27">
        <v>4333734.4146118201</v>
      </c>
      <c r="BT1189" s="27">
        <v>0</v>
      </c>
      <c r="BU1189" s="27">
        <v>2379974.2099609398</v>
      </c>
      <c r="BV1189" s="27">
        <v>3706129.7785949698</v>
      </c>
      <c r="BW1189" s="27">
        <v>0</v>
      </c>
      <c r="BX1189" s="27">
        <v>875094.239349365</v>
      </c>
      <c r="BY1189" s="27">
        <v>0</v>
      </c>
      <c r="BZ1189" s="27">
        <v>0</v>
      </c>
      <c r="CA1189" s="27">
        <v>152595.499481201</v>
      </c>
      <c r="CB1189" s="27">
        <v>7869903.3534545898</v>
      </c>
      <c r="CC1189" s="27">
        <v>79202347.489257798</v>
      </c>
      <c r="CD1189" s="27">
        <v>18108296.125</v>
      </c>
      <c r="CE1189" s="27">
        <v>8585.2525614499991</v>
      </c>
      <c r="CF1189" s="27">
        <v>1293232.30076599</v>
      </c>
      <c r="CG1189" s="27">
        <v>10944880.403930699</v>
      </c>
      <c r="CH1189" s="27">
        <v>875094.239349365</v>
      </c>
      <c r="CI1189" s="27">
        <v>161174.438396454</v>
      </c>
      <c r="CJ1189" s="27">
        <v>9166423.73583984</v>
      </c>
      <c r="CK1189" s="27">
        <v>90182441.270507798</v>
      </c>
      <c r="CL1189" s="27">
        <v>18971253.6640625</v>
      </c>
      <c r="CM1189" s="27">
        <v>271690.65029907197</v>
      </c>
      <c r="CN1189" s="27">
        <v>44239706.823730499</v>
      </c>
      <c r="CO1189" s="27">
        <v>209439443.33398399</v>
      </c>
      <c r="CP1189" s="27">
        <v>18971253.6640625</v>
      </c>
      <c r="CQ1189" s="27">
        <v>0</v>
      </c>
      <c r="CR1189" s="27">
        <v>0</v>
      </c>
      <c r="CS1189" s="27">
        <v>0</v>
      </c>
      <c r="CT1189" s="27">
        <v>0</v>
      </c>
    </row>
    <row r="1190" spans="1:98">
      <c r="A1190" s="104" t="s">
        <v>73</v>
      </c>
      <c r="B1190" s="132">
        <v>42064</v>
      </c>
      <c r="C1190" s="27">
        <v>135516.34194946301</v>
      </c>
      <c r="D1190" s="27">
        <v>0</v>
      </c>
      <c r="E1190" s="27">
        <v>16020.7789663076</v>
      </c>
      <c r="F1190" s="27">
        <v>14722.259448647501</v>
      </c>
      <c r="G1190" s="27">
        <v>8665.9533200263995</v>
      </c>
      <c r="H1190" s="27">
        <v>0</v>
      </c>
      <c r="I1190" s="27">
        <v>0</v>
      </c>
      <c r="J1190" s="27">
        <v>111338.925638199</v>
      </c>
      <c r="K1190" s="27">
        <v>67.711752192117302</v>
      </c>
      <c r="L1190" s="27">
        <v>414.146261360496</v>
      </c>
      <c r="M1190" s="27">
        <v>50154.177834987597</v>
      </c>
      <c r="N1190" s="27">
        <v>10016.169214129401</v>
      </c>
      <c r="O1190" s="27">
        <v>0</v>
      </c>
      <c r="P1190" s="27">
        <v>84506.594051361099</v>
      </c>
      <c r="Q1190" s="27">
        <v>6296.2602435946501</v>
      </c>
      <c r="R1190" s="27">
        <v>0</v>
      </c>
      <c r="S1190" s="27">
        <v>8649.3325185775793</v>
      </c>
      <c r="T1190" s="27">
        <v>0</v>
      </c>
      <c r="U1190" s="27">
        <v>111651.72263813</v>
      </c>
      <c r="V1190" s="27">
        <v>6908183.1591186495</v>
      </c>
      <c r="W1190" s="27">
        <v>0</v>
      </c>
      <c r="X1190" s="27">
        <v>839601.90145874</v>
      </c>
      <c r="Y1190" s="27">
        <v>686980.73844909703</v>
      </c>
      <c r="Z1190" s="27">
        <v>1290678.3457794201</v>
      </c>
      <c r="AA1190" s="27">
        <v>0</v>
      </c>
      <c r="AB1190" s="27">
        <v>0</v>
      </c>
      <c r="AC1190" s="27">
        <v>35193136.5849609</v>
      </c>
      <c r="AD1190" s="27">
        <v>8036.3960300684003</v>
      </c>
      <c r="AE1190" s="27">
        <v>13846.574175834699</v>
      </c>
      <c r="AF1190" s="27">
        <v>2309404.02035522</v>
      </c>
      <c r="AG1190" s="27">
        <v>1258346.7366333001</v>
      </c>
      <c r="AH1190" s="27">
        <v>0</v>
      </c>
      <c r="AI1190" s="27">
        <v>3241154.5394897498</v>
      </c>
      <c r="AJ1190" s="27">
        <v>923716.05816650402</v>
      </c>
      <c r="AK1190" s="27">
        <v>0</v>
      </c>
      <c r="AL1190" s="27">
        <v>1287448.80151367</v>
      </c>
      <c r="AM1190" s="27">
        <v>0</v>
      </c>
      <c r="AN1190" s="27">
        <v>35068082.301757798</v>
      </c>
      <c r="AO1190" s="27">
        <v>70804785.467773393</v>
      </c>
      <c r="AP1190" s="27">
        <v>0</v>
      </c>
      <c r="AQ1190" s="27">
        <v>7472582.3989868201</v>
      </c>
      <c r="AR1190" s="27">
        <v>5986126.81787109</v>
      </c>
      <c r="AS1190" s="27">
        <v>10990278.2298584</v>
      </c>
      <c r="AT1190" s="27">
        <v>0</v>
      </c>
      <c r="AU1190" s="27">
        <v>0</v>
      </c>
      <c r="AV1190" s="27">
        <v>120162142.384766</v>
      </c>
      <c r="AW1190" s="27">
        <v>26544.446009159099</v>
      </c>
      <c r="AX1190" s="27">
        <v>108878.80277156799</v>
      </c>
      <c r="AY1190" s="27">
        <v>24500088.644531298</v>
      </c>
      <c r="AZ1190" s="27">
        <v>11439235.0633545</v>
      </c>
      <c r="BA1190" s="27">
        <v>0</v>
      </c>
      <c r="BB1190" s="27">
        <v>33789437.268066399</v>
      </c>
      <c r="BC1190" s="27">
        <v>8381700.2540893601</v>
      </c>
      <c r="BD1190" s="27">
        <v>0</v>
      </c>
      <c r="BE1190" s="27">
        <v>10953767.7692871</v>
      </c>
      <c r="BF1190" s="27">
        <v>0</v>
      </c>
      <c r="BG1190" s="27">
        <v>119644550.65625</v>
      </c>
      <c r="BH1190" s="27">
        <v>15402752.900634799</v>
      </c>
      <c r="BI1190" s="27">
        <v>0</v>
      </c>
      <c r="BJ1190" s="27">
        <v>2633801.3738403302</v>
      </c>
      <c r="BK1190" s="27">
        <v>2269639.5076599098</v>
      </c>
      <c r="BL1190" s="27">
        <v>0</v>
      </c>
      <c r="BM1190" s="27">
        <v>0</v>
      </c>
      <c r="BN1190" s="27">
        <v>0</v>
      </c>
      <c r="BO1190" s="27">
        <v>0</v>
      </c>
      <c r="BP1190" s="27">
        <v>0</v>
      </c>
      <c r="BQ1190" s="27">
        <v>0</v>
      </c>
      <c r="BR1190" s="27">
        <v>7826984.7559204102</v>
      </c>
      <c r="BS1190" s="27">
        <v>4265551.2612915002</v>
      </c>
      <c r="BT1190" s="27">
        <v>0</v>
      </c>
      <c r="BU1190" s="27">
        <v>2333776.2799682599</v>
      </c>
      <c r="BV1190" s="27">
        <v>3676121.1496887198</v>
      </c>
      <c r="BW1190" s="27">
        <v>0</v>
      </c>
      <c r="BX1190" s="27">
        <v>995932.42861175502</v>
      </c>
      <c r="BY1190" s="27">
        <v>0</v>
      </c>
      <c r="BZ1190" s="27">
        <v>0</v>
      </c>
      <c r="CA1190" s="27">
        <v>151381.757238388</v>
      </c>
      <c r="CB1190" s="27">
        <v>7746474.3942871103</v>
      </c>
      <c r="CC1190" s="27">
        <v>78240480.700195298</v>
      </c>
      <c r="CD1190" s="27">
        <v>18038775.607421901</v>
      </c>
      <c r="CE1190" s="27">
        <v>8663.7792420387304</v>
      </c>
      <c r="CF1190" s="27">
        <v>1290202.2367095901</v>
      </c>
      <c r="CG1190" s="27">
        <v>10974985.997924799</v>
      </c>
      <c r="CH1190" s="27">
        <v>995932.42861175502</v>
      </c>
      <c r="CI1190" s="27">
        <v>160034.627433777</v>
      </c>
      <c r="CJ1190" s="27">
        <v>9035372.1972656306</v>
      </c>
      <c r="CK1190" s="27">
        <v>89186231.190429702</v>
      </c>
      <c r="CL1190" s="27">
        <v>18986419.294189502</v>
      </c>
      <c r="CM1190" s="27">
        <v>270683.17412185698</v>
      </c>
      <c r="CN1190" s="27">
        <v>44110561.1015625</v>
      </c>
      <c r="CO1190" s="27">
        <v>209084237.84179699</v>
      </c>
      <c r="CP1190" s="27">
        <v>18986419.294189502</v>
      </c>
      <c r="CQ1190" s="27">
        <v>0</v>
      </c>
      <c r="CR1190" s="27">
        <v>0</v>
      </c>
      <c r="CS1190" s="27">
        <v>0</v>
      </c>
      <c r="CT1190" s="27">
        <v>0</v>
      </c>
    </row>
    <row r="1191" spans="1:98">
      <c r="A1191" s="104" t="s">
        <v>73</v>
      </c>
      <c r="B1191" s="132">
        <v>42156</v>
      </c>
      <c r="C1191" s="27">
        <v>135562.53944778399</v>
      </c>
      <c r="D1191" s="27">
        <v>0</v>
      </c>
      <c r="E1191" s="27">
        <v>15747.7629747391</v>
      </c>
      <c r="F1191" s="27">
        <v>14404.820655465101</v>
      </c>
      <c r="G1191" s="27">
        <v>8740.3141288757306</v>
      </c>
      <c r="H1191" s="27">
        <v>0</v>
      </c>
      <c r="I1191" s="27">
        <v>0</v>
      </c>
      <c r="J1191" s="27">
        <v>111673.595052719</v>
      </c>
      <c r="K1191" s="27">
        <v>57.868653366807798</v>
      </c>
      <c r="L1191" s="27">
        <v>399.129072356969</v>
      </c>
      <c r="M1191" s="27">
        <v>50312.437490940101</v>
      </c>
      <c r="N1191" s="27">
        <v>9897.3514593839609</v>
      </c>
      <c r="O1191" s="27">
        <v>0</v>
      </c>
      <c r="P1191" s="27">
        <v>83923.410758972197</v>
      </c>
      <c r="Q1191" s="27">
        <v>6238.4514266848601</v>
      </c>
      <c r="R1191" s="27">
        <v>0</v>
      </c>
      <c r="S1191" s="27">
        <v>8738.0670558214206</v>
      </c>
      <c r="T1191" s="27">
        <v>0</v>
      </c>
      <c r="U1191" s="27">
        <v>111619.39939212801</v>
      </c>
      <c r="V1191" s="27">
        <v>6894607.1906127902</v>
      </c>
      <c r="W1191" s="27">
        <v>0</v>
      </c>
      <c r="X1191" s="27">
        <v>805005.04641723598</v>
      </c>
      <c r="Y1191" s="27">
        <v>657714.63066864002</v>
      </c>
      <c r="Z1191" s="27">
        <v>1287247.2231292699</v>
      </c>
      <c r="AA1191" s="27">
        <v>0</v>
      </c>
      <c r="AB1191" s="27">
        <v>0</v>
      </c>
      <c r="AC1191" s="27">
        <v>35250113.948242202</v>
      </c>
      <c r="AD1191" s="27">
        <v>7199.2947486043004</v>
      </c>
      <c r="AE1191" s="27">
        <v>14969.5728120804</v>
      </c>
      <c r="AF1191" s="27">
        <v>2326210.5527648898</v>
      </c>
      <c r="AG1191" s="27">
        <v>1230256.7301483201</v>
      </c>
      <c r="AH1191" s="27">
        <v>0</v>
      </c>
      <c r="AI1191" s="27">
        <v>3206065.6343994099</v>
      </c>
      <c r="AJ1191" s="27">
        <v>912101.33991241502</v>
      </c>
      <c r="AK1191" s="27">
        <v>0</v>
      </c>
      <c r="AL1191" s="27">
        <v>1287708.6571655299</v>
      </c>
      <c r="AM1191" s="27">
        <v>0</v>
      </c>
      <c r="AN1191" s="27">
        <v>35050772.9921875</v>
      </c>
      <c r="AO1191" s="27">
        <v>71076896.828125</v>
      </c>
      <c r="AP1191" s="27">
        <v>0</v>
      </c>
      <c r="AQ1191" s="27">
        <v>7169717.8432006799</v>
      </c>
      <c r="AR1191" s="27">
        <v>5703024.8957519503</v>
      </c>
      <c r="AS1191" s="27">
        <v>10946166.557006801</v>
      </c>
      <c r="AT1191" s="27">
        <v>0</v>
      </c>
      <c r="AU1191" s="27">
        <v>0</v>
      </c>
      <c r="AV1191" s="27">
        <v>121298269.987305</v>
      </c>
      <c r="AW1191" s="27">
        <v>23837.6793088913</v>
      </c>
      <c r="AX1191" s="27">
        <v>128604.335866928</v>
      </c>
      <c r="AY1191" s="27">
        <v>24825208.824462902</v>
      </c>
      <c r="AZ1191" s="27">
        <v>11224442.178466801</v>
      </c>
      <c r="BA1191" s="27">
        <v>0</v>
      </c>
      <c r="BB1191" s="27">
        <v>33638958.794921897</v>
      </c>
      <c r="BC1191" s="27">
        <v>8303532.86962891</v>
      </c>
      <c r="BD1191" s="27">
        <v>0</v>
      </c>
      <c r="BE1191" s="27">
        <v>10993451.3005371</v>
      </c>
      <c r="BF1191" s="27">
        <v>0</v>
      </c>
      <c r="BG1191" s="27">
        <v>120619049.23242199</v>
      </c>
      <c r="BH1191" s="27">
        <v>15506166.423583999</v>
      </c>
      <c r="BI1191" s="27">
        <v>0</v>
      </c>
      <c r="BJ1191" s="27">
        <v>2568666.2698669401</v>
      </c>
      <c r="BK1191" s="27">
        <v>2198839.9909057599</v>
      </c>
      <c r="BL1191" s="27">
        <v>0</v>
      </c>
      <c r="BM1191" s="27">
        <v>0</v>
      </c>
      <c r="BN1191" s="27">
        <v>0</v>
      </c>
      <c r="BO1191" s="27">
        <v>0</v>
      </c>
      <c r="BP1191" s="27">
        <v>0</v>
      </c>
      <c r="BQ1191" s="27">
        <v>0</v>
      </c>
      <c r="BR1191" s="27">
        <v>7955881.1148681603</v>
      </c>
      <c r="BS1191" s="27">
        <v>4196624.7686157199</v>
      </c>
      <c r="BT1191" s="27">
        <v>0</v>
      </c>
      <c r="BU1191" s="27">
        <v>2345248.9199829102</v>
      </c>
      <c r="BV1191" s="27">
        <v>3652396.2002258301</v>
      </c>
      <c r="BW1191" s="27">
        <v>0</v>
      </c>
      <c r="BX1191" s="27">
        <v>1003996.09859467</v>
      </c>
      <c r="BY1191" s="27">
        <v>0</v>
      </c>
      <c r="BZ1191" s="27">
        <v>0</v>
      </c>
      <c r="CA1191" s="27">
        <v>151200.05151939401</v>
      </c>
      <c r="CB1191" s="27">
        <v>7699664.5194091797</v>
      </c>
      <c r="CC1191" s="27">
        <v>78182917.081054702</v>
      </c>
      <c r="CD1191" s="27">
        <v>18095688.740966801</v>
      </c>
      <c r="CE1191" s="27">
        <v>8731.3608752489108</v>
      </c>
      <c r="CF1191" s="27">
        <v>1289315.3656921401</v>
      </c>
      <c r="CG1191" s="27">
        <v>10984804.7581787</v>
      </c>
      <c r="CH1191" s="27">
        <v>1003996.09859467</v>
      </c>
      <c r="CI1191" s="27">
        <v>159962.23208046</v>
      </c>
      <c r="CJ1191" s="27">
        <v>8987202.5770263709</v>
      </c>
      <c r="CK1191" s="27">
        <v>89157060.691406295</v>
      </c>
      <c r="CL1191" s="27">
        <v>19069057.0554199</v>
      </c>
      <c r="CM1191" s="27">
        <v>270475.18048095697</v>
      </c>
      <c r="CN1191" s="27">
        <v>44044224.454589799</v>
      </c>
      <c r="CO1191" s="27">
        <v>209620055.328125</v>
      </c>
      <c r="CP1191" s="27">
        <v>19069057.0554199</v>
      </c>
      <c r="CQ1191" s="27">
        <v>0</v>
      </c>
      <c r="CR1191" s="27">
        <v>0</v>
      </c>
      <c r="CS1191" s="27">
        <v>0</v>
      </c>
      <c r="CT1191" s="27">
        <v>0</v>
      </c>
    </row>
    <row r="1192" spans="1:98">
      <c r="A1192" s="104" t="s">
        <v>73</v>
      </c>
      <c r="B1192" s="132">
        <v>42248</v>
      </c>
      <c r="C1192" s="27">
        <v>135157.083827972</v>
      </c>
      <c r="D1192" s="27">
        <v>0</v>
      </c>
      <c r="E1192" s="27">
        <v>15724.416426539399</v>
      </c>
      <c r="F1192" s="27">
        <v>14568.8098157644</v>
      </c>
      <c r="G1192" s="27">
        <v>8820.1798354387302</v>
      </c>
      <c r="H1192" s="27">
        <v>0</v>
      </c>
      <c r="I1192" s="27">
        <v>0</v>
      </c>
      <c r="J1192" s="27">
        <v>111538.75767612499</v>
      </c>
      <c r="K1192" s="27">
        <v>46.662208782974602</v>
      </c>
      <c r="L1192" s="27">
        <v>442.18329679593398</v>
      </c>
      <c r="M1192" s="27">
        <v>50177.213833332098</v>
      </c>
      <c r="N1192" s="27">
        <v>9854.1281700134296</v>
      </c>
      <c r="O1192" s="27">
        <v>0</v>
      </c>
      <c r="P1192" s="27">
        <v>84736.006292343096</v>
      </c>
      <c r="Q1192" s="27">
        <v>6210.8950836062404</v>
      </c>
      <c r="R1192" s="27">
        <v>0</v>
      </c>
      <c r="S1192" s="27">
        <v>8809.2590943574905</v>
      </c>
      <c r="T1192" s="27">
        <v>0</v>
      </c>
      <c r="U1192" s="27">
        <v>111404.183152199</v>
      </c>
      <c r="V1192" s="27">
        <v>6849233.8478393601</v>
      </c>
      <c r="W1192" s="27">
        <v>0</v>
      </c>
      <c r="X1192" s="27">
        <v>793922.73867797898</v>
      </c>
      <c r="Y1192" s="27">
        <v>648850.87568664597</v>
      </c>
      <c r="Z1192" s="27">
        <v>1289066.0675353999</v>
      </c>
      <c r="AA1192" s="27">
        <v>0</v>
      </c>
      <c r="AB1192" s="27">
        <v>0</v>
      </c>
      <c r="AC1192" s="27">
        <v>34852781.379394501</v>
      </c>
      <c r="AD1192" s="27">
        <v>5969.4718212485304</v>
      </c>
      <c r="AE1192" s="27">
        <v>22174.9792785645</v>
      </c>
      <c r="AF1192" s="27">
        <v>2316189.07922363</v>
      </c>
      <c r="AG1192" s="27">
        <v>1219222.6307983401</v>
      </c>
      <c r="AH1192" s="27">
        <v>0</v>
      </c>
      <c r="AI1192" s="27">
        <v>3190960.3435974098</v>
      </c>
      <c r="AJ1192" s="27">
        <v>902635.648620605</v>
      </c>
      <c r="AK1192" s="27">
        <v>0</v>
      </c>
      <c r="AL1192" s="27">
        <v>1292816.2366943399</v>
      </c>
      <c r="AM1192" s="27">
        <v>0</v>
      </c>
      <c r="AN1192" s="27">
        <v>34914060.905761696</v>
      </c>
      <c r="AO1192" s="27">
        <v>70728978.516601607</v>
      </c>
      <c r="AP1192" s="27">
        <v>0</v>
      </c>
      <c r="AQ1192" s="27">
        <v>7157616.7832031297</v>
      </c>
      <c r="AR1192" s="27">
        <v>5769785.4149169903</v>
      </c>
      <c r="AS1192" s="27">
        <v>10973788.6798096</v>
      </c>
      <c r="AT1192" s="27">
        <v>0</v>
      </c>
      <c r="AU1192" s="27">
        <v>0</v>
      </c>
      <c r="AV1192" s="27">
        <v>120104249.993164</v>
      </c>
      <c r="AW1192" s="27">
        <v>19787.833323240298</v>
      </c>
      <c r="AX1192" s="27">
        <v>165396.82440376299</v>
      </c>
      <c r="AY1192" s="27">
        <v>24765787.666259799</v>
      </c>
      <c r="AZ1192" s="27">
        <v>11144179.561401401</v>
      </c>
      <c r="BA1192" s="27">
        <v>0</v>
      </c>
      <c r="BB1192" s="27">
        <v>33530322.423095699</v>
      </c>
      <c r="BC1192" s="27">
        <v>8232723.7567748995</v>
      </c>
      <c r="BD1192" s="27">
        <v>0</v>
      </c>
      <c r="BE1192" s="27">
        <v>11017829.5002441</v>
      </c>
      <c r="BF1192" s="27">
        <v>0</v>
      </c>
      <c r="BG1192" s="27">
        <v>120063792.825195</v>
      </c>
      <c r="BH1192" s="27">
        <v>15417705.126831099</v>
      </c>
      <c r="BI1192" s="27">
        <v>0</v>
      </c>
      <c r="BJ1192" s="27">
        <v>2535302.0429382301</v>
      </c>
      <c r="BK1192" s="27">
        <v>2174701.7477111798</v>
      </c>
      <c r="BL1192" s="27">
        <v>0</v>
      </c>
      <c r="BM1192" s="27">
        <v>0</v>
      </c>
      <c r="BN1192" s="27">
        <v>0</v>
      </c>
      <c r="BO1192" s="27">
        <v>0</v>
      </c>
      <c r="BP1192" s="27">
        <v>0</v>
      </c>
      <c r="BQ1192" s="27">
        <v>0</v>
      </c>
      <c r="BR1192" s="27">
        <v>7942836.6748657199</v>
      </c>
      <c r="BS1192" s="27">
        <v>4161006.10723877</v>
      </c>
      <c r="BT1192" s="27">
        <v>0</v>
      </c>
      <c r="BU1192" s="27">
        <v>1821441.39997864</v>
      </c>
      <c r="BV1192" s="27">
        <v>3642960.4463501</v>
      </c>
      <c r="BW1192" s="27">
        <v>0</v>
      </c>
      <c r="BX1192" s="27">
        <v>835563.22888946498</v>
      </c>
      <c r="BY1192" s="27">
        <v>0</v>
      </c>
      <c r="BZ1192" s="27">
        <v>0</v>
      </c>
      <c r="CA1192" s="27">
        <v>151187.052396774</v>
      </c>
      <c r="CB1192" s="27">
        <v>7645640.2695922898</v>
      </c>
      <c r="CC1192" s="27">
        <v>77930321.119140595</v>
      </c>
      <c r="CD1192" s="27">
        <v>17893199.481201202</v>
      </c>
      <c r="CE1192" s="27">
        <v>8820.8335188627207</v>
      </c>
      <c r="CF1192" s="27">
        <v>1290302.5589447001</v>
      </c>
      <c r="CG1192" s="27">
        <v>11005163.6015625</v>
      </c>
      <c r="CH1192" s="27">
        <v>835563.22888946498</v>
      </c>
      <c r="CI1192" s="27">
        <v>159991.001886368</v>
      </c>
      <c r="CJ1192" s="27">
        <v>8936428.2410888709</v>
      </c>
      <c r="CK1192" s="27">
        <v>88946705.362304702</v>
      </c>
      <c r="CL1192" s="27">
        <v>18829417.703125</v>
      </c>
      <c r="CM1192" s="27">
        <v>270117.42111587501</v>
      </c>
      <c r="CN1192" s="27">
        <v>43855787.584472701</v>
      </c>
      <c r="CO1192" s="27">
        <v>209061532.53906301</v>
      </c>
      <c r="CP1192" s="27">
        <v>18829417.703125</v>
      </c>
      <c r="CQ1192" s="27">
        <v>0</v>
      </c>
      <c r="CR1192" s="27">
        <v>0</v>
      </c>
      <c r="CS1192" s="27">
        <v>0</v>
      </c>
      <c r="CT1192" s="27">
        <v>0</v>
      </c>
    </row>
    <row r="1193" spans="1:98">
      <c r="A1193" s="104" t="s">
        <v>73</v>
      </c>
      <c r="B1193" s="132">
        <v>42339</v>
      </c>
      <c r="C1193" s="27">
        <v>134922.497631073</v>
      </c>
      <c r="D1193" s="27">
        <v>0</v>
      </c>
      <c r="E1193" s="27">
        <v>15319.051133274999</v>
      </c>
      <c r="F1193" s="27">
        <v>14079.210439682</v>
      </c>
      <c r="G1193" s="27">
        <v>8933.0050941705704</v>
      </c>
      <c r="H1193" s="27">
        <v>0</v>
      </c>
      <c r="I1193" s="27">
        <v>0</v>
      </c>
      <c r="J1193" s="27">
        <v>110745.866306305</v>
      </c>
      <c r="K1193" s="27">
        <v>45.806968434713802</v>
      </c>
      <c r="L1193" s="27">
        <v>456.10775376856299</v>
      </c>
      <c r="M1193" s="27">
        <v>50255.598109722101</v>
      </c>
      <c r="N1193" s="27">
        <v>9845.3890546560306</v>
      </c>
      <c r="O1193" s="27">
        <v>0</v>
      </c>
      <c r="P1193" s="27">
        <v>83769.467082023606</v>
      </c>
      <c r="Q1193" s="27">
        <v>6136.86985695362</v>
      </c>
      <c r="R1193" s="27">
        <v>0</v>
      </c>
      <c r="S1193" s="27">
        <v>8918.7957522869092</v>
      </c>
      <c r="T1193" s="27">
        <v>0</v>
      </c>
      <c r="U1193" s="27">
        <v>110822.12185192099</v>
      </c>
      <c r="V1193" s="27">
        <v>6818394.9451904297</v>
      </c>
      <c r="W1193" s="27">
        <v>0</v>
      </c>
      <c r="X1193" s="27">
        <v>753172.90502929699</v>
      </c>
      <c r="Y1193" s="27">
        <v>615143.43760681199</v>
      </c>
      <c r="Z1193" s="27">
        <v>1299321.2338256801</v>
      </c>
      <c r="AA1193" s="27">
        <v>0</v>
      </c>
      <c r="AB1193" s="27">
        <v>0</v>
      </c>
      <c r="AC1193" s="27">
        <v>34334108.5771484</v>
      </c>
      <c r="AD1193" s="27">
        <v>4514.3714247941998</v>
      </c>
      <c r="AE1193" s="27">
        <v>16101.272308707201</v>
      </c>
      <c r="AF1193" s="27">
        <v>2324588.2182311998</v>
      </c>
      <c r="AG1193" s="27">
        <v>1192725.77824402</v>
      </c>
      <c r="AH1193" s="27">
        <v>0</v>
      </c>
      <c r="AI1193" s="27">
        <v>3164181.32525635</v>
      </c>
      <c r="AJ1193" s="27">
        <v>882502.35411834705</v>
      </c>
      <c r="AK1193" s="27">
        <v>0</v>
      </c>
      <c r="AL1193" s="27">
        <v>1291804.43830872</v>
      </c>
      <c r="AM1193" s="27">
        <v>0</v>
      </c>
      <c r="AN1193" s="27">
        <v>34685938.890136696</v>
      </c>
      <c r="AO1193" s="27">
        <v>70757265.788085893</v>
      </c>
      <c r="AP1193" s="27">
        <v>0</v>
      </c>
      <c r="AQ1193" s="27">
        <v>6743938.3436889602</v>
      </c>
      <c r="AR1193" s="27">
        <v>5391035.8972778302</v>
      </c>
      <c r="AS1193" s="27">
        <v>11177751.5942383</v>
      </c>
      <c r="AT1193" s="27">
        <v>0</v>
      </c>
      <c r="AU1193" s="27">
        <v>0</v>
      </c>
      <c r="AV1193" s="27">
        <v>118373554.353516</v>
      </c>
      <c r="AW1193" s="27">
        <v>15181.7505092621</v>
      </c>
      <c r="AX1193" s="27">
        <v>150045.13243865999</v>
      </c>
      <c r="AY1193" s="27">
        <v>24983476.279785201</v>
      </c>
      <c r="AZ1193" s="27">
        <v>10942408.919921899</v>
      </c>
      <c r="BA1193" s="27">
        <v>0</v>
      </c>
      <c r="BB1193" s="27">
        <v>33544601.037841801</v>
      </c>
      <c r="BC1193" s="27">
        <v>8091405.5663452102</v>
      </c>
      <c r="BD1193" s="27">
        <v>0</v>
      </c>
      <c r="BE1193" s="27">
        <v>11062588.0078125</v>
      </c>
      <c r="BF1193" s="27">
        <v>0</v>
      </c>
      <c r="BG1193" s="27">
        <v>119968531.402344</v>
      </c>
      <c r="BH1193" s="27">
        <v>16433400.708007799</v>
      </c>
      <c r="BI1193" s="27">
        <v>0</v>
      </c>
      <c r="BJ1193" s="27">
        <v>2504196.90734863</v>
      </c>
      <c r="BK1193" s="27">
        <v>2139379.0200195299</v>
      </c>
      <c r="BL1193" s="27">
        <v>0</v>
      </c>
      <c r="BM1193" s="27">
        <v>0</v>
      </c>
      <c r="BN1193" s="27">
        <v>0</v>
      </c>
      <c r="BO1193" s="27">
        <v>0</v>
      </c>
      <c r="BP1193" s="27">
        <v>0</v>
      </c>
      <c r="BQ1193" s="27">
        <v>0</v>
      </c>
      <c r="BR1193" s="27">
        <v>8047476.4605102502</v>
      </c>
      <c r="BS1193" s="27">
        <v>4085113.3150634798</v>
      </c>
      <c r="BT1193" s="27">
        <v>0</v>
      </c>
      <c r="BU1193" s="27">
        <v>3495835.2399597201</v>
      </c>
      <c r="BV1193" s="27">
        <v>3587047.2695007301</v>
      </c>
      <c r="BW1193" s="27">
        <v>0</v>
      </c>
      <c r="BX1193" s="27">
        <v>1398779.3261718799</v>
      </c>
      <c r="BY1193" s="27">
        <v>0</v>
      </c>
      <c r="BZ1193" s="27">
        <v>0</v>
      </c>
      <c r="CA1193" s="27">
        <v>150242.37724113499</v>
      </c>
      <c r="CB1193" s="27">
        <v>7574260.8434448196</v>
      </c>
      <c r="CC1193" s="27">
        <v>77559544.677734405</v>
      </c>
      <c r="CD1193" s="27">
        <v>18975949.6943359</v>
      </c>
      <c r="CE1193" s="27">
        <v>8940.1142020225507</v>
      </c>
      <c r="CF1193" s="27">
        <v>1296781.2841033901</v>
      </c>
      <c r="CG1193" s="27">
        <v>11121953.279663101</v>
      </c>
      <c r="CH1193" s="27">
        <v>1398779.3261718799</v>
      </c>
      <c r="CI1193" s="27">
        <v>159181.55444526699</v>
      </c>
      <c r="CJ1193" s="27">
        <v>8873153.2224121094</v>
      </c>
      <c r="CK1193" s="27">
        <v>88705953.442382798</v>
      </c>
      <c r="CL1193" s="27">
        <v>20354627.1010742</v>
      </c>
      <c r="CM1193" s="27">
        <v>268866.12978744501</v>
      </c>
      <c r="CN1193" s="27">
        <v>43541306.396484397</v>
      </c>
      <c r="CO1193" s="27">
        <v>208531840.30664101</v>
      </c>
      <c r="CP1193" s="27">
        <v>20354627.1010742</v>
      </c>
      <c r="CQ1193" s="27">
        <v>0</v>
      </c>
      <c r="CR1193" s="27">
        <v>0</v>
      </c>
      <c r="CS1193" s="27">
        <v>0</v>
      </c>
      <c r="CT1193" s="27">
        <v>0</v>
      </c>
    </row>
    <row r="1194" spans="1:98">
      <c r="A1194" s="104" t="s">
        <v>73</v>
      </c>
      <c r="B1194" s="132">
        <v>42430</v>
      </c>
      <c r="C1194" s="27">
        <v>134769.513450623</v>
      </c>
      <c r="D1194" s="27">
        <v>0</v>
      </c>
      <c r="E1194" s="27">
        <v>16160.524436593099</v>
      </c>
      <c r="F1194" s="27">
        <v>14920.006316184999</v>
      </c>
      <c r="G1194" s="27">
        <v>9085.7317398786508</v>
      </c>
      <c r="H1194" s="27">
        <v>0</v>
      </c>
      <c r="I1194" s="27">
        <v>0</v>
      </c>
      <c r="J1194" s="27">
        <v>110280.676544189</v>
      </c>
      <c r="K1194" s="27">
        <v>35.415338876657202</v>
      </c>
      <c r="L1194" s="27">
        <v>451.11450370773701</v>
      </c>
      <c r="M1194" s="27">
        <v>50116.959182739301</v>
      </c>
      <c r="N1194" s="27">
        <v>9832.6929662227594</v>
      </c>
      <c r="O1194" s="27">
        <v>0</v>
      </c>
      <c r="P1194" s="27">
        <v>84396.994355201707</v>
      </c>
      <c r="Q1194" s="27">
        <v>6046.6220880150804</v>
      </c>
      <c r="R1194" s="27">
        <v>0</v>
      </c>
      <c r="S1194" s="27">
        <v>9081.2326500415802</v>
      </c>
      <c r="T1194" s="27">
        <v>0</v>
      </c>
      <c r="U1194" s="27">
        <v>110642.839144707</v>
      </c>
      <c r="V1194" s="27">
        <v>6804263.4165649395</v>
      </c>
      <c r="W1194" s="27">
        <v>0</v>
      </c>
      <c r="X1194" s="27">
        <v>804272.23781585705</v>
      </c>
      <c r="Y1194" s="27">
        <v>667182.59899139404</v>
      </c>
      <c r="Z1194" s="27">
        <v>1316640.3899841299</v>
      </c>
      <c r="AA1194" s="27">
        <v>0</v>
      </c>
      <c r="AB1194" s="27">
        <v>0</v>
      </c>
      <c r="AC1194" s="27">
        <v>34882995.463378899</v>
      </c>
      <c r="AD1194" s="27">
        <v>2877.7372955381902</v>
      </c>
      <c r="AE1194" s="27">
        <v>12125.9256206751</v>
      </c>
      <c r="AF1194" s="27">
        <v>2311330.65542603</v>
      </c>
      <c r="AG1194" s="27">
        <v>1180877.8697204599</v>
      </c>
      <c r="AH1194" s="27">
        <v>0</v>
      </c>
      <c r="AI1194" s="27">
        <v>3217470.0466918899</v>
      </c>
      <c r="AJ1194" s="27">
        <v>879092.63127899205</v>
      </c>
      <c r="AK1194" s="27">
        <v>0</v>
      </c>
      <c r="AL1194" s="27">
        <v>1314961.80926514</v>
      </c>
      <c r="AM1194" s="27">
        <v>0</v>
      </c>
      <c r="AN1194" s="27">
        <v>34738247.590332001</v>
      </c>
      <c r="AO1194" s="27">
        <v>70920687.604492202</v>
      </c>
      <c r="AP1194" s="27">
        <v>0</v>
      </c>
      <c r="AQ1194" s="27">
        <v>7216625.3869628897</v>
      </c>
      <c r="AR1194" s="27">
        <v>5849647.5157470703</v>
      </c>
      <c r="AS1194" s="27">
        <v>11359723.1257324</v>
      </c>
      <c r="AT1194" s="27">
        <v>0</v>
      </c>
      <c r="AU1194" s="27">
        <v>0</v>
      </c>
      <c r="AV1194" s="27">
        <v>121143369.75781301</v>
      </c>
      <c r="AW1194" s="27">
        <v>9646.0986536741293</v>
      </c>
      <c r="AX1194" s="27">
        <v>120223.49727630601</v>
      </c>
      <c r="AY1194" s="27">
        <v>24959791.307617199</v>
      </c>
      <c r="AZ1194" s="27">
        <v>10856906.3914795</v>
      </c>
      <c r="BA1194" s="27">
        <v>0</v>
      </c>
      <c r="BB1194" s="27">
        <v>34086752.997558601</v>
      </c>
      <c r="BC1194" s="27">
        <v>8082699.9480590802</v>
      </c>
      <c r="BD1194" s="27">
        <v>0</v>
      </c>
      <c r="BE1194" s="27">
        <v>11337879.7268066</v>
      </c>
      <c r="BF1194" s="27">
        <v>0</v>
      </c>
      <c r="BG1194" s="27">
        <v>120548293.143555</v>
      </c>
      <c r="BH1194" s="27">
        <v>18943200.6398926</v>
      </c>
      <c r="BI1194" s="27">
        <v>0</v>
      </c>
      <c r="BJ1194" s="27">
        <v>2787026.09066772</v>
      </c>
      <c r="BK1194" s="27">
        <v>2388107.4497680701</v>
      </c>
      <c r="BL1194" s="27">
        <v>0</v>
      </c>
      <c r="BM1194" s="27">
        <v>0</v>
      </c>
      <c r="BN1194" s="27">
        <v>0</v>
      </c>
      <c r="BO1194" s="27">
        <v>0</v>
      </c>
      <c r="BP1194" s="27">
        <v>0</v>
      </c>
      <c r="BQ1194" s="27">
        <v>0</v>
      </c>
      <c r="BR1194" s="27">
        <v>8007944.4040527297</v>
      </c>
      <c r="BS1194" s="27">
        <v>4068926.3662719699</v>
      </c>
      <c r="BT1194" s="27">
        <v>0</v>
      </c>
      <c r="BU1194" s="27">
        <v>6175094.68994141</v>
      </c>
      <c r="BV1194" s="27">
        <v>3583917.7278137198</v>
      </c>
      <c r="BW1194" s="27">
        <v>0</v>
      </c>
      <c r="BX1194" s="27">
        <v>2398266.8912353502</v>
      </c>
      <c r="BY1194" s="27">
        <v>0</v>
      </c>
      <c r="BZ1194" s="27">
        <v>0</v>
      </c>
      <c r="CA1194" s="27">
        <v>150791.52547645601</v>
      </c>
      <c r="CB1194" s="27">
        <v>7602684.6904296903</v>
      </c>
      <c r="CC1194" s="27">
        <v>78122442.797851607</v>
      </c>
      <c r="CD1194" s="27">
        <v>21745375.283691399</v>
      </c>
      <c r="CE1194" s="27">
        <v>9090.0855622291601</v>
      </c>
      <c r="CF1194" s="27">
        <v>1316000.95481873</v>
      </c>
      <c r="CG1194" s="27">
        <v>11343069.1445313</v>
      </c>
      <c r="CH1194" s="27">
        <v>2398266.8912353502</v>
      </c>
      <c r="CI1194" s="27">
        <v>159864.50337028501</v>
      </c>
      <c r="CJ1194" s="27">
        <v>8917827.9661865197</v>
      </c>
      <c r="CK1194" s="27">
        <v>89443611.644531295</v>
      </c>
      <c r="CL1194" s="27">
        <v>24066472.6560059</v>
      </c>
      <c r="CM1194" s="27">
        <v>269482.15847015398</v>
      </c>
      <c r="CN1194" s="27">
        <v>43662101.283203103</v>
      </c>
      <c r="CO1194" s="27">
        <v>210295394.671875</v>
      </c>
      <c r="CP1194" s="27">
        <v>24066472.6560059</v>
      </c>
      <c r="CQ1194" s="27">
        <v>0</v>
      </c>
      <c r="CR1194" s="27">
        <v>0</v>
      </c>
      <c r="CS1194" s="27">
        <v>0</v>
      </c>
      <c r="CT1194" s="27">
        <v>0</v>
      </c>
    </row>
    <row r="1195" spans="1:98">
      <c r="A1195" s="104" t="s">
        <v>73</v>
      </c>
      <c r="B1195" s="132">
        <v>42522</v>
      </c>
      <c r="C1195" s="27">
        <v>134964.88679122899</v>
      </c>
      <c r="D1195" s="27">
        <v>0</v>
      </c>
      <c r="E1195" s="27">
        <v>15699.288408279401</v>
      </c>
      <c r="F1195" s="27">
        <v>14377.919326663001</v>
      </c>
      <c r="G1195" s="27">
        <v>9107.6935627460498</v>
      </c>
      <c r="H1195" s="27">
        <v>0</v>
      </c>
      <c r="I1195" s="27">
        <v>0</v>
      </c>
      <c r="J1195" s="27">
        <v>110788.410667419</v>
      </c>
      <c r="K1195" s="27">
        <v>30.5491655438673</v>
      </c>
      <c r="L1195" s="27">
        <v>442.25052183494</v>
      </c>
      <c r="M1195" s="27">
        <v>50275.252227306402</v>
      </c>
      <c r="N1195" s="27">
        <v>9858.1553878784198</v>
      </c>
      <c r="O1195" s="27">
        <v>0</v>
      </c>
      <c r="P1195" s="27">
        <v>83457.281911850005</v>
      </c>
      <c r="Q1195" s="27">
        <v>5986.6821947693797</v>
      </c>
      <c r="R1195" s="27">
        <v>0</v>
      </c>
      <c r="S1195" s="27">
        <v>9119.8995572328604</v>
      </c>
      <c r="T1195" s="27">
        <v>0</v>
      </c>
      <c r="U1195" s="27">
        <v>110679.50932025901</v>
      </c>
      <c r="V1195" s="27">
        <v>6789419.5256957998</v>
      </c>
      <c r="W1195" s="27">
        <v>0</v>
      </c>
      <c r="X1195" s="27">
        <v>743667.57254791295</v>
      </c>
      <c r="Y1195" s="27">
        <v>612950.49398040795</v>
      </c>
      <c r="Z1195" s="27">
        <v>1332515.68397522</v>
      </c>
      <c r="AA1195" s="27">
        <v>0</v>
      </c>
      <c r="AB1195" s="27">
        <v>0</v>
      </c>
      <c r="AC1195" s="27">
        <v>35238624.239746101</v>
      </c>
      <c r="AD1195" s="27">
        <v>2409.4239040017101</v>
      </c>
      <c r="AE1195" s="27">
        <v>12904.169234395</v>
      </c>
      <c r="AF1195" s="27">
        <v>2302116.1756286598</v>
      </c>
      <c r="AG1195" s="27">
        <v>1171126.2107543901</v>
      </c>
      <c r="AH1195" s="27">
        <v>0</v>
      </c>
      <c r="AI1195" s="27">
        <v>3165262.7024841299</v>
      </c>
      <c r="AJ1195" s="27">
        <v>869727.364585876</v>
      </c>
      <c r="AK1195" s="27">
        <v>0</v>
      </c>
      <c r="AL1195" s="27">
        <v>1334676.3402710001</v>
      </c>
      <c r="AM1195" s="27">
        <v>0</v>
      </c>
      <c r="AN1195" s="27">
        <v>34982755.177734397</v>
      </c>
      <c r="AO1195" s="27">
        <v>71258172.600585893</v>
      </c>
      <c r="AP1195" s="27">
        <v>0</v>
      </c>
      <c r="AQ1195" s="27">
        <v>6696111.5050659198</v>
      </c>
      <c r="AR1195" s="27">
        <v>5370934.95629883</v>
      </c>
      <c r="AS1195" s="27">
        <v>11507078.1293945</v>
      </c>
      <c r="AT1195" s="27">
        <v>0</v>
      </c>
      <c r="AU1195" s="27">
        <v>0</v>
      </c>
      <c r="AV1195" s="27">
        <v>123357673.447266</v>
      </c>
      <c r="AW1195" s="27">
        <v>8095.1934226155299</v>
      </c>
      <c r="AX1195" s="27">
        <v>120727.01001071899</v>
      </c>
      <c r="AY1195" s="27">
        <v>25018298.482666001</v>
      </c>
      <c r="AZ1195" s="27">
        <v>10825468.7425537</v>
      </c>
      <c r="BA1195" s="27">
        <v>0</v>
      </c>
      <c r="BB1195" s="27">
        <v>33752218.283203103</v>
      </c>
      <c r="BC1195" s="27">
        <v>8051833.3639526404</v>
      </c>
      <c r="BD1195" s="27">
        <v>0</v>
      </c>
      <c r="BE1195" s="27">
        <v>11570180.9361572</v>
      </c>
      <c r="BF1195" s="27">
        <v>0</v>
      </c>
      <c r="BG1195" s="27">
        <v>122437132.53613301</v>
      </c>
      <c r="BH1195" s="27">
        <v>19045525.002685498</v>
      </c>
      <c r="BI1195" s="27">
        <v>0</v>
      </c>
      <c r="BJ1195" s="27">
        <v>2669769.26870728</v>
      </c>
      <c r="BK1195" s="27">
        <v>2284158.2555847201</v>
      </c>
      <c r="BL1195" s="27">
        <v>0</v>
      </c>
      <c r="BM1195" s="27">
        <v>0</v>
      </c>
      <c r="BN1195" s="27">
        <v>0</v>
      </c>
      <c r="BO1195" s="27">
        <v>0</v>
      </c>
      <c r="BP1195" s="27">
        <v>0</v>
      </c>
      <c r="BQ1195" s="27">
        <v>0</v>
      </c>
      <c r="BR1195" s="27">
        <v>8105747.0031127902</v>
      </c>
      <c r="BS1195" s="27">
        <v>4061011.3286132799</v>
      </c>
      <c r="BT1195" s="27">
        <v>0</v>
      </c>
      <c r="BU1195" s="27">
        <v>6164660.0961303702</v>
      </c>
      <c r="BV1195" s="27">
        <v>3576705.0783691402</v>
      </c>
      <c r="BW1195" s="27">
        <v>0</v>
      </c>
      <c r="BX1195" s="27">
        <v>2450743.9974060101</v>
      </c>
      <c r="BY1195" s="27">
        <v>0</v>
      </c>
      <c r="BZ1195" s="27">
        <v>0</v>
      </c>
      <c r="CA1195" s="27">
        <v>150555.62347793599</v>
      </c>
      <c r="CB1195" s="27">
        <v>7534749.1408691397</v>
      </c>
      <c r="CC1195" s="27">
        <v>77890934.431640595</v>
      </c>
      <c r="CD1195" s="27">
        <v>21729008.053466801</v>
      </c>
      <c r="CE1195" s="27">
        <v>9097.9932047128696</v>
      </c>
      <c r="CF1195" s="27">
        <v>1334929.8843841599</v>
      </c>
      <c r="CG1195" s="27">
        <v>11551337.802368199</v>
      </c>
      <c r="CH1195" s="27">
        <v>2450743.9974060101</v>
      </c>
      <c r="CI1195" s="27">
        <v>159681.481222153</v>
      </c>
      <c r="CJ1195" s="27">
        <v>8868964.0877685491</v>
      </c>
      <c r="CK1195" s="27">
        <v>89435683.002929702</v>
      </c>
      <c r="CL1195" s="27">
        <v>24097246.334472701</v>
      </c>
      <c r="CM1195" s="27">
        <v>269244.80312728899</v>
      </c>
      <c r="CN1195" s="27">
        <v>43859228.0380859</v>
      </c>
      <c r="CO1195" s="27">
        <v>211644231.58593801</v>
      </c>
      <c r="CP1195" s="27">
        <v>24097246.334472701</v>
      </c>
      <c r="CQ1195" s="27">
        <v>0</v>
      </c>
      <c r="CR1195" s="27">
        <v>0</v>
      </c>
      <c r="CS1195" s="27">
        <v>0</v>
      </c>
      <c r="CT1195" s="27">
        <v>0</v>
      </c>
    </row>
    <row r="1196" spans="1:98">
      <c r="A1196" s="104" t="s">
        <v>73</v>
      </c>
      <c r="B1196" s="132">
        <v>42614</v>
      </c>
      <c r="C1196" s="27">
        <v>135066.76048660299</v>
      </c>
      <c r="D1196" s="27">
        <v>0</v>
      </c>
      <c r="E1196" s="27">
        <v>16025.1167182922</v>
      </c>
      <c r="F1196" s="27">
        <v>14958.5195641518</v>
      </c>
      <c r="G1196" s="27">
        <v>9377.2253820896094</v>
      </c>
      <c r="H1196" s="27">
        <v>0</v>
      </c>
      <c r="I1196" s="27">
        <v>0</v>
      </c>
      <c r="J1196" s="27">
        <v>110386.265891075</v>
      </c>
      <c r="K1196" s="27">
        <v>26.304837898351298</v>
      </c>
      <c r="L1196" s="27">
        <v>469.97912690416001</v>
      </c>
      <c r="M1196" s="27">
        <v>50506.348302841201</v>
      </c>
      <c r="N1196" s="27">
        <v>9802.2116465568506</v>
      </c>
      <c r="O1196" s="27">
        <v>0</v>
      </c>
      <c r="P1196" s="27">
        <v>85031.0523099899</v>
      </c>
      <c r="Q1196" s="27">
        <v>5902.9426481723804</v>
      </c>
      <c r="R1196" s="27">
        <v>0</v>
      </c>
      <c r="S1196" s="27">
        <v>9354.3331319093704</v>
      </c>
      <c r="T1196" s="27">
        <v>0</v>
      </c>
      <c r="U1196" s="27">
        <v>110179.78681755099</v>
      </c>
      <c r="V1196" s="27">
        <v>6690454.3356933603</v>
      </c>
      <c r="W1196" s="27">
        <v>0</v>
      </c>
      <c r="X1196" s="27">
        <v>722804.09806060803</v>
      </c>
      <c r="Y1196" s="27">
        <v>591100.23967742897</v>
      </c>
      <c r="Z1196" s="27">
        <v>1336908.79702759</v>
      </c>
      <c r="AA1196" s="27">
        <v>0</v>
      </c>
      <c r="AB1196" s="27">
        <v>0</v>
      </c>
      <c r="AC1196" s="27">
        <v>34269180.816894501</v>
      </c>
      <c r="AD1196" s="27">
        <v>2325.9573580920701</v>
      </c>
      <c r="AE1196" s="27">
        <v>17457.887704610799</v>
      </c>
      <c r="AF1196" s="27">
        <v>2271206.1325378399</v>
      </c>
      <c r="AG1196" s="27">
        <v>1165426.5251770001</v>
      </c>
      <c r="AH1196" s="27">
        <v>0</v>
      </c>
      <c r="AI1196" s="27">
        <v>3108889.8766784701</v>
      </c>
      <c r="AJ1196" s="27">
        <v>857869.98950958299</v>
      </c>
      <c r="AK1196" s="27">
        <v>0</v>
      </c>
      <c r="AL1196" s="27">
        <v>1340624.8550567599</v>
      </c>
      <c r="AM1196" s="27">
        <v>0</v>
      </c>
      <c r="AN1196" s="27">
        <v>34328151.154785201</v>
      </c>
      <c r="AO1196" s="27">
        <v>70602116.018554702</v>
      </c>
      <c r="AP1196" s="27">
        <v>0</v>
      </c>
      <c r="AQ1196" s="27">
        <v>6666935.8356933603</v>
      </c>
      <c r="AR1196" s="27">
        <v>5389475.16906738</v>
      </c>
      <c r="AS1196" s="27">
        <v>11537004.510864301</v>
      </c>
      <c r="AT1196" s="27">
        <v>0</v>
      </c>
      <c r="AU1196" s="27">
        <v>0</v>
      </c>
      <c r="AV1196" s="27">
        <v>120654028.081055</v>
      </c>
      <c r="AW1196" s="27">
        <v>7853.7511392831802</v>
      </c>
      <c r="AX1196" s="27">
        <v>117742.905673981</v>
      </c>
      <c r="AY1196" s="27">
        <v>24846375.660644501</v>
      </c>
      <c r="AZ1196" s="27">
        <v>10826782.216796899</v>
      </c>
      <c r="BA1196" s="27">
        <v>0</v>
      </c>
      <c r="BB1196" s="27">
        <v>33373276.810791001</v>
      </c>
      <c r="BC1196" s="27">
        <v>8066813.9609985398</v>
      </c>
      <c r="BD1196" s="27">
        <v>0</v>
      </c>
      <c r="BE1196" s="27">
        <v>11591809.6029053</v>
      </c>
      <c r="BF1196" s="27">
        <v>0</v>
      </c>
      <c r="BG1196" s="27">
        <v>120566633.53906301</v>
      </c>
      <c r="BH1196" s="27">
        <v>18511817.215576202</v>
      </c>
      <c r="BI1196" s="27">
        <v>0</v>
      </c>
      <c r="BJ1196" s="27">
        <v>2562579.2486877399</v>
      </c>
      <c r="BK1196" s="27">
        <v>2178219.7877197298</v>
      </c>
      <c r="BL1196" s="27">
        <v>0</v>
      </c>
      <c r="BM1196" s="27">
        <v>0</v>
      </c>
      <c r="BN1196" s="27">
        <v>0</v>
      </c>
      <c r="BO1196" s="27">
        <v>0</v>
      </c>
      <c r="BP1196" s="27">
        <v>0</v>
      </c>
      <c r="BQ1196" s="27">
        <v>0</v>
      </c>
      <c r="BR1196" s="27">
        <v>8066116.4951171903</v>
      </c>
      <c r="BS1196" s="27">
        <v>4051484.8608703599</v>
      </c>
      <c r="BT1196" s="27">
        <v>0</v>
      </c>
      <c r="BU1196" s="27">
        <v>4725255.2712402297</v>
      </c>
      <c r="BV1196" s="27">
        <v>3588566.0630188002</v>
      </c>
      <c r="BW1196" s="27">
        <v>0</v>
      </c>
      <c r="BX1196" s="27">
        <v>2056861.8432922401</v>
      </c>
      <c r="BY1196" s="27">
        <v>0</v>
      </c>
      <c r="BZ1196" s="27">
        <v>0</v>
      </c>
      <c r="CA1196" s="27">
        <v>151340.799194336</v>
      </c>
      <c r="CB1196" s="27">
        <v>7411489.1437377902</v>
      </c>
      <c r="CC1196" s="27">
        <v>77253343.196289107</v>
      </c>
      <c r="CD1196" s="27">
        <v>20980953.471679699</v>
      </c>
      <c r="CE1196" s="27">
        <v>9373.3149576187097</v>
      </c>
      <c r="CF1196" s="27">
        <v>1337050.34007263</v>
      </c>
      <c r="CG1196" s="27">
        <v>11572858.795410199</v>
      </c>
      <c r="CH1196" s="27">
        <v>2056861.8432922401</v>
      </c>
      <c r="CI1196" s="27">
        <v>160711.21151733401</v>
      </c>
      <c r="CJ1196" s="27">
        <v>8748041.8706054706</v>
      </c>
      <c r="CK1196" s="27">
        <v>88835247.529296905</v>
      </c>
      <c r="CL1196" s="27">
        <v>23239540.075195301</v>
      </c>
      <c r="CM1196" s="27">
        <v>269327.00024414097</v>
      </c>
      <c r="CN1196" s="27">
        <v>43082912.383300804</v>
      </c>
      <c r="CO1196" s="27">
        <v>209522433.61328101</v>
      </c>
      <c r="CP1196" s="27">
        <v>23239540.075195301</v>
      </c>
      <c r="CQ1196" s="27">
        <v>0</v>
      </c>
      <c r="CR1196" s="27">
        <v>0</v>
      </c>
      <c r="CS1196" s="27">
        <v>0</v>
      </c>
      <c r="CT1196" s="27">
        <v>0</v>
      </c>
    </row>
    <row r="1197" spans="1:98">
      <c r="A1197" s="104" t="s">
        <v>73</v>
      </c>
      <c r="B1197" s="132">
        <v>42705</v>
      </c>
      <c r="C1197" s="27">
        <v>134540.17243766799</v>
      </c>
      <c r="D1197" s="27">
        <v>0</v>
      </c>
      <c r="E1197" s="27">
        <v>15429.8964788914</v>
      </c>
      <c r="F1197" s="27">
        <v>14295.164298296</v>
      </c>
      <c r="G1197" s="27">
        <v>9585.4881343841607</v>
      </c>
      <c r="H1197" s="27">
        <v>0</v>
      </c>
      <c r="I1197" s="27">
        <v>0</v>
      </c>
      <c r="J1197" s="27">
        <v>108910.46619987499</v>
      </c>
      <c r="K1197" s="27">
        <v>18.369239350315201</v>
      </c>
      <c r="L1197" s="27">
        <v>486.55229696631397</v>
      </c>
      <c r="M1197" s="27">
        <v>50902.514319419897</v>
      </c>
      <c r="N1197" s="27">
        <v>9597.0530756711996</v>
      </c>
      <c r="O1197" s="27">
        <v>0</v>
      </c>
      <c r="P1197" s="27">
        <v>83300.643291473403</v>
      </c>
      <c r="Q1197" s="27">
        <v>5851.1650890707997</v>
      </c>
      <c r="R1197" s="27">
        <v>0</v>
      </c>
      <c r="S1197" s="27">
        <v>9584.8790918588602</v>
      </c>
      <c r="T1197" s="27">
        <v>0</v>
      </c>
      <c r="U1197" s="27">
        <v>108996.401391983</v>
      </c>
      <c r="V1197" s="27">
        <v>6626704.7744140597</v>
      </c>
      <c r="W1197" s="27">
        <v>0</v>
      </c>
      <c r="X1197" s="27">
        <v>705419.02420043899</v>
      </c>
      <c r="Y1197" s="27">
        <v>579783.16513824498</v>
      </c>
      <c r="Z1197" s="27">
        <v>1383932.7483367899</v>
      </c>
      <c r="AA1197" s="27">
        <v>0</v>
      </c>
      <c r="AB1197" s="27">
        <v>0</v>
      </c>
      <c r="AC1197" s="27">
        <v>33563965.362792999</v>
      </c>
      <c r="AD1197" s="27">
        <v>1394.3381821662199</v>
      </c>
      <c r="AE1197" s="27">
        <v>13296.784824729</v>
      </c>
      <c r="AF1197" s="27">
        <v>2299255.77026367</v>
      </c>
      <c r="AG1197" s="27">
        <v>1136566.6723022501</v>
      </c>
      <c r="AH1197" s="27">
        <v>0</v>
      </c>
      <c r="AI1197" s="27">
        <v>3041575.7396240202</v>
      </c>
      <c r="AJ1197" s="27">
        <v>854950.52619171096</v>
      </c>
      <c r="AK1197" s="27">
        <v>0</v>
      </c>
      <c r="AL1197" s="27">
        <v>1377557.4577331501</v>
      </c>
      <c r="AM1197" s="27">
        <v>0</v>
      </c>
      <c r="AN1197" s="27">
        <v>33965518.932128899</v>
      </c>
      <c r="AO1197" s="27">
        <v>70226320.731445298</v>
      </c>
      <c r="AP1197" s="27">
        <v>0</v>
      </c>
      <c r="AQ1197" s="27">
        <v>6509297.0022582998</v>
      </c>
      <c r="AR1197" s="27">
        <v>5241548.8515625</v>
      </c>
      <c r="AS1197" s="27">
        <v>12130346.0466309</v>
      </c>
      <c r="AT1197" s="27">
        <v>0</v>
      </c>
      <c r="AU1197" s="27">
        <v>0</v>
      </c>
      <c r="AV1197" s="27">
        <v>118102991.707031</v>
      </c>
      <c r="AW1197" s="27">
        <v>4779.8573527336102</v>
      </c>
      <c r="AX1197" s="27">
        <v>119714.417284012</v>
      </c>
      <c r="AY1197" s="27">
        <v>25235164.832519501</v>
      </c>
      <c r="AZ1197" s="27">
        <v>10669770.0240479</v>
      </c>
      <c r="BA1197" s="27">
        <v>0</v>
      </c>
      <c r="BB1197" s="27">
        <v>32858545.100341801</v>
      </c>
      <c r="BC1197" s="27">
        <v>8087172.5004272498</v>
      </c>
      <c r="BD1197" s="27">
        <v>0</v>
      </c>
      <c r="BE1197" s="27">
        <v>12006035.216918901</v>
      </c>
      <c r="BF1197" s="27">
        <v>0</v>
      </c>
      <c r="BG1197" s="27">
        <v>119975234.724609</v>
      </c>
      <c r="BH1197" s="27">
        <v>18595822.8916016</v>
      </c>
      <c r="BI1197" s="27">
        <v>0</v>
      </c>
      <c r="BJ1197" s="27">
        <v>2561807.3714294401</v>
      </c>
      <c r="BK1197" s="27">
        <v>2197082.62182617</v>
      </c>
      <c r="BL1197" s="27">
        <v>0</v>
      </c>
      <c r="BM1197" s="27">
        <v>0</v>
      </c>
      <c r="BN1197" s="27">
        <v>0</v>
      </c>
      <c r="BO1197" s="27">
        <v>0</v>
      </c>
      <c r="BP1197" s="27">
        <v>0</v>
      </c>
      <c r="BQ1197" s="27">
        <v>0</v>
      </c>
      <c r="BR1197" s="27">
        <v>8151687.3202514602</v>
      </c>
      <c r="BS1197" s="27">
        <v>3991804.6315918001</v>
      </c>
      <c r="BT1197" s="27">
        <v>0</v>
      </c>
      <c r="BU1197" s="27">
        <v>5805968.8287353497</v>
      </c>
      <c r="BV1197" s="27">
        <v>3587652.6695556599</v>
      </c>
      <c r="BW1197" s="27">
        <v>0</v>
      </c>
      <c r="BX1197" s="27">
        <v>2420607.6965331999</v>
      </c>
      <c r="BY1197" s="27">
        <v>0</v>
      </c>
      <c r="BZ1197" s="27">
        <v>0</v>
      </c>
      <c r="CA1197" s="27">
        <v>149995.820196152</v>
      </c>
      <c r="CB1197" s="27">
        <v>7339406.19567871</v>
      </c>
      <c r="CC1197" s="27">
        <v>76843659.471679702</v>
      </c>
      <c r="CD1197" s="27">
        <v>21225107.7036133</v>
      </c>
      <c r="CE1197" s="27">
        <v>9595.6405130624807</v>
      </c>
      <c r="CF1197" s="27">
        <v>1382370.70004272</v>
      </c>
      <c r="CG1197" s="27">
        <v>12063954.1530762</v>
      </c>
      <c r="CH1197" s="27">
        <v>2420607.6965331999</v>
      </c>
      <c r="CI1197" s="27">
        <v>159588.840000153</v>
      </c>
      <c r="CJ1197" s="27">
        <v>8720847.9910888709</v>
      </c>
      <c r="CK1197" s="27">
        <v>88904511.605468795</v>
      </c>
      <c r="CL1197" s="27">
        <v>23600751.066650402</v>
      </c>
      <c r="CM1197" s="27">
        <v>267549.06993484503</v>
      </c>
      <c r="CN1197" s="27">
        <v>42670044.737304702</v>
      </c>
      <c r="CO1197" s="27">
        <v>208724469.24218801</v>
      </c>
      <c r="CP1197" s="27">
        <v>23600751.066650402</v>
      </c>
      <c r="CQ1197" s="27">
        <v>0</v>
      </c>
      <c r="CR1197" s="27">
        <v>0</v>
      </c>
      <c r="CS1197" s="27">
        <v>0</v>
      </c>
      <c r="CT1197" s="27">
        <v>0</v>
      </c>
    </row>
    <row r="1198" spans="1:98">
      <c r="A1198" s="104" t="s">
        <v>74</v>
      </c>
      <c r="B1198" s="132">
        <v>38047</v>
      </c>
      <c r="C1198" s="27">
        <v>26251.2646658421</v>
      </c>
      <c r="D1198" s="27">
        <v>0</v>
      </c>
      <c r="E1198" s="27">
        <v>14853.8971607685</v>
      </c>
      <c r="F1198" s="27">
        <v>5772.13216489553</v>
      </c>
      <c r="G1198" s="27">
        <v>2.5555169452563899</v>
      </c>
      <c r="H1198" s="27">
        <v>814.54287300258898</v>
      </c>
      <c r="I1198" s="27">
        <v>35.791014993097598</v>
      </c>
      <c r="J1198" s="27">
        <v>49.609542145393803</v>
      </c>
      <c r="K1198" s="27">
        <v>15766.5714418888</v>
      </c>
      <c r="L1198" s="27">
        <v>17297.3385133743</v>
      </c>
      <c r="M1198" s="27">
        <v>16841.728549003601</v>
      </c>
      <c r="N1198" s="27">
        <v>4327.53039616346</v>
      </c>
      <c r="O1198" s="27">
        <v>0</v>
      </c>
      <c r="P1198" s="27">
        <v>0</v>
      </c>
      <c r="Q1198" s="27">
        <v>2562.8094713687901</v>
      </c>
      <c r="R1198" s="27">
        <v>0</v>
      </c>
      <c r="S1198" s="27">
        <v>0</v>
      </c>
      <c r="T1198" s="27">
        <v>803.24107127636705</v>
      </c>
      <c r="U1198" s="27">
        <v>15729.1138671637</v>
      </c>
      <c r="V1198" s="27">
        <v>1578591.22598267</v>
      </c>
      <c r="W1198" s="27">
        <v>0</v>
      </c>
      <c r="X1198" s="27">
        <v>1137596.71232605</v>
      </c>
      <c r="Y1198" s="27">
        <v>332558.917942047</v>
      </c>
      <c r="Z1198" s="27">
        <v>169.84695567749401</v>
      </c>
      <c r="AA1198" s="27">
        <v>141939.90791320801</v>
      </c>
      <c r="AB1198" s="27">
        <v>5367.3044547438603</v>
      </c>
      <c r="AC1198" s="27">
        <v>2528.8478962182999</v>
      </c>
      <c r="AD1198" s="27">
        <v>4157384.5254821801</v>
      </c>
      <c r="AE1198" s="27">
        <v>914202.81369018601</v>
      </c>
      <c r="AF1198" s="27">
        <v>842192.020835876</v>
      </c>
      <c r="AG1198" s="27">
        <v>686588.82402038598</v>
      </c>
      <c r="AH1198" s="27">
        <v>0</v>
      </c>
      <c r="AI1198" s="27">
        <v>0</v>
      </c>
      <c r="AJ1198" s="27">
        <v>269396.46061706502</v>
      </c>
      <c r="AK1198" s="27">
        <v>0</v>
      </c>
      <c r="AL1198" s="27">
        <v>0</v>
      </c>
      <c r="AM1198" s="27">
        <v>141577.19905662499</v>
      </c>
      <c r="AN1198" s="27">
        <v>4155959.1323242201</v>
      </c>
      <c r="AO1198" s="27">
        <v>10566334.724365201</v>
      </c>
      <c r="AP1198" s="27">
        <v>0</v>
      </c>
      <c r="AQ1198" s="27">
        <v>7384245.4514770498</v>
      </c>
      <c r="AR1198" s="27">
        <v>2201507.1782531701</v>
      </c>
      <c r="AS1198" s="27">
        <v>955.82049576193106</v>
      </c>
      <c r="AT1198" s="27">
        <v>856774.39868927002</v>
      </c>
      <c r="AU1198" s="27">
        <v>31687.300188779798</v>
      </c>
      <c r="AV1198" s="27">
        <v>5804.5745433569</v>
      </c>
      <c r="AW1198" s="27">
        <v>9592832.27587891</v>
      </c>
      <c r="AX1198" s="27">
        <v>6205702.8635864304</v>
      </c>
      <c r="AY1198" s="27">
        <v>5656636.5183105497</v>
      </c>
      <c r="AZ1198" s="27">
        <v>4279655.2065429697</v>
      </c>
      <c r="BA1198" s="27">
        <v>0</v>
      </c>
      <c r="BB1198" s="27">
        <v>0</v>
      </c>
      <c r="BC1198" s="27">
        <v>1744788.49705505</v>
      </c>
      <c r="BD1198" s="27">
        <v>0</v>
      </c>
      <c r="BE1198" s="27">
        <v>0</v>
      </c>
      <c r="BF1198" s="27">
        <v>855825.19165802002</v>
      </c>
      <c r="BG1198" s="27">
        <v>9563684.57348633</v>
      </c>
      <c r="BH1198" s="27">
        <v>2293438.20394897</v>
      </c>
      <c r="BI1198" s="27">
        <v>0</v>
      </c>
      <c r="BJ1198" s="27">
        <v>2058903.13996887</v>
      </c>
      <c r="BK1198" s="27">
        <v>855114.60518646205</v>
      </c>
      <c r="BL1198" s="27">
        <v>0</v>
      </c>
      <c r="BM1198" s="27">
        <v>0</v>
      </c>
      <c r="BN1198" s="27">
        <v>0</v>
      </c>
      <c r="BO1198" s="27">
        <v>0</v>
      </c>
      <c r="BP1198" s="27">
        <v>0</v>
      </c>
      <c r="BQ1198" s="27">
        <v>0</v>
      </c>
      <c r="BR1198" s="27">
        <v>1886759.92459106</v>
      </c>
      <c r="BS1198" s="27">
        <v>1651060.85562134</v>
      </c>
      <c r="BT1198" s="27">
        <v>0</v>
      </c>
      <c r="BU1198" s="27">
        <v>0</v>
      </c>
      <c r="BV1198" s="27">
        <v>832172.00495910598</v>
      </c>
      <c r="BW1198" s="27">
        <v>0</v>
      </c>
      <c r="BX1198" s="27">
        <v>0</v>
      </c>
      <c r="BY1198" s="27">
        <v>0</v>
      </c>
      <c r="BZ1198" s="27">
        <v>0</v>
      </c>
      <c r="CA1198" s="27">
        <v>41125.301030158997</v>
      </c>
      <c r="CB1198" s="27">
        <v>2711442.08306885</v>
      </c>
      <c r="CC1198" s="27">
        <v>17938881.567382801</v>
      </c>
      <c r="CD1198" s="27">
        <v>4341425.6436767597</v>
      </c>
      <c r="CE1198" s="27">
        <v>816.58052049577202</v>
      </c>
      <c r="CF1198" s="27">
        <v>142318.53817176801</v>
      </c>
      <c r="CG1198" s="27">
        <v>857294.19200134301</v>
      </c>
      <c r="CH1198" s="27">
        <v>0</v>
      </c>
      <c r="CI1198" s="27">
        <v>41945.325187206297</v>
      </c>
      <c r="CJ1198" s="27">
        <v>2853164.0872192401</v>
      </c>
      <c r="CK1198" s="27">
        <v>18795337.349121101</v>
      </c>
      <c r="CL1198" s="27">
        <v>4339100.7190551804</v>
      </c>
      <c r="CM1198" s="27">
        <v>57615.020811557799</v>
      </c>
      <c r="CN1198" s="27">
        <v>6996971.07739258</v>
      </c>
      <c r="CO1198" s="27">
        <v>28280502.208740201</v>
      </c>
      <c r="CP1198" s="27">
        <v>4339100.7190551804</v>
      </c>
      <c r="CQ1198" s="27">
        <v>0</v>
      </c>
      <c r="CR1198" s="27">
        <v>0</v>
      </c>
      <c r="CS1198" s="27">
        <v>0</v>
      </c>
      <c r="CT1198" s="27">
        <v>0</v>
      </c>
    </row>
    <row r="1199" spans="1:98">
      <c r="A1199" s="104" t="s">
        <v>74</v>
      </c>
      <c r="B1199" s="132">
        <v>38139</v>
      </c>
      <c r="C1199" s="27">
        <v>26360.6068992615</v>
      </c>
      <c r="D1199" s="27">
        <v>0</v>
      </c>
      <c r="E1199" s="27">
        <v>14485.8113698959</v>
      </c>
      <c r="F1199" s="27">
        <v>5805.42551994324</v>
      </c>
      <c r="G1199" s="27">
        <v>29.455127347493502</v>
      </c>
      <c r="H1199" s="27">
        <v>776.61722552031301</v>
      </c>
      <c r="I1199" s="27">
        <v>35.345576694700902</v>
      </c>
      <c r="J1199" s="27">
        <v>820.013834424317</v>
      </c>
      <c r="K1199" s="27">
        <v>14815.8426994085</v>
      </c>
      <c r="L1199" s="27">
        <v>17274.0063829422</v>
      </c>
      <c r="M1199" s="27">
        <v>16720.722617626201</v>
      </c>
      <c r="N1199" s="27">
        <v>4389.8600838184402</v>
      </c>
      <c r="O1199" s="27">
        <v>0</v>
      </c>
      <c r="P1199" s="27">
        <v>0</v>
      </c>
      <c r="Q1199" s="27">
        <v>2552.1440368592698</v>
      </c>
      <c r="R1199" s="27">
        <v>0</v>
      </c>
      <c r="S1199" s="27">
        <v>0</v>
      </c>
      <c r="T1199" s="27">
        <v>808.55645594745897</v>
      </c>
      <c r="U1199" s="27">
        <v>15918.6155935526</v>
      </c>
      <c r="V1199" s="27">
        <v>1564671.9520721401</v>
      </c>
      <c r="W1199" s="27">
        <v>0</v>
      </c>
      <c r="X1199" s="27">
        <v>1104190.46490479</v>
      </c>
      <c r="Y1199" s="27">
        <v>335747.74203872698</v>
      </c>
      <c r="Z1199" s="27">
        <v>3898.3331933617601</v>
      </c>
      <c r="AA1199" s="27">
        <v>135807.73464012099</v>
      </c>
      <c r="AB1199" s="27">
        <v>5181.4049994945499</v>
      </c>
      <c r="AC1199" s="27">
        <v>174433.21468544001</v>
      </c>
      <c r="AD1199" s="27">
        <v>3873844.8645629901</v>
      </c>
      <c r="AE1199" s="27">
        <v>891237.15619659401</v>
      </c>
      <c r="AF1199" s="27">
        <v>818279.846588135</v>
      </c>
      <c r="AG1199" s="27">
        <v>688269.66967773403</v>
      </c>
      <c r="AH1199" s="27">
        <v>0</v>
      </c>
      <c r="AI1199" s="27">
        <v>0</v>
      </c>
      <c r="AJ1199" s="27">
        <v>264502.76574325602</v>
      </c>
      <c r="AK1199" s="27">
        <v>0</v>
      </c>
      <c r="AL1199" s="27">
        <v>0</v>
      </c>
      <c r="AM1199" s="27">
        <v>139406.511980057</v>
      </c>
      <c r="AN1199" s="27">
        <v>4138564.6614990202</v>
      </c>
      <c r="AO1199" s="27">
        <v>10529287.8151855</v>
      </c>
      <c r="AP1199" s="27">
        <v>0</v>
      </c>
      <c r="AQ1199" s="27">
        <v>7239216.0711059598</v>
      </c>
      <c r="AR1199" s="27">
        <v>2238460.6047058101</v>
      </c>
      <c r="AS1199" s="27">
        <v>24545.228657484098</v>
      </c>
      <c r="AT1199" s="27">
        <v>827172.67629241897</v>
      </c>
      <c r="AU1199" s="27">
        <v>30863.155744314201</v>
      </c>
      <c r="AV1199" s="27">
        <v>407689.16743850702</v>
      </c>
      <c r="AW1199" s="27">
        <v>9008283.2357177697</v>
      </c>
      <c r="AX1199" s="27">
        <v>6107767.6911010696</v>
      </c>
      <c r="AY1199" s="27">
        <v>5557446.7544555701</v>
      </c>
      <c r="AZ1199" s="27">
        <v>4333615.9447631799</v>
      </c>
      <c r="BA1199" s="27">
        <v>0</v>
      </c>
      <c r="BB1199" s="27">
        <v>0</v>
      </c>
      <c r="BC1199" s="27">
        <v>1727051.01820374</v>
      </c>
      <c r="BD1199" s="27">
        <v>0</v>
      </c>
      <c r="BE1199" s="27">
        <v>0</v>
      </c>
      <c r="BF1199" s="27">
        <v>849000.50178527797</v>
      </c>
      <c r="BG1199" s="27">
        <v>9643783.8765869103</v>
      </c>
      <c r="BH1199" s="27">
        <v>2324327.16766357</v>
      </c>
      <c r="BI1199" s="27">
        <v>0</v>
      </c>
      <c r="BJ1199" s="27">
        <v>2048799.2749328599</v>
      </c>
      <c r="BK1199" s="27">
        <v>894670.32602691697</v>
      </c>
      <c r="BL1199" s="27">
        <v>0</v>
      </c>
      <c r="BM1199" s="27">
        <v>0</v>
      </c>
      <c r="BN1199" s="27">
        <v>0</v>
      </c>
      <c r="BO1199" s="27">
        <v>0</v>
      </c>
      <c r="BP1199" s="27">
        <v>0</v>
      </c>
      <c r="BQ1199" s="27">
        <v>0</v>
      </c>
      <c r="BR1199" s="27">
        <v>1861002.69642639</v>
      </c>
      <c r="BS1199" s="27">
        <v>1680211.83595276</v>
      </c>
      <c r="BT1199" s="27">
        <v>0</v>
      </c>
      <c r="BU1199" s="27">
        <v>0</v>
      </c>
      <c r="BV1199" s="27">
        <v>848050.01530456496</v>
      </c>
      <c r="BW1199" s="27">
        <v>0</v>
      </c>
      <c r="BX1199" s="27">
        <v>0</v>
      </c>
      <c r="BY1199" s="27">
        <v>0</v>
      </c>
      <c r="BZ1199" s="27">
        <v>0</v>
      </c>
      <c r="CA1199" s="27">
        <v>40844.533355236097</v>
      </c>
      <c r="CB1199" s="27">
        <v>2664546.0517272898</v>
      </c>
      <c r="CC1199" s="27">
        <v>17720931.8205566</v>
      </c>
      <c r="CD1199" s="27">
        <v>4356101.3858642597</v>
      </c>
      <c r="CE1199" s="27">
        <v>810.60128978639796</v>
      </c>
      <c r="CF1199" s="27">
        <v>139123.68150329599</v>
      </c>
      <c r="CG1199" s="27">
        <v>847391.35542297398</v>
      </c>
      <c r="CH1199" s="27">
        <v>0</v>
      </c>
      <c r="CI1199" s="27">
        <v>41656.170364856698</v>
      </c>
      <c r="CJ1199" s="27">
        <v>2805879.3556213402</v>
      </c>
      <c r="CK1199" s="27">
        <v>18577272.4697266</v>
      </c>
      <c r="CL1199" s="27">
        <v>4354292.4353637705</v>
      </c>
      <c r="CM1199" s="27">
        <v>57553.687952041597</v>
      </c>
      <c r="CN1199" s="27">
        <v>6945582.59191895</v>
      </c>
      <c r="CO1199" s="27">
        <v>28298892.549804699</v>
      </c>
      <c r="CP1199" s="27">
        <v>4354292.4353637705</v>
      </c>
      <c r="CQ1199" s="27">
        <v>0</v>
      </c>
      <c r="CR1199" s="27">
        <v>0</v>
      </c>
      <c r="CS1199" s="27">
        <v>0</v>
      </c>
      <c r="CT1199" s="27">
        <v>0</v>
      </c>
    </row>
    <row r="1200" spans="1:98">
      <c r="A1200" s="104" t="s">
        <v>74</v>
      </c>
      <c r="B1200" s="132">
        <v>38231</v>
      </c>
      <c r="C1200" s="27">
        <v>26908.902293205301</v>
      </c>
      <c r="D1200" s="27">
        <v>0</v>
      </c>
      <c r="E1200" s="27">
        <v>14333.1894289255</v>
      </c>
      <c r="F1200" s="27">
        <v>5904.86405813694</v>
      </c>
      <c r="G1200" s="27">
        <v>58.471105728764101</v>
      </c>
      <c r="H1200" s="27">
        <v>725.78798437118496</v>
      </c>
      <c r="I1200" s="27">
        <v>33.900905219372397</v>
      </c>
      <c r="J1200" s="27">
        <v>1715.41370731592</v>
      </c>
      <c r="K1200" s="27">
        <v>14089.362655282001</v>
      </c>
      <c r="L1200" s="27">
        <v>18032.586961031</v>
      </c>
      <c r="M1200" s="27">
        <v>16736.894596099901</v>
      </c>
      <c r="N1200" s="27">
        <v>4444.8726388216</v>
      </c>
      <c r="O1200" s="27">
        <v>0</v>
      </c>
      <c r="P1200" s="27">
        <v>0</v>
      </c>
      <c r="Q1200" s="27">
        <v>2564.5636365711698</v>
      </c>
      <c r="R1200" s="27">
        <v>0</v>
      </c>
      <c r="S1200" s="27">
        <v>0</v>
      </c>
      <c r="T1200" s="27">
        <v>785.64000575989496</v>
      </c>
      <c r="U1200" s="27">
        <v>15861.190864682199</v>
      </c>
      <c r="V1200" s="27">
        <v>1588859.6851043699</v>
      </c>
      <c r="W1200" s="27">
        <v>0</v>
      </c>
      <c r="X1200" s="27">
        <v>1083432.3981933601</v>
      </c>
      <c r="Y1200" s="27">
        <v>346001.33033371001</v>
      </c>
      <c r="Z1200" s="27">
        <v>8916.0365384817105</v>
      </c>
      <c r="AA1200" s="27">
        <v>126788.13681888601</v>
      </c>
      <c r="AB1200" s="27">
        <v>5417.3024571537999</v>
      </c>
      <c r="AC1200" s="27">
        <v>443158.861980438</v>
      </c>
      <c r="AD1200" s="27">
        <v>3514798.9962768601</v>
      </c>
      <c r="AE1200" s="27">
        <v>918636.94727325405</v>
      </c>
      <c r="AF1200" s="27">
        <v>823739.00115203904</v>
      </c>
      <c r="AG1200" s="27">
        <v>686640.63360595703</v>
      </c>
      <c r="AH1200" s="27">
        <v>0</v>
      </c>
      <c r="AI1200" s="27">
        <v>0</v>
      </c>
      <c r="AJ1200" s="27">
        <v>266847.75308990502</v>
      </c>
      <c r="AK1200" s="27">
        <v>0</v>
      </c>
      <c r="AL1200" s="27">
        <v>0</v>
      </c>
      <c r="AM1200" s="27">
        <v>134344.346342087</v>
      </c>
      <c r="AN1200" s="27">
        <v>3943929.3876342801</v>
      </c>
      <c r="AO1200" s="27">
        <v>10888820.8901367</v>
      </c>
      <c r="AP1200" s="27">
        <v>0</v>
      </c>
      <c r="AQ1200" s="27">
        <v>7222879.54541016</v>
      </c>
      <c r="AR1200" s="27">
        <v>2335922.4268493699</v>
      </c>
      <c r="AS1200" s="27">
        <v>54257.7277135849</v>
      </c>
      <c r="AT1200" s="27">
        <v>784591.52967071498</v>
      </c>
      <c r="AU1200" s="27">
        <v>32057.804651260401</v>
      </c>
      <c r="AV1200" s="27">
        <v>1044349.05404663</v>
      </c>
      <c r="AW1200" s="27">
        <v>8309082.3021240197</v>
      </c>
      <c r="AX1200" s="27">
        <v>6440824.5605468797</v>
      </c>
      <c r="AY1200" s="27">
        <v>5688623.4262084998</v>
      </c>
      <c r="AZ1200" s="27">
        <v>4411608.25</v>
      </c>
      <c r="BA1200" s="27">
        <v>0</v>
      </c>
      <c r="BB1200" s="27">
        <v>0</v>
      </c>
      <c r="BC1200" s="27">
        <v>1790956.1362457301</v>
      </c>
      <c r="BD1200" s="27">
        <v>0</v>
      </c>
      <c r="BE1200" s="27">
        <v>0</v>
      </c>
      <c r="BF1200" s="27">
        <v>829874.21003723098</v>
      </c>
      <c r="BG1200" s="27">
        <v>9346989.2445068397</v>
      </c>
      <c r="BH1200" s="27">
        <v>2459743.7839355501</v>
      </c>
      <c r="BI1200" s="27">
        <v>0</v>
      </c>
      <c r="BJ1200" s="27">
        <v>2056961.0893096901</v>
      </c>
      <c r="BK1200" s="27">
        <v>930359.53805542004</v>
      </c>
      <c r="BL1200" s="27">
        <v>0</v>
      </c>
      <c r="BM1200" s="27">
        <v>0</v>
      </c>
      <c r="BN1200" s="27">
        <v>0</v>
      </c>
      <c r="BO1200" s="27">
        <v>0</v>
      </c>
      <c r="BP1200" s="27">
        <v>0</v>
      </c>
      <c r="BQ1200" s="27">
        <v>0</v>
      </c>
      <c r="BR1200" s="27">
        <v>1908806.22200012</v>
      </c>
      <c r="BS1200" s="27">
        <v>1716783.1648407001</v>
      </c>
      <c r="BT1200" s="27">
        <v>0</v>
      </c>
      <c r="BU1200" s="27">
        <v>0</v>
      </c>
      <c r="BV1200" s="27">
        <v>848664.21433258103</v>
      </c>
      <c r="BW1200" s="27">
        <v>0</v>
      </c>
      <c r="BX1200" s="27">
        <v>0</v>
      </c>
      <c r="BY1200" s="27">
        <v>0</v>
      </c>
      <c r="BZ1200" s="27">
        <v>0</v>
      </c>
      <c r="CA1200" s="27">
        <v>41276.148680210099</v>
      </c>
      <c r="CB1200" s="27">
        <v>2684127.19030762</v>
      </c>
      <c r="CC1200" s="27">
        <v>18199725.6018066</v>
      </c>
      <c r="CD1200" s="27">
        <v>4534514.74291992</v>
      </c>
      <c r="CE1200" s="27">
        <v>770.11087728291795</v>
      </c>
      <c r="CF1200" s="27">
        <v>134192.85648918201</v>
      </c>
      <c r="CG1200" s="27">
        <v>828575.09362029994</v>
      </c>
      <c r="CH1200" s="27">
        <v>0</v>
      </c>
      <c r="CI1200" s="27">
        <v>42046.538663387299</v>
      </c>
      <c r="CJ1200" s="27">
        <v>2817138.5060119601</v>
      </c>
      <c r="CK1200" s="27">
        <v>19022113.599853501</v>
      </c>
      <c r="CL1200" s="27">
        <v>4538553.28369141</v>
      </c>
      <c r="CM1200" s="27">
        <v>57938.359928131104</v>
      </c>
      <c r="CN1200" s="27">
        <v>6765838.6672973596</v>
      </c>
      <c r="CO1200" s="27">
        <v>28364124.5458984</v>
      </c>
      <c r="CP1200" s="27">
        <v>4538553.28369141</v>
      </c>
      <c r="CQ1200" s="27">
        <v>0</v>
      </c>
      <c r="CR1200" s="27">
        <v>0</v>
      </c>
      <c r="CS1200" s="27">
        <v>0</v>
      </c>
      <c r="CT1200" s="27">
        <v>0</v>
      </c>
    </row>
    <row r="1201" spans="1:98">
      <c r="A1201" s="104" t="s">
        <v>74</v>
      </c>
      <c r="B1201" s="132">
        <v>38322</v>
      </c>
      <c r="C1201" s="27">
        <v>27336.709242343899</v>
      </c>
      <c r="D1201" s="27">
        <v>0</v>
      </c>
      <c r="E1201" s="27">
        <v>13886.6381908655</v>
      </c>
      <c r="F1201" s="27">
        <v>5868.6610450744602</v>
      </c>
      <c r="G1201" s="27">
        <v>93.932788426987798</v>
      </c>
      <c r="H1201" s="27">
        <v>665.98108571022703</v>
      </c>
      <c r="I1201" s="27">
        <v>30.9799966623541</v>
      </c>
      <c r="J1201" s="27">
        <v>2711.2135159969298</v>
      </c>
      <c r="K1201" s="27">
        <v>13780.426867365801</v>
      </c>
      <c r="L1201" s="27">
        <v>17577.124105453498</v>
      </c>
      <c r="M1201" s="27">
        <v>16669.684800863299</v>
      </c>
      <c r="N1201" s="27">
        <v>4454.7327669262904</v>
      </c>
      <c r="O1201" s="27">
        <v>0</v>
      </c>
      <c r="P1201" s="27">
        <v>0</v>
      </c>
      <c r="Q1201" s="27">
        <v>2564.0959155559499</v>
      </c>
      <c r="R1201" s="27">
        <v>0</v>
      </c>
      <c r="S1201" s="27">
        <v>0</v>
      </c>
      <c r="T1201" s="27">
        <v>761.40071664750599</v>
      </c>
      <c r="U1201" s="27">
        <v>16281.5778108835</v>
      </c>
      <c r="V1201" s="27">
        <v>1621064.75411987</v>
      </c>
      <c r="W1201" s="27">
        <v>0</v>
      </c>
      <c r="X1201" s="27">
        <v>1055566.33520508</v>
      </c>
      <c r="Y1201" s="27">
        <v>349655.91224670399</v>
      </c>
      <c r="Z1201" s="27">
        <v>16580.520687103301</v>
      </c>
      <c r="AA1201" s="27">
        <v>112762.529687881</v>
      </c>
      <c r="AB1201" s="27">
        <v>3649.9664666354702</v>
      </c>
      <c r="AC1201" s="27">
        <v>828182.65600585903</v>
      </c>
      <c r="AD1201" s="27">
        <v>3571933.7532043499</v>
      </c>
      <c r="AE1201" s="27">
        <v>893562.95233154297</v>
      </c>
      <c r="AF1201" s="27">
        <v>823966.66326904297</v>
      </c>
      <c r="AG1201" s="27">
        <v>686364.34000396705</v>
      </c>
      <c r="AH1201" s="27">
        <v>0</v>
      </c>
      <c r="AI1201" s="27">
        <v>0</v>
      </c>
      <c r="AJ1201" s="27">
        <v>260681.80483627299</v>
      </c>
      <c r="AK1201" s="27">
        <v>0</v>
      </c>
      <c r="AL1201" s="27">
        <v>0</v>
      </c>
      <c r="AM1201" s="27">
        <v>130724.712583542</v>
      </c>
      <c r="AN1201" s="27">
        <v>4303298.54541016</v>
      </c>
      <c r="AO1201" s="27">
        <v>11226271.930542</v>
      </c>
      <c r="AP1201" s="27">
        <v>0</v>
      </c>
      <c r="AQ1201" s="27">
        <v>7121210.5636596698</v>
      </c>
      <c r="AR1201" s="27">
        <v>2344281.2103576702</v>
      </c>
      <c r="AS1201" s="27">
        <v>105002.183633804</v>
      </c>
      <c r="AT1201" s="27">
        <v>704246.32983398403</v>
      </c>
      <c r="AU1201" s="27">
        <v>21964.956489324599</v>
      </c>
      <c r="AV1201" s="27">
        <v>1959613.92886353</v>
      </c>
      <c r="AW1201" s="27">
        <v>8477012.9456787091</v>
      </c>
      <c r="AX1201" s="27">
        <v>6250028.86999512</v>
      </c>
      <c r="AY1201" s="27">
        <v>5760192.43286133</v>
      </c>
      <c r="AZ1201" s="27">
        <v>4469136.2927246103</v>
      </c>
      <c r="BA1201" s="27">
        <v>0</v>
      </c>
      <c r="BB1201" s="27">
        <v>0</v>
      </c>
      <c r="BC1201" s="27">
        <v>1776818.69419861</v>
      </c>
      <c r="BD1201" s="27">
        <v>0</v>
      </c>
      <c r="BE1201" s="27">
        <v>0</v>
      </c>
      <c r="BF1201" s="27">
        <v>817823.35931396496</v>
      </c>
      <c r="BG1201" s="27">
        <v>10190738.434936499</v>
      </c>
      <c r="BH1201" s="27">
        <v>2510880.84558105</v>
      </c>
      <c r="BI1201" s="27">
        <v>0</v>
      </c>
      <c r="BJ1201" s="27">
        <v>1992357.4864196801</v>
      </c>
      <c r="BK1201" s="27">
        <v>936292.40933227504</v>
      </c>
      <c r="BL1201" s="27">
        <v>0</v>
      </c>
      <c r="BM1201" s="27">
        <v>0</v>
      </c>
      <c r="BN1201" s="27">
        <v>0</v>
      </c>
      <c r="BO1201" s="27">
        <v>0</v>
      </c>
      <c r="BP1201" s="27">
        <v>0</v>
      </c>
      <c r="BQ1201" s="27">
        <v>0</v>
      </c>
      <c r="BR1201" s="27">
        <v>1935356.4172058101</v>
      </c>
      <c r="BS1201" s="27">
        <v>1740166.4367065399</v>
      </c>
      <c r="BT1201" s="27">
        <v>0</v>
      </c>
      <c r="BU1201" s="27">
        <v>0</v>
      </c>
      <c r="BV1201" s="27">
        <v>830766.30004119896</v>
      </c>
      <c r="BW1201" s="27">
        <v>0</v>
      </c>
      <c r="BX1201" s="27">
        <v>0</v>
      </c>
      <c r="BY1201" s="27">
        <v>0</v>
      </c>
      <c r="BZ1201" s="27">
        <v>0</v>
      </c>
      <c r="CA1201" s="27">
        <v>41171.815812110901</v>
      </c>
      <c r="CB1201" s="27">
        <v>2672671.4312133798</v>
      </c>
      <c r="CC1201" s="27">
        <v>18317642.381103501</v>
      </c>
      <c r="CD1201" s="27">
        <v>4509654.2471313505</v>
      </c>
      <c r="CE1201" s="27">
        <v>762.44603464752402</v>
      </c>
      <c r="CF1201" s="27">
        <v>130409.721960068</v>
      </c>
      <c r="CG1201" s="27">
        <v>818733.75211334205</v>
      </c>
      <c r="CH1201" s="27">
        <v>0</v>
      </c>
      <c r="CI1201" s="27">
        <v>41929.149333000198</v>
      </c>
      <c r="CJ1201" s="27">
        <v>2802758.6004943801</v>
      </c>
      <c r="CK1201" s="27">
        <v>19135276.5390625</v>
      </c>
      <c r="CL1201" s="27">
        <v>4509882.9329834003</v>
      </c>
      <c r="CM1201" s="27">
        <v>58212.057423114798</v>
      </c>
      <c r="CN1201" s="27">
        <v>7112407.4113769503</v>
      </c>
      <c r="CO1201" s="27">
        <v>29318634.782470699</v>
      </c>
      <c r="CP1201" s="27">
        <v>4509882.9329834003</v>
      </c>
      <c r="CQ1201" s="27">
        <v>0</v>
      </c>
      <c r="CR1201" s="27">
        <v>0</v>
      </c>
      <c r="CS1201" s="27">
        <v>0</v>
      </c>
      <c r="CT1201" s="27">
        <v>0</v>
      </c>
    </row>
    <row r="1202" spans="1:98">
      <c r="A1202" s="104" t="s">
        <v>74</v>
      </c>
      <c r="B1202" s="132">
        <v>38412</v>
      </c>
      <c r="C1202" s="27">
        <v>27865.272355318099</v>
      </c>
      <c r="D1202" s="27">
        <v>0</v>
      </c>
      <c r="E1202" s="27">
        <v>13727.015895247499</v>
      </c>
      <c r="F1202" s="27">
        <v>5920.5634143352499</v>
      </c>
      <c r="G1202" s="27">
        <v>122.78223105147499</v>
      </c>
      <c r="H1202" s="27">
        <v>621.34673047810804</v>
      </c>
      <c r="I1202" s="27">
        <v>28.694977969396898</v>
      </c>
      <c r="J1202" s="27">
        <v>3902.8494386971001</v>
      </c>
      <c r="K1202" s="27">
        <v>12599.074053406701</v>
      </c>
      <c r="L1202" s="27">
        <v>17649.890105724298</v>
      </c>
      <c r="M1202" s="27">
        <v>16918.402756214098</v>
      </c>
      <c r="N1202" s="27">
        <v>4443.9519884586298</v>
      </c>
      <c r="O1202" s="27">
        <v>0</v>
      </c>
      <c r="P1202" s="27">
        <v>0</v>
      </c>
      <c r="Q1202" s="27">
        <v>2543.4253394007701</v>
      </c>
      <c r="R1202" s="27">
        <v>0</v>
      </c>
      <c r="S1202" s="27">
        <v>0</v>
      </c>
      <c r="T1202" s="27">
        <v>746.70384846627701</v>
      </c>
      <c r="U1202" s="27">
        <v>16507.085510015499</v>
      </c>
      <c r="V1202" s="27">
        <v>1633421.0732116699</v>
      </c>
      <c r="W1202" s="27">
        <v>0</v>
      </c>
      <c r="X1202" s="27">
        <v>1040090.50900269</v>
      </c>
      <c r="Y1202" s="27">
        <v>351536.43737792998</v>
      </c>
      <c r="Z1202" s="27">
        <v>21731.3970930576</v>
      </c>
      <c r="AA1202" s="27">
        <v>106041.353827477</v>
      </c>
      <c r="AB1202" s="27">
        <v>3332.7742523253</v>
      </c>
      <c r="AC1202" s="27">
        <v>1147978.7285156299</v>
      </c>
      <c r="AD1202" s="27">
        <v>3190890.4538879399</v>
      </c>
      <c r="AE1202" s="27">
        <v>903007.58153533901</v>
      </c>
      <c r="AF1202" s="27">
        <v>826743.70359039295</v>
      </c>
      <c r="AG1202" s="27">
        <v>688748.42479705799</v>
      </c>
      <c r="AH1202" s="27">
        <v>0</v>
      </c>
      <c r="AI1202" s="27">
        <v>0</v>
      </c>
      <c r="AJ1202" s="27">
        <v>253445.15771102899</v>
      </c>
      <c r="AK1202" s="27">
        <v>0</v>
      </c>
      <c r="AL1202" s="27">
        <v>0</v>
      </c>
      <c r="AM1202" s="27">
        <v>128899.765711784</v>
      </c>
      <c r="AN1202" s="27">
        <v>4436684.5675659198</v>
      </c>
      <c r="AO1202" s="27">
        <v>11438371.1029053</v>
      </c>
      <c r="AP1202" s="27">
        <v>0</v>
      </c>
      <c r="AQ1202" s="27">
        <v>7085811.4725952102</v>
      </c>
      <c r="AR1202" s="27">
        <v>2412525.7731628399</v>
      </c>
      <c r="AS1202" s="27">
        <v>139122.65825653099</v>
      </c>
      <c r="AT1202" s="27">
        <v>675327.47872924805</v>
      </c>
      <c r="AU1202" s="27">
        <v>20229.839165449099</v>
      </c>
      <c r="AV1202" s="27">
        <v>2738011.7288513202</v>
      </c>
      <c r="AW1202" s="27">
        <v>7651187.1604003897</v>
      </c>
      <c r="AX1202" s="27">
        <v>6362212.875</v>
      </c>
      <c r="AY1202" s="27">
        <v>5843971.61181641</v>
      </c>
      <c r="AZ1202" s="27">
        <v>4520702.0061035203</v>
      </c>
      <c r="BA1202" s="27">
        <v>0</v>
      </c>
      <c r="BB1202" s="27">
        <v>0</v>
      </c>
      <c r="BC1202" s="27">
        <v>1742999.18321228</v>
      </c>
      <c r="BD1202" s="27">
        <v>0</v>
      </c>
      <c r="BE1202" s="27">
        <v>0</v>
      </c>
      <c r="BF1202" s="27">
        <v>822322.89956665004</v>
      </c>
      <c r="BG1202" s="27">
        <v>10605791.850341801</v>
      </c>
      <c r="BH1202" s="27">
        <v>2518407.2451171898</v>
      </c>
      <c r="BI1202" s="27">
        <v>0</v>
      </c>
      <c r="BJ1202" s="27">
        <v>2018418.7935790999</v>
      </c>
      <c r="BK1202" s="27">
        <v>973251.95167541504</v>
      </c>
      <c r="BL1202" s="27">
        <v>0</v>
      </c>
      <c r="BM1202" s="27">
        <v>0</v>
      </c>
      <c r="BN1202" s="27">
        <v>0</v>
      </c>
      <c r="BO1202" s="27">
        <v>0</v>
      </c>
      <c r="BP1202" s="27">
        <v>0</v>
      </c>
      <c r="BQ1202" s="27">
        <v>0</v>
      </c>
      <c r="BR1202" s="27">
        <v>1946069.6152191199</v>
      </c>
      <c r="BS1202" s="27">
        <v>1756650.1699829099</v>
      </c>
      <c r="BT1202" s="27">
        <v>0</v>
      </c>
      <c r="BU1202" s="27">
        <v>0</v>
      </c>
      <c r="BV1202" s="27">
        <v>851912.91061401402</v>
      </c>
      <c r="BW1202" s="27">
        <v>0</v>
      </c>
      <c r="BX1202" s="27">
        <v>0</v>
      </c>
      <c r="BY1202" s="27">
        <v>0</v>
      </c>
      <c r="BZ1202" s="27">
        <v>0</v>
      </c>
      <c r="CA1202" s="27">
        <v>41609.697132587396</v>
      </c>
      <c r="CB1202" s="27">
        <v>2671929.6540222201</v>
      </c>
      <c r="CC1202" s="27">
        <v>18525873.223877002</v>
      </c>
      <c r="CD1202" s="27">
        <v>4528268.49536133</v>
      </c>
      <c r="CE1202" s="27">
        <v>758.74683310091496</v>
      </c>
      <c r="CF1202" s="27">
        <v>129575.45522022199</v>
      </c>
      <c r="CG1202" s="27">
        <v>824177.62535858201</v>
      </c>
      <c r="CH1202" s="27">
        <v>0</v>
      </c>
      <c r="CI1202" s="27">
        <v>42371.529917240099</v>
      </c>
      <c r="CJ1202" s="27">
        <v>2800801.8002319299</v>
      </c>
      <c r="CK1202" s="27">
        <v>19347907.4682617</v>
      </c>
      <c r="CL1202" s="27">
        <v>4526179.1115722703</v>
      </c>
      <c r="CM1202" s="27">
        <v>58818.682577133201</v>
      </c>
      <c r="CN1202" s="27">
        <v>7229476.4446411096</v>
      </c>
      <c r="CO1202" s="27">
        <v>29890996.230957001</v>
      </c>
      <c r="CP1202" s="27">
        <v>4526179.1115722703</v>
      </c>
      <c r="CQ1202" s="27">
        <v>0</v>
      </c>
      <c r="CR1202" s="27">
        <v>0</v>
      </c>
      <c r="CS1202" s="27">
        <v>0</v>
      </c>
      <c r="CT1202" s="27">
        <v>0</v>
      </c>
    </row>
    <row r="1203" spans="1:98">
      <c r="A1203" s="104" t="s">
        <v>74</v>
      </c>
      <c r="B1203" s="132">
        <v>38504</v>
      </c>
      <c r="C1203" s="27">
        <v>28421.761385679201</v>
      </c>
      <c r="D1203" s="27">
        <v>0</v>
      </c>
      <c r="E1203" s="27">
        <v>13451.950918197599</v>
      </c>
      <c r="F1203" s="27">
        <v>5961.4625911712601</v>
      </c>
      <c r="G1203" s="27">
        <v>179.62907722406101</v>
      </c>
      <c r="H1203" s="27">
        <v>576.21812182664905</v>
      </c>
      <c r="I1203" s="27">
        <v>30.327837744262101</v>
      </c>
      <c r="J1203" s="27">
        <v>5241.0595520138704</v>
      </c>
      <c r="K1203" s="27">
        <v>11423.6786737442</v>
      </c>
      <c r="L1203" s="27">
        <v>17947.941787719701</v>
      </c>
      <c r="M1203" s="27">
        <v>17141.786296844501</v>
      </c>
      <c r="N1203" s="27">
        <v>4437.9841131568</v>
      </c>
      <c r="O1203" s="27">
        <v>0</v>
      </c>
      <c r="P1203" s="27">
        <v>0</v>
      </c>
      <c r="Q1203" s="27">
        <v>2545.0407513380101</v>
      </c>
      <c r="R1203" s="27">
        <v>0</v>
      </c>
      <c r="S1203" s="27">
        <v>0</v>
      </c>
      <c r="T1203" s="27">
        <v>750.84708432108198</v>
      </c>
      <c r="U1203" s="27">
        <v>16663.048818349798</v>
      </c>
      <c r="V1203" s="27">
        <v>1668304.46484375</v>
      </c>
      <c r="W1203" s="27">
        <v>0</v>
      </c>
      <c r="X1203" s="27">
        <v>1034902.94760895</v>
      </c>
      <c r="Y1203" s="27">
        <v>357117.90564727801</v>
      </c>
      <c r="Z1203" s="27">
        <v>33710.3837304115</v>
      </c>
      <c r="AA1203" s="27">
        <v>97933.402235984802</v>
      </c>
      <c r="AB1203" s="27">
        <v>3796.9127259552502</v>
      </c>
      <c r="AC1203" s="27">
        <v>1730169.6904907201</v>
      </c>
      <c r="AD1203" s="27">
        <v>2869334.9566955599</v>
      </c>
      <c r="AE1203" s="27">
        <v>918468.05892181396</v>
      </c>
      <c r="AF1203" s="27">
        <v>842245.64233398403</v>
      </c>
      <c r="AG1203" s="27">
        <v>684492.54167938197</v>
      </c>
      <c r="AH1203" s="27">
        <v>0</v>
      </c>
      <c r="AI1203" s="27">
        <v>0</v>
      </c>
      <c r="AJ1203" s="27">
        <v>251201.65808105501</v>
      </c>
      <c r="AK1203" s="27">
        <v>0</v>
      </c>
      <c r="AL1203" s="27">
        <v>0</v>
      </c>
      <c r="AM1203" s="27">
        <v>129794.931106567</v>
      </c>
      <c r="AN1203" s="27">
        <v>4597579.6445922898</v>
      </c>
      <c r="AO1203" s="27">
        <v>11753928.835083</v>
      </c>
      <c r="AP1203" s="27">
        <v>0</v>
      </c>
      <c r="AQ1203" s="27">
        <v>7142040.12426758</v>
      </c>
      <c r="AR1203" s="27">
        <v>2489321.4058227502</v>
      </c>
      <c r="AS1203" s="27">
        <v>218639.55436897301</v>
      </c>
      <c r="AT1203" s="27">
        <v>631283.08390808105</v>
      </c>
      <c r="AU1203" s="27">
        <v>23045.685622930501</v>
      </c>
      <c r="AV1203" s="27">
        <v>4149880.1904907199</v>
      </c>
      <c r="AW1203" s="27">
        <v>6928278.3073120099</v>
      </c>
      <c r="AX1203" s="27">
        <v>6557791.6517944299</v>
      </c>
      <c r="AY1203" s="27">
        <v>5985115.2301635696</v>
      </c>
      <c r="AZ1203" s="27">
        <v>4551512.2767334003</v>
      </c>
      <c r="BA1203" s="27">
        <v>0</v>
      </c>
      <c r="BB1203" s="27">
        <v>0</v>
      </c>
      <c r="BC1203" s="27">
        <v>1752356.78898621</v>
      </c>
      <c r="BD1203" s="27">
        <v>0</v>
      </c>
      <c r="BE1203" s="27">
        <v>0</v>
      </c>
      <c r="BF1203" s="27">
        <v>838803.77685546898</v>
      </c>
      <c r="BG1203" s="27">
        <v>11075835.8210449</v>
      </c>
      <c r="BH1203" s="27">
        <v>2597032.4803772001</v>
      </c>
      <c r="BI1203" s="27">
        <v>0</v>
      </c>
      <c r="BJ1203" s="27">
        <v>2047678.10560608</v>
      </c>
      <c r="BK1203" s="27">
        <v>1018756.40559387</v>
      </c>
      <c r="BL1203" s="27">
        <v>0</v>
      </c>
      <c r="BM1203" s="27">
        <v>0</v>
      </c>
      <c r="BN1203" s="27">
        <v>0</v>
      </c>
      <c r="BO1203" s="27">
        <v>0</v>
      </c>
      <c r="BP1203" s="27">
        <v>0</v>
      </c>
      <c r="BQ1203" s="27">
        <v>0</v>
      </c>
      <c r="BR1203" s="27">
        <v>2011455.5227203399</v>
      </c>
      <c r="BS1203" s="27">
        <v>1772320.6816253699</v>
      </c>
      <c r="BT1203" s="27">
        <v>0</v>
      </c>
      <c r="BU1203" s="27">
        <v>0</v>
      </c>
      <c r="BV1203" s="27">
        <v>883091.896690369</v>
      </c>
      <c r="BW1203" s="27">
        <v>0</v>
      </c>
      <c r="BX1203" s="27">
        <v>0</v>
      </c>
      <c r="BY1203" s="27">
        <v>0</v>
      </c>
      <c r="BZ1203" s="27">
        <v>0</v>
      </c>
      <c r="CA1203" s="27">
        <v>41876.4270739555</v>
      </c>
      <c r="CB1203" s="27">
        <v>2701406.1952514602</v>
      </c>
      <c r="CC1203" s="27">
        <v>18864490.724365201</v>
      </c>
      <c r="CD1203" s="27">
        <v>4634817.5895996103</v>
      </c>
      <c r="CE1203" s="27">
        <v>751.946074314415</v>
      </c>
      <c r="CF1203" s="27">
        <v>129686.764239311</v>
      </c>
      <c r="CG1203" s="27">
        <v>838010.10587310803</v>
      </c>
      <c r="CH1203" s="27">
        <v>0</v>
      </c>
      <c r="CI1203" s="27">
        <v>42630.446697711901</v>
      </c>
      <c r="CJ1203" s="27">
        <v>2832921.4788207998</v>
      </c>
      <c r="CK1203" s="27">
        <v>19710488.889404301</v>
      </c>
      <c r="CL1203" s="27">
        <v>4632890.1987915002</v>
      </c>
      <c r="CM1203" s="27">
        <v>59231.265234470397</v>
      </c>
      <c r="CN1203" s="27">
        <v>7433684.2694091797</v>
      </c>
      <c r="CO1203" s="27">
        <v>30863117.346923798</v>
      </c>
      <c r="CP1203" s="27">
        <v>4632890.1987915002</v>
      </c>
      <c r="CQ1203" s="27">
        <v>0</v>
      </c>
      <c r="CR1203" s="27">
        <v>0</v>
      </c>
      <c r="CS1203" s="27">
        <v>0</v>
      </c>
      <c r="CT1203" s="27">
        <v>0</v>
      </c>
    </row>
    <row r="1204" spans="1:98">
      <c r="A1204" s="104" t="s">
        <v>74</v>
      </c>
      <c r="B1204" s="132">
        <v>38596</v>
      </c>
      <c r="C1204" s="27">
        <v>28783.514793396</v>
      </c>
      <c r="D1204" s="27">
        <v>0</v>
      </c>
      <c r="E1204" s="27">
        <v>13214.3627070189</v>
      </c>
      <c r="F1204" s="27">
        <v>6138.2986150383904</v>
      </c>
      <c r="G1204" s="27">
        <v>210.23442684300201</v>
      </c>
      <c r="H1204" s="27">
        <v>534.55943695455801</v>
      </c>
      <c r="I1204" s="27">
        <v>27.953413121402299</v>
      </c>
      <c r="J1204" s="27">
        <v>6188.7280195951498</v>
      </c>
      <c r="K1204" s="27">
        <v>10310.6474480629</v>
      </c>
      <c r="L1204" s="27">
        <v>18179.441248893701</v>
      </c>
      <c r="M1204" s="27">
        <v>17286.282580614101</v>
      </c>
      <c r="N1204" s="27">
        <v>4475.9217675924301</v>
      </c>
      <c r="O1204" s="27">
        <v>0</v>
      </c>
      <c r="P1204" s="27">
        <v>0</v>
      </c>
      <c r="Q1204" s="27">
        <v>2551.16220459342</v>
      </c>
      <c r="R1204" s="27">
        <v>0</v>
      </c>
      <c r="S1204" s="27">
        <v>0</v>
      </c>
      <c r="T1204" s="27">
        <v>743.49592211097502</v>
      </c>
      <c r="U1204" s="27">
        <v>16577.944064378698</v>
      </c>
      <c r="V1204" s="27">
        <v>1662858.7958984401</v>
      </c>
      <c r="W1204" s="27">
        <v>0</v>
      </c>
      <c r="X1204" s="27">
        <v>996894.02275085403</v>
      </c>
      <c r="Y1204" s="27">
        <v>363870.25004577602</v>
      </c>
      <c r="Z1204" s="27">
        <v>40334.087599277504</v>
      </c>
      <c r="AA1204" s="27">
        <v>88606.402392387405</v>
      </c>
      <c r="AB1204" s="27">
        <v>3751.6842198669901</v>
      </c>
      <c r="AC1204" s="27">
        <v>2116132.6360168499</v>
      </c>
      <c r="AD1204" s="27">
        <v>2451079.3841552702</v>
      </c>
      <c r="AE1204" s="27">
        <v>903992.01863861096</v>
      </c>
      <c r="AF1204" s="27">
        <v>844952.52351379395</v>
      </c>
      <c r="AG1204" s="27">
        <v>679942.49368286098</v>
      </c>
      <c r="AH1204" s="27">
        <v>0</v>
      </c>
      <c r="AI1204" s="27">
        <v>0</v>
      </c>
      <c r="AJ1204" s="27">
        <v>245684.07743263201</v>
      </c>
      <c r="AK1204" s="27">
        <v>0</v>
      </c>
      <c r="AL1204" s="27">
        <v>0</v>
      </c>
      <c r="AM1204" s="27">
        <v>127796.76393508899</v>
      </c>
      <c r="AN1204" s="27">
        <v>4468858.2163696298</v>
      </c>
      <c r="AO1204" s="27">
        <v>11912016.537231401</v>
      </c>
      <c r="AP1204" s="27">
        <v>0</v>
      </c>
      <c r="AQ1204" s="27">
        <v>6978386.8186035203</v>
      </c>
      <c r="AR1204" s="27">
        <v>2561631.8321227999</v>
      </c>
      <c r="AS1204" s="27">
        <v>267438.10720825201</v>
      </c>
      <c r="AT1204" s="27">
        <v>578386.76403808605</v>
      </c>
      <c r="AU1204" s="27">
        <v>23292.1827609539</v>
      </c>
      <c r="AV1204" s="27">
        <v>5108273.0142822303</v>
      </c>
      <c r="AW1204" s="27">
        <v>5992516.3762207003</v>
      </c>
      <c r="AX1204" s="27">
        <v>6597510.7768554697</v>
      </c>
      <c r="AY1204" s="27">
        <v>6125396.1710815402</v>
      </c>
      <c r="AZ1204" s="27">
        <v>4586658.6901855497</v>
      </c>
      <c r="BA1204" s="27">
        <v>0</v>
      </c>
      <c r="BB1204" s="27">
        <v>0</v>
      </c>
      <c r="BC1204" s="27">
        <v>1741997.00080872</v>
      </c>
      <c r="BD1204" s="27">
        <v>0</v>
      </c>
      <c r="BE1204" s="27">
        <v>0</v>
      </c>
      <c r="BF1204" s="27">
        <v>836654.52665710403</v>
      </c>
      <c r="BG1204" s="27">
        <v>10901680.4840088</v>
      </c>
      <c r="BH1204" s="27">
        <v>2735444.6056518601</v>
      </c>
      <c r="BI1204" s="27">
        <v>0</v>
      </c>
      <c r="BJ1204" s="27">
        <v>2075427.3703155499</v>
      </c>
      <c r="BK1204" s="27">
        <v>1065384.7478332501</v>
      </c>
      <c r="BL1204" s="27">
        <v>0</v>
      </c>
      <c r="BM1204" s="27">
        <v>0</v>
      </c>
      <c r="BN1204" s="27">
        <v>0</v>
      </c>
      <c r="BO1204" s="27">
        <v>0</v>
      </c>
      <c r="BP1204" s="27">
        <v>0</v>
      </c>
      <c r="BQ1204" s="27">
        <v>0</v>
      </c>
      <c r="BR1204" s="27">
        <v>2065473.2880249</v>
      </c>
      <c r="BS1204" s="27">
        <v>1801040.6508483901</v>
      </c>
      <c r="BT1204" s="27">
        <v>0</v>
      </c>
      <c r="BU1204" s="27">
        <v>0</v>
      </c>
      <c r="BV1204" s="27">
        <v>884591.77013397205</v>
      </c>
      <c r="BW1204" s="27">
        <v>0</v>
      </c>
      <c r="BX1204" s="27">
        <v>0</v>
      </c>
      <c r="BY1204" s="27">
        <v>0</v>
      </c>
      <c r="BZ1204" s="27">
        <v>0</v>
      </c>
      <c r="CA1204" s="27">
        <v>42030.066851615898</v>
      </c>
      <c r="CB1204" s="27">
        <v>2665616.3985290499</v>
      </c>
      <c r="CC1204" s="27">
        <v>18939505.830322299</v>
      </c>
      <c r="CD1204" s="27">
        <v>4817644.9514160203</v>
      </c>
      <c r="CE1204" s="27">
        <v>729.89105382561695</v>
      </c>
      <c r="CF1204" s="27">
        <v>127247.151053429</v>
      </c>
      <c r="CG1204" s="27">
        <v>832801.53976440395</v>
      </c>
      <c r="CH1204" s="27">
        <v>0</v>
      </c>
      <c r="CI1204" s="27">
        <v>42759.201477050803</v>
      </c>
      <c r="CJ1204" s="27">
        <v>2791999.4706726102</v>
      </c>
      <c r="CK1204" s="27">
        <v>19767205.744628899</v>
      </c>
      <c r="CL1204" s="27">
        <v>4821673.6970825205</v>
      </c>
      <c r="CM1204" s="27">
        <v>59363.756953239397</v>
      </c>
      <c r="CN1204" s="27">
        <v>7261613.4666137705</v>
      </c>
      <c r="CO1204" s="27">
        <v>30665800.821777299</v>
      </c>
      <c r="CP1204" s="27">
        <v>4821673.6970825205</v>
      </c>
      <c r="CQ1204" s="27">
        <v>0</v>
      </c>
      <c r="CR1204" s="27">
        <v>0</v>
      </c>
      <c r="CS1204" s="27">
        <v>0</v>
      </c>
      <c r="CT1204" s="27">
        <v>0</v>
      </c>
    </row>
    <row r="1205" spans="1:98">
      <c r="A1205" s="104" t="s">
        <v>74</v>
      </c>
      <c r="B1205" s="132">
        <v>38687</v>
      </c>
      <c r="C1205" s="27">
        <v>29356.874593734701</v>
      </c>
      <c r="D1205" s="27">
        <v>0</v>
      </c>
      <c r="E1205" s="27">
        <v>13012.863482475301</v>
      </c>
      <c r="F1205" s="27">
        <v>6290.6440596580496</v>
      </c>
      <c r="G1205" s="27">
        <v>255.16694746725301</v>
      </c>
      <c r="H1205" s="27">
        <v>495.86631222441798</v>
      </c>
      <c r="I1205" s="27">
        <v>28.004747911589199</v>
      </c>
      <c r="J1205" s="27">
        <v>7436.0106714963904</v>
      </c>
      <c r="K1205" s="27">
        <v>9500.0730180740393</v>
      </c>
      <c r="L1205" s="27">
        <v>17672.1051194668</v>
      </c>
      <c r="M1205" s="27">
        <v>17490.9242243767</v>
      </c>
      <c r="N1205" s="27">
        <v>4560.0177315473602</v>
      </c>
      <c r="O1205" s="27">
        <v>0</v>
      </c>
      <c r="P1205" s="27">
        <v>0</v>
      </c>
      <c r="Q1205" s="27">
        <v>2575.7182840406899</v>
      </c>
      <c r="R1205" s="27">
        <v>0</v>
      </c>
      <c r="S1205" s="27">
        <v>0</v>
      </c>
      <c r="T1205" s="27">
        <v>746.98055228590999</v>
      </c>
      <c r="U1205" s="27">
        <v>16928.736942052801</v>
      </c>
      <c r="V1205" s="27">
        <v>1697320.8500824</v>
      </c>
      <c r="W1205" s="27">
        <v>0</v>
      </c>
      <c r="X1205" s="27">
        <v>971438.49657440197</v>
      </c>
      <c r="Y1205" s="27">
        <v>369435.59081268299</v>
      </c>
      <c r="Z1205" s="27">
        <v>48074.9474401474</v>
      </c>
      <c r="AA1205" s="27">
        <v>78527.017176628098</v>
      </c>
      <c r="AB1205" s="27">
        <v>3102.5587695241002</v>
      </c>
      <c r="AC1205" s="27">
        <v>2525095.13922119</v>
      </c>
      <c r="AD1205" s="27">
        <v>2218472.1351623498</v>
      </c>
      <c r="AE1205" s="27">
        <v>857822.37998199498</v>
      </c>
      <c r="AF1205" s="27">
        <v>852812.23104095506</v>
      </c>
      <c r="AG1205" s="27">
        <v>681607.05352783203</v>
      </c>
      <c r="AH1205" s="27">
        <v>0</v>
      </c>
      <c r="AI1205" s="27">
        <v>0</v>
      </c>
      <c r="AJ1205" s="27">
        <v>245938.24036979699</v>
      </c>
      <c r="AK1205" s="27">
        <v>0</v>
      </c>
      <c r="AL1205" s="27">
        <v>0</v>
      </c>
      <c r="AM1205" s="27">
        <v>124628.45685100601</v>
      </c>
      <c r="AN1205" s="27">
        <v>4719738.2629394503</v>
      </c>
      <c r="AO1205" s="27">
        <v>12259154.541503901</v>
      </c>
      <c r="AP1205" s="27">
        <v>0</v>
      </c>
      <c r="AQ1205" s="27">
        <v>6932380.2839355497</v>
      </c>
      <c r="AR1205" s="27">
        <v>2645922.3624877902</v>
      </c>
      <c r="AS1205" s="27">
        <v>320927.18633270299</v>
      </c>
      <c r="AT1205" s="27">
        <v>519867.35238266003</v>
      </c>
      <c r="AU1205" s="27">
        <v>20299.327229738199</v>
      </c>
      <c r="AV1205" s="27">
        <v>6169357.4884643601</v>
      </c>
      <c r="AW1205" s="27">
        <v>5500769.6167602502</v>
      </c>
      <c r="AX1205" s="27">
        <v>6316259.2885742197</v>
      </c>
      <c r="AY1205" s="27">
        <v>6248145.6433105497</v>
      </c>
      <c r="AZ1205" s="27">
        <v>4649126.5753784198</v>
      </c>
      <c r="BA1205" s="27">
        <v>0</v>
      </c>
      <c r="BB1205" s="27">
        <v>0</v>
      </c>
      <c r="BC1205" s="27">
        <v>1759193.20866394</v>
      </c>
      <c r="BD1205" s="27">
        <v>0</v>
      </c>
      <c r="BE1205" s="27">
        <v>0</v>
      </c>
      <c r="BF1205" s="27">
        <v>827649.24810791004</v>
      </c>
      <c r="BG1205" s="27">
        <v>11600096.9453125</v>
      </c>
      <c r="BH1205" s="27">
        <v>2826175.2265930199</v>
      </c>
      <c r="BI1205" s="27">
        <v>0</v>
      </c>
      <c r="BJ1205" s="27">
        <v>2131496.2844543499</v>
      </c>
      <c r="BK1205" s="27">
        <v>1173725.6036377</v>
      </c>
      <c r="BL1205" s="27">
        <v>0</v>
      </c>
      <c r="BM1205" s="27">
        <v>0</v>
      </c>
      <c r="BN1205" s="27">
        <v>0</v>
      </c>
      <c r="BO1205" s="27">
        <v>0</v>
      </c>
      <c r="BP1205" s="27">
        <v>0</v>
      </c>
      <c r="BQ1205" s="27">
        <v>0</v>
      </c>
      <c r="BR1205" s="27">
        <v>2109064.38311768</v>
      </c>
      <c r="BS1205" s="27">
        <v>1837104.6943512</v>
      </c>
      <c r="BT1205" s="27">
        <v>0</v>
      </c>
      <c r="BU1205" s="27">
        <v>0</v>
      </c>
      <c r="BV1205" s="27">
        <v>994011.36084747303</v>
      </c>
      <c r="BW1205" s="27">
        <v>0</v>
      </c>
      <c r="BX1205" s="27">
        <v>0</v>
      </c>
      <c r="BY1205" s="27">
        <v>0</v>
      </c>
      <c r="BZ1205" s="27">
        <v>0</v>
      </c>
      <c r="CA1205" s="27">
        <v>42322.047400474497</v>
      </c>
      <c r="CB1205" s="27">
        <v>2665114.1930542002</v>
      </c>
      <c r="CC1205" s="27">
        <v>19171311.402832001</v>
      </c>
      <c r="CD1205" s="27">
        <v>4970371.8122558603</v>
      </c>
      <c r="CE1205" s="27">
        <v>751.52331441640899</v>
      </c>
      <c r="CF1205" s="27">
        <v>127719.83581733701</v>
      </c>
      <c r="CG1205" s="27">
        <v>850554.21490478504</v>
      </c>
      <c r="CH1205" s="27">
        <v>0</v>
      </c>
      <c r="CI1205" s="27">
        <v>43069.082263469703</v>
      </c>
      <c r="CJ1205" s="27">
        <v>2792598.2326354999</v>
      </c>
      <c r="CK1205" s="27">
        <v>20021165.861083999</v>
      </c>
      <c r="CL1205" s="27">
        <v>4972683.2413940402</v>
      </c>
      <c r="CM1205" s="27">
        <v>59956.555795669599</v>
      </c>
      <c r="CN1205" s="27">
        <v>7514329.5396118201</v>
      </c>
      <c r="CO1205" s="27">
        <v>31598662.9458008</v>
      </c>
      <c r="CP1205" s="27">
        <v>4972683.2413940402</v>
      </c>
      <c r="CQ1205" s="27">
        <v>0</v>
      </c>
      <c r="CR1205" s="27">
        <v>0</v>
      </c>
      <c r="CS1205" s="27">
        <v>0</v>
      </c>
      <c r="CT1205" s="27">
        <v>0</v>
      </c>
    </row>
    <row r="1206" spans="1:98">
      <c r="A1206" s="104" t="s">
        <v>74</v>
      </c>
      <c r="B1206" s="132">
        <v>38777</v>
      </c>
      <c r="C1206" s="27">
        <v>29831.858958482699</v>
      </c>
      <c r="D1206" s="27">
        <v>0</v>
      </c>
      <c r="E1206" s="27">
        <v>12721.2086604834</v>
      </c>
      <c r="F1206" s="27">
        <v>6389.5780712366104</v>
      </c>
      <c r="G1206" s="27">
        <v>273.430602487177</v>
      </c>
      <c r="H1206" s="27">
        <v>464.99592475220601</v>
      </c>
      <c r="I1206" s="27">
        <v>27.849588827695701</v>
      </c>
      <c r="J1206" s="27">
        <v>8747.07601475716</v>
      </c>
      <c r="K1206" s="27">
        <v>8366.7693575620706</v>
      </c>
      <c r="L1206" s="27">
        <v>8810.0557672977393</v>
      </c>
      <c r="M1206" s="27">
        <v>17534.431593894999</v>
      </c>
      <c r="N1206" s="27">
        <v>4622.1597107648804</v>
      </c>
      <c r="O1206" s="27">
        <v>11432.248107194901</v>
      </c>
      <c r="P1206" s="27">
        <v>0</v>
      </c>
      <c r="Q1206" s="27">
        <v>2619.1890962421899</v>
      </c>
      <c r="R1206" s="27">
        <v>474.938261862844</v>
      </c>
      <c r="S1206" s="27">
        <v>0</v>
      </c>
      <c r="T1206" s="27">
        <v>302.84775802493101</v>
      </c>
      <c r="U1206" s="27">
        <v>17095.207749605201</v>
      </c>
      <c r="V1206" s="27">
        <v>1735863.0130767799</v>
      </c>
      <c r="W1206" s="27">
        <v>0</v>
      </c>
      <c r="X1206" s="27">
        <v>961987.42029571498</v>
      </c>
      <c r="Y1206" s="27">
        <v>382180.62078857399</v>
      </c>
      <c r="Z1206" s="27">
        <v>55291.049841880798</v>
      </c>
      <c r="AA1206" s="27">
        <v>73993.055361747698</v>
      </c>
      <c r="AB1206" s="27">
        <v>3131.1211961805798</v>
      </c>
      <c r="AC1206" s="27">
        <v>2838169.4569702102</v>
      </c>
      <c r="AD1206" s="27">
        <v>1893317.8873443599</v>
      </c>
      <c r="AE1206" s="27">
        <v>368314.81884002697</v>
      </c>
      <c r="AF1206" s="27">
        <v>863113.70744323696</v>
      </c>
      <c r="AG1206" s="27">
        <v>682009.54595947301</v>
      </c>
      <c r="AH1206" s="27">
        <v>544800.02960967994</v>
      </c>
      <c r="AI1206" s="27">
        <v>0</v>
      </c>
      <c r="AJ1206" s="27">
        <v>248945.644933701</v>
      </c>
      <c r="AK1206" s="27">
        <v>81698.276698112502</v>
      </c>
      <c r="AL1206" s="27">
        <v>0</v>
      </c>
      <c r="AM1206" s="27">
        <v>50228.8980107307</v>
      </c>
      <c r="AN1206" s="27">
        <v>4862413.2842407199</v>
      </c>
      <c r="AO1206" s="27">
        <v>12687366.025146499</v>
      </c>
      <c r="AP1206" s="27">
        <v>0</v>
      </c>
      <c r="AQ1206" s="27">
        <v>6907718.0160522498</v>
      </c>
      <c r="AR1206" s="27">
        <v>2760469.8248596201</v>
      </c>
      <c r="AS1206" s="27">
        <v>377302.33206939697</v>
      </c>
      <c r="AT1206" s="27">
        <v>498997.158069611</v>
      </c>
      <c r="AU1206" s="27">
        <v>20734.726352691701</v>
      </c>
      <c r="AV1206" s="27">
        <v>6968149.7797241202</v>
      </c>
      <c r="AW1206" s="27">
        <v>4713453.5186767597</v>
      </c>
      <c r="AX1206" s="27">
        <v>2799626.4831543001</v>
      </c>
      <c r="AY1206" s="27">
        <v>6403282.0623779297</v>
      </c>
      <c r="AZ1206" s="27">
        <v>4712179.4999389602</v>
      </c>
      <c r="BA1206" s="27">
        <v>3923966.2456359901</v>
      </c>
      <c r="BB1206" s="27">
        <v>0</v>
      </c>
      <c r="BC1206" s="27">
        <v>1801856.2745666499</v>
      </c>
      <c r="BD1206" s="27">
        <v>553133.89874267601</v>
      </c>
      <c r="BE1206" s="27">
        <v>0</v>
      </c>
      <c r="BF1206" s="27">
        <v>343279.26368331898</v>
      </c>
      <c r="BG1206" s="27">
        <v>11992285.6762695</v>
      </c>
      <c r="BH1206" s="27">
        <v>3456579.1972045898</v>
      </c>
      <c r="BI1206" s="27">
        <v>0</v>
      </c>
      <c r="BJ1206" s="27">
        <v>2441172.9251403799</v>
      </c>
      <c r="BK1206" s="27">
        <v>1261661.9863891599</v>
      </c>
      <c r="BL1206" s="27">
        <v>24322.572640180599</v>
      </c>
      <c r="BM1206" s="27">
        <v>40825.315194606803</v>
      </c>
      <c r="BN1206" s="27">
        <v>1907.28396598995</v>
      </c>
      <c r="BO1206" s="27">
        <v>0</v>
      </c>
      <c r="BP1206" s="27">
        <v>0</v>
      </c>
      <c r="BQ1206" s="27">
        <v>0</v>
      </c>
      <c r="BR1206" s="27">
        <v>2224098.2939758301</v>
      </c>
      <c r="BS1206" s="27">
        <v>1897376.6369171101</v>
      </c>
      <c r="BT1206" s="27">
        <v>765056.75539398205</v>
      </c>
      <c r="BU1206" s="27">
        <v>0</v>
      </c>
      <c r="BV1206" s="27">
        <v>1016654.37232208</v>
      </c>
      <c r="BW1206" s="27">
        <v>64546.9262742996</v>
      </c>
      <c r="BX1206" s="27">
        <v>0</v>
      </c>
      <c r="BY1206" s="27">
        <v>0</v>
      </c>
      <c r="BZ1206" s="27">
        <v>0</v>
      </c>
      <c r="CA1206" s="27">
        <v>42572.668078422503</v>
      </c>
      <c r="CB1206" s="27">
        <v>2699796.3365478502</v>
      </c>
      <c r="CC1206" s="27">
        <v>19612198.876953099</v>
      </c>
      <c r="CD1206" s="27">
        <v>5887869.7568359403</v>
      </c>
      <c r="CE1206" s="27">
        <v>755.64591438323305</v>
      </c>
      <c r="CF1206" s="27">
        <v>131790.67646408101</v>
      </c>
      <c r="CG1206" s="27">
        <v>891572.62963104201</v>
      </c>
      <c r="CH1206" s="27">
        <v>64948.837154388399</v>
      </c>
      <c r="CI1206" s="27">
        <v>43331.1411509514</v>
      </c>
      <c r="CJ1206" s="27">
        <v>2831038.0805053702</v>
      </c>
      <c r="CK1206" s="27">
        <v>20502685.764404301</v>
      </c>
      <c r="CL1206" s="27">
        <v>5951618.1511230497</v>
      </c>
      <c r="CM1206" s="27">
        <v>60371.279732227304</v>
      </c>
      <c r="CN1206" s="27">
        <v>7689566.0250854502</v>
      </c>
      <c r="CO1206" s="27">
        <v>32453595.8911133</v>
      </c>
      <c r="CP1206" s="27">
        <v>5951618.1511230497</v>
      </c>
      <c r="CQ1206" s="27">
        <v>0</v>
      </c>
      <c r="CR1206" s="27">
        <v>0</v>
      </c>
      <c r="CS1206" s="27">
        <v>0</v>
      </c>
      <c r="CT1206" s="27">
        <v>0</v>
      </c>
    </row>
    <row r="1207" spans="1:98">
      <c r="A1207" s="104" t="s">
        <v>74</v>
      </c>
      <c r="B1207" s="132">
        <v>38869</v>
      </c>
      <c r="C1207" s="27">
        <v>30736.199807167101</v>
      </c>
      <c r="D1207" s="27">
        <v>0</v>
      </c>
      <c r="E1207" s="27">
        <v>12538.775394201301</v>
      </c>
      <c r="F1207" s="27">
        <v>6680.5395724773398</v>
      </c>
      <c r="G1207" s="27">
        <v>323.23751289770001</v>
      </c>
      <c r="H1207" s="27">
        <v>431.76645211130398</v>
      </c>
      <c r="I1207" s="27">
        <v>25.269247918389699</v>
      </c>
      <c r="J1207" s="27">
        <v>10030.736282944699</v>
      </c>
      <c r="K1207" s="27">
        <v>7313.4025292992601</v>
      </c>
      <c r="L1207" s="27">
        <v>8131.4772951602899</v>
      </c>
      <c r="M1207" s="27">
        <v>17762.438710451101</v>
      </c>
      <c r="N1207" s="27">
        <v>4663.24688535929</v>
      </c>
      <c r="O1207" s="27">
        <v>12027.5116237402</v>
      </c>
      <c r="P1207" s="27">
        <v>0</v>
      </c>
      <c r="Q1207" s="27">
        <v>2612.5956685841102</v>
      </c>
      <c r="R1207" s="27">
        <v>493.66350745409699</v>
      </c>
      <c r="S1207" s="27">
        <v>0</v>
      </c>
      <c r="T1207" s="27">
        <v>280.98444798588798</v>
      </c>
      <c r="U1207" s="27">
        <v>17223.084695100799</v>
      </c>
      <c r="V1207" s="27">
        <v>1780822.2925109901</v>
      </c>
      <c r="W1207" s="27">
        <v>0</v>
      </c>
      <c r="X1207" s="27">
        <v>934234.44911956799</v>
      </c>
      <c r="Y1207" s="27">
        <v>397993.28948593099</v>
      </c>
      <c r="Z1207" s="27">
        <v>62868.990715980501</v>
      </c>
      <c r="AA1207" s="27">
        <v>66237.811756134004</v>
      </c>
      <c r="AB1207" s="27">
        <v>2706.6594823300802</v>
      </c>
      <c r="AC1207" s="27">
        <v>3367811.9857177702</v>
      </c>
      <c r="AD1207" s="27">
        <v>1574261.56750488</v>
      </c>
      <c r="AE1207" s="27">
        <v>342590.94576644897</v>
      </c>
      <c r="AF1207" s="27">
        <v>869176.83581543004</v>
      </c>
      <c r="AG1207" s="27">
        <v>683693.51379394496</v>
      </c>
      <c r="AH1207" s="27">
        <v>573738.59746551502</v>
      </c>
      <c r="AI1207" s="27">
        <v>0</v>
      </c>
      <c r="AJ1207" s="27">
        <v>245445.487382889</v>
      </c>
      <c r="AK1207" s="27">
        <v>81482.081196785002</v>
      </c>
      <c r="AL1207" s="27">
        <v>0</v>
      </c>
      <c r="AM1207" s="27">
        <v>45688.306045532197</v>
      </c>
      <c r="AN1207" s="27">
        <v>4902450.6678466797</v>
      </c>
      <c r="AO1207" s="27">
        <v>13108399.791015601</v>
      </c>
      <c r="AP1207" s="27">
        <v>0</v>
      </c>
      <c r="AQ1207" s="27">
        <v>6771803.3134765597</v>
      </c>
      <c r="AR1207" s="27">
        <v>2890800.9027709998</v>
      </c>
      <c r="AS1207" s="27">
        <v>430175.297317505</v>
      </c>
      <c r="AT1207" s="27">
        <v>450977.20863342303</v>
      </c>
      <c r="AU1207" s="27">
        <v>18604.9082040787</v>
      </c>
      <c r="AV1207" s="27">
        <v>8382700.4082641602</v>
      </c>
      <c r="AW1207" s="27">
        <v>3952020.9717712398</v>
      </c>
      <c r="AX1207" s="27">
        <v>2655076.6670227102</v>
      </c>
      <c r="AY1207" s="27">
        <v>6508102.5977783203</v>
      </c>
      <c r="AZ1207" s="27">
        <v>4767827.3672485398</v>
      </c>
      <c r="BA1207" s="27">
        <v>4162845.7835998498</v>
      </c>
      <c r="BB1207" s="27">
        <v>0</v>
      </c>
      <c r="BC1207" s="27">
        <v>1795710.35346985</v>
      </c>
      <c r="BD1207" s="27">
        <v>553096.070106506</v>
      </c>
      <c r="BE1207" s="27">
        <v>0</v>
      </c>
      <c r="BF1207" s="27">
        <v>315975.56409835798</v>
      </c>
      <c r="BG1207" s="27">
        <v>12226861.2564697</v>
      </c>
      <c r="BH1207" s="27">
        <v>3622757.0374145498</v>
      </c>
      <c r="BI1207" s="27">
        <v>0</v>
      </c>
      <c r="BJ1207" s="27">
        <v>2395519.5797424298</v>
      </c>
      <c r="BK1207" s="27">
        <v>1321954.6453704799</v>
      </c>
      <c r="BL1207" s="27">
        <v>26685.0128238201</v>
      </c>
      <c r="BM1207" s="27">
        <v>39152.7101521492</v>
      </c>
      <c r="BN1207" s="27">
        <v>2233.9285259246799</v>
      </c>
      <c r="BO1207" s="27">
        <v>0</v>
      </c>
      <c r="BP1207" s="27">
        <v>0</v>
      </c>
      <c r="BQ1207" s="27">
        <v>0</v>
      </c>
      <c r="BR1207" s="27">
        <v>2268475.2578735398</v>
      </c>
      <c r="BS1207" s="27">
        <v>1932594.9644164999</v>
      </c>
      <c r="BT1207" s="27">
        <v>811881.41625976597</v>
      </c>
      <c r="BU1207" s="27">
        <v>0</v>
      </c>
      <c r="BV1207" s="27">
        <v>1017168.30453491</v>
      </c>
      <c r="BW1207" s="27">
        <v>64344.607017517097</v>
      </c>
      <c r="BX1207" s="27">
        <v>0</v>
      </c>
      <c r="BY1207" s="27">
        <v>0</v>
      </c>
      <c r="BZ1207" s="27">
        <v>0</v>
      </c>
      <c r="CA1207" s="27">
        <v>43282.5490145683</v>
      </c>
      <c r="CB1207" s="27">
        <v>2714192.4794921898</v>
      </c>
      <c r="CC1207" s="27">
        <v>19854763.996826202</v>
      </c>
      <c r="CD1207" s="27">
        <v>6013447.3046875</v>
      </c>
      <c r="CE1207" s="27">
        <v>749.154634840786</v>
      </c>
      <c r="CF1207" s="27">
        <v>126777.032407761</v>
      </c>
      <c r="CG1207" s="27">
        <v>866897.89108276402</v>
      </c>
      <c r="CH1207" s="27">
        <v>64659.294805526697</v>
      </c>
      <c r="CI1207" s="27">
        <v>44034.022113799998</v>
      </c>
      <c r="CJ1207" s="27">
        <v>2842427.8241882301</v>
      </c>
      <c r="CK1207" s="27">
        <v>20728169.5541992</v>
      </c>
      <c r="CL1207" s="27">
        <v>6076843.1224975605</v>
      </c>
      <c r="CM1207" s="27">
        <v>61175.243628025099</v>
      </c>
      <c r="CN1207" s="27">
        <v>7748027.5645752</v>
      </c>
      <c r="CO1207" s="27">
        <v>33016735.334472701</v>
      </c>
      <c r="CP1207" s="27">
        <v>6076843.1224975605</v>
      </c>
      <c r="CQ1207" s="27">
        <v>0</v>
      </c>
      <c r="CR1207" s="27">
        <v>0</v>
      </c>
      <c r="CS1207" s="27">
        <v>0</v>
      </c>
      <c r="CT1207" s="27">
        <v>0</v>
      </c>
    </row>
    <row r="1208" spans="1:98">
      <c r="A1208" s="104" t="s">
        <v>74</v>
      </c>
      <c r="B1208" s="132">
        <v>38961</v>
      </c>
      <c r="C1208" s="27">
        <v>31386.163268089302</v>
      </c>
      <c r="D1208" s="27">
        <v>0</v>
      </c>
      <c r="E1208" s="27">
        <v>12116.2188798189</v>
      </c>
      <c r="F1208" s="27">
        <v>6730.5123921632803</v>
      </c>
      <c r="G1208" s="27">
        <v>378.22175740823201</v>
      </c>
      <c r="H1208" s="27">
        <v>386.505108404905</v>
      </c>
      <c r="I1208" s="27">
        <v>22.8780342303216</v>
      </c>
      <c r="J1208" s="27">
        <v>10902.208821058301</v>
      </c>
      <c r="K1208" s="27">
        <v>6511.3356936574</v>
      </c>
      <c r="L1208" s="27">
        <v>7779.1790528297397</v>
      </c>
      <c r="M1208" s="27">
        <v>17814.835248231899</v>
      </c>
      <c r="N1208" s="27">
        <v>4699.0718847513199</v>
      </c>
      <c r="O1208" s="27">
        <v>12202.548490285901</v>
      </c>
      <c r="P1208" s="27">
        <v>0</v>
      </c>
      <c r="Q1208" s="27">
        <v>2591.0386285483801</v>
      </c>
      <c r="R1208" s="27">
        <v>518.54737502336502</v>
      </c>
      <c r="S1208" s="27">
        <v>0</v>
      </c>
      <c r="T1208" s="27">
        <v>250.99944576248501</v>
      </c>
      <c r="U1208" s="27">
        <v>17494.5799283981</v>
      </c>
      <c r="V1208" s="27">
        <v>1809887.5794677699</v>
      </c>
      <c r="W1208" s="27">
        <v>0</v>
      </c>
      <c r="X1208" s="27">
        <v>901088.07085418701</v>
      </c>
      <c r="Y1208" s="27">
        <v>402733.08684539801</v>
      </c>
      <c r="Z1208" s="27">
        <v>70432.414292335496</v>
      </c>
      <c r="AA1208" s="27">
        <v>56185.692471980998</v>
      </c>
      <c r="AB1208" s="27">
        <v>2887.4136501550702</v>
      </c>
      <c r="AC1208" s="27">
        <v>3781628.4317627</v>
      </c>
      <c r="AD1208" s="27">
        <v>1272050.3950958301</v>
      </c>
      <c r="AE1208" s="27">
        <v>328273.05885696399</v>
      </c>
      <c r="AF1208" s="27">
        <v>869240.02268219006</v>
      </c>
      <c r="AG1208" s="27">
        <v>682487.92291259801</v>
      </c>
      <c r="AH1208" s="27">
        <v>588085.37573242199</v>
      </c>
      <c r="AI1208" s="27">
        <v>0</v>
      </c>
      <c r="AJ1208" s="27">
        <v>241860.11855888399</v>
      </c>
      <c r="AK1208" s="27">
        <v>81348.596862792998</v>
      </c>
      <c r="AL1208" s="27">
        <v>0</v>
      </c>
      <c r="AM1208" s="27">
        <v>42013.384045600898</v>
      </c>
      <c r="AN1208" s="27">
        <v>4951506.5917358398</v>
      </c>
      <c r="AO1208" s="27">
        <v>13483816.490356401</v>
      </c>
      <c r="AP1208" s="27">
        <v>0</v>
      </c>
      <c r="AQ1208" s="27">
        <v>6572673.8732299795</v>
      </c>
      <c r="AR1208" s="27">
        <v>2960668.3778381301</v>
      </c>
      <c r="AS1208" s="27">
        <v>485097.48798751802</v>
      </c>
      <c r="AT1208" s="27">
        <v>384085.20491027797</v>
      </c>
      <c r="AU1208" s="27">
        <v>20105.762295484499</v>
      </c>
      <c r="AV1208" s="27">
        <v>9589948.77197266</v>
      </c>
      <c r="AW1208" s="27">
        <v>3260435.9518737802</v>
      </c>
      <c r="AX1208" s="27">
        <v>2573778.2394409198</v>
      </c>
      <c r="AY1208" s="27">
        <v>6570812.30078125</v>
      </c>
      <c r="AZ1208" s="27">
        <v>4796435.3883667002</v>
      </c>
      <c r="BA1208" s="27">
        <v>4321728.1936645498</v>
      </c>
      <c r="BB1208" s="27">
        <v>0</v>
      </c>
      <c r="BC1208" s="27">
        <v>1782755.45135498</v>
      </c>
      <c r="BD1208" s="27">
        <v>552320.22880554199</v>
      </c>
      <c r="BE1208" s="27">
        <v>0</v>
      </c>
      <c r="BF1208" s="27">
        <v>290238.04037475598</v>
      </c>
      <c r="BG1208" s="27">
        <v>12628298.340332</v>
      </c>
      <c r="BH1208" s="27">
        <v>3735785.3538818401</v>
      </c>
      <c r="BI1208" s="27">
        <v>0</v>
      </c>
      <c r="BJ1208" s="27">
        <v>2384860.1248474098</v>
      </c>
      <c r="BK1208" s="27">
        <v>1393117.58467102</v>
      </c>
      <c r="BL1208" s="27">
        <v>31839.8171341419</v>
      </c>
      <c r="BM1208" s="27">
        <v>33337.507743358598</v>
      </c>
      <c r="BN1208" s="27">
        <v>2745.73137632012</v>
      </c>
      <c r="BO1208" s="27">
        <v>0</v>
      </c>
      <c r="BP1208" s="27">
        <v>0</v>
      </c>
      <c r="BQ1208" s="27">
        <v>0</v>
      </c>
      <c r="BR1208" s="27">
        <v>2271204.1119689899</v>
      </c>
      <c r="BS1208" s="27">
        <v>1935199.33270264</v>
      </c>
      <c r="BT1208" s="27">
        <v>843142.01788330101</v>
      </c>
      <c r="BU1208" s="27">
        <v>0</v>
      </c>
      <c r="BV1208" s="27">
        <v>1054100.79627991</v>
      </c>
      <c r="BW1208" s="27">
        <v>62747.224020481102</v>
      </c>
      <c r="BX1208" s="27">
        <v>0</v>
      </c>
      <c r="BY1208" s="27">
        <v>0</v>
      </c>
      <c r="BZ1208" s="27">
        <v>0</v>
      </c>
      <c r="CA1208" s="27">
        <v>43528.2609143257</v>
      </c>
      <c r="CB1208" s="27">
        <v>2712268.5997619601</v>
      </c>
      <c r="CC1208" s="27">
        <v>20075780.274902299</v>
      </c>
      <c r="CD1208" s="27">
        <v>6114430.5523681603</v>
      </c>
      <c r="CE1208" s="27">
        <v>755.24650187790405</v>
      </c>
      <c r="CF1208" s="27">
        <v>125590.238788605</v>
      </c>
      <c r="CG1208" s="27">
        <v>859854.31707763695</v>
      </c>
      <c r="CH1208" s="27">
        <v>63233.183769226103</v>
      </c>
      <c r="CI1208" s="27">
        <v>44282.243965625799</v>
      </c>
      <c r="CJ1208" s="27">
        <v>2837214.4420166002</v>
      </c>
      <c r="CK1208" s="27">
        <v>20931748.615234401</v>
      </c>
      <c r="CL1208" s="27">
        <v>6180242.3800659198</v>
      </c>
      <c r="CM1208" s="27">
        <v>61775.7082085609</v>
      </c>
      <c r="CN1208" s="27">
        <v>7787159.0532836895</v>
      </c>
      <c r="CO1208" s="27">
        <v>33551655.7976074</v>
      </c>
      <c r="CP1208" s="27">
        <v>6180242.3800659198</v>
      </c>
      <c r="CQ1208" s="27">
        <v>0</v>
      </c>
      <c r="CR1208" s="27">
        <v>0</v>
      </c>
      <c r="CS1208" s="27">
        <v>0</v>
      </c>
      <c r="CT1208" s="27">
        <v>0</v>
      </c>
    </row>
    <row r="1209" spans="1:98">
      <c r="A1209" s="104" t="s">
        <v>74</v>
      </c>
      <c r="B1209" s="132">
        <v>39052</v>
      </c>
      <c r="C1209" s="27">
        <v>32354.206074953101</v>
      </c>
      <c r="D1209" s="27">
        <v>0</v>
      </c>
      <c r="E1209" s="27">
        <v>11628.5681387186</v>
      </c>
      <c r="F1209" s="27">
        <v>6793.0164470672598</v>
      </c>
      <c r="G1209" s="27">
        <v>405.89125309512002</v>
      </c>
      <c r="H1209" s="27">
        <v>351.58778503164598</v>
      </c>
      <c r="I1209" s="27">
        <v>27.126392532838501</v>
      </c>
      <c r="J1209" s="27">
        <v>12227.353127598801</v>
      </c>
      <c r="K1209" s="27">
        <v>5475.92248547077</v>
      </c>
      <c r="L1209" s="27">
        <v>7611.7336408495903</v>
      </c>
      <c r="M1209" s="27">
        <v>17914.403752327002</v>
      </c>
      <c r="N1209" s="27">
        <v>4700.1905602812803</v>
      </c>
      <c r="O1209" s="27">
        <v>12641.3711252213</v>
      </c>
      <c r="P1209" s="27">
        <v>0</v>
      </c>
      <c r="Q1209" s="27">
        <v>2566.56764274836</v>
      </c>
      <c r="R1209" s="27">
        <v>545.26095685362804</v>
      </c>
      <c r="S1209" s="27">
        <v>0</v>
      </c>
      <c r="T1209" s="27">
        <v>233.96946782805</v>
      </c>
      <c r="U1209" s="27">
        <v>17816.220209598501</v>
      </c>
      <c r="V1209" s="27">
        <v>1874496.96389771</v>
      </c>
      <c r="W1209" s="27">
        <v>0</v>
      </c>
      <c r="X1209" s="27">
        <v>863270.96626281703</v>
      </c>
      <c r="Y1209" s="27">
        <v>409137.58756256098</v>
      </c>
      <c r="Z1209" s="27">
        <v>77383.877019882202</v>
      </c>
      <c r="AA1209" s="27">
        <v>50787.324198246002</v>
      </c>
      <c r="AB1209" s="27">
        <v>3107.14644181728</v>
      </c>
      <c r="AC1209" s="27">
        <v>4159763.63708496</v>
      </c>
      <c r="AD1209" s="27">
        <v>964817.46305847203</v>
      </c>
      <c r="AE1209" s="27">
        <v>320957.07294082601</v>
      </c>
      <c r="AF1209" s="27">
        <v>875353.26856231701</v>
      </c>
      <c r="AG1209" s="27">
        <v>683122.84465026902</v>
      </c>
      <c r="AH1209" s="27">
        <v>611526.20980834996</v>
      </c>
      <c r="AI1209" s="27">
        <v>0</v>
      </c>
      <c r="AJ1209" s="27">
        <v>238501.377634048</v>
      </c>
      <c r="AK1209" s="27">
        <v>90835.432628631606</v>
      </c>
      <c r="AL1209" s="27">
        <v>0</v>
      </c>
      <c r="AM1209" s="27">
        <v>38526.393041610703</v>
      </c>
      <c r="AN1209" s="27">
        <v>5166515.8073120099</v>
      </c>
      <c r="AO1209" s="27">
        <v>14067714.583618199</v>
      </c>
      <c r="AP1209" s="27">
        <v>0</v>
      </c>
      <c r="AQ1209" s="27">
        <v>6341694.1229248</v>
      </c>
      <c r="AR1209" s="27">
        <v>3007800.8316040002</v>
      </c>
      <c r="AS1209" s="27">
        <v>535457.31330108596</v>
      </c>
      <c r="AT1209" s="27">
        <v>349643.049449921</v>
      </c>
      <c r="AU1209" s="27">
        <v>21011.8796670437</v>
      </c>
      <c r="AV1209" s="27">
        <v>10528662.657714801</v>
      </c>
      <c r="AW1209" s="27">
        <v>2478154.92547607</v>
      </c>
      <c r="AX1209" s="27">
        <v>2534920.1052856399</v>
      </c>
      <c r="AY1209" s="27">
        <v>6682149.9268188505</v>
      </c>
      <c r="AZ1209" s="27">
        <v>4851378.9224243201</v>
      </c>
      <c r="BA1209" s="27">
        <v>4522794.97619629</v>
      </c>
      <c r="BB1209" s="27">
        <v>0</v>
      </c>
      <c r="BC1209" s="27">
        <v>1771320.4842834501</v>
      </c>
      <c r="BD1209" s="27">
        <v>624078.62965393101</v>
      </c>
      <c r="BE1209" s="27">
        <v>0</v>
      </c>
      <c r="BF1209" s="27">
        <v>270518.77766418498</v>
      </c>
      <c r="BG1209" s="27">
        <v>13111389.6051025</v>
      </c>
      <c r="BH1209" s="27">
        <v>3912008.94613647</v>
      </c>
      <c r="BI1209" s="27">
        <v>0</v>
      </c>
      <c r="BJ1209" s="27">
        <v>2295326.7842102102</v>
      </c>
      <c r="BK1209" s="27">
        <v>1407449.95141602</v>
      </c>
      <c r="BL1209" s="27">
        <v>38452.971244335196</v>
      </c>
      <c r="BM1209" s="27">
        <v>30696.6624433994</v>
      </c>
      <c r="BN1209" s="27">
        <v>2575.2754206955401</v>
      </c>
      <c r="BO1209" s="27">
        <v>0</v>
      </c>
      <c r="BP1209" s="27">
        <v>0</v>
      </c>
      <c r="BQ1209" s="27">
        <v>0</v>
      </c>
      <c r="BR1209" s="27">
        <v>2322303.6646118201</v>
      </c>
      <c r="BS1209" s="27">
        <v>1956609.34397888</v>
      </c>
      <c r="BT1209" s="27">
        <v>882151.90884399402</v>
      </c>
      <c r="BU1209" s="27">
        <v>0</v>
      </c>
      <c r="BV1209" s="27">
        <v>1052419.2463684101</v>
      </c>
      <c r="BW1209" s="27">
        <v>71656.8699140549</v>
      </c>
      <c r="BX1209" s="27">
        <v>0</v>
      </c>
      <c r="BY1209" s="27">
        <v>0</v>
      </c>
      <c r="BZ1209" s="27">
        <v>0</v>
      </c>
      <c r="CA1209" s="27">
        <v>43929.887845992998</v>
      </c>
      <c r="CB1209" s="27">
        <v>2734539.5875244099</v>
      </c>
      <c r="CC1209" s="27">
        <v>20397531.857666001</v>
      </c>
      <c r="CD1209" s="27">
        <v>6228957.0963134803</v>
      </c>
      <c r="CE1209" s="27">
        <v>759.69744566828001</v>
      </c>
      <c r="CF1209" s="27">
        <v>129019.16944217699</v>
      </c>
      <c r="CG1209" s="27">
        <v>892530.84303283703</v>
      </c>
      <c r="CH1209" s="27">
        <v>71991.295817375198</v>
      </c>
      <c r="CI1209" s="27">
        <v>44686.622867107399</v>
      </c>
      <c r="CJ1209" s="27">
        <v>2863452.6145935101</v>
      </c>
      <c r="CK1209" s="27">
        <v>21290135.5773926</v>
      </c>
      <c r="CL1209" s="27">
        <v>6300408.0813598596</v>
      </c>
      <c r="CM1209" s="27">
        <v>62434.642345428503</v>
      </c>
      <c r="CN1209" s="27">
        <v>8028990.1712036096</v>
      </c>
      <c r="CO1209" s="27">
        <v>34373294.560546897</v>
      </c>
      <c r="CP1209" s="27">
        <v>6300408.0813598596</v>
      </c>
      <c r="CQ1209" s="27">
        <v>0</v>
      </c>
      <c r="CR1209" s="27">
        <v>0</v>
      </c>
      <c r="CS1209" s="27">
        <v>0</v>
      </c>
      <c r="CT1209" s="27">
        <v>0</v>
      </c>
    </row>
    <row r="1210" spans="1:98">
      <c r="A1210" s="104" t="s">
        <v>74</v>
      </c>
      <c r="B1210" s="132">
        <v>39142</v>
      </c>
      <c r="C1210" s="27">
        <v>33833.710886955298</v>
      </c>
      <c r="D1210" s="27">
        <v>0</v>
      </c>
      <c r="E1210" s="27">
        <v>10258.0037385225</v>
      </c>
      <c r="F1210" s="27">
        <v>6630.00081068277</v>
      </c>
      <c r="G1210" s="27">
        <v>443.72358509153099</v>
      </c>
      <c r="H1210" s="27">
        <v>310.90901081636503</v>
      </c>
      <c r="I1210" s="27">
        <v>27.1215569442138</v>
      </c>
      <c r="J1210" s="27">
        <v>13503.002735137899</v>
      </c>
      <c r="K1210" s="27">
        <v>4700.6097150445003</v>
      </c>
      <c r="L1210" s="27">
        <v>7200.9385506510698</v>
      </c>
      <c r="M1210" s="27">
        <v>17997.057409286499</v>
      </c>
      <c r="N1210" s="27">
        <v>4765.3688865900003</v>
      </c>
      <c r="O1210" s="27">
        <v>13084.3548619747</v>
      </c>
      <c r="P1210" s="27">
        <v>0</v>
      </c>
      <c r="Q1210" s="27">
        <v>2550.07537943125</v>
      </c>
      <c r="R1210" s="27">
        <v>554.60126955062196</v>
      </c>
      <c r="S1210" s="27">
        <v>0</v>
      </c>
      <c r="T1210" s="27">
        <v>223.99253868125399</v>
      </c>
      <c r="U1210" s="27">
        <v>18126.628578185999</v>
      </c>
      <c r="V1210" s="27">
        <v>1971709.9825744601</v>
      </c>
      <c r="W1210" s="27">
        <v>0</v>
      </c>
      <c r="X1210" s="27">
        <v>764405.258491516</v>
      </c>
      <c r="Y1210" s="27">
        <v>402918.14002990699</v>
      </c>
      <c r="Z1210" s="27">
        <v>81227.703386306806</v>
      </c>
      <c r="AA1210" s="27">
        <v>44777.391228198998</v>
      </c>
      <c r="AB1210" s="27">
        <v>2641.8258740603901</v>
      </c>
      <c r="AC1210" s="27">
        <v>4451310.9575195303</v>
      </c>
      <c r="AD1210" s="27">
        <v>777274.85105133103</v>
      </c>
      <c r="AE1210" s="27">
        <v>307444.26830291701</v>
      </c>
      <c r="AF1210" s="27">
        <v>883644.14932251</v>
      </c>
      <c r="AG1210" s="27">
        <v>684636.12351226795</v>
      </c>
      <c r="AH1210" s="27">
        <v>638454.88961792004</v>
      </c>
      <c r="AI1210" s="27">
        <v>0</v>
      </c>
      <c r="AJ1210" s="27">
        <v>235573.465156555</v>
      </c>
      <c r="AK1210" s="27">
        <v>90553.161384582505</v>
      </c>
      <c r="AL1210" s="27">
        <v>0</v>
      </c>
      <c r="AM1210" s="27">
        <v>37096.030397891998</v>
      </c>
      <c r="AN1210" s="27">
        <v>5277566.1504516602</v>
      </c>
      <c r="AO1210" s="27">
        <v>14932271.3781738</v>
      </c>
      <c r="AP1210" s="27">
        <v>0</v>
      </c>
      <c r="AQ1210" s="27">
        <v>5615854.3263549795</v>
      </c>
      <c r="AR1210" s="27">
        <v>2946305.0389099098</v>
      </c>
      <c r="AS1210" s="27">
        <v>562291.89185333299</v>
      </c>
      <c r="AT1210" s="27">
        <v>307891.815101624</v>
      </c>
      <c r="AU1210" s="27">
        <v>17910.395544052099</v>
      </c>
      <c r="AV1210" s="27">
        <v>11358227.5506592</v>
      </c>
      <c r="AW1210" s="27">
        <v>2014429.0382995601</v>
      </c>
      <c r="AX1210" s="27">
        <v>2439064.9029235798</v>
      </c>
      <c r="AY1210" s="27">
        <v>6799712.6643066397</v>
      </c>
      <c r="AZ1210" s="27">
        <v>4882033.0046997098</v>
      </c>
      <c r="BA1210" s="27">
        <v>4749782.9656982403</v>
      </c>
      <c r="BB1210" s="27">
        <v>0</v>
      </c>
      <c r="BC1210" s="27">
        <v>1760213.9325866699</v>
      </c>
      <c r="BD1210" s="27">
        <v>624519.00894165004</v>
      </c>
      <c r="BE1210" s="27">
        <v>0</v>
      </c>
      <c r="BF1210" s="27">
        <v>259195.85726356501</v>
      </c>
      <c r="BG1210" s="27">
        <v>13485225.6955566</v>
      </c>
      <c r="BH1210" s="27">
        <v>4200528.1790161096</v>
      </c>
      <c r="BI1210" s="27">
        <v>0</v>
      </c>
      <c r="BJ1210" s="27">
        <v>2128489.2054138202</v>
      </c>
      <c r="BK1210" s="27">
        <v>1393912.5161895801</v>
      </c>
      <c r="BL1210" s="27">
        <v>42810.094677925103</v>
      </c>
      <c r="BM1210" s="27">
        <v>31926.649241209001</v>
      </c>
      <c r="BN1210" s="27">
        <v>2319.6605486571798</v>
      </c>
      <c r="BO1210" s="27">
        <v>0</v>
      </c>
      <c r="BP1210" s="27">
        <v>0</v>
      </c>
      <c r="BQ1210" s="27">
        <v>0</v>
      </c>
      <c r="BR1210" s="27">
        <v>2371950.9472351102</v>
      </c>
      <c r="BS1210" s="27">
        <v>1985142.3520202599</v>
      </c>
      <c r="BT1210" s="27">
        <v>925932.47884368896</v>
      </c>
      <c r="BU1210" s="27">
        <v>0</v>
      </c>
      <c r="BV1210" s="27">
        <v>1049439.55366516</v>
      </c>
      <c r="BW1210" s="27">
        <v>72587.9803228378</v>
      </c>
      <c r="BX1210" s="27">
        <v>0</v>
      </c>
      <c r="BY1210" s="27">
        <v>0</v>
      </c>
      <c r="BZ1210" s="27">
        <v>0</v>
      </c>
      <c r="CA1210" s="27">
        <v>44120.6014609337</v>
      </c>
      <c r="CB1210" s="27">
        <v>2744024.5078735398</v>
      </c>
      <c r="CC1210" s="27">
        <v>20600231.3757324</v>
      </c>
      <c r="CD1210" s="27">
        <v>6327305.2396850605</v>
      </c>
      <c r="CE1210" s="27">
        <v>760.39817763865005</v>
      </c>
      <c r="CF1210" s="27">
        <v>127680.245560646</v>
      </c>
      <c r="CG1210" s="27">
        <v>880752.96257018996</v>
      </c>
      <c r="CH1210" s="27">
        <v>73293.145844459505</v>
      </c>
      <c r="CI1210" s="27">
        <v>44882.507279872902</v>
      </c>
      <c r="CJ1210" s="27">
        <v>2871232.8024902302</v>
      </c>
      <c r="CK1210" s="27">
        <v>21478842.293457001</v>
      </c>
      <c r="CL1210" s="27">
        <v>6400480.19213867</v>
      </c>
      <c r="CM1210" s="27">
        <v>62937.400518417402</v>
      </c>
      <c r="CN1210" s="27">
        <v>8149787.4357910203</v>
      </c>
      <c r="CO1210" s="27">
        <v>34956052.848144501</v>
      </c>
      <c r="CP1210" s="27">
        <v>6400480.19213867</v>
      </c>
      <c r="CQ1210" s="27">
        <v>0</v>
      </c>
      <c r="CR1210" s="27">
        <v>0</v>
      </c>
      <c r="CS1210" s="27">
        <v>0</v>
      </c>
      <c r="CT1210" s="27">
        <v>0</v>
      </c>
    </row>
    <row r="1211" spans="1:98">
      <c r="A1211" s="104" t="s">
        <v>74</v>
      </c>
      <c r="B1211" s="132">
        <v>39234</v>
      </c>
      <c r="C1211" s="27">
        <v>34343.714413166002</v>
      </c>
      <c r="D1211" s="27">
        <v>0</v>
      </c>
      <c r="E1211" s="27">
        <v>9923.7335547208804</v>
      </c>
      <c r="F1211" s="27">
        <v>6500.8205150365802</v>
      </c>
      <c r="G1211" s="27">
        <v>506.74032980948698</v>
      </c>
      <c r="H1211" s="27">
        <v>276.98946069181</v>
      </c>
      <c r="I1211" s="27">
        <v>22.180469394894299</v>
      </c>
      <c r="J1211" s="27">
        <v>14436.2993606329</v>
      </c>
      <c r="K1211" s="27">
        <v>4057.2773459851701</v>
      </c>
      <c r="L1211" s="27">
        <v>7168.4499589204797</v>
      </c>
      <c r="M1211" s="27">
        <v>17917.979086637501</v>
      </c>
      <c r="N1211" s="27">
        <v>4805.5569052696201</v>
      </c>
      <c r="O1211" s="27">
        <v>13252.851867795</v>
      </c>
      <c r="P1211" s="27">
        <v>0</v>
      </c>
      <c r="Q1211" s="27">
        <v>2561.0084246993101</v>
      </c>
      <c r="R1211" s="27">
        <v>588.00087596476101</v>
      </c>
      <c r="S1211" s="27">
        <v>0</v>
      </c>
      <c r="T1211" s="27">
        <v>215.068375300616</v>
      </c>
      <c r="U1211" s="27">
        <v>18374.249624013901</v>
      </c>
      <c r="V1211" s="27">
        <v>2011671.3079834001</v>
      </c>
      <c r="W1211" s="27">
        <v>0</v>
      </c>
      <c r="X1211" s="27">
        <v>735783.51685333299</v>
      </c>
      <c r="Y1211" s="27">
        <v>395932.66787338298</v>
      </c>
      <c r="Z1211" s="27">
        <v>93432.069394111604</v>
      </c>
      <c r="AA1211" s="27">
        <v>38903.826180458098</v>
      </c>
      <c r="AB1211" s="27">
        <v>1910.10218074918</v>
      </c>
      <c r="AC1211" s="27">
        <v>4731950.2820434598</v>
      </c>
      <c r="AD1211" s="27">
        <v>637645.417762756</v>
      </c>
      <c r="AE1211" s="27">
        <v>303010.650260925</v>
      </c>
      <c r="AF1211" s="27">
        <v>878438.77116393996</v>
      </c>
      <c r="AG1211" s="27">
        <v>692863.12440490699</v>
      </c>
      <c r="AH1211" s="27">
        <v>639703.46078491199</v>
      </c>
      <c r="AI1211" s="27">
        <v>0</v>
      </c>
      <c r="AJ1211" s="27">
        <v>234983.82221221901</v>
      </c>
      <c r="AK1211" s="27">
        <v>94627.518083572402</v>
      </c>
      <c r="AL1211" s="27">
        <v>0</v>
      </c>
      <c r="AM1211" s="27">
        <v>35835.346635341601</v>
      </c>
      <c r="AN1211" s="27">
        <v>5354405.3776245099</v>
      </c>
      <c r="AO1211" s="27">
        <v>15293015.177123999</v>
      </c>
      <c r="AP1211" s="27">
        <v>0</v>
      </c>
      <c r="AQ1211" s="27">
        <v>5424025.4623413105</v>
      </c>
      <c r="AR1211" s="27">
        <v>2911159.3913879399</v>
      </c>
      <c r="AS1211" s="27">
        <v>651192.60363006603</v>
      </c>
      <c r="AT1211" s="27">
        <v>269631.837421417</v>
      </c>
      <c r="AU1211" s="27">
        <v>13844.8551981449</v>
      </c>
      <c r="AV1211" s="27">
        <v>12207752.7550049</v>
      </c>
      <c r="AW1211" s="27">
        <v>1667418.4782867399</v>
      </c>
      <c r="AX1211" s="27">
        <v>2417367.1209716802</v>
      </c>
      <c r="AY1211" s="27">
        <v>6803406.4788207998</v>
      </c>
      <c r="AZ1211" s="27">
        <v>4972494.5682373</v>
      </c>
      <c r="BA1211" s="27">
        <v>4800475.8755493201</v>
      </c>
      <c r="BB1211" s="27">
        <v>0</v>
      </c>
      <c r="BC1211" s="27">
        <v>1749706.4234771701</v>
      </c>
      <c r="BD1211" s="27">
        <v>658281.15041351295</v>
      </c>
      <c r="BE1211" s="27">
        <v>0</v>
      </c>
      <c r="BF1211" s="27">
        <v>250700.29651641799</v>
      </c>
      <c r="BG1211" s="27">
        <v>13829870.0430908</v>
      </c>
      <c r="BH1211" s="27">
        <v>4311038.5847167997</v>
      </c>
      <c r="BI1211" s="27">
        <v>0</v>
      </c>
      <c r="BJ1211" s="27">
        <v>2067417.42269897</v>
      </c>
      <c r="BK1211" s="27">
        <v>1389815.24328613</v>
      </c>
      <c r="BL1211" s="27">
        <v>49312.601382732399</v>
      </c>
      <c r="BM1211" s="27">
        <v>28738.473698377598</v>
      </c>
      <c r="BN1211" s="27">
        <v>1711.5820268541599</v>
      </c>
      <c r="BO1211" s="27">
        <v>0</v>
      </c>
      <c r="BP1211" s="27">
        <v>0</v>
      </c>
      <c r="BQ1211" s="27">
        <v>0</v>
      </c>
      <c r="BR1211" s="27">
        <v>2388944.5953369099</v>
      </c>
      <c r="BS1211" s="27">
        <v>2023630.49234009</v>
      </c>
      <c r="BT1211" s="27">
        <v>935473.04661560105</v>
      </c>
      <c r="BU1211" s="27">
        <v>0</v>
      </c>
      <c r="BV1211" s="27">
        <v>1045009.13943481</v>
      </c>
      <c r="BW1211" s="27">
        <v>75338.936429977402</v>
      </c>
      <c r="BX1211" s="27">
        <v>0</v>
      </c>
      <c r="BY1211" s="27">
        <v>0</v>
      </c>
      <c r="BZ1211" s="27">
        <v>0</v>
      </c>
      <c r="CA1211" s="27">
        <v>44273.805305957801</v>
      </c>
      <c r="CB1211" s="27">
        <v>2747935.9063415499</v>
      </c>
      <c r="CC1211" s="27">
        <v>20712235.415283199</v>
      </c>
      <c r="CD1211" s="27">
        <v>6379760.6947021503</v>
      </c>
      <c r="CE1211" s="27">
        <v>781.06079646945</v>
      </c>
      <c r="CF1211" s="27">
        <v>130501.726629257</v>
      </c>
      <c r="CG1211" s="27">
        <v>909522.83521270799</v>
      </c>
      <c r="CH1211" s="27">
        <v>76131.283269882202</v>
      </c>
      <c r="CI1211" s="27">
        <v>45057.548760890997</v>
      </c>
      <c r="CJ1211" s="27">
        <v>2879378.8013916002</v>
      </c>
      <c r="CK1211" s="27">
        <v>21626115.9299316</v>
      </c>
      <c r="CL1211" s="27">
        <v>6455023.3498535203</v>
      </c>
      <c r="CM1211" s="27">
        <v>63342.8303136826</v>
      </c>
      <c r="CN1211" s="27">
        <v>8237430.0463256799</v>
      </c>
      <c r="CO1211" s="27">
        <v>35504666.083984397</v>
      </c>
      <c r="CP1211" s="27">
        <v>6455023.3498535203</v>
      </c>
      <c r="CQ1211" s="27">
        <v>0</v>
      </c>
      <c r="CR1211" s="27">
        <v>0</v>
      </c>
      <c r="CS1211" s="27">
        <v>0</v>
      </c>
      <c r="CT1211" s="27">
        <v>0</v>
      </c>
    </row>
    <row r="1212" spans="1:98">
      <c r="A1212" s="104" t="s">
        <v>74</v>
      </c>
      <c r="B1212" s="132">
        <v>39326</v>
      </c>
      <c r="C1212" s="27">
        <v>35006.232002735102</v>
      </c>
      <c r="D1212" s="27">
        <v>0</v>
      </c>
      <c r="E1212" s="27">
        <v>9624.3840250968897</v>
      </c>
      <c r="F1212" s="27">
        <v>6438.7022920846903</v>
      </c>
      <c r="G1212" s="27">
        <v>555.56816238164902</v>
      </c>
      <c r="H1212" s="27">
        <v>247.53912698477501</v>
      </c>
      <c r="I1212" s="27">
        <v>18.8005446509924</v>
      </c>
      <c r="J1212" s="27">
        <v>14957.8788353205</v>
      </c>
      <c r="K1212" s="27">
        <v>3490.3888422846799</v>
      </c>
      <c r="L1212" s="27">
        <v>6959.0530544519397</v>
      </c>
      <c r="M1212" s="27">
        <v>17983.660409689001</v>
      </c>
      <c r="N1212" s="27">
        <v>4813.9489461779604</v>
      </c>
      <c r="O1212" s="27">
        <v>13470.701939701999</v>
      </c>
      <c r="P1212" s="27">
        <v>0</v>
      </c>
      <c r="Q1212" s="27">
        <v>2537.63912281394</v>
      </c>
      <c r="R1212" s="27">
        <v>589.41990159451996</v>
      </c>
      <c r="S1212" s="27">
        <v>0</v>
      </c>
      <c r="T1212" s="27">
        <v>232.88367469795</v>
      </c>
      <c r="U1212" s="27">
        <v>18528.016887426402</v>
      </c>
      <c r="V1212" s="27">
        <v>2059999.86784363</v>
      </c>
      <c r="W1212" s="27">
        <v>0</v>
      </c>
      <c r="X1212" s="27">
        <v>718955.13245391799</v>
      </c>
      <c r="Y1212" s="27">
        <v>398673.10739135701</v>
      </c>
      <c r="Z1212" s="27">
        <v>104127.50302124</v>
      </c>
      <c r="AA1212" s="27">
        <v>34420.708062648802</v>
      </c>
      <c r="AB1212" s="27">
        <v>1599.7190507948401</v>
      </c>
      <c r="AC1212" s="27">
        <v>4973294.6266479502</v>
      </c>
      <c r="AD1212" s="27">
        <v>540784.45492553699</v>
      </c>
      <c r="AE1212" s="27">
        <v>292538.05133438099</v>
      </c>
      <c r="AF1212" s="27">
        <v>883893.97651672398</v>
      </c>
      <c r="AG1212" s="27">
        <v>704520.93270111096</v>
      </c>
      <c r="AH1212" s="27">
        <v>652809.31083679199</v>
      </c>
      <c r="AI1212" s="27">
        <v>0</v>
      </c>
      <c r="AJ1212" s="27">
        <v>236609.79583168001</v>
      </c>
      <c r="AK1212" s="27">
        <v>99025.111073494001</v>
      </c>
      <c r="AL1212" s="27">
        <v>0</v>
      </c>
      <c r="AM1212" s="27">
        <v>36983.660696983301</v>
      </c>
      <c r="AN1212" s="27">
        <v>5456644.5604248</v>
      </c>
      <c r="AO1212" s="27">
        <v>15797478.549194301</v>
      </c>
      <c r="AP1212" s="27">
        <v>0</v>
      </c>
      <c r="AQ1212" s="27">
        <v>5358239.0013427697</v>
      </c>
      <c r="AR1212" s="27">
        <v>2995628.8086547898</v>
      </c>
      <c r="AS1212" s="27">
        <v>736206.58331298805</v>
      </c>
      <c r="AT1212" s="27">
        <v>241631.915376663</v>
      </c>
      <c r="AU1212" s="27">
        <v>11244.1765111685</v>
      </c>
      <c r="AV1212" s="27">
        <v>12932975.4492188</v>
      </c>
      <c r="AW1212" s="27">
        <v>1427866.58712769</v>
      </c>
      <c r="AX1212" s="27">
        <v>2361967.5615234398</v>
      </c>
      <c r="AY1212" s="27">
        <v>6900526.6192016602</v>
      </c>
      <c r="AZ1212" s="27">
        <v>5080815.5668334998</v>
      </c>
      <c r="BA1212" s="27">
        <v>4956986.0618896503</v>
      </c>
      <c r="BB1212" s="27">
        <v>0</v>
      </c>
      <c r="BC1212" s="27">
        <v>1772681.6521453899</v>
      </c>
      <c r="BD1212" s="27">
        <v>695161.94053649902</v>
      </c>
      <c r="BE1212" s="27">
        <v>0</v>
      </c>
      <c r="BF1212" s="27">
        <v>261428.16724205</v>
      </c>
      <c r="BG1212" s="27">
        <v>14230818.2039795</v>
      </c>
      <c r="BH1212" s="27">
        <v>4453767.9409790002</v>
      </c>
      <c r="BI1212" s="27">
        <v>0</v>
      </c>
      <c r="BJ1212" s="27">
        <v>2023256.70318604</v>
      </c>
      <c r="BK1212" s="27">
        <v>1366368.5300292999</v>
      </c>
      <c r="BL1212" s="27">
        <v>56347.644414424904</v>
      </c>
      <c r="BM1212" s="27">
        <v>22617.201610088301</v>
      </c>
      <c r="BN1212" s="27">
        <v>1255.29075796902</v>
      </c>
      <c r="BO1212" s="27">
        <v>0</v>
      </c>
      <c r="BP1212" s="27">
        <v>0</v>
      </c>
      <c r="BQ1212" s="27">
        <v>0</v>
      </c>
      <c r="BR1212" s="27">
        <v>2403869.9793396001</v>
      </c>
      <c r="BS1212" s="27">
        <v>2049639.3657379199</v>
      </c>
      <c r="BT1212" s="27">
        <v>966003.87815094006</v>
      </c>
      <c r="BU1212" s="27">
        <v>0</v>
      </c>
      <c r="BV1212" s="27">
        <v>1026797.16551208</v>
      </c>
      <c r="BW1212" s="27">
        <v>78481.876726150498</v>
      </c>
      <c r="BX1212" s="27">
        <v>0</v>
      </c>
      <c r="BY1212" s="27">
        <v>0</v>
      </c>
      <c r="BZ1212" s="27">
        <v>0</v>
      </c>
      <c r="CA1212" s="27">
        <v>44654.307677268996</v>
      </c>
      <c r="CB1212" s="27">
        <v>2773396.7952880901</v>
      </c>
      <c r="CC1212" s="27">
        <v>21113804.574951202</v>
      </c>
      <c r="CD1212" s="27">
        <v>6449981.9440307599</v>
      </c>
      <c r="CE1212" s="27">
        <v>800.93673653900601</v>
      </c>
      <c r="CF1212" s="27">
        <v>138602.56459045401</v>
      </c>
      <c r="CG1212" s="27">
        <v>976378.48426818801</v>
      </c>
      <c r="CH1212" s="27">
        <v>79513.225517272906</v>
      </c>
      <c r="CI1212" s="27">
        <v>45453.415304660797</v>
      </c>
      <c r="CJ1212" s="27">
        <v>2911235.921875</v>
      </c>
      <c r="CK1212" s="27">
        <v>22085590.9694824</v>
      </c>
      <c r="CL1212" s="27">
        <v>6530787.0668334998</v>
      </c>
      <c r="CM1212" s="27">
        <v>63919.789648056001</v>
      </c>
      <c r="CN1212" s="27">
        <v>8362589.8533325205</v>
      </c>
      <c r="CO1212" s="27">
        <v>36286376.635742202</v>
      </c>
      <c r="CP1212" s="27">
        <v>6530787.0668334998</v>
      </c>
      <c r="CQ1212" s="27">
        <v>0</v>
      </c>
      <c r="CR1212" s="27">
        <v>0</v>
      </c>
      <c r="CS1212" s="27">
        <v>0</v>
      </c>
      <c r="CT1212" s="27">
        <v>0</v>
      </c>
    </row>
    <row r="1213" spans="1:98">
      <c r="A1213" s="104" t="s">
        <v>74</v>
      </c>
      <c r="B1213" s="132">
        <v>39417</v>
      </c>
      <c r="C1213" s="27">
        <v>35684.009303093</v>
      </c>
      <c r="D1213" s="27">
        <v>0</v>
      </c>
      <c r="E1213" s="27">
        <v>9429.3829951286298</v>
      </c>
      <c r="F1213" s="27">
        <v>6335.2937487363797</v>
      </c>
      <c r="G1213" s="27">
        <v>591.11973080039002</v>
      </c>
      <c r="H1213" s="27">
        <v>217.58302571438301</v>
      </c>
      <c r="I1213" s="27">
        <v>14.147217108984499</v>
      </c>
      <c r="J1213" s="27">
        <v>15702.0274002552</v>
      </c>
      <c r="K1213" s="27">
        <v>2870.3950431644898</v>
      </c>
      <c r="L1213" s="27">
        <v>6877.3274996280697</v>
      </c>
      <c r="M1213" s="27">
        <v>18118.960473060601</v>
      </c>
      <c r="N1213" s="27">
        <v>4819.5432630181303</v>
      </c>
      <c r="O1213" s="27">
        <v>13844.701347947101</v>
      </c>
      <c r="P1213" s="27">
        <v>0</v>
      </c>
      <c r="Q1213" s="27">
        <v>2563.5701279342202</v>
      </c>
      <c r="R1213" s="27">
        <v>612.48668959736801</v>
      </c>
      <c r="S1213" s="27">
        <v>0</v>
      </c>
      <c r="T1213" s="27">
        <v>210.49471802078199</v>
      </c>
      <c r="U1213" s="27">
        <v>18697.3119039536</v>
      </c>
      <c r="V1213" s="27">
        <v>2092296.3030853299</v>
      </c>
      <c r="W1213" s="27">
        <v>0</v>
      </c>
      <c r="X1213" s="27">
        <v>699915.86788940395</v>
      </c>
      <c r="Y1213" s="27">
        <v>385295.42364502</v>
      </c>
      <c r="Z1213" s="27">
        <v>104826.002243996</v>
      </c>
      <c r="AA1213" s="27">
        <v>30365.666860342</v>
      </c>
      <c r="AB1213" s="27">
        <v>1458.8064705878501</v>
      </c>
      <c r="AC1213" s="27">
        <v>5075146.5100707998</v>
      </c>
      <c r="AD1213" s="27">
        <v>408059.61957550002</v>
      </c>
      <c r="AE1213" s="27">
        <v>292816.291404724</v>
      </c>
      <c r="AF1213" s="27">
        <v>883838.03513336205</v>
      </c>
      <c r="AG1213" s="27">
        <v>700958.87557220506</v>
      </c>
      <c r="AH1213" s="27">
        <v>669708.01715087902</v>
      </c>
      <c r="AI1213" s="27">
        <v>0</v>
      </c>
      <c r="AJ1213" s="27">
        <v>239765.218906403</v>
      </c>
      <c r="AK1213" s="27">
        <v>101849.17604637099</v>
      </c>
      <c r="AL1213" s="27">
        <v>0</v>
      </c>
      <c r="AM1213" s="27">
        <v>33740.7216348648</v>
      </c>
      <c r="AN1213" s="27">
        <v>5517404.0676269503</v>
      </c>
      <c r="AO1213" s="27">
        <v>16184709.1491699</v>
      </c>
      <c r="AP1213" s="27">
        <v>0</v>
      </c>
      <c r="AQ1213" s="27">
        <v>5238599.0032348596</v>
      </c>
      <c r="AR1213" s="27">
        <v>2882536.9250793499</v>
      </c>
      <c r="AS1213" s="27">
        <v>747990.55885314895</v>
      </c>
      <c r="AT1213" s="27">
        <v>214790.25094604501</v>
      </c>
      <c r="AU1213" s="27">
        <v>10357.040813088401</v>
      </c>
      <c r="AV1213" s="27">
        <v>13359973.642700201</v>
      </c>
      <c r="AW1213" s="27">
        <v>1090428.1898040799</v>
      </c>
      <c r="AX1213" s="27">
        <v>2387610.58312988</v>
      </c>
      <c r="AY1213" s="27">
        <v>6980113.92468262</v>
      </c>
      <c r="AZ1213" s="27">
        <v>5092950.6039428702</v>
      </c>
      <c r="BA1213" s="27">
        <v>5130556.36364746</v>
      </c>
      <c r="BB1213" s="27">
        <v>0</v>
      </c>
      <c r="BC1213" s="27">
        <v>1811600.6407928499</v>
      </c>
      <c r="BD1213" s="27">
        <v>724570.68289184605</v>
      </c>
      <c r="BE1213" s="27">
        <v>0</v>
      </c>
      <c r="BF1213" s="27">
        <v>241857.71052932701</v>
      </c>
      <c r="BG1213" s="27">
        <v>14546753.033325201</v>
      </c>
      <c r="BH1213" s="27">
        <v>4536762.1295165997</v>
      </c>
      <c r="BI1213" s="27">
        <v>0</v>
      </c>
      <c r="BJ1213" s="27">
        <v>1962782.90661621</v>
      </c>
      <c r="BK1213" s="27">
        <v>1325771.4286346401</v>
      </c>
      <c r="BL1213" s="27">
        <v>62558.020671844497</v>
      </c>
      <c r="BM1213" s="27">
        <v>19294.932008266402</v>
      </c>
      <c r="BN1213" s="27">
        <v>1190.3014832288</v>
      </c>
      <c r="BO1213" s="27">
        <v>0</v>
      </c>
      <c r="BP1213" s="27">
        <v>0</v>
      </c>
      <c r="BQ1213" s="27">
        <v>0</v>
      </c>
      <c r="BR1213" s="27">
        <v>2445412.7795104999</v>
      </c>
      <c r="BS1213" s="27">
        <v>2051962.5621643099</v>
      </c>
      <c r="BT1213" s="27">
        <v>999306.94952392601</v>
      </c>
      <c r="BU1213" s="27">
        <v>0</v>
      </c>
      <c r="BV1213" s="27">
        <v>1034018.9108963</v>
      </c>
      <c r="BW1213" s="27">
        <v>84422.831960678101</v>
      </c>
      <c r="BX1213" s="27">
        <v>0</v>
      </c>
      <c r="BY1213" s="27">
        <v>0</v>
      </c>
      <c r="BZ1213" s="27">
        <v>0</v>
      </c>
      <c r="CA1213" s="27">
        <v>45055.316343784303</v>
      </c>
      <c r="CB1213" s="27">
        <v>2791047.6197509798</v>
      </c>
      <c r="CC1213" s="27">
        <v>21428865.661621101</v>
      </c>
      <c r="CD1213" s="27">
        <v>6532856.3939819299</v>
      </c>
      <c r="CE1213" s="27">
        <v>809.36339434236299</v>
      </c>
      <c r="CF1213" s="27">
        <v>135533.98616218599</v>
      </c>
      <c r="CG1213" s="27">
        <v>966081.44824218797</v>
      </c>
      <c r="CH1213" s="27">
        <v>85039.874777793899</v>
      </c>
      <c r="CI1213" s="27">
        <v>45863.375024795503</v>
      </c>
      <c r="CJ1213" s="27">
        <v>2926552.5222778302</v>
      </c>
      <c r="CK1213" s="27">
        <v>22395497.621826202</v>
      </c>
      <c r="CL1213" s="27">
        <v>6616463.3017578097</v>
      </c>
      <c r="CM1213" s="27">
        <v>64450.133091449701</v>
      </c>
      <c r="CN1213" s="27">
        <v>8442759.0881347694</v>
      </c>
      <c r="CO1213" s="27">
        <v>36919644.244628899</v>
      </c>
      <c r="CP1213" s="27">
        <v>6616463.3017578097</v>
      </c>
      <c r="CQ1213" s="27">
        <v>0</v>
      </c>
      <c r="CR1213" s="27">
        <v>0</v>
      </c>
      <c r="CS1213" s="27">
        <v>0</v>
      </c>
      <c r="CT1213" s="27">
        <v>0</v>
      </c>
    </row>
    <row r="1214" spans="1:98">
      <c r="A1214" s="104" t="s">
        <v>74</v>
      </c>
      <c r="B1214" s="132">
        <v>39508</v>
      </c>
      <c r="C1214" s="27">
        <v>36201.193058013901</v>
      </c>
      <c r="D1214" s="27">
        <v>0</v>
      </c>
      <c r="E1214" s="27">
        <v>9218.9353238344193</v>
      </c>
      <c r="F1214" s="27">
        <v>6388.7288919687298</v>
      </c>
      <c r="G1214" s="27">
        <v>631.90763387829099</v>
      </c>
      <c r="H1214" s="27">
        <v>186.27689016051599</v>
      </c>
      <c r="I1214" s="27">
        <v>11.628009251202499</v>
      </c>
      <c r="J1214" s="27">
        <v>16615.2367691994</v>
      </c>
      <c r="K1214" s="27">
        <v>2446.2588890194902</v>
      </c>
      <c r="L1214" s="27">
        <v>6817.0309364199602</v>
      </c>
      <c r="M1214" s="27">
        <v>18214.5667979717</v>
      </c>
      <c r="N1214" s="27">
        <v>4850.5725234150896</v>
      </c>
      <c r="O1214" s="27">
        <v>14089.6087485552</v>
      </c>
      <c r="P1214" s="27">
        <v>0</v>
      </c>
      <c r="Q1214" s="27">
        <v>2560.3922806084202</v>
      </c>
      <c r="R1214" s="27">
        <v>638.43926493823506</v>
      </c>
      <c r="S1214" s="27">
        <v>0</v>
      </c>
      <c r="T1214" s="27">
        <v>206.10106363520001</v>
      </c>
      <c r="U1214" s="27">
        <v>18905.195688486099</v>
      </c>
      <c r="V1214" s="27">
        <v>2097387.6358642601</v>
      </c>
      <c r="W1214" s="27">
        <v>0</v>
      </c>
      <c r="X1214" s="27">
        <v>674691.29594421398</v>
      </c>
      <c r="Y1214" s="27">
        <v>385961.53909301799</v>
      </c>
      <c r="Z1214" s="27">
        <v>110474.020440102</v>
      </c>
      <c r="AA1214" s="27">
        <v>25866.143996238701</v>
      </c>
      <c r="AB1214" s="27">
        <v>1256.16070716083</v>
      </c>
      <c r="AC1214" s="27">
        <v>5193085.2603759803</v>
      </c>
      <c r="AD1214" s="27">
        <v>330037.14419555699</v>
      </c>
      <c r="AE1214" s="27">
        <v>285298.07999801601</v>
      </c>
      <c r="AF1214" s="27">
        <v>880476.89667510998</v>
      </c>
      <c r="AG1214" s="27">
        <v>695684.17610931396</v>
      </c>
      <c r="AH1214" s="27">
        <v>679508.52960967994</v>
      </c>
      <c r="AI1214" s="27">
        <v>0</v>
      </c>
      <c r="AJ1214" s="27">
        <v>240621.594661713</v>
      </c>
      <c r="AK1214" s="27">
        <v>104562.37436676001</v>
      </c>
      <c r="AL1214" s="27">
        <v>0</v>
      </c>
      <c r="AM1214" s="27">
        <v>32141.375238657001</v>
      </c>
      <c r="AN1214" s="27">
        <v>5545910.9401855497</v>
      </c>
      <c r="AO1214" s="27">
        <v>16400790.092285199</v>
      </c>
      <c r="AP1214" s="27">
        <v>0</v>
      </c>
      <c r="AQ1214" s="27">
        <v>5136605.3840942401</v>
      </c>
      <c r="AR1214" s="27">
        <v>2950768.0264282199</v>
      </c>
      <c r="AS1214" s="27">
        <v>796781.75695800805</v>
      </c>
      <c r="AT1214" s="27">
        <v>184896.69077491801</v>
      </c>
      <c r="AU1214" s="27">
        <v>9472.0678734779394</v>
      </c>
      <c r="AV1214" s="27">
        <v>13865758.529663101</v>
      </c>
      <c r="AW1214" s="27">
        <v>897525.70586395299</v>
      </c>
      <c r="AX1214" s="27">
        <v>2361223.4908752399</v>
      </c>
      <c r="AY1214" s="27">
        <v>7024469.0493774395</v>
      </c>
      <c r="AZ1214" s="27">
        <v>5122611.8075561495</v>
      </c>
      <c r="BA1214" s="27">
        <v>5261282.6607665997</v>
      </c>
      <c r="BB1214" s="27">
        <v>0</v>
      </c>
      <c r="BC1214" s="27">
        <v>1829420.27815247</v>
      </c>
      <c r="BD1214" s="27">
        <v>749652.53355407703</v>
      </c>
      <c r="BE1214" s="27">
        <v>0</v>
      </c>
      <c r="BF1214" s="27">
        <v>236558.54208374</v>
      </c>
      <c r="BG1214" s="27">
        <v>14810421.720581099</v>
      </c>
      <c r="BH1214" s="27">
        <v>4265211.7486572303</v>
      </c>
      <c r="BI1214" s="27">
        <v>0</v>
      </c>
      <c r="BJ1214" s="27">
        <v>1787917.6363830599</v>
      </c>
      <c r="BK1214" s="27">
        <v>1223786.1562194801</v>
      </c>
      <c r="BL1214" s="27">
        <v>67288.303672790498</v>
      </c>
      <c r="BM1214" s="27">
        <v>22836.705111503601</v>
      </c>
      <c r="BN1214" s="27">
        <v>1173.1140206754201</v>
      </c>
      <c r="BO1214" s="27">
        <v>0</v>
      </c>
      <c r="BP1214" s="27">
        <v>0</v>
      </c>
      <c r="BQ1214" s="27">
        <v>0</v>
      </c>
      <c r="BR1214" s="27">
        <v>2191401.19287109</v>
      </c>
      <c r="BS1214" s="27">
        <v>1857678.2041931199</v>
      </c>
      <c r="BT1214" s="27">
        <v>1024731.91077423</v>
      </c>
      <c r="BU1214" s="27">
        <v>0</v>
      </c>
      <c r="BV1214" s="27">
        <v>955868.84346771205</v>
      </c>
      <c r="BW1214" s="27">
        <v>86507.575637817397</v>
      </c>
      <c r="BX1214" s="27">
        <v>0</v>
      </c>
      <c r="BY1214" s="27">
        <v>0</v>
      </c>
      <c r="BZ1214" s="27">
        <v>0</v>
      </c>
      <c r="CA1214" s="27">
        <v>45458.7607517242</v>
      </c>
      <c r="CB1214" s="27">
        <v>2777408.0259704599</v>
      </c>
      <c r="CC1214" s="27">
        <v>21571486.4995117</v>
      </c>
      <c r="CD1214" s="27">
        <v>6040318.9583740197</v>
      </c>
      <c r="CE1214" s="27">
        <v>819.67258399724994</v>
      </c>
      <c r="CF1214" s="27">
        <v>136598.989959717</v>
      </c>
      <c r="CG1214" s="27">
        <v>983313.68714141799</v>
      </c>
      <c r="CH1214" s="27">
        <v>87162.552290916399</v>
      </c>
      <c r="CI1214" s="27">
        <v>46278.396274089799</v>
      </c>
      <c r="CJ1214" s="27">
        <v>2913874.8109130901</v>
      </c>
      <c r="CK1214" s="27">
        <v>22553836.732666001</v>
      </c>
      <c r="CL1214" s="27">
        <v>6128724.0373535203</v>
      </c>
      <c r="CM1214" s="27">
        <v>65074.082081794702</v>
      </c>
      <c r="CN1214" s="27">
        <v>8464789.2308349591</v>
      </c>
      <c r="CO1214" s="27">
        <v>37392911.252929702</v>
      </c>
      <c r="CP1214" s="27">
        <v>6128724.0373535203</v>
      </c>
      <c r="CQ1214" s="27">
        <v>0</v>
      </c>
      <c r="CR1214" s="27">
        <v>0</v>
      </c>
      <c r="CS1214" s="27">
        <v>0</v>
      </c>
      <c r="CT1214" s="27">
        <v>0</v>
      </c>
    </row>
    <row r="1215" spans="1:98">
      <c r="A1215" s="104" t="s">
        <v>74</v>
      </c>
      <c r="B1215" s="132">
        <v>39600</v>
      </c>
      <c r="C1215" s="27">
        <v>36486.771657943696</v>
      </c>
      <c r="D1215" s="27">
        <v>0</v>
      </c>
      <c r="E1215" s="27">
        <v>8911.4193141460401</v>
      </c>
      <c r="F1215" s="27">
        <v>6202.56586068869</v>
      </c>
      <c r="G1215" s="27">
        <v>700.80636332184099</v>
      </c>
      <c r="H1215" s="27">
        <v>159.14955842867499</v>
      </c>
      <c r="I1215" s="27">
        <v>11.0569296720205</v>
      </c>
      <c r="J1215" s="27">
        <v>17098.858629226699</v>
      </c>
      <c r="K1215" s="27">
        <v>2105.1342060267898</v>
      </c>
      <c r="L1215" s="27">
        <v>6786.9898620247805</v>
      </c>
      <c r="M1215" s="27">
        <v>18203.443770170201</v>
      </c>
      <c r="N1215" s="27">
        <v>4775.6074308157004</v>
      </c>
      <c r="O1215" s="27">
        <v>14207.188551425899</v>
      </c>
      <c r="P1215" s="27">
        <v>0</v>
      </c>
      <c r="Q1215" s="27">
        <v>2554.0473148524802</v>
      </c>
      <c r="R1215" s="27">
        <v>675.69128111004795</v>
      </c>
      <c r="S1215" s="27">
        <v>0</v>
      </c>
      <c r="T1215" s="27">
        <v>212.58886597678099</v>
      </c>
      <c r="U1215" s="27">
        <v>19206.9581100941</v>
      </c>
      <c r="V1215" s="27">
        <v>2114467.1893920898</v>
      </c>
      <c r="W1215" s="27">
        <v>0</v>
      </c>
      <c r="X1215" s="27">
        <v>653001.76287841797</v>
      </c>
      <c r="Y1215" s="27">
        <v>375821.10049057001</v>
      </c>
      <c r="Z1215" s="27">
        <v>119203.199453354</v>
      </c>
      <c r="AA1215" s="27">
        <v>22051.088521719001</v>
      </c>
      <c r="AB1215" s="27">
        <v>1050.38683247566</v>
      </c>
      <c r="AC1215" s="27">
        <v>5419288.2263183603</v>
      </c>
      <c r="AD1215" s="27">
        <v>277879.39302444499</v>
      </c>
      <c r="AE1215" s="27">
        <v>283246.00583648699</v>
      </c>
      <c r="AF1215" s="27">
        <v>883927.89852142299</v>
      </c>
      <c r="AG1215" s="27">
        <v>676776.40335082996</v>
      </c>
      <c r="AH1215" s="27">
        <v>684899.89767456101</v>
      </c>
      <c r="AI1215" s="27">
        <v>0</v>
      </c>
      <c r="AJ1215" s="27">
        <v>239322.6398983</v>
      </c>
      <c r="AK1215" s="27">
        <v>108647.180194855</v>
      </c>
      <c r="AL1215" s="27">
        <v>0</v>
      </c>
      <c r="AM1215" s="27">
        <v>32144.0007040501</v>
      </c>
      <c r="AN1215" s="27">
        <v>5678932.5657959003</v>
      </c>
      <c r="AO1215" s="27">
        <v>16697518.694091801</v>
      </c>
      <c r="AP1215" s="27">
        <v>0</v>
      </c>
      <c r="AQ1215" s="27">
        <v>5020978.4489746103</v>
      </c>
      <c r="AR1215" s="27">
        <v>2902357.9709777799</v>
      </c>
      <c r="AS1215" s="27">
        <v>874547.82669067394</v>
      </c>
      <c r="AT1215" s="27">
        <v>160661.863243103</v>
      </c>
      <c r="AU1215" s="27">
        <v>8132.5824238657997</v>
      </c>
      <c r="AV1215" s="27">
        <v>14625497.033569301</v>
      </c>
      <c r="AW1215" s="27">
        <v>762813.88883209205</v>
      </c>
      <c r="AX1215" s="27">
        <v>2368668.3720397898</v>
      </c>
      <c r="AY1215" s="27">
        <v>7135371.6508178702</v>
      </c>
      <c r="AZ1215" s="27">
        <v>5030278.8347167997</v>
      </c>
      <c r="BA1215" s="27">
        <v>5362004.1638793899</v>
      </c>
      <c r="BB1215" s="27">
        <v>0</v>
      </c>
      <c r="BC1215" s="27">
        <v>1841387.77668762</v>
      </c>
      <c r="BD1215" s="27">
        <v>791699.16411590599</v>
      </c>
      <c r="BE1215" s="27">
        <v>0</v>
      </c>
      <c r="BF1215" s="27">
        <v>240846.857978821</v>
      </c>
      <c r="BG1215" s="27">
        <v>15339676.7044678</v>
      </c>
      <c r="BH1215" s="27">
        <v>4311390.4379882803</v>
      </c>
      <c r="BI1215" s="27">
        <v>0</v>
      </c>
      <c r="BJ1215" s="27">
        <v>1742456.3504943801</v>
      </c>
      <c r="BK1215" s="27">
        <v>1210057.26741028</v>
      </c>
      <c r="BL1215" s="27">
        <v>74481.786154746995</v>
      </c>
      <c r="BM1215" s="27">
        <v>19788.120886087399</v>
      </c>
      <c r="BN1215" s="27">
        <v>1106.79492416978</v>
      </c>
      <c r="BO1215" s="27">
        <v>0</v>
      </c>
      <c r="BP1215" s="27">
        <v>0</v>
      </c>
      <c r="BQ1215" s="27">
        <v>0</v>
      </c>
      <c r="BR1215" s="27">
        <v>2223657.0502319299</v>
      </c>
      <c r="BS1215" s="27">
        <v>1820780.05949402</v>
      </c>
      <c r="BT1215" s="27">
        <v>1044179.96872711</v>
      </c>
      <c r="BU1215" s="27">
        <v>0</v>
      </c>
      <c r="BV1215" s="27">
        <v>963767.607627869</v>
      </c>
      <c r="BW1215" s="27">
        <v>91214.948180198699</v>
      </c>
      <c r="BX1215" s="27">
        <v>0</v>
      </c>
      <c r="BY1215" s="27">
        <v>0</v>
      </c>
      <c r="BZ1215" s="27">
        <v>0</v>
      </c>
      <c r="CA1215" s="27">
        <v>45409.415547370903</v>
      </c>
      <c r="CB1215" s="27">
        <v>2766258.5694580101</v>
      </c>
      <c r="CC1215" s="27">
        <v>21708487.224853501</v>
      </c>
      <c r="CD1215" s="27">
        <v>6055713.1629028302</v>
      </c>
      <c r="CE1215" s="27">
        <v>858.77650383114803</v>
      </c>
      <c r="CF1215" s="27">
        <v>140667.442565918</v>
      </c>
      <c r="CG1215" s="27">
        <v>1031202.9628372201</v>
      </c>
      <c r="CH1215" s="27">
        <v>92037.021127700806</v>
      </c>
      <c r="CI1215" s="27">
        <v>46270.961944103197</v>
      </c>
      <c r="CJ1215" s="27">
        <v>2907474.3869628902</v>
      </c>
      <c r="CK1215" s="27">
        <v>22742583.841308601</v>
      </c>
      <c r="CL1215" s="27">
        <v>6148331.0329589797</v>
      </c>
      <c r="CM1215" s="27">
        <v>65385.261216163599</v>
      </c>
      <c r="CN1215" s="27">
        <v>8588447.3800048791</v>
      </c>
      <c r="CO1215" s="27">
        <v>38104500.828125</v>
      </c>
      <c r="CP1215" s="27">
        <v>6148331.0329589797</v>
      </c>
      <c r="CQ1215" s="27">
        <v>0</v>
      </c>
      <c r="CR1215" s="27">
        <v>0</v>
      </c>
      <c r="CS1215" s="27">
        <v>0</v>
      </c>
      <c r="CT1215" s="27">
        <v>0</v>
      </c>
    </row>
    <row r="1216" spans="1:98">
      <c r="A1216" s="104" t="s">
        <v>74</v>
      </c>
      <c r="B1216" s="132">
        <v>39692</v>
      </c>
      <c r="C1216" s="27">
        <v>36969.989261150396</v>
      </c>
      <c r="D1216" s="27">
        <v>0</v>
      </c>
      <c r="E1216" s="27">
        <v>8621.2498216628992</v>
      </c>
      <c r="F1216" s="27">
        <v>6044.94624650478</v>
      </c>
      <c r="G1216" s="27">
        <v>736.78145108371996</v>
      </c>
      <c r="H1216" s="27">
        <v>131.71256180293901</v>
      </c>
      <c r="I1216" s="27">
        <v>11.097308794269299</v>
      </c>
      <c r="J1216" s="27">
        <v>17681.263478755998</v>
      </c>
      <c r="K1216" s="27">
        <v>1786.02364674211</v>
      </c>
      <c r="L1216" s="27">
        <v>6562.3856987357103</v>
      </c>
      <c r="M1216" s="27">
        <v>18289.635406494101</v>
      </c>
      <c r="N1216" s="27">
        <v>4760.0753073096303</v>
      </c>
      <c r="O1216" s="27">
        <v>14425.0957126617</v>
      </c>
      <c r="P1216" s="27">
        <v>0</v>
      </c>
      <c r="Q1216" s="27">
        <v>2535.8460602462301</v>
      </c>
      <c r="R1216" s="27">
        <v>694.00171408802305</v>
      </c>
      <c r="S1216" s="27">
        <v>0</v>
      </c>
      <c r="T1216" s="27">
        <v>203.84450257383301</v>
      </c>
      <c r="U1216" s="27">
        <v>19502.680630922299</v>
      </c>
      <c r="V1216" s="27">
        <v>2127674.6591796898</v>
      </c>
      <c r="W1216" s="27">
        <v>0</v>
      </c>
      <c r="X1216" s="27">
        <v>623531.65516662598</v>
      </c>
      <c r="Y1216" s="27">
        <v>360669.59707641602</v>
      </c>
      <c r="Z1216" s="27">
        <v>123930.738550186</v>
      </c>
      <c r="AA1216" s="27">
        <v>18175.487054109599</v>
      </c>
      <c r="AB1216" s="27">
        <v>908.85157791525103</v>
      </c>
      <c r="AC1216" s="27">
        <v>5523845.73901367</v>
      </c>
      <c r="AD1216" s="27">
        <v>237070.42504501299</v>
      </c>
      <c r="AE1216" s="27">
        <v>276365.83091735799</v>
      </c>
      <c r="AF1216" s="27">
        <v>887178.94506835903</v>
      </c>
      <c r="AG1216" s="27">
        <v>664917.47522735596</v>
      </c>
      <c r="AH1216" s="27">
        <v>685795.00428771996</v>
      </c>
      <c r="AI1216" s="27">
        <v>0</v>
      </c>
      <c r="AJ1216" s="27">
        <v>233157.00978851301</v>
      </c>
      <c r="AK1216" s="27">
        <v>111725.626371384</v>
      </c>
      <c r="AL1216" s="27">
        <v>0</v>
      </c>
      <c r="AM1216" s="27">
        <v>29283.579855918899</v>
      </c>
      <c r="AN1216" s="27">
        <v>5739049.0136718797</v>
      </c>
      <c r="AO1216" s="27">
        <v>16997524.2353516</v>
      </c>
      <c r="AP1216" s="27">
        <v>0</v>
      </c>
      <c r="AQ1216" s="27">
        <v>4835698.3665771503</v>
      </c>
      <c r="AR1216" s="27">
        <v>2818857.3619079599</v>
      </c>
      <c r="AS1216" s="27">
        <v>922551.98836517299</v>
      </c>
      <c r="AT1216" s="27">
        <v>133006.17877960199</v>
      </c>
      <c r="AU1216" s="27">
        <v>6606.4491100311297</v>
      </c>
      <c r="AV1216" s="27">
        <v>15059552.8204346</v>
      </c>
      <c r="AW1216" s="27">
        <v>658140.55966949498</v>
      </c>
      <c r="AX1216" s="27">
        <v>2334481.5674133301</v>
      </c>
      <c r="AY1216" s="27">
        <v>7233791.2792968797</v>
      </c>
      <c r="AZ1216" s="27">
        <v>4966628.4978027297</v>
      </c>
      <c r="BA1216" s="27">
        <v>5436499.9796142597</v>
      </c>
      <c r="BB1216" s="27">
        <v>0</v>
      </c>
      <c r="BC1216" s="27">
        <v>1810729.17910767</v>
      </c>
      <c r="BD1216" s="27">
        <v>821784.97024536098</v>
      </c>
      <c r="BE1216" s="27">
        <v>0</v>
      </c>
      <c r="BF1216" s="27">
        <v>223724.701316833</v>
      </c>
      <c r="BG1216" s="27">
        <v>15663568.302612299</v>
      </c>
      <c r="BH1216" s="27">
        <v>4352730.4902343797</v>
      </c>
      <c r="BI1216" s="27">
        <v>0</v>
      </c>
      <c r="BJ1216" s="27">
        <v>1680872.6198120101</v>
      </c>
      <c r="BK1216" s="27">
        <v>1168699.5581817599</v>
      </c>
      <c r="BL1216" s="27">
        <v>80667.295944213896</v>
      </c>
      <c r="BM1216" s="27">
        <v>13092.8420872688</v>
      </c>
      <c r="BN1216" s="27">
        <v>865.25770646333694</v>
      </c>
      <c r="BO1216" s="27">
        <v>0</v>
      </c>
      <c r="BP1216" s="27">
        <v>0</v>
      </c>
      <c r="BQ1216" s="27">
        <v>0</v>
      </c>
      <c r="BR1216" s="27">
        <v>2251248.6453247098</v>
      </c>
      <c r="BS1216" s="27">
        <v>1781665.3726196301</v>
      </c>
      <c r="BT1216" s="27">
        <v>1058287.7959594701</v>
      </c>
      <c r="BU1216" s="27">
        <v>0</v>
      </c>
      <c r="BV1216" s="27">
        <v>948407.47110748303</v>
      </c>
      <c r="BW1216" s="27">
        <v>94685.179130554199</v>
      </c>
      <c r="BX1216" s="27">
        <v>0</v>
      </c>
      <c r="BY1216" s="27">
        <v>0</v>
      </c>
      <c r="BZ1216" s="27">
        <v>0</v>
      </c>
      <c r="CA1216" s="27">
        <v>45601.301127910599</v>
      </c>
      <c r="CB1216" s="27">
        <v>2750411.1901245099</v>
      </c>
      <c r="CC1216" s="27">
        <v>21821059.595947299</v>
      </c>
      <c r="CD1216" s="27">
        <v>6019432.6705322303</v>
      </c>
      <c r="CE1216" s="27">
        <v>870.23208906501497</v>
      </c>
      <c r="CF1216" s="27">
        <v>142925.07874298099</v>
      </c>
      <c r="CG1216" s="27">
        <v>1060929.9215240499</v>
      </c>
      <c r="CH1216" s="27">
        <v>94881.357940673799</v>
      </c>
      <c r="CI1216" s="27">
        <v>46469.277684211702</v>
      </c>
      <c r="CJ1216" s="27">
        <v>2892645.6138916002</v>
      </c>
      <c r="CK1216" s="27">
        <v>22877994.795410201</v>
      </c>
      <c r="CL1216" s="27">
        <v>6113676.9296875</v>
      </c>
      <c r="CM1216" s="27">
        <v>65847.185297966003</v>
      </c>
      <c r="CN1216" s="27">
        <v>8623074.9735107403</v>
      </c>
      <c r="CO1216" s="27">
        <v>38492816.986328103</v>
      </c>
      <c r="CP1216" s="27">
        <v>6113676.9296875</v>
      </c>
      <c r="CQ1216" s="27">
        <v>0</v>
      </c>
      <c r="CR1216" s="27">
        <v>0</v>
      </c>
      <c r="CS1216" s="27">
        <v>0</v>
      </c>
      <c r="CT1216" s="27">
        <v>0</v>
      </c>
    </row>
    <row r="1217" spans="1:98">
      <c r="A1217" s="104" t="s">
        <v>74</v>
      </c>
      <c r="B1217" s="132">
        <v>39783</v>
      </c>
      <c r="C1217" s="27">
        <v>36857.811804771402</v>
      </c>
      <c r="D1217" s="27">
        <v>0</v>
      </c>
      <c r="E1217" s="27">
        <v>8352.6178206205404</v>
      </c>
      <c r="F1217" s="27">
        <v>5926.6155345439902</v>
      </c>
      <c r="G1217" s="27">
        <v>790.35517834126904</v>
      </c>
      <c r="H1217" s="27">
        <v>109.02083897683799</v>
      </c>
      <c r="I1217" s="27">
        <v>12.233370277914201</v>
      </c>
      <c r="J1217" s="27">
        <v>17997.488011836998</v>
      </c>
      <c r="K1217" s="27">
        <v>1475.90154366195</v>
      </c>
      <c r="L1217" s="27">
        <v>6282.0787807703</v>
      </c>
      <c r="M1217" s="27">
        <v>18158.961086511601</v>
      </c>
      <c r="N1217" s="27">
        <v>4710.9188902974101</v>
      </c>
      <c r="O1217" s="27">
        <v>14431.7804763317</v>
      </c>
      <c r="P1217" s="27">
        <v>0</v>
      </c>
      <c r="Q1217" s="27">
        <v>2518.3750310540199</v>
      </c>
      <c r="R1217" s="27">
        <v>725.00670130550895</v>
      </c>
      <c r="S1217" s="27">
        <v>0</v>
      </c>
      <c r="T1217" s="27">
        <v>197.17348314076699</v>
      </c>
      <c r="U1217" s="27">
        <v>19510.997698307001</v>
      </c>
      <c r="V1217" s="27">
        <v>2110501.27233887</v>
      </c>
      <c r="W1217" s="27">
        <v>0</v>
      </c>
      <c r="X1217" s="27">
        <v>600813.919036865</v>
      </c>
      <c r="Y1217" s="27">
        <v>354181.447944641</v>
      </c>
      <c r="Z1217" s="27">
        <v>129630.99105739599</v>
      </c>
      <c r="AA1217" s="27">
        <v>14406.375646591199</v>
      </c>
      <c r="AB1217" s="27">
        <v>985.62054280191705</v>
      </c>
      <c r="AC1217" s="27">
        <v>5562458.3224487295</v>
      </c>
      <c r="AD1217" s="27">
        <v>188090.853216171</v>
      </c>
      <c r="AE1217" s="27">
        <v>265215.57693099999</v>
      </c>
      <c r="AF1217" s="27">
        <v>878270.74524688697</v>
      </c>
      <c r="AG1217" s="27">
        <v>654447.63423156703</v>
      </c>
      <c r="AH1217" s="27">
        <v>678974.45899963402</v>
      </c>
      <c r="AI1217" s="27">
        <v>0</v>
      </c>
      <c r="AJ1217" s="27">
        <v>231260.05354309099</v>
      </c>
      <c r="AK1217" s="27">
        <v>115028.34197711899</v>
      </c>
      <c r="AL1217" s="27">
        <v>0</v>
      </c>
      <c r="AM1217" s="27">
        <v>28905.2309889793</v>
      </c>
      <c r="AN1217" s="27">
        <v>5770665.9738769503</v>
      </c>
      <c r="AO1217" s="27">
        <v>16976594.6804199</v>
      </c>
      <c r="AP1217" s="27">
        <v>0</v>
      </c>
      <c r="AQ1217" s="27">
        <v>4661487.18566895</v>
      </c>
      <c r="AR1217" s="27">
        <v>2747651.8940734901</v>
      </c>
      <c r="AS1217" s="27">
        <v>963552.82089233398</v>
      </c>
      <c r="AT1217" s="27">
        <v>106367.996294975</v>
      </c>
      <c r="AU1217" s="27">
        <v>7305.7075152397201</v>
      </c>
      <c r="AV1217" s="27">
        <v>15387940.290893599</v>
      </c>
      <c r="AW1217" s="27">
        <v>531127.66333770799</v>
      </c>
      <c r="AX1217" s="27">
        <v>2248530.1093444801</v>
      </c>
      <c r="AY1217" s="27">
        <v>7204036.61364746</v>
      </c>
      <c r="AZ1217" s="27">
        <v>4937941.2555542002</v>
      </c>
      <c r="BA1217" s="27">
        <v>5423000.8264770498</v>
      </c>
      <c r="BB1217" s="27">
        <v>0</v>
      </c>
      <c r="BC1217" s="27">
        <v>1809873.50013733</v>
      </c>
      <c r="BD1217" s="27">
        <v>848553.71500396705</v>
      </c>
      <c r="BE1217" s="27">
        <v>0</v>
      </c>
      <c r="BF1217" s="27">
        <v>220794.01687622099</v>
      </c>
      <c r="BG1217" s="27">
        <v>15981903.9415283</v>
      </c>
      <c r="BH1217" s="27">
        <v>4360231.2944946298</v>
      </c>
      <c r="BI1217" s="27">
        <v>0</v>
      </c>
      <c r="BJ1217" s="27">
        <v>1618919.80166626</v>
      </c>
      <c r="BK1217" s="27">
        <v>1147599.4297332801</v>
      </c>
      <c r="BL1217" s="27">
        <v>85903.167537689194</v>
      </c>
      <c r="BM1217" s="27">
        <v>9983.7150875330008</v>
      </c>
      <c r="BN1217" s="27">
        <v>891.52366257458903</v>
      </c>
      <c r="BO1217" s="27">
        <v>0</v>
      </c>
      <c r="BP1217" s="27">
        <v>0</v>
      </c>
      <c r="BQ1217" s="27">
        <v>0</v>
      </c>
      <c r="BR1217" s="27">
        <v>2251054.1220092801</v>
      </c>
      <c r="BS1217" s="27">
        <v>1770895.8555755599</v>
      </c>
      <c r="BT1217" s="27">
        <v>1055675.5981445301</v>
      </c>
      <c r="BU1217" s="27">
        <v>0</v>
      </c>
      <c r="BV1217" s="27">
        <v>937317.09607696498</v>
      </c>
      <c r="BW1217" s="27">
        <v>97576.099723815903</v>
      </c>
      <c r="BX1217" s="27">
        <v>0</v>
      </c>
      <c r="BY1217" s="27">
        <v>0</v>
      </c>
      <c r="BZ1217" s="27">
        <v>0</v>
      </c>
      <c r="CA1217" s="27">
        <v>45164.163678169301</v>
      </c>
      <c r="CB1217" s="27">
        <v>2711051.4093017601</v>
      </c>
      <c r="CC1217" s="27">
        <v>21638927.838134799</v>
      </c>
      <c r="CD1217" s="27">
        <v>6004501.97729492</v>
      </c>
      <c r="CE1217" s="27">
        <v>896.58827688545</v>
      </c>
      <c r="CF1217" s="27">
        <v>143263.176393509</v>
      </c>
      <c r="CG1217" s="27">
        <v>1065287.4766845701</v>
      </c>
      <c r="CH1217" s="27">
        <v>97341.607806205793</v>
      </c>
      <c r="CI1217" s="27">
        <v>46060.888773918203</v>
      </c>
      <c r="CJ1217" s="27">
        <v>2854451.8834228502</v>
      </c>
      <c r="CK1217" s="27">
        <v>22705728.082275402</v>
      </c>
      <c r="CL1217" s="27">
        <v>6099477.0582885696</v>
      </c>
      <c r="CM1217" s="27">
        <v>65430.155104160302</v>
      </c>
      <c r="CN1217" s="27">
        <v>8624245.9064941406</v>
      </c>
      <c r="CO1217" s="27">
        <v>38676517.887695298</v>
      </c>
      <c r="CP1217" s="27">
        <v>6099477.0582885696</v>
      </c>
      <c r="CQ1217" s="27">
        <v>0</v>
      </c>
      <c r="CR1217" s="27">
        <v>0</v>
      </c>
      <c r="CS1217" s="27">
        <v>0</v>
      </c>
      <c r="CT1217" s="27">
        <v>0</v>
      </c>
    </row>
    <row r="1218" spans="1:98">
      <c r="A1218" s="104" t="s">
        <v>74</v>
      </c>
      <c r="B1218" s="132">
        <v>39873</v>
      </c>
      <c r="C1218" s="27">
        <v>37133.908690452598</v>
      </c>
      <c r="D1218" s="27">
        <v>0</v>
      </c>
      <c r="E1218" s="27">
        <v>8106.6627104282397</v>
      </c>
      <c r="F1218" s="27">
        <v>5786.7549256086304</v>
      </c>
      <c r="G1218" s="27">
        <v>837.44362517446302</v>
      </c>
      <c r="H1218" s="27">
        <v>91.073834186419802</v>
      </c>
      <c r="I1218" s="27">
        <v>11.7779626636766</v>
      </c>
      <c r="J1218" s="27">
        <v>18554.386761903799</v>
      </c>
      <c r="K1218" s="27">
        <v>1197.2259789407301</v>
      </c>
      <c r="L1218" s="27">
        <v>6191.5227624177896</v>
      </c>
      <c r="M1218" s="27">
        <v>18328.508930444699</v>
      </c>
      <c r="N1218" s="27">
        <v>4666.5372005105</v>
      </c>
      <c r="O1218" s="27">
        <v>14493.926274538</v>
      </c>
      <c r="P1218" s="27">
        <v>0</v>
      </c>
      <c r="Q1218" s="27">
        <v>2502.6492688357798</v>
      </c>
      <c r="R1218" s="27">
        <v>775.88368044793594</v>
      </c>
      <c r="S1218" s="27">
        <v>0</v>
      </c>
      <c r="T1218" s="27">
        <v>193.28040963597601</v>
      </c>
      <c r="U1218" s="27">
        <v>19740.405250310901</v>
      </c>
      <c r="V1218" s="27">
        <v>2104668.7078857399</v>
      </c>
      <c r="W1218" s="27">
        <v>0</v>
      </c>
      <c r="X1218" s="27">
        <v>574965.20280456496</v>
      </c>
      <c r="Y1218" s="27">
        <v>343302.32611465501</v>
      </c>
      <c r="Z1218" s="27">
        <v>134512.25397872899</v>
      </c>
      <c r="AA1218" s="27">
        <v>11724.962598681401</v>
      </c>
      <c r="AB1218" s="27">
        <v>977.13089806586504</v>
      </c>
      <c r="AC1218" s="27">
        <v>5710779.2570190402</v>
      </c>
      <c r="AD1218" s="27">
        <v>145808.53962516799</v>
      </c>
      <c r="AE1218" s="27">
        <v>259531.16422653201</v>
      </c>
      <c r="AF1218" s="27">
        <v>875973.80070495605</v>
      </c>
      <c r="AG1218" s="27">
        <v>641865.37979888904</v>
      </c>
      <c r="AH1218" s="27">
        <v>682865.25752258301</v>
      </c>
      <c r="AI1218" s="27">
        <v>0</v>
      </c>
      <c r="AJ1218" s="27">
        <v>225249.51553916899</v>
      </c>
      <c r="AK1218" s="27">
        <v>119342.878768921</v>
      </c>
      <c r="AL1218" s="27">
        <v>0</v>
      </c>
      <c r="AM1218" s="27">
        <v>28033.689567089099</v>
      </c>
      <c r="AN1218" s="27">
        <v>5864840.9760131799</v>
      </c>
      <c r="AO1218" s="27">
        <v>17050826.623779301</v>
      </c>
      <c r="AP1218" s="27">
        <v>0</v>
      </c>
      <c r="AQ1218" s="27">
        <v>4471932.1290893601</v>
      </c>
      <c r="AR1218" s="27">
        <v>2663303.2677307101</v>
      </c>
      <c r="AS1218" s="27">
        <v>1004301.5510025</v>
      </c>
      <c r="AT1218" s="27">
        <v>87681.035688400298</v>
      </c>
      <c r="AU1218" s="27">
        <v>7107.0861500501596</v>
      </c>
      <c r="AV1218" s="27">
        <v>15919745.3248291</v>
      </c>
      <c r="AW1218" s="27">
        <v>414790.13170242298</v>
      </c>
      <c r="AX1218" s="27">
        <v>2231319.78271484</v>
      </c>
      <c r="AY1218" s="27">
        <v>7241237.16479492</v>
      </c>
      <c r="AZ1218" s="27">
        <v>4854221.8369751005</v>
      </c>
      <c r="BA1218" s="27">
        <v>5486680.57067871</v>
      </c>
      <c r="BB1218" s="27">
        <v>0</v>
      </c>
      <c r="BC1218" s="27">
        <v>1755602.6168518099</v>
      </c>
      <c r="BD1218" s="27">
        <v>885946.31349182106</v>
      </c>
      <c r="BE1218" s="27">
        <v>0</v>
      </c>
      <c r="BF1218" s="27">
        <v>214859.82505416899</v>
      </c>
      <c r="BG1218" s="27">
        <v>16347779.7774658</v>
      </c>
      <c r="BH1218" s="27">
        <v>4449157.2458496103</v>
      </c>
      <c r="BI1218" s="27">
        <v>0</v>
      </c>
      <c r="BJ1218" s="27">
        <v>1596020.9819641099</v>
      </c>
      <c r="BK1218" s="27">
        <v>1132809.7122802699</v>
      </c>
      <c r="BL1218" s="27">
        <v>91172.699195861802</v>
      </c>
      <c r="BM1218" s="27">
        <v>13759.941054582599</v>
      </c>
      <c r="BN1218" s="27">
        <v>1060.1417197734099</v>
      </c>
      <c r="BO1218" s="27">
        <v>0</v>
      </c>
      <c r="BP1218" s="27">
        <v>0</v>
      </c>
      <c r="BQ1218" s="27">
        <v>0</v>
      </c>
      <c r="BR1218" s="27">
        <v>2251093.0398254399</v>
      </c>
      <c r="BS1218" s="27">
        <v>1753273.40867615</v>
      </c>
      <c r="BT1218" s="27">
        <v>1067912.4009704599</v>
      </c>
      <c r="BU1218" s="27">
        <v>0</v>
      </c>
      <c r="BV1218" s="27">
        <v>934224.75166320801</v>
      </c>
      <c r="BW1218" s="27">
        <v>102596.30102634399</v>
      </c>
      <c r="BX1218" s="27">
        <v>0</v>
      </c>
      <c r="BY1218" s="27">
        <v>0</v>
      </c>
      <c r="BZ1218" s="27">
        <v>0</v>
      </c>
      <c r="CA1218" s="27">
        <v>45273.855587482503</v>
      </c>
      <c r="CB1218" s="27">
        <v>2680777.8528137198</v>
      </c>
      <c r="CC1218" s="27">
        <v>21537772.743652299</v>
      </c>
      <c r="CD1218" s="27">
        <v>6029605.8009643601</v>
      </c>
      <c r="CE1218" s="27">
        <v>930.42751313745998</v>
      </c>
      <c r="CF1218" s="27">
        <v>146633.55309295701</v>
      </c>
      <c r="CG1218" s="27">
        <v>1094021.34684753</v>
      </c>
      <c r="CH1218" s="27">
        <v>102668.356601715</v>
      </c>
      <c r="CI1218" s="27">
        <v>46203.290407657601</v>
      </c>
      <c r="CJ1218" s="27">
        <v>2827706.9908447298</v>
      </c>
      <c r="CK1218" s="27">
        <v>22631813.777832001</v>
      </c>
      <c r="CL1218" s="27">
        <v>6134579.7419433603</v>
      </c>
      <c r="CM1218" s="27">
        <v>65817.625013351397</v>
      </c>
      <c r="CN1218" s="27">
        <v>8701227.2309570294</v>
      </c>
      <c r="CO1218" s="27">
        <v>39027680.25</v>
      </c>
      <c r="CP1218" s="27">
        <v>6134579.7419433603</v>
      </c>
      <c r="CQ1218" s="27">
        <v>0</v>
      </c>
      <c r="CR1218" s="27">
        <v>0</v>
      </c>
      <c r="CS1218" s="27">
        <v>0</v>
      </c>
      <c r="CT1218" s="27">
        <v>0</v>
      </c>
    </row>
    <row r="1219" spans="1:98">
      <c r="A1219" s="104" t="s">
        <v>74</v>
      </c>
      <c r="B1219" s="132">
        <v>39965</v>
      </c>
      <c r="C1219" s="27">
        <v>37617.722573757201</v>
      </c>
      <c r="D1219" s="27">
        <v>0</v>
      </c>
      <c r="E1219" s="27">
        <v>7833.5727987885502</v>
      </c>
      <c r="F1219" s="27">
        <v>5704.5701206922504</v>
      </c>
      <c r="G1219" s="27">
        <v>867.05920234322502</v>
      </c>
      <c r="H1219" s="27">
        <v>73.317347531206906</v>
      </c>
      <c r="I1219" s="27">
        <v>10.9988031636458</v>
      </c>
      <c r="J1219" s="27">
        <v>19008.491277933099</v>
      </c>
      <c r="K1219" s="27">
        <v>957.270338319242</v>
      </c>
      <c r="L1219" s="27">
        <v>6174.3454355597496</v>
      </c>
      <c r="M1219" s="27">
        <v>18395.729165077199</v>
      </c>
      <c r="N1219" s="27">
        <v>4657.3909833431198</v>
      </c>
      <c r="O1219" s="27">
        <v>14663.9606889486</v>
      </c>
      <c r="P1219" s="27">
        <v>0</v>
      </c>
      <c r="Q1219" s="27">
        <v>2490.00054940581</v>
      </c>
      <c r="R1219" s="27">
        <v>782.83687184751</v>
      </c>
      <c r="S1219" s="27">
        <v>0</v>
      </c>
      <c r="T1219" s="27">
        <v>181.90660533495199</v>
      </c>
      <c r="U1219" s="27">
        <v>19907.671187877699</v>
      </c>
      <c r="V1219" s="27">
        <v>2136239.0765075702</v>
      </c>
      <c r="W1219" s="27">
        <v>0</v>
      </c>
      <c r="X1219" s="27">
        <v>546622.79576110805</v>
      </c>
      <c r="Y1219" s="27">
        <v>335779.950286865</v>
      </c>
      <c r="Z1219" s="27">
        <v>139440.094516754</v>
      </c>
      <c r="AA1219" s="27">
        <v>9775.0333646535892</v>
      </c>
      <c r="AB1219" s="27">
        <v>1066.54812651873</v>
      </c>
      <c r="AC1219" s="27">
        <v>5826605.5820922898</v>
      </c>
      <c r="AD1219" s="27">
        <v>108776.97522640201</v>
      </c>
      <c r="AE1219" s="27">
        <v>253540.21694755601</v>
      </c>
      <c r="AF1219" s="27">
        <v>877168.02203369106</v>
      </c>
      <c r="AG1219" s="27">
        <v>643356.93204498303</v>
      </c>
      <c r="AH1219" s="27">
        <v>683650.90009307896</v>
      </c>
      <c r="AI1219" s="27">
        <v>0</v>
      </c>
      <c r="AJ1219" s="27">
        <v>228939.09896278399</v>
      </c>
      <c r="AK1219" s="27">
        <v>122381.179708481</v>
      </c>
      <c r="AL1219" s="27">
        <v>0</v>
      </c>
      <c r="AM1219" s="27">
        <v>26707.034450769399</v>
      </c>
      <c r="AN1219" s="27">
        <v>5923275.7633667002</v>
      </c>
      <c r="AO1219" s="27">
        <v>17379288.6635742</v>
      </c>
      <c r="AP1219" s="27">
        <v>0</v>
      </c>
      <c r="AQ1219" s="27">
        <v>4273915.14306641</v>
      </c>
      <c r="AR1219" s="27">
        <v>2616415.0557556199</v>
      </c>
      <c r="AS1219" s="27">
        <v>1045530.7720184301</v>
      </c>
      <c r="AT1219" s="27">
        <v>72972.041345596299</v>
      </c>
      <c r="AU1219" s="27">
        <v>6998.3211570978201</v>
      </c>
      <c r="AV1219" s="27">
        <v>16348509.0543213</v>
      </c>
      <c r="AW1219" s="27">
        <v>311395.171485901</v>
      </c>
      <c r="AX1219" s="27">
        <v>2203659.9754943801</v>
      </c>
      <c r="AY1219" s="27">
        <v>7293448.2817993201</v>
      </c>
      <c r="AZ1219" s="27">
        <v>4878821.6945190402</v>
      </c>
      <c r="BA1219" s="27">
        <v>5525869.7545776404</v>
      </c>
      <c r="BB1219" s="27">
        <v>0</v>
      </c>
      <c r="BC1219" s="27">
        <v>1798846.92218018</v>
      </c>
      <c r="BD1219" s="27">
        <v>913348.09828948998</v>
      </c>
      <c r="BE1219" s="27">
        <v>0</v>
      </c>
      <c r="BF1219" s="27">
        <v>205335.34155464199</v>
      </c>
      <c r="BG1219" s="27">
        <v>16629034.013793901</v>
      </c>
      <c r="BH1219" s="27">
        <v>4535812.3192748995</v>
      </c>
      <c r="BI1219" s="27">
        <v>0</v>
      </c>
      <c r="BJ1219" s="27">
        <v>1541519.84840393</v>
      </c>
      <c r="BK1219" s="27">
        <v>1114645.27168274</v>
      </c>
      <c r="BL1219" s="27">
        <v>94214.095818519607</v>
      </c>
      <c r="BM1219" s="27">
        <v>12262.782521963099</v>
      </c>
      <c r="BN1219" s="27">
        <v>1042.5814666152</v>
      </c>
      <c r="BO1219" s="27">
        <v>0</v>
      </c>
      <c r="BP1219" s="27">
        <v>0</v>
      </c>
      <c r="BQ1219" s="27">
        <v>0</v>
      </c>
      <c r="BR1219" s="27">
        <v>2275881.65344238</v>
      </c>
      <c r="BS1219" s="27">
        <v>1760394.6447753899</v>
      </c>
      <c r="BT1219" s="27">
        <v>1075631.40138245</v>
      </c>
      <c r="BU1219" s="27">
        <v>0</v>
      </c>
      <c r="BV1219" s="27">
        <v>945179.36915588402</v>
      </c>
      <c r="BW1219" s="27">
        <v>104568.211410522</v>
      </c>
      <c r="BX1219" s="27">
        <v>0</v>
      </c>
      <c r="BY1219" s="27">
        <v>0</v>
      </c>
      <c r="BZ1219" s="27">
        <v>0</v>
      </c>
      <c r="CA1219" s="27">
        <v>45462.942723751097</v>
      </c>
      <c r="CB1219" s="27">
        <v>2683861.5968627902</v>
      </c>
      <c r="CC1219" s="27">
        <v>21668124.576660201</v>
      </c>
      <c r="CD1219" s="27">
        <v>6080686.9228515597</v>
      </c>
      <c r="CE1219" s="27">
        <v>939.27550466358696</v>
      </c>
      <c r="CF1219" s="27">
        <v>149128.45922660801</v>
      </c>
      <c r="CG1219" s="27">
        <v>1117470.84361267</v>
      </c>
      <c r="CH1219" s="27">
        <v>104942.782164574</v>
      </c>
      <c r="CI1219" s="27">
        <v>46404.320313453703</v>
      </c>
      <c r="CJ1219" s="27">
        <v>2833116.4580993699</v>
      </c>
      <c r="CK1219" s="27">
        <v>22787096.283691399</v>
      </c>
      <c r="CL1219" s="27">
        <v>6187741.1701660203</v>
      </c>
      <c r="CM1219" s="27">
        <v>66186.6609153748</v>
      </c>
      <c r="CN1219" s="27">
        <v>8756931.7379150409</v>
      </c>
      <c r="CO1219" s="27">
        <v>39412072.918945298</v>
      </c>
      <c r="CP1219" s="27">
        <v>6187741.1701660203</v>
      </c>
      <c r="CQ1219" s="27">
        <v>0</v>
      </c>
      <c r="CR1219" s="27">
        <v>0</v>
      </c>
      <c r="CS1219" s="27">
        <v>0</v>
      </c>
      <c r="CT1219" s="27">
        <v>0</v>
      </c>
    </row>
    <row r="1220" spans="1:98">
      <c r="A1220" s="104" t="s">
        <v>74</v>
      </c>
      <c r="B1220" s="132">
        <v>40057</v>
      </c>
      <c r="C1220" s="27">
        <v>38084.255593299902</v>
      </c>
      <c r="D1220" s="27">
        <v>0</v>
      </c>
      <c r="E1220" s="27">
        <v>7566.6750645041502</v>
      </c>
      <c r="F1220" s="27">
        <v>5651.8022779822404</v>
      </c>
      <c r="G1220" s="27">
        <v>915.32572308182705</v>
      </c>
      <c r="H1220" s="27">
        <v>61.292064249515498</v>
      </c>
      <c r="I1220" s="27">
        <v>9.1502264381852001</v>
      </c>
      <c r="J1220" s="27">
        <v>19421.166027069099</v>
      </c>
      <c r="K1220" s="27">
        <v>705.90623804181803</v>
      </c>
      <c r="L1220" s="27">
        <v>5897.4438128471402</v>
      </c>
      <c r="M1220" s="27">
        <v>18403.1948051453</v>
      </c>
      <c r="N1220" s="27">
        <v>4658.8336718082401</v>
      </c>
      <c r="O1220" s="27">
        <v>14862.863195419301</v>
      </c>
      <c r="P1220" s="27">
        <v>0</v>
      </c>
      <c r="Q1220" s="27">
        <v>2496.54177480936</v>
      </c>
      <c r="R1220" s="27">
        <v>814.77960444241796</v>
      </c>
      <c r="S1220" s="27">
        <v>0</v>
      </c>
      <c r="T1220" s="27">
        <v>192.56145056337101</v>
      </c>
      <c r="U1220" s="27">
        <v>20155.853170871698</v>
      </c>
      <c r="V1220" s="27">
        <v>2170157.8525390602</v>
      </c>
      <c r="W1220" s="27">
        <v>0</v>
      </c>
      <c r="X1220" s="27">
        <v>523384.26659774798</v>
      </c>
      <c r="Y1220" s="27">
        <v>331278.06923675502</v>
      </c>
      <c r="Z1220" s="27">
        <v>143392.22541427601</v>
      </c>
      <c r="AA1220" s="27">
        <v>8128.0824963450405</v>
      </c>
      <c r="AB1220" s="27">
        <v>802.23484671860899</v>
      </c>
      <c r="AC1220" s="27">
        <v>5960764.5636596698</v>
      </c>
      <c r="AD1220" s="27">
        <v>77079.6659021378</v>
      </c>
      <c r="AE1220" s="27">
        <v>247240.15888786301</v>
      </c>
      <c r="AF1220" s="27">
        <v>878050.06845855701</v>
      </c>
      <c r="AG1220" s="27">
        <v>644692.43518829299</v>
      </c>
      <c r="AH1220" s="27">
        <v>688057.32432556199</v>
      </c>
      <c r="AI1220" s="27">
        <v>0</v>
      </c>
      <c r="AJ1220" s="27">
        <v>228261.45800399801</v>
      </c>
      <c r="AK1220" s="27">
        <v>122889.897865295</v>
      </c>
      <c r="AL1220" s="27">
        <v>0</v>
      </c>
      <c r="AM1220" s="27">
        <v>26963.0870425701</v>
      </c>
      <c r="AN1220" s="27">
        <v>6031767.6853027297</v>
      </c>
      <c r="AO1220" s="27">
        <v>17777876.907958999</v>
      </c>
      <c r="AP1220" s="27">
        <v>0</v>
      </c>
      <c r="AQ1220" s="27">
        <v>4119628.5078125</v>
      </c>
      <c r="AR1220" s="27">
        <v>2606051.7907104502</v>
      </c>
      <c r="AS1220" s="27">
        <v>1087205.0517730699</v>
      </c>
      <c r="AT1220" s="27">
        <v>61320.828574180603</v>
      </c>
      <c r="AU1220" s="27">
        <v>5777.99666768312</v>
      </c>
      <c r="AV1220" s="27">
        <v>16821211.7893066</v>
      </c>
      <c r="AW1220" s="27">
        <v>221818.317890167</v>
      </c>
      <c r="AX1220" s="27">
        <v>2137556.0822143601</v>
      </c>
      <c r="AY1220" s="27">
        <v>7354804.7608642597</v>
      </c>
      <c r="AZ1220" s="27">
        <v>4912585.5432739304</v>
      </c>
      <c r="BA1220" s="27">
        <v>5595717.8689575205</v>
      </c>
      <c r="BB1220" s="27">
        <v>0</v>
      </c>
      <c r="BC1220" s="27">
        <v>1809006.01681519</v>
      </c>
      <c r="BD1220" s="27">
        <v>923790.73265075695</v>
      </c>
      <c r="BE1220" s="27">
        <v>0</v>
      </c>
      <c r="BF1220" s="27">
        <v>211086.88049697899</v>
      </c>
      <c r="BG1220" s="27">
        <v>17022126.307128899</v>
      </c>
      <c r="BH1220" s="27">
        <v>4555676.4245605497</v>
      </c>
      <c r="BI1220" s="27">
        <v>0</v>
      </c>
      <c r="BJ1220" s="27">
        <v>1489267.0565643299</v>
      </c>
      <c r="BK1220" s="27">
        <v>1099684.5231018099</v>
      </c>
      <c r="BL1220" s="27">
        <v>99017.785414695696</v>
      </c>
      <c r="BM1220" s="27">
        <v>6924.85047626495</v>
      </c>
      <c r="BN1220" s="27">
        <v>705.61581872403599</v>
      </c>
      <c r="BO1220" s="27">
        <v>0</v>
      </c>
      <c r="BP1220" s="27">
        <v>0</v>
      </c>
      <c r="BQ1220" s="27">
        <v>0</v>
      </c>
      <c r="BR1220" s="27">
        <v>2283956.7629089402</v>
      </c>
      <c r="BS1220" s="27">
        <v>1761901.9205932601</v>
      </c>
      <c r="BT1220" s="27">
        <v>1089198.38471985</v>
      </c>
      <c r="BU1220" s="27">
        <v>0</v>
      </c>
      <c r="BV1220" s="27">
        <v>942626.05009460403</v>
      </c>
      <c r="BW1220" s="27">
        <v>106082.791337013</v>
      </c>
      <c r="BX1220" s="27">
        <v>0</v>
      </c>
      <c r="BY1220" s="27">
        <v>0</v>
      </c>
      <c r="BZ1220" s="27">
        <v>0</v>
      </c>
      <c r="CA1220" s="27">
        <v>45657.338505268097</v>
      </c>
      <c r="CB1220" s="27">
        <v>2693637.48724365</v>
      </c>
      <c r="CC1220" s="27">
        <v>21881532.626708999</v>
      </c>
      <c r="CD1220" s="27">
        <v>6038943.2880859403</v>
      </c>
      <c r="CE1220" s="27">
        <v>978.73543550819204</v>
      </c>
      <c r="CF1220" s="27">
        <v>152168.11653327901</v>
      </c>
      <c r="CG1220" s="27">
        <v>1153349.98658752</v>
      </c>
      <c r="CH1220" s="27">
        <v>106615.407694817</v>
      </c>
      <c r="CI1220" s="27">
        <v>46635.316767692602</v>
      </c>
      <c r="CJ1220" s="27">
        <v>2845125.5341491699</v>
      </c>
      <c r="CK1220" s="27">
        <v>23031361.563720699</v>
      </c>
      <c r="CL1220" s="27">
        <v>6143502.9238891602</v>
      </c>
      <c r="CM1220" s="27">
        <v>66645.236968994097</v>
      </c>
      <c r="CN1220" s="27">
        <v>8867255.0178222694</v>
      </c>
      <c r="CO1220" s="27">
        <v>40013963.765136696</v>
      </c>
      <c r="CP1220" s="27">
        <v>6143502.9238891602</v>
      </c>
      <c r="CQ1220" s="27">
        <v>0</v>
      </c>
      <c r="CR1220" s="27">
        <v>0</v>
      </c>
      <c r="CS1220" s="27">
        <v>0</v>
      </c>
      <c r="CT1220" s="27">
        <v>0</v>
      </c>
    </row>
    <row r="1221" spans="1:98">
      <c r="A1221" s="104" t="s">
        <v>74</v>
      </c>
      <c r="B1221" s="132">
        <v>40148</v>
      </c>
      <c r="C1221" s="27">
        <v>38461.514740467101</v>
      </c>
      <c r="D1221" s="27">
        <v>0</v>
      </c>
      <c r="E1221" s="27">
        <v>7355.3266233205804</v>
      </c>
      <c r="F1221" s="27">
        <v>5586.7945908904103</v>
      </c>
      <c r="G1221" s="27">
        <v>929.67928976565599</v>
      </c>
      <c r="H1221" s="27">
        <v>45.519184144213803</v>
      </c>
      <c r="I1221" s="27">
        <v>6.1507650684216104</v>
      </c>
      <c r="J1221" s="27">
        <v>19901.032967329</v>
      </c>
      <c r="K1221" s="27">
        <v>530.09405235946201</v>
      </c>
      <c r="L1221" s="27">
        <v>5824.9463915824899</v>
      </c>
      <c r="M1221" s="27">
        <v>18366.106891393702</v>
      </c>
      <c r="N1221" s="27">
        <v>4640.2653908133498</v>
      </c>
      <c r="O1221" s="27">
        <v>15184.318238616001</v>
      </c>
      <c r="P1221" s="27">
        <v>0</v>
      </c>
      <c r="Q1221" s="27">
        <v>2465.5842170119299</v>
      </c>
      <c r="R1221" s="27">
        <v>818.73081279546</v>
      </c>
      <c r="S1221" s="27">
        <v>0</v>
      </c>
      <c r="T1221" s="27">
        <v>179.952978301793</v>
      </c>
      <c r="U1221" s="27">
        <v>20456.135503053702</v>
      </c>
      <c r="V1221" s="27">
        <v>2176086.8667602502</v>
      </c>
      <c r="W1221" s="27">
        <v>0</v>
      </c>
      <c r="X1221" s="27">
        <v>505573.37185668899</v>
      </c>
      <c r="Y1221" s="27">
        <v>324466.903232574</v>
      </c>
      <c r="Z1221" s="27">
        <v>144917.86974716201</v>
      </c>
      <c r="AA1221" s="27">
        <v>6435.9889605641401</v>
      </c>
      <c r="AB1221" s="27">
        <v>536.25261031836305</v>
      </c>
      <c r="AC1221" s="27">
        <v>6031312.22839355</v>
      </c>
      <c r="AD1221" s="27">
        <v>50137.953234195702</v>
      </c>
      <c r="AE1221" s="27">
        <v>240927.89094734201</v>
      </c>
      <c r="AF1221" s="27">
        <v>879933.72966766404</v>
      </c>
      <c r="AG1221" s="27">
        <v>635418.44799804699</v>
      </c>
      <c r="AH1221" s="27">
        <v>701467.43863678002</v>
      </c>
      <c r="AI1221" s="27">
        <v>0</v>
      </c>
      <c r="AJ1221" s="27">
        <v>221189.56949615499</v>
      </c>
      <c r="AK1221" s="27">
        <v>124216.112297058</v>
      </c>
      <c r="AL1221" s="27">
        <v>0</v>
      </c>
      <c r="AM1221" s="27">
        <v>26200.188587188699</v>
      </c>
      <c r="AN1221" s="27">
        <v>6090921.1273193397</v>
      </c>
      <c r="AO1221" s="27">
        <v>17960275.262695301</v>
      </c>
      <c r="AP1221" s="27">
        <v>0</v>
      </c>
      <c r="AQ1221" s="27">
        <v>3999996.1708068801</v>
      </c>
      <c r="AR1221" s="27">
        <v>2565128.43505859</v>
      </c>
      <c r="AS1221" s="27">
        <v>1107134.3144683801</v>
      </c>
      <c r="AT1221" s="27">
        <v>49716.324678897901</v>
      </c>
      <c r="AU1221" s="27">
        <v>4142.2172250747699</v>
      </c>
      <c r="AV1221" s="27">
        <v>17176769.6955566</v>
      </c>
      <c r="AW1221" s="27">
        <v>146140.49887466399</v>
      </c>
      <c r="AX1221" s="27">
        <v>2116649.67938232</v>
      </c>
      <c r="AY1221" s="27">
        <v>7419988.0690307599</v>
      </c>
      <c r="AZ1221" s="27">
        <v>4872566.2062377902</v>
      </c>
      <c r="BA1221" s="27">
        <v>5753852.9967651404</v>
      </c>
      <c r="BB1221" s="27">
        <v>0</v>
      </c>
      <c r="BC1221" s="27">
        <v>1773933.5220947301</v>
      </c>
      <c r="BD1221" s="27">
        <v>946091.511512756</v>
      </c>
      <c r="BE1221" s="27">
        <v>0</v>
      </c>
      <c r="BF1221" s="27">
        <v>204739.40943718</v>
      </c>
      <c r="BG1221" s="27">
        <v>17358798.495361298</v>
      </c>
      <c r="BH1221" s="27">
        <v>4594769.8619384803</v>
      </c>
      <c r="BI1221" s="27">
        <v>0</v>
      </c>
      <c r="BJ1221" s="27">
        <v>1459757.9234314</v>
      </c>
      <c r="BK1221" s="27">
        <v>1097002.8727569601</v>
      </c>
      <c r="BL1221" s="27">
        <v>105389.030444145</v>
      </c>
      <c r="BM1221" s="27">
        <v>5304.0178363919304</v>
      </c>
      <c r="BN1221" s="27">
        <v>427.00140687450801</v>
      </c>
      <c r="BO1221" s="27">
        <v>0</v>
      </c>
      <c r="BP1221" s="27">
        <v>0</v>
      </c>
      <c r="BQ1221" s="27">
        <v>0</v>
      </c>
      <c r="BR1221" s="27">
        <v>2285460.6649780301</v>
      </c>
      <c r="BS1221" s="27">
        <v>1753370.3681182901</v>
      </c>
      <c r="BT1221" s="27">
        <v>1119695.25390625</v>
      </c>
      <c r="BU1221" s="27">
        <v>0</v>
      </c>
      <c r="BV1221" s="27">
        <v>932661.71358490002</v>
      </c>
      <c r="BW1221" s="27">
        <v>110145.99242496501</v>
      </c>
      <c r="BX1221" s="27">
        <v>0</v>
      </c>
      <c r="BY1221" s="27">
        <v>0</v>
      </c>
      <c r="BZ1221" s="27">
        <v>0</v>
      </c>
      <c r="CA1221" s="27">
        <v>45782.292087554903</v>
      </c>
      <c r="CB1221" s="27">
        <v>2681088.6889953599</v>
      </c>
      <c r="CC1221" s="27">
        <v>21944507.190429699</v>
      </c>
      <c r="CD1221" s="27">
        <v>6068062.5296630897</v>
      </c>
      <c r="CE1221" s="27">
        <v>970.90990339219604</v>
      </c>
      <c r="CF1221" s="27">
        <v>150216.338737488</v>
      </c>
      <c r="CG1221" s="27">
        <v>1150623.0368804899</v>
      </c>
      <c r="CH1221" s="27">
        <v>110444.693753242</v>
      </c>
      <c r="CI1221" s="27">
        <v>46753.890909194903</v>
      </c>
      <c r="CJ1221" s="27">
        <v>2831521.72161865</v>
      </c>
      <c r="CK1221" s="27">
        <v>23097676.510986298</v>
      </c>
      <c r="CL1221" s="27">
        <v>6175270.1184082003</v>
      </c>
      <c r="CM1221" s="27">
        <v>67056.655355453506</v>
      </c>
      <c r="CN1221" s="27">
        <v>8922792.36645508</v>
      </c>
      <c r="CO1221" s="27">
        <v>40465145.474121101</v>
      </c>
      <c r="CP1221" s="27">
        <v>6175270.1184082003</v>
      </c>
      <c r="CQ1221" s="27">
        <v>0</v>
      </c>
      <c r="CR1221" s="27">
        <v>0</v>
      </c>
      <c r="CS1221" s="27">
        <v>0</v>
      </c>
      <c r="CT1221" s="27">
        <v>0</v>
      </c>
    </row>
    <row r="1222" spans="1:98">
      <c r="A1222" s="104" t="s">
        <v>74</v>
      </c>
      <c r="B1222" s="132">
        <v>40238</v>
      </c>
      <c r="C1222" s="27">
        <v>38424.501350402803</v>
      </c>
      <c r="D1222" s="27">
        <v>0</v>
      </c>
      <c r="E1222" s="27">
        <v>7133.3541169762602</v>
      </c>
      <c r="F1222" s="27">
        <v>5524.4530460834503</v>
      </c>
      <c r="G1222" s="27">
        <v>951.81640387326502</v>
      </c>
      <c r="H1222" s="27">
        <v>0</v>
      </c>
      <c r="I1222" s="27">
        <v>0</v>
      </c>
      <c r="J1222" s="27">
        <v>20293.665711879701</v>
      </c>
      <c r="K1222" s="27">
        <v>340.90809223800898</v>
      </c>
      <c r="L1222" s="27">
        <v>5885.9233452677699</v>
      </c>
      <c r="M1222" s="27">
        <v>18179.820098638502</v>
      </c>
      <c r="N1222" s="27">
        <v>4586.6617448925999</v>
      </c>
      <c r="O1222" s="27">
        <v>15228.9573879242</v>
      </c>
      <c r="P1222" s="27">
        <v>0</v>
      </c>
      <c r="Q1222" s="27">
        <v>2429.2733309567002</v>
      </c>
      <c r="R1222" s="27">
        <v>813.94288829714105</v>
      </c>
      <c r="S1222" s="27">
        <v>0</v>
      </c>
      <c r="T1222" s="27">
        <v>171.37744288891599</v>
      </c>
      <c r="U1222" s="27">
        <v>20642.333422184001</v>
      </c>
      <c r="V1222" s="27">
        <v>2157144.1136779799</v>
      </c>
      <c r="W1222" s="27">
        <v>0</v>
      </c>
      <c r="X1222" s="27">
        <v>480525.88935470599</v>
      </c>
      <c r="Y1222" s="27">
        <v>314080.46034240699</v>
      </c>
      <c r="Z1222" s="27">
        <v>146027.85172271699</v>
      </c>
      <c r="AA1222" s="27">
        <v>0</v>
      </c>
      <c r="AB1222" s="27">
        <v>0</v>
      </c>
      <c r="AC1222" s="27">
        <v>6118014.5374145498</v>
      </c>
      <c r="AD1222" s="27">
        <v>32052.830273866701</v>
      </c>
      <c r="AE1222" s="27">
        <v>236301.41078949001</v>
      </c>
      <c r="AF1222" s="27">
        <v>862681.26917266799</v>
      </c>
      <c r="AG1222" s="27">
        <v>624794.54322814895</v>
      </c>
      <c r="AH1222" s="27">
        <v>703303.85021972703</v>
      </c>
      <c r="AI1222" s="27">
        <v>0</v>
      </c>
      <c r="AJ1222" s="27">
        <v>216446.29596710199</v>
      </c>
      <c r="AK1222" s="27">
        <v>122680.47085380599</v>
      </c>
      <c r="AL1222" s="27">
        <v>0</v>
      </c>
      <c r="AM1222" s="27">
        <v>24384.870719909701</v>
      </c>
      <c r="AN1222" s="27">
        <v>6155272.2409667997</v>
      </c>
      <c r="AO1222" s="27">
        <v>17896992.300292999</v>
      </c>
      <c r="AP1222" s="27">
        <v>0</v>
      </c>
      <c r="AQ1222" s="27">
        <v>3842313.1321105999</v>
      </c>
      <c r="AR1222" s="27">
        <v>2517277.94140625</v>
      </c>
      <c r="AS1222" s="27">
        <v>1130005.1567382801</v>
      </c>
      <c r="AT1222" s="27">
        <v>0</v>
      </c>
      <c r="AU1222" s="27">
        <v>0</v>
      </c>
      <c r="AV1222" s="27">
        <v>17560330.771728501</v>
      </c>
      <c r="AW1222" s="27">
        <v>94293.304232597395</v>
      </c>
      <c r="AX1222" s="27">
        <v>2102229.6808471698</v>
      </c>
      <c r="AY1222" s="27">
        <v>7340324.1697387705</v>
      </c>
      <c r="AZ1222" s="27">
        <v>4817219.6775512705</v>
      </c>
      <c r="BA1222" s="27">
        <v>5791725.01171875</v>
      </c>
      <c r="BB1222" s="27">
        <v>0</v>
      </c>
      <c r="BC1222" s="27">
        <v>1744998.7820892299</v>
      </c>
      <c r="BD1222" s="27">
        <v>944839.71965026902</v>
      </c>
      <c r="BE1222" s="27">
        <v>0</v>
      </c>
      <c r="BF1222" s="27">
        <v>191339.47030448899</v>
      </c>
      <c r="BG1222" s="27">
        <v>17666837.134033199</v>
      </c>
      <c r="BH1222" s="27">
        <v>4702611.8670654297</v>
      </c>
      <c r="BI1222" s="27">
        <v>0</v>
      </c>
      <c r="BJ1222" s="27">
        <v>1445476.91191101</v>
      </c>
      <c r="BK1222" s="27">
        <v>1084642.9909057601</v>
      </c>
      <c r="BL1222" s="27">
        <v>107752.990328789</v>
      </c>
      <c r="BM1222" s="27">
        <v>145.28429325670001</v>
      </c>
      <c r="BN1222" s="27">
        <v>25.888373556779701</v>
      </c>
      <c r="BO1222" s="27">
        <v>0</v>
      </c>
      <c r="BP1222" s="27">
        <v>0</v>
      </c>
      <c r="BQ1222" s="27">
        <v>0</v>
      </c>
      <c r="BR1222" s="27">
        <v>2301811.2724304199</v>
      </c>
      <c r="BS1222" s="27">
        <v>1739023.8588867199</v>
      </c>
      <c r="BT1222" s="27">
        <v>1126909.8168945301</v>
      </c>
      <c r="BU1222" s="27">
        <v>0</v>
      </c>
      <c r="BV1222" s="27">
        <v>932455.45672607399</v>
      </c>
      <c r="BW1222" s="27">
        <v>108670.55544281</v>
      </c>
      <c r="BX1222" s="27">
        <v>0</v>
      </c>
      <c r="BY1222" s="27">
        <v>0</v>
      </c>
      <c r="BZ1222" s="27">
        <v>0</v>
      </c>
      <c r="CA1222" s="27">
        <v>45573.853438377402</v>
      </c>
      <c r="CB1222" s="27">
        <v>2637210.4861755399</v>
      </c>
      <c r="CC1222" s="27">
        <v>21759601.1806641</v>
      </c>
      <c r="CD1222" s="27">
        <v>6137716.3352661096</v>
      </c>
      <c r="CE1222" s="27">
        <v>958.29542805999495</v>
      </c>
      <c r="CF1222" s="27">
        <v>146794.44594001799</v>
      </c>
      <c r="CG1222" s="27">
        <v>1133345.4418792699</v>
      </c>
      <c r="CH1222" s="27">
        <v>109472.00787448901</v>
      </c>
      <c r="CI1222" s="27">
        <v>46530.315755844102</v>
      </c>
      <c r="CJ1222" s="27">
        <v>2784286.1358337398</v>
      </c>
      <c r="CK1222" s="27">
        <v>22891116.498779301</v>
      </c>
      <c r="CL1222" s="27">
        <v>6249928.93933105</v>
      </c>
      <c r="CM1222" s="27">
        <v>67052.960041999802</v>
      </c>
      <c r="CN1222" s="27">
        <v>8948303.8381347694</v>
      </c>
      <c r="CO1222" s="27">
        <v>40589631.800292999</v>
      </c>
      <c r="CP1222" s="27">
        <v>6249928.93933105</v>
      </c>
      <c r="CQ1222" s="27">
        <v>0</v>
      </c>
      <c r="CR1222" s="27">
        <v>0</v>
      </c>
      <c r="CS1222" s="27">
        <v>0</v>
      </c>
      <c r="CT1222" s="27">
        <v>0</v>
      </c>
    </row>
    <row r="1223" spans="1:98">
      <c r="A1223" s="104" t="s">
        <v>74</v>
      </c>
      <c r="B1223" s="132">
        <v>40330</v>
      </c>
      <c r="C1223" s="27">
        <v>38649.887631893202</v>
      </c>
      <c r="D1223" s="27">
        <v>0</v>
      </c>
      <c r="E1223" s="27">
        <v>6915.3725326061203</v>
      </c>
      <c r="F1223" s="27">
        <v>5402.4574042558697</v>
      </c>
      <c r="G1223" s="27">
        <v>964.62164673954203</v>
      </c>
      <c r="H1223" s="27">
        <v>0</v>
      </c>
      <c r="I1223" s="27">
        <v>0</v>
      </c>
      <c r="J1223" s="27">
        <v>20543.278784751899</v>
      </c>
      <c r="K1223" s="27">
        <v>310.670839808881</v>
      </c>
      <c r="L1223" s="27">
        <v>5995.0803642868996</v>
      </c>
      <c r="M1223" s="27">
        <v>18351.866302967101</v>
      </c>
      <c r="N1223" s="27">
        <v>4514.2421551346797</v>
      </c>
      <c r="O1223" s="27">
        <v>15305.8042958975</v>
      </c>
      <c r="P1223" s="27">
        <v>0</v>
      </c>
      <c r="Q1223" s="27">
        <v>2402.91635414958</v>
      </c>
      <c r="R1223" s="27">
        <v>809.41029146313701</v>
      </c>
      <c r="S1223" s="27">
        <v>0</v>
      </c>
      <c r="T1223" s="27">
        <v>179.32657603733199</v>
      </c>
      <c r="U1223" s="27">
        <v>20805.364300966299</v>
      </c>
      <c r="V1223" s="27">
        <v>2171612.0281066899</v>
      </c>
      <c r="W1223" s="27">
        <v>0</v>
      </c>
      <c r="X1223" s="27">
        <v>466542.45962524402</v>
      </c>
      <c r="Y1223" s="27">
        <v>306078.14170837402</v>
      </c>
      <c r="Z1223" s="27">
        <v>147809.03755950899</v>
      </c>
      <c r="AA1223" s="27">
        <v>0</v>
      </c>
      <c r="AB1223" s="27">
        <v>0</v>
      </c>
      <c r="AC1223" s="27">
        <v>6230832.17578125</v>
      </c>
      <c r="AD1223" s="27">
        <v>28170.315102577199</v>
      </c>
      <c r="AE1223" s="27">
        <v>240448.021821976</v>
      </c>
      <c r="AF1223" s="27">
        <v>873827.88015747105</v>
      </c>
      <c r="AG1223" s="27">
        <v>615710.09700012195</v>
      </c>
      <c r="AH1223" s="27">
        <v>699474.577003479</v>
      </c>
      <c r="AI1223" s="27">
        <v>0</v>
      </c>
      <c r="AJ1223" s="27">
        <v>213796.365886688</v>
      </c>
      <c r="AK1223" s="27">
        <v>121910.363487244</v>
      </c>
      <c r="AL1223" s="27">
        <v>0</v>
      </c>
      <c r="AM1223" s="27">
        <v>25529.4103169441</v>
      </c>
      <c r="AN1223" s="27">
        <v>6249477.5356445303</v>
      </c>
      <c r="AO1223" s="27">
        <v>18127511.053222701</v>
      </c>
      <c r="AP1223" s="27">
        <v>0</v>
      </c>
      <c r="AQ1223" s="27">
        <v>3740478.96240234</v>
      </c>
      <c r="AR1223" s="27">
        <v>2456192.8847045898</v>
      </c>
      <c r="AS1223" s="27">
        <v>1146499.0819397001</v>
      </c>
      <c r="AT1223" s="27">
        <v>0</v>
      </c>
      <c r="AU1223" s="27">
        <v>0</v>
      </c>
      <c r="AV1223" s="27">
        <v>17985321.142578099</v>
      </c>
      <c r="AW1223" s="27">
        <v>83216.685336113005</v>
      </c>
      <c r="AX1223" s="27">
        <v>2158264.17120361</v>
      </c>
      <c r="AY1223" s="27">
        <v>7482406.3469848596</v>
      </c>
      <c r="AZ1223" s="27">
        <v>4765903.6288452102</v>
      </c>
      <c r="BA1223" s="27">
        <v>5788249.5679321298</v>
      </c>
      <c r="BB1223" s="27">
        <v>0</v>
      </c>
      <c r="BC1223" s="27">
        <v>1734786.23510742</v>
      </c>
      <c r="BD1223" s="27">
        <v>943137.77401733398</v>
      </c>
      <c r="BE1223" s="27">
        <v>0</v>
      </c>
      <c r="BF1223" s="27">
        <v>202675.62681579599</v>
      </c>
      <c r="BG1223" s="27">
        <v>18036657.113281298</v>
      </c>
      <c r="BH1223" s="27">
        <v>4742163.3923950205</v>
      </c>
      <c r="BI1223" s="27">
        <v>0</v>
      </c>
      <c r="BJ1223" s="27">
        <v>1402943.3985290499</v>
      </c>
      <c r="BK1223" s="27">
        <v>1061244.27719116</v>
      </c>
      <c r="BL1223" s="27">
        <v>107669.435703278</v>
      </c>
      <c r="BM1223" s="27">
        <v>37.145021512173102</v>
      </c>
      <c r="BN1223" s="27">
        <v>28.5538940024562</v>
      </c>
      <c r="BO1223" s="27">
        <v>0</v>
      </c>
      <c r="BP1223" s="27">
        <v>0</v>
      </c>
      <c r="BQ1223" s="27">
        <v>0</v>
      </c>
      <c r="BR1223" s="27">
        <v>2340178.4035949698</v>
      </c>
      <c r="BS1223" s="27">
        <v>1716272.60943604</v>
      </c>
      <c r="BT1223" s="27">
        <v>1125898.27711487</v>
      </c>
      <c r="BU1223" s="27">
        <v>0</v>
      </c>
      <c r="BV1223" s="27">
        <v>923613.18579101597</v>
      </c>
      <c r="BW1223" s="27">
        <v>108350.506952286</v>
      </c>
      <c r="BX1223" s="27">
        <v>0</v>
      </c>
      <c r="BY1223" s="27">
        <v>0</v>
      </c>
      <c r="BZ1223" s="27">
        <v>0</v>
      </c>
      <c r="CA1223" s="27">
        <v>45575.788301467903</v>
      </c>
      <c r="CB1223" s="27">
        <v>2640247.2569580101</v>
      </c>
      <c r="CC1223" s="27">
        <v>21893754.606933601</v>
      </c>
      <c r="CD1223" s="27">
        <v>6146491.8671264602</v>
      </c>
      <c r="CE1223" s="27">
        <v>964.52721566706896</v>
      </c>
      <c r="CF1223" s="27">
        <v>148150.99070930501</v>
      </c>
      <c r="CG1223" s="27">
        <v>1148428.1358642599</v>
      </c>
      <c r="CH1223" s="27">
        <v>109064.787935257</v>
      </c>
      <c r="CI1223" s="27">
        <v>46542.943750381499</v>
      </c>
      <c r="CJ1223" s="27">
        <v>2788237.4843139602</v>
      </c>
      <c r="CK1223" s="27">
        <v>23042845.157470699</v>
      </c>
      <c r="CL1223" s="27">
        <v>6258700.2974853497</v>
      </c>
      <c r="CM1223" s="27">
        <v>67205.216350555405</v>
      </c>
      <c r="CN1223" s="27">
        <v>9036572.4959716797</v>
      </c>
      <c r="CO1223" s="27">
        <v>41058764.495117202</v>
      </c>
      <c r="CP1223" s="27">
        <v>6258700.2974853497</v>
      </c>
      <c r="CQ1223" s="27">
        <v>0</v>
      </c>
      <c r="CR1223" s="27">
        <v>0</v>
      </c>
      <c r="CS1223" s="27">
        <v>0</v>
      </c>
      <c r="CT1223" s="27">
        <v>0</v>
      </c>
    </row>
    <row r="1224" spans="1:98">
      <c r="A1224" s="104" t="s">
        <v>74</v>
      </c>
      <c r="B1224" s="132">
        <v>40422</v>
      </c>
      <c r="C1224" s="27">
        <v>38587.835101604498</v>
      </c>
      <c r="D1224" s="27">
        <v>0</v>
      </c>
      <c r="E1224" s="27">
        <v>6743.7650638818704</v>
      </c>
      <c r="F1224" s="27">
        <v>5304.9735808372498</v>
      </c>
      <c r="G1224" s="27">
        <v>989.18841620534704</v>
      </c>
      <c r="H1224" s="27">
        <v>0</v>
      </c>
      <c r="I1224" s="27">
        <v>0</v>
      </c>
      <c r="J1224" s="27">
        <v>20621.418627023701</v>
      </c>
      <c r="K1224" s="27">
        <v>268.10361289977999</v>
      </c>
      <c r="L1224" s="27">
        <v>5795.8246723413504</v>
      </c>
      <c r="M1224" s="27">
        <v>18314.8828833103</v>
      </c>
      <c r="N1224" s="27">
        <v>4439.0813878774597</v>
      </c>
      <c r="O1224" s="27">
        <v>15153.583982944499</v>
      </c>
      <c r="P1224" s="27">
        <v>0</v>
      </c>
      <c r="Q1224" s="27">
        <v>2390.5574735701098</v>
      </c>
      <c r="R1224" s="27">
        <v>825.22799738496497</v>
      </c>
      <c r="S1224" s="27">
        <v>0</v>
      </c>
      <c r="T1224" s="27">
        <v>179.36435901932401</v>
      </c>
      <c r="U1224" s="27">
        <v>20908.104284524899</v>
      </c>
      <c r="V1224" s="27">
        <v>2164904.1233215299</v>
      </c>
      <c r="W1224" s="27">
        <v>0</v>
      </c>
      <c r="X1224" s="27">
        <v>455131.12845230103</v>
      </c>
      <c r="Y1224" s="27">
        <v>300837.69687271101</v>
      </c>
      <c r="Z1224" s="27">
        <v>149424.258985519</v>
      </c>
      <c r="AA1224" s="27">
        <v>0</v>
      </c>
      <c r="AB1224" s="27">
        <v>0</v>
      </c>
      <c r="AC1224" s="27">
        <v>6311181.1843872098</v>
      </c>
      <c r="AD1224" s="27">
        <v>24071.943969964999</v>
      </c>
      <c r="AE1224" s="27">
        <v>233738.42989158601</v>
      </c>
      <c r="AF1224" s="27">
        <v>870401.31662750198</v>
      </c>
      <c r="AG1224" s="27">
        <v>601781.498283386</v>
      </c>
      <c r="AH1224" s="27">
        <v>688573.49006652797</v>
      </c>
      <c r="AI1224" s="27">
        <v>0</v>
      </c>
      <c r="AJ1224" s="27">
        <v>214654.88100814799</v>
      </c>
      <c r="AK1224" s="27">
        <v>121423.002159119</v>
      </c>
      <c r="AL1224" s="27">
        <v>0</v>
      </c>
      <c r="AM1224" s="27">
        <v>25270.993102550499</v>
      </c>
      <c r="AN1224" s="27">
        <v>6333776.0692748995</v>
      </c>
      <c r="AO1224" s="27">
        <v>18148929.052246101</v>
      </c>
      <c r="AP1224" s="27">
        <v>0</v>
      </c>
      <c r="AQ1224" s="27">
        <v>3649615.77557373</v>
      </c>
      <c r="AR1224" s="27">
        <v>2400989.4731750502</v>
      </c>
      <c r="AS1224" s="27">
        <v>1166049.4755706801</v>
      </c>
      <c r="AT1224" s="27">
        <v>0</v>
      </c>
      <c r="AU1224" s="27">
        <v>0</v>
      </c>
      <c r="AV1224" s="27">
        <v>18289088.690917999</v>
      </c>
      <c r="AW1224" s="27">
        <v>71413.885181427002</v>
      </c>
      <c r="AX1224" s="27">
        <v>2085156.80239868</v>
      </c>
      <c r="AY1224" s="27">
        <v>7463095.4093627902</v>
      </c>
      <c r="AZ1224" s="27">
        <v>4671493.2457885696</v>
      </c>
      <c r="BA1224" s="27">
        <v>5723614.29541016</v>
      </c>
      <c r="BB1224" s="27">
        <v>0</v>
      </c>
      <c r="BC1224" s="27">
        <v>1738372.2613220201</v>
      </c>
      <c r="BD1224" s="27">
        <v>939884.77740478504</v>
      </c>
      <c r="BE1224" s="27">
        <v>0</v>
      </c>
      <c r="BF1224" s="27">
        <v>202964.84519004801</v>
      </c>
      <c r="BG1224" s="27">
        <v>18354785.982666001</v>
      </c>
      <c r="BH1224" s="27">
        <v>4625964.2488403302</v>
      </c>
      <c r="BI1224" s="27">
        <v>0</v>
      </c>
      <c r="BJ1224" s="27">
        <v>1369638.37690735</v>
      </c>
      <c r="BK1224" s="27">
        <v>1043938.40214539</v>
      </c>
      <c r="BL1224" s="27">
        <v>108777.366166115</v>
      </c>
      <c r="BM1224" s="27">
        <v>26.0250806692056</v>
      </c>
      <c r="BN1224" s="27">
        <v>36.703598804306203</v>
      </c>
      <c r="BO1224" s="27">
        <v>0</v>
      </c>
      <c r="BP1224" s="27">
        <v>0</v>
      </c>
      <c r="BQ1224" s="27">
        <v>0</v>
      </c>
      <c r="BR1224" s="27">
        <v>2337421.4376525902</v>
      </c>
      <c r="BS1224" s="27">
        <v>1679249.99345398</v>
      </c>
      <c r="BT1224" s="27">
        <v>1113489.2514801</v>
      </c>
      <c r="BU1224" s="27">
        <v>0</v>
      </c>
      <c r="BV1224" s="27">
        <v>924016.84509277297</v>
      </c>
      <c r="BW1224" s="27">
        <v>107010.05660533901</v>
      </c>
      <c r="BX1224" s="27">
        <v>0</v>
      </c>
      <c r="BY1224" s="27">
        <v>0</v>
      </c>
      <c r="BZ1224" s="27">
        <v>0</v>
      </c>
      <c r="CA1224" s="27">
        <v>45333.072511673003</v>
      </c>
      <c r="CB1224" s="27">
        <v>2618421.6436767601</v>
      </c>
      <c r="CC1224" s="27">
        <v>21764454.071533199</v>
      </c>
      <c r="CD1224" s="27">
        <v>5995648.2058105497</v>
      </c>
      <c r="CE1224" s="27">
        <v>989.86692128330503</v>
      </c>
      <c r="CF1224" s="27">
        <v>149678.434179306</v>
      </c>
      <c r="CG1224" s="27">
        <v>1168407.55732727</v>
      </c>
      <c r="CH1224" s="27">
        <v>108082.854162216</v>
      </c>
      <c r="CI1224" s="27">
        <v>46321.430940628103</v>
      </c>
      <c r="CJ1224" s="27">
        <v>2767654.8091125502</v>
      </c>
      <c r="CK1224" s="27">
        <v>22930893.014404301</v>
      </c>
      <c r="CL1224" s="27">
        <v>6101332.5256957998</v>
      </c>
      <c r="CM1224" s="27">
        <v>67098.383415222197</v>
      </c>
      <c r="CN1224" s="27">
        <v>9095894.9376220703</v>
      </c>
      <c r="CO1224" s="27">
        <v>41280662.229003899</v>
      </c>
      <c r="CP1224" s="27">
        <v>6101332.5256957998</v>
      </c>
      <c r="CQ1224" s="27">
        <v>0</v>
      </c>
      <c r="CR1224" s="27">
        <v>0</v>
      </c>
      <c r="CS1224" s="27">
        <v>0</v>
      </c>
      <c r="CT1224" s="27">
        <v>0</v>
      </c>
    </row>
    <row r="1225" spans="1:98">
      <c r="A1225" s="104" t="s">
        <v>74</v>
      </c>
      <c r="B1225" s="132">
        <v>40513</v>
      </c>
      <c r="C1225" s="27">
        <v>38423.698060989402</v>
      </c>
      <c r="D1225" s="27">
        <v>0</v>
      </c>
      <c r="E1225" s="27">
        <v>6627.6228448152497</v>
      </c>
      <c r="F1225" s="27">
        <v>5230.4933558702496</v>
      </c>
      <c r="G1225" s="27">
        <v>1011.7988390848</v>
      </c>
      <c r="H1225" s="27">
        <v>0</v>
      </c>
      <c r="I1225" s="27">
        <v>0</v>
      </c>
      <c r="J1225" s="27">
        <v>20800.5503864288</v>
      </c>
      <c r="K1225" s="27">
        <v>242.024987950921</v>
      </c>
      <c r="L1225" s="27">
        <v>7453.2375707626297</v>
      </c>
      <c r="M1225" s="27">
        <v>18197.679719924901</v>
      </c>
      <c r="N1225" s="27">
        <v>4379.1698433756801</v>
      </c>
      <c r="O1225" s="27">
        <v>14855.231271266901</v>
      </c>
      <c r="P1225" s="27">
        <v>0</v>
      </c>
      <c r="Q1225" s="27">
        <v>2364.4181579053402</v>
      </c>
      <c r="R1225" s="27">
        <v>824.08823143690802</v>
      </c>
      <c r="S1225" s="27">
        <v>0</v>
      </c>
      <c r="T1225" s="27">
        <v>261.94699349999399</v>
      </c>
      <c r="U1225" s="27">
        <v>21054.621424436598</v>
      </c>
      <c r="V1225" s="27">
        <v>2139055.81530762</v>
      </c>
      <c r="W1225" s="27">
        <v>0</v>
      </c>
      <c r="X1225" s="27">
        <v>440331.92303085298</v>
      </c>
      <c r="Y1225" s="27">
        <v>292963.33495712298</v>
      </c>
      <c r="Z1225" s="27">
        <v>153479.55905151399</v>
      </c>
      <c r="AA1225" s="27">
        <v>0</v>
      </c>
      <c r="AB1225" s="27">
        <v>0</v>
      </c>
      <c r="AC1225" s="27">
        <v>6336507.7764892597</v>
      </c>
      <c r="AD1225" s="27">
        <v>21235.1115148067</v>
      </c>
      <c r="AE1225" s="27">
        <v>267703.268127441</v>
      </c>
      <c r="AF1225" s="27">
        <v>864197.69216918899</v>
      </c>
      <c r="AG1225" s="27">
        <v>587533.50087738002</v>
      </c>
      <c r="AH1225" s="27">
        <v>644229.33649444603</v>
      </c>
      <c r="AI1225" s="27">
        <v>0</v>
      </c>
      <c r="AJ1225" s="27">
        <v>212550.524505615</v>
      </c>
      <c r="AK1225" s="27">
        <v>119753.167076111</v>
      </c>
      <c r="AL1225" s="27">
        <v>0</v>
      </c>
      <c r="AM1225" s="27">
        <v>31867.092307806</v>
      </c>
      <c r="AN1225" s="27">
        <v>6363589.2335205097</v>
      </c>
      <c r="AO1225" s="27">
        <v>18045665.645507801</v>
      </c>
      <c r="AP1225" s="27">
        <v>0</v>
      </c>
      <c r="AQ1225" s="27">
        <v>3565895.7137146001</v>
      </c>
      <c r="AR1225" s="27">
        <v>2361064.06604004</v>
      </c>
      <c r="AS1225" s="27">
        <v>1200374.1396179199</v>
      </c>
      <c r="AT1225" s="27">
        <v>0</v>
      </c>
      <c r="AU1225" s="27">
        <v>0</v>
      </c>
      <c r="AV1225" s="27">
        <v>18551609.162109401</v>
      </c>
      <c r="AW1225" s="27">
        <v>63775.158863067598</v>
      </c>
      <c r="AX1225" s="27">
        <v>2423409.3505249</v>
      </c>
      <c r="AY1225" s="27">
        <v>7449363.6206665002</v>
      </c>
      <c r="AZ1225" s="27">
        <v>4585654.8703002902</v>
      </c>
      <c r="BA1225" s="27">
        <v>5382908.8133544903</v>
      </c>
      <c r="BB1225" s="27">
        <v>0</v>
      </c>
      <c r="BC1225" s="27">
        <v>1729971.6810455299</v>
      </c>
      <c r="BD1225" s="27">
        <v>932358.90583801304</v>
      </c>
      <c r="BE1225" s="27">
        <v>0</v>
      </c>
      <c r="BF1225" s="27">
        <v>255248.50552940401</v>
      </c>
      <c r="BG1225" s="27">
        <v>18640615.349853501</v>
      </c>
      <c r="BH1225" s="27">
        <v>4579673.8662719699</v>
      </c>
      <c r="BI1225" s="27">
        <v>0</v>
      </c>
      <c r="BJ1225" s="27">
        <v>1333659.57798767</v>
      </c>
      <c r="BK1225" s="27">
        <v>1019795.20075989</v>
      </c>
      <c r="BL1225" s="27">
        <v>103444.44239902501</v>
      </c>
      <c r="BM1225" s="27">
        <v>20.415822333423399</v>
      </c>
      <c r="BN1225" s="27">
        <v>25.0153174446896</v>
      </c>
      <c r="BO1225" s="27">
        <v>0</v>
      </c>
      <c r="BP1225" s="27">
        <v>0</v>
      </c>
      <c r="BQ1225" s="27">
        <v>0</v>
      </c>
      <c r="BR1225" s="27">
        <v>2329201.8481140099</v>
      </c>
      <c r="BS1225" s="27">
        <v>1645227.2106933601</v>
      </c>
      <c r="BT1225" s="27">
        <v>1047112.47438812</v>
      </c>
      <c r="BU1225" s="27">
        <v>0</v>
      </c>
      <c r="BV1225" s="27">
        <v>924192.66268920898</v>
      </c>
      <c r="BW1225" s="27">
        <v>99904.634757041902</v>
      </c>
      <c r="BX1225" s="27">
        <v>0</v>
      </c>
      <c r="BY1225" s="27">
        <v>0</v>
      </c>
      <c r="BZ1225" s="27">
        <v>0</v>
      </c>
      <c r="CA1225" s="27">
        <v>45034.284774780303</v>
      </c>
      <c r="CB1225" s="27">
        <v>2578669.8627624498</v>
      </c>
      <c r="CC1225" s="27">
        <v>21577981.349121101</v>
      </c>
      <c r="CD1225" s="27">
        <v>5918131.8165893601</v>
      </c>
      <c r="CE1225" s="27">
        <v>1008.8548495546</v>
      </c>
      <c r="CF1225" s="27">
        <v>152017.29486656201</v>
      </c>
      <c r="CG1225" s="27">
        <v>1193022.3802490199</v>
      </c>
      <c r="CH1225" s="27">
        <v>100843.607136726</v>
      </c>
      <c r="CI1225" s="27">
        <v>46044.259967327103</v>
      </c>
      <c r="CJ1225" s="27">
        <v>2730908.9314880399</v>
      </c>
      <c r="CK1225" s="27">
        <v>22773806.567382801</v>
      </c>
      <c r="CL1225" s="27">
        <v>6015620.3915405301</v>
      </c>
      <c r="CM1225" s="27">
        <v>66945.776597976699</v>
      </c>
      <c r="CN1225" s="27">
        <v>9091533.4978027306</v>
      </c>
      <c r="CO1225" s="27">
        <v>41424668.107910201</v>
      </c>
      <c r="CP1225" s="27">
        <v>6015620.3915405301</v>
      </c>
      <c r="CQ1225" s="27">
        <v>0</v>
      </c>
      <c r="CR1225" s="27">
        <v>0</v>
      </c>
      <c r="CS1225" s="27">
        <v>0</v>
      </c>
      <c r="CT1225" s="27">
        <v>0</v>
      </c>
    </row>
    <row r="1226" spans="1:98">
      <c r="A1226" s="104" t="s">
        <v>74</v>
      </c>
      <c r="B1226" s="132">
        <v>40603</v>
      </c>
      <c r="C1226" s="27">
        <v>38361.167694568598</v>
      </c>
      <c r="D1226" s="27">
        <v>0</v>
      </c>
      <c r="E1226" s="27">
        <v>6497.3933776021004</v>
      </c>
      <c r="F1226" s="27">
        <v>5110.8140023350697</v>
      </c>
      <c r="G1226" s="27">
        <v>1012.7832891568499</v>
      </c>
      <c r="H1226" s="27">
        <v>0</v>
      </c>
      <c r="I1226" s="27">
        <v>0</v>
      </c>
      <c r="J1226" s="27">
        <v>21031.555299282099</v>
      </c>
      <c r="K1226" s="27">
        <v>219.418833872303</v>
      </c>
      <c r="L1226" s="27">
        <v>19704.7807264328</v>
      </c>
      <c r="M1226" s="27">
        <v>18177.0694689751</v>
      </c>
      <c r="N1226" s="27">
        <v>4343.8397685289401</v>
      </c>
      <c r="O1226" s="27">
        <v>0</v>
      </c>
      <c r="P1226" s="27">
        <v>0</v>
      </c>
      <c r="Q1226" s="27">
        <v>2357.3863075673598</v>
      </c>
      <c r="R1226" s="27">
        <v>0</v>
      </c>
      <c r="S1226" s="27">
        <v>0</v>
      </c>
      <c r="T1226" s="27">
        <v>1007.23242624104</v>
      </c>
      <c r="U1226" s="27">
        <v>21262.047636985801</v>
      </c>
      <c r="V1226" s="27">
        <v>2122440.1366577102</v>
      </c>
      <c r="W1226" s="27">
        <v>0</v>
      </c>
      <c r="X1226" s="27">
        <v>439382.13522338902</v>
      </c>
      <c r="Y1226" s="27">
        <v>288920.31679916399</v>
      </c>
      <c r="Z1226" s="27">
        <v>151985.70746803301</v>
      </c>
      <c r="AA1226" s="27">
        <v>0</v>
      </c>
      <c r="AB1226" s="27">
        <v>0</v>
      </c>
      <c r="AC1226" s="27">
        <v>6437945.2489623995</v>
      </c>
      <c r="AD1226" s="27">
        <v>19035.6503765583</v>
      </c>
      <c r="AE1226" s="27">
        <v>908340.32698059105</v>
      </c>
      <c r="AF1226" s="27">
        <v>858957.80605316197</v>
      </c>
      <c r="AG1226" s="27">
        <v>581896.551460266</v>
      </c>
      <c r="AH1226" s="27">
        <v>0</v>
      </c>
      <c r="AI1226" s="27">
        <v>0</v>
      </c>
      <c r="AJ1226" s="27">
        <v>211339.39432907099</v>
      </c>
      <c r="AK1226" s="27">
        <v>0</v>
      </c>
      <c r="AL1226" s="27">
        <v>0</v>
      </c>
      <c r="AM1226" s="27">
        <v>151252.96431350699</v>
      </c>
      <c r="AN1226" s="27">
        <v>6461903.34875488</v>
      </c>
      <c r="AO1226" s="27">
        <v>18069001.720947299</v>
      </c>
      <c r="AP1226" s="27">
        <v>0</v>
      </c>
      <c r="AQ1226" s="27">
        <v>3552772.2071533198</v>
      </c>
      <c r="AR1226" s="27">
        <v>2346150.5222778302</v>
      </c>
      <c r="AS1226" s="27">
        <v>1196422.4567108201</v>
      </c>
      <c r="AT1226" s="27">
        <v>0</v>
      </c>
      <c r="AU1226" s="27">
        <v>0</v>
      </c>
      <c r="AV1226" s="27">
        <v>18987902.081542999</v>
      </c>
      <c r="AW1226" s="27">
        <v>57609.230365753203</v>
      </c>
      <c r="AX1226" s="27">
        <v>7795993.9744873</v>
      </c>
      <c r="AY1226" s="27">
        <v>7493850.4909057599</v>
      </c>
      <c r="AZ1226" s="27">
        <v>4579267.8775634803</v>
      </c>
      <c r="BA1226" s="27">
        <v>0</v>
      </c>
      <c r="BB1226" s="27">
        <v>0</v>
      </c>
      <c r="BC1226" s="27">
        <v>1735715.43373108</v>
      </c>
      <c r="BD1226" s="27">
        <v>0</v>
      </c>
      <c r="BE1226" s="27">
        <v>0</v>
      </c>
      <c r="BF1226" s="27">
        <v>1187827.1348419201</v>
      </c>
      <c r="BG1226" s="27">
        <v>19063387.783691399</v>
      </c>
      <c r="BH1226" s="27">
        <v>3717712.1087341299</v>
      </c>
      <c r="BI1226" s="27">
        <v>0</v>
      </c>
      <c r="BJ1226" s="27">
        <v>1232577.82319641</v>
      </c>
      <c r="BK1226" s="27">
        <v>995571.84095764195</v>
      </c>
      <c r="BL1226" s="27">
        <v>0</v>
      </c>
      <c r="BM1226" s="27">
        <v>0</v>
      </c>
      <c r="BN1226" s="27">
        <v>0</v>
      </c>
      <c r="BO1226" s="27">
        <v>0</v>
      </c>
      <c r="BP1226" s="27">
        <v>0</v>
      </c>
      <c r="BQ1226" s="27">
        <v>0</v>
      </c>
      <c r="BR1226" s="27">
        <v>2342396.15026855</v>
      </c>
      <c r="BS1226" s="27">
        <v>1646811.1320953399</v>
      </c>
      <c r="BT1226" s="27">
        <v>0</v>
      </c>
      <c r="BU1226" s="27">
        <v>0</v>
      </c>
      <c r="BV1226" s="27">
        <v>940258.577056885</v>
      </c>
      <c r="BW1226" s="27">
        <v>0</v>
      </c>
      <c r="BX1226" s="27">
        <v>0</v>
      </c>
      <c r="BY1226" s="27">
        <v>0</v>
      </c>
      <c r="BZ1226" s="27">
        <v>0</v>
      </c>
      <c r="CA1226" s="27">
        <v>44864.643147468603</v>
      </c>
      <c r="CB1226" s="27">
        <v>2562228.7888488802</v>
      </c>
      <c r="CC1226" s="27">
        <v>21669509.658203099</v>
      </c>
      <c r="CD1226" s="27">
        <v>4948532.38171387</v>
      </c>
      <c r="CE1226" s="27">
        <v>1019.7205779776</v>
      </c>
      <c r="CF1226" s="27">
        <v>152977.892810822</v>
      </c>
      <c r="CG1226" s="27">
        <v>1200965.60420227</v>
      </c>
      <c r="CH1226" s="27">
        <v>0</v>
      </c>
      <c r="CI1226" s="27">
        <v>45882.859212875403</v>
      </c>
      <c r="CJ1226" s="27">
        <v>2715730.7398681599</v>
      </c>
      <c r="CK1226" s="27">
        <v>22869232.956298798</v>
      </c>
      <c r="CL1226" s="27">
        <v>4949903.8704223596</v>
      </c>
      <c r="CM1226" s="27">
        <v>67004.953456878706</v>
      </c>
      <c r="CN1226" s="27">
        <v>9185791.2778320294</v>
      </c>
      <c r="CO1226" s="27">
        <v>41927851.987792999</v>
      </c>
      <c r="CP1226" s="27">
        <v>4949903.8704223596</v>
      </c>
      <c r="CQ1226" s="27">
        <v>0</v>
      </c>
      <c r="CR1226" s="27">
        <v>0</v>
      </c>
      <c r="CS1226" s="27">
        <v>0</v>
      </c>
      <c r="CT1226" s="27">
        <v>0</v>
      </c>
    </row>
    <row r="1227" spans="1:98">
      <c r="A1227" s="104" t="s">
        <v>74</v>
      </c>
      <c r="B1227" s="132">
        <v>40695</v>
      </c>
      <c r="C1227" s="27">
        <v>38129.541273117102</v>
      </c>
      <c r="D1227" s="27">
        <v>0</v>
      </c>
      <c r="E1227" s="27">
        <v>6406.7942568659801</v>
      </c>
      <c r="F1227" s="27">
        <v>5082.9983315467798</v>
      </c>
      <c r="G1227" s="27">
        <v>1003.62990117818</v>
      </c>
      <c r="H1227" s="27">
        <v>0</v>
      </c>
      <c r="I1227" s="27">
        <v>0</v>
      </c>
      <c r="J1227" s="27">
        <v>21239.737583637201</v>
      </c>
      <c r="K1227" s="27">
        <v>191.95097669586499</v>
      </c>
      <c r="L1227" s="27">
        <v>19892.865287065499</v>
      </c>
      <c r="M1227" s="27">
        <v>17960.272512197502</v>
      </c>
      <c r="N1227" s="27">
        <v>4321.4304449558304</v>
      </c>
      <c r="O1227" s="27">
        <v>0</v>
      </c>
      <c r="P1227" s="27">
        <v>0</v>
      </c>
      <c r="Q1227" s="27">
        <v>2342.8181311786202</v>
      </c>
      <c r="R1227" s="27">
        <v>0</v>
      </c>
      <c r="S1227" s="27">
        <v>0</v>
      </c>
      <c r="T1227" s="27">
        <v>1008.8947889953899</v>
      </c>
      <c r="U1227" s="27">
        <v>21403.529296398199</v>
      </c>
      <c r="V1227" s="27">
        <v>2101871.4991455101</v>
      </c>
      <c r="W1227" s="27">
        <v>0</v>
      </c>
      <c r="X1227" s="27">
        <v>422334.87595748901</v>
      </c>
      <c r="Y1227" s="27">
        <v>282675.010105133</v>
      </c>
      <c r="Z1227" s="27">
        <v>148382.22038459801</v>
      </c>
      <c r="AA1227" s="27">
        <v>0</v>
      </c>
      <c r="AB1227" s="27">
        <v>0</v>
      </c>
      <c r="AC1227" s="27">
        <v>6525472.8685913105</v>
      </c>
      <c r="AD1227" s="27">
        <v>17332.5304019451</v>
      </c>
      <c r="AE1227" s="27">
        <v>896399.49798583996</v>
      </c>
      <c r="AF1227" s="27">
        <v>847335.44031524705</v>
      </c>
      <c r="AG1227" s="27">
        <v>576557.10870361305</v>
      </c>
      <c r="AH1227" s="27">
        <v>0</v>
      </c>
      <c r="AI1227" s="27">
        <v>0</v>
      </c>
      <c r="AJ1227" s="27">
        <v>207506.39105415301</v>
      </c>
      <c r="AK1227" s="27">
        <v>0</v>
      </c>
      <c r="AL1227" s="27">
        <v>0</v>
      </c>
      <c r="AM1227" s="27">
        <v>149038.65421485901</v>
      </c>
      <c r="AN1227" s="27">
        <v>6532297.0205688505</v>
      </c>
      <c r="AO1227" s="27">
        <v>17987025.880371101</v>
      </c>
      <c r="AP1227" s="27">
        <v>0</v>
      </c>
      <c r="AQ1227" s="27">
        <v>3450354.8855896001</v>
      </c>
      <c r="AR1227" s="27">
        <v>2311195.3063964802</v>
      </c>
      <c r="AS1227" s="27">
        <v>1176085.9671478299</v>
      </c>
      <c r="AT1227" s="27">
        <v>0</v>
      </c>
      <c r="AU1227" s="27">
        <v>0</v>
      </c>
      <c r="AV1227" s="27">
        <v>19358356.301269501</v>
      </c>
      <c r="AW1227" s="27">
        <v>52755.852691173597</v>
      </c>
      <c r="AX1227" s="27">
        <v>7761917.3040161096</v>
      </c>
      <c r="AY1227" s="27">
        <v>7433345.02770996</v>
      </c>
      <c r="AZ1227" s="27">
        <v>4548512.046875</v>
      </c>
      <c r="BA1227" s="27">
        <v>0</v>
      </c>
      <c r="BB1227" s="27">
        <v>0</v>
      </c>
      <c r="BC1227" s="27">
        <v>1706823.10429382</v>
      </c>
      <c r="BD1227" s="27">
        <v>0</v>
      </c>
      <c r="BE1227" s="27">
        <v>0</v>
      </c>
      <c r="BF1227" s="27">
        <v>1180601.0677642799</v>
      </c>
      <c r="BG1227" s="27">
        <v>19366574.2490234</v>
      </c>
      <c r="BH1227" s="27">
        <v>3704153.8449096698</v>
      </c>
      <c r="BI1227" s="27">
        <v>0</v>
      </c>
      <c r="BJ1227" s="27">
        <v>1190705.8517303499</v>
      </c>
      <c r="BK1227" s="27">
        <v>970909.674713135</v>
      </c>
      <c r="BL1227" s="27">
        <v>0</v>
      </c>
      <c r="BM1227" s="27">
        <v>0</v>
      </c>
      <c r="BN1227" s="27">
        <v>0</v>
      </c>
      <c r="BO1227" s="27">
        <v>0</v>
      </c>
      <c r="BP1227" s="27">
        <v>0</v>
      </c>
      <c r="BQ1227" s="27">
        <v>0</v>
      </c>
      <c r="BR1227" s="27">
        <v>2316756.7640991202</v>
      </c>
      <c r="BS1227" s="27">
        <v>1635957.18830872</v>
      </c>
      <c r="BT1227" s="27">
        <v>0</v>
      </c>
      <c r="BU1227" s="27">
        <v>0</v>
      </c>
      <c r="BV1227" s="27">
        <v>917202.08522033703</v>
      </c>
      <c r="BW1227" s="27">
        <v>0</v>
      </c>
      <c r="BX1227" s="27">
        <v>0</v>
      </c>
      <c r="BY1227" s="27">
        <v>0</v>
      </c>
      <c r="BZ1227" s="27">
        <v>0</v>
      </c>
      <c r="CA1227" s="27">
        <v>44546.215890884399</v>
      </c>
      <c r="CB1227" s="27">
        <v>2526409.6331481901</v>
      </c>
      <c r="CC1227" s="27">
        <v>21462142.0864258</v>
      </c>
      <c r="CD1227" s="27">
        <v>4887884.8059082003</v>
      </c>
      <c r="CE1227" s="27">
        <v>1004.44278757274</v>
      </c>
      <c r="CF1227" s="27">
        <v>148823.77856063799</v>
      </c>
      <c r="CG1227" s="27">
        <v>1178001.2954254199</v>
      </c>
      <c r="CH1227" s="27">
        <v>0</v>
      </c>
      <c r="CI1227" s="27">
        <v>45552.0215129852</v>
      </c>
      <c r="CJ1227" s="27">
        <v>2674918.0090026902</v>
      </c>
      <c r="CK1227" s="27">
        <v>22640405.700195301</v>
      </c>
      <c r="CL1227" s="27">
        <v>4889360.3532104502</v>
      </c>
      <c r="CM1227" s="27">
        <v>66825.490603447004</v>
      </c>
      <c r="CN1227" s="27">
        <v>9206950.0391845703</v>
      </c>
      <c r="CO1227" s="27">
        <v>41996478.798339799</v>
      </c>
      <c r="CP1227" s="27">
        <v>4889360.3532104502</v>
      </c>
      <c r="CQ1227" s="27">
        <v>0</v>
      </c>
      <c r="CR1227" s="27">
        <v>0</v>
      </c>
      <c r="CS1227" s="27">
        <v>0</v>
      </c>
      <c r="CT1227" s="27">
        <v>0</v>
      </c>
    </row>
    <row r="1228" spans="1:98">
      <c r="A1228" s="104" t="s">
        <v>74</v>
      </c>
      <c r="B1228" s="132">
        <v>40787</v>
      </c>
      <c r="C1228" s="27">
        <v>37775.717654704997</v>
      </c>
      <c r="D1228" s="27">
        <v>0</v>
      </c>
      <c r="E1228" s="27">
        <v>6291.2008160948799</v>
      </c>
      <c r="F1228" s="27">
        <v>5011.3302285671198</v>
      </c>
      <c r="G1228" s="27">
        <v>997.74804650992201</v>
      </c>
      <c r="H1228" s="27">
        <v>0</v>
      </c>
      <c r="I1228" s="27">
        <v>0</v>
      </c>
      <c r="J1228" s="27">
        <v>21264.582837343201</v>
      </c>
      <c r="K1228" s="27">
        <v>172.887336580083</v>
      </c>
      <c r="L1228" s="27">
        <v>19953.356398820899</v>
      </c>
      <c r="M1228" s="27">
        <v>17856.822877407099</v>
      </c>
      <c r="N1228" s="27">
        <v>4260.9663572907402</v>
      </c>
      <c r="O1228" s="27">
        <v>0</v>
      </c>
      <c r="P1228" s="27">
        <v>0</v>
      </c>
      <c r="Q1228" s="27">
        <v>2320.7567358315</v>
      </c>
      <c r="R1228" s="27">
        <v>0</v>
      </c>
      <c r="S1228" s="27">
        <v>0</v>
      </c>
      <c r="T1228" s="27">
        <v>1002.22030784935</v>
      </c>
      <c r="U1228" s="27">
        <v>21440.884661197699</v>
      </c>
      <c r="V1228" s="27">
        <v>2068932.5834808301</v>
      </c>
      <c r="W1228" s="27">
        <v>0</v>
      </c>
      <c r="X1228" s="27">
        <v>409284.05049133301</v>
      </c>
      <c r="Y1228" s="27">
        <v>274887.874633789</v>
      </c>
      <c r="Z1228" s="27">
        <v>144685.09989738499</v>
      </c>
      <c r="AA1228" s="27">
        <v>0</v>
      </c>
      <c r="AB1228" s="27">
        <v>0</v>
      </c>
      <c r="AC1228" s="27">
        <v>6497306.5183105497</v>
      </c>
      <c r="AD1228" s="27">
        <v>14622.8092409372</v>
      </c>
      <c r="AE1228" s="27">
        <v>868134.23600006104</v>
      </c>
      <c r="AF1228" s="27">
        <v>840163.81179046596</v>
      </c>
      <c r="AG1228" s="27">
        <v>563700.02650451695</v>
      </c>
      <c r="AH1228" s="27">
        <v>0</v>
      </c>
      <c r="AI1228" s="27">
        <v>0</v>
      </c>
      <c r="AJ1228" s="27">
        <v>208258.33814430199</v>
      </c>
      <c r="AK1228" s="27">
        <v>0</v>
      </c>
      <c r="AL1228" s="27">
        <v>0</v>
      </c>
      <c r="AM1228" s="27">
        <v>145140.97185897801</v>
      </c>
      <c r="AN1228" s="27">
        <v>6511953.7877197303</v>
      </c>
      <c r="AO1228" s="27">
        <v>17786408.760497998</v>
      </c>
      <c r="AP1228" s="27">
        <v>0</v>
      </c>
      <c r="AQ1228" s="27">
        <v>3332164.0310363802</v>
      </c>
      <c r="AR1228" s="27">
        <v>2228627.5189514202</v>
      </c>
      <c r="AS1228" s="27">
        <v>1144411.26583862</v>
      </c>
      <c r="AT1228" s="27">
        <v>0</v>
      </c>
      <c r="AU1228" s="27">
        <v>0</v>
      </c>
      <c r="AV1228" s="27">
        <v>19487413.514160201</v>
      </c>
      <c r="AW1228" s="27">
        <v>44870.273478031202</v>
      </c>
      <c r="AX1228" s="27">
        <v>7576703.0935058603</v>
      </c>
      <c r="AY1228" s="27">
        <v>7401913.3460693397</v>
      </c>
      <c r="AZ1228" s="27">
        <v>4461984.5400390597</v>
      </c>
      <c r="BA1228" s="27">
        <v>0</v>
      </c>
      <c r="BB1228" s="27">
        <v>0</v>
      </c>
      <c r="BC1228" s="27">
        <v>1719832.4878539999</v>
      </c>
      <c r="BD1228" s="27">
        <v>0</v>
      </c>
      <c r="BE1228" s="27">
        <v>0</v>
      </c>
      <c r="BF1228" s="27">
        <v>1147716.8415069601</v>
      </c>
      <c r="BG1228" s="27">
        <v>19534331.634521499</v>
      </c>
      <c r="BH1228" s="27">
        <v>3667048.0845947298</v>
      </c>
      <c r="BI1228" s="27">
        <v>0</v>
      </c>
      <c r="BJ1228" s="27">
        <v>1164084.2143859901</v>
      </c>
      <c r="BK1228" s="27">
        <v>951591.19405365002</v>
      </c>
      <c r="BL1228" s="27">
        <v>0</v>
      </c>
      <c r="BM1228" s="27">
        <v>0</v>
      </c>
      <c r="BN1228" s="27">
        <v>0</v>
      </c>
      <c r="BO1228" s="27">
        <v>0</v>
      </c>
      <c r="BP1228" s="27">
        <v>0</v>
      </c>
      <c r="BQ1228" s="27">
        <v>0</v>
      </c>
      <c r="BR1228" s="27">
        <v>2298638.5405578599</v>
      </c>
      <c r="BS1228" s="27">
        <v>1605771.4376983601</v>
      </c>
      <c r="BT1228" s="27">
        <v>0</v>
      </c>
      <c r="BU1228" s="27">
        <v>0</v>
      </c>
      <c r="BV1228" s="27">
        <v>922454.50301361096</v>
      </c>
      <c r="BW1228" s="27">
        <v>0</v>
      </c>
      <c r="BX1228" s="27">
        <v>0</v>
      </c>
      <c r="BY1228" s="27">
        <v>0</v>
      </c>
      <c r="BZ1228" s="27">
        <v>0</v>
      </c>
      <c r="CA1228" s="27">
        <v>44061.788683414503</v>
      </c>
      <c r="CB1228" s="27">
        <v>2475404.21588135</v>
      </c>
      <c r="CC1228" s="27">
        <v>21073829.0146484</v>
      </c>
      <c r="CD1228" s="27">
        <v>4836137.84838867</v>
      </c>
      <c r="CE1228" s="27">
        <v>995.705093033612</v>
      </c>
      <c r="CF1228" s="27">
        <v>144628.98486137399</v>
      </c>
      <c r="CG1228" s="27">
        <v>1144087.10171509</v>
      </c>
      <c r="CH1228" s="27">
        <v>0</v>
      </c>
      <c r="CI1228" s="27">
        <v>45056.555963039398</v>
      </c>
      <c r="CJ1228" s="27">
        <v>2619768.5175781301</v>
      </c>
      <c r="CK1228" s="27">
        <v>22216362.6643066</v>
      </c>
      <c r="CL1228" s="27">
        <v>4836326.5993042002</v>
      </c>
      <c r="CM1228" s="27">
        <v>66386.382349014297</v>
      </c>
      <c r="CN1228" s="27">
        <v>9130281.828125</v>
      </c>
      <c r="CO1228" s="27">
        <v>41781524.960449196</v>
      </c>
      <c r="CP1228" s="27">
        <v>4836326.5993042002</v>
      </c>
      <c r="CQ1228" s="27">
        <v>0</v>
      </c>
      <c r="CR1228" s="27">
        <v>0</v>
      </c>
      <c r="CS1228" s="27">
        <v>0</v>
      </c>
      <c r="CT1228" s="27">
        <v>0</v>
      </c>
    </row>
    <row r="1229" spans="1:98">
      <c r="A1229" s="104" t="s">
        <v>74</v>
      </c>
      <c r="B1229" s="132">
        <v>40878</v>
      </c>
      <c r="C1229" s="27">
        <v>37917.922442913099</v>
      </c>
      <c r="D1229" s="27">
        <v>0</v>
      </c>
      <c r="E1229" s="27">
        <v>6161.7374244332304</v>
      </c>
      <c r="F1229" s="27">
        <v>4897.4061301350603</v>
      </c>
      <c r="G1229" s="27">
        <v>1019.89795503765</v>
      </c>
      <c r="H1229" s="27">
        <v>0</v>
      </c>
      <c r="I1229" s="27">
        <v>0</v>
      </c>
      <c r="J1229" s="27">
        <v>21408.8429198265</v>
      </c>
      <c r="K1229" s="27">
        <v>163.04231478832699</v>
      </c>
      <c r="L1229" s="27">
        <v>19536.3379757404</v>
      </c>
      <c r="M1229" s="27">
        <v>17935.679421901699</v>
      </c>
      <c r="N1229" s="27">
        <v>4235.4369106888798</v>
      </c>
      <c r="O1229" s="27">
        <v>0</v>
      </c>
      <c r="P1229" s="27">
        <v>0</v>
      </c>
      <c r="Q1229" s="27">
        <v>2344.30965539813</v>
      </c>
      <c r="R1229" s="27">
        <v>0</v>
      </c>
      <c r="S1229" s="27">
        <v>0</v>
      </c>
      <c r="T1229" s="27">
        <v>1008.21370752156</v>
      </c>
      <c r="U1229" s="27">
        <v>21578.937887430198</v>
      </c>
      <c r="V1229" s="27">
        <v>2064192.80195618</v>
      </c>
      <c r="W1229" s="27">
        <v>0</v>
      </c>
      <c r="X1229" s="27">
        <v>400521.02664565999</v>
      </c>
      <c r="Y1229" s="27">
        <v>270172.54332351702</v>
      </c>
      <c r="Z1229" s="27">
        <v>144138.81488227801</v>
      </c>
      <c r="AA1229" s="27">
        <v>0</v>
      </c>
      <c r="AB1229" s="27">
        <v>0</v>
      </c>
      <c r="AC1229" s="27">
        <v>6502092.7124633798</v>
      </c>
      <c r="AD1229" s="27">
        <v>13265.014454484</v>
      </c>
      <c r="AE1229" s="27">
        <v>847068.17781066895</v>
      </c>
      <c r="AF1229" s="27">
        <v>838460.82485198998</v>
      </c>
      <c r="AG1229" s="27">
        <v>563084.13225555397</v>
      </c>
      <c r="AH1229" s="27">
        <v>0</v>
      </c>
      <c r="AI1229" s="27">
        <v>0</v>
      </c>
      <c r="AJ1229" s="27">
        <v>208863.105730057</v>
      </c>
      <c r="AK1229" s="27">
        <v>0</v>
      </c>
      <c r="AL1229" s="27">
        <v>0</v>
      </c>
      <c r="AM1229" s="27">
        <v>141206.73146247899</v>
      </c>
      <c r="AN1229" s="27">
        <v>6523935.6613769503</v>
      </c>
      <c r="AO1229" s="27">
        <v>17895112.9379883</v>
      </c>
      <c r="AP1229" s="27">
        <v>0</v>
      </c>
      <c r="AQ1229" s="27">
        <v>3295501.0914611798</v>
      </c>
      <c r="AR1229" s="27">
        <v>2217670.2339477502</v>
      </c>
      <c r="AS1229" s="27">
        <v>1151076.2541656501</v>
      </c>
      <c r="AT1229" s="27">
        <v>0</v>
      </c>
      <c r="AU1229" s="27">
        <v>0</v>
      </c>
      <c r="AV1229" s="27">
        <v>19690641.333740201</v>
      </c>
      <c r="AW1229" s="27">
        <v>41143.958235740698</v>
      </c>
      <c r="AX1229" s="27">
        <v>7450344.9943237295</v>
      </c>
      <c r="AY1229" s="27">
        <v>7442284.7135620099</v>
      </c>
      <c r="AZ1229" s="27">
        <v>4491396.0980834998</v>
      </c>
      <c r="BA1229" s="27">
        <v>0</v>
      </c>
      <c r="BB1229" s="27">
        <v>0</v>
      </c>
      <c r="BC1229" s="27">
        <v>1736544.53057861</v>
      </c>
      <c r="BD1229" s="27">
        <v>0</v>
      </c>
      <c r="BE1229" s="27">
        <v>0</v>
      </c>
      <c r="BF1229" s="27">
        <v>1131723.6882629399</v>
      </c>
      <c r="BG1229" s="27">
        <v>19767089.6162109</v>
      </c>
      <c r="BH1229" s="27">
        <v>3678498.8302002</v>
      </c>
      <c r="BI1229" s="27">
        <v>0</v>
      </c>
      <c r="BJ1229" s="27">
        <v>1155047.9695282001</v>
      </c>
      <c r="BK1229" s="27">
        <v>945900.63372802699</v>
      </c>
      <c r="BL1229" s="27">
        <v>0</v>
      </c>
      <c r="BM1229" s="27">
        <v>0</v>
      </c>
      <c r="BN1229" s="27">
        <v>0</v>
      </c>
      <c r="BO1229" s="27">
        <v>0</v>
      </c>
      <c r="BP1229" s="27">
        <v>0</v>
      </c>
      <c r="BQ1229" s="27">
        <v>0</v>
      </c>
      <c r="BR1229" s="27">
        <v>2326361.9477233901</v>
      </c>
      <c r="BS1229" s="27">
        <v>1618905.33343506</v>
      </c>
      <c r="BT1229" s="27">
        <v>0</v>
      </c>
      <c r="BU1229" s="27">
        <v>0</v>
      </c>
      <c r="BV1229" s="27">
        <v>931625.46350860596</v>
      </c>
      <c r="BW1229" s="27">
        <v>0</v>
      </c>
      <c r="BX1229" s="27">
        <v>0</v>
      </c>
      <c r="BY1229" s="27">
        <v>0</v>
      </c>
      <c r="BZ1229" s="27">
        <v>0</v>
      </c>
      <c r="CA1229" s="27">
        <v>44065.882255077398</v>
      </c>
      <c r="CB1229" s="27">
        <v>2464265.7007446298</v>
      </c>
      <c r="CC1229" s="27">
        <v>21148255.142089799</v>
      </c>
      <c r="CD1229" s="27">
        <v>4832416.9748535203</v>
      </c>
      <c r="CE1229" s="27">
        <v>1018.58114566654</v>
      </c>
      <c r="CF1229" s="27">
        <v>142823.62958145101</v>
      </c>
      <c r="CG1229" s="27">
        <v>1146000.9118804899</v>
      </c>
      <c r="CH1229" s="27">
        <v>0</v>
      </c>
      <c r="CI1229" s="27">
        <v>45085.743294715903</v>
      </c>
      <c r="CJ1229" s="27">
        <v>2607260.03833008</v>
      </c>
      <c r="CK1229" s="27">
        <v>22297268.644287098</v>
      </c>
      <c r="CL1229" s="27">
        <v>4831565.16796875</v>
      </c>
      <c r="CM1229" s="27">
        <v>66518.439706802397</v>
      </c>
      <c r="CN1229" s="27">
        <v>9123784.2111816406</v>
      </c>
      <c r="CO1229" s="27">
        <v>42059247.009277299</v>
      </c>
      <c r="CP1229" s="27">
        <v>4831565.16796875</v>
      </c>
      <c r="CQ1229" s="27">
        <v>0</v>
      </c>
      <c r="CR1229" s="27">
        <v>0</v>
      </c>
      <c r="CS1229" s="27">
        <v>0</v>
      </c>
      <c r="CT1229" s="27">
        <v>0</v>
      </c>
    </row>
    <row r="1230" spans="1:98">
      <c r="A1230" s="104" t="s">
        <v>74</v>
      </c>
      <c r="B1230" s="132">
        <v>40969</v>
      </c>
      <c r="C1230" s="27">
        <v>37722.019598484003</v>
      </c>
      <c r="D1230" s="27">
        <v>0</v>
      </c>
      <c r="E1230" s="27">
        <v>6063.5378943085698</v>
      </c>
      <c r="F1230" s="27">
        <v>4783.2156182527497</v>
      </c>
      <c r="G1230" s="27">
        <v>1042.4595252275501</v>
      </c>
      <c r="H1230" s="27">
        <v>0</v>
      </c>
      <c r="I1230" s="27">
        <v>0</v>
      </c>
      <c r="J1230" s="27">
        <v>21514.590388059602</v>
      </c>
      <c r="K1230" s="27">
        <v>148.88717274740301</v>
      </c>
      <c r="L1230" s="27">
        <v>19261.928939342499</v>
      </c>
      <c r="M1230" s="27">
        <v>17838.399397134799</v>
      </c>
      <c r="N1230" s="27">
        <v>4185.4153351783798</v>
      </c>
      <c r="O1230" s="27">
        <v>0</v>
      </c>
      <c r="P1230" s="27">
        <v>0</v>
      </c>
      <c r="Q1230" s="27">
        <v>2330.5866540074298</v>
      </c>
      <c r="R1230" s="27">
        <v>0</v>
      </c>
      <c r="S1230" s="27">
        <v>0</v>
      </c>
      <c r="T1230" s="27">
        <v>1042.06732659042</v>
      </c>
      <c r="U1230" s="27">
        <v>21683.715951919599</v>
      </c>
      <c r="V1230" s="27">
        <v>2085032.80285645</v>
      </c>
      <c r="W1230" s="27">
        <v>0</v>
      </c>
      <c r="X1230" s="27">
        <v>394594.86128616298</v>
      </c>
      <c r="Y1230" s="27">
        <v>262815.33807373</v>
      </c>
      <c r="Z1230" s="27">
        <v>148552.99839210499</v>
      </c>
      <c r="AA1230" s="27">
        <v>0</v>
      </c>
      <c r="AB1230" s="27">
        <v>0</v>
      </c>
      <c r="AC1230" s="27">
        <v>6593461.87963867</v>
      </c>
      <c r="AD1230" s="27">
        <v>11855.503540396699</v>
      </c>
      <c r="AE1230" s="27">
        <v>864095.09389495896</v>
      </c>
      <c r="AF1230" s="27">
        <v>848945.05095672596</v>
      </c>
      <c r="AG1230" s="27">
        <v>557471.44363403297</v>
      </c>
      <c r="AH1230" s="27">
        <v>0</v>
      </c>
      <c r="AI1230" s="27">
        <v>0</v>
      </c>
      <c r="AJ1230" s="27">
        <v>213337.51233673099</v>
      </c>
      <c r="AK1230" s="27">
        <v>0</v>
      </c>
      <c r="AL1230" s="27">
        <v>0</v>
      </c>
      <c r="AM1230" s="27">
        <v>148870.555091858</v>
      </c>
      <c r="AN1230" s="27">
        <v>6609379.07275391</v>
      </c>
      <c r="AO1230" s="27">
        <v>18209171.661621101</v>
      </c>
      <c r="AP1230" s="27">
        <v>0</v>
      </c>
      <c r="AQ1230" s="27">
        <v>3283249.4887695299</v>
      </c>
      <c r="AR1230" s="27">
        <v>2181209.5423278799</v>
      </c>
      <c r="AS1230" s="27">
        <v>1201579.7613067599</v>
      </c>
      <c r="AT1230" s="27">
        <v>0</v>
      </c>
      <c r="AU1230" s="27">
        <v>0</v>
      </c>
      <c r="AV1230" s="27">
        <v>20044723.464355499</v>
      </c>
      <c r="AW1230" s="27">
        <v>36915.836387157397</v>
      </c>
      <c r="AX1230" s="27">
        <v>7642157.96691895</v>
      </c>
      <c r="AY1230" s="27">
        <v>7616111.1677856399</v>
      </c>
      <c r="AZ1230" s="27">
        <v>4489943.0569457998</v>
      </c>
      <c r="BA1230" s="27">
        <v>0</v>
      </c>
      <c r="BB1230" s="27">
        <v>0</v>
      </c>
      <c r="BC1230" s="27">
        <v>1781562.5287933301</v>
      </c>
      <c r="BD1230" s="27">
        <v>0</v>
      </c>
      <c r="BE1230" s="27">
        <v>0</v>
      </c>
      <c r="BF1230" s="27">
        <v>1201333.6417694101</v>
      </c>
      <c r="BG1230" s="27">
        <v>20100835.755615201</v>
      </c>
      <c r="BH1230" s="27">
        <v>3798978.42297363</v>
      </c>
      <c r="BI1230" s="27">
        <v>0</v>
      </c>
      <c r="BJ1230" s="27">
        <v>1165425.90309143</v>
      </c>
      <c r="BK1230" s="27">
        <v>937922.27552795399</v>
      </c>
      <c r="BL1230" s="27">
        <v>0</v>
      </c>
      <c r="BM1230" s="27">
        <v>0</v>
      </c>
      <c r="BN1230" s="27">
        <v>0</v>
      </c>
      <c r="BO1230" s="27">
        <v>0</v>
      </c>
      <c r="BP1230" s="27">
        <v>0</v>
      </c>
      <c r="BQ1230" s="27">
        <v>0</v>
      </c>
      <c r="BR1230" s="27">
        <v>2372444.71020508</v>
      </c>
      <c r="BS1230" s="27">
        <v>1617858.3353271501</v>
      </c>
      <c r="BT1230" s="27">
        <v>0</v>
      </c>
      <c r="BU1230" s="27">
        <v>0</v>
      </c>
      <c r="BV1230" s="27">
        <v>961529.48756408703</v>
      </c>
      <c r="BW1230" s="27">
        <v>0</v>
      </c>
      <c r="BX1230" s="27">
        <v>0</v>
      </c>
      <c r="BY1230" s="27">
        <v>0</v>
      </c>
      <c r="BZ1230" s="27">
        <v>0</v>
      </c>
      <c r="CA1230" s="27">
        <v>43798.011106014303</v>
      </c>
      <c r="CB1230" s="27">
        <v>2481662.4018554701</v>
      </c>
      <c r="CC1230" s="27">
        <v>21563997.8745117</v>
      </c>
      <c r="CD1230" s="27">
        <v>4969932.17260742</v>
      </c>
      <c r="CE1230" s="27">
        <v>1048.6468029171201</v>
      </c>
      <c r="CF1230" s="27">
        <v>149519.44190216099</v>
      </c>
      <c r="CG1230" s="27">
        <v>1206113.6725769001</v>
      </c>
      <c r="CH1230" s="27">
        <v>0</v>
      </c>
      <c r="CI1230" s="27">
        <v>44844.836057663</v>
      </c>
      <c r="CJ1230" s="27">
        <v>2631744.4061584501</v>
      </c>
      <c r="CK1230" s="27">
        <v>22769865.815185498</v>
      </c>
      <c r="CL1230" s="27">
        <v>4970065.3533325205</v>
      </c>
      <c r="CM1230" s="27">
        <v>66396.124142646804</v>
      </c>
      <c r="CN1230" s="27">
        <v>9249835.453125</v>
      </c>
      <c r="CO1230" s="27">
        <v>42843257.087890603</v>
      </c>
      <c r="CP1230" s="27">
        <v>4970065.3533325205</v>
      </c>
      <c r="CQ1230" s="27">
        <v>0</v>
      </c>
      <c r="CR1230" s="27">
        <v>0</v>
      </c>
      <c r="CS1230" s="27">
        <v>0</v>
      </c>
      <c r="CT1230" s="27">
        <v>0</v>
      </c>
    </row>
    <row r="1231" spans="1:98">
      <c r="A1231" s="104" t="s">
        <v>74</v>
      </c>
      <c r="B1231" s="132">
        <v>41061</v>
      </c>
      <c r="C1231" s="27">
        <v>37399.634639739998</v>
      </c>
      <c r="D1231" s="27">
        <v>0</v>
      </c>
      <c r="E1231" s="27">
        <v>5916.7294859290096</v>
      </c>
      <c r="F1231" s="27">
        <v>4684.2488000988997</v>
      </c>
      <c r="G1231" s="27">
        <v>1047.3139807134901</v>
      </c>
      <c r="H1231" s="27">
        <v>0</v>
      </c>
      <c r="I1231" s="27">
        <v>0</v>
      </c>
      <c r="J1231" s="27">
        <v>21581.5079283714</v>
      </c>
      <c r="K1231" s="27">
        <v>140.708918970078</v>
      </c>
      <c r="L1231" s="27">
        <v>19263.152840852701</v>
      </c>
      <c r="M1231" s="27">
        <v>17706.001625060999</v>
      </c>
      <c r="N1231" s="27">
        <v>3999.0578956007998</v>
      </c>
      <c r="O1231" s="27">
        <v>0</v>
      </c>
      <c r="P1231" s="27">
        <v>0</v>
      </c>
      <c r="Q1231" s="27">
        <v>2382.0015311837201</v>
      </c>
      <c r="R1231" s="27">
        <v>0</v>
      </c>
      <c r="S1231" s="27">
        <v>0</v>
      </c>
      <c r="T1231" s="27">
        <v>1053.99455690384</v>
      </c>
      <c r="U1231" s="27">
        <v>21709.374901056301</v>
      </c>
      <c r="V1231" s="27">
        <v>2014610.1202545201</v>
      </c>
      <c r="W1231" s="27">
        <v>0</v>
      </c>
      <c r="X1231" s="27">
        <v>373956.84019851702</v>
      </c>
      <c r="Y1231" s="27">
        <v>249231.145389557</v>
      </c>
      <c r="Z1231" s="27">
        <v>144806.571275711</v>
      </c>
      <c r="AA1231" s="27">
        <v>0</v>
      </c>
      <c r="AB1231" s="27">
        <v>0</v>
      </c>
      <c r="AC1231" s="27">
        <v>6531877.2381591797</v>
      </c>
      <c r="AD1231" s="27">
        <v>10606.8504868746</v>
      </c>
      <c r="AE1231" s="27">
        <v>834514.284034729</v>
      </c>
      <c r="AF1231" s="27">
        <v>821856.77918243397</v>
      </c>
      <c r="AG1231" s="27">
        <v>507908.12425994902</v>
      </c>
      <c r="AH1231" s="27">
        <v>0</v>
      </c>
      <c r="AI1231" s="27">
        <v>0</v>
      </c>
      <c r="AJ1231" s="27">
        <v>226220.35443496701</v>
      </c>
      <c r="AK1231" s="27">
        <v>0</v>
      </c>
      <c r="AL1231" s="27">
        <v>0</v>
      </c>
      <c r="AM1231" s="27">
        <v>145895.155965805</v>
      </c>
      <c r="AN1231" s="27">
        <v>6526405.8333740197</v>
      </c>
      <c r="AO1231" s="27">
        <v>17726415.911132801</v>
      </c>
      <c r="AP1231" s="27">
        <v>0</v>
      </c>
      <c r="AQ1231" s="27">
        <v>3136743.4928283701</v>
      </c>
      <c r="AR1231" s="27">
        <v>2081828.5508117699</v>
      </c>
      <c r="AS1231" s="27">
        <v>1176933.0804290799</v>
      </c>
      <c r="AT1231" s="27">
        <v>0</v>
      </c>
      <c r="AU1231" s="27">
        <v>0</v>
      </c>
      <c r="AV1231" s="27">
        <v>20069788.900634799</v>
      </c>
      <c r="AW1231" s="27">
        <v>33332.437065124497</v>
      </c>
      <c r="AX1231" s="27">
        <v>7464714.6358032199</v>
      </c>
      <c r="AY1231" s="27">
        <v>7404477.3361816397</v>
      </c>
      <c r="AZ1231" s="27">
        <v>4117825.6336975102</v>
      </c>
      <c r="BA1231" s="27">
        <v>0</v>
      </c>
      <c r="BB1231" s="27">
        <v>0</v>
      </c>
      <c r="BC1231" s="27">
        <v>1884111.9408416699</v>
      </c>
      <c r="BD1231" s="27">
        <v>0</v>
      </c>
      <c r="BE1231" s="27">
        <v>0</v>
      </c>
      <c r="BF1231" s="27">
        <v>1183033.6289977999</v>
      </c>
      <c r="BG1231" s="27">
        <v>20034603.2900391</v>
      </c>
      <c r="BH1231" s="27">
        <v>3696146.3570251502</v>
      </c>
      <c r="BI1231" s="27">
        <v>0</v>
      </c>
      <c r="BJ1231" s="27">
        <v>1117124.2088623</v>
      </c>
      <c r="BK1231" s="27">
        <v>899388.13677978504</v>
      </c>
      <c r="BL1231" s="27">
        <v>0</v>
      </c>
      <c r="BM1231" s="27">
        <v>0</v>
      </c>
      <c r="BN1231" s="27">
        <v>0</v>
      </c>
      <c r="BO1231" s="27">
        <v>0</v>
      </c>
      <c r="BP1231" s="27">
        <v>0</v>
      </c>
      <c r="BQ1231" s="27">
        <v>0</v>
      </c>
      <c r="BR1231" s="27">
        <v>2310964.2698059101</v>
      </c>
      <c r="BS1231" s="27">
        <v>1483467.5844879199</v>
      </c>
      <c r="BT1231" s="27">
        <v>0</v>
      </c>
      <c r="BU1231" s="27">
        <v>0</v>
      </c>
      <c r="BV1231" s="27">
        <v>993691.89928436303</v>
      </c>
      <c r="BW1231" s="27">
        <v>0</v>
      </c>
      <c r="BX1231" s="27">
        <v>0</v>
      </c>
      <c r="BY1231" s="27">
        <v>0</v>
      </c>
      <c r="BZ1231" s="27">
        <v>0</v>
      </c>
      <c r="CA1231" s="27">
        <v>43324.4094014168</v>
      </c>
      <c r="CB1231" s="27">
        <v>2388687.1578979502</v>
      </c>
      <c r="CC1231" s="27">
        <v>20868691.496337902</v>
      </c>
      <c r="CD1231" s="27">
        <v>4808416.3440551804</v>
      </c>
      <c r="CE1231" s="27">
        <v>1049.2071810513701</v>
      </c>
      <c r="CF1231" s="27">
        <v>145385.546525955</v>
      </c>
      <c r="CG1231" s="27">
        <v>1178395.3609314</v>
      </c>
      <c r="CH1231" s="27">
        <v>0</v>
      </c>
      <c r="CI1231" s="27">
        <v>44374.386785507202</v>
      </c>
      <c r="CJ1231" s="27">
        <v>2533745.2998352102</v>
      </c>
      <c r="CK1231" s="27">
        <v>22048015.2961426</v>
      </c>
      <c r="CL1231" s="27">
        <v>4809408.9364623995</v>
      </c>
      <c r="CM1231" s="27">
        <v>65966.447763442993</v>
      </c>
      <c r="CN1231" s="27">
        <v>9061919.9986572303</v>
      </c>
      <c r="CO1231" s="27">
        <v>42099078.539550804</v>
      </c>
      <c r="CP1231" s="27">
        <v>4809408.9364623995</v>
      </c>
      <c r="CQ1231" s="27">
        <v>0</v>
      </c>
      <c r="CR1231" s="27">
        <v>0</v>
      </c>
      <c r="CS1231" s="27">
        <v>0</v>
      </c>
      <c r="CT1231" s="27">
        <v>0</v>
      </c>
    </row>
    <row r="1232" spans="1:98">
      <c r="A1232" s="104" t="s">
        <v>74</v>
      </c>
      <c r="B1232" s="132">
        <v>41153</v>
      </c>
      <c r="C1232" s="27">
        <v>37343.962132453897</v>
      </c>
      <c r="D1232" s="27">
        <v>0</v>
      </c>
      <c r="E1232" s="27">
        <v>5778.9401026964197</v>
      </c>
      <c r="F1232" s="27">
        <v>4596.8111850023297</v>
      </c>
      <c r="G1232" s="27">
        <v>1019.87055500597</v>
      </c>
      <c r="H1232" s="27">
        <v>0</v>
      </c>
      <c r="I1232" s="27">
        <v>0</v>
      </c>
      <c r="J1232" s="27">
        <v>21619.2770712376</v>
      </c>
      <c r="K1232" s="27">
        <v>133.99769316427401</v>
      </c>
      <c r="L1232" s="27">
        <v>19334.1721966267</v>
      </c>
      <c r="M1232" s="27">
        <v>17649.250257730499</v>
      </c>
      <c r="N1232" s="27">
        <v>3944.2132992148399</v>
      </c>
      <c r="O1232" s="27">
        <v>0</v>
      </c>
      <c r="P1232" s="27">
        <v>0</v>
      </c>
      <c r="Q1232" s="27">
        <v>2385.2518018782098</v>
      </c>
      <c r="R1232" s="27">
        <v>0</v>
      </c>
      <c r="S1232" s="27">
        <v>0</v>
      </c>
      <c r="T1232" s="27">
        <v>1023.17610519379</v>
      </c>
      <c r="U1232" s="27">
        <v>21720.824572801601</v>
      </c>
      <c r="V1232" s="27">
        <v>1992113.56359863</v>
      </c>
      <c r="W1232" s="27">
        <v>0</v>
      </c>
      <c r="X1232" s="27">
        <v>357361.77291107201</v>
      </c>
      <c r="Y1232" s="27">
        <v>238524.801769257</v>
      </c>
      <c r="Z1232" s="27">
        <v>143134.71914482099</v>
      </c>
      <c r="AA1232" s="27">
        <v>0</v>
      </c>
      <c r="AB1232" s="27">
        <v>0</v>
      </c>
      <c r="AC1232" s="27">
        <v>6527564.5021972703</v>
      </c>
      <c r="AD1232" s="27">
        <v>10150.3051542044</v>
      </c>
      <c r="AE1232" s="27">
        <v>822259.42844390904</v>
      </c>
      <c r="AF1232" s="27">
        <v>810588.25875854504</v>
      </c>
      <c r="AG1232" s="27">
        <v>491555.88944625901</v>
      </c>
      <c r="AH1232" s="27">
        <v>0</v>
      </c>
      <c r="AI1232" s="27">
        <v>0</v>
      </c>
      <c r="AJ1232" s="27">
        <v>225926.27048873901</v>
      </c>
      <c r="AK1232" s="27">
        <v>0</v>
      </c>
      <c r="AL1232" s="27">
        <v>0</v>
      </c>
      <c r="AM1232" s="27">
        <v>143379.79434394799</v>
      </c>
      <c r="AN1232" s="27">
        <v>6539940.3087158203</v>
      </c>
      <c r="AO1232" s="27">
        <v>17686175.5148926</v>
      </c>
      <c r="AP1232" s="27">
        <v>0</v>
      </c>
      <c r="AQ1232" s="27">
        <v>3020486.4191894499</v>
      </c>
      <c r="AR1232" s="27">
        <v>1991667.4132842999</v>
      </c>
      <c r="AS1232" s="27">
        <v>1182898.2055053699</v>
      </c>
      <c r="AT1232" s="27">
        <v>0</v>
      </c>
      <c r="AU1232" s="27">
        <v>0</v>
      </c>
      <c r="AV1232" s="27">
        <v>20220413.744628899</v>
      </c>
      <c r="AW1232" s="27">
        <v>32209.689575195302</v>
      </c>
      <c r="AX1232" s="27">
        <v>7427287.7174682599</v>
      </c>
      <c r="AY1232" s="27">
        <v>7385000.49291992</v>
      </c>
      <c r="AZ1232" s="27">
        <v>4026540.1122131301</v>
      </c>
      <c r="BA1232" s="27">
        <v>0</v>
      </c>
      <c r="BB1232" s="27">
        <v>0</v>
      </c>
      <c r="BC1232" s="27">
        <v>1896292.92210388</v>
      </c>
      <c r="BD1232" s="27">
        <v>0</v>
      </c>
      <c r="BE1232" s="27">
        <v>0</v>
      </c>
      <c r="BF1232" s="27">
        <v>1184860.5024108901</v>
      </c>
      <c r="BG1232" s="27">
        <v>20263775.912109401</v>
      </c>
      <c r="BH1232" s="27">
        <v>3693509.4693298298</v>
      </c>
      <c r="BI1232" s="27">
        <v>0</v>
      </c>
      <c r="BJ1232" s="27">
        <v>1092393.3802948</v>
      </c>
      <c r="BK1232" s="27">
        <v>883271.99841308605</v>
      </c>
      <c r="BL1232" s="27">
        <v>0</v>
      </c>
      <c r="BM1232" s="27">
        <v>0</v>
      </c>
      <c r="BN1232" s="27">
        <v>0</v>
      </c>
      <c r="BO1232" s="27">
        <v>0</v>
      </c>
      <c r="BP1232" s="27">
        <v>0</v>
      </c>
      <c r="BQ1232" s="27">
        <v>0</v>
      </c>
      <c r="BR1232" s="27">
        <v>2316962.7138977102</v>
      </c>
      <c r="BS1232" s="27">
        <v>1453763.33895874</v>
      </c>
      <c r="BT1232" s="27">
        <v>0</v>
      </c>
      <c r="BU1232" s="27">
        <v>0</v>
      </c>
      <c r="BV1232" s="27">
        <v>1008934.36243439</v>
      </c>
      <c r="BW1232" s="27">
        <v>0</v>
      </c>
      <c r="BX1232" s="27">
        <v>0</v>
      </c>
      <c r="BY1232" s="27">
        <v>0</v>
      </c>
      <c r="BZ1232" s="27">
        <v>0</v>
      </c>
      <c r="CA1232" s="27">
        <v>43112.079422950701</v>
      </c>
      <c r="CB1232" s="27">
        <v>2348018.9645080599</v>
      </c>
      <c r="CC1232" s="27">
        <v>20679870.412597701</v>
      </c>
      <c r="CD1232" s="27">
        <v>4784193.1013793899</v>
      </c>
      <c r="CE1232" s="27">
        <v>1016.7914650738199</v>
      </c>
      <c r="CF1232" s="27">
        <v>143088.45637702901</v>
      </c>
      <c r="CG1232" s="27">
        <v>1182141.4178772001</v>
      </c>
      <c r="CH1232" s="27">
        <v>0</v>
      </c>
      <c r="CI1232" s="27">
        <v>44127.985381603197</v>
      </c>
      <c r="CJ1232" s="27">
        <v>2490741.6930847201</v>
      </c>
      <c r="CK1232" s="27">
        <v>21857845.337402299</v>
      </c>
      <c r="CL1232" s="27">
        <v>4784763.29614258</v>
      </c>
      <c r="CM1232" s="27">
        <v>65722.826855659499</v>
      </c>
      <c r="CN1232" s="27">
        <v>9028342.9010009803</v>
      </c>
      <c r="CO1232" s="27">
        <v>42134867.381347701</v>
      </c>
      <c r="CP1232" s="27">
        <v>4784763.29614258</v>
      </c>
      <c r="CQ1232" s="27">
        <v>0</v>
      </c>
      <c r="CR1232" s="27">
        <v>0</v>
      </c>
      <c r="CS1232" s="27">
        <v>0</v>
      </c>
      <c r="CT1232" s="27">
        <v>0</v>
      </c>
    </row>
    <row r="1233" spans="1:98">
      <c r="A1233" s="104" t="s">
        <v>74</v>
      </c>
      <c r="B1233" s="132">
        <v>41244</v>
      </c>
      <c r="C1233" s="27">
        <v>37183.9072852135</v>
      </c>
      <c r="D1233" s="27">
        <v>0</v>
      </c>
      <c r="E1233" s="27">
        <v>5691.9475793838501</v>
      </c>
      <c r="F1233" s="27">
        <v>4547.91004824638</v>
      </c>
      <c r="G1233" s="27">
        <v>1032.19986358285</v>
      </c>
      <c r="H1233" s="27">
        <v>0</v>
      </c>
      <c r="I1233" s="27">
        <v>0</v>
      </c>
      <c r="J1233" s="27">
        <v>21528.678620576899</v>
      </c>
      <c r="K1233" s="27">
        <v>136.92840990610401</v>
      </c>
      <c r="L1233" s="27">
        <v>19058.1227533817</v>
      </c>
      <c r="M1233" s="27">
        <v>17519.7632014751</v>
      </c>
      <c r="N1233" s="27">
        <v>3876.85688173771</v>
      </c>
      <c r="O1233" s="27">
        <v>0</v>
      </c>
      <c r="P1233" s="27">
        <v>0</v>
      </c>
      <c r="Q1233" s="27">
        <v>2398.88172629476</v>
      </c>
      <c r="R1233" s="27">
        <v>0</v>
      </c>
      <c r="S1233" s="27">
        <v>0</v>
      </c>
      <c r="T1233" s="27">
        <v>1024.2205426692999</v>
      </c>
      <c r="U1233" s="27">
        <v>21680.779798984498</v>
      </c>
      <c r="V1233" s="27">
        <v>1992478.1226043699</v>
      </c>
      <c r="W1233" s="27">
        <v>0</v>
      </c>
      <c r="X1233" s="27">
        <v>350168.36176300002</v>
      </c>
      <c r="Y1233" s="27">
        <v>233638.26334953299</v>
      </c>
      <c r="Z1233" s="27">
        <v>144031.414974213</v>
      </c>
      <c r="AA1233" s="27">
        <v>0</v>
      </c>
      <c r="AB1233" s="27">
        <v>0</v>
      </c>
      <c r="AC1233" s="27">
        <v>6529440.9324340802</v>
      </c>
      <c r="AD1233" s="27">
        <v>10433.4893592596</v>
      </c>
      <c r="AE1233" s="27">
        <v>814706.54059600795</v>
      </c>
      <c r="AF1233" s="27">
        <v>807306.12333679199</v>
      </c>
      <c r="AG1233" s="27">
        <v>485376.07405090297</v>
      </c>
      <c r="AH1233" s="27">
        <v>0</v>
      </c>
      <c r="AI1233" s="27">
        <v>0</v>
      </c>
      <c r="AJ1233" s="27">
        <v>228773.678503036</v>
      </c>
      <c r="AK1233" s="27">
        <v>0</v>
      </c>
      <c r="AL1233" s="27">
        <v>0</v>
      </c>
      <c r="AM1233" s="27">
        <v>141591.61593627901</v>
      </c>
      <c r="AN1233" s="27">
        <v>6558807.2733154297</v>
      </c>
      <c r="AO1233" s="27">
        <v>17801883.697021499</v>
      </c>
      <c r="AP1233" s="27">
        <v>0</v>
      </c>
      <c r="AQ1233" s="27">
        <v>2980038.72796631</v>
      </c>
      <c r="AR1233" s="27">
        <v>1977021.9648742699</v>
      </c>
      <c r="AS1233" s="27">
        <v>1181928.0296020501</v>
      </c>
      <c r="AT1233" s="27">
        <v>0</v>
      </c>
      <c r="AU1233" s="27">
        <v>0</v>
      </c>
      <c r="AV1233" s="27">
        <v>20266735.467529301</v>
      </c>
      <c r="AW1233" s="27">
        <v>33276.561957836202</v>
      </c>
      <c r="AX1233" s="27">
        <v>7395185.2289428702</v>
      </c>
      <c r="AY1233" s="27">
        <v>7392423.4552612295</v>
      </c>
      <c r="AZ1233" s="27">
        <v>3987134.6845397898</v>
      </c>
      <c r="BA1233" s="27">
        <v>0</v>
      </c>
      <c r="BB1233" s="27">
        <v>0</v>
      </c>
      <c r="BC1233" s="27">
        <v>1936132.5276947001</v>
      </c>
      <c r="BD1233" s="27">
        <v>0</v>
      </c>
      <c r="BE1233" s="27">
        <v>0</v>
      </c>
      <c r="BF1233" s="27">
        <v>1169226.1898956301</v>
      </c>
      <c r="BG1233" s="27">
        <v>20365719.2263184</v>
      </c>
      <c r="BH1233" s="27">
        <v>3690845.3426818801</v>
      </c>
      <c r="BI1233" s="27">
        <v>0</v>
      </c>
      <c r="BJ1233" s="27">
        <v>1073168.06199646</v>
      </c>
      <c r="BK1233" s="27">
        <v>872932.28298950195</v>
      </c>
      <c r="BL1233" s="27">
        <v>0</v>
      </c>
      <c r="BM1233" s="27">
        <v>0</v>
      </c>
      <c r="BN1233" s="27">
        <v>0</v>
      </c>
      <c r="BO1233" s="27">
        <v>0</v>
      </c>
      <c r="BP1233" s="27">
        <v>0</v>
      </c>
      <c r="BQ1233" s="27">
        <v>0</v>
      </c>
      <c r="BR1233" s="27">
        <v>2333203.5953369099</v>
      </c>
      <c r="BS1233" s="27">
        <v>1439875.87965393</v>
      </c>
      <c r="BT1233" s="27">
        <v>0</v>
      </c>
      <c r="BU1233" s="27">
        <v>0</v>
      </c>
      <c r="BV1233" s="27">
        <v>1028872.35148621</v>
      </c>
      <c r="BW1233" s="27">
        <v>0</v>
      </c>
      <c r="BX1233" s="27">
        <v>0</v>
      </c>
      <c r="BY1233" s="27">
        <v>0</v>
      </c>
      <c r="BZ1233" s="27">
        <v>0</v>
      </c>
      <c r="CA1233" s="27">
        <v>42868.460448741898</v>
      </c>
      <c r="CB1233" s="27">
        <v>2342585.31750488</v>
      </c>
      <c r="CC1233" s="27">
        <v>20733662.9760742</v>
      </c>
      <c r="CD1233" s="27">
        <v>4763591.1316528302</v>
      </c>
      <c r="CE1233" s="27">
        <v>1032.7002569138999</v>
      </c>
      <c r="CF1233" s="27">
        <v>142442.289299011</v>
      </c>
      <c r="CG1233" s="27">
        <v>1177630.14451599</v>
      </c>
      <c r="CH1233" s="27">
        <v>0</v>
      </c>
      <c r="CI1233" s="27">
        <v>43902.641867160797</v>
      </c>
      <c r="CJ1233" s="27">
        <v>2485095.3558044401</v>
      </c>
      <c r="CK1233" s="27">
        <v>21909005.501953099</v>
      </c>
      <c r="CL1233" s="27">
        <v>4762975.3356933603</v>
      </c>
      <c r="CM1233" s="27">
        <v>65454.316898822799</v>
      </c>
      <c r="CN1233" s="27">
        <v>9032617.9180908203</v>
      </c>
      <c r="CO1233" s="27">
        <v>42268986.397949196</v>
      </c>
      <c r="CP1233" s="27">
        <v>4762975.3356933603</v>
      </c>
      <c r="CQ1233" s="27">
        <v>0</v>
      </c>
      <c r="CR1233" s="27">
        <v>0</v>
      </c>
      <c r="CS1233" s="27">
        <v>0</v>
      </c>
      <c r="CT1233" s="27">
        <v>0</v>
      </c>
    </row>
    <row r="1234" spans="1:98">
      <c r="A1234" s="104" t="s">
        <v>74</v>
      </c>
      <c r="B1234" s="132">
        <v>41334</v>
      </c>
      <c r="C1234" s="27">
        <v>36611.9985442162</v>
      </c>
      <c r="D1234" s="27">
        <v>0</v>
      </c>
      <c r="E1234" s="27">
        <v>5514.4667158722896</v>
      </c>
      <c r="F1234" s="27">
        <v>4382.0520381331398</v>
      </c>
      <c r="G1234" s="27">
        <v>994.62101224809896</v>
      </c>
      <c r="H1234" s="27">
        <v>0</v>
      </c>
      <c r="I1234" s="27">
        <v>0</v>
      </c>
      <c r="J1234" s="27">
        <v>21599.331169605299</v>
      </c>
      <c r="K1234" s="27">
        <v>130.559964897111</v>
      </c>
      <c r="L1234" s="27">
        <v>696.53915634006296</v>
      </c>
      <c r="M1234" s="27">
        <v>17216.866331338901</v>
      </c>
      <c r="N1234" s="27">
        <v>3829.6883786916701</v>
      </c>
      <c r="O1234" s="27">
        <v>0</v>
      </c>
      <c r="P1234" s="27">
        <v>17942.609512329102</v>
      </c>
      <c r="Q1234" s="27">
        <v>2361.3939486444001</v>
      </c>
      <c r="R1234" s="27">
        <v>0</v>
      </c>
      <c r="S1234" s="27">
        <v>993.96065962314594</v>
      </c>
      <c r="T1234" s="27">
        <v>0</v>
      </c>
      <c r="U1234" s="27">
        <v>21772.249321937601</v>
      </c>
      <c r="V1234" s="27">
        <v>1934607.0913391099</v>
      </c>
      <c r="W1234" s="27">
        <v>0</v>
      </c>
      <c r="X1234" s="27">
        <v>334058.94715499901</v>
      </c>
      <c r="Y1234" s="27">
        <v>220932.05911827099</v>
      </c>
      <c r="Z1234" s="27">
        <v>135856.03387260399</v>
      </c>
      <c r="AA1234" s="27">
        <v>0</v>
      </c>
      <c r="AB1234" s="27">
        <v>0</v>
      </c>
      <c r="AC1234" s="27">
        <v>6524162.6166992197</v>
      </c>
      <c r="AD1234" s="27">
        <v>9941.1436835527402</v>
      </c>
      <c r="AE1234" s="27">
        <v>12735.0176481009</v>
      </c>
      <c r="AF1234" s="27">
        <v>782555.05813598598</v>
      </c>
      <c r="AG1234" s="27">
        <v>475572.24003601098</v>
      </c>
      <c r="AH1234" s="27">
        <v>0</v>
      </c>
      <c r="AI1234" s="27">
        <v>778427.758285522</v>
      </c>
      <c r="AJ1234" s="27">
        <v>223848.80612754801</v>
      </c>
      <c r="AK1234" s="27">
        <v>0</v>
      </c>
      <c r="AL1234" s="27">
        <v>136590.322134018</v>
      </c>
      <c r="AM1234" s="27">
        <v>0</v>
      </c>
      <c r="AN1234" s="27">
        <v>6531394.3621215802</v>
      </c>
      <c r="AO1234" s="27">
        <v>17271055.037109401</v>
      </c>
      <c r="AP1234" s="27">
        <v>0</v>
      </c>
      <c r="AQ1234" s="27">
        <v>2801670.9392089802</v>
      </c>
      <c r="AR1234" s="27">
        <v>1838085.6013183601</v>
      </c>
      <c r="AS1234" s="27">
        <v>1119800.34979248</v>
      </c>
      <c r="AT1234" s="27">
        <v>0</v>
      </c>
      <c r="AU1234" s="27">
        <v>0</v>
      </c>
      <c r="AV1234" s="27">
        <v>20301799.3742676</v>
      </c>
      <c r="AW1234" s="27">
        <v>31735.3142457008</v>
      </c>
      <c r="AX1234" s="27">
        <v>149217.523918152</v>
      </c>
      <c r="AY1234" s="27">
        <v>7184146.22338867</v>
      </c>
      <c r="AZ1234" s="27">
        <v>3928476.7176818801</v>
      </c>
      <c r="BA1234" s="27">
        <v>0</v>
      </c>
      <c r="BB1234" s="27">
        <v>6974868.5123290997</v>
      </c>
      <c r="BC1234" s="27">
        <v>1877970.6522369401</v>
      </c>
      <c r="BD1234" s="27">
        <v>0</v>
      </c>
      <c r="BE1234" s="27">
        <v>1122482.3559417699</v>
      </c>
      <c r="BF1234" s="27">
        <v>0</v>
      </c>
      <c r="BG1234" s="27">
        <v>20333619.588622998</v>
      </c>
      <c r="BH1234" s="27">
        <v>4301806.5015869103</v>
      </c>
      <c r="BI1234" s="27">
        <v>0</v>
      </c>
      <c r="BJ1234" s="27">
        <v>1113511.7286529499</v>
      </c>
      <c r="BK1234" s="27">
        <v>859278.362808228</v>
      </c>
      <c r="BL1234" s="27">
        <v>0</v>
      </c>
      <c r="BM1234" s="27">
        <v>0</v>
      </c>
      <c r="BN1234" s="27">
        <v>0</v>
      </c>
      <c r="BO1234" s="27">
        <v>0</v>
      </c>
      <c r="BP1234" s="27">
        <v>0</v>
      </c>
      <c r="BQ1234" s="27">
        <v>0</v>
      </c>
      <c r="BR1234" s="27">
        <v>2365702.5364685101</v>
      </c>
      <c r="BS1234" s="27">
        <v>1455562.25448608</v>
      </c>
      <c r="BT1234" s="27">
        <v>0</v>
      </c>
      <c r="BU1234" s="27">
        <v>551774.25</v>
      </c>
      <c r="BV1234" s="27">
        <v>1033926.42639923</v>
      </c>
      <c r="BW1234" s="27">
        <v>0</v>
      </c>
      <c r="BX1234" s="27">
        <v>94206.979909896894</v>
      </c>
      <c r="BY1234" s="27">
        <v>0</v>
      </c>
      <c r="BZ1234" s="27">
        <v>0</v>
      </c>
      <c r="CA1234" s="27">
        <v>42139.4657211304</v>
      </c>
      <c r="CB1234" s="27">
        <v>2269202.7610778799</v>
      </c>
      <c r="CC1234" s="27">
        <v>20132991.552978501</v>
      </c>
      <c r="CD1234" s="27">
        <v>5422820.8545532199</v>
      </c>
      <c r="CE1234" s="27">
        <v>998.09770561754704</v>
      </c>
      <c r="CF1234" s="27">
        <v>136713.04632186901</v>
      </c>
      <c r="CG1234" s="27">
        <v>1123402.8850555399</v>
      </c>
      <c r="CH1234" s="27">
        <v>94206.979909896894</v>
      </c>
      <c r="CI1234" s="27">
        <v>43134.572934627497</v>
      </c>
      <c r="CJ1234" s="27">
        <v>2406464.0175781301</v>
      </c>
      <c r="CK1234" s="27">
        <v>21265584.019287098</v>
      </c>
      <c r="CL1234" s="27">
        <v>5516382.9916381799</v>
      </c>
      <c r="CM1234" s="27">
        <v>64799.099981784799</v>
      </c>
      <c r="CN1234" s="27">
        <v>8950208.7017822303</v>
      </c>
      <c r="CO1234" s="27">
        <v>41583853.4365234</v>
      </c>
      <c r="CP1234" s="27">
        <v>5516382.9916381799</v>
      </c>
      <c r="CQ1234" s="27">
        <v>0</v>
      </c>
      <c r="CR1234" s="27">
        <v>0</v>
      </c>
      <c r="CS1234" s="27">
        <v>0</v>
      </c>
      <c r="CT1234" s="27">
        <v>0</v>
      </c>
    </row>
    <row r="1235" spans="1:98">
      <c r="A1235" s="104" t="s">
        <v>74</v>
      </c>
      <c r="B1235" s="132">
        <v>41426</v>
      </c>
      <c r="C1235" s="27">
        <v>36735.795791625998</v>
      </c>
      <c r="D1235" s="27">
        <v>0</v>
      </c>
      <c r="E1235" s="27">
        <v>5405.9282953739203</v>
      </c>
      <c r="F1235" s="27">
        <v>4303.2744176387796</v>
      </c>
      <c r="G1235" s="27">
        <v>1020.16590806097</v>
      </c>
      <c r="H1235" s="27">
        <v>0</v>
      </c>
      <c r="I1235" s="27">
        <v>0</v>
      </c>
      <c r="J1235" s="27">
        <v>21742.597954988501</v>
      </c>
      <c r="K1235" s="27">
        <v>115.09593901597</v>
      </c>
      <c r="L1235" s="27">
        <v>512.39204451441799</v>
      </c>
      <c r="M1235" s="27">
        <v>17359.1279416084</v>
      </c>
      <c r="N1235" s="27">
        <v>3823.4172269701999</v>
      </c>
      <c r="O1235" s="27">
        <v>0</v>
      </c>
      <c r="P1235" s="27">
        <v>18152.617010116599</v>
      </c>
      <c r="Q1235" s="27">
        <v>2335.5942338108998</v>
      </c>
      <c r="R1235" s="27">
        <v>0</v>
      </c>
      <c r="S1235" s="27">
        <v>1020.82558802515</v>
      </c>
      <c r="T1235" s="27">
        <v>0</v>
      </c>
      <c r="U1235" s="27">
        <v>21859.661011695898</v>
      </c>
      <c r="V1235" s="27">
        <v>1942681.9588928199</v>
      </c>
      <c r="W1235" s="27">
        <v>0</v>
      </c>
      <c r="X1235" s="27">
        <v>329001.85642242403</v>
      </c>
      <c r="Y1235" s="27">
        <v>217976.177698135</v>
      </c>
      <c r="Z1235" s="27">
        <v>135078.17900276199</v>
      </c>
      <c r="AA1235" s="27">
        <v>0</v>
      </c>
      <c r="AB1235" s="27">
        <v>0</v>
      </c>
      <c r="AC1235" s="27">
        <v>6576895.9295654297</v>
      </c>
      <c r="AD1235" s="27">
        <v>8844.0811711549795</v>
      </c>
      <c r="AE1235" s="27">
        <v>8429.1076686382294</v>
      </c>
      <c r="AF1235" s="27">
        <v>790092.90966033901</v>
      </c>
      <c r="AG1235" s="27">
        <v>473555.81173706101</v>
      </c>
      <c r="AH1235" s="27">
        <v>0</v>
      </c>
      <c r="AI1235" s="27">
        <v>777720.06214141799</v>
      </c>
      <c r="AJ1235" s="27">
        <v>222508.01383209199</v>
      </c>
      <c r="AK1235" s="27">
        <v>0</v>
      </c>
      <c r="AL1235" s="27">
        <v>136287.94670105001</v>
      </c>
      <c r="AM1235" s="27">
        <v>0</v>
      </c>
      <c r="AN1235" s="27">
        <v>6560741.3430786096</v>
      </c>
      <c r="AO1235" s="27">
        <v>17444103.869140599</v>
      </c>
      <c r="AP1235" s="27">
        <v>0</v>
      </c>
      <c r="AQ1235" s="27">
        <v>2762044.3540344201</v>
      </c>
      <c r="AR1235" s="27">
        <v>1806297.2594604499</v>
      </c>
      <c r="AS1235" s="27">
        <v>1119392.5727081301</v>
      </c>
      <c r="AT1235" s="27">
        <v>0</v>
      </c>
      <c r="AU1235" s="27">
        <v>0</v>
      </c>
      <c r="AV1235" s="27">
        <v>20515760.722900402</v>
      </c>
      <c r="AW1235" s="27">
        <v>28296.7571849823</v>
      </c>
      <c r="AX1235" s="27">
        <v>98511.202725410505</v>
      </c>
      <c r="AY1235" s="27">
        <v>7302266.8578491202</v>
      </c>
      <c r="AZ1235" s="27">
        <v>3926803.4255371098</v>
      </c>
      <c r="BA1235" s="27">
        <v>0</v>
      </c>
      <c r="BB1235" s="27">
        <v>7010625.8814086895</v>
      </c>
      <c r="BC1235" s="27">
        <v>1872679.9620208701</v>
      </c>
      <c r="BD1235" s="27">
        <v>0</v>
      </c>
      <c r="BE1235" s="27">
        <v>1124345.6591033901</v>
      </c>
      <c r="BF1235" s="27">
        <v>0</v>
      </c>
      <c r="BG1235" s="27">
        <v>20456041.321777299</v>
      </c>
      <c r="BH1235" s="27">
        <v>4334960.0785522498</v>
      </c>
      <c r="BI1235" s="27">
        <v>0</v>
      </c>
      <c r="BJ1235" s="27">
        <v>1119412.8334503199</v>
      </c>
      <c r="BK1235" s="27">
        <v>858888.25060272205</v>
      </c>
      <c r="BL1235" s="27">
        <v>0</v>
      </c>
      <c r="BM1235" s="27">
        <v>0</v>
      </c>
      <c r="BN1235" s="27">
        <v>0</v>
      </c>
      <c r="BO1235" s="27">
        <v>0</v>
      </c>
      <c r="BP1235" s="27">
        <v>0</v>
      </c>
      <c r="BQ1235" s="27">
        <v>0</v>
      </c>
      <c r="BR1235" s="27">
        <v>2400523.2826843299</v>
      </c>
      <c r="BS1235" s="27">
        <v>1456277.9524230999</v>
      </c>
      <c r="BT1235" s="27">
        <v>0</v>
      </c>
      <c r="BU1235" s="27">
        <v>556638.17999267601</v>
      </c>
      <c r="BV1235" s="27">
        <v>1035133.95697784</v>
      </c>
      <c r="BW1235" s="27">
        <v>0</v>
      </c>
      <c r="BX1235" s="27">
        <v>93587.759920120196</v>
      </c>
      <c r="BY1235" s="27">
        <v>0</v>
      </c>
      <c r="BZ1235" s="27">
        <v>0</v>
      </c>
      <c r="CA1235" s="27">
        <v>42145.522468566902</v>
      </c>
      <c r="CB1235" s="27">
        <v>2271382.0142822298</v>
      </c>
      <c r="CC1235" s="27">
        <v>20207481.481933601</v>
      </c>
      <c r="CD1235" s="27">
        <v>5457596.2047729502</v>
      </c>
      <c r="CE1235" s="27">
        <v>1019.5867258757399</v>
      </c>
      <c r="CF1235" s="27">
        <v>135883.88417244001</v>
      </c>
      <c r="CG1235" s="27">
        <v>1120423.4636230499</v>
      </c>
      <c r="CH1235" s="27">
        <v>93587.759920120196</v>
      </c>
      <c r="CI1235" s="27">
        <v>43166.960260391199</v>
      </c>
      <c r="CJ1235" s="27">
        <v>2406894.0049743699</v>
      </c>
      <c r="CK1235" s="27">
        <v>21323573.3991699</v>
      </c>
      <c r="CL1235" s="27">
        <v>5549965.2938842801</v>
      </c>
      <c r="CM1235" s="27">
        <v>64883.5887231827</v>
      </c>
      <c r="CN1235" s="27">
        <v>8972983.52416992</v>
      </c>
      <c r="CO1235" s="27">
        <v>41808727.271484397</v>
      </c>
      <c r="CP1235" s="27">
        <v>5549965.2938842801</v>
      </c>
      <c r="CQ1235" s="27">
        <v>0</v>
      </c>
      <c r="CR1235" s="27">
        <v>0</v>
      </c>
      <c r="CS1235" s="27">
        <v>0</v>
      </c>
      <c r="CT1235" s="27">
        <v>0</v>
      </c>
    </row>
    <row r="1236" spans="1:98">
      <c r="A1236" s="104" t="s">
        <v>74</v>
      </c>
      <c r="B1236" s="132">
        <v>41518</v>
      </c>
      <c r="C1236" s="27">
        <v>36609.704415321401</v>
      </c>
      <c r="D1236" s="27">
        <v>0</v>
      </c>
      <c r="E1236" s="27">
        <v>5308.2668055295899</v>
      </c>
      <c r="F1236" s="27">
        <v>4230.1593849062901</v>
      </c>
      <c r="G1236" s="27">
        <v>1056.60358506441</v>
      </c>
      <c r="H1236" s="27">
        <v>0</v>
      </c>
      <c r="I1236" s="27">
        <v>0</v>
      </c>
      <c r="J1236" s="27">
        <v>21806.1604194641</v>
      </c>
      <c r="K1236" s="27">
        <v>99.558889316394897</v>
      </c>
      <c r="L1236" s="27">
        <v>80.033971985802097</v>
      </c>
      <c r="M1236" s="27">
        <v>17324.0823674202</v>
      </c>
      <c r="N1236" s="27">
        <v>3782.51905795932</v>
      </c>
      <c r="O1236" s="27">
        <v>0</v>
      </c>
      <c r="P1236" s="27">
        <v>18501.186524152799</v>
      </c>
      <c r="Q1236" s="27">
        <v>2318.0345589816602</v>
      </c>
      <c r="R1236" s="27">
        <v>0</v>
      </c>
      <c r="S1236" s="27">
        <v>1059.88352283835</v>
      </c>
      <c r="T1236" s="27">
        <v>0</v>
      </c>
      <c r="U1236" s="27">
        <v>21832.7647686005</v>
      </c>
      <c r="V1236" s="27">
        <v>1933030.2545318599</v>
      </c>
      <c r="W1236" s="27">
        <v>0</v>
      </c>
      <c r="X1236" s="27">
        <v>322162.01480865502</v>
      </c>
      <c r="Y1236" s="27">
        <v>216010.79096412699</v>
      </c>
      <c r="Z1236" s="27">
        <v>138335.79391479501</v>
      </c>
      <c r="AA1236" s="27">
        <v>0</v>
      </c>
      <c r="AB1236" s="27">
        <v>0</v>
      </c>
      <c r="AC1236" s="27">
        <v>6535156.0456542997</v>
      </c>
      <c r="AD1236" s="27">
        <v>7459.0102565884599</v>
      </c>
      <c r="AE1236" s="27">
        <v>4389.2582992315301</v>
      </c>
      <c r="AF1236" s="27">
        <v>787645.24134826695</v>
      </c>
      <c r="AG1236" s="27">
        <v>466571.75042724598</v>
      </c>
      <c r="AH1236" s="27">
        <v>0</v>
      </c>
      <c r="AI1236" s="27">
        <v>778692.774765015</v>
      </c>
      <c r="AJ1236" s="27">
        <v>219352.311470032</v>
      </c>
      <c r="AK1236" s="27">
        <v>0</v>
      </c>
      <c r="AL1236" s="27">
        <v>138477.20845985401</v>
      </c>
      <c r="AM1236" s="27">
        <v>0</v>
      </c>
      <c r="AN1236" s="27">
        <v>6548954.3407592801</v>
      </c>
      <c r="AO1236" s="27">
        <v>17451826.3039551</v>
      </c>
      <c r="AP1236" s="27">
        <v>0</v>
      </c>
      <c r="AQ1236" s="27">
        <v>2717706.3232116699</v>
      </c>
      <c r="AR1236" s="27">
        <v>1789123.8883209201</v>
      </c>
      <c r="AS1236" s="27">
        <v>1142230.0377044701</v>
      </c>
      <c r="AT1236" s="27">
        <v>0</v>
      </c>
      <c r="AU1236" s="27">
        <v>0</v>
      </c>
      <c r="AV1236" s="27">
        <v>20441231.923828099</v>
      </c>
      <c r="AW1236" s="27">
        <v>23910.2398414612</v>
      </c>
      <c r="AX1236" s="27">
        <v>36883.728428840601</v>
      </c>
      <c r="AY1236" s="27">
        <v>7316604.10791016</v>
      </c>
      <c r="AZ1236" s="27">
        <v>3888888.6498718299</v>
      </c>
      <c r="BA1236" s="27">
        <v>0</v>
      </c>
      <c r="BB1236" s="27">
        <v>7092642.8814697303</v>
      </c>
      <c r="BC1236" s="27">
        <v>1857795.6070404099</v>
      </c>
      <c r="BD1236" s="27">
        <v>0</v>
      </c>
      <c r="BE1236" s="27">
        <v>1142496.97782898</v>
      </c>
      <c r="BF1236" s="27">
        <v>0</v>
      </c>
      <c r="BG1236" s="27">
        <v>20478012.878662098</v>
      </c>
      <c r="BH1236" s="27">
        <v>4289330.5507202102</v>
      </c>
      <c r="BI1236" s="27">
        <v>0</v>
      </c>
      <c r="BJ1236" s="27">
        <v>1093212.5268554699</v>
      </c>
      <c r="BK1236" s="27">
        <v>851294.79253387498</v>
      </c>
      <c r="BL1236" s="27">
        <v>0</v>
      </c>
      <c r="BM1236" s="27">
        <v>0</v>
      </c>
      <c r="BN1236" s="27">
        <v>0</v>
      </c>
      <c r="BO1236" s="27">
        <v>0</v>
      </c>
      <c r="BP1236" s="27">
        <v>0</v>
      </c>
      <c r="BQ1236" s="27">
        <v>0</v>
      </c>
      <c r="BR1236" s="27">
        <v>2409549.7281494099</v>
      </c>
      <c r="BS1236" s="27">
        <v>1442066.0928955099</v>
      </c>
      <c r="BT1236" s="27">
        <v>0</v>
      </c>
      <c r="BU1236" s="27">
        <v>469806.62999725301</v>
      </c>
      <c r="BV1236" s="27">
        <v>1023820.27679443</v>
      </c>
      <c r="BW1236" s="27">
        <v>0</v>
      </c>
      <c r="BX1236" s="27">
        <v>83224.6699314117</v>
      </c>
      <c r="BY1236" s="27">
        <v>0</v>
      </c>
      <c r="BZ1236" s="27">
        <v>0</v>
      </c>
      <c r="CA1236" s="27">
        <v>41908.665319442698</v>
      </c>
      <c r="CB1236" s="27">
        <v>2255825.2808532701</v>
      </c>
      <c r="CC1236" s="27">
        <v>20164949.902343798</v>
      </c>
      <c r="CD1236" s="27">
        <v>5366846.9895629901</v>
      </c>
      <c r="CE1236" s="27">
        <v>1053.9615383744199</v>
      </c>
      <c r="CF1236" s="27">
        <v>138417.14066886899</v>
      </c>
      <c r="CG1236" s="27">
        <v>1141609.72273254</v>
      </c>
      <c r="CH1236" s="27">
        <v>83224.6699314117</v>
      </c>
      <c r="CI1236" s="27">
        <v>42962.984207630201</v>
      </c>
      <c r="CJ1236" s="27">
        <v>2393936.3824157701</v>
      </c>
      <c r="CK1236" s="27">
        <v>21305119.857666001</v>
      </c>
      <c r="CL1236" s="27">
        <v>5454681.40087891</v>
      </c>
      <c r="CM1236" s="27">
        <v>64662.438566684701</v>
      </c>
      <c r="CN1236" s="27">
        <v>8935334.4018554706</v>
      </c>
      <c r="CO1236" s="27">
        <v>41765656.291503899</v>
      </c>
      <c r="CP1236" s="27">
        <v>5454681.40087891</v>
      </c>
      <c r="CQ1236" s="27">
        <v>0</v>
      </c>
      <c r="CR1236" s="27">
        <v>0</v>
      </c>
      <c r="CS1236" s="27">
        <v>0</v>
      </c>
      <c r="CT1236" s="27">
        <v>0</v>
      </c>
    </row>
    <row r="1237" spans="1:98">
      <c r="A1237" s="104" t="s">
        <v>74</v>
      </c>
      <c r="B1237" s="132">
        <v>41609</v>
      </c>
      <c r="C1237" s="27">
        <v>36343.226744651802</v>
      </c>
      <c r="D1237" s="27">
        <v>0</v>
      </c>
      <c r="E1237" s="27">
        <v>5176.77453738451</v>
      </c>
      <c r="F1237" s="27">
        <v>4120.2639532685298</v>
      </c>
      <c r="G1237" s="27">
        <v>1032.9618692249101</v>
      </c>
      <c r="H1237" s="27">
        <v>0</v>
      </c>
      <c r="I1237" s="27">
        <v>0</v>
      </c>
      <c r="J1237" s="27">
        <v>21663.666479825999</v>
      </c>
      <c r="K1237" s="27">
        <v>77.4350612228736</v>
      </c>
      <c r="L1237" s="27">
        <v>57.705203934572602</v>
      </c>
      <c r="M1237" s="27">
        <v>17235.309083461801</v>
      </c>
      <c r="N1237" s="27">
        <v>3734.5199893117001</v>
      </c>
      <c r="O1237" s="27">
        <v>0</v>
      </c>
      <c r="P1237" s="27">
        <v>18189.078247070302</v>
      </c>
      <c r="Q1237" s="27">
        <v>2297.38901668787</v>
      </c>
      <c r="R1237" s="27">
        <v>0</v>
      </c>
      <c r="S1237" s="27">
        <v>1027.5220354944499</v>
      </c>
      <c r="T1237" s="27">
        <v>0</v>
      </c>
      <c r="U1237" s="27">
        <v>21756.4650948048</v>
      </c>
      <c r="V1237" s="27">
        <v>1894326.6778106701</v>
      </c>
      <c r="W1237" s="27">
        <v>0</v>
      </c>
      <c r="X1237" s="27">
        <v>309488.583255768</v>
      </c>
      <c r="Y1237" s="27">
        <v>204526.84003639201</v>
      </c>
      <c r="Z1237" s="27">
        <v>139986.034116745</v>
      </c>
      <c r="AA1237" s="27">
        <v>0</v>
      </c>
      <c r="AB1237" s="27">
        <v>0</v>
      </c>
      <c r="AC1237" s="27">
        <v>6458904.8122558603</v>
      </c>
      <c r="AD1237" s="27">
        <v>6364.50458168983</v>
      </c>
      <c r="AE1237" s="27">
        <v>3392.0087818205402</v>
      </c>
      <c r="AF1237" s="27">
        <v>766181.73196411098</v>
      </c>
      <c r="AG1237" s="27">
        <v>451476.604507446</v>
      </c>
      <c r="AH1237" s="27">
        <v>0</v>
      </c>
      <c r="AI1237" s="27">
        <v>757124.06626892101</v>
      </c>
      <c r="AJ1237" s="27">
        <v>220106.66826629601</v>
      </c>
      <c r="AK1237" s="27">
        <v>0</v>
      </c>
      <c r="AL1237" s="27">
        <v>137204.361902237</v>
      </c>
      <c r="AM1237" s="27">
        <v>0</v>
      </c>
      <c r="AN1237" s="27">
        <v>6503772.7021484403</v>
      </c>
      <c r="AO1237" s="27">
        <v>17165883.667724598</v>
      </c>
      <c r="AP1237" s="27">
        <v>0</v>
      </c>
      <c r="AQ1237" s="27">
        <v>2609399.7121581999</v>
      </c>
      <c r="AR1237" s="27">
        <v>1688943.1972045901</v>
      </c>
      <c r="AS1237" s="27">
        <v>1149501.9361267099</v>
      </c>
      <c r="AT1237" s="27">
        <v>0</v>
      </c>
      <c r="AU1237" s="27">
        <v>0</v>
      </c>
      <c r="AV1237" s="27">
        <v>20327949.808837902</v>
      </c>
      <c r="AW1237" s="27">
        <v>20626.0943820477</v>
      </c>
      <c r="AX1237" s="27">
        <v>31398.848630189899</v>
      </c>
      <c r="AY1237" s="27">
        <v>7134844.08056641</v>
      </c>
      <c r="AZ1237" s="27">
        <v>3777988.4505310101</v>
      </c>
      <c r="BA1237" s="27">
        <v>0</v>
      </c>
      <c r="BB1237" s="27">
        <v>6901968.7545165997</v>
      </c>
      <c r="BC1237" s="27">
        <v>1869652.5085144001</v>
      </c>
      <c r="BD1237" s="27">
        <v>0</v>
      </c>
      <c r="BE1237" s="27">
        <v>1138719.1915130599</v>
      </c>
      <c r="BF1237" s="27">
        <v>0</v>
      </c>
      <c r="BG1237" s="27">
        <v>20467830.490234401</v>
      </c>
      <c r="BH1237" s="27">
        <v>4237677.8362426804</v>
      </c>
      <c r="BI1237" s="27">
        <v>0</v>
      </c>
      <c r="BJ1237" s="27">
        <v>1070513.8004608201</v>
      </c>
      <c r="BK1237" s="27">
        <v>825547.53889465297</v>
      </c>
      <c r="BL1237" s="27">
        <v>0</v>
      </c>
      <c r="BM1237" s="27">
        <v>0</v>
      </c>
      <c r="BN1237" s="27">
        <v>0</v>
      </c>
      <c r="BO1237" s="27">
        <v>0</v>
      </c>
      <c r="BP1237" s="27">
        <v>0</v>
      </c>
      <c r="BQ1237" s="27">
        <v>0</v>
      </c>
      <c r="BR1237" s="27">
        <v>2376322.2903747601</v>
      </c>
      <c r="BS1237" s="27">
        <v>1401994.34744263</v>
      </c>
      <c r="BT1237" s="27">
        <v>0</v>
      </c>
      <c r="BU1237" s="27">
        <v>542166.71999359096</v>
      </c>
      <c r="BV1237" s="27">
        <v>1031231.33768463</v>
      </c>
      <c r="BW1237" s="27">
        <v>0</v>
      </c>
      <c r="BX1237" s="27">
        <v>92683.019917488098</v>
      </c>
      <c r="BY1237" s="27">
        <v>0</v>
      </c>
      <c r="BZ1237" s="27">
        <v>0</v>
      </c>
      <c r="CA1237" s="27">
        <v>41513.464141845703</v>
      </c>
      <c r="CB1237" s="27">
        <v>2204070.4935302702</v>
      </c>
      <c r="CC1237" s="27">
        <v>19728167.174072299</v>
      </c>
      <c r="CD1237" s="27">
        <v>5308974.92260742</v>
      </c>
      <c r="CE1237" s="27">
        <v>1034.4596526175701</v>
      </c>
      <c r="CF1237" s="27">
        <v>137925.379308701</v>
      </c>
      <c r="CG1237" s="27">
        <v>1145637.0897369401</v>
      </c>
      <c r="CH1237" s="27">
        <v>92683.019917488098</v>
      </c>
      <c r="CI1237" s="27">
        <v>42549.3259549141</v>
      </c>
      <c r="CJ1237" s="27">
        <v>2341926.2208557101</v>
      </c>
      <c r="CK1237" s="27">
        <v>20862882.376220699</v>
      </c>
      <c r="CL1237" s="27">
        <v>5399911.3297729502</v>
      </c>
      <c r="CM1237" s="27">
        <v>64156.175990104697</v>
      </c>
      <c r="CN1237" s="27">
        <v>8830209.8347168006</v>
      </c>
      <c r="CO1237" s="27">
        <v>41313559.649902299</v>
      </c>
      <c r="CP1237" s="27">
        <v>5399911.3297729502</v>
      </c>
      <c r="CQ1237" s="27">
        <v>0</v>
      </c>
      <c r="CR1237" s="27">
        <v>0</v>
      </c>
      <c r="CS1237" s="27">
        <v>0</v>
      </c>
      <c r="CT1237" s="27">
        <v>0</v>
      </c>
    </row>
    <row r="1238" spans="1:98">
      <c r="A1238" s="104" t="s">
        <v>74</v>
      </c>
      <c r="B1238" s="132">
        <v>41699</v>
      </c>
      <c r="C1238" s="27">
        <v>36240.6802887917</v>
      </c>
      <c r="D1238" s="27">
        <v>0</v>
      </c>
      <c r="E1238" s="27">
        <v>5021.3446906805002</v>
      </c>
      <c r="F1238" s="27">
        <v>3983.6394889652702</v>
      </c>
      <c r="G1238" s="27">
        <v>1016.38274668902</v>
      </c>
      <c r="H1238" s="27">
        <v>0</v>
      </c>
      <c r="I1238" s="27">
        <v>0</v>
      </c>
      <c r="J1238" s="27">
        <v>21609.501908779101</v>
      </c>
      <c r="K1238" s="27">
        <v>55.822685320861602</v>
      </c>
      <c r="L1238" s="27">
        <v>54.0254442621954</v>
      </c>
      <c r="M1238" s="27">
        <v>17191.070156335802</v>
      </c>
      <c r="N1238" s="27">
        <v>3682.27064090967</v>
      </c>
      <c r="O1238" s="27">
        <v>0</v>
      </c>
      <c r="P1238" s="27">
        <v>18023.488488435702</v>
      </c>
      <c r="Q1238" s="27">
        <v>2265.3717856109101</v>
      </c>
      <c r="R1238" s="27">
        <v>0</v>
      </c>
      <c r="S1238" s="27">
        <v>1015.7688050717099</v>
      </c>
      <c r="T1238" s="27">
        <v>0</v>
      </c>
      <c r="U1238" s="27">
        <v>21733.2422170639</v>
      </c>
      <c r="V1238" s="27">
        <v>1880185.9451904299</v>
      </c>
      <c r="W1238" s="27">
        <v>0</v>
      </c>
      <c r="X1238" s="27">
        <v>300808.34802627598</v>
      </c>
      <c r="Y1238" s="27">
        <v>195828.90808486901</v>
      </c>
      <c r="Z1238" s="27">
        <v>131734.11342048601</v>
      </c>
      <c r="AA1238" s="27">
        <v>0</v>
      </c>
      <c r="AB1238" s="27">
        <v>0</v>
      </c>
      <c r="AC1238" s="27">
        <v>6478613.88244629</v>
      </c>
      <c r="AD1238" s="27">
        <v>3899.17071840167</v>
      </c>
      <c r="AE1238" s="27">
        <v>4362.2415603399304</v>
      </c>
      <c r="AF1238" s="27">
        <v>773062.64413452102</v>
      </c>
      <c r="AG1238" s="27">
        <v>443652.84664154099</v>
      </c>
      <c r="AH1238" s="27">
        <v>0</v>
      </c>
      <c r="AI1238" s="27">
        <v>747882.88949584996</v>
      </c>
      <c r="AJ1238" s="27">
        <v>216960.93155288699</v>
      </c>
      <c r="AK1238" s="27">
        <v>0</v>
      </c>
      <c r="AL1238" s="27">
        <v>132744.67599868801</v>
      </c>
      <c r="AM1238" s="27">
        <v>0</v>
      </c>
      <c r="AN1238" s="27">
        <v>6466968.9537353497</v>
      </c>
      <c r="AO1238" s="27">
        <v>17128766.7412109</v>
      </c>
      <c r="AP1238" s="27">
        <v>0</v>
      </c>
      <c r="AQ1238" s="27">
        <v>2524314.5835266099</v>
      </c>
      <c r="AR1238" s="27">
        <v>1608781.1627807601</v>
      </c>
      <c r="AS1238" s="27">
        <v>1105470.9330444301</v>
      </c>
      <c r="AT1238" s="27">
        <v>0</v>
      </c>
      <c r="AU1238" s="27">
        <v>0</v>
      </c>
      <c r="AV1238" s="27">
        <v>20528433.479492199</v>
      </c>
      <c r="AW1238" s="27">
        <v>12663.3903323412</v>
      </c>
      <c r="AX1238" s="27">
        <v>31994.796574831002</v>
      </c>
      <c r="AY1238" s="27">
        <v>7248957.9718627902</v>
      </c>
      <c r="AZ1238" s="27">
        <v>3729954.3097534198</v>
      </c>
      <c r="BA1238" s="27">
        <v>0</v>
      </c>
      <c r="BB1238" s="27">
        <v>6828891.6207885696</v>
      </c>
      <c r="BC1238" s="27">
        <v>1857423.8938903799</v>
      </c>
      <c r="BD1238" s="27">
        <v>0</v>
      </c>
      <c r="BE1238" s="27">
        <v>1109521.6615753199</v>
      </c>
      <c r="BF1238" s="27">
        <v>0</v>
      </c>
      <c r="BG1238" s="27">
        <v>20510463.908935498</v>
      </c>
      <c r="BH1238" s="27">
        <v>4273555.10583496</v>
      </c>
      <c r="BI1238" s="27">
        <v>0</v>
      </c>
      <c r="BJ1238" s="27">
        <v>1055991.86909485</v>
      </c>
      <c r="BK1238" s="27">
        <v>800513.50527954102</v>
      </c>
      <c r="BL1238" s="27">
        <v>0</v>
      </c>
      <c r="BM1238" s="27">
        <v>0</v>
      </c>
      <c r="BN1238" s="27">
        <v>0</v>
      </c>
      <c r="BO1238" s="27">
        <v>0</v>
      </c>
      <c r="BP1238" s="27">
        <v>0</v>
      </c>
      <c r="BQ1238" s="27">
        <v>0</v>
      </c>
      <c r="BR1238" s="27">
        <v>2377397.9032897898</v>
      </c>
      <c r="BS1238" s="27">
        <v>1389831.5473938</v>
      </c>
      <c r="BT1238" s="27">
        <v>0</v>
      </c>
      <c r="BU1238" s="27">
        <v>528349.25</v>
      </c>
      <c r="BV1238" s="27">
        <v>1036246.4890365599</v>
      </c>
      <c r="BW1238" s="27">
        <v>0</v>
      </c>
      <c r="BX1238" s="27">
        <v>91893.959929466204</v>
      </c>
      <c r="BY1238" s="27">
        <v>0</v>
      </c>
      <c r="BZ1238" s="27">
        <v>0</v>
      </c>
      <c r="CA1238" s="27">
        <v>41273.581859588601</v>
      </c>
      <c r="CB1238" s="27">
        <v>2180410.5225830101</v>
      </c>
      <c r="CC1238" s="27">
        <v>19699575.253173798</v>
      </c>
      <c r="CD1238" s="27">
        <v>5344928.2125854502</v>
      </c>
      <c r="CE1238" s="27">
        <v>1018.00109958649</v>
      </c>
      <c r="CF1238" s="27">
        <v>132555.562955856</v>
      </c>
      <c r="CG1238" s="27">
        <v>1108338.23098755</v>
      </c>
      <c r="CH1238" s="27">
        <v>91893.959929466204</v>
      </c>
      <c r="CI1238" s="27">
        <v>42287.828524112701</v>
      </c>
      <c r="CJ1238" s="27">
        <v>2313553.0201721201</v>
      </c>
      <c r="CK1238" s="27">
        <v>20829108.189453099</v>
      </c>
      <c r="CL1238" s="27">
        <v>5434955.5315551804</v>
      </c>
      <c r="CM1238" s="27">
        <v>63903.714882373803</v>
      </c>
      <c r="CN1238" s="27">
        <v>8795900.73510742</v>
      </c>
      <c r="CO1238" s="27">
        <v>41344265.466308601</v>
      </c>
      <c r="CP1238" s="27">
        <v>5434955.5315551804</v>
      </c>
      <c r="CQ1238" s="27">
        <v>0</v>
      </c>
      <c r="CR1238" s="27">
        <v>0</v>
      </c>
      <c r="CS1238" s="27">
        <v>0</v>
      </c>
      <c r="CT1238" s="27">
        <v>0</v>
      </c>
    </row>
    <row r="1239" spans="1:98">
      <c r="A1239" s="104" t="s">
        <v>74</v>
      </c>
      <c r="B1239" s="132">
        <v>41791</v>
      </c>
      <c r="C1239" s="27">
        <v>36097.394831180602</v>
      </c>
      <c r="D1239" s="27">
        <v>0</v>
      </c>
      <c r="E1239" s="27">
        <v>4864.2802389264098</v>
      </c>
      <c r="F1239" s="27">
        <v>3842.1636059880302</v>
      </c>
      <c r="G1239" s="27">
        <v>1000.32552734762</v>
      </c>
      <c r="H1239" s="27">
        <v>0</v>
      </c>
      <c r="I1239" s="27">
        <v>0</v>
      </c>
      <c r="J1239" s="27">
        <v>21597.661770582199</v>
      </c>
      <c r="K1239" s="27">
        <v>34.586342057678799</v>
      </c>
      <c r="L1239" s="27">
        <v>214.80672765336899</v>
      </c>
      <c r="M1239" s="27">
        <v>17097.946498155601</v>
      </c>
      <c r="N1239" s="27">
        <v>3660.9691246151901</v>
      </c>
      <c r="O1239" s="27">
        <v>0</v>
      </c>
      <c r="P1239" s="27">
        <v>17749.509331703201</v>
      </c>
      <c r="Q1239" s="27">
        <v>2235.8980033099701</v>
      </c>
      <c r="R1239" s="27">
        <v>0</v>
      </c>
      <c r="S1239" s="27">
        <v>999.12623252719595</v>
      </c>
      <c r="T1239" s="27">
        <v>0</v>
      </c>
      <c r="U1239" s="27">
        <v>21649.8464004993</v>
      </c>
      <c r="V1239" s="27">
        <v>1862031.21611023</v>
      </c>
      <c r="W1239" s="27">
        <v>0</v>
      </c>
      <c r="X1239" s="27">
        <v>290207.10271453898</v>
      </c>
      <c r="Y1239" s="27">
        <v>189294.21030998201</v>
      </c>
      <c r="Z1239" s="27">
        <v>131034.824818611</v>
      </c>
      <c r="AA1239" s="27">
        <v>0</v>
      </c>
      <c r="AB1239" s="27">
        <v>0</v>
      </c>
      <c r="AC1239" s="27">
        <v>6511663.8066406297</v>
      </c>
      <c r="AD1239" s="27">
        <v>2303.449231565</v>
      </c>
      <c r="AE1239" s="27">
        <v>8153.00769793987</v>
      </c>
      <c r="AF1239" s="27">
        <v>761634.86663818394</v>
      </c>
      <c r="AG1239" s="27">
        <v>437475.18009948701</v>
      </c>
      <c r="AH1239" s="27">
        <v>0</v>
      </c>
      <c r="AI1239" s="27">
        <v>731928.89007568394</v>
      </c>
      <c r="AJ1239" s="27">
        <v>211506.911380768</v>
      </c>
      <c r="AK1239" s="27">
        <v>0</v>
      </c>
      <c r="AL1239" s="27">
        <v>132378.19733428999</v>
      </c>
      <c r="AM1239" s="27">
        <v>0</v>
      </c>
      <c r="AN1239" s="27">
        <v>6475877.6821899395</v>
      </c>
      <c r="AO1239" s="27">
        <v>17016005.522216801</v>
      </c>
      <c r="AP1239" s="27">
        <v>0</v>
      </c>
      <c r="AQ1239" s="27">
        <v>2439940.1177673298</v>
      </c>
      <c r="AR1239" s="27">
        <v>1561645.2250518801</v>
      </c>
      <c r="AS1239" s="27">
        <v>1105067.6408844001</v>
      </c>
      <c r="AT1239" s="27">
        <v>0</v>
      </c>
      <c r="AU1239" s="27">
        <v>0</v>
      </c>
      <c r="AV1239" s="27">
        <v>20698134.8508301</v>
      </c>
      <c r="AW1239" s="27">
        <v>7515.7664247155199</v>
      </c>
      <c r="AX1239" s="27">
        <v>73141.461700439497</v>
      </c>
      <c r="AY1239" s="27">
        <v>7156390.60620117</v>
      </c>
      <c r="AZ1239" s="27">
        <v>3697082.25146484</v>
      </c>
      <c r="BA1239" s="27">
        <v>0</v>
      </c>
      <c r="BB1239" s="27">
        <v>6710277.4930419903</v>
      </c>
      <c r="BC1239" s="27">
        <v>1813888.1132507301</v>
      </c>
      <c r="BD1239" s="27">
        <v>0</v>
      </c>
      <c r="BE1239" s="27">
        <v>1108850.9968719501</v>
      </c>
      <c r="BF1239" s="27">
        <v>0</v>
      </c>
      <c r="BG1239" s="27">
        <v>20589344.433349598</v>
      </c>
      <c r="BH1239" s="27">
        <v>4245983.1582031297</v>
      </c>
      <c r="BI1239" s="27">
        <v>0</v>
      </c>
      <c r="BJ1239" s="27">
        <v>1031826.51921082</v>
      </c>
      <c r="BK1239" s="27">
        <v>783536.16100311303</v>
      </c>
      <c r="BL1239" s="27">
        <v>0</v>
      </c>
      <c r="BM1239" s="27">
        <v>0</v>
      </c>
      <c r="BN1239" s="27">
        <v>0</v>
      </c>
      <c r="BO1239" s="27">
        <v>0</v>
      </c>
      <c r="BP1239" s="27">
        <v>0</v>
      </c>
      <c r="BQ1239" s="27">
        <v>0</v>
      </c>
      <c r="BR1239" s="27">
        <v>2359808.3890380901</v>
      </c>
      <c r="BS1239" s="27">
        <v>1376079.7642669701</v>
      </c>
      <c r="BT1239" s="27">
        <v>0</v>
      </c>
      <c r="BU1239" s="27">
        <v>522430.759998322</v>
      </c>
      <c r="BV1239" s="27">
        <v>1019828.41797638</v>
      </c>
      <c r="BW1239" s="27">
        <v>0</v>
      </c>
      <c r="BX1239" s="27">
        <v>91497.839931487993</v>
      </c>
      <c r="BY1239" s="27">
        <v>0</v>
      </c>
      <c r="BZ1239" s="27">
        <v>0</v>
      </c>
      <c r="CA1239" s="27">
        <v>40960.070419311502</v>
      </c>
      <c r="CB1239" s="27">
        <v>2151064.1017761198</v>
      </c>
      <c r="CC1239" s="27">
        <v>19456305.231201202</v>
      </c>
      <c r="CD1239" s="27">
        <v>5280124.7482910203</v>
      </c>
      <c r="CE1239" s="27">
        <v>998.94883260130905</v>
      </c>
      <c r="CF1239" s="27">
        <v>132145.871669769</v>
      </c>
      <c r="CG1239" s="27">
        <v>1106101.4380188</v>
      </c>
      <c r="CH1239" s="27">
        <v>91497.839931487993</v>
      </c>
      <c r="CI1239" s="27">
        <v>41962.543335437796</v>
      </c>
      <c r="CJ1239" s="27">
        <v>2282939.0116577102</v>
      </c>
      <c r="CK1239" s="27">
        <v>20552885.738525402</v>
      </c>
      <c r="CL1239" s="27">
        <v>5369836.7661132803</v>
      </c>
      <c r="CM1239" s="27">
        <v>63474.273463726</v>
      </c>
      <c r="CN1239" s="27">
        <v>8770239.8551025409</v>
      </c>
      <c r="CO1239" s="27">
        <v>41176192.7275391</v>
      </c>
      <c r="CP1239" s="27">
        <v>5369836.7661132803</v>
      </c>
      <c r="CQ1239" s="27">
        <v>0</v>
      </c>
      <c r="CR1239" s="27">
        <v>0</v>
      </c>
      <c r="CS1239" s="27">
        <v>0</v>
      </c>
      <c r="CT1239" s="27">
        <v>0</v>
      </c>
    </row>
    <row r="1240" spans="1:98">
      <c r="A1240" s="104" t="s">
        <v>74</v>
      </c>
      <c r="B1240" s="132">
        <v>41883</v>
      </c>
      <c r="C1240" s="27">
        <v>36143.132106304198</v>
      </c>
      <c r="D1240" s="27">
        <v>0</v>
      </c>
      <c r="E1240" s="27">
        <v>4686.7358298301697</v>
      </c>
      <c r="F1240" s="27">
        <v>3703.8745475709402</v>
      </c>
      <c r="G1240" s="27">
        <v>1007.4887823984</v>
      </c>
      <c r="H1240" s="27">
        <v>0</v>
      </c>
      <c r="I1240" s="27">
        <v>0</v>
      </c>
      <c r="J1240" s="27">
        <v>21746.452505350098</v>
      </c>
      <c r="K1240" s="27">
        <v>20.287718636915098</v>
      </c>
      <c r="L1240" s="27">
        <v>106.414027954452</v>
      </c>
      <c r="M1240" s="27">
        <v>17067.441440820701</v>
      </c>
      <c r="N1240" s="27">
        <v>3651.1630917489501</v>
      </c>
      <c r="O1240" s="27">
        <v>0</v>
      </c>
      <c r="P1240" s="27">
        <v>17813.094352483698</v>
      </c>
      <c r="Q1240" s="27">
        <v>2227.69798496366</v>
      </c>
      <c r="R1240" s="27">
        <v>0</v>
      </c>
      <c r="S1240" s="27">
        <v>1010.08485270292</v>
      </c>
      <c r="T1240" s="27">
        <v>0</v>
      </c>
      <c r="U1240" s="27">
        <v>21652.517168521899</v>
      </c>
      <c r="V1240" s="27">
        <v>1858618.8706054699</v>
      </c>
      <c r="W1240" s="27">
        <v>0</v>
      </c>
      <c r="X1240" s="27">
        <v>281124.442970276</v>
      </c>
      <c r="Y1240" s="27">
        <v>182721.49916267401</v>
      </c>
      <c r="Z1240" s="27">
        <v>129711.99953270001</v>
      </c>
      <c r="AA1240" s="27">
        <v>0</v>
      </c>
      <c r="AB1240" s="27">
        <v>0</v>
      </c>
      <c r="AC1240" s="27">
        <v>6477919.0751953097</v>
      </c>
      <c r="AD1240" s="27">
        <v>1297.7464102655599</v>
      </c>
      <c r="AE1240" s="27">
        <v>8659.93166518211</v>
      </c>
      <c r="AF1240" s="27">
        <v>752687.86952209496</v>
      </c>
      <c r="AG1240" s="27">
        <v>435413.34656524699</v>
      </c>
      <c r="AH1240" s="27">
        <v>0</v>
      </c>
      <c r="AI1240" s="27">
        <v>731706.00356292701</v>
      </c>
      <c r="AJ1240" s="27">
        <v>212945.44602394101</v>
      </c>
      <c r="AK1240" s="27">
        <v>0</v>
      </c>
      <c r="AL1240" s="27">
        <v>130093.7768507</v>
      </c>
      <c r="AM1240" s="27">
        <v>0</v>
      </c>
      <c r="AN1240" s="27">
        <v>6489078.0368042002</v>
      </c>
      <c r="AO1240" s="27">
        <v>17059679.926025402</v>
      </c>
      <c r="AP1240" s="27">
        <v>0</v>
      </c>
      <c r="AQ1240" s="27">
        <v>2353564.8514709501</v>
      </c>
      <c r="AR1240" s="27">
        <v>1501742.78352356</v>
      </c>
      <c r="AS1240" s="27">
        <v>1084743.94258118</v>
      </c>
      <c r="AT1240" s="27">
        <v>0</v>
      </c>
      <c r="AU1240" s="27">
        <v>0</v>
      </c>
      <c r="AV1240" s="27">
        <v>20614908.862792999</v>
      </c>
      <c r="AW1240" s="27">
        <v>4233.5060685873004</v>
      </c>
      <c r="AX1240" s="27">
        <v>72241.399764061003</v>
      </c>
      <c r="AY1240" s="27">
        <v>7102913.9106445303</v>
      </c>
      <c r="AZ1240" s="27">
        <v>3675034.9752197298</v>
      </c>
      <c r="BA1240" s="27">
        <v>0</v>
      </c>
      <c r="BB1240" s="27">
        <v>6746995.6098022498</v>
      </c>
      <c r="BC1240" s="27">
        <v>1828761.4816284201</v>
      </c>
      <c r="BD1240" s="27">
        <v>0</v>
      </c>
      <c r="BE1240" s="27">
        <v>1085608.65249634</v>
      </c>
      <c r="BF1240" s="27">
        <v>0</v>
      </c>
      <c r="BG1240" s="27">
        <v>20626850.986083999</v>
      </c>
      <c r="BH1240" s="27">
        <v>4243449.0803222703</v>
      </c>
      <c r="BI1240" s="27">
        <v>0</v>
      </c>
      <c r="BJ1240" s="27">
        <v>1015098.36724091</v>
      </c>
      <c r="BK1240" s="27">
        <v>768366.45719909703</v>
      </c>
      <c r="BL1240" s="27">
        <v>0</v>
      </c>
      <c r="BM1240" s="27">
        <v>0</v>
      </c>
      <c r="BN1240" s="27">
        <v>0</v>
      </c>
      <c r="BO1240" s="27">
        <v>0</v>
      </c>
      <c r="BP1240" s="27">
        <v>0</v>
      </c>
      <c r="BQ1240" s="27">
        <v>0</v>
      </c>
      <c r="BR1240" s="27">
        <v>2362350.42932129</v>
      </c>
      <c r="BS1240" s="27">
        <v>1367444.5835418699</v>
      </c>
      <c r="BT1240" s="27">
        <v>0</v>
      </c>
      <c r="BU1240" s="27">
        <v>442316.25</v>
      </c>
      <c r="BV1240" s="27">
        <v>1034027.02301788</v>
      </c>
      <c r="BW1240" s="27">
        <v>0</v>
      </c>
      <c r="BX1240" s="27">
        <v>78818.019943237305</v>
      </c>
      <c r="BY1240" s="27">
        <v>0</v>
      </c>
      <c r="BZ1240" s="27">
        <v>0</v>
      </c>
      <c r="CA1240" s="27">
        <v>40830.596004486099</v>
      </c>
      <c r="CB1240" s="27">
        <v>2140518.3744811998</v>
      </c>
      <c r="CC1240" s="27">
        <v>19404834.428466801</v>
      </c>
      <c r="CD1240" s="27">
        <v>5230089.0341186495</v>
      </c>
      <c r="CE1240" s="27">
        <v>1004.86276390404</v>
      </c>
      <c r="CF1240" s="27">
        <v>130001.221402168</v>
      </c>
      <c r="CG1240" s="27">
        <v>1084696.1017456099</v>
      </c>
      <c r="CH1240" s="27">
        <v>78818.019943237305</v>
      </c>
      <c r="CI1240" s="27">
        <v>41833.671885013602</v>
      </c>
      <c r="CJ1240" s="27">
        <v>2270304.7360534701</v>
      </c>
      <c r="CK1240" s="27">
        <v>20492204.099853501</v>
      </c>
      <c r="CL1240" s="27">
        <v>5314231.1923828097</v>
      </c>
      <c r="CM1240" s="27">
        <v>63367.603008747101</v>
      </c>
      <c r="CN1240" s="27">
        <v>8748806.9450683594</v>
      </c>
      <c r="CO1240" s="27">
        <v>41101632.516113304</v>
      </c>
      <c r="CP1240" s="27">
        <v>5314231.1923828097</v>
      </c>
      <c r="CQ1240" s="27">
        <v>0</v>
      </c>
      <c r="CR1240" s="27">
        <v>0</v>
      </c>
      <c r="CS1240" s="27">
        <v>0</v>
      </c>
      <c r="CT1240" s="27">
        <v>0</v>
      </c>
    </row>
    <row r="1241" spans="1:98">
      <c r="A1241" s="104" t="s">
        <v>74</v>
      </c>
      <c r="B1241" s="132">
        <v>41974</v>
      </c>
      <c r="C1241" s="27">
        <v>35902.507335662798</v>
      </c>
      <c r="D1241" s="27">
        <v>0</v>
      </c>
      <c r="E1241" s="27">
        <v>4556.1080593466804</v>
      </c>
      <c r="F1241" s="27">
        <v>3595.5578580200699</v>
      </c>
      <c r="G1241" s="27">
        <v>1006.69844668359</v>
      </c>
      <c r="H1241" s="27">
        <v>0</v>
      </c>
      <c r="I1241" s="27">
        <v>0</v>
      </c>
      <c r="J1241" s="27">
        <v>21359.4755716324</v>
      </c>
      <c r="K1241" s="27">
        <v>10.8955125808716</v>
      </c>
      <c r="L1241" s="27">
        <v>187.12504796870101</v>
      </c>
      <c r="M1241" s="27">
        <v>16978.7227721214</v>
      </c>
      <c r="N1241" s="27">
        <v>3608.6203543841798</v>
      </c>
      <c r="O1241" s="27">
        <v>0</v>
      </c>
      <c r="P1241" s="27">
        <v>17498.1826770306</v>
      </c>
      <c r="Q1241" s="27">
        <v>2205.36286008358</v>
      </c>
      <c r="R1241" s="27">
        <v>0</v>
      </c>
      <c r="S1241" s="27">
        <v>1004.98298814148</v>
      </c>
      <c r="T1241" s="27">
        <v>0</v>
      </c>
      <c r="U1241" s="27">
        <v>21387.3158650398</v>
      </c>
      <c r="V1241" s="27">
        <v>1837122.1379547101</v>
      </c>
      <c r="W1241" s="27">
        <v>0</v>
      </c>
      <c r="X1241" s="27">
        <v>274312.530185699</v>
      </c>
      <c r="Y1241" s="27">
        <v>178146.24543762201</v>
      </c>
      <c r="Z1241" s="27">
        <v>130956.943880081</v>
      </c>
      <c r="AA1241" s="27">
        <v>0</v>
      </c>
      <c r="AB1241" s="27">
        <v>0</v>
      </c>
      <c r="AC1241" s="27">
        <v>6384719.67041016</v>
      </c>
      <c r="AD1241" s="27">
        <v>647.68310992419697</v>
      </c>
      <c r="AE1241" s="27">
        <v>6588.40927678347</v>
      </c>
      <c r="AF1241" s="27">
        <v>746207.40106201195</v>
      </c>
      <c r="AG1241" s="27">
        <v>427816.38268661499</v>
      </c>
      <c r="AH1241" s="27">
        <v>0</v>
      </c>
      <c r="AI1241" s="27">
        <v>716274.23894500697</v>
      </c>
      <c r="AJ1241" s="27">
        <v>211444.91547584499</v>
      </c>
      <c r="AK1241" s="27">
        <v>0</v>
      </c>
      <c r="AL1241" s="27">
        <v>127711.72325134301</v>
      </c>
      <c r="AM1241" s="27">
        <v>0</v>
      </c>
      <c r="AN1241" s="27">
        <v>6451532.9584350605</v>
      </c>
      <c r="AO1241" s="27">
        <v>16941336.7424316</v>
      </c>
      <c r="AP1241" s="27">
        <v>0</v>
      </c>
      <c r="AQ1241" s="27">
        <v>2302801.9888610798</v>
      </c>
      <c r="AR1241" s="27">
        <v>1465422.1060333301</v>
      </c>
      <c r="AS1241" s="27">
        <v>1082809.7694091799</v>
      </c>
      <c r="AT1241" s="27">
        <v>0</v>
      </c>
      <c r="AU1241" s="27">
        <v>0</v>
      </c>
      <c r="AV1241" s="27">
        <v>20429655.052490201</v>
      </c>
      <c r="AW1241" s="27">
        <v>2139.3541941344702</v>
      </c>
      <c r="AX1241" s="27">
        <v>58233.253660201997</v>
      </c>
      <c r="AY1241" s="27">
        <v>7068395.81750488</v>
      </c>
      <c r="AZ1241" s="27">
        <v>3634877.14984131</v>
      </c>
      <c r="BA1241" s="27">
        <v>0</v>
      </c>
      <c r="BB1241" s="27">
        <v>6629080.8412475605</v>
      </c>
      <c r="BC1241" s="27">
        <v>1823625.4864502</v>
      </c>
      <c r="BD1241" s="27">
        <v>0</v>
      </c>
      <c r="BE1241" s="27">
        <v>1072479.4106903099</v>
      </c>
      <c r="BF1241" s="27">
        <v>0</v>
      </c>
      <c r="BG1241" s="27">
        <v>20628652.647216801</v>
      </c>
      <c r="BH1241" s="27">
        <v>4211455.9035644503</v>
      </c>
      <c r="BI1241" s="27">
        <v>0</v>
      </c>
      <c r="BJ1241" s="27">
        <v>999201.11322021496</v>
      </c>
      <c r="BK1241" s="27">
        <v>760936.04672241199</v>
      </c>
      <c r="BL1241" s="27">
        <v>0</v>
      </c>
      <c r="BM1241" s="27">
        <v>0</v>
      </c>
      <c r="BN1241" s="27">
        <v>0</v>
      </c>
      <c r="BO1241" s="27">
        <v>0</v>
      </c>
      <c r="BP1241" s="27">
        <v>0</v>
      </c>
      <c r="BQ1241" s="27">
        <v>0</v>
      </c>
      <c r="BR1241" s="27">
        <v>2357120.0217895498</v>
      </c>
      <c r="BS1241" s="27">
        <v>1354378.9782104499</v>
      </c>
      <c r="BT1241" s="27">
        <v>0</v>
      </c>
      <c r="BU1241" s="27">
        <v>511937.21999740601</v>
      </c>
      <c r="BV1241" s="27">
        <v>1035744.2236557</v>
      </c>
      <c r="BW1241" s="27">
        <v>0</v>
      </c>
      <c r="BX1241" s="27">
        <v>86987.969924926801</v>
      </c>
      <c r="BY1241" s="27">
        <v>0</v>
      </c>
      <c r="BZ1241" s="27">
        <v>0</v>
      </c>
      <c r="CA1241" s="27">
        <v>40457.535808086403</v>
      </c>
      <c r="CB1241" s="27">
        <v>2113976.1731872601</v>
      </c>
      <c r="CC1241" s="27">
        <v>19222070.346191399</v>
      </c>
      <c r="CD1241" s="27">
        <v>5224499.3612670898</v>
      </c>
      <c r="CE1241" s="27">
        <v>1010.73884420097</v>
      </c>
      <c r="CF1241" s="27">
        <v>128463.583299637</v>
      </c>
      <c r="CG1241" s="27">
        <v>1079013.87948608</v>
      </c>
      <c r="CH1241" s="27">
        <v>86987.969924926801</v>
      </c>
      <c r="CI1241" s="27">
        <v>41470.491381645203</v>
      </c>
      <c r="CJ1241" s="27">
        <v>2242291.47235107</v>
      </c>
      <c r="CK1241" s="27">
        <v>20280349.809082001</v>
      </c>
      <c r="CL1241" s="27">
        <v>5310506.3666381799</v>
      </c>
      <c r="CM1241" s="27">
        <v>62710.6520915031</v>
      </c>
      <c r="CN1241" s="27">
        <v>8670463.2639160194</v>
      </c>
      <c r="CO1241" s="27">
        <v>40863484.182617202</v>
      </c>
      <c r="CP1241" s="27">
        <v>5310506.3666381799</v>
      </c>
      <c r="CQ1241" s="27">
        <v>0</v>
      </c>
      <c r="CR1241" s="27">
        <v>0</v>
      </c>
      <c r="CS1241" s="27">
        <v>0</v>
      </c>
      <c r="CT1241" s="27">
        <v>0</v>
      </c>
    </row>
    <row r="1242" spans="1:98">
      <c r="A1242" s="104" t="s">
        <v>74</v>
      </c>
      <c r="B1242" s="132">
        <v>42064</v>
      </c>
      <c r="C1242" s="27">
        <v>35450.641294479399</v>
      </c>
      <c r="D1242" s="27">
        <v>0</v>
      </c>
      <c r="E1242" s="27">
        <v>4519.3074629902803</v>
      </c>
      <c r="F1242" s="27">
        <v>3588.8423268496999</v>
      </c>
      <c r="G1242" s="27">
        <v>1027.87729232013</v>
      </c>
      <c r="H1242" s="27">
        <v>0</v>
      </c>
      <c r="I1242" s="27">
        <v>0</v>
      </c>
      <c r="J1242" s="27">
        <v>21205.065203428301</v>
      </c>
      <c r="K1242" s="27">
        <v>9.7850757867563498</v>
      </c>
      <c r="L1242" s="27">
        <v>69.1944893412292</v>
      </c>
      <c r="M1242" s="27">
        <v>16838.593161821402</v>
      </c>
      <c r="N1242" s="27">
        <v>3556.5202215909999</v>
      </c>
      <c r="O1242" s="27">
        <v>0</v>
      </c>
      <c r="P1242" s="27">
        <v>17300.627972602801</v>
      </c>
      <c r="Q1242" s="27">
        <v>2187.6850091814999</v>
      </c>
      <c r="R1242" s="27">
        <v>0</v>
      </c>
      <c r="S1242" s="27">
        <v>1027.3281366825099</v>
      </c>
      <c r="T1242" s="27">
        <v>0</v>
      </c>
      <c r="U1242" s="27">
        <v>21306.921356916399</v>
      </c>
      <c r="V1242" s="27">
        <v>1797718.5074615499</v>
      </c>
      <c r="W1242" s="27">
        <v>0</v>
      </c>
      <c r="X1242" s="27">
        <v>266258.78519058198</v>
      </c>
      <c r="Y1242" s="27">
        <v>174483.09834671</v>
      </c>
      <c r="Z1242" s="27">
        <v>127479.738204956</v>
      </c>
      <c r="AA1242" s="27">
        <v>0</v>
      </c>
      <c r="AB1242" s="27">
        <v>0</v>
      </c>
      <c r="AC1242" s="27">
        <v>6437647.3513183603</v>
      </c>
      <c r="AD1242" s="27">
        <v>686.06125759333395</v>
      </c>
      <c r="AE1242" s="27">
        <v>4326.3580300211897</v>
      </c>
      <c r="AF1242" s="27">
        <v>732148.74063873303</v>
      </c>
      <c r="AG1242" s="27">
        <v>416868.48007202102</v>
      </c>
      <c r="AH1242" s="27">
        <v>0</v>
      </c>
      <c r="AI1242" s="27">
        <v>705743.25990295399</v>
      </c>
      <c r="AJ1242" s="27">
        <v>208084.093336105</v>
      </c>
      <c r="AK1242" s="27">
        <v>0</v>
      </c>
      <c r="AL1242" s="27">
        <v>128722.94363307999</v>
      </c>
      <c r="AM1242" s="27">
        <v>0</v>
      </c>
      <c r="AN1242" s="27">
        <v>6407398.5849609403</v>
      </c>
      <c r="AO1242" s="27">
        <v>16623563.4493408</v>
      </c>
      <c r="AP1242" s="27">
        <v>0</v>
      </c>
      <c r="AQ1242" s="27">
        <v>2232213.6667175302</v>
      </c>
      <c r="AR1242" s="27">
        <v>1441099.8713531501</v>
      </c>
      <c r="AS1242" s="27">
        <v>1077316.5504608201</v>
      </c>
      <c r="AT1242" s="27">
        <v>0</v>
      </c>
      <c r="AU1242" s="27">
        <v>0</v>
      </c>
      <c r="AV1242" s="27">
        <v>20662885.975341801</v>
      </c>
      <c r="AW1242" s="27">
        <v>2261.8419247269599</v>
      </c>
      <c r="AX1242" s="27">
        <v>30337.8423345089</v>
      </c>
      <c r="AY1242" s="27">
        <v>6965820.2529907199</v>
      </c>
      <c r="AZ1242" s="27">
        <v>3555198.9111328102</v>
      </c>
      <c r="BA1242" s="27">
        <v>0</v>
      </c>
      <c r="BB1242" s="27">
        <v>6534324.1846313505</v>
      </c>
      <c r="BC1242" s="27">
        <v>1793315.3115844701</v>
      </c>
      <c r="BD1242" s="27">
        <v>0</v>
      </c>
      <c r="BE1242" s="27">
        <v>1082748.5952606199</v>
      </c>
      <c r="BF1242" s="27">
        <v>0</v>
      </c>
      <c r="BG1242" s="27">
        <v>20596972.224121101</v>
      </c>
      <c r="BH1242" s="27">
        <v>4178386.4237670898</v>
      </c>
      <c r="BI1242" s="27">
        <v>0</v>
      </c>
      <c r="BJ1242" s="27">
        <v>1004839.12919617</v>
      </c>
      <c r="BK1242" s="27">
        <v>755761.30529022205</v>
      </c>
      <c r="BL1242" s="27">
        <v>0</v>
      </c>
      <c r="BM1242" s="27">
        <v>0</v>
      </c>
      <c r="BN1242" s="27">
        <v>0</v>
      </c>
      <c r="BO1242" s="27">
        <v>0</v>
      </c>
      <c r="BP1242" s="27">
        <v>0</v>
      </c>
      <c r="BQ1242" s="27">
        <v>0</v>
      </c>
      <c r="BR1242" s="27">
        <v>2324754.7089233398</v>
      </c>
      <c r="BS1242" s="27">
        <v>1331718.78265381</v>
      </c>
      <c r="BT1242" s="27">
        <v>0</v>
      </c>
      <c r="BU1242" s="27">
        <v>497047.25</v>
      </c>
      <c r="BV1242" s="27">
        <v>1033740.8225708</v>
      </c>
      <c r="BW1242" s="27">
        <v>0</v>
      </c>
      <c r="BX1242" s="27">
        <v>96933.889866828904</v>
      </c>
      <c r="BY1242" s="27">
        <v>0</v>
      </c>
      <c r="BZ1242" s="27">
        <v>0</v>
      </c>
      <c r="CA1242" s="27">
        <v>39976.029360771201</v>
      </c>
      <c r="CB1242" s="27">
        <v>2061245.7664032001</v>
      </c>
      <c r="CC1242" s="27">
        <v>18874489.084716801</v>
      </c>
      <c r="CD1242" s="27">
        <v>5197259.4426879901</v>
      </c>
      <c r="CE1242" s="27">
        <v>1027.7568485736799</v>
      </c>
      <c r="CF1242" s="27">
        <v>128309.960660934</v>
      </c>
      <c r="CG1242" s="27">
        <v>1079904.3903808601</v>
      </c>
      <c r="CH1242" s="27">
        <v>96933.889866828904</v>
      </c>
      <c r="CI1242" s="27">
        <v>40999.659681320198</v>
      </c>
      <c r="CJ1242" s="27">
        <v>2190250.0489196801</v>
      </c>
      <c r="CK1242" s="27">
        <v>19988855.5700684</v>
      </c>
      <c r="CL1242" s="27">
        <v>5291666.8903808603</v>
      </c>
      <c r="CM1242" s="27">
        <v>62211.547000885002</v>
      </c>
      <c r="CN1242" s="27">
        <v>8617365.6358642597</v>
      </c>
      <c r="CO1242" s="27">
        <v>40620988.6181641</v>
      </c>
      <c r="CP1242" s="27">
        <v>5291666.8903808603</v>
      </c>
      <c r="CQ1242" s="27">
        <v>0</v>
      </c>
      <c r="CR1242" s="27">
        <v>0</v>
      </c>
      <c r="CS1242" s="27">
        <v>0</v>
      </c>
      <c r="CT1242" s="27">
        <v>0</v>
      </c>
    </row>
    <row r="1243" spans="1:98">
      <c r="A1243" s="104" t="s">
        <v>74</v>
      </c>
      <c r="B1243" s="132">
        <v>42156</v>
      </c>
      <c r="C1243" s="27">
        <v>35418.723408698999</v>
      </c>
      <c r="D1243" s="27">
        <v>0</v>
      </c>
      <c r="E1243" s="27">
        <v>4413.7043453454999</v>
      </c>
      <c r="F1243" s="27">
        <v>3508.7920171916498</v>
      </c>
      <c r="G1243" s="27">
        <v>1053.0368664115699</v>
      </c>
      <c r="H1243" s="27">
        <v>0</v>
      </c>
      <c r="I1243" s="27">
        <v>0</v>
      </c>
      <c r="J1243" s="27">
        <v>21191.093112707102</v>
      </c>
      <c r="K1243" s="27">
        <v>9.28370388189796</v>
      </c>
      <c r="L1243" s="27">
        <v>63.695471945218699</v>
      </c>
      <c r="M1243" s="27">
        <v>16803.271026372899</v>
      </c>
      <c r="N1243" s="27">
        <v>3488.40509393811</v>
      </c>
      <c r="O1243" s="27">
        <v>0</v>
      </c>
      <c r="P1243" s="27">
        <v>17272.252130746801</v>
      </c>
      <c r="Q1243" s="27">
        <v>2176.4076035022699</v>
      </c>
      <c r="R1243" s="27">
        <v>0</v>
      </c>
      <c r="S1243" s="27">
        <v>1049.92458413541</v>
      </c>
      <c r="T1243" s="27">
        <v>0</v>
      </c>
      <c r="U1243" s="27">
        <v>21232.988608598698</v>
      </c>
      <c r="V1243" s="27">
        <v>1789841.6499328599</v>
      </c>
      <c r="W1243" s="27">
        <v>0</v>
      </c>
      <c r="X1243" s="27">
        <v>257334.670509338</v>
      </c>
      <c r="Y1243" s="27">
        <v>168888.21953582799</v>
      </c>
      <c r="Z1243" s="27">
        <v>127384.508453369</v>
      </c>
      <c r="AA1243" s="27">
        <v>0</v>
      </c>
      <c r="AB1243" s="27">
        <v>0</v>
      </c>
      <c r="AC1243" s="27">
        <v>6432442.2916259803</v>
      </c>
      <c r="AD1243" s="27">
        <v>566.43590442091204</v>
      </c>
      <c r="AE1243" s="27">
        <v>4425.64642763138</v>
      </c>
      <c r="AF1243" s="27">
        <v>727570.00122070301</v>
      </c>
      <c r="AG1243" s="27">
        <v>407146.01200866699</v>
      </c>
      <c r="AH1243" s="27">
        <v>0</v>
      </c>
      <c r="AI1243" s="27">
        <v>699693.25771331799</v>
      </c>
      <c r="AJ1243" s="27">
        <v>206875.51395988499</v>
      </c>
      <c r="AK1243" s="27">
        <v>0</v>
      </c>
      <c r="AL1243" s="27">
        <v>128629.47622013099</v>
      </c>
      <c r="AM1243" s="27">
        <v>0</v>
      </c>
      <c r="AN1243" s="27">
        <v>6381440.0231933603</v>
      </c>
      <c r="AO1243" s="27">
        <v>16623747.4810791</v>
      </c>
      <c r="AP1243" s="27">
        <v>0</v>
      </c>
      <c r="AQ1243" s="27">
        <v>2164754.9846191402</v>
      </c>
      <c r="AR1243" s="27">
        <v>1400032.28848267</v>
      </c>
      <c r="AS1243" s="27">
        <v>1086707.77314758</v>
      </c>
      <c r="AT1243" s="27">
        <v>0</v>
      </c>
      <c r="AU1243" s="27">
        <v>0</v>
      </c>
      <c r="AV1243" s="27">
        <v>20756874.5935059</v>
      </c>
      <c r="AW1243" s="27">
        <v>1880.04157155752</v>
      </c>
      <c r="AX1243" s="27">
        <v>36324.8273940086</v>
      </c>
      <c r="AY1243" s="27">
        <v>6955966.7767944299</v>
      </c>
      <c r="AZ1243" s="27">
        <v>3487301.6501770001</v>
      </c>
      <c r="BA1243" s="27">
        <v>0</v>
      </c>
      <c r="BB1243" s="27">
        <v>6513594.6579589797</v>
      </c>
      <c r="BC1243" s="27">
        <v>1796010.4784545901</v>
      </c>
      <c r="BD1243" s="27">
        <v>0</v>
      </c>
      <c r="BE1243" s="27">
        <v>1087353.3527832001</v>
      </c>
      <c r="BF1243" s="27">
        <v>0</v>
      </c>
      <c r="BG1243" s="27">
        <v>20613613.7587891</v>
      </c>
      <c r="BH1243" s="27">
        <v>4185655.33676147</v>
      </c>
      <c r="BI1243" s="27">
        <v>0</v>
      </c>
      <c r="BJ1243" s="27">
        <v>987089.44440460205</v>
      </c>
      <c r="BK1243" s="27">
        <v>740412.49018096901</v>
      </c>
      <c r="BL1243" s="27">
        <v>0</v>
      </c>
      <c r="BM1243" s="27">
        <v>0</v>
      </c>
      <c r="BN1243" s="27">
        <v>0</v>
      </c>
      <c r="BO1243" s="27">
        <v>0</v>
      </c>
      <c r="BP1243" s="27">
        <v>0</v>
      </c>
      <c r="BQ1243" s="27">
        <v>0</v>
      </c>
      <c r="BR1243" s="27">
        <v>2337239.0245056199</v>
      </c>
      <c r="BS1243" s="27">
        <v>1308275.9931030299</v>
      </c>
      <c r="BT1243" s="27">
        <v>0</v>
      </c>
      <c r="BU1243" s="27">
        <v>499557.25</v>
      </c>
      <c r="BV1243" s="27">
        <v>1031765.34416962</v>
      </c>
      <c r="BW1243" s="27">
        <v>0</v>
      </c>
      <c r="BX1243" s="27">
        <v>97779.499860763593</v>
      </c>
      <c r="BY1243" s="27">
        <v>0</v>
      </c>
      <c r="BZ1243" s="27">
        <v>0</v>
      </c>
      <c r="CA1243" s="27">
        <v>39825.193162441297</v>
      </c>
      <c r="CB1243" s="27">
        <v>2047030.09906006</v>
      </c>
      <c r="CC1243" s="27">
        <v>18805817.385497998</v>
      </c>
      <c r="CD1243" s="27">
        <v>5173303.7182617197</v>
      </c>
      <c r="CE1243" s="27">
        <v>1052.1556552797599</v>
      </c>
      <c r="CF1243" s="27">
        <v>128772.410637856</v>
      </c>
      <c r="CG1243" s="27">
        <v>1087668.27388</v>
      </c>
      <c r="CH1243" s="27">
        <v>97779.499860763593</v>
      </c>
      <c r="CI1243" s="27">
        <v>40880.078215599096</v>
      </c>
      <c r="CJ1243" s="27">
        <v>2175614.9638671898</v>
      </c>
      <c r="CK1243" s="27">
        <v>19877453.6647949</v>
      </c>
      <c r="CL1243" s="27">
        <v>5268880.1958618201</v>
      </c>
      <c r="CM1243" s="27">
        <v>61941.634240627303</v>
      </c>
      <c r="CN1243" s="27">
        <v>8573933.1027831994</v>
      </c>
      <c r="CO1243" s="27">
        <v>40513015.187011696</v>
      </c>
      <c r="CP1243" s="27">
        <v>5268880.1958618201</v>
      </c>
      <c r="CQ1243" s="27">
        <v>0</v>
      </c>
      <c r="CR1243" s="27">
        <v>0</v>
      </c>
      <c r="CS1243" s="27">
        <v>0</v>
      </c>
      <c r="CT1243" s="27">
        <v>0</v>
      </c>
    </row>
    <row r="1244" spans="1:98">
      <c r="A1244" s="104" t="s">
        <v>74</v>
      </c>
      <c r="B1244" s="132">
        <v>42248</v>
      </c>
      <c r="C1244" s="27">
        <v>35085.901837825797</v>
      </c>
      <c r="D1244" s="27">
        <v>0</v>
      </c>
      <c r="E1244" s="27">
        <v>4331.8449253439903</v>
      </c>
      <c r="F1244" s="27">
        <v>3439.2180985510299</v>
      </c>
      <c r="G1244" s="27">
        <v>1060.0087030678999</v>
      </c>
      <c r="H1244" s="27">
        <v>0</v>
      </c>
      <c r="I1244" s="27">
        <v>0</v>
      </c>
      <c r="J1244" s="27">
        <v>21288.927822113001</v>
      </c>
      <c r="K1244" s="27">
        <v>9.1016784841194696</v>
      </c>
      <c r="L1244" s="27">
        <v>73.621146108955102</v>
      </c>
      <c r="M1244" s="27">
        <v>16600.552359342601</v>
      </c>
      <c r="N1244" s="27">
        <v>3407.4903087615999</v>
      </c>
      <c r="O1244" s="27">
        <v>0</v>
      </c>
      <c r="P1244" s="27">
        <v>17231.438253164299</v>
      </c>
      <c r="Q1244" s="27">
        <v>2130.2360254228101</v>
      </c>
      <c r="R1244" s="27">
        <v>0</v>
      </c>
      <c r="S1244" s="27">
        <v>1059.0515654236101</v>
      </c>
      <c r="T1244" s="27">
        <v>0</v>
      </c>
      <c r="U1244" s="27">
        <v>21152.281179428101</v>
      </c>
      <c r="V1244" s="27">
        <v>1767024.5847930899</v>
      </c>
      <c r="W1244" s="27">
        <v>0</v>
      </c>
      <c r="X1244" s="27">
        <v>248668.16213226301</v>
      </c>
      <c r="Y1244" s="27">
        <v>162188.81958770801</v>
      </c>
      <c r="Z1244" s="27">
        <v>127256.169390678</v>
      </c>
      <c r="AA1244" s="27">
        <v>0</v>
      </c>
      <c r="AB1244" s="27">
        <v>0</v>
      </c>
      <c r="AC1244" s="27">
        <v>6376070.9786987295</v>
      </c>
      <c r="AD1244" s="27">
        <v>569.42513219267096</v>
      </c>
      <c r="AE1244" s="27">
        <v>4828.0997772216797</v>
      </c>
      <c r="AF1244" s="27">
        <v>721062.08708953904</v>
      </c>
      <c r="AG1244" s="27">
        <v>395523.93145370501</v>
      </c>
      <c r="AH1244" s="27">
        <v>0</v>
      </c>
      <c r="AI1244" s="27">
        <v>693599.02671051002</v>
      </c>
      <c r="AJ1244" s="27">
        <v>201732.36352348301</v>
      </c>
      <c r="AK1244" s="27">
        <v>0</v>
      </c>
      <c r="AL1244" s="27">
        <v>127771.46775150301</v>
      </c>
      <c r="AM1244" s="27">
        <v>0</v>
      </c>
      <c r="AN1244" s="27">
        <v>6386739.4589843797</v>
      </c>
      <c r="AO1244" s="27">
        <v>16481186.4812012</v>
      </c>
      <c r="AP1244" s="27">
        <v>0</v>
      </c>
      <c r="AQ1244" s="27">
        <v>2103748.9794921898</v>
      </c>
      <c r="AR1244" s="27">
        <v>1347038.41369629</v>
      </c>
      <c r="AS1244" s="27">
        <v>1079759.2089080799</v>
      </c>
      <c r="AT1244" s="27">
        <v>0</v>
      </c>
      <c r="AU1244" s="27">
        <v>0</v>
      </c>
      <c r="AV1244" s="27">
        <v>20640376.246826202</v>
      </c>
      <c r="AW1244" s="27">
        <v>1885.23313084245</v>
      </c>
      <c r="AX1244" s="27">
        <v>40876.094845771797</v>
      </c>
      <c r="AY1244" s="27">
        <v>6892872.3198852502</v>
      </c>
      <c r="AZ1244" s="27">
        <v>3386453.06958008</v>
      </c>
      <c r="BA1244" s="27">
        <v>0</v>
      </c>
      <c r="BB1244" s="27">
        <v>6505786.6884155301</v>
      </c>
      <c r="BC1244" s="27">
        <v>1761122.9208984401</v>
      </c>
      <c r="BD1244" s="27">
        <v>0</v>
      </c>
      <c r="BE1244" s="27">
        <v>1080334.66633606</v>
      </c>
      <c r="BF1244" s="27">
        <v>0</v>
      </c>
      <c r="BG1244" s="27">
        <v>20634082.5930176</v>
      </c>
      <c r="BH1244" s="27">
        <v>4124383.51525879</v>
      </c>
      <c r="BI1244" s="27">
        <v>0</v>
      </c>
      <c r="BJ1244" s="27">
        <v>960763.44097137498</v>
      </c>
      <c r="BK1244" s="27">
        <v>719817.80635070801</v>
      </c>
      <c r="BL1244" s="27">
        <v>0</v>
      </c>
      <c r="BM1244" s="27">
        <v>0</v>
      </c>
      <c r="BN1244" s="27">
        <v>0</v>
      </c>
      <c r="BO1244" s="27">
        <v>0</v>
      </c>
      <c r="BP1244" s="27">
        <v>0</v>
      </c>
      <c r="BQ1244" s="27">
        <v>0</v>
      </c>
      <c r="BR1244" s="27">
        <v>2316418.22198486</v>
      </c>
      <c r="BS1244" s="27">
        <v>1269448.3779907201</v>
      </c>
      <c r="BT1244" s="27">
        <v>0</v>
      </c>
      <c r="BU1244" s="27">
        <v>419957.42999649001</v>
      </c>
      <c r="BV1244" s="27">
        <v>1017989.4101944</v>
      </c>
      <c r="BW1244" s="27">
        <v>0</v>
      </c>
      <c r="BX1244" s="27">
        <v>85080.059883117705</v>
      </c>
      <c r="BY1244" s="27">
        <v>0</v>
      </c>
      <c r="BZ1244" s="27">
        <v>0</v>
      </c>
      <c r="CA1244" s="27">
        <v>39422.655117988601</v>
      </c>
      <c r="CB1244" s="27">
        <v>2014589.1146240199</v>
      </c>
      <c r="CC1244" s="27">
        <v>18555078.927246101</v>
      </c>
      <c r="CD1244" s="27">
        <v>5047638.08203125</v>
      </c>
      <c r="CE1244" s="27">
        <v>1055.09759475291</v>
      </c>
      <c r="CF1244" s="27">
        <v>127720.074390411</v>
      </c>
      <c r="CG1244" s="27">
        <v>1080123.0709381099</v>
      </c>
      <c r="CH1244" s="27">
        <v>85080.059883117705</v>
      </c>
      <c r="CI1244" s="27">
        <v>40477.567909717603</v>
      </c>
      <c r="CJ1244" s="27">
        <v>2141953.2765502902</v>
      </c>
      <c r="CK1244" s="27">
        <v>19641483.551025402</v>
      </c>
      <c r="CL1244" s="27">
        <v>5138880.0481567401</v>
      </c>
      <c r="CM1244" s="27">
        <v>61541.359523773201</v>
      </c>
      <c r="CN1244" s="27">
        <v>8517748.5361328106</v>
      </c>
      <c r="CO1244" s="27">
        <v>40284749.816894501</v>
      </c>
      <c r="CP1244" s="27">
        <v>5138880.0481567401</v>
      </c>
      <c r="CQ1244" s="27">
        <v>0</v>
      </c>
      <c r="CR1244" s="27">
        <v>0</v>
      </c>
      <c r="CS1244" s="27">
        <v>0</v>
      </c>
      <c r="CT1244" s="27">
        <v>0</v>
      </c>
    </row>
    <row r="1245" spans="1:98">
      <c r="A1245" s="104" t="s">
        <v>74</v>
      </c>
      <c r="B1245" s="132">
        <v>42339</v>
      </c>
      <c r="C1245" s="27">
        <v>35117.729063987703</v>
      </c>
      <c r="D1245" s="27">
        <v>0</v>
      </c>
      <c r="E1245" s="27">
        <v>4248.8237884044602</v>
      </c>
      <c r="F1245" s="27">
        <v>3381.6627851128601</v>
      </c>
      <c r="G1245" s="27">
        <v>1048.3696822971101</v>
      </c>
      <c r="H1245" s="27">
        <v>0</v>
      </c>
      <c r="I1245" s="27">
        <v>0</v>
      </c>
      <c r="J1245" s="27">
        <v>20964.0024638176</v>
      </c>
      <c r="K1245" s="27">
        <v>8.8114418701734394</v>
      </c>
      <c r="L1245" s="27">
        <v>69.657182672060998</v>
      </c>
      <c r="M1245" s="27">
        <v>16692.600011348699</v>
      </c>
      <c r="N1245" s="27">
        <v>3349.7505064308598</v>
      </c>
      <c r="O1245" s="27">
        <v>0</v>
      </c>
      <c r="P1245" s="27">
        <v>17167.510221004501</v>
      </c>
      <c r="Q1245" s="27">
        <v>2109.0667416751398</v>
      </c>
      <c r="R1245" s="27">
        <v>0</v>
      </c>
      <c r="S1245" s="27">
        <v>1050.90061430633</v>
      </c>
      <c r="T1245" s="27">
        <v>0</v>
      </c>
      <c r="U1245" s="27">
        <v>20989.4346573353</v>
      </c>
      <c r="V1245" s="27">
        <v>1759303.3387603799</v>
      </c>
      <c r="W1245" s="27">
        <v>0</v>
      </c>
      <c r="X1245" s="27">
        <v>238277.690612793</v>
      </c>
      <c r="Y1245" s="27">
        <v>155240.55185699501</v>
      </c>
      <c r="Z1245" s="27">
        <v>128075.257193565</v>
      </c>
      <c r="AA1245" s="27">
        <v>0</v>
      </c>
      <c r="AB1245" s="27">
        <v>0</v>
      </c>
      <c r="AC1245" s="27">
        <v>6267135.3044433603</v>
      </c>
      <c r="AD1245" s="27">
        <v>484.44466954097197</v>
      </c>
      <c r="AE1245" s="27">
        <v>5896.9344658255604</v>
      </c>
      <c r="AF1245" s="27">
        <v>718094.33708190895</v>
      </c>
      <c r="AG1245" s="27">
        <v>384245.22196197498</v>
      </c>
      <c r="AH1245" s="27">
        <v>0</v>
      </c>
      <c r="AI1245" s="27">
        <v>689817.03410339402</v>
      </c>
      <c r="AJ1245" s="27">
        <v>197616.54334259001</v>
      </c>
      <c r="AK1245" s="27">
        <v>0</v>
      </c>
      <c r="AL1245" s="27">
        <v>124364.363599777</v>
      </c>
      <c r="AM1245" s="27">
        <v>0</v>
      </c>
      <c r="AN1245" s="27">
        <v>6361249.3152465802</v>
      </c>
      <c r="AO1245" s="27">
        <v>16498487.162353501</v>
      </c>
      <c r="AP1245" s="27">
        <v>0</v>
      </c>
      <c r="AQ1245" s="27">
        <v>2007175.8417968799</v>
      </c>
      <c r="AR1245" s="27">
        <v>1283575.70953369</v>
      </c>
      <c r="AS1245" s="27">
        <v>1077158.2525177</v>
      </c>
      <c r="AT1245" s="27">
        <v>0</v>
      </c>
      <c r="AU1245" s="27">
        <v>0</v>
      </c>
      <c r="AV1245" s="27">
        <v>20356462.128906298</v>
      </c>
      <c r="AW1245" s="27">
        <v>1626.56401461363</v>
      </c>
      <c r="AX1245" s="27">
        <v>43781.525473117799</v>
      </c>
      <c r="AY1245" s="27">
        <v>6913723.4780883798</v>
      </c>
      <c r="AZ1245" s="27">
        <v>3302337.0581359901</v>
      </c>
      <c r="BA1245" s="27">
        <v>0</v>
      </c>
      <c r="BB1245" s="27">
        <v>6499562.9188232403</v>
      </c>
      <c r="BC1245" s="27">
        <v>1732612.20225525</v>
      </c>
      <c r="BD1245" s="27">
        <v>0</v>
      </c>
      <c r="BE1245" s="27">
        <v>1066395.5573120101</v>
      </c>
      <c r="BF1245" s="27">
        <v>0</v>
      </c>
      <c r="BG1245" s="27">
        <v>20635129.7963867</v>
      </c>
      <c r="BH1245" s="27">
        <v>4338144.5015258798</v>
      </c>
      <c r="BI1245" s="27">
        <v>0</v>
      </c>
      <c r="BJ1245" s="27">
        <v>947778.79227447498</v>
      </c>
      <c r="BK1245" s="27">
        <v>710551.46614074695</v>
      </c>
      <c r="BL1245" s="27">
        <v>0</v>
      </c>
      <c r="BM1245" s="27">
        <v>0</v>
      </c>
      <c r="BN1245" s="27">
        <v>0</v>
      </c>
      <c r="BO1245" s="27">
        <v>0</v>
      </c>
      <c r="BP1245" s="27">
        <v>0</v>
      </c>
      <c r="BQ1245" s="27">
        <v>0</v>
      </c>
      <c r="BR1245" s="27">
        <v>2342039.7619323698</v>
      </c>
      <c r="BS1245" s="27">
        <v>1238526.5831603999</v>
      </c>
      <c r="BT1245" s="27">
        <v>0</v>
      </c>
      <c r="BU1245" s="27">
        <v>760704.38999176002</v>
      </c>
      <c r="BV1245" s="27">
        <v>1003446.89678955</v>
      </c>
      <c r="BW1245" s="27">
        <v>0</v>
      </c>
      <c r="BX1245" s="27">
        <v>134449.40963935899</v>
      </c>
      <c r="BY1245" s="27">
        <v>0</v>
      </c>
      <c r="BZ1245" s="27">
        <v>0</v>
      </c>
      <c r="CA1245" s="27">
        <v>39366.342468261697</v>
      </c>
      <c r="CB1245" s="27">
        <v>2002221.65390015</v>
      </c>
      <c r="CC1245" s="27">
        <v>18508926.03125</v>
      </c>
      <c r="CD1245" s="27">
        <v>5311879.7075805701</v>
      </c>
      <c r="CE1245" s="27">
        <v>1055.5628410279801</v>
      </c>
      <c r="CF1245" s="27">
        <v>125210.687186241</v>
      </c>
      <c r="CG1245" s="27">
        <v>1073298.9140625</v>
      </c>
      <c r="CH1245" s="27">
        <v>134449.40963935899</v>
      </c>
      <c r="CI1245" s="27">
        <v>40423.402863502502</v>
      </c>
      <c r="CJ1245" s="27">
        <v>2127172.8631286598</v>
      </c>
      <c r="CK1245" s="27">
        <v>19554023.853027299</v>
      </c>
      <c r="CL1245" s="27">
        <v>5444963.3253784198</v>
      </c>
      <c r="CM1245" s="27">
        <v>61255.685119628899</v>
      </c>
      <c r="CN1245" s="27">
        <v>8456166.2318115197</v>
      </c>
      <c r="CO1245" s="27">
        <v>40105550.652343802</v>
      </c>
      <c r="CP1245" s="27">
        <v>5444963.3253784198</v>
      </c>
      <c r="CQ1245" s="27">
        <v>0</v>
      </c>
      <c r="CR1245" s="27">
        <v>0</v>
      </c>
      <c r="CS1245" s="27">
        <v>0</v>
      </c>
      <c r="CT1245" s="27">
        <v>0</v>
      </c>
    </row>
    <row r="1246" spans="1:98">
      <c r="A1246" s="104" t="s">
        <v>74</v>
      </c>
      <c r="B1246" s="132">
        <v>42430</v>
      </c>
      <c r="C1246" s="27">
        <v>34729.743069171898</v>
      </c>
      <c r="D1246" s="27">
        <v>0</v>
      </c>
      <c r="E1246" s="27">
        <v>4235.7753711342802</v>
      </c>
      <c r="F1246" s="27">
        <v>3400.48238667846</v>
      </c>
      <c r="G1246" s="27">
        <v>1044.11587648094</v>
      </c>
      <c r="H1246" s="27">
        <v>0</v>
      </c>
      <c r="I1246" s="27">
        <v>0</v>
      </c>
      <c r="J1246" s="27">
        <v>20906.7216227055</v>
      </c>
      <c r="K1246" s="27">
        <v>5.86334348365199</v>
      </c>
      <c r="L1246" s="27">
        <v>45.1705677998252</v>
      </c>
      <c r="M1246" s="27">
        <v>16482.3943138123</v>
      </c>
      <c r="N1246" s="27">
        <v>3286.7289244234598</v>
      </c>
      <c r="O1246" s="27">
        <v>0</v>
      </c>
      <c r="P1246" s="27">
        <v>17070.4594666958</v>
      </c>
      <c r="Q1246" s="27">
        <v>2074.7939081191998</v>
      </c>
      <c r="R1246" s="27">
        <v>0</v>
      </c>
      <c r="S1246" s="27">
        <v>1043.8028995841701</v>
      </c>
      <c r="T1246" s="27">
        <v>0</v>
      </c>
      <c r="U1246" s="27">
        <v>21017.817990064599</v>
      </c>
      <c r="V1246" s="27">
        <v>1728879.86364746</v>
      </c>
      <c r="W1246" s="27">
        <v>0</v>
      </c>
      <c r="X1246" s="27">
        <v>236333.97466850301</v>
      </c>
      <c r="Y1246" s="27">
        <v>156208.50921249401</v>
      </c>
      <c r="Z1246" s="27">
        <v>122920.918319702</v>
      </c>
      <c r="AA1246" s="27">
        <v>0</v>
      </c>
      <c r="AB1246" s="27">
        <v>0</v>
      </c>
      <c r="AC1246" s="27">
        <v>6385106.34838867</v>
      </c>
      <c r="AD1246" s="27">
        <v>362.34040413424401</v>
      </c>
      <c r="AE1246" s="27">
        <v>3390.1462509930102</v>
      </c>
      <c r="AF1246" s="27">
        <v>703512.69518279994</v>
      </c>
      <c r="AG1246" s="27">
        <v>375443.261199951</v>
      </c>
      <c r="AH1246" s="27">
        <v>0</v>
      </c>
      <c r="AI1246" s="27">
        <v>690438.52832794201</v>
      </c>
      <c r="AJ1246" s="27">
        <v>194845.50580406201</v>
      </c>
      <c r="AK1246" s="27">
        <v>0</v>
      </c>
      <c r="AL1246" s="27">
        <v>124463.481918335</v>
      </c>
      <c r="AM1246" s="27">
        <v>0</v>
      </c>
      <c r="AN1246" s="27">
        <v>6341962.9048461895</v>
      </c>
      <c r="AO1246" s="27">
        <v>16263278.982055699</v>
      </c>
      <c r="AP1246" s="27">
        <v>0</v>
      </c>
      <c r="AQ1246" s="27">
        <v>2014880.3447265599</v>
      </c>
      <c r="AR1246" s="27">
        <v>1307521.35179138</v>
      </c>
      <c r="AS1246" s="27">
        <v>1068306.74684143</v>
      </c>
      <c r="AT1246" s="27">
        <v>0</v>
      </c>
      <c r="AU1246" s="27">
        <v>0</v>
      </c>
      <c r="AV1246" s="27">
        <v>20811870.4609375</v>
      </c>
      <c r="AW1246" s="27">
        <v>1212.4869651049401</v>
      </c>
      <c r="AX1246" s="27">
        <v>29698.9865891933</v>
      </c>
      <c r="AY1246" s="27">
        <v>6786248.0619506799</v>
      </c>
      <c r="AZ1246" s="27">
        <v>3243937.7928466802</v>
      </c>
      <c r="BA1246" s="27">
        <v>0</v>
      </c>
      <c r="BB1246" s="27">
        <v>6512665.8610839797</v>
      </c>
      <c r="BC1246" s="27">
        <v>1715170.89645386</v>
      </c>
      <c r="BD1246" s="27">
        <v>0</v>
      </c>
      <c r="BE1246" s="27">
        <v>1076142.2828216599</v>
      </c>
      <c r="BF1246" s="27">
        <v>0</v>
      </c>
      <c r="BG1246" s="27">
        <v>20715162.1557617</v>
      </c>
      <c r="BH1246" s="27">
        <v>4810529.0086059598</v>
      </c>
      <c r="BI1246" s="27">
        <v>0</v>
      </c>
      <c r="BJ1246" s="27">
        <v>998153.02365112305</v>
      </c>
      <c r="BK1246" s="27">
        <v>724204.15415191697</v>
      </c>
      <c r="BL1246" s="27">
        <v>0</v>
      </c>
      <c r="BM1246" s="27">
        <v>0</v>
      </c>
      <c r="BN1246" s="27">
        <v>0</v>
      </c>
      <c r="BO1246" s="27">
        <v>0</v>
      </c>
      <c r="BP1246" s="27">
        <v>0</v>
      </c>
      <c r="BQ1246" s="27">
        <v>0</v>
      </c>
      <c r="BR1246" s="27">
        <v>2294940.0918273898</v>
      </c>
      <c r="BS1246" s="27">
        <v>1221054.09794617</v>
      </c>
      <c r="BT1246" s="27">
        <v>0</v>
      </c>
      <c r="BU1246" s="27">
        <v>1294647.3999939</v>
      </c>
      <c r="BV1246" s="27">
        <v>1002481.82918549</v>
      </c>
      <c r="BW1246" s="27">
        <v>0</v>
      </c>
      <c r="BX1246" s="27">
        <v>222504.379179001</v>
      </c>
      <c r="BY1246" s="27">
        <v>0</v>
      </c>
      <c r="BZ1246" s="27">
        <v>0</v>
      </c>
      <c r="CA1246" s="27">
        <v>38970.240296840697</v>
      </c>
      <c r="CB1246" s="27">
        <v>1961954.1192779499</v>
      </c>
      <c r="CC1246" s="27">
        <v>18283137.636230499</v>
      </c>
      <c r="CD1246" s="27">
        <v>5824665.2743530301</v>
      </c>
      <c r="CE1246" s="27">
        <v>1042.70253609121</v>
      </c>
      <c r="CF1246" s="27">
        <v>123707.76070118</v>
      </c>
      <c r="CG1246" s="27">
        <v>1070633.1792144801</v>
      </c>
      <c r="CH1246" s="27">
        <v>222504.379179001</v>
      </c>
      <c r="CI1246" s="27">
        <v>40008.733702182799</v>
      </c>
      <c r="CJ1246" s="27">
        <v>2086410.51673889</v>
      </c>
      <c r="CK1246" s="27">
        <v>19394257.869628899</v>
      </c>
      <c r="CL1246" s="27">
        <v>6044042.9561157199</v>
      </c>
      <c r="CM1246" s="27">
        <v>60928.898908138297</v>
      </c>
      <c r="CN1246" s="27">
        <v>8450612.51879883</v>
      </c>
      <c r="CO1246" s="27">
        <v>40162267.463378899</v>
      </c>
      <c r="CP1246" s="27">
        <v>6044042.9561157199</v>
      </c>
      <c r="CQ1246" s="27">
        <v>0</v>
      </c>
      <c r="CR1246" s="27">
        <v>0</v>
      </c>
      <c r="CS1246" s="27">
        <v>0</v>
      </c>
      <c r="CT1246" s="27">
        <v>0</v>
      </c>
    </row>
    <row r="1247" spans="1:98">
      <c r="A1247" s="104" t="s">
        <v>74</v>
      </c>
      <c r="B1247" s="132">
        <v>42522</v>
      </c>
      <c r="C1247" s="27">
        <v>34703.164125442498</v>
      </c>
      <c r="D1247" s="27">
        <v>0</v>
      </c>
      <c r="E1247" s="27">
        <v>4089.7717099189799</v>
      </c>
      <c r="F1247" s="27">
        <v>3284.6122877299799</v>
      </c>
      <c r="G1247" s="27">
        <v>1051.26155903935</v>
      </c>
      <c r="H1247" s="27">
        <v>0</v>
      </c>
      <c r="I1247" s="27">
        <v>0</v>
      </c>
      <c r="J1247" s="27">
        <v>20940.465638876001</v>
      </c>
      <c r="K1247" s="27">
        <v>5.5491944242967302</v>
      </c>
      <c r="L1247" s="27">
        <v>52.903213642071897</v>
      </c>
      <c r="M1247" s="27">
        <v>16497.1525313854</v>
      </c>
      <c r="N1247" s="27">
        <v>3216.23522937298</v>
      </c>
      <c r="O1247" s="27">
        <v>0</v>
      </c>
      <c r="P1247" s="27">
        <v>16965.786470651601</v>
      </c>
      <c r="Q1247" s="27">
        <v>2020.8388879746201</v>
      </c>
      <c r="R1247" s="27">
        <v>0</v>
      </c>
      <c r="S1247" s="27">
        <v>1050.23020836711</v>
      </c>
      <c r="T1247" s="27">
        <v>0</v>
      </c>
      <c r="U1247" s="27">
        <v>20986.461788177501</v>
      </c>
      <c r="V1247" s="27">
        <v>1731502.0208740199</v>
      </c>
      <c r="W1247" s="27">
        <v>0</v>
      </c>
      <c r="X1247" s="27">
        <v>222143.868019104</v>
      </c>
      <c r="Y1247" s="27">
        <v>146064.17660713199</v>
      </c>
      <c r="Z1247" s="27">
        <v>126379.20110321</v>
      </c>
      <c r="AA1247" s="27">
        <v>0</v>
      </c>
      <c r="AB1247" s="27">
        <v>0</v>
      </c>
      <c r="AC1247" s="27">
        <v>6422430.5460815402</v>
      </c>
      <c r="AD1247" s="27">
        <v>363.92045973986399</v>
      </c>
      <c r="AE1247" s="27">
        <v>3585.2658856809098</v>
      </c>
      <c r="AF1247" s="27">
        <v>706886.215232849</v>
      </c>
      <c r="AG1247" s="27">
        <v>364756.82053375198</v>
      </c>
      <c r="AH1247" s="27">
        <v>0</v>
      </c>
      <c r="AI1247" s="27">
        <v>685843.86751556396</v>
      </c>
      <c r="AJ1247" s="27">
        <v>190587.94035339399</v>
      </c>
      <c r="AK1247" s="27">
        <v>0</v>
      </c>
      <c r="AL1247" s="27">
        <v>127875.13952446</v>
      </c>
      <c r="AM1247" s="27">
        <v>0</v>
      </c>
      <c r="AN1247" s="27">
        <v>6360525.1881713904</v>
      </c>
      <c r="AO1247" s="27">
        <v>16357187.877441401</v>
      </c>
      <c r="AP1247" s="27">
        <v>0</v>
      </c>
      <c r="AQ1247" s="27">
        <v>1904696.1546783401</v>
      </c>
      <c r="AR1247" s="27">
        <v>1233248.3905029299</v>
      </c>
      <c r="AS1247" s="27">
        <v>1109527.3469390899</v>
      </c>
      <c r="AT1247" s="27">
        <v>0</v>
      </c>
      <c r="AU1247" s="27">
        <v>0</v>
      </c>
      <c r="AV1247" s="27">
        <v>21055740.805908199</v>
      </c>
      <c r="AW1247" s="27">
        <v>1226.8739051222799</v>
      </c>
      <c r="AX1247" s="27">
        <v>28538.032218456301</v>
      </c>
      <c r="AY1247" s="27">
        <v>6854467.0203857403</v>
      </c>
      <c r="AZ1247" s="27">
        <v>3170979.1277160598</v>
      </c>
      <c r="BA1247" s="27">
        <v>0</v>
      </c>
      <c r="BB1247" s="27">
        <v>6505655.4829711895</v>
      </c>
      <c r="BC1247" s="27">
        <v>1700664.6350555399</v>
      </c>
      <c r="BD1247" s="27">
        <v>0</v>
      </c>
      <c r="BE1247" s="27">
        <v>1110552.89785767</v>
      </c>
      <c r="BF1247" s="27">
        <v>0</v>
      </c>
      <c r="BG1247" s="27">
        <v>20882342.716796901</v>
      </c>
      <c r="BH1247" s="27">
        <v>4827171.95422363</v>
      </c>
      <c r="BI1247" s="27">
        <v>0</v>
      </c>
      <c r="BJ1247" s="27">
        <v>963591.17354583705</v>
      </c>
      <c r="BK1247" s="27">
        <v>694169.69548797596</v>
      </c>
      <c r="BL1247" s="27">
        <v>0</v>
      </c>
      <c r="BM1247" s="27">
        <v>0</v>
      </c>
      <c r="BN1247" s="27">
        <v>0</v>
      </c>
      <c r="BO1247" s="27">
        <v>0</v>
      </c>
      <c r="BP1247" s="27">
        <v>0</v>
      </c>
      <c r="BQ1247" s="27">
        <v>0</v>
      </c>
      <c r="BR1247" s="27">
        <v>2326346.4228820801</v>
      </c>
      <c r="BS1247" s="27">
        <v>1194509.5657196001</v>
      </c>
      <c r="BT1247" s="27">
        <v>0</v>
      </c>
      <c r="BU1247" s="27">
        <v>1303655.57629395</v>
      </c>
      <c r="BV1247" s="27">
        <v>989035.77957916295</v>
      </c>
      <c r="BW1247" s="27">
        <v>0</v>
      </c>
      <c r="BX1247" s="27">
        <v>230683.61587905901</v>
      </c>
      <c r="BY1247" s="27">
        <v>0</v>
      </c>
      <c r="BZ1247" s="27">
        <v>0</v>
      </c>
      <c r="CA1247" s="27">
        <v>38780.929375648499</v>
      </c>
      <c r="CB1247" s="27">
        <v>1953900.2859954799</v>
      </c>
      <c r="CC1247" s="27">
        <v>18288225.276367199</v>
      </c>
      <c r="CD1247" s="27">
        <v>5792022.3522338904</v>
      </c>
      <c r="CE1247" s="27">
        <v>1051.4103295207001</v>
      </c>
      <c r="CF1247" s="27">
        <v>127975.65390205399</v>
      </c>
      <c r="CG1247" s="27">
        <v>1110581.48245239</v>
      </c>
      <c r="CH1247" s="27">
        <v>230683.61587905901</v>
      </c>
      <c r="CI1247" s="27">
        <v>39835.247032165498</v>
      </c>
      <c r="CJ1247" s="27">
        <v>2081785.6528778099</v>
      </c>
      <c r="CK1247" s="27">
        <v>19382135.095214799</v>
      </c>
      <c r="CL1247" s="27">
        <v>6017393.1245727502</v>
      </c>
      <c r="CM1247" s="27">
        <v>60647.450897216797</v>
      </c>
      <c r="CN1247" s="27">
        <v>8464327.9489746094</v>
      </c>
      <c r="CO1247" s="27">
        <v>40285068.550292999</v>
      </c>
      <c r="CP1247" s="27">
        <v>6017393.1245727502</v>
      </c>
      <c r="CQ1247" s="27">
        <v>0</v>
      </c>
      <c r="CR1247" s="27">
        <v>0</v>
      </c>
      <c r="CS1247" s="27">
        <v>0</v>
      </c>
      <c r="CT1247" s="27">
        <v>0</v>
      </c>
    </row>
    <row r="1248" spans="1:98">
      <c r="A1248" s="104" t="s">
        <v>74</v>
      </c>
      <c r="B1248" s="132">
        <v>42614</v>
      </c>
      <c r="C1248" s="27">
        <v>34718.976727962501</v>
      </c>
      <c r="D1248" s="27">
        <v>0</v>
      </c>
      <c r="E1248" s="27">
        <v>4020.8937109112699</v>
      </c>
      <c r="F1248" s="27">
        <v>3246.60677647591</v>
      </c>
      <c r="G1248" s="27">
        <v>1075.0650747567399</v>
      </c>
      <c r="H1248" s="27">
        <v>0</v>
      </c>
      <c r="I1248" s="27">
        <v>0</v>
      </c>
      <c r="J1248" s="27">
        <v>21079.389003276799</v>
      </c>
      <c r="K1248" s="27">
        <v>3.0308324518264298</v>
      </c>
      <c r="L1248" s="27">
        <v>66.448998157866299</v>
      </c>
      <c r="M1248" s="27">
        <v>16540.577514648401</v>
      </c>
      <c r="N1248" s="27">
        <v>3163.18860042095</v>
      </c>
      <c r="O1248" s="27">
        <v>0</v>
      </c>
      <c r="P1248" s="27">
        <v>16986.982398748401</v>
      </c>
      <c r="Q1248" s="27">
        <v>2009.8994462042999</v>
      </c>
      <c r="R1248" s="27">
        <v>0</v>
      </c>
      <c r="S1248" s="27">
        <v>1072.48174224794</v>
      </c>
      <c r="T1248" s="27">
        <v>0</v>
      </c>
      <c r="U1248" s="27">
        <v>20920.322737932202</v>
      </c>
      <c r="V1248" s="27">
        <v>1691771.3853302</v>
      </c>
      <c r="W1248" s="27">
        <v>0</v>
      </c>
      <c r="X1248" s="27">
        <v>212471.13807678199</v>
      </c>
      <c r="Y1248" s="27">
        <v>137138.57387352001</v>
      </c>
      <c r="Z1248" s="27">
        <v>124324.1120224</v>
      </c>
      <c r="AA1248" s="27">
        <v>0</v>
      </c>
      <c r="AB1248" s="27">
        <v>0</v>
      </c>
      <c r="AC1248" s="27">
        <v>6284986.1729126005</v>
      </c>
      <c r="AD1248" s="27">
        <v>188.61202253215001</v>
      </c>
      <c r="AE1248" s="27">
        <v>4241.6243053674698</v>
      </c>
      <c r="AF1248" s="27">
        <v>698061.80901336705</v>
      </c>
      <c r="AG1248" s="27">
        <v>343359.61326599098</v>
      </c>
      <c r="AH1248" s="27">
        <v>0</v>
      </c>
      <c r="AI1248" s="27">
        <v>670549.07072448696</v>
      </c>
      <c r="AJ1248" s="27">
        <v>189076.27621459999</v>
      </c>
      <c r="AK1248" s="27">
        <v>0</v>
      </c>
      <c r="AL1248" s="27">
        <v>124987.72162342101</v>
      </c>
      <c r="AM1248" s="27">
        <v>0</v>
      </c>
      <c r="AN1248" s="27">
        <v>6296627.5604248</v>
      </c>
      <c r="AO1248" s="27">
        <v>16141574.542114301</v>
      </c>
      <c r="AP1248" s="27">
        <v>0</v>
      </c>
      <c r="AQ1248" s="27">
        <v>1839585.9757690399</v>
      </c>
      <c r="AR1248" s="27">
        <v>1170883.4332580599</v>
      </c>
      <c r="AS1248" s="27">
        <v>1088171.38252258</v>
      </c>
      <c r="AT1248" s="27">
        <v>0</v>
      </c>
      <c r="AU1248" s="27">
        <v>0</v>
      </c>
      <c r="AV1248" s="27">
        <v>20727563.564208999</v>
      </c>
      <c r="AW1248" s="27">
        <v>635.09839603304897</v>
      </c>
      <c r="AX1248" s="27">
        <v>38027.735869407697</v>
      </c>
      <c r="AY1248" s="27">
        <v>6798931.8067627</v>
      </c>
      <c r="AZ1248" s="27">
        <v>2998737.1692199698</v>
      </c>
      <c r="BA1248" s="27">
        <v>0</v>
      </c>
      <c r="BB1248" s="27">
        <v>6449037.73828125</v>
      </c>
      <c r="BC1248" s="27">
        <v>1699558.4329834001</v>
      </c>
      <c r="BD1248" s="27">
        <v>0</v>
      </c>
      <c r="BE1248" s="27">
        <v>1090002.7868347201</v>
      </c>
      <c r="BF1248" s="27">
        <v>0</v>
      </c>
      <c r="BG1248" s="27">
        <v>20716290.4133301</v>
      </c>
      <c r="BH1248" s="27">
        <v>4672132.8101196298</v>
      </c>
      <c r="BI1248" s="27">
        <v>0</v>
      </c>
      <c r="BJ1248" s="27">
        <v>921132.89502716099</v>
      </c>
      <c r="BK1248" s="27">
        <v>667773.68342590297</v>
      </c>
      <c r="BL1248" s="27">
        <v>0</v>
      </c>
      <c r="BM1248" s="27">
        <v>0</v>
      </c>
      <c r="BN1248" s="27">
        <v>0</v>
      </c>
      <c r="BO1248" s="27">
        <v>0</v>
      </c>
      <c r="BP1248" s="27">
        <v>0</v>
      </c>
      <c r="BQ1248" s="27">
        <v>0</v>
      </c>
      <c r="BR1248" s="27">
        <v>2297747.7822876</v>
      </c>
      <c r="BS1248" s="27">
        <v>1132754.7010498</v>
      </c>
      <c r="BT1248" s="27">
        <v>0</v>
      </c>
      <c r="BU1248" s="27">
        <v>1081642.01010132</v>
      </c>
      <c r="BV1248" s="27">
        <v>983573.819190979</v>
      </c>
      <c r="BW1248" s="27">
        <v>0</v>
      </c>
      <c r="BX1248" s="27">
        <v>197692.19692039501</v>
      </c>
      <c r="BY1248" s="27">
        <v>0</v>
      </c>
      <c r="BZ1248" s="27">
        <v>0</v>
      </c>
      <c r="CA1248" s="27">
        <v>38752.004190921798</v>
      </c>
      <c r="CB1248" s="27">
        <v>1901267.0782470701</v>
      </c>
      <c r="CC1248" s="27">
        <v>17931669.9836426</v>
      </c>
      <c r="CD1248" s="27">
        <v>5540254.7341308603</v>
      </c>
      <c r="CE1248" s="27">
        <v>1068.20614536107</v>
      </c>
      <c r="CF1248" s="27">
        <v>124808.96412468</v>
      </c>
      <c r="CG1248" s="27">
        <v>1088646.24409485</v>
      </c>
      <c r="CH1248" s="27">
        <v>197692.19692039501</v>
      </c>
      <c r="CI1248" s="27">
        <v>39820.186051368699</v>
      </c>
      <c r="CJ1248" s="27">
        <v>2025591.2107696501</v>
      </c>
      <c r="CK1248" s="27">
        <v>19026309.098632801</v>
      </c>
      <c r="CL1248" s="27">
        <v>5748316.82958984</v>
      </c>
      <c r="CM1248" s="27">
        <v>60641.594553470597</v>
      </c>
      <c r="CN1248" s="27">
        <v>8312640.2966308603</v>
      </c>
      <c r="CO1248" s="27">
        <v>39776785.387695298</v>
      </c>
      <c r="CP1248" s="27">
        <v>5748316.82958984</v>
      </c>
      <c r="CQ1248" s="27">
        <v>0</v>
      </c>
      <c r="CR1248" s="27">
        <v>0</v>
      </c>
      <c r="CS1248" s="27">
        <v>0</v>
      </c>
      <c r="CT1248" s="27">
        <v>0</v>
      </c>
    </row>
    <row r="1249" spans="1:98">
      <c r="A1249" s="104" t="s">
        <v>74</v>
      </c>
      <c r="B1249" s="132">
        <v>42705</v>
      </c>
      <c r="C1249" s="27">
        <v>34566.865667819999</v>
      </c>
      <c r="D1249" s="27">
        <v>0</v>
      </c>
      <c r="E1249" s="27">
        <v>3893.8565873503699</v>
      </c>
      <c r="F1249" s="27">
        <v>3138.2765651941299</v>
      </c>
      <c r="G1249" s="27">
        <v>1071.73832669854</v>
      </c>
      <c r="H1249" s="27">
        <v>0</v>
      </c>
      <c r="I1249" s="27">
        <v>0</v>
      </c>
      <c r="J1249" s="27">
        <v>20743.602694034598</v>
      </c>
      <c r="K1249" s="27">
        <v>3.3230970516451599</v>
      </c>
      <c r="L1249" s="27">
        <v>80.594645926728802</v>
      </c>
      <c r="M1249" s="27">
        <v>16453.6280925274</v>
      </c>
      <c r="N1249" s="27">
        <v>3119.53570863605</v>
      </c>
      <c r="O1249" s="27">
        <v>0</v>
      </c>
      <c r="P1249" s="27">
        <v>16868.698837518699</v>
      </c>
      <c r="Q1249" s="27">
        <v>1966.6128195077199</v>
      </c>
      <c r="R1249" s="27">
        <v>0</v>
      </c>
      <c r="S1249" s="27">
        <v>1076.8026135712901</v>
      </c>
      <c r="T1249" s="27">
        <v>0</v>
      </c>
      <c r="U1249" s="27">
        <v>20769.453482866302</v>
      </c>
      <c r="V1249" s="27">
        <v>1677044.7414703399</v>
      </c>
      <c r="W1249" s="27">
        <v>0</v>
      </c>
      <c r="X1249" s="27">
        <v>200481.06976890599</v>
      </c>
      <c r="Y1249" s="27">
        <v>130857.518770218</v>
      </c>
      <c r="Z1249" s="27">
        <v>127795.553395271</v>
      </c>
      <c r="AA1249" s="27">
        <v>0</v>
      </c>
      <c r="AB1249" s="27">
        <v>0</v>
      </c>
      <c r="AC1249" s="27">
        <v>6133405.8369140597</v>
      </c>
      <c r="AD1249" s="27">
        <v>216.99699467234299</v>
      </c>
      <c r="AE1249" s="27">
        <v>3389.9433531761201</v>
      </c>
      <c r="AF1249" s="27">
        <v>693481.66328430199</v>
      </c>
      <c r="AG1249" s="27">
        <v>340502.700653076</v>
      </c>
      <c r="AH1249" s="27">
        <v>0</v>
      </c>
      <c r="AI1249" s="27">
        <v>654585.08157348598</v>
      </c>
      <c r="AJ1249" s="27">
        <v>185133.089490891</v>
      </c>
      <c r="AK1249" s="27">
        <v>0</v>
      </c>
      <c r="AL1249" s="27">
        <v>123879.034495354</v>
      </c>
      <c r="AM1249" s="27">
        <v>0</v>
      </c>
      <c r="AN1249" s="27">
        <v>6241677.3230590802</v>
      </c>
      <c r="AO1249" s="27">
        <v>16023388.837646499</v>
      </c>
      <c r="AP1249" s="27">
        <v>0</v>
      </c>
      <c r="AQ1249" s="27">
        <v>1745448.43035889</v>
      </c>
      <c r="AR1249" s="27">
        <v>1124687.8023071301</v>
      </c>
      <c r="AS1249" s="27">
        <v>1102490.2179107701</v>
      </c>
      <c r="AT1249" s="27">
        <v>0</v>
      </c>
      <c r="AU1249" s="27">
        <v>0</v>
      </c>
      <c r="AV1249" s="27">
        <v>20342817.205322299</v>
      </c>
      <c r="AW1249" s="27">
        <v>743.24090501666103</v>
      </c>
      <c r="AX1249" s="27">
        <v>31255.507850170099</v>
      </c>
      <c r="AY1249" s="27">
        <v>6774062.9102783203</v>
      </c>
      <c r="AZ1249" s="27">
        <v>2997241.16375732</v>
      </c>
      <c r="BA1249" s="27">
        <v>0</v>
      </c>
      <c r="BB1249" s="27">
        <v>6305075.98327637</v>
      </c>
      <c r="BC1249" s="27">
        <v>1662059.4735717799</v>
      </c>
      <c r="BD1249" s="27">
        <v>0</v>
      </c>
      <c r="BE1249" s="27">
        <v>1091689.9944305399</v>
      </c>
      <c r="BF1249" s="27">
        <v>0</v>
      </c>
      <c r="BG1249" s="27">
        <v>20669258.355712902</v>
      </c>
      <c r="BH1249" s="27">
        <v>4676743.1669921903</v>
      </c>
      <c r="BI1249" s="27">
        <v>0</v>
      </c>
      <c r="BJ1249" s="27">
        <v>903958.28375244106</v>
      </c>
      <c r="BK1249" s="27">
        <v>660431.58903503395</v>
      </c>
      <c r="BL1249" s="27">
        <v>0</v>
      </c>
      <c r="BM1249" s="27">
        <v>0</v>
      </c>
      <c r="BN1249" s="27">
        <v>0</v>
      </c>
      <c r="BO1249" s="27">
        <v>0</v>
      </c>
      <c r="BP1249" s="27">
        <v>0</v>
      </c>
      <c r="BQ1249" s="27">
        <v>0</v>
      </c>
      <c r="BR1249" s="27">
        <v>2311533.89245605</v>
      </c>
      <c r="BS1249" s="27">
        <v>1128131.8606872601</v>
      </c>
      <c r="BT1249" s="27">
        <v>0</v>
      </c>
      <c r="BU1249" s="27">
        <v>1242646.51237488</v>
      </c>
      <c r="BV1249" s="27">
        <v>973650.11041259801</v>
      </c>
      <c r="BW1249" s="27">
        <v>0</v>
      </c>
      <c r="BX1249" s="27">
        <v>217943.97366905201</v>
      </c>
      <c r="BY1249" s="27">
        <v>0</v>
      </c>
      <c r="BZ1249" s="27">
        <v>0</v>
      </c>
      <c r="CA1249" s="27">
        <v>38465.317235946699</v>
      </c>
      <c r="CB1249" s="27">
        <v>1883681.6501617399</v>
      </c>
      <c r="CC1249" s="27">
        <v>17789593.478271499</v>
      </c>
      <c r="CD1249" s="27">
        <v>5619534.5275878897</v>
      </c>
      <c r="CE1249" s="27">
        <v>1081.05473044515</v>
      </c>
      <c r="CF1249" s="27">
        <v>124711.396855354</v>
      </c>
      <c r="CG1249" s="27">
        <v>1098579.1918335001</v>
      </c>
      <c r="CH1249" s="27">
        <v>217943.97366905201</v>
      </c>
      <c r="CI1249" s="27">
        <v>39547.452193737001</v>
      </c>
      <c r="CJ1249" s="27">
        <v>2008053.2574920701</v>
      </c>
      <c r="CK1249" s="27">
        <v>18856267.7507324</v>
      </c>
      <c r="CL1249" s="27">
        <v>5835172.7845459003</v>
      </c>
      <c r="CM1249" s="27">
        <v>60141.033221721598</v>
      </c>
      <c r="CN1249" s="27">
        <v>8210321.3606567401</v>
      </c>
      <c r="CO1249" s="27">
        <v>39404753.8193359</v>
      </c>
      <c r="CP1249" s="27">
        <v>5835172.7845459003</v>
      </c>
      <c r="CQ1249" s="27">
        <v>0</v>
      </c>
      <c r="CR1249" s="27">
        <v>0</v>
      </c>
      <c r="CS1249" s="27">
        <v>0</v>
      </c>
      <c r="CT1249" s="27">
        <v>0</v>
      </c>
    </row>
    <row r="1250" spans="1:98">
      <c r="A1250" s="104" t="s">
        <v>75</v>
      </c>
      <c r="B1250" s="132">
        <v>38047</v>
      </c>
      <c r="C1250" s="27">
        <v>33864.227397918701</v>
      </c>
      <c r="D1250" s="27">
        <v>0</v>
      </c>
      <c r="E1250" s="27">
        <v>20421.6260488033</v>
      </c>
      <c r="F1250" s="27">
        <v>8429.62882876396</v>
      </c>
      <c r="G1250" s="27">
        <v>0.92410453739285003</v>
      </c>
      <c r="H1250" s="27">
        <v>0</v>
      </c>
      <c r="I1250" s="27">
        <v>0</v>
      </c>
      <c r="J1250" s="27">
        <v>35.899050248321103</v>
      </c>
      <c r="K1250" s="27">
        <v>0</v>
      </c>
      <c r="L1250" s="27">
        <v>24458.3548836708</v>
      </c>
      <c r="M1250" s="27">
        <v>20567.0097811222</v>
      </c>
      <c r="N1250" s="27">
        <v>5644.5687972307196</v>
      </c>
      <c r="O1250" s="27">
        <v>0</v>
      </c>
      <c r="P1250" s="27">
        <v>0</v>
      </c>
      <c r="Q1250" s="27">
        <v>3350.4578720927202</v>
      </c>
      <c r="R1250" s="27">
        <v>0</v>
      </c>
      <c r="S1250" s="27">
        <v>0</v>
      </c>
      <c r="T1250" s="27">
        <v>1283.2755272090401</v>
      </c>
      <c r="U1250" s="27">
        <v>14565.5957956314</v>
      </c>
      <c r="V1250" s="27">
        <v>2291045.0741577102</v>
      </c>
      <c r="W1250" s="27">
        <v>0</v>
      </c>
      <c r="X1250" s="27">
        <v>1755421.92991638</v>
      </c>
      <c r="Y1250" s="27">
        <v>540484.79698944103</v>
      </c>
      <c r="Z1250" s="27">
        <v>113.688470128924</v>
      </c>
      <c r="AA1250" s="27">
        <v>0</v>
      </c>
      <c r="AB1250" s="27">
        <v>0</v>
      </c>
      <c r="AC1250" s="27">
        <v>2749.08356428146</v>
      </c>
      <c r="AD1250" s="27">
        <v>0</v>
      </c>
      <c r="AE1250" s="27">
        <v>1446591.29656982</v>
      </c>
      <c r="AF1250" s="27">
        <v>1167759.5388030999</v>
      </c>
      <c r="AG1250" s="27">
        <v>999076.47192382801</v>
      </c>
      <c r="AH1250" s="27">
        <v>0</v>
      </c>
      <c r="AI1250" s="27">
        <v>0</v>
      </c>
      <c r="AJ1250" s="27">
        <v>425744.57831191999</v>
      </c>
      <c r="AK1250" s="27">
        <v>0</v>
      </c>
      <c r="AL1250" s="27">
        <v>0</v>
      </c>
      <c r="AM1250" s="27">
        <v>206131.92233657799</v>
      </c>
      <c r="AN1250" s="27">
        <v>4493170.0534057599</v>
      </c>
      <c r="AO1250" s="27">
        <v>16316652.416626001</v>
      </c>
      <c r="AP1250" s="27">
        <v>0</v>
      </c>
      <c r="AQ1250" s="27">
        <v>11644539.7664795</v>
      </c>
      <c r="AR1250" s="27">
        <v>3580239.95806885</v>
      </c>
      <c r="AS1250" s="27">
        <v>694.170941114426</v>
      </c>
      <c r="AT1250" s="27">
        <v>0</v>
      </c>
      <c r="AU1250" s="27">
        <v>0</v>
      </c>
      <c r="AV1250" s="27">
        <v>6334.5502441525496</v>
      </c>
      <c r="AW1250" s="27">
        <v>0</v>
      </c>
      <c r="AX1250" s="27">
        <v>10515823.6488037</v>
      </c>
      <c r="AY1250" s="27">
        <v>8179319.3293457003</v>
      </c>
      <c r="AZ1250" s="27">
        <v>6327797.7746582003</v>
      </c>
      <c r="BA1250" s="27">
        <v>0</v>
      </c>
      <c r="BB1250" s="27">
        <v>0</v>
      </c>
      <c r="BC1250" s="27">
        <v>2808811.0068359398</v>
      </c>
      <c r="BD1250" s="27">
        <v>0</v>
      </c>
      <c r="BE1250" s="27">
        <v>0</v>
      </c>
      <c r="BF1250" s="27">
        <v>1260021.7613830599</v>
      </c>
      <c r="BG1250" s="27">
        <v>10378060.229126001</v>
      </c>
      <c r="BH1250" s="27">
        <v>3059477.8699340802</v>
      </c>
      <c r="BI1250" s="27">
        <v>0</v>
      </c>
      <c r="BJ1250" s="27">
        <v>3136296.8724670401</v>
      </c>
      <c r="BK1250" s="27">
        <v>1191264.5903320301</v>
      </c>
      <c r="BL1250" s="27">
        <v>0</v>
      </c>
      <c r="BM1250" s="27">
        <v>0</v>
      </c>
      <c r="BN1250" s="27">
        <v>0</v>
      </c>
      <c r="BO1250" s="27">
        <v>0</v>
      </c>
      <c r="BP1250" s="27">
        <v>0</v>
      </c>
      <c r="BQ1250" s="27">
        <v>0</v>
      </c>
      <c r="BR1250" s="27">
        <v>2587347.5168151902</v>
      </c>
      <c r="BS1250" s="27">
        <v>2431722.7142639202</v>
      </c>
      <c r="BT1250" s="27">
        <v>0</v>
      </c>
      <c r="BU1250" s="27">
        <v>0</v>
      </c>
      <c r="BV1250" s="27">
        <v>1182253.4448852499</v>
      </c>
      <c r="BW1250" s="27">
        <v>0</v>
      </c>
      <c r="BX1250" s="27">
        <v>0</v>
      </c>
      <c r="BY1250" s="27">
        <v>0</v>
      </c>
      <c r="BZ1250" s="27">
        <v>0</v>
      </c>
      <c r="CA1250" s="27">
        <v>54326.1745877266</v>
      </c>
      <c r="CB1250" s="27">
        <v>4038483.9402771001</v>
      </c>
      <c r="CC1250" s="27">
        <v>27950735.306884799</v>
      </c>
      <c r="CD1250" s="27">
        <v>6176349.3283691397</v>
      </c>
      <c r="CE1250" s="27">
        <v>1282.54896190763</v>
      </c>
      <c r="CF1250" s="27">
        <v>203876.631498337</v>
      </c>
      <c r="CG1250" s="27">
        <v>1254757.3540802</v>
      </c>
      <c r="CH1250" s="27">
        <v>0</v>
      </c>
      <c r="CI1250" s="27">
        <v>55595.348872184797</v>
      </c>
      <c r="CJ1250" s="27">
        <v>4242885.82177734</v>
      </c>
      <c r="CK1250" s="27">
        <v>29205900.463867199</v>
      </c>
      <c r="CL1250" s="27">
        <v>6169447.8765869103</v>
      </c>
      <c r="CM1250" s="27">
        <v>70134.895648956299</v>
      </c>
      <c r="CN1250" s="27">
        <v>8733443.1168212909</v>
      </c>
      <c r="CO1250" s="27">
        <v>39510640.186035201</v>
      </c>
      <c r="CP1250" s="27">
        <v>6169447.8765869103</v>
      </c>
      <c r="CQ1250" s="27">
        <v>0</v>
      </c>
      <c r="CR1250" s="27">
        <v>0</v>
      </c>
      <c r="CS1250" s="27">
        <v>0</v>
      </c>
      <c r="CT1250" s="27">
        <v>0</v>
      </c>
    </row>
    <row r="1251" spans="1:98">
      <c r="A1251" s="104" t="s">
        <v>75</v>
      </c>
      <c r="B1251" s="132">
        <v>38139</v>
      </c>
      <c r="C1251" s="27">
        <v>34583.859712600701</v>
      </c>
      <c r="D1251" s="27">
        <v>0</v>
      </c>
      <c r="E1251" s="27">
        <v>19940.041674614</v>
      </c>
      <c r="F1251" s="27">
        <v>8629.0528256893194</v>
      </c>
      <c r="G1251" s="27">
        <v>38.8095952919684</v>
      </c>
      <c r="H1251" s="27">
        <v>0</v>
      </c>
      <c r="I1251" s="27">
        <v>0</v>
      </c>
      <c r="J1251" s="27">
        <v>724.567866794765</v>
      </c>
      <c r="K1251" s="27">
        <v>0</v>
      </c>
      <c r="L1251" s="27">
        <v>24896.829989194899</v>
      </c>
      <c r="M1251" s="27">
        <v>20571.026697158799</v>
      </c>
      <c r="N1251" s="27">
        <v>5707.5447503924397</v>
      </c>
      <c r="O1251" s="27">
        <v>0</v>
      </c>
      <c r="P1251" s="27">
        <v>0</v>
      </c>
      <c r="Q1251" s="27">
        <v>3363.2594330012798</v>
      </c>
      <c r="R1251" s="27">
        <v>0</v>
      </c>
      <c r="S1251" s="27">
        <v>0</v>
      </c>
      <c r="T1251" s="27">
        <v>1259.3967974930999</v>
      </c>
      <c r="U1251" s="27">
        <v>14756.891213417101</v>
      </c>
      <c r="V1251" s="27">
        <v>2298811.9915466299</v>
      </c>
      <c r="W1251" s="27">
        <v>0</v>
      </c>
      <c r="X1251" s="27">
        <v>1697170.8130340599</v>
      </c>
      <c r="Y1251" s="27">
        <v>553007.93207550002</v>
      </c>
      <c r="Z1251" s="27">
        <v>5297.9563130736396</v>
      </c>
      <c r="AA1251" s="27">
        <v>0</v>
      </c>
      <c r="AB1251" s="27">
        <v>0</v>
      </c>
      <c r="AC1251" s="27">
        <v>186769.34585189799</v>
      </c>
      <c r="AD1251" s="27">
        <v>0</v>
      </c>
      <c r="AE1251" s="27">
        <v>1434566.2741394001</v>
      </c>
      <c r="AF1251" s="27">
        <v>1155993.7502441399</v>
      </c>
      <c r="AG1251" s="27">
        <v>993888.09530639602</v>
      </c>
      <c r="AH1251" s="27">
        <v>0</v>
      </c>
      <c r="AI1251" s="27">
        <v>0</v>
      </c>
      <c r="AJ1251" s="27">
        <v>414130.20071411098</v>
      </c>
      <c r="AK1251" s="27">
        <v>0</v>
      </c>
      <c r="AL1251" s="27">
        <v>0</v>
      </c>
      <c r="AM1251" s="27">
        <v>199230.350534439</v>
      </c>
      <c r="AN1251" s="27">
        <v>4507249.2047119103</v>
      </c>
      <c r="AO1251" s="27">
        <v>16510688.5467529</v>
      </c>
      <c r="AP1251" s="27">
        <v>0</v>
      </c>
      <c r="AQ1251" s="27">
        <v>11431410.087646499</v>
      </c>
      <c r="AR1251" s="27">
        <v>3756089.47088623</v>
      </c>
      <c r="AS1251" s="27">
        <v>34523.113496303602</v>
      </c>
      <c r="AT1251" s="27">
        <v>0</v>
      </c>
      <c r="AU1251" s="27">
        <v>0</v>
      </c>
      <c r="AV1251" s="27">
        <v>434673.72468185402</v>
      </c>
      <c r="AW1251" s="27">
        <v>0</v>
      </c>
      <c r="AX1251" s="27">
        <v>10577302.337158199</v>
      </c>
      <c r="AY1251" s="27">
        <v>8158372.4967040997</v>
      </c>
      <c r="AZ1251" s="27">
        <v>6367566.9183959998</v>
      </c>
      <c r="BA1251" s="27">
        <v>0</v>
      </c>
      <c r="BB1251" s="27">
        <v>0</v>
      </c>
      <c r="BC1251" s="27">
        <v>2790233.6261901902</v>
      </c>
      <c r="BD1251" s="27">
        <v>0</v>
      </c>
      <c r="BE1251" s="27">
        <v>0</v>
      </c>
      <c r="BF1251" s="27">
        <v>1235208.84086609</v>
      </c>
      <c r="BG1251" s="27">
        <v>10518572.439941401</v>
      </c>
      <c r="BH1251" s="27">
        <v>3127456.5812377902</v>
      </c>
      <c r="BI1251" s="27">
        <v>0</v>
      </c>
      <c r="BJ1251" s="27">
        <v>3086669.67828369</v>
      </c>
      <c r="BK1251" s="27">
        <v>1259679.27305603</v>
      </c>
      <c r="BL1251" s="27">
        <v>0</v>
      </c>
      <c r="BM1251" s="27">
        <v>0</v>
      </c>
      <c r="BN1251" s="27">
        <v>0</v>
      </c>
      <c r="BO1251" s="27">
        <v>0</v>
      </c>
      <c r="BP1251" s="27">
        <v>0</v>
      </c>
      <c r="BQ1251" s="27">
        <v>0</v>
      </c>
      <c r="BR1251" s="27">
        <v>2596422.9160156301</v>
      </c>
      <c r="BS1251" s="27">
        <v>2464616.2696227999</v>
      </c>
      <c r="BT1251" s="27">
        <v>0</v>
      </c>
      <c r="BU1251" s="27">
        <v>0</v>
      </c>
      <c r="BV1251" s="27">
        <v>1181233.87316895</v>
      </c>
      <c r="BW1251" s="27">
        <v>0</v>
      </c>
      <c r="BX1251" s="27">
        <v>0</v>
      </c>
      <c r="BY1251" s="27">
        <v>0</v>
      </c>
      <c r="BZ1251" s="27">
        <v>0</v>
      </c>
      <c r="CA1251" s="27">
        <v>54665.302692890204</v>
      </c>
      <c r="CB1251" s="27">
        <v>3994373.4320373498</v>
      </c>
      <c r="CC1251" s="27">
        <v>27937487.3210449</v>
      </c>
      <c r="CD1251" s="27">
        <v>6202691.3320922898</v>
      </c>
      <c r="CE1251" s="27">
        <v>1259.9467996656899</v>
      </c>
      <c r="CF1251" s="27">
        <v>201406.21377182001</v>
      </c>
      <c r="CG1251" s="27">
        <v>1245182.3434905999</v>
      </c>
      <c r="CH1251" s="27">
        <v>0</v>
      </c>
      <c r="CI1251" s="27">
        <v>55908.681316375703</v>
      </c>
      <c r="CJ1251" s="27">
        <v>4197803.8483276404</v>
      </c>
      <c r="CK1251" s="27">
        <v>29185832.987792999</v>
      </c>
      <c r="CL1251" s="27">
        <v>6192876.4364623995</v>
      </c>
      <c r="CM1251" s="27">
        <v>70688.136563301101</v>
      </c>
      <c r="CN1251" s="27">
        <v>8707571.11083984</v>
      </c>
      <c r="CO1251" s="27">
        <v>39715698.778808601</v>
      </c>
      <c r="CP1251" s="27">
        <v>6192876.4364623995</v>
      </c>
      <c r="CQ1251" s="27">
        <v>0</v>
      </c>
      <c r="CR1251" s="27">
        <v>0</v>
      </c>
      <c r="CS1251" s="27">
        <v>0</v>
      </c>
      <c r="CT1251" s="27">
        <v>0</v>
      </c>
    </row>
    <row r="1252" spans="1:98">
      <c r="A1252" s="104" t="s">
        <v>75</v>
      </c>
      <c r="B1252" s="132">
        <v>38231</v>
      </c>
      <c r="C1252" s="27">
        <v>35518.084895134001</v>
      </c>
      <c r="D1252" s="27">
        <v>0</v>
      </c>
      <c r="E1252" s="27">
        <v>20275.406610488899</v>
      </c>
      <c r="F1252" s="27">
        <v>9682.0856003761292</v>
      </c>
      <c r="G1252" s="27">
        <v>96.2749650618061</v>
      </c>
      <c r="H1252" s="27">
        <v>0</v>
      </c>
      <c r="I1252" s="27">
        <v>0</v>
      </c>
      <c r="J1252" s="27">
        <v>1849.73945367336</v>
      </c>
      <c r="K1252" s="27">
        <v>0</v>
      </c>
      <c r="L1252" s="27">
        <v>26753.464149475101</v>
      </c>
      <c r="M1252" s="27">
        <v>20872.070999145501</v>
      </c>
      <c r="N1252" s="27">
        <v>5691.7702708840397</v>
      </c>
      <c r="O1252" s="27">
        <v>0</v>
      </c>
      <c r="P1252" s="27">
        <v>0</v>
      </c>
      <c r="Q1252" s="27">
        <v>3371.5646624565102</v>
      </c>
      <c r="R1252" s="27">
        <v>0</v>
      </c>
      <c r="S1252" s="27">
        <v>0</v>
      </c>
      <c r="T1252" s="27">
        <v>1214.65079158545</v>
      </c>
      <c r="U1252" s="27">
        <v>14662.3557380438</v>
      </c>
      <c r="V1252" s="27">
        <v>2340613.0420837398</v>
      </c>
      <c r="W1252" s="27">
        <v>0</v>
      </c>
      <c r="X1252" s="27">
        <v>1695054.4631958001</v>
      </c>
      <c r="Y1252" s="27">
        <v>601403.68521881104</v>
      </c>
      <c r="Z1252" s="27">
        <v>15375.762519002001</v>
      </c>
      <c r="AA1252" s="27">
        <v>0</v>
      </c>
      <c r="AB1252" s="27">
        <v>0</v>
      </c>
      <c r="AC1252" s="27">
        <v>523522.74322128302</v>
      </c>
      <c r="AD1252" s="27">
        <v>0</v>
      </c>
      <c r="AE1252" s="27">
        <v>1473477.5766449</v>
      </c>
      <c r="AF1252" s="27">
        <v>1172276.6861572301</v>
      </c>
      <c r="AG1252" s="27">
        <v>995301.40825653099</v>
      </c>
      <c r="AH1252" s="27">
        <v>0</v>
      </c>
      <c r="AI1252" s="27">
        <v>0</v>
      </c>
      <c r="AJ1252" s="27">
        <v>412781.48922347999</v>
      </c>
      <c r="AK1252" s="27">
        <v>0</v>
      </c>
      <c r="AL1252" s="27">
        <v>0</v>
      </c>
      <c r="AM1252" s="27">
        <v>199441.540988922</v>
      </c>
      <c r="AN1252" s="27">
        <v>4281842.4888915997</v>
      </c>
      <c r="AO1252" s="27">
        <v>17030573.522216801</v>
      </c>
      <c r="AP1252" s="27">
        <v>0</v>
      </c>
      <c r="AQ1252" s="27">
        <v>11630088.618408199</v>
      </c>
      <c r="AR1252" s="27">
        <v>4147602.1923217801</v>
      </c>
      <c r="AS1252" s="27">
        <v>96691.960211753802</v>
      </c>
      <c r="AT1252" s="27">
        <v>0</v>
      </c>
      <c r="AU1252" s="27">
        <v>0</v>
      </c>
      <c r="AV1252" s="27">
        <v>1226472.1842193599</v>
      </c>
      <c r="AW1252" s="27">
        <v>0</v>
      </c>
      <c r="AX1252" s="27">
        <v>11195184.1138916</v>
      </c>
      <c r="AY1252" s="27">
        <v>8434178.0019531306</v>
      </c>
      <c r="AZ1252" s="27">
        <v>6467709.8876342801</v>
      </c>
      <c r="BA1252" s="27">
        <v>0</v>
      </c>
      <c r="BB1252" s="27">
        <v>0</v>
      </c>
      <c r="BC1252" s="27">
        <v>2833339.80151367</v>
      </c>
      <c r="BD1252" s="27">
        <v>0</v>
      </c>
      <c r="BE1252" s="27">
        <v>0</v>
      </c>
      <c r="BF1252" s="27">
        <v>1246805.11637878</v>
      </c>
      <c r="BG1252" s="27">
        <v>10131106.0087891</v>
      </c>
      <c r="BH1252" s="27">
        <v>3321531.53088379</v>
      </c>
      <c r="BI1252" s="27">
        <v>0</v>
      </c>
      <c r="BJ1252" s="27">
        <v>3130925.7277526902</v>
      </c>
      <c r="BK1252" s="27">
        <v>1364849.5107116699</v>
      </c>
      <c r="BL1252" s="27">
        <v>0</v>
      </c>
      <c r="BM1252" s="27">
        <v>0</v>
      </c>
      <c r="BN1252" s="27">
        <v>0</v>
      </c>
      <c r="BO1252" s="27">
        <v>0</v>
      </c>
      <c r="BP1252" s="27">
        <v>0</v>
      </c>
      <c r="BQ1252" s="27">
        <v>0</v>
      </c>
      <c r="BR1252" s="27">
        <v>2687501.40707397</v>
      </c>
      <c r="BS1252" s="27">
        <v>2515616.1857604999</v>
      </c>
      <c r="BT1252" s="27">
        <v>0</v>
      </c>
      <c r="BU1252" s="27">
        <v>0</v>
      </c>
      <c r="BV1252" s="27">
        <v>1197704.75569153</v>
      </c>
      <c r="BW1252" s="27">
        <v>0</v>
      </c>
      <c r="BX1252" s="27">
        <v>0</v>
      </c>
      <c r="BY1252" s="27">
        <v>0</v>
      </c>
      <c r="BZ1252" s="27">
        <v>0</v>
      </c>
      <c r="CA1252" s="27">
        <v>55649.438903808601</v>
      </c>
      <c r="CB1252" s="27">
        <v>4036223.7265014602</v>
      </c>
      <c r="CC1252" s="27">
        <v>28667306.299072299</v>
      </c>
      <c r="CD1252" s="27">
        <v>6485652.3374633798</v>
      </c>
      <c r="CE1252" s="27">
        <v>1203.89195115864</v>
      </c>
      <c r="CF1252" s="27">
        <v>199657.09660339399</v>
      </c>
      <c r="CG1252" s="27">
        <v>1243319.8222503699</v>
      </c>
      <c r="CH1252" s="27">
        <v>0</v>
      </c>
      <c r="CI1252" s="27">
        <v>56869.667180061297</v>
      </c>
      <c r="CJ1252" s="27">
        <v>4234452.4049072303</v>
      </c>
      <c r="CK1252" s="27">
        <v>29905915.402832001</v>
      </c>
      <c r="CL1252" s="27">
        <v>6487483.5303344699</v>
      </c>
      <c r="CM1252" s="27">
        <v>71495.149247169495</v>
      </c>
      <c r="CN1252" s="27">
        <v>8513114.2664794903</v>
      </c>
      <c r="CO1252" s="27">
        <v>40101579.8271484</v>
      </c>
      <c r="CP1252" s="27">
        <v>6487483.5303344699</v>
      </c>
      <c r="CQ1252" s="27">
        <v>0</v>
      </c>
      <c r="CR1252" s="27">
        <v>0</v>
      </c>
      <c r="CS1252" s="27">
        <v>0</v>
      </c>
      <c r="CT1252" s="27">
        <v>0</v>
      </c>
    </row>
    <row r="1253" spans="1:98">
      <c r="A1253" s="104" t="s">
        <v>75</v>
      </c>
      <c r="B1253" s="132">
        <v>38322</v>
      </c>
      <c r="C1253" s="27">
        <v>36505.392274856596</v>
      </c>
      <c r="D1253" s="27">
        <v>0</v>
      </c>
      <c r="E1253" s="27">
        <v>19223.444202423099</v>
      </c>
      <c r="F1253" s="27">
        <v>9629.46113824844</v>
      </c>
      <c r="G1253" s="27">
        <v>154.921278858557</v>
      </c>
      <c r="H1253" s="27">
        <v>0</v>
      </c>
      <c r="I1253" s="27">
        <v>0</v>
      </c>
      <c r="J1253" s="27">
        <v>2966.7410288155102</v>
      </c>
      <c r="K1253" s="27">
        <v>0</v>
      </c>
      <c r="L1253" s="27">
        <v>25929.0102469921</v>
      </c>
      <c r="M1253" s="27">
        <v>21047.948660612099</v>
      </c>
      <c r="N1253" s="27">
        <v>5611.14152407646</v>
      </c>
      <c r="O1253" s="27">
        <v>0</v>
      </c>
      <c r="P1253" s="27">
        <v>0</v>
      </c>
      <c r="Q1253" s="27">
        <v>3371.4554800391202</v>
      </c>
      <c r="R1253" s="27">
        <v>0</v>
      </c>
      <c r="S1253" s="27">
        <v>0</v>
      </c>
      <c r="T1253" s="27">
        <v>1220.2636405825599</v>
      </c>
      <c r="U1253" s="27">
        <v>15229.036205530199</v>
      </c>
      <c r="V1253" s="27">
        <v>2413457.2153625502</v>
      </c>
      <c r="W1253" s="27">
        <v>0</v>
      </c>
      <c r="X1253" s="27">
        <v>1629440.8589325</v>
      </c>
      <c r="Y1253" s="27">
        <v>614430.80152130104</v>
      </c>
      <c r="Z1253" s="27">
        <v>28390.1661925316</v>
      </c>
      <c r="AA1253" s="27">
        <v>0</v>
      </c>
      <c r="AB1253" s="27">
        <v>0</v>
      </c>
      <c r="AC1253" s="27">
        <v>1020466.98014069</v>
      </c>
      <c r="AD1253" s="27">
        <v>0</v>
      </c>
      <c r="AE1253" s="27">
        <v>1446038.7442932101</v>
      </c>
      <c r="AF1253" s="27">
        <v>1182147.8204040499</v>
      </c>
      <c r="AG1253" s="27">
        <v>995891.41313934303</v>
      </c>
      <c r="AH1253" s="27">
        <v>0</v>
      </c>
      <c r="AI1253" s="27">
        <v>0</v>
      </c>
      <c r="AJ1253" s="27">
        <v>407559.15165329003</v>
      </c>
      <c r="AK1253" s="27">
        <v>0</v>
      </c>
      <c r="AL1253" s="27">
        <v>0</v>
      </c>
      <c r="AM1253" s="27">
        <v>199338.94348144499</v>
      </c>
      <c r="AN1253" s="27">
        <v>4746746.3079223596</v>
      </c>
      <c r="AO1253" s="27">
        <v>17732137.778076202</v>
      </c>
      <c r="AP1253" s="27">
        <v>0</v>
      </c>
      <c r="AQ1253" s="27">
        <v>11251294.7615967</v>
      </c>
      <c r="AR1253" s="27">
        <v>4304166.9246215802</v>
      </c>
      <c r="AS1253" s="27">
        <v>183396.12276649501</v>
      </c>
      <c r="AT1253" s="27">
        <v>0</v>
      </c>
      <c r="AU1253" s="27">
        <v>0</v>
      </c>
      <c r="AV1253" s="27">
        <v>2408453.5469665499</v>
      </c>
      <c r="AW1253" s="27">
        <v>0</v>
      </c>
      <c r="AX1253" s="27">
        <v>10973721.1278076</v>
      </c>
      <c r="AY1253" s="27">
        <v>8598038.3204345703</v>
      </c>
      <c r="AZ1253" s="27">
        <v>6553604.0469970703</v>
      </c>
      <c r="BA1253" s="27">
        <v>0</v>
      </c>
      <c r="BB1253" s="27">
        <v>0</v>
      </c>
      <c r="BC1253" s="27">
        <v>2817888.2102966299</v>
      </c>
      <c r="BD1253" s="27">
        <v>0</v>
      </c>
      <c r="BE1253" s="27">
        <v>0</v>
      </c>
      <c r="BF1253" s="27">
        <v>1268885.7717590299</v>
      </c>
      <c r="BG1253" s="27">
        <v>11194954.7839355</v>
      </c>
      <c r="BH1253" s="27">
        <v>3429886.0489196801</v>
      </c>
      <c r="BI1253" s="27">
        <v>0</v>
      </c>
      <c r="BJ1253" s="27">
        <v>3065836.5033264202</v>
      </c>
      <c r="BK1253" s="27">
        <v>1434098.6691131601</v>
      </c>
      <c r="BL1253" s="27">
        <v>0</v>
      </c>
      <c r="BM1253" s="27">
        <v>0</v>
      </c>
      <c r="BN1253" s="27">
        <v>0</v>
      </c>
      <c r="BO1253" s="27">
        <v>0</v>
      </c>
      <c r="BP1253" s="27">
        <v>0</v>
      </c>
      <c r="BQ1253" s="27">
        <v>0</v>
      </c>
      <c r="BR1253" s="27">
        <v>2743875.4344482399</v>
      </c>
      <c r="BS1253" s="27">
        <v>2561163.1940612802</v>
      </c>
      <c r="BT1253" s="27">
        <v>0</v>
      </c>
      <c r="BU1253" s="27">
        <v>0</v>
      </c>
      <c r="BV1253" s="27">
        <v>1205577.8821258501</v>
      </c>
      <c r="BW1253" s="27">
        <v>0</v>
      </c>
      <c r="BX1253" s="27">
        <v>0</v>
      </c>
      <c r="BY1253" s="27">
        <v>0</v>
      </c>
      <c r="BZ1253" s="27">
        <v>0</v>
      </c>
      <c r="CA1253" s="27">
        <v>55674.007320404096</v>
      </c>
      <c r="CB1253" s="27">
        <v>4050887.0427246098</v>
      </c>
      <c r="CC1253" s="27">
        <v>28982510.284912098</v>
      </c>
      <c r="CD1253" s="27">
        <v>6491039.8192748995</v>
      </c>
      <c r="CE1253" s="27">
        <v>1231.5935457497801</v>
      </c>
      <c r="CF1253" s="27">
        <v>199145.17607879601</v>
      </c>
      <c r="CG1253" s="27">
        <v>1266517.9217071501</v>
      </c>
      <c r="CH1253" s="27">
        <v>0</v>
      </c>
      <c r="CI1253" s="27">
        <v>56918.1703157425</v>
      </c>
      <c r="CJ1253" s="27">
        <v>4249021.0171508798</v>
      </c>
      <c r="CK1253" s="27">
        <v>30250819.306640599</v>
      </c>
      <c r="CL1253" s="27">
        <v>6509949.6343383798</v>
      </c>
      <c r="CM1253" s="27">
        <v>72122.251594543501</v>
      </c>
      <c r="CN1253" s="27">
        <v>8997662.7022705097</v>
      </c>
      <c r="CO1253" s="27">
        <v>41437805.182617202</v>
      </c>
      <c r="CP1253" s="27">
        <v>6509949.6343383798</v>
      </c>
      <c r="CQ1253" s="27">
        <v>0</v>
      </c>
      <c r="CR1253" s="27">
        <v>0</v>
      </c>
      <c r="CS1253" s="27">
        <v>0</v>
      </c>
      <c r="CT1253" s="27">
        <v>0</v>
      </c>
    </row>
    <row r="1254" spans="1:98">
      <c r="A1254" s="104" t="s">
        <v>75</v>
      </c>
      <c r="B1254" s="132">
        <v>38412</v>
      </c>
      <c r="C1254" s="27">
        <v>37549.579309940302</v>
      </c>
      <c r="D1254" s="27">
        <v>0</v>
      </c>
      <c r="E1254" s="27">
        <v>18963.158382415801</v>
      </c>
      <c r="F1254" s="27">
        <v>9972.8777399063092</v>
      </c>
      <c r="G1254" s="27">
        <v>211.410981094465</v>
      </c>
      <c r="H1254" s="27">
        <v>0</v>
      </c>
      <c r="I1254" s="27">
        <v>0</v>
      </c>
      <c r="J1254" s="27">
        <v>4020.1999785900098</v>
      </c>
      <c r="K1254" s="27">
        <v>0</v>
      </c>
      <c r="L1254" s="27">
        <v>25936.3450922966</v>
      </c>
      <c r="M1254" s="27">
        <v>21201.238350391399</v>
      </c>
      <c r="N1254" s="27">
        <v>5669.4164543747902</v>
      </c>
      <c r="O1254" s="27">
        <v>0</v>
      </c>
      <c r="P1254" s="27">
        <v>0</v>
      </c>
      <c r="Q1254" s="27">
        <v>3419.0271736979498</v>
      </c>
      <c r="R1254" s="27">
        <v>0</v>
      </c>
      <c r="S1254" s="27">
        <v>0</v>
      </c>
      <c r="T1254" s="27">
        <v>1157.6120942086</v>
      </c>
      <c r="U1254" s="27">
        <v>15473.760705828699</v>
      </c>
      <c r="V1254" s="27">
        <v>2476952.7520752</v>
      </c>
      <c r="W1254" s="27">
        <v>0</v>
      </c>
      <c r="X1254" s="27">
        <v>1598037.4255828899</v>
      </c>
      <c r="Y1254" s="27">
        <v>629823.80374145496</v>
      </c>
      <c r="Z1254" s="27">
        <v>38024.3816919327</v>
      </c>
      <c r="AA1254" s="27">
        <v>0</v>
      </c>
      <c r="AB1254" s="27">
        <v>0</v>
      </c>
      <c r="AC1254" s="27">
        <v>1356272.2406005899</v>
      </c>
      <c r="AD1254" s="27">
        <v>0</v>
      </c>
      <c r="AE1254" s="27">
        <v>1480012.9033355699</v>
      </c>
      <c r="AF1254" s="27">
        <v>1186647.2740020801</v>
      </c>
      <c r="AG1254" s="27">
        <v>991005.14602661098</v>
      </c>
      <c r="AH1254" s="27">
        <v>0</v>
      </c>
      <c r="AI1254" s="27">
        <v>0</v>
      </c>
      <c r="AJ1254" s="27">
        <v>411325.94704818702</v>
      </c>
      <c r="AK1254" s="27">
        <v>0</v>
      </c>
      <c r="AL1254" s="27">
        <v>0</v>
      </c>
      <c r="AM1254" s="27">
        <v>193842.66495513899</v>
      </c>
      <c r="AN1254" s="27">
        <v>4866540.8510742197</v>
      </c>
      <c r="AO1254" s="27">
        <v>18398007.548339799</v>
      </c>
      <c r="AP1254" s="27">
        <v>0</v>
      </c>
      <c r="AQ1254" s="27">
        <v>11190352.534668</v>
      </c>
      <c r="AR1254" s="27">
        <v>4543991.9140014602</v>
      </c>
      <c r="AS1254" s="27">
        <v>247080.33651542701</v>
      </c>
      <c r="AT1254" s="27">
        <v>0</v>
      </c>
      <c r="AU1254" s="27">
        <v>0</v>
      </c>
      <c r="AV1254" s="27">
        <v>3295072.6881103502</v>
      </c>
      <c r="AW1254" s="27">
        <v>0</v>
      </c>
      <c r="AX1254" s="27">
        <v>11231208.4331055</v>
      </c>
      <c r="AY1254" s="27">
        <v>8769037.3243408203</v>
      </c>
      <c r="AZ1254" s="27">
        <v>6577692.0618286096</v>
      </c>
      <c r="BA1254" s="27">
        <v>0</v>
      </c>
      <c r="BB1254" s="27">
        <v>0</v>
      </c>
      <c r="BC1254" s="27">
        <v>2884086.8535156301</v>
      </c>
      <c r="BD1254" s="27">
        <v>0</v>
      </c>
      <c r="BE1254" s="27">
        <v>0</v>
      </c>
      <c r="BF1254" s="27">
        <v>1251207.7632141099</v>
      </c>
      <c r="BG1254" s="27">
        <v>11694874.524536099</v>
      </c>
      <c r="BH1254" s="27">
        <v>3541972.3972168001</v>
      </c>
      <c r="BI1254" s="27">
        <v>0</v>
      </c>
      <c r="BJ1254" s="27">
        <v>3018498.9320678702</v>
      </c>
      <c r="BK1254" s="27">
        <v>1492543.4660034201</v>
      </c>
      <c r="BL1254" s="27">
        <v>0</v>
      </c>
      <c r="BM1254" s="27">
        <v>0</v>
      </c>
      <c r="BN1254" s="27">
        <v>0</v>
      </c>
      <c r="BO1254" s="27">
        <v>0</v>
      </c>
      <c r="BP1254" s="27">
        <v>0</v>
      </c>
      <c r="BQ1254" s="27">
        <v>0</v>
      </c>
      <c r="BR1254" s="27">
        <v>2767109.6868591299</v>
      </c>
      <c r="BS1254" s="27">
        <v>2557712.31286621</v>
      </c>
      <c r="BT1254" s="27">
        <v>0</v>
      </c>
      <c r="BU1254" s="27">
        <v>0</v>
      </c>
      <c r="BV1254" s="27">
        <v>1238445.38523865</v>
      </c>
      <c r="BW1254" s="27">
        <v>0</v>
      </c>
      <c r="BX1254" s="27">
        <v>0</v>
      </c>
      <c r="BY1254" s="27">
        <v>0</v>
      </c>
      <c r="BZ1254" s="27">
        <v>0</v>
      </c>
      <c r="CA1254" s="27">
        <v>56560.624021530202</v>
      </c>
      <c r="CB1254" s="27">
        <v>4070740.0343933101</v>
      </c>
      <c r="CC1254" s="27">
        <v>29605087.193115201</v>
      </c>
      <c r="CD1254" s="27">
        <v>6549340.7239379901</v>
      </c>
      <c r="CE1254" s="27">
        <v>1155.95696428418</v>
      </c>
      <c r="CF1254" s="27">
        <v>191745.852563858</v>
      </c>
      <c r="CG1254" s="27">
        <v>1246403.8343658401</v>
      </c>
      <c r="CH1254" s="27">
        <v>0</v>
      </c>
      <c r="CI1254" s="27">
        <v>57702.070334434502</v>
      </c>
      <c r="CJ1254" s="27">
        <v>4262563.9615478497</v>
      </c>
      <c r="CK1254" s="27">
        <v>30850594.884521499</v>
      </c>
      <c r="CL1254" s="27">
        <v>6537475.4453735398</v>
      </c>
      <c r="CM1254" s="27">
        <v>73118.160090446501</v>
      </c>
      <c r="CN1254" s="27">
        <v>9130897.69921875</v>
      </c>
      <c r="CO1254" s="27">
        <v>42477900.490234397</v>
      </c>
      <c r="CP1254" s="27">
        <v>6537475.4453735398</v>
      </c>
      <c r="CQ1254" s="27">
        <v>0</v>
      </c>
      <c r="CR1254" s="27">
        <v>0</v>
      </c>
      <c r="CS1254" s="27">
        <v>0</v>
      </c>
      <c r="CT1254" s="27">
        <v>0</v>
      </c>
    </row>
    <row r="1255" spans="1:98">
      <c r="A1255" s="104" t="s">
        <v>75</v>
      </c>
      <c r="B1255" s="132">
        <v>38504</v>
      </c>
      <c r="C1255" s="27">
        <v>38541.722853660598</v>
      </c>
      <c r="D1255" s="27">
        <v>0</v>
      </c>
      <c r="E1255" s="27">
        <v>18400.006904840498</v>
      </c>
      <c r="F1255" s="27">
        <v>10060.563963651701</v>
      </c>
      <c r="G1255" s="27">
        <v>301.92462490871497</v>
      </c>
      <c r="H1255" s="27">
        <v>0</v>
      </c>
      <c r="I1255" s="27">
        <v>0</v>
      </c>
      <c r="J1255" s="27">
        <v>5625.36543679237</v>
      </c>
      <c r="K1255" s="27">
        <v>0</v>
      </c>
      <c r="L1255" s="27">
        <v>26429.061376571699</v>
      </c>
      <c r="M1255" s="27">
        <v>21559.1930100918</v>
      </c>
      <c r="N1255" s="27">
        <v>5639.2003157734898</v>
      </c>
      <c r="O1255" s="27">
        <v>0</v>
      </c>
      <c r="P1255" s="27">
        <v>0</v>
      </c>
      <c r="Q1255" s="27">
        <v>3435.2871190309502</v>
      </c>
      <c r="R1255" s="27">
        <v>0</v>
      </c>
      <c r="S1255" s="27">
        <v>0</v>
      </c>
      <c r="T1255" s="27">
        <v>1161.0573177635699</v>
      </c>
      <c r="U1255" s="27">
        <v>15673.7996287346</v>
      </c>
      <c r="V1255" s="27">
        <v>2554178.5122985798</v>
      </c>
      <c r="W1255" s="27">
        <v>0</v>
      </c>
      <c r="X1255" s="27">
        <v>1586545.45399475</v>
      </c>
      <c r="Y1255" s="27">
        <v>656021.02566528297</v>
      </c>
      <c r="Z1255" s="27">
        <v>57846.657063961</v>
      </c>
      <c r="AA1255" s="27">
        <v>0</v>
      </c>
      <c r="AB1255" s="27">
        <v>0</v>
      </c>
      <c r="AC1255" s="27">
        <v>1944007.0410308801</v>
      </c>
      <c r="AD1255" s="27">
        <v>0</v>
      </c>
      <c r="AE1255" s="27">
        <v>1511104.81192017</v>
      </c>
      <c r="AF1255" s="27">
        <v>1214073.1598205599</v>
      </c>
      <c r="AG1255" s="27">
        <v>985453.05060577404</v>
      </c>
      <c r="AH1255" s="27">
        <v>0</v>
      </c>
      <c r="AI1255" s="27">
        <v>0</v>
      </c>
      <c r="AJ1255" s="27">
        <v>428190.95540618902</v>
      </c>
      <c r="AK1255" s="27">
        <v>0</v>
      </c>
      <c r="AL1255" s="27">
        <v>0</v>
      </c>
      <c r="AM1255" s="27">
        <v>197346.973022461</v>
      </c>
      <c r="AN1255" s="27">
        <v>4909053.2173461895</v>
      </c>
      <c r="AO1255" s="27">
        <v>19161555.1174316</v>
      </c>
      <c r="AP1255" s="27">
        <v>0</v>
      </c>
      <c r="AQ1255" s="27">
        <v>11247094.7302246</v>
      </c>
      <c r="AR1255" s="27">
        <v>4778053.1476440402</v>
      </c>
      <c r="AS1255" s="27">
        <v>380259.27584838902</v>
      </c>
      <c r="AT1255" s="27">
        <v>0</v>
      </c>
      <c r="AU1255" s="27">
        <v>0</v>
      </c>
      <c r="AV1255" s="27">
        <v>5030608.1465454102</v>
      </c>
      <c r="AW1255" s="27">
        <v>0</v>
      </c>
      <c r="AX1255" s="27">
        <v>11638957.269043</v>
      </c>
      <c r="AY1255" s="27">
        <v>9040956.7850341797</v>
      </c>
      <c r="AZ1255" s="27">
        <v>6600959.0551147498</v>
      </c>
      <c r="BA1255" s="27">
        <v>0</v>
      </c>
      <c r="BB1255" s="27">
        <v>0</v>
      </c>
      <c r="BC1255" s="27">
        <v>3036936.5893249498</v>
      </c>
      <c r="BD1255" s="27">
        <v>0</v>
      </c>
      <c r="BE1255" s="27">
        <v>0</v>
      </c>
      <c r="BF1255" s="27">
        <v>1285190.7585144001</v>
      </c>
      <c r="BG1255" s="27">
        <v>12205812.216552701</v>
      </c>
      <c r="BH1255" s="27">
        <v>3706790.3837585398</v>
      </c>
      <c r="BI1255" s="27">
        <v>0</v>
      </c>
      <c r="BJ1255" s="27">
        <v>3020928.4668884301</v>
      </c>
      <c r="BK1255" s="27">
        <v>1591023.7363891599</v>
      </c>
      <c r="BL1255" s="27">
        <v>0</v>
      </c>
      <c r="BM1255" s="27">
        <v>0</v>
      </c>
      <c r="BN1255" s="27">
        <v>0</v>
      </c>
      <c r="BO1255" s="27">
        <v>0</v>
      </c>
      <c r="BP1255" s="27">
        <v>0</v>
      </c>
      <c r="BQ1255" s="27">
        <v>0</v>
      </c>
      <c r="BR1255" s="27">
        <v>2869510.6094665499</v>
      </c>
      <c r="BS1255" s="27">
        <v>2585240.2934875502</v>
      </c>
      <c r="BT1255" s="27">
        <v>0</v>
      </c>
      <c r="BU1255" s="27">
        <v>0</v>
      </c>
      <c r="BV1255" s="27">
        <v>1304519.0027465799</v>
      </c>
      <c r="BW1255" s="27">
        <v>0</v>
      </c>
      <c r="BX1255" s="27">
        <v>0</v>
      </c>
      <c r="BY1255" s="27">
        <v>0</v>
      </c>
      <c r="BZ1255" s="27">
        <v>0</v>
      </c>
      <c r="CA1255" s="27">
        <v>57038.971374034903</v>
      </c>
      <c r="CB1255" s="27">
        <v>4139721.4045104999</v>
      </c>
      <c r="CC1255" s="27">
        <v>30414101.8674316</v>
      </c>
      <c r="CD1255" s="27">
        <v>6719673.5166015597</v>
      </c>
      <c r="CE1255" s="27">
        <v>1162.47317153215</v>
      </c>
      <c r="CF1255" s="27">
        <v>199530.976459503</v>
      </c>
      <c r="CG1255" s="27">
        <v>1295411.1583557101</v>
      </c>
      <c r="CH1255" s="27">
        <v>0</v>
      </c>
      <c r="CI1255" s="27">
        <v>58192.064857006102</v>
      </c>
      <c r="CJ1255" s="27">
        <v>4340928.06396484</v>
      </c>
      <c r="CK1255" s="27">
        <v>31712449.724365201</v>
      </c>
      <c r="CL1255" s="27">
        <v>6710597.6892700205</v>
      </c>
      <c r="CM1255" s="27">
        <v>73862.549667358398</v>
      </c>
      <c r="CN1255" s="27">
        <v>9256739.1573486291</v>
      </c>
      <c r="CO1255" s="27">
        <v>43938399.989257798</v>
      </c>
      <c r="CP1255" s="27">
        <v>6710597.6892700205</v>
      </c>
      <c r="CQ1255" s="27">
        <v>0</v>
      </c>
      <c r="CR1255" s="27">
        <v>0</v>
      </c>
      <c r="CS1255" s="27">
        <v>0</v>
      </c>
      <c r="CT1255" s="27">
        <v>0</v>
      </c>
    </row>
    <row r="1256" spans="1:98">
      <c r="A1256" s="104" t="s">
        <v>75</v>
      </c>
      <c r="B1256" s="132">
        <v>38596</v>
      </c>
      <c r="C1256" s="27">
        <v>39630.706155300097</v>
      </c>
      <c r="D1256" s="27">
        <v>0</v>
      </c>
      <c r="E1256" s="27">
        <v>18201.837312698401</v>
      </c>
      <c r="F1256" s="27">
        <v>10417.452209949501</v>
      </c>
      <c r="G1256" s="27">
        <v>362.292606126517</v>
      </c>
      <c r="H1256" s="27">
        <v>0</v>
      </c>
      <c r="I1256" s="27">
        <v>0</v>
      </c>
      <c r="J1256" s="27">
        <v>6880.1665616035498</v>
      </c>
      <c r="K1256" s="27">
        <v>0</v>
      </c>
      <c r="L1256" s="27">
        <v>27705.572987317999</v>
      </c>
      <c r="M1256" s="27">
        <v>21884.782900333401</v>
      </c>
      <c r="N1256" s="27">
        <v>5681.2688961029098</v>
      </c>
      <c r="O1256" s="27">
        <v>0</v>
      </c>
      <c r="P1256" s="27">
        <v>0</v>
      </c>
      <c r="Q1256" s="27">
        <v>3512.8781194984899</v>
      </c>
      <c r="R1256" s="27">
        <v>0</v>
      </c>
      <c r="S1256" s="27">
        <v>0</v>
      </c>
      <c r="T1256" s="27">
        <v>1172.74963718653</v>
      </c>
      <c r="U1256" s="27">
        <v>15659.670319438001</v>
      </c>
      <c r="V1256" s="27">
        <v>2599880.3971862802</v>
      </c>
      <c r="W1256" s="27">
        <v>0</v>
      </c>
      <c r="X1256" s="27">
        <v>1548156.5168609601</v>
      </c>
      <c r="Y1256" s="27">
        <v>663794.71779632603</v>
      </c>
      <c r="Z1256" s="27">
        <v>69839.685406684905</v>
      </c>
      <c r="AA1256" s="27">
        <v>0</v>
      </c>
      <c r="AB1256" s="27">
        <v>0</v>
      </c>
      <c r="AC1256" s="27">
        <v>2282528.0572814899</v>
      </c>
      <c r="AD1256" s="27">
        <v>0</v>
      </c>
      <c r="AE1256" s="27">
        <v>1525409.63812256</v>
      </c>
      <c r="AF1256" s="27">
        <v>1218142.56867981</v>
      </c>
      <c r="AG1256" s="27">
        <v>977172.33834838902</v>
      </c>
      <c r="AH1256" s="27">
        <v>0</v>
      </c>
      <c r="AI1256" s="27">
        <v>0</v>
      </c>
      <c r="AJ1256" s="27">
        <v>441190.217861176</v>
      </c>
      <c r="AK1256" s="27">
        <v>0</v>
      </c>
      <c r="AL1256" s="27">
        <v>0</v>
      </c>
      <c r="AM1256" s="27">
        <v>194698.523618698</v>
      </c>
      <c r="AN1256" s="27">
        <v>4592450.3461303702</v>
      </c>
      <c r="AO1256" s="27">
        <v>19779470.626464799</v>
      </c>
      <c r="AP1256" s="27">
        <v>0</v>
      </c>
      <c r="AQ1256" s="27">
        <v>11098290.889038101</v>
      </c>
      <c r="AR1256" s="27">
        <v>4792791.6278686495</v>
      </c>
      <c r="AS1256" s="27">
        <v>466738.31865692098</v>
      </c>
      <c r="AT1256" s="27">
        <v>0</v>
      </c>
      <c r="AU1256" s="27">
        <v>0</v>
      </c>
      <c r="AV1256" s="27">
        <v>6283529.9916992197</v>
      </c>
      <c r="AW1256" s="27">
        <v>0</v>
      </c>
      <c r="AX1256" s="27">
        <v>12003418.042114301</v>
      </c>
      <c r="AY1256" s="27">
        <v>9253356.0825195294</v>
      </c>
      <c r="AZ1256" s="27">
        <v>6641688.5740966797</v>
      </c>
      <c r="BA1256" s="27">
        <v>0</v>
      </c>
      <c r="BB1256" s="27">
        <v>0</v>
      </c>
      <c r="BC1256" s="27">
        <v>3221178.2605590802</v>
      </c>
      <c r="BD1256" s="27">
        <v>0</v>
      </c>
      <c r="BE1256" s="27">
        <v>0</v>
      </c>
      <c r="BF1256" s="27">
        <v>1291696.9316406299</v>
      </c>
      <c r="BG1256" s="27">
        <v>11946316.962036099</v>
      </c>
      <c r="BH1256" s="27">
        <v>4005020.5290832501</v>
      </c>
      <c r="BI1256" s="27">
        <v>0</v>
      </c>
      <c r="BJ1256" s="27">
        <v>3034135.0190124498</v>
      </c>
      <c r="BK1256" s="27">
        <v>1629813.9841766399</v>
      </c>
      <c r="BL1256" s="27">
        <v>0</v>
      </c>
      <c r="BM1256" s="27">
        <v>0</v>
      </c>
      <c r="BN1256" s="27">
        <v>0</v>
      </c>
      <c r="BO1256" s="27">
        <v>0</v>
      </c>
      <c r="BP1256" s="27">
        <v>0</v>
      </c>
      <c r="BQ1256" s="27">
        <v>0</v>
      </c>
      <c r="BR1256" s="27">
        <v>2954379.2869567899</v>
      </c>
      <c r="BS1256" s="27">
        <v>2627836.35083008</v>
      </c>
      <c r="BT1256" s="27">
        <v>0</v>
      </c>
      <c r="BU1256" s="27">
        <v>0</v>
      </c>
      <c r="BV1256" s="27">
        <v>1383276.6512908901</v>
      </c>
      <c r="BW1256" s="27">
        <v>0</v>
      </c>
      <c r="BX1256" s="27">
        <v>0</v>
      </c>
      <c r="BY1256" s="27">
        <v>0</v>
      </c>
      <c r="BZ1256" s="27">
        <v>0</v>
      </c>
      <c r="CA1256" s="27">
        <v>57763.9686155319</v>
      </c>
      <c r="CB1256" s="27">
        <v>4147140.1297912602</v>
      </c>
      <c r="CC1256" s="27">
        <v>30852130.837402299</v>
      </c>
      <c r="CD1256" s="27">
        <v>7061614.3180542002</v>
      </c>
      <c r="CE1256" s="27">
        <v>1163.8225406557301</v>
      </c>
      <c r="CF1256" s="27">
        <v>194832.26358413699</v>
      </c>
      <c r="CG1256" s="27">
        <v>1288346.3722991899</v>
      </c>
      <c r="CH1256" s="27">
        <v>0</v>
      </c>
      <c r="CI1256" s="27">
        <v>58938.4077100754</v>
      </c>
      <c r="CJ1256" s="27">
        <v>4341255.24536133</v>
      </c>
      <c r="CK1256" s="27">
        <v>32135972.409667999</v>
      </c>
      <c r="CL1256" s="27">
        <v>7062878.45983887</v>
      </c>
      <c r="CM1256" s="27">
        <v>74510.216440200806</v>
      </c>
      <c r="CN1256" s="27">
        <v>8926367.2335205097</v>
      </c>
      <c r="CO1256" s="27">
        <v>44150116.255859397</v>
      </c>
      <c r="CP1256" s="27">
        <v>7062878.45983887</v>
      </c>
      <c r="CQ1256" s="27">
        <v>0</v>
      </c>
      <c r="CR1256" s="27">
        <v>0</v>
      </c>
      <c r="CS1256" s="27">
        <v>0</v>
      </c>
      <c r="CT1256" s="27">
        <v>0</v>
      </c>
    </row>
    <row r="1257" spans="1:98">
      <c r="A1257" s="104" t="s">
        <v>75</v>
      </c>
      <c r="B1257" s="132">
        <v>38687</v>
      </c>
      <c r="C1257" s="27">
        <v>40549.200675964399</v>
      </c>
      <c r="D1257" s="27">
        <v>0</v>
      </c>
      <c r="E1257" s="27">
        <v>17867.753144979499</v>
      </c>
      <c r="F1257" s="27">
        <v>10597.3408008814</v>
      </c>
      <c r="G1257" s="27">
        <v>436.43330255895899</v>
      </c>
      <c r="H1257" s="27">
        <v>0</v>
      </c>
      <c r="I1257" s="27">
        <v>0</v>
      </c>
      <c r="J1257" s="27">
        <v>8342.2386955022794</v>
      </c>
      <c r="K1257" s="27">
        <v>0</v>
      </c>
      <c r="L1257" s="27">
        <v>26965.121277093898</v>
      </c>
      <c r="M1257" s="27">
        <v>22075.6934771538</v>
      </c>
      <c r="N1257" s="27">
        <v>5763.6790726184799</v>
      </c>
      <c r="O1257" s="27">
        <v>0</v>
      </c>
      <c r="P1257" s="27">
        <v>0</v>
      </c>
      <c r="Q1257" s="27">
        <v>3568.6509555876301</v>
      </c>
      <c r="R1257" s="27">
        <v>0</v>
      </c>
      <c r="S1257" s="27">
        <v>0</v>
      </c>
      <c r="T1257" s="27">
        <v>1175.6741062998799</v>
      </c>
      <c r="U1257" s="27">
        <v>16174.229667544399</v>
      </c>
      <c r="V1257" s="27">
        <v>2660536.4195251502</v>
      </c>
      <c r="W1257" s="27">
        <v>0</v>
      </c>
      <c r="X1257" s="27">
        <v>1497360.1087646501</v>
      </c>
      <c r="Y1257" s="27">
        <v>661384.22512054397</v>
      </c>
      <c r="Z1257" s="27">
        <v>84344.072149276704</v>
      </c>
      <c r="AA1257" s="27">
        <v>0</v>
      </c>
      <c r="AB1257" s="27">
        <v>0</v>
      </c>
      <c r="AC1257" s="27">
        <v>2663263.5299987802</v>
      </c>
      <c r="AD1257" s="27">
        <v>0</v>
      </c>
      <c r="AE1257" s="27">
        <v>1448773.7032165499</v>
      </c>
      <c r="AF1257" s="27">
        <v>1224381.4983520501</v>
      </c>
      <c r="AG1257" s="27">
        <v>985198.09482574498</v>
      </c>
      <c r="AH1257" s="27">
        <v>0</v>
      </c>
      <c r="AI1257" s="27">
        <v>0</v>
      </c>
      <c r="AJ1257" s="27">
        <v>452756.46232223499</v>
      </c>
      <c r="AK1257" s="27">
        <v>0</v>
      </c>
      <c r="AL1257" s="27">
        <v>0</v>
      </c>
      <c r="AM1257" s="27">
        <v>195264.70259857201</v>
      </c>
      <c r="AN1257" s="27">
        <v>4770384.9558715802</v>
      </c>
      <c r="AO1257" s="27">
        <v>20490991.967041001</v>
      </c>
      <c r="AP1257" s="27">
        <v>0</v>
      </c>
      <c r="AQ1257" s="27">
        <v>10975807.995239301</v>
      </c>
      <c r="AR1257" s="27">
        <v>4994550.4721069299</v>
      </c>
      <c r="AS1257" s="27">
        <v>566820.98883056606</v>
      </c>
      <c r="AT1257" s="27">
        <v>0</v>
      </c>
      <c r="AU1257" s="27">
        <v>0</v>
      </c>
      <c r="AV1257" s="27">
        <v>7611411.5130004901</v>
      </c>
      <c r="AW1257" s="27">
        <v>0</v>
      </c>
      <c r="AX1257" s="27">
        <v>11564826.6939697</v>
      </c>
      <c r="AY1257" s="27">
        <v>9412597.8779296894</v>
      </c>
      <c r="AZ1257" s="27">
        <v>6788269.0006713904</v>
      </c>
      <c r="BA1257" s="27">
        <v>0</v>
      </c>
      <c r="BB1257" s="27">
        <v>0</v>
      </c>
      <c r="BC1257" s="27">
        <v>3377059.0914611798</v>
      </c>
      <c r="BD1257" s="27">
        <v>0</v>
      </c>
      <c r="BE1257" s="27">
        <v>0</v>
      </c>
      <c r="BF1257" s="27">
        <v>1308630.10577393</v>
      </c>
      <c r="BG1257" s="27">
        <v>12831072.5128174</v>
      </c>
      <c r="BH1257" s="27">
        <v>4190356.2757568401</v>
      </c>
      <c r="BI1257" s="27">
        <v>0</v>
      </c>
      <c r="BJ1257" s="27">
        <v>3023974.0306396498</v>
      </c>
      <c r="BK1257" s="27">
        <v>1653130.7613983201</v>
      </c>
      <c r="BL1257" s="27">
        <v>0</v>
      </c>
      <c r="BM1257" s="27">
        <v>0</v>
      </c>
      <c r="BN1257" s="27">
        <v>0</v>
      </c>
      <c r="BO1257" s="27">
        <v>0</v>
      </c>
      <c r="BP1257" s="27">
        <v>0</v>
      </c>
      <c r="BQ1257" s="27">
        <v>0</v>
      </c>
      <c r="BR1257" s="27">
        <v>3023690.2916870099</v>
      </c>
      <c r="BS1257" s="27">
        <v>2700925.88354492</v>
      </c>
      <c r="BT1257" s="27">
        <v>0</v>
      </c>
      <c r="BU1257" s="27">
        <v>0</v>
      </c>
      <c r="BV1257" s="27">
        <v>1456156.7815704299</v>
      </c>
      <c r="BW1257" s="27">
        <v>0</v>
      </c>
      <c r="BX1257" s="27">
        <v>0</v>
      </c>
      <c r="BY1257" s="27">
        <v>0</v>
      </c>
      <c r="BZ1257" s="27">
        <v>0</v>
      </c>
      <c r="CA1257" s="27">
        <v>58360.6223464012</v>
      </c>
      <c r="CB1257" s="27">
        <v>4163876.16259766</v>
      </c>
      <c r="CC1257" s="27">
        <v>31476254.361816399</v>
      </c>
      <c r="CD1257" s="27">
        <v>7209476.4786987295</v>
      </c>
      <c r="CE1257" s="27">
        <v>1188.56982570887</v>
      </c>
      <c r="CF1257" s="27">
        <v>199015.19588089001</v>
      </c>
      <c r="CG1257" s="27">
        <v>1332659.3699646001</v>
      </c>
      <c r="CH1257" s="27">
        <v>0</v>
      </c>
      <c r="CI1257" s="27">
        <v>59559.317997455597</v>
      </c>
      <c r="CJ1257" s="27">
        <v>4362155.7913818397</v>
      </c>
      <c r="CK1257" s="27">
        <v>32811555.364990201</v>
      </c>
      <c r="CL1257" s="27">
        <v>7237204.0712890597</v>
      </c>
      <c r="CM1257" s="27">
        <v>75664.758180618301</v>
      </c>
      <c r="CN1257" s="27">
        <v>9138417.7052002009</v>
      </c>
      <c r="CO1257" s="27">
        <v>45619813.169921897</v>
      </c>
      <c r="CP1257" s="27">
        <v>7237204.0712890597</v>
      </c>
      <c r="CQ1257" s="27">
        <v>0</v>
      </c>
      <c r="CR1257" s="27">
        <v>0</v>
      </c>
      <c r="CS1257" s="27">
        <v>0</v>
      </c>
      <c r="CT1257" s="27">
        <v>0</v>
      </c>
    </row>
    <row r="1258" spans="1:98">
      <c r="A1258" s="104" t="s">
        <v>75</v>
      </c>
      <c r="B1258" s="132">
        <v>38777</v>
      </c>
      <c r="C1258" s="27">
        <v>41718.352458476998</v>
      </c>
      <c r="D1258" s="27">
        <v>0</v>
      </c>
      <c r="E1258" s="27">
        <v>17270.866044044498</v>
      </c>
      <c r="F1258" s="27">
        <v>10388.4148690701</v>
      </c>
      <c r="G1258" s="27">
        <v>480.73923556879203</v>
      </c>
      <c r="H1258" s="27">
        <v>0</v>
      </c>
      <c r="I1258" s="27">
        <v>0</v>
      </c>
      <c r="J1258" s="27">
        <v>9411.1498492956198</v>
      </c>
      <c r="K1258" s="27">
        <v>0</v>
      </c>
      <c r="L1258" s="27">
        <v>15578.262331604999</v>
      </c>
      <c r="M1258" s="27">
        <v>23002.0603141785</v>
      </c>
      <c r="N1258" s="27">
        <v>5791.6850189566603</v>
      </c>
      <c r="O1258" s="27">
        <v>14838.0723639727</v>
      </c>
      <c r="P1258" s="27">
        <v>0</v>
      </c>
      <c r="Q1258" s="27">
        <v>3531.9386698007602</v>
      </c>
      <c r="R1258" s="27">
        <v>746.82564175873995</v>
      </c>
      <c r="S1258" s="27">
        <v>0</v>
      </c>
      <c r="T1258" s="27">
        <v>483.68072736263298</v>
      </c>
      <c r="U1258" s="27">
        <v>16568.3384604454</v>
      </c>
      <c r="V1258" s="27">
        <v>2750172.6847228999</v>
      </c>
      <c r="W1258" s="27">
        <v>0</v>
      </c>
      <c r="X1258" s="27">
        <v>1473112.7116394001</v>
      </c>
      <c r="Y1258" s="27">
        <v>660377.87268829299</v>
      </c>
      <c r="Z1258" s="27">
        <v>94014.728081703201</v>
      </c>
      <c r="AA1258" s="27">
        <v>0</v>
      </c>
      <c r="AB1258" s="27">
        <v>0</v>
      </c>
      <c r="AC1258" s="27">
        <v>2947974.1397705101</v>
      </c>
      <c r="AD1258" s="27">
        <v>0</v>
      </c>
      <c r="AE1258" s="27">
        <v>754381.56252288795</v>
      </c>
      <c r="AF1258" s="27">
        <v>1291679.73010254</v>
      </c>
      <c r="AG1258" s="27">
        <v>990362.94853210403</v>
      </c>
      <c r="AH1258" s="27">
        <v>738333.924064636</v>
      </c>
      <c r="AI1258" s="27">
        <v>0</v>
      </c>
      <c r="AJ1258" s="27">
        <v>463327.38444519002</v>
      </c>
      <c r="AK1258" s="27">
        <v>124300.943098068</v>
      </c>
      <c r="AL1258" s="27">
        <v>0</v>
      </c>
      <c r="AM1258" s="27">
        <v>83055.536779403701</v>
      </c>
      <c r="AN1258" s="27">
        <v>4884203.58666992</v>
      </c>
      <c r="AO1258" s="27">
        <v>21412412.839111298</v>
      </c>
      <c r="AP1258" s="27">
        <v>0</v>
      </c>
      <c r="AQ1258" s="27">
        <v>10822837.3592529</v>
      </c>
      <c r="AR1258" s="27">
        <v>4916568.1337890597</v>
      </c>
      <c r="AS1258" s="27">
        <v>639151.04141998303</v>
      </c>
      <c r="AT1258" s="27">
        <v>0</v>
      </c>
      <c r="AU1258" s="27">
        <v>0</v>
      </c>
      <c r="AV1258" s="27">
        <v>8576058.4471435491</v>
      </c>
      <c r="AW1258" s="27">
        <v>0</v>
      </c>
      <c r="AX1258" s="27">
        <v>6294893.6210327102</v>
      </c>
      <c r="AY1258" s="27">
        <v>10036246.6981201</v>
      </c>
      <c r="AZ1258" s="27">
        <v>6901664.9226684598</v>
      </c>
      <c r="BA1258" s="27">
        <v>5602338.06604004</v>
      </c>
      <c r="BB1258" s="27">
        <v>0</v>
      </c>
      <c r="BC1258" s="27">
        <v>3495598.18536377</v>
      </c>
      <c r="BD1258" s="27">
        <v>834621.34555816697</v>
      </c>
      <c r="BE1258" s="27">
        <v>0</v>
      </c>
      <c r="BF1258" s="27">
        <v>576422.10388946498</v>
      </c>
      <c r="BG1258" s="27">
        <v>13421501.653808599</v>
      </c>
      <c r="BH1258" s="27">
        <v>5314197.6293945303</v>
      </c>
      <c r="BI1258" s="27">
        <v>0</v>
      </c>
      <c r="BJ1258" s="27">
        <v>3451991.1092834501</v>
      </c>
      <c r="BK1258" s="27">
        <v>1787510.1972808801</v>
      </c>
      <c r="BL1258" s="27">
        <v>35893.469289779699</v>
      </c>
      <c r="BM1258" s="27">
        <v>0</v>
      </c>
      <c r="BN1258" s="27">
        <v>0</v>
      </c>
      <c r="BO1258" s="27">
        <v>0</v>
      </c>
      <c r="BP1258" s="27">
        <v>0</v>
      </c>
      <c r="BQ1258" s="27">
        <v>0</v>
      </c>
      <c r="BR1258" s="27">
        <v>3331351.5079040499</v>
      </c>
      <c r="BS1258" s="27">
        <v>2797330.4384765602</v>
      </c>
      <c r="BT1258" s="27">
        <v>1091911.55284119</v>
      </c>
      <c r="BU1258" s="27">
        <v>0</v>
      </c>
      <c r="BV1258" s="27">
        <v>1544313.80172729</v>
      </c>
      <c r="BW1258" s="27">
        <v>98788.290915489197</v>
      </c>
      <c r="BX1258" s="27">
        <v>0</v>
      </c>
      <c r="BY1258" s="27">
        <v>0</v>
      </c>
      <c r="BZ1258" s="27">
        <v>0</v>
      </c>
      <c r="CA1258" s="27">
        <v>59046.687314510302</v>
      </c>
      <c r="CB1258" s="27">
        <v>4222155.2542114304</v>
      </c>
      <c r="CC1258" s="27">
        <v>32272967.4208984</v>
      </c>
      <c r="CD1258" s="27">
        <v>8766621.4483642597</v>
      </c>
      <c r="CE1258" s="27">
        <v>1190.3805255889899</v>
      </c>
      <c r="CF1258" s="27">
        <v>205717.75594520601</v>
      </c>
      <c r="CG1258" s="27">
        <v>1405654.7227020301</v>
      </c>
      <c r="CH1258" s="27">
        <v>98810.050070762605</v>
      </c>
      <c r="CI1258" s="27">
        <v>60225.717956542998</v>
      </c>
      <c r="CJ1258" s="27">
        <v>4428042.5198364304</v>
      </c>
      <c r="CK1258" s="27">
        <v>33679728.903808601</v>
      </c>
      <c r="CL1258" s="27">
        <v>8845081.0230712909</v>
      </c>
      <c r="CM1258" s="27">
        <v>76694.531693458601</v>
      </c>
      <c r="CN1258" s="27">
        <v>9314082.4006347694</v>
      </c>
      <c r="CO1258" s="27">
        <v>47046506.095214799</v>
      </c>
      <c r="CP1258" s="27">
        <v>8845081.0230712909</v>
      </c>
      <c r="CQ1258" s="27">
        <v>0</v>
      </c>
      <c r="CR1258" s="27">
        <v>0</v>
      </c>
      <c r="CS1258" s="27">
        <v>0</v>
      </c>
      <c r="CT1258" s="27">
        <v>0</v>
      </c>
    </row>
    <row r="1259" spans="1:98">
      <c r="A1259" s="104" t="s">
        <v>75</v>
      </c>
      <c r="B1259" s="132">
        <v>38869</v>
      </c>
      <c r="C1259" s="27">
        <v>43302.620697975202</v>
      </c>
      <c r="D1259" s="27">
        <v>0</v>
      </c>
      <c r="E1259" s="27">
        <v>16969.368669271498</v>
      </c>
      <c r="F1259" s="27">
        <v>10538.0122535229</v>
      </c>
      <c r="G1259" s="27">
        <v>579.670252896845</v>
      </c>
      <c r="H1259" s="27">
        <v>0</v>
      </c>
      <c r="I1259" s="27">
        <v>0</v>
      </c>
      <c r="J1259" s="27">
        <v>11250.0691341162</v>
      </c>
      <c r="K1259" s="27">
        <v>0</v>
      </c>
      <c r="L1259" s="27">
        <v>14950.272000432</v>
      </c>
      <c r="M1259" s="27">
        <v>23224.985444068901</v>
      </c>
      <c r="N1259" s="27">
        <v>5925.8796055316898</v>
      </c>
      <c r="O1259" s="27">
        <v>15994.107600450499</v>
      </c>
      <c r="P1259" s="27">
        <v>0</v>
      </c>
      <c r="Q1259" s="27">
        <v>3507.3781459033498</v>
      </c>
      <c r="R1259" s="27">
        <v>793.06754261255298</v>
      </c>
      <c r="S1259" s="27">
        <v>0</v>
      </c>
      <c r="T1259" s="27">
        <v>449.510435171425</v>
      </c>
      <c r="U1259" s="27">
        <v>16999.6168336868</v>
      </c>
      <c r="V1259" s="27">
        <v>2827246.6557006799</v>
      </c>
      <c r="W1259" s="27">
        <v>0</v>
      </c>
      <c r="X1259" s="27">
        <v>1417093.5839386</v>
      </c>
      <c r="Y1259" s="27">
        <v>655675.77725982701</v>
      </c>
      <c r="Z1259" s="27">
        <v>111304.444078445</v>
      </c>
      <c r="AA1259" s="27">
        <v>0</v>
      </c>
      <c r="AB1259" s="27">
        <v>0</v>
      </c>
      <c r="AC1259" s="27">
        <v>3588000.5746459998</v>
      </c>
      <c r="AD1259" s="27">
        <v>0</v>
      </c>
      <c r="AE1259" s="27">
        <v>716486.78333282506</v>
      </c>
      <c r="AF1259" s="27">
        <v>1294464.2025756801</v>
      </c>
      <c r="AG1259" s="27">
        <v>995427.29478454601</v>
      </c>
      <c r="AH1259" s="27">
        <v>791774.16435241699</v>
      </c>
      <c r="AI1259" s="27">
        <v>0</v>
      </c>
      <c r="AJ1259" s="27">
        <v>456189.51588058501</v>
      </c>
      <c r="AK1259" s="27">
        <v>131260.41337776199</v>
      </c>
      <c r="AL1259" s="27">
        <v>0</v>
      </c>
      <c r="AM1259" s="27">
        <v>74832.457588195801</v>
      </c>
      <c r="AN1259" s="27">
        <v>4973492.60009766</v>
      </c>
      <c r="AO1259" s="27">
        <v>22255056.5085449</v>
      </c>
      <c r="AP1259" s="27">
        <v>0</v>
      </c>
      <c r="AQ1259" s="27">
        <v>10432967.091430699</v>
      </c>
      <c r="AR1259" s="27">
        <v>4877942.6266479502</v>
      </c>
      <c r="AS1259" s="27">
        <v>762000.86577606201</v>
      </c>
      <c r="AT1259" s="27">
        <v>0</v>
      </c>
      <c r="AU1259" s="27">
        <v>0</v>
      </c>
      <c r="AV1259" s="27">
        <v>10488418.517700201</v>
      </c>
      <c r="AW1259" s="27">
        <v>0</v>
      </c>
      <c r="AX1259" s="27">
        <v>6008719.9586792002</v>
      </c>
      <c r="AY1259" s="27">
        <v>10152285.966552701</v>
      </c>
      <c r="AZ1259" s="27">
        <v>7021197.48291016</v>
      </c>
      <c r="BA1259" s="27">
        <v>6060086.0725097703</v>
      </c>
      <c r="BB1259" s="27">
        <v>0</v>
      </c>
      <c r="BC1259" s="27">
        <v>3519847.36608887</v>
      </c>
      <c r="BD1259" s="27">
        <v>884695.41136169399</v>
      </c>
      <c r="BE1259" s="27">
        <v>0</v>
      </c>
      <c r="BF1259" s="27">
        <v>522152.67758560198</v>
      </c>
      <c r="BG1259" s="27">
        <v>13941690.455200201</v>
      </c>
      <c r="BH1259" s="27">
        <v>5612741.1224365197</v>
      </c>
      <c r="BI1259" s="27">
        <v>0</v>
      </c>
      <c r="BJ1259" s="27">
        <v>3353779.5403137198</v>
      </c>
      <c r="BK1259" s="27">
        <v>1774302.7304992699</v>
      </c>
      <c r="BL1259" s="27">
        <v>44488.251573085799</v>
      </c>
      <c r="BM1259" s="27">
        <v>0</v>
      </c>
      <c r="BN1259" s="27">
        <v>0</v>
      </c>
      <c r="BO1259" s="27">
        <v>0</v>
      </c>
      <c r="BP1259" s="27">
        <v>0</v>
      </c>
      <c r="BQ1259" s="27">
        <v>0</v>
      </c>
      <c r="BR1259" s="27">
        <v>3391413.58901978</v>
      </c>
      <c r="BS1259" s="27">
        <v>2857203.6567382799</v>
      </c>
      <c r="BT1259" s="27">
        <v>1181136.1923980699</v>
      </c>
      <c r="BU1259" s="27">
        <v>0</v>
      </c>
      <c r="BV1259" s="27">
        <v>1549237.5462493901</v>
      </c>
      <c r="BW1259" s="27">
        <v>103621.012005806</v>
      </c>
      <c r="BX1259" s="27">
        <v>0</v>
      </c>
      <c r="BY1259" s="27">
        <v>0</v>
      </c>
      <c r="BZ1259" s="27">
        <v>0</v>
      </c>
      <c r="CA1259" s="27">
        <v>60343.807421684302</v>
      </c>
      <c r="CB1259" s="27">
        <v>4245529.00354004</v>
      </c>
      <c r="CC1259" s="27">
        <v>32700124.987548798</v>
      </c>
      <c r="CD1259" s="27">
        <v>8963495.6076660194</v>
      </c>
      <c r="CE1259" s="27">
        <v>1203.6295284181799</v>
      </c>
      <c r="CF1259" s="27">
        <v>207060.90514183001</v>
      </c>
      <c r="CG1259" s="27">
        <v>1410708.48866272</v>
      </c>
      <c r="CH1259" s="27">
        <v>103607.12957954399</v>
      </c>
      <c r="CI1259" s="27">
        <v>61543.761866569497</v>
      </c>
      <c r="CJ1259" s="27">
        <v>4453652.6493530301</v>
      </c>
      <c r="CK1259" s="27">
        <v>34113168.310546897</v>
      </c>
      <c r="CL1259" s="27">
        <v>9060387.5177002009</v>
      </c>
      <c r="CM1259" s="27">
        <v>78522.380664825396</v>
      </c>
      <c r="CN1259" s="27">
        <v>9428581.2557372991</v>
      </c>
      <c r="CO1259" s="27">
        <v>48085399.275878899</v>
      </c>
      <c r="CP1259" s="27">
        <v>9060387.5177002009</v>
      </c>
      <c r="CQ1259" s="27">
        <v>0</v>
      </c>
      <c r="CR1259" s="27">
        <v>0</v>
      </c>
      <c r="CS1259" s="27">
        <v>0</v>
      </c>
      <c r="CT1259" s="27">
        <v>0</v>
      </c>
    </row>
    <row r="1260" spans="1:98">
      <c r="A1260" s="104" t="s">
        <v>75</v>
      </c>
      <c r="B1260" s="132">
        <v>38961</v>
      </c>
      <c r="C1260" s="27">
        <v>44594.665325641603</v>
      </c>
      <c r="D1260" s="27">
        <v>0</v>
      </c>
      <c r="E1260" s="27">
        <v>16610.831699848201</v>
      </c>
      <c r="F1260" s="27">
        <v>10387.3298655748</v>
      </c>
      <c r="G1260" s="27">
        <v>646.14740215987001</v>
      </c>
      <c r="H1260" s="27">
        <v>0</v>
      </c>
      <c r="I1260" s="27">
        <v>0</v>
      </c>
      <c r="J1260" s="27">
        <v>12415.734521746601</v>
      </c>
      <c r="K1260" s="27">
        <v>0</v>
      </c>
      <c r="L1260" s="27">
        <v>14385.365900278101</v>
      </c>
      <c r="M1260" s="27">
        <v>23488.639010191</v>
      </c>
      <c r="N1260" s="27">
        <v>5896.6247938275301</v>
      </c>
      <c r="O1260" s="27">
        <v>16492.9135990143</v>
      </c>
      <c r="P1260" s="27">
        <v>0</v>
      </c>
      <c r="Q1260" s="27">
        <v>3519.8898678124001</v>
      </c>
      <c r="R1260" s="27">
        <v>831.52869237214304</v>
      </c>
      <c r="S1260" s="27">
        <v>0</v>
      </c>
      <c r="T1260" s="27">
        <v>430.86977345496399</v>
      </c>
      <c r="U1260" s="27">
        <v>17324.222252845801</v>
      </c>
      <c r="V1260" s="27">
        <v>2895306.6042785598</v>
      </c>
      <c r="W1260" s="27">
        <v>0</v>
      </c>
      <c r="X1260" s="27">
        <v>1365251.5283203099</v>
      </c>
      <c r="Y1260" s="27">
        <v>635701.57640075695</v>
      </c>
      <c r="Z1260" s="27">
        <v>126591.143511772</v>
      </c>
      <c r="AA1260" s="27">
        <v>0</v>
      </c>
      <c r="AB1260" s="27">
        <v>0</v>
      </c>
      <c r="AC1260" s="27">
        <v>4103661.8475341802</v>
      </c>
      <c r="AD1260" s="27">
        <v>0</v>
      </c>
      <c r="AE1260" s="27">
        <v>681009.82221221901</v>
      </c>
      <c r="AF1260" s="27">
        <v>1297911.8451232901</v>
      </c>
      <c r="AG1260" s="27">
        <v>987988.495414734</v>
      </c>
      <c r="AH1260" s="27">
        <v>813409.14904785203</v>
      </c>
      <c r="AI1260" s="27">
        <v>0</v>
      </c>
      <c r="AJ1260" s="27">
        <v>460420.92559433001</v>
      </c>
      <c r="AK1260" s="27">
        <v>136475.05840873701</v>
      </c>
      <c r="AL1260" s="27">
        <v>0</v>
      </c>
      <c r="AM1260" s="27">
        <v>72047.820875167803</v>
      </c>
      <c r="AN1260" s="27">
        <v>5066173.1262207003</v>
      </c>
      <c r="AO1260" s="27">
        <v>23026028.095703099</v>
      </c>
      <c r="AP1260" s="27">
        <v>0</v>
      </c>
      <c r="AQ1260" s="27">
        <v>10135241.7067871</v>
      </c>
      <c r="AR1260" s="27">
        <v>4749055.57666016</v>
      </c>
      <c r="AS1260" s="27">
        <v>875208.08535766602</v>
      </c>
      <c r="AT1260" s="27">
        <v>0</v>
      </c>
      <c r="AU1260" s="27">
        <v>0</v>
      </c>
      <c r="AV1260" s="27">
        <v>12095571.772583</v>
      </c>
      <c r="AW1260" s="27">
        <v>0</v>
      </c>
      <c r="AX1260" s="27">
        <v>5788943.6486206101</v>
      </c>
      <c r="AY1260" s="27">
        <v>10284238.169921899</v>
      </c>
      <c r="AZ1260" s="27">
        <v>7019311.3784790002</v>
      </c>
      <c r="BA1260" s="27">
        <v>6330423.1317748995</v>
      </c>
      <c r="BB1260" s="27">
        <v>0</v>
      </c>
      <c r="BC1260" s="27">
        <v>3570755.9505615202</v>
      </c>
      <c r="BD1260" s="27">
        <v>923558.29202270496</v>
      </c>
      <c r="BE1260" s="27">
        <v>0</v>
      </c>
      <c r="BF1260" s="27">
        <v>513821.41416931199</v>
      </c>
      <c r="BG1260" s="27">
        <v>14572665.8974609</v>
      </c>
      <c r="BH1260" s="27">
        <v>5826039.3931884803</v>
      </c>
      <c r="BI1260" s="27">
        <v>0</v>
      </c>
      <c r="BJ1260" s="27">
        <v>3269585.4214782701</v>
      </c>
      <c r="BK1260" s="27">
        <v>1735435.4997405999</v>
      </c>
      <c r="BL1260" s="27">
        <v>53328.993153572097</v>
      </c>
      <c r="BM1260" s="27">
        <v>0</v>
      </c>
      <c r="BN1260" s="27">
        <v>0</v>
      </c>
      <c r="BO1260" s="27">
        <v>0</v>
      </c>
      <c r="BP1260" s="27">
        <v>0</v>
      </c>
      <c r="BQ1260" s="27">
        <v>0</v>
      </c>
      <c r="BR1260" s="27">
        <v>3422021.7266235398</v>
      </c>
      <c r="BS1260" s="27">
        <v>2842659.8742370601</v>
      </c>
      <c r="BT1260" s="27">
        <v>1234071.89460754</v>
      </c>
      <c r="BU1260" s="27">
        <v>0</v>
      </c>
      <c r="BV1260" s="27">
        <v>1582264.4050445601</v>
      </c>
      <c r="BW1260" s="27">
        <v>106581.465500832</v>
      </c>
      <c r="BX1260" s="27">
        <v>0</v>
      </c>
      <c r="BY1260" s="27">
        <v>0</v>
      </c>
      <c r="BZ1260" s="27">
        <v>0</v>
      </c>
      <c r="CA1260" s="27">
        <v>61176.465814590498</v>
      </c>
      <c r="CB1260" s="27">
        <v>4258542.3973998995</v>
      </c>
      <c r="CC1260" s="27">
        <v>33118845.688964799</v>
      </c>
      <c r="CD1260" s="27">
        <v>9105629.3591308594</v>
      </c>
      <c r="CE1260" s="27">
        <v>1222.0511147975899</v>
      </c>
      <c r="CF1260" s="27">
        <v>209402.86525726301</v>
      </c>
      <c r="CG1260" s="27">
        <v>1443229.58882141</v>
      </c>
      <c r="CH1260" s="27">
        <v>106779.7488451</v>
      </c>
      <c r="CI1260" s="27">
        <v>62402.038658618898</v>
      </c>
      <c r="CJ1260" s="27">
        <v>4467450.5396728497</v>
      </c>
      <c r="CK1260" s="27">
        <v>34553877.008300804</v>
      </c>
      <c r="CL1260" s="27">
        <v>9206735.90380859</v>
      </c>
      <c r="CM1260" s="27">
        <v>79570.1066808701</v>
      </c>
      <c r="CN1260" s="27">
        <v>9522066.7770996094</v>
      </c>
      <c r="CO1260" s="27">
        <v>49170807.585449196</v>
      </c>
      <c r="CP1260" s="27">
        <v>9206735.90380859</v>
      </c>
      <c r="CQ1260" s="27">
        <v>0</v>
      </c>
      <c r="CR1260" s="27">
        <v>0</v>
      </c>
      <c r="CS1260" s="27">
        <v>0</v>
      </c>
      <c r="CT1260" s="27">
        <v>0</v>
      </c>
    </row>
    <row r="1261" spans="1:98">
      <c r="A1261" s="104" t="s">
        <v>75</v>
      </c>
      <c r="B1261" s="132">
        <v>39052</v>
      </c>
      <c r="C1261" s="27">
        <v>46246.486465930902</v>
      </c>
      <c r="D1261" s="27">
        <v>0</v>
      </c>
      <c r="E1261" s="27">
        <v>16431.854473590902</v>
      </c>
      <c r="F1261" s="27">
        <v>10534.1122621298</v>
      </c>
      <c r="G1261" s="27">
        <v>697.40758204460099</v>
      </c>
      <c r="H1261" s="27">
        <v>0</v>
      </c>
      <c r="I1261" s="27">
        <v>0</v>
      </c>
      <c r="J1261" s="27">
        <v>13999.4497591257</v>
      </c>
      <c r="K1261" s="27">
        <v>0</v>
      </c>
      <c r="L1261" s="27">
        <v>14685.2934387922</v>
      </c>
      <c r="M1261" s="27">
        <v>23857.078035831499</v>
      </c>
      <c r="N1261" s="27">
        <v>5899.0181545019204</v>
      </c>
      <c r="O1261" s="27">
        <v>17302.832418203401</v>
      </c>
      <c r="P1261" s="27">
        <v>0</v>
      </c>
      <c r="Q1261" s="27">
        <v>3533.9676693677902</v>
      </c>
      <c r="R1261" s="27">
        <v>859.39696784317505</v>
      </c>
      <c r="S1261" s="27">
        <v>0</v>
      </c>
      <c r="T1261" s="27">
        <v>408.60685027763202</v>
      </c>
      <c r="U1261" s="27">
        <v>18000.722053527799</v>
      </c>
      <c r="V1261" s="27">
        <v>3004151.8807067899</v>
      </c>
      <c r="W1261" s="27">
        <v>0</v>
      </c>
      <c r="X1261" s="27">
        <v>1334453.59197998</v>
      </c>
      <c r="Y1261" s="27">
        <v>633573.04117584205</v>
      </c>
      <c r="Z1261" s="27">
        <v>130265.15364932999</v>
      </c>
      <c r="AA1261" s="27">
        <v>0</v>
      </c>
      <c r="AB1261" s="27">
        <v>0</v>
      </c>
      <c r="AC1261" s="27">
        <v>4497451.8582153302</v>
      </c>
      <c r="AD1261" s="27">
        <v>0</v>
      </c>
      <c r="AE1261" s="27">
        <v>694817.31744384801</v>
      </c>
      <c r="AF1261" s="27">
        <v>1315991.3051605199</v>
      </c>
      <c r="AG1261" s="27">
        <v>980264.97251892101</v>
      </c>
      <c r="AH1261" s="27">
        <v>864125.621482849</v>
      </c>
      <c r="AI1261" s="27">
        <v>0</v>
      </c>
      <c r="AJ1261" s="27">
        <v>476316.00798034703</v>
      </c>
      <c r="AK1261" s="27">
        <v>142396.059818268</v>
      </c>
      <c r="AL1261" s="27">
        <v>0</v>
      </c>
      <c r="AM1261" s="27">
        <v>64182.884354114503</v>
      </c>
      <c r="AN1261" s="27">
        <v>5288588.5925292997</v>
      </c>
      <c r="AO1261" s="27">
        <v>24148956.933105499</v>
      </c>
      <c r="AP1261" s="27">
        <v>0</v>
      </c>
      <c r="AQ1261" s="27">
        <v>9957672.4597168006</v>
      </c>
      <c r="AR1261" s="27">
        <v>4761404.2548828097</v>
      </c>
      <c r="AS1261" s="27">
        <v>903934.86743164097</v>
      </c>
      <c r="AT1261" s="27">
        <v>0</v>
      </c>
      <c r="AU1261" s="27">
        <v>0</v>
      </c>
      <c r="AV1261" s="27">
        <v>13372936.3519287</v>
      </c>
      <c r="AW1261" s="27">
        <v>0</v>
      </c>
      <c r="AX1261" s="27">
        <v>5981568.6483154297</v>
      </c>
      <c r="AY1261" s="27">
        <v>10575576.459228501</v>
      </c>
      <c r="AZ1261" s="27">
        <v>7024856.9620971698</v>
      </c>
      <c r="BA1261" s="27">
        <v>6779204.1847534198</v>
      </c>
      <c r="BB1261" s="27">
        <v>0</v>
      </c>
      <c r="BC1261" s="27">
        <v>3717333.2221984901</v>
      </c>
      <c r="BD1261" s="27">
        <v>976811.81845855701</v>
      </c>
      <c r="BE1261" s="27">
        <v>0</v>
      </c>
      <c r="BF1261" s="27">
        <v>464003.64357757597</v>
      </c>
      <c r="BG1261" s="27">
        <v>15427280.967163101</v>
      </c>
      <c r="BH1261" s="27">
        <v>6109774.3978271503</v>
      </c>
      <c r="BI1261" s="27">
        <v>0</v>
      </c>
      <c r="BJ1261" s="27">
        <v>3245137.5004272498</v>
      </c>
      <c r="BK1261" s="27">
        <v>1722975.0023956301</v>
      </c>
      <c r="BL1261" s="27">
        <v>61757.876934051499</v>
      </c>
      <c r="BM1261" s="27">
        <v>0</v>
      </c>
      <c r="BN1261" s="27">
        <v>0</v>
      </c>
      <c r="BO1261" s="27">
        <v>0</v>
      </c>
      <c r="BP1261" s="27">
        <v>0</v>
      </c>
      <c r="BQ1261" s="27">
        <v>0</v>
      </c>
      <c r="BR1261" s="27">
        <v>3532838.7904968299</v>
      </c>
      <c r="BS1261" s="27">
        <v>2861888.69213867</v>
      </c>
      <c r="BT1261" s="27">
        <v>1321197.1479797401</v>
      </c>
      <c r="BU1261" s="27">
        <v>0</v>
      </c>
      <c r="BV1261" s="27">
        <v>1652133.21188354</v>
      </c>
      <c r="BW1261" s="27">
        <v>111481.326519012</v>
      </c>
      <c r="BX1261" s="27">
        <v>0</v>
      </c>
      <c r="BY1261" s="27">
        <v>0</v>
      </c>
      <c r="BZ1261" s="27">
        <v>0</v>
      </c>
      <c r="CA1261" s="27">
        <v>62613.226262569398</v>
      </c>
      <c r="CB1261" s="27">
        <v>4339318.0233764602</v>
      </c>
      <c r="CC1261" s="27">
        <v>34113357.486328103</v>
      </c>
      <c r="CD1261" s="27">
        <v>9343117.5212402306</v>
      </c>
      <c r="CE1261" s="27">
        <v>1230.8813149333</v>
      </c>
      <c r="CF1261" s="27">
        <v>207053.409572601</v>
      </c>
      <c r="CG1261" s="27">
        <v>1441921.22236633</v>
      </c>
      <c r="CH1261" s="27">
        <v>111946.339297295</v>
      </c>
      <c r="CI1261" s="27">
        <v>63852.986332416498</v>
      </c>
      <c r="CJ1261" s="27">
        <v>4545768.3747558603</v>
      </c>
      <c r="CK1261" s="27">
        <v>35559108.244628899</v>
      </c>
      <c r="CL1261" s="27">
        <v>9492802.5321044903</v>
      </c>
      <c r="CM1261" s="27">
        <v>81755.718877792402</v>
      </c>
      <c r="CN1261" s="27">
        <v>9837579.5045165997</v>
      </c>
      <c r="CO1261" s="27">
        <v>50937000.280761696</v>
      </c>
      <c r="CP1261" s="27">
        <v>9492802.5321044903</v>
      </c>
      <c r="CQ1261" s="27">
        <v>0</v>
      </c>
      <c r="CR1261" s="27">
        <v>0</v>
      </c>
      <c r="CS1261" s="27">
        <v>0</v>
      </c>
      <c r="CT1261" s="27">
        <v>0</v>
      </c>
    </row>
    <row r="1262" spans="1:98">
      <c r="A1262" s="104" t="s">
        <v>75</v>
      </c>
      <c r="B1262" s="132">
        <v>39142</v>
      </c>
      <c r="C1262" s="27">
        <v>48081.376826286301</v>
      </c>
      <c r="D1262" s="27">
        <v>0</v>
      </c>
      <c r="E1262" s="27">
        <v>15839.502503752699</v>
      </c>
      <c r="F1262" s="27">
        <v>10469.183306098001</v>
      </c>
      <c r="G1262" s="27">
        <v>769.73971573263395</v>
      </c>
      <c r="H1262" s="27">
        <v>0</v>
      </c>
      <c r="I1262" s="27">
        <v>0</v>
      </c>
      <c r="J1262" s="27">
        <v>15135.6310927868</v>
      </c>
      <c r="K1262" s="27">
        <v>0</v>
      </c>
      <c r="L1262" s="27">
        <v>14468.054301857899</v>
      </c>
      <c r="M1262" s="27">
        <v>24260.745546817801</v>
      </c>
      <c r="N1262" s="27">
        <v>5940.6171720027896</v>
      </c>
      <c r="O1262" s="27">
        <v>18177.632831573501</v>
      </c>
      <c r="P1262" s="27">
        <v>0</v>
      </c>
      <c r="Q1262" s="27">
        <v>3606.2456292510001</v>
      </c>
      <c r="R1262" s="27">
        <v>916.71120354533195</v>
      </c>
      <c r="S1262" s="27">
        <v>0</v>
      </c>
      <c r="T1262" s="27">
        <v>383.27872345224</v>
      </c>
      <c r="U1262" s="27">
        <v>18513.223098993301</v>
      </c>
      <c r="V1262" s="27">
        <v>3128319.46911621</v>
      </c>
      <c r="W1262" s="27">
        <v>0</v>
      </c>
      <c r="X1262" s="27">
        <v>1272753.66311646</v>
      </c>
      <c r="Y1262" s="27">
        <v>629614.98871612502</v>
      </c>
      <c r="Z1262" s="27">
        <v>138860.45153236401</v>
      </c>
      <c r="AA1262" s="27">
        <v>0</v>
      </c>
      <c r="AB1262" s="27">
        <v>0</v>
      </c>
      <c r="AC1262" s="27">
        <v>4806149.6052246103</v>
      </c>
      <c r="AD1262" s="27">
        <v>0</v>
      </c>
      <c r="AE1262" s="27">
        <v>680220.39524078404</v>
      </c>
      <c r="AF1262" s="27">
        <v>1346830.9296417199</v>
      </c>
      <c r="AG1262" s="27">
        <v>991083.45737457299</v>
      </c>
      <c r="AH1262" s="27">
        <v>913787.371925354</v>
      </c>
      <c r="AI1262" s="27">
        <v>0</v>
      </c>
      <c r="AJ1262" s="27">
        <v>487873.122005463</v>
      </c>
      <c r="AK1262" s="27">
        <v>146522.800537109</v>
      </c>
      <c r="AL1262" s="27">
        <v>0</v>
      </c>
      <c r="AM1262" s="27">
        <v>60375.235076427503</v>
      </c>
      <c r="AN1262" s="27">
        <v>5404925.4966430701</v>
      </c>
      <c r="AO1262" s="27">
        <v>25341756.603271499</v>
      </c>
      <c r="AP1262" s="27">
        <v>0</v>
      </c>
      <c r="AQ1262" s="27">
        <v>9489290.7816162091</v>
      </c>
      <c r="AR1262" s="27">
        <v>4712636.7682495099</v>
      </c>
      <c r="AS1262" s="27">
        <v>973111.74485015904</v>
      </c>
      <c r="AT1262" s="27">
        <v>0</v>
      </c>
      <c r="AU1262" s="27">
        <v>0</v>
      </c>
      <c r="AV1262" s="27">
        <v>14494800.7109375</v>
      </c>
      <c r="AW1262" s="27">
        <v>0</v>
      </c>
      <c r="AX1262" s="27">
        <v>5863529.3630371103</v>
      </c>
      <c r="AY1262" s="27">
        <v>10903769.0823975</v>
      </c>
      <c r="AZ1262" s="27">
        <v>7121265.3723754901</v>
      </c>
      <c r="BA1262" s="27">
        <v>7259170.0133667002</v>
      </c>
      <c r="BB1262" s="27">
        <v>0</v>
      </c>
      <c r="BC1262" s="27">
        <v>3816222.94000244</v>
      </c>
      <c r="BD1262" s="27">
        <v>1011554.16505432</v>
      </c>
      <c r="BE1262" s="27">
        <v>0</v>
      </c>
      <c r="BF1262" s="27">
        <v>440333.21562957799</v>
      </c>
      <c r="BG1262" s="27">
        <v>16034084.2033691</v>
      </c>
      <c r="BH1262" s="27">
        <v>6508852.6944580097</v>
      </c>
      <c r="BI1262" s="27">
        <v>0</v>
      </c>
      <c r="BJ1262" s="27">
        <v>3179552.5844421401</v>
      </c>
      <c r="BK1262" s="27">
        <v>1735285.61579895</v>
      </c>
      <c r="BL1262" s="27">
        <v>69582.780032157898</v>
      </c>
      <c r="BM1262" s="27">
        <v>0</v>
      </c>
      <c r="BN1262" s="27">
        <v>0</v>
      </c>
      <c r="BO1262" s="27">
        <v>0</v>
      </c>
      <c r="BP1262" s="27">
        <v>0</v>
      </c>
      <c r="BQ1262" s="27">
        <v>0</v>
      </c>
      <c r="BR1262" s="27">
        <v>3634058.3947753902</v>
      </c>
      <c r="BS1262" s="27">
        <v>2916794.6634826702</v>
      </c>
      <c r="BT1262" s="27">
        <v>1413361.8588867199</v>
      </c>
      <c r="BU1262" s="27">
        <v>0</v>
      </c>
      <c r="BV1262" s="27">
        <v>1708278.4094543499</v>
      </c>
      <c r="BW1262" s="27">
        <v>115465.128249168</v>
      </c>
      <c r="BX1262" s="27">
        <v>0</v>
      </c>
      <c r="BY1262" s="27">
        <v>0</v>
      </c>
      <c r="BZ1262" s="27">
        <v>0</v>
      </c>
      <c r="CA1262" s="27">
        <v>63973.915914535501</v>
      </c>
      <c r="CB1262" s="27">
        <v>4405406.0373535203</v>
      </c>
      <c r="CC1262" s="27">
        <v>34882866.6025391</v>
      </c>
      <c r="CD1262" s="27">
        <v>9701654.9877929706</v>
      </c>
      <c r="CE1262" s="27">
        <v>1273.3088891357199</v>
      </c>
      <c r="CF1262" s="27">
        <v>206147.28946113601</v>
      </c>
      <c r="CG1262" s="27">
        <v>1449880.6543884301</v>
      </c>
      <c r="CH1262" s="27">
        <v>116319.125583649</v>
      </c>
      <c r="CI1262" s="27">
        <v>65239.180577755003</v>
      </c>
      <c r="CJ1262" s="27">
        <v>4611275.91223145</v>
      </c>
      <c r="CK1262" s="27">
        <v>36332952.994140603</v>
      </c>
      <c r="CL1262" s="27">
        <v>9789090.4906005897</v>
      </c>
      <c r="CM1262" s="27">
        <v>83632.654960632295</v>
      </c>
      <c r="CN1262" s="27">
        <v>10022020.147583</v>
      </c>
      <c r="CO1262" s="27">
        <v>52353297.536621101</v>
      </c>
      <c r="CP1262" s="27">
        <v>9789090.4906005897</v>
      </c>
      <c r="CQ1262" s="27">
        <v>0</v>
      </c>
      <c r="CR1262" s="27">
        <v>0</v>
      </c>
      <c r="CS1262" s="27">
        <v>0</v>
      </c>
      <c r="CT1262" s="27">
        <v>0</v>
      </c>
    </row>
    <row r="1263" spans="1:98">
      <c r="A1263" s="104" t="s">
        <v>75</v>
      </c>
      <c r="B1263" s="132">
        <v>39234</v>
      </c>
      <c r="C1263" s="27">
        <v>49569.178862571702</v>
      </c>
      <c r="D1263" s="27">
        <v>0</v>
      </c>
      <c r="E1263" s="27">
        <v>15355.205532550801</v>
      </c>
      <c r="F1263" s="27">
        <v>10306.5620517731</v>
      </c>
      <c r="G1263" s="27">
        <v>866.12687421590101</v>
      </c>
      <c r="H1263" s="27">
        <v>0</v>
      </c>
      <c r="I1263" s="27">
        <v>0</v>
      </c>
      <c r="J1263" s="27">
        <v>16292.313480615599</v>
      </c>
      <c r="K1263" s="27">
        <v>0</v>
      </c>
      <c r="L1263" s="27">
        <v>14670.615394115401</v>
      </c>
      <c r="M1263" s="27">
        <v>24586.8028082848</v>
      </c>
      <c r="N1263" s="27">
        <v>5844.3378778099996</v>
      </c>
      <c r="O1263" s="27">
        <v>18693.854745864901</v>
      </c>
      <c r="P1263" s="27">
        <v>0</v>
      </c>
      <c r="Q1263" s="27">
        <v>3648.6876809299001</v>
      </c>
      <c r="R1263" s="27">
        <v>943.54130805283796</v>
      </c>
      <c r="S1263" s="27">
        <v>0</v>
      </c>
      <c r="T1263" s="27">
        <v>376.08631390705699</v>
      </c>
      <c r="U1263" s="27">
        <v>18895.449111700102</v>
      </c>
      <c r="V1263" s="27">
        <v>3208372.7695922898</v>
      </c>
      <c r="W1263" s="27">
        <v>0</v>
      </c>
      <c r="X1263" s="27">
        <v>1221614.1396179199</v>
      </c>
      <c r="Y1263" s="27">
        <v>607816.57897949195</v>
      </c>
      <c r="Z1263" s="27">
        <v>149539.52969169599</v>
      </c>
      <c r="AA1263" s="27">
        <v>0</v>
      </c>
      <c r="AB1263" s="27">
        <v>0</v>
      </c>
      <c r="AC1263" s="27">
        <v>5141263.4365844699</v>
      </c>
      <c r="AD1263" s="27">
        <v>0</v>
      </c>
      <c r="AE1263" s="27">
        <v>683935.588569641</v>
      </c>
      <c r="AF1263" s="27">
        <v>1359851.3364105199</v>
      </c>
      <c r="AG1263" s="27">
        <v>973902.79474639904</v>
      </c>
      <c r="AH1263" s="27">
        <v>927264.06765747105</v>
      </c>
      <c r="AI1263" s="27">
        <v>0</v>
      </c>
      <c r="AJ1263" s="27">
        <v>491713.24953460699</v>
      </c>
      <c r="AK1263" s="27">
        <v>146534.89183044399</v>
      </c>
      <c r="AL1263" s="27">
        <v>0</v>
      </c>
      <c r="AM1263" s="27">
        <v>58779.033852100401</v>
      </c>
      <c r="AN1263" s="27">
        <v>5514299.5603027297</v>
      </c>
      <c r="AO1263" s="27">
        <v>26178021.459228501</v>
      </c>
      <c r="AP1263" s="27">
        <v>0</v>
      </c>
      <c r="AQ1263" s="27">
        <v>9231303.3823242206</v>
      </c>
      <c r="AR1263" s="27">
        <v>4621890.4515991202</v>
      </c>
      <c r="AS1263" s="27">
        <v>1058386.1526184101</v>
      </c>
      <c r="AT1263" s="27">
        <v>0</v>
      </c>
      <c r="AU1263" s="27">
        <v>0</v>
      </c>
      <c r="AV1263" s="27">
        <v>15615356.166137701</v>
      </c>
      <c r="AW1263" s="27">
        <v>0</v>
      </c>
      <c r="AX1263" s="27">
        <v>6024753.0780639602</v>
      </c>
      <c r="AY1263" s="27">
        <v>11103220.615478501</v>
      </c>
      <c r="AZ1263" s="27">
        <v>7054339.8076171903</v>
      </c>
      <c r="BA1263" s="27">
        <v>7393887.6976928702</v>
      </c>
      <c r="BB1263" s="27">
        <v>0</v>
      </c>
      <c r="BC1263" s="27">
        <v>3884294.7359619099</v>
      </c>
      <c r="BD1263" s="27">
        <v>1020656.2904129</v>
      </c>
      <c r="BE1263" s="27">
        <v>0</v>
      </c>
      <c r="BF1263" s="27">
        <v>431154.89678573603</v>
      </c>
      <c r="BG1263" s="27">
        <v>16589368.534179701</v>
      </c>
      <c r="BH1263" s="27">
        <v>6719634.1744995099</v>
      </c>
      <c r="BI1263" s="27">
        <v>0</v>
      </c>
      <c r="BJ1263" s="27">
        <v>3058178.1333313002</v>
      </c>
      <c r="BK1263" s="27">
        <v>1704234.4094696001</v>
      </c>
      <c r="BL1263" s="27">
        <v>75987.436498641997</v>
      </c>
      <c r="BM1263" s="27">
        <v>0</v>
      </c>
      <c r="BN1263" s="27">
        <v>0</v>
      </c>
      <c r="BO1263" s="27">
        <v>0</v>
      </c>
      <c r="BP1263" s="27">
        <v>0</v>
      </c>
      <c r="BQ1263" s="27">
        <v>0</v>
      </c>
      <c r="BR1263" s="27">
        <v>3700851.36688232</v>
      </c>
      <c r="BS1263" s="27">
        <v>2905493.48364258</v>
      </c>
      <c r="BT1263" s="27">
        <v>1440515.28303528</v>
      </c>
      <c r="BU1263" s="27">
        <v>0</v>
      </c>
      <c r="BV1263" s="27">
        <v>1745399.12882996</v>
      </c>
      <c r="BW1263" s="27">
        <v>115243.241821289</v>
      </c>
      <c r="BX1263" s="27">
        <v>0</v>
      </c>
      <c r="BY1263" s="27">
        <v>0</v>
      </c>
      <c r="BZ1263" s="27">
        <v>0</v>
      </c>
      <c r="CA1263" s="27">
        <v>64987.529189586603</v>
      </c>
      <c r="CB1263" s="27">
        <v>4431629.0828857403</v>
      </c>
      <c r="CC1263" s="27">
        <v>35410118.372070298</v>
      </c>
      <c r="CD1263" s="27">
        <v>9777356.7506103497</v>
      </c>
      <c r="CE1263" s="27">
        <v>1288.1604166775901</v>
      </c>
      <c r="CF1263" s="27">
        <v>206604.59222984299</v>
      </c>
      <c r="CG1263" s="27">
        <v>1459955.7974090599</v>
      </c>
      <c r="CH1263" s="27">
        <v>116559.726927757</v>
      </c>
      <c r="CI1263" s="27">
        <v>66276.969782829299</v>
      </c>
      <c r="CJ1263" s="27">
        <v>4638405.9235839797</v>
      </c>
      <c r="CK1263" s="27">
        <v>36870889.340332001</v>
      </c>
      <c r="CL1263" s="27">
        <v>9889382.90380859</v>
      </c>
      <c r="CM1263" s="27">
        <v>85091.755270957903</v>
      </c>
      <c r="CN1263" s="27">
        <v>10154875.7574463</v>
      </c>
      <c r="CO1263" s="27">
        <v>53506298.0390625</v>
      </c>
      <c r="CP1263" s="27">
        <v>9889382.90380859</v>
      </c>
      <c r="CQ1263" s="27">
        <v>0</v>
      </c>
      <c r="CR1263" s="27">
        <v>0</v>
      </c>
      <c r="CS1263" s="27">
        <v>0</v>
      </c>
      <c r="CT1263" s="27">
        <v>0</v>
      </c>
    </row>
    <row r="1264" spans="1:98">
      <c r="A1264" s="104" t="s">
        <v>75</v>
      </c>
      <c r="B1264" s="132">
        <v>39326</v>
      </c>
      <c r="C1264" s="27">
        <v>50872.900996684999</v>
      </c>
      <c r="D1264" s="27">
        <v>0</v>
      </c>
      <c r="E1264" s="27">
        <v>14825.1902253628</v>
      </c>
      <c r="F1264" s="27">
        <v>10089.8376495838</v>
      </c>
      <c r="G1264" s="27">
        <v>953.04891727119696</v>
      </c>
      <c r="H1264" s="27">
        <v>0</v>
      </c>
      <c r="I1264" s="27">
        <v>0</v>
      </c>
      <c r="J1264" s="27">
        <v>16996.071249008201</v>
      </c>
      <c r="K1264" s="27">
        <v>0</v>
      </c>
      <c r="L1264" s="27">
        <v>14320.7986176014</v>
      </c>
      <c r="M1264" s="27">
        <v>24779.414902448701</v>
      </c>
      <c r="N1264" s="27">
        <v>5783.3343600034696</v>
      </c>
      <c r="O1264" s="27">
        <v>19302.4614348412</v>
      </c>
      <c r="P1264" s="27">
        <v>0</v>
      </c>
      <c r="Q1264" s="27">
        <v>3614.0985819101302</v>
      </c>
      <c r="R1264" s="27">
        <v>983.74565822631098</v>
      </c>
      <c r="S1264" s="27">
        <v>0</v>
      </c>
      <c r="T1264" s="27">
        <v>357.76707921922201</v>
      </c>
      <c r="U1264" s="27">
        <v>19265.679955482501</v>
      </c>
      <c r="V1264" s="27">
        <v>3311412.76089478</v>
      </c>
      <c r="W1264" s="27">
        <v>0</v>
      </c>
      <c r="X1264" s="27">
        <v>1160518.8279266399</v>
      </c>
      <c r="Y1264" s="27">
        <v>590079.34149932896</v>
      </c>
      <c r="Z1264" s="27">
        <v>161275.42351341201</v>
      </c>
      <c r="AA1264" s="27">
        <v>0</v>
      </c>
      <c r="AB1264" s="27">
        <v>0</v>
      </c>
      <c r="AC1264" s="27">
        <v>5319242.1072387705</v>
      </c>
      <c r="AD1264" s="27">
        <v>0</v>
      </c>
      <c r="AE1264" s="27">
        <v>666973.95699310303</v>
      </c>
      <c r="AF1264" s="27">
        <v>1381088.95887756</v>
      </c>
      <c r="AG1264" s="27">
        <v>968279.00470733596</v>
      </c>
      <c r="AH1264" s="27">
        <v>951014.23133850098</v>
      </c>
      <c r="AI1264" s="27">
        <v>0</v>
      </c>
      <c r="AJ1264" s="27">
        <v>486519.74340438802</v>
      </c>
      <c r="AK1264" s="27">
        <v>152392.61195564299</v>
      </c>
      <c r="AL1264" s="27">
        <v>0</v>
      </c>
      <c r="AM1264" s="27">
        <v>55667.443702697798</v>
      </c>
      <c r="AN1264" s="27">
        <v>5647117.1279907199</v>
      </c>
      <c r="AO1264" s="27">
        <v>27257489.667724598</v>
      </c>
      <c r="AP1264" s="27">
        <v>0</v>
      </c>
      <c r="AQ1264" s="27">
        <v>8821351.8879394494</v>
      </c>
      <c r="AR1264" s="27">
        <v>4534109.87817383</v>
      </c>
      <c r="AS1264" s="27">
        <v>1150763.6828918499</v>
      </c>
      <c r="AT1264" s="27">
        <v>0</v>
      </c>
      <c r="AU1264" s="27">
        <v>0</v>
      </c>
      <c r="AV1264" s="27">
        <v>16272512.1241455</v>
      </c>
      <c r="AW1264" s="27">
        <v>0</v>
      </c>
      <c r="AX1264" s="27">
        <v>5885356.8550415002</v>
      </c>
      <c r="AY1264" s="27">
        <v>11393811.4455566</v>
      </c>
      <c r="AZ1264" s="27">
        <v>7082390.9317016602</v>
      </c>
      <c r="BA1264" s="27">
        <v>7686775.5966796903</v>
      </c>
      <c r="BB1264" s="27">
        <v>0</v>
      </c>
      <c r="BC1264" s="27">
        <v>3877373.0933532701</v>
      </c>
      <c r="BD1264" s="27">
        <v>1071666.7603302</v>
      </c>
      <c r="BE1264" s="27">
        <v>0</v>
      </c>
      <c r="BF1264" s="27">
        <v>415714.21446609503</v>
      </c>
      <c r="BG1264" s="27">
        <v>17137764.8278809</v>
      </c>
      <c r="BH1264" s="27">
        <v>6990473.1163330097</v>
      </c>
      <c r="BI1264" s="27">
        <v>0</v>
      </c>
      <c r="BJ1264" s="27">
        <v>2928295.1011352502</v>
      </c>
      <c r="BK1264" s="27">
        <v>1657410.1203155499</v>
      </c>
      <c r="BL1264" s="27">
        <v>86976.389215469404</v>
      </c>
      <c r="BM1264" s="27">
        <v>0</v>
      </c>
      <c r="BN1264" s="27">
        <v>0</v>
      </c>
      <c r="BO1264" s="27">
        <v>0</v>
      </c>
      <c r="BP1264" s="27">
        <v>0</v>
      </c>
      <c r="BQ1264" s="27">
        <v>0</v>
      </c>
      <c r="BR1264" s="27">
        <v>3775281.8021545401</v>
      </c>
      <c r="BS1264" s="27">
        <v>2903526.9652404799</v>
      </c>
      <c r="BT1264" s="27">
        <v>1497444.2413482701</v>
      </c>
      <c r="BU1264" s="27">
        <v>0</v>
      </c>
      <c r="BV1264" s="27">
        <v>1732875.0718078599</v>
      </c>
      <c r="BW1264" s="27">
        <v>119420.546507835</v>
      </c>
      <c r="BX1264" s="27">
        <v>0</v>
      </c>
      <c r="BY1264" s="27">
        <v>0</v>
      </c>
      <c r="BZ1264" s="27">
        <v>0</v>
      </c>
      <c r="CA1264" s="27">
        <v>65684.469192504897</v>
      </c>
      <c r="CB1264" s="27">
        <v>4467448.2931518601</v>
      </c>
      <c r="CC1264" s="27">
        <v>36042313.7900391</v>
      </c>
      <c r="CD1264" s="27">
        <v>9914824.05224609</v>
      </c>
      <c r="CE1264" s="27">
        <v>1308.87890718877</v>
      </c>
      <c r="CF1264" s="27">
        <v>210242.21036910999</v>
      </c>
      <c r="CG1264" s="27">
        <v>1500925.6488494901</v>
      </c>
      <c r="CH1264" s="27">
        <v>121414.100384712</v>
      </c>
      <c r="CI1264" s="27">
        <v>66988.664436340303</v>
      </c>
      <c r="CJ1264" s="27">
        <v>4678607.6751709003</v>
      </c>
      <c r="CK1264" s="27">
        <v>37535676.549316399</v>
      </c>
      <c r="CL1264" s="27">
        <v>10031951.6292725</v>
      </c>
      <c r="CM1264" s="27">
        <v>86035.323600768999</v>
      </c>
      <c r="CN1264" s="27">
        <v>10311310.302490201</v>
      </c>
      <c r="CO1264" s="27">
        <v>54654637.128906302</v>
      </c>
      <c r="CP1264" s="27">
        <v>10031951.6292725</v>
      </c>
      <c r="CQ1264" s="27">
        <v>0</v>
      </c>
      <c r="CR1264" s="27">
        <v>0</v>
      </c>
      <c r="CS1264" s="27">
        <v>0</v>
      </c>
      <c r="CT1264" s="27">
        <v>0</v>
      </c>
    </row>
    <row r="1265" spans="1:98">
      <c r="A1265" s="104" t="s">
        <v>75</v>
      </c>
      <c r="B1265" s="132">
        <v>39417</v>
      </c>
      <c r="C1265" s="27">
        <v>52252.277211189299</v>
      </c>
      <c r="D1265" s="27">
        <v>0</v>
      </c>
      <c r="E1265" s="27">
        <v>14318.0330839157</v>
      </c>
      <c r="F1265" s="27">
        <v>9836.2426849603708</v>
      </c>
      <c r="G1265" s="27">
        <v>1036.29301322997</v>
      </c>
      <c r="H1265" s="27">
        <v>0</v>
      </c>
      <c r="I1265" s="27">
        <v>0</v>
      </c>
      <c r="J1265" s="27">
        <v>17292.494585037199</v>
      </c>
      <c r="K1265" s="27">
        <v>0</v>
      </c>
      <c r="L1265" s="27">
        <v>14254.733144640901</v>
      </c>
      <c r="M1265" s="27">
        <v>25053.820353269599</v>
      </c>
      <c r="N1265" s="27">
        <v>5726.7165757417697</v>
      </c>
      <c r="O1265" s="27">
        <v>19917.122427940401</v>
      </c>
      <c r="P1265" s="27">
        <v>0</v>
      </c>
      <c r="Q1265" s="27">
        <v>3634.7463116347799</v>
      </c>
      <c r="R1265" s="27">
        <v>1027.1352622807001</v>
      </c>
      <c r="S1265" s="27">
        <v>0</v>
      </c>
      <c r="T1265" s="27">
        <v>342.16379126161303</v>
      </c>
      <c r="U1265" s="27">
        <v>19434.926282882701</v>
      </c>
      <c r="V1265" s="27">
        <v>3381480.3172912602</v>
      </c>
      <c r="W1265" s="27">
        <v>0</v>
      </c>
      <c r="X1265" s="27">
        <v>1120995.90086365</v>
      </c>
      <c r="Y1265" s="27">
        <v>572712.95233917201</v>
      </c>
      <c r="Z1265" s="27">
        <v>174501.48553848299</v>
      </c>
      <c r="AA1265" s="27">
        <v>0</v>
      </c>
      <c r="AB1265" s="27">
        <v>0</v>
      </c>
      <c r="AC1265" s="27">
        <v>5342193.6064453097</v>
      </c>
      <c r="AD1265" s="27">
        <v>0</v>
      </c>
      <c r="AE1265" s="27">
        <v>668499.05494689895</v>
      </c>
      <c r="AF1265" s="27">
        <v>1396437.37219238</v>
      </c>
      <c r="AG1265" s="27">
        <v>954698.98112487805</v>
      </c>
      <c r="AH1265" s="27">
        <v>985214.83525085403</v>
      </c>
      <c r="AI1265" s="27">
        <v>0</v>
      </c>
      <c r="AJ1265" s="27">
        <v>491289.01725006098</v>
      </c>
      <c r="AK1265" s="27">
        <v>162243.34791946399</v>
      </c>
      <c r="AL1265" s="27">
        <v>0</v>
      </c>
      <c r="AM1265" s="27">
        <v>54514.777886390701</v>
      </c>
      <c r="AN1265" s="27">
        <v>5702381.9660034198</v>
      </c>
      <c r="AO1265" s="27">
        <v>28084057.052978501</v>
      </c>
      <c r="AP1265" s="27">
        <v>0</v>
      </c>
      <c r="AQ1265" s="27">
        <v>8570224.1610107403</v>
      </c>
      <c r="AR1265" s="27">
        <v>4421749.76171875</v>
      </c>
      <c r="AS1265" s="27">
        <v>1264294.27748108</v>
      </c>
      <c r="AT1265" s="27">
        <v>0</v>
      </c>
      <c r="AU1265" s="27">
        <v>0</v>
      </c>
      <c r="AV1265" s="27">
        <v>16557879.286865201</v>
      </c>
      <c r="AW1265" s="27">
        <v>0</v>
      </c>
      <c r="AX1265" s="27">
        <v>5984168.2947998</v>
      </c>
      <c r="AY1265" s="27">
        <v>11641764.496582</v>
      </c>
      <c r="AZ1265" s="27">
        <v>7042558.9982299795</v>
      </c>
      <c r="BA1265" s="27">
        <v>8026986.8984985398</v>
      </c>
      <c r="BB1265" s="27">
        <v>0</v>
      </c>
      <c r="BC1265" s="27">
        <v>3937821.9145202599</v>
      </c>
      <c r="BD1265" s="27">
        <v>1163603.5627746601</v>
      </c>
      <c r="BE1265" s="27">
        <v>0</v>
      </c>
      <c r="BF1265" s="27">
        <v>410069.808387756</v>
      </c>
      <c r="BG1265" s="27">
        <v>17531396.262451202</v>
      </c>
      <c r="BH1265" s="27">
        <v>7186243.0608520498</v>
      </c>
      <c r="BI1265" s="27">
        <v>0</v>
      </c>
      <c r="BJ1265" s="27">
        <v>2840991.8140869099</v>
      </c>
      <c r="BK1265" s="27">
        <v>1597992.58609009</v>
      </c>
      <c r="BL1265" s="27">
        <v>101512.275675774</v>
      </c>
      <c r="BM1265" s="27">
        <v>0</v>
      </c>
      <c r="BN1265" s="27">
        <v>0</v>
      </c>
      <c r="BO1265" s="27">
        <v>0</v>
      </c>
      <c r="BP1265" s="27">
        <v>0</v>
      </c>
      <c r="BQ1265" s="27">
        <v>0</v>
      </c>
      <c r="BR1265" s="27">
        <v>3873202.65542603</v>
      </c>
      <c r="BS1265" s="27">
        <v>2866526.2442932101</v>
      </c>
      <c r="BT1265" s="27">
        <v>1563885.76002502</v>
      </c>
      <c r="BU1265" s="27">
        <v>0</v>
      </c>
      <c r="BV1265" s="27">
        <v>1749078.0430602999</v>
      </c>
      <c r="BW1265" s="27">
        <v>136514.64255523699</v>
      </c>
      <c r="BX1265" s="27">
        <v>0</v>
      </c>
      <c r="BY1265" s="27">
        <v>0</v>
      </c>
      <c r="BZ1265" s="27">
        <v>0</v>
      </c>
      <c r="CA1265" s="27">
        <v>66511.728444099397</v>
      </c>
      <c r="CB1265" s="27">
        <v>4500542.1912841797</v>
      </c>
      <c r="CC1265" s="27">
        <v>36668638.677734397</v>
      </c>
      <c r="CD1265" s="27">
        <v>10015976.685302701</v>
      </c>
      <c r="CE1265" s="27">
        <v>1355.5681367218499</v>
      </c>
      <c r="CF1265" s="27">
        <v>218697.94552612299</v>
      </c>
      <c r="CG1265" s="27">
        <v>1588404.5268554699</v>
      </c>
      <c r="CH1265" s="27">
        <v>138783.94404411301</v>
      </c>
      <c r="CI1265" s="27">
        <v>67875.360506057696</v>
      </c>
      <c r="CJ1265" s="27">
        <v>4718742.2881469699</v>
      </c>
      <c r="CK1265" s="27">
        <v>38263064.369140603</v>
      </c>
      <c r="CL1265" s="27">
        <v>10190811.4764404</v>
      </c>
      <c r="CM1265" s="27">
        <v>87194.888766288801</v>
      </c>
      <c r="CN1265" s="27">
        <v>10425393.5662842</v>
      </c>
      <c r="CO1265" s="27">
        <v>55769392.3525391</v>
      </c>
      <c r="CP1265" s="27">
        <v>10190811.4764404</v>
      </c>
      <c r="CQ1265" s="27">
        <v>0</v>
      </c>
      <c r="CR1265" s="27">
        <v>0</v>
      </c>
      <c r="CS1265" s="27">
        <v>0</v>
      </c>
      <c r="CT1265" s="27">
        <v>0</v>
      </c>
    </row>
    <row r="1266" spans="1:98">
      <c r="A1266" s="104" t="s">
        <v>75</v>
      </c>
      <c r="B1266" s="132">
        <v>39508</v>
      </c>
      <c r="C1266" s="27">
        <v>53134.092661380797</v>
      </c>
      <c r="D1266" s="27">
        <v>0</v>
      </c>
      <c r="E1266" s="27">
        <v>14031.2727108002</v>
      </c>
      <c r="F1266" s="27">
        <v>9793.5531449317896</v>
      </c>
      <c r="G1266" s="27">
        <v>1113.4151391386999</v>
      </c>
      <c r="H1266" s="27">
        <v>0</v>
      </c>
      <c r="I1266" s="27">
        <v>0</v>
      </c>
      <c r="J1266" s="27">
        <v>18118.1037054062</v>
      </c>
      <c r="K1266" s="27">
        <v>0</v>
      </c>
      <c r="L1266" s="27">
        <v>14302.9707716703</v>
      </c>
      <c r="M1266" s="27">
        <v>25314.3562426567</v>
      </c>
      <c r="N1266" s="27">
        <v>5636.7867797017097</v>
      </c>
      <c r="O1266" s="27">
        <v>20394.204807281501</v>
      </c>
      <c r="P1266" s="27">
        <v>0</v>
      </c>
      <c r="Q1266" s="27">
        <v>3548.3167525827898</v>
      </c>
      <c r="R1266" s="27">
        <v>1095.75924117863</v>
      </c>
      <c r="S1266" s="27">
        <v>0</v>
      </c>
      <c r="T1266" s="27">
        <v>357.04809358716</v>
      </c>
      <c r="U1266" s="27">
        <v>19828.086819648699</v>
      </c>
      <c r="V1266" s="27">
        <v>3399944.4956359901</v>
      </c>
      <c r="W1266" s="27">
        <v>0</v>
      </c>
      <c r="X1266" s="27">
        <v>1080098.8722534201</v>
      </c>
      <c r="Y1266" s="27">
        <v>559276.863044739</v>
      </c>
      <c r="Z1266" s="27">
        <v>184114.13712883001</v>
      </c>
      <c r="AA1266" s="27">
        <v>0</v>
      </c>
      <c r="AB1266" s="27">
        <v>0</v>
      </c>
      <c r="AC1266" s="27">
        <v>5492011.9145507803</v>
      </c>
      <c r="AD1266" s="27">
        <v>0</v>
      </c>
      <c r="AE1266" s="27">
        <v>659706.66771697998</v>
      </c>
      <c r="AF1266" s="27">
        <v>1395361.1401062</v>
      </c>
      <c r="AG1266" s="27">
        <v>943761.59000396705</v>
      </c>
      <c r="AH1266" s="27">
        <v>1006188.71276855</v>
      </c>
      <c r="AI1266" s="27">
        <v>0</v>
      </c>
      <c r="AJ1266" s="27">
        <v>493729.71938323998</v>
      </c>
      <c r="AK1266" s="27">
        <v>170930.95965003999</v>
      </c>
      <c r="AL1266" s="27">
        <v>0</v>
      </c>
      <c r="AM1266" s="27">
        <v>53371.361371040301</v>
      </c>
      <c r="AN1266" s="27">
        <v>5744877.6627197303</v>
      </c>
      <c r="AO1266" s="27">
        <v>28498385.973632801</v>
      </c>
      <c r="AP1266" s="27">
        <v>0</v>
      </c>
      <c r="AQ1266" s="27">
        <v>8451451.32104492</v>
      </c>
      <c r="AR1266" s="27">
        <v>4412293.1575927697</v>
      </c>
      <c r="AS1266" s="27">
        <v>1346395.07621765</v>
      </c>
      <c r="AT1266" s="27">
        <v>0</v>
      </c>
      <c r="AU1266" s="27">
        <v>0</v>
      </c>
      <c r="AV1266" s="27">
        <v>17337350.927246101</v>
      </c>
      <c r="AW1266" s="27">
        <v>0</v>
      </c>
      <c r="AX1266" s="27">
        <v>6007939.9634399395</v>
      </c>
      <c r="AY1266" s="27">
        <v>11767288.7935791</v>
      </c>
      <c r="AZ1266" s="27">
        <v>6994831.51916504</v>
      </c>
      <c r="BA1266" s="27">
        <v>8298305.0188598596</v>
      </c>
      <c r="BB1266" s="27">
        <v>0</v>
      </c>
      <c r="BC1266" s="27">
        <v>3992712.2859191899</v>
      </c>
      <c r="BD1266" s="27">
        <v>1234986.6270752</v>
      </c>
      <c r="BE1266" s="27">
        <v>0</v>
      </c>
      <c r="BF1266" s="27">
        <v>404512.61918640102</v>
      </c>
      <c r="BG1266" s="27">
        <v>18022892.603759799</v>
      </c>
      <c r="BH1266" s="27">
        <v>6755490.6105346698</v>
      </c>
      <c r="BI1266" s="27">
        <v>0</v>
      </c>
      <c r="BJ1266" s="27">
        <v>2528848.0163879399</v>
      </c>
      <c r="BK1266" s="27">
        <v>1427988.99617004</v>
      </c>
      <c r="BL1266" s="27">
        <v>112738.11175918599</v>
      </c>
      <c r="BM1266" s="27">
        <v>0</v>
      </c>
      <c r="BN1266" s="27">
        <v>0</v>
      </c>
      <c r="BO1266" s="27">
        <v>0</v>
      </c>
      <c r="BP1266" s="27">
        <v>0</v>
      </c>
      <c r="BQ1266" s="27">
        <v>0</v>
      </c>
      <c r="BR1266" s="27">
        <v>3487346.7263793899</v>
      </c>
      <c r="BS1266" s="27">
        <v>2552650.8780212398</v>
      </c>
      <c r="BT1266" s="27">
        <v>1614767.4216003399</v>
      </c>
      <c r="BU1266" s="27">
        <v>0</v>
      </c>
      <c r="BV1266" s="27">
        <v>1599139.4770813</v>
      </c>
      <c r="BW1266" s="27">
        <v>143744.93237113999</v>
      </c>
      <c r="BX1266" s="27">
        <v>0</v>
      </c>
      <c r="BY1266" s="27">
        <v>0</v>
      </c>
      <c r="BZ1266" s="27">
        <v>0</v>
      </c>
      <c r="CA1266" s="27">
        <v>67204.018270492597</v>
      </c>
      <c r="CB1266" s="27">
        <v>4487016.68896484</v>
      </c>
      <c r="CC1266" s="27">
        <v>36972097.948242202</v>
      </c>
      <c r="CD1266" s="27">
        <v>9300625.0506591797</v>
      </c>
      <c r="CE1266" s="27">
        <v>1408.2930830120999</v>
      </c>
      <c r="CF1266" s="27">
        <v>224121.008256912</v>
      </c>
      <c r="CG1266" s="27">
        <v>1639823.2665405299</v>
      </c>
      <c r="CH1266" s="27">
        <v>145836.612071991</v>
      </c>
      <c r="CI1266" s="27">
        <v>68609.9227666855</v>
      </c>
      <c r="CJ1266" s="27">
        <v>4710755.8694457998</v>
      </c>
      <c r="CK1266" s="27">
        <v>38614303.748046897</v>
      </c>
      <c r="CL1266" s="27">
        <v>9420925.9216308594</v>
      </c>
      <c r="CM1266" s="27">
        <v>88291.217994689898</v>
      </c>
      <c r="CN1266" s="27">
        <v>10466310.341186499</v>
      </c>
      <c r="CO1266" s="27">
        <v>56674738.076660201</v>
      </c>
      <c r="CP1266" s="27">
        <v>9420925.9216308594</v>
      </c>
      <c r="CQ1266" s="27">
        <v>0</v>
      </c>
      <c r="CR1266" s="27">
        <v>0</v>
      </c>
      <c r="CS1266" s="27">
        <v>0</v>
      </c>
      <c r="CT1266" s="27">
        <v>0</v>
      </c>
    </row>
    <row r="1267" spans="1:98">
      <c r="A1267" s="104" t="s">
        <v>75</v>
      </c>
      <c r="B1267" s="132">
        <v>39600</v>
      </c>
      <c r="C1267" s="27">
        <v>54110.046289443999</v>
      </c>
      <c r="D1267" s="27">
        <v>0</v>
      </c>
      <c r="E1267" s="27">
        <v>13375.665254712099</v>
      </c>
      <c r="F1267" s="27">
        <v>9543.0215598344803</v>
      </c>
      <c r="G1267" s="27">
        <v>1191.0939476788001</v>
      </c>
      <c r="H1267" s="27">
        <v>0</v>
      </c>
      <c r="I1267" s="27">
        <v>0</v>
      </c>
      <c r="J1267" s="27">
        <v>18942.523079872099</v>
      </c>
      <c r="K1267" s="27">
        <v>0</v>
      </c>
      <c r="L1267" s="27">
        <v>14217.7927234173</v>
      </c>
      <c r="M1267" s="27">
        <v>25481.597327709202</v>
      </c>
      <c r="N1267" s="27">
        <v>5599.4720982313202</v>
      </c>
      <c r="O1267" s="27">
        <v>20729.992263555501</v>
      </c>
      <c r="P1267" s="27">
        <v>0</v>
      </c>
      <c r="Q1267" s="27">
        <v>3592.65840795636</v>
      </c>
      <c r="R1267" s="27">
        <v>1139.8321499675501</v>
      </c>
      <c r="S1267" s="27">
        <v>0</v>
      </c>
      <c r="T1267" s="27">
        <v>355.373906835914</v>
      </c>
      <c r="U1267" s="27">
        <v>20246.707946062099</v>
      </c>
      <c r="V1267" s="27">
        <v>3487780.3086547898</v>
      </c>
      <c r="W1267" s="27">
        <v>0</v>
      </c>
      <c r="X1267" s="27">
        <v>1023751.1499939</v>
      </c>
      <c r="Y1267" s="27">
        <v>543696.72393798805</v>
      </c>
      <c r="Z1267" s="27">
        <v>194060.386928558</v>
      </c>
      <c r="AA1267" s="27">
        <v>0</v>
      </c>
      <c r="AB1267" s="27">
        <v>0</v>
      </c>
      <c r="AC1267" s="27">
        <v>5765316.88562012</v>
      </c>
      <c r="AD1267" s="27">
        <v>0</v>
      </c>
      <c r="AE1267" s="27">
        <v>644275.741798401</v>
      </c>
      <c r="AF1267" s="27">
        <v>1408393.0718841599</v>
      </c>
      <c r="AG1267" s="27">
        <v>938453.490440369</v>
      </c>
      <c r="AH1267" s="27">
        <v>1022343.77646637</v>
      </c>
      <c r="AI1267" s="27">
        <v>0</v>
      </c>
      <c r="AJ1267" s="27">
        <v>501719.25310897798</v>
      </c>
      <c r="AK1267" s="27">
        <v>178558.93995284999</v>
      </c>
      <c r="AL1267" s="27">
        <v>0</v>
      </c>
      <c r="AM1267" s="27">
        <v>51616.862415790602</v>
      </c>
      <c r="AN1267" s="27">
        <v>5916914.18115234</v>
      </c>
      <c r="AO1267" s="27">
        <v>29445983.417968798</v>
      </c>
      <c r="AP1267" s="27">
        <v>0</v>
      </c>
      <c r="AQ1267" s="27">
        <v>8043401.0474243201</v>
      </c>
      <c r="AR1267" s="27">
        <v>4303235.0325317401</v>
      </c>
      <c r="AS1267" s="27">
        <v>1442694.87765503</v>
      </c>
      <c r="AT1267" s="27">
        <v>0</v>
      </c>
      <c r="AU1267" s="27">
        <v>0</v>
      </c>
      <c r="AV1267" s="27">
        <v>18385222.521728501</v>
      </c>
      <c r="AW1267" s="27">
        <v>0</v>
      </c>
      <c r="AX1267" s="27">
        <v>5933149.75817871</v>
      </c>
      <c r="AY1267" s="27">
        <v>11997447.2137451</v>
      </c>
      <c r="AZ1267" s="27">
        <v>7023148.7103881799</v>
      </c>
      <c r="BA1267" s="27">
        <v>8520102.8736572303</v>
      </c>
      <c r="BB1267" s="27">
        <v>0</v>
      </c>
      <c r="BC1267" s="27">
        <v>4069704.7832641602</v>
      </c>
      <c r="BD1267" s="27">
        <v>1315002.05836487</v>
      </c>
      <c r="BE1267" s="27">
        <v>0</v>
      </c>
      <c r="BF1267" s="27">
        <v>399002.64242553699</v>
      </c>
      <c r="BG1267" s="27">
        <v>18802196.739746101</v>
      </c>
      <c r="BH1267" s="27">
        <v>7001317.7114868201</v>
      </c>
      <c r="BI1267" s="27">
        <v>0</v>
      </c>
      <c r="BJ1267" s="27">
        <v>2441100.8381042499</v>
      </c>
      <c r="BK1267" s="27">
        <v>1400666.2541656501</v>
      </c>
      <c r="BL1267" s="27">
        <v>124312.16471004501</v>
      </c>
      <c r="BM1267" s="27">
        <v>0</v>
      </c>
      <c r="BN1267" s="27">
        <v>0</v>
      </c>
      <c r="BO1267" s="27">
        <v>0</v>
      </c>
      <c r="BP1267" s="27">
        <v>0</v>
      </c>
      <c r="BQ1267" s="27">
        <v>0</v>
      </c>
      <c r="BR1267" s="27">
        <v>3568042.2250671401</v>
      </c>
      <c r="BS1267" s="27">
        <v>2572319.7673034701</v>
      </c>
      <c r="BT1267" s="27">
        <v>1658823.33364868</v>
      </c>
      <c r="BU1267" s="27">
        <v>0</v>
      </c>
      <c r="BV1267" s="27">
        <v>1636713.2401580799</v>
      </c>
      <c r="BW1267" s="27">
        <v>153702.580389023</v>
      </c>
      <c r="BX1267" s="27">
        <v>0</v>
      </c>
      <c r="BY1267" s="27">
        <v>0</v>
      </c>
      <c r="BZ1267" s="27">
        <v>0</v>
      </c>
      <c r="CA1267" s="27">
        <v>67563.2501459122</v>
      </c>
      <c r="CB1267" s="27">
        <v>4513221.5503540002</v>
      </c>
      <c r="CC1267" s="27">
        <v>37494622.143554702</v>
      </c>
      <c r="CD1267" s="27">
        <v>9444806.2307128906</v>
      </c>
      <c r="CE1267" s="27">
        <v>1456.9710213840001</v>
      </c>
      <c r="CF1267" s="27">
        <v>231675.78834915199</v>
      </c>
      <c r="CG1267" s="27">
        <v>1725913.9293670701</v>
      </c>
      <c r="CH1267" s="27">
        <v>155845.53817939799</v>
      </c>
      <c r="CI1267" s="27">
        <v>69019.223603248596</v>
      </c>
      <c r="CJ1267" s="27">
        <v>4745476.5774536096</v>
      </c>
      <c r="CK1267" s="27">
        <v>39223254.4599609</v>
      </c>
      <c r="CL1267" s="27">
        <v>9599836.0800781306</v>
      </c>
      <c r="CM1267" s="27">
        <v>89133.799301147505</v>
      </c>
      <c r="CN1267" s="27">
        <v>10660409.2113037</v>
      </c>
      <c r="CO1267" s="27">
        <v>58054707.080078103</v>
      </c>
      <c r="CP1267" s="27">
        <v>9599836.0800781306</v>
      </c>
      <c r="CQ1267" s="27">
        <v>0</v>
      </c>
      <c r="CR1267" s="27">
        <v>0</v>
      </c>
      <c r="CS1267" s="27">
        <v>0</v>
      </c>
      <c r="CT1267" s="27">
        <v>0</v>
      </c>
    </row>
    <row r="1268" spans="1:98">
      <c r="A1268" s="104" t="s">
        <v>75</v>
      </c>
      <c r="B1268" s="132">
        <v>39692</v>
      </c>
      <c r="C1268" s="27">
        <v>55424.536798477202</v>
      </c>
      <c r="D1268" s="27">
        <v>0</v>
      </c>
      <c r="E1268" s="27">
        <v>12933.2745709419</v>
      </c>
      <c r="F1268" s="27">
        <v>9355.5787758827191</v>
      </c>
      <c r="G1268" s="27">
        <v>1241.2487362921199</v>
      </c>
      <c r="H1268" s="27">
        <v>0</v>
      </c>
      <c r="I1268" s="27">
        <v>0</v>
      </c>
      <c r="J1268" s="27">
        <v>19643.417762994799</v>
      </c>
      <c r="K1268" s="27">
        <v>0</v>
      </c>
      <c r="L1268" s="27">
        <v>13935.266026020099</v>
      </c>
      <c r="M1268" s="27">
        <v>25773.945373296701</v>
      </c>
      <c r="N1268" s="27">
        <v>5581.72281008959</v>
      </c>
      <c r="O1268" s="27">
        <v>21275.872499704401</v>
      </c>
      <c r="P1268" s="27">
        <v>0</v>
      </c>
      <c r="Q1268" s="27">
        <v>3552.5300684869298</v>
      </c>
      <c r="R1268" s="27">
        <v>1173.0129459649299</v>
      </c>
      <c r="S1268" s="27">
        <v>0</v>
      </c>
      <c r="T1268" s="27">
        <v>349.01873564347602</v>
      </c>
      <c r="U1268" s="27">
        <v>20740.856085777301</v>
      </c>
      <c r="V1268" s="27">
        <v>3552243.3951416002</v>
      </c>
      <c r="W1268" s="27">
        <v>0</v>
      </c>
      <c r="X1268" s="27">
        <v>990296.28263091994</v>
      </c>
      <c r="Y1268" s="27">
        <v>534423.26670837402</v>
      </c>
      <c r="Z1268" s="27">
        <v>196886.13895607</v>
      </c>
      <c r="AA1268" s="27">
        <v>0</v>
      </c>
      <c r="AB1268" s="27">
        <v>0</v>
      </c>
      <c r="AC1268" s="27">
        <v>5904868.546875</v>
      </c>
      <c r="AD1268" s="27">
        <v>0</v>
      </c>
      <c r="AE1268" s="27">
        <v>633701.28253936803</v>
      </c>
      <c r="AF1268" s="27">
        <v>1423882.7324066199</v>
      </c>
      <c r="AG1268" s="27">
        <v>924407.31031799305</v>
      </c>
      <c r="AH1268" s="27">
        <v>1035176.22679138</v>
      </c>
      <c r="AI1268" s="27">
        <v>0</v>
      </c>
      <c r="AJ1268" s="27">
        <v>508113.23881149298</v>
      </c>
      <c r="AK1268" s="27">
        <v>178535.91491699201</v>
      </c>
      <c r="AL1268" s="27">
        <v>0</v>
      </c>
      <c r="AM1268" s="27">
        <v>49868.363989830003</v>
      </c>
      <c r="AN1268" s="27">
        <v>6054046.6003417997</v>
      </c>
      <c r="AO1268" s="27">
        <v>30305508.350097701</v>
      </c>
      <c r="AP1268" s="27">
        <v>0</v>
      </c>
      <c r="AQ1268" s="27">
        <v>7893867.02880859</v>
      </c>
      <c r="AR1268" s="27">
        <v>4262239.39599609</v>
      </c>
      <c r="AS1268" s="27">
        <v>1482931.78337097</v>
      </c>
      <c r="AT1268" s="27">
        <v>0</v>
      </c>
      <c r="AU1268" s="27">
        <v>0</v>
      </c>
      <c r="AV1268" s="27">
        <v>19029645.308837902</v>
      </c>
      <c r="AW1268" s="27">
        <v>0</v>
      </c>
      <c r="AX1268" s="27">
        <v>5924227.6860961895</v>
      </c>
      <c r="AY1268" s="27">
        <v>12273103.7774658</v>
      </c>
      <c r="AZ1268" s="27">
        <v>6975123.2506103497</v>
      </c>
      <c r="BA1268" s="27">
        <v>8748199.3040771503</v>
      </c>
      <c r="BB1268" s="27">
        <v>0</v>
      </c>
      <c r="BC1268" s="27">
        <v>4129660.1659545898</v>
      </c>
      <c r="BD1268" s="27">
        <v>1337115.56610107</v>
      </c>
      <c r="BE1268" s="27">
        <v>0</v>
      </c>
      <c r="BF1268" s="27">
        <v>386092.269947052</v>
      </c>
      <c r="BG1268" s="27">
        <v>19432407.589111298</v>
      </c>
      <c r="BH1268" s="27">
        <v>7140938.8112792997</v>
      </c>
      <c r="BI1268" s="27">
        <v>0</v>
      </c>
      <c r="BJ1268" s="27">
        <v>2365598.62890625</v>
      </c>
      <c r="BK1268" s="27">
        <v>1380011.83953857</v>
      </c>
      <c r="BL1268" s="27">
        <v>128902.91427993801</v>
      </c>
      <c r="BM1268" s="27">
        <v>0</v>
      </c>
      <c r="BN1268" s="27">
        <v>0</v>
      </c>
      <c r="BO1268" s="27">
        <v>0</v>
      </c>
      <c r="BP1268" s="27">
        <v>0</v>
      </c>
      <c r="BQ1268" s="27">
        <v>0</v>
      </c>
      <c r="BR1268" s="27">
        <v>3622979.3027343801</v>
      </c>
      <c r="BS1268" s="27">
        <v>2543554.3396911598</v>
      </c>
      <c r="BT1268" s="27">
        <v>1702820.8790740999</v>
      </c>
      <c r="BU1268" s="27">
        <v>0</v>
      </c>
      <c r="BV1268" s="27">
        <v>1658112.7948303199</v>
      </c>
      <c r="BW1268" s="27">
        <v>154575.57348823501</v>
      </c>
      <c r="BX1268" s="27">
        <v>0</v>
      </c>
      <c r="BY1268" s="27">
        <v>0</v>
      </c>
      <c r="BZ1268" s="27">
        <v>0</v>
      </c>
      <c r="CA1268" s="27">
        <v>68328.699522972107</v>
      </c>
      <c r="CB1268" s="27">
        <v>4536868.4341430701</v>
      </c>
      <c r="CC1268" s="27">
        <v>38194179.004882798</v>
      </c>
      <c r="CD1268" s="27">
        <v>9499105.6815185491</v>
      </c>
      <c r="CE1268" s="27">
        <v>1488.39629563689</v>
      </c>
      <c r="CF1268" s="27">
        <v>231436.529750824</v>
      </c>
      <c r="CG1268" s="27">
        <v>1744843.6262817399</v>
      </c>
      <c r="CH1268" s="27">
        <v>157087.81903076201</v>
      </c>
      <c r="CI1268" s="27">
        <v>69809.738889694199</v>
      </c>
      <c r="CJ1268" s="27">
        <v>4768801.7775268601</v>
      </c>
      <c r="CK1268" s="27">
        <v>39925979.581054702</v>
      </c>
      <c r="CL1268" s="27">
        <v>9649320.9228515606</v>
      </c>
      <c r="CM1268" s="27">
        <v>90261.963797569304</v>
      </c>
      <c r="CN1268" s="27">
        <v>10806581.091430699</v>
      </c>
      <c r="CO1268" s="27">
        <v>59264986.031738304</v>
      </c>
      <c r="CP1268" s="27">
        <v>9649320.9228515606</v>
      </c>
      <c r="CQ1268" s="27">
        <v>0</v>
      </c>
      <c r="CR1268" s="27">
        <v>0</v>
      </c>
      <c r="CS1268" s="27">
        <v>0</v>
      </c>
      <c r="CT1268" s="27">
        <v>0</v>
      </c>
    </row>
    <row r="1269" spans="1:98">
      <c r="A1269" s="104" t="s">
        <v>75</v>
      </c>
      <c r="B1269" s="132">
        <v>39783</v>
      </c>
      <c r="C1269" s="27">
        <v>55910.215129375501</v>
      </c>
      <c r="D1269" s="27">
        <v>0</v>
      </c>
      <c r="E1269" s="27">
        <v>12324.8106615543</v>
      </c>
      <c r="F1269" s="27">
        <v>9066.4249247312491</v>
      </c>
      <c r="G1269" s="27">
        <v>1299.94991776347</v>
      </c>
      <c r="H1269" s="27">
        <v>0</v>
      </c>
      <c r="I1269" s="27">
        <v>0</v>
      </c>
      <c r="J1269" s="27">
        <v>20054.861114025101</v>
      </c>
      <c r="K1269" s="27">
        <v>0</v>
      </c>
      <c r="L1269" s="27">
        <v>13662.285918951</v>
      </c>
      <c r="M1269" s="27">
        <v>25816.3658189774</v>
      </c>
      <c r="N1269" s="27">
        <v>5513.3691772818602</v>
      </c>
      <c r="O1269" s="27">
        <v>21482.041920661901</v>
      </c>
      <c r="P1269" s="27">
        <v>0</v>
      </c>
      <c r="Q1269" s="27">
        <v>3530.3687351048002</v>
      </c>
      <c r="R1269" s="27">
        <v>1212.8629653155799</v>
      </c>
      <c r="S1269" s="27">
        <v>0</v>
      </c>
      <c r="T1269" s="27">
        <v>330.07626817002898</v>
      </c>
      <c r="U1269" s="27">
        <v>21069.895966053002</v>
      </c>
      <c r="V1269" s="27">
        <v>3560473.9146118201</v>
      </c>
      <c r="W1269" s="27">
        <v>0</v>
      </c>
      <c r="X1269" s="27">
        <v>934492.74964141799</v>
      </c>
      <c r="Y1269" s="27">
        <v>514330.90298843401</v>
      </c>
      <c r="Z1269" s="27">
        <v>201514.42884635899</v>
      </c>
      <c r="AA1269" s="27">
        <v>0</v>
      </c>
      <c r="AB1269" s="27">
        <v>0</v>
      </c>
      <c r="AC1269" s="27">
        <v>5987762.8358764602</v>
      </c>
      <c r="AD1269" s="27">
        <v>0</v>
      </c>
      <c r="AE1269" s="27">
        <v>614100.25431060803</v>
      </c>
      <c r="AF1269" s="27">
        <v>1420381.90544128</v>
      </c>
      <c r="AG1269" s="27">
        <v>899163.302055359</v>
      </c>
      <c r="AH1269" s="27">
        <v>1046659.27494812</v>
      </c>
      <c r="AI1269" s="27">
        <v>0</v>
      </c>
      <c r="AJ1269" s="27">
        <v>509769.82448196399</v>
      </c>
      <c r="AK1269" s="27">
        <v>181665.11266517601</v>
      </c>
      <c r="AL1269" s="27">
        <v>0</v>
      </c>
      <c r="AM1269" s="27">
        <v>47446.503084659598</v>
      </c>
      <c r="AN1269" s="27">
        <v>6143402.55822754</v>
      </c>
      <c r="AO1269" s="27">
        <v>30564567.402343798</v>
      </c>
      <c r="AP1269" s="27">
        <v>0</v>
      </c>
      <c r="AQ1269" s="27">
        <v>7430638.9165649395</v>
      </c>
      <c r="AR1269" s="27">
        <v>4063002.83239746</v>
      </c>
      <c r="AS1269" s="27">
        <v>1520808.6038818399</v>
      </c>
      <c r="AT1269" s="27">
        <v>0</v>
      </c>
      <c r="AU1269" s="27">
        <v>0</v>
      </c>
      <c r="AV1269" s="27">
        <v>19585357.511474598</v>
      </c>
      <c r="AW1269" s="27">
        <v>0</v>
      </c>
      <c r="AX1269" s="27">
        <v>5766518.1163330097</v>
      </c>
      <c r="AY1269" s="27">
        <v>12332729.881225601</v>
      </c>
      <c r="AZ1269" s="27">
        <v>6829630.2728271503</v>
      </c>
      <c r="BA1269" s="27">
        <v>8887367.4801025409</v>
      </c>
      <c r="BB1269" s="27">
        <v>0</v>
      </c>
      <c r="BC1269" s="27">
        <v>4157574.4089965802</v>
      </c>
      <c r="BD1269" s="27">
        <v>1357498.1419220001</v>
      </c>
      <c r="BE1269" s="27">
        <v>0</v>
      </c>
      <c r="BF1269" s="27">
        <v>369276.60005569499</v>
      </c>
      <c r="BG1269" s="27">
        <v>20033278.956542999</v>
      </c>
      <c r="BH1269" s="27">
        <v>7218087.7446899395</v>
      </c>
      <c r="BI1269" s="27">
        <v>0</v>
      </c>
      <c r="BJ1269" s="27">
        <v>2293458.5102233901</v>
      </c>
      <c r="BK1269" s="27">
        <v>1328426.4110107401</v>
      </c>
      <c r="BL1269" s="27">
        <v>133121.22784996001</v>
      </c>
      <c r="BM1269" s="27">
        <v>0</v>
      </c>
      <c r="BN1269" s="27">
        <v>0</v>
      </c>
      <c r="BO1269" s="27">
        <v>0</v>
      </c>
      <c r="BP1269" s="27">
        <v>0</v>
      </c>
      <c r="BQ1269" s="27">
        <v>0</v>
      </c>
      <c r="BR1269" s="27">
        <v>3643101.7769165002</v>
      </c>
      <c r="BS1269" s="27">
        <v>2490060.1127929701</v>
      </c>
      <c r="BT1269" s="27">
        <v>1729138.03781128</v>
      </c>
      <c r="BU1269" s="27">
        <v>0</v>
      </c>
      <c r="BV1269" s="27">
        <v>1685543.7259979199</v>
      </c>
      <c r="BW1269" s="27">
        <v>157965.672122955</v>
      </c>
      <c r="BX1269" s="27">
        <v>0</v>
      </c>
      <c r="BY1269" s="27">
        <v>0</v>
      </c>
      <c r="BZ1269" s="27">
        <v>0</v>
      </c>
      <c r="CA1269" s="27">
        <v>68193.030220985398</v>
      </c>
      <c r="CB1269" s="27">
        <v>4492518.8466186495</v>
      </c>
      <c r="CC1269" s="27">
        <v>37987058.4609375</v>
      </c>
      <c r="CD1269" s="27">
        <v>9501992.8793945294</v>
      </c>
      <c r="CE1269" s="27">
        <v>1516.32600940764</v>
      </c>
      <c r="CF1269" s="27">
        <v>231938.576951981</v>
      </c>
      <c r="CG1269" s="27">
        <v>1748180.8978881801</v>
      </c>
      <c r="CH1269" s="27">
        <v>159900.57665824899</v>
      </c>
      <c r="CI1269" s="27">
        <v>69720.242776870698</v>
      </c>
      <c r="CJ1269" s="27">
        <v>4723911.8101806603</v>
      </c>
      <c r="CK1269" s="27">
        <v>39741119.837890603</v>
      </c>
      <c r="CL1269" s="27">
        <v>9692266.7404785194</v>
      </c>
      <c r="CM1269" s="27">
        <v>90693.601669311494</v>
      </c>
      <c r="CN1269" s="27">
        <v>10870773.7073975</v>
      </c>
      <c r="CO1269" s="27">
        <v>59782036.093261696</v>
      </c>
      <c r="CP1269" s="27">
        <v>9692266.7404785194</v>
      </c>
      <c r="CQ1269" s="27">
        <v>0</v>
      </c>
      <c r="CR1269" s="27">
        <v>0</v>
      </c>
      <c r="CS1269" s="27">
        <v>0</v>
      </c>
      <c r="CT1269" s="27">
        <v>0</v>
      </c>
    </row>
    <row r="1270" spans="1:98">
      <c r="A1270" s="104" t="s">
        <v>75</v>
      </c>
      <c r="B1270" s="132">
        <v>39873</v>
      </c>
      <c r="C1270" s="27">
        <v>56916.706375122099</v>
      </c>
      <c r="D1270" s="27">
        <v>0</v>
      </c>
      <c r="E1270" s="27">
        <v>11693.5121738911</v>
      </c>
      <c r="F1270" s="27">
        <v>8793.0576088428497</v>
      </c>
      <c r="G1270" s="27">
        <v>1339.82168093324</v>
      </c>
      <c r="H1270" s="27">
        <v>0</v>
      </c>
      <c r="I1270" s="27">
        <v>0</v>
      </c>
      <c r="J1270" s="27">
        <v>20676.213624000498</v>
      </c>
      <c r="K1270" s="27">
        <v>0</v>
      </c>
      <c r="L1270" s="27">
        <v>13619.4759043455</v>
      </c>
      <c r="M1270" s="27">
        <v>25940.0081095696</v>
      </c>
      <c r="N1270" s="27">
        <v>5446.9746526479703</v>
      </c>
      <c r="O1270" s="27">
        <v>21774.662264823899</v>
      </c>
      <c r="P1270" s="27">
        <v>0</v>
      </c>
      <c r="Q1270" s="27">
        <v>3561.9163959920402</v>
      </c>
      <c r="R1270" s="27">
        <v>1232.7937086373599</v>
      </c>
      <c r="S1270" s="27">
        <v>0</v>
      </c>
      <c r="T1270" s="27">
        <v>327.43619130924299</v>
      </c>
      <c r="U1270" s="27">
        <v>21439.883579254201</v>
      </c>
      <c r="V1270" s="27">
        <v>3601343.56948853</v>
      </c>
      <c r="W1270" s="27">
        <v>0</v>
      </c>
      <c r="X1270" s="27">
        <v>859904.81558227504</v>
      </c>
      <c r="Y1270" s="27">
        <v>490059.93817520101</v>
      </c>
      <c r="Z1270" s="27">
        <v>205871.430351257</v>
      </c>
      <c r="AA1270" s="27">
        <v>0</v>
      </c>
      <c r="AB1270" s="27">
        <v>0</v>
      </c>
      <c r="AC1270" s="27">
        <v>6169827.3433227502</v>
      </c>
      <c r="AD1270" s="27">
        <v>0</v>
      </c>
      <c r="AE1270" s="27">
        <v>602086.424659729</v>
      </c>
      <c r="AF1270" s="27">
        <v>1430294.1208496101</v>
      </c>
      <c r="AG1270" s="27">
        <v>873329.83222198498</v>
      </c>
      <c r="AH1270" s="27">
        <v>1063131.9553527799</v>
      </c>
      <c r="AI1270" s="27">
        <v>0</v>
      </c>
      <c r="AJ1270" s="27">
        <v>513190.79299163801</v>
      </c>
      <c r="AK1270" s="27">
        <v>186435.85077858</v>
      </c>
      <c r="AL1270" s="27">
        <v>0</v>
      </c>
      <c r="AM1270" s="27">
        <v>47171.0723409653</v>
      </c>
      <c r="AN1270" s="27">
        <v>6271081.2356567401</v>
      </c>
      <c r="AO1270" s="27">
        <v>31104695.441406298</v>
      </c>
      <c r="AP1270" s="27">
        <v>0</v>
      </c>
      <c r="AQ1270" s="27">
        <v>6867247.5565795898</v>
      </c>
      <c r="AR1270" s="27">
        <v>3875034.51348877</v>
      </c>
      <c r="AS1270" s="27">
        <v>1556658.62522888</v>
      </c>
      <c r="AT1270" s="27">
        <v>0</v>
      </c>
      <c r="AU1270" s="27">
        <v>0</v>
      </c>
      <c r="AV1270" s="27">
        <v>20319854.338134799</v>
      </c>
      <c r="AW1270" s="27">
        <v>0</v>
      </c>
      <c r="AX1270" s="27">
        <v>5694886.81359863</v>
      </c>
      <c r="AY1270" s="27">
        <v>12503478.174072299</v>
      </c>
      <c r="AZ1270" s="27">
        <v>6660576.0353393601</v>
      </c>
      <c r="BA1270" s="27">
        <v>9062562.9362793006</v>
      </c>
      <c r="BB1270" s="27">
        <v>0</v>
      </c>
      <c r="BC1270" s="27">
        <v>4178472.2932434101</v>
      </c>
      <c r="BD1270" s="27">
        <v>1389708.1981506301</v>
      </c>
      <c r="BE1270" s="27">
        <v>0</v>
      </c>
      <c r="BF1270" s="27">
        <v>371387.12256240798</v>
      </c>
      <c r="BG1270" s="27">
        <v>20607298.857421901</v>
      </c>
      <c r="BH1270" s="27">
        <v>7452325.2161865197</v>
      </c>
      <c r="BI1270" s="27">
        <v>0</v>
      </c>
      <c r="BJ1270" s="27">
        <v>2168351.6550598098</v>
      </c>
      <c r="BK1270" s="27">
        <v>1288428.02468872</v>
      </c>
      <c r="BL1270" s="27">
        <v>137247.86789131199</v>
      </c>
      <c r="BM1270" s="27">
        <v>0</v>
      </c>
      <c r="BN1270" s="27">
        <v>0</v>
      </c>
      <c r="BO1270" s="27">
        <v>0</v>
      </c>
      <c r="BP1270" s="27">
        <v>0</v>
      </c>
      <c r="BQ1270" s="27">
        <v>0</v>
      </c>
      <c r="BR1270" s="27">
        <v>3675994.5268859901</v>
      </c>
      <c r="BS1270" s="27">
        <v>2436867.7040100102</v>
      </c>
      <c r="BT1270" s="27">
        <v>1764495.42805481</v>
      </c>
      <c r="BU1270" s="27">
        <v>0</v>
      </c>
      <c r="BV1270" s="27">
        <v>1701401.3546295201</v>
      </c>
      <c r="BW1270" s="27">
        <v>162536.39174079901</v>
      </c>
      <c r="BX1270" s="27">
        <v>0</v>
      </c>
      <c r="BY1270" s="27">
        <v>0</v>
      </c>
      <c r="BZ1270" s="27">
        <v>0</v>
      </c>
      <c r="CA1270" s="27">
        <v>68634.3251667023</v>
      </c>
      <c r="CB1270" s="27">
        <v>4470908.2601318397</v>
      </c>
      <c r="CC1270" s="27">
        <v>37989488.771484397</v>
      </c>
      <c r="CD1270" s="27">
        <v>9640443.4440918006</v>
      </c>
      <c r="CE1270" s="27">
        <v>1531.56413671374</v>
      </c>
      <c r="CF1270" s="27">
        <v>232992.64351654099</v>
      </c>
      <c r="CG1270" s="27">
        <v>1758770.02587891</v>
      </c>
      <c r="CH1270" s="27">
        <v>164226.121299744</v>
      </c>
      <c r="CI1270" s="27">
        <v>70164.312555313096</v>
      </c>
      <c r="CJ1270" s="27">
        <v>4703232.2040405301</v>
      </c>
      <c r="CK1270" s="27">
        <v>39751687.520507798</v>
      </c>
      <c r="CL1270" s="27">
        <v>9778995.3941650409</v>
      </c>
      <c r="CM1270" s="27">
        <v>91445.095995903001</v>
      </c>
      <c r="CN1270" s="27">
        <v>10989478.4071045</v>
      </c>
      <c r="CO1270" s="27">
        <v>60435163.5244141</v>
      </c>
      <c r="CP1270" s="27">
        <v>9778995.3941650409</v>
      </c>
      <c r="CQ1270" s="27">
        <v>0</v>
      </c>
      <c r="CR1270" s="27">
        <v>0</v>
      </c>
      <c r="CS1270" s="27">
        <v>0</v>
      </c>
      <c r="CT1270" s="27">
        <v>0</v>
      </c>
    </row>
    <row r="1271" spans="1:98">
      <c r="A1271" s="104" t="s">
        <v>75</v>
      </c>
      <c r="B1271" s="132">
        <v>39965</v>
      </c>
      <c r="C1271" s="27">
        <v>57910.8754973412</v>
      </c>
      <c r="D1271" s="27">
        <v>0</v>
      </c>
      <c r="E1271" s="27">
        <v>11160.675094127701</v>
      </c>
      <c r="F1271" s="27">
        <v>8563.9872947931308</v>
      </c>
      <c r="G1271" s="27">
        <v>1392.1578579247</v>
      </c>
      <c r="H1271" s="27">
        <v>0</v>
      </c>
      <c r="I1271" s="27">
        <v>0</v>
      </c>
      <c r="J1271" s="27">
        <v>21384.5962836742</v>
      </c>
      <c r="K1271" s="27">
        <v>0</v>
      </c>
      <c r="L1271" s="27">
        <v>13797.2791852951</v>
      </c>
      <c r="M1271" s="27">
        <v>26172.263620614998</v>
      </c>
      <c r="N1271" s="27">
        <v>5367.3355216979999</v>
      </c>
      <c r="O1271" s="27">
        <v>22105.443077564199</v>
      </c>
      <c r="P1271" s="27">
        <v>0</v>
      </c>
      <c r="Q1271" s="27">
        <v>3587.8875930607301</v>
      </c>
      <c r="R1271" s="27">
        <v>1259.8006795495701</v>
      </c>
      <c r="S1271" s="27">
        <v>0</v>
      </c>
      <c r="T1271" s="27">
        <v>332.28115577623203</v>
      </c>
      <c r="U1271" s="27">
        <v>21919.4866805077</v>
      </c>
      <c r="V1271" s="27">
        <v>3656820.2345275902</v>
      </c>
      <c r="W1271" s="27">
        <v>0</v>
      </c>
      <c r="X1271" s="27">
        <v>807744.03578186</v>
      </c>
      <c r="Y1271" s="27">
        <v>474530.894088745</v>
      </c>
      <c r="Z1271" s="27">
        <v>207445.042930603</v>
      </c>
      <c r="AA1271" s="27">
        <v>0</v>
      </c>
      <c r="AB1271" s="27">
        <v>0</v>
      </c>
      <c r="AC1271" s="27">
        <v>6326378.8854980497</v>
      </c>
      <c r="AD1271" s="27">
        <v>0</v>
      </c>
      <c r="AE1271" s="27">
        <v>602550.49853515602</v>
      </c>
      <c r="AF1271" s="27">
        <v>1443119.0714416499</v>
      </c>
      <c r="AG1271" s="27">
        <v>847557.968276978</v>
      </c>
      <c r="AH1271" s="27">
        <v>1059403.7923584001</v>
      </c>
      <c r="AI1271" s="27">
        <v>0</v>
      </c>
      <c r="AJ1271" s="27">
        <v>514674.932552338</v>
      </c>
      <c r="AK1271" s="27">
        <v>182900.679542542</v>
      </c>
      <c r="AL1271" s="27">
        <v>0</v>
      </c>
      <c r="AM1271" s="27">
        <v>46043.438060283697</v>
      </c>
      <c r="AN1271" s="27">
        <v>6381454.1176757803</v>
      </c>
      <c r="AO1271" s="27">
        <v>31804376.4775391</v>
      </c>
      <c r="AP1271" s="27">
        <v>0</v>
      </c>
      <c r="AQ1271" s="27">
        <v>6428504.0038452102</v>
      </c>
      <c r="AR1271" s="27">
        <v>3779773.4953002902</v>
      </c>
      <c r="AS1271" s="27">
        <v>1570416.9393005399</v>
      </c>
      <c r="AT1271" s="27">
        <v>0</v>
      </c>
      <c r="AU1271" s="27">
        <v>0</v>
      </c>
      <c r="AV1271" s="27">
        <v>20980161.6879883</v>
      </c>
      <c r="AW1271" s="27">
        <v>0</v>
      </c>
      <c r="AX1271" s="27">
        <v>5755466.5577392597</v>
      </c>
      <c r="AY1271" s="27">
        <v>12739474.7973633</v>
      </c>
      <c r="AZ1271" s="27">
        <v>6505945.5708007803</v>
      </c>
      <c r="BA1271" s="27">
        <v>9092866.6638183594</v>
      </c>
      <c r="BB1271" s="27">
        <v>0</v>
      </c>
      <c r="BC1271" s="27">
        <v>4215140.1838378897</v>
      </c>
      <c r="BD1271" s="27">
        <v>1373227.8394470201</v>
      </c>
      <c r="BE1271" s="27">
        <v>0</v>
      </c>
      <c r="BF1271" s="27">
        <v>363293.35060882597</v>
      </c>
      <c r="BG1271" s="27">
        <v>21148382.560546901</v>
      </c>
      <c r="BH1271" s="27">
        <v>7571278.4839477502</v>
      </c>
      <c r="BI1271" s="27">
        <v>0</v>
      </c>
      <c r="BJ1271" s="27">
        <v>2071923.9938659701</v>
      </c>
      <c r="BK1271" s="27">
        <v>1257266.65486145</v>
      </c>
      <c r="BL1271" s="27">
        <v>138404.34976959199</v>
      </c>
      <c r="BM1271" s="27">
        <v>0</v>
      </c>
      <c r="BN1271" s="27">
        <v>0</v>
      </c>
      <c r="BO1271" s="27">
        <v>0</v>
      </c>
      <c r="BP1271" s="27">
        <v>0</v>
      </c>
      <c r="BQ1271" s="27">
        <v>0</v>
      </c>
      <c r="BR1271" s="27">
        <v>3734386.6481933598</v>
      </c>
      <c r="BS1271" s="27">
        <v>2391401.2639770498</v>
      </c>
      <c r="BT1271" s="27">
        <v>1769873.8463592499</v>
      </c>
      <c r="BU1271" s="27">
        <v>0</v>
      </c>
      <c r="BV1271" s="27">
        <v>1713836.5520629899</v>
      </c>
      <c r="BW1271" s="27">
        <v>158118.38595581101</v>
      </c>
      <c r="BX1271" s="27">
        <v>0</v>
      </c>
      <c r="BY1271" s="27">
        <v>0</v>
      </c>
      <c r="BZ1271" s="27">
        <v>0</v>
      </c>
      <c r="CA1271" s="27">
        <v>69127.084322929397</v>
      </c>
      <c r="CB1271" s="27">
        <v>4465004.5343627902</v>
      </c>
      <c r="CC1271" s="27">
        <v>38262498.221191399</v>
      </c>
      <c r="CD1271" s="27">
        <v>9644747.9306640606</v>
      </c>
      <c r="CE1271" s="27">
        <v>1554.21448110044</v>
      </c>
      <c r="CF1271" s="27">
        <v>230217.58410263099</v>
      </c>
      <c r="CG1271" s="27">
        <v>1745330.2136383101</v>
      </c>
      <c r="CH1271" s="27">
        <v>159526.402475357</v>
      </c>
      <c r="CI1271" s="27">
        <v>70677.770413398699</v>
      </c>
      <c r="CJ1271" s="27">
        <v>4696376.9152832003</v>
      </c>
      <c r="CK1271" s="27">
        <v>40010307.531738304</v>
      </c>
      <c r="CL1271" s="27">
        <v>9808468.4459228497</v>
      </c>
      <c r="CM1271" s="27">
        <v>92413.760334968596</v>
      </c>
      <c r="CN1271" s="27">
        <v>11075658.721191401</v>
      </c>
      <c r="CO1271" s="27">
        <v>61138986.965332001</v>
      </c>
      <c r="CP1271" s="27">
        <v>9808468.4459228497</v>
      </c>
      <c r="CQ1271" s="27">
        <v>0</v>
      </c>
      <c r="CR1271" s="27">
        <v>0</v>
      </c>
      <c r="CS1271" s="27">
        <v>0</v>
      </c>
      <c r="CT1271" s="27">
        <v>0</v>
      </c>
    </row>
    <row r="1272" spans="1:98">
      <c r="A1272" s="104" t="s">
        <v>75</v>
      </c>
      <c r="B1272" s="132">
        <v>40057</v>
      </c>
      <c r="C1272" s="27">
        <v>58991.7446479797</v>
      </c>
      <c r="D1272" s="27">
        <v>0</v>
      </c>
      <c r="E1272" s="27">
        <v>10745.6927472353</v>
      </c>
      <c r="F1272" s="27">
        <v>8395.5709428787195</v>
      </c>
      <c r="G1272" s="27">
        <v>1468.5209080874899</v>
      </c>
      <c r="H1272" s="27">
        <v>0</v>
      </c>
      <c r="I1272" s="27">
        <v>0</v>
      </c>
      <c r="J1272" s="27">
        <v>22044.669312477101</v>
      </c>
      <c r="K1272" s="27">
        <v>0</v>
      </c>
      <c r="L1272" s="27">
        <v>13356.1605567932</v>
      </c>
      <c r="M1272" s="27">
        <v>26421.968963861498</v>
      </c>
      <c r="N1272" s="27">
        <v>5328.0285257101104</v>
      </c>
      <c r="O1272" s="27">
        <v>22475.735143899899</v>
      </c>
      <c r="P1272" s="27">
        <v>0</v>
      </c>
      <c r="Q1272" s="27">
        <v>3583.21598371863</v>
      </c>
      <c r="R1272" s="27">
        <v>1313.8170839399099</v>
      </c>
      <c r="S1272" s="27">
        <v>0</v>
      </c>
      <c r="T1272" s="27">
        <v>327.01580578833801</v>
      </c>
      <c r="U1272" s="27">
        <v>22466.145795345299</v>
      </c>
      <c r="V1272" s="27">
        <v>3727878.4536132799</v>
      </c>
      <c r="W1272" s="27">
        <v>0</v>
      </c>
      <c r="X1272" s="27">
        <v>756351.18334960903</v>
      </c>
      <c r="Y1272" s="27">
        <v>463462.06330871599</v>
      </c>
      <c r="Z1272" s="27">
        <v>212533.620271683</v>
      </c>
      <c r="AA1272" s="27">
        <v>0</v>
      </c>
      <c r="AB1272" s="27">
        <v>0</v>
      </c>
      <c r="AC1272" s="27">
        <v>6519020.7863769503</v>
      </c>
      <c r="AD1272" s="27">
        <v>0</v>
      </c>
      <c r="AE1272" s="27">
        <v>588262.33000945998</v>
      </c>
      <c r="AF1272" s="27">
        <v>1454695.1880188</v>
      </c>
      <c r="AG1272" s="27">
        <v>831196.94535064697</v>
      </c>
      <c r="AH1272" s="27">
        <v>1072749.99720764</v>
      </c>
      <c r="AI1272" s="27">
        <v>0</v>
      </c>
      <c r="AJ1272" s="27">
        <v>514900.805675507</v>
      </c>
      <c r="AK1272" s="27">
        <v>181686.47878265401</v>
      </c>
      <c r="AL1272" s="27">
        <v>0</v>
      </c>
      <c r="AM1272" s="27">
        <v>45812.4058299065</v>
      </c>
      <c r="AN1272" s="27">
        <v>6574718.51916504</v>
      </c>
      <c r="AO1272" s="27">
        <v>32626169.122314502</v>
      </c>
      <c r="AP1272" s="27">
        <v>0</v>
      </c>
      <c r="AQ1272" s="27">
        <v>6126711.2600707998</v>
      </c>
      <c r="AR1272" s="27">
        <v>3719883.3816528302</v>
      </c>
      <c r="AS1272" s="27">
        <v>1624497.4226532001</v>
      </c>
      <c r="AT1272" s="27">
        <v>0</v>
      </c>
      <c r="AU1272" s="27">
        <v>0</v>
      </c>
      <c r="AV1272" s="27">
        <v>21732075.280029301</v>
      </c>
      <c r="AW1272" s="27">
        <v>0</v>
      </c>
      <c r="AX1272" s="27">
        <v>5695141.9575805701</v>
      </c>
      <c r="AY1272" s="27">
        <v>12919065.220703101</v>
      </c>
      <c r="AZ1272" s="27">
        <v>6425227.6749267597</v>
      </c>
      <c r="BA1272" s="27">
        <v>9272030.5191650409</v>
      </c>
      <c r="BB1272" s="27">
        <v>0</v>
      </c>
      <c r="BC1272" s="27">
        <v>4217348.3987426804</v>
      </c>
      <c r="BD1272" s="27">
        <v>1378113.06494141</v>
      </c>
      <c r="BE1272" s="27">
        <v>0</v>
      </c>
      <c r="BF1272" s="27">
        <v>364094.52490997303</v>
      </c>
      <c r="BG1272" s="27">
        <v>21869331.796875</v>
      </c>
      <c r="BH1272" s="27">
        <v>7643993.0053100605</v>
      </c>
      <c r="BI1272" s="27">
        <v>0</v>
      </c>
      <c r="BJ1272" s="27">
        <v>1963077.2653655999</v>
      </c>
      <c r="BK1272" s="27">
        <v>1218828.07202148</v>
      </c>
      <c r="BL1272" s="27">
        <v>142239.137136459</v>
      </c>
      <c r="BM1272" s="27">
        <v>0</v>
      </c>
      <c r="BN1272" s="27">
        <v>0</v>
      </c>
      <c r="BO1272" s="27">
        <v>0</v>
      </c>
      <c r="BP1272" s="27">
        <v>0</v>
      </c>
      <c r="BQ1272" s="27">
        <v>0</v>
      </c>
      <c r="BR1272" s="27">
        <v>3777819.24755859</v>
      </c>
      <c r="BS1272" s="27">
        <v>2351148.3209533701</v>
      </c>
      <c r="BT1272" s="27">
        <v>1804623.1568756099</v>
      </c>
      <c r="BU1272" s="27">
        <v>0</v>
      </c>
      <c r="BV1272" s="27">
        <v>1722370.72229004</v>
      </c>
      <c r="BW1272" s="27">
        <v>156461.164260864</v>
      </c>
      <c r="BX1272" s="27">
        <v>0</v>
      </c>
      <c r="BY1272" s="27">
        <v>0</v>
      </c>
      <c r="BZ1272" s="27">
        <v>0</v>
      </c>
      <c r="CA1272" s="27">
        <v>69718.386790275603</v>
      </c>
      <c r="CB1272" s="27">
        <v>4475979.05651855</v>
      </c>
      <c r="CC1272" s="27">
        <v>38716700.409667999</v>
      </c>
      <c r="CD1272" s="27">
        <v>9592930.3131103497</v>
      </c>
      <c r="CE1272" s="27">
        <v>1598.60681155324</v>
      </c>
      <c r="CF1272" s="27">
        <v>229594.01341819801</v>
      </c>
      <c r="CG1272" s="27">
        <v>1758872.18986511</v>
      </c>
      <c r="CH1272" s="27">
        <v>157367.65712737999</v>
      </c>
      <c r="CI1272" s="27">
        <v>71310.576899528503</v>
      </c>
      <c r="CJ1272" s="27">
        <v>4705587.6736450205</v>
      </c>
      <c r="CK1272" s="27">
        <v>40462922.191894501</v>
      </c>
      <c r="CL1272" s="27">
        <v>9745318.67724609</v>
      </c>
      <c r="CM1272" s="27">
        <v>93517.668287277207</v>
      </c>
      <c r="CN1272" s="27">
        <v>11262933.688720699</v>
      </c>
      <c r="CO1272" s="27">
        <v>62256558.3515625</v>
      </c>
      <c r="CP1272" s="27">
        <v>9745318.67724609</v>
      </c>
      <c r="CQ1272" s="27">
        <v>0</v>
      </c>
      <c r="CR1272" s="27">
        <v>0</v>
      </c>
      <c r="CS1272" s="27">
        <v>0</v>
      </c>
      <c r="CT1272" s="27">
        <v>0</v>
      </c>
    </row>
    <row r="1273" spans="1:98">
      <c r="A1273" s="104" t="s">
        <v>75</v>
      </c>
      <c r="B1273" s="132">
        <v>40148</v>
      </c>
      <c r="C1273" s="27">
        <v>60541.2587180138</v>
      </c>
      <c r="D1273" s="27">
        <v>0</v>
      </c>
      <c r="E1273" s="27">
        <v>9794.4607673883402</v>
      </c>
      <c r="F1273" s="27">
        <v>8222.5531414747202</v>
      </c>
      <c r="G1273" s="27">
        <v>1567.44959494472</v>
      </c>
      <c r="H1273" s="27">
        <v>0</v>
      </c>
      <c r="I1273" s="27">
        <v>0</v>
      </c>
      <c r="J1273" s="27">
        <v>22834.569013595599</v>
      </c>
      <c r="K1273" s="27">
        <v>0</v>
      </c>
      <c r="L1273" s="27">
        <v>13360.819479465499</v>
      </c>
      <c r="M1273" s="27">
        <v>26557.878049612002</v>
      </c>
      <c r="N1273" s="27">
        <v>5258.75181019306</v>
      </c>
      <c r="O1273" s="27">
        <v>23050.204419851299</v>
      </c>
      <c r="P1273" s="27">
        <v>0</v>
      </c>
      <c r="Q1273" s="27">
        <v>3554.4499347806</v>
      </c>
      <c r="R1273" s="27">
        <v>1339.37170341611</v>
      </c>
      <c r="S1273" s="27">
        <v>0</v>
      </c>
      <c r="T1273" s="27">
        <v>348.82565335184302</v>
      </c>
      <c r="U1273" s="27">
        <v>23181.954182148002</v>
      </c>
      <c r="V1273" s="27">
        <v>3837484.1779785198</v>
      </c>
      <c r="W1273" s="27">
        <v>0</v>
      </c>
      <c r="X1273" s="27">
        <v>638861.23542785598</v>
      </c>
      <c r="Y1273" s="27">
        <v>451174.215316772</v>
      </c>
      <c r="Z1273" s="27">
        <v>217819.017772675</v>
      </c>
      <c r="AA1273" s="27">
        <v>0</v>
      </c>
      <c r="AB1273" s="27">
        <v>0</v>
      </c>
      <c r="AC1273" s="27">
        <v>6647099.4453735398</v>
      </c>
      <c r="AD1273" s="27">
        <v>0</v>
      </c>
      <c r="AE1273" s="27">
        <v>579941.330467224</v>
      </c>
      <c r="AF1273" s="27">
        <v>1464355.92829895</v>
      </c>
      <c r="AG1273" s="27">
        <v>807659.177108765</v>
      </c>
      <c r="AH1273" s="27">
        <v>1105065.6254730199</v>
      </c>
      <c r="AI1273" s="27">
        <v>0</v>
      </c>
      <c r="AJ1273" s="27">
        <v>516340.79579162598</v>
      </c>
      <c r="AK1273" s="27">
        <v>182078.19828033401</v>
      </c>
      <c r="AL1273" s="27">
        <v>0</v>
      </c>
      <c r="AM1273" s="27">
        <v>44857.445035457597</v>
      </c>
      <c r="AN1273" s="27">
        <v>6691232.9260253897</v>
      </c>
      <c r="AO1273" s="27">
        <v>33758784.401855499</v>
      </c>
      <c r="AP1273" s="27">
        <v>0</v>
      </c>
      <c r="AQ1273" s="27">
        <v>5129572.3001098596</v>
      </c>
      <c r="AR1273" s="27">
        <v>3638447.4388427702</v>
      </c>
      <c r="AS1273" s="27">
        <v>1670508.66790771</v>
      </c>
      <c r="AT1273" s="27">
        <v>0</v>
      </c>
      <c r="AU1273" s="27">
        <v>0</v>
      </c>
      <c r="AV1273" s="27">
        <v>22417163.9299316</v>
      </c>
      <c r="AW1273" s="27">
        <v>0</v>
      </c>
      <c r="AX1273" s="27">
        <v>5647044.0630493201</v>
      </c>
      <c r="AY1273" s="27">
        <v>13083379.180908199</v>
      </c>
      <c r="AZ1273" s="27">
        <v>6276067.6232910203</v>
      </c>
      <c r="BA1273" s="27">
        <v>9616528.1027831994</v>
      </c>
      <c r="BB1273" s="27">
        <v>0</v>
      </c>
      <c r="BC1273" s="27">
        <v>4259854.69885254</v>
      </c>
      <c r="BD1273" s="27">
        <v>1382078.4735870401</v>
      </c>
      <c r="BE1273" s="27">
        <v>0</v>
      </c>
      <c r="BF1273" s="27">
        <v>358246.77837371803</v>
      </c>
      <c r="BG1273" s="27">
        <v>22557904.8681641</v>
      </c>
      <c r="BH1273" s="27">
        <v>7890257.0513305701</v>
      </c>
      <c r="BI1273" s="27">
        <v>0</v>
      </c>
      <c r="BJ1273" s="27">
        <v>1798094.57400513</v>
      </c>
      <c r="BK1273" s="27">
        <v>1209090.1626281701</v>
      </c>
      <c r="BL1273" s="27">
        <v>146459.09676361101</v>
      </c>
      <c r="BM1273" s="27">
        <v>0</v>
      </c>
      <c r="BN1273" s="27">
        <v>0</v>
      </c>
      <c r="BO1273" s="27">
        <v>0</v>
      </c>
      <c r="BP1273" s="27">
        <v>0</v>
      </c>
      <c r="BQ1273" s="27">
        <v>0</v>
      </c>
      <c r="BR1273" s="27">
        <v>3799881.5431213402</v>
      </c>
      <c r="BS1273" s="27">
        <v>2311312.97625732</v>
      </c>
      <c r="BT1273" s="27">
        <v>1871332.0369720501</v>
      </c>
      <c r="BU1273" s="27">
        <v>0</v>
      </c>
      <c r="BV1273" s="27">
        <v>1747291.6770782501</v>
      </c>
      <c r="BW1273" s="27">
        <v>158409.76435470601</v>
      </c>
      <c r="BX1273" s="27">
        <v>0</v>
      </c>
      <c r="BY1273" s="27">
        <v>0</v>
      </c>
      <c r="BZ1273" s="27">
        <v>0</v>
      </c>
      <c r="CA1273" s="27">
        <v>70323.540859222398</v>
      </c>
      <c r="CB1273" s="27">
        <v>4475432.2993774395</v>
      </c>
      <c r="CC1273" s="27">
        <v>38872564.328613304</v>
      </c>
      <c r="CD1273" s="27">
        <v>9685365.6529540997</v>
      </c>
      <c r="CE1273" s="27">
        <v>1660.32947459817</v>
      </c>
      <c r="CF1273" s="27">
        <v>230263.75528144799</v>
      </c>
      <c r="CG1273" s="27">
        <v>1764160.3885345501</v>
      </c>
      <c r="CH1273" s="27">
        <v>159860.85991096499</v>
      </c>
      <c r="CI1273" s="27">
        <v>71996.8447360992</v>
      </c>
      <c r="CJ1273" s="27">
        <v>4705367.3339233398</v>
      </c>
      <c r="CK1273" s="27">
        <v>40643568.501953103</v>
      </c>
      <c r="CL1273" s="27">
        <v>9862730.8255615197</v>
      </c>
      <c r="CM1273" s="27">
        <v>95040.371779441804</v>
      </c>
      <c r="CN1273" s="27">
        <v>11397403.5158691</v>
      </c>
      <c r="CO1273" s="27">
        <v>63228416.759277299</v>
      </c>
      <c r="CP1273" s="27">
        <v>9862730.8255615197</v>
      </c>
      <c r="CQ1273" s="27">
        <v>0</v>
      </c>
      <c r="CR1273" s="27">
        <v>0</v>
      </c>
      <c r="CS1273" s="27">
        <v>0</v>
      </c>
      <c r="CT1273" s="27">
        <v>0</v>
      </c>
    </row>
    <row r="1274" spans="1:98">
      <c r="A1274" s="104" t="s">
        <v>75</v>
      </c>
      <c r="B1274" s="132">
        <v>40238</v>
      </c>
      <c r="C1274" s="27">
        <v>60429.792015552499</v>
      </c>
      <c r="D1274" s="27">
        <v>0</v>
      </c>
      <c r="E1274" s="27">
        <v>9603.5510938167608</v>
      </c>
      <c r="F1274" s="27">
        <v>8072.1691933870297</v>
      </c>
      <c r="G1274" s="27">
        <v>1564.8687704205499</v>
      </c>
      <c r="H1274" s="27">
        <v>0</v>
      </c>
      <c r="I1274" s="27">
        <v>0</v>
      </c>
      <c r="J1274" s="27">
        <v>23402.039293766</v>
      </c>
      <c r="K1274" s="27">
        <v>0</v>
      </c>
      <c r="L1274" s="27">
        <v>13514.9069232941</v>
      </c>
      <c r="M1274" s="27">
        <v>26412.863895893101</v>
      </c>
      <c r="N1274" s="27">
        <v>5179.7161878943398</v>
      </c>
      <c r="O1274" s="27">
        <v>22967.576757192601</v>
      </c>
      <c r="P1274" s="27">
        <v>0</v>
      </c>
      <c r="Q1274" s="27">
        <v>3529.12852245569</v>
      </c>
      <c r="R1274" s="27">
        <v>1296.1005854606601</v>
      </c>
      <c r="S1274" s="27">
        <v>0</v>
      </c>
      <c r="T1274" s="27">
        <v>320.15294910594798</v>
      </c>
      <c r="U1274" s="27">
        <v>23659.758634567301</v>
      </c>
      <c r="V1274" s="27">
        <v>3791935.4769897498</v>
      </c>
      <c r="W1274" s="27">
        <v>0</v>
      </c>
      <c r="X1274" s="27">
        <v>618581.144142151</v>
      </c>
      <c r="Y1274" s="27">
        <v>439965.75093841599</v>
      </c>
      <c r="Z1274" s="27">
        <v>218308.46853637701</v>
      </c>
      <c r="AA1274" s="27">
        <v>0</v>
      </c>
      <c r="AB1274" s="27">
        <v>0</v>
      </c>
      <c r="AC1274" s="27">
        <v>6814886.9765014602</v>
      </c>
      <c r="AD1274" s="27">
        <v>0</v>
      </c>
      <c r="AE1274" s="27">
        <v>570003.684921265</v>
      </c>
      <c r="AF1274" s="27">
        <v>1446698.25338745</v>
      </c>
      <c r="AG1274" s="27">
        <v>794789.622398376</v>
      </c>
      <c r="AH1274" s="27">
        <v>1105807.38517761</v>
      </c>
      <c r="AI1274" s="27">
        <v>0</v>
      </c>
      <c r="AJ1274" s="27">
        <v>517564.58190155</v>
      </c>
      <c r="AK1274" s="27">
        <v>177958.96780204799</v>
      </c>
      <c r="AL1274" s="27">
        <v>0</v>
      </c>
      <c r="AM1274" s="27">
        <v>41475.014328479803</v>
      </c>
      <c r="AN1274" s="27">
        <v>6841805.0346679697</v>
      </c>
      <c r="AO1274" s="27">
        <v>33509899.4921875</v>
      </c>
      <c r="AP1274" s="27">
        <v>0</v>
      </c>
      <c r="AQ1274" s="27">
        <v>5061701.9807128897</v>
      </c>
      <c r="AR1274" s="27">
        <v>3611260.0695190402</v>
      </c>
      <c r="AS1274" s="27">
        <v>1692389.0638122601</v>
      </c>
      <c r="AT1274" s="27">
        <v>0</v>
      </c>
      <c r="AU1274" s="27">
        <v>0</v>
      </c>
      <c r="AV1274" s="27">
        <v>23182495.603027299</v>
      </c>
      <c r="AW1274" s="27">
        <v>0</v>
      </c>
      <c r="AX1274" s="27">
        <v>5600571.1914672898</v>
      </c>
      <c r="AY1274" s="27">
        <v>12948226.5706787</v>
      </c>
      <c r="AZ1274" s="27">
        <v>6227724.5697021503</v>
      </c>
      <c r="BA1274" s="27">
        <v>9649835.5213622991</v>
      </c>
      <c r="BB1274" s="27">
        <v>0</v>
      </c>
      <c r="BC1274" s="27">
        <v>4311313.34020996</v>
      </c>
      <c r="BD1274" s="27">
        <v>1361598.69311523</v>
      </c>
      <c r="BE1274" s="27">
        <v>0</v>
      </c>
      <c r="BF1274" s="27">
        <v>333957.97722244298</v>
      </c>
      <c r="BG1274" s="27">
        <v>23255526.1943359</v>
      </c>
      <c r="BH1274" s="27">
        <v>8080146.43994141</v>
      </c>
      <c r="BI1274" s="27">
        <v>0</v>
      </c>
      <c r="BJ1274" s="27">
        <v>1759886.7760314899</v>
      </c>
      <c r="BK1274" s="27">
        <v>1187044.89579773</v>
      </c>
      <c r="BL1274" s="27">
        <v>152141.33946990999</v>
      </c>
      <c r="BM1274" s="27">
        <v>0</v>
      </c>
      <c r="BN1274" s="27">
        <v>0</v>
      </c>
      <c r="BO1274" s="27">
        <v>0</v>
      </c>
      <c r="BP1274" s="27">
        <v>0</v>
      </c>
      <c r="BQ1274" s="27">
        <v>0</v>
      </c>
      <c r="BR1274" s="27">
        <v>3867466.7399902302</v>
      </c>
      <c r="BS1274" s="27">
        <v>2288703.29089355</v>
      </c>
      <c r="BT1274" s="27">
        <v>1877258.5514831501</v>
      </c>
      <c r="BU1274" s="27">
        <v>0</v>
      </c>
      <c r="BV1274" s="27">
        <v>1765544.69361877</v>
      </c>
      <c r="BW1274" s="27">
        <v>152633.98036193801</v>
      </c>
      <c r="BX1274" s="27">
        <v>0</v>
      </c>
      <c r="BY1274" s="27">
        <v>0</v>
      </c>
      <c r="BZ1274" s="27">
        <v>0</v>
      </c>
      <c r="CA1274" s="27">
        <v>70045.782258987398</v>
      </c>
      <c r="CB1274" s="27">
        <v>4420943.4844970703</v>
      </c>
      <c r="CC1274" s="27">
        <v>38611872.133300804</v>
      </c>
      <c r="CD1274" s="27">
        <v>9860450.2054443397</v>
      </c>
      <c r="CE1274" s="27">
        <v>1564.79730188847</v>
      </c>
      <c r="CF1274" s="27">
        <v>218016.17525100699</v>
      </c>
      <c r="CG1274" s="27">
        <v>1688887.71653748</v>
      </c>
      <c r="CH1274" s="27">
        <v>154214.40568351699</v>
      </c>
      <c r="CI1274" s="27">
        <v>71606.692678451494</v>
      </c>
      <c r="CJ1274" s="27">
        <v>4637730.1499633798</v>
      </c>
      <c r="CK1274" s="27">
        <v>40301572.628417999</v>
      </c>
      <c r="CL1274" s="27">
        <v>9997568.1362304706</v>
      </c>
      <c r="CM1274" s="27">
        <v>95071.6666288376</v>
      </c>
      <c r="CN1274" s="27">
        <v>11500159.293457</v>
      </c>
      <c r="CO1274" s="27">
        <v>63631115.7958984</v>
      </c>
      <c r="CP1274" s="27">
        <v>9997568.1362304706</v>
      </c>
      <c r="CQ1274" s="27">
        <v>0</v>
      </c>
      <c r="CR1274" s="27">
        <v>0</v>
      </c>
      <c r="CS1274" s="27">
        <v>0</v>
      </c>
      <c r="CT1274" s="27">
        <v>0</v>
      </c>
    </row>
    <row r="1275" spans="1:98">
      <c r="A1275" s="104" t="s">
        <v>75</v>
      </c>
      <c r="B1275" s="132">
        <v>40330</v>
      </c>
      <c r="C1275" s="27">
        <v>61402.812001705199</v>
      </c>
      <c r="D1275" s="27">
        <v>0</v>
      </c>
      <c r="E1275" s="27">
        <v>9390.9004712104797</v>
      </c>
      <c r="F1275" s="27">
        <v>7954.2215966582298</v>
      </c>
      <c r="G1275" s="27">
        <v>1604.13113065064</v>
      </c>
      <c r="H1275" s="27">
        <v>0</v>
      </c>
      <c r="I1275" s="27">
        <v>0</v>
      </c>
      <c r="J1275" s="27">
        <v>23876.152920723001</v>
      </c>
      <c r="K1275" s="27">
        <v>0</v>
      </c>
      <c r="L1275" s="27">
        <v>13946.9527540207</v>
      </c>
      <c r="M1275" s="27">
        <v>26750.579643249501</v>
      </c>
      <c r="N1275" s="27">
        <v>5155.5156034231204</v>
      </c>
      <c r="O1275" s="27">
        <v>23461.9262154102</v>
      </c>
      <c r="P1275" s="27">
        <v>0</v>
      </c>
      <c r="Q1275" s="27">
        <v>3489.6245760619599</v>
      </c>
      <c r="R1275" s="27">
        <v>1332.5052568763499</v>
      </c>
      <c r="S1275" s="27">
        <v>0</v>
      </c>
      <c r="T1275" s="27">
        <v>316.86754162237003</v>
      </c>
      <c r="U1275" s="27">
        <v>24089.077669620499</v>
      </c>
      <c r="V1275" s="27">
        <v>3876155.8983154302</v>
      </c>
      <c r="W1275" s="27">
        <v>0</v>
      </c>
      <c r="X1275" s="27">
        <v>602994.92188262905</v>
      </c>
      <c r="Y1275" s="27">
        <v>430615.472789764</v>
      </c>
      <c r="Z1275" s="27">
        <v>222850.317188263</v>
      </c>
      <c r="AA1275" s="27">
        <v>0</v>
      </c>
      <c r="AB1275" s="27">
        <v>0</v>
      </c>
      <c r="AC1275" s="27">
        <v>6983126.4128417997</v>
      </c>
      <c r="AD1275" s="27">
        <v>0</v>
      </c>
      <c r="AE1275" s="27">
        <v>588982.86521148705</v>
      </c>
      <c r="AF1275" s="27">
        <v>1473371.0109558101</v>
      </c>
      <c r="AG1275" s="27">
        <v>779243.56832885696</v>
      </c>
      <c r="AH1275" s="27">
        <v>1117329.9609680199</v>
      </c>
      <c r="AI1275" s="27">
        <v>0</v>
      </c>
      <c r="AJ1275" s="27">
        <v>522305.05402755702</v>
      </c>
      <c r="AK1275" s="27">
        <v>180738.82269477801</v>
      </c>
      <c r="AL1275" s="27">
        <v>0</v>
      </c>
      <c r="AM1275" s="27">
        <v>41251.606114387498</v>
      </c>
      <c r="AN1275" s="27">
        <v>6992374.1926879901</v>
      </c>
      <c r="AO1275" s="27">
        <v>34532940.028320298</v>
      </c>
      <c r="AP1275" s="27">
        <v>0</v>
      </c>
      <c r="AQ1275" s="27">
        <v>4934693.6947021503</v>
      </c>
      <c r="AR1275" s="27">
        <v>3562109.5500183101</v>
      </c>
      <c r="AS1275" s="27">
        <v>1737756.97581482</v>
      </c>
      <c r="AT1275" s="27">
        <v>0</v>
      </c>
      <c r="AU1275" s="27">
        <v>0</v>
      </c>
      <c r="AV1275" s="27">
        <v>23830622.623291001</v>
      </c>
      <c r="AW1275" s="27">
        <v>0</v>
      </c>
      <c r="AX1275" s="27">
        <v>5840249.7387695303</v>
      </c>
      <c r="AY1275" s="27">
        <v>13372447.0350342</v>
      </c>
      <c r="AZ1275" s="27">
        <v>6139516.44958496</v>
      </c>
      <c r="BA1275" s="27">
        <v>9836429.9595947303</v>
      </c>
      <c r="BB1275" s="27">
        <v>0</v>
      </c>
      <c r="BC1275" s="27">
        <v>4372690.4024047898</v>
      </c>
      <c r="BD1275" s="27">
        <v>1399773.6542511</v>
      </c>
      <c r="BE1275" s="27">
        <v>0</v>
      </c>
      <c r="BF1275" s="27">
        <v>334070.68928146397</v>
      </c>
      <c r="BG1275" s="27">
        <v>23876052.833740201</v>
      </c>
      <c r="BH1275" s="27">
        <v>8297095.6028442401</v>
      </c>
      <c r="BI1275" s="27">
        <v>0</v>
      </c>
      <c r="BJ1275" s="27">
        <v>1716505.09892273</v>
      </c>
      <c r="BK1275" s="27">
        <v>1171780.8797607401</v>
      </c>
      <c r="BL1275" s="27">
        <v>157472.38337326</v>
      </c>
      <c r="BM1275" s="27">
        <v>0</v>
      </c>
      <c r="BN1275" s="27">
        <v>0</v>
      </c>
      <c r="BO1275" s="27">
        <v>0</v>
      </c>
      <c r="BP1275" s="27">
        <v>0</v>
      </c>
      <c r="BQ1275" s="27">
        <v>0</v>
      </c>
      <c r="BR1275" s="27">
        <v>3983926.7435607901</v>
      </c>
      <c r="BS1275" s="27">
        <v>2261475.4528808598</v>
      </c>
      <c r="BT1275" s="27">
        <v>1913940.3989257801</v>
      </c>
      <c r="BU1275" s="27">
        <v>0</v>
      </c>
      <c r="BV1275" s="27">
        <v>1791902.5920715299</v>
      </c>
      <c r="BW1275" s="27">
        <v>155855.20954704299</v>
      </c>
      <c r="BX1275" s="27">
        <v>0</v>
      </c>
      <c r="BY1275" s="27">
        <v>0</v>
      </c>
      <c r="BZ1275" s="27">
        <v>0</v>
      </c>
      <c r="CA1275" s="27">
        <v>70803.716077804595</v>
      </c>
      <c r="CB1275" s="27">
        <v>4478759.9004516602</v>
      </c>
      <c r="CC1275" s="27">
        <v>39522002.580566399</v>
      </c>
      <c r="CD1275" s="27">
        <v>10015940.055908199</v>
      </c>
      <c r="CE1275" s="27">
        <v>1604.49991515279</v>
      </c>
      <c r="CF1275" s="27">
        <v>223540.996301651</v>
      </c>
      <c r="CG1275" s="27">
        <v>1745080.3951568599</v>
      </c>
      <c r="CH1275" s="27">
        <v>157602.823673248</v>
      </c>
      <c r="CI1275" s="27">
        <v>72402.8660650253</v>
      </c>
      <c r="CJ1275" s="27">
        <v>4703765.1521606399</v>
      </c>
      <c r="CK1275" s="27">
        <v>41266872.116699196</v>
      </c>
      <c r="CL1275" s="27">
        <v>10180358.649658199</v>
      </c>
      <c r="CM1275" s="27">
        <v>96261.6967563629</v>
      </c>
      <c r="CN1275" s="27">
        <v>11690346.6456299</v>
      </c>
      <c r="CO1275" s="27">
        <v>65066927.7119141</v>
      </c>
      <c r="CP1275" s="27">
        <v>10180358.649658199</v>
      </c>
      <c r="CQ1275" s="27">
        <v>0</v>
      </c>
      <c r="CR1275" s="27">
        <v>0</v>
      </c>
      <c r="CS1275" s="27">
        <v>0</v>
      </c>
      <c r="CT1275" s="27">
        <v>0</v>
      </c>
    </row>
    <row r="1276" spans="1:98">
      <c r="A1276" s="104" t="s">
        <v>75</v>
      </c>
      <c r="B1276" s="132">
        <v>40422</v>
      </c>
      <c r="C1276" s="27">
        <v>61568.731927394903</v>
      </c>
      <c r="D1276" s="27">
        <v>0</v>
      </c>
      <c r="E1276" s="27">
        <v>9024.1099090576208</v>
      </c>
      <c r="F1276" s="27">
        <v>7678.2486692070997</v>
      </c>
      <c r="G1276" s="27">
        <v>1563.7408759743</v>
      </c>
      <c r="H1276" s="27">
        <v>0</v>
      </c>
      <c r="I1276" s="27">
        <v>0</v>
      </c>
      <c r="J1276" s="27">
        <v>24214.9812555313</v>
      </c>
      <c r="K1276" s="27">
        <v>0</v>
      </c>
      <c r="L1276" s="27">
        <v>13504.9215849638</v>
      </c>
      <c r="M1276" s="27">
        <v>26671.141904592499</v>
      </c>
      <c r="N1276" s="27">
        <v>5181.8442558646202</v>
      </c>
      <c r="O1276" s="27">
        <v>23335.272557496999</v>
      </c>
      <c r="P1276" s="27">
        <v>0</v>
      </c>
      <c r="Q1276" s="27">
        <v>3492.2824160456698</v>
      </c>
      <c r="R1276" s="27">
        <v>1312.9632361829299</v>
      </c>
      <c r="S1276" s="27">
        <v>0</v>
      </c>
      <c r="T1276" s="27">
        <v>300.915830943733</v>
      </c>
      <c r="U1276" s="27">
        <v>24409.999106645599</v>
      </c>
      <c r="V1276" s="27">
        <v>3867082.3856506301</v>
      </c>
      <c r="W1276" s="27">
        <v>0</v>
      </c>
      <c r="X1276" s="27">
        <v>578323.01722717297</v>
      </c>
      <c r="Y1276" s="27">
        <v>417289.74909973098</v>
      </c>
      <c r="Z1276" s="27">
        <v>222841.577615738</v>
      </c>
      <c r="AA1276" s="27">
        <v>0</v>
      </c>
      <c r="AB1276" s="27">
        <v>0</v>
      </c>
      <c r="AC1276" s="27">
        <v>7109557.52807617</v>
      </c>
      <c r="AD1276" s="27">
        <v>0</v>
      </c>
      <c r="AE1276" s="27">
        <v>562975.95912933396</v>
      </c>
      <c r="AF1276" s="27">
        <v>1459143.2186431901</v>
      </c>
      <c r="AG1276" s="27">
        <v>772707.00143432606</v>
      </c>
      <c r="AH1276" s="27">
        <v>1091516.7266693099</v>
      </c>
      <c r="AI1276" s="27">
        <v>0</v>
      </c>
      <c r="AJ1276" s="27">
        <v>529291.25141906703</v>
      </c>
      <c r="AK1276" s="27">
        <v>180650.14115142799</v>
      </c>
      <c r="AL1276" s="27">
        <v>0</v>
      </c>
      <c r="AM1276" s="27">
        <v>39768.169977664897</v>
      </c>
      <c r="AN1276" s="27">
        <v>7136051.60119629</v>
      </c>
      <c r="AO1276" s="27">
        <v>34566279.328125</v>
      </c>
      <c r="AP1276" s="27">
        <v>0</v>
      </c>
      <c r="AQ1276" s="27">
        <v>4749806.5199584998</v>
      </c>
      <c r="AR1276" s="27">
        <v>3434840.2642517099</v>
      </c>
      <c r="AS1276" s="27">
        <v>1737269.7250824</v>
      </c>
      <c r="AT1276" s="27">
        <v>0</v>
      </c>
      <c r="AU1276" s="27">
        <v>0</v>
      </c>
      <c r="AV1276" s="27">
        <v>24379033.802734401</v>
      </c>
      <c r="AW1276" s="27">
        <v>0</v>
      </c>
      <c r="AX1276" s="27">
        <v>5574825.5491332998</v>
      </c>
      <c r="AY1276" s="27">
        <v>13204243.3671875</v>
      </c>
      <c r="AZ1276" s="27">
        <v>6125402.3757934598</v>
      </c>
      <c r="BA1276" s="27">
        <v>9626807.70703125</v>
      </c>
      <c r="BB1276" s="27">
        <v>0</v>
      </c>
      <c r="BC1276" s="27">
        <v>4442876.7701415997</v>
      </c>
      <c r="BD1276" s="27">
        <v>1395785.90078735</v>
      </c>
      <c r="BE1276" s="27">
        <v>0</v>
      </c>
      <c r="BF1276" s="27">
        <v>324844.23983001697</v>
      </c>
      <c r="BG1276" s="27">
        <v>24434292.089599598</v>
      </c>
      <c r="BH1276" s="27">
        <v>8141007.8489990197</v>
      </c>
      <c r="BI1276" s="27">
        <v>0</v>
      </c>
      <c r="BJ1276" s="27">
        <v>1664686.4042511</v>
      </c>
      <c r="BK1276" s="27">
        <v>1140240.1043396001</v>
      </c>
      <c r="BL1276" s="27">
        <v>158880.35462951701</v>
      </c>
      <c r="BM1276" s="27">
        <v>0</v>
      </c>
      <c r="BN1276" s="27">
        <v>0</v>
      </c>
      <c r="BO1276" s="27">
        <v>0</v>
      </c>
      <c r="BP1276" s="27">
        <v>0</v>
      </c>
      <c r="BQ1276" s="27">
        <v>0</v>
      </c>
      <c r="BR1276" s="27">
        <v>3947438.7275085398</v>
      </c>
      <c r="BS1276" s="27">
        <v>2249114.9312744099</v>
      </c>
      <c r="BT1276" s="27">
        <v>1873168.2561340299</v>
      </c>
      <c r="BU1276" s="27">
        <v>0</v>
      </c>
      <c r="BV1276" s="27">
        <v>1803097.35192871</v>
      </c>
      <c r="BW1276" s="27">
        <v>155201.64245223999</v>
      </c>
      <c r="BX1276" s="27">
        <v>0</v>
      </c>
      <c r="BY1276" s="27">
        <v>0</v>
      </c>
      <c r="BZ1276" s="27">
        <v>0</v>
      </c>
      <c r="CA1276" s="27">
        <v>70593.847186088606</v>
      </c>
      <c r="CB1276" s="27">
        <v>4437419.5526123</v>
      </c>
      <c r="CC1276" s="27">
        <v>39219618.857421897</v>
      </c>
      <c r="CD1276" s="27">
        <v>9786377.6643066406</v>
      </c>
      <c r="CE1276" s="27">
        <v>1567.27475146949</v>
      </c>
      <c r="CF1276" s="27">
        <v>223008.95243454</v>
      </c>
      <c r="CG1276" s="27">
        <v>1743327.1972808801</v>
      </c>
      <c r="CH1276" s="27">
        <v>156846.700389862</v>
      </c>
      <c r="CI1276" s="27">
        <v>72156.174733161897</v>
      </c>
      <c r="CJ1276" s="27">
        <v>4659883.9869384803</v>
      </c>
      <c r="CK1276" s="27">
        <v>40954299.280761696</v>
      </c>
      <c r="CL1276" s="27">
        <v>9939496.4979247991</v>
      </c>
      <c r="CM1276" s="27">
        <v>96380.218701362595</v>
      </c>
      <c r="CN1276" s="27">
        <v>11780621.185302701</v>
      </c>
      <c r="CO1276" s="27">
        <v>65392272.551757798</v>
      </c>
      <c r="CP1276" s="27">
        <v>9939496.4979247991</v>
      </c>
      <c r="CQ1276" s="27">
        <v>0</v>
      </c>
      <c r="CR1276" s="27">
        <v>0</v>
      </c>
      <c r="CS1276" s="27">
        <v>0</v>
      </c>
      <c r="CT1276" s="27">
        <v>0</v>
      </c>
    </row>
    <row r="1277" spans="1:98">
      <c r="A1277" s="104" t="s">
        <v>75</v>
      </c>
      <c r="B1277" s="132">
        <v>40513</v>
      </c>
      <c r="C1277" s="27">
        <v>61268.327779293097</v>
      </c>
      <c r="D1277" s="27">
        <v>0</v>
      </c>
      <c r="E1277" s="27">
        <v>8771.5428228378296</v>
      </c>
      <c r="F1277" s="27">
        <v>7411.1065783500699</v>
      </c>
      <c r="G1277" s="27">
        <v>1582.22197663784</v>
      </c>
      <c r="H1277" s="27">
        <v>0</v>
      </c>
      <c r="I1277" s="27">
        <v>0</v>
      </c>
      <c r="J1277" s="27">
        <v>24591.8163933754</v>
      </c>
      <c r="K1277" s="27">
        <v>0</v>
      </c>
      <c r="L1277" s="27">
        <v>16349.7214038372</v>
      </c>
      <c r="M1277" s="27">
        <v>26556.708639144901</v>
      </c>
      <c r="N1277" s="27">
        <v>5203.65907657146</v>
      </c>
      <c r="O1277" s="27">
        <v>22577.8183443546</v>
      </c>
      <c r="P1277" s="27">
        <v>0</v>
      </c>
      <c r="Q1277" s="27">
        <v>3445.5037993490701</v>
      </c>
      <c r="R1277" s="27">
        <v>1286.14934179187</v>
      </c>
      <c r="S1277" s="27">
        <v>0</v>
      </c>
      <c r="T1277" s="27">
        <v>407.37061149626999</v>
      </c>
      <c r="U1277" s="27">
        <v>24790.025295496001</v>
      </c>
      <c r="V1277" s="27">
        <v>3821849.8620605501</v>
      </c>
      <c r="W1277" s="27">
        <v>0</v>
      </c>
      <c r="X1277" s="27">
        <v>565309.81777191197</v>
      </c>
      <c r="Y1277" s="27">
        <v>406975.72204208397</v>
      </c>
      <c r="Z1277" s="27">
        <v>214649.66250228899</v>
      </c>
      <c r="AA1277" s="27">
        <v>0</v>
      </c>
      <c r="AB1277" s="27">
        <v>0</v>
      </c>
      <c r="AC1277" s="27">
        <v>7172113.46984863</v>
      </c>
      <c r="AD1277" s="27">
        <v>0</v>
      </c>
      <c r="AE1277" s="27">
        <v>631262.47192382801</v>
      </c>
      <c r="AF1277" s="27">
        <v>1450092.6126709001</v>
      </c>
      <c r="AG1277" s="27">
        <v>770679.55254364002</v>
      </c>
      <c r="AH1277" s="27">
        <v>1008662.2616271999</v>
      </c>
      <c r="AI1277" s="27">
        <v>0</v>
      </c>
      <c r="AJ1277" s="27">
        <v>524714.28627014195</v>
      </c>
      <c r="AK1277" s="27">
        <v>166340.934661865</v>
      </c>
      <c r="AL1277" s="27">
        <v>0</v>
      </c>
      <c r="AM1277" s="27">
        <v>43995.309488773302</v>
      </c>
      <c r="AN1277" s="27">
        <v>7204075.5719604502</v>
      </c>
      <c r="AO1277" s="27">
        <v>34370235.3056641</v>
      </c>
      <c r="AP1277" s="27">
        <v>0</v>
      </c>
      <c r="AQ1277" s="27">
        <v>4636272.1719970703</v>
      </c>
      <c r="AR1277" s="27">
        <v>3366568.3356933598</v>
      </c>
      <c r="AS1277" s="27">
        <v>1697340.95814514</v>
      </c>
      <c r="AT1277" s="27">
        <v>0</v>
      </c>
      <c r="AU1277" s="27">
        <v>0</v>
      </c>
      <c r="AV1277" s="27">
        <v>24806386.543212902</v>
      </c>
      <c r="AW1277" s="27">
        <v>0</v>
      </c>
      <c r="AX1277" s="27">
        <v>6243633.9860229502</v>
      </c>
      <c r="AY1277" s="27">
        <v>13224680.4924316</v>
      </c>
      <c r="AZ1277" s="27">
        <v>6178222.0306396503</v>
      </c>
      <c r="BA1277" s="27">
        <v>8972636.68994141</v>
      </c>
      <c r="BB1277" s="27">
        <v>0</v>
      </c>
      <c r="BC1277" s="27">
        <v>4397968.4131469699</v>
      </c>
      <c r="BD1277" s="27">
        <v>1303563.6634979199</v>
      </c>
      <c r="BE1277" s="27">
        <v>0</v>
      </c>
      <c r="BF1277" s="27">
        <v>358588.19731140102</v>
      </c>
      <c r="BG1277" s="27">
        <v>24915098.9460449</v>
      </c>
      <c r="BH1277" s="27">
        <v>8066394.62609863</v>
      </c>
      <c r="BI1277" s="27">
        <v>0</v>
      </c>
      <c r="BJ1277" s="27">
        <v>1674174.53059387</v>
      </c>
      <c r="BK1277" s="27">
        <v>1121734.0317840599</v>
      </c>
      <c r="BL1277" s="27">
        <v>140010.984886169</v>
      </c>
      <c r="BM1277" s="27">
        <v>0</v>
      </c>
      <c r="BN1277" s="27">
        <v>0</v>
      </c>
      <c r="BO1277" s="27">
        <v>0</v>
      </c>
      <c r="BP1277" s="27">
        <v>0</v>
      </c>
      <c r="BQ1277" s="27">
        <v>0</v>
      </c>
      <c r="BR1277" s="27">
        <v>3963888.5496521001</v>
      </c>
      <c r="BS1277" s="27">
        <v>2266131.8667907701</v>
      </c>
      <c r="BT1277" s="27">
        <v>1744970.40505981</v>
      </c>
      <c r="BU1277" s="27">
        <v>0</v>
      </c>
      <c r="BV1277" s="27">
        <v>1805465.80453491</v>
      </c>
      <c r="BW1277" s="27">
        <v>138215.17023086501</v>
      </c>
      <c r="BX1277" s="27">
        <v>0</v>
      </c>
      <c r="BY1277" s="27">
        <v>0</v>
      </c>
      <c r="BZ1277" s="27">
        <v>0</v>
      </c>
      <c r="CA1277" s="27">
        <v>70043.346858978301</v>
      </c>
      <c r="CB1277" s="27">
        <v>4384535.6091308603</v>
      </c>
      <c r="CC1277" s="27">
        <v>38982736.9150391</v>
      </c>
      <c r="CD1277" s="27">
        <v>9739386.1049804706</v>
      </c>
      <c r="CE1277" s="27">
        <v>1580.7451492846001</v>
      </c>
      <c r="CF1277" s="27">
        <v>214086.695858002</v>
      </c>
      <c r="CG1277" s="27">
        <v>1686301.0839691199</v>
      </c>
      <c r="CH1277" s="27">
        <v>139898.733724594</v>
      </c>
      <c r="CI1277" s="27">
        <v>71637.097695350603</v>
      </c>
      <c r="CJ1277" s="27">
        <v>4598649.9586792002</v>
      </c>
      <c r="CK1277" s="27">
        <v>40675863.404296897</v>
      </c>
      <c r="CL1277" s="27">
        <v>9884907.1451415997</v>
      </c>
      <c r="CM1277" s="27">
        <v>96263.555714607195</v>
      </c>
      <c r="CN1277" s="27">
        <v>11801614.5393066</v>
      </c>
      <c r="CO1277" s="27">
        <v>65599461.0712891</v>
      </c>
      <c r="CP1277" s="27">
        <v>9884907.1451415997</v>
      </c>
      <c r="CQ1277" s="27">
        <v>0</v>
      </c>
      <c r="CR1277" s="27">
        <v>0</v>
      </c>
      <c r="CS1277" s="27">
        <v>0</v>
      </c>
      <c r="CT1277" s="27">
        <v>0</v>
      </c>
    </row>
    <row r="1278" spans="1:98">
      <c r="A1278" s="104" t="s">
        <v>75</v>
      </c>
      <c r="B1278" s="132">
        <v>40603</v>
      </c>
      <c r="C1278" s="27">
        <v>60791.876149654403</v>
      </c>
      <c r="D1278" s="27">
        <v>0</v>
      </c>
      <c r="E1278" s="27">
        <v>8575.0939652919806</v>
      </c>
      <c r="F1278" s="27">
        <v>7173.6440400481197</v>
      </c>
      <c r="G1278" s="27">
        <v>1636.7176244258901</v>
      </c>
      <c r="H1278" s="27">
        <v>0</v>
      </c>
      <c r="I1278" s="27">
        <v>0</v>
      </c>
      <c r="J1278" s="27">
        <v>25149.023012161299</v>
      </c>
      <c r="K1278" s="27">
        <v>0</v>
      </c>
      <c r="L1278" s="27">
        <v>33875.866556644403</v>
      </c>
      <c r="M1278" s="27">
        <v>26379.4722504616</v>
      </c>
      <c r="N1278" s="27">
        <v>5223.2710644602803</v>
      </c>
      <c r="O1278" s="27">
        <v>0</v>
      </c>
      <c r="P1278" s="27">
        <v>0</v>
      </c>
      <c r="Q1278" s="27">
        <v>3433.0506142377899</v>
      </c>
      <c r="R1278" s="27">
        <v>0</v>
      </c>
      <c r="S1278" s="27">
        <v>0</v>
      </c>
      <c r="T1278" s="27">
        <v>1630.81932295859</v>
      </c>
      <c r="U1278" s="27">
        <v>25296.695341587099</v>
      </c>
      <c r="V1278" s="27">
        <v>3769738.5309143099</v>
      </c>
      <c r="W1278" s="27">
        <v>0</v>
      </c>
      <c r="X1278" s="27">
        <v>550678.916664124</v>
      </c>
      <c r="Y1278" s="27">
        <v>389899.65829467803</v>
      </c>
      <c r="Z1278" s="27">
        <v>217126.89171600301</v>
      </c>
      <c r="AA1278" s="27">
        <v>0</v>
      </c>
      <c r="AB1278" s="27">
        <v>0</v>
      </c>
      <c r="AC1278" s="27">
        <v>7319067.2597656297</v>
      </c>
      <c r="AD1278" s="27">
        <v>0</v>
      </c>
      <c r="AE1278" s="27">
        <v>1608748.6559753399</v>
      </c>
      <c r="AF1278" s="27">
        <v>1436310.13391113</v>
      </c>
      <c r="AG1278" s="27">
        <v>750084.23381042504</v>
      </c>
      <c r="AH1278" s="27">
        <v>0</v>
      </c>
      <c r="AI1278" s="27">
        <v>0</v>
      </c>
      <c r="AJ1278" s="27">
        <v>525619.76934051502</v>
      </c>
      <c r="AK1278" s="27">
        <v>0</v>
      </c>
      <c r="AL1278" s="27">
        <v>0</v>
      </c>
      <c r="AM1278" s="27">
        <v>215896.292240143</v>
      </c>
      <c r="AN1278" s="27">
        <v>7330644.1776123</v>
      </c>
      <c r="AO1278" s="27">
        <v>34152018.166992202</v>
      </c>
      <c r="AP1278" s="27">
        <v>0</v>
      </c>
      <c r="AQ1278" s="27">
        <v>4556928.3466186495</v>
      </c>
      <c r="AR1278" s="27">
        <v>3250895.5576477102</v>
      </c>
      <c r="AS1278" s="27">
        <v>1724918.68522644</v>
      </c>
      <c r="AT1278" s="27">
        <v>0</v>
      </c>
      <c r="AU1278" s="27">
        <v>0</v>
      </c>
      <c r="AV1278" s="27">
        <v>25475541.751220699</v>
      </c>
      <c r="AW1278" s="27">
        <v>0</v>
      </c>
      <c r="AX1278" s="27">
        <v>14981120.2807617</v>
      </c>
      <c r="AY1278" s="27">
        <v>13197858.1491699</v>
      </c>
      <c r="AZ1278" s="27">
        <v>6039447.02941895</v>
      </c>
      <c r="BA1278" s="27">
        <v>0</v>
      </c>
      <c r="BB1278" s="27">
        <v>0</v>
      </c>
      <c r="BC1278" s="27">
        <v>4424467.4151001005</v>
      </c>
      <c r="BD1278" s="27">
        <v>0</v>
      </c>
      <c r="BE1278" s="27">
        <v>0</v>
      </c>
      <c r="BF1278" s="27">
        <v>1714640.8157653799</v>
      </c>
      <c r="BG1278" s="27">
        <v>25491239.5932617</v>
      </c>
      <c r="BH1278" s="27">
        <v>6513521.98046875</v>
      </c>
      <c r="BI1278" s="27">
        <v>0</v>
      </c>
      <c r="BJ1278" s="27">
        <v>1531519.2552795401</v>
      </c>
      <c r="BK1278" s="27">
        <v>1024806.8260498</v>
      </c>
      <c r="BL1278" s="27">
        <v>0</v>
      </c>
      <c r="BM1278" s="27">
        <v>0</v>
      </c>
      <c r="BN1278" s="27">
        <v>0</v>
      </c>
      <c r="BO1278" s="27">
        <v>0</v>
      </c>
      <c r="BP1278" s="27">
        <v>0</v>
      </c>
      <c r="BQ1278" s="27">
        <v>0</v>
      </c>
      <c r="BR1278" s="27">
        <v>3955606.0971984901</v>
      </c>
      <c r="BS1278" s="27">
        <v>2237961.9566040002</v>
      </c>
      <c r="BT1278" s="27">
        <v>0</v>
      </c>
      <c r="BU1278" s="27">
        <v>0</v>
      </c>
      <c r="BV1278" s="27">
        <v>1824427.7953643801</v>
      </c>
      <c r="BW1278" s="27">
        <v>0</v>
      </c>
      <c r="BX1278" s="27">
        <v>0</v>
      </c>
      <c r="BY1278" s="27">
        <v>0</v>
      </c>
      <c r="BZ1278" s="27">
        <v>0</v>
      </c>
      <c r="CA1278" s="27">
        <v>69370.3595781326</v>
      </c>
      <c r="CB1278" s="27">
        <v>4330266.7792358398</v>
      </c>
      <c r="CC1278" s="27">
        <v>38784495.438964799</v>
      </c>
      <c r="CD1278" s="27">
        <v>8056517.8131713904</v>
      </c>
      <c r="CE1278" s="27">
        <v>1636.40279054642</v>
      </c>
      <c r="CF1278" s="27">
        <v>217156.20880699201</v>
      </c>
      <c r="CG1278" s="27">
        <v>1728379.1176757801</v>
      </c>
      <c r="CH1278" s="27">
        <v>0</v>
      </c>
      <c r="CI1278" s="27">
        <v>71002.387564659104</v>
      </c>
      <c r="CJ1278" s="27">
        <v>4546878.8822631799</v>
      </c>
      <c r="CK1278" s="27">
        <v>40514945.4462891</v>
      </c>
      <c r="CL1278" s="27">
        <v>8051159.0983276404</v>
      </c>
      <c r="CM1278" s="27">
        <v>96063.358067512498</v>
      </c>
      <c r="CN1278" s="27">
        <v>11896431.317748999</v>
      </c>
      <c r="CO1278" s="27">
        <v>66048330.035644501</v>
      </c>
      <c r="CP1278" s="27">
        <v>8051159.0983276404</v>
      </c>
      <c r="CQ1278" s="27">
        <v>0</v>
      </c>
      <c r="CR1278" s="27">
        <v>0</v>
      </c>
      <c r="CS1278" s="27">
        <v>0</v>
      </c>
      <c r="CT1278" s="27">
        <v>0</v>
      </c>
    </row>
    <row r="1279" spans="1:98">
      <c r="A1279" s="104" t="s">
        <v>75</v>
      </c>
      <c r="B1279" s="132">
        <v>40695</v>
      </c>
      <c r="C1279" s="27">
        <v>60584.161584377303</v>
      </c>
      <c r="D1279" s="27">
        <v>0</v>
      </c>
      <c r="E1279" s="27">
        <v>8301.1836256980896</v>
      </c>
      <c r="F1279" s="27">
        <v>6965.4132671952202</v>
      </c>
      <c r="G1279" s="27">
        <v>1672.63533329964</v>
      </c>
      <c r="H1279" s="27">
        <v>0</v>
      </c>
      <c r="I1279" s="27">
        <v>0</v>
      </c>
      <c r="J1279" s="27">
        <v>25600.272994995099</v>
      </c>
      <c r="K1279" s="27">
        <v>0</v>
      </c>
      <c r="L1279" s="27">
        <v>33756.356213569597</v>
      </c>
      <c r="M1279" s="27">
        <v>26286.624401569399</v>
      </c>
      <c r="N1279" s="27">
        <v>5303.2370044588997</v>
      </c>
      <c r="O1279" s="27">
        <v>0</v>
      </c>
      <c r="P1279" s="27">
        <v>0</v>
      </c>
      <c r="Q1279" s="27">
        <v>3393.5048793852302</v>
      </c>
      <c r="R1279" s="27">
        <v>0</v>
      </c>
      <c r="S1279" s="27">
        <v>0</v>
      </c>
      <c r="T1279" s="27">
        <v>1667.7858081013001</v>
      </c>
      <c r="U1279" s="27">
        <v>25760.803458929098</v>
      </c>
      <c r="V1279" s="27">
        <v>3764259.77764893</v>
      </c>
      <c r="W1279" s="27">
        <v>0</v>
      </c>
      <c r="X1279" s="27">
        <v>530853.37548065197</v>
      </c>
      <c r="Y1279" s="27">
        <v>377339.49551010103</v>
      </c>
      <c r="Z1279" s="27">
        <v>216217.69324493399</v>
      </c>
      <c r="AA1279" s="27">
        <v>0</v>
      </c>
      <c r="AB1279" s="27">
        <v>0</v>
      </c>
      <c r="AC1279" s="27">
        <v>7447154.56359863</v>
      </c>
      <c r="AD1279" s="27">
        <v>0</v>
      </c>
      <c r="AE1279" s="27">
        <v>1585481.61631775</v>
      </c>
      <c r="AF1279" s="27">
        <v>1432422.76554871</v>
      </c>
      <c r="AG1279" s="27">
        <v>756153.51904296898</v>
      </c>
      <c r="AH1279" s="27">
        <v>0</v>
      </c>
      <c r="AI1279" s="27">
        <v>0</v>
      </c>
      <c r="AJ1279" s="27">
        <v>521602.205211639</v>
      </c>
      <c r="AK1279" s="27">
        <v>0</v>
      </c>
      <c r="AL1279" s="27">
        <v>0</v>
      </c>
      <c r="AM1279" s="27">
        <v>215457.50844001799</v>
      </c>
      <c r="AN1279" s="27">
        <v>7446005.4349975605</v>
      </c>
      <c r="AO1279" s="27">
        <v>34220300.2802734</v>
      </c>
      <c r="AP1279" s="27">
        <v>0</v>
      </c>
      <c r="AQ1279" s="27">
        <v>4438556.9013061495</v>
      </c>
      <c r="AR1279" s="27">
        <v>3173044.7929992699</v>
      </c>
      <c r="AS1279" s="27">
        <v>1729664.9054717999</v>
      </c>
      <c r="AT1279" s="27">
        <v>0</v>
      </c>
      <c r="AU1279" s="27">
        <v>0</v>
      </c>
      <c r="AV1279" s="27">
        <v>26050076.644042999</v>
      </c>
      <c r="AW1279" s="27">
        <v>0</v>
      </c>
      <c r="AX1279" s="27">
        <v>14913288.7471924</v>
      </c>
      <c r="AY1279" s="27">
        <v>13258655.2352295</v>
      </c>
      <c r="AZ1279" s="27">
        <v>6114263.0838623</v>
      </c>
      <c r="BA1279" s="27">
        <v>0</v>
      </c>
      <c r="BB1279" s="27">
        <v>0</v>
      </c>
      <c r="BC1279" s="27">
        <v>4393063.1215820303</v>
      </c>
      <c r="BD1279" s="27">
        <v>0</v>
      </c>
      <c r="BE1279" s="27">
        <v>0</v>
      </c>
      <c r="BF1279" s="27">
        <v>1723810.7999877899</v>
      </c>
      <c r="BG1279" s="27">
        <v>26076074.765625</v>
      </c>
      <c r="BH1279" s="27">
        <v>6576437.6183471698</v>
      </c>
      <c r="BI1279" s="27">
        <v>0</v>
      </c>
      <c r="BJ1279" s="27">
        <v>1487716.62380981</v>
      </c>
      <c r="BK1279" s="27">
        <v>994289.80459594703</v>
      </c>
      <c r="BL1279" s="27">
        <v>0</v>
      </c>
      <c r="BM1279" s="27">
        <v>0</v>
      </c>
      <c r="BN1279" s="27">
        <v>0</v>
      </c>
      <c r="BO1279" s="27">
        <v>0</v>
      </c>
      <c r="BP1279" s="27">
        <v>0</v>
      </c>
      <c r="BQ1279" s="27">
        <v>0</v>
      </c>
      <c r="BR1279" s="27">
        <v>3960029.0302429199</v>
      </c>
      <c r="BS1279" s="27">
        <v>2262513.2442016602</v>
      </c>
      <c r="BT1279" s="27">
        <v>0</v>
      </c>
      <c r="BU1279" s="27">
        <v>0</v>
      </c>
      <c r="BV1279" s="27">
        <v>1829720.2773742699</v>
      </c>
      <c r="BW1279" s="27">
        <v>0</v>
      </c>
      <c r="BX1279" s="27">
        <v>0</v>
      </c>
      <c r="BY1279" s="27">
        <v>0</v>
      </c>
      <c r="BZ1279" s="27">
        <v>0</v>
      </c>
      <c r="CA1279" s="27">
        <v>68882.345713615403</v>
      </c>
      <c r="CB1279" s="27">
        <v>4294566.7920532199</v>
      </c>
      <c r="CC1279" s="27">
        <v>38697236.615234397</v>
      </c>
      <c r="CD1279" s="27">
        <v>8058250.0679931603</v>
      </c>
      <c r="CE1279" s="27">
        <v>1673.13425281644</v>
      </c>
      <c r="CF1279" s="27">
        <v>216759.85168075599</v>
      </c>
      <c r="CG1279" s="27">
        <v>1733992.7442321801</v>
      </c>
      <c r="CH1279" s="27">
        <v>0</v>
      </c>
      <c r="CI1279" s="27">
        <v>70548.598151206999</v>
      </c>
      <c r="CJ1279" s="27">
        <v>4512462.4776001005</v>
      </c>
      <c r="CK1279" s="27">
        <v>40430259.601074196</v>
      </c>
      <c r="CL1279" s="27">
        <v>8061899.0150146503</v>
      </c>
      <c r="CM1279" s="27">
        <v>96052.296323776201</v>
      </c>
      <c r="CN1279" s="27">
        <v>11955884.574707</v>
      </c>
      <c r="CO1279" s="27">
        <v>66434302.442871101</v>
      </c>
      <c r="CP1279" s="27">
        <v>8061899.0150146503</v>
      </c>
      <c r="CQ1279" s="27">
        <v>0</v>
      </c>
      <c r="CR1279" s="27">
        <v>0</v>
      </c>
      <c r="CS1279" s="27">
        <v>0</v>
      </c>
      <c r="CT1279" s="27">
        <v>0</v>
      </c>
    </row>
    <row r="1280" spans="1:98">
      <c r="A1280" s="104" t="s">
        <v>75</v>
      </c>
      <c r="B1280" s="132">
        <v>40787</v>
      </c>
      <c r="C1280" s="27">
        <v>60625.067364215902</v>
      </c>
      <c r="D1280" s="27">
        <v>0</v>
      </c>
      <c r="E1280" s="27">
        <v>8148.0345593094798</v>
      </c>
      <c r="F1280" s="27">
        <v>6854.2089061737097</v>
      </c>
      <c r="G1280" s="27">
        <v>1683.24551901221</v>
      </c>
      <c r="H1280" s="27">
        <v>0</v>
      </c>
      <c r="I1280" s="27">
        <v>0</v>
      </c>
      <c r="J1280" s="27">
        <v>25748.775992631901</v>
      </c>
      <c r="K1280" s="27">
        <v>0</v>
      </c>
      <c r="L1280" s="27">
        <v>34337.289905548103</v>
      </c>
      <c r="M1280" s="27">
        <v>26377.2926492691</v>
      </c>
      <c r="N1280" s="27">
        <v>5281.4293019175502</v>
      </c>
      <c r="O1280" s="27">
        <v>0</v>
      </c>
      <c r="P1280" s="27">
        <v>0</v>
      </c>
      <c r="Q1280" s="27">
        <v>3384.1279845535801</v>
      </c>
      <c r="R1280" s="27">
        <v>0</v>
      </c>
      <c r="S1280" s="27">
        <v>0</v>
      </c>
      <c r="T1280" s="27">
        <v>1682.1855632960801</v>
      </c>
      <c r="U1280" s="27">
        <v>25865.0225365162</v>
      </c>
      <c r="V1280" s="27">
        <v>3728640.9228515602</v>
      </c>
      <c r="W1280" s="27">
        <v>0</v>
      </c>
      <c r="X1280" s="27">
        <v>515823.02985000599</v>
      </c>
      <c r="Y1280" s="27">
        <v>367895.35412979103</v>
      </c>
      <c r="Z1280" s="27">
        <v>215660.317028046</v>
      </c>
      <c r="AA1280" s="27">
        <v>0</v>
      </c>
      <c r="AB1280" s="27">
        <v>0</v>
      </c>
      <c r="AC1280" s="27">
        <v>7432132.5310668899</v>
      </c>
      <c r="AD1280" s="27">
        <v>0</v>
      </c>
      <c r="AE1280" s="27">
        <v>1549826.60510254</v>
      </c>
      <c r="AF1280" s="27">
        <v>1439332.41567993</v>
      </c>
      <c r="AG1280" s="27">
        <v>748158.84895324695</v>
      </c>
      <c r="AH1280" s="27">
        <v>0</v>
      </c>
      <c r="AI1280" s="27">
        <v>0</v>
      </c>
      <c r="AJ1280" s="27">
        <v>513759.66399002098</v>
      </c>
      <c r="AK1280" s="27">
        <v>0</v>
      </c>
      <c r="AL1280" s="27">
        <v>0</v>
      </c>
      <c r="AM1280" s="27">
        <v>214713.10345840501</v>
      </c>
      <c r="AN1280" s="27">
        <v>7451045.08203125</v>
      </c>
      <c r="AO1280" s="27">
        <v>34081068.104980499</v>
      </c>
      <c r="AP1280" s="27">
        <v>0</v>
      </c>
      <c r="AQ1280" s="27">
        <v>4285300.8336181603</v>
      </c>
      <c r="AR1280" s="27">
        <v>3084981.5657043499</v>
      </c>
      <c r="AS1280" s="27">
        <v>1729421.6504364</v>
      </c>
      <c r="AT1280" s="27">
        <v>0</v>
      </c>
      <c r="AU1280" s="27">
        <v>0</v>
      </c>
      <c r="AV1280" s="27">
        <v>26217903.0935059</v>
      </c>
      <c r="AW1280" s="27">
        <v>0</v>
      </c>
      <c r="AX1280" s="27">
        <v>14653804.623291001</v>
      </c>
      <c r="AY1280" s="27">
        <v>13382924.826293901</v>
      </c>
      <c r="AZ1280" s="27">
        <v>6075294.3031005897</v>
      </c>
      <c r="BA1280" s="27">
        <v>0</v>
      </c>
      <c r="BB1280" s="27">
        <v>0</v>
      </c>
      <c r="BC1280" s="27">
        <v>4344535.8082885696</v>
      </c>
      <c r="BD1280" s="27">
        <v>0</v>
      </c>
      <c r="BE1280" s="27">
        <v>0</v>
      </c>
      <c r="BF1280" s="27">
        <v>1725315.7671966599</v>
      </c>
      <c r="BG1280" s="27">
        <v>26254395.622070301</v>
      </c>
      <c r="BH1280" s="27">
        <v>6598448.8626709003</v>
      </c>
      <c r="BI1280" s="27">
        <v>0</v>
      </c>
      <c r="BJ1280" s="27">
        <v>1476636.9800720201</v>
      </c>
      <c r="BK1280" s="27">
        <v>992944.44515991199</v>
      </c>
      <c r="BL1280" s="27">
        <v>0</v>
      </c>
      <c r="BM1280" s="27">
        <v>0</v>
      </c>
      <c r="BN1280" s="27">
        <v>0</v>
      </c>
      <c r="BO1280" s="27">
        <v>0</v>
      </c>
      <c r="BP1280" s="27">
        <v>0</v>
      </c>
      <c r="BQ1280" s="27">
        <v>0</v>
      </c>
      <c r="BR1280" s="27">
        <v>3983643.5937194801</v>
      </c>
      <c r="BS1280" s="27">
        <v>2251490.3726806599</v>
      </c>
      <c r="BT1280" s="27">
        <v>0</v>
      </c>
      <c r="BU1280" s="27">
        <v>0</v>
      </c>
      <c r="BV1280" s="27">
        <v>1830038.1183319101</v>
      </c>
      <c r="BW1280" s="27">
        <v>0</v>
      </c>
      <c r="BX1280" s="27">
        <v>0</v>
      </c>
      <c r="BY1280" s="27">
        <v>0</v>
      </c>
      <c r="BZ1280" s="27">
        <v>0</v>
      </c>
      <c r="CA1280" s="27">
        <v>68765.117673873901</v>
      </c>
      <c r="CB1280" s="27">
        <v>4240298.3624877902</v>
      </c>
      <c r="CC1280" s="27">
        <v>38268839.003906302</v>
      </c>
      <c r="CD1280" s="27">
        <v>8074410.7041626005</v>
      </c>
      <c r="CE1280" s="27">
        <v>1684.2234454751001</v>
      </c>
      <c r="CF1280" s="27">
        <v>215652.80973815901</v>
      </c>
      <c r="CG1280" s="27">
        <v>1731719.9057769801</v>
      </c>
      <c r="CH1280" s="27">
        <v>0</v>
      </c>
      <c r="CI1280" s="27">
        <v>70453.382993698106</v>
      </c>
      <c r="CJ1280" s="27">
        <v>4455228.07666016</v>
      </c>
      <c r="CK1280" s="27">
        <v>39993831.378906302</v>
      </c>
      <c r="CL1280" s="27">
        <v>8077889.2124633798</v>
      </c>
      <c r="CM1280" s="27">
        <v>96174.328251838699</v>
      </c>
      <c r="CN1280" s="27">
        <v>11894605.619751001</v>
      </c>
      <c r="CO1280" s="27">
        <v>66316457.928222701</v>
      </c>
      <c r="CP1280" s="27">
        <v>8077889.2124633798</v>
      </c>
      <c r="CQ1280" s="27">
        <v>0</v>
      </c>
      <c r="CR1280" s="27">
        <v>0</v>
      </c>
      <c r="CS1280" s="27">
        <v>0</v>
      </c>
      <c r="CT1280" s="27">
        <v>0</v>
      </c>
    </row>
    <row r="1281" spans="1:98">
      <c r="A1281" s="104" t="s">
        <v>75</v>
      </c>
      <c r="B1281" s="132">
        <v>40878</v>
      </c>
      <c r="C1281" s="27">
        <v>60788.916899204298</v>
      </c>
      <c r="D1281" s="27">
        <v>0</v>
      </c>
      <c r="E1281" s="27">
        <v>8028.5870858430899</v>
      </c>
      <c r="F1281" s="27">
        <v>6764.8363064527503</v>
      </c>
      <c r="G1281" s="27">
        <v>1676.51843303442</v>
      </c>
      <c r="H1281" s="27">
        <v>0</v>
      </c>
      <c r="I1281" s="27">
        <v>0</v>
      </c>
      <c r="J1281" s="27">
        <v>26092.628952980001</v>
      </c>
      <c r="K1281" s="27">
        <v>0</v>
      </c>
      <c r="L1281" s="27">
        <v>33604.866778850599</v>
      </c>
      <c r="M1281" s="27">
        <v>26499.210764646501</v>
      </c>
      <c r="N1281" s="27">
        <v>5311.7098165750504</v>
      </c>
      <c r="O1281" s="27">
        <v>0</v>
      </c>
      <c r="P1281" s="27">
        <v>0</v>
      </c>
      <c r="Q1281" s="27">
        <v>3406.36334782839</v>
      </c>
      <c r="R1281" s="27">
        <v>0</v>
      </c>
      <c r="S1281" s="27">
        <v>0</v>
      </c>
      <c r="T1281" s="27">
        <v>1649.2423617690799</v>
      </c>
      <c r="U1281" s="27">
        <v>26269.291305065199</v>
      </c>
      <c r="V1281" s="27">
        <v>3726051.6517639202</v>
      </c>
      <c r="W1281" s="27">
        <v>0</v>
      </c>
      <c r="X1281" s="27">
        <v>499906.84803390497</v>
      </c>
      <c r="Y1281" s="27">
        <v>359887.72649002098</v>
      </c>
      <c r="Z1281" s="27">
        <v>214935.07394981399</v>
      </c>
      <c r="AA1281" s="27">
        <v>0</v>
      </c>
      <c r="AB1281" s="27">
        <v>0</v>
      </c>
      <c r="AC1281" s="27">
        <v>7531972.0160522498</v>
      </c>
      <c r="AD1281" s="27">
        <v>0</v>
      </c>
      <c r="AE1281" s="27">
        <v>1514166.5029144301</v>
      </c>
      <c r="AF1281" s="27">
        <v>1441751.1952209501</v>
      </c>
      <c r="AG1281" s="27">
        <v>740521.78491210903</v>
      </c>
      <c r="AH1281" s="27">
        <v>0</v>
      </c>
      <c r="AI1281" s="27">
        <v>0</v>
      </c>
      <c r="AJ1281" s="27">
        <v>517939.26831436198</v>
      </c>
      <c r="AK1281" s="27">
        <v>0</v>
      </c>
      <c r="AL1281" s="27">
        <v>0</v>
      </c>
      <c r="AM1281" s="27">
        <v>210980.386814117</v>
      </c>
      <c r="AN1281" s="27">
        <v>7570491.1157836895</v>
      </c>
      <c r="AO1281" s="27">
        <v>34312056.834472701</v>
      </c>
      <c r="AP1281" s="27">
        <v>0</v>
      </c>
      <c r="AQ1281" s="27">
        <v>4246024.3767700205</v>
      </c>
      <c r="AR1281" s="27">
        <v>3048123.7728576702</v>
      </c>
      <c r="AS1281" s="27">
        <v>1744149.0343017599</v>
      </c>
      <c r="AT1281" s="27">
        <v>0</v>
      </c>
      <c r="AU1281" s="27">
        <v>0</v>
      </c>
      <c r="AV1281" s="27">
        <v>26734065.4990234</v>
      </c>
      <c r="AW1281" s="27">
        <v>0</v>
      </c>
      <c r="AX1281" s="27">
        <v>14504496.206543</v>
      </c>
      <c r="AY1281" s="27">
        <v>13508032.0560303</v>
      </c>
      <c r="AZ1281" s="27">
        <v>6053369.7343139602</v>
      </c>
      <c r="BA1281" s="27">
        <v>0</v>
      </c>
      <c r="BB1281" s="27">
        <v>0</v>
      </c>
      <c r="BC1281" s="27">
        <v>4392548.07702637</v>
      </c>
      <c r="BD1281" s="27">
        <v>0</v>
      </c>
      <c r="BE1281" s="27">
        <v>0</v>
      </c>
      <c r="BF1281" s="27">
        <v>1710904.92666626</v>
      </c>
      <c r="BG1281" s="27">
        <v>26866551.7819824</v>
      </c>
      <c r="BH1281" s="27">
        <v>6609688.3536987295</v>
      </c>
      <c r="BI1281" s="27">
        <v>0</v>
      </c>
      <c r="BJ1281" s="27">
        <v>1477112.72265625</v>
      </c>
      <c r="BK1281" s="27">
        <v>979710.02719116199</v>
      </c>
      <c r="BL1281" s="27">
        <v>0</v>
      </c>
      <c r="BM1281" s="27">
        <v>0</v>
      </c>
      <c r="BN1281" s="27">
        <v>0</v>
      </c>
      <c r="BO1281" s="27">
        <v>0</v>
      </c>
      <c r="BP1281" s="27">
        <v>0</v>
      </c>
      <c r="BQ1281" s="27">
        <v>0</v>
      </c>
      <c r="BR1281" s="27">
        <v>4024723.6884765602</v>
      </c>
      <c r="BS1281" s="27">
        <v>2248173.2778625502</v>
      </c>
      <c r="BT1281" s="27">
        <v>0</v>
      </c>
      <c r="BU1281" s="27">
        <v>0</v>
      </c>
      <c r="BV1281" s="27">
        <v>1852045.4541320801</v>
      </c>
      <c r="BW1281" s="27">
        <v>0</v>
      </c>
      <c r="BX1281" s="27">
        <v>0</v>
      </c>
      <c r="BY1281" s="27">
        <v>0</v>
      </c>
      <c r="BZ1281" s="27">
        <v>0</v>
      </c>
      <c r="CA1281" s="27">
        <v>68851.196677207903</v>
      </c>
      <c r="CB1281" s="27">
        <v>4220614.6195678702</v>
      </c>
      <c r="CC1281" s="27">
        <v>38520415.693847701</v>
      </c>
      <c r="CD1281" s="27">
        <v>8084024.8240356399</v>
      </c>
      <c r="CE1281" s="27">
        <v>1676.1995921134901</v>
      </c>
      <c r="CF1281" s="27">
        <v>214363.65476799</v>
      </c>
      <c r="CG1281" s="27">
        <v>1734376.48326111</v>
      </c>
      <c r="CH1281" s="27">
        <v>0</v>
      </c>
      <c r="CI1281" s="27">
        <v>70532.903161048904</v>
      </c>
      <c r="CJ1281" s="27">
        <v>4434452.96130371</v>
      </c>
      <c r="CK1281" s="27">
        <v>40258598.5244141</v>
      </c>
      <c r="CL1281" s="27">
        <v>8083725.6541137705</v>
      </c>
      <c r="CM1281" s="27">
        <v>96619.028372764602</v>
      </c>
      <c r="CN1281" s="27">
        <v>12001676.185058599</v>
      </c>
      <c r="CO1281" s="27">
        <v>67110278.324218795</v>
      </c>
      <c r="CP1281" s="27">
        <v>8083725.6541137705</v>
      </c>
      <c r="CQ1281" s="27">
        <v>0</v>
      </c>
      <c r="CR1281" s="27">
        <v>0</v>
      </c>
      <c r="CS1281" s="27">
        <v>0</v>
      </c>
      <c r="CT1281" s="27">
        <v>0</v>
      </c>
    </row>
    <row r="1282" spans="1:98">
      <c r="A1282" s="104" t="s">
        <v>75</v>
      </c>
      <c r="B1282" s="132">
        <v>40969</v>
      </c>
      <c r="C1282" s="27">
        <v>60856.018425941496</v>
      </c>
      <c r="D1282" s="27">
        <v>0</v>
      </c>
      <c r="E1282" s="27">
        <v>7940.22641408443</v>
      </c>
      <c r="F1282" s="27">
        <v>6653.12614732981</v>
      </c>
      <c r="G1282" s="27">
        <v>1681.22245521843</v>
      </c>
      <c r="H1282" s="27">
        <v>0</v>
      </c>
      <c r="I1282" s="27">
        <v>0</v>
      </c>
      <c r="J1282" s="27">
        <v>26495.555382966999</v>
      </c>
      <c r="K1282" s="27">
        <v>0</v>
      </c>
      <c r="L1282" s="27">
        <v>33145.401712894403</v>
      </c>
      <c r="M1282" s="27">
        <v>26552.034974574999</v>
      </c>
      <c r="N1282" s="27">
        <v>5371.21032208204</v>
      </c>
      <c r="O1282" s="27">
        <v>0</v>
      </c>
      <c r="P1282" s="27">
        <v>0</v>
      </c>
      <c r="Q1282" s="27">
        <v>3406.1472849249799</v>
      </c>
      <c r="R1282" s="27">
        <v>0</v>
      </c>
      <c r="S1282" s="27">
        <v>0</v>
      </c>
      <c r="T1282" s="27">
        <v>1683.3649626374199</v>
      </c>
      <c r="U1282" s="27">
        <v>26621.750856876399</v>
      </c>
      <c r="V1282" s="27">
        <v>3764924.5452880901</v>
      </c>
      <c r="W1282" s="27">
        <v>0</v>
      </c>
      <c r="X1282" s="27">
        <v>497317.156902313</v>
      </c>
      <c r="Y1282" s="27">
        <v>359644.39999389602</v>
      </c>
      <c r="Z1282" s="27">
        <v>216008.58109092701</v>
      </c>
      <c r="AA1282" s="27">
        <v>0</v>
      </c>
      <c r="AB1282" s="27">
        <v>0</v>
      </c>
      <c r="AC1282" s="27">
        <v>7726871.7532348596</v>
      </c>
      <c r="AD1282" s="27">
        <v>0</v>
      </c>
      <c r="AE1282" s="27">
        <v>1531162.8299255399</v>
      </c>
      <c r="AF1282" s="27">
        <v>1477387.2944030799</v>
      </c>
      <c r="AG1282" s="27">
        <v>739154.78042602504</v>
      </c>
      <c r="AH1282" s="27">
        <v>0</v>
      </c>
      <c r="AI1282" s="27">
        <v>0</v>
      </c>
      <c r="AJ1282" s="27">
        <v>522056.54661178601</v>
      </c>
      <c r="AK1282" s="27">
        <v>0</v>
      </c>
      <c r="AL1282" s="27">
        <v>0</v>
      </c>
      <c r="AM1282" s="27">
        <v>216601.78255844099</v>
      </c>
      <c r="AN1282" s="27">
        <v>7725784.2723998995</v>
      </c>
      <c r="AO1282" s="27">
        <v>34971709.880371101</v>
      </c>
      <c r="AP1282" s="27">
        <v>0</v>
      </c>
      <c r="AQ1282" s="27">
        <v>4261717.9756469699</v>
      </c>
      <c r="AR1282" s="27">
        <v>3064920.08343506</v>
      </c>
      <c r="AS1282" s="27">
        <v>1764251.8760376</v>
      </c>
      <c r="AT1282" s="27">
        <v>0</v>
      </c>
      <c r="AU1282" s="27">
        <v>0</v>
      </c>
      <c r="AV1282" s="27">
        <v>27512399.707763702</v>
      </c>
      <c r="AW1282" s="27">
        <v>0</v>
      </c>
      <c r="AX1282" s="27">
        <v>14734563.594848599</v>
      </c>
      <c r="AY1282" s="27">
        <v>13980922.072998</v>
      </c>
      <c r="AZ1282" s="27">
        <v>6111784.8262329102</v>
      </c>
      <c r="BA1282" s="27">
        <v>0</v>
      </c>
      <c r="BB1282" s="27">
        <v>0</v>
      </c>
      <c r="BC1282" s="27">
        <v>4439619.4822387705</v>
      </c>
      <c r="BD1282" s="27">
        <v>0</v>
      </c>
      <c r="BE1282" s="27">
        <v>0</v>
      </c>
      <c r="BF1282" s="27">
        <v>1768638.56420898</v>
      </c>
      <c r="BG1282" s="27">
        <v>27477982.002441399</v>
      </c>
      <c r="BH1282" s="27">
        <v>6847158.9251709003</v>
      </c>
      <c r="BI1282" s="27">
        <v>0</v>
      </c>
      <c r="BJ1282" s="27">
        <v>1502437.2727355999</v>
      </c>
      <c r="BK1282" s="27">
        <v>984903.83125305199</v>
      </c>
      <c r="BL1282" s="27">
        <v>0</v>
      </c>
      <c r="BM1282" s="27">
        <v>0</v>
      </c>
      <c r="BN1282" s="27">
        <v>0</v>
      </c>
      <c r="BO1282" s="27">
        <v>0</v>
      </c>
      <c r="BP1282" s="27">
        <v>0</v>
      </c>
      <c r="BQ1282" s="27">
        <v>0</v>
      </c>
      <c r="BR1282" s="27">
        <v>4163720.1452331501</v>
      </c>
      <c r="BS1282" s="27">
        <v>2291071.8007202102</v>
      </c>
      <c r="BT1282" s="27">
        <v>0</v>
      </c>
      <c r="BU1282" s="27">
        <v>0</v>
      </c>
      <c r="BV1282" s="27">
        <v>1884544.21499634</v>
      </c>
      <c r="BW1282" s="27">
        <v>0</v>
      </c>
      <c r="BX1282" s="27">
        <v>0</v>
      </c>
      <c r="BY1282" s="27">
        <v>0</v>
      </c>
      <c r="BZ1282" s="27">
        <v>0</v>
      </c>
      <c r="CA1282" s="27">
        <v>68774.863285064697</v>
      </c>
      <c r="CB1282" s="27">
        <v>4272054.3204956101</v>
      </c>
      <c r="CC1282" s="27">
        <v>39346268.670410201</v>
      </c>
      <c r="CD1282" s="27">
        <v>8358869.26489258</v>
      </c>
      <c r="CE1282" s="27">
        <v>1680.5820021331299</v>
      </c>
      <c r="CF1282" s="27">
        <v>216145.47583961501</v>
      </c>
      <c r="CG1282" s="27">
        <v>1769074.5059966999</v>
      </c>
      <c r="CH1282" s="27">
        <v>0</v>
      </c>
      <c r="CI1282" s="27">
        <v>70452.525939941406</v>
      </c>
      <c r="CJ1282" s="27">
        <v>4488664.3074340802</v>
      </c>
      <c r="CK1282" s="27">
        <v>41117981.338378899</v>
      </c>
      <c r="CL1282" s="27">
        <v>8360240.5078735398</v>
      </c>
      <c r="CM1282" s="27">
        <v>96870.377464294404</v>
      </c>
      <c r="CN1282" s="27">
        <v>12229815.177123999</v>
      </c>
      <c r="CO1282" s="27">
        <v>68602895.439453095</v>
      </c>
      <c r="CP1282" s="27">
        <v>8360240.5078735398</v>
      </c>
      <c r="CQ1282" s="27">
        <v>0</v>
      </c>
      <c r="CR1282" s="27">
        <v>0</v>
      </c>
      <c r="CS1282" s="27">
        <v>0</v>
      </c>
      <c r="CT1282" s="27">
        <v>0</v>
      </c>
    </row>
    <row r="1283" spans="1:98">
      <c r="A1283" s="104" t="s">
        <v>75</v>
      </c>
      <c r="B1283" s="132">
        <v>41061</v>
      </c>
      <c r="C1283" s="27">
        <v>60773.353279590599</v>
      </c>
      <c r="D1283" s="27">
        <v>0</v>
      </c>
      <c r="E1283" s="27">
        <v>7752.0719887018204</v>
      </c>
      <c r="F1283" s="27">
        <v>6522.7164425849896</v>
      </c>
      <c r="G1283" s="27">
        <v>1668.97624091804</v>
      </c>
      <c r="H1283" s="27">
        <v>0</v>
      </c>
      <c r="I1283" s="27">
        <v>0</v>
      </c>
      <c r="J1283" s="27">
        <v>26628.786548137701</v>
      </c>
      <c r="K1283" s="27">
        <v>0</v>
      </c>
      <c r="L1283" s="27">
        <v>33313.557459831201</v>
      </c>
      <c r="M1283" s="27">
        <v>26574.450538635301</v>
      </c>
      <c r="N1283" s="27">
        <v>5190.3229739069902</v>
      </c>
      <c r="O1283" s="27">
        <v>0</v>
      </c>
      <c r="P1283" s="27">
        <v>0</v>
      </c>
      <c r="Q1283" s="27">
        <v>3421.68254736066</v>
      </c>
      <c r="R1283" s="27">
        <v>0</v>
      </c>
      <c r="S1283" s="27">
        <v>0</v>
      </c>
      <c r="T1283" s="27">
        <v>1665.67223368585</v>
      </c>
      <c r="U1283" s="27">
        <v>26760.351539850199</v>
      </c>
      <c r="V1283" s="27">
        <v>3669335.3395996098</v>
      </c>
      <c r="W1283" s="27">
        <v>0</v>
      </c>
      <c r="X1283" s="27">
        <v>474856.40935897798</v>
      </c>
      <c r="Y1283" s="27">
        <v>344575.68103027297</v>
      </c>
      <c r="Z1283" s="27">
        <v>209730.16556549101</v>
      </c>
      <c r="AA1283" s="27">
        <v>0</v>
      </c>
      <c r="AB1283" s="27">
        <v>0</v>
      </c>
      <c r="AC1283" s="27">
        <v>7695324.0827026404</v>
      </c>
      <c r="AD1283" s="27">
        <v>0</v>
      </c>
      <c r="AE1283" s="27">
        <v>1477973.9869842499</v>
      </c>
      <c r="AF1283" s="27">
        <v>1442724.8295745801</v>
      </c>
      <c r="AG1283" s="27">
        <v>689529.76983642601</v>
      </c>
      <c r="AH1283" s="27">
        <v>0</v>
      </c>
      <c r="AI1283" s="27">
        <v>0</v>
      </c>
      <c r="AJ1283" s="27">
        <v>533774.623931885</v>
      </c>
      <c r="AK1283" s="27">
        <v>0</v>
      </c>
      <c r="AL1283" s="27">
        <v>0</v>
      </c>
      <c r="AM1283" s="27">
        <v>209529.29404067999</v>
      </c>
      <c r="AN1283" s="27">
        <v>7683170.9484252902</v>
      </c>
      <c r="AO1283" s="27">
        <v>34255130.8037109</v>
      </c>
      <c r="AP1283" s="27">
        <v>0</v>
      </c>
      <c r="AQ1283" s="27">
        <v>4052312.3066711398</v>
      </c>
      <c r="AR1283" s="27">
        <v>2964956.8463134798</v>
      </c>
      <c r="AS1283" s="27">
        <v>1718038.1268920901</v>
      </c>
      <c r="AT1283" s="27">
        <v>0</v>
      </c>
      <c r="AU1283" s="27">
        <v>0</v>
      </c>
      <c r="AV1283" s="27">
        <v>27627672.622070301</v>
      </c>
      <c r="AW1283" s="27">
        <v>0</v>
      </c>
      <c r="AX1283" s="27">
        <v>14315154.6480713</v>
      </c>
      <c r="AY1283" s="27">
        <v>13726654.1796875</v>
      </c>
      <c r="AZ1283" s="27">
        <v>5736245.5502929697</v>
      </c>
      <c r="BA1283" s="27">
        <v>0</v>
      </c>
      <c r="BB1283" s="27">
        <v>0</v>
      </c>
      <c r="BC1283" s="27">
        <v>4530462.5897827102</v>
      </c>
      <c r="BD1283" s="27">
        <v>0</v>
      </c>
      <c r="BE1283" s="27">
        <v>0</v>
      </c>
      <c r="BF1283" s="27">
        <v>1714646.7733306901</v>
      </c>
      <c r="BG1283" s="27">
        <v>27621683.4228516</v>
      </c>
      <c r="BH1283" s="27">
        <v>6734217.84265137</v>
      </c>
      <c r="BI1283" s="27">
        <v>0</v>
      </c>
      <c r="BJ1283" s="27">
        <v>1458084.3008270301</v>
      </c>
      <c r="BK1283" s="27">
        <v>950601.24188995396</v>
      </c>
      <c r="BL1283" s="27">
        <v>0</v>
      </c>
      <c r="BM1283" s="27">
        <v>0</v>
      </c>
      <c r="BN1283" s="27">
        <v>0</v>
      </c>
      <c r="BO1283" s="27">
        <v>0</v>
      </c>
      <c r="BP1283" s="27">
        <v>0</v>
      </c>
      <c r="BQ1283" s="27">
        <v>0</v>
      </c>
      <c r="BR1283" s="27">
        <v>4089565.6036377</v>
      </c>
      <c r="BS1283" s="27">
        <v>2157449.8844299298</v>
      </c>
      <c r="BT1283" s="27">
        <v>0</v>
      </c>
      <c r="BU1283" s="27">
        <v>0</v>
      </c>
      <c r="BV1283" s="27">
        <v>1924021.0963439899</v>
      </c>
      <c r="BW1283" s="27">
        <v>0</v>
      </c>
      <c r="BX1283" s="27">
        <v>0</v>
      </c>
      <c r="BY1283" s="27">
        <v>0</v>
      </c>
      <c r="BZ1283" s="27">
        <v>0</v>
      </c>
      <c r="CA1283" s="27">
        <v>68525.627852439895</v>
      </c>
      <c r="CB1283" s="27">
        <v>4143959.8752441402</v>
      </c>
      <c r="CC1283" s="27">
        <v>38305323.384277299</v>
      </c>
      <c r="CD1283" s="27">
        <v>8183812.3671875</v>
      </c>
      <c r="CE1283" s="27">
        <v>1668.89382012188</v>
      </c>
      <c r="CF1283" s="27">
        <v>210120.73657798799</v>
      </c>
      <c r="CG1283" s="27">
        <v>1720507.6217040999</v>
      </c>
      <c r="CH1283" s="27">
        <v>0</v>
      </c>
      <c r="CI1283" s="27">
        <v>70189.100507736206</v>
      </c>
      <c r="CJ1283" s="27">
        <v>4354676.55712891</v>
      </c>
      <c r="CK1283" s="27">
        <v>40024522.09375</v>
      </c>
      <c r="CL1283" s="27">
        <v>8187856.6659545898</v>
      </c>
      <c r="CM1283" s="27">
        <v>96730.170528411894</v>
      </c>
      <c r="CN1283" s="27">
        <v>12035158.993652301</v>
      </c>
      <c r="CO1283" s="27">
        <v>67610995.390625</v>
      </c>
      <c r="CP1283" s="27">
        <v>8187856.6659545898</v>
      </c>
      <c r="CQ1283" s="27">
        <v>0</v>
      </c>
      <c r="CR1283" s="27">
        <v>0</v>
      </c>
      <c r="CS1283" s="27">
        <v>0</v>
      </c>
      <c r="CT1283" s="27">
        <v>0</v>
      </c>
    </row>
    <row r="1284" spans="1:98">
      <c r="A1284" s="104" t="s">
        <v>75</v>
      </c>
      <c r="B1284" s="132">
        <v>41153</v>
      </c>
      <c r="C1284" s="27">
        <v>60419.741764545397</v>
      </c>
      <c r="D1284" s="27">
        <v>0</v>
      </c>
      <c r="E1284" s="27">
        <v>7503.2772328853598</v>
      </c>
      <c r="F1284" s="27">
        <v>6305.4397957325</v>
      </c>
      <c r="G1284" s="27">
        <v>1669.20970535278</v>
      </c>
      <c r="H1284" s="27">
        <v>0</v>
      </c>
      <c r="I1284" s="27">
        <v>0</v>
      </c>
      <c r="J1284" s="27">
        <v>26771.6751573086</v>
      </c>
      <c r="K1284" s="27">
        <v>0</v>
      </c>
      <c r="L1284" s="27">
        <v>33130.309862136797</v>
      </c>
      <c r="M1284" s="27">
        <v>26578.265651941299</v>
      </c>
      <c r="N1284" s="27">
        <v>5156.9008455276498</v>
      </c>
      <c r="O1284" s="27">
        <v>0</v>
      </c>
      <c r="P1284" s="27">
        <v>0</v>
      </c>
      <c r="Q1284" s="27">
        <v>3402.8238601684602</v>
      </c>
      <c r="R1284" s="27">
        <v>0</v>
      </c>
      <c r="S1284" s="27">
        <v>0</v>
      </c>
      <c r="T1284" s="27">
        <v>1663.27461507916</v>
      </c>
      <c r="U1284" s="27">
        <v>26861.601001739498</v>
      </c>
      <c r="V1284" s="27">
        <v>3646372.84161377</v>
      </c>
      <c r="W1284" s="27">
        <v>0</v>
      </c>
      <c r="X1284" s="27">
        <v>458913.99206161499</v>
      </c>
      <c r="Y1284" s="27">
        <v>337339.83705520601</v>
      </c>
      <c r="Z1284" s="27">
        <v>203816.14292335499</v>
      </c>
      <c r="AA1284" s="27">
        <v>0</v>
      </c>
      <c r="AB1284" s="27">
        <v>0</v>
      </c>
      <c r="AC1284" s="27">
        <v>7692909.6059570303</v>
      </c>
      <c r="AD1284" s="27">
        <v>0</v>
      </c>
      <c r="AE1284" s="27">
        <v>1449285.45069885</v>
      </c>
      <c r="AF1284" s="27">
        <v>1435549.7376556401</v>
      </c>
      <c r="AG1284" s="27">
        <v>678330.92072296096</v>
      </c>
      <c r="AH1284" s="27">
        <v>0</v>
      </c>
      <c r="AI1284" s="27">
        <v>0</v>
      </c>
      <c r="AJ1284" s="27">
        <v>543310.48401641799</v>
      </c>
      <c r="AK1284" s="27">
        <v>0</v>
      </c>
      <c r="AL1284" s="27">
        <v>0</v>
      </c>
      <c r="AM1284" s="27">
        <v>202730.52839088399</v>
      </c>
      <c r="AN1284" s="27">
        <v>7712527.5278930701</v>
      </c>
      <c r="AO1284" s="27">
        <v>34197594.8349609</v>
      </c>
      <c r="AP1284" s="27">
        <v>0</v>
      </c>
      <c r="AQ1284" s="27">
        <v>3945093.8704833998</v>
      </c>
      <c r="AR1284" s="27">
        <v>2901574.94223022</v>
      </c>
      <c r="AS1284" s="27">
        <v>1692195.4245758101</v>
      </c>
      <c r="AT1284" s="27">
        <v>0</v>
      </c>
      <c r="AU1284" s="27">
        <v>0</v>
      </c>
      <c r="AV1284" s="27">
        <v>27844317.645507801</v>
      </c>
      <c r="AW1284" s="27">
        <v>0</v>
      </c>
      <c r="AX1284" s="27">
        <v>14094796.6746826</v>
      </c>
      <c r="AY1284" s="27">
        <v>13743889.3234863</v>
      </c>
      <c r="AZ1284" s="27">
        <v>5693967.6582031297</v>
      </c>
      <c r="BA1284" s="27">
        <v>0</v>
      </c>
      <c r="BB1284" s="27">
        <v>0</v>
      </c>
      <c r="BC1284" s="27">
        <v>4639236.0363769503</v>
      </c>
      <c r="BD1284" s="27">
        <v>0</v>
      </c>
      <c r="BE1284" s="27">
        <v>0</v>
      </c>
      <c r="BF1284" s="27">
        <v>1686096.0140228299</v>
      </c>
      <c r="BG1284" s="27">
        <v>27903085.879150402</v>
      </c>
      <c r="BH1284" s="27">
        <v>6801383.7656860398</v>
      </c>
      <c r="BI1284" s="27">
        <v>0</v>
      </c>
      <c r="BJ1284" s="27">
        <v>1462033.8536377</v>
      </c>
      <c r="BK1284" s="27">
        <v>960585.49951934803</v>
      </c>
      <c r="BL1284" s="27">
        <v>0</v>
      </c>
      <c r="BM1284" s="27">
        <v>0</v>
      </c>
      <c r="BN1284" s="27">
        <v>0</v>
      </c>
      <c r="BO1284" s="27">
        <v>0</v>
      </c>
      <c r="BP1284" s="27">
        <v>0</v>
      </c>
      <c r="BQ1284" s="27">
        <v>0</v>
      </c>
      <c r="BR1284" s="27">
        <v>4120041.6513366699</v>
      </c>
      <c r="BS1284" s="27">
        <v>2150766.1420593299</v>
      </c>
      <c r="BT1284" s="27">
        <v>0</v>
      </c>
      <c r="BU1284" s="27">
        <v>0</v>
      </c>
      <c r="BV1284" s="27">
        <v>1978688.6739807101</v>
      </c>
      <c r="BW1284" s="27">
        <v>0</v>
      </c>
      <c r="BX1284" s="27">
        <v>0</v>
      </c>
      <c r="BY1284" s="27">
        <v>0</v>
      </c>
      <c r="BZ1284" s="27">
        <v>0</v>
      </c>
      <c r="CA1284" s="27">
        <v>67908.795697212205</v>
      </c>
      <c r="CB1284" s="27">
        <v>4103134.2282714802</v>
      </c>
      <c r="CC1284" s="27">
        <v>38085419.525390603</v>
      </c>
      <c r="CD1284" s="27">
        <v>8269061.67578125</v>
      </c>
      <c r="CE1284" s="27">
        <v>1670.2101239413</v>
      </c>
      <c r="CF1284" s="27">
        <v>203824.24456405599</v>
      </c>
      <c r="CG1284" s="27">
        <v>1693367.2381897001</v>
      </c>
      <c r="CH1284" s="27">
        <v>0</v>
      </c>
      <c r="CI1284" s="27">
        <v>69585.505664825396</v>
      </c>
      <c r="CJ1284" s="27">
        <v>4306543.2803955097</v>
      </c>
      <c r="CK1284" s="27">
        <v>39775534.185058601</v>
      </c>
      <c r="CL1284" s="27">
        <v>8268346.05505371</v>
      </c>
      <c r="CM1284" s="27">
        <v>96341.4894323349</v>
      </c>
      <c r="CN1284" s="27">
        <v>12011508.3990479</v>
      </c>
      <c r="CO1284" s="27">
        <v>67717733.566406295</v>
      </c>
      <c r="CP1284" s="27">
        <v>8268346.05505371</v>
      </c>
      <c r="CQ1284" s="27">
        <v>0</v>
      </c>
      <c r="CR1284" s="27">
        <v>0</v>
      </c>
      <c r="CS1284" s="27">
        <v>0</v>
      </c>
      <c r="CT1284" s="27">
        <v>0</v>
      </c>
    </row>
    <row r="1285" spans="1:98">
      <c r="A1285" s="104" t="s">
        <v>75</v>
      </c>
      <c r="B1285" s="132">
        <v>41244</v>
      </c>
      <c r="C1285" s="27">
        <v>60317.506284236901</v>
      </c>
      <c r="D1285" s="27">
        <v>0</v>
      </c>
      <c r="E1285" s="27">
        <v>7530.84507519007</v>
      </c>
      <c r="F1285" s="27">
        <v>6388.6865879297302</v>
      </c>
      <c r="G1285" s="27">
        <v>1670.57332240045</v>
      </c>
      <c r="H1285" s="27">
        <v>0</v>
      </c>
      <c r="I1285" s="27">
        <v>0</v>
      </c>
      <c r="J1285" s="27">
        <v>26796.715565681501</v>
      </c>
      <c r="K1285" s="27">
        <v>0</v>
      </c>
      <c r="L1285" s="27">
        <v>32734.807952642401</v>
      </c>
      <c r="M1285" s="27">
        <v>26613.920123338699</v>
      </c>
      <c r="N1285" s="27">
        <v>5130.6642274260503</v>
      </c>
      <c r="O1285" s="27">
        <v>0</v>
      </c>
      <c r="P1285" s="27">
        <v>0</v>
      </c>
      <c r="Q1285" s="27">
        <v>3421.6663086712401</v>
      </c>
      <c r="R1285" s="27">
        <v>0</v>
      </c>
      <c r="S1285" s="27">
        <v>0</v>
      </c>
      <c r="T1285" s="27">
        <v>1647.5044978856999</v>
      </c>
      <c r="U1285" s="27">
        <v>26986.732819795601</v>
      </c>
      <c r="V1285" s="27">
        <v>3664191.4872131301</v>
      </c>
      <c r="W1285" s="27">
        <v>0</v>
      </c>
      <c r="X1285" s="27">
        <v>444995.10017395002</v>
      </c>
      <c r="Y1285" s="27">
        <v>323733.830860138</v>
      </c>
      <c r="Z1285" s="27">
        <v>203595.78543281599</v>
      </c>
      <c r="AA1285" s="27">
        <v>0</v>
      </c>
      <c r="AB1285" s="27">
        <v>0</v>
      </c>
      <c r="AC1285" s="27">
        <v>7699445.4029540997</v>
      </c>
      <c r="AD1285" s="27">
        <v>0</v>
      </c>
      <c r="AE1285" s="27">
        <v>1442743.26600647</v>
      </c>
      <c r="AF1285" s="27">
        <v>1443035.3333740199</v>
      </c>
      <c r="AG1285" s="27">
        <v>671205.53421020496</v>
      </c>
      <c r="AH1285" s="27">
        <v>0</v>
      </c>
      <c r="AI1285" s="27">
        <v>0</v>
      </c>
      <c r="AJ1285" s="27">
        <v>542723.47915649402</v>
      </c>
      <c r="AK1285" s="27">
        <v>0</v>
      </c>
      <c r="AL1285" s="27">
        <v>0</v>
      </c>
      <c r="AM1285" s="27">
        <v>200671.61138725301</v>
      </c>
      <c r="AN1285" s="27">
        <v>7762790.0648193397</v>
      </c>
      <c r="AO1285" s="27">
        <v>34588823.175781302</v>
      </c>
      <c r="AP1285" s="27">
        <v>0</v>
      </c>
      <c r="AQ1285" s="27">
        <v>3882736.7151184101</v>
      </c>
      <c r="AR1285" s="27">
        <v>2839002.5022277799</v>
      </c>
      <c r="AS1285" s="27">
        <v>1697710.2410430899</v>
      </c>
      <c r="AT1285" s="27">
        <v>0</v>
      </c>
      <c r="AU1285" s="27">
        <v>0</v>
      </c>
      <c r="AV1285" s="27">
        <v>27919579.697753899</v>
      </c>
      <c r="AW1285" s="27">
        <v>0</v>
      </c>
      <c r="AX1285" s="27">
        <v>14155611.354614301</v>
      </c>
      <c r="AY1285" s="27">
        <v>13910945.009521499</v>
      </c>
      <c r="AZ1285" s="27">
        <v>5680576.8598632803</v>
      </c>
      <c r="BA1285" s="27">
        <v>0</v>
      </c>
      <c r="BB1285" s="27">
        <v>0</v>
      </c>
      <c r="BC1285" s="27">
        <v>4649621.88208008</v>
      </c>
      <c r="BD1285" s="27">
        <v>0</v>
      </c>
      <c r="BE1285" s="27">
        <v>0</v>
      </c>
      <c r="BF1285" s="27">
        <v>1672422.6425170901</v>
      </c>
      <c r="BG1285" s="27">
        <v>28112904.544921901</v>
      </c>
      <c r="BH1285" s="27">
        <v>6850824.8690795898</v>
      </c>
      <c r="BI1285" s="27">
        <v>0</v>
      </c>
      <c r="BJ1285" s="27">
        <v>1428386.69302368</v>
      </c>
      <c r="BK1285" s="27">
        <v>914056.94983673096</v>
      </c>
      <c r="BL1285" s="27">
        <v>0</v>
      </c>
      <c r="BM1285" s="27">
        <v>0</v>
      </c>
      <c r="BN1285" s="27">
        <v>0</v>
      </c>
      <c r="BO1285" s="27">
        <v>0</v>
      </c>
      <c r="BP1285" s="27">
        <v>0</v>
      </c>
      <c r="BQ1285" s="27">
        <v>0</v>
      </c>
      <c r="BR1285" s="27">
        <v>4177623.3916931199</v>
      </c>
      <c r="BS1285" s="27">
        <v>2142352.83172607</v>
      </c>
      <c r="BT1285" s="27">
        <v>0</v>
      </c>
      <c r="BU1285" s="27">
        <v>0</v>
      </c>
      <c r="BV1285" s="27">
        <v>1997028.13951111</v>
      </c>
      <c r="BW1285" s="27">
        <v>0</v>
      </c>
      <c r="BX1285" s="27">
        <v>0</v>
      </c>
      <c r="BY1285" s="27">
        <v>0</v>
      </c>
      <c r="BZ1285" s="27">
        <v>0</v>
      </c>
      <c r="CA1285" s="27">
        <v>67906.352765083298</v>
      </c>
      <c r="CB1285" s="27">
        <v>4101059.4147033701</v>
      </c>
      <c r="CC1285" s="27">
        <v>38422873.937011696</v>
      </c>
      <c r="CD1285" s="27">
        <v>8273864.16723633</v>
      </c>
      <c r="CE1285" s="27">
        <v>1670.04549282789</v>
      </c>
      <c r="CF1285" s="27">
        <v>202956.29644393901</v>
      </c>
      <c r="CG1285" s="27">
        <v>1690310.8747405999</v>
      </c>
      <c r="CH1285" s="27">
        <v>0</v>
      </c>
      <c r="CI1285" s="27">
        <v>69576.233032226606</v>
      </c>
      <c r="CJ1285" s="27">
        <v>4303326.8775024395</v>
      </c>
      <c r="CK1285" s="27">
        <v>40115129.462890603</v>
      </c>
      <c r="CL1285" s="27">
        <v>8273347.9992065402</v>
      </c>
      <c r="CM1285" s="27">
        <v>96358.451844215393</v>
      </c>
      <c r="CN1285" s="27">
        <v>12065056.1368408</v>
      </c>
      <c r="CO1285" s="27">
        <v>68245007.536132798</v>
      </c>
      <c r="CP1285" s="27">
        <v>8273347.9992065402</v>
      </c>
      <c r="CQ1285" s="27">
        <v>0</v>
      </c>
      <c r="CR1285" s="27">
        <v>0</v>
      </c>
      <c r="CS1285" s="27">
        <v>0</v>
      </c>
      <c r="CT1285" s="27">
        <v>0</v>
      </c>
    </row>
    <row r="1286" spans="1:98">
      <c r="A1286" s="104" t="s">
        <v>75</v>
      </c>
      <c r="B1286" s="132">
        <v>41334</v>
      </c>
      <c r="C1286" s="27">
        <v>59330.866459369703</v>
      </c>
      <c r="D1286" s="27">
        <v>0</v>
      </c>
      <c r="E1286" s="27">
        <v>7373.1593698859197</v>
      </c>
      <c r="F1286" s="27">
        <v>6171.4803429842004</v>
      </c>
      <c r="G1286" s="27">
        <v>1606.7134408950801</v>
      </c>
      <c r="H1286" s="27">
        <v>0</v>
      </c>
      <c r="I1286" s="27">
        <v>0</v>
      </c>
      <c r="J1286" s="27">
        <v>27105.5690608025</v>
      </c>
      <c r="K1286" s="27">
        <v>0</v>
      </c>
      <c r="L1286" s="27">
        <v>1784.68770430982</v>
      </c>
      <c r="M1286" s="27">
        <v>26433.586640596401</v>
      </c>
      <c r="N1286" s="27">
        <v>4998.4564165473003</v>
      </c>
      <c r="O1286" s="27">
        <v>0</v>
      </c>
      <c r="P1286" s="27">
        <v>29842.577189207099</v>
      </c>
      <c r="Q1286" s="27">
        <v>3423.4535367488902</v>
      </c>
      <c r="R1286" s="27">
        <v>0</v>
      </c>
      <c r="S1286" s="27">
        <v>1597.7098830044299</v>
      </c>
      <c r="T1286" s="27">
        <v>0</v>
      </c>
      <c r="U1286" s="27">
        <v>27222.305130243301</v>
      </c>
      <c r="V1286" s="27">
        <v>3562373.8395690899</v>
      </c>
      <c r="W1286" s="27">
        <v>0</v>
      </c>
      <c r="X1286" s="27">
        <v>430004.20800399798</v>
      </c>
      <c r="Y1286" s="27">
        <v>309653.11211395299</v>
      </c>
      <c r="Z1286" s="27">
        <v>196208.72747993501</v>
      </c>
      <c r="AA1286" s="27">
        <v>0</v>
      </c>
      <c r="AB1286" s="27">
        <v>0</v>
      </c>
      <c r="AC1286" s="27">
        <v>7771811.8170165997</v>
      </c>
      <c r="AD1286" s="27">
        <v>0</v>
      </c>
      <c r="AE1286" s="27">
        <v>46672.490441322298</v>
      </c>
      <c r="AF1286" s="27">
        <v>1431792.2022857701</v>
      </c>
      <c r="AG1286" s="27">
        <v>649059.77028655994</v>
      </c>
      <c r="AH1286" s="27">
        <v>0</v>
      </c>
      <c r="AI1286" s="27">
        <v>1332640.5334930399</v>
      </c>
      <c r="AJ1286" s="27">
        <v>539468.19917297398</v>
      </c>
      <c r="AK1286" s="27">
        <v>0</v>
      </c>
      <c r="AL1286" s="27">
        <v>196198.520311356</v>
      </c>
      <c r="AM1286" s="27">
        <v>0</v>
      </c>
      <c r="AN1286" s="27">
        <v>7757669.1823120099</v>
      </c>
      <c r="AO1286" s="27">
        <v>33453246.933105499</v>
      </c>
      <c r="AP1286" s="27">
        <v>0</v>
      </c>
      <c r="AQ1286" s="27">
        <v>3666245.38922119</v>
      </c>
      <c r="AR1286" s="27">
        <v>2654168.7669067401</v>
      </c>
      <c r="AS1286" s="27">
        <v>1622210.41775513</v>
      </c>
      <c r="AT1286" s="27">
        <v>0</v>
      </c>
      <c r="AU1286" s="27">
        <v>0</v>
      </c>
      <c r="AV1286" s="27">
        <v>28367384.770996101</v>
      </c>
      <c r="AW1286" s="27">
        <v>0</v>
      </c>
      <c r="AX1286" s="27">
        <v>472087.918125153</v>
      </c>
      <c r="AY1286" s="27">
        <v>13800224.6715088</v>
      </c>
      <c r="AZ1286" s="27">
        <v>5495745.0938110398</v>
      </c>
      <c r="BA1286" s="27">
        <v>0</v>
      </c>
      <c r="BB1286" s="27">
        <v>12787283.1057129</v>
      </c>
      <c r="BC1286" s="27">
        <v>4611186.61181641</v>
      </c>
      <c r="BD1286" s="27">
        <v>0</v>
      </c>
      <c r="BE1286" s="27">
        <v>1621339.8347930899</v>
      </c>
      <c r="BF1286" s="27">
        <v>0</v>
      </c>
      <c r="BG1286" s="27">
        <v>28296292.974853501</v>
      </c>
      <c r="BH1286" s="27">
        <v>8082136.21691895</v>
      </c>
      <c r="BI1286" s="27">
        <v>0</v>
      </c>
      <c r="BJ1286" s="27">
        <v>1469219.4835967999</v>
      </c>
      <c r="BK1286" s="27">
        <v>920533.49395752</v>
      </c>
      <c r="BL1286" s="27">
        <v>0</v>
      </c>
      <c r="BM1286" s="27">
        <v>0</v>
      </c>
      <c r="BN1286" s="27">
        <v>0</v>
      </c>
      <c r="BO1286" s="27">
        <v>0</v>
      </c>
      <c r="BP1286" s="27">
        <v>0</v>
      </c>
      <c r="BQ1286" s="27">
        <v>0</v>
      </c>
      <c r="BR1286" s="27">
        <v>4397029.3967895498</v>
      </c>
      <c r="BS1286" s="27">
        <v>2151502.2749328599</v>
      </c>
      <c r="BT1286" s="27">
        <v>0</v>
      </c>
      <c r="BU1286" s="27">
        <v>946810.49999237095</v>
      </c>
      <c r="BV1286" s="27">
        <v>2065295.74749756</v>
      </c>
      <c r="BW1286" s="27">
        <v>0</v>
      </c>
      <c r="BX1286" s="27">
        <v>134535.499856949</v>
      </c>
      <c r="BY1286" s="27">
        <v>0</v>
      </c>
      <c r="BZ1286" s="27">
        <v>0</v>
      </c>
      <c r="CA1286" s="27">
        <v>66661.971855163603</v>
      </c>
      <c r="CB1286" s="27">
        <v>4001650.09338379</v>
      </c>
      <c r="CC1286" s="27">
        <v>37213348.517089799</v>
      </c>
      <c r="CD1286" s="27">
        <v>9565063.1868896503</v>
      </c>
      <c r="CE1286" s="27">
        <v>1607.0091603994399</v>
      </c>
      <c r="CF1286" s="27">
        <v>196527.05855178801</v>
      </c>
      <c r="CG1286" s="27">
        <v>1626037.27372742</v>
      </c>
      <c r="CH1286" s="27">
        <v>134535.499856949</v>
      </c>
      <c r="CI1286" s="27">
        <v>68267.918601989702</v>
      </c>
      <c r="CJ1286" s="27">
        <v>4198952.8795776404</v>
      </c>
      <c r="CK1286" s="27">
        <v>38841367.514160201</v>
      </c>
      <c r="CL1286" s="27">
        <v>9701794.33129883</v>
      </c>
      <c r="CM1286" s="27">
        <v>95276.843365669294</v>
      </c>
      <c r="CN1286" s="27">
        <v>11964734.708740201</v>
      </c>
      <c r="CO1286" s="27">
        <v>67132994.290039107</v>
      </c>
      <c r="CP1286" s="27">
        <v>9701794.33129883</v>
      </c>
      <c r="CQ1286" s="27">
        <v>0</v>
      </c>
      <c r="CR1286" s="27">
        <v>0</v>
      </c>
      <c r="CS1286" s="27">
        <v>0</v>
      </c>
      <c r="CT1286" s="27">
        <v>0</v>
      </c>
    </row>
    <row r="1287" spans="1:98">
      <c r="A1287" s="104" t="s">
        <v>75</v>
      </c>
      <c r="B1287" s="132">
        <v>41426</v>
      </c>
      <c r="C1287" s="27">
        <v>59352.311122417501</v>
      </c>
      <c r="D1287" s="27">
        <v>0</v>
      </c>
      <c r="E1287" s="27">
        <v>7255.9224651455897</v>
      </c>
      <c r="F1287" s="27">
        <v>6098.2221349477804</v>
      </c>
      <c r="G1287" s="27">
        <v>1624.6967925727399</v>
      </c>
      <c r="H1287" s="27">
        <v>0</v>
      </c>
      <c r="I1287" s="27">
        <v>0</v>
      </c>
      <c r="J1287" s="27">
        <v>27279.9322845936</v>
      </c>
      <c r="K1287" s="27">
        <v>0</v>
      </c>
      <c r="L1287" s="27">
        <v>1475.81382830441</v>
      </c>
      <c r="M1287" s="27">
        <v>26773.773860216101</v>
      </c>
      <c r="N1287" s="27">
        <v>4944.7238975763303</v>
      </c>
      <c r="O1287" s="27">
        <v>0</v>
      </c>
      <c r="P1287" s="27">
        <v>30039.6079170704</v>
      </c>
      <c r="Q1287" s="27">
        <v>3442.41442501545</v>
      </c>
      <c r="R1287" s="27">
        <v>0</v>
      </c>
      <c r="S1287" s="27">
        <v>1611.48873068392</v>
      </c>
      <c r="T1287" s="27">
        <v>0</v>
      </c>
      <c r="U1287" s="27">
        <v>27368.634668827101</v>
      </c>
      <c r="V1287" s="27">
        <v>3563223.92150879</v>
      </c>
      <c r="W1287" s="27">
        <v>0</v>
      </c>
      <c r="X1287" s="27">
        <v>419893.03900909401</v>
      </c>
      <c r="Y1287" s="27">
        <v>306471.61367797898</v>
      </c>
      <c r="Z1287" s="27">
        <v>195136.29905509899</v>
      </c>
      <c r="AA1287" s="27">
        <v>0</v>
      </c>
      <c r="AB1287" s="27">
        <v>0</v>
      </c>
      <c r="AC1287" s="27">
        <v>7836831.2178955097</v>
      </c>
      <c r="AD1287" s="27">
        <v>0</v>
      </c>
      <c r="AE1287" s="27">
        <v>38139.9481101036</v>
      </c>
      <c r="AF1287" s="27">
        <v>1438009.7305145301</v>
      </c>
      <c r="AG1287" s="27">
        <v>638286.49927520799</v>
      </c>
      <c r="AH1287" s="27">
        <v>0</v>
      </c>
      <c r="AI1287" s="27">
        <v>1337186.08151245</v>
      </c>
      <c r="AJ1287" s="27">
        <v>531636.91808319103</v>
      </c>
      <c r="AK1287" s="27">
        <v>0</v>
      </c>
      <c r="AL1287" s="27">
        <v>193942.76420021101</v>
      </c>
      <c r="AM1287" s="27">
        <v>0</v>
      </c>
      <c r="AN1287" s="27">
        <v>7811004.43933105</v>
      </c>
      <c r="AO1287" s="27">
        <v>33614872.536621101</v>
      </c>
      <c r="AP1287" s="27">
        <v>0</v>
      </c>
      <c r="AQ1287" s="27">
        <v>3585492.0600891099</v>
      </c>
      <c r="AR1287" s="27">
        <v>2607156.0608520498</v>
      </c>
      <c r="AS1287" s="27">
        <v>1620026.53581238</v>
      </c>
      <c r="AT1287" s="27">
        <v>0</v>
      </c>
      <c r="AU1287" s="27">
        <v>0</v>
      </c>
      <c r="AV1287" s="27">
        <v>28561831.916747998</v>
      </c>
      <c r="AW1287" s="27">
        <v>0</v>
      </c>
      <c r="AX1287" s="27">
        <v>387738.34640121501</v>
      </c>
      <c r="AY1287" s="27">
        <v>13948311.466430699</v>
      </c>
      <c r="AZ1287" s="27">
        <v>5416826.7132568397</v>
      </c>
      <c r="BA1287" s="27">
        <v>0</v>
      </c>
      <c r="BB1287" s="27">
        <v>12879656.1575928</v>
      </c>
      <c r="BC1287" s="27">
        <v>4567483.4163818397</v>
      </c>
      <c r="BD1287" s="27">
        <v>0</v>
      </c>
      <c r="BE1287" s="27">
        <v>1607528.3907470701</v>
      </c>
      <c r="BF1287" s="27">
        <v>0</v>
      </c>
      <c r="BG1287" s="27">
        <v>28508932.201171901</v>
      </c>
      <c r="BH1287" s="27">
        <v>8143134.2297973596</v>
      </c>
      <c r="BI1287" s="27">
        <v>0</v>
      </c>
      <c r="BJ1287" s="27">
        <v>1473862.9154815699</v>
      </c>
      <c r="BK1287" s="27">
        <v>929402.38481140102</v>
      </c>
      <c r="BL1287" s="27">
        <v>0</v>
      </c>
      <c r="BM1287" s="27">
        <v>0</v>
      </c>
      <c r="BN1287" s="27">
        <v>0</v>
      </c>
      <c r="BO1287" s="27">
        <v>0</v>
      </c>
      <c r="BP1287" s="27">
        <v>0</v>
      </c>
      <c r="BQ1287" s="27">
        <v>0</v>
      </c>
      <c r="BR1287" s="27">
        <v>4456978.0451660203</v>
      </c>
      <c r="BS1287" s="27">
        <v>2126712.4521484398</v>
      </c>
      <c r="BT1287" s="27">
        <v>0</v>
      </c>
      <c r="BU1287" s="27">
        <v>958813.11999511695</v>
      </c>
      <c r="BV1287" s="27">
        <v>2071124.73783875</v>
      </c>
      <c r="BW1287" s="27">
        <v>0</v>
      </c>
      <c r="BX1287" s="27">
        <v>135928.179857254</v>
      </c>
      <c r="BY1287" s="27">
        <v>0</v>
      </c>
      <c r="BZ1287" s="27">
        <v>0</v>
      </c>
      <c r="CA1287" s="27">
        <v>66616.140949249297</v>
      </c>
      <c r="CB1287" s="27">
        <v>3983919.2398986798</v>
      </c>
      <c r="CC1287" s="27">
        <v>37178903.678222701</v>
      </c>
      <c r="CD1287" s="27">
        <v>9606310.9310302697</v>
      </c>
      <c r="CE1287" s="27">
        <v>1622.82865913212</v>
      </c>
      <c r="CF1287" s="27">
        <v>195323.16861534101</v>
      </c>
      <c r="CG1287" s="27">
        <v>1620464.67041016</v>
      </c>
      <c r="CH1287" s="27">
        <v>135928.179857254</v>
      </c>
      <c r="CI1287" s="27">
        <v>68235.002677917495</v>
      </c>
      <c r="CJ1287" s="27">
        <v>4179346.6776733398</v>
      </c>
      <c r="CK1287" s="27">
        <v>38797494.2666016</v>
      </c>
      <c r="CL1287" s="27">
        <v>9747408.9700927697</v>
      </c>
      <c r="CM1287" s="27">
        <v>95394.246605873093</v>
      </c>
      <c r="CN1287" s="27">
        <v>11991866.225341801</v>
      </c>
      <c r="CO1287" s="27">
        <v>67315431.128906295</v>
      </c>
      <c r="CP1287" s="27">
        <v>9747408.9700927697</v>
      </c>
      <c r="CQ1287" s="27">
        <v>0</v>
      </c>
      <c r="CR1287" s="27">
        <v>0</v>
      </c>
      <c r="CS1287" s="27">
        <v>0</v>
      </c>
      <c r="CT1287" s="27">
        <v>0</v>
      </c>
    </row>
    <row r="1288" spans="1:98">
      <c r="A1288" s="104" t="s">
        <v>75</v>
      </c>
      <c r="B1288" s="132">
        <v>41518</v>
      </c>
      <c r="C1288" s="27">
        <v>59202.428888797796</v>
      </c>
      <c r="D1288" s="27">
        <v>0</v>
      </c>
      <c r="E1288" s="27">
        <v>7060.4888346195203</v>
      </c>
      <c r="F1288" s="27">
        <v>5929.9748163819304</v>
      </c>
      <c r="G1288" s="27">
        <v>1608.0698849558801</v>
      </c>
      <c r="H1288" s="27">
        <v>0</v>
      </c>
      <c r="I1288" s="27">
        <v>0</v>
      </c>
      <c r="J1288" s="27">
        <v>27397.034063577699</v>
      </c>
      <c r="K1288" s="27">
        <v>0</v>
      </c>
      <c r="L1288" s="27">
        <v>220.898530015722</v>
      </c>
      <c r="M1288" s="27">
        <v>26690.1528379917</v>
      </c>
      <c r="N1288" s="27">
        <v>4951.8006818294498</v>
      </c>
      <c r="O1288" s="27">
        <v>0</v>
      </c>
      <c r="P1288" s="27">
        <v>31161.419300794601</v>
      </c>
      <c r="Q1288" s="27">
        <v>3424.2033916115802</v>
      </c>
      <c r="R1288" s="27">
        <v>0</v>
      </c>
      <c r="S1288" s="27">
        <v>1602.0547726452401</v>
      </c>
      <c r="T1288" s="27">
        <v>0</v>
      </c>
      <c r="U1288" s="27">
        <v>27415.3686594963</v>
      </c>
      <c r="V1288" s="27">
        <v>3546257.9408569299</v>
      </c>
      <c r="W1288" s="27">
        <v>0</v>
      </c>
      <c r="X1288" s="27">
        <v>409668.312602997</v>
      </c>
      <c r="Y1288" s="27">
        <v>296655.27691650402</v>
      </c>
      <c r="Z1288" s="27">
        <v>197332.129138947</v>
      </c>
      <c r="AA1288" s="27">
        <v>0</v>
      </c>
      <c r="AB1288" s="27">
        <v>0</v>
      </c>
      <c r="AC1288" s="27">
        <v>7818042.5618286096</v>
      </c>
      <c r="AD1288" s="27">
        <v>0</v>
      </c>
      <c r="AE1288" s="27">
        <v>28932.7885234356</v>
      </c>
      <c r="AF1288" s="27">
        <v>1434419.0362396201</v>
      </c>
      <c r="AG1288" s="27">
        <v>630457.56713104201</v>
      </c>
      <c r="AH1288" s="27">
        <v>0</v>
      </c>
      <c r="AI1288" s="27">
        <v>1344286.42237854</v>
      </c>
      <c r="AJ1288" s="27">
        <v>521411.82464599598</v>
      </c>
      <c r="AK1288" s="27">
        <v>0</v>
      </c>
      <c r="AL1288" s="27">
        <v>196682.13067436201</v>
      </c>
      <c r="AM1288" s="27">
        <v>0</v>
      </c>
      <c r="AN1288" s="27">
        <v>7839673.6240844699</v>
      </c>
      <c r="AO1288" s="27">
        <v>33597830.066894501</v>
      </c>
      <c r="AP1288" s="27">
        <v>0</v>
      </c>
      <c r="AQ1288" s="27">
        <v>3459381.8936767601</v>
      </c>
      <c r="AR1288" s="27">
        <v>2507398.5919494601</v>
      </c>
      <c r="AS1288" s="27">
        <v>1624749.8565368699</v>
      </c>
      <c r="AT1288" s="27">
        <v>0</v>
      </c>
      <c r="AU1288" s="27">
        <v>0</v>
      </c>
      <c r="AV1288" s="27">
        <v>28557631.9052734</v>
      </c>
      <c r="AW1288" s="27">
        <v>0</v>
      </c>
      <c r="AX1288" s="27">
        <v>211040.761415482</v>
      </c>
      <c r="AY1288" s="27">
        <v>13991707.0427246</v>
      </c>
      <c r="AZ1288" s="27">
        <v>5369248.23547363</v>
      </c>
      <c r="BA1288" s="27">
        <v>0</v>
      </c>
      <c r="BB1288" s="27">
        <v>13045602.4759521</v>
      </c>
      <c r="BC1288" s="27">
        <v>4477980.6006469699</v>
      </c>
      <c r="BD1288" s="27">
        <v>0</v>
      </c>
      <c r="BE1288" s="27">
        <v>1621611.4717254599</v>
      </c>
      <c r="BF1288" s="27">
        <v>0</v>
      </c>
      <c r="BG1288" s="27">
        <v>28642959.2255859</v>
      </c>
      <c r="BH1288" s="27">
        <v>8060446.3016357403</v>
      </c>
      <c r="BI1288" s="27">
        <v>0</v>
      </c>
      <c r="BJ1288" s="27">
        <v>1441548.6055908201</v>
      </c>
      <c r="BK1288" s="27">
        <v>906849.72105407703</v>
      </c>
      <c r="BL1288" s="27">
        <v>0</v>
      </c>
      <c r="BM1288" s="27">
        <v>0</v>
      </c>
      <c r="BN1288" s="27">
        <v>0</v>
      </c>
      <c r="BO1288" s="27">
        <v>0</v>
      </c>
      <c r="BP1288" s="27">
        <v>0</v>
      </c>
      <c r="BQ1288" s="27">
        <v>0</v>
      </c>
      <c r="BR1288" s="27">
        <v>4476099.1834106399</v>
      </c>
      <c r="BS1288" s="27">
        <v>2105349.4031066899</v>
      </c>
      <c r="BT1288" s="27">
        <v>0</v>
      </c>
      <c r="BU1288" s="27">
        <v>814019.65999603295</v>
      </c>
      <c r="BV1288" s="27">
        <v>2038565.81750488</v>
      </c>
      <c r="BW1288" s="27">
        <v>0</v>
      </c>
      <c r="BX1288" s="27">
        <v>115990.969883919</v>
      </c>
      <c r="BY1288" s="27">
        <v>0</v>
      </c>
      <c r="BZ1288" s="27">
        <v>0</v>
      </c>
      <c r="CA1288" s="27">
        <v>66247.361660957293</v>
      </c>
      <c r="CB1288" s="27">
        <v>3954451.2495117201</v>
      </c>
      <c r="CC1288" s="27">
        <v>37062832.091308601</v>
      </c>
      <c r="CD1288" s="27">
        <v>9505767.1702880897</v>
      </c>
      <c r="CE1288" s="27">
        <v>1610.8125944733599</v>
      </c>
      <c r="CF1288" s="27">
        <v>197433.29480743399</v>
      </c>
      <c r="CG1288" s="27">
        <v>1627573.53677368</v>
      </c>
      <c r="CH1288" s="27">
        <v>115990.969883919</v>
      </c>
      <c r="CI1288" s="27">
        <v>67864.424612999006</v>
      </c>
      <c r="CJ1288" s="27">
        <v>4151604.5861206101</v>
      </c>
      <c r="CK1288" s="27">
        <v>38688594.998046897</v>
      </c>
      <c r="CL1288" s="27">
        <v>9622560.9161377009</v>
      </c>
      <c r="CM1288" s="27">
        <v>95188.9552526474</v>
      </c>
      <c r="CN1288" s="27">
        <v>11986481.326049799</v>
      </c>
      <c r="CO1288" s="27">
        <v>67293943.760742202</v>
      </c>
      <c r="CP1288" s="27">
        <v>9622560.9161377009</v>
      </c>
      <c r="CQ1288" s="27">
        <v>0</v>
      </c>
      <c r="CR1288" s="27">
        <v>0</v>
      </c>
      <c r="CS1288" s="27">
        <v>0</v>
      </c>
      <c r="CT1288" s="27">
        <v>0</v>
      </c>
    </row>
    <row r="1289" spans="1:98">
      <c r="A1289" s="104" t="s">
        <v>75</v>
      </c>
      <c r="B1289" s="132">
        <v>41609</v>
      </c>
      <c r="C1289" s="27">
        <v>58693.4406161308</v>
      </c>
      <c r="D1289" s="27">
        <v>0</v>
      </c>
      <c r="E1289" s="27">
        <v>6872.55451071262</v>
      </c>
      <c r="F1289" s="27">
        <v>5800.3490108251599</v>
      </c>
      <c r="G1289" s="27">
        <v>1564.2792789191001</v>
      </c>
      <c r="H1289" s="27">
        <v>0</v>
      </c>
      <c r="I1289" s="27">
        <v>0</v>
      </c>
      <c r="J1289" s="27">
        <v>27266.059476613998</v>
      </c>
      <c r="K1289" s="27">
        <v>0</v>
      </c>
      <c r="L1289" s="27">
        <v>162.19831082411099</v>
      </c>
      <c r="M1289" s="27">
        <v>26621.649408340501</v>
      </c>
      <c r="N1289" s="27">
        <v>4949.4381117820703</v>
      </c>
      <c r="O1289" s="27">
        <v>0</v>
      </c>
      <c r="P1289" s="27">
        <v>30519.1545579433</v>
      </c>
      <c r="Q1289" s="27">
        <v>3384.4531062245401</v>
      </c>
      <c r="R1289" s="27">
        <v>0</v>
      </c>
      <c r="S1289" s="27">
        <v>1550.50514766574</v>
      </c>
      <c r="T1289" s="27">
        <v>0</v>
      </c>
      <c r="U1289" s="27">
        <v>27444.147213697401</v>
      </c>
      <c r="V1289" s="27">
        <v>3484037.69708252</v>
      </c>
      <c r="W1289" s="27">
        <v>0</v>
      </c>
      <c r="X1289" s="27">
        <v>392735.17098999</v>
      </c>
      <c r="Y1289" s="27">
        <v>290561.22697067301</v>
      </c>
      <c r="Z1289" s="27">
        <v>189233.961654663</v>
      </c>
      <c r="AA1289" s="27">
        <v>0</v>
      </c>
      <c r="AB1289" s="27">
        <v>0</v>
      </c>
      <c r="AC1289" s="27">
        <v>7707394.9997558603</v>
      </c>
      <c r="AD1289" s="27">
        <v>0</v>
      </c>
      <c r="AE1289" s="27">
        <v>22928.9936177731</v>
      </c>
      <c r="AF1289" s="27">
        <v>1416210.50480652</v>
      </c>
      <c r="AG1289" s="27">
        <v>618593.55191040004</v>
      </c>
      <c r="AH1289" s="27">
        <v>0</v>
      </c>
      <c r="AI1289" s="27">
        <v>1299140.35745239</v>
      </c>
      <c r="AJ1289" s="27">
        <v>511610.69488906901</v>
      </c>
      <c r="AK1289" s="27">
        <v>0</v>
      </c>
      <c r="AL1289" s="27">
        <v>186858.027956009</v>
      </c>
      <c r="AM1289" s="27">
        <v>0</v>
      </c>
      <c r="AN1289" s="27">
        <v>7793117.6568603497</v>
      </c>
      <c r="AO1289" s="27">
        <v>33036400.839843798</v>
      </c>
      <c r="AP1289" s="27">
        <v>0</v>
      </c>
      <c r="AQ1289" s="27">
        <v>3313793.8019409198</v>
      </c>
      <c r="AR1289" s="27">
        <v>2433125.1610107399</v>
      </c>
      <c r="AS1289" s="27">
        <v>1569306.76435852</v>
      </c>
      <c r="AT1289" s="27">
        <v>0</v>
      </c>
      <c r="AU1289" s="27">
        <v>0</v>
      </c>
      <c r="AV1289" s="27">
        <v>28365804.834472701</v>
      </c>
      <c r="AW1289" s="27">
        <v>0</v>
      </c>
      <c r="AX1289" s="27">
        <v>180020.938631058</v>
      </c>
      <c r="AY1289" s="27">
        <v>13828366.529418901</v>
      </c>
      <c r="AZ1289" s="27">
        <v>5304935.6365356399</v>
      </c>
      <c r="BA1289" s="27">
        <v>0</v>
      </c>
      <c r="BB1289" s="27">
        <v>12579140.1914063</v>
      </c>
      <c r="BC1289" s="27">
        <v>4395242.3750610398</v>
      </c>
      <c r="BD1289" s="27">
        <v>0</v>
      </c>
      <c r="BE1289" s="27">
        <v>1549101.9078064</v>
      </c>
      <c r="BF1289" s="27">
        <v>0</v>
      </c>
      <c r="BG1289" s="27">
        <v>28602969.880371101</v>
      </c>
      <c r="BH1289" s="27">
        <v>7965760.8845825205</v>
      </c>
      <c r="BI1289" s="27">
        <v>0</v>
      </c>
      <c r="BJ1289" s="27">
        <v>1458285.4354248</v>
      </c>
      <c r="BK1289" s="27">
        <v>914493.64852142299</v>
      </c>
      <c r="BL1289" s="27">
        <v>0</v>
      </c>
      <c r="BM1289" s="27">
        <v>0</v>
      </c>
      <c r="BN1289" s="27">
        <v>0</v>
      </c>
      <c r="BO1289" s="27">
        <v>0</v>
      </c>
      <c r="BP1289" s="27">
        <v>0</v>
      </c>
      <c r="BQ1289" s="27">
        <v>0</v>
      </c>
      <c r="BR1289" s="27">
        <v>4439209.2985229502</v>
      </c>
      <c r="BS1289" s="27">
        <v>2078792.383255</v>
      </c>
      <c r="BT1289" s="27">
        <v>0</v>
      </c>
      <c r="BU1289" s="27">
        <v>920884.979995728</v>
      </c>
      <c r="BV1289" s="27">
        <v>2043375.7475891099</v>
      </c>
      <c r="BW1289" s="27">
        <v>0</v>
      </c>
      <c r="BX1289" s="27">
        <v>124530.779874802</v>
      </c>
      <c r="BY1289" s="27">
        <v>0</v>
      </c>
      <c r="BZ1289" s="27">
        <v>0</v>
      </c>
      <c r="CA1289" s="27">
        <v>65619.214777946501</v>
      </c>
      <c r="CB1289" s="27">
        <v>3868646.37036133</v>
      </c>
      <c r="CC1289" s="27">
        <v>36281892.609375</v>
      </c>
      <c r="CD1289" s="27">
        <v>9417049.1412353497</v>
      </c>
      <c r="CE1289" s="27">
        <v>1562.84282538295</v>
      </c>
      <c r="CF1289" s="27">
        <v>188722.88197326701</v>
      </c>
      <c r="CG1289" s="27">
        <v>1564944.7038879399</v>
      </c>
      <c r="CH1289" s="27">
        <v>124530.779874802</v>
      </c>
      <c r="CI1289" s="27">
        <v>67181.021071434006</v>
      </c>
      <c r="CJ1289" s="27">
        <v>4056451.8585815402</v>
      </c>
      <c r="CK1289" s="27">
        <v>37847886.344238304</v>
      </c>
      <c r="CL1289" s="27">
        <v>9539636.75634766</v>
      </c>
      <c r="CM1289" s="27">
        <v>94421.873153686494</v>
      </c>
      <c r="CN1289" s="27">
        <v>11843524.950927701</v>
      </c>
      <c r="CO1289" s="27">
        <v>66472810.723632798</v>
      </c>
      <c r="CP1289" s="27">
        <v>9539636.75634766</v>
      </c>
      <c r="CQ1289" s="27">
        <v>0</v>
      </c>
      <c r="CR1289" s="27">
        <v>0</v>
      </c>
      <c r="CS1289" s="27">
        <v>0</v>
      </c>
      <c r="CT1289" s="27">
        <v>0</v>
      </c>
    </row>
    <row r="1290" spans="1:98">
      <c r="A1290" s="104" t="s">
        <v>75</v>
      </c>
      <c r="B1290" s="132">
        <v>41699</v>
      </c>
      <c r="C1290" s="27">
        <v>58814.5950875282</v>
      </c>
      <c r="D1290" s="27">
        <v>0</v>
      </c>
      <c r="E1290" s="27">
        <v>6589.2392869591704</v>
      </c>
      <c r="F1290" s="27">
        <v>5710.77922976017</v>
      </c>
      <c r="G1290" s="27">
        <v>1562.7369622588201</v>
      </c>
      <c r="H1290" s="27">
        <v>0</v>
      </c>
      <c r="I1290" s="27">
        <v>0</v>
      </c>
      <c r="J1290" s="27">
        <v>27364.304604530302</v>
      </c>
      <c r="K1290" s="27">
        <v>0</v>
      </c>
      <c r="L1290" s="27">
        <v>197.43434654735</v>
      </c>
      <c r="M1290" s="27">
        <v>26592.274393558499</v>
      </c>
      <c r="N1290" s="27">
        <v>4993.51986020803</v>
      </c>
      <c r="O1290" s="27">
        <v>0</v>
      </c>
      <c r="P1290" s="27">
        <v>30084.058555364601</v>
      </c>
      <c r="Q1290" s="27">
        <v>3338.1458632946001</v>
      </c>
      <c r="R1290" s="27">
        <v>0</v>
      </c>
      <c r="S1290" s="27">
        <v>1560.9232063591501</v>
      </c>
      <c r="T1290" s="27">
        <v>0</v>
      </c>
      <c r="U1290" s="27">
        <v>27452.578030586199</v>
      </c>
      <c r="V1290" s="27">
        <v>3486345.61608887</v>
      </c>
      <c r="W1290" s="27">
        <v>0</v>
      </c>
      <c r="X1290" s="27">
        <v>344773.36430740397</v>
      </c>
      <c r="Y1290" s="27">
        <v>278670.380340576</v>
      </c>
      <c r="Z1290" s="27">
        <v>184825.08057022101</v>
      </c>
      <c r="AA1290" s="27">
        <v>0</v>
      </c>
      <c r="AB1290" s="27">
        <v>0</v>
      </c>
      <c r="AC1290" s="27">
        <v>7741020.8351440402</v>
      </c>
      <c r="AD1290" s="27">
        <v>0</v>
      </c>
      <c r="AE1290" s="27">
        <v>25780.229166269299</v>
      </c>
      <c r="AF1290" s="27">
        <v>1410050.8464965799</v>
      </c>
      <c r="AG1290" s="27">
        <v>612678.89530944801</v>
      </c>
      <c r="AH1290" s="27">
        <v>0</v>
      </c>
      <c r="AI1290" s="27">
        <v>1285560.7374115</v>
      </c>
      <c r="AJ1290" s="27">
        <v>503315.38533020002</v>
      </c>
      <c r="AK1290" s="27">
        <v>0</v>
      </c>
      <c r="AL1290" s="27">
        <v>184756.274116516</v>
      </c>
      <c r="AM1290" s="27">
        <v>0</v>
      </c>
      <c r="AN1290" s="27">
        <v>7711012.8602294903</v>
      </c>
      <c r="AO1290" s="27">
        <v>33157496.814453099</v>
      </c>
      <c r="AP1290" s="27">
        <v>0</v>
      </c>
      <c r="AQ1290" s="27">
        <v>2884551.0051879901</v>
      </c>
      <c r="AR1290" s="27">
        <v>2307565.7933044401</v>
      </c>
      <c r="AS1290" s="27">
        <v>1532878.8711242699</v>
      </c>
      <c r="AT1290" s="27">
        <v>0</v>
      </c>
      <c r="AU1290" s="27">
        <v>0</v>
      </c>
      <c r="AV1290" s="27">
        <v>28649181.045166001</v>
      </c>
      <c r="AW1290" s="27">
        <v>0</v>
      </c>
      <c r="AX1290" s="27">
        <v>207549.19389152501</v>
      </c>
      <c r="AY1290" s="27">
        <v>13819521.4106445</v>
      </c>
      <c r="AZ1290" s="27">
        <v>5279813.68994141</v>
      </c>
      <c r="BA1290" s="27">
        <v>0</v>
      </c>
      <c r="BB1290" s="27">
        <v>12452027.128051801</v>
      </c>
      <c r="BC1290" s="27">
        <v>4329105.6403198196</v>
      </c>
      <c r="BD1290" s="27">
        <v>0</v>
      </c>
      <c r="BE1290" s="27">
        <v>1531888.2639465299</v>
      </c>
      <c r="BF1290" s="27">
        <v>0</v>
      </c>
      <c r="BG1290" s="27">
        <v>28550973.167480499</v>
      </c>
      <c r="BH1290" s="27">
        <v>8062933.5883178702</v>
      </c>
      <c r="BI1290" s="27">
        <v>0</v>
      </c>
      <c r="BJ1290" s="27">
        <v>1383184.8908691399</v>
      </c>
      <c r="BK1290" s="27">
        <v>897384.84596252395</v>
      </c>
      <c r="BL1290" s="27">
        <v>0</v>
      </c>
      <c r="BM1290" s="27">
        <v>0</v>
      </c>
      <c r="BN1290" s="27">
        <v>0</v>
      </c>
      <c r="BO1290" s="27">
        <v>0</v>
      </c>
      <c r="BP1290" s="27">
        <v>0</v>
      </c>
      <c r="BQ1290" s="27">
        <v>0</v>
      </c>
      <c r="BR1290" s="27">
        <v>4430133.6016845703</v>
      </c>
      <c r="BS1290" s="27">
        <v>2080739.2877807601</v>
      </c>
      <c r="BT1290" s="27">
        <v>0</v>
      </c>
      <c r="BU1290" s="27">
        <v>910250.49999237095</v>
      </c>
      <c r="BV1290" s="27">
        <v>2043277.9028015099</v>
      </c>
      <c r="BW1290" s="27">
        <v>0</v>
      </c>
      <c r="BX1290" s="27">
        <v>127098.31988143901</v>
      </c>
      <c r="BY1290" s="27">
        <v>0</v>
      </c>
      <c r="BZ1290" s="27">
        <v>0</v>
      </c>
      <c r="CA1290" s="27">
        <v>65354.298228263899</v>
      </c>
      <c r="CB1290" s="27">
        <v>3839674.98254395</v>
      </c>
      <c r="CC1290" s="27">
        <v>36117804.723632798</v>
      </c>
      <c r="CD1290" s="27">
        <v>9459460.6649169903</v>
      </c>
      <c r="CE1290" s="27">
        <v>1563.9475436955699</v>
      </c>
      <c r="CF1290" s="27">
        <v>184998.92461395299</v>
      </c>
      <c r="CG1290" s="27">
        <v>1532836.36534119</v>
      </c>
      <c r="CH1290" s="27">
        <v>127098.31988143901</v>
      </c>
      <c r="CI1290" s="27">
        <v>66916.557931899995</v>
      </c>
      <c r="CJ1290" s="27">
        <v>4025543.4996032701</v>
      </c>
      <c r="CK1290" s="27">
        <v>37651576.3193359</v>
      </c>
      <c r="CL1290" s="27">
        <v>9587944.61645508</v>
      </c>
      <c r="CM1290" s="27">
        <v>94160.372687339797</v>
      </c>
      <c r="CN1290" s="27">
        <v>11741281.9460449</v>
      </c>
      <c r="CO1290" s="27">
        <v>66202091.626953103</v>
      </c>
      <c r="CP1290" s="27">
        <v>9587944.61645508</v>
      </c>
      <c r="CQ1290" s="27">
        <v>0</v>
      </c>
      <c r="CR1290" s="27">
        <v>0</v>
      </c>
      <c r="CS1290" s="27">
        <v>0</v>
      </c>
      <c r="CT1290" s="27">
        <v>0</v>
      </c>
    </row>
    <row r="1291" spans="1:98">
      <c r="A1291" s="104" t="s">
        <v>75</v>
      </c>
      <c r="B1291" s="132">
        <v>41791</v>
      </c>
      <c r="C1291" s="27">
        <v>58485.5686988831</v>
      </c>
      <c r="D1291" s="27">
        <v>0</v>
      </c>
      <c r="E1291" s="27">
        <v>6449.3421643972397</v>
      </c>
      <c r="F1291" s="27">
        <v>5603.7074284553501</v>
      </c>
      <c r="G1291" s="27">
        <v>1561.1827230900501</v>
      </c>
      <c r="H1291" s="27">
        <v>0</v>
      </c>
      <c r="I1291" s="27">
        <v>0</v>
      </c>
      <c r="J1291" s="27">
        <v>27490.8290166855</v>
      </c>
      <c r="K1291" s="27">
        <v>0</v>
      </c>
      <c r="L1291" s="27">
        <v>344.71368546783901</v>
      </c>
      <c r="M1291" s="27">
        <v>26433.170545339599</v>
      </c>
      <c r="N1291" s="27">
        <v>5041.9382238984099</v>
      </c>
      <c r="O1291" s="27">
        <v>0</v>
      </c>
      <c r="P1291" s="27">
        <v>29751.218617200899</v>
      </c>
      <c r="Q1291" s="27">
        <v>3329.8689975142502</v>
      </c>
      <c r="R1291" s="27">
        <v>0</v>
      </c>
      <c r="S1291" s="27">
        <v>1553.5853818655</v>
      </c>
      <c r="T1291" s="27">
        <v>0</v>
      </c>
      <c r="U1291" s="27">
        <v>27447.743808269501</v>
      </c>
      <c r="V1291" s="27">
        <v>3466391.6766662602</v>
      </c>
      <c r="W1291" s="27">
        <v>0</v>
      </c>
      <c r="X1291" s="27">
        <v>334074.35452652001</v>
      </c>
      <c r="Y1291" s="27">
        <v>270419.530628204</v>
      </c>
      <c r="Z1291" s="27">
        <v>185364.90156936599</v>
      </c>
      <c r="AA1291" s="27">
        <v>0</v>
      </c>
      <c r="AB1291" s="27">
        <v>0</v>
      </c>
      <c r="AC1291" s="27">
        <v>7774973.6992797898</v>
      </c>
      <c r="AD1291" s="27">
        <v>0</v>
      </c>
      <c r="AE1291" s="27">
        <v>26091.7847025394</v>
      </c>
      <c r="AF1291" s="27">
        <v>1399296.3976592999</v>
      </c>
      <c r="AG1291" s="27">
        <v>608261.56532287598</v>
      </c>
      <c r="AH1291" s="27">
        <v>0</v>
      </c>
      <c r="AI1291" s="27">
        <v>1267022.45599365</v>
      </c>
      <c r="AJ1291" s="27">
        <v>498651.91804885899</v>
      </c>
      <c r="AK1291" s="27">
        <v>0</v>
      </c>
      <c r="AL1291" s="27">
        <v>185270.154361725</v>
      </c>
      <c r="AM1291" s="27">
        <v>0</v>
      </c>
      <c r="AN1291" s="27">
        <v>7715669.04223633</v>
      </c>
      <c r="AO1291" s="27">
        <v>33057156.4609375</v>
      </c>
      <c r="AP1291" s="27">
        <v>0</v>
      </c>
      <c r="AQ1291" s="27">
        <v>2792186.4740905799</v>
      </c>
      <c r="AR1291" s="27">
        <v>2259489.6766357399</v>
      </c>
      <c r="AS1291" s="27">
        <v>1539088.6014709501</v>
      </c>
      <c r="AT1291" s="27">
        <v>0</v>
      </c>
      <c r="AU1291" s="27">
        <v>0</v>
      </c>
      <c r="AV1291" s="27">
        <v>28846667.071533199</v>
      </c>
      <c r="AW1291" s="27">
        <v>0</v>
      </c>
      <c r="AX1291" s="27">
        <v>192930.12534713699</v>
      </c>
      <c r="AY1291" s="27">
        <v>13764207.040161099</v>
      </c>
      <c r="AZ1291" s="27">
        <v>5257313.56848145</v>
      </c>
      <c r="BA1291" s="27">
        <v>0</v>
      </c>
      <c r="BB1291" s="27">
        <v>12316507.2995605</v>
      </c>
      <c r="BC1291" s="27">
        <v>4305886.53308105</v>
      </c>
      <c r="BD1291" s="27">
        <v>0</v>
      </c>
      <c r="BE1291" s="27">
        <v>1536944.9353332501</v>
      </c>
      <c r="BF1291" s="27">
        <v>0</v>
      </c>
      <c r="BG1291" s="27">
        <v>28665308.259277299</v>
      </c>
      <c r="BH1291" s="27">
        <v>8066160.2387084998</v>
      </c>
      <c r="BI1291" s="27">
        <v>0</v>
      </c>
      <c r="BJ1291" s="27">
        <v>1374456.5601196301</v>
      </c>
      <c r="BK1291" s="27">
        <v>889136.84364318801</v>
      </c>
      <c r="BL1291" s="27">
        <v>0</v>
      </c>
      <c r="BM1291" s="27">
        <v>0</v>
      </c>
      <c r="BN1291" s="27">
        <v>0</v>
      </c>
      <c r="BO1291" s="27">
        <v>0</v>
      </c>
      <c r="BP1291" s="27">
        <v>0</v>
      </c>
      <c r="BQ1291" s="27">
        <v>0</v>
      </c>
      <c r="BR1291" s="27">
        <v>4418977.55432129</v>
      </c>
      <c r="BS1291" s="27">
        <v>2078595.18434143</v>
      </c>
      <c r="BT1291" s="27">
        <v>0</v>
      </c>
      <c r="BU1291" s="27">
        <v>907756.15998840297</v>
      </c>
      <c r="BV1291" s="27">
        <v>2039582.26371765</v>
      </c>
      <c r="BW1291" s="27">
        <v>0</v>
      </c>
      <c r="BX1291" s="27">
        <v>130262.169876099</v>
      </c>
      <c r="BY1291" s="27">
        <v>0</v>
      </c>
      <c r="BZ1291" s="27">
        <v>0</v>
      </c>
      <c r="CA1291" s="27">
        <v>64926.492208480799</v>
      </c>
      <c r="CB1291" s="27">
        <v>3801310.3370971698</v>
      </c>
      <c r="CC1291" s="27">
        <v>35827050.904296897</v>
      </c>
      <c r="CD1291" s="27">
        <v>9428660.3337402306</v>
      </c>
      <c r="CE1291" s="27">
        <v>1557.24473950267</v>
      </c>
      <c r="CF1291" s="27">
        <v>185549.17127799999</v>
      </c>
      <c r="CG1291" s="27">
        <v>1540835.81442261</v>
      </c>
      <c r="CH1291" s="27">
        <v>130262.169876099</v>
      </c>
      <c r="CI1291" s="27">
        <v>66481.364637374907</v>
      </c>
      <c r="CJ1291" s="27">
        <v>3987066.2974548298</v>
      </c>
      <c r="CK1291" s="27">
        <v>37366362.5244141</v>
      </c>
      <c r="CL1291" s="27">
        <v>9562877.4881591797</v>
      </c>
      <c r="CM1291" s="27">
        <v>93723.578057289094</v>
      </c>
      <c r="CN1291" s="27">
        <v>11705374.0716553</v>
      </c>
      <c r="CO1291" s="27">
        <v>66055414.629394501</v>
      </c>
      <c r="CP1291" s="27">
        <v>9562877.4881591797</v>
      </c>
      <c r="CQ1291" s="27">
        <v>0</v>
      </c>
      <c r="CR1291" s="27">
        <v>0</v>
      </c>
      <c r="CS1291" s="27">
        <v>0</v>
      </c>
      <c r="CT1291" s="27">
        <v>0</v>
      </c>
    </row>
    <row r="1292" spans="1:98">
      <c r="A1292" s="104" t="s">
        <v>75</v>
      </c>
      <c r="B1292" s="132">
        <v>41883</v>
      </c>
      <c r="C1292" s="27">
        <v>58341.0901479721</v>
      </c>
      <c r="D1292" s="27">
        <v>0</v>
      </c>
      <c r="E1292" s="27">
        <v>6270.7127000689497</v>
      </c>
      <c r="F1292" s="27">
        <v>5462.2253739833805</v>
      </c>
      <c r="G1292" s="27">
        <v>1537.77114354074</v>
      </c>
      <c r="H1292" s="27">
        <v>0</v>
      </c>
      <c r="I1292" s="27">
        <v>0</v>
      </c>
      <c r="J1292" s="27">
        <v>27476.3611371517</v>
      </c>
      <c r="K1292" s="27">
        <v>0</v>
      </c>
      <c r="L1292" s="27">
        <v>396.26126881316299</v>
      </c>
      <c r="M1292" s="27">
        <v>26454.470423459999</v>
      </c>
      <c r="N1292" s="27">
        <v>5035.1625472307196</v>
      </c>
      <c r="O1292" s="27">
        <v>0</v>
      </c>
      <c r="P1292" s="27">
        <v>29585.411451101299</v>
      </c>
      <c r="Q1292" s="27">
        <v>3305.0772013068199</v>
      </c>
      <c r="R1292" s="27">
        <v>0</v>
      </c>
      <c r="S1292" s="27">
        <v>1536.46133674681</v>
      </c>
      <c r="T1292" s="27">
        <v>0</v>
      </c>
      <c r="U1292" s="27">
        <v>27347.215434074398</v>
      </c>
      <c r="V1292" s="27">
        <v>3450055.57531738</v>
      </c>
      <c r="W1292" s="27">
        <v>0</v>
      </c>
      <c r="X1292" s="27">
        <v>322346.70208740199</v>
      </c>
      <c r="Y1292" s="27">
        <v>263234.56319427502</v>
      </c>
      <c r="Z1292" s="27">
        <v>181935.55698776199</v>
      </c>
      <c r="AA1292" s="27">
        <v>0</v>
      </c>
      <c r="AB1292" s="27">
        <v>0</v>
      </c>
      <c r="AC1292" s="27">
        <v>7688420.05078125</v>
      </c>
      <c r="AD1292" s="27">
        <v>0</v>
      </c>
      <c r="AE1292" s="27">
        <v>31653.5145504475</v>
      </c>
      <c r="AF1292" s="27">
        <v>1399070.04708862</v>
      </c>
      <c r="AG1292" s="27">
        <v>596530.00462341297</v>
      </c>
      <c r="AH1292" s="27">
        <v>0</v>
      </c>
      <c r="AI1292" s="27">
        <v>1250675.39997864</v>
      </c>
      <c r="AJ1292" s="27">
        <v>497485.61867523199</v>
      </c>
      <c r="AK1292" s="27">
        <v>0</v>
      </c>
      <c r="AL1292" s="27">
        <v>181520.92639732399</v>
      </c>
      <c r="AM1292" s="27">
        <v>0</v>
      </c>
      <c r="AN1292" s="27">
        <v>7695469.4235229502</v>
      </c>
      <c r="AO1292" s="27">
        <v>33061710.864990201</v>
      </c>
      <c r="AP1292" s="27">
        <v>0</v>
      </c>
      <c r="AQ1292" s="27">
        <v>2715087.2282714802</v>
      </c>
      <c r="AR1292" s="27">
        <v>2187661.19494629</v>
      </c>
      <c r="AS1292" s="27">
        <v>1507869.6061553999</v>
      </c>
      <c r="AT1292" s="27">
        <v>0</v>
      </c>
      <c r="AU1292" s="27">
        <v>0</v>
      </c>
      <c r="AV1292" s="27">
        <v>28583420.706298798</v>
      </c>
      <c r="AW1292" s="27">
        <v>0</v>
      </c>
      <c r="AX1292" s="27">
        <v>264021.75804138201</v>
      </c>
      <c r="AY1292" s="27">
        <v>13829951.3900146</v>
      </c>
      <c r="AZ1292" s="27">
        <v>5160610.5775146503</v>
      </c>
      <c r="BA1292" s="27">
        <v>0</v>
      </c>
      <c r="BB1292" s="27">
        <v>12251870.7495117</v>
      </c>
      <c r="BC1292" s="27">
        <v>4295224.1191406297</v>
      </c>
      <c r="BD1292" s="27">
        <v>0</v>
      </c>
      <c r="BE1292" s="27">
        <v>1505838.99668884</v>
      </c>
      <c r="BF1292" s="27">
        <v>0</v>
      </c>
      <c r="BG1292" s="27">
        <v>28647462.214843798</v>
      </c>
      <c r="BH1292" s="27">
        <v>8027425.1939086895</v>
      </c>
      <c r="BI1292" s="27">
        <v>0</v>
      </c>
      <c r="BJ1292" s="27">
        <v>1357643.1731872601</v>
      </c>
      <c r="BK1292" s="27">
        <v>864944.62201690697</v>
      </c>
      <c r="BL1292" s="27">
        <v>0</v>
      </c>
      <c r="BM1292" s="27">
        <v>0</v>
      </c>
      <c r="BN1292" s="27">
        <v>0</v>
      </c>
      <c r="BO1292" s="27">
        <v>0</v>
      </c>
      <c r="BP1292" s="27">
        <v>0</v>
      </c>
      <c r="BQ1292" s="27">
        <v>0</v>
      </c>
      <c r="BR1292" s="27">
        <v>4436176.2343139602</v>
      </c>
      <c r="BS1292" s="27">
        <v>2067122.5612182601</v>
      </c>
      <c r="BT1292" s="27">
        <v>0</v>
      </c>
      <c r="BU1292" s="27">
        <v>758474.17999267601</v>
      </c>
      <c r="BV1292" s="27">
        <v>2032407.9094543499</v>
      </c>
      <c r="BW1292" s="27">
        <v>0</v>
      </c>
      <c r="BX1292" s="27">
        <v>107461.189904213</v>
      </c>
      <c r="BY1292" s="27">
        <v>0</v>
      </c>
      <c r="BZ1292" s="27">
        <v>0</v>
      </c>
      <c r="CA1292" s="27">
        <v>64631.032557010702</v>
      </c>
      <c r="CB1292" s="27">
        <v>3771134.3724060101</v>
      </c>
      <c r="CC1292" s="27">
        <v>35793741.869140603</v>
      </c>
      <c r="CD1292" s="27">
        <v>9392560.6038818397</v>
      </c>
      <c r="CE1292" s="27">
        <v>1542.6267245858901</v>
      </c>
      <c r="CF1292" s="27">
        <v>182034.79301071199</v>
      </c>
      <c r="CG1292" s="27">
        <v>1509573.1465606701</v>
      </c>
      <c r="CH1292" s="27">
        <v>107461.189904213</v>
      </c>
      <c r="CI1292" s="27">
        <v>66180.231964111299</v>
      </c>
      <c r="CJ1292" s="27">
        <v>3952957.9800720201</v>
      </c>
      <c r="CK1292" s="27">
        <v>37304043.875</v>
      </c>
      <c r="CL1292" s="27">
        <v>9498060.453125</v>
      </c>
      <c r="CM1292" s="27">
        <v>93423.8619556427</v>
      </c>
      <c r="CN1292" s="27">
        <v>11647821.5863037</v>
      </c>
      <c r="CO1292" s="27">
        <v>65881397.502441399</v>
      </c>
      <c r="CP1292" s="27">
        <v>9498060.453125</v>
      </c>
      <c r="CQ1292" s="27">
        <v>0</v>
      </c>
      <c r="CR1292" s="27">
        <v>0</v>
      </c>
      <c r="CS1292" s="27">
        <v>0</v>
      </c>
      <c r="CT1292" s="27">
        <v>0</v>
      </c>
    </row>
    <row r="1293" spans="1:98">
      <c r="A1293" s="104" t="s">
        <v>75</v>
      </c>
      <c r="B1293" s="132">
        <v>41974</v>
      </c>
      <c r="C1293" s="27">
        <v>58251.182606220202</v>
      </c>
      <c r="D1293" s="27">
        <v>0</v>
      </c>
      <c r="E1293" s="27">
        <v>6198.9269830584499</v>
      </c>
      <c r="F1293" s="27">
        <v>5422.1059856414804</v>
      </c>
      <c r="G1293" s="27">
        <v>1526.8487810343499</v>
      </c>
      <c r="H1293" s="27">
        <v>0</v>
      </c>
      <c r="I1293" s="27">
        <v>0</v>
      </c>
      <c r="J1293" s="27">
        <v>26923.040302753401</v>
      </c>
      <c r="K1293" s="27">
        <v>0</v>
      </c>
      <c r="L1293" s="27">
        <v>547.85584735125303</v>
      </c>
      <c r="M1293" s="27">
        <v>26540.267309665702</v>
      </c>
      <c r="N1293" s="27">
        <v>5014.1219248175603</v>
      </c>
      <c r="O1293" s="27">
        <v>0</v>
      </c>
      <c r="P1293" s="27">
        <v>29181.790734767899</v>
      </c>
      <c r="Q1293" s="27">
        <v>3240.5209923982602</v>
      </c>
      <c r="R1293" s="27">
        <v>0</v>
      </c>
      <c r="S1293" s="27">
        <v>1518.45531629026</v>
      </c>
      <c r="T1293" s="27">
        <v>0</v>
      </c>
      <c r="U1293" s="27">
        <v>27076.686112165498</v>
      </c>
      <c r="V1293" s="27">
        <v>3426942.4839477502</v>
      </c>
      <c r="W1293" s="27">
        <v>0</v>
      </c>
      <c r="X1293" s="27">
        <v>321224.28794860799</v>
      </c>
      <c r="Y1293" s="27">
        <v>259356.97533416699</v>
      </c>
      <c r="Z1293" s="27">
        <v>177818.40287399301</v>
      </c>
      <c r="AA1293" s="27">
        <v>0</v>
      </c>
      <c r="AB1293" s="27">
        <v>0</v>
      </c>
      <c r="AC1293" s="27">
        <v>7529273.4781494103</v>
      </c>
      <c r="AD1293" s="27">
        <v>0</v>
      </c>
      <c r="AE1293" s="27">
        <v>34029.166724681898</v>
      </c>
      <c r="AF1293" s="27">
        <v>1394744.9759979199</v>
      </c>
      <c r="AG1293" s="27">
        <v>589708.73029327404</v>
      </c>
      <c r="AH1293" s="27">
        <v>0</v>
      </c>
      <c r="AI1293" s="27">
        <v>1227363.57673645</v>
      </c>
      <c r="AJ1293" s="27">
        <v>497849.72862243699</v>
      </c>
      <c r="AK1293" s="27">
        <v>0</v>
      </c>
      <c r="AL1293" s="27">
        <v>176295.99810218799</v>
      </c>
      <c r="AM1293" s="27">
        <v>0</v>
      </c>
      <c r="AN1293" s="27">
        <v>7648239.4827270498</v>
      </c>
      <c r="AO1293" s="27">
        <v>32943266.0163574</v>
      </c>
      <c r="AP1293" s="27">
        <v>0</v>
      </c>
      <c r="AQ1293" s="27">
        <v>2663256.00494385</v>
      </c>
      <c r="AR1293" s="27">
        <v>2157707.34979248</v>
      </c>
      <c r="AS1293" s="27">
        <v>1489970.71388245</v>
      </c>
      <c r="AT1293" s="27">
        <v>0</v>
      </c>
      <c r="AU1293" s="27">
        <v>0</v>
      </c>
      <c r="AV1293" s="27">
        <v>28135885.401122998</v>
      </c>
      <c r="AW1293" s="27">
        <v>0</v>
      </c>
      <c r="AX1293" s="27">
        <v>252885.21086883501</v>
      </c>
      <c r="AY1293" s="27">
        <v>13878325.0463867</v>
      </c>
      <c r="AZ1293" s="27">
        <v>5118193.3802490197</v>
      </c>
      <c r="BA1293" s="27">
        <v>0</v>
      </c>
      <c r="BB1293" s="27">
        <v>12038038.6674805</v>
      </c>
      <c r="BC1293" s="27">
        <v>4302143.44458008</v>
      </c>
      <c r="BD1293" s="27">
        <v>0</v>
      </c>
      <c r="BE1293" s="27">
        <v>1477220.08283997</v>
      </c>
      <c r="BF1293" s="27">
        <v>0</v>
      </c>
      <c r="BG1293" s="27">
        <v>28451235.651367199</v>
      </c>
      <c r="BH1293" s="27">
        <v>8000673.3609008798</v>
      </c>
      <c r="BI1293" s="27">
        <v>0</v>
      </c>
      <c r="BJ1293" s="27">
        <v>1346704.8566284201</v>
      </c>
      <c r="BK1293" s="27">
        <v>849780.30612945603</v>
      </c>
      <c r="BL1293" s="27">
        <v>0</v>
      </c>
      <c r="BM1293" s="27">
        <v>0</v>
      </c>
      <c r="BN1293" s="27">
        <v>0</v>
      </c>
      <c r="BO1293" s="27">
        <v>0</v>
      </c>
      <c r="BP1293" s="27">
        <v>0</v>
      </c>
      <c r="BQ1293" s="27">
        <v>0</v>
      </c>
      <c r="BR1293" s="27">
        <v>4461733.3400878897</v>
      </c>
      <c r="BS1293" s="27">
        <v>2067636.2588653599</v>
      </c>
      <c r="BT1293" s="27">
        <v>0</v>
      </c>
      <c r="BU1293" s="27">
        <v>867439.77999115002</v>
      </c>
      <c r="BV1293" s="27">
        <v>2016818.13885498</v>
      </c>
      <c r="BW1293" s="27">
        <v>0</v>
      </c>
      <c r="BX1293" s="27">
        <v>118060.589887619</v>
      </c>
      <c r="BY1293" s="27">
        <v>0</v>
      </c>
      <c r="BZ1293" s="27">
        <v>0</v>
      </c>
      <c r="CA1293" s="27">
        <v>64479.265810012803</v>
      </c>
      <c r="CB1293" s="27">
        <v>3741836.6311645498</v>
      </c>
      <c r="CC1293" s="27">
        <v>35569871.681640603</v>
      </c>
      <c r="CD1293" s="27">
        <v>9339262.2501220703</v>
      </c>
      <c r="CE1293" s="27">
        <v>1524.4392244666799</v>
      </c>
      <c r="CF1293" s="27">
        <v>177487.51808166501</v>
      </c>
      <c r="CG1293" s="27">
        <v>1488269.5211334201</v>
      </c>
      <c r="CH1293" s="27">
        <v>118060.589887619</v>
      </c>
      <c r="CI1293" s="27">
        <v>66002.244846343994</v>
      </c>
      <c r="CJ1293" s="27">
        <v>3918608.0252380399</v>
      </c>
      <c r="CK1293" s="27">
        <v>37058755.522949196</v>
      </c>
      <c r="CL1293" s="27">
        <v>9456428.3847656306</v>
      </c>
      <c r="CM1293" s="27">
        <v>92907.272773742705</v>
      </c>
      <c r="CN1293" s="27">
        <v>11560273.133667</v>
      </c>
      <c r="CO1293" s="27">
        <v>65554533.5615234</v>
      </c>
      <c r="CP1293" s="27">
        <v>9456428.3847656306</v>
      </c>
      <c r="CQ1293" s="27">
        <v>0</v>
      </c>
      <c r="CR1293" s="27">
        <v>0</v>
      </c>
      <c r="CS1293" s="27">
        <v>0</v>
      </c>
      <c r="CT1293" s="27">
        <v>0</v>
      </c>
    </row>
    <row r="1294" spans="1:98">
      <c r="A1294" s="104" t="s">
        <v>75</v>
      </c>
      <c r="B1294" s="132">
        <v>42064</v>
      </c>
      <c r="C1294" s="27">
        <v>58003.746855258898</v>
      </c>
      <c r="D1294" s="27">
        <v>0</v>
      </c>
      <c r="E1294" s="27">
        <v>6126.2082932591402</v>
      </c>
      <c r="F1294" s="27">
        <v>5281.21377062798</v>
      </c>
      <c r="G1294" s="27">
        <v>1515.13742606342</v>
      </c>
      <c r="H1294" s="27">
        <v>0</v>
      </c>
      <c r="I1294" s="27">
        <v>0</v>
      </c>
      <c r="J1294" s="27">
        <v>27112.399715185202</v>
      </c>
      <c r="K1294" s="27">
        <v>0</v>
      </c>
      <c r="L1294" s="27">
        <v>141.397013749927</v>
      </c>
      <c r="M1294" s="27">
        <v>26507.258711099599</v>
      </c>
      <c r="N1294" s="27">
        <v>4972.24239045382</v>
      </c>
      <c r="O1294" s="27">
        <v>0</v>
      </c>
      <c r="P1294" s="27">
        <v>29123.8296713829</v>
      </c>
      <c r="Q1294" s="27">
        <v>3234.4702855646601</v>
      </c>
      <c r="R1294" s="27">
        <v>0</v>
      </c>
      <c r="S1294" s="27">
        <v>1511.8397395014799</v>
      </c>
      <c r="T1294" s="27">
        <v>0</v>
      </c>
      <c r="U1294" s="27">
        <v>27192.350698709499</v>
      </c>
      <c r="V1294" s="27">
        <v>3386318.6524658198</v>
      </c>
      <c r="W1294" s="27">
        <v>0</v>
      </c>
      <c r="X1294" s="27">
        <v>315562.57389450102</v>
      </c>
      <c r="Y1294" s="27">
        <v>257119.576536179</v>
      </c>
      <c r="Z1294" s="27">
        <v>173872.52758216899</v>
      </c>
      <c r="AA1294" s="27">
        <v>0</v>
      </c>
      <c r="AB1294" s="27">
        <v>0</v>
      </c>
      <c r="AC1294" s="27">
        <v>7701629.2924804697</v>
      </c>
      <c r="AD1294" s="27">
        <v>0</v>
      </c>
      <c r="AE1294" s="27">
        <v>21601.8255290985</v>
      </c>
      <c r="AF1294" s="27">
        <v>1390013.5208892799</v>
      </c>
      <c r="AG1294" s="27">
        <v>582576.43175506603</v>
      </c>
      <c r="AH1294" s="27">
        <v>0</v>
      </c>
      <c r="AI1294" s="27">
        <v>1209356.8578186</v>
      </c>
      <c r="AJ1294" s="27">
        <v>500780.93719100999</v>
      </c>
      <c r="AK1294" s="27">
        <v>0</v>
      </c>
      <c r="AL1294" s="27">
        <v>173202.98342514</v>
      </c>
      <c r="AM1294" s="27">
        <v>0</v>
      </c>
      <c r="AN1294" s="27">
        <v>7656764.06884766</v>
      </c>
      <c r="AO1294" s="27">
        <v>32693335.848388702</v>
      </c>
      <c r="AP1294" s="27">
        <v>0</v>
      </c>
      <c r="AQ1294" s="27">
        <v>2625471.4262695299</v>
      </c>
      <c r="AR1294" s="27">
        <v>2114959.05010986</v>
      </c>
      <c r="AS1294" s="27">
        <v>1466903.3169555699</v>
      </c>
      <c r="AT1294" s="27">
        <v>0</v>
      </c>
      <c r="AU1294" s="27">
        <v>0</v>
      </c>
      <c r="AV1294" s="27">
        <v>28827767.0310059</v>
      </c>
      <c r="AW1294" s="27">
        <v>0</v>
      </c>
      <c r="AX1294" s="27">
        <v>169867.68285942101</v>
      </c>
      <c r="AY1294" s="27">
        <v>13873391.50354</v>
      </c>
      <c r="AZ1294" s="27">
        <v>5062829.9954834003</v>
      </c>
      <c r="BA1294" s="27">
        <v>0</v>
      </c>
      <c r="BB1294" s="27">
        <v>11885942.842529301</v>
      </c>
      <c r="BC1294" s="27">
        <v>4331735.3231811495</v>
      </c>
      <c r="BD1294" s="27">
        <v>0</v>
      </c>
      <c r="BE1294" s="27">
        <v>1461147.32673645</v>
      </c>
      <c r="BF1294" s="27">
        <v>0</v>
      </c>
      <c r="BG1294" s="27">
        <v>28709073.006347701</v>
      </c>
      <c r="BH1294" s="27">
        <v>8026855.4303588904</v>
      </c>
      <c r="BI1294" s="27">
        <v>0</v>
      </c>
      <c r="BJ1294" s="27">
        <v>1370790.0323791499</v>
      </c>
      <c r="BK1294" s="27">
        <v>849381.53859710705</v>
      </c>
      <c r="BL1294" s="27">
        <v>0</v>
      </c>
      <c r="BM1294" s="27">
        <v>0</v>
      </c>
      <c r="BN1294" s="27">
        <v>0</v>
      </c>
      <c r="BO1294" s="27">
        <v>0</v>
      </c>
      <c r="BP1294" s="27">
        <v>0</v>
      </c>
      <c r="BQ1294" s="27">
        <v>0</v>
      </c>
      <c r="BR1294" s="27">
        <v>4454393.4461059598</v>
      </c>
      <c r="BS1294" s="27">
        <v>2063026.395401</v>
      </c>
      <c r="BT1294" s="27">
        <v>0</v>
      </c>
      <c r="BU1294" s="27">
        <v>854403.94999694801</v>
      </c>
      <c r="BV1294" s="27">
        <v>2047230.0906066899</v>
      </c>
      <c r="BW1294" s="27">
        <v>0</v>
      </c>
      <c r="BX1294" s="27">
        <v>130074.839803696</v>
      </c>
      <c r="BY1294" s="27">
        <v>0</v>
      </c>
      <c r="BZ1294" s="27">
        <v>0</v>
      </c>
      <c r="CA1294" s="27">
        <v>64099.294841289498</v>
      </c>
      <c r="CB1294" s="27">
        <v>3707381.7923583998</v>
      </c>
      <c r="CC1294" s="27">
        <v>35341922.842285201</v>
      </c>
      <c r="CD1294" s="27">
        <v>9410039.7657470703</v>
      </c>
      <c r="CE1294" s="27">
        <v>1516.94704250991</v>
      </c>
      <c r="CF1294" s="27">
        <v>173891.88114738499</v>
      </c>
      <c r="CG1294" s="27">
        <v>1465239.3108367899</v>
      </c>
      <c r="CH1294" s="27">
        <v>130074.839803696</v>
      </c>
      <c r="CI1294" s="27">
        <v>65612.463309287996</v>
      </c>
      <c r="CJ1294" s="27">
        <v>3881897.6690368699</v>
      </c>
      <c r="CK1294" s="27">
        <v>36807558.482421897</v>
      </c>
      <c r="CL1294" s="27">
        <v>9542602.7752685491</v>
      </c>
      <c r="CM1294" s="27">
        <v>92601.420449256897</v>
      </c>
      <c r="CN1294" s="27">
        <v>11541127.227417</v>
      </c>
      <c r="CO1294" s="27">
        <v>65537261.0400391</v>
      </c>
      <c r="CP1294" s="27">
        <v>9542602.7752685491</v>
      </c>
      <c r="CQ1294" s="27">
        <v>0</v>
      </c>
      <c r="CR1294" s="27">
        <v>0</v>
      </c>
      <c r="CS1294" s="27">
        <v>0</v>
      </c>
      <c r="CT1294" s="27">
        <v>0</v>
      </c>
    </row>
    <row r="1295" spans="1:98">
      <c r="A1295" s="104" t="s">
        <v>75</v>
      </c>
      <c r="B1295" s="132">
        <v>42156</v>
      </c>
      <c r="C1295" s="27">
        <v>57992.884432315797</v>
      </c>
      <c r="D1295" s="27">
        <v>0</v>
      </c>
      <c r="E1295" s="27">
        <v>5979.9874708652496</v>
      </c>
      <c r="F1295" s="27">
        <v>5182.1448099017098</v>
      </c>
      <c r="G1295" s="27">
        <v>1509.0094062537</v>
      </c>
      <c r="H1295" s="27">
        <v>0</v>
      </c>
      <c r="I1295" s="27">
        <v>0</v>
      </c>
      <c r="J1295" s="27">
        <v>27342.819243431099</v>
      </c>
      <c r="K1295" s="27">
        <v>0</v>
      </c>
      <c r="L1295" s="27">
        <v>147.523831082508</v>
      </c>
      <c r="M1295" s="27">
        <v>26533.497217178301</v>
      </c>
      <c r="N1295" s="27">
        <v>4998.1998549699802</v>
      </c>
      <c r="O1295" s="27">
        <v>0</v>
      </c>
      <c r="P1295" s="27">
        <v>29015.608250379599</v>
      </c>
      <c r="Q1295" s="27">
        <v>3184.9150097668198</v>
      </c>
      <c r="R1295" s="27">
        <v>0</v>
      </c>
      <c r="S1295" s="27">
        <v>1496.26849834621</v>
      </c>
      <c r="T1295" s="27">
        <v>0</v>
      </c>
      <c r="U1295" s="27">
        <v>27275.731868028601</v>
      </c>
      <c r="V1295" s="27">
        <v>3383607.9040527302</v>
      </c>
      <c r="W1295" s="27">
        <v>0</v>
      </c>
      <c r="X1295" s="27">
        <v>306327.77645111101</v>
      </c>
      <c r="Y1295" s="27">
        <v>249612.59966850301</v>
      </c>
      <c r="Z1295" s="27">
        <v>171174.190301895</v>
      </c>
      <c r="AA1295" s="27">
        <v>0</v>
      </c>
      <c r="AB1295" s="27">
        <v>0</v>
      </c>
      <c r="AC1295" s="27">
        <v>7757791.6795654297</v>
      </c>
      <c r="AD1295" s="27">
        <v>0</v>
      </c>
      <c r="AE1295" s="27">
        <v>20779.6570074558</v>
      </c>
      <c r="AF1295" s="27">
        <v>1393185.2747192399</v>
      </c>
      <c r="AG1295" s="27">
        <v>575552.82512664795</v>
      </c>
      <c r="AH1295" s="27">
        <v>0</v>
      </c>
      <c r="AI1295" s="27">
        <v>1197295.3134765599</v>
      </c>
      <c r="AJ1295" s="27">
        <v>502296.09573745698</v>
      </c>
      <c r="AK1295" s="27">
        <v>0</v>
      </c>
      <c r="AL1295" s="27">
        <v>170625.32766723601</v>
      </c>
      <c r="AM1295" s="27">
        <v>0</v>
      </c>
      <c r="AN1295" s="27">
        <v>7674965.0622558603</v>
      </c>
      <c r="AO1295" s="27">
        <v>32827329.7116699</v>
      </c>
      <c r="AP1295" s="27">
        <v>0</v>
      </c>
      <c r="AQ1295" s="27">
        <v>2560671.56671143</v>
      </c>
      <c r="AR1295" s="27">
        <v>2059176.6254119901</v>
      </c>
      <c r="AS1295" s="27">
        <v>1450258.7955017099</v>
      </c>
      <c r="AT1295" s="27">
        <v>0</v>
      </c>
      <c r="AU1295" s="27">
        <v>0</v>
      </c>
      <c r="AV1295" s="27">
        <v>29132925.709716801</v>
      </c>
      <c r="AW1295" s="27">
        <v>0</v>
      </c>
      <c r="AX1295" s="27">
        <v>181403.074085236</v>
      </c>
      <c r="AY1295" s="27">
        <v>14000583.977783199</v>
      </c>
      <c r="AZ1295" s="27">
        <v>5029953.6654052697</v>
      </c>
      <c r="BA1295" s="27">
        <v>0</v>
      </c>
      <c r="BB1295" s="27">
        <v>11833865.7877197</v>
      </c>
      <c r="BC1295" s="27">
        <v>4341456.6683959998</v>
      </c>
      <c r="BD1295" s="27">
        <v>0</v>
      </c>
      <c r="BE1295" s="27">
        <v>1445640.2766265899</v>
      </c>
      <c r="BF1295" s="27">
        <v>0</v>
      </c>
      <c r="BG1295" s="27">
        <v>28855335.259277299</v>
      </c>
      <c r="BH1295" s="27">
        <v>8115634.3477783203</v>
      </c>
      <c r="BI1295" s="27">
        <v>0</v>
      </c>
      <c r="BJ1295" s="27">
        <v>1356080.2483215299</v>
      </c>
      <c r="BK1295" s="27">
        <v>834860.245887756</v>
      </c>
      <c r="BL1295" s="27">
        <v>0</v>
      </c>
      <c r="BM1295" s="27">
        <v>0</v>
      </c>
      <c r="BN1295" s="27">
        <v>0</v>
      </c>
      <c r="BO1295" s="27">
        <v>0</v>
      </c>
      <c r="BP1295" s="27">
        <v>0</v>
      </c>
      <c r="BQ1295" s="27">
        <v>0</v>
      </c>
      <c r="BR1295" s="27">
        <v>4504152.9785156297</v>
      </c>
      <c r="BS1295" s="27">
        <v>2054858.1040191699</v>
      </c>
      <c r="BT1295" s="27">
        <v>0</v>
      </c>
      <c r="BU1295" s="27">
        <v>857165.95999145496</v>
      </c>
      <c r="BV1295" s="27">
        <v>2065188.31234741</v>
      </c>
      <c r="BW1295" s="27">
        <v>0</v>
      </c>
      <c r="BX1295" s="27">
        <v>131458.349807739</v>
      </c>
      <c r="BY1295" s="27">
        <v>0</v>
      </c>
      <c r="BZ1295" s="27">
        <v>0</v>
      </c>
      <c r="CA1295" s="27">
        <v>63950.468771457701</v>
      </c>
      <c r="CB1295" s="27">
        <v>3690912.9604186998</v>
      </c>
      <c r="CC1295" s="27">
        <v>35382478.4619141</v>
      </c>
      <c r="CD1295" s="27">
        <v>9458910.0953369103</v>
      </c>
      <c r="CE1295" s="27">
        <v>1503.5302938371899</v>
      </c>
      <c r="CF1295" s="27">
        <v>171337.33388709999</v>
      </c>
      <c r="CG1295" s="27">
        <v>1451931.75596619</v>
      </c>
      <c r="CH1295" s="27">
        <v>131458.349807739</v>
      </c>
      <c r="CI1295" s="27">
        <v>65453.136322975202</v>
      </c>
      <c r="CJ1295" s="27">
        <v>3862349.6453857399</v>
      </c>
      <c r="CK1295" s="27">
        <v>36831405.2666016</v>
      </c>
      <c r="CL1295" s="27">
        <v>9593830.3996581994</v>
      </c>
      <c r="CM1295" s="27">
        <v>92514.039149284406</v>
      </c>
      <c r="CN1295" s="27">
        <v>11542790.115600601</v>
      </c>
      <c r="CO1295" s="27">
        <v>65701821.461425804</v>
      </c>
      <c r="CP1295" s="27">
        <v>9593830.3996581994</v>
      </c>
      <c r="CQ1295" s="27">
        <v>0</v>
      </c>
      <c r="CR1295" s="27">
        <v>0</v>
      </c>
      <c r="CS1295" s="27">
        <v>0</v>
      </c>
      <c r="CT1295" s="27">
        <v>0</v>
      </c>
    </row>
    <row r="1296" spans="1:98">
      <c r="A1296" s="104" t="s">
        <v>75</v>
      </c>
      <c r="B1296" s="132">
        <v>42248</v>
      </c>
      <c r="C1296" s="27">
        <v>57993.278835773497</v>
      </c>
      <c r="D1296" s="27">
        <v>0</v>
      </c>
      <c r="E1296" s="27">
        <v>5885.4992197751999</v>
      </c>
      <c r="F1296" s="27">
        <v>5130.2012301683399</v>
      </c>
      <c r="G1296" s="27">
        <v>1516.2357355803299</v>
      </c>
      <c r="H1296" s="27">
        <v>0</v>
      </c>
      <c r="I1296" s="27">
        <v>0</v>
      </c>
      <c r="J1296" s="27">
        <v>27488.862483978301</v>
      </c>
      <c r="K1296" s="27">
        <v>0</v>
      </c>
      <c r="L1296" s="27">
        <v>142.426366919652</v>
      </c>
      <c r="M1296" s="27">
        <v>26499.601913213701</v>
      </c>
      <c r="N1296" s="27">
        <v>5020.0653468966502</v>
      </c>
      <c r="O1296" s="27">
        <v>0</v>
      </c>
      <c r="P1296" s="27">
        <v>29233.0118105412</v>
      </c>
      <c r="Q1296" s="27">
        <v>3193.29664447904</v>
      </c>
      <c r="R1296" s="27">
        <v>0</v>
      </c>
      <c r="S1296" s="27">
        <v>1519.0519396960699</v>
      </c>
      <c r="T1296" s="27">
        <v>0</v>
      </c>
      <c r="U1296" s="27">
        <v>27298.003361225099</v>
      </c>
      <c r="V1296" s="27">
        <v>3382701.0829162602</v>
      </c>
      <c r="W1296" s="27">
        <v>0</v>
      </c>
      <c r="X1296" s="27">
        <v>292946.14191055298</v>
      </c>
      <c r="Y1296" s="27">
        <v>247300.06478500401</v>
      </c>
      <c r="Z1296" s="27">
        <v>170634.09479331999</v>
      </c>
      <c r="AA1296" s="27">
        <v>0</v>
      </c>
      <c r="AB1296" s="27">
        <v>0</v>
      </c>
      <c r="AC1296" s="27">
        <v>7660321.8987426804</v>
      </c>
      <c r="AD1296" s="27">
        <v>0</v>
      </c>
      <c r="AE1296" s="27">
        <v>17711.6941070557</v>
      </c>
      <c r="AF1296" s="27">
        <v>1388405.81867981</v>
      </c>
      <c r="AG1296" s="27">
        <v>572804.65426635696</v>
      </c>
      <c r="AH1296" s="27">
        <v>0</v>
      </c>
      <c r="AI1296" s="27">
        <v>1193527.3016357401</v>
      </c>
      <c r="AJ1296" s="27">
        <v>505604.85643768299</v>
      </c>
      <c r="AK1296" s="27">
        <v>0</v>
      </c>
      <c r="AL1296" s="27">
        <v>170395.90813255301</v>
      </c>
      <c r="AM1296" s="27">
        <v>0</v>
      </c>
      <c r="AN1296" s="27">
        <v>7656839.2829589797</v>
      </c>
      <c r="AO1296" s="27">
        <v>32931619.410400402</v>
      </c>
      <c r="AP1296" s="27">
        <v>0</v>
      </c>
      <c r="AQ1296" s="27">
        <v>2467554.4635620099</v>
      </c>
      <c r="AR1296" s="27">
        <v>2040118.9478759801</v>
      </c>
      <c r="AS1296" s="27">
        <v>1445464.1707305899</v>
      </c>
      <c r="AT1296" s="27">
        <v>0</v>
      </c>
      <c r="AU1296" s="27">
        <v>0</v>
      </c>
      <c r="AV1296" s="27">
        <v>28819444.887207001</v>
      </c>
      <c r="AW1296" s="27">
        <v>0</v>
      </c>
      <c r="AX1296" s="27">
        <v>156050.96477317801</v>
      </c>
      <c r="AY1296" s="27">
        <v>14010724.173339801</v>
      </c>
      <c r="AZ1296" s="27">
        <v>5016136.5877075205</v>
      </c>
      <c r="BA1296" s="27">
        <v>0</v>
      </c>
      <c r="BB1296" s="27">
        <v>11836932.883667</v>
      </c>
      <c r="BC1296" s="27">
        <v>4381917.37145996</v>
      </c>
      <c r="BD1296" s="27">
        <v>0</v>
      </c>
      <c r="BE1296" s="27">
        <v>1444109.3168945301</v>
      </c>
      <c r="BF1296" s="27">
        <v>0</v>
      </c>
      <c r="BG1296" s="27">
        <v>28864017.9604492</v>
      </c>
      <c r="BH1296" s="27">
        <v>8129514.7396850605</v>
      </c>
      <c r="BI1296" s="27">
        <v>0</v>
      </c>
      <c r="BJ1296" s="27">
        <v>1330280.4644927999</v>
      </c>
      <c r="BK1296" s="27">
        <v>827711.49100494396</v>
      </c>
      <c r="BL1296" s="27">
        <v>0</v>
      </c>
      <c r="BM1296" s="27">
        <v>0</v>
      </c>
      <c r="BN1296" s="27">
        <v>0</v>
      </c>
      <c r="BO1296" s="27">
        <v>0</v>
      </c>
      <c r="BP1296" s="27">
        <v>0</v>
      </c>
      <c r="BQ1296" s="27">
        <v>0</v>
      </c>
      <c r="BR1296" s="27">
        <v>4493211.7052612295</v>
      </c>
      <c r="BS1296" s="27">
        <v>2038776.9823455799</v>
      </c>
      <c r="BT1296" s="27">
        <v>0</v>
      </c>
      <c r="BU1296" s="27">
        <v>725386.40999603295</v>
      </c>
      <c r="BV1296" s="27">
        <v>2094711.1081542999</v>
      </c>
      <c r="BW1296" s="27">
        <v>0</v>
      </c>
      <c r="BX1296" s="27">
        <v>109625.72984600101</v>
      </c>
      <c r="BY1296" s="27">
        <v>0</v>
      </c>
      <c r="BZ1296" s="27">
        <v>0</v>
      </c>
      <c r="CA1296" s="27">
        <v>63922.201061248801</v>
      </c>
      <c r="CB1296" s="27">
        <v>3675231.38391113</v>
      </c>
      <c r="CC1296" s="27">
        <v>35414714.6337891</v>
      </c>
      <c r="CD1296" s="27">
        <v>9469070.2963867206</v>
      </c>
      <c r="CE1296" s="27">
        <v>1522.9070658236701</v>
      </c>
      <c r="CF1296" s="27">
        <v>170732.209936142</v>
      </c>
      <c r="CG1296" s="27">
        <v>1446190.6614532501</v>
      </c>
      <c r="CH1296" s="27">
        <v>109625.72984600101</v>
      </c>
      <c r="CI1296" s="27">
        <v>65453.125465869904</v>
      </c>
      <c r="CJ1296" s="27">
        <v>3845906.5252380399</v>
      </c>
      <c r="CK1296" s="27">
        <v>36863637.279785201</v>
      </c>
      <c r="CL1296" s="27">
        <v>9576224.2170410194</v>
      </c>
      <c r="CM1296" s="27">
        <v>92683.7881469727</v>
      </c>
      <c r="CN1296" s="27">
        <v>11505663.170288101</v>
      </c>
      <c r="CO1296" s="27">
        <v>65655363.687988304</v>
      </c>
      <c r="CP1296" s="27">
        <v>9576224.2170410194</v>
      </c>
      <c r="CQ1296" s="27">
        <v>0</v>
      </c>
      <c r="CR1296" s="27">
        <v>0</v>
      </c>
      <c r="CS1296" s="27">
        <v>0</v>
      </c>
      <c r="CT1296" s="27">
        <v>0</v>
      </c>
    </row>
    <row r="1297" spans="1:98">
      <c r="A1297" s="104" t="s">
        <v>75</v>
      </c>
      <c r="B1297" s="132">
        <v>42339</v>
      </c>
      <c r="C1297" s="27">
        <v>57826.245604991898</v>
      </c>
      <c r="D1297" s="27">
        <v>0</v>
      </c>
      <c r="E1297" s="27">
        <v>5672.0033683776901</v>
      </c>
      <c r="F1297" s="27">
        <v>4957.1903393268603</v>
      </c>
      <c r="G1297" s="27">
        <v>1532.5047957003101</v>
      </c>
      <c r="H1297" s="27">
        <v>0</v>
      </c>
      <c r="I1297" s="27">
        <v>0</v>
      </c>
      <c r="J1297" s="27">
        <v>26929.217733860001</v>
      </c>
      <c r="K1297" s="27">
        <v>0</v>
      </c>
      <c r="L1297" s="27">
        <v>129.50149057805501</v>
      </c>
      <c r="M1297" s="27">
        <v>26513.121456384699</v>
      </c>
      <c r="N1297" s="27">
        <v>5038.9608682990101</v>
      </c>
      <c r="O1297" s="27">
        <v>0</v>
      </c>
      <c r="P1297" s="27">
        <v>28642.741219997399</v>
      </c>
      <c r="Q1297" s="27">
        <v>3219.0461933612801</v>
      </c>
      <c r="R1297" s="27">
        <v>0</v>
      </c>
      <c r="S1297" s="27">
        <v>1522.8912168443201</v>
      </c>
      <c r="T1297" s="27">
        <v>0</v>
      </c>
      <c r="U1297" s="27">
        <v>27126.359172582601</v>
      </c>
      <c r="V1297" s="27">
        <v>3373181.4682311998</v>
      </c>
      <c r="W1297" s="27">
        <v>0</v>
      </c>
      <c r="X1297" s="27">
        <v>279187.39931488002</v>
      </c>
      <c r="Y1297" s="27">
        <v>230118.00868415801</v>
      </c>
      <c r="Z1297" s="27">
        <v>171163.00425147999</v>
      </c>
      <c r="AA1297" s="27">
        <v>0</v>
      </c>
      <c r="AB1297" s="27">
        <v>0</v>
      </c>
      <c r="AC1297" s="27">
        <v>7469832.5615234403</v>
      </c>
      <c r="AD1297" s="27">
        <v>0</v>
      </c>
      <c r="AE1297" s="27">
        <v>18438.4478919506</v>
      </c>
      <c r="AF1297" s="27">
        <v>1387932.1031341599</v>
      </c>
      <c r="AG1297" s="27">
        <v>562313.11019897496</v>
      </c>
      <c r="AH1297" s="27">
        <v>0</v>
      </c>
      <c r="AI1297" s="27">
        <v>1173956.8465118399</v>
      </c>
      <c r="AJ1297" s="27">
        <v>506907.11213684099</v>
      </c>
      <c r="AK1297" s="27">
        <v>0</v>
      </c>
      <c r="AL1297" s="27">
        <v>169595.92663002</v>
      </c>
      <c r="AM1297" s="27">
        <v>0</v>
      </c>
      <c r="AN1297" s="27">
        <v>7634519.8887329102</v>
      </c>
      <c r="AO1297" s="27">
        <v>32949848.485595699</v>
      </c>
      <c r="AP1297" s="27">
        <v>0</v>
      </c>
      <c r="AQ1297" s="27">
        <v>2346007.3185119601</v>
      </c>
      <c r="AR1297" s="27">
        <v>1916439.4606170701</v>
      </c>
      <c r="AS1297" s="27">
        <v>1452628.7312469501</v>
      </c>
      <c r="AT1297" s="27">
        <v>0</v>
      </c>
      <c r="AU1297" s="27">
        <v>0</v>
      </c>
      <c r="AV1297" s="27">
        <v>28294702.5854492</v>
      </c>
      <c r="AW1297" s="27">
        <v>0</v>
      </c>
      <c r="AX1297" s="27">
        <v>156641.826641083</v>
      </c>
      <c r="AY1297" s="27">
        <v>14078033.4448242</v>
      </c>
      <c r="AZ1297" s="27">
        <v>4945144.8375244103</v>
      </c>
      <c r="BA1297" s="27">
        <v>0</v>
      </c>
      <c r="BB1297" s="27">
        <v>11708312.372924799</v>
      </c>
      <c r="BC1297" s="27">
        <v>4410474.4293823196</v>
      </c>
      <c r="BD1297" s="27">
        <v>0</v>
      </c>
      <c r="BE1297" s="27">
        <v>1439284.56971741</v>
      </c>
      <c r="BF1297" s="27">
        <v>0</v>
      </c>
      <c r="BG1297" s="27">
        <v>28745495.208984401</v>
      </c>
      <c r="BH1297" s="27">
        <v>8504715.0307617206</v>
      </c>
      <c r="BI1297" s="27">
        <v>0</v>
      </c>
      <c r="BJ1297" s="27">
        <v>1331955.03642273</v>
      </c>
      <c r="BK1297" s="27">
        <v>822087.96911621105</v>
      </c>
      <c r="BL1297" s="27">
        <v>0</v>
      </c>
      <c r="BM1297" s="27">
        <v>0</v>
      </c>
      <c r="BN1297" s="27">
        <v>0</v>
      </c>
      <c r="BO1297" s="27">
        <v>0</v>
      </c>
      <c r="BP1297" s="27">
        <v>0</v>
      </c>
      <c r="BQ1297" s="27">
        <v>0</v>
      </c>
      <c r="BR1297" s="27">
        <v>4518794.79931641</v>
      </c>
      <c r="BS1297" s="27">
        <v>2009638.5318145801</v>
      </c>
      <c r="BT1297" s="27">
        <v>0</v>
      </c>
      <c r="BU1297" s="27">
        <v>1277628.2199859601</v>
      </c>
      <c r="BV1297" s="27">
        <v>2114708.7196960398</v>
      </c>
      <c r="BW1297" s="27">
        <v>0</v>
      </c>
      <c r="BX1297" s="27">
        <v>178958.98951339701</v>
      </c>
      <c r="BY1297" s="27">
        <v>0</v>
      </c>
      <c r="BZ1297" s="27">
        <v>0</v>
      </c>
      <c r="CA1297" s="27">
        <v>63503.284596919999</v>
      </c>
      <c r="CB1297" s="27">
        <v>3647690.3029785198</v>
      </c>
      <c r="CC1297" s="27">
        <v>35279047.9296875</v>
      </c>
      <c r="CD1297" s="27">
        <v>9829631.3271484394</v>
      </c>
      <c r="CE1297" s="27">
        <v>1529.24700959027</v>
      </c>
      <c r="CF1297" s="27">
        <v>170995.16693306001</v>
      </c>
      <c r="CG1297" s="27">
        <v>1452448.7967681901</v>
      </c>
      <c r="CH1297" s="27">
        <v>178958.98951339701</v>
      </c>
      <c r="CI1297" s="27">
        <v>65030.029347896598</v>
      </c>
      <c r="CJ1297" s="27">
        <v>3817992.0185852102</v>
      </c>
      <c r="CK1297" s="27">
        <v>36731956.5634766</v>
      </c>
      <c r="CL1297" s="27">
        <v>10007259.579223599</v>
      </c>
      <c r="CM1297" s="27">
        <v>91982.335703849807</v>
      </c>
      <c r="CN1297" s="27">
        <v>11439623.646606401</v>
      </c>
      <c r="CO1297" s="27">
        <v>65509701.5166016</v>
      </c>
      <c r="CP1297" s="27">
        <v>10007259.579223599</v>
      </c>
      <c r="CQ1297" s="27">
        <v>0</v>
      </c>
      <c r="CR1297" s="27">
        <v>0</v>
      </c>
      <c r="CS1297" s="27">
        <v>0</v>
      </c>
      <c r="CT1297" s="27">
        <v>0</v>
      </c>
    </row>
    <row r="1298" spans="1:98">
      <c r="A1298" s="104" t="s">
        <v>75</v>
      </c>
      <c r="B1298" s="132">
        <v>42430</v>
      </c>
      <c r="C1298" s="27">
        <v>57665.887074947401</v>
      </c>
      <c r="D1298" s="27">
        <v>0</v>
      </c>
      <c r="E1298" s="27">
        <v>5856.7475489378003</v>
      </c>
      <c r="F1298" s="27">
        <v>5167.0591500997498</v>
      </c>
      <c r="G1298" s="27">
        <v>1567.2900468111</v>
      </c>
      <c r="H1298" s="27">
        <v>0</v>
      </c>
      <c r="I1298" s="27">
        <v>0</v>
      </c>
      <c r="J1298" s="27">
        <v>27084.817597866098</v>
      </c>
      <c r="K1298" s="27">
        <v>0</v>
      </c>
      <c r="L1298" s="27">
        <v>120.707243830897</v>
      </c>
      <c r="M1298" s="27">
        <v>26291.093795299501</v>
      </c>
      <c r="N1298" s="27">
        <v>5017.1089051365898</v>
      </c>
      <c r="O1298" s="27">
        <v>0</v>
      </c>
      <c r="P1298" s="27">
        <v>28830.232606410998</v>
      </c>
      <c r="Q1298" s="27">
        <v>3143.7523047924001</v>
      </c>
      <c r="R1298" s="27">
        <v>0</v>
      </c>
      <c r="S1298" s="27">
        <v>1568.2898170799001</v>
      </c>
      <c r="T1298" s="27">
        <v>0</v>
      </c>
      <c r="U1298" s="27">
        <v>27199.822375536001</v>
      </c>
      <c r="V1298" s="27">
        <v>3379104.0991516099</v>
      </c>
      <c r="W1298" s="27">
        <v>0</v>
      </c>
      <c r="X1298" s="27">
        <v>292471.671718597</v>
      </c>
      <c r="Y1298" s="27">
        <v>244664.57219696001</v>
      </c>
      <c r="Z1298" s="27">
        <v>175869.90020370501</v>
      </c>
      <c r="AA1298" s="27">
        <v>0</v>
      </c>
      <c r="AB1298" s="27">
        <v>0</v>
      </c>
      <c r="AC1298" s="27">
        <v>7725974.12109375</v>
      </c>
      <c r="AD1298" s="27">
        <v>0</v>
      </c>
      <c r="AE1298" s="27">
        <v>15421.7436881065</v>
      </c>
      <c r="AF1298" s="27">
        <v>1370141.85620117</v>
      </c>
      <c r="AG1298" s="27">
        <v>559839.73036956799</v>
      </c>
      <c r="AH1298" s="27">
        <v>0</v>
      </c>
      <c r="AI1298" s="27">
        <v>1219249.0011444101</v>
      </c>
      <c r="AJ1298" s="27">
        <v>507131.70191574103</v>
      </c>
      <c r="AK1298" s="27">
        <v>0</v>
      </c>
      <c r="AL1298" s="27">
        <v>175533.84688568101</v>
      </c>
      <c r="AM1298" s="27">
        <v>0</v>
      </c>
      <c r="AN1298" s="27">
        <v>7671855.4813232403</v>
      </c>
      <c r="AO1298" s="27">
        <v>33373298.9602051</v>
      </c>
      <c r="AP1298" s="27">
        <v>0</v>
      </c>
      <c r="AQ1298" s="27">
        <v>2463900.01593018</v>
      </c>
      <c r="AR1298" s="27">
        <v>2036492.7584991499</v>
      </c>
      <c r="AS1298" s="27">
        <v>1494525.88677979</v>
      </c>
      <c r="AT1298" s="27">
        <v>0</v>
      </c>
      <c r="AU1298" s="27">
        <v>0</v>
      </c>
      <c r="AV1298" s="27">
        <v>29307330.2026367</v>
      </c>
      <c r="AW1298" s="27">
        <v>0</v>
      </c>
      <c r="AX1298" s="27">
        <v>128866.835476875</v>
      </c>
      <c r="AY1298" s="27">
        <v>13912721.3231201</v>
      </c>
      <c r="AZ1298" s="27">
        <v>4931817.0636596698</v>
      </c>
      <c r="BA1298" s="27">
        <v>0</v>
      </c>
      <c r="BB1298" s="27">
        <v>12425364.1990967</v>
      </c>
      <c r="BC1298" s="27">
        <v>4419721.6024169903</v>
      </c>
      <c r="BD1298" s="27">
        <v>0</v>
      </c>
      <c r="BE1298" s="27">
        <v>1492064.87825012</v>
      </c>
      <c r="BF1298" s="27">
        <v>0</v>
      </c>
      <c r="BG1298" s="27">
        <v>29176427.7583008</v>
      </c>
      <c r="BH1298" s="27">
        <v>9468363.3602294903</v>
      </c>
      <c r="BI1298" s="27">
        <v>0</v>
      </c>
      <c r="BJ1298" s="27">
        <v>1284075.7572937</v>
      </c>
      <c r="BK1298" s="27">
        <v>850588.67788696301</v>
      </c>
      <c r="BL1298" s="27">
        <v>0</v>
      </c>
      <c r="BM1298" s="27">
        <v>0</v>
      </c>
      <c r="BN1298" s="27">
        <v>0</v>
      </c>
      <c r="BO1298" s="27">
        <v>0</v>
      </c>
      <c r="BP1298" s="27">
        <v>0</v>
      </c>
      <c r="BQ1298" s="27">
        <v>0</v>
      </c>
      <c r="BR1298" s="27">
        <v>4482268.4533081101</v>
      </c>
      <c r="BS1298" s="27">
        <v>1976535.0199890099</v>
      </c>
      <c r="BT1298" s="27">
        <v>0</v>
      </c>
      <c r="BU1298" s="27">
        <v>2295441.9099731399</v>
      </c>
      <c r="BV1298" s="27">
        <v>2036256.7556457501</v>
      </c>
      <c r="BW1298" s="27">
        <v>0</v>
      </c>
      <c r="BX1298" s="27">
        <v>308581.57889556902</v>
      </c>
      <c r="BY1298" s="27">
        <v>0</v>
      </c>
      <c r="BZ1298" s="27">
        <v>0</v>
      </c>
      <c r="CA1298" s="27">
        <v>63510.503303051002</v>
      </c>
      <c r="CB1298" s="27">
        <v>3674976.8518981901</v>
      </c>
      <c r="CC1298" s="27">
        <v>35840282.3916016</v>
      </c>
      <c r="CD1298" s="27">
        <v>10766526.1717529</v>
      </c>
      <c r="CE1298" s="27">
        <v>1569.29842238128</v>
      </c>
      <c r="CF1298" s="27">
        <v>175741.911628723</v>
      </c>
      <c r="CG1298" s="27">
        <v>1492977.8078765899</v>
      </c>
      <c r="CH1298" s="27">
        <v>308581.57889556902</v>
      </c>
      <c r="CI1298" s="27">
        <v>65074.413794040702</v>
      </c>
      <c r="CJ1298" s="27">
        <v>3851437.0432128902</v>
      </c>
      <c r="CK1298" s="27">
        <v>37333578.708496101</v>
      </c>
      <c r="CL1298" s="27">
        <v>11076533.915283199</v>
      </c>
      <c r="CM1298" s="27">
        <v>92083.070330619797</v>
      </c>
      <c r="CN1298" s="27">
        <v>11525777.4329834</v>
      </c>
      <c r="CO1298" s="27">
        <v>66542879.662597701</v>
      </c>
      <c r="CP1298" s="27">
        <v>11076533.915283199</v>
      </c>
      <c r="CQ1298" s="27">
        <v>0</v>
      </c>
      <c r="CR1298" s="27">
        <v>0</v>
      </c>
      <c r="CS1298" s="27">
        <v>0</v>
      </c>
      <c r="CT1298" s="27">
        <v>0</v>
      </c>
    </row>
    <row r="1299" spans="1:98">
      <c r="A1299" s="104" t="s">
        <v>75</v>
      </c>
      <c r="B1299" s="132">
        <v>42522</v>
      </c>
      <c r="C1299" s="27">
        <v>57876.048440933198</v>
      </c>
      <c r="D1299" s="27">
        <v>0</v>
      </c>
      <c r="E1299" s="27">
        <v>5737.4562219977397</v>
      </c>
      <c r="F1299" s="27">
        <v>5137.61723333597</v>
      </c>
      <c r="G1299" s="27">
        <v>1618.1605658680201</v>
      </c>
      <c r="H1299" s="27">
        <v>0</v>
      </c>
      <c r="I1299" s="27">
        <v>0</v>
      </c>
      <c r="J1299" s="27">
        <v>27287.3877990246</v>
      </c>
      <c r="K1299" s="27">
        <v>0</v>
      </c>
      <c r="L1299" s="27">
        <v>130.06826531700801</v>
      </c>
      <c r="M1299" s="27">
        <v>26536.2201595306</v>
      </c>
      <c r="N1299" s="27">
        <v>5029.3882695436496</v>
      </c>
      <c r="O1299" s="27">
        <v>0</v>
      </c>
      <c r="P1299" s="27">
        <v>28797.756244421002</v>
      </c>
      <c r="Q1299" s="27">
        <v>3015.7764861583701</v>
      </c>
      <c r="R1299" s="27">
        <v>0</v>
      </c>
      <c r="S1299" s="27">
        <v>1608.2536671906701</v>
      </c>
      <c r="T1299" s="27">
        <v>0</v>
      </c>
      <c r="U1299" s="27">
        <v>27206.4738366604</v>
      </c>
      <c r="V1299" s="27">
        <v>3416217.6041870099</v>
      </c>
      <c r="W1299" s="27">
        <v>0</v>
      </c>
      <c r="X1299" s="27">
        <v>276952.75805664097</v>
      </c>
      <c r="Y1299" s="27">
        <v>233276.54310798601</v>
      </c>
      <c r="Z1299" s="27">
        <v>178970.82026481599</v>
      </c>
      <c r="AA1299" s="27">
        <v>0</v>
      </c>
      <c r="AB1299" s="27">
        <v>0</v>
      </c>
      <c r="AC1299" s="27">
        <v>7789768.3056640597</v>
      </c>
      <c r="AD1299" s="27">
        <v>0</v>
      </c>
      <c r="AE1299" s="27">
        <v>15154.8920366764</v>
      </c>
      <c r="AF1299" s="27">
        <v>1378590.0144195601</v>
      </c>
      <c r="AG1299" s="27">
        <v>559131.09471130394</v>
      </c>
      <c r="AH1299" s="27">
        <v>0</v>
      </c>
      <c r="AI1299" s="27">
        <v>1231560.1837005599</v>
      </c>
      <c r="AJ1299" s="27">
        <v>507048.67874145502</v>
      </c>
      <c r="AK1299" s="27">
        <v>0</v>
      </c>
      <c r="AL1299" s="27">
        <v>178833.97281074501</v>
      </c>
      <c r="AM1299" s="27">
        <v>0</v>
      </c>
      <c r="AN1299" s="27">
        <v>7687580.3992919903</v>
      </c>
      <c r="AO1299" s="27">
        <v>34028518.402343802</v>
      </c>
      <c r="AP1299" s="27">
        <v>0</v>
      </c>
      <c r="AQ1299" s="27">
        <v>2317589.0839843801</v>
      </c>
      <c r="AR1299" s="27">
        <v>1944637.2328186</v>
      </c>
      <c r="AS1299" s="27">
        <v>1529504.1763153099</v>
      </c>
      <c r="AT1299" s="27">
        <v>0</v>
      </c>
      <c r="AU1299" s="27">
        <v>0</v>
      </c>
      <c r="AV1299" s="27">
        <v>29622642.230712902</v>
      </c>
      <c r="AW1299" s="27">
        <v>0</v>
      </c>
      <c r="AX1299" s="27">
        <v>118450.828482628</v>
      </c>
      <c r="AY1299" s="27">
        <v>14082213.5111084</v>
      </c>
      <c r="AZ1299" s="27">
        <v>4936887.3023681603</v>
      </c>
      <c r="BA1299" s="27">
        <v>0</v>
      </c>
      <c r="BB1299" s="27">
        <v>12714817.9963379</v>
      </c>
      <c r="BC1299" s="27">
        <v>4482933.8197021503</v>
      </c>
      <c r="BD1299" s="27">
        <v>0</v>
      </c>
      <c r="BE1299" s="27">
        <v>1528396.5792846701</v>
      </c>
      <c r="BF1299" s="27">
        <v>0</v>
      </c>
      <c r="BG1299" s="27">
        <v>29264618.019042999</v>
      </c>
      <c r="BH1299" s="27">
        <v>9658687.3990478497</v>
      </c>
      <c r="BI1299" s="27">
        <v>0</v>
      </c>
      <c r="BJ1299" s="27">
        <v>1203116.1911315899</v>
      </c>
      <c r="BK1299" s="27">
        <v>823277.11236572301</v>
      </c>
      <c r="BL1299" s="27">
        <v>0</v>
      </c>
      <c r="BM1299" s="27">
        <v>0</v>
      </c>
      <c r="BN1299" s="27">
        <v>0</v>
      </c>
      <c r="BO1299" s="27">
        <v>0</v>
      </c>
      <c r="BP1299" s="27">
        <v>0</v>
      </c>
      <c r="BQ1299" s="27">
        <v>0</v>
      </c>
      <c r="BR1299" s="27">
        <v>4563164.0932617197</v>
      </c>
      <c r="BS1299" s="27">
        <v>1978798.52047729</v>
      </c>
      <c r="BT1299" s="27">
        <v>0</v>
      </c>
      <c r="BU1299" s="27">
        <v>2347764.8762817401</v>
      </c>
      <c r="BV1299" s="27">
        <v>2015657.04231262</v>
      </c>
      <c r="BW1299" s="27">
        <v>0</v>
      </c>
      <c r="BX1299" s="27">
        <v>323396.08232116699</v>
      </c>
      <c r="BY1299" s="27">
        <v>0</v>
      </c>
      <c r="BZ1299" s="27">
        <v>0</v>
      </c>
      <c r="CA1299" s="27">
        <v>63582.167273521402</v>
      </c>
      <c r="CB1299" s="27">
        <v>3694372.5794067401</v>
      </c>
      <c r="CC1299" s="27">
        <v>36348565.460449196</v>
      </c>
      <c r="CD1299" s="27">
        <v>10853503.03479</v>
      </c>
      <c r="CE1299" s="27">
        <v>1611.7495040297499</v>
      </c>
      <c r="CF1299" s="27">
        <v>179164.70374298099</v>
      </c>
      <c r="CG1299" s="27">
        <v>1530627.5063171401</v>
      </c>
      <c r="CH1299" s="27">
        <v>323396.08232116699</v>
      </c>
      <c r="CI1299" s="27">
        <v>65191.680173397101</v>
      </c>
      <c r="CJ1299" s="27">
        <v>3873959.4724731399</v>
      </c>
      <c r="CK1299" s="27">
        <v>37877565.870117202</v>
      </c>
      <c r="CL1299" s="27">
        <v>11176489.845581099</v>
      </c>
      <c r="CM1299" s="27">
        <v>92166.073763847395</v>
      </c>
      <c r="CN1299" s="27">
        <v>11566568.2226563</v>
      </c>
      <c r="CO1299" s="27">
        <v>67132571.064453095</v>
      </c>
      <c r="CP1299" s="27">
        <v>11176489.845581099</v>
      </c>
      <c r="CQ1299" s="27">
        <v>0</v>
      </c>
      <c r="CR1299" s="27">
        <v>0</v>
      </c>
      <c r="CS1299" s="27">
        <v>0</v>
      </c>
      <c r="CT1299" s="27">
        <v>0</v>
      </c>
    </row>
    <row r="1300" spans="1:98">
      <c r="A1300" s="104" t="s">
        <v>75</v>
      </c>
      <c r="B1300" s="132">
        <v>42614</v>
      </c>
      <c r="C1300" s="27">
        <v>58132.429266452797</v>
      </c>
      <c r="D1300" s="27">
        <v>0</v>
      </c>
      <c r="E1300" s="27">
        <v>5688.3887794017801</v>
      </c>
      <c r="F1300" s="27">
        <v>5175.3182809948903</v>
      </c>
      <c r="G1300" s="27">
        <v>1621.20796702802</v>
      </c>
      <c r="H1300" s="27">
        <v>0</v>
      </c>
      <c r="I1300" s="27">
        <v>0</v>
      </c>
      <c r="J1300" s="27">
        <v>27328.956305980701</v>
      </c>
      <c r="K1300" s="27">
        <v>0</v>
      </c>
      <c r="L1300" s="27">
        <v>128.74485689401601</v>
      </c>
      <c r="M1300" s="27">
        <v>26670.352601051301</v>
      </c>
      <c r="N1300" s="27">
        <v>5079.22847253084</v>
      </c>
      <c r="O1300" s="27">
        <v>0</v>
      </c>
      <c r="P1300" s="27">
        <v>29205.341396570198</v>
      </c>
      <c r="Q1300" s="27">
        <v>2976.7078843116801</v>
      </c>
      <c r="R1300" s="27">
        <v>0</v>
      </c>
      <c r="S1300" s="27">
        <v>1629.7684573382101</v>
      </c>
      <c r="T1300" s="27">
        <v>0</v>
      </c>
      <c r="U1300" s="27">
        <v>27109.406944513299</v>
      </c>
      <c r="V1300" s="27">
        <v>3416323.8841247601</v>
      </c>
      <c r="W1300" s="27">
        <v>0</v>
      </c>
      <c r="X1300" s="27">
        <v>265162.22525405901</v>
      </c>
      <c r="Y1300" s="27">
        <v>226881.50322151199</v>
      </c>
      <c r="Z1300" s="27">
        <v>183803.1092453</v>
      </c>
      <c r="AA1300" s="27">
        <v>0</v>
      </c>
      <c r="AB1300" s="27">
        <v>0</v>
      </c>
      <c r="AC1300" s="27">
        <v>7586103.7064819299</v>
      </c>
      <c r="AD1300" s="27">
        <v>0</v>
      </c>
      <c r="AE1300" s="27">
        <v>13532.153149128</v>
      </c>
      <c r="AF1300" s="27">
        <v>1369418.09788513</v>
      </c>
      <c r="AG1300" s="27">
        <v>573319.01702880894</v>
      </c>
      <c r="AH1300" s="27">
        <v>0</v>
      </c>
      <c r="AI1300" s="27">
        <v>1223368.6652832001</v>
      </c>
      <c r="AJ1300" s="27">
        <v>505544.40227127098</v>
      </c>
      <c r="AK1300" s="27">
        <v>0</v>
      </c>
      <c r="AL1300" s="27">
        <v>183681.08078575099</v>
      </c>
      <c r="AM1300" s="27">
        <v>0</v>
      </c>
      <c r="AN1300" s="27">
        <v>7576936.7391967801</v>
      </c>
      <c r="AO1300" s="27">
        <v>34260853.475097701</v>
      </c>
      <c r="AP1300" s="27">
        <v>0</v>
      </c>
      <c r="AQ1300" s="27">
        <v>2278831.9887084998</v>
      </c>
      <c r="AR1300" s="27">
        <v>1914324.9805145301</v>
      </c>
      <c r="AS1300" s="27">
        <v>1576782.7910919201</v>
      </c>
      <c r="AT1300" s="27">
        <v>0</v>
      </c>
      <c r="AU1300" s="27">
        <v>0</v>
      </c>
      <c r="AV1300" s="27">
        <v>29030070.552002002</v>
      </c>
      <c r="AW1300" s="27">
        <v>0</v>
      </c>
      <c r="AX1300" s="27">
        <v>118581.062764168</v>
      </c>
      <c r="AY1300" s="27">
        <v>14024429.5267334</v>
      </c>
      <c r="AZ1300" s="27">
        <v>5093126.8712768601</v>
      </c>
      <c r="BA1300" s="27">
        <v>0</v>
      </c>
      <c r="BB1300" s="27">
        <v>12825011.569091801</v>
      </c>
      <c r="BC1300" s="27">
        <v>4504342.5962524395</v>
      </c>
      <c r="BD1300" s="27">
        <v>0</v>
      </c>
      <c r="BE1300" s="27">
        <v>1576512.7459259001</v>
      </c>
      <c r="BF1300" s="27">
        <v>0</v>
      </c>
      <c r="BG1300" s="27">
        <v>29062687.761230499</v>
      </c>
      <c r="BH1300" s="27">
        <v>9584002.8311767597</v>
      </c>
      <c r="BI1300" s="27">
        <v>0</v>
      </c>
      <c r="BJ1300" s="27">
        <v>1149287.0262146001</v>
      </c>
      <c r="BK1300" s="27">
        <v>801835.69738769496</v>
      </c>
      <c r="BL1300" s="27">
        <v>0</v>
      </c>
      <c r="BM1300" s="27">
        <v>0</v>
      </c>
      <c r="BN1300" s="27">
        <v>0</v>
      </c>
      <c r="BO1300" s="27">
        <v>0</v>
      </c>
      <c r="BP1300" s="27">
        <v>0</v>
      </c>
      <c r="BQ1300" s="27">
        <v>0</v>
      </c>
      <c r="BR1300" s="27">
        <v>4538975.51843262</v>
      </c>
      <c r="BS1300" s="27">
        <v>2022008.28816223</v>
      </c>
      <c r="BT1300" s="27">
        <v>0</v>
      </c>
      <c r="BU1300" s="27">
        <v>1979713.9285278299</v>
      </c>
      <c r="BV1300" s="27">
        <v>1999922.7568817099</v>
      </c>
      <c r="BW1300" s="27">
        <v>0</v>
      </c>
      <c r="BX1300" s="27">
        <v>279193.16055297898</v>
      </c>
      <c r="BY1300" s="27">
        <v>0</v>
      </c>
      <c r="BZ1300" s="27">
        <v>0</v>
      </c>
      <c r="CA1300" s="27">
        <v>63876.717722415902</v>
      </c>
      <c r="CB1300" s="27">
        <v>3681328.4796142601</v>
      </c>
      <c r="CC1300" s="27">
        <v>36538492.080566399</v>
      </c>
      <c r="CD1300" s="27">
        <v>10727204.9849854</v>
      </c>
      <c r="CE1300" s="27">
        <v>1629.07876646519</v>
      </c>
      <c r="CF1300" s="27">
        <v>183883.40302658101</v>
      </c>
      <c r="CG1300" s="27">
        <v>1576513.0460967999</v>
      </c>
      <c r="CH1300" s="27">
        <v>279193.16055297898</v>
      </c>
      <c r="CI1300" s="27">
        <v>65518.720380783103</v>
      </c>
      <c r="CJ1300" s="27">
        <v>3864543.55181885</v>
      </c>
      <c r="CK1300" s="27">
        <v>38115377.9384766</v>
      </c>
      <c r="CL1300" s="27">
        <v>11010547.385376001</v>
      </c>
      <c r="CM1300" s="27">
        <v>92556.829880714402</v>
      </c>
      <c r="CN1300" s="27">
        <v>11444143.178100601</v>
      </c>
      <c r="CO1300" s="27">
        <v>67093113.9619141</v>
      </c>
      <c r="CP1300" s="27">
        <v>11010547.385376001</v>
      </c>
      <c r="CQ1300" s="27">
        <v>0</v>
      </c>
      <c r="CR1300" s="27">
        <v>0</v>
      </c>
      <c r="CS1300" s="27">
        <v>0</v>
      </c>
      <c r="CT1300" s="27">
        <v>0</v>
      </c>
    </row>
    <row r="1301" spans="1:98">
      <c r="A1301" s="104" t="s">
        <v>75</v>
      </c>
      <c r="B1301" s="132">
        <v>42705</v>
      </c>
      <c r="C1301" s="27">
        <v>58104.854108810403</v>
      </c>
      <c r="D1301" s="27">
        <v>0</v>
      </c>
      <c r="E1301" s="27">
        <v>5470.1178956031799</v>
      </c>
      <c r="F1301" s="27">
        <v>5033.7727608680698</v>
      </c>
      <c r="G1301" s="27">
        <v>1644.4682600349199</v>
      </c>
      <c r="H1301" s="27">
        <v>0</v>
      </c>
      <c r="I1301" s="27">
        <v>0</v>
      </c>
      <c r="J1301" s="27">
        <v>26744.480722904202</v>
      </c>
      <c r="K1301" s="27">
        <v>0</v>
      </c>
      <c r="L1301" s="27">
        <v>103.603982991539</v>
      </c>
      <c r="M1301" s="27">
        <v>26864.039551496498</v>
      </c>
      <c r="N1301" s="27">
        <v>5026.8652491569501</v>
      </c>
      <c r="O1301" s="27">
        <v>0</v>
      </c>
      <c r="P1301" s="27">
        <v>28725.348956823302</v>
      </c>
      <c r="Q1301" s="27">
        <v>2890.7912852168101</v>
      </c>
      <c r="R1301" s="27">
        <v>0</v>
      </c>
      <c r="S1301" s="27">
        <v>1638.5333360135601</v>
      </c>
      <c r="T1301" s="27">
        <v>0</v>
      </c>
      <c r="U1301" s="27">
        <v>26965.401599168799</v>
      </c>
      <c r="V1301" s="27">
        <v>3392157.8679504399</v>
      </c>
      <c r="W1301" s="27">
        <v>0</v>
      </c>
      <c r="X1301" s="27">
        <v>263753.843410492</v>
      </c>
      <c r="Y1301" s="27">
        <v>225587.87456703201</v>
      </c>
      <c r="Z1301" s="27">
        <v>182500.24708747899</v>
      </c>
      <c r="AA1301" s="27">
        <v>0</v>
      </c>
      <c r="AB1301" s="27">
        <v>0</v>
      </c>
      <c r="AC1301" s="27">
        <v>7380601.09265137</v>
      </c>
      <c r="AD1301" s="27">
        <v>0</v>
      </c>
      <c r="AE1301" s="27">
        <v>12997.9939910173</v>
      </c>
      <c r="AF1301" s="27">
        <v>1379219.0293731701</v>
      </c>
      <c r="AG1301" s="27">
        <v>571334.74754333496</v>
      </c>
      <c r="AH1301" s="27">
        <v>0</v>
      </c>
      <c r="AI1301" s="27">
        <v>1191540.33283997</v>
      </c>
      <c r="AJ1301" s="27">
        <v>499402.02001190197</v>
      </c>
      <c r="AK1301" s="27">
        <v>0</v>
      </c>
      <c r="AL1301" s="27">
        <v>181512.824178696</v>
      </c>
      <c r="AM1301" s="27">
        <v>0</v>
      </c>
      <c r="AN1301" s="27">
        <v>7575961.9611816397</v>
      </c>
      <c r="AO1301" s="27">
        <v>34087384.414550804</v>
      </c>
      <c r="AP1301" s="27">
        <v>0</v>
      </c>
      <c r="AQ1301" s="27">
        <v>2324326.7914428702</v>
      </c>
      <c r="AR1301" s="27">
        <v>1964199.1368865999</v>
      </c>
      <c r="AS1301" s="27">
        <v>1572001.57150269</v>
      </c>
      <c r="AT1301" s="27">
        <v>0</v>
      </c>
      <c r="AU1301" s="27">
        <v>0</v>
      </c>
      <c r="AV1301" s="27">
        <v>28454681.0229492</v>
      </c>
      <c r="AW1301" s="27">
        <v>0</v>
      </c>
      <c r="AX1301" s="27">
        <v>124762.859816551</v>
      </c>
      <c r="AY1301" s="27">
        <v>14220394.8825684</v>
      </c>
      <c r="AZ1301" s="27">
        <v>5127490.5491943397</v>
      </c>
      <c r="BA1301" s="27">
        <v>0</v>
      </c>
      <c r="BB1301" s="27">
        <v>12477616.6512451</v>
      </c>
      <c r="BC1301" s="27">
        <v>4485152.0062255897</v>
      </c>
      <c r="BD1301" s="27">
        <v>0</v>
      </c>
      <c r="BE1301" s="27">
        <v>1563006.7936859101</v>
      </c>
      <c r="BF1301" s="27">
        <v>0</v>
      </c>
      <c r="BG1301" s="27">
        <v>29010591.7976074</v>
      </c>
      <c r="BH1301" s="27">
        <v>9560440.0845947303</v>
      </c>
      <c r="BI1301" s="27">
        <v>0</v>
      </c>
      <c r="BJ1301" s="27">
        <v>1142390.5713958701</v>
      </c>
      <c r="BK1301" s="27">
        <v>829321.00219726597</v>
      </c>
      <c r="BL1301" s="27">
        <v>0</v>
      </c>
      <c r="BM1301" s="27">
        <v>0</v>
      </c>
      <c r="BN1301" s="27">
        <v>0</v>
      </c>
      <c r="BO1301" s="27">
        <v>0</v>
      </c>
      <c r="BP1301" s="27">
        <v>0</v>
      </c>
      <c r="BQ1301" s="27">
        <v>0</v>
      </c>
      <c r="BR1301" s="27">
        <v>4586115.5184936495</v>
      </c>
      <c r="BS1301" s="27">
        <v>2018353.45510864</v>
      </c>
      <c r="BT1301" s="27">
        <v>0</v>
      </c>
      <c r="BU1301" s="27">
        <v>2234467.1648254399</v>
      </c>
      <c r="BV1301" s="27">
        <v>1975865.33555603</v>
      </c>
      <c r="BW1301" s="27">
        <v>0</v>
      </c>
      <c r="BX1301" s="27">
        <v>309559.105937958</v>
      </c>
      <c r="BY1301" s="27">
        <v>0</v>
      </c>
      <c r="BZ1301" s="27">
        <v>0</v>
      </c>
      <c r="CA1301" s="27">
        <v>63568.730931282</v>
      </c>
      <c r="CB1301" s="27">
        <v>3651756.72332764</v>
      </c>
      <c r="CC1301" s="27">
        <v>36417360.818847701</v>
      </c>
      <c r="CD1301" s="27">
        <v>10701373.221801801</v>
      </c>
      <c r="CE1301" s="27">
        <v>1640.56930167973</v>
      </c>
      <c r="CF1301" s="27">
        <v>182405.431913376</v>
      </c>
      <c r="CG1301" s="27">
        <v>1573366.8149871801</v>
      </c>
      <c r="CH1301" s="27">
        <v>309559.105937958</v>
      </c>
      <c r="CI1301" s="27">
        <v>65204.568173885302</v>
      </c>
      <c r="CJ1301" s="27">
        <v>3833309.9223632799</v>
      </c>
      <c r="CK1301" s="27">
        <v>37989254.416992202</v>
      </c>
      <c r="CL1301" s="27">
        <v>11007058.168457</v>
      </c>
      <c r="CM1301" s="27">
        <v>91998.176777839704</v>
      </c>
      <c r="CN1301" s="27">
        <v>11397311.876831099</v>
      </c>
      <c r="CO1301" s="27">
        <v>67055953.5703125</v>
      </c>
      <c r="CP1301" s="27">
        <v>11007058.168457</v>
      </c>
      <c r="CQ1301" s="27">
        <v>0</v>
      </c>
      <c r="CR1301" s="27">
        <v>0</v>
      </c>
      <c r="CS1301" s="27">
        <v>0</v>
      </c>
      <c r="CT1301" s="27">
        <v>0</v>
      </c>
    </row>
    <row r="1302" spans="1:98">
      <c r="A1302" s="104" t="s">
        <v>76</v>
      </c>
      <c r="B1302" s="132">
        <v>38047</v>
      </c>
      <c r="C1302" s="27">
        <v>63311.823318958297</v>
      </c>
      <c r="D1302" s="27">
        <v>0</v>
      </c>
      <c r="E1302" s="27">
        <v>29169.298484563798</v>
      </c>
      <c r="F1302" s="27">
        <v>13537.107264280299</v>
      </c>
      <c r="G1302" s="27">
        <v>11.513245123555</v>
      </c>
      <c r="H1302" s="27">
        <v>0</v>
      </c>
      <c r="I1302" s="27">
        <v>0</v>
      </c>
      <c r="J1302" s="27">
        <v>42.250675851944798</v>
      </c>
      <c r="K1302" s="27">
        <v>18667.879791736599</v>
      </c>
      <c r="L1302" s="27">
        <v>43348.756178855903</v>
      </c>
      <c r="M1302" s="27">
        <v>33606.409143447898</v>
      </c>
      <c r="N1302" s="27">
        <v>10130.014594197301</v>
      </c>
      <c r="O1302" s="27">
        <v>0</v>
      </c>
      <c r="P1302" s="27">
        <v>0</v>
      </c>
      <c r="Q1302" s="27">
        <v>5182.0723915696099</v>
      </c>
      <c r="R1302" s="27">
        <v>0</v>
      </c>
      <c r="S1302" s="27">
        <v>0</v>
      </c>
      <c r="T1302" s="27">
        <v>2307.2262379825102</v>
      </c>
      <c r="U1302" s="27">
        <v>18500.660046577501</v>
      </c>
      <c r="V1302" s="27">
        <v>5018277.7005615197</v>
      </c>
      <c r="W1302" s="27">
        <v>0</v>
      </c>
      <c r="X1302" s="27">
        <v>3698314.9136047401</v>
      </c>
      <c r="Y1302" s="27">
        <v>1361878.7265319801</v>
      </c>
      <c r="Z1302" s="27">
        <v>1395.87193231285</v>
      </c>
      <c r="AA1302" s="27">
        <v>0</v>
      </c>
      <c r="AB1302" s="27">
        <v>0</v>
      </c>
      <c r="AC1302" s="27">
        <v>3360.8183580935001</v>
      </c>
      <c r="AD1302" s="27">
        <v>7161980.1014404297</v>
      </c>
      <c r="AE1302" s="27">
        <v>3358347.8227844201</v>
      </c>
      <c r="AF1302" s="27">
        <v>2438034.63427734</v>
      </c>
      <c r="AG1302" s="27">
        <v>1915834.5061492899</v>
      </c>
      <c r="AH1302" s="27">
        <v>0</v>
      </c>
      <c r="AI1302" s="27">
        <v>0</v>
      </c>
      <c r="AJ1302" s="27">
        <v>954386.06051635696</v>
      </c>
      <c r="AK1302" s="27">
        <v>0</v>
      </c>
      <c r="AL1302" s="27">
        <v>0</v>
      </c>
      <c r="AM1302" s="27">
        <v>438012.17655563401</v>
      </c>
      <c r="AN1302" s="27">
        <v>6989979.4094848596</v>
      </c>
      <c r="AO1302" s="27">
        <v>38961585.597656302</v>
      </c>
      <c r="AP1302" s="27">
        <v>0</v>
      </c>
      <c r="AQ1302" s="27">
        <v>27173866.9768066</v>
      </c>
      <c r="AR1302" s="27">
        <v>10160304.306518599</v>
      </c>
      <c r="AS1302" s="27">
        <v>9098.84452581406</v>
      </c>
      <c r="AT1302" s="27">
        <v>0</v>
      </c>
      <c r="AU1302" s="27">
        <v>0</v>
      </c>
      <c r="AV1302" s="27">
        <v>7874.2852489352199</v>
      </c>
      <c r="AW1302" s="27">
        <v>16535296.435180699</v>
      </c>
      <c r="AX1302" s="27">
        <v>26782900.0476074</v>
      </c>
      <c r="AY1302" s="27">
        <v>19112310.474609401</v>
      </c>
      <c r="AZ1302" s="27">
        <v>12788714.0302734</v>
      </c>
      <c r="BA1302" s="27">
        <v>0</v>
      </c>
      <c r="BB1302" s="27">
        <v>0</v>
      </c>
      <c r="BC1302" s="27">
        <v>6919532.5927123995</v>
      </c>
      <c r="BD1302" s="27">
        <v>0</v>
      </c>
      <c r="BE1302" s="27">
        <v>0</v>
      </c>
      <c r="BF1302" s="27">
        <v>2690774.3027038602</v>
      </c>
      <c r="BG1302" s="27">
        <v>16180279.180786099</v>
      </c>
      <c r="BH1302" s="27">
        <v>7101664.7222290002</v>
      </c>
      <c r="BI1302" s="27">
        <v>0</v>
      </c>
      <c r="BJ1302" s="27">
        <v>5154767.8971557599</v>
      </c>
      <c r="BK1302" s="27">
        <v>2572343.0196533198</v>
      </c>
      <c r="BL1302" s="27">
        <v>0</v>
      </c>
      <c r="BM1302" s="27">
        <v>0</v>
      </c>
      <c r="BN1302" s="27">
        <v>0</v>
      </c>
      <c r="BO1302" s="27">
        <v>0</v>
      </c>
      <c r="BP1302" s="27">
        <v>0</v>
      </c>
      <c r="BQ1302" s="27">
        <v>0</v>
      </c>
      <c r="BR1302" s="27">
        <v>5148605.46020508</v>
      </c>
      <c r="BS1302" s="27">
        <v>4592747.2313232403</v>
      </c>
      <c r="BT1302" s="27">
        <v>0</v>
      </c>
      <c r="BU1302" s="27">
        <v>0</v>
      </c>
      <c r="BV1302" s="27">
        <v>2592958.5942382799</v>
      </c>
      <c r="BW1302" s="27">
        <v>0</v>
      </c>
      <c r="BX1302" s="27">
        <v>0</v>
      </c>
      <c r="BY1302" s="27">
        <v>0</v>
      </c>
      <c r="BZ1302" s="27">
        <v>0</v>
      </c>
      <c r="CA1302" s="27">
        <v>92627.828802108794</v>
      </c>
      <c r="CB1302" s="27">
        <v>8705535.9886474591</v>
      </c>
      <c r="CC1302" s="27">
        <v>65985173.5400391</v>
      </c>
      <c r="CD1302" s="27">
        <v>12278212.8128662</v>
      </c>
      <c r="CE1302" s="27">
        <v>2322.1954200565801</v>
      </c>
      <c r="CF1302" s="27">
        <v>439652.33658218401</v>
      </c>
      <c r="CG1302" s="27">
        <v>2702483.6355896001</v>
      </c>
      <c r="CH1302" s="27">
        <v>0</v>
      </c>
      <c r="CI1302" s="27">
        <v>94922.316195488005</v>
      </c>
      <c r="CJ1302" s="27">
        <v>9142993.4945068397</v>
      </c>
      <c r="CK1302" s="27">
        <v>68773716.576171905</v>
      </c>
      <c r="CL1302" s="27">
        <v>12261587.888061499</v>
      </c>
      <c r="CM1302" s="27">
        <v>113389.34175968201</v>
      </c>
      <c r="CN1302" s="27">
        <v>16122819.5827637</v>
      </c>
      <c r="CO1302" s="27">
        <v>84841706.28125</v>
      </c>
      <c r="CP1302" s="27">
        <v>12261587.888061499</v>
      </c>
      <c r="CQ1302" s="27">
        <v>0</v>
      </c>
      <c r="CR1302" s="27">
        <v>0</v>
      </c>
      <c r="CS1302" s="27">
        <v>0</v>
      </c>
      <c r="CT1302" s="27">
        <v>0</v>
      </c>
    </row>
    <row r="1303" spans="1:98">
      <c r="A1303" s="104" t="s">
        <v>76</v>
      </c>
      <c r="B1303" s="132">
        <v>38139</v>
      </c>
      <c r="C1303" s="27">
        <v>64350.1428518295</v>
      </c>
      <c r="D1303" s="27">
        <v>0</v>
      </c>
      <c r="E1303" s="27">
        <v>28799.373679399501</v>
      </c>
      <c r="F1303" s="27">
        <v>13779.6517381668</v>
      </c>
      <c r="G1303" s="27">
        <v>85.059963525272906</v>
      </c>
      <c r="H1303" s="27">
        <v>0</v>
      </c>
      <c r="I1303" s="27">
        <v>0</v>
      </c>
      <c r="J1303" s="27">
        <v>1010.25061620772</v>
      </c>
      <c r="K1303" s="27">
        <v>17126.278903484301</v>
      </c>
      <c r="L1303" s="27">
        <v>43955.847615241997</v>
      </c>
      <c r="M1303" s="27">
        <v>33791.160301208503</v>
      </c>
      <c r="N1303" s="27">
        <v>10408.728241324399</v>
      </c>
      <c r="O1303" s="27">
        <v>0</v>
      </c>
      <c r="P1303" s="27">
        <v>0</v>
      </c>
      <c r="Q1303" s="27">
        <v>5114.1568932533301</v>
      </c>
      <c r="R1303" s="27">
        <v>0</v>
      </c>
      <c r="S1303" s="27">
        <v>0</v>
      </c>
      <c r="T1303" s="27">
        <v>2249.1677246689801</v>
      </c>
      <c r="U1303" s="27">
        <v>18779.733844280199</v>
      </c>
      <c r="V1303" s="27">
        <v>4997638.8280639602</v>
      </c>
      <c r="W1303" s="27">
        <v>0</v>
      </c>
      <c r="X1303" s="27">
        <v>3667649.5772094699</v>
      </c>
      <c r="Y1303" s="27">
        <v>1404114.8522491499</v>
      </c>
      <c r="Z1303" s="27">
        <v>14456.3926948309</v>
      </c>
      <c r="AA1303" s="27">
        <v>0</v>
      </c>
      <c r="AB1303" s="27">
        <v>0</v>
      </c>
      <c r="AC1303" s="27">
        <v>297096.81047820998</v>
      </c>
      <c r="AD1303" s="27">
        <v>6488225.1063232403</v>
      </c>
      <c r="AE1303" s="27">
        <v>3344142.4540710398</v>
      </c>
      <c r="AF1303" s="27">
        <v>2439212.0003967299</v>
      </c>
      <c r="AG1303" s="27">
        <v>1937080.91194153</v>
      </c>
      <c r="AH1303" s="27">
        <v>0</v>
      </c>
      <c r="AI1303" s="27">
        <v>0</v>
      </c>
      <c r="AJ1303" s="27">
        <v>920666.47540283203</v>
      </c>
      <c r="AK1303" s="27">
        <v>0</v>
      </c>
      <c r="AL1303" s="27">
        <v>0</v>
      </c>
      <c r="AM1303" s="27">
        <v>421689.881015778</v>
      </c>
      <c r="AN1303" s="27">
        <v>7092055.2361450205</v>
      </c>
      <c r="AO1303" s="27">
        <v>39145943.804199196</v>
      </c>
      <c r="AP1303" s="27">
        <v>0</v>
      </c>
      <c r="AQ1303" s="27">
        <v>27297153.4926758</v>
      </c>
      <c r="AR1303" s="27">
        <v>10622252.771240201</v>
      </c>
      <c r="AS1303" s="27">
        <v>89848.776923179597</v>
      </c>
      <c r="AT1303" s="27">
        <v>0</v>
      </c>
      <c r="AU1303" s="27">
        <v>0</v>
      </c>
      <c r="AV1303" s="27">
        <v>690200.63996887195</v>
      </c>
      <c r="AW1303" s="27">
        <v>15103994.77771</v>
      </c>
      <c r="AX1303" s="27">
        <v>26935224.230468798</v>
      </c>
      <c r="AY1303" s="27">
        <v>19312283.458496101</v>
      </c>
      <c r="AZ1303" s="27">
        <v>13083209.121582</v>
      </c>
      <c r="BA1303" s="27">
        <v>0</v>
      </c>
      <c r="BB1303" s="27">
        <v>0</v>
      </c>
      <c r="BC1303" s="27">
        <v>6757222.7558593797</v>
      </c>
      <c r="BD1303" s="27">
        <v>0</v>
      </c>
      <c r="BE1303" s="27">
        <v>0</v>
      </c>
      <c r="BF1303" s="27">
        <v>2635754.67364502</v>
      </c>
      <c r="BG1303" s="27">
        <v>16522865.009033199</v>
      </c>
      <c r="BH1303" s="27">
        <v>7207256.44177246</v>
      </c>
      <c r="BI1303" s="27">
        <v>0</v>
      </c>
      <c r="BJ1303" s="27">
        <v>5164097.85754395</v>
      </c>
      <c r="BK1303" s="27">
        <v>2691618.9603881799</v>
      </c>
      <c r="BL1303" s="27">
        <v>0</v>
      </c>
      <c r="BM1303" s="27">
        <v>0</v>
      </c>
      <c r="BN1303" s="27">
        <v>0</v>
      </c>
      <c r="BO1303" s="27">
        <v>0</v>
      </c>
      <c r="BP1303" s="27">
        <v>0</v>
      </c>
      <c r="BQ1303" s="27">
        <v>0</v>
      </c>
      <c r="BR1303" s="27">
        <v>5166520.8441772498</v>
      </c>
      <c r="BS1303" s="27">
        <v>4710605.3272705097</v>
      </c>
      <c r="BT1303" s="27">
        <v>0</v>
      </c>
      <c r="BU1303" s="27">
        <v>0</v>
      </c>
      <c r="BV1303" s="27">
        <v>2541828.42364502</v>
      </c>
      <c r="BW1303" s="27">
        <v>0</v>
      </c>
      <c r="BX1303" s="27">
        <v>0</v>
      </c>
      <c r="BY1303" s="27">
        <v>0</v>
      </c>
      <c r="BZ1303" s="27">
        <v>0</v>
      </c>
      <c r="CA1303" s="27">
        <v>93536.871916770906</v>
      </c>
      <c r="CB1303" s="27">
        <v>8650299.9565429706</v>
      </c>
      <c r="CC1303" s="27">
        <v>66392221.692871101</v>
      </c>
      <c r="CD1303" s="27">
        <v>12356608.5827637</v>
      </c>
      <c r="CE1303" s="27">
        <v>2254.7148815989499</v>
      </c>
      <c r="CF1303" s="27">
        <v>423644.64184570301</v>
      </c>
      <c r="CG1303" s="27">
        <v>2642475.53692627</v>
      </c>
      <c r="CH1303" s="27">
        <v>0</v>
      </c>
      <c r="CI1303" s="27">
        <v>95787.996926307693</v>
      </c>
      <c r="CJ1303" s="27">
        <v>9073974.0568847694</v>
      </c>
      <c r="CK1303" s="27">
        <v>69009190.552734405</v>
      </c>
      <c r="CL1303" s="27">
        <v>12332735.3428955</v>
      </c>
      <c r="CM1303" s="27">
        <v>114503.644327164</v>
      </c>
      <c r="CN1303" s="27">
        <v>16163072.520873999</v>
      </c>
      <c r="CO1303" s="27">
        <v>85558977.400390595</v>
      </c>
      <c r="CP1303" s="27">
        <v>12332735.3428955</v>
      </c>
      <c r="CQ1303" s="27">
        <v>0</v>
      </c>
      <c r="CR1303" s="27">
        <v>0</v>
      </c>
      <c r="CS1303" s="27">
        <v>0</v>
      </c>
      <c r="CT1303" s="27">
        <v>0</v>
      </c>
    </row>
    <row r="1304" spans="1:98">
      <c r="A1304" s="104" t="s">
        <v>76</v>
      </c>
      <c r="B1304" s="132">
        <v>38231</v>
      </c>
      <c r="C1304" s="27">
        <v>65958.653950691194</v>
      </c>
      <c r="D1304" s="27">
        <v>0</v>
      </c>
      <c r="E1304" s="27">
        <v>30098.3164758682</v>
      </c>
      <c r="F1304" s="27">
        <v>15794.7228624821</v>
      </c>
      <c r="G1304" s="27">
        <v>205.08528654463601</v>
      </c>
      <c r="H1304" s="27">
        <v>0</v>
      </c>
      <c r="I1304" s="27">
        <v>0</v>
      </c>
      <c r="J1304" s="27">
        <v>2649.0205564200901</v>
      </c>
      <c r="K1304" s="27">
        <v>16251.069027662301</v>
      </c>
      <c r="L1304" s="27">
        <v>46697.818840980501</v>
      </c>
      <c r="M1304" s="27">
        <v>34294.768876552604</v>
      </c>
      <c r="N1304" s="27">
        <v>10697.9790555239</v>
      </c>
      <c r="O1304" s="27">
        <v>0</v>
      </c>
      <c r="P1304" s="27">
        <v>0</v>
      </c>
      <c r="Q1304" s="27">
        <v>5109.8940049409903</v>
      </c>
      <c r="R1304" s="27">
        <v>0</v>
      </c>
      <c r="S1304" s="27">
        <v>0</v>
      </c>
      <c r="T1304" s="27">
        <v>2320.9312619268899</v>
      </c>
      <c r="U1304" s="27">
        <v>18777.803233861901</v>
      </c>
      <c r="V1304" s="27">
        <v>5088181.2933959998</v>
      </c>
      <c r="W1304" s="27">
        <v>0</v>
      </c>
      <c r="X1304" s="27">
        <v>3645025.9216918899</v>
      </c>
      <c r="Y1304" s="27">
        <v>1470932.04289246</v>
      </c>
      <c r="Z1304" s="27">
        <v>40034.009806156202</v>
      </c>
      <c r="AA1304" s="27">
        <v>0</v>
      </c>
      <c r="AB1304" s="27">
        <v>0</v>
      </c>
      <c r="AC1304" s="27">
        <v>866585.37605285598</v>
      </c>
      <c r="AD1304" s="27">
        <v>6038523.8280639602</v>
      </c>
      <c r="AE1304" s="27">
        <v>3516355.9516296401</v>
      </c>
      <c r="AF1304" s="27">
        <v>2446492.7355651902</v>
      </c>
      <c r="AG1304" s="27">
        <v>1973481.0881042499</v>
      </c>
      <c r="AH1304" s="27">
        <v>0</v>
      </c>
      <c r="AI1304" s="27">
        <v>0</v>
      </c>
      <c r="AJ1304" s="27">
        <v>914046.82634735096</v>
      </c>
      <c r="AK1304" s="27">
        <v>0</v>
      </c>
      <c r="AL1304" s="27">
        <v>0</v>
      </c>
      <c r="AM1304" s="27">
        <v>442012.45152664202</v>
      </c>
      <c r="AN1304" s="27">
        <v>6949386.79614258</v>
      </c>
      <c r="AO1304" s="27">
        <v>40277378.40625</v>
      </c>
      <c r="AP1304" s="27">
        <v>0</v>
      </c>
      <c r="AQ1304" s="27">
        <v>27523454.9602051</v>
      </c>
      <c r="AR1304" s="27">
        <v>11292401.732421899</v>
      </c>
      <c r="AS1304" s="27">
        <v>248056.19727516201</v>
      </c>
      <c r="AT1304" s="27">
        <v>0</v>
      </c>
      <c r="AU1304" s="27">
        <v>0</v>
      </c>
      <c r="AV1304" s="27">
        <v>2026753.9698944101</v>
      </c>
      <c r="AW1304" s="27">
        <v>14239506.735839801</v>
      </c>
      <c r="AX1304" s="27">
        <v>29100581.223877002</v>
      </c>
      <c r="AY1304" s="27">
        <v>19601835.767089799</v>
      </c>
      <c r="AZ1304" s="27">
        <v>13509873.9290771</v>
      </c>
      <c r="BA1304" s="27">
        <v>0</v>
      </c>
      <c r="BB1304" s="27">
        <v>0</v>
      </c>
      <c r="BC1304" s="27">
        <v>6823170.6506957998</v>
      </c>
      <c r="BD1304" s="27">
        <v>0</v>
      </c>
      <c r="BE1304" s="27">
        <v>0</v>
      </c>
      <c r="BF1304" s="27">
        <v>2764235.1135559101</v>
      </c>
      <c r="BG1304" s="27">
        <v>16496800.8441162</v>
      </c>
      <c r="BH1304" s="27">
        <v>7624633.5010376005</v>
      </c>
      <c r="BI1304" s="27">
        <v>0</v>
      </c>
      <c r="BJ1304" s="27">
        <v>5304371.3246459998</v>
      </c>
      <c r="BK1304" s="27">
        <v>2840313.4476318401</v>
      </c>
      <c r="BL1304" s="27">
        <v>0</v>
      </c>
      <c r="BM1304" s="27">
        <v>0</v>
      </c>
      <c r="BN1304" s="27">
        <v>0</v>
      </c>
      <c r="BO1304" s="27">
        <v>0</v>
      </c>
      <c r="BP1304" s="27">
        <v>0</v>
      </c>
      <c r="BQ1304" s="27">
        <v>0</v>
      </c>
      <c r="BR1304" s="27">
        <v>5323942.9025878897</v>
      </c>
      <c r="BS1304" s="27">
        <v>4912538.8925781297</v>
      </c>
      <c r="BT1304" s="27">
        <v>0</v>
      </c>
      <c r="BU1304" s="27">
        <v>0</v>
      </c>
      <c r="BV1304" s="27">
        <v>2591211.38739014</v>
      </c>
      <c r="BW1304" s="27">
        <v>0</v>
      </c>
      <c r="BX1304" s="27">
        <v>0</v>
      </c>
      <c r="BY1304" s="27">
        <v>0</v>
      </c>
      <c r="BZ1304" s="27">
        <v>0</v>
      </c>
      <c r="CA1304" s="27">
        <v>95442.467823982195</v>
      </c>
      <c r="CB1304" s="27">
        <v>8755909.5119628906</v>
      </c>
      <c r="CC1304" s="27">
        <v>68004468.8828125</v>
      </c>
      <c r="CD1304" s="27">
        <v>12960654.185913101</v>
      </c>
      <c r="CE1304" s="27">
        <v>2291.3875085711502</v>
      </c>
      <c r="CF1304" s="27">
        <v>441738.94478988601</v>
      </c>
      <c r="CG1304" s="27">
        <v>2773022.1453247098</v>
      </c>
      <c r="CH1304" s="27">
        <v>0</v>
      </c>
      <c r="CI1304" s="27">
        <v>97745.540959358201</v>
      </c>
      <c r="CJ1304" s="27">
        <v>9200237.3532714806</v>
      </c>
      <c r="CK1304" s="27">
        <v>70744541.940429702</v>
      </c>
      <c r="CL1304" s="27">
        <v>12964023.2145996</v>
      </c>
      <c r="CM1304" s="27">
        <v>116532.767081261</v>
      </c>
      <c r="CN1304" s="27">
        <v>16169208.1525879</v>
      </c>
      <c r="CO1304" s="27">
        <v>87268866.5703125</v>
      </c>
      <c r="CP1304" s="27">
        <v>12964023.2145996</v>
      </c>
      <c r="CQ1304" s="27">
        <v>0</v>
      </c>
      <c r="CR1304" s="27">
        <v>0</v>
      </c>
      <c r="CS1304" s="27">
        <v>0</v>
      </c>
      <c r="CT1304" s="27">
        <v>0</v>
      </c>
    </row>
    <row r="1305" spans="1:98">
      <c r="A1305" s="104" t="s">
        <v>76</v>
      </c>
      <c r="B1305" s="132">
        <v>38322</v>
      </c>
      <c r="C1305" s="27">
        <v>67533.751592636094</v>
      </c>
      <c r="D1305" s="27">
        <v>0</v>
      </c>
      <c r="E1305" s="27">
        <v>28796.7676947117</v>
      </c>
      <c r="F1305" s="27">
        <v>15918.7511740923</v>
      </c>
      <c r="G1305" s="27">
        <v>350.12540393322701</v>
      </c>
      <c r="H1305" s="27">
        <v>0</v>
      </c>
      <c r="I1305" s="27">
        <v>0</v>
      </c>
      <c r="J1305" s="27">
        <v>4245.1262332797096</v>
      </c>
      <c r="K1305" s="27">
        <v>15660.459754228599</v>
      </c>
      <c r="L1305" s="27">
        <v>46254.215632915497</v>
      </c>
      <c r="M1305" s="27">
        <v>34823.546380996697</v>
      </c>
      <c r="N1305" s="27">
        <v>10974.9001843929</v>
      </c>
      <c r="O1305" s="27">
        <v>0</v>
      </c>
      <c r="P1305" s="27">
        <v>0</v>
      </c>
      <c r="Q1305" s="27">
        <v>5117.34704303741</v>
      </c>
      <c r="R1305" s="27">
        <v>0</v>
      </c>
      <c r="S1305" s="27">
        <v>0</v>
      </c>
      <c r="T1305" s="27">
        <v>2360.4361889362299</v>
      </c>
      <c r="U1305" s="27">
        <v>19530.770447731</v>
      </c>
      <c r="V1305" s="27">
        <v>5230231.5904540997</v>
      </c>
      <c r="W1305" s="27">
        <v>0</v>
      </c>
      <c r="X1305" s="27">
        <v>3599849.5886840802</v>
      </c>
      <c r="Y1305" s="27">
        <v>1522955.5642242399</v>
      </c>
      <c r="Z1305" s="27">
        <v>78475.144282341003</v>
      </c>
      <c r="AA1305" s="27">
        <v>0</v>
      </c>
      <c r="AB1305" s="27">
        <v>0</v>
      </c>
      <c r="AC1305" s="27">
        <v>1716558.2098999</v>
      </c>
      <c r="AD1305" s="27">
        <v>6032613.20983887</v>
      </c>
      <c r="AE1305" s="27">
        <v>3393963.4357910198</v>
      </c>
      <c r="AF1305" s="27">
        <v>2485169.5069580101</v>
      </c>
      <c r="AG1305" s="27">
        <v>2017975.13302612</v>
      </c>
      <c r="AH1305" s="27">
        <v>0</v>
      </c>
      <c r="AI1305" s="27">
        <v>0</v>
      </c>
      <c r="AJ1305" s="27">
        <v>904028.82015991199</v>
      </c>
      <c r="AK1305" s="27">
        <v>0</v>
      </c>
      <c r="AL1305" s="27">
        <v>0</v>
      </c>
      <c r="AM1305" s="27">
        <v>455149.16166687</v>
      </c>
      <c r="AN1305" s="27">
        <v>7517090.2536621103</v>
      </c>
      <c r="AO1305" s="27">
        <v>41878457.311035201</v>
      </c>
      <c r="AP1305" s="27">
        <v>0</v>
      </c>
      <c r="AQ1305" s="27">
        <v>27428694.1083984</v>
      </c>
      <c r="AR1305" s="27">
        <v>11984947.272216801</v>
      </c>
      <c r="AS1305" s="27">
        <v>496553.74560546898</v>
      </c>
      <c r="AT1305" s="27">
        <v>0</v>
      </c>
      <c r="AU1305" s="27">
        <v>0</v>
      </c>
      <c r="AV1305" s="27">
        <v>4054928.1868591299</v>
      </c>
      <c r="AW1305" s="27">
        <v>14333489.0262451</v>
      </c>
      <c r="AX1305" s="27">
        <v>28239424.456298798</v>
      </c>
      <c r="AY1305" s="27">
        <v>20096393.099853501</v>
      </c>
      <c r="AZ1305" s="27">
        <v>13992226.907958999</v>
      </c>
      <c r="BA1305" s="27">
        <v>0</v>
      </c>
      <c r="BB1305" s="27">
        <v>0</v>
      </c>
      <c r="BC1305" s="27">
        <v>6838788.8787841797</v>
      </c>
      <c r="BD1305" s="27">
        <v>0</v>
      </c>
      <c r="BE1305" s="27">
        <v>0</v>
      </c>
      <c r="BF1305" s="27">
        <v>2915030.6760253902</v>
      </c>
      <c r="BG1305" s="27">
        <v>17690004.934814502</v>
      </c>
      <c r="BH1305" s="27">
        <v>7899165.8940429697</v>
      </c>
      <c r="BI1305" s="27">
        <v>0</v>
      </c>
      <c r="BJ1305" s="27">
        <v>5325828.5424804697</v>
      </c>
      <c r="BK1305" s="27">
        <v>2996863.7664794899</v>
      </c>
      <c r="BL1305" s="27">
        <v>0</v>
      </c>
      <c r="BM1305" s="27">
        <v>0</v>
      </c>
      <c r="BN1305" s="27">
        <v>0</v>
      </c>
      <c r="BO1305" s="27">
        <v>0</v>
      </c>
      <c r="BP1305" s="27">
        <v>0</v>
      </c>
      <c r="BQ1305" s="27">
        <v>0</v>
      </c>
      <c r="BR1305" s="27">
        <v>5486669.0921020498</v>
      </c>
      <c r="BS1305" s="27">
        <v>5106658.3834228497</v>
      </c>
      <c r="BT1305" s="27">
        <v>0</v>
      </c>
      <c r="BU1305" s="27">
        <v>0</v>
      </c>
      <c r="BV1305" s="27">
        <v>2596543.4230346698</v>
      </c>
      <c r="BW1305" s="27">
        <v>0</v>
      </c>
      <c r="BX1305" s="27">
        <v>0</v>
      </c>
      <c r="BY1305" s="27">
        <v>0</v>
      </c>
      <c r="BZ1305" s="27">
        <v>0</v>
      </c>
      <c r="CA1305" s="27">
        <v>96324.025214195295</v>
      </c>
      <c r="CB1305" s="27">
        <v>8834048.8981933594</v>
      </c>
      <c r="CC1305" s="27">
        <v>69309270.784179702</v>
      </c>
      <c r="CD1305" s="27">
        <v>13179946.6953125</v>
      </c>
      <c r="CE1305" s="27">
        <v>2380.2242853939501</v>
      </c>
      <c r="CF1305" s="27">
        <v>453344.58857727097</v>
      </c>
      <c r="CG1305" s="27">
        <v>2899499.8552551302</v>
      </c>
      <c r="CH1305" s="27">
        <v>0</v>
      </c>
      <c r="CI1305" s="27">
        <v>98720.314516067505</v>
      </c>
      <c r="CJ1305" s="27">
        <v>9286806.140625</v>
      </c>
      <c r="CK1305" s="27">
        <v>72184499.137695298</v>
      </c>
      <c r="CL1305" s="27">
        <v>13229971.7513428</v>
      </c>
      <c r="CM1305" s="27">
        <v>118251.94621467601</v>
      </c>
      <c r="CN1305" s="27">
        <v>16791428.2268066</v>
      </c>
      <c r="CO1305" s="27">
        <v>89913449.544921905</v>
      </c>
      <c r="CP1305" s="27">
        <v>13229971.7513428</v>
      </c>
      <c r="CQ1305" s="27">
        <v>0</v>
      </c>
      <c r="CR1305" s="27">
        <v>0</v>
      </c>
      <c r="CS1305" s="27">
        <v>0</v>
      </c>
      <c r="CT1305" s="27">
        <v>0</v>
      </c>
    </row>
    <row r="1306" spans="1:98">
      <c r="A1306" s="104" t="s">
        <v>76</v>
      </c>
      <c r="B1306" s="132">
        <v>38412</v>
      </c>
      <c r="C1306" s="27">
        <v>69832.417066574097</v>
      </c>
      <c r="D1306" s="27">
        <v>0</v>
      </c>
      <c r="E1306" s="27">
        <v>28680.5815808773</v>
      </c>
      <c r="F1306" s="27">
        <v>16525.169685840599</v>
      </c>
      <c r="G1306" s="27">
        <v>500.90648636221903</v>
      </c>
      <c r="H1306" s="27">
        <v>0</v>
      </c>
      <c r="I1306" s="27">
        <v>0</v>
      </c>
      <c r="J1306" s="27">
        <v>5757.6857593059503</v>
      </c>
      <c r="K1306" s="27">
        <v>13965.7870179415</v>
      </c>
      <c r="L1306" s="27">
        <v>46408.097732067101</v>
      </c>
      <c r="M1306" s="27">
        <v>35465.773941516898</v>
      </c>
      <c r="N1306" s="27">
        <v>11294.6217442751</v>
      </c>
      <c r="O1306" s="27">
        <v>0</v>
      </c>
      <c r="P1306" s="27">
        <v>0</v>
      </c>
      <c r="Q1306" s="27">
        <v>5147.7171108126604</v>
      </c>
      <c r="R1306" s="27">
        <v>0</v>
      </c>
      <c r="S1306" s="27">
        <v>0</v>
      </c>
      <c r="T1306" s="27">
        <v>2387.4892819225802</v>
      </c>
      <c r="U1306" s="27">
        <v>19975.444983243899</v>
      </c>
      <c r="V1306" s="27">
        <v>5368147.9928588904</v>
      </c>
      <c r="W1306" s="27">
        <v>0</v>
      </c>
      <c r="X1306" s="27">
        <v>3566658.3385314899</v>
      </c>
      <c r="Y1306" s="27">
        <v>1561258.1333770801</v>
      </c>
      <c r="Z1306" s="27">
        <v>104882.23084545101</v>
      </c>
      <c r="AA1306" s="27">
        <v>0</v>
      </c>
      <c r="AB1306" s="27">
        <v>0</v>
      </c>
      <c r="AC1306" s="27">
        <v>2207866.09057617</v>
      </c>
      <c r="AD1306" s="27">
        <v>5283144.4838256799</v>
      </c>
      <c r="AE1306" s="27">
        <v>3431148.9945068401</v>
      </c>
      <c r="AF1306" s="27">
        <v>2508477.3088378902</v>
      </c>
      <c r="AG1306" s="27">
        <v>2054313.31861877</v>
      </c>
      <c r="AH1306" s="27">
        <v>0</v>
      </c>
      <c r="AI1306" s="27">
        <v>0</v>
      </c>
      <c r="AJ1306" s="27">
        <v>893754.71108245896</v>
      </c>
      <c r="AK1306" s="27">
        <v>0</v>
      </c>
      <c r="AL1306" s="27">
        <v>0</v>
      </c>
      <c r="AM1306" s="27">
        <v>464177.65003585798</v>
      </c>
      <c r="AN1306" s="27">
        <v>7622405.4494018601</v>
      </c>
      <c r="AO1306" s="27">
        <v>43419878.926757798</v>
      </c>
      <c r="AP1306" s="27">
        <v>0</v>
      </c>
      <c r="AQ1306" s="27">
        <v>27558248.271972701</v>
      </c>
      <c r="AR1306" s="27">
        <v>12542343.701538101</v>
      </c>
      <c r="AS1306" s="27">
        <v>677144.32804107701</v>
      </c>
      <c r="AT1306" s="27">
        <v>0</v>
      </c>
      <c r="AU1306" s="27">
        <v>0</v>
      </c>
      <c r="AV1306" s="27">
        <v>5419243.3923950205</v>
      </c>
      <c r="AW1306" s="27">
        <v>12675584.489746099</v>
      </c>
      <c r="AX1306" s="27">
        <v>28604709.556884799</v>
      </c>
      <c r="AY1306" s="27">
        <v>20585904.755615201</v>
      </c>
      <c r="AZ1306" s="27">
        <v>14388778.099487299</v>
      </c>
      <c r="BA1306" s="27">
        <v>0</v>
      </c>
      <c r="BB1306" s="27">
        <v>0</v>
      </c>
      <c r="BC1306" s="27">
        <v>6860372.1163940402</v>
      </c>
      <c r="BD1306" s="27">
        <v>0</v>
      </c>
      <c r="BE1306" s="27">
        <v>0</v>
      </c>
      <c r="BF1306" s="27">
        <v>3024644.5785827599</v>
      </c>
      <c r="BG1306" s="27">
        <v>18381011.3664551</v>
      </c>
      <c r="BH1306" s="27">
        <v>8057512.1320190402</v>
      </c>
      <c r="BI1306" s="27">
        <v>0</v>
      </c>
      <c r="BJ1306" s="27">
        <v>5277638.64697266</v>
      </c>
      <c r="BK1306" s="27">
        <v>3097919.5214538602</v>
      </c>
      <c r="BL1306" s="27">
        <v>0</v>
      </c>
      <c r="BM1306" s="27">
        <v>0</v>
      </c>
      <c r="BN1306" s="27">
        <v>0</v>
      </c>
      <c r="BO1306" s="27">
        <v>0</v>
      </c>
      <c r="BP1306" s="27">
        <v>0</v>
      </c>
      <c r="BQ1306" s="27">
        <v>0</v>
      </c>
      <c r="BR1306" s="27">
        <v>5574335.05285645</v>
      </c>
      <c r="BS1306" s="27">
        <v>5222087.2332153302</v>
      </c>
      <c r="BT1306" s="27">
        <v>0</v>
      </c>
      <c r="BU1306" s="27">
        <v>0</v>
      </c>
      <c r="BV1306" s="27">
        <v>2601529.9727783198</v>
      </c>
      <c r="BW1306" s="27">
        <v>0</v>
      </c>
      <c r="BX1306" s="27">
        <v>0</v>
      </c>
      <c r="BY1306" s="27">
        <v>0</v>
      </c>
      <c r="BZ1306" s="27">
        <v>0</v>
      </c>
      <c r="CA1306" s="27">
        <v>98667.791264533997</v>
      </c>
      <c r="CB1306" s="27">
        <v>8929363.578125</v>
      </c>
      <c r="CC1306" s="27">
        <v>70879479.238281295</v>
      </c>
      <c r="CD1306" s="27">
        <v>13361972.4456787</v>
      </c>
      <c r="CE1306" s="27">
        <v>2405.1297686994099</v>
      </c>
      <c r="CF1306" s="27">
        <v>466842.61366653402</v>
      </c>
      <c r="CG1306" s="27">
        <v>3043703.7537841802</v>
      </c>
      <c r="CH1306" s="27">
        <v>0</v>
      </c>
      <c r="CI1306" s="27">
        <v>101050.834961891</v>
      </c>
      <c r="CJ1306" s="27">
        <v>9394649.4683837909</v>
      </c>
      <c r="CK1306" s="27">
        <v>73994027.240234405</v>
      </c>
      <c r="CL1306" s="27">
        <v>13333079.923828101</v>
      </c>
      <c r="CM1306" s="27">
        <v>120955.031795502</v>
      </c>
      <c r="CN1306" s="27">
        <v>17015741.459472701</v>
      </c>
      <c r="CO1306" s="27">
        <v>92290627.551757798</v>
      </c>
      <c r="CP1306" s="27">
        <v>13333079.923828101</v>
      </c>
      <c r="CQ1306" s="27">
        <v>0</v>
      </c>
      <c r="CR1306" s="27">
        <v>0</v>
      </c>
      <c r="CS1306" s="27">
        <v>0</v>
      </c>
      <c r="CT1306" s="27">
        <v>0</v>
      </c>
    </row>
    <row r="1307" spans="1:98">
      <c r="A1307" s="104" t="s">
        <v>76</v>
      </c>
      <c r="B1307" s="132">
        <v>38504</v>
      </c>
      <c r="C1307" s="27">
        <v>71754.560117721601</v>
      </c>
      <c r="D1307" s="27">
        <v>0</v>
      </c>
      <c r="E1307" s="27">
        <v>28510.925654172901</v>
      </c>
      <c r="F1307" s="27">
        <v>17252.751064300501</v>
      </c>
      <c r="G1307" s="27">
        <v>690.61768386512995</v>
      </c>
      <c r="H1307" s="27">
        <v>0</v>
      </c>
      <c r="I1307" s="27">
        <v>0</v>
      </c>
      <c r="J1307" s="27">
        <v>8098.9161199927303</v>
      </c>
      <c r="K1307" s="27">
        <v>12178.3294235468</v>
      </c>
      <c r="L1307" s="27">
        <v>47549.242624282801</v>
      </c>
      <c r="M1307" s="27">
        <v>36250.522903919198</v>
      </c>
      <c r="N1307" s="27">
        <v>11472.4309399128</v>
      </c>
      <c r="O1307" s="27">
        <v>0</v>
      </c>
      <c r="P1307" s="27">
        <v>0</v>
      </c>
      <c r="Q1307" s="27">
        <v>5228.05170381069</v>
      </c>
      <c r="R1307" s="27">
        <v>0</v>
      </c>
      <c r="S1307" s="27">
        <v>0</v>
      </c>
      <c r="T1307" s="27">
        <v>2462.0777345001702</v>
      </c>
      <c r="U1307" s="27">
        <v>20321.017497301102</v>
      </c>
      <c r="V1307" s="27">
        <v>5539041.5313110398</v>
      </c>
      <c r="W1307" s="27">
        <v>0</v>
      </c>
      <c r="X1307" s="27">
        <v>3526804.1455993699</v>
      </c>
      <c r="Y1307" s="27">
        <v>1621890.4546356199</v>
      </c>
      <c r="Z1307" s="27">
        <v>158041.53803062401</v>
      </c>
      <c r="AA1307" s="27">
        <v>0</v>
      </c>
      <c r="AB1307" s="27">
        <v>0</v>
      </c>
      <c r="AC1307" s="27">
        <v>3135704.2520446801</v>
      </c>
      <c r="AD1307" s="27">
        <v>4457110.07775879</v>
      </c>
      <c r="AE1307" s="27">
        <v>3477891.00671387</v>
      </c>
      <c r="AF1307" s="27">
        <v>2583168.4742431599</v>
      </c>
      <c r="AG1307" s="27">
        <v>2077495.0040283201</v>
      </c>
      <c r="AH1307" s="27">
        <v>0</v>
      </c>
      <c r="AI1307" s="27">
        <v>0</v>
      </c>
      <c r="AJ1307" s="27">
        <v>893649.37776946998</v>
      </c>
      <c r="AK1307" s="27">
        <v>0</v>
      </c>
      <c r="AL1307" s="27">
        <v>0</v>
      </c>
      <c r="AM1307" s="27">
        <v>478314.84082794201</v>
      </c>
      <c r="AN1307" s="27">
        <v>7579887.5634155301</v>
      </c>
      <c r="AO1307" s="27">
        <v>45380480.261230499</v>
      </c>
      <c r="AP1307" s="27">
        <v>0</v>
      </c>
      <c r="AQ1307" s="27">
        <v>27567912.212158199</v>
      </c>
      <c r="AR1307" s="27">
        <v>13162016.1248779</v>
      </c>
      <c r="AS1307" s="27">
        <v>1034409.06385803</v>
      </c>
      <c r="AT1307" s="27">
        <v>0</v>
      </c>
      <c r="AU1307" s="27">
        <v>0</v>
      </c>
      <c r="AV1307" s="27">
        <v>8397969.5911865197</v>
      </c>
      <c r="AW1307" s="27">
        <v>10771475.43396</v>
      </c>
      <c r="AX1307" s="27">
        <v>29363290.489990201</v>
      </c>
      <c r="AY1307" s="27">
        <v>21464742.771972701</v>
      </c>
      <c r="AZ1307" s="27">
        <v>14719175.271972699</v>
      </c>
      <c r="BA1307" s="27">
        <v>0</v>
      </c>
      <c r="BB1307" s="27">
        <v>0</v>
      </c>
      <c r="BC1307" s="27">
        <v>6935152.7331542997</v>
      </c>
      <c r="BD1307" s="27">
        <v>0</v>
      </c>
      <c r="BE1307" s="27">
        <v>0</v>
      </c>
      <c r="BF1307" s="27">
        <v>3166019.1292419401</v>
      </c>
      <c r="BG1307" s="27">
        <v>19124629.911132801</v>
      </c>
      <c r="BH1307" s="27">
        <v>8411681.1369628906</v>
      </c>
      <c r="BI1307" s="27">
        <v>0</v>
      </c>
      <c r="BJ1307" s="27">
        <v>5291685.3436889602</v>
      </c>
      <c r="BK1307" s="27">
        <v>3260214.9078369099</v>
      </c>
      <c r="BL1307" s="27">
        <v>0</v>
      </c>
      <c r="BM1307" s="27">
        <v>0</v>
      </c>
      <c r="BN1307" s="27">
        <v>0</v>
      </c>
      <c r="BO1307" s="27">
        <v>0</v>
      </c>
      <c r="BP1307" s="27">
        <v>0</v>
      </c>
      <c r="BQ1307" s="27">
        <v>0</v>
      </c>
      <c r="BR1307" s="27">
        <v>5782945.6101684598</v>
      </c>
      <c r="BS1307" s="27">
        <v>5356049.7441406297</v>
      </c>
      <c r="BT1307" s="27">
        <v>0</v>
      </c>
      <c r="BU1307" s="27">
        <v>0</v>
      </c>
      <c r="BV1307" s="27">
        <v>2633154.0214843801</v>
      </c>
      <c r="BW1307" s="27">
        <v>0</v>
      </c>
      <c r="BX1307" s="27">
        <v>0</v>
      </c>
      <c r="BY1307" s="27">
        <v>0</v>
      </c>
      <c r="BZ1307" s="27">
        <v>0</v>
      </c>
      <c r="CA1307" s="27">
        <v>100567.159639359</v>
      </c>
      <c r="CB1307" s="27">
        <v>9054009.0019531306</v>
      </c>
      <c r="CC1307" s="27">
        <v>72911955.8671875</v>
      </c>
      <c r="CD1307" s="27">
        <v>13708883.2067871</v>
      </c>
      <c r="CE1307" s="27">
        <v>2477.4763723313799</v>
      </c>
      <c r="CF1307" s="27">
        <v>481974.33635711699</v>
      </c>
      <c r="CG1307" s="27">
        <v>3183793.90905762</v>
      </c>
      <c r="CH1307" s="27">
        <v>0</v>
      </c>
      <c r="CI1307" s="27">
        <v>103034.43607902501</v>
      </c>
      <c r="CJ1307" s="27">
        <v>9536455.6384277306</v>
      </c>
      <c r="CK1307" s="27">
        <v>76109133.935546905</v>
      </c>
      <c r="CL1307" s="27">
        <v>13688204.083373999</v>
      </c>
      <c r="CM1307" s="27">
        <v>123262.410030365</v>
      </c>
      <c r="CN1307" s="27">
        <v>17115855.964111298</v>
      </c>
      <c r="CO1307" s="27">
        <v>95245352.520507798</v>
      </c>
      <c r="CP1307" s="27">
        <v>13688204.083373999</v>
      </c>
      <c r="CQ1307" s="27">
        <v>0</v>
      </c>
      <c r="CR1307" s="27">
        <v>0</v>
      </c>
      <c r="CS1307" s="27">
        <v>0</v>
      </c>
      <c r="CT1307" s="27">
        <v>0</v>
      </c>
    </row>
    <row r="1308" spans="1:98">
      <c r="A1308" s="104" t="s">
        <v>76</v>
      </c>
      <c r="B1308" s="132">
        <v>38596</v>
      </c>
      <c r="C1308" s="27">
        <v>73535.188041686997</v>
      </c>
      <c r="D1308" s="27">
        <v>0</v>
      </c>
      <c r="E1308" s="27">
        <v>28697.5275371075</v>
      </c>
      <c r="F1308" s="27">
        <v>18038.7594296932</v>
      </c>
      <c r="G1308" s="27">
        <v>842.496995300055</v>
      </c>
      <c r="H1308" s="27">
        <v>0</v>
      </c>
      <c r="I1308" s="27">
        <v>0</v>
      </c>
      <c r="J1308" s="27">
        <v>9928.7329422235507</v>
      </c>
      <c r="K1308" s="27">
        <v>10795.879441380501</v>
      </c>
      <c r="L1308" s="27">
        <v>49262.952754497499</v>
      </c>
      <c r="M1308" s="27">
        <v>36981.9242124558</v>
      </c>
      <c r="N1308" s="27">
        <v>11742.2085237503</v>
      </c>
      <c r="O1308" s="27">
        <v>0</v>
      </c>
      <c r="P1308" s="27">
        <v>0</v>
      </c>
      <c r="Q1308" s="27">
        <v>5281.3326514959299</v>
      </c>
      <c r="R1308" s="27">
        <v>0</v>
      </c>
      <c r="S1308" s="27">
        <v>0</v>
      </c>
      <c r="T1308" s="27">
        <v>2502.5380479693399</v>
      </c>
      <c r="U1308" s="27">
        <v>20465.022227764101</v>
      </c>
      <c r="V1308" s="27">
        <v>5599820.9114379901</v>
      </c>
      <c r="W1308" s="27">
        <v>0</v>
      </c>
      <c r="X1308" s="27">
        <v>3466012.1105041499</v>
      </c>
      <c r="Y1308" s="27">
        <v>1649345.09324646</v>
      </c>
      <c r="Z1308" s="27">
        <v>198682.38311958301</v>
      </c>
      <c r="AA1308" s="27">
        <v>0</v>
      </c>
      <c r="AB1308" s="27">
        <v>0</v>
      </c>
      <c r="AC1308" s="27">
        <v>3670194.7565918001</v>
      </c>
      <c r="AD1308" s="27">
        <v>3744862.8536377</v>
      </c>
      <c r="AE1308" s="27">
        <v>3592812.1808776902</v>
      </c>
      <c r="AF1308" s="27">
        <v>2596921.7970886198</v>
      </c>
      <c r="AG1308" s="27">
        <v>2100030.1220397898</v>
      </c>
      <c r="AH1308" s="27">
        <v>0</v>
      </c>
      <c r="AI1308" s="27">
        <v>0</v>
      </c>
      <c r="AJ1308" s="27">
        <v>881588.54928588902</v>
      </c>
      <c r="AK1308" s="27">
        <v>0</v>
      </c>
      <c r="AL1308" s="27">
        <v>0</v>
      </c>
      <c r="AM1308" s="27">
        <v>484491.29048538202</v>
      </c>
      <c r="AN1308" s="27">
        <v>7242694.9436035203</v>
      </c>
      <c r="AO1308" s="27">
        <v>46439347.4384766</v>
      </c>
      <c r="AP1308" s="27">
        <v>0</v>
      </c>
      <c r="AQ1308" s="27">
        <v>27266266.877441399</v>
      </c>
      <c r="AR1308" s="27">
        <v>13182752.803833</v>
      </c>
      <c r="AS1308" s="27">
        <v>1319034.12942505</v>
      </c>
      <c r="AT1308" s="27">
        <v>0</v>
      </c>
      <c r="AU1308" s="27">
        <v>0</v>
      </c>
      <c r="AV1308" s="27">
        <v>10567669.6799316</v>
      </c>
      <c r="AW1308" s="27">
        <v>9138997.5264892597</v>
      </c>
      <c r="AX1308" s="27">
        <v>30789294.7978516</v>
      </c>
      <c r="AY1308" s="27">
        <v>21877519.400390599</v>
      </c>
      <c r="AZ1308" s="27">
        <v>15164270.897338901</v>
      </c>
      <c r="BA1308" s="27">
        <v>0</v>
      </c>
      <c r="BB1308" s="27">
        <v>0</v>
      </c>
      <c r="BC1308" s="27">
        <v>7050229.8347167997</v>
      </c>
      <c r="BD1308" s="27">
        <v>0</v>
      </c>
      <c r="BE1308" s="27">
        <v>0</v>
      </c>
      <c r="BF1308" s="27">
        <v>3217732.9992980999</v>
      </c>
      <c r="BG1308" s="27">
        <v>19346178.2580566</v>
      </c>
      <c r="BH1308" s="27">
        <v>9003037.6185302697</v>
      </c>
      <c r="BI1308" s="27">
        <v>0</v>
      </c>
      <c r="BJ1308" s="27">
        <v>5362652.0572509803</v>
      </c>
      <c r="BK1308" s="27">
        <v>3408641.5644226102</v>
      </c>
      <c r="BL1308" s="27">
        <v>0</v>
      </c>
      <c r="BM1308" s="27">
        <v>0</v>
      </c>
      <c r="BN1308" s="27">
        <v>0</v>
      </c>
      <c r="BO1308" s="27">
        <v>0</v>
      </c>
      <c r="BP1308" s="27">
        <v>0</v>
      </c>
      <c r="BQ1308" s="27">
        <v>0</v>
      </c>
      <c r="BR1308" s="27">
        <v>6004440.4296875</v>
      </c>
      <c r="BS1308" s="27">
        <v>5544227.4738769503</v>
      </c>
      <c r="BT1308" s="27">
        <v>0</v>
      </c>
      <c r="BU1308" s="27">
        <v>0</v>
      </c>
      <c r="BV1308" s="27">
        <v>2662378.35797119</v>
      </c>
      <c r="BW1308" s="27">
        <v>0</v>
      </c>
      <c r="BX1308" s="27">
        <v>0</v>
      </c>
      <c r="BY1308" s="27">
        <v>0</v>
      </c>
      <c r="BZ1308" s="27">
        <v>0</v>
      </c>
      <c r="CA1308" s="27">
        <v>101803.39634418501</v>
      </c>
      <c r="CB1308" s="27">
        <v>9078306.99609375</v>
      </c>
      <c r="CC1308" s="27">
        <v>73826136.175781295</v>
      </c>
      <c r="CD1308" s="27">
        <v>14367718.5461426</v>
      </c>
      <c r="CE1308" s="27">
        <v>2471.5107603073102</v>
      </c>
      <c r="CF1308" s="27">
        <v>484710.35607528698</v>
      </c>
      <c r="CG1308" s="27">
        <v>3230000.9424133301</v>
      </c>
      <c r="CH1308" s="27">
        <v>0</v>
      </c>
      <c r="CI1308" s="27">
        <v>104293.551275253</v>
      </c>
      <c r="CJ1308" s="27">
        <v>9564655.5638427697</v>
      </c>
      <c r="CK1308" s="27">
        <v>76966182.761718795</v>
      </c>
      <c r="CL1308" s="27">
        <v>14370952.095214801</v>
      </c>
      <c r="CM1308" s="27">
        <v>124681.438958168</v>
      </c>
      <c r="CN1308" s="27">
        <v>16822249</v>
      </c>
      <c r="CO1308" s="27">
        <v>96359532.764648393</v>
      </c>
      <c r="CP1308" s="27">
        <v>14370952.095214801</v>
      </c>
      <c r="CQ1308" s="27">
        <v>0</v>
      </c>
      <c r="CR1308" s="27">
        <v>0</v>
      </c>
      <c r="CS1308" s="27">
        <v>0</v>
      </c>
      <c r="CT1308" s="27">
        <v>0</v>
      </c>
    </row>
    <row r="1309" spans="1:98">
      <c r="A1309" s="104" t="s">
        <v>76</v>
      </c>
      <c r="B1309" s="132">
        <v>38687</v>
      </c>
      <c r="C1309" s="27">
        <v>75340.498946189895</v>
      </c>
      <c r="D1309" s="27">
        <v>0</v>
      </c>
      <c r="E1309" s="27">
        <v>28498.890926599499</v>
      </c>
      <c r="F1309" s="27">
        <v>18695.0356397629</v>
      </c>
      <c r="G1309" s="27">
        <v>991.04299342632305</v>
      </c>
      <c r="H1309" s="27">
        <v>0</v>
      </c>
      <c r="I1309" s="27">
        <v>0</v>
      </c>
      <c r="J1309" s="27">
        <v>12014.201436519599</v>
      </c>
      <c r="K1309" s="27">
        <v>9131.8941738605499</v>
      </c>
      <c r="L1309" s="27">
        <v>48846.105172157302</v>
      </c>
      <c r="M1309" s="27">
        <v>37918.977828025803</v>
      </c>
      <c r="N1309" s="27">
        <v>12097.348190545999</v>
      </c>
      <c r="O1309" s="27">
        <v>0</v>
      </c>
      <c r="P1309" s="27">
        <v>0</v>
      </c>
      <c r="Q1309" s="27">
        <v>5323.0659238100097</v>
      </c>
      <c r="R1309" s="27">
        <v>0</v>
      </c>
      <c r="S1309" s="27">
        <v>0</v>
      </c>
      <c r="T1309" s="27">
        <v>2573.19474211335</v>
      </c>
      <c r="U1309" s="27">
        <v>21159.6577789783</v>
      </c>
      <c r="V1309" s="27">
        <v>5735291.5498046903</v>
      </c>
      <c r="W1309" s="27">
        <v>0</v>
      </c>
      <c r="X1309" s="27">
        <v>3425194.6001281701</v>
      </c>
      <c r="Y1309" s="27">
        <v>1694771.27342224</v>
      </c>
      <c r="Z1309" s="27">
        <v>231008.99200248701</v>
      </c>
      <c r="AA1309" s="27">
        <v>0</v>
      </c>
      <c r="AB1309" s="27">
        <v>0</v>
      </c>
      <c r="AC1309" s="27">
        <v>4212605.2389526404</v>
      </c>
      <c r="AD1309" s="27">
        <v>3126508.74462891</v>
      </c>
      <c r="AE1309" s="27">
        <v>3249281.8878478999</v>
      </c>
      <c r="AF1309" s="27">
        <v>2765946.7170410198</v>
      </c>
      <c r="AG1309" s="27">
        <v>2146014.9661560101</v>
      </c>
      <c r="AH1309" s="27">
        <v>0</v>
      </c>
      <c r="AI1309" s="27">
        <v>0</v>
      </c>
      <c r="AJ1309" s="27">
        <v>893900.82638549805</v>
      </c>
      <c r="AK1309" s="27">
        <v>0</v>
      </c>
      <c r="AL1309" s="27">
        <v>0</v>
      </c>
      <c r="AM1309" s="27">
        <v>502081.60149002098</v>
      </c>
      <c r="AN1309" s="27">
        <v>7359712.8364257803</v>
      </c>
      <c r="AO1309" s="27">
        <v>48094407.904785201</v>
      </c>
      <c r="AP1309" s="27">
        <v>0</v>
      </c>
      <c r="AQ1309" s="27">
        <v>27475267.001220699</v>
      </c>
      <c r="AR1309" s="27">
        <v>14113527.020385699</v>
      </c>
      <c r="AS1309" s="27">
        <v>1562250.26564026</v>
      </c>
      <c r="AT1309" s="27">
        <v>0</v>
      </c>
      <c r="AU1309" s="27">
        <v>0</v>
      </c>
      <c r="AV1309" s="27">
        <v>12683295.3244629</v>
      </c>
      <c r="AW1309" s="27">
        <v>7759065.68151855</v>
      </c>
      <c r="AX1309" s="27">
        <v>28074751.074951202</v>
      </c>
      <c r="AY1309" s="27">
        <v>23694059.692382801</v>
      </c>
      <c r="AZ1309" s="27">
        <v>15809872.7775879</v>
      </c>
      <c r="BA1309" s="27">
        <v>0</v>
      </c>
      <c r="BB1309" s="27">
        <v>0</v>
      </c>
      <c r="BC1309" s="27">
        <v>7193287.4828491202</v>
      </c>
      <c r="BD1309" s="27">
        <v>0</v>
      </c>
      <c r="BE1309" s="27">
        <v>0</v>
      </c>
      <c r="BF1309" s="27">
        <v>3428411.4095458998</v>
      </c>
      <c r="BG1309" s="27">
        <v>20490212.489990201</v>
      </c>
      <c r="BH1309" s="27">
        <v>9431663.6159668006</v>
      </c>
      <c r="BI1309" s="27">
        <v>0</v>
      </c>
      <c r="BJ1309" s="27">
        <v>5489168.2153320303</v>
      </c>
      <c r="BK1309" s="27">
        <v>3555911.9615478502</v>
      </c>
      <c r="BL1309" s="27">
        <v>0</v>
      </c>
      <c r="BM1309" s="27">
        <v>0</v>
      </c>
      <c r="BN1309" s="27">
        <v>0</v>
      </c>
      <c r="BO1309" s="27">
        <v>0</v>
      </c>
      <c r="BP1309" s="27">
        <v>0</v>
      </c>
      <c r="BQ1309" s="27">
        <v>0</v>
      </c>
      <c r="BR1309" s="27">
        <v>6282597.4515991202</v>
      </c>
      <c r="BS1309" s="27">
        <v>5774832.7310790997</v>
      </c>
      <c r="BT1309" s="27">
        <v>0</v>
      </c>
      <c r="BU1309" s="27">
        <v>0</v>
      </c>
      <c r="BV1309" s="27">
        <v>2728940.2994079599</v>
      </c>
      <c r="BW1309" s="27">
        <v>0</v>
      </c>
      <c r="BX1309" s="27">
        <v>0</v>
      </c>
      <c r="BY1309" s="27">
        <v>0</v>
      </c>
      <c r="BZ1309" s="27">
        <v>0</v>
      </c>
      <c r="CA1309" s="27">
        <v>103805.97170352899</v>
      </c>
      <c r="CB1309" s="27">
        <v>9164638.00854492</v>
      </c>
      <c r="CC1309" s="27">
        <v>75562420.788085893</v>
      </c>
      <c r="CD1309" s="27">
        <v>14883148.584716801</v>
      </c>
      <c r="CE1309" s="27">
        <v>2602.61319288611</v>
      </c>
      <c r="CF1309" s="27">
        <v>509197.78287124599</v>
      </c>
      <c r="CG1309" s="27">
        <v>3471343.87249756</v>
      </c>
      <c r="CH1309" s="27">
        <v>0</v>
      </c>
      <c r="CI1309" s="27">
        <v>106416.459117889</v>
      </c>
      <c r="CJ1309" s="27">
        <v>9673092.4128418006</v>
      </c>
      <c r="CK1309" s="27">
        <v>79037029.680664107</v>
      </c>
      <c r="CL1309" s="27">
        <v>14955129.5463867</v>
      </c>
      <c r="CM1309" s="27">
        <v>127516.281620979</v>
      </c>
      <c r="CN1309" s="27">
        <v>17036265.0146484</v>
      </c>
      <c r="CO1309" s="27">
        <v>99542303.380859405</v>
      </c>
      <c r="CP1309" s="27">
        <v>14955129.5463867</v>
      </c>
      <c r="CQ1309" s="27">
        <v>0</v>
      </c>
      <c r="CR1309" s="27">
        <v>0</v>
      </c>
      <c r="CS1309" s="27">
        <v>0</v>
      </c>
      <c r="CT1309" s="27">
        <v>0</v>
      </c>
    </row>
    <row r="1310" spans="1:98">
      <c r="A1310" s="104" t="s">
        <v>76</v>
      </c>
      <c r="B1310" s="132">
        <v>38777</v>
      </c>
      <c r="C1310" s="27">
        <v>77920.951007843003</v>
      </c>
      <c r="D1310" s="27">
        <v>0</v>
      </c>
      <c r="E1310" s="27">
        <v>27613.439776659001</v>
      </c>
      <c r="F1310" s="27">
        <v>18430.093515872999</v>
      </c>
      <c r="G1310" s="27">
        <v>1155.28260803223</v>
      </c>
      <c r="H1310" s="27">
        <v>0</v>
      </c>
      <c r="I1310" s="27">
        <v>0</v>
      </c>
      <c r="J1310" s="27">
        <v>13468.0424033403</v>
      </c>
      <c r="K1310" s="27">
        <v>7916.7849649190903</v>
      </c>
      <c r="L1310" s="27">
        <v>31419.920147419001</v>
      </c>
      <c r="M1310" s="27">
        <v>39034.7194766998</v>
      </c>
      <c r="N1310" s="27">
        <v>12277.2084810734</v>
      </c>
      <c r="O1310" s="27">
        <v>23965.044275999098</v>
      </c>
      <c r="P1310" s="27">
        <v>0</v>
      </c>
      <c r="Q1310" s="27">
        <v>5366.18099957705</v>
      </c>
      <c r="R1310" s="27">
        <v>1356.09356862307</v>
      </c>
      <c r="S1310" s="27">
        <v>0</v>
      </c>
      <c r="T1310" s="27">
        <v>1317.60547174513</v>
      </c>
      <c r="U1310" s="27">
        <v>21790.669708252</v>
      </c>
      <c r="V1310" s="27">
        <v>5933627.1521606399</v>
      </c>
      <c r="W1310" s="27">
        <v>0</v>
      </c>
      <c r="X1310" s="27">
        <v>3371313.3887023898</v>
      </c>
      <c r="Y1310" s="27">
        <v>1709536.1367645301</v>
      </c>
      <c r="Z1310" s="27">
        <v>257455.35515403701</v>
      </c>
      <c r="AA1310" s="27">
        <v>0</v>
      </c>
      <c r="AB1310" s="27">
        <v>0</v>
      </c>
      <c r="AC1310" s="27">
        <v>4621613.4978637705</v>
      </c>
      <c r="AD1310" s="27">
        <v>2669519.36651611</v>
      </c>
      <c r="AE1310" s="27">
        <v>1778561.25109863</v>
      </c>
      <c r="AF1310" s="27">
        <v>2898367.3091735798</v>
      </c>
      <c r="AG1310" s="27">
        <v>2160305.3639831501</v>
      </c>
      <c r="AH1310" s="27">
        <v>1594350.15101624</v>
      </c>
      <c r="AI1310" s="27">
        <v>0</v>
      </c>
      <c r="AJ1310" s="27">
        <v>887894.79332733201</v>
      </c>
      <c r="AK1310" s="27">
        <v>255824.416261673</v>
      </c>
      <c r="AL1310" s="27">
        <v>0</v>
      </c>
      <c r="AM1310" s="27">
        <v>258017.45694541899</v>
      </c>
      <c r="AN1310" s="27">
        <v>7511591.02526855</v>
      </c>
      <c r="AO1310" s="27">
        <v>50332645.913574196</v>
      </c>
      <c r="AP1310" s="27">
        <v>0</v>
      </c>
      <c r="AQ1310" s="27">
        <v>27030506.298339799</v>
      </c>
      <c r="AR1310" s="27">
        <v>13986266.9177246</v>
      </c>
      <c r="AS1310" s="27">
        <v>1753915.3809356701</v>
      </c>
      <c r="AT1310" s="27">
        <v>0</v>
      </c>
      <c r="AU1310" s="27">
        <v>0</v>
      </c>
      <c r="AV1310" s="27">
        <v>14216722.8974609</v>
      </c>
      <c r="AW1310" s="27">
        <v>6648616.8845825205</v>
      </c>
      <c r="AX1310" s="27">
        <v>15743676.496948199</v>
      </c>
      <c r="AY1310" s="27">
        <v>25107851.408447299</v>
      </c>
      <c r="AZ1310" s="27">
        <v>16019175.962036099</v>
      </c>
      <c r="BA1310" s="27">
        <v>13278804.2855225</v>
      </c>
      <c r="BB1310" s="27">
        <v>0</v>
      </c>
      <c r="BC1310" s="27">
        <v>7227508.9526977502</v>
      </c>
      <c r="BD1310" s="27">
        <v>1730606.4360504199</v>
      </c>
      <c r="BE1310" s="27">
        <v>0</v>
      </c>
      <c r="BF1310" s="27">
        <v>1804723.46461487</v>
      </c>
      <c r="BG1310" s="27">
        <v>21480641.7189941</v>
      </c>
      <c r="BH1310" s="27">
        <v>11809111.120117201</v>
      </c>
      <c r="BI1310" s="27">
        <v>0</v>
      </c>
      <c r="BJ1310" s="27">
        <v>6472202.7228393601</v>
      </c>
      <c r="BK1310" s="27">
        <v>4015136.8926391602</v>
      </c>
      <c r="BL1310" s="27">
        <v>87412.636675834699</v>
      </c>
      <c r="BM1310" s="27">
        <v>0</v>
      </c>
      <c r="BN1310" s="27">
        <v>0</v>
      </c>
      <c r="BO1310" s="27">
        <v>0</v>
      </c>
      <c r="BP1310" s="27">
        <v>0</v>
      </c>
      <c r="BQ1310" s="27">
        <v>0</v>
      </c>
      <c r="BR1310" s="27">
        <v>6932764.11828613</v>
      </c>
      <c r="BS1310" s="27">
        <v>6021360.9661254901</v>
      </c>
      <c r="BT1310" s="27">
        <v>2577482.0413207998</v>
      </c>
      <c r="BU1310" s="27">
        <v>0</v>
      </c>
      <c r="BV1310" s="27">
        <v>2810594.0885314899</v>
      </c>
      <c r="BW1310" s="27">
        <v>213910.93704223601</v>
      </c>
      <c r="BX1310" s="27">
        <v>0</v>
      </c>
      <c r="BY1310" s="27">
        <v>0</v>
      </c>
      <c r="BZ1310" s="27">
        <v>0</v>
      </c>
      <c r="CA1310" s="27">
        <v>105694.021633148</v>
      </c>
      <c r="CB1310" s="27">
        <v>9306866.0218505897</v>
      </c>
      <c r="CC1310" s="27">
        <v>77354652.462890595</v>
      </c>
      <c r="CD1310" s="27">
        <v>18317685.669189502</v>
      </c>
      <c r="CE1310" s="27">
        <v>2586.4158613681798</v>
      </c>
      <c r="CF1310" s="27">
        <v>516212.19324493402</v>
      </c>
      <c r="CG1310" s="27">
        <v>3550239.4354248</v>
      </c>
      <c r="CH1310" s="27">
        <v>215571.39686203</v>
      </c>
      <c r="CI1310" s="27">
        <v>108264.851956367</v>
      </c>
      <c r="CJ1310" s="27">
        <v>9822516.8504638709</v>
      </c>
      <c r="CK1310" s="27">
        <v>80988586.135742202</v>
      </c>
      <c r="CL1310" s="27">
        <v>18481103.243896499</v>
      </c>
      <c r="CM1310" s="27">
        <v>129931.648934364</v>
      </c>
      <c r="CN1310" s="27">
        <v>17328517.229492199</v>
      </c>
      <c r="CO1310" s="27">
        <v>102392801.47168</v>
      </c>
      <c r="CP1310" s="27">
        <v>18481103.243896499</v>
      </c>
      <c r="CQ1310" s="27">
        <v>0</v>
      </c>
      <c r="CR1310" s="27">
        <v>0</v>
      </c>
      <c r="CS1310" s="27">
        <v>0</v>
      </c>
      <c r="CT1310" s="27">
        <v>0</v>
      </c>
    </row>
    <row r="1311" spans="1:98">
      <c r="A1311" s="104" t="s">
        <v>76</v>
      </c>
      <c r="B1311" s="132">
        <v>38869</v>
      </c>
      <c r="C1311" s="27">
        <v>81139.535588264494</v>
      </c>
      <c r="D1311" s="27">
        <v>0</v>
      </c>
      <c r="E1311" s="27">
        <v>27779.7994120121</v>
      </c>
      <c r="F1311" s="27">
        <v>19247.8154625893</v>
      </c>
      <c r="G1311" s="27">
        <v>1356.5429469049</v>
      </c>
      <c r="H1311" s="27">
        <v>0</v>
      </c>
      <c r="I1311" s="27">
        <v>0</v>
      </c>
      <c r="J1311" s="27">
        <v>16015.5345220566</v>
      </c>
      <c r="K1311" s="27">
        <v>6716.9047517180397</v>
      </c>
      <c r="L1311" s="27">
        <v>31180.755981206901</v>
      </c>
      <c r="M1311" s="27">
        <v>40012.666403293602</v>
      </c>
      <c r="N1311" s="27">
        <v>12662.7230684757</v>
      </c>
      <c r="O1311" s="27">
        <v>25565.0673565865</v>
      </c>
      <c r="P1311" s="27">
        <v>0</v>
      </c>
      <c r="Q1311" s="27">
        <v>5384.4264957308797</v>
      </c>
      <c r="R1311" s="27">
        <v>1472.14540892839</v>
      </c>
      <c r="S1311" s="27">
        <v>0</v>
      </c>
      <c r="T1311" s="27">
        <v>1246.9679809510701</v>
      </c>
      <c r="U1311" s="27">
        <v>22484.380082845699</v>
      </c>
      <c r="V1311" s="27">
        <v>6114697.3910522498</v>
      </c>
      <c r="W1311" s="27">
        <v>0</v>
      </c>
      <c r="X1311" s="27">
        <v>3341463.3315429701</v>
      </c>
      <c r="Y1311" s="27">
        <v>1767782.7580108601</v>
      </c>
      <c r="Z1311" s="27">
        <v>306939.30384063697</v>
      </c>
      <c r="AA1311" s="27">
        <v>0</v>
      </c>
      <c r="AB1311" s="27">
        <v>0</v>
      </c>
      <c r="AC1311" s="27">
        <v>5664649.6719360398</v>
      </c>
      <c r="AD1311" s="27">
        <v>2162476.8784179701</v>
      </c>
      <c r="AE1311" s="27">
        <v>1734186.6625671401</v>
      </c>
      <c r="AF1311" s="27">
        <v>2970178.8319397001</v>
      </c>
      <c r="AG1311" s="27">
        <v>2206162.5565795898</v>
      </c>
      <c r="AH1311" s="27">
        <v>1678825.8924865699</v>
      </c>
      <c r="AI1311" s="27">
        <v>0</v>
      </c>
      <c r="AJ1311" s="27">
        <v>881433.97240447998</v>
      </c>
      <c r="AK1311" s="27">
        <v>277410.34413147002</v>
      </c>
      <c r="AL1311" s="27">
        <v>0</v>
      </c>
      <c r="AM1311" s="27">
        <v>243479.47519111601</v>
      </c>
      <c r="AN1311" s="27">
        <v>7672744.1834716797</v>
      </c>
      <c r="AO1311" s="27">
        <v>52406432.096679702</v>
      </c>
      <c r="AP1311" s="27">
        <v>0</v>
      </c>
      <c r="AQ1311" s="27">
        <v>26871140.7116699</v>
      </c>
      <c r="AR1311" s="27">
        <v>14331934.245239301</v>
      </c>
      <c r="AS1311" s="27">
        <v>2114524.0602722201</v>
      </c>
      <c r="AT1311" s="27">
        <v>0</v>
      </c>
      <c r="AU1311" s="27">
        <v>0</v>
      </c>
      <c r="AV1311" s="27">
        <v>17395697.188964799</v>
      </c>
      <c r="AW1311" s="27">
        <v>5432414.5051879901</v>
      </c>
      <c r="AX1311" s="27">
        <v>15438025.334838901</v>
      </c>
      <c r="AY1311" s="27">
        <v>25987784.549316399</v>
      </c>
      <c r="AZ1311" s="27">
        <v>16573132.2145996</v>
      </c>
      <c r="BA1311" s="27">
        <v>14185114.3758545</v>
      </c>
      <c r="BB1311" s="27">
        <v>0</v>
      </c>
      <c r="BC1311" s="27">
        <v>7241173.2216186495</v>
      </c>
      <c r="BD1311" s="27">
        <v>1884486.0024108901</v>
      </c>
      <c r="BE1311" s="27">
        <v>0</v>
      </c>
      <c r="BF1311" s="27">
        <v>1722823.8200378399</v>
      </c>
      <c r="BG1311" s="27">
        <v>22363661.6325684</v>
      </c>
      <c r="BH1311" s="27">
        <v>12451525.1174316</v>
      </c>
      <c r="BI1311" s="27">
        <v>0</v>
      </c>
      <c r="BJ1311" s="27">
        <v>6491872.7813110398</v>
      </c>
      <c r="BK1311" s="27">
        <v>4104847.3680419899</v>
      </c>
      <c r="BL1311" s="27">
        <v>109314.29655265799</v>
      </c>
      <c r="BM1311" s="27">
        <v>0</v>
      </c>
      <c r="BN1311" s="27">
        <v>0</v>
      </c>
      <c r="BO1311" s="27">
        <v>0</v>
      </c>
      <c r="BP1311" s="27">
        <v>0</v>
      </c>
      <c r="BQ1311" s="27">
        <v>0</v>
      </c>
      <c r="BR1311" s="27">
        <v>7186729.0026245099</v>
      </c>
      <c r="BS1311" s="27">
        <v>6242072.34692383</v>
      </c>
      <c r="BT1311" s="27">
        <v>2756787.2257690402</v>
      </c>
      <c r="BU1311" s="27">
        <v>0</v>
      </c>
      <c r="BV1311" s="27">
        <v>2813072.2168273898</v>
      </c>
      <c r="BW1311" s="27">
        <v>229689.461929321</v>
      </c>
      <c r="BX1311" s="27">
        <v>0</v>
      </c>
      <c r="BY1311" s="27">
        <v>0</v>
      </c>
      <c r="BZ1311" s="27">
        <v>0</v>
      </c>
      <c r="CA1311" s="27">
        <v>109139.875926971</v>
      </c>
      <c r="CB1311" s="27">
        <v>9447226.2644043006</v>
      </c>
      <c r="CC1311" s="27">
        <v>79259945.079101607</v>
      </c>
      <c r="CD1311" s="27">
        <v>18957914.7265625</v>
      </c>
      <c r="CE1311" s="27">
        <v>2637.4065338373198</v>
      </c>
      <c r="CF1311" s="27">
        <v>522503.39971923799</v>
      </c>
      <c r="CG1311" s="27">
        <v>3620770.3361206101</v>
      </c>
      <c r="CH1311" s="27">
        <v>231173.16352653501</v>
      </c>
      <c r="CI1311" s="27">
        <v>111768.290110588</v>
      </c>
      <c r="CJ1311" s="27">
        <v>9970080.1767578106</v>
      </c>
      <c r="CK1311" s="27">
        <v>82864305.747070298</v>
      </c>
      <c r="CL1311" s="27">
        <v>19171329.8833008</v>
      </c>
      <c r="CM1311" s="27">
        <v>134118.97645187401</v>
      </c>
      <c r="CN1311" s="27">
        <v>17635685.131347701</v>
      </c>
      <c r="CO1311" s="27">
        <v>105274424.097656</v>
      </c>
      <c r="CP1311" s="27">
        <v>19171329.8833008</v>
      </c>
      <c r="CQ1311" s="27">
        <v>0</v>
      </c>
      <c r="CR1311" s="27">
        <v>0</v>
      </c>
      <c r="CS1311" s="27">
        <v>0</v>
      </c>
      <c r="CT1311" s="27">
        <v>0</v>
      </c>
    </row>
    <row r="1312" spans="1:98">
      <c r="A1312" s="104" t="s">
        <v>76</v>
      </c>
      <c r="B1312" s="132">
        <v>38961</v>
      </c>
      <c r="C1312" s="27">
        <v>83364.679157257095</v>
      </c>
      <c r="D1312" s="27">
        <v>0</v>
      </c>
      <c r="E1312" s="27">
        <v>27300.682271957401</v>
      </c>
      <c r="F1312" s="27">
        <v>19029.469865322098</v>
      </c>
      <c r="G1312" s="27">
        <v>1471.80381298065</v>
      </c>
      <c r="H1312" s="27">
        <v>0</v>
      </c>
      <c r="I1312" s="27">
        <v>0</v>
      </c>
      <c r="J1312" s="27">
        <v>17486.168724060099</v>
      </c>
      <c r="K1312" s="27">
        <v>5729.1940057873699</v>
      </c>
      <c r="L1312" s="27">
        <v>30044.6356878281</v>
      </c>
      <c r="M1312" s="27">
        <v>40626.048332214399</v>
      </c>
      <c r="N1312" s="27">
        <v>12884.218063235299</v>
      </c>
      <c r="O1312" s="27">
        <v>26152.9971151352</v>
      </c>
      <c r="P1312" s="27">
        <v>0</v>
      </c>
      <c r="Q1312" s="27">
        <v>5399.21534895897</v>
      </c>
      <c r="R1312" s="27">
        <v>1578.7116882652001</v>
      </c>
      <c r="S1312" s="27">
        <v>0</v>
      </c>
      <c r="T1312" s="27">
        <v>1189.37338855863</v>
      </c>
      <c r="U1312" s="27">
        <v>22938.0159139633</v>
      </c>
      <c r="V1312" s="27">
        <v>6246623.93505859</v>
      </c>
      <c r="W1312" s="27">
        <v>0</v>
      </c>
      <c r="X1312" s="27">
        <v>3239558.8890380901</v>
      </c>
      <c r="Y1312" s="27">
        <v>1725627.3554992699</v>
      </c>
      <c r="Z1312" s="27">
        <v>345604.18354034401</v>
      </c>
      <c r="AA1312" s="27">
        <v>0</v>
      </c>
      <c r="AB1312" s="27">
        <v>0</v>
      </c>
      <c r="AC1312" s="27">
        <v>6442433.8723754901</v>
      </c>
      <c r="AD1312" s="27">
        <v>1534753.8084259001</v>
      </c>
      <c r="AE1312" s="27">
        <v>1673654.62911987</v>
      </c>
      <c r="AF1312" s="27">
        <v>2978125.8782043499</v>
      </c>
      <c r="AG1312" s="27">
        <v>2225684.8965759301</v>
      </c>
      <c r="AH1312" s="27">
        <v>1730704.3876342799</v>
      </c>
      <c r="AI1312" s="27">
        <v>0</v>
      </c>
      <c r="AJ1312" s="27">
        <v>860288.762992859</v>
      </c>
      <c r="AK1312" s="27">
        <v>300740.12165451102</v>
      </c>
      <c r="AL1312" s="27">
        <v>0</v>
      </c>
      <c r="AM1312" s="27">
        <v>235095.46997833301</v>
      </c>
      <c r="AN1312" s="27">
        <v>7771908.22729492</v>
      </c>
      <c r="AO1312" s="27">
        <v>54077800.735839799</v>
      </c>
      <c r="AP1312" s="27">
        <v>0</v>
      </c>
      <c r="AQ1312" s="27">
        <v>26230705.3205566</v>
      </c>
      <c r="AR1312" s="27">
        <v>14086145.1867676</v>
      </c>
      <c r="AS1312" s="27">
        <v>2408731.53942871</v>
      </c>
      <c r="AT1312" s="27">
        <v>0</v>
      </c>
      <c r="AU1312" s="27">
        <v>0</v>
      </c>
      <c r="AV1312" s="27">
        <v>19981127.535888702</v>
      </c>
      <c r="AW1312" s="27">
        <v>3929861.3002014202</v>
      </c>
      <c r="AX1312" s="27">
        <v>14930344.6296387</v>
      </c>
      <c r="AY1312" s="27">
        <v>26315027.4135742</v>
      </c>
      <c r="AZ1312" s="27">
        <v>16891751.253417999</v>
      </c>
      <c r="BA1312" s="27">
        <v>14908776.947998</v>
      </c>
      <c r="BB1312" s="27">
        <v>0</v>
      </c>
      <c r="BC1312" s="27">
        <v>7096716.1397094699</v>
      </c>
      <c r="BD1312" s="27">
        <v>2057843.4210205099</v>
      </c>
      <c r="BE1312" s="27">
        <v>0</v>
      </c>
      <c r="BF1312" s="27">
        <v>1677538.92350769</v>
      </c>
      <c r="BG1312" s="27">
        <v>23404991.530029301</v>
      </c>
      <c r="BH1312" s="27">
        <v>12924597.8464355</v>
      </c>
      <c r="BI1312" s="27">
        <v>0</v>
      </c>
      <c r="BJ1312" s="27">
        <v>6467737.9018554697</v>
      </c>
      <c r="BK1312" s="27">
        <v>4109448.3798828102</v>
      </c>
      <c r="BL1312" s="27">
        <v>133386.251186371</v>
      </c>
      <c r="BM1312" s="27">
        <v>0</v>
      </c>
      <c r="BN1312" s="27">
        <v>0</v>
      </c>
      <c r="BO1312" s="27">
        <v>0</v>
      </c>
      <c r="BP1312" s="27">
        <v>0</v>
      </c>
      <c r="BQ1312" s="27">
        <v>0</v>
      </c>
      <c r="BR1312" s="27">
        <v>7297827.0320434598</v>
      </c>
      <c r="BS1312" s="27">
        <v>6335963.92724609</v>
      </c>
      <c r="BT1312" s="27">
        <v>2902737.9195251502</v>
      </c>
      <c r="BU1312" s="27">
        <v>0</v>
      </c>
      <c r="BV1312" s="27">
        <v>2777379.7991332998</v>
      </c>
      <c r="BW1312" s="27">
        <v>249249.14441871599</v>
      </c>
      <c r="BX1312" s="27">
        <v>0</v>
      </c>
      <c r="BY1312" s="27">
        <v>0</v>
      </c>
      <c r="BZ1312" s="27">
        <v>0</v>
      </c>
      <c r="CA1312" s="27">
        <v>110386.37244987499</v>
      </c>
      <c r="CB1312" s="27">
        <v>9488285.9808349591</v>
      </c>
      <c r="CC1312" s="27">
        <v>80315693.056640595</v>
      </c>
      <c r="CD1312" s="27">
        <v>19380571.958496101</v>
      </c>
      <c r="CE1312" s="27">
        <v>2691.48463359475</v>
      </c>
      <c r="CF1312" s="27">
        <v>537048.08161926304</v>
      </c>
      <c r="CG1312" s="27">
        <v>3748846.45230103</v>
      </c>
      <c r="CH1312" s="27">
        <v>250822.35265350301</v>
      </c>
      <c r="CI1312" s="27">
        <v>113096.272891045</v>
      </c>
      <c r="CJ1312" s="27">
        <v>10025820.9609375</v>
      </c>
      <c r="CK1312" s="27">
        <v>83984427.577148393</v>
      </c>
      <c r="CL1312" s="27">
        <v>19615261.340087902</v>
      </c>
      <c r="CM1312" s="27">
        <v>135852.85109710699</v>
      </c>
      <c r="CN1312" s="27">
        <v>17803671.510009799</v>
      </c>
      <c r="CO1312" s="27">
        <v>107402927.868164</v>
      </c>
      <c r="CP1312" s="27">
        <v>19615261.340087902</v>
      </c>
      <c r="CQ1312" s="27">
        <v>0</v>
      </c>
      <c r="CR1312" s="27">
        <v>0</v>
      </c>
      <c r="CS1312" s="27">
        <v>0</v>
      </c>
      <c r="CT1312" s="27">
        <v>0</v>
      </c>
    </row>
    <row r="1313" spans="1:98">
      <c r="A1313" s="104" t="s">
        <v>76</v>
      </c>
      <c r="B1313" s="132">
        <v>39052</v>
      </c>
      <c r="C1313" s="27">
        <v>86277.467781066895</v>
      </c>
      <c r="D1313" s="27">
        <v>0</v>
      </c>
      <c r="E1313" s="27">
        <v>27303.090620756098</v>
      </c>
      <c r="F1313" s="27">
        <v>19366.245023727399</v>
      </c>
      <c r="G1313" s="27">
        <v>1621.9121821671699</v>
      </c>
      <c r="H1313" s="27">
        <v>0</v>
      </c>
      <c r="I1313" s="27">
        <v>0</v>
      </c>
      <c r="J1313" s="27">
        <v>19720.335028410002</v>
      </c>
      <c r="K1313" s="27">
        <v>3902.5647505521802</v>
      </c>
      <c r="L1313" s="27">
        <v>31282.578787565199</v>
      </c>
      <c r="M1313" s="27">
        <v>41243.7987241745</v>
      </c>
      <c r="N1313" s="27">
        <v>13048.2800769806</v>
      </c>
      <c r="O1313" s="27">
        <v>27648.199279308301</v>
      </c>
      <c r="P1313" s="27">
        <v>0</v>
      </c>
      <c r="Q1313" s="27">
        <v>5434.5746656656302</v>
      </c>
      <c r="R1313" s="27">
        <v>1741.8752104491</v>
      </c>
      <c r="S1313" s="27">
        <v>0</v>
      </c>
      <c r="T1313" s="27">
        <v>1067.9588045179801</v>
      </c>
      <c r="U1313" s="27">
        <v>23935.431337118102</v>
      </c>
      <c r="V1313" s="27">
        <v>6441539.0463867197</v>
      </c>
      <c r="W1313" s="27">
        <v>0</v>
      </c>
      <c r="X1313" s="27">
        <v>3167775.8033752399</v>
      </c>
      <c r="Y1313" s="27">
        <v>1719809.5731658901</v>
      </c>
      <c r="Z1313" s="27">
        <v>367689.86624527001</v>
      </c>
      <c r="AA1313" s="27">
        <v>0</v>
      </c>
      <c r="AB1313" s="27">
        <v>0</v>
      </c>
      <c r="AC1313" s="27">
        <v>7011363.8735961895</v>
      </c>
      <c r="AD1313" s="27">
        <v>827058.44706726098</v>
      </c>
      <c r="AE1313" s="27">
        <v>1693906.9856109601</v>
      </c>
      <c r="AF1313" s="27">
        <v>2986350.4808959998</v>
      </c>
      <c r="AG1313" s="27">
        <v>2231218.1065368699</v>
      </c>
      <c r="AH1313" s="27">
        <v>1823310.12573242</v>
      </c>
      <c r="AI1313" s="27">
        <v>0</v>
      </c>
      <c r="AJ1313" s="27">
        <v>858745.569244385</v>
      </c>
      <c r="AK1313" s="27">
        <v>339171.17145538301</v>
      </c>
      <c r="AL1313" s="27">
        <v>0</v>
      </c>
      <c r="AM1313" s="27">
        <v>211021.47256279</v>
      </c>
      <c r="AN1313" s="27">
        <v>8050769.2395629901</v>
      </c>
      <c r="AO1313" s="27">
        <v>56315937.401855499</v>
      </c>
      <c r="AP1313" s="27">
        <v>0</v>
      </c>
      <c r="AQ1313" s="27">
        <v>25923024.089355499</v>
      </c>
      <c r="AR1313" s="27">
        <v>14271982.263549799</v>
      </c>
      <c r="AS1313" s="27">
        <v>2560195.3535461398</v>
      </c>
      <c r="AT1313" s="27">
        <v>0</v>
      </c>
      <c r="AU1313" s="27">
        <v>0</v>
      </c>
      <c r="AV1313" s="27">
        <v>22005877.551513702</v>
      </c>
      <c r="AW1313" s="27">
        <v>2124937.2214660598</v>
      </c>
      <c r="AX1313" s="27">
        <v>15301740.817260699</v>
      </c>
      <c r="AY1313" s="27">
        <v>26723893.1572266</v>
      </c>
      <c r="AZ1313" s="27">
        <v>17147499.589599598</v>
      </c>
      <c r="BA1313" s="27">
        <v>15838780.682739301</v>
      </c>
      <c r="BB1313" s="27">
        <v>0</v>
      </c>
      <c r="BC1313" s="27">
        <v>7143043.9327392597</v>
      </c>
      <c r="BD1313" s="27">
        <v>2332061.9721374498</v>
      </c>
      <c r="BE1313" s="27">
        <v>0</v>
      </c>
      <c r="BF1313" s="27">
        <v>1520996.3227691699</v>
      </c>
      <c r="BG1313" s="27">
        <v>24744627.5244141</v>
      </c>
      <c r="BH1313" s="27">
        <v>13432164.626831099</v>
      </c>
      <c r="BI1313" s="27">
        <v>0</v>
      </c>
      <c r="BJ1313" s="27">
        <v>6324855.3875732403</v>
      </c>
      <c r="BK1313" s="27">
        <v>4055595.4331359901</v>
      </c>
      <c r="BL1313" s="27">
        <v>165969.86409378101</v>
      </c>
      <c r="BM1313" s="27">
        <v>0</v>
      </c>
      <c r="BN1313" s="27">
        <v>0</v>
      </c>
      <c r="BO1313" s="27">
        <v>0</v>
      </c>
      <c r="BP1313" s="27">
        <v>0</v>
      </c>
      <c r="BQ1313" s="27">
        <v>0</v>
      </c>
      <c r="BR1313" s="27">
        <v>7460896.4727783203</v>
      </c>
      <c r="BS1313" s="27">
        <v>6442750.3206176804</v>
      </c>
      <c r="BT1313" s="27">
        <v>3072929.6741332998</v>
      </c>
      <c r="BU1313" s="27">
        <v>0</v>
      </c>
      <c r="BV1313" s="27">
        <v>2800488.1701354999</v>
      </c>
      <c r="BW1313" s="27">
        <v>276099.77108383202</v>
      </c>
      <c r="BX1313" s="27">
        <v>0</v>
      </c>
      <c r="BY1313" s="27">
        <v>0</v>
      </c>
      <c r="BZ1313" s="27">
        <v>0</v>
      </c>
      <c r="CA1313" s="27">
        <v>113530.963934898</v>
      </c>
      <c r="CB1313" s="27">
        <v>9614206.4440918006</v>
      </c>
      <c r="CC1313" s="27">
        <v>82234225.25</v>
      </c>
      <c r="CD1313" s="27">
        <v>19739635.574951202</v>
      </c>
      <c r="CE1313" s="27">
        <v>2761.3890985548501</v>
      </c>
      <c r="CF1313" s="27">
        <v>551459.20565033006</v>
      </c>
      <c r="CG1313" s="27">
        <v>3855734.6642761198</v>
      </c>
      <c r="CH1313" s="27">
        <v>278545.46194839501</v>
      </c>
      <c r="CI1313" s="27">
        <v>116295.798192024</v>
      </c>
      <c r="CJ1313" s="27">
        <v>10164672.9533691</v>
      </c>
      <c r="CK1313" s="27">
        <v>86114841.080078095</v>
      </c>
      <c r="CL1313" s="27">
        <v>20117449.777099598</v>
      </c>
      <c r="CM1313" s="27">
        <v>140090.681653976</v>
      </c>
      <c r="CN1313" s="27">
        <v>18216295.097656298</v>
      </c>
      <c r="CO1313" s="27">
        <v>110825068.806641</v>
      </c>
      <c r="CP1313" s="27">
        <v>20117449.777099598</v>
      </c>
      <c r="CQ1313" s="27">
        <v>0</v>
      </c>
      <c r="CR1313" s="27">
        <v>0</v>
      </c>
      <c r="CS1313" s="27">
        <v>0</v>
      </c>
      <c r="CT1313" s="27">
        <v>0</v>
      </c>
    </row>
    <row r="1314" spans="1:98">
      <c r="A1314" s="104" t="s">
        <v>76</v>
      </c>
      <c r="B1314" s="132">
        <v>39142</v>
      </c>
      <c r="C1314" s="27">
        <v>88909.020359992996</v>
      </c>
      <c r="D1314" s="27">
        <v>0</v>
      </c>
      <c r="E1314" s="27">
        <v>26711.770535707499</v>
      </c>
      <c r="F1314" s="27">
        <v>19339.271946907</v>
      </c>
      <c r="G1314" s="27">
        <v>1849.0767453312901</v>
      </c>
      <c r="H1314" s="27">
        <v>0</v>
      </c>
      <c r="I1314" s="27">
        <v>0</v>
      </c>
      <c r="J1314" s="27">
        <v>21122.5325791836</v>
      </c>
      <c r="K1314" s="27">
        <v>3268.05713328719</v>
      </c>
      <c r="L1314" s="27">
        <v>31180.928314447399</v>
      </c>
      <c r="M1314" s="27">
        <v>41778.320304393797</v>
      </c>
      <c r="N1314" s="27">
        <v>13175.9132759571</v>
      </c>
      <c r="O1314" s="27">
        <v>28743.128391027501</v>
      </c>
      <c r="P1314" s="27">
        <v>0</v>
      </c>
      <c r="Q1314" s="27">
        <v>5461.3035437464696</v>
      </c>
      <c r="R1314" s="27">
        <v>1893.2767637669999</v>
      </c>
      <c r="S1314" s="27">
        <v>0</v>
      </c>
      <c r="T1314" s="27">
        <v>1050.83599598706</v>
      </c>
      <c r="U1314" s="27">
        <v>24541.613208532301</v>
      </c>
      <c r="V1314" s="27">
        <v>6642750.7163696298</v>
      </c>
      <c r="W1314" s="27">
        <v>0</v>
      </c>
      <c r="X1314" s="27">
        <v>3095388.7254943801</v>
      </c>
      <c r="Y1314" s="27">
        <v>1723618.12559509</v>
      </c>
      <c r="Z1314" s="27">
        <v>396415.467784882</v>
      </c>
      <c r="AA1314" s="27">
        <v>0</v>
      </c>
      <c r="AB1314" s="27">
        <v>0</v>
      </c>
      <c r="AC1314" s="27">
        <v>7459319.0708007803</v>
      </c>
      <c r="AD1314" s="27">
        <v>661751.25592804002</v>
      </c>
      <c r="AE1314" s="27">
        <v>1671797.63737488</v>
      </c>
      <c r="AF1314" s="27">
        <v>3016951.8336181599</v>
      </c>
      <c r="AG1314" s="27">
        <v>2277095.7697448698</v>
      </c>
      <c r="AH1314" s="27">
        <v>1929284.1621246301</v>
      </c>
      <c r="AI1314" s="27">
        <v>0</v>
      </c>
      <c r="AJ1314" s="27">
        <v>868856.83958435105</v>
      </c>
      <c r="AK1314" s="27">
        <v>363632.180236816</v>
      </c>
      <c r="AL1314" s="27">
        <v>0</v>
      </c>
      <c r="AM1314" s="27">
        <v>201221.354372025</v>
      </c>
      <c r="AN1314" s="27">
        <v>8209971.6059570303</v>
      </c>
      <c r="AO1314" s="27">
        <v>58614306.501464799</v>
      </c>
      <c r="AP1314" s="27">
        <v>0</v>
      </c>
      <c r="AQ1314" s="27">
        <v>25554200.272216801</v>
      </c>
      <c r="AR1314" s="27">
        <v>14360315.4329834</v>
      </c>
      <c r="AS1314" s="27">
        <v>2775720.2810974098</v>
      </c>
      <c r="AT1314" s="27">
        <v>0</v>
      </c>
      <c r="AU1314" s="27">
        <v>0</v>
      </c>
      <c r="AV1314" s="27">
        <v>23799963.816894501</v>
      </c>
      <c r="AW1314" s="27">
        <v>1715391.43778992</v>
      </c>
      <c r="AX1314" s="27">
        <v>15372966.6865234</v>
      </c>
      <c r="AY1314" s="27">
        <v>27247821.5549316</v>
      </c>
      <c r="AZ1314" s="27">
        <v>17543069.646484401</v>
      </c>
      <c r="BA1314" s="27">
        <v>16866102.490478501</v>
      </c>
      <c r="BB1314" s="27">
        <v>0</v>
      </c>
      <c r="BC1314" s="27">
        <v>7282358.88317871</v>
      </c>
      <c r="BD1314" s="27">
        <v>2519134.6739196801</v>
      </c>
      <c r="BE1314" s="27">
        <v>0</v>
      </c>
      <c r="BF1314" s="27">
        <v>1455239.81787109</v>
      </c>
      <c r="BG1314" s="27">
        <v>25723305.733154301</v>
      </c>
      <c r="BH1314" s="27">
        <v>14187502.8979492</v>
      </c>
      <c r="BI1314" s="27">
        <v>0</v>
      </c>
      <c r="BJ1314" s="27">
        <v>6252990.5929565402</v>
      </c>
      <c r="BK1314" s="27">
        <v>4097894.7566223098</v>
      </c>
      <c r="BL1314" s="27">
        <v>192766.050510406</v>
      </c>
      <c r="BM1314" s="27">
        <v>0</v>
      </c>
      <c r="BN1314" s="27">
        <v>0</v>
      </c>
      <c r="BO1314" s="27">
        <v>0</v>
      </c>
      <c r="BP1314" s="27">
        <v>0</v>
      </c>
      <c r="BQ1314" s="27">
        <v>0</v>
      </c>
      <c r="BR1314" s="27">
        <v>7638719.3442993201</v>
      </c>
      <c r="BS1314" s="27">
        <v>6652132.1898193397</v>
      </c>
      <c r="BT1314" s="27">
        <v>3269337.7748718299</v>
      </c>
      <c r="BU1314" s="27">
        <v>0</v>
      </c>
      <c r="BV1314" s="27">
        <v>2863453.8195190402</v>
      </c>
      <c r="BW1314" s="27">
        <v>299644.39058303798</v>
      </c>
      <c r="BX1314" s="27">
        <v>0</v>
      </c>
      <c r="BY1314" s="27">
        <v>0</v>
      </c>
      <c r="BZ1314" s="27">
        <v>0</v>
      </c>
      <c r="CA1314" s="27">
        <v>115749.64537239099</v>
      </c>
      <c r="CB1314" s="27">
        <v>9742720.1243896503</v>
      </c>
      <c r="CC1314" s="27">
        <v>84228345.4375</v>
      </c>
      <c r="CD1314" s="27">
        <v>20464281.732421901</v>
      </c>
      <c r="CE1314" s="27">
        <v>2886.7634567916398</v>
      </c>
      <c r="CF1314" s="27">
        <v>567524.65038299595</v>
      </c>
      <c r="CG1314" s="27">
        <v>3993857.3307800302</v>
      </c>
      <c r="CH1314" s="27">
        <v>302331.76773834199</v>
      </c>
      <c r="CI1314" s="27">
        <v>118625.085483551</v>
      </c>
      <c r="CJ1314" s="27">
        <v>10310933.015625</v>
      </c>
      <c r="CK1314" s="27">
        <v>88302282.020507798</v>
      </c>
      <c r="CL1314" s="27">
        <v>20691737.1181641</v>
      </c>
      <c r="CM1314" s="27">
        <v>142973.589191437</v>
      </c>
      <c r="CN1314" s="27">
        <v>18523698.980224598</v>
      </c>
      <c r="CO1314" s="27">
        <v>113978003.163086</v>
      </c>
      <c r="CP1314" s="27">
        <v>20691737.1181641</v>
      </c>
      <c r="CQ1314" s="27">
        <v>0</v>
      </c>
      <c r="CR1314" s="27">
        <v>0</v>
      </c>
      <c r="CS1314" s="27">
        <v>0</v>
      </c>
      <c r="CT1314" s="27">
        <v>0</v>
      </c>
    </row>
    <row r="1315" spans="1:98">
      <c r="A1315" s="104" t="s">
        <v>76</v>
      </c>
      <c r="B1315" s="132">
        <v>39234</v>
      </c>
      <c r="C1315" s="27">
        <v>91251.866995811506</v>
      </c>
      <c r="D1315" s="27">
        <v>0</v>
      </c>
      <c r="E1315" s="27">
        <v>26175.486768245701</v>
      </c>
      <c r="F1315" s="27">
        <v>19242.917240619699</v>
      </c>
      <c r="G1315" s="27">
        <v>2013.04274955392</v>
      </c>
      <c r="H1315" s="27">
        <v>0</v>
      </c>
      <c r="I1315" s="27">
        <v>0</v>
      </c>
      <c r="J1315" s="27">
        <v>22531.1905581951</v>
      </c>
      <c r="K1315" s="27">
        <v>2706.34179249406</v>
      </c>
      <c r="L1315" s="27">
        <v>31243.287043809902</v>
      </c>
      <c r="M1315" s="27">
        <v>42285.422195434599</v>
      </c>
      <c r="N1315" s="27">
        <v>13391.7238086462</v>
      </c>
      <c r="O1315" s="27">
        <v>29476.190813779798</v>
      </c>
      <c r="P1315" s="27">
        <v>0</v>
      </c>
      <c r="Q1315" s="27">
        <v>5463.7152059674299</v>
      </c>
      <c r="R1315" s="27">
        <v>1995.6726620644299</v>
      </c>
      <c r="S1315" s="27">
        <v>0</v>
      </c>
      <c r="T1315" s="27">
        <v>1034.42571207881</v>
      </c>
      <c r="U1315" s="27">
        <v>25045.689880371101</v>
      </c>
      <c r="V1315" s="27">
        <v>6794638.70983887</v>
      </c>
      <c r="W1315" s="27">
        <v>0</v>
      </c>
      <c r="X1315" s="27">
        <v>3018426.9183044401</v>
      </c>
      <c r="Y1315" s="27">
        <v>1699960.5933532701</v>
      </c>
      <c r="Z1315" s="27">
        <v>430402.013805389</v>
      </c>
      <c r="AA1315" s="27">
        <v>0</v>
      </c>
      <c r="AB1315" s="27">
        <v>0</v>
      </c>
      <c r="AC1315" s="27">
        <v>7938762.1343383798</v>
      </c>
      <c r="AD1315" s="27">
        <v>521746.53089904803</v>
      </c>
      <c r="AE1315" s="27">
        <v>1656648.2221069301</v>
      </c>
      <c r="AF1315" s="27">
        <v>3044238.51025391</v>
      </c>
      <c r="AG1315" s="27">
        <v>2294910.9264221201</v>
      </c>
      <c r="AH1315" s="27">
        <v>1948149.6609954799</v>
      </c>
      <c r="AI1315" s="27">
        <v>0</v>
      </c>
      <c r="AJ1315" s="27">
        <v>876591.23522186303</v>
      </c>
      <c r="AK1315" s="27">
        <v>380762.62899398798</v>
      </c>
      <c r="AL1315" s="27">
        <v>0</v>
      </c>
      <c r="AM1315" s="27">
        <v>194647.49751091001</v>
      </c>
      <c r="AN1315" s="27">
        <v>8337874.9906005897</v>
      </c>
      <c r="AO1315" s="27">
        <v>60423995.198730499</v>
      </c>
      <c r="AP1315" s="27">
        <v>0</v>
      </c>
      <c r="AQ1315" s="27">
        <v>25036337.1638184</v>
      </c>
      <c r="AR1315" s="27">
        <v>14237074.2095947</v>
      </c>
      <c r="AS1315" s="27">
        <v>3053492.1089172401</v>
      </c>
      <c r="AT1315" s="27">
        <v>0</v>
      </c>
      <c r="AU1315" s="27">
        <v>0</v>
      </c>
      <c r="AV1315" s="27">
        <v>25454388.759277299</v>
      </c>
      <c r="AW1315" s="27">
        <v>1365454.11393738</v>
      </c>
      <c r="AX1315" s="27">
        <v>15309782.0582275</v>
      </c>
      <c r="AY1315" s="27">
        <v>27813380.972900402</v>
      </c>
      <c r="AZ1315" s="27">
        <v>17909735.6101074</v>
      </c>
      <c r="BA1315" s="27">
        <v>17121190.419189502</v>
      </c>
      <c r="BB1315" s="27">
        <v>0</v>
      </c>
      <c r="BC1315" s="27">
        <v>7414449.3752441397</v>
      </c>
      <c r="BD1315" s="27">
        <v>2662635.5573425302</v>
      </c>
      <c r="BE1315" s="27">
        <v>0</v>
      </c>
      <c r="BF1315" s="27">
        <v>1424702.70578003</v>
      </c>
      <c r="BG1315" s="27">
        <v>26474752.689697299</v>
      </c>
      <c r="BH1315" s="27">
        <v>14597932.2071533</v>
      </c>
      <c r="BI1315" s="27">
        <v>0</v>
      </c>
      <c r="BJ1315" s="27">
        <v>6144235.5840454102</v>
      </c>
      <c r="BK1315" s="27">
        <v>4089904.7597961398</v>
      </c>
      <c r="BL1315" s="27">
        <v>218458.83817291301</v>
      </c>
      <c r="BM1315" s="27">
        <v>0</v>
      </c>
      <c r="BN1315" s="27">
        <v>0</v>
      </c>
      <c r="BO1315" s="27">
        <v>0</v>
      </c>
      <c r="BP1315" s="27">
        <v>0</v>
      </c>
      <c r="BQ1315" s="27">
        <v>0</v>
      </c>
      <c r="BR1315" s="27">
        <v>7747050.66369629</v>
      </c>
      <c r="BS1315" s="27">
        <v>6785153.0453491202</v>
      </c>
      <c r="BT1315" s="27">
        <v>3334253.1911621098</v>
      </c>
      <c r="BU1315" s="27">
        <v>0</v>
      </c>
      <c r="BV1315" s="27">
        <v>2915993.2355956999</v>
      </c>
      <c r="BW1315" s="27">
        <v>313985.06738281302</v>
      </c>
      <c r="BX1315" s="27">
        <v>0</v>
      </c>
      <c r="BY1315" s="27">
        <v>0</v>
      </c>
      <c r="BZ1315" s="27">
        <v>0</v>
      </c>
      <c r="CA1315" s="27">
        <v>117545.96980285599</v>
      </c>
      <c r="CB1315" s="27">
        <v>9810301.05932617</v>
      </c>
      <c r="CC1315" s="27">
        <v>85469374.159179702</v>
      </c>
      <c r="CD1315" s="27">
        <v>20744652.666259799</v>
      </c>
      <c r="CE1315" s="27">
        <v>2964.8788544833701</v>
      </c>
      <c r="CF1315" s="27">
        <v>576632.01972198498</v>
      </c>
      <c r="CG1315" s="27">
        <v>4101789.9756774898</v>
      </c>
      <c r="CH1315" s="27">
        <v>317274.16196060198</v>
      </c>
      <c r="CI1315" s="27">
        <v>120503.87493228901</v>
      </c>
      <c r="CJ1315" s="27">
        <v>10387181.3529053</v>
      </c>
      <c r="CK1315" s="27">
        <v>89488995.397460893</v>
      </c>
      <c r="CL1315" s="27">
        <v>21052990.926513702</v>
      </c>
      <c r="CM1315" s="27">
        <v>145366.42908859299</v>
      </c>
      <c r="CN1315" s="27">
        <v>18720410.7258301</v>
      </c>
      <c r="CO1315" s="27">
        <v>116083475.55468801</v>
      </c>
      <c r="CP1315" s="27">
        <v>21052990.926513702</v>
      </c>
      <c r="CQ1315" s="27">
        <v>0</v>
      </c>
      <c r="CR1315" s="27">
        <v>0</v>
      </c>
      <c r="CS1315" s="27">
        <v>0</v>
      </c>
      <c r="CT1315" s="27">
        <v>0</v>
      </c>
    </row>
    <row r="1316" spans="1:98">
      <c r="A1316" s="104" t="s">
        <v>76</v>
      </c>
      <c r="B1316" s="132">
        <v>39326</v>
      </c>
      <c r="C1316" s="27">
        <v>93488.702229499802</v>
      </c>
      <c r="D1316" s="27">
        <v>0</v>
      </c>
      <c r="E1316" s="27">
        <v>25952.123067617398</v>
      </c>
      <c r="F1316" s="27">
        <v>19477.017497777899</v>
      </c>
      <c r="G1316" s="27">
        <v>2156.6730973720601</v>
      </c>
      <c r="H1316" s="27">
        <v>0</v>
      </c>
      <c r="I1316" s="27">
        <v>0</v>
      </c>
      <c r="J1316" s="27">
        <v>23373.598919868498</v>
      </c>
      <c r="K1316" s="27">
        <v>2275.01980429888</v>
      </c>
      <c r="L1316" s="27">
        <v>31067.444444656401</v>
      </c>
      <c r="M1316" s="27">
        <v>42949.453520774798</v>
      </c>
      <c r="N1316" s="27">
        <v>13484.4807875156</v>
      </c>
      <c r="O1316" s="27">
        <v>30134.281284332301</v>
      </c>
      <c r="P1316" s="27">
        <v>0</v>
      </c>
      <c r="Q1316" s="27">
        <v>5447.74920785427</v>
      </c>
      <c r="R1316" s="27">
        <v>2049.5029963254901</v>
      </c>
      <c r="S1316" s="27">
        <v>0</v>
      </c>
      <c r="T1316" s="27">
        <v>1005.40203018487</v>
      </c>
      <c r="U1316" s="27">
        <v>25474.5519926548</v>
      </c>
      <c r="V1316" s="27">
        <v>7003260.72900391</v>
      </c>
      <c r="W1316" s="27">
        <v>0</v>
      </c>
      <c r="X1316" s="27">
        <v>2980070.2814941402</v>
      </c>
      <c r="Y1316" s="27">
        <v>1707277.5338745101</v>
      </c>
      <c r="Z1316" s="27">
        <v>452232.03099060099</v>
      </c>
      <c r="AA1316" s="27">
        <v>0</v>
      </c>
      <c r="AB1316" s="27">
        <v>0</v>
      </c>
      <c r="AC1316" s="27">
        <v>8155558.1665649395</v>
      </c>
      <c r="AD1316" s="27">
        <v>449850.23231124901</v>
      </c>
      <c r="AE1316" s="27">
        <v>1655169.5231628399</v>
      </c>
      <c r="AF1316" s="27">
        <v>3095228.0421142601</v>
      </c>
      <c r="AG1316" s="27">
        <v>2318134.12042236</v>
      </c>
      <c r="AH1316" s="27">
        <v>2005579.54850769</v>
      </c>
      <c r="AI1316" s="27">
        <v>0</v>
      </c>
      <c r="AJ1316" s="27">
        <v>886017.45064544701</v>
      </c>
      <c r="AK1316" s="27">
        <v>389748.60511016799</v>
      </c>
      <c r="AL1316" s="27">
        <v>0</v>
      </c>
      <c r="AM1316" s="27">
        <v>187632.882785797</v>
      </c>
      <c r="AN1316" s="27">
        <v>8510322.5272216797</v>
      </c>
      <c r="AO1316" s="27">
        <v>62885509.395019501</v>
      </c>
      <c r="AP1316" s="27">
        <v>0</v>
      </c>
      <c r="AQ1316" s="27">
        <v>25034220.6403809</v>
      </c>
      <c r="AR1316" s="27">
        <v>14553234.0584717</v>
      </c>
      <c r="AS1316" s="27">
        <v>3250243.47442627</v>
      </c>
      <c r="AT1316" s="27">
        <v>0</v>
      </c>
      <c r="AU1316" s="27">
        <v>0</v>
      </c>
      <c r="AV1316" s="27">
        <v>26324457.412109401</v>
      </c>
      <c r="AW1316" s="27">
        <v>1186921.4691619901</v>
      </c>
      <c r="AX1316" s="27">
        <v>15490216.3898926</v>
      </c>
      <c r="AY1316" s="27">
        <v>28600858.2194824</v>
      </c>
      <c r="AZ1316" s="27">
        <v>18222897.205322299</v>
      </c>
      <c r="BA1316" s="27">
        <v>17829377.4848633</v>
      </c>
      <c r="BB1316" s="27">
        <v>0</v>
      </c>
      <c r="BC1316" s="27">
        <v>7570620.5322265597</v>
      </c>
      <c r="BD1316" s="27">
        <v>2751670.68255615</v>
      </c>
      <c r="BE1316" s="27">
        <v>0</v>
      </c>
      <c r="BF1316" s="27">
        <v>1393279.9865417499</v>
      </c>
      <c r="BG1316" s="27">
        <v>27266172.541747998</v>
      </c>
      <c r="BH1316" s="27">
        <v>15138461.40625</v>
      </c>
      <c r="BI1316" s="27">
        <v>0</v>
      </c>
      <c r="BJ1316" s="27">
        <v>6079412.9494628897</v>
      </c>
      <c r="BK1316" s="27">
        <v>4101572.7239990202</v>
      </c>
      <c r="BL1316" s="27">
        <v>238707.128293991</v>
      </c>
      <c r="BM1316" s="27">
        <v>0</v>
      </c>
      <c r="BN1316" s="27">
        <v>0</v>
      </c>
      <c r="BO1316" s="27">
        <v>0</v>
      </c>
      <c r="BP1316" s="27">
        <v>0</v>
      </c>
      <c r="BQ1316" s="27">
        <v>0</v>
      </c>
      <c r="BR1316" s="27">
        <v>7881997.3493042002</v>
      </c>
      <c r="BS1316" s="27">
        <v>6868615.5968627902</v>
      </c>
      <c r="BT1316" s="27">
        <v>3462659.3897399898</v>
      </c>
      <c r="BU1316" s="27">
        <v>0</v>
      </c>
      <c r="BV1316" s="27">
        <v>2953263.2283020001</v>
      </c>
      <c r="BW1316" s="27">
        <v>324521.89840316802</v>
      </c>
      <c r="BX1316" s="27">
        <v>0</v>
      </c>
      <c r="BY1316" s="27">
        <v>0</v>
      </c>
      <c r="BZ1316" s="27">
        <v>0</v>
      </c>
      <c r="CA1316" s="27">
        <v>119313.30059432999</v>
      </c>
      <c r="CB1316" s="27">
        <v>9978167.3128662091</v>
      </c>
      <c r="CC1316" s="27">
        <v>87854421.691406295</v>
      </c>
      <c r="CD1316" s="27">
        <v>21196174.665771499</v>
      </c>
      <c r="CE1316" s="27">
        <v>2980.72983205318</v>
      </c>
      <c r="CF1316" s="27">
        <v>579887.44403076195</v>
      </c>
      <c r="CG1316" s="27">
        <v>4167525.93609619</v>
      </c>
      <c r="CH1316" s="27">
        <v>327952.06902313197</v>
      </c>
      <c r="CI1316" s="27">
        <v>122311.755494118</v>
      </c>
      <c r="CJ1316" s="27">
        <v>10558897.4881592</v>
      </c>
      <c r="CK1316" s="27">
        <v>92013297.393554702</v>
      </c>
      <c r="CL1316" s="27">
        <v>21509012.545410201</v>
      </c>
      <c r="CM1316" s="27">
        <v>147480.890388489</v>
      </c>
      <c r="CN1316" s="27">
        <v>19064182.620849598</v>
      </c>
      <c r="CO1316" s="27">
        <v>119195472.25097699</v>
      </c>
      <c r="CP1316" s="27">
        <v>21509012.545410201</v>
      </c>
      <c r="CQ1316" s="27">
        <v>0</v>
      </c>
      <c r="CR1316" s="27">
        <v>0</v>
      </c>
      <c r="CS1316" s="27">
        <v>0</v>
      </c>
      <c r="CT1316" s="27">
        <v>0</v>
      </c>
    </row>
    <row r="1317" spans="1:98">
      <c r="A1317" s="104" t="s">
        <v>76</v>
      </c>
      <c r="B1317" s="132">
        <v>39417</v>
      </c>
      <c r="C1317" s="27">
        <v>95711.998389244094</v>
      </c>
      <c r="D1317" s="27">
        <v>0</v>
      </c>
      <c r="E1317" s="27">
        <v>25590.413486719099</v>
      </c>
      <c r="F1317" s="27">
        <v>19418.835525512699</v>
      </c>
      <c r="G1317" s="27">
        <v>2282.2753852605802</v>
      </c>
      <c r="H1317" s="27">
        <v>0</v>
      </c>
      <c r="I1317" s="27">
        <v>0</v>
      </c>
      <c r="J1317" s="27">
        <v>23692.611300468401</v>
      </c>
      <c r="K1317" s="27">
        <v>1953.4818184375799</v>
      </c>
      <c r="L1317" s="27">
        <v>31399.4119641781</v>
      </c>
      <c r="M1317" s="27">
        <v>43428.915003299699</v>
      </c>
      <c r="N1317" s="27">
        <v>13628.3416275978</v>
      </c>
      <c r="O1317" s="27">
        <v>31068.642744302801</v>
      </c>
      <c r="P1317" s="27">
        <v>0</v>
      </c>
      <c r="Q1317" s="27">
        <v>5471.5145194530496</v>
      </c>
      <c r="R1317" s="27">
        <v>2126.5989343524002</v>
      </c>
      <c r="S1317" s="27">
        <v>0</v>
      </c>
      <c r="T1317" s="27">
        <v>981.39466444402899</v>
      </c>
      <c r="U1317" s="27">
        <v>25895.8749573231</v>
      </c>
      <c r="V1317" s="27">
        <v>7176128.4079589797</v>
      </c>
      <c r="W1317" s="27">
        <v>0</v>
      </c>
      <c r="X1317" s="27">
        <v>2940161.4942932101</v>
      </c>
      <c r="Y1317" s="27">
        <v>1709344.2216491699</v>
      </c>
      <c r="Z1317" s="27">
        <v>470953.66695785499</v>
      </c>
      <c r="AA1317" s="27">
        <v>0</v>
      </c>
      <c r="AB1317" s="27">
        <v>0</v>
      </c>
      <c r="AC1317" s="27">
        <v>8130831.7207031297</v>
      </c>
      <c r="AD1317" s="27">
        <v>363497.76387023902</v>
      </c>
      <c r="AE1317" s="27">
        <v>1681243.66001892</v>
      </c>
      <c r="AF1317" s="27">
        <v>3119426.3673400902</v>
      </c>
      <c r="AG1317" s="27">
        <v>2338182.6307373</v>
      </c>
      <c r="AH1317" s="27">
        <v>2096723.7686920201</v>
      </c>
      <c r="AI1317" s="27">
        <v>0</v>
      </c>
      <c r="AJ1317" s="27">
        <v>874827.51446533203</v>
      </c>
      <c r="AK1317" s="27">
        <v>401083.63467788702</v>
      </c>
      <c r="AL1317" s="27">
        <v>0</v>
      </c>
      <c r="AM1317" s="27">
        <v>181282.877264023</v>
      </c>
      <c r="AN1317" s="27">
        <v>8616046.8380127009</v>
      </c>
      <c r="AO1317" s="27">
        <v>64971959.087402299</v>
      </c>
      <c r="AP1317" s="27">
        <v>0</v>
      </c>
      <c r="AQ1317" s="27">
        <v>24939034.770263702</v>
      </c>
      <c r="AR1317" s="27">
        <v>14669989.256713901</v>
      </c>
      <c r="AS1317" s="27">
        <v>3422917.1389770498</v>
      </c>
      <c r="AT1317" s="27">
        <v>0</v>
      </c>
      <c r="AU1317" s="27">
        <v>0</v>
      </c>
      <c r="AV1317" s="27">
        <v>26638052.566650402</v>
      </c>
      <c r="AW1317" s="27">
        <v>970935.14965057396</v>
      </c>
      <c r="AX1317" s="27">
        <v>15948466.1901855</v>
      </c>
      <c r="AY1317" s="27">
        <v>29046405.481201202</v>
      </c>
      <c r="AZ1317" s="27">
        <v>18583803.9914551</v>
      </c>
      <c r="BA1317" s="27">
        <v>18753731.510497998</v>
      </c>
      <c r="BB1317" s="27">
        <v>0</v>
      </c>
      <c r="BC1317" s="27">
        <v>7541397.7846679697</v>
      </c>
      <c r="BD1317" s="27">
        <v>2869686.8056945801</v>
      </c>
      <c r="BE1317" s="27">
        <v>0</v>
      </c>
      <c r="BF1317" s="27">
        <v>1369132.76377869</v>
      </c>
      <c r="BG1317" s="27">
        <v>27969060.3447266</v>
      </c>
      <c r="BH1317" s="27">
        <v>15572107.807128901</v>
      </c>
      <c r="BI1317" s="27">
        <v>0</v>
      </c>
      <c r="BJ1317" s="27">
        <v>6015785.9827270498</v>
      </c>
      <c r="BK1317" s="27">
        <v>4096972.0311889602</v>
      </c>
      <c r="BL1317" s="27">
        <v>263634.04662322998</v>
      </c>
      <c r="BM1317" s="27">
        <v>0</v>
      </c>
      <c r="BN1317" s="27">
        <v>0</v>
      </c>
      <c r="BO1317" s="27">
        <v>0</v>
      </c>
      <c r="BP1317" s="27">
        <v>0</v>
      </c>
      <c r="BQ1317" s="27">
        <v>0</v>
      </c>
      <c r="BR1317" s="27">
        <v>8101906.7923584003</v>
      </c>
      <c r="BS1317" s="27">
        <v>7005538.1799926804</v>
      </c>
      <c r="BT1317" s="27">
        <v>3638662.75390625</v>
      </c>
      <c r="BU1317" s="27">
        <v>0</v>
      </c>
      <c r="BV1317" s="27">
        <v>2949509.6142578102</v>
      </c>
      <c r="BW1317" s="27">
        <v>344729.35360717803</v>
      </c>
      <c r="BX1317" s="27">
        <v>0</v>
      </c>
      <c r="BY1317" s="27">
        <v>0</v>
      </c>
      <c r="BZ1317" s="27">
        <v>0</v>
      </c>
      <c r="CA1317" s="27">
        <v>121233.184818268</v>
      </c>
      <c r="CB1317" s="27">
        <v>10120932.189941401</v>
      </c>
      <c r="CC1317" s="27">
        <v>89906008.567382798</v>
      </c>
      <c r="CD1317" s="27">
        <v>21616528.230957001</v>
      </c>
      <c r="CE1317" s="27">
        <v>3026.8341377973602</v>
      </c>
      <c r="CF1317" s="27">
        <v>585848.40386199998</v>
      </c>
      <c r="CG1317" s="27">
        <v>4255664.1177368201</v>
      </c>
      <c r="CH1317" s="27">
        <v>348365.84693527198</v>
      </c>
      <c r="CI1317" s="27">
        <v>124254.932876587</v>
      </c>
      <c r="CJ1317" s="27">
        <v>10705224.5385742</v>
      </c>
      <c r="CK1317" s="27">
        <v>94232597.676757798</v>
      </c>
      <c r="CL1317" s="27">
        <v>22061671.309326202</v>
      </c>
      <c r="CM1317" s="27">
        <v>149975.39770698501</v>
      </c>
      <c r="CN1317" s="27">
        <v>19329196.1708984</v>
      </c>
      <c r="CO1317" s="27">
        <v>122180127.643555</v>
      </c>
      <c r="CP1317" s="27">
        <v>22061671.309326202</v>
      </c>
      <c r="CQ1317" s="27">
        <v>0</v>
      </c>
      <c r="CR1317" s="27">
        <v>0</v>
      </c>
      <c r="CS1317" s="27">
        <v>0</v>
      </c>
      <c r="CT1317" s="27">
        <v>0</v>
      </c>
    </row>
    <row r="1318" spans="1:98">
      <c r="A1318" s="104" t="s">
        <v>76</v>
      </c>
      <c r="B1318" s="132">
        <v>39508</v>
      </c>
      <c r="C1318" s="27">
        <v>97693.878076553301</v>
      </c>
      <c r="D1318" s="27">
        <v>0</v>
      </c>
      <c r="E1318" s="27">
        <v>25514.1260039806</v>
      </c>
      <c r="F1318" s="27">
        <v>19584.594522953001</v>
      </c>
      <c r="G1318" s="27">
        <v>2525.1586627960201</v>
      </c>
      <c r="H1318" s="27">
        <v>0</v>
      </c>
      <c r="I1318" s="27">
        <v>0</v>
      </c>
      <c r="J1318" s="27">
        <v>24915.861612558401</v>
      </c>
      <c r="K1318" s="27">
        <v>1562.3246550709</v>
      </c>
      <c r="L1318" s="27">
        <v>31850.374726772301</v>
      </c>
      <c r="M1318" s="27">
        <v>43834.614488601699</v>
      </c>
      <c r="N1318" s="27">
        <v>13726.1035298109</v>
      </c>
      <c r="O1318" s="27">
        <v>31853.294027328498</v>
      </c>
      <c r="P1318" s="27">
        <v>0</v>
      </c>
      <c r="Q1318" s="27">
        <v>5477.63989669085</v>
      </c>
      <c r="R1318" s="27">
        <v>2253.64185252786</v>
      </c>
      <c r="S1318" s="27">
        <v>0</v>
      </c>
      <c r="T1318" s="27">
        <v>988.26621435582604</v>
      </c>
      <c r="U1318" s="27">
        <v>26545.897904634501</v>
      </c>
      <c r="V1318" s="27">
        <v>7254644.4504394503</v>
      </c>
      <c r="W1318" s="27">
        <v>0</v>
      </c>
      <c r="X1318" s="27">
        <v>2897119.04046631</v>
      </c>
      <c r="Y1318" s="27">
        <v>1696074.4615478499</v>
      </c>
      <c r="Z1318" s="27">
        <v>494447.97498702997</v>
      </c>
      <c r="AA1318" s="27">
        <v>0</v>
      </c>
      <c r="AB1318" s="27">
        <v>0</v>
      </c>
      <c r="AC1318" s="27">
        <v>8411388.703125</v>
      </c>
      <c r="AD1318" s="27">
        <v>275832.10587310803</v>
      </c>
      <c r="AE1318" s="27">
        <v>1695148.71852112</v>
      </c>
      <c r="AF1318" s="27">
        <v>3123614.7362365699</v>
      </c>
      <c r="AG1318" s="27">
        <v>2322054.1698913602</v>
      </c>
      <c r="AH1318" s="27">
        <v>2156862.3068542499</v>
      </c>
      <c r="AI1318" s="27">
        <v>0</v>
      </c>
      <c r="AJ1318" s="27">
        <v>877750.36878204299</v>
      </c>
      <c r="AK1318" s="27">
        <v>416813.77256393398</v>
      </c>
      <c r="AL1318" s="27">
        <v>0</v>
      </c>
      <c r="AM1318" s="27">
        <v>177433.71472168001</v>
      </c>
      <c r="AN1318" s="27">
        <v>8725408.0329589806</v>
      </c>
      <c r="AO1318" s="27">
        <v>66362035.307128899</v>
      </c>
      <c r="AP1318" s="27">
        <v>0</v>
      </c>
      <c r="AQ1318" s="27">
        <v>24949827.627197299</v>
      </c>
      <c r="AR1318" s="27">
        <v>14946560.630615201</v>
      </c>
      <c r="AS1318" s="27">
        <v>3632868.3215331999</v>
      </c>
      <c r="AT1318" s="27">
        <v>0</v>
      </c>
      <c r="AU1318" s="27">
        <v>0</v>
      </c>
      <c r="AV1318" s="27">
        <v>28066851.5302734</v>
      </c>
      <c r="AW1318" s="27">
        <v>750229.42905426002</v>
      </c>
      <c r="AX1318" s="27">
        <v>16199849.7189941</v>
      </c>
      <c r="AY1318" s="27">
        <v>29321528.268554699</v>
      </c>
      <c r="AZ1318" s="27">
        <v>18612553.378906298</v>
      </c>
      <c r="BA1318" s="27">
        <v>19665136.953125</v>
      </c>
      <c r="BB1318" s="27">
        <v>0</v>
      </c>
      <c r="BC1318" s="27">
        <v>7666178.9710693397</v>
      </c>
      <c r="BD1318" s="27">
        <v>3017811.1109314002</v>
      </c>
      <c r="BE1318" s="27">
        <v>0</v>
      </c>
      <c r="BF1318" s="27">
        <v>1349096.2010955799</v>
      </c>
      <c r="BG1318" s="27">
        <v>28916020.723632801</v>
      </c>
      <c r="BH1318" s="27">
        <v>14692730.366333</v>
      </c>
      <c r="BI1318" s="27">
        <v>0</v>
      </c>
      <c r="BJ1318" s="27">
        <v>5507780.1400756799</v>
      </c>
      <c r="BK1318" s="27">
        <v>3757195.8404846201</v>
      </c>
      <c r="BL1318" s="27">
        <v>288108.98791885399</v>
      </c>
      <c r="BM1318" s="27">
        <v>0</v>
      </c>
      <c r="BN1318" s="27">
        <v>0</v>
      </c>
      <c r="BO1318" s="27">
        <v>0</v>
      </c>
      <c r="BP1318" s="27">
        <v>0</v>
      </c>
      <c r="BQ1318" s="27">
        <v>0</v>
      </c>
      <c r="BR1318" s="27">
        <v>7303242.4259033203</v>
      </c>
      <c r="BS1318" s="27">
        <v>6291356.7346191397</v>
      </c>
      <c r="BT1318" s="27">
        <v>3814416.2751770001</v>
      </c>
      <c r="BU1318" s="27">
        <v>0</v>
      </c>
      <c r="BV1318" s="27">
        <v>2686539.2740478502</v>
      </c>
      <c r="BW1318" s="27">
        <v>359751.107212067</v>
      </c>
      <c r="BX1318" s="27">
        <v>0</v>
      </c>
      <c r="BY1318" s="27">
        <v>0</v>
      </c>
      <c r="BZ1318" s="27">
        <v>0</v>
      </c>
      <c r="CA1318" s="27">
        <v>123299.03796672801</v>
      </c>
      <c r="CB1318" s="27">
        <v>10155608.12854</v>
      </c>
      <c r="CC1318" s="27">
        <v>91394737.138671905</v>
      </c>
      <c r="CD1318" s="27">
        <v>20184048.5942383</v>
      </c>
      <c r="CE1318" s="27">
        <v>3160.3631743788701</v>
      </c>
      <c r="CF1318" s="27">
        <v>596619.35118866002</v>
      </c>
      <c r="CG1318" s="27">
        <v>4387159.0778808603</v>
      </c>
      <c r="CH1318" s="27">
        <v>363387.36850357102</v>
      </c>
      <c r="CI1318" s="27">
        <v>126448.209327698</v>
      </c>
      <c r="CJ1318" s="27">
        <v>10753192.5153809</v>
      </c>
      <c r="CK1318" s="27">
        <v>95773773.566406295</v>
      </c>
      <c r="CL1318" s="27">
        <v>20478292.678222701</v>
      </c>
      <c r="CM1318" s="27">
        <v>152774.29209709199</v>
      </c>
      <c r="CN1318" s="27">
        <v>19487370.294433601</v>
      </c>
      <c r="CO1318" s="27">
        <v>124742375.52636699</v>
      </c>
      <c r="CP1318" s="27">
        <v>20478292.678222701</v>
      </c>
      <c r="CQ1318" s="27">
        <v>0</v>
      </c>
      <c r="CR1318" s="27">
        <v>0</v>
      </c>
      <c r="CS1318" s="27">
        <v>0</v>
      </c>
      <c r="CT1318" s="27">
        <v>0</v>
      </c>
    </row>
    <row r="1319" spans="1:98">
      <c r="A1319" s="104" t="s">
        <v>76</v>
      </c>
      <c r="B1319" s="132">
        <v>39600</v>
      </c>
      <c r="C1319" s="27">
        <v>99299.083858490005</v>
      </c>
      <c r="D1319" s="27">
        <v>0</v>
      </c>
      <c r="E1319" s="27">
        <v>24808.8011622429</v>
      </c>
      <c r="F1319" s="27">
        <v>19168.2327404022</v>
      </c>
      <c r="G1319" s="27">
        <v>2660.05689159036</v>
      </c>
      <c r="H1319" s="27">
        <v>0</v>
      </c>
      <c r="I1319" s="27">
        <v>0</v>
      </c>
      <c r="J1319" s="27">
        <v>26048.101826906201</v>
      </c>
      <c r="K1319" s="27">
        <v>1316.0932063013299</v>
      </c>
      <c r="L1319" s="27">
        <v>31840.7705385685</v>
      </c>
      <c r="M1319" s="27">
        <v>44248.237146854401</v>
      </c>
      <c r="N1319" s="27">
        <v>13643.680029511501</v>
      </c>
      <c r="O1319" s="27">
        <v>32452.861177444502</v>
      </c>
      <c r="P1319" s="27">
        <v>0</v>
      </c>
      <c r="Q1319" s="27">
        <v>5437.60717856884</v>
      </c>
      <c r="R1319" s="27">
        <v>2369.12606492639</v>
      </c>
      <c r="S1319" s="27">
        <v>0</v>
      </c>
      <c r="T1319" s="27">
        <v>991.95020221918799</v>
      </c>
      <c r="U1319" s="27">
        <v>27225.957085132599</v>
      </c>
      <c r="V1319" s="27">
        <v>7367093.56994629</v>
      </c>
      <c r="W1319" s="27">
        <v>0</v>
      </c>
      <c r="X1319" s="27">
        <v>2816752.2718505901</v>
      </c>
      <c r="Y1319" s="27">
        <v>1683607.58253479</v>
      </c>
      <c r="Z1319" s="27">
        <v>519094.67834091198</v>
      </c>
      <c r="AA1319" s="27">
        <v>0</v>
      </c>
      <c r="AB1319" s="27">
        <v>0</v>
      </c>
      <c r="AC1319" s="27">
        <v>8818476.0401611291</v>
      </c>
      <c r="AD1319" s="27">
        <v>226112.544984818</v>
      </c>
      <c r="AE1319" s="27">
        <v>1678346.29414368</v>
      </c>
      <c r="AF1319" s="27">
        <v>3148221.8674011198</v>
      </c>
      <c r="AG1319" s="27">
        <v>2319473.66546631</v>
      </c>
      <c r="AH1319" s="27">
        <v>2169732.2842407199</v>
      </c>
      <c r="AI1319" s="27">
        <v>0</v>
      </c>
      <c r="AJ1319" s="27">
        <v>866805.85848999</v>
      </c>
      <c r="AK1319" s="27">
        <v>433859.59601974499</v>
      </c>
      <c r="AL1319" s="27">
        <v>0</v>
      </c>
      <c r="AM1319" s="27">
        <v>175136.37336731001</v>
      </c>
      <c r="AN1319" s="27">
        <v>8970069.1668701209</v>
      </c>
      <c r="AO1319" s="27">
        <v>67932340.774414107</v>
      </c>
      <c r="AP1319" s="27">
        <v>0</v>
      </c>
      <c r="AQ1319" s="27">
        <v>24480344.947509799</v>
      </c>
      <c r="AR1319" s="27">
        <v>14901566.2022705</v>
      </c>
      <c r="AS1319" s="27">
        <v>3868454.1988830599</v>
      </c>
      <c r="AT1319" s="27">
        <v>0</v>
      </c>
      <c r="AU1319" s="27">
        <v>0</v>
      </c>
      <c r="AV1319" s="27">
        <v>29674941.283935498</v>
      </c>
      <c r="AW1319" s="27">
        <v>621773.737007141</v>
      </c>
      <c r="AX1319" s="27">
        <v>16223123.524536099</v>
      </c>
      <c r="AY1319" s="27">
        <v>29792714.2897949</v>
      </c>
      <c r="AZ1319" s="27">
        <v>18829805.482666001</v>
      </c>
      <c r="BA1319" s="27">
        <v>19996037.7336426</v>
      </c>
      <c r="BB1319" s="27">
        <v>0</v>
      </c>
      <c r="BC1319" s="27">
        <v>7607254.6230468797</v>
      </c>
      <c r="BD1319" s="27">
        <v>3180446.0844116202</v>
      </c>
      <c r="BE1319" s="27">
        <v>0</v>
      </c>
      <c r="BF1319" s="27">
        <v>1351151.10075378</v>
      </c>
      <c r="BG1319" s="27">
        <v>30076911.902343798</v>
      </c>
      <c r="BH1319" s="27">
        <v>14928793.9660645</v>
      </c>
      <c r="BI1319" s="27">
        <v>0</v>
      </c>
      <c r="BJ1319" s="27">
        <v>5416431.8205566397</v>
      </c>
      <c r="BK1319" s="27">
        <v>3761014.9245605501</v>
      </c>
      <c r="BL1319" s="27">
        <v>311970.14213180501</v>
      </c>
      <c r="BM1319" s="27">
        <v>0</v>
      </c>
      <c r="BN1319" s="27">
        <v>0</v>
      </c>
      <c r="BO1319" s="27">
        <v>0</v>
      </c>
      <c r="BP1319" s="27">
        <v>0</v>
      </c>
      <c r="BQ1319" s="27">
        <v>0</v>
      </c>
      <c r="BR1319" s="27">
        <v>7413147.4454345703</v>
      </c>
      <c r="BS1319" s="27">
        <v>6356068.6870117197</v>
      </c>
      <c r="BT1319" s="27">
        <v>3887253.0815124498</v>
      </c>
      <c r="BU1319" s="27">
        <v>0</v>
      </c>
      <c r="BV1319" s="27">
        <v>2671732.24719238</v>
      </c>
      <c r="BW1319" s="27">
        <v>378700.38206863397</v>
      </c>
      <c r="BX1319" s="27">
        <v>0</v>
      </c>
      <c r="BY1319" s="27">
        <v>0</v>
      </c>
      <c r="BZ1319" s="27">
        <v>0</v>
      </c>
      <c r="CA1319" s="27">
        <v>124227.93193626399</v>
      </c>
      <c r="CB1319" s="27">
        <v>10183580.061401401</v>
      </c>
      <c r="CC1319" s="27">
        <v>92420460.999023393</v>
      </c>
      <c r="CD1319" s="27">
        <v>20340511.2507324</v>
      </c>
      <c r="CE1319" s="27">
        <v>3256.58755213022</v>
      </c>
      <c r="CF1319" s="27">
        <v>609535.03781890904</v>
      </c>
      <c r="CG1319" s="27">
        <v>4540200.7385253897</v>
      </c>
      <c r="CH1319" s="27">
        <v>382053.24645614601</v>
      </c>
      <c r="CI1319" s="27">
        <v>127492.873737335</v>
      </c>
      <c r="CJ1319" s="27">
        <v>10793420.115600601</v>
      </c>
      <c r="CK1319" s="27">
        <v>96868027.2109375</v>
      </c>
      <c r="CL1319" s="27">
        <v>20722433.0229492</v>
      </c>
      <c r="CM1319" s="27">
        <v>154466.74327278099</v>
      </c>
      <c r="CN1319" s="27">
        <v>19755615.384765599</v>
      </c>
      <c r="CO1319" s="27">
        <v>127033378.043945</v>
      </c>
      <c r="CP1319" s="27">
        <v>20722433.0229492</v>
      </c>
      <c r="CQ1319" s="27">
        <v>0</v>
      </c>
      <c r="CR1319" s="27">
        <v>0</v>
      </c>
      <c r="CS1319" s="27">
        <v>0</v>
      </c>
      <c r="CT1319" s="27">
        <v>0</v>
      </c>
    </row>
    <row r="1320" spans="1:98">
      <c r="A1320" s="104" t="s">
        <v>76</v>
      </c>
      <c r="B1320" s="132">
        <v>39692</v>
      </c>
      <c r="C1320" s="27">
        <v>101016.233679771</v>
      </c>
      <c r="D1320" s="27">
        <v>0</v>
      </c>
      <c r="E1320" s="27">
        <v>24024.727454423901</v>
      </c>
      <c r="F1320" s="27">
        <v>18717.836964368798</v>
      </c>
      <c r="G1320" s="27">
        <v>2855.0238014757601</v>
      </c>
      <c r="H1320" s="27">
        <v>0</v>
      </c>
      <c r="I1320" s="27">
        <v>0</v>
      </c>
      <c r="J1320" s="27">
        <v>27033.169939994801</v>
      </c>
      <c r="K1320" s="27">
        <v>1121.64359901845</v>
      </c>
      <c r="L1320" s="27">
        <v>31334.887588262602</v>
      </c>
      <c r="M1320" s="27">
        <v>44835.678494930296</v>
      </c>
      <c r="N1320" s="27">
        <v>13631.5517100096</v>
      </c>
      <c r="O1320" s="27">
        <v>33124.283132553101</v>
      </c>
      <c r="P1320" s="27">
        <v>0</v>
      </c>
      <c r="Q1320" s="27">
        <v>5423.0685105323801</v>
      </c>
      <c r="R1320" s="27">
        <v>2536.9215419888501</v>
      </c>
      <c r="S1320" s="27">
        <v>0</v>
      </c>
      <c r="T1320" s="27">
        <v>969.78171482682205</v>
      </c>
      <c r="U1320" s="27">
        <v>28083.6686279774</v>
      </c>
      <c r="V1320" s="27">
        <v>7494038.5482177697</v>
      </c>
      <c r="W1320" s="27">
        <v>0</v>
      </c>
      <c r="X1320" s="27">
        <v>2730238.0697936998</v>
      </c>
      <c r="Y1320" s="27">
        <v>1665928.17216492</v>
      </c>
      <c r="Z1320" s="27">
        <v>536241.31994628895</v>
      </c>
      <c r="AA1320" s="27">
        <v>0</v>
      </c>
      <c r="AB1320" s="27">
        <v>0</v>
      </c>
      <c r="AC1320" s="27">
        <v>9056240.9818115197</v>
      </c>
      <c r="AD1320" s="27">
        <v>191915.617359161</v>
      </c>
      <c r="AE1320" s="27">
        <v>1645719.7842407201</v>
      </c>
      <c r="AF1320" s="27">
        <v>3165708.28042603</v>
      </c>
      <c r="AG1320" s="27">
        <v>2310139.9828491202</v>
      </c>
      <c r="AH1320" s="27">
        <v>2213312.6043396001</v>
      </c>
      <c r="AI1320" s="27">
        <v>0</v>
      </c>
      <c r="AJ1320" s="27">
        <v>870497.89803314197</v>
      </c>
      <c r="AK1320" s="27">
        <v>444818.48500823998</v>
      </c>
      <c r="AL1320" s="27">
        <v>0</v>
      </c>
      <c r="AM1320" s="27">
        <v>167411.33613014201</v>
      </c>
      <c r="AN1320" s="27">
        <v>9219349.4521484394</v>
      </c>
      <c r="AO1320" s="27">
        <v>69805926.182617202</v>
      </c>
      <c r="AP1320" s="27">
        <v>0</v>
      </c>
      <c r="AQ1320" s="27">
        <v>24052475.592041001</v>
      </c>
      <c r="AR1320" s="27">
        <v>14917985.142333999</v>
      </c>
      <c r="AS1320" s="27">
        <v>4039268.6360778799</v>
      </c>
      <c r="AT1320" s="27">
        <v>0</v>
      </c>
      <c r="AU1320" s="27">
        <v>0</v>
      </c>
      <c r="AV1320" s="27">
        <v>30859127.939697299</v>
      </c>
      <c r="AW1320" s="27">
        <v>531554.33222198498</v>
      </c>
      <c r="AX1320" s="27">
        <v>16072203.424438501</v>
      </c>
      <c r="AY1320" s="27">
        <v>30310243.934326202</v>
      </c>
      <c r="AZ1320" s="27">
        <v>18887946.4763184</v>
      </c>
      <c r="BA1320" s="27">
        <v>20701935.018798798</v>
      </c>
      <c r="BB1320" s="27">
        <v>0</v>
      </c>
      <c r="BC1320" s="27">
        <v>7684620.9130248995</v>
      </c>
      <c r="BD1320" s="27">
        <v>3295628.7756347698</v>
      </c>
      <c r="BE1320" s="27">
        <v>0</v>
      </c>
      <c r="BF1320" s="27">
        <v>1307516.73054504</v>
      </c>
      <c r="BG1320" s="27">
        <v>31298798.9990234</v>
      </c>
      <c r="BH1320" s="27">
        <v>15213066.4648438</v>
      </c>
      <c r="BI1320" s="27">
        <v>0</v>
      </c>
      <c r="BJ1320" s="27">
        <v>5326287.5939941397</v>
      </c>
      <c r="BK1320" s="27">
        <v>3737131.5852355999</v>
      </c>
      <c r="BL1320" s="27">
        <v>330236.179168701</v>
      </c>
      <c r="BM1320" s="27">
        <v>0</v>
      </c>
      <c r="BN1320" s="27">
        <v>0</v>
      </c>
      <c r="BO1320" s="27">
        <v>0</v>
      </c>
      <c r="BP1320" s="27">
        <v>0</v>
      </c>
      <c r="BQ1320" s="27">
        <v>0</v>
      </c>
      <c r="BR1320" s="27">
        <v>7542612.7941894503</v>
      </c>
      <c r="BS1320" s="27">
        <v>6345301.4758911096</v>
      </c>
      <c r="BT1320" s="27">
        <v>4018532.3367004399</v>
      </c>
      <c r="BU1320" s="27">
        <v>0</v>
      </c>
      <c r="BV1320" s="27">
        <v>2687083.9238586398</v>
      </c>
      <c r="BW1320" s="27">
        <v>393091.11050414998</v>
      </c>
      <c r="BX1320" s="27">
        <v>0</v>
      </c>
      <c r="BY1320" s="27">
        <v>0</v>
      </c>
      <c r="BZ1320" s="27">
        <v>0</v>
      </c>
      <c r="CA1320" s="27">
        <v>124972.716222763</v>
      </c>
      <c r="CB1320" s="27">
        <v>10218697.2421875</v>
      </c>
      <c r="CC1320" s="27">
        <v>93776819.982421905</v>
      </c>
      <c r="CD1320" s="27">
        <v>20558231.181640599</v>
      </c>
      <c r="CE1320" s="27">
        <v>3391.8504815101601</v>
      </c>
      <c r="CF1320" s="27">
        <v>615146.99634552002</v>
      </c>
      <c r="CG1320" s="27">
        <v>4627354.6501464797</v>
      </c>
      <c r="CH1320" s="27">
        <v>396336.01263809198</v>
      </c>
      <c r="CI1320" s="27">
        <v>128377.567157745</v>
      </c>
      <c r="CJ1320" s="27">
        <v>10834025.7178955</v>
      </c>
      <c r="CK1320" s="27">
        <v>98492804.317382798</v>
      </c>
      <c r="CL1320" s="27">
        <v>20933296.6801758</v>
      </c>
      <c r="CM1320" s="27">
        <v>156112.48126792899</v>
      </c>
      <c r="CN1320" s="27">
        <v>20039253.349121101</v>
      </c>
      <c r="CO1320" s="27">
        <v>129603082.90918</v>
      </c>
      <c r="CP1320" s="27">
        <v>20933296.6801758</v>
      </c>
      <c r="CQ1320" s="27">
        <v>0</v>
      </c>
      <c r="CR1320" s="27">
        <v>0</v>
      </c>
      <c r="CS1320" s="27">
        <v>0</v>
      </c>
      <c r="CT1320" s="27">
        <v>0</v>
      </c>
    </row>
    <row r="1321" spans="1:98">
      <c r="A1321" s="104" t="s">
        <v>76</v>
      </c>
      <c r="B1321" s="132">
        <v>39783</v>
      </c>
      <c r="C1321" s="27">
        <v>101978.725395203</v>
      </c>
      <c r="D1321" s="27">
        <v>0</v>
      </c>
      <c r="E1321" s="27">
        <v>23372.9220657349</v>
      </c>
      <c r="F1321" s="27">
        <v>18234.069550275799</v>
      </c>
      <c r="G1321" s="27">
        <v>3001.40596139431</v>
      </c>
      <c r="H1321" s="27">
        <v>0</v>
      </c>
      <c r="I1321" s="27">
        <v>0</v>
      </c>
      <c r="J1321" s="27">
        <v>27555.243663549401</v>
      </c>
      <c r="K1321" s="27">
        <v>888.67706959694601</v>
      </c>
      <c r="L1321" s="27">
        <v>30964.089308500301</v>
      </c>
      <c r="M1321" s="27">
        <v>45001.462136268601</v>
      </c>
      <c r="N1321" s="27">
        <v>13610.589403510099</v>
      </c>
      <c r="O1321" s="27">
        <v>33499.529171466798</v>
      </c>
      <c r="P1321" s="27">
        <v>0</v>
      </c>
      <c r="Q1321" s="27">
        <v>5368.97670978308</v>
      </c>
      <c r="R1321" s="27">
        <v>2586.9898294806499</v>
      </c>
      <c r="S1321" s="27">
        <v>0</v>
      </c>
      <c r="T1321" s="27">
        <v>940.68815955519699</v>
      </c>
      <c r="U1321" s="27">
        <v>28577.829603910399</v>
      </c>
      <c r="V1321" s="27">
        <v>7493830.07421875</v>
      </c>
      <c r="W1321" s="27">
        <v>0</v>
      </c>
      <c r="X1321" s="27">
        <v>2659278.0953369099</v>
      </c>
      <c r="Y1321" s="27">
        <v>1634717.4221191399</v>
      </c>
      <c r="Z1321" s="27">
        <v>554598.06115722703</v>
      </c>
      <c r="AA1321" s="27">
        <v>0</v>
      </c>
      <c r="AB1321" s="27">
        <v>0</v>
      </c>
      <c r="AC1321" s="27">
        <v>9257939.9018554706</v>
      </c>
      <c r="AD1321" s="27">
        <v>152550.470127106</v>
      </c>
      <c r="AE1321" s="27">
        <v>1599349.5729064899</v>
      </c>
      <c r="AF1321" s="27">
        <v>3159055.3975830101</v>
      </c>
      <c r="AG1321" s="27">
        <v>2295392.8688964802</v>
      </c>
      <c r="AH1321" s="27">
        <v>2235185.0217285198</v>
      </c>
      <c r="AI1321" s="27">
        <v>0</v>
      </c>
      <c r="AJ1321" s="27">
        <v>863455.38833618199</v>
      </c>
      <c r="AK1321" s="27">
        <v>457061.89822387701</v>
      </c>
      <c r="AL1321" s="27">
        <v>0</v>
      </c>
      <c r="AM1321" s="27">
        <v>158948.574039459</v>
      </c>
      <c r="AN1321" s="27">
        <v>9468797.0904540997</v>
      </c>
      <c r="AO1321" s="27">
        <v>70198940.502929702</v>
      </c>
      <c r="AP1321" s="27">
        <v>0</v>
      </c>
      <c r="AQ1321" s="27">
        <v>23429330.946777299</v>
      </c>
      <c r="AR1321" s="27">
        <v>14637309.74646</v>
      </c>
      <c r="AS1321" s="27">
        <v>4205278.75708008</v>
      </c>
      <c r="AT1321" s="27">
        <v>0</v>
      </c>
      <c r="AU1321" s="27">
        <v>0</v>
      </c>
      <c r="AV1321" s="27">
        <v>32036863.076416001</v>
      </c>
      <c r="AW1321" s="27">
        <v>430344.61777114897</v>
      </c>
      <c r="AX1321" s="27">
        <v>15764070.837158199</v>
      </c>
      <c r="AY1321" s="27">
        <v>30377889.5166016</v>
      </c>
      <c r="AZ1321" s="27">
        <v>18868142.775146499</v>
      </c>
      <c r="BA1321" s="27">
        <v>20982171.372558601</v>
      </c>
      <c r="BB1321" s="27">
        <v>0</v>
      </c>
      <c r="BC1321" s="27">
        <v>7663793.6401367197</v>
      </c>
      <c r="BD1321" s="27">
        <v>3414776.9228210398</v>
      </c>
      <c r="BE1321" s="27">
        <v>0</v>
      </c>
      <c r="BF1321" s="27">
        <v>1252887.1780395501</v>
      </c>
      <c r="BG1321" s="27">
        <v>32661873.949951202</v>
      </c>
      <c r="BH1321" s="27">
        <v>15391714.189941401</v>
      </c>
      <c r="BI1321" s="27">
        <v>0</v>
      </c>
      <c r="BJ1321" s="27">
        <v>5212655.59875488</v>
      </c>
      <c r="BK1321" s="27">
        <v>3680576.9636840802</v>
      </c>
      <c r="BL1321" s="27">
        <v>349574.836769104</v>
      </c>
      <c r="BM1321" s="27">
        <v>0</v>
      </c>
      <c r="BN1321" s="27">
        <v>0</v>
      </c>
      <c r="BO1321" s="27">
        <v>0</v>
      </c>
      <c r="BP1321" s="27">
        <v>0</v>
      </c>
      <c r="BQ1321" s="27">
        <v>0</v>
      </c>
      <c r="BR1321" s="27">
        <v>7613967.71411133</v>
      </c>
      <c r="BS1321" s="27">
        <v>6358929.65307617</v>
      </c>
      <c r="BT1321" s="27">
        <v>4066231.6825256301</v>
      </c>
      <c r="BU1321" s="27">
        <v>0</v>
      </c>
      <c r="BV1321" s="27">
        <v>2685713.5642395001</v>
      </c>
      <c r="BW1321" s="27">
        <v>402784.66704940802</v>
      </c>
      <c r="BX1321" s="27">
        <v>0</v>
      </c>
      <c r="BY1321" s="27">
        <v>0</v>
      </c>
      <c r="BZ1321" s="27">
        <v>0</v>
      </c>
      <c r="CA1321" s="27">
        <v>125304.661230087</v>
      </c>
      <c r="CB1321" s="27">
        <v>10157006.5706787</v>
      </c>
      <c r="CC1321" s="27">
        <v>93631446.2109375</v>
      </c>
      <c r="CD1321" s="27">
        <v>20610303.497314502</v>
      </c>
      <c r="CE1321" s="27">
        <v>3451.35231372714</v>
      </c>
      <c r="CF1321" s="27">
        <v>620894.32430267299</v>
      </c>
      <c r="CG1321" s="27">
        <v>4694016.57958984</v>
      </c>
      <c r="CH1321" s="27">
        <v>404457.14958572399</v>
      </c>
      <c r="CI1321" s="27">
        <v>128743.170273781</v>
      </c>
      <c r="CJ1321" s="27">
        <v>10775818.013549799</v>
      </c>
      <c r="CK1321" s="27">
        <v>98375570.923828095</v>
      </c>
      <c r="CL1321" s="27">
        <v>21097457.470214799</v>
      </c>
      <c r="CM1321" s="27">
        <v>157082.514310837</v>
      </c>
      <c r="CN1321" s="27">
        <v>20245622.526367199</v>
      </c>
      <c r="CO1321" s="27">
        <v>130990908.457031</v>
      </c>
      <c r="CP1321" s="27">
        <v>21097457.470214799</v>
      </c>
      <c r="CQ1321" s="27">
        <v>0</v>
      </c>
      <c r="CR1321" s="27">
        <v>0</v>
      </c>
      <c r="CS1321" s="27">
        <v>0</v>
      </c>
      <c r="CT1321" s="27">
        <v>0</v>
      </c>
    </row>
    <row r="1322" spans="1:98">
      <c r="A1322" s="104" t="s">
        <v>76</v>
      </c>
      <c r="B1322" s="132">
        <v>39873</v>
      </c>
      <c r="C1322" s="27">
        <v>103383.358887672</v>
      </c>
      <c r="D1322" s="27">
        <v>0</v>
      </c>
      <c r="E1322" s="27">
        <v>22517.633844137199</v>
      </c>
      <c r="F1322" s="27">
        <v>17692.435523271601</v>
      </c>
      <c r="G1322" s="27">
        <v>3095.3785206079501</v>
      </c>
      <c r="H1322" s="27">
        <v>0</v>
      </c>
      <c r="I1322" s="27">
        <v>0</v>
      </c>
      <c r="J1322" s="27">
        <v>28350.199595689799</v>
      </c>
      <c r="K1322" s="27">
        <v>759.60387516021694</v>
      </c>
      <c r="L1322" s="27">
        <v>30769.9661684036</v>
      </c>
      <c r="M1322" s="27">
        <v>45444.734588146202</v>
      </c>
      <c r="N1322" s="27">
        <v>13650.825572133101</v>
      </c>
      <c r="O1322" s="27">
        <v>33965.590637207002</v>
      </c>
      <c r="P1322" s="27">
        <v>0</v>
      </c>
      <c r="Q1322" s="27">
        <v>5349.97115594149</v>
      </c>
      <c r="R1322" s="27">
        <v>2639.0154389441</v>
      </c>
      <c r="S1322" s="27">
        <v>0</v>
      </c>
      <c r="T1322" s="27">
        <v>933.34609031677201</v>
      </c>
      <c r="U1322" s="27">
        <v>29138.7258019447</v>
      </c>
      <c r="V1322" s="27">
        <v>7540813.5753784198</v>
      </c>
      <c r="W1322" s="27">
        <v>0</v>
      </c>
      <c r="X1322" s="27">
        <v>2553174.3171081501</v>
      </c>
      <c r="Y1322" s="27">
        <v>1582689.4971771201</v>
      </c>
      <c r="Z1322" s="27">
        <v>564978.805366516</v>
      </c>
      <c r="AA1322" s="27">
        <v>0</v>
      </c>
      <c r="AB1322" s="27">
        <v>0</v>
      </c>
      <c r="AC1322" s="27">
        <v>9501194.1511230506</v>
      </c>
      <c r="AD1322" s="27">
        <v>122085.10301780701</v>
      </c>
      <c r="AE1322" s="27">
        <v>1576846.39378357</v>
      </c>
      <c r="AF1322" s="27">
        <v>3171714.7299194299</v>
      </c>
      <c r="AG1322" s="27">
        <v>2289878.1198120099</v>
      </c>
      <c r="AH1322" s="27">
        <v>2237160.6306457501</v>
      </c>
      <c r="AI1322" s="27">
        <v>0</v>
      </c>
      <c r="AJ1322" s="27">
        <v>839116.47110748303</v>
      </c>
      <c r="AK1322" s="27">
        <v>469271.48254394502</v>
      </c>
      <c r="AL1322" s="27">
        <v>0</v>
      </c>
      <c r="AM1322" s="27">
        <v>154884.01262474101</v>
      </c>
      <c r="AN1322" s="27">
        <v>9634543.0371093806</v>
      </c>
      <c r="AO1322" s="27">
        <v>71168256.032226607</v>
      </c>
      <c r="AP1322" s="27">
        <v>0</v>
      </c>
      <c r="AQ1322" s="27">
        <v>22539719.035400402</v>
      </c>
      <c r="AR1322" s="27">
        <v>14144076.841552701</v>
      </c>
      <c r="AS1322" s="27">
        <v>4302084.5733642597</v>
      </c>
      <c r="AT1322" s="27">
        <v>0</v>
      </c>
      <c r="AU1322" s="27">
        <v>0</v>
      </c>
      <c r="AV1322" s="27">
        <v>33164121.848388702</v>
      </c>
      <c r="AW1322" s="27">
        <v>347681.831851959</v>
      </c>
      <c r="AX1322" s="27">
        <v>15743827.564208999</v>
      </c>
      <c r="AY1322" s="27">
        <v>30721226.0698242</v>
      </c>
      <c r="AZ1322" s="27">
        <v>18885392.535888702</v>
      </c>
      <c r="BA1322" s="27">
        <v>21047295.846435498</v>
      </c>
      <c r="BB1322" s="27">
        <v>0</v>
      </c>
      <c r="BC1322" s="27">
        <v>7456613.6866455097</v>
      </c>
      <c r="BD1322" s="27">
        <v>3516430.4740295401</v>
      </c>
      <c r="BE1322" s="27">
        <v>0</v>
      </c>
      <c r="BF1322" s="27">
        <v>1227852.5499877899</v>
      </c>
      <c r="BG1322" s="27">
        <v>33539889.7260742</v>
      </c>
      <c r="BH1322" s="27">
        <v>15828719.7694092</v>
      </c>
      <c r="BI1322" s="27">
        <v>0</v>
      </c>
      <c r="BJ1322" s="27">
        <v>5023850.1201171903</v>
      </c>
      <c r="BK1322" s="27">
        <v>3542422.01806641</v>
      </c>
      <c r="BL1322" s="27">
        <v>363906.08018493699</v>
      </c>
      <c r="BM1322" s="27">
        <v>0</v>
      </c>
      <c r="BN1322" s="27">
        <v>0</v>
      </c>
      <c r="BO1322" s="27">
        <v>0</v>
      </c>
      <c r="BP1322" s="27">
        <v>0</v>
      </c>
      <c r="BQ1322" s="27">
        <v>0</v>
      </c>
      <c r="BR1322" s="27">
        <v>7650972.4255371103</v>
      </c>
      <c r="BS1322" s="27">
        <v>6349424.54187012</v>
      </c>
      <c r="BT1322" s="27">
        <v>4085941.48077393</v>
      </c>
      <c r="BU1322" s="27">
        <v>0</v>
      </c>
      <c r="BV1322" s="27">
        <v>2624557.5183715802</v>
      </c>
      <c r="BW1322" s="27">
        <v>412003.14689254801</v>
      </c>
      <c r="BX1322" s="27">
        <v>0</v>
      </c>
      <c r="BY1322" s="27">
        <v>0</v>
      </c>
      <c r="BZ1322" s="27">
        <v>0</v>
      </c>
      <c r="CA1322" s="27">
        <v>125925.424563408</v>
      </c>
      <c r="CB1322" s="27">
        <v>10095811.7822266</v>
      </c>
      <c r="CC1322" s="27">
        <v>93801471.972656295</v>
      </c>
      <c r="CD1322" s="27">
        <v>20833891.011474598</v>
      </c>
      <c r="CE1322" s="27">
        <v>3474.89194610715</v>
      </c>
      <c r="CF1322" s="27">
        <v>623733.63545990002</v>
      </c>
      <c r="CG1322" s="27">
        <v>4743625.0870971698</v>
      </c>
      <c r="CH1322" s="27">
        <v>413887.57786560099</v>
      </c>
      <c r="CI1322" s="27">
        <v>129391.770777702</v>
      </c>
      <c r="CJ1322" s="27">
        <v>10721469.7977295</v>
      </c>
      <c r="CK1322" s="27">
        <v>98430030.408203095</v>
      </c>
      <c r="CL1322" s="27">
        <v>21179108.745849598</v>
      </c>
      <c r="CM1322" s="27">
        <v>158253.78641510001</v>
      </c>
      <c r="CN1322" s="27">
        <v>20376382.247558601</v>
      </c>
      <c r="CO1322" s="27">
        <v>132166460.136719</v>
      </c>
      <c r="CP1322" s="27">
        <v>21179108.745849598</v>
      </c>
      <c r="CQ1322" s="27">
        <v>0</v>
      </c>
      <c r="CR1322" s="27">
        <v>0</v>
      </c>
      <c r="CS1322" s="27">
        <v>0</v>
      </c>
      <c r="CT1322" s="27">
        <v>0</v>
      </c>
    </row>
    <row r="1323" spans="1:98">
      <c r="A1323" s="104" t="s">
        <v>76</v>
      </c>
      <c r="B1323" s="132">
        <v>39965</v>
      </c>
      <c r="C1323" s="27">
        <v>105230.308465004</v>
      </c>
      <c r="D1323" s="27">
        <v>0</v>
      </c>
      <c r="E1323" s="27">
        <v>21750.2209963799</v>
      </c>
      <c r="F1323" s="27">
        <v>17215.658971786499</v>
      </c>
      <c r="G1323" s="27">
        <v>3229.0831088721802</v>
      </c>
      <c r="H1323" s="27">
        <v>0</v>
      </c>
      <c r="I1323" s="27">
        <v>0</v>
      </c>
      <c r="J1323" s="27">
        <v>29152.840508222602</v>
      </c>
      <c r="K1323" s="27">
        <v>559.57088749110699</v>
      </c>
      <c r="L1323" s="27">
        <v>30976.891191720999</v>
      </c>
      <c r="M1323" s="27">
        <v>45887.460377216303</v>
      </c>
      <c r="N1323" s="27">
        <v>13727.6682020426</v>
      </c>
      <c r="O1323" s="27">
        <v>34428.172162055998</v>
      </c>
      <c r="P1323" s="27">
        <v>0</v>
      </c>
      <c r="Q1323" s="27">
        <v>5329.2231562137604</v>
      </c>
      <c r="R1323" s="27">
        <v>2729.4605349898302</v>
      </c>
      <c r="S1323" s="27">
        <v>0</v>
      </c>
      <c r="T1323" s="27">
        <v>940.25552073866095</v>
      </c>
      <c r="U1323" s="27">
        <v>29631.947989225398</v>
      </c>
      <c r="V1323" s="27">
        <v>7705530.0338745099</v>
      </c>
      <c r="W1323" s="27">
        <v>0</v>
      </c>
      <c r="X1323" s="27">
        <v>2466896.9991455101</v>
      </c>
      <c r="Y1323" s="27">
        <v>1552177.75523376</v>
      </c>
      <c r="Z1323" s="27">
        <v>580164.66535949695</v>
      </c>
      <c r="AA1323" s="27">
        <v>0</v>
      </c>
      <c r="AB1323" s="27">
        <v>0</v>
      </c>
      <c r="AC1323" s="27">
        <v>9709146.9739990197</v>
      </c>
      <c r="AD1323" s="27">
        <v>87510.161187171907</v>
      </c>
      <c r="AE1323" s="27">
        <v>1573526.0761108401</v>
      </c>
      <c r="AF1323" s="27">
        <v>3206344.0002746601</v>
      </c>
      <c r="AG1323" s="27">
        <v>2312083.9222717299</v>
      </c>
      <c r="AH1323" s="27">
        <v>2259378.0307617201</v>
      </c>
      <c r="AI1323" s="27">
        <v>0</v>
      </c>
      <c r="AJ1323" s="27">
        <v>827317.179214478</v>
      </c>
      <c r="AK1323" s="27">
        <v>475052.536975861</v>
      </c>
      <c r="AL1323" s="27">
        <v>0</v>
      </c>
      <c r="AM1323" s="27">
        <v>154999.92943191499</v>
      </c>
      <c r="AN1323" s="27">
        <v>9761989.5770263709</v>
      </c>
      <c r="AO1323" s="27">
        <v>73064436.716796905</v>
      </c>
      <c r="AP1323" s="27">
        <v>0</v>
      </c>
      <c r="AQ1323" s="27">
        <v>22026348.183593798</v>
      </c>
      <c r="AR1323" s="27">
        <v>13979690.418457</v>
      </c>
      <c r="AS1323" s="27">
        <v>4435868.0006713904</v>
      </c>
      <c r="AT1323" s="27">
        <v>0</v>
      </c>
      <c r="AU1323" s="27">
        <v>0</v>
      </c>
      <c r="AV1323" s="27">
        <v>34164541.525878899</v>
      </c>
      <c r="AW1323" s="27">
        <v>251137.39666748</v>
      </c>
      <c r="AX1323" s="27">
        <v>15872057.4034424</v>
      </c>
      <c r="AY1323" s="27">
        <v>31256346.152587902</v>
      </c>
      <c r="AZ1323" s="27">
        <v>19254519.618896499</v>
      </c>
      <c r="BA1323" s="27">
        <v>21415268.943359401</v>
      </c>
      <c r="BB1323" s="27">
        <v>0</v>
      </c>
      <c r="BC1323" s="27">
        <v>7405584.6284179697</v>
      </c>
      <c r="BD1323" s="27">
        <v>3569664.5498657199</v>
      </c>
      <c r="BE1323" s="27">
        <v>0</v>
      </c>
      <c r="BF1323" s="27">
        <v>1232004.9597778299</v>
      </c>
      <c r="BG1323" s="27">
        <v>34311080.465820298</v>
      </c>
      <c r="BH1323" s="27">
        <v>16202942.526001001</v>
      </c>
      <c r="BI1323" s="27">
        <v>0</v>
      </c>
      <c r="BJ1323" s="27">
        <v>4904133.0205688505</v>
      </c>
      <c r="BK1323" s="27">
        <v>3502544.8731384301</v>
      </c>
      <c r="BL1323" s="27">
        <v>374378.36479568499</v>
      </c>
      <c r="BM1323" s="27">
        <v>0</v>
      </c>
      <c r="BN1323" s="27">
        <v>0</v>
      </c>
      <c r="BO1323" s="27">
        <v>0</v>
      </c>
      <c r="BP1323" s="27">
        <v>0</v>
      </c>
      <c r="BQ1323" s="27">
        <v>0</v>
      </c>
      <c r="BR1323" s="27">
        <v>7803684.9478759803</v>
      </c>
      <c r="BS1323" s="27">
        <v>6466116.3088989304</v>
      </c>
      <c r="BT1323" s="27">
        <v>4156358.1632080101</v>
      </c>
      <c r="BU1323" s="27">
        <v>0</v>
      </c>
      <c r="BV1323" s="27">
        <v>2604046.6189270001</v>
      </c>
      <c r="BW1323" s="27">
        <v>414997.04727172898</v>
      </c>
      <c r="BX1323" s="27">
        <v>0</v>
      </c>
      <c r="BY1323" s="27">
        <v>0</v>
      </c>
      <c r="BZ1323" s="27">
        <v>0</v>
      </c>
      <c r="CA1323" s="27">
        <v>127014.550945282</v>
      </c>
      <c r="CB1323" s="27">
        <v>10173904.2664795</v>
      </c>
      <c r="CC1323" s="27">
        <v>95086487.424804702</v>
      </c>
      <c r="CD1323" s="27">
        <v>21110466.1479492</v>
      </c>
      <c r="CE1323" s="27">
        <v>3551.8668442666499</v>
      </c>
      <c r="CF1323" s="27">
        <v>629143.31919860805</v>
      </c>
      <c r="CG1323" s="27">
        <v>4798102.4365234403</v>
      </c>
      <c r="CH1323" s="27">
        <v>417802.56201171898</v>
      </c>
      <c r="CI1323" s="27">
        <v>130578.185676575</v>
      </c>
      <c r="CJ1323" s="27">
        <v>10803534.900634799</v>
      </c>
      <c r="CK1323" s="27">
        <v>99912470.677734405</v>
      </c>
      <c r="CL1323" s="27">
        <v>21541332.831542999</v>
      </c>
      <c r="CM1323" s="27">
        <v>159904.584699631</v>
      </c>
      <c r="CN1323" s="27">
        <v>20559517.840576202</v>
      </c>
      <c r="CO1323" s="27">
        <v>134196220.69238301</v>
      </c>
      <c r="CP1323" s="27">
        <v>21541332.831542999</v>
      </c>
      <c r="CQ1323" s="27">
        <v>0</v>
      </c>
      <c r="CR1323" s="27">
        <v>0</v>
      </c>
      <c r="CS1323" s="27">
        <v>0</v>
      </c>
      <c r="CT1323" s="27">
        <v>0</v>
      </c>
    </row>
    <row r="1324" spans="1:98">
      <c r="A1324" s="104" t="s">
        <v>76</v>
      </c>
      <c r="B1324" s="132">
        <v>40057</v>
      </c>
      <c r="C1324" s="27">
        <v>107049.024610519</v>
      </c>
      <c r="D1324" s="27">
        <v>0</v>
      </c>
      <c r="E1324" s="27">
        <v>21192.403057813601</v>
      </c>
      <c r="F1324" s="27">
        <v>17113.738452196099</v>
      </c>
      <c r="G1324" s="27">
        <v>3345.3064938187599</v>
      </c>
      <c r="H1324" s="27">
        <v>0</v>
      </c>
      <c r="I1324" s="27">
        <v>0</v>
      </c>
      <c r="J1324" s="27">
        <v>29782.815081119501</v>
      </c>
      <c r="K1324" s="27">
        <v>428.35958934947797</v>
      </c>
      <c r="L1324" s="27">
        <v>30355.925777435299</v>
      </c>
      <c r="M1324" s="27">
        <v>46324.790863037102</v>
      </c>
      <c r="N1324" s="27">
        <v>13955.695018410701</v>
      </c>
      <c r="O1324" s="27">
        <v>35094.615178108201</v>
      </c>
      <c r="P1324" s="27">
        <v>0</v>
      </c>
      <c r="Q1324" s="27">
        <v>5323.35584461689</v>
      </c>
      <c r="R1324" s="27">
        <v>2791.7055516242999</v>
      </c>
      <c r="S1324" s="27">
        <v>0</v>
      </c>
      <c r="T1324" s="27">
        <v>927.46155793219805</v>
      </c>
      <c r="U1324" s="27">
        <v>30207.967899560899</v>
      </c>
      <c r="V1324" s="27">
        <v>7827699.13244629</v>
      </c>
      <c r="W1324" s="27">
        <v>0</v>
      </c>
      <c r="X1324" s="27">
        <v>2372649.4590148898</v>
      </c>
      <c r="Y1324" s="27">
        <v>1519861.2796020501</v>
      </c>
      <c r="Z1324" s="27">
        <v>595406.70013427699</v>
      </c>
      <c r="AA1324" s="27">
        <v>0</v>
      </c>
      <c r="AB1324" s="27">
        <v>0</v>
      </c>
      <c r="AC1324" s="27">
        <v>9879851.86791992</v>
      </c>
      <c r="AD1324" s="27">
        <v>68089.214364051804</v>
      </c>
      <c r="AE1324" s="27">
        <v>1537937.2224121101</v>
      </c>
      <c r="AF1324" s="27">
        <v>3230006.8240051302</v>
      </c>
      <c r="AG1324" s="27">
        <v>2314023.6739196801</v>
      </c>
      <c r="AH1324" s="27">
        <v>2267364.5416870099</v>
      </c>
      <c r="AI1324" s="27">
        <v>0</v>
      </c>
      <c r="AJ1324" s="27">
        <v>815609.37140655494</v>
      </c>
      <c r="AK1324" s="27">
        <v>482434.74368667603</v>
      </c>
      <c r="AL1324" s="27">
        <v>0</v>
      </c>
      <c r="AM1324" s="27">
        <v>147954.96245765701</v>
      </c>
      <c r="AN1324" s="27">
        <v>9947523.35791016</v>
      </c>
      <c r="AO1324" s="27">
        <v>74692805.091796905</v>
      </c>
      <c r="AP1324" s="27">
        <v>0</v>
      </c>
      <c r="AQ1324" s="27">
        <v>21266380.3825684</v>
      </c>
      <c r="AR1324" s="27">
        <v>13829254.6992188</v>
      </c>
      <c r="AS1324" s="27">
        <v>4598554.6416015597</v>
      </c>
      <c r="AT1324" s="27">
        <v>0</v>
      </c>
      <c r="AU1324" s="27">
        <v>0</v>
      </c>
      <c r="AV1324" s="27">
        <v>35003391.481933601</v>
      </c>
      <c r="AW1324" s="27">
        <v>195053.041656494</v>
      </c>
      <c r="AX1324" s="27">
        <v>15623800.5554199</v>
      </c>
      <c r="AY1324" s="27">
        <v>31648667.1960449</v>
      </c>
      <c r="AZ1324" s="27">
        <v>19360697.9296875</v>
      </c>
      <c r="BA1324" s="27">
        <v>21599752.698974598</v>
      </c>
      <c r="BB1324" s="27">
        <v>0</v>
      </c>
      <c r="BC1324" s="27">
        <v>7314286.5619506799</v>
      </c>
      <c r="BD1324" s="27">
        <v>3665911.6031189002</v>
      </c>
      <c r="BE1324" s="27">
        <v>0</v>
      </c>
      <c r="BF1324" s="27">
        <v>1197365.4921417199</v>
      </c>
      <c r="BG1324" s="27">
        <v>35179316.893066399</v>
      </c>
      <c r="BH1324" s="27">
        <v>16343331.2106934</v>
      </c>
      <c r="BI1324" s="27">
        <v>0</v>
      </c>
      <c r="BJ1324" s="27">
        <v>4698019.7252807599</v>
      </c>
      <c r="BK1324" s="27">
        <v>3421899.72546387</v>
      </c>
      <c r="BL1324" s="27">
        <v>392361.49788665801</v>
      </c>
      <c r="BM1324" s="27">
        <v>0</v>
      </c>
      <c r="BN1324" s="27">
        <v>0</v>
      </c>
      <c r="BO1324" s="27">
        <v>0</v>
      </c>
      <c r="BP1324" s="27">
        <v>0</v>
      </c>
      <c r="BQ1324" s="27">
        <v>0</v>
      </c>
      <c r="BR1324" s="27">
        <v>7899585.1259155301</v>
      </c>
      <c r="BS1324" s="27">
        <v>6487309.8435058603</v>
      </c>
      <c r="BT1324" s="27">
        <v>4202571.8320922898</v>
      </c>
      <c r="BU1324" s="27">
        <v>0</v>
      </c>
      <c r="BV1324" s="27">
        <v>2563335.9744567899</v>
      </c>
      <c r="BW1324" s="27">
        <v>431693.182552338</v>
      </c>
      <c r="BX1324" s="27">
        <v>0</v>
      </c>
      <c r="BY1324" s="27">
        <v>0</v>
      </c>
      <c r="BZ1324" s="27">
        <v>0</v>
      </c>
      <c r="CA1324" s="27">
        <v>128278.353730202</v>
      </c>
      <c r="CB1324" s="27">
        <v>10194620.8795166</v>
      </c>
      <c r="CC1324" s="27">
        <v>95871389.038085893</v>
      </c>
      <c r="CD1324" s="27">
        <v>21056837.5539551</v>
      </c>
      <c r="CE1324" s="27">
        <v>3616.43470561504</v>
      </c>
      <c r="CF1324" s="27">
        <v>634909.47030639602</v>
      </c>
      <c r="CG1324" s="27">
        <v>4904798.1130981399</v>
      </c>
      <c r="CH1324" s="27">
        <v>434009.81418609602</v>
      </c>
      <c r="CI1324" s="27">
        <v>131906.610433578</v>
      </c>
      <c r="CJ1324" s="27">
        <v>10829335.044555699</v>
      </c>
      <c r="CK1324" s="27">
        <v>100815668.356445</v>
      </c>
      <c r="CL1324" s="27">
        <v>21472932.424560498</v>
      </c>
      <c r="CM1324" s="27">
        <v>161750.47800254801</v>
      </c>
      <c r="CN1324" s="27">
        <v>20755037.3435059</v>
      </c>
      <c r="CO1324" s="27">
        <v>135839237.88281301</v>
      </c>
      <c r="CP1324" s="27">
        <v>21472932.424560498</v>
      </c>
      <c r="CQ1324" s="27">
        <v>0</v>
      </c>
      <c r="CR1324" s="27">
        <v>0</v>
      </c>
      <c r="CS1324" s="27">
        <v>0</v>
      </c>
      <c r="CT1324" s="27">
        <v>0</v>
      </c>
    </row>
    <row r="1325" spans="1:98">
      <c r="A1325" s="104" t="s">
        <v>76</v>
      </c>
      <c r="B1325" s="132">
        <v>40148</v>
      </c>
      <c r="C1325" s="27">
        <v>108724.73361682901</v>
      </c>
      <c r="D1325" s="27">
        <v>0</v>
      </c>
      <c r="E1325" s="27">
        <v>20425.5683996677</v>
      </c>
      <c r="F1325" s="27">
        <v>16517.550037622499</v>
      </c>
      <c r="G1325" s="27">
        <v>3553.6443774998202</v>
      </c>
      <c r="H1325" s="27">
        <v>0</v>
      </c>
      <c r="I1325" s="27">
        <v>0</v>
      </c>
      <c r="J1325" s="27">
        <v>30481.1579859257</v>
      </c>
      <c r="K1325" s="27">
        <v>338.31055137142499</v>
      </c>
      <c r="L1325" s="27">
        <v>30155.825902938799</v>
      </c>
      <c r="M1325" s="27">
        <v>46632.070495605498</v>
      </c>
      <c r="N1325" s="27">
        <v>13676.5234810114</v>
      </c>
      <c r="O1325" s="27">
        <v>36010.956208229101</v>
      </c>
      <c r="P1325" s="27">
        <v>0</v>
      </c>
      <c r="Q1325" s="27">
        <v>5239.4274406433096</v>
      </c>
      <c r="R1325" s="27">
        <v>2910.94343873858</v>
      </c>
      <c r="S1325" s="27">
        <v>0</v>
      </c>
      <c r="T1325" s="27">
        <v>939.58135078102396</v>
      </c>
      <c r="U1325" s="27">
        <v>30860.785197257999</v>
      </c>
      <c r="V1325" s="27">
        <v>7937290.9992065402</v>
      </c>
      <c r="W1325" s="27">
        <v>0</v>
      </c>
      <c r="X1325" s="27">
        <v>2258548.1763610798</v>
      </c>
      <c r="Y1325" s="27">
        <v>1457307.9572753899</v>
      </c>
      <c r="Z1325" s="27">
        <v>615099.05918884301</v>
      </c>
      <c r="AA1325" s="27">
        <v>0</v>
      </c>
      <c r="AB1325" s="27">
        <v>0</v>
      </c>
      <c r="AC1325" s="27">
        <v>9978514.5090331994</v>
      </c>
      <c r="AD1325" s="27">
        <v>51236.078613758102</v>
      </c>
      <c r="AE1325" s="27">
        <v>1522055.8541259801</v>
      </c>
      <c r="AF1325" s="27">
        <v>3255431.1945190402</v>
      </c>
      <c r="AG1325" s="27">
        <v>2306150.75634766</v>
      </c>
      <c r="AH1325" s="27">
        <v>2309957.59307861</v>
      </c>
      <c r="AI1325" s="27">
        <v>0</v>
      </c>
      <c r="AJ1325" s="27">
        <v>807405.09750366199</v>
      </c>
      <c r="AK1325" s="27">
        <v>487906.22165679903</v>
      </c>
      <c r="AL1325" s="27">
        <v>0</v>
      </c>
      <c r="AM1325" s="27">
        <v>149307.710426331</v>
      </c>
      <c r="AN1325" s="27">
        <v>10049760.7509766</v>
      </c>
      <c r="AO1325" s="27">
        <v>76133183.0703125</v>
      </c>
      <c r="AP1325" s="27">
        <v>0</v>
      </c>
      <c r="AQ1325" s="27">
        <v>20496962.871582001</v>
      </c>
      <c r="AR1325" s="27">
        <v>13337387.490600601</v>
      </c>
      <c r="AS1325" s="27">
        <v>4786548.7154540997</v>
      </c>
      <c r="AT1325" s="27">
        <v>0</v>
      </c>
      <c r="AU1325" s="27">
        <v>0</v>
      </c>
      <c r="AV1325" s="27">
        <v>35756394.345703103</v>
      </c>
      <c r="AW1325" s="27">
        <v>149169.14081764201</v>
      </c>
      <c r="AX1325" s="27">
        <v>15658154.783813501</v>
      </c>
      <c r="AY1325" s="27">
        <v>32231379.212158199</v>
      </c>
      <c r="AZ1325" s="27">
        <v>19328337.373291001</v>
      </c>
      <c r="BA1325" s="27">
        <v>22238568.8984375</v>
      </c>
      <c r="BB1325" s="27">
        <v>0</v>
      </c>
      <c r="BC1325" s="27">
        <v>7265714.4259033203</v>
      </c>
      <c r="BD1325" s="27">
        <v>3744610.0143432599</v>
      </c>
      <c r="BE1325" s="27">
        <v>0</v>
      </c>
      <c r="BF1325" s="27">
        <v>1212140.1731872601</v>
      </c>
      <c r="BG1325" s="27">
        <v>35989638.920410201</v>
      </c>
      <c r="BH1325" s="27">
        <v>16680517.5944824</v>
      </c>
      <c r="BI1325" s="27">
        <v>0</v>
      </c>
      <c r="BJ1325" s="27">
        <v>4466321.6154174795</v>
      </c>
      <c r="BK1325" s="27">
        <v>3271644.0164184598</v>
      </c>
      <c r="BL1325" s="27">
        <v>412108.71731948899</v>
      </c>
      <c r="BM1325" s="27">
        <v>0</v>
      </c>
      <c r="BN1325" s="27">
        <v>0</v>
      </c>
      <c r="BO1325" s="27">
        <v>0</v>
      </c>
      <c r="BP1325" s="27">
        <v>0</v>
      </c>
      <c r="BQ1325" s="27">
        <v>0</v>
      </c>
      <c r="BR1325" s="27">
        <v>7910079.2311401404</v>
      </c>
      <c r="BS1325" s="27">
        <v>6511494.90087891</v>
      </c>
      <c r="BT1325" s="27">
        <v>4310653.8760376005</v>
      </c>
      <c r="BU1325" s="27">
        <v>0</v>
      </c>
      <c r="BV1325" s="27">
        <v>2535344.7156372098</v>
      </c>
      <c r="BW1325" s="27">
        <v>441563.487056732</v>
      </c>
      <c r="BX1325" s="27">
        <v>0</v>
      </c>
      <c r="BY1325" s="27">
        <v>0</v>
      </c>
      <c r="BZ1325" s="27">
        <v>0</v>
      </c>
      <c r="CA1325" s="27">
        <v>129145.82662486999</v>
      </c>
      <c r="CB1325" s="27">
        <v>10197894.269165</v>
      </c>
      <c r="CC1325" s="27">
        <v>96620364.904296905</v>
      </c>
      <c r="CD1325" s="27">
        <v>21128747.3127441</v>
      </c>
      <c r="CE1325" s="27">
        <v>3769.10745215416</v>
      </c>
      <c r="CF1325" s="27">
        <v>645692.043174744</v>
      </c>
      <c r="CG1325" s="27">
        <v>5007240.3067016602</v>
      </c>
      <c r="CH1325" s="27">
        <v>444374.93194198603</v>
      </c>
      <c r="CI1325" s="27">
        <v>132894.78854751599</v>
      </c>
      <c r="CJ1325" s="27">
        <v>10841211.4997559</v>
      </c>
      <c r="CK1325" s="27">
        <v>101655478.980469</v>
      </c>
      <c r="CL1325" s="27">
        <v>21621983.095947299</v>
      </c>
      <c r="CM1325" s="27">
        <v>163448.65472412101</v>
      </c>
      <c r="CN1325" s="27">
        <v>20899932.1252441</v>
      </c>
      <c r="CO1325" s="27">
        <v>137649946.64453101</v>
      </c>
      <c r="CP1325" s="27">
        <v>21621983.095947299</v>
      </c>
      <c r="CQ1325" s="27">
        <v>0</v>
      </c>
      <c r="CR1325" s="27">
        <v>0</v>
      </c>
      <c r="CS1325" s="27">
        <v>0</v>
      </c>
      <c r="CT1325" s="27">
        <v>0</v>
      </c>
    </row>
    <row r="1326" spans="1:98">
      <c r="A1326" s="104" t="s">
        <v>76</v>
      </c>
      <c r="B1326" s="132">
        <v>40238</v>
      </c>
      <c r="C1326" s="27">
        <v>109573.44746303601</v>
      </c>
      <c r="D1326" s="27">
        <v>0</v>
      </c>
      <c r="E1326" s="27">
        <v>19959.393500566501</v>
      </c>
      <c r="F1326" s="27">
        <v>16556.630166053801</v>
      </c>
      <c r="G1326" s="27">
        <v>3627.8666028678399</v>
      </c>
      <c r="H1326" s="27">
        <v>0</v>
      </c>
      <c r="I1326" s="27">
        <v>0</v>
      </c>
      <c r="J1326" s="27">
        <v>31176.761305093802</v>
      </c>
      <c r="K1326" s="27">
        <v>251.22599439509199</v>
      </c>
      <c r="L1326" s="27">
        <v>30568.8273952007</v>
      </c>
      <c r="M1326" s="27">
        <v>46587.918175697298</v>
      </c>
      <c r="N1326" s="27">
        <v>13684.901648282999</v>
      </c>
      <c r="O1326" s="27">
        <v>36425.308682918498</v>
      </c>
      <c r="P1326" s="27">
        <v>0</v>
      </c>
      <c r="Q1326" s="27">
        <v>5095.7243413925198</v>
      </c>
      <c r="R1326" s="27">
        <v>2846.5415093302699</v>
      </c>
      <c r="S1326" s="27">
        <v>0</v>
      </c>
      <c r="T1326" s="27">
        <v>903.16551772504999</v>
      </c>
      <c r="U1326" s="27">
        <v>31438.499725580201</v>
      </c>
      <c r="V1326" s="27">
        <v>7972975.1664428702</v>
      </c>
      <c r="W1326" s="27">
        <v>0</v>
      </c>
      <c r="X1326" s="27">
        <v>2172823.1473999</v>
      </c>
      <c r="Y1326" s="27">
        <v>1435723.6374816899</v>
      </c>
      <c r="Z1326" s="27">
        <v>617882.57428741502</v>
      </c>
      <c r="AA1326" s="27">
        <v>0</v>
      </c>
      <c r="AB1326" s="27">
        <v>0</v>
      </c>
      <c r="AC1326" s="27">
        <v>10196433.2270508</v>
      </c>
      <c r="AD1326" s="27">
        <v>38071.213712692297</v>
      </c>
      <c r="AE1326" s="27">
        <v>1505766.2924957301</v>
      </c>
      <c r="AF1326" s="27">
        <v>3238527.1027221698</v>
      </c>
      <c r="AG1326" s="27">
        <v>2299426.5909118699</v>
      </c>
      <c r="AH1326" s="27">
        <v>2330776.06787109</v>
      </c>
      <c r="AI1326" s="27">
        <v>0</v>
      </c>
      <c r="AJ1326" s="27">
        <v>796210.91415405297</v>
      </c>
      <c r="AK1326" s="27">
        <v>482895.42134475702</v>
      </c>
      <c r="AL1326" s="27">
        <v>0</v>
      </c>
      <c r="AM1326" s="27">
        <v>140416.28748130801</v>
      </c>
      <c r="AN1326" s="27">
        <v>10236859.017822299</v>
      </c>
      <c r="AO1326" s="27">
        <v>76851958.5234375</v>
      </c>
      <c r="AP1326" s="27">
        <v>0</v>
      </c>
      <c r="AQ1326" s="27">
        <v>19872079.7814941</v>
      </c>
      <c r="AR1326" s="27">
        <v>13298572.790649399</v>
      </c>
      <c r="AS1326" s="27">
        <v>4856124.9716186495</v>
      </c>
      <c r="AT1326" s="27">
        <v>0</v>
      </c>
      <c r="AU1326" s="27">
        <v>0</v>
      </c>
      <c r="AV1326" s="27">
        <v>36858355.108886696</v>
      </c>
      <c r="AW1326" s="27">
        <v>112242.563455582</v>
      </c>
      <c r="AX1326" s="27">
        <v>15618425.048950201</v>
      </c>
      <c r="AY1326" s="27">
        <v>32239544.943847701</v>
      </c>
      <c r="AZ1326" s="27">
        <v>19459748.5856934</v>
      </c>
      <c r="BA1326" s="27">
        <v>22378086.433349598</v>
      </c>
      <c r="BB1326" s="27">
        <v>0</v>
      </c>
      <c r="BC1326" s="27">
        <v>7249276.7030029297</v>
      </c>
      <c r="BD1326" s="27">
        <v>3746268.1078796401</v>
      </c>
      <c r="BE1326" s="27">
        <v>0</v>
      </c>
      <c r="BF1326" s="27">
        <v>1157035.4098815899</v>
      </c>
      <c r="BG1326" s="27">
        <v>36972704.9755859</v>
      </c>
      <c r="BH1326" s="27">
        <v>17336944.947021499</v>
      </c>
      <c r="BI1326" s="27">
        <v>0</v>
      </c>
      <c r="BJ1326" s="27">
        <v>4403406.7695922898</v>
      </c>
      <c r="BK1326" s="27">
        <v>3263567.4897766099</v>
      </c>
      <c r="BL1326" s="27">
        <v>429485.62948608398</v>
      </c>
      <c r="BM1326" s="27">
        <v>0</v>
      </c>
      <c r="BN1326" s="27">
        <v>0</v>
      </c>
      <c r="BO1326" s="27">
        <v>0</v>
      </c>
      <c r="BP1326" s="27">
        <v>0</v>
      </c>
      <c r="BQ1326" s="27">
        <v>0</v>
      </c>
      <c r="BR1326" s="27">
        <v>8170984.2131957998</v>
      </c>
      <c r="BS1326" s="27">
        <v>6561333.2074584998</v>
      </c>
      <c r="BT1326" s="27">
        <v>4359252.78588867</v>
      </c>
      <c r="BU1326" s="27">
        <v>0</v>
      </c>
      <c r="BV1326" s="27">
        <v>2532577.1335754399</v>
      </c>
      <c r="BW1326" s="27">
        <v>427015.22988128703</v>
      </c>
      <c r="BX1326" s="27">
        <v>0</v>
      </c>
      <c r="BY1326" s="27">
        <v>0</v>
      </c>
      <c r="BZ1326" s="27">
        <v>0</v>
      </c>
      <c r="CA1326" s="27">
        <v>129507.00445651999</v>
      </c>
      <c r="CB1326" s="27">
        <v>10152455.0238037</v>
      </c>
      <c r="CC1326" s="27">
        <v>96858916.954101607</v>
      </c>
      <c r="CD1326" s="27">
        <v>21754075.081787098</v>
      </c>
      <c r="CE1326" s="27">
        <v>3633.1998821795</v>
      </c>
      <c r="CF1326" s="27">
        <v>620064.37635040295</v>
      </c>
      <c r="CG1326" s="27">
        <v>4879645.9689941397</v>
      </c>
      <c r="CH1326" s="27">
        <v>429103.08262634301</v>
      </c>
      <c r="CI1326" s="27">
        <v>133132.723581314</v>
      </c>
      <c r="CJ1326" s="27">
        <v>10773511.038208</v>
      </c>
      <c r="CK1326" s="27">
        <v>101621832.618164</v>
      </c>
      <c r="CL1326" s="27">
        <v>22137078.7961426</v>
      </c>
      <c r="CM1326" s="27">
        <v>164261.37052345299</v>
      </c>
      <c r="CN1326" s="27">
        <v>21035032.3203125</v>
      </c>
      <c r="CO1326" s="27">
        <v>138821572.78320301</v>
      </c>
      <c r="CP1326" s="27">
        <v>22137078.7961426</v>
      </c>
      <c r="CQ1326" s="27">
        <v>0</v>
      </c>
      <c r="CR1326" s="27">
        <v>0</v>
      </c>
      <c r="CS1326" s="27">
        <v>0</v>
      </c>
      <c r="CT1326" s="27">
        <v>0</v>
      </c>
    </row>
    <row r="1327" spans="1:98">
      <c r="A1327" s="104" t="s">
        <v>76</v>
      </c>
      <c r="B1327" s="132">
        <v>40330</v>
      </c>
      <c r="C1327" s="27">
        <v>110757.902206421</v>
      </c>
      <c r="D1327" s="27">
        <v>0</v>
      </c>
      <c r="E1327" s="27">
        <v>19717.817158698999</v>
      </c>
      <c r="F1327" s="27">
        <v>16480.663573980299</v>
      </c>
      <c r="G1327" s="27">
        <v>3672.47571361065</v>
      </c>
      <c r="H1327" s="27">
        <v>0</v>
      </c>
      <c r="I1327" s="27">
        <v>0</v>
      </c>
      <c r="J1327" s="27">
        <v>31951.119947671901</v>
      </c>
      <c r="K1327" s="27">
        <v>225.49868815951001</v>
      </c>
      <c r="L1327" s="27">
        <v>31473.000793456999</v>
      </c>
      <c r="M1327" s="27">
        <v>47142.314886093103</v>
      </c>
      <c r="N1327" s="27">
        <v>13737.599746108101</v>
      </c>
      <c r="O1327" s="27">
        <v>36772.119851112402</v>
      </c>
      <c r="P1327" s="27">
        <v>0</v>
      </c>
      <c r="Q1327" s="27">
        <v>5036.6214911341704</v>
      </c>
      <c r="R1327" s="27">
        <v>2889.9190363585899</v>
      </c>
      <c r="S1327" s="27">
        <v>0</v>
      </c>
      <c r="T1327" s="27">
        <v>886.546845279634</v>
      </c>
      <c r="U1327" s="27">
        <v>32146.7658913136</v>
      </c>
      <c r="V1327" s="27">
        <v>8081675.1712036096</v>
      </c>
      <c r="W1327" s="27">
        <v>0</v>
      </c>
      <c r="X1327" s="27">
        <v>2112997.7109985398</v>
      </c>
      <c r="Y1327" s="27">
        <v>1403872.4407959001</v>
      </c>
      <c r="Z1327" s="27">
        <v>616329.71734619106</v>
      </c>
      <c r="AA1327" s="27">
        <v>0</v>
      </c>
      <c r="AB1327" s="27">
        <v>0</v>
      </c>
      <c r="AC1327" s="27">
        <v>10443575.1276855</v>
      </c>
      <c r="AD1327" s="27">
        <v>32892.616514682799</v>
      </c>
      <c r="AE1327" s="27">
        <v>1524260.5687408401</v>
      </c>
      <c r="AF1327" s="27">
        <v>3280989.5322265602</v>
      </c>
      <c r="AG1327" s="27">
        <v>2285138.8963623</v>
      </c>
      <c r="AH1327" s="27">
        <v>2330559.4135131799</v>
      </c>
      <c r="AI1327" s="27">
        <v>0</v>
      </c>
      <c r="AJ1327" s="27">
        <v>788003.52444457996</v>
      </c>
      <c r="AK1327" s="27">
        <v>482707.377529144</v>
      </c>
      <c r="AL1327" s="27">
        <v>0</v>
      </c>
      <c r="AM1327" s="27">
        <v>135947.79678154</v>
      </c>
      <c r="AN1327" s="27">
        <v>10454873.246582</v>
      </c>
      <c r="AO1327" s="27">
        <v>78392256.628906295</v>
      </c>
      <c r="AP1327" s="27">
        <v>0</v>
      </c>
      <c r="AQ1327" s="27">
        <v>19436448.998046901</v>
      </c>
      <c r="AR1327" s="27">
        <v>13078789.9018555</v>
      </c>
      <c r="AS1327" s="27">
        <v>4894467.7745971698</v>
      </c>
      <c r="AT1327" s="27">
        <v>0</v>
      </c>
      <c r="AU1327" s="27">
        <v>0</v>
      </c>
      <c r="AV1327" s="27">
        <v>37921245.538574196</v>
      </c>
      <c r="AW1327" s="27">
        <v>97469.170131683393</v>
      </c>
      <c r="AX1327" s="27">
        <v>15891665.6824951</v>
      </c>
      <c r="AY1327" s="27">
        <v>32928963.317627002</v>
      </c>
      <c r="AZ1327" s="27">
        <v>19393483.895263702</v>
      </c>
      <c r="BA1327" s="27">
        <v>22570706.611083999</v>
      </c>
      <c r="BB1327" s="27">
        <v>0</v>
      </c>
      <c r="BC1327" s="27">
        <v>7229902.2057495099</v>
      </c>
      <c r="BD1327" s="27">
        <v>3770256.6466369601</v>
      </c>
      <c r="BE1327" s="27">
        <v>0</v>
      </c>
      <c r="BF1327" s="27">
        <v>1131475.83187866</v>
      </c>
      <c r="BG1327" s="27">
        <v>37951699.647949196</v>
      </c>
      <c r="BH1327" s="27">
        <v>17631953.9150391</v>
      </c>
      <c r="BI1327" s="27">
        <v>0</v>
      </c>
      <c r="BJ1327" s="27">
        <v>4311991.1272582998</v>
      </c>
      <c r="BK1327" s="27">
        <v>3202530.4642028799</v>
      </c>
      <c r="BL1327" s="27">
        <v>437698.26926040603</v>
      </c>
      <c r="BM1327" s="27">
        <v>0</v>
      </c>
      <c r="BN1327" s="27">
        <v>0</v>
      </c>
      <c r="BO1327" s="27">
        <v>0</v>
      </c>
      <c r="BP1327" s="27">
        <v>0</v>
      </c>
      <c r="BQ1327" s="27">
        <v>0</v>
      </c>
      <c r="BR1327" s="27">
        <v>8348400.2816772498</v>
      </c>
      <c r="BS1327" s="27">
        <v>6545643.1192627</v>
      </c>
      <c r="BT1327" s="27">
        <v>4377202.5452270498</v>
      </c>
      <c r="BU1327" s="27">
        <v>0</v>
      </c>
      <c r="BV1327" s="27">
        <v>2527152.6242065402</v>
      </c>
      <c r="BW1327" s="27">
        <v>431427.11353683501</v>
      </c>
      <c r="BX1327" s="27">
        <v>0</v>
      </c>
      <c r="BY1327" s="27">
        <v>0</v>
      </c>
      <c r="BZ1327" s="27">
        <v>0</v>
      </c>
      <c r="CA1327" s="27">
        <v>130454.143698692</v>
      </c>
      <c r="CB1327" s="27">
        <v>10195120.384399399</v>
      </c>
      <c r="CC1327" s="27">
        <v>97809703.962890595</v>
      </c>
      <c r="CD1327" s="27">
        <v>21945061.271240201</v>
      </c>
      <c r="CE1327" s="27">
        <v>3662.7261213362199</v>
      </c>
      <c r="CF1327" s="27">
        <v>615860.66075134301</v>
      </c>
      <c r="CG1327" s="27">
        <v>4882413.8811645498</v>
      </c>
      <c r="CH1327" s="27">
        <v>433461.91191101098</v>
      </c>
      <c r="CI1327" s="27">
        <v>134136.55874252299</v>
      </c>
      <c r="CJ1327" s="27">
        <v>10811352.592529301</v>
      </c>
      <c r="CK1327" s="27">
        <v>102805126.67968801</v>
      </c>
      <c r="CL1327" s="27">
        <v>22397876.215576202</v>
      </c>
      <c r="CM1327" s="27">
        <v>165946.75823211699</v>
      </c>
      <c r="CN1327" s="27">
        <v>21254791.104980499</v>
      </c>
      <c r="CO1327" s="27">
        <v>140610021.07031301</v>
      </c>
      <c r="CP1327" s="27">
        <v>22397876.215576202</v>
      </c>
      <c r="CQ1327" s="27">
        <v>0</v>
      </c>
      <c r="CR1327" s="27">
        <v>0</v>
      </c>
      <c r="CS1327" s="27">
        <v>0</v>
      </c>
      <c r="CT1327" s="27">
        <v>0</v>
      </c>
    </row>
    <row r="1328" spans="1:98">
      <c r="A1328" s="104" t="s">
        <v>76</v>
      </c>
      <c r="B1328" s="132">
        <v>40422</v>
      </c>
      <c r="C1328" s="27">
        <v>110837.832695007</v>
      </c>
      <c r="D1328" s="27">
        <v>0</v>
      </c>
      <c r="E1328" s="27">
        <v>19030.476646184899</v>
      </c>
      <c r="F1328" s="27">
        <v>16046.721407294301</v>
      </c>
      <c r="G1328" s="27">
        <v>3706.01565310359</v>
      </c>
      <c r="H1328" s="27">
        <v>0</v>
      </c>
      <c r="I1328" s="27">
        <v>0</v>
      </c>
      <c r="J1328" s="27">
        <v>32508.619907617602</v>
      </c>
      <c r="K1328" s="27">
        <v>206.57519763894399</v>
      </c>
      <c r="L1328" s="27">
        <v>30626.160497427001</v>
      </c>
      <c r="M1328" s="27">
        <v>46971.923708915703</v>
      </c>
      <c r="N1328" s="27">
        <v>13696.358046412501</v>
      </c>
      <c r="O1328" s="27">
        <v>36543.398535728498</v>
      </c>
      <c r="P1328" s="27">
        <v>0</v>
      </c>
      <c r="Q1328" s="27">
        <v>4932.5290147066098</v>
      </c>
      <c r="R1328" s="27">
        <v>2894.58827391267</v>
      </c>
      <c r="S1328" s="27">
        <v>0</v>
      </c>
      <c r="T1328" s="27">
        <v>908.20535429567099</v>
      </c>
      <c r="U1328" s="27">
        <v>32706.613715887099</v>
      </c>
      <c r="V1328" s="27">
        <v>8083623.55041504</v>
      </c>
      <c r="W1328" s="27">
        <v>0</v>
      </c>
      <c r="X1328" s="27">
        <v>2051847.17938232</v>
      </c>
      <c r="Y1328" s="27">
        <v>1367863.5594482401</v>
      </c>
      <c r="Z1328" s="27">
        <v>621862.12409973098</v>
      </c>
      <c r="AA1328" s="27">
        <v>0</v>
      </c>
      <c r="AB1328" s="27">
        <v>0</v>
      </c>
      <c r="AC1328" s="27">
        <v>10647876.628418</v>
      </c>
      <c r="AD1328" s="27">
        <v>28998.603612661402</v>
      </c>
      <c r="AE1328" s="27">
        <v>1492664.9575958301</v>
      </c>
      <c r="AF1328" s="27">
        <v>3292654.2871398898</v>
      </c>
      <c r="AG1328" s="27">
        <v>2270306.1133117699</v>
      </c>
      <c r="AH1328" s="27">
        <v>2266643.0249633798</v>
      </c>
      <c r="AI1328" s="27">
        <v>0</v>
      </c>
      <c r="AJ1328" s="27">
        <v>761699.34195709205</v>
      </c>
      <c r="AK1328" s="27">
        <v>477565.01878356899</v>
      </c>
      <c r="AL1328" s="27">
        <v>0</v>
      </c>
      <c r="AM1328" s="27">
        <v>137851.413879395</v>
      </c>
      <c r="AN1328" s="27">
        <v>10682451.942748999</v>
      </c>
      <c r="AO1328" s="27">
        <v>78842341.171875</v>
      </c>
      <c r="AP1328" s="27">
        <v>0</v>
      </c>
      <c r="AQ1328" s="27">
        <v>18944577.347412098</v>
      </c>
      <c r="AR1328" s="27">
        <v>12693892.850097699</v>
      </c>
      <c r="AS1328" s="27">
        <v>4946206.4338989304</v>
      </c>
      <c r="AT1328" s="27">
        <v>0</v>
      </c>
      <c r="AU1328" s="27">
        <v>0</v>
      </c>
      <c r="AV1328" s="27">
        <v>38834815.6015625</v>
      </c>
      <c r="AW1328" s="27">
        <v>85447.522497177095</v>
      </c>
      <c r="AX1328" s="27">
        <v>15615603.991088901</v>
      </c>
      <c r="AY1328" s="27">
        <v>33231217.611083999</v>
      </c>
      <c r="AZ1328" s="27">
        <v>19272981.5007324</v>
      </c>
      <c r="BA1328" s="27">
        <v>22056449.755859401</v>
      </c>
      <c r="BB1328" s="27">
        <v>0</v>
      </c>
      <c r="BC1328" s="27">
        <v>6989333.8688354502</v>
      </c>
      <c r="BD1328" s="27">
        <v>3737934.8254699698</v>
      </c>
      <c r="BE1328" s="27">
        <v>0</v>
      </c>
      <c r="BF1328" s="27">
        <v>1158092.5169982901</v>
      </c>
      <c r="BG1328" s="27">
        <v>38922288.039550804</v>
      </c>
      <c r="BH1328" s="27">
        <v>17262193.5622559</v>
      </c>
      <c r="BI1328" s="27">
        <v>0</v>
      </c>
      <c r="BJ1328" s="27">
        <v>4129117.4834289602</v>
      </c>
      <c r="BK1328" s="27">
        <v>3064428.1752014202</v>
      </c>
      <c r="BL1328" s="27">
        <v>435578.21551132202</v>
      </c>
      <c r="BM1328" s="27">
        <v>0</v>
      </c>
      <c r="BN1328" s="27">
        <v>0</v>
      </c>
      <c r="BO1328" s="27">
        <v>0</v>
      </c>
      <c r="BP1328" s="27">
        <v>0</v>
      </c>
      <c r="BQ1328" s="27">
        <v>0</v>
      </c>
      <c r="BR1328" s="27">
        <v>8348976.4482421903</v>
      </c>
      <c r="BS1328" s="27">
        <v>6477832.7622680701</v>
      </c>
      <c r="BT1328" s="27">
        <v>4272452.3530883798</v>
      </c>
      <c r="BU1328" s="27">
        <v>0</v>
      </c>
      <c r="BV1328" s="27">
        <v>2435999.6443481399</v>
      </c>
      <c r="BW1328" s="27">
        <v>436836.12590408302</v>
      </c>
      <c r="BX1328" s="27">
        <v>0</v>
      </c>
      <c r="BY1328" s="27">
        <v>0</v>
      </c>
      <c r="BZ1328" s="27">
        <v>0</v>
      </c>
      <c r="CA1328" s="27">
        <v>129961.614248276</v>
      </c>
      <c r="CB1328" s="27">
        <v>10130131.357299799</v>
      </c>
      <c r="CC1328" s="27">
        <v>97714104.459960893</v>
      </c>
      <c r="CD1328" s="27">
        <v>21399383.5942383</v>
      </c>
      <c r="CE1328" s="27">
        <v>3709.3357696533199</v>
      </c>
      <c r="CF1328" s="27">
        <v>621707.00553131104</v>
      </c>
      <c r="CG1328" s="27">
        <v>4954283.1645507803</v>
      </c>
      <c r="CH1328" s="27">
        <v>438654.17154693598</v>
      </c>
      <c r="CI1328" s="27">
        <v>133672.58995437599</v>
      </c>
      <c r="CJ1328" s="27">
        <v>10752027.897216801</v>
      </c>
      <c r="CK1328" s="27">
        <v>102605346.50293</v>
      </c>
      <c r="CL1328" s="27">
        <v>21824331.279052701</v>
      </c>
      <c r="CM1328" s="27">
        <v>166005.28262519799</v>
      </c>
      <c r="CN1328" s="27">
        <v>21409023.089111298</v>
      </c>
      <c r="CO1328" s="27">
        <v>141456875.41015601</v>
      </c>
      <c r="CP1328" s="27">
        <v>21824331.279052701</v>
      </c>
      <c r="CQ1328" s="27">
        <v>0</v>
      </c>
      <c r="CR1328" s="27">
        <v>0</v>
      </c>
      <c r="CS1328" s="27">
        <v>0</v>
      </c>
      <c r="CT1328" s="27">
        <v>0</v>
      </c>
    </row>
    <row r="1329" spans="1:98">
      <c r="A1329" s="104" t="s">
        <v>76</v>
      </c>
      <c r="B1329" s="132">
        <v>40513</v>
      </c>
      <c r="C1329" s="27">
        <v>110351.670910835</v>
      </c>
      <c r="D1329" s="27">
        <v>0</v>
      </c>
      <c r="E1329" s="27">
        <v>18378.064098358202</v>
      </c>
      <c r="F1329" s="27">
        <v>15328.4935973883</v>
      </c>
      <c r="G1329" s="27">
        <v>3706.7056267857602</v>
      </c>
      <c r="H1329" s="27">
        <v>0</v>
      </c>
      <c r="I1329" s="27">
        <v>0</v>
      </c>
      <c r="J1329" s="27">
        <v>33173.586910247803</v>
      </c>
      <c r="K1329" s="27">
        <v>206.98167601041499</v>
      </c>
      <c r="L1329" s="27">
        <v>34792.872607231096</v>
      </c>
      <c r="M1329" s="27">
        <v>46930.9307656288</v>
      </c>
      <c r="N1329" s="27">
        <v>13539.208227753599</v>
      </c>
      <c r="O1329" s="27">
        <v>35235.909983158097</v>
      </c>
      <c r="P1329" s="27">
        <v>0</v>
      </c>
      <c r="Q1329" s="27">
        <v>4848.0227861404401</v>
      </c>
      <c r="R1329" s="27">
        <v>2863.08614784479</v>
      </c>
      <c r="S1329" s="27">
        <v>0</v>
      </c>
      <c r="T1329" s="27">
        <v>1050.42063885927</v>
      </c>
      <c r="U1329" s="27">
        <v>33414.768815994299</v>
      </c>
      <c r="V1329" s="27">
        <v>8013460.6348877</v>
      </c>
      <c r="W1329" s="27">
        <v>0</v>
      </c>
      <c r="X1329" s="27">
        <v>1994205.52432251</v>
      </c>
      <c r="Y1329" s="27">
        <v>1325067.6786499</v>
      </c>
      <c r="Z1329" s="27">
        <v>610581.28118896496</v>
      </c>
      <c r="AA1329" s="27">
        <v>0</v>
      </c>
      <c r="AB1329" s="27">
        <v>0</v>
      </c>
      <c r="AC1329" s="27">
        <v>10802086.7160645</v>
      </c>
      <c r="AD1329" s="27">
        <v>30622.5201823711</v>
      </c>
      <c r="AE1329" s="27">
        <v>1616906.07798767</v>
      </c>
      <c r="AF1329" s="27">
        <v>3285330.8505249</v>
      </c>
      <c r="AG1329" s="27">
        <v>2225113.7795410198</v>
      </c>
      <c r="AH1329" s="27">
        <v>2132380.9268493699</v>
      </c>
      <c r="AI1329" s="27">
        <v>0</v>
      </c>
      <c r="AJ1329" s="27">
        <v>752727.53428649902</v>
      </c>
      <c r="AK1329" s="27">
        <v>454798.23619079601</v>
      </c>
      <c r="AL1329" s="27">
        <v>0</v>
      </c>
      <c r="AM1329" s="27">
        <v>143927.09195900001</v>
      </c>
      <c r="AN1329" s="27">
        <v>10862725.4172363</v>
      </c>
      <c r="AO1329" s="27">
        <v>78523885.825195298</v>
      </c>
      <c r="AP1329" s="27">
        <v>0</v>
      </c>
      <c r="AQ1329" s="27">
        <v>18547999.565185498</v>
      </c>
      <c r="AR1329" s="27">
        <v>12460284.029296899</v>
      </c>
      <c r="AS1329" s="27">
        <v>4873186.2870483398</v>
      </c>
      <c r="AT1329" s="27">
        <v>0</v>
      </c>
      <c r="AU1329" s="27">
        <v>0</v>
      </c>
      <c r="AV1329" s="27">
        <v>39781085.276367202</v>
      </c>
      <c r="AW1329" s="27">
        <v>91881.324581146197</v>
      </c>
      <c r="AX1329" s="27">
        <v>16959708.958984401</v>
      </c>
      <c r="AY1329" s="27">
        <v>33331364.511230499</v>
      </c>
      <c r="AZ1329" s="27">
        <v>18981050.661377002</v>
      </c>
      <c r="BA1329" s="27">
        <v>20972337.318359401</v>
      </c>
      <c r="BB1329" s="27">
        <v>0</v>
      </c>
      <c r="BC1329" s="27">
        <v>6948138.9163207998</v>
      </c>
      <c r="BD1329" s="27">
        <v>3581274.56427002</v>
      </c>
      <c r="BE1329" s="27">
        <v>0</v>
      </c>
      <c r="BF1329" s="27">
        <v>1206693.6252746601</v>
      </c>
      <c r="BG1329" s="27">
        <v>39991720.250488304</v>
      </c>
      <c r="BH1329" s="27">
        <v>17129723.3896484</v>
      </c>
      <c r="BI1329" s="27">
        <v>0</v>
      </c>
      <c r="BJ1329" s="27">
        <v>4032595.1237793001</v>
      </c>
      <c r="BK1329" s="27">
        <v>2975496.7460022001</v>
      </c>
      <c r="BL1329" s="27">
        <v>400217.63795089698</v>
      </c>
      <c r="BM1329" s="27">
        <v>0</v>
      </c>
      <c r="BN1329" s="27">
        <v>0</v>
      </c>
      <c r="BO1329" s="27">
        <v>0</v>
      </c>
      <c r="BP1329" s="27">
        <v>0</v>
      </c>
      <c r="BQ1329" s="27">
        <v>0</v>
      </c>
      <c r="BR1329" s="27">
        <v>8387526.89489746</v>
      </c>
      <c r="BS1329" s="27">
        <v>6390682.6284790002</v>
      </c>
      <c r="BT1329" s="27">
        <v>4070602.00671387</v>
      </c>
      <c r="BU1329" s="27">
        <v>0</v>
      </c>
      <c r="BV1329" s="27">
        <v>2437410.6823120099</v>
      </c>
      <c r="BW1329" s="27">
        <v>401146.68679046602</v>
      </c>
      <c r="BX1329" s="27">
        <v>0</v>
      </c>
      <c r="BY1329" s="27">
        <v>0</v>
      </c>
      <c r="BZ1329" s="27">
        <v>0</v>
      </c>
      <c r="CA1329" s="27">
        <v>128753.571120262</v>
      </c>
      <c r="CB1329" s="27">
        <v>10004951.303466801</v>
      </c>
      <c r="CC1329" s="27">
        <v>97025419.622070298</v>
      </c>
      <c r="CD1329" s="27">
        <v>21143039.474121101</v>
      </c>
      <c r="CE1329" s="27">
        <v>3711.1411974132102</v>
      </c>
      <c r="CF1329" s="27">
        <v>609428.79852294899</v>
      </c>
      <c r="CG1329" s="27">
        <v>4861607.6408081101</v>
      </c>
      <c r="CH1329" s="27">
        <v>404276.36201477097</v>
      </c>
      <c r="CI1329" s="27">
        <v>132451.37234687799</v>
      </c>
      <c r="CJ1329" s="27">
        <v>10612909.680542</v>
      </c>
      <c r="CK1329" s="27">
        <v>101882322.05468801</v>
      </c>
      <c r="CL1329" s="27">
        <v>21563962.1259766</v>
      </c>
      <c r="CM1329" s="27">
        <v>165549.21673965501</v>
      </c>
      <c r="CN1329" s="27">
        <v>21483841.127685498</v>
      </c>
      <c r="CO1329" s="27">
        <v>141895803.24414101</v>
      </c>
      <c r="CP1329" s="27">
        <v>21563962.1259766</v>
      </c>
      <c r="CQ1329" s="27">
        <v>0</v>
      </c>
      <c r="CR1329" s="27">
        <v>0</v>
      </c>
      <c r="CS1329" s="27">
        <v>0</v>
      </c>
      <c r="CT1329" s="27">
        <v>0</v>
      </c>
    </row>
    <row r="1330" spans="1:98">
      <c r="A1330" s="104" t="s">
        <v>76</v>
      </c>
      <c r="B1330" s="132">
        <v>40603</v>
      </c>
      <c r="C1330" s="27">
        <v>109495.910355568</v>
      </c>
      <c r="D1330" s="27">
        <v>0</v>
      </c>
      <c r="E1330" s="27">
        <v>18219.812680721301</v>
      </c>
      <c r="F1330" s="27">
        <v>15313.593191027599</v>
      </c>
      <c r="G1330" s="27">
        <v>3726.4666592478802</v>
      </c>
      <c r="H1330" s="27">
        <v>0</v>
      </c>
      <c r="I1330" s="27">
        <v>0</v>
      </c>
      <c r="J1330" s="27">
        <v>34046.8352818489</v>
      </c>
      <c r="K1330" s="27">
        <v>194.08898641727899</v>
      </c>
      <c r="L1330" s="27">
        <v>61852.064577102698</v>
      </c>
      <c r="M1330" s="27">
        <v>46777.7805681229</v>
      </c>
      <c r="N1330" s="27">
        <v>13475.5350265503</v>
      </c>
      <c r="O1330" s="27">
        <v>0</v>
      </c>
      <c r="P1330" s="27">
        <v>0</v>
      </c>
      <c r="Q1330" s="27">
        <v>4774.9189782738704</v>
      </c>
      <c r="R1330" s="27">
        <v>0</v>
      </c>
      <c r="S1330" s="27">
        <v>0</v>
      </c>
      <c r="T1330" s="27">
        <v>3699.4840584099302</v>
      </c>
      <c r="U1330" s="27">
        <v>34232.408106327101</v>
      </c>
      <c r="V1330" s="27">
        <v>7913206.0115356399</v>
      </c>
      <c r="W1330" s="27">
        <v>0</v>
      </c>
      <c r="X1330" s="27">
        <v>1961377.62220764</v>
      </c>
      <c r="Y1330" s="27">
        <v>1308581.9837646501</v>
      </c>
      <c r="Z1330" s="27">
        <v>607919.23619842494</v>
      </c>
      <c r="AA1330" s="27">
        <v>0</v>
      </c>
      <c r="AB1330" s="27">
        <v>0</v>
      </c>
      <c r="AC1330" s="27">
        <v>11110165.8942871</v>
      </c>
      <c r="AD1330" s="27">
        <v>28293.0352270603</v>
      </c>
      <c r="AE1330" s="27">
        <v>3631976.59301758</v>
      </c>
      <c r="AF1330" s="27">
        <v>3276437.8966369601</v>
      </c>
      <c r="AG1330" s="27">
        <v>2203594.8846740699</v>
      </c>
      <c r="AH1330" s="27">
        <v>0</v>
      </c>
      <c r="AI1330" s="27">
        <v>0</v>
      </c>
      <c r="AJ1330" s="27">
        <v>734137.33214569103</v>
      </c>
      <c r="AK1330" s="27">
        <v>0</v>
      </c>
      <c r="AL1330" s="27">
        <v>0</v>
      </c>
      <c r="AM1330" s="27">
        <v>604373.54251098598</v>
      </c>
      <c r="AN1330" s="27">
        <v>11120909.814697299</v>
      </c>
      <c r="AO1330" s="27">
        <v>78015905.588867202</v>
      </c>
      <c r="AP1330" s="27">
        <v>0</v>
      </c>
      <c r="AQ1330" s="27">
        <v>18407562.833252002</v>
      </c>
      <c r="AR1330" s="27">
        <v>12378258.756958</v>
      </c>
      <c r="AS1330" s="27">
        <v>4885125.4717407199</v>
      </c>
      <c r="AT1330" s="27">
        <v>0</v>
      </c>
      <c r="AU1330" s="27">
        <v>0</v>
      </c>
      <c r="AV1330" s="27">
        <v>41167291.728027299</v>
      </c>
      <c r="AW1330" s="27">
        <v>85909.506467819199</v>
      </c>
      <c r="AX1330" s="27">
        <v>36835922.820800804</v>
      </c>
      <c r="AY1330" s="27">
        <v>33599933.104003899</v>
      </c>
      <c r="AZ1330" s="27">
        <v>18836101.598632801</v>
      </c>
      <c r="BA1330" s="27">
        <v>0</v>
      </c>
      <c r="BB1330" s="27">
        <v>0</v>
      </c>
      <c r="BC1330" s="27">
        <v>6794297.9521484403</v>
      </c>
      <c r="BD1330" s="27">
        <v>0</v>
      </c>
      <c r="BE1330" s="27">
        <v>0</v>
      </c>
      <c r="BF1330" s="27">
        <v>4869425.4992065402</v>
      </c>
      <c r="BG1330" s="27">
        <v>41184915.104003899</v>
      </c>
      <c r="BH1330" s="27">
        <v>14133409.7929688</v>
      </c>
      <c r="BI1330" s="27">
        <v>0</v>
      </c>
      <c r="BJ1330" s="27">
        <v>3145441.1652831999</v>
      </c>
      <c r="BK1330" s="27">
        <v>2520100.4117431599</v>
      </c>
      <c r="BL1330" s="27">
        <v>0</v>
      </c>
      <c r="BM1330" s="27">
        <v>0</v>
      </c>
      <c r="BN1330" s="27">
        <v>0</v>
      </c>
      <c r="BO1330" s="27">
        <v>0</v>
      </c>
      <c r="BP1330" s="27">
        <v>0</v>
      </c>
      <c r="BQ1330" s="27">
        <v>0</v>
      </c>
      <c r="BR1330" s="27">
        <v>8381554.2922973596</v>
      </c>
      <c r="BS1330" s="27">
        <v>6379674.6618652297</v>
      </c>
      <c r="BT1330" s="27">
        <v>0</v>
      </c>
      <c r="BU1330" s="27">
        <v>0</v>
      </c>
      <c r="BV1330" s="27">
        <v>2398855.7008972201</v>
      </c>
      <c r="BW1330" s="27">
        <v>0</v>
      </c>
      <c r="BX1330" s="27">
        <v>0</v>
      </c>
      <c r="BY1330" s="27">
        <v>0</v>
      </c>
      <c r="BZ1330" s="27">
        <v>0</v>
      </c>
      <c r="CA1330" s="27">
        <v>127683.25650882701</v>
      </c>
      <c r="CB1330" s="27">
        <v>9884401.0733642597</v>
      </c>
      <c r="CC1330" s="27">
        <v>96561860.903320298</v>
      </c>
      <c r="CD1330" s="27">
        <v>17303065.338867199</v>
      </c>
      <c r="CE1330" s="27">
        <v>3726.7885080277902</v>
      </c>
      <c r="CF1330" s="27">
        <v>609353.85495758103</v>
      </c>
      <c r="CG1330" s="27">
        <v>4900974.4699096698</v>
      </c>
      <c r="CH1330" s="27">
        <v>0</v>
      </c>
      <c r="CI1330" s="27">
        <v>131407.882696152</v>
      </c>
      <c r="CJ1330" s="27">
        <v>10494643.6529541</v>
      </c>
      <c r="CK1330" s="27">
        <v>101461558.42285199</v>
      </c>
      <c r="CL1330" s="27">
        <v>17280317.7973633</v>
      </c>
      <c r="CM1330" s="27">
        <v>165323.63426017799</v>
      </c>
      <c r="CN1330" s="27">
        <v>21640157.739746101</v>
      </c>
      <c r="CO1330" s="27">
        <v>142782781.52343801</v>
      </c>
      <c r="CP1330" s="27">
        <v>17280317.7973633</v>
      </c>
      <c r="CQ1330" s="27">
        <v>0</v>
      </c>
      <c r="CR1330" s="27">
        <v>0</v>
      </c>
      <c r="CS1330" s="27">
        <v>0</v>
      </c>
      <c r="CT1330" s="27">
        <v>0</v>
      </c>
    </row>
    <row r="1331" spans="1:98">
      <c r="A1331" s="104" t="s">
        <v>76</v>
      </c>
      <c r="B1331" s="132">
        <v>40695</v>
      </c>
      <c r="C1331" s="27">
        <v>109069.01952076</v>
      </c>
      <c r="D1331" s="27">
        <v>0</v>
      </c>
      <c r="E1331" s="27">
        <v>17955.716936349902</v>
      </c>
      <c r="F1331" s="27">
        <v>15116.742841363</v>
      </c>
      <c r="G1331" s="27">
        <v>3767.7162255942799</v>
      </c>
      <c r="H1331" s="27">
        <v>0</v>
      </c>
      <c r="I1331" s="27">
        <v>0</v>
      </c>
      <c r="J1331" s="27">
        <v>34631.1961307526</v>
      </c>
      <c r="K1331" s="27">
        <v>168.91878931224301</v>
      </c>
      <c r="L1331" s="27">
        <v>62058.392238140099</v>
      </c>
      <c r="M1331" s="27">
        <v>46855.712802410097</v>
      </c>
      <c r="N1331" s="27">
        <v>13259.503374457399</v>
      </c>
      <c r="O1331" s="27">
        <v>0</v>
      </c>
      <c r="P1331" s="27">
        <v>0</v>
      </c>
      <c r="Q1331" s="27">
        <v>4722.5334288477898</v>
      </c>
      <c r="R1331" s="27">
        <v>0</v>
      </c>
      <c r="S1331" s="27">
        <v>0</v>
      </c>
      <c r="T1331" s="27">
        <v>3757.6116881370499</v>
      </c>
      <c r="U1331" s="27">
        <v>34795.6810722351</v>
      </c>
      <c r="V1331" s="27">
        <v>7853230.5147705097</v>
      </c>
      <c r="W1331" s="27">
        <v>0</v>
      </c>
      <c r="X1331" s="27">
        <v>1927206.6155242899</v>
      </c>
      <c r="Y1331" s="27">
        <v>1290543.1863708501</v>
      </c>
      <c r="Z1331" s="27">
        <v>604392.67019653297</v>
      </c>
      <c r="AA1331" s="27">
        <v>0</v>
      </c>
      <c r="AB1331" s="27">
        <v>0</v>
      </c>
      <c r="AC1331" s="27">
        <v>11315489.1448975</v>
      </c>
      <c r="AD1331" s="27">
        <v>25696.605519056298</v>
      </c>
      <c r="AE1331" s="27">
        <v>3607405.7437439002</v>
      </c>
      <c r="AF1331" s="27">
        <v>3277222.0364074698</v>
      </c>
      <c r="AG1331" s="27">
        <v>2170423.4810180701</v>
      </c>
      <c r="AH1331" s="27">
        <v>0</v>
      </c>
      <c r="AI1331" s="27">
        <v>0</v>
      </c>
      <c r="AJ1331" s="27">
        <v>720895.77925109898</v>
      </c>
      <c r="AK1331" s="27">
        <v>0</v>
      </c>
      <c r="AL1331" s="27">
        <v>0</v>
      </c>
      <c r="AM1331" s="27">
        <v>599318.04942321801</v>
      </c>
      <c r="AN1331" s="27">
        <v>11318018.9816895</v>
      </c>
      <c r="AO1331" s="27">
        <v>77844816.111328095</v>
      </c>
      <c r="AP1331" s="27">
        <v>0</v>
      </c>
      <c r="AQ1331" s="27">
        <v>18173665.114746101</v>
      </c>
      <c r="AR1331" s="27">
        <v>12289742.700073199</v>
      </c>
      <c r="AS1331" s="27">
        <v>4905920.8598022498</v>
      </c>
      <c r="AT1331" s="27">
        <v>0</v>
      </c>
      <c r="AU1331" s="27">
        <v>0</v>
      </c>
      <c r="AV1331" s="27">
        <v>42161590.808105499</v>
      </c>
      <c r="AW1331" s="27">
        <v>78397.416075706496</v>
      </c>
      <c r="AX1331" s="27">
        <v>36640587.341308601</v>
      </c>
      <c r="AY1331" s="27">
        <v>33801855.047363304</v>
      </c>
      <c r="AZ1331" s="27">
        <v>18619762.2724609</v>
      </c>
      <c r="BA1331" s="27">
        <v>0</v>
      </c>
      <c r="BB1331" s="27">
        <v>0</v>
      </c>
      <c r="BC1331" s="27">
        <v>6734566.6204834003</v>
      </c>
      <c r="BD1331" s="27">
        <v>0</v>
      </c>
      <c r="BE1331" s="27">
        <v>0</v>
      </c>
      <c r="BF1331" s="27">
        <v>4855298.03515625</v>
      </c>
      <c r="BG1331" s="27">
        <v>42165063.236328103</v>
      </c>
      <c r="BH1331" s="27">
        <v>14102373.0111084</v>
      </c>
      <c r="BI1331" s="27">
        <v>0</v>
      </c>
      <c r="BJ1331" s="27">
        <v>3048794.3236389202</v>
      </c>
      <c r="BK1331" s="27">
        <v>2435925.55895996</v>
      </c>
      <c r="BL1331" s="27">
        <v>0</v>
      </c>
      <c r="BM1331" s="27">
        <v>0</v>
      </c>
      <c r="BN1331" s="27">
        <v>0</v>
      </c>
      <c r="BO1331" s="27">
        <v>0</v>
      </c>
      <c r="BP1331" s="27">
        <v>0</v>
      </c>
      <c r="BQ1331" s="27">
        <v>0</v>
      </c>
      <c r="BR1331" s="27">
        <v>8409160.7473144494</v>
      </c>
      <c r="BS1331" s="27">
        <v>6300568.0027465802</v>
      </c>
      <c r="BT1331" s="27">
        <v>0</v>
      </c>
      <c r="BU1331" s="27">
        <v>0</v>
      </c>
      <c r="BV1331" s="27">
        <v>2372723.2290344201</v>
      </c>
      <c r="BW1331" s="27">
        <v>0</v>
      </c>
      <c r="BX1331" s="27">
        <v>0</v>
      </c>
      <c r="BY1331" s="27">
        <v>0</v>
      </c>
      <c r="BZ1331" s="27">
        <v>0</v>
      </c>
      <c r="CA1331" s="27">
        <v>126998.1264925</v>
      </c>
      <c r="CB1331" s="27">
        <v>9778118.5793456994</v>
      </c>
      <c r="CC1331" s="27">
        <v>95982906.478515595</v>
      </c>
      <c r="CD1331" s="27">
        <v>17137878.449707001</v>
      </c>
      <c r="CE1331" s="27">
        <v>3762.0047399997702</v>
      </c>
      <c r="CF1331" s="27">
        <v>603908.14137268101</v>
      </c>
      <c r="CG1331" s="27">
        <v>4890913.4807128897</v>
      </c>
      <c r="CH1331" s="27">
        <v>0</v>
      </c>
      <c r="CI1331" s="27">
        <v>130768.507978439</v>
      </c>
      <c r="CJ1331" s="27">
        <v>10382390.0543213</v>
      </c>
      <c r="CK1331" s="27">
        <v>100973030.366211</v>
      </c>
      <c r="CL1331" s="27">
        <v>17143487.456298798</v>
      </c>
      <c r="CM1331" s="27">
        <v>165221.49292564401</v>
      </c>
      <c r="CN1331" s="27">
        <v>21696316.5302734</v>
      </c>
      <c r="CO1331" s="27">
        <v>143027114.74804699</v>
      </c>
      <c r="CP1331" s="27">
        <v>17143487.456298798</v>
      </c>
      <c r="CQ1331" s="27">
        <v>0</v>
      </c>
      <c r="CR1331" s="27">
        <v>0</v>
      </c>
      <c r="CS1331" s="27">
        <v>0</v>
      </c>
      <c r="CT1331" s="27">
        <v>0</v>
      </c>
    </row>
    <row r="1332" spans="1:98">
      <c r="A1332" s="104" t="s">
        <v>76</v>
      </c>
      <c r="B1332" s="132">
        <v>40787</v>
      </c>
      <c r="C1332" s="27">
        <v>108807.361982346</v>
      </c>
      <c r="D1332" s="27">
        <v>0</v>
      </c>
      <c r="E1332" s="27">
        <v>17468.547496795702</v>
      </c>
      <c r="F1332" s="27">
        <v>14856.660634636901</v>
      </c>
      <c r="G1332" s="27">
        <v>3740.5258207619199</v>
      </c>
      <c r="H1332" s="27">
        <v>0</v>
      </c>
      <c r="I1332" s="27">
        <v>0</v>
      </c>
      <c r="J1332" s="27">
        <v>34881.71443367</v>
      </c>
      <c r="K1332" s="27">
        <v>152.11164014786499</v>
      </c>
      <c r="L1332" s="27">
        <v>62657.1292719841</v>
      </c>
      <c r="M1332" s="27">
        <v>46886.286477088899</v>
      </c>
      <c r="N1332" s="27">
        <v>13116.312534570699</v>
      </c>
      <c r="O1332" s="27">
        <v>0</v>
      </c>
      <c r="P1332" s="27">
        <v>0</v>
      </c>
      <c r="Q1332" s="27">
        <v>4707.4363203644798</v>
      </c>
      <c r="R1332" s="27">
        <v>0</v>
      </c>
      <c r="S1332" s="27">
        <v>0</v>
      </c>
      <c r="T1332" s="27">
        <v>3750.0869780480898</v>
      </c>
      <c r="U1332" s="27">
        <v>35006.521028041803</v>
      </c>
      <c r="V1332" s="27">
        <v>7795414.7902832003</v>
      </c>
      <c r="W1332" s="27">
        <v>0</v>
      </c>
      <c r="X1332" s="27">
        <v>1866577.8801879899</v>
      </c>
      <c r="Y1332" s="27">
        <v>1261271.1348419201</v>
      </c>
      <c r="Z1332" s="27">
        <v>587682.66967010498</v>
      </c>
      <c r="AA1332" s="27">
        <v>0</v>
      </c>
      <c r="AB1332" s="27">
        <v>0</v>
      </c>
      <c r="AC1332" s="27">
        <v>11344414.7885742</v>
      </c>
      <c r="AD1332" s="27">
        <v>22778.374666929201</v>
      </c>
      <c r="AE1332" s="27">
        <v>3563191.2561645498</v>
      </c>
      <c r="AF1332" s="27">
        <v>3280146.2398071298</v>
      </c>
      <c r="AG1332" s="27">
        <v>2133594.2684021001</v>
      </c>
      <c r="AH1332" s="27">
        <v>0</v>
      </c>
      <c r="AI1332" s="27">
        <v>0</v>
      </c>
      <c r="AJ1332" s="27">
        <v>725116.48957824695</v>
      </c>
      <c r="AK1332" s="27">
        <v>0</v>
      </c>
      <c r="AL1332" s="27">
        <v>0</v>
      </c>
      <c r="AM1332" s="27">
        <v>589257.95915222203</v>
      </c>
      <c r="AN1332" s="27">
        <v>11376962.9915771</v>
      </c>
      <c r="AO1332" s="27">
        <v>77591378.3671875</v>
      </c>
      <c r="AP1332" s="27">
        <v>0</v>
      </c>
      <c r="AQ1332" s="27">
        <v>17632686.889404301</v>
      </c>
      <c r="AR1332" s="27">
        <v>12005982.7353516</v>
      </c>
      <c r="AS1332" s="27">
        <v>4767438.7722778302</v>
      </c>
      <c r="AT1332" s="27">
        <v>0</v>
      </c>
      <c r="AU1332" s="27">
        <v>0</v>
      </c>
      <c r="AV1332" s="27">
        <v>42627200.176269501</v>
      </c>
      <c r="AW1332" s="27">
        <v>69467.866744041399</v>
      </c>
      <c r="AX1332" s="27">
        <v>36539217.21875</v>
      </c>
      <c r="AY1332" s="27">
        <v>34042174.912109397</v>
      </c>
      <c r="AZ1332" s="27">
        <v>18400522.380371101</v>
      </c>
      <c r="BA1332" s="27">
        <v>0</v>
      </c>
      <c r="BB1332" s="27">
        <v>0</v>
      </c>
      <c r="BC1332" s="27">
        <v>6783463.03833008</v>
      </c>
      <c r="BD1332" s="27">
        <v>0</v>
      </c>
      <c r="BE1332" s="27">
        <v>0</v>
      </c>
      <c r="BF1332" s="27">
        <v>4773147.89770508</v>
      </c>
      <c r="BG1332" s="27">
        <v>42720905.433593802</v>
      </c>
      <c r="BH1332" s="27">
        <v>14029502.6595459</v>
      </c>
      <c r="BI1332" s="27">
        <v>0</v>
      </c>
      <c r="BJ1332" s="27">
        <v>2923018.7868957501</v>
      </c>
      <c r="BK1332" s="27">
        <v>2359077.3253784198</v>
      </c>
      <c r="BL1332" s="27">
        <v>0</v>
      </c>
      <c r="BM1332" s="27">
        <v>0</v>
      </c>
      <c r="BN1332" s="27">
        <v>0</v>
      </c>
      <c r="BO1332" s="27">
        <v>0</v>
      </c>
      <c r="BP1332" s="27">
        <v>0</v>
      </c>
      <c r="BQ1332" s="27">
        <v>0</v>
      </c>
      <c r="BR1332" s="27">
        <v>8403114.3159179706</v>
      </c>
      <c r="BS1332" s="27">
        <v>6220534.0883178702</v>
      </c>
      <c r="BT1332" s="27">
        <v>0</v>
      </c>
      <c r="BU1332" s="27">
        <v>0</v>
      </c>
      <c r="BV1332" s="27">
        <v>2380093.0367736798</v>
      </c>
      <c r="BW1332" s="27">
        <v>0</v>
      </c>
      <c r="BX1332" s="27">
        <v>0</v>
      </c>
      <c r="BY1332" s="27">
        <v>0</v>
      </c>
      <c r="BZ1332" s="27">
        <v>0</v>
      </c>
      <c r="CA1332" s="27">
        <v>126356.435076714</v>
      </c>
      <c r="CB1332" s="27">
        <v>9662069.0739746094</v>
      </c>
      <c r="CC1332" s="27">
        <v>95216506.772460893</v>
      </c>
      <c r="CD1332" s="27">
        <v>16949566.457519501</v>
      </c>
      <c r="CE1332" s="27">
        <v>3738.3411419987701</v>
      </c>
      <c r="CF1332" s="27">
        <v>588227.06385803199</v>
      </c>
      <c r="CG1332" s="27">
        <v>4779716.8294067401</v>
      </c>
      <c r="CH1332" s="27">
        <v>0</v>
      </c>
      <c r="CI1332" s="27">
        <v>130099.86066818199</v>
      </c>
      <c r="CJ1332" s="27">
        <v>10250891.5865479</v>
      </c>
      <c r="CK1332" s="27">
        <v>99864542.345703095</v>
      </c>
      <c r="CL1332" s="27">
        <v>16963629.498779301</v>
      </c>
      <c r="CM1332" s="27">
        <v>164841.02848815901</v>
      </c>
      <c r="CN1332" s="27">
        <v>21605244.342285201</v>
      </c>
      <c r="CO1332" s="27">
        <v>142620472.30273399</v>
      </c>
      <c r="CP1332" s="27">
        <v>16963629.498779301</v>
      </c>
      <c r="CQ1332" s="27">
        <v>0</v>
      </c>
      <c r="CR1332" s="27">
        <v>0</v>
      </c>
      <c r="CS1332" s="27">
        <v>0</v>
      </c>
      <c r="CT1332" s="27">
        <v>0</v>
      </c>
    </row>
    <row r="1333" spans="1:98">
      <c r="A1333" s="104" t="s">
        <v>76</v>
      </c>
      <c r="B1333" s="132">
        <v>40878</v>
      </c>
      <c r="C1333" s="27">
        <v>109129.74105167401</v>
      </c>
      <c r="D1333" s="27">
        <v>0</v>
      </c>
      <c r="E1333" s="27">
        <v>17744.009113073302</v>
      </c>
      <c r="F1333" s="27">
        <v>15031.9121531248</v>
      </c>
      <c r="G1333" s="27">
        <v>3771.3057171702399</v>
      </c>
      <c r="H1333" s="27">
        <v>0</v>
      </c>
      <c r="I1333" s="27">
        <v>0</v>
      </c>
      <c r="J1333" s="27">
        <v>35495.3155903816</v>
      </c>
      <c r="K1333" s="27">
        <v>145.97852788306801</v>
      </c>
      <c r="L1333" s="27">
        <v>62079.015602588697</v>
      </c>
      <c r="M1333" s="27">
        <v>47017.979485988602</v>
      </c>
      <c r="N1333" s="27">
        <v>12932.7163006067</v>
      </c>
      <c r="O1333" s="27">
        <v>0</v>
      </c>
      <c r="P1333" s="27">
        <v>0</v>
      </c>
      <c r="Q1333" s="27">
        <v>4789.7226864099503</v>
      </c>
      <c r="R1333" s="27">
        <v>0</v>
      </c>
      <c r="S1333" s="27">
        <v>0</v>
      </c>
      <c r="T1333" s="27">
        <v>3725.93108633161</v>
      </c>
      <c r="U1333" s="27">
        <v>35701.264026641802</v>
      </c>
      <c r="V1333" s="27">
        <v>7779432.0648193397</v>
      </c>
      <c r="W1333" s="27">
        <v>0</v>
      </c>
      <c r="X1333" s="27">
        <v>1850441.29760742</v>
      </c>
      <c r="Y1333" s="27">
        <v>1246484.7039184601</v>
      </c>
      <c r="Z1333" s="27">
        <v>597429.42523193394</v>
      </c>
      <c r="AA1333" s="27">
        <v>0</v>
      </c>
      <c r="AB1333" s="27">
        <v>0</v>
      </c>
      <c r="AC1333" s="27">
        <v>11521052.3984375</v>
      </c>
      <c r="AD1333" s="27">
        <v>22931.768909215902</v>
      </c>
      <c r="AE1333" s="27">
        <v>3487682.8310546898</v>
      </c>
      <c r="AF1333" s="27">
        <v>3306570.8498535198</v>
      </c>
      <c r="AG1333" s="27">
        <v>2090659.4172668499</v>
      </c>
      <c r="AH1333" s="27">
        <v>0</v>
      </c>
      <c r="AI1333" s="27">
        <v>0</v>
      </c>
      <c r="AJ1333" s="27">
        <v>733067.43473815895</v>
      </c>
      <c r="AK1333" s="27">
        <v>0</v>
      </c>
      <c r="AL1333" s="27">
        <v>0</v>
      </c>
      <c r="AM1333" s="27">
        <v>588415.41487884498</v>
      </c>
      <c r="AN1333" s="27">
        <v>11600487.533203101</v>
      </c>
      <c r="AO1333" s="27">
        <v>78076218.550781295</v>
      </c>
      <c r="AP1333" s="27">
        <v>0</v>
      </c>
      <c r="AQ1333" s="27">
        <v>17635740.184814502</v>
      </c>
      <c r="AR1333" s="27">
        <v>11994202.1530762</v>
      </c>
      <c r="AS1333" s="27">
        <v>4897739.5966186495</v>
      </c>
      <c r="AT1333" s="27">
        <v>0</v>
      </c>
      <c r="AU1333" s="27">
        <v>0</v>
      </c>
      <c r="AV1333" s="27">
        <v>43501072.4140625</v>
      </c>
      <c r="AW1333" s="27">
        <v>71064.339764595003</v>
      </c>
      <c r="AX1333" s="27">
        <v>36118944.418945298</v>
      </c>
      <c r="AY1333" s="27">
        <v>34587896.101074196</v>
      </c>
      <c r="AZ1333" s="27">
        <v>18130900.583252002</v>
      </c>
      <c r="BA1333" s="27">
        <v>0</v>
      </c>
      <c r="BB1333" s="27">
        <v>0</v>
      </c>
      <c r="BC1333" s="27">
        <v>6861988.6170654297</v>
      </c>
      <c r="BD1333" s="27">
        <v>0</v>
      </c>
      <c r="BE1333" s="27">
        <v>0</v>
      </c>
      <c r="BF1333" s="27">
        <v>4827030.1619262705</v>
      </c>
      <c r="BG1333" s="27">
        <v>43781832.2265625</v>
      </c>
      <c r="BH1333" s="27">
        <v>14066606.514404301</v>
      </c>
      <c r="BI1333" s="27">
        <v>0</v>
      </c>
      <c r="BJ1333" s="27">
        <v>2909025.1069946298</v>
      </c>
      <c r="BK1333" s="27">
        <v>2342854.1873168899</v>
      </c>
      <c r="BL1333" s="27">
        <v>0</v>
      </c>
      <c r="BM1333" s="27">
        <v>0</v>
      </c>
      <c r="BN1333" s="27">
        <v>0</v>
      </c>
      <c r="BO1333" s="27">
        <v>0</v>
      </c>
      <c r="BP1333" s="27">
        <v>0</v>
      </c>
      <c r="BQ1333" s="27">
        <v>0</v>
      </c>
      <c r="BR1333" s="27">
        <v>8529788.6868896503</v>
      </c>
      <c r="BS1333" s="27">
        <v>6134823.7388305701</v>
      </c>
      <c r="BT1333" s="27">
        <v>0</v>
      </c>
      <c r="BU1333" s="27">
        <v>0</v>
      </c>
      <c r="BV1333" s="27">
        <v>2416142.4457092299</v>
      </c>
      <c r="BW1333" s="27">
        <v>0</v>
      </c>
      <c r="BX1333" s="27">
        <v>0</v>
      </c>
      <c r="BY1333" s="27">
        <v>0</v>
      </c>
      <c r="BZ1333" s="27">
        <v>0</v>
      </c>
      <c r="CA1333" s="27">
        <v>126875.197110176</v>
      </c>
      <c r="CB1333" s="27">
        <v>9620631.2595214806</v>
      </c>
      <c r="CC1333" s="27">
        <v>95611630.703125</v>
      </c>
      <c r="CD1333" s="27">
        <v>16963699.579345699</v>
      </c>
      <c r="CE1333" s="27">
        <v>3782.4747778475298</v>
      </c>
      <c r="CF1333" s="27">
        <v>596167.27381133998</v>
      </c>
      <c r="CG1333" s="27">
        <v>4890036.8395996103</v>
      </c>
      <c r="CH1333" s="27">
        <v>0</v>
      </c>
      <c r="CI1333" s="27">
        <v>130645.349701881</v>
      </c>
      <c r="CJ1333" s="27">
        <v>10215662.283813501</v>
      </c>
      <c r="CK1333" s="27">
        <v>100477187.446289</v>
      </c>
      <c r="CL1333" s="27">
        <v>16967524.756591801</v>
      </c>
      <c r="CM1333" s="27">
        <v>166005.51637649501</v>
      </c>
      <c r="CN1333" s="27">
        <v>21819692.7727051</v>
      </c>
      <c r="CO1333" s="27">
        <v>144246140.07617199</v>
      </c>
      <c r="CP1333" s="27">
        <v>16967524.756591801</v>
      </c>
      <c r="CQ1333" s="27">
        <v>0</v>
      </c>
      <c r="CR1333" s="27">
        <v>0</v>
      </c>
      <c r="CS1333" s="27">
        <v>0</v>
      </c>
      <c r="CT1333" s="27">
        <v>0</v>
      </c>
    </row>
    <row r="1334" spans="1:98">
      <c r="A1334" s="104" t="s">
        <v>76</v>
      </c>
      <c r="B1334" s="132">
        <v>40969</v>
      </c>
      <c r="C1334" s="27">
        <v>109064.82949543001</v>
      </c>
      <c r="D1334" s="27">
        <v>0</v>
      </c>
      <c r="E1334" s="27">
        <v>17450.171707630201</v>
      </c>
      <c r="F1334" s="27">
        <v>14813.069593906401</v>
      </c>
      <c r="G1334" s="27">
        <v>3813.94706678391</v>
      </c>
      <c r="H1334" s="27">
        <v>0</v>
      </c>
      <c r="I1334" s="27">
        <v>0</v>
      </c>
      <c r="J1334" s="27">
        <v>36036.660017490402</v>
      </c>
      <c r="K1334" s="27">
        <v>144.19279818795599</v>
      </c>
      <c r="L1334" s="27">
        <v>61268.3697113991</v>
      </c>
      <c r="M1334" s="27">
        <v>47166.078887462601</v>
      </c>
      <c r="N1334" s="27">
        <v>12737.983379363999</v>
      </c>
      <c r="O1334" s="27">
        <v>0</v>
      </c>
      <c r="P1334" s="27">
        <v>0</v>
      </c>
      <c r="Q1334" s="27">
        <v>4892.6510270237904</v>
      </c>
      <c r="R1334" s="27">
        <v>0</v>
      </c>
      <c r="S1334" s="27">
        <v>0</v>
      </c>
      <c r="T1334" s="27">
        <v>3789.95391580462</v>
      </c>
      <c r="U1334" s="27">
        <v>36164.610053062403</v>
      </c>
      <c r="V1334" s="27">
        <v>7841297.3554077102</v>
      </c>
      <c r="W1334" s="27">
        <v>0</v>
      </c>
      <c r="X1334" s="27">
        <v>1816923.9371795701</v>
      </c>
      <c r="Y1334" s="27">
        <v>1222988.05307007</v>
      </c>
      <c r="Z1334" s="27">
        <v>600578.56195068394</v>
      </c>
      <c r="AA1334" s="27">
        <v>0</v>
      </c>
      <c r="AB1334" s="27">
        <v>0</v>
      </c>
      <c r="AC1334" s="27">
        <v>11817669.122070299</v>
      </c>
      <c r="AD1334" s="27">
        <v>22800.153356313702</v>
      </c>
      <c r="AE1334" s="27">
        <v>3484414.0692443801</v>
      </c>
      <c r="AF1334" s="27">
        <v>3358181.5246276902</v>
      </c>
      <c r="AG1334" s="27">
        <v>2047576.4377441399</v>
      </c>
      <c r="AH1334" s="27">
        <v>0</v>
      </c>
      <c r="AI1334" s="27">
        <v>0</v>
      </c>
      <c r="AJ1334" s="27">
        <v>753576.00704956101</v>
      </c>
      <c r="AK1334" s="27">
        <v>0</v>
      </c>
      <c r="AL1334" s="27">
        <v>0</v>
      </c>
      <c r="AM1334" s="27">
        <v>599065.00218200695</v>
      </c>
      <c r="AN1334" s="27">
        <v>11802520.2261963</v>
      </c>
      <c r="AO1334" s="27">
        <v>79223514.466796905</v>
      </c>
      <c r="AP1334" s="27">
        <v>0</v>
      </c>
      <c r="AQ1334" s="27">
        <v>17503290.720947299</v>
      </c>
      <c r="AR1334" s="27">
        <v>11902661.736206099</v>
      </c>
      <c r="AS1334" s="27">
        <v>4958350.4221191397</v>
      </c>
      <c r="AT1334" s="27">
        <v>0</v>
      </c>
      <c r="AU1334" s="27">
        <v>0</v>
      </c>
      <c r="AV1334" s="27">
        <v>44798788.217285201</v>
      </c>
      <c r="AW1334" s="27">
        <v>71242.693140983596</v>
      </c>
      <c r="AX1334" s="27">
        <v>36244623.699707001</v>
      </c>
      <c r="AY1334" s="27">
        <v>35258651.860839799</v>
      </c>
      <c r="AZ1334" s="27">
        <v>17938991.365722701</v>
      </c>
      <c r="BA1334" s="27">
        <v>0</v>
      </c>
      <c r="BB1334" s="27">
        <v>0</v>
      </c>
      <c r="BC1334" s="27">
        <v>7082036.8717040997</v>
      </c>
      <c r="BD1334" s="27">
        <v>0</v>
      </c>
      <c r="BE1334" s="27">
        <v>0</v>
      </c>
      <c r="BF1334" s="27">
        <v>4961442.6188964797</v>
      </c>
      <c r="BG1334" s="27">
        <v>44724635.6015625</v>
      </c>
      <c r="BH1334" s="27">
        <v>14484197.278320299</v>
      </c>
      <c r="BI1334" s="27">
        <v>0</v>
      </c>
      <c r="BJ1334" s="27">
        <v>2937026.9131469699</v>
      </c>
      <c r="BK1334" s="27">
        <v>2331963.53192139</v>
      </c>
      <c r="BL1334" s="27">
        <v>0</v>
      </c>
      <c r="BM1334" s="27">
        <v>0</v>
      </c>
      <c r="BN1334" s="27">
        <v>0</v>
      </c>
      <c r="BO1334" s="27">
        <v>0</v>
      </c>
      <c r="BP1334" s="27">
        <v>0</v>
      </c>
      <c r="BQ1334" s="27">
        <v>0</v>
      </c>
      <c r="BR1334" s="27">
        <v>8741576.99365234</v>
      </c>
      <c r="BS1334" s="27">
        <v>6097401.6516723596</v>
      </c>
      <c r="BT1334" s="27">
        <v>0</v>
      </c>
      <c r="BU1334" s="27">
        <v>0</v>
      </c>
      <c r="BV1334" s="27">
        <v>2511835.3499145498</v>
      </c>
      <c r="BW1334" s="27">
        <v>0</v>
      </c>
      <c r="BX1334" s="27">
        <v>0</v>
      </c>
      <c r="BY1334" s="27">
        <v>0</v>
      </c>
      <c r="BZ1334" s="27">
        <v>0</v>
      </c>
      <c r="CA1334" s="27">
        <v>126492.157505989</v>
      </c>
      <c r="CB1334" s="27">
        <v>9671090.2110595703</v>
      </c>
      <c r="CC1334" s="27">
        <v>96868438.983398393</v>
      </c>
      <c r="CD1334" s="27">
        <v>17451710.3754883</v>
      </c>
      <c r="CE1334" s="27">
        <v>3810.4290976226298</v>
      </c>
      <c r="CF1334" s="27">
        <v>601496.86663055397</v>
      </c>
      <c r="CG1334" s="27">
        <v>4966855.72619629</v>
      </c>
      <c r="CH1334" s="27">
        <v>0</v>
      </c>
      <c r="CI1334" s="27">
        <v>130303.521960258</v>
      </c>
      <c r="CJ1334" s="27">
        <v>10273615.2316895</v>
      </c>
      <c r="CK1334" s="27">
        <v>101953822.21386699</v>
      </c>
      <c r="CL1334" s="27">
        <v>17449430.731445301</v>
      </c>
      <c r="CM1334" s="27">
        <v>166124.36552619899</v>
      </c>
      <c r="CN1334" s="27">
        <v>22095501.8662109</v>
      </c>
      <c r="CO1334" s="27">
        <v>146710214.859375</v>
      </c>
      <c r="CP1334" s="27">
        <v>17449430.731445301</v>
      </c>
      <c r="CQ1334" s="27">
        <v>0</v>
      </c>
      <c r="CR1334" s="27">
        <v>0</v>
      </c>
      <c r="CS1334" s="27">
        <v>0</v>
      </c>
      <c r="CT1334" s="27">
        <v>0</v>
      </c>
    </row>
    <row r="1335" spans="1:98">
      <c r="A1335" s="104" t="s">
        <v>76</v>
      </c>
      <c r="B1335" s="132">
        <v>41061</v>
      </c>
      <c r="C1335" s="27">
        <v>108632.744007111</v>
      </c>
      <c r="D1335" s="27">
        <v>0</v>
      </c>
      <c r="E1335" s="27">
        <v>17073.502542257302</v>
      </c>
      <c r="F1335" s="27">
        <v>14488.602917075201</v>
      </c>
      <c r="G1335" s="27">
        <v>3819.89652091265</v>
      </c>
      <c r="H1335" s="27">
        <v>0</v>
      </c>
      <c r="I1335" s="27">
        <v>0</v>
      </c>
      <c r="J1335" s="27">
        <v>36354.9067292213</v>
      </c>
      <c r="K1335" s="27">
        <v>139.49685469083499</v>
      </c>
      <c r="L1335" s="27">
        <v>61330.806167602503</v>
      </c>
      <c r="M1335" s="27">
        <v>47142.823163032503</v>
      </c>
      <c r="N1335" s="27">
        <v>12177.1510878801</v>
      </c>
      <c r="O1335" s="27">
        <v>0</v>
      </c>
      <c r="P1335" s="27">
        <v>0</v>
      </c>
      <c r="Q1335" s="27">
        <v>5120.6116343140602</v>
      </c>
      <c r="R1335" s="27">
        <v>0</v>
      </c>
      <c r="S1335" s="27">
        <v>0</v>
      </c>
      <c r="T1335" s="27">
        <v>3814.40655767918</v>
      </c>
      <c r="U1335" s="27">
        <v>36478.283748149901</v>
      </c>
      <c r="V1335" s="27">
        <v>7660480.5356445303</v>
      </c>
      <c r="W1335" s="27">
        <v>0</v>
      </c>
      <c r="X1335" s="27">
        <v>1771368.3868255599</v>
      </c>
      <c r="Y1335" s="27">
        <v>1184830.9870452899</v>
      </c>
      <c r="Z1335" s="27">
        <v>589637.24604797398</v>
      </c>
      <c r="AA1335" s="27">
        <v>0</v>
      </c>
      <c r="AB1335" s="27">
        <v>0</v>
      </c>
      <c r="AC1335" s="27">
        <v>11827185.722168</v>
      </c>
      <c r="AD1335" s="27">
        <v>20035.810921430599</v>
      </c>
      <c r="AE1335" s="27">
        <v>3413206.8109741202</v>
      </c>
      <c r="AF1335" s="27">
        <v>3290439.0982971201</v>
      </c>
      <c r="AG1335" s="27">
        <v>1866621.80285645</v>
      </c>
      <c r="AH1335" s="27">
        <v>0</v>
      </c>
      <c r="AI1335" s="27">
        <v>0</v>
      </c>
      <c r="AJ1335" s="27">
        <v>860286.76242828404</v>
      </c>
      <c r="AK1335" s="27">
        <v>0</v>
      </c>
      <c r="AL1335" s="27">
        <v>0</v>
      </c>
      <c r="AM1335" s="27">
        <v>585366.29465484596</v>
      </c>
      <c r="AN1335" s="27">
        <v>11810494.212890601</v>
      </c>
      <c r="AO1335" s="27">
        <v>77714210.7578125</v>
      </c>
      <c r="AP1335" s="27">
        <v>0</v>
      </c>
      <c r="AQ1335" s="27">
        <v>17202666.036621101</v>
      </c>
      <c r="AR1335" s="27">
        <v>11594337.164917</v>
      </c>
      <c r="AS1335" s="27">
        <v>4901808.0136108398</v>
      </c>
      <c r="AT1335" s="27">
        <v>0</v>
      </c>
      <c r="AU1335" s="27">
        <v>0</v>
      </c>
      <c r="AV1335" s="27">
        <v>45210119.508300804</v>
      </c>
      <c r="AW1335" s="27">
        <v>63069.749276161201</v>
      </c>
      <c r="AX1335" s="27">
        <v>35531735.347167999</v>
      </c>
      <c r="AY1335" s="27">
        <v>34785435.871093802</v>
      </c>
      <c r="AZ1335" s="27">
        <v>16451481.146118199</v>
      </c>
      <c r="BA1335" s="27">
        <v>0</v>
      </c>
      <c r="BB1335" s="27">
        <v>0</v>
      </c>
      <c r="BC1335" s="27">
        <v>7969622.8252563505</v>
      </c>
      <c r="BD1335" s="27">
        <v>0</v>
      </c>
      <c r="BE1335" s="27">
        <v>0</v>
      </c>
      <c r="BF1335" s="27">
        <v>4859264.8289794903</v>
      </c>
      <c r="BG1335" s="27">
        <v>45150781.755371101</v>
      </c>
      <c r="BH1335" s="27">
        <v>14251382.8125</v>
      </c>
      <c r="BI1335" s="27">
        <v>0</v>
      </c>
      <c r="BJ1335" s="27">
        <v>2804660.3716735798</v>
      </c>
      <c r="BK1335" s="27">
        <v>2223414.3184204102</v>
      </c>
      <c r="BL1335" s="27">
        <v>0</v>
      </c>
      <c r="BM1335" s="27">
        <v>0</v>
      </c>
      <c r="BN1335" s="27">
        <v>0</v>
      </c>
      <c r="BO1335" s="27">
        <v>0</v>
      </c>
      <c r="BP1335" s="27">
        <v>0</v>
      </c>
      <c r="BQ1335" s="27">
        <v>0</v>
      </c>
      <c r="BR1335" s="27">
        <v>8597640.73510742</v>
      </c>
      <c r="BS1335" s="27">
        <v>5583797.9464721698</v>
      </c>
      <c r="BT1335" s="27">
        <v>0</v>
      </c>
      <c r="BU1335" s="27">
        <v>0</v>
      </c>
      <c r="BV1335" s="27">
        <v>2795746.2018737802</v>
      </c>
      <c r="BW1335" s="27">
        <v>0</v>
      </c>
      <c r="BX1335" s="27">
        <v>0</v>
      </c>
      <c r="BY1335" s="27">
        <v>0</v>
      </c>
      <c r="BZ1335" s="27">
        <v>0</v>
      </c>
      <c r="CA1335" s="27">
        <v>125694.05292701699</v>
      </c>
      <c r="CB1335" s="27">
        <v>9430364.5849609394</v>
      </c>
      <c r="CC1335" s="27">
        <v>94895095.026367202</v>
      </c>
      <c r="CD1335" s="27">
        <v>17047743.9997559</v>
      </c>
      <c r="CE1335" s="27">
        <v>3813.2887597978101</v>
      </c>
      <c r="CF1335" s="27">
        <v>589380.57260131801</v>
      </c>
      <c r="CG1335" s="27">
        <v>4891166.7442016602</v>
      </c>
      <c r="CH1335" s="27">
        <v>0</v>
      </c>
      <c r="CI1335" s="27">
        <v>129514.011449814</v>
      </c>
      <c r="CJ1335" s="27">
        <v>10019864.615966801</v>
      </c>
      <c r="CK1335" s="27">
        <v>99784643.878906295</v>
      </c>
      <c r="CL1335" s="27">
        <v>17050740.1022949</v>
      </c>
      <c r="CM1335" s="27">
        <v>165654.39897728001</v>
      </c>
      <c r="CN1335" s="27">
        <v>21823561.6708984</v>
      </c>
      <c r="CO1335" s="27">
        <v>144914068.28515601</v>
      </c>
      <c r="CP1335" s="27">
        <v>17050740.1022949</v>
      </c>
      <c r="CQ1335" s="27">
        <v>0</v>
      </c>
      <c r="CR1335" s="27">
        <v>0</v>
      </c>
      <c r="CS1335" s="27">
        <v>0</v>
      </c>
      <c r="CT1335" s="27">
        <v>0</v>
      </c>
    </row>
    <row r="1336" spans="1:98">
      <c r="A1336" s="104" t="s">
        <v>76</v>
      </c>
      <c r="B1336" s="132">
        <v>41153</v>
      </c>
      <c r="C1336" s="27">
        <v>107963.63593196899</v>
      </c>
      <c r="D1336" s="27">
        <v>0</v>
      </c>
      <c r="E1336" s="27">
        <v>16581.738021135301</v>
      </c>
      <c r="F1336" s="27">
        <v>14130.6028012037</v>
      </c>
      <c r="G1336" s="27">
        <v>3773.3941188752701</v>
      </c>
      <c r="H1336" s="27">
        <v>0</v>
      </c>
      <c r="I1336" s="27">
        <v>0</v>
      </c>
      <c r="J1336" s="27">
        <v>36692.929913997701</v>
      </c>
      <c r="K1336" s="27">
        <v>128.375565763563</v>
      </c>
      <c r="L1336" s="27">
        <v>60620.720353126497</v>
      </c>
      <c r="M1336" s="27">
        <v>47250.509318351702</v>
      </c>
      <c r="N1336" s="27">
        <v>12036.346802592299</v>
      </c>
      <c r="O1336" s="27">
        <v>0</v>
      </c>
      <c r="P1336" s="27">
        <v>0</v>
      </c>
      <c r="Q1336" s="27">
        <v>5156.4839338064203</v>
      </c>
      <c r="R1336" s="27">
        <v>0</v>
      </c>
      <c r="S1336" s="27">
        <v>0</v>
      </c>
      <c r="T1336" s="27">
        <v>3767.0510138869299</v>
      </c>
      <c r="U1336" s="27">
        <v>36782.763251304597</v>
      </c>
      <c r="V1336" s="27">
        <v>7554096.42504883</v>
      </c>
      <c r="W1336" s="27">
        <v>0</v>
      </c>
      <c r="X1336" s="27">
        <v>1717778.19839478</v>
      </c>
      <c r="Y1336" s="27">
        <v>1154273.9920959501</v>
      </c>
      <c r="Z1336" s="27">
        <v>568802.72770690895</v>
      </c>
      <c r="AA1336" s="27">
        <v>0</v>
      </c>
      <c r="AB1336" s="27">
        <v>0</v>
      </c>
      <c r="AC1336" s="27">
        <v>11857064.4758301</v>
      </c>
      <c r="AD1336" s="27">
        <v>19006.6272311211</v>
      </c>
      <c r="AE1336" s="27">
        <v>3333355.9838561998</v>
      </c>
      <c r="AF1336" s="27">
        <v>3265628.2109069801</v>
      </c>
      <c r="AG1336" s="27">
        <v>1825208.76652527</v>
      </c>
      <c r="AH1336" s="27">
        <v>0</v>
      </c>
      <c r="AI1336" s="27">
        <v>0</v>
      </c>
      <c r="AJ1336" s="27">
        <v>863311.72814178502</v>
      </c>
      <c r="AK1336" s="27">
        <v>0</v>
      </c>
      <c r="AL1336" s="27">
        <v>0</v>
      </c>
      <c r="AM1336" s="27">
        <v>570390.72187042201</v>
      </c>
      <c r="AN1336" s="27">
        <v>11891449.4144287</v>
      </c>
      <c r="AO1336" s="27">
        <v>77149866.041992202</v>
      </c>
      <c r="AP1336" s="27">
        <v>0</v>
      </c>
      <c r="AQ1336" s="27">
        <v>16752524.1552734</v>
      </c>
      <c r="AR1336" s="27">
        <v>11187222.3601074</v>
      </c>
      <c r="AS1336" s="27">
        <v>4778897.6445922898</v>
      </c>
      <c r="AT1336" s="27">
        <v>0</v>
      </c>
      <c r="AU1336" s="27">
        <v>0</v>
      </c>
      <c r="AV1336" s="27">
        <v>45639315.338867202</v>
      </c>
      <c r="AW1336" s="27">
        <v>60018.595302581802</v>
      </c>
      <c r="AX1336" s="27">
        <v>35069643.2890625</v>
      </c>
      <c r="AY1336" s="27">
        <v>34791298.574218802</v>
      </c>
      <c r="AZ1336" s="27">
        <v>16270817.7883301</v>
      </c>
      <c r="BA1336" s="27">
        <v>0</v>
      </c>
      <c r="BB1336" s="27">
        <v>0</v>
      </c>
      <c r="BC1336" s="27">
        <v>8039281.0426635696</v>
      </c>
      <c r="BD1336" s="27">
        <v>0</v>
      </c>
      <c r="BE1336" s="27">
        <v>0</v>
      </c>
      <c r="BF1336" s="27">
        <v>4777279.6745605497</v>
      </c>
      <c r="BG1336" s="27">
        <v>45750833.046386696</v>
      </c>
      <c r="BH1336" s="27">
        <v>14259141.6489258</v>
      </c>
      <c r="BI1336" s="27">
        <v>0</v>
      </c>
      <c r="BJ1336" s="27">
        <v>2785705.5202941899</v>
      </c>
      <c r="BK1336" s="27">
        <v>2213677.02130127</v>
      </c>
      <c r="BL1336" s="27">
        <v>0</v>
      </c>
      <c r="BM1336" s="27">
        <v>0</v>
      </c>
      <c r="BN1336" s="27">
        <v>0</v>
      </c>
      <c r="BO1336" s="27">
        <v>0</v>
      </c>
      <c r="BP1336" s="27">
        <v>0</v>
      </c>
      <c r="BQ1336" s="27">
        <v>0</v>
      </c>
      <c r="BR1336" s="27">
        <v>8682172.8166503906</v>
      </c>
      <c r="BS1336" s="27">
        <v>5552844.7834472703</v>
      </c>
      <c r="BT1336" s="27">
        <v>0</v>
      </c>
      <c r="BU1336" s="27">
        <v>0</v>
      </c>
      <c r="BV1336" s="27">
        <v>2841389.2538757301</v>
      </c>
      <c r="BW1336" s="27">
        <v>0</v>
      </c>
      <c r="BX1336" s="27">
        <v>0</v>
      </c>
      <c r="BY1336" s="27">
        <v>0</v>
      </c>
      <c r="BZ1336" s="27">
        <v>0</v>
      </c>
      <c r="CA1336" s="27">
        <v>124610.971465111</v>
      </c>
      <c r="CB1336" s="27">
        <v>9270344.8752441406</v>
      </c>
      <c r="CC1336" s="27">
        <v>93905834.730468795</v>
      </c>
      <c r="CD1336" s="27">
        <v>17035905.8745117</v>
      </c>
      <c r="CE1336" s="27">
        <v>3770.0400468707098</v>
      </c>
      <c r="CF1336" s="27">
        <v>569432.90514373803</v>
      </c>
      <c r="CG1336" s="27">
        <v>4787486.2241821298</v>
      </c>
      <c r="CH1336" s="27">
        <v>0</v>
      </c>
      <c r="CI1336" s="27">
        <v>128380.92103385901</v>
      </c>
      <c r="CJ1336" s="27">
        <v>9840131.54931641</v>
      </c>
      <c r="CK1336" s="27">
        <v>98628183.645507798</v>
      </c>
      <c r="CL1336" s="27">
        <v>17047429.207275402</v>
      </c>
      <c r="CM1336" s="27">
        <v>164863.229753494</v>
      </c>
      <c r="CN1336" s="27">
        <v>21719070.712158199</v>
      </c>
      <c r="CO1336" s="27">
        <v>144360896.87304699</v>
      </c>
      <c r="CP1336" s="27">
        <v>17047429.207275402</v>
      </c>
      <c r="CQ1336" s="27">
        <v>0</v>
      </c>
      <c r="CR1336" s="27">
        <v>0</v>
      </c>
      <c r="CS1336" s="27">
        <v>0</v>
      </c>
      <c r="CT1336" s="27">
        <v>0</v>
      </c>
    </row>
    <row r="1337" spans="1:98">
      <c r="A1337" s="104" t="s">
        <v>76</v>
      </c>
      <c r="B1337" s="132">
        <v>41244</v>
      </c>
      <c r="C1337" s="27">
        <v>107397.76452732099</v>
      </c>
      <c r="D1337" s="27">
        <v>0</v>
      </c>
      <c r="E1337" s="27">
        <v>16764.223442316099</v>
      </c>
      <c r="F1337" s="27">
        <v>14286.786968231199</v>
      </c>
      <c r="G1337" s="27">
        <v>3686.63380381465</v>
      </c>
      <c r="H1337" s="27">
        <v>0</v>
      </c>
      <c r="I1337" s="27">
        <v>0</v>
      </c>
      <c r="J1337" s="27">
        <v>36838.486368179299</v>
      </c>
      <c r="K1337" s="27">
        <v>129.30400287360001</v>
      </c>
      <c r="L1337" s="27">
        <v>59751.599263668097</v>
      </c>
      <c r="M1337" s="27">
        <v>47323.2871847153</v>
      </c>
      <c r="N1337" s="27">
        <v>11935.722853064501</v>
      </c>
      <c r="O1337" s="27">
        <v>0</v>
      </c>
      <c r="P1337" s="27">
        <v>0</v>
      </c>
      <c r="Q1337" s="27">
        <v>5146.3969931006404</v>
      </c>
      <c r="R1337" s="27">
        <v>0</v>
      </c>
      <c r="S1337" s="27">
        <v>0</v>
      </c>
      <c r="T1337" s="27">
        <v>3663.1443027257901</v>
      </c>
      <c r="U1337" s="27">
        <v>37065.590871810899</v>
      </c>
      <c r="V1337" s="27">
        <v>7526239.9544067401</v>
      </c>
      <c r="W1337" s="27">
        <v>0</v>
      </c>
      <c r="X1337" s="27">
        <v>1704121.4634704599</v>
      </c>
      <c r="Y1337" s="27">
        <v>1149094.6510314899</v>
      </c>
      <c r="Z1337" s="27">
        <v>561251.34700012195</v>
      </c>
      <c r="AA1337" s="27">
        <v>0</v>
      </c>
      <c r="AB1337" s="27">
        <v>0</v>
      </c>
      <c r="AC1337" s="27">
        <v>11866946.96521</v>
      </c>
      <c r="AD1337" s="27">
        <v>19716.529463529601</v>
      </c>
      <c r="AE1337" s="27">
        <v>3295577.49359131</v>
      </c>
      <c r="AF1337" s="27">
        <v>3265374.6318664602</v>
      </c>
      <c r="AG1337" s="27">
        <v>1801716.61933899</v>
      </c>
      <c r="AH1337" s="27">
        <v>0</v>
      </c>
      <c r="AI1337" s="27">
        <v>0</v>
      </c>
      <c r="AJ1337" s="27">
        <v>864745.07434845006</v>
      </c>
      <c r="AK1337" s="27">
        <v>0</v>
      </c>
      <c r="AL1337" s="27">
        <v>0</v>
      </c>
      <c r="AM1337" s="27">
        <v>553607.76089477504</v>
      </c>
      <c r="AN1337" s="27">
        <v>11981306.5080566</v>
      </c>
      <c r="AO1337" s="27">
        <v>77285820.586914107</v>
      </c>
      <c r="AP1337" s="27">
        <v>0</v>
      </c>
      <c r="AQ1337" s="27">
        <v>16782637.482666001</v>
      </c>
      <c r="AR1337" s="27">
        <v>11353726.178222699</v>
      </c>
      <c r="AS1337" s="27">
        <v>4722960.9357910203</v>
      </c>
      <c r="AT1337" s="27">
        <v>0</v>
      </c>
      <c r="AU1337" s="27">
        <v>0</v>
      </c>
      <c r="AV1337" s="27">
        <v>45758640.729492202</v>
      </c>
      <c r="AW1337" s="27">
        <v>62884.292734622999</v>
      </c>
      <c r="AX1337" s="27">
        <v>34997833.127441399</v>
      </c>
      <c r="AY1337" s="27">
        <v>34970958.8603516</v>
      </c>
      <c r="AZ1337" s="27">
        <v>16129277.014160199</v>
      </c>
      <c r="BA1337" s="27">
        <v>0</v>
      </c>
      <c r="BB1337" s="27">
        <v>0</v>
      </c>
      <c r="BC1337" s="27">
        <v>8073134.0242309598</v>
      </c>
      <c r="BD1337" s="27">
        <v>0</v>
      </c>
      <c r="BE1337" s="27">
        <v>0</v>
      </c>
      <c r="BF1337" s="27">
        <v>4662151.0911254901</v>
      </c>
      <c r="BG1337" s="27">
        <v>46161869.612304702</v>
      </c>
      <c r="BH1337" s="27">
        <v>14326359.0864258</v>
      </c>
      <c r="BI1337" s="27">
        <v>0</v>
      </c>
      <c r="BJ1337" s="27">
        <v>2745647.4689636198</v>
      </c>
      <c r="BK1337" s="27">
        <v>2194748.9774169899</v>
      </c>
      <c r="BL1337" s="27">
        <v>0</v>
      </c>
      <c r="BM1337" s="27">
        <v>0</v>
      </c>
      <c r="BN1337" s="27">
        <v>0</v>
      </c>
      <c r="BO1337" s="27">
        <v>0</v>
      </c>
      <c r="BP1337" s="27">
        <v>0</v>
      </c>
      <c r="BQ1337" s="27">
        <v>0</v>
      </c>
      <c r="BR1337" s="27">
        <v>8780132.1566162091</v>
      </c>
      <c r="BS1337" s="27">
        <v>5525950.5217895498</v>
      </c>
      <c r="BT1337" s="27">
        <v>0</v>
      </c>
      <c r="BU1337" s="27">
        <v>0</v>
      </c>
      <c r="BV1337" s="27">
        <v>2861829.4821167002</v>
      </c>
      <c r="BW1337" s="27">
        <v>0</v>
      </c>
      <c r="BX1337" s="27">
        <v>0</v>
      </c>
      <c r="BY1337" s="27">
        <v>0</v>
      </c>
      <c r="BZ1337" s="27">
        <v>0</v>
      </c>
      <c r="CA1337" s="27">
        <v>124150.680348396</v>
      </c>
      <c r="CB1337" s="27">
        <v>9220711.0939941406</v>
      </c>
      <c r="CC1337" s="27">
        <v>93948475.575195298</v>
      </c>
      <c r="CD1337" s="27">
        <v>17062207.167968798</v>
      </c>
      <c r="CE1337" s="27">
        <v>3704.2638667523902</v>
      </c>
      <c r="CF1337" s="27">
        <v>560367.22308349598</v>
      </c>
      <c r="CG1337" s="27">
        <v>4721402.4293823196</v>
      </c>
      <c r="CH1337" s="27">
        <v>0</v>
      </c>
      <c r="CI1337" s="27">
        <v>127847.324753761</v>
      </c>
      <c r="CJ1337" s="27">
        <v>9780434.2744140606</v>
      </c>
      <c r="CK1337" s="27">
        <v>98633037.803710893</v>
      </c>
      <c r="CL1337" s="27">
        <v>17066880.845214799</v>
      </c>
      <c r="CM1337" s="27">
        <v>164581.36747550999</v>
      </c>
      <c r="CN1337" s="27">
        <v>21765533.065185498</v>
      </c>
      <c r="CO1337" s="27">
        <v>144810661.59179699</v>
      </c>
      <c r="CP1337" s="27">
        <v>17066880.845214799</v>
      </c>
      <c r="CQ1337" s="27">
        <v>0</v>
      </c>
      <c r="CR1337" s="27">
        <v>0</v>
      </c>
      <c r="CS1337" s="27">
        <v>0</v>
      </c>
      <c r="CT1337" s="27">
        <v>0</v>
      </c>
    </row>
    <row r="1338" spans="1:98">
      <c r="A1338" s="104" t="s">
        <v>76</v>
      </c>
      <c r="B1338" s="132">
        <v>41334</v>
      </c>
      <c r="C1338" s="27">
        <v>105457.110629082</v>
      </c>
      <c r="D1338" s="27">
        <v>0</v>
      </c>
      <c r="E1338" s="27">
        <v>15871.255432009701</v>
      </c>
      <c r="F1338" s="27">
        <v>13421.6510442495</v>
      </c>
      <c r="G1338" s="27">
        <v>3592.4438531696801</v>
      </c>
      <c r="H1338" s="27">
        <v>0</v>
      </c>
      <c r="I1338" s="27">
        <v>0</v>
      </c>
      <c r="J1338" s="27">
        <v>37343.8800125122</v>
      </c>
      <c r="K1338" s="27">
        <v>110.42745717801201</v>
      </c>
      <c r="L1338" s="27">
        <v>4891.77412766218</v>
      </c>
      <c r="M1338" s="27">
        <v>47093.520761013002</v>
      </c>
      <c r="N1338" s="27">
        <v>11746.5300575495</v>
      </c>
      <c r="O1338" s="27">
        <v>0</v>
      </c>
      <c r="P1338" s="27">
        <v>52374.8706974983</v>
      </c>
      <c r="Q1338" s="27">
        <v>5100.8012354969997</v>
      </c>
      <c r="R1338" s="27">
        <v>0</v>
      </c>
      <c r="S1338" s="27">
        <v>3573.9678988158698</v>
      </c>
      <c r="T1338" s="27">
        <v>0</v>
      </c>
      <c r="U1338" s="27">
        <v>37437.652495861097</v>
      </c>
      <c r="V1338" s="27">
        <v>7317106.4154052697</v>
      </c>
      <c r="W1338" s="27">
        <v>0</v>
      </c>
      <c r="X1338" s="27">
        <v>1631699.2783355699</v>
      </c>
      <c r="Y1338" s="27">
        <v>1088336.1187591599</v>
      </c>
      <c r="Z1338" s="27">
        <v>534009.675964355</v>
      </c>
      <c r="AA1338" s="27">
        <v>0</v>
      </c>
      <c r="AB1338" s="27">
        <v>0</v>
      </c>
      <c r="AC1338" s="27">
        <v>12068611.423583999</v>
      </c>
      <c r="AD1338" s="27">
        <v>15138.892261147501</v>
      </c>
      <c r="AE1338" s="27">
        <v>160768.97418785101</v>
      </c>
      <c r="AF1338" s="27">
        <v>3194845.5773315402</v>
      </c>
      <c r="AG1338" s="27">
        <v>1764195.53656006</v>
      </c>
      <c r="AH1338" s="27">
        <v>0</v>
      </c>
      <c r="AI1338" s="27">
        <v>2957222.6901550302</v>
      </c>
      <c r="AJ1338" s="27">
        <v>865478.71965789795</v>
      </c>
      <c r="AK1338" s="27">
        <v>0</v>
      </c>
      <c r="AL1338" s="27">
        <v>532090.60235595703</v>
      </c>
      <c r="AM1338" s="27">
        <v>0</v>
      </c>
      <c r="AN1338" s="27">
        <v>12021721.606445299</v>
      </c>
      <c r="AO1338" s="27">
        <v>74733956.5859375</v>
      </c>
      <c r="AP1338" s="27">
        <v>0</v>
      </c>
      <c r="AQ1338" s="27">
        <v>15922395.5119629</v>
      </c>
      <c r="AR1338" s="27">
        <v>10573826.0206299</v>
      </c>
      <c r="AS1338" s="27">
        <v>4477147.4472656297</v>
      </c>
      <c r="AT1338" s="27">
        <v>0</v>
      </c>
      <c r="AU1338" s="27">
        <v>0</v>
      </c>
      <c r="AV1338" s="27">
        <v>46747192.731445298</v>
      </c>
      <c r="AW1338" s="27">
        <v>48474.473152637504</v>
      </c>
      <c r="AX1338" s="27">
        <v>1704540.3972930899</v>
      </c>
      <c r="AY1338" s="27">
        <v>34056067.924316399</v>
      </c>
      <c r="AZ1338" s="27">
        <v>15885831.6365967</v>
      </c>
      <c r="BA1338" s="27">
        <v>0</v>
      </c>
      <c r="BB1338" s="27">
        <v>30822598.8522949</v>
      </c>
      <c r="BC1338" s="27">
        <v>8063730.8986816397</v>
      </c>
      <c r="BD1338" s="27">
        <v>0</v>
      </c>
      <c r="BE1338" s="27">
        <v>4476637.6126709003</v>
      </c>
      <c r="BF1338" s="27">
        <v>0</v>
      </c>
      <c r="BG1338" s="27">
        <v>46559487.352050804</v>
      </c>
      <c r="BH1338" s="27">
        <v>17438381.364746101</v>
      </c>
      <c r="BI1338" s="27">
        <v>0</v>
      </c>
      <c r="BJ1338" s="27">
        <v>3153536.8978881799</v>
      </c>
      <c r="BK1338" s="27">
        <v>2386334.7005310101</v>
      </c>
      <c r="BL1338" s="27">
        <v>0</v>
      </c>
      <c r="BM1338" s="27">
        <v>0</v>
      </c>
      <c r="BN1338" s="27">
        <v>0</v>
      </c>
      <c r="BO1338" s="27">
        <v>0</v>
      </c>
      <c r="BP1338" s="27">
        <v>0</v>
      </c>
      <c r="BQ1338" s="27">
        <v>0</v>
      </c>
      <c r="BR1338" s="27">
        <v>9482154.0955810491</v>
      </c>
      <c r="BS1338" s="27">
        <v>5821286.4314575205</v>
      </c>
      <c r="BT1338" s="27">
        <v>0</v>
      </c>
      <c r="BU1338" s="27">
        <v>2092112.5199890099</v>
      </c>
      <c r="BV1338" s="27">
        <v>3147095.8425598098</v>
      </c>
      <c r="BW1338" s="27">
        <v>0</v>
      </c>
      <c r="BX1338" s="27">
        <v>368104.77968215902</v>
      </c>
      <c r="BY1338" s="27">
        <v>0</v>
      </c>
      <c r="BZ1338" s="27">
        <v>0</v>
      </c>
      <c r="CA1338" s="27">
        <v>121298.135293007</v>
      </c>
      <c r="CB1338" s="27">
        <v>8960776.8411865197</v>
      </c>
      <c r="CC1338" s="27">
        <v>90777592.794921905</v>
      </c>
      <c r="CD1338" s="27">
        <v>20613838.1806641</v>
      </c>
      <c r="CE1338" s="27">
        <v>3585.78515899181</v>
      </c>
      <c r="CF1338" s="27">
        <v>534463.99265289295</v>
      </c>
      <c r="CG1338" s="27">
        <v>4479261.7614135696</v>
      </c>
      <c r="CH1338" s="27">
        <v>368104.77968215902</v>
      </c>
      <c r="CI1338" s="27">
        <v>124888.729460716</v>
      </c>
      <c r="CJ1338" s="27">
        <v>9495454.2326660194</v>
      </c>
      <c r="CK1338" s="27">
        <v>95338566.418945298</v>
      </c>
      <c r="CL1338" s="27">
        <v>20976468.185791001</v>
      </c>
      <c r="CM1338" s="27">
        <v>161975.00296592701</v>
      </c>
      <c r="CN1338" s="27">
        <v>21526389.418701202</v>
      </c>
      <c r="CO1338" s="27">
        <v>141936969.32617199</v>
      </c>
      <c r="CP1338" s="27">
        <v>20976468.185791001</v>
      </c>
      <c r="CQ1338" s="27">
        <v>0</v>
      </c>
      <c r="CR1338" s="27">
        <v>0</v>
      </c>
      <c r="CS1338" s="27">
        <v>0</v>
      </c>
      <c r="CT1338" s="27">
        <v>0</v>
      </c>
    </row>
    <row r="1339" spans="1:98">
      <c r="A1339" s="104" t="s">
        <v>76</v>
      </c>
      <c r="B1339" s="132">
        <v>41426</v>
      </c>
      <c r="C1339" s="27">
        <v>105121.347934723</v>
      </c>
      <c r="D1339" s="27">
        <v>0</v>
      </c>
      <c r="E1339" s="27">
        <v>15569.629289984699</v>
      </c>
      <c r="F1339" s="27">
        <v>13189.758728742599</v>
      </c>
      <c r="G1339" s="27">
        <v>3579.8708123266701</v>
      </c>
      <c r="H1339" s="27">
        <v>0</v>
      </c>
      <c r="I1339" s="27">
        <v>0</v>
      </c>
      <c r="J1339" s="27">
        <v>37637.131105899804</v>
      </c>
      <c r="K1339" s="27">
        <v>105.842285214923</v>
      </c>
      <c r="L1339" s="27">
        <v>3961.7347446680101</v>
      </c>
      <c r="M1339" s="27">
        <v>47423.521968841596</v>
      </c>
      <c r="N1339" s="27">
        <v>11682.669887423501</v>
      </c>
      <c r="O1339" s="27">
        <v>0</v>
      </c>
      <c r="P1339" s="27">
        <v>52780.249824523897</v>
      </c>
      <c r="Q1339" s="27">
        <v>5030.6616286635399</v>
      </c>
      <c r="R1339" s="27">
        <v>0</v>
      </c>
      <c r="S1339" s="27">
        <v>3571.3786732256399</v>
      </c>
      <c r="T1339" s="27">
        <v>0</v>
      </c>
      <c r="U1339" s="27">
        <v>37707.961133956902</v>
      </c>
      <c r="V1339" s="27">
        <v>7321752.6826782199</v>
      </c>
      <c r="W1339" s="27">
        <v>0</v>
      </c>
      <c r="X1339" s="27">
        <v>1604843.19923401</v>
      </c>
      <c r="Y1339" s="27">
        <v>1070563.2033081099</v>
      </c>
      <c r="Z1339" s="27">
        <v>531084.17419433605</v>
      </c>
      <c r="AA1339" s="27">
        <v>0</v>
      </c>
      <c r="AB1339" s="27">
        <v>0</v>
      </c>
      <c r="AC1339" s="27">
        <v>12166525.4104004</v>
      </c>
      <c r="AD1339" s="27">
        <v>14824.6176403761</v>
      </c>
      <c r="AE1339" s="27">
        <v>111542.374228477</v>
      </c>
      <c r="AF1339" s="27">
        <v>3225370.4793090802</v>
      </c>
      <c r="AG1339" s="27">
        <v>1748885.69377136</v>
      </c>
      <c r="AH1339" s="27">
        <v>0</v>
      </c>
      <c r="AI1339" s="27">
        <v>2994163.6578369099</v>
      </c>
      <c r="AJ1339" s="27">
        <v>848130.03571319603</v>
      </c>
      <c r="AK1339" s="27">
        <v>0</v>
      </c>
      <c r="AL1339" s="27">
        <v>526847.17517852795</v>
      </c>
      <c r="AM1339" s="27">
        <v>0</v>
      </c>
      <c r="AN1339" s="27">
        <v>12123436.626953101</v>
      </c>
      <c r="AO1339" s="27">
        <v>75003130.578125</v>
      </c>
      <c r="AP1339" s="27">
        <v>0</v>
      </c>
      <c r="AQ1339" s="27">
        <v>15694627.9250488</v>
      </c>
      <c r="AR1339" s="27">
        <v>10360784.098998999</v>
      </c>
      <c r="AS1339" s="27">
        <v>4470417.2761230497</v>
      </c>
      <c r="AT1339" s="27">
        <v>0</v>
      </c>
      <c r="AU1339" s="27">
        <v>0</v>
      </c>
      <c r="AV1339" s="27">
        <v>47187704.997558601</v>
      </c>
      <c r="AW1339" s="27">
        <v>47466.979400634802</v>
      </c>
      <c r="AX1339" s="27">
        <v>1118935.65309143</v>
      </c>
      <c r="AY1339" s="27">
        <v>34598524.364746101</v>
      </c>
      <c r="AZ1339" s="27">
        <v>15783448.0738525</v>
      </c>
      <c r="BA1339" s="27">
        <v>0</v>
      </c>
      <c r="BB1339" s="27">
        <v>31173008.0537109</v>
      </c>
      <c r="BC1339" s="27">
        <v>7901410.6693725605</v>
      </c>
      <c r="BD1339" s="27">
        <v>0</v>
      </c>
      <c r="BE1339" s="27">
        <v>4433425.67004395</v>
      </c>
      <c r="BF1339" s="27">
        <v>0</v>
      </c>
      <c r="BG1339" s="27">
        <v>47043365.9921875</v>
      </c>
      <c r="BH1339" s="27">
        <v>17603678.09375</v>
      </c>
      <c r="BI1339" s="27">
        <v>0</v>
      </c>
      <c r="BJ1339" s="27">
        <v>3120150.50082397</v>
      </c>
      <c r="BK1339" s="27">
        <v>2360794.1021423298</v>
      </c>
      <c r="BL1339" s="27">
        <v>0</v>
      </c>
      <c r="BM1339" s="27">
        <v>0</v>
      </c>
      <c r="BN1339" s="27">
        <v>0</v>
      </c>
      <c r="BO1339" s="27">
        <v>0</v>
      </c>
      <c r="BP1339" s="27">
        <v>0</v>
      </c>
      <c r="BQ1339" s="27">
        <v>0</v>
      </c>
      <c r="BR1339" s="27">
        <v>9631409.24853516</v>
      </c>
      <c r="BS1339" s="27">
        <v>5815982.5617065402</v>
      </c>
      <c r="BT1339" s="27">
        <v>0</v>
      </c>
      <c r="BU1339" s="27">
        <v>2173115.6499633798</v>
      </c>
      <c r="BV1339" s="27">
        <v>3099423.6767578102</v>
      </c>
      <c r="BW1339" s="27">
        <v>0</v>
      </c>
      <c r="BX1339" s="27">
        <v>371580.49967193598</v>
      </c>
      <c r="BY1339" s="27">
        <v>0</v>
      </c>
      <c r="BZ1339" s="27">
        <v>0</v>
      </c>
      <c r="CA1339" s="27">
        <v>120678.211816788</v>
      </c>
      <c r="CB1339" s="27">
        <v>8928464.6473388709</v>
      </c>
      <c r="CC1339" s="27">
        <v>90716950.227539107</v>
      </c>
      <c r="CD1339" s="27">
        <v>20741742.996093798</v>
      </c>
      <c r="CE1339" s="27">
        <v>3571.2993241250501</v>
      </c>
      <c r="CF1339" s="27">
        <v>530848.41694641102</v>
      </c>
      <c r="CG1339" s="27">
        <v>4465075.3198242197</v>
      </c>
      <c r="CH1339" s="27">
        <v>371580.49967193598</v>
      </c>
      <c r="CI1339" s="27">
        <v>124256.100207329</v>
      </c>
      <c r="CJ1339" s="27">
        <v>9458182.5900878906</v>
      </c>
      <c r="CK1339" s="27">
        <v>95133492.9375</v>
      </c>
      <c r="CL1339" s="27">
        <v>21109571.987304699</v>
      </c>
      <c r="CM1339" s="27">
        <v>161611.42243766799</v>
      </c>
      <c r="CN1339" s="27">
        <v>21582265.389160201</v>
      </c>
      <c r="CO1339" s="27">
        <v>142233307.46875</v>
      </c>
      <c r="CP1339" s="27">
        <v>21109571.987304699</v>
      </c>
      <c r="CQ1339" s="27">
        <v>0</v>
      </c>
      <c r="CR1339" s="27">
        <v>0</v>
      </c>
      <c r="CS1339" s="27">
        <v>0</v>
      </c>
      <c r="CT1339" s="27">
        <v>0</v>
      </c>
    </row>
    <row r="1340" spans="1:98">
      <c r="A1340" s="104" t="s">
        <v>76</v>
      </c>
      <c r="B1340" s="132">
        <v>41518</v>
      </c>
      <c r="C1340" s="27">
        <v>104508.1561203</v>
      </c>
      <c r="D1340" s="27">
        <v>0</v>
      </c>
      <c r="E1340" s="27">
        <v>15296.811595082299</v>
      </c>
      <c r="F1340" s="27">
        <v>13024.5893508196</v>
      </c>
      <c r="G1340" s="27">
        <v>3561.1188269853601</v>
      </c>
      <c r="H1340" s="27">
        <v>0</v>
      </c>
      <c r="I1340" s="27">
        <v>0</v>
      </c>
      <c r="J1340" s="27">
        <v>37809.877427578002</v>
      </c>
      <c r="K1340" s="27">
        <v>104.214997087605</v>
      </c>
      <c r="L1340" s="27">
        <v>660.74820703268097</v>
      </c>
      <c r="M1340" s="27">
        <v>47347.283793926203</v>
      </c>
      <c r="N1340" s="27">
        <v>11489.790330886801</v>
      </c>
      <c r="O1340" s="27">
        <v>0</v>
      </c>
      <c r="P1340" s="27">
        <v>55515.415125369997</v>
      </c>
      <c r="Q1340" s="27">
        <v>4979.2495375871704</v>
      </c>
      <c r="R1340" s="27">
        <v>0</v>
      </c>
      <c r="S1340" s="27">
        <v>3543.3963918387899</v>
      </c>
      <c r="T1340" s="27">
        <v>0.97748865981702704</v>
      </c>
      <c r="U1340" s="27">
        <v>37843.643707275398</v>
      </c>
      <c r="V1340" s="27">
        <v>7270789.5861816397</v>
      </c>
      <c r="W1340" s="27">
        <v>0</v>
      </c>
      <c r="X1340" s="27">
        <v>1599770.6627502399</v>
      </c>
      <c r="Y1340" s="27">
        <v>1069207.77249146</v>
      </c>
      <c r="Z1340" s="27">
        <v>531734.54832458496</v>
      </c>
      <c r="AA1340" s="27">
        <v>0</v>
      </c>
      <c r="AB1340" s="27">
        <v>0</v>
      </c>
      <c r="AC1340" s="27">
        <v>12116789.244384799</v>
      </c>
      <c r="AD1340" s="27">
        <v>17218.474591732</v>
      </c>
      <c r="AE1340" s="27">
        <v>71901.499090194702</v>
      </c>
      <c r="AF1340" s="27">
        <v>3204327.8202209501</v>
      </c>
      <c r="AG1340" s="27">
        <v>1718956.60606384</v>
      </c>
      <c r="AH1340" s="27">
        <v>0</v>
      </c>
      <c r="AI1340" s="27">
        <v>3027942.7453918499</v>
      </c>
      <c r="AJ1340" s="27">
        <v>850027.15921020496</v>
      </c>
      <c r="AK1340" s="27">
        <v>0</v>
      </c>
      <c r="AL1340" s="27">
        <v>532927.43912506104</v>
      </c>
      <c r="AM1340" s="27">
        <v>63.037696367595302</v>
      </c>
      <c r="AN1340" s="27">
        <v>12161286.657470699</v>
      </c>
      <c r="AO1340" s="27">
        <v>74705233.224609405</v>
      </c>
      <c r="AP1340" s="27">
        <v>0</v>
      </c>
      <c r="AQ1340" s="27">
        <v>15590935.4223633</v>
      </c>
      <c r="AR1340" s="27">
        <v>10243969.1289063</v>
      </c>
      <c r="AS1340" s="27">
        <v>4468923.1888427697</v>
      </c>
      <c r="AT1340" s="27">
        <v>0</v>
      </c>
      <c r="AU1340" s="27">
        <v>0</v>
      </c>
      <c r="AV1340" s="27">
        <v>47115933.455078103</v>
      </c>
      <c r="AW1340" s="27">
        <v>55013.250486850702</v>
      </c>
      <c r="AX1340" s="27">
        <v>593732.90248107899</v>
      </c>
      <c r="AY1340" s="27">
        <v>34445316.700195298</v>
      </c>
      <c r="AZ1340" s="27">
        <v>15511721.6783447</v>
      </c>
      <c r="BA1340" s="27">
        <v>0</v>
      </c>
      <c r="BB1340" s="27">
        <v>31894606.936035201</v>
      </c>
      <c r="BC1340" s="27">
        <v>7920039.8261718797</v>
      </c>
      <c r="BD1340" s="27">
        <v>0</v>
      </c>
      <c r="BE1340" s="27">
        <v>4456917.2322387705</v>
      </c>
      <c r="BF1340" s="27">
        <v>462.79710981622299</v>
      </c>
      <c r="BG1340" s="27">
        <v>47268587.257324196</v>
      </c>
      <c r="BH1340" s="27">
        <v>17366742.433349598</v>
      </c>
      <c r="BI1340" s="27">
        <v>0</v>
      </c>
      <c r="BJ1340" s="27">
        <v>3073470.1976013202</v>
      </c>
      <c r="BK1340" s="27">
        <v>2333189.7181091299</v>
      </c>
      <c r="BL1340" s="27">
        <v>0</v>
      </c>
      <c r="BM1340" s="27">
        <v>0</v>
      </c>
      <c r="BN1340" s="27">
        <v>0</v>
      </c>
      <c r="BO1340" s="27">
        <v>0</v>
      </c>
      <c r="BP1340" s="27">
        <v>0</v>
      </c>
      <c r="BQ1340" s="27">
        <v>0</v>
      </c>
      <c r="BR1340" s="27">
        <v>9645062.3155517597</v>
      </c>
      <c r="BS1340" s="27">
        <v>5714232.02490234</v>
      </c>
      <c r="BT1340" s="27">
        <v>0</v>
      </c>
      <c r="BU1340" s="27">
        <v>1889040.6999816899</v>
      </c>
      <c r="BV1340" s="27">
        <v>3103248.0699157701</v>
      </c>
      <c r="BW1340" s="27">
        <v>0</v>
      </c>
      <c r="BX1340" s="27">
        <v>313584.769737244</v>
      </c>
      <c r="BY1340" s="27">
        <v>0</v>
      </c>
      <c r="BZ1340" s="27">
        <v>0</v>
      </c>
      <c r="CA1340" s="27">
        <v>119873.383403778</v>
      </c>
      <c r="CB1340" s="27">
        <v>8864988.7673339806</v>
      </c>
      <c r="CC1340" s="27">
        <v>90266752.46875</v>
      </c>
      <c r="CD1340" s="27">
        <v>20416887.592041001</v>
      </c>
      <c r="CE1340" s="27">
        <v>3556.48289135098</v>
      </c>
      <c r="CF1340" s="27">
        <v>531984.18384552002</v>
      </c>
      <c r="CG1340" s="27">
        <v>4472223.3334350605</v>
      </c>
      <c r="CH1340" s="27">
        <v>313584.769737244</v>
      </c>
      <c r="CI1340" s="27">
        <v>123424.190010071</v>
      </c>
      <c r="CJ1340" s="27">
        <v>9398215.1428222694</v>
      </c>
      <c r="CK1340" s="27">
        <v>94791285.594726607</v>
      </c>
      <c r="CL1340" s="27">
        <v>20757510.997558601</v>
      </c>
      <c r="CM1340" s="27">
        <v>161064.417657852</v>
      </c>
      <c r="CN1340" s="27">
        <v>21557527.6484375</v>
      </c>
      <c r="CO1340" s="27">
        <v>141960359.77343801</v>
      </c>
      <c r="CP1340" s="27">
        <v>20757510.997558601</v>
      </c>
      <c r="CQ1340" s="27">
        <v>0</v>
      </c>
      <c r="CR1340" s="27">
        <v>0</v>
      </c>
      <c r="CS1340" s="27">
        <v>0</v>
      </c>
      <c r="CT1340" s="27">
        <v>0</v>
      </c>
    </row>
    <row r="1341" spans="1:98">
      <c r="A1341" s="104" t="s">
        <v>76</v>
      </c>
      <c r="B1341" s="132">
        <v>41609</v>
      </c>
      <c r="C1341" s="27">
        <v>103562.205370903</v>
      </c>
      <c r="D1341" s="27">
        <v>0</v>
      </c>
      <c r="E1341" s="27">
        <v>14812.2156654596</v>
      </c>
      <c r="F1341" s="27">
        <v>12480.815251469599</v>
      </c>
      <c r="G1341" s="27">
        <v>3515.6799173057102</v>
      </c>
      <c r="H1341" s="27">
        <v>0</v>
      </c>
      <c r="I1341" s="27">
        <v>0</v>
      </c>
      <c r="J1341" s="27">
        <v>37610.465723514601</v>
      </c>
      <c r="K1341" s="27">
        <v>92.245644658803897</v>
      </c>
      <c r="L1341" s="27">
        <v>469.26541468873597</v>
      </c>
      <c r="M1341" s="27">
        <v>47343.740260601</v>
      </c>
      <c r="N1341" s="27">
        <v>11297.078867316201</v>
      </c>
      <c r="O1341" s="27">
        <v>0</v>
      </c>
      <c r="P1341" s="27">
        <v>54372.620463371299</v>
      </c>
      <c r="Q1341" s="27">
        <v>4920.1266074776604</v>
      </c>
      <c r="R1341" s="27">
        <v>0</v>
      </c>
      <c r="S1341" s="27">
        <v>3508.5260938704</v>
      </c>
      <c r="T1341" s="27">
        <v>0</v>
      </c>
      <c r="U1341" s="27">
        <v>37839.430585384398</v>
      </c>
      <c r="V1341" s="27">
        <v>7121647.26489258</v>
      </c>
      <c r="W1341" s="27">
        <v>0</v>
      </c>
      <c r="X1341" s="27">
        <v>1580678.9974823</v>
      </c>
      <c r="Y1341" s="27">
        <v>1048680.08653259</v>
      </c>
      <c r="Z1341" s="27">
        <v>518684.57938003499</v>
      </c>
      <c r="AA1341" s="27">
        <v>0</v>
      </c>
      <c r="AB1341" s="27">
        <v>0</v>
      </c>
      <c r="AC1341" s="27">
        <v>11989356.9503174</v>
      </c>
      <c r="AD1341" s="27">
        <v>13851.843626141501</v>
      </c>
      <c r="AE1341" s="27">
        <v>75905.285291671797</v>
      </c>
      <c r="AF1341" s="27">
        <v>3174650.4577941899</v>
      </c>
      <c r="AG1341" s="27">
        <v>1674093.6255645801</v>
      </c>
      <c r="AH1341" s="27">
        <v>0</v>
      </c>
      <c r="AI1341" s="27">
        <v>2936884.84051514</v>
      </c>
      <c r="AJ1341" s="27">
        <v>845759.26322174096</v>
      </c>
      <c r="AK1341" s="27">
        <v>0</v>
      </c>
      <c r="AL1341" s="27">
        <v>512910.80931854201</v>
      </c>
      <c r="AM1341" s="27">
        <v>0</v>
      </c>
      <c r="AN1341" s="27">
        <v>12130539.346313501</v>
      </c>
      <c r="AO1341" s="27">
        <v>73275112.996093795</v>
      </c>
      <c r="AP1341" s="27">
        <v>0</v>
      </c>
      <c r="AQ1341" s="27">
        <v>15370455.470214801</v>
      </c>
      <c r="AR1341" s="27">
        <v>10037577.341308599</v>
      </c>
      <c r="AS1341" s="27">
        <v>4397149.7675170898</v>
      </c>
      <c r="AT1341" s="27">
        <v>0</v>
      </c>
      <c r="AU1341" s="27">
        <v>0</v>
      </c>
      <c r="AV1341" s="27">
        <v>46863677.172363304</v>
      </c>
      <c r="AW1341" s="27">
        <v>44983.111438274398</v>
      </c>
      <c r="AX1341" s="27">
        <v>625032.45243835403</v>
      </c>
      <c r="AY1341" s="27">
        <v>34266558.360839799</v>
      </c>
      <c r="AZ1341" s="27">
        <v>15109932.670043901</v>
      </c>
      <c r="BA1341" s="27">
        <v>0</v>
      </c>
      <c r="BB1341" s="27">
        <v>31014980.015625</v>
      </c>
      <c r="BC1341" s="27">
        <v>7888093.49682617</v>
      </c>
      <c r="BD1341" s="27">
        <v>0</v>
      </c>
      <c r="BE1341" s="27">
        <v>4348175.6162719699</v>
      </c>
      <c r="BF1341" s="27">
        <v>0</v>
      </c>
      <c r="BG1341" s="27">
        <v>47352395.357421897</v>
      </c>
      <c r="BH1341" s="27">
        <v>17163666.552246101</v>
      </c>
      <c r="BI1341" s="27">
        <v>0</v>
      </c>
      <c r="BJ1341" s="27">
        <v>3036667.1964416499</v>
      </c>
      <c r="BK1341" s="27">
        <v>2292504.5944519001</v>
      </c>
      <c r="BL1341" s="27">
        <v>0</v>
      </c>
      <c r="BM1341" s="27">
        <v>0</v>
      </c>
      <c r="BN1341" s="27">
        <v>0</v>
      </c>
      <c r="BO1341" s="27">
        <v>0</v>
      </c>
      <c r="BP1341" s="27">
        <v>0</v>
      </c>
      <c r="BQ1341" s="27">
        <v>0</v>
      </c>
      <c r="BR1341" s="27">
        <v>9595531.7164306603</v>
      </c>
      <c r="BS1341" s="27">
        <v>5578126.7015991202</v>
      </c>
      <c r="BT1341" s="27">
        <v>0</v>
      </c>
      <c r="BU1341" s="27">
        <v>2045751.24998474</v>
      </c>
      <c r="BV1341" s="27">
        <v>3091962.86401367</v>
      </c>
      <c r="BW1341" s="27">
        <v>0</v>
      </c>
      <c r="BX1341" s="27">
        <v>340994.61971283</v>
      </c>
      <c r="BY1341" s="27">
        <v>0</v>
      </c>
      <c r="BZ1341" s="27">
        <v>0</v>
      </c>
      <c r="CA1341" s="27">
        <v>118360.305485725</v>
      </c>
      <c r="CB1341" s="27">
        <v>8695908.1778564509</v>
      </c>
      <c r="CC1341" s="27">
        <v>88555336.348632798</v>
      </c>
      <c r="CD1341" s="27">
        <v>20170314.754150402</v>
      </c>
      <c r="CE1341" s="27">
        <v>3541.8046399354898</v>
      </c>
      <c r="CF1341" s="27">
        <v>518918.56042098999</v>
      </c>
      <c r="CG1341" s="27">
        <v>4398079.5191040002</v>
      </c>
      <c r="CH1341" s="27">
        <v>340994.61971283</v>
      </c>
      <c r="CI1341" s="27">
        <v>121894.922026634</v>
      </c>
      <c r="CJ1341" s="27">
        <v>9214281.83349609</v>
      </c>
      <c r="CK1341" s="27">
        <v>92906688.284179702</v>
      </c>
      <c r="CL1341" s="27">
        <v>20512347.534667999</v>
      </c>
      <c r="CM1341" s="27">
        <v>159404.817605972</v>
      </c>
      <c r="CN1341" s="27">
        <v>21337069.467041001</v>
      </c>
      <c r="CO1341" s="27">
        <v>140209596.34179699</v>
      </c>
      <c r="CP1341" s="27">
        <v>20512347.534667999</v>
      </c>
      <c r="CQ1341" s="27">
        <v>0</v>
      </c>
      <c r="CR1341" s="27">
        <v>0</v>
      </c>
      <c r="CS1341" s="27">
        <v>0</v>
      </c>
      <c r="CT1341" s="27">
        <v>0</v>
      </c>
    </row>
    <row r="1342" spans="1:98">
      <c r="A1342" s="104" t="s">
        <v>76</v>
      </c>
      <c r="B1342" s="132">
        <v>41699</v>
      </c>
      <c r="C1342" s="27">
        <v>102817.196862221</v>
      </c>
      <c r="D1342" s="27">
        <v>0</v>
      </c>
      <c r="E1342" s="27">
        <v>14689.114765763299</v>
      </c>
      <c r="F1342" s="27">
        <v>12383.3534446955</v>
      </c>
      <c r="G1342" s="27">
        <v>3496.3110849857298</v>
      </c>
      <c r="H1342" s="27">
        <v>0</v>
      </c>
      <c r="I1342" s="27">
        <v>0</v>
      </c>
      <c r="J1342" s="27">
        <v>38118.303403854399</v>
      </c>
      <c r="K1342" s="27">
        <v>72.424411773681598</v>
      </c>
      <c r="L1342" s="27">
        <v>452.50678696483402</v>
      </c>
      <c r="M1342" s="27">
        <v>47299.812671661399</v>
      </c>
      <c r="N1342" s="27">
        <v>11116.378032803501</v>
      </c>
      <c r="O1342" s="27">
        <v>0</v>
      </c>
      <c r="P1342" s="27">
        <v>53647.742413520798</v>
      </c>
      <c r="Q1342" s="27">
        <v>4888.4885026812599</v>
      </c>
      <c r="R1342" s="27">
        <v>0</v>
      </c>
      <c r="S1342" s="27">
        <v>3477.44220030308</v>
      </c>
      <c r="T1342" s="27">
        <v>0</v>
      </c>
      <c r="U1342" s="27">
        <v>38213.080173015602</v>
      </c>
      <c r="V1342" s="27">
        <v>7030611.6558227502</v>
      </c>
      <c r="W1342" s="27">
        <v>0</v>
      </c>
      <c r="X1342" s="27">
        <v>1572436.4307556199</v>
      </c>
      <c r="Y1342" s="27">
        <v>1039679.13723755</v>
      </c>
      <c r="Z1342" s="27">
        <v>503249.20523071301</v>
      </c>
      <c r="AA1342" s="27">
        <v>0</v>
      </c>
      <c r="AB1342" s="27">
        <v>0</v>
      </c>
      <c r="AC1342" s="27">
        <v>12194727.662353501</v>
      </c>
      <c r="AD1342" s="27">
        <v>9786.2792019844092</v>
      </c>
      <c r="AE1342" s="27">
        <v>77101.301417350798</v>
      </c>
      <c r="AF1342" s="27">
        <v>3161023.4529418899</v>
      </c>
      <c r="AG1342" s="27">
        <v>1652145.8970794701</v>
      </c>
      <c r="AH1342" s="27">
        <v>0</v>
      </c>
      <c r="AI1342" s="27">
        <v>2867108.4801330599</v>
      </c>
      <c r="AJ1342" s="27">
        <v>839678.06422424305</v>
      </c>
      <c r="AK1342" s="27">
        <v>0</v>
      </c>
      <c r="AL1342" s="27">
        <v>500145.48848342901</v>
      </c>
      <c r="AM1342" s="27">
        <v>0</v>
      </c>
      <c r="AN1342" s="27">
        <v>12138872.9487305</v>
      </c>
      <c r="AO1342" s="27">
        <v>72566345.84375</v>
      </c>
      <c r="AP1342" s="27">
        <v>0</v>
      </c>
      <c r="AQ1342" s="27">
        <v>15298677.763549799</v>
      </c>
      <c r="AR1342" s="27">
        <v>9889671.0692138709</v>
      </c>
      <c r="AS1342" s="27">
        <v>4272639.15380859</v>
      </c>
      <c r="AT1342" s="27">
        <v>0</v>
      </c>
      <c r="AU1342" s="27">
        <v>0</v>
      </c>
      <c r="AV1342" s="27">
        <v>47912747.018554702</v>
      </c>
      <c r="AW1342" s="27">
        <v>31841.579657554601</v>
      </c>
      <c r="AX1342" s="27">
        <v>610716.91884613002</v>
      </c>
      <c r="AY1342" s="27">
        <v>34274418.072265603</v>
      </c>
      <c r="AZ1342" s="27">
        <v>14940022.208496099</v>
      </c>
      <c r="BA1342" s="27">
        <v>0</v>
      </c>
      <c r="BB1342" s="27">
        <v>30012748.9841309</v>
      </c>
      <c r="BC1342" s="27">
        <v>7858901.1720581101</v>
      </c>
      <c r="BD1342" s="27">
        <v>0</v>
      </c>
      <c r="BE1342" s="27">
        <v>4265400.3268432599</v>
      </c>
      <c r="BF1342" s="27">
        <v>0</v>
      </c>
      <c r="BG1342" s="27">
        <v>47707621.758300804</v>
      </c>
      <c r="BH1342" s="27">
        <v>17150100.978027299</v>
      </c>
      <c r="BI1342" s="27">
        <v>0</v>
      </c>
      <c r="BJ1342" s="27">
        <v>3051375.5563964802</v>
      </c>
      <c r="BK1342" s="27">
        <v>2285791.7100830101</v>
      </c>
      <c r="BL1342" s="27">
        <v>0</v>
      </c>
      <c r="BM1342" s="27">
        <v>0</v>
      </c>
      <c r="BN1342" s="27">
        <v>0</v>
      </c>
      <c r="BO1342" s="27">
        <v>0</v>
      </c>
      <c r="BP1342" s="27">
        <v>0</v>
      </c>
      <c r="BQ1342" s="27">
        <v>0</v>
      </c>
      <c r="BR1342" s="27">
        <v>9577978.08056641</v>
      </c>
      <c r="BS1342" s="27">
        <v>5519781.9465332003</v>
      </c>
      <c r="BT1342" s="27">
        <v>0</v>
      </c>
      <c r="BU1342" s="27">
        <v>2007972.89997864</v>
      </c>
      <c r="BV1342" s="27">
        <v>3094163.9471130399</v>
      </c>
      <c r="BW1342" s="27">
        <v>0</v>
      </c>
      <c r="BX1342" s="27">
        <v>347198.02972412098</v>
      </c>
      <c r="BY1342" s="27">
        <v>0</v>
      </c>
      <c r="BZ1342" s="27">
        <v>0</v>
      </c>
      <c r="CA1342" s="27">
        <v>117479.99044132201</v>
      </c>
      <c r="CB1342" s="27">
        <v>8611295.45703125</v>
      </c>
      <c r="CC1342" s="27">
        <v>87938689.3515625</v>
      </c>
      <c r="CD1342" s="27">
        <v>20245079.224121101</v>
      </c>
      <c r="CE1342" s="27">
        <v>3486.0956132412002</v>
      </c>
      <c r="CF1342" s="27">
        <v>503186.15923690802</v>
      </c>
      <c r="CG1342" s="27">
        <v>4275084.95166016</v>
      </c>
      <c r="CH1342" s="27">
        <v>347198.02972412098</v>
      </c>
      <c r="CI1342" s="27">
        <v>120970.88806057</v>
      </c>
      <c r="CJ1342" s="27">
        <v>9114565.0134277306</v>
      </c>
      <c r="CK1342" s="27">
        <v>92231245.954101607</v>
      </c>
      <c r="CL1342" s="27">
        <v>20584089.181640599</v>
      </c>
      <c r="CM1342" s="27">
        <v>158790.975440979</v>
      </c>
      <c r="CN1342" s="27">
        <v>21256946.387695301</v>
      </c>
      <c r="CO1342" s="27">
        <v>140032328.59570301</v>
      </c>
      <c r="CP1342" s="27">
        <v>20584089.181640599</v>
      </c>
      <c r="CQ1342" s="27">
        <v>0</v>
      </c>
      <c r="CR1342" s="27">
        <v>0</v>
      </c>
      <c r="CS1342" s="27">
        <v>0</v>
      </c>
      <c r="CT1342" s="27">
        <v>0</v>
      </c>
    </row>
    <row r="1343" spans="1:98">
      <c r="A1343" s="104" t="s">
        <v>76</v>
      </c>
      <c r="B1343" s="132">
        <v>41791</v>
      </c>
      <c r="C1343" s="27">
        <v>102141.87663268999</v>
      </c>
      <c r="D1343" s="27">
        <v>0</v>
      </c>
      <c r="E1343" s="27">
        <v>14666.6929788589</v>
      </c>
      <c r="F1343" s="27">
        <v>12419.184580922099</v>
      </c>
      <c r="G1343" s="27">
        <v>3464.3748741447898</v>
      </c>
      <c r="H1343" s="27">
        <v>0</v>
      </c>
      <c r="I1343" s="27">
        <v>0</v>
      </c>
      <c r="J1343" s="27">
        <v>38408.601488113403</v>
      </c>
      <c r="K1343" s="27">
        <v>51.516237309668199</v>
      </c>
      <c r="L1343" s="27">
        <v>1116.83916519582</v>
      </c>
      <c r="M1343" s="27">
        <v>47308.124211311297</v>
      </c>
      <c r="N1343" s="27">
        <v>11012.860735177999</v>
      </c>
      <c r="O1343" s="27">
        <v>0</v>
      </c>
      <c r="P1343" s="27">
        <v>52560.154438972502</v>
      </c>
      <c r="Q1343" s="27">
        <v>4840.2629232406598</v>
      </c>
      <c r="R1343" s="27">
        <v>0</v>
      </c>
      <c r="S1343" s="27">
        <v>3452.15055021644</v>
      </c>
      <c r="T1343" s="27">
        <v>0</v>
      </c>
      <c r="U1343" s="27">
        <v>38398.646400451697</v>
      </c>
      <c r="V1343" s="27">
        <v>6929729.4931640597</v>
      </c>
      <c r="W1343" s="27">
        <v>0</v>
      </c>
      <c r="X1343" s="27">
        <v>1555425.90565491</v>
      </c>
      <c r="Y1343" s="27">
        <v>1023203.28872681</v>
      </c>
      <c r="Z1343" s="27">
        <v>499888.12387466402</v>
      </c>
      <c r="AA1343" s="27">
        <v>0</v>
      </c>
      <c r="AB1343" s="27">
        <v>0</v>
      </c>
      <c r="AC1343" s="27">
        <v>12275623.1020508</v>
      </c>
      <c r="AD1343" s="27">
        <v>6814.58022707701</v>
      </c>
      <c r="AE1343" s="27">
        <v>101699.779732704</v>
      </c>
      <c r="AF1343" s="27">
        <v>3145375.5562439002</v>
      </c>
      <c r="AG1343" s="27">
        <v>1614041.77172852</v>
      </c>
      <c r="AH1343" s="27">
        <v>0</v>
      </c>
      <c r="AI1343" s="27">
        <v>2803848.9509582501</v>
      </c>
      <c r="AJ1343" s="27">
        <v>821048.61182403599</v>
      </c>
      <c r="AK1343" s="27">
        <v>0</v>
      </c>
      <c r="AL1343" s="27">
        <v>496414.57565689099</v>
      </c>
      <c r="AM1343" s="27">
        <v>0</v>
      </c>
      <c r="AN1343" s="27">
        <v>12183773.080200201</v>
      </c>
      <c r="AO1343" s="27">
        <v>71729388.030273393</v>
      </c>
      <c r="AP1343" s="27">
        <v>0</v>
      </c>
      <c r="AQ1343" s="27">
        <v>15266220.9223633</v>
      </c>
      <c r="AR1343" s="27">
        <v>9770712.3572997991</v>
      </c>
      <c r="AS1343" s="27">
        <v>4264729.9550781297</v>
      </c>
      <c r="AT1343" s="27">
        <v>0</v>
      </c>
      <c r="AU1343" s="27">
        <v>0</v>
      </c>
      <c r="AV1343" s="27">
        <v>48409699.230468802</v>
      </c>
      <c r="AW1343" s="27">
        <v>22227.886066913601</v>
      </c>
      <c r="AX1343" s="27">
        <v>953045.03354644799</v>
      </c>
      <c r="AY1343" s="27">
        <v>34222971.333984397</v>
      </c>
      <c r="AZ1343" s="27">
        <v>14618865.684082</v>
      </c>
      <c r="BA1343" s="27">
        <v>0</v>
      </c>
      <c r="BB1343" s="27">
        <v>29340939.576904301</v>
      </c>
      <c r="BC1343" s="27">
        <v>7717552.6357421903</v>
      </c>
      <c r="BD1343" s="27">
        <v>0</v>
      </c>
      <c r="BE1343" s="27">
        <v>4238666.53833008</v>
      </c>
      <c r="BF1343" s="27">
        <v>0</v>
      </c>
      <c r="BG1343" s="27">
        <v>48081669.259277299</v>
      </c>
      <c r="BH1343" s="27">
        <v>17012375.0556641</v>
      </c>
      <c r="BI1343" s="27">
        <v>0</v>
      </c>
      <c r="BJ1343" s="27">
        <v>3005147.9496459998</v>
      </c>
      <c r="BK1343" s="27">
        <v>2246003.8105468801</v>
      </c>
      <c r="BL1343" s="27">
        <v>0</v>
      </c>
      <c r="BM1343" s="27">
        <v>0</v>
      </c>
      <c r="BN1343" s="27">
        <v>0</v>
      </c>
      <c r="BO1343" s="27">
        <v>0</v>
      </c>
      <c r="BP1343" s="27">
        <v>0</v>
      </c>
      <c r="BQ1343" s="27">
        <v>0</v>
      </c>
      <c r="BR1343" s="27">
        <v>9553806.8566894494</v>
      </c>
      <c r="BS1343" s="27">
        <v>5402316.03125</v>
      </c>
      <c r="BT1343" s="27">
        <v>0</v>
      </c>
      <c r="BU1343" s="27">
        <v>2022124.6399841299</v>
      </c>
      <c r="BV1343" s="27">
        <v>3043308.8602600102</v>
      </c>
      <c r="BW1343" s="27">
        <v>0</v>
      </c>
      <c r="BX1343" s="27">
        <v>352235.08973312401</v>
      </c>
      <c r="BY1343" s="27">
        <v>0</v>
      </c>
      <c r="BZ1343" s="27">
        <v>0</v>
      </c>
      <c r="CA1343" s="27">
        <v>116803.55989551501</v>
      </c>
      <c r="CB1343" s="27">
        <v>8489246.0718994103</v>
      </c>
      <c r="CC1343" s="27">
        <v>87047657.5078125</v>
      </c>
      <c r="CD1343" s="27">
        <v>20020966.872314502</v>
      </c>
      <c r="CE1343" s="27">
        <v>3453.6305679082898</v>
      </c>
      <c r="CF1343" s="27">
        <v>499440.313358307</v>
      </c>
      <c r="CG1343" s="27">
        <v>4261594.6952514602</v>
      </c>
      <c r="CH1343" s="27">
        <v>352235.08973312401</v>
      </c>
      <c r="CI1343" s="27">
        <v>120267.269715309</v>
      </c>
      <c r="CJ1343" s="27">
        <v>8987247.4276122991</v>
      </c>
      <c r="CK1343" s="27">
        <v>91250974.201171905</v>
      </c>
      <c r="CL1343" s="27">
        <v>20365234.0458984</v>
      </c>
      <c r="CM1343" s="27">
        <v>158269.43689727801</v>
      </c>
      <c r="CN1343" s="27">
        <v>21174525.1953125</v>
      </c>
      <c r="CO1343" s="27">
        <v>139419810.46484399</v>
      </c>
      <c r="CP1343" s="27">
        <v>20365234.0458984</v>
      </c>
      <c r="CQ1343" s="27">
        <v>0</v>
      </c>
      <c r="CR1343" s="27">
        <v>0</v>
      </c>
      <c r="CS1343" s="27">
        <v>0</v>
      </c>
      <c r="CT1343" s="27">
        <v>0</v>
      </c>
    </row>
    <row r="1344" spans="1:98">
      <c r="A1344" s="104" t="s">
        <v>76</v>
      </c>
      <c r="B1344" s="132">
        <v>41883</v>
      </c>
      <c r="C1344" s="27">
        <v>101836.295293808</v>
      </c>
      <c r="D1344" s="27">
        <v>0</v>
      </c>
      <c r="E1344" s="27">
        <v>14269.7381391525</v>
      </c>
      <c r="F1344" s="27">
        <v>12078.8690891266</v>
      </c>
      <c r="G1344" s="27">
        <v>3532.5050793290102</v>
      </c>
      <c r="H1344" s="27">
        <v>0</v>
      </c>
      <c r="I1344" s="27">
        <v>0</v>
      </c>
      <c r="J1344" s="27">
        <v>38423.6372733116</v>
      </c>
      <c r="K1344" s="27">
        <v>32.112426881212699</v>
      </c>
      <c r="L1344" s="27">
        <v>552.64234972745203</v>
      </c>
      <c r="M1344" s="27">
        <v>47270.199779987299</v>
      </c>
      <c r="N1344" s="27">
        <v>10904.1402455568</v>
      </c>
      <c r="O1344" s="27">
        <v>0</v>
      </c>
      <c r="P1344" s="27">
        <v>52630.320679187796</v>
      </c>
      <c r="Q1344" s="27">
        <v>4801.5887144208</v>
      </c>
      <c r="R1344" s="27">
        <v>0</v>
      </c>
      <c r="S1344" s="27">
        <v>3514.6292012333902</v>
      </c>
      <c r="T1344" s="27">
        <v>0</v>
      </c>
      <c r="U1344" s="27">
        <v>38338.072186946898</v>
      </c>
      <c r="V1344" s="27">
        <v>6945533.8016967801</v>
      </c>
      <c r="W1344" s="27">
        <v>0</v>
      </c>
      <c r="X1344" s="27">
        <v>1520446.4985199</v>
      </c>
      <c r="Y1344" s="27">
        <v>993330.11260986305</v>
      </c>
      <c r="Z1344" s="27">
        <v>496864.57976532</v>
      </c>
      <c r="AA1344" s="27">
        <v>0</v>
      </c>
      <c r="AB1344" s="27">
        <v>0</v>
      </c>
      <c r="AC1344" s="27">
        <v>12170480.463501001</v>
      </c>
      <c r="AD1344" s="27">
        <v>4339.4704501628903</v>
      </c>
      <c r="AE1344" s="27">
        <v>81324.019925117507</v>
      </c>
      <c r="AF1344" s="27">
        <v>3165067.7051086398</v>
      </c>
      <c r="AG1344" s="27">
        <v>1584881.1482391399</v>
      </c>
      <c r="AH1344" s="27">
        <v>0</v>
      </c>
      <c r="AI1344" s="27">
        <v>2810680.109375</v>
      </c>
      <c r="AJ1344" s="27">
        <v>820474.94699096703</v>
      </c>
      <c r="AK1344" s="27">
        <v>0</v>
      </c>
      <c r="AL1344" s="27">
        <v>499339.51817321801</v>
      </c>
      <c r="AM1344" s="27">
        <v>0</v>
      </c>
      <c r="AN1344" s="27">
        <v>12203706.666503901</v>
      </c>
      <c r="AO1344" s="27">
        <v>72146141.619140595</v>
      </c>
      <c r="AP1344" s="27">
        <v>0</v>
      </c>
      <c r="AQ1344" s="27">
        <v>15079251.986450201</v>
      </c>
      <c r="AR1344" s="27">
        <v>9558905.3996581994</v>
      </c>
      <c r="AS1344" s="27">
        <v>4240979.67468262</v>
      </c>
      <c r="AT1344" s="27">
        <v>0</v>
      </c>
      <c r="AU1344" s="27">
        <v>0</v>
      </c>
      <c r="AV1344" s="27">
        <v>48017182.995605499</v>
      </c>
      <c r="AW1344" s="27">
        <v>14135.403900027301</v>
      </c>
      <c r="AX1344" s="27">
        <v>813067.74490356399</v>
      </c>
      <c r="AY1344" s="27">
        <v>34519104.324707001</v>
      </c>
      <c r="AZ1344" s="27">
        <v>14382623.9650879</v>
      </c>
      <c r="BA1344" s="27">
        <v>0</v>
      </c>
      <c r="BB1344" s="27">
        <v>29800901.255859401</v>
      </c>
      <c r="BC1344" s="27">
        <v>7746757.1494751005</v>
      </c>
      <c r="BD1344" s="27">
        <v>0</v>
      </c>
      <c r="BE1344" s="27">
        <v>4235814.8790283203</v>
      </c>
      <c r="BF1344" s="27">
        <v>0</v>
      </c>
      <c r="BG1344" s="27">
        <v>48154320.360839799</v>
      </c>
      <c r="BH1344" s="27">
        <v>16995147.733154301</v>
      </c>
      <c r="BI1344" s="27">
        <v>0</v>
      </c>
      <c r="BJ1344" s="27">
        <v>2939301.1105346698</v>
      </c>
      <c r="BK1344" s="27">
        <v>2165529.4590148898</v>
      </c>
      <c r="BL1344" s="27">
        <v>0</v>
      </c>
      <c r="BM1344" s="27">
        <v>0</v>
      </c>
      <c r="BN1344" s="27">
        <v>0</v>
      </c>
      <c r="BO1344" s="27">
        <v>0</v>
      </c>
      <c r="BP1344" s="27">
        <v>0</v>
      </c>
      <c r="BQ1344" s="27">
        <v>0</v>
      </c>
      <c r="BR1344" s="27">
        <v>9657407.1657714806</v>
      </c>
      <c r="BS1344" s="27">
        <v>5327819.56994629</v>
      </c>
      <c r="BT1344" s="27">
        <v>0</v>
      </c>
      <c r="BU1344" s="27">
        <v>1765011.48999023</v>
      </c>
      <c r="BV1344" s="27">
        <v>3055565.8865356399</v>
      </c>
      <c r="BW1344" s="27">
        <v>0</v>
      </c>
      <c r="BX1344" s="27">
        <v>296102.90977859503</v>
      </c>
      <c r="BY1344" s="27">
        <v>0</v>
      </c>
      <c r="BZ1344" s="27">
        <v>0</v>
      </c>
      <c r="CA1344" s="27">
        <v>116178.749134064</v>
      </c>
      <c r="CB1344" s="27">
        <v>8457121.6447753906</v>
      </c>
      <c r="CC1344" s="27">
        <v>87168057.010742202</v>
      </c>
      <c r="CD1344" s="27">
        <v>19908612.8669434</v>
      </c>
      <c r="CE1344" s="27">
        <v>3523.5892082452801</v>
      </c>
      <c r="CF1344" s="27">
        <v>496627.57676696801</v>
      </c>
      <c r="CG1344" s="27">
        <v>4237410.9015502902</v>
      </c>
      <c r="CH1344" s="27">
        <v>296102.90977859503</v>
      </c>
      <c r="CI1344" s="27">
        <v>119694.194629669</v>
      </c>
      <c r="CJ1344" s="27">
        <v>8955539.87573242</v>
      </c>
      <c r="CK1344" s="27">
        <v>91505140.589843795</v>
      </c>
      <c r="CL1344" s="27">
        <v>20233118.689453099</v>
      </c>
      <c r="CM1344" s="27">
        <v>157852.96539497399</v>
      </c>
      <c r="CN1344" s="27">
        <v>21171365.277832001</v>
      </c>
      <c r="CO1344" s="27">
        <v>139537947.44726601</v>
      </c>
      <c r="CP1344" s="27">
        <v>20233118.689453099</v>
      </c>
      <c r="CQ1344" s="27">
        <v>0</v>
      </c>
      <c r="CR1344" s="27">
        <v>0</v>
      </c>
      <c r="CS1344" s="27">
        <v>0</v>
      </c>
      <c r="CT1344" s="27">
        <v>0</v>
      </c>
    </row>
    <row r="1345" spans="1:98">
      <c r="A1345" s="104" t="s">
        <v>76</v>
      </c>
      <c r="B1345" s="132">
        <v>41974</v>
      </c>
      <c r="C1345" s="27">
        <v>101054.946503639</v>
      </c>
      <c r="D1345" s="27">
        <v>0</v>
      </c>
      <c r="E1345" s="27">
        <v>14387.174762249</v>
      </c>
      <c r="F1345" s="27">
        <v>12155.211841344801</v>
      </c>
      <c r="G1345" s="27">
        <v>3473.5631159544</v>
      </c>
      <c r="H1345" s="27">
        <v>0</v>
      </c>
      <c r="I1345" s="27">
        <v>0</v>
      </c>
      <c r="J1345" s="27">
        <v>37828.058992385901</v>
      </c>
      <c r="K1345" s="27">
        <v>17.013618539087499</v>
      </c>
      <c r="L1345" s="27">
        <v>486.52447456121399</v>
      </c>
      <c r="M1345" s="27">
        <v>47306.041599273703</v>
      </c>
      <c r="N1345" s="27">
        <v>10692.255284786201</v>
      </c>
      <c r="O1345" s="27">
        <v>0</v>
      </c>
      <c r="P1345" s="27">
        <v>52183.511683940902</v>
      </c>
      <c r="Q1345" s="27">
        <v>4805.5691633224496</v>
      </c>
      <c r="R1345" s="27">
        <v>0</v>
      </c>
      <c r="S1345" s="27">
        <v>3487.9016258716601</v>
      </c>
      <c r="T1345" s="27">
        <v>0</v>
      </c>
      <c r="U1345" s="27">
        <v>38011.264844894402</v>
      </c>
      <c r="V1345" s="27">
        <v>6832988.4026489304</v>
      </c>
      <c r="W1345" s="27">
        <v>0</v>
      </c>
      <c r="X1345" s="27">
        <v>1491257.3148956301</v>
      </c>
      <c r="Y1345" s="27">
        <v>977462.85828399705</v>
      </c>
      <c r="Z1345" s="27">
        <v>487747.30344390898</v>
      </c>
      <c r="AA1345" s="27">
        <v>0</v>
      </c>
      <c r="AB1345" s="27">
        <v>0</v>
      </c>
      <c r="AC1345" s="27">
        <v>11953038.149658199</v>
      </c>
      <c r="AD1345" s="27">
        <v>2118.8603426516102</v>
      </c>
      <c r="AE1345" s="27">
        <v>69365.263154983506</v>
      </c>
      <c r="AF1345" s="27">
        <v>3152034.5418396001</v>
      </c>
      <c r="AG1345" s="27">
        <v>1537704.87492371</v>
      </c>
      <c r="AH1345" s="27">
        <v>0</v>
      </c>
      <c r="AI1345" s="27">
        <v>2755196.80181885</v>
      </c>
      <c r="AJ1345" s="27">
        <v>820663.11973571801</v>
      </c>
      <c r="AK1345" s="27">
        <v>0</v>
      </c>
      <c r="AL1345" s="27">
        <v>485562.78410720802</v>
      </c>
      <c r="AM1345" s="27">
        <v>0</v>
      </c>
      <c r="AN1345" s="27">
        <v>12138941.549926801</v>
      </c>
      <c r="AO1345" s="27">
        <v>71205354.9609375</v>
      </c>
      <c r="AP1345" s="27">
        <v>0</v>
      </c>
      <c r="AQ1345" s="27">
        <v>14740109.135742201</v>
      </c>
      <c r="AR1345" s="27">
        <v>9446679.4039306603</v>
      </c>
      <c r="AS1345" s="27">
        <v>4192203.3453979502</v>
      </c>
      <c r="AT1345" s="27">
        <v>0</v>
      </c>
      <c r="AU1345" s="27">
        <v>0</v>
      </c>
      <c r="AV1345" s="27">
        <v>47484468.893066399</v>
      </c>
      <c r="AW1345" s="27">
        <v>7030.0098280906705</v>
      </c>
      <c r="AX1345" s="27">
        <v>590251.47512817394</v>
      </c>
      <c r="AY1345" s="27">
        <v>34545924.066894501</v>
      </c>
      <c r="AZ1345" s="27">
        <v>13987069.001098599</v>
      </c>
      <c r="BA1345" s="27">
        <v>0</v>
      </c>
      <c r="BB1345" s="27">
        <v>29435655.309326202</v>
      </c>
      <c r="BC1345" s="27">
        <v>7752312.8868408203</v>
      </c>
      <c r="BD1345" s="27">
        <v>0</v>
      </c>
      <c r="BE1345" s="27">
        <v>4169223.0431518601</v>
      </c>
      <c r="BF1345" s="27">
        <v>0</v>
      </c>
      <c r="BG1345" s="27">
        <v>48116701.056640603</v>
      </c>
      <c r="BH1345" s="27">
        <v>16858102.247558601</v>
      </c>
      <c r="BI1345" s="27">
        <v>0</v>
      </c>
      <c r="BJ1345" s="27">
        <v>2842985.0338745099</v>
      </c>
      <c r="BK1345" s="27">
        <v>2109529.4917907701</v>
      </c>
      <c r="BL1345" s="27">
        <v>0</v>
      </c>
      <c r="BM1345" s="27">
        <v>0</v>
      </c>
      <c r="BN1345" s="27">
        <v>0</v>
      </c>
      <c r="BO1345" s="27">
        <v>0</v>
      </c>
      <c r="BP1345" s="27">
        <v>0</v>
      </c>
      <c r="BQ1345" s="27">
        <v>0</v>
      </c>
      <c r="BR1345" s="27">
        <v>9658765.3200683594</v>
      </c>
      <c r="BS1345" s="27">
        <v>5192410.8014526404</v>
      </c>
      <c r="BT1345" s="27">
        <v>0</v>
      </c>
      <c r="BU1345" s="27">
        <v>1914928.99998474</v>
      </c>
      <c r="BV1345" s="27">
        <v>3056870.2134094201</v>
      </c>
      <c r="BW1345" s="27">
        <v>0</v>
      </c>
      <c r="BX1345" s="27">
        <v>324339.02974319499</v>
      </c>
      <c r="BY1345" s="27">
        <v>0</v>
      </c>
      <c r="BZ1345" s="27">
        <v>0</v>
      </c>
      <c r="CA1345" s="27">
        <v>115398.470571518</v>
      </c>
      <c r="CB1345" s="27">
        <v>8321248.6390380897</v>
      </c>
      <c r="CC1345" s="27">
        <v>85888184.487304702</v>
      </c>
      <c r="CD1345" s="27">
        <v>19692304.221435498</v>
      </c>
      <c r="CE1345" s="27">
        <v>3508.4863639771902</v>
      </c>
      <c r="CF1345" s="27">
        <v>489064.881065369</v>
      </c>
      <c r="CG1345" s="27">
        <v>4196151.0866088904</v>
      </c>
      <c r="CH1345" s="27">
        <v>324339.02974319499</v>
      </c>
      <c r="CI1345" s="27">
        <v>118903.41900157899</v>
      </c>
      <c r="CJ1345" s="27">
        <v>8809880.1518554706</v>
      </c>
      <c r="CK1345" s="27">
        <v>90090564.396484405</v>
      </c>
      <c r="CL1345" s="27">
        <v>20016807.237060498</v>
      </c>
      <c r="CM1345" s="27">
        <v>156620.54764556899</v>
      </c>
      <c r="CN1345" s="27">
        <v>20927311.849365201</v>
      </c>
      <c r="CO1345" s="27">
        <v>138084615.88085899</v>
      </c>
      <c r="CP1345" s="27">
        <v>20016807.237060498</v>
      </c>
      <c r="CQ1345" s="27">
        <v>0</v>
      </c>
      <c r="CR1345" s="27">
        <v>0</v>
      </c>
      <c r="CS1345" s="27">
        <v>0</v>
      </c>
      <c r="CT1345" s="27">
        <v>0</v>
      </c>
    </row>
    <row r="1346" spans="1:98">
      <c r="A1346" s="104" t="s">
        <v>76</v>
      </c>
      <c r="B1346" s="132">
        <v>42064</v>
      </c>
      <c r="C1346" s="27">
        <v>100423.399786949</v>
      </c>
      <c r="D1346" s="27">
        <v>0</v>
      </c>
      <c r="E1346" s="27">
        <v>14104.308173298799</v>
      </c>
      <c r="F1346" s="27">
        <v>11895.0493268967</v>
      </c>
      <c r="G1346" s="27">
        <v>3536.9342252910101</v>
      </c>
      <c r="H1346" s="27">
        <v>0</v>
      </c>
      <c r="I1346" s="27">
        <v>0</v>
      </c>
      <c r="J1346" s="27">
        <v>38124.857119083397</v>
      </c>
      <c r="K1346" s="27">
        <v>14.201381622348</v>
      </c>
      <c r="L1346" s="27">
        <v>428.67531882971502</v>
      </c>
      <c r="M1346" s="27">
        <v>47304.825183868401</v>
      </c>
      <c r="N1346" s="27">
        <v>10512.3964059353</v>
      </c>
      <c r="O1346" s="27">
        <v>0</v>
      </c>
      <c r="P1346" s="27">
        <v>51548.9495983124</v>
      </c>
      <c r="Q1346" s="27">
        <v>4746.56890982389</v>
      </c>
      <c r="R1346" s="27">
        <v>0</v>
      </c>
      <c r="S1346" s="27">
        <v>3521.7337111234701</v>
      </c>
      <c r="T1346" s="27">
        <v>0</v>
      </c>
      <c r="U1346" s="27">
        <v>38214.9876699448</v>
      </c>
      <c r="V1346" s="27">
        <v>6744929.04541016</v>
      </c>
      <c r="W1346" s="27">
        <v>0</v>
      </c>
      <c r="X1346" s="27">
        <v>1455798.2438354499</v>
      </c>
      <c r="Y1346" s="27">
        <v>942875.00931549096</v>
      </c>
      <c r="Z1346" s="27">
        <v>485630.92623138399</v>
      </c>
      <c r="AA1346" s="27">
        <v>0</v>
      </c>
      <c r="AB1346" s="27">
        <v>0</v>
      </c>
      <c r="AC1346" s="27">
        <v>12192674.338867201</v>
      </c>
      <c r="AD1346" s="27">
        <v>2245.7306419014899</v>
      </c>
      <c r="AE1346" s="27">
        <v>65147.2108221054</v>
      </c>
      <c r="AF1346" s="27">
        <v>3127394.0135192899</v>
      </c>
      <c r="AG1346" s="27">
        <v>1485155.28900146</v>
      </c>
      <c r="AH1346" s="27">
        <v>0</v>
      </c>
      <c r="AI1346" s="27">
        <v>2702002.8645019499</v>
      </c>
      <c r="AJ1346" s="27">
        <v>812335.61282348598</v>
      </c>
      <c r="AK1346" s="27">
        <v>0</v>
      </c>
      <c r="AL1346" s="27">
        <v>483853.607318878</v>
      </c>
      <c r="AM1346" s="27">
        <v>0</v>
      </c>
      <c r="AN1346" s="27">
        <v>12122976.646850601</v>
      </c>
      <c r="AO1346" s="27">
        <v>70574526.592773393</v>
      </c>
      <c r="AP1346" s="27">
        <v>0</v>
      </c>
      <c r="AQ1346" s="27">
        <v>14382163.0894775</v>
      </c>
      <c r="AR1346" s="27">
        <v>9031555.6741943397</v>
      </c>
      <c r="AS1346" s="27">
        <v>4163355.5427246098</v>
      </c>
      <c r="AT1346" s="27">
        <v>0</v>
      </c>
      <c r="AU1346" s="27">
        <v>0</v>
      </c>
      <c r="AV1346" s="27">
        <v>48533849.745117202</v>
      </c>
      <c r="AW1346" s="27">
        <v>7407.4305821061098</v>
      </c>
      <c r="AX1346" s="27">
        <v>546111.43955993699</v>
      </c>
      <c r="AY1346" s="27">
        <v>34371284.332031302</v>
      </c>
      <c r="AZ1346" s="27">
        <v>13559945.823364301</v>
      </c>
      <c r="BA1346" s="27">
        <v>0</v>
      </c>
      <c r="BB1346" s="27">
        <v>28542211.299072299</v>
      </c>
      <c r="BC1346" s="27">
        <v>7684417.1416015597</v>
      </c>
      <c r="BD1346" s="27">
        <v>0</v>
      </c>
      <c r="BE1346" s="27">
        <v>4168414.9884948698</v>
      </c>
      <c r="BF1346" s="27">
        <v>0</v>
      </c>
      <c r="BG1346" s="27">
        <v>48299915.788574196</v>
      </c>
      <c r="BH1346" s="27">
        <v>16780723.200683601</v>
      </c>
      <c r="BI1346" s="27">
        <v>0</v>
      </c>
      <c r="BJ1346" s="27">
        <v>2825864.6410217299</v>
      </c>
      <c r="BK1346" s="27">
        <v>2081058.2483215299</v>
      </c>
      <c r="BL1346" s="27">
        <v>0</v>
      </c>
      <c r="BM1346" s="27">
        <v>0</v>
      </c>
      <c r="BN1346" s="27">
        <v>0</v>
      </c>
      <c r="BO1346" s="27">
        <v>0</v>
      </c>
      <c r="BP1346" s="27">
        <v>0</v>
      </c>
      <c r="BQ1346" s="27">
        <v>0</v>
      </c>
      <c r="BR1346" s="27">
        <v>9655954.4508056603</v>
      </c>
      <c r="BS1346" s="27">
        <v>5040108.0745239304</v>
      </c>
      <c r="BT1346" s="27">
        <v>0</v>
      </c>
      <c r="BU1346" s="27">
        <v>1882381.8499908401</v>
      </c>
      <c r="BV1346" s="27">
        <v>3041506.95843506</v>
      </c>
      <c r="BW1346" s="27">
        <v>0</v>
      </c>
      <c r="BX1346" s="27">
        <v>364510.43949890102</v>
      </c>
      <c r="BY1346" s="27">
        <v>0</v>
      </c>
      <c r="BZ1346" s="27">
        <v>0</v>
      </c>
      <c r="CA1346" s="27">
        <v>114524.339066505</v>
      </c>
      <c r="CB1346" s="27">
        <v>8206629.8332519503</v>
      </c>
      <c r="CC1346" s="27">
        <v>84995047.794921905</v>
      </c>
      <c r="CD1346" s="27">
        <v>19642506.3984375</v>
      </c>
      <c r="CE1346" s="27">
        <v>3523.6090135276299</v>
      </c>
      <c r="CF1346" s="27">
        <v>485228.37437057501</v>
      </c>
      <c r="CG1346" s="27">
        <v>4167330.3568420401</v>
      </c>
      <c r="CH1346" s="27">
        <v>364510.43949890102</v>
      </c>
      <c r="CI1346" s="27">
        <v>118051.87064075501</v>
      </c>
      <c r="CJ1346" s="27">
        <v>8692244.41259766</v>
      </c>
      <c r="CK1346" s="27">
        <v>89082782.137695298</v>
      </c>
      <c r="CL1346" s="27">
        <v>19993802.1713867</v>
      </c>
      <c r="CM1346" s="27">
        <v>155881.41883850101</v>
      </c>
      <c r="CN1346" s="27">
        <v>20815648.520752002</v>
      </c>
      <c r="CO1346" s="27">
        <v>137567183.19140601</v>
      </c>
      <c r="CP1346" s="27">
        <v>19993802.1713867</v>
      </c>
      <c r="CQ1346" s="27">
        <v>0</v>
      </c>
      <c r="CR1346" s="27">
        <v>0</v>
      </c>
      <c r="CS1346" s="27">
        <v>0</v>
      </c>
      <c r="CT1346" s="27">
        <v>0</v>
      </c>
    </row>
    <row r="1347" spans="1:98">
      <c r="A1347" s="104" t="s">
        <v>76</v>
      </c>
      <c r="B1347" s="132">
        <v>42156</v>
      </c>
      <c r="C1347" s="27">
        <v>100149.21993351</v>
      </c>
      <c r="D1347" s="27">
        <v>0</v>
      </c>
      <c r="E1347" s="27">
        <v>13886.8023175001</v>
      </c>
      <c r="F1347" s="27">
        <v>11727.4869623184</v>
      </c>
      <c r="G1347" s="27">
        <v>3533.1235202550902</v>
      </c>
      <c r="H1347" s="27">
        <v>0</v>
      </c>
      <c r="I1347" s="27">
        <v>0</v>
      </c>
      <c r="J1347" s="27">
        <v>38395.915398597703</v>
      </c>
      <c r="K1347" s="27">
        <v>11.8879779966082</v>
      </c>
      <c r="L1347" s="27">
        <v>436.79011072590902</v>
      </c>
      <c r="M1347" s="27">
        <v>47389.371894836397</v>
      </c>
      <c r="N1347" s="27">
        <v>10250.460295200301</v>
      </c>
      <c r="O1347" s="27">
        <v>0</v>
      </c>
      <c r="P1347" s="27">
        <v>51231.315470695503</v>
      </c>
      <c r="Q1347" s="27">
        <v>4722.8084525466002</v>
      </c>
      <c r="R1347" s="27">
        <v>0</v>
      </c>
      <c r="S1347" s="27">
        <v>3520.6355446278999</v>
      </c>
      <c r="T1347" s="27">
        <v>0</v>
      </c>
      <c r="U1347" s="27">
        <v>38331.8154907227</v>
      </c>
      <c r="V1347" s="27">
        <v>6730976.2416381799</v>
      </c>
      <c r="W1347" s="27">
        <v>0</v>
      </c>
      <c r="X1347" s="27">
        <v>1437706.2451782201</v>
      </c>
      <c r="Y1347" s="27">
        <v>935814.71971893299</v>
      </c>
      <c r="Z1347" s="27">
        <v>480829.35232543899</v>
      </c>
      <c r="AA1347" s="27">
        <v>0</v>
      </c>
      <c r="AB1347" s="27">
        <v>0</v>
      </c>
      <c r="AC1347" s="27">
        <v>12307457.1939697</v>
      </c>
      <c r="AD1347" s="27">
        <v>1745.14158861339</v>
      </c>
      <c r="AE1347" s="27">
        <v>57405.170508861498</v>
      </c>
      <c r="AF1347" s="27">
        <v>3155538.5980834998</v>
      </c>
      <c r="AG1347" s="27">
        <v>1452657.98002625</v>
      </c>
      <c r="AH1347" s="27">
        <v>0</v>
      </c>
      <c r="AI1347" s="27">
        <v>2695426.9345397898</v>
      </c>
      <c r="AJ1347" s="27">
        <v>809868.62187957799</v>
      </c>
      <c r="AK1347" s="27">
        <v>0</v>
      </c>
      <c r="AL1347" s="27">
        <v>478901.10873413098</v>
      </c>
      <c r="AM1347" s="27">
        <v>0</v>
      </c>
      <c r="AN1347" s="27">
        <v>12167782.6397705</v>
      </c>
      <c r="AO1347" s="27">
        <v>70649391.512695298</v>
      </c>
      <c r="AP1347" s="27">
        <v>0</v>
      </c>
      <c r="AQ1347" s="27">
        <v>14283062.740966801</v>
      </c>
      <c r="AR1347" s="27">
        <v>9018224.7238769494</v>
      </c>
      <c r="AS1347" s="27">
        <v>4140716.84655762</v>
      </c>
      <c r="AT1347" s="27">
        <v>0</v>
      </c>
      <c r="AU1347" s="27">
        <v>0</v>
      </c>
      <c r="AV1347" s="27">
        <v>49197257.403320298</v>
      </c>
      <c r="AW1347" s="27">
        <v>5784.2460088729904</v>
      </c>
      <c r="AX1347" s="27">
        <v>455245.12597656302</v>
      </c>
      <c r="AY1347" s="27">
        <v>34815436.192382798</v>
      </c>
      <c r="AZ1347" s="27">
        <v>13277649.7272949</v>
      </c>
      <c r="BA1347" s="27">
        <v>0</v>
      </c>
      <c r="BB1347" s="27">
        <v>28534924.181884799</v>
      </c>
      <c r="BC1347" s="27">
        <v>7701664.8148193397</v>
      </c>
      <c r="BD1347" s="27">
        <v>0</v>
      </c>
      <c r="BE1347" s="27">
        <v>4132084.0491332998</v>
      </c>
      <c r="BF1347" s="27">
        <v>0</v>
      </c>
      <c r="BG1347" s="27">
        <v>48679024.6640625</v>
      </c>
      <c r="BH1347" s="27">
        <v>16900561.9147949</v>
      </c>
      <c r="BI1347" s="27">
        <v>0</v>
      </c>
      <c r="BJ1347" s="27">
        <v>2807660.59588623</v>
      </c>
      <c r="BK1347" s="27">
        <v>2047910.32354736</v>
      </c>
      <c r="BL1347" s="27">
        <v>0</v>
      </c>
      <c r="BM1347" s="27">
        <v>0</v>
      </c>
      <c r="BN1347" s="27">
        <v>0</v>
      </c>
      <c r="BO1347" s="27">
        <v>0</v>
      </c>
      <c r="BP1347" s="27">
        <v>0</v>
      </c>
      <c r="BQ1347" s="27">
        <v>0</v>
      </c>
      <c r="BR1347" s="27">
        <v>9750496.7298584003</v>
      </c>
      <c r="BS1347" s="27">
        <v>4944909.0892944299</v>
      </c>
      <c r="BT1347" s="27">
        <v>0</v>
      </c>
      <c r="BU1347" s="27">
        <v>1949394.4799804699</v>
      </c>
      <c r="BV1347" s="27">
        <v>3066806.7745666499</v>
      </c>
      <c r="BW1347" s="27">
        <v>0</v>
      </c>
      <c r="BX1347" s="27">
        <v>370470.53948593099</v>
      </c>
      <c r="BY1347" s="27">
        <v>0</v>
      </c>
      <c r="BZ1347" s="27">
        <v>0</v>
      </c>
      <c r="CA1347" s="27">
        <v>114015.47531700099</v>
      </c>
      <c r="CB1347" s="27">
        <v>8174773.2696533203</v>
      </c>
      <c r="CC1347" s="27">
        <v>85035445.430664107</v>
      </c>
      <c r="CD1347" s="27">
        <v>19699928.082763702</v>
      </c>
      <c r="CE1347" s="27">
        <v>3520.58488863707</v>
      </c>
      <c r="CF1347" s="27">
        <v>479981.32729721098</v>
      </c>
      <c r="CG1347" s="27">
        <v>4136789.2416686998</v>
      </c>
      <c r="CH1347" s="27">
        <v>370470.53948593099</v>
      </c>
      <c r="CI1347" s="27">
        <v>117540.33480167401</v>
      </c>
      <c r="CJ1347" s="27">
        <v>8653477.6968994103</v>
      </c>
      <c r="CK1347" s="27">
        <v>89167605.392578095</v>
      </c>
      <c r="CL1347" s="27">
        <v>20056468.209228501</v>
      </c>
      <c r="CM1347" s="27">
        <v>155422.99597930899</v>
      </c>
      <c r="CN1347" s="27">
        <v>20830947.267089799</v>
      </c>
      <c r="CO1347" s="27">
        <v>137887229.77343801</v>
      </c>
      <c r="CP1347" s="27">
        <v>20056468.209228501</v>
      </c>
      <c r="CQ1347" s="27">
        <v>0</v>
      </c>
      <c r="CR1347" s="27">
        <v>0</v>
      </c>
      <c r="CS1347" s="27">
        <v>0</v>
      </c>
      <c r="CT1347" s="27">
        <v>0</v>
      </c>
    </row>
    <row r="1348" spans="1:98">
      <c r="A1348" s="104" t="s">
        <v>76</v>
      </c>
      <c r="B1348" s="132">
        <v>42248</v>
      </c>
      <c r="C1348" s="27">
        <v>99853.202562332197</v>
      </c>
      <c r="D1348" s="27">
        <v>0</v>
      </c>
      <c r="E1348" s="27">
        <v>13835.33504498</v>
      </c>
      <c r="F1348" s="27">
        <v>11762.9452472925</v>
      </c>
      <c r="G1348" s="27">
        <v>3524.37622013688</v>
      </c>
      <c r="H1348" s="27">
        <v>0</v>
      </c>
      <c r="I1348" s="27">
        <v>0</v>
      </c>
      <c r="J1348" s="27">
        <v>38552.250950813301</v>
      </c>
      <c r="K1348" s="27">
        <v>10.729183816467399</v>
      </c>
      <c r="L1348" s="27">
        <v>434.79738412424899</v>
      </c>
      <c r="M1348" s="27">
        <v>47486.252804756201</v>
      </c>
      <c r="N1348" s="27">
        <v>10011.631062746001</v>
      </c>
      <c r="O1348" s="27">
        <v>0</v>
      </c>
      <c r="P1348" s="27">
        <v>51078.290783405297</v>
      </c>
      <c r="Q1348" s="27">
        <v>4688.2922854423496</v>
      </c>
      <c r="R1348" s="27">
        <v>0</v>
      </c>
      <c r="S1348" s="27">
        <v>3504.5741363167799</v>
      </c>
      <c r="T1348" s="27">
        <v>0</v>
      </c>
      <c r="U1348" s="27">
        <v>38388.993729591399</v>
      </c>
      <c r="V1348" s="27">
        <v>6687548.9523315402</v>
      </c>
      <c r="W1348" s="27">
        <v>0</v>
      </c>
      <c r="X1348" s="27">
        <v>1422124.7364807101</v>
      </c>
      <c r="Y1348" s="27">
        <v>920122.00480651902</v>
      </c>
      <c r="Z1348" s="27">
        <v>470110.28250884998</v>
      </c>
      <c r="AA1348" s="27">
        <v>0</v>
      </c>
      <c r="AB1348" s="27">
        <v>0</v>
      </c>
      <c r="AC1348" s="27">
        <v>12132427.7646484</v>
      </c>
      <c r="AD1348" s="27">
        <v>1071.9165896624299</v>
      </c>
      <c r="AE1348" s="27">
        <v>49419.588042736097</v>
      </c>
      <c r="AF1348" s="27">
        <v>3165283.8889465299</v>
      </c>
      <c r="AG1348" s="27">
        <v>1414607.49241638</v>
      </c>
      <c r="AH1348" s="27">
        <v>0</v>
      </c>
      <c r="AI1348" s="27">
        <v>2668269.5940246601</v>
      </c>
      <c r="AJ1348" s="27">
        <v>805907.88169860805</v>
      </c>
      <c r="AK1348" s="27">
        <v>0</v>
      </c>
      <c r="AL1348" s="27">
        <v>472412.23347091698</v>
      </c>
      <c r="AM1348" s="27">
        <v>0</v>
      </c>
      <c r="AN1348" s="27">
        <v>12154754.5397949</v>
      </c>
      <c r="AO1348" s="27">
        <v>70398551.787109405</v>
      </c>
      <c r="AP1348" s="27">
        <v>0</v>
      </c>
      <c r="AQ1348" s="27">
        <v>14388646.822021499</v>
      </c>
      <c r="AR1348" s="27">
        <v>8921212.7224121094</v>
      </c>
      <c r="AS1348" s="27">
        <v>4067348.1977233901</v>
      </c>
      <c r="AT1348" s="27">
        <v>0</v>
      </c>
      <c r="AU1348" s="27">
        <v>0</v>
      </c>
      <c r="AV1348" s="27">
        <v>48539928.589843802</v>
      </c>
      <c r="AW1348" s="27">
        <v>3551.7438592910798</v>
      </c>
      <c r="AX1348" s="27">
        <v>455866.60832214402</v>
      </c>
      <c r="AY1348" s="27">
        <v>35071393.910156302</v>
      </c>
      <c r="AZ1348" s="27">
        <v>12943304.763793901</v>
      </c>
      <c r="BA1348" s="27">
        <v>0</v>
      </c>
      <c r="BB1348" s="27">
        <v>28751894.620605499</v>
      </c>
      <c r="BC1348" s="27">
        <v>7616130.3395996103</v>
      </c>
      <c r="BD1348" s="27">
        <v>0</v>
      </c>
      <c r="BE1348" s="27">
        <v>4060148.8202514602</v>
      </c>
      <c r="BF1348" s="27">
        <v>0</v>
      </c>
      <c r="BG1348" s="27">
        <v>48665396.990234397</v>
      </c>
      <c r="BH1348" s="27">
        <v>16730181.4532471</v>
      </c>
      <c r="BI1348" s="27">
        <v>0</v>
      </c>
      <c r="BJ1348" s="27">
        <v>2767588.7274475102</v>
      </c>
      <c r="BK1348" s="27">
        <v>2005314.67784119</v>
      </c>
      <c r="BL1348" s="27">
        <v>0</v>
      </c>
      <c r="BM1348" s="27">
        <v>0</v>
      </c>
      <c r="BN1348" s="27">
        <v>0</v>
      </c>
      <c r="BO1348" s="27">
        <v>0</v>
      </c>
      <c r="BP1348" s="27">
        <v>0</v>
      </c>
      <c r="BQ1348" s="27">
        <v>0</v>
      </c>
      <c r="BR1348" s="27">
        <v>9801817.0850830097</v>
      </c>
      <c r="BS1348" s="27">
        <v>4824638.9202270498</v>
      </c>
      <c r="BT1348" s="27">
        <v>0</v>
      </c>
      <c r="BU1348" s="27">
        <v>1688840.52998352</v>
      </c>
      <c r="BV1348" s="27">
        <v>3030035.7010192899</v>
      </c>
      <c r="BW1348" s="27">
        <v>0</v>
      </c>
      <c r="BX1348" s="27">
        <v>305645.359580994</v>
      </c>
      <c r="BY1348" s="27">
        <v>0</v>
      </c>
      <c r="BZ1348" s="27">
        <v>0</v>
      </c>
      <c r="CA1348" s="27">
        <v>113765.89481925999</v>
      </c>
      <c r="CB1348" s="27">
        <v>8099034.2343139602</v>
      </c>
      <c r="CC1348" s="27">
        <v>84686398</v>
      </c>
      <c r="CD1348" s="27">
        <v>19466696.8991699</v>
      </c>
      <c r="CE1348" s="27">
        <v>3511.4638618230802</v>
      </c>
      <c r="CF1348" s="27">
        <v>469611.98910522502</v>
      </c>
      <c r="CG1348" s="27">
        <v>4061169.9469909701</v>
      </c>
      <c r="CH1348" s="27">
        <v>305645.359580994</v>
      </c>
      <c r="CI1348" s="27">
        <v>117273.648646355</v>
      </c>
      <c r="CJ1348" s="27">
        <v>8570298.9730224591</v>
      </c>
      <c r="CK1348" s="27">
        <v>88810917.985351607</v>
      </c>
      <c r="CL1348" s="27">
        <v>19804026.314208999</v>
      </c>
      <c r="CM1348" s="27">
        <v>155571.56859970099</v>
      </c>
      <c r="CN1348" s="27">
        <v>20746576.894287098</v>
      </c>
      <c r="CO1348" s="27">
        <v>137423959.50976601</v>
      </c>
      <c r="CP1348" s="27">
        <v>19804026.314208999</v>
      </c>
      <c r="CQ1348" s="27">
        <v>0</v>
      </c>
      <c r="CR1348" s="27">
        <v>0</v>
      </c>
      <c r="CS1348" s="27">
        <v>0</v>
      </c>
      <c r="CT1348" s="27">
        <v>0</v>
      </c>
    </row>
    <row r="1349" spans="1:98">
      <c r="A1349" s="104" t="s">
        <v>76</v>
      </c>
      <c r="B1349" s="132">
        <v>42339</v>
      </c>
      <c r="C1349" s="27">
        <v>99413.653263091997</v>
      </c>
      <c r="D1349" s="27">
        <v>0</v>
      </c>
      <c r="E1349" s="27">
        <v>13485.299982070899</v>
      </c>
      <c r="F1349" s="27">
        <v>11406.2647914886</v>
      </c>
      <c r="G1349" s="27">
        <v>3436.3296865224802</v>
      </c>
      <c r="H1349" s="27">
        <v>0</v>
      </c>
      <c r="I1349" s="27">
        <v>0</v>
      </c>
      <c r="J1349" s="27">
        <v>37927.900258064299</v>
      </c>
      <c r="K1349" s="27">
        <v>7.5067944722250104</v>
      </c>
      <c r="L1349" s="27">
        <v>399.27892652526498</v>
      </c>
      <c r="M1349" s="27">
        <v>47473.089414119699</v>
      </c>
      <c r="N1349" s="27">
        <v>9855.7223527431506</v>
      </c>
      <c r="O1349" s="27">
        <v>0</v>
      </c>
      <c r="P1349" s="27">
        <v>50490.726364612601</v>
      </c>
      <c r="Q1349" s="27">
        <v>4643.47695910931</v>
      </c>
      <c r="R1349" s="27">
        <v>0</v>
      </c>
      <c r="S1349" s="27">
        <v>3456.82550817728</v>
      </c>
      <c r="T1349" s="27">
        <v>0</v>
      </c>
      <c r="U1349" s="27">
        <v>38121.560161590598</v>
      </c>
      <c r="V1349" s="27">
        <v>6670072.2521972703</v>
      </c>
      <c r="W1349" s="27">
        <v>0</v>
      </c>
      <c r="X1349" s="27">
        <v>1386110.47921753</v>
      </c>
      <c r="Y1349" s="27">
        <v>881089.05975341797</v>
      </c>
      <c r="Z1349" s="27">
        <v>458803.81315994298</v>
      </c>
      <c r="AA1349" s="27">
        <v>0</v>
      </c>
      <c r="AB1349" s="27">
        <v>0</v>
      </c>
      <c r="AC1349" s="27">
        <v>11949390.048583999</v>
      </c>
      <c r="AD1349" s="27">
        <v>485.08119874447601</v>
      </c>
      <c r="AE1349" s="27">
        <v>52870.307845115698</v>
      </c>
      <c r="AF1349" s="27">
        <v>3176668.7010192899</v>
      </c>
      <c r="AG1349" s="27">
        <v>1382579.77078247</v>
      </c>
      <c r="AH1349" s="27">
        <v>0</v>
      </c>
      <c r="AI1349" s="27">
        <v>2654059.5254211398</v>
      </c>
      <c r="AJ1349" s="27">
        <v>803664.34208679199</v>
      </c>
      <c r="AK1349" s="27">
        <v>0</v>
      </c>
      <c r="AL1349" s="27">
        <v>457654.50128936803</v>
      </c>
      <c r="AM1349" s="27">
        <v>0</v>
      </c>
      <c r="AN1349" s="27">
        <v>12194730.087768599</v>
      </c>
      <c r="AO1349" s="27">
        <v>70494783.590820298</v>
      </c>
      <c r="AP1349" s="27">
        <v>0</v>
      </c>
      <c r="AQ1349" s="27">
        <v>14070568.3723145</v>
      </c>
      <c r="AR1349" s="27">
        <v>8573260.2314453106</v>
      </c>
      <c r="AS1349" s="27">
        <v>3989892.0440978999</v>
      </c>
      <c r="AT1349" s="27">
        <v>0</v>
      </c>
      <c r="AU1349" s="27">
        <v>0</v>
      </c>
      <c r="AV1349" s="27">
        <v>47968658.390136696</v>
      </c>
      <c r="AW1349" s="27">
        <v>1638.20086456835</v>
      </c>
      <c r="AX1349" s="27">
        <v>425249.35552596999</v>
      </c>
      <c r="AY1349" s="27">
        <v>35364673.001464799</v>
      </c>
      <c r="AZ1349" s="27">
        <v>12683285.8586426</v>
      </c>
      <c r="BA1349" s="27">
        <v>0</v>
      </c>
      <c r="BB1349" s="27">
        <v>28904997.981689502</v>
      </c>
      <c r="BC1349" s="27">
        <v>7631492.2545776404</v>
      </c>
      <c r="BD1349" s="27">
        <v>0</v>
      </c>
      <c r="BE1349" s="27">
        <v>3972471.1963195801</v>
      </c>
      <c r="BF1349" s="27">
        <v>0</v>
      </c>
      <c r="BG1349" s="27">
        <v>48790480.837890603</v>
      </c>
      <c r="BH1349" s="27">
        <v>17554459.659667999</v>
      </c>
      <c r="BI1349" s="27">
        <v>0</v>
      </c>
      <c r="BJ1349" s="27">
        <v>2814962.7413330101</v>
      </c>
      <c r="BK1349" s="27">
        <v>2022523.9729766799</v>
      </c>
      <c r="BL1349" s="27">
        <v>0</v>
      </c>
      <c r="BM1349" s="27">
        <v>0</v>
      </c>
      <c r="BN1349" s="27">
        <v>0</v>
      </c>
      <c r="BO1349" s="27">
        <v>0</v>
      </c>
      <c r="BP1349" s="27">
        <v>0</v>
      </c>
      <c r="BQ1349" s="27">
        <v>0</v>
      </c>
      <c r="BR1349" s="27">
        <v>9904715.8822021503</v>
      </c>
      <c r="BS1349" s="27">
        <v>4742973.8239135696</v>
      </c>
      <c r="BT1349" s="27">
        <v>0</v>
      </c>
      <c r="BU1349" s="27">
        <v>2831401.6099548298</v>
      </c>
      <c r="BV1349" s="27">
        <v>3041162.6575927702</v>
      </c>
      <c r="BW1349" s="27">
        <v>0</v>
      </c>
      <c r="BX1349" s="27">
        <v>483306.83866500901</v>
      </c>
      <c r="BY1349" s="27">
        <v>0</v>
      </c>
      <c r="BZ1349" s="27">
        <v>0</v>
      </c>
      <c r="CA1349" s="27">
        <v>112843.025247574</v>
      </c>
      <c r="CB1349" s="27">
        <v>8055079.2595825205</v>
      </c>
      <c r="CC1349" s="27">
        <v>84536917.073242202</v>
      </c>
      <c r="CD1349" s="27">
        <v>20376114.5224609</v>
      </c>
      <c r="CE1349" s="27">
        <v>3477.9912411570499</v>
      </c>
      <c r="CF1349" s="27">
        <v>461002.34286880499</v>
      </c>
      <c r="CG1349" s="27">
        <v>3995368.4677124</v>
      </c>
      <c r="CH1349" s="27">
        <v>483306.83866500901</v>
      </c>
      <c r="CI1349" s="27">
        <v>116317.990774155</v>
      </c>
      <c r="CJ1349" s="27">
        <v>8516020.5899658203</v>
      </c>
      <c r="CK1349" s="27">
        <v>88589257.978515595</v>
      </c>
      <c r="CL1349" s="27">
        <v>20857698.752685498</v>
      </c>
      <c r="CM1349" s="27">
        <v>154114.30000495899</v>
      </c>
      <c r="CN1349" s="27">
        <v>20670777.725341801</v>
      </c>
      <c r="CO1349" s="27">
        <v>137165442.53515601</v>
      </c>
      <c r="CP1349" s="27">
        <v>20857698.752685498</v>
      </c>
      <c r="CQ1349" s="27">
        <v>0</v>
      </c>
      <c r="CR1349" s="27">
        <v>0</v>
      </c>
      <c r="CS1349" s="27">
        <v>0</v>
      </c>
      <c r="CT1349" s="27">
        <v>0</v>
      </c>
    </row>
    <row r="1350" spans="1:98">
      <c r="A1350" s="104" t="s">
        <v>76</v>
      </c>
      <c r="B1350" s="132">
        <v>42430</v>
      </c>
      <c r="C1350" s="27">
        <v>99228.234611511201</v>
      </c>
      <c r="D1350" s="27">
        <v>0</v>
      </c>
      <c r="E1350" s="27">
        <v>13888.6563484669</v>
      </c>
      <c r="F1350" s="27">
        <v>11862.288268685301</v>
      </c>
      <c r="G1350" s="27">
        <v>3527.8895440995698</v>
      </c>
      <c r="H1350" s="27">
        <v>0</v>
      </c>
      <c r="I1350" s="27">
        <v>0</v>
      </c>
      <c r="J1350" s="27">
        <v>38169.048129081697</v>
      </c>
      <c r="K1350" s="27">
        <v>2.0414638463116699</v>
      </c>
      <c r="L1350" s="27">
        <v>374.67802967503701</v>
      </c>
      <c r="M1350" s="27">
        <v>47837.693871974901</v>
      </c>
      <c r="N1350" s="27">
        <v>9650.9128819704092</v>
      </c>
      <c r="O1350" s="27">
        <v>0</v>
      </c>
      <c r="P1350" s="27">
        <v>50738.145457744598</v>
      </c>
      <c r="Q1350" s="27">
        <v>4616.3101785182998</v>
      </c>
      <c r="R1350" s="27">
        <v>0</v>
      </c>
      <c r="S1350" s="27">
        <v>3517.6632568538198</v>
      </c>
      <c r="T1350" s="27">
        <v>0</v>
      </c>
      <c r="U1350" s="27">
        <v>38292.998188972502</v>
      </c>
      <c r="V1350" s="27">
        <v>6679518.7035522498</v>
      </c>
      <c r="W1350" s="27">
        <v>0</v>
      </c>
      <c r="X1350" s="27">
        <v>1416049.0759429899</v>
      </c>
      <c r="Y1350" s="27">
        <v>921351.06581878697</v>
      </c>
      <c r="Z1350" s="27">
        <v>464303.847290039</v>
      </c>
      <c r="AA1350" s="27">
        <v>0</v>
      </c>
      <c r="AB1350" s="27">
        <v>0</v>
      </c>
      <c r="AC1350" s="27">
        <v>12267028.0393066</v>
      </c>
      <c r="AD1350" s="27">
        <v>190.62182037346099</v>
      </c>
      <c r="AE1350" s="27">
        <v>45418.027960300402</v>
      </c>
      <c r="AF1350" s="27">
        <v>3165930.1751708998</v>
      </c>
      <c r="AG1350" s="27">
        <v>1352541.07641602</v>
      </c>
      <c r="AH1350" s="27">
        <v>0</v>
      </c>
      <c r="AI1350" s="27">
        <v>2700973.6015625</v>
      </c>
      <c r="AJ1350" s="27">
        <v>819255.70015716599</v>
      </c>
      <c r="AK1350" s="27">
        <v>0</v>
      </c>
      <c r="AL1350" s="27">
        <v>462562.54174804699</v>
      </c>
      <c r="AM1350" s="27">
        <v>0</v>
      </c>
      <c r="AN1350" s="27">
        <v>12189247.959228501</v>
      </c>
      <c r="AO1350" s="27">
        <v>70861131.59375</v>
      </c>
      <c r="AP1350" s="27">
        <v>0</v>
      </c>
      <c r="AQ1350" s="27">
        <v>14225480.7734375</v>
      </c>
      <c r="AR1350" s="27">
        <v>8901287.0646972694</v>
      </c>
      <c r="AS1350" s="27">
        <v>4025438.4855956999</v>
      </c>
      <c r="AT1350" s="27">
        <v>0</v>
      </c>
      <c r="AU1350" s="27">
        <v>0</v>
      </c>
      <c r="AV1350" s="27">
        <v>49347326.972656302</v>
      </c>
      <c r="AW1350" s="27">
        <v>637.59485467523302</v>
      </c>
      <c r="AX1350" s="27">
        <v>350002.95298385603</v>
      </c>
      <c r="AY1350" s="27">
        <v>35351865.8828125</v>
      </c>
      <c r="AZ1350" s="27">
        <v>12413253.0310059</v>
      </c>
      <c r="BA1350" s="27">
        <v>0</v>
      </c>
      <c r="BB1350" s="27">
        <v>28838078.212890599</v>
      </c>
      <c r="BC1350" s="27">
        <v>7787734.2514038105</v>
      </c>
      <c r="BD1350" s="27">
        <v>0</v>
      </c>
      <c r="BE1350" s="27">
        <v>4031638.9251708998</v>
      </c>
      <c r="BF1350" s="27">
        <v>0</v>
      </c>
      <c r="BG1350" s="27">
        <v>49106015.6728516</v>
      </c>
      <c r="BH1350" s="27">
        <v>19357978.186035201</v>
      </c>
      <c r="BI1350" s="27">
        <v>0</v>
      </c>
      <c r="BJ1350" s="27">
        <v>3290486.5805053702</v>
      </c>
      <c r="BK1350" s="27">
        <v>2307519.5373229999</v>
      </c>
      <c r="BL1350" s="27">
        <v>0</v>
      </c>
      <c r="BM1350" s="27">
        <v>0</v>
      </c>
      <c r="BN1350" s="27">
        <v>0</v>
      </c>
      <c r="BO1350" s="27">
        <v>0</v>
      </c>
      <c r="BP1350" s="27">
        <v>0</v>
      </c>
      <c r="BQ1350" s="27">
        <v>0</v>
      </c>
      <c r="BR1350" s="27">
        <v>9946374.1716308594</v>
      </c>
      <c r="BS1350" s="27">
        <v>4641439.5373535203</v>
      </c>
      <c r="BT1350" s="27">
        <v>0</v>
      </c>
      <c r="BU1350" s="27">
        <v>5026918.7299194299</v>
      </c>
      <c r="BV1350" s="27">
        <v>3077387.13598633</v>
      </c>
      <c r="BW1350" s="27">
        <v>0</v>
      </c>
      <c r="BX1350" s="27">
        <v>827409.85700988804</v>
      </c>
      <c r="BY1350" s="27">
        <v>0</v>
      </c>
      <c r="BZ1350" s="27">
        <v>0</v>
      </c>
      <c r="CA1350" s="27">
        <v>113132.012188911</v>
      </c>
      <c r="CB1350" s="27">
        <v>8100403.5241088904</v>
      </c>
      <c r="CC1350" s="27">
        <v>85101172.809570298</v>
      </c>
      <c r="CD1350" s="27">
        <v>22698051.131591801</v>
      </c>
      <c r="CE1350" s="27">
        <v>3513.3101297318899</v>
      </c>
      <c r="CF1350" s="27">
        <v>463558.92225265497</v>
      </c>
      <c r="CG1350" s="27">
        <v>4030303.6837463402</v>
      </c>
      <c r="CH1350" s="27">
        <v>827409.85700988804</v>
      </c>
      <c r="CI1350" s="27">
        <v>116647.904331207</v>
      </c>
      <c r="CJ1350" s="27">
        <v>8563984.3519287091</v>
      </c>
      <c r="CK1350" s="27">
        <v>89005603.4453125</v>
      </c>
      <c r="CL1350" s="27">
        <v>23507445.588134799</v>
      </c>
      <c r="CM1350" s="27">
        <v>154557.31866455101</v>
      </c>
      <c r="CN1350" s="27">
        <v>20754790.53125</v>
      </c>
      <c r="CO1350" s="27">
        <v>138345545.359375</v>
      </c>
      <c r="CP1350" s="27">
        <v>23507445.588134799</v>
      </c>
      <c r="CQ1350" s="27">
        <v>0</v>
      </c>
      <c r="CR1350" s="27">
        <v>0</v>
      </c>
      <c r="CS1350" s="27">
        <v>0</v>
      </c>
      <c r="CT1350" s="27">
        <v>0</v>
      </c>
    </row>
    <row r="1351" spans="1:98">
      <c r="A1351" s="104" t="s">
        <v>76</v>
      </c>
      <c r="B1351" s="132">
        <v>42522</v>
      </c>
      <c r="C1351" s="27">
        <v>99071.722183227495</v>
      </c>
      <c r="D1351" s="27">
        <v>0</v>
      </c>
      <c r="E1351" s="27">
        <v>13500.865683436399</v>
      </c>
      <c r="F1351" s="27">
        <v>11561.933739185301</v>
      </c>
      <c r="G1351" s="27">
        <v>3589.5071994662298</v>
      </c>
      <c r="H1351" s="27">
        <v>0</v>
      </c>
      <c r="I1351" s="27">
        <v>0</v>
      </c>
      <c r="J1351" s="27">
        <v>38604.613013267503</v>
      </c>
      <c r="K1351" s="27">
        <v>1.82034267061681</v>
      </c>
      <c r="L1351" s="27">
        <v>396.125470101833</v>
      </c>
      <c r="M1351" s="27">
        <v>47679.485900402098</v>
      </c>
      <c r="N1351" s="27">
        <v>9594.6315177679098</v>
      </c>
      <c r="O1351" s="27">
        <v>0</v>
      </c>
      <c r="P1351" s="27">
        <v>50326.076518535599</v>
      </c>
      <c r="Q1351" s="27">
        <v>4540.4719013571703</v>
      </c>
      <c r="R1351" s="27">
        <v>0</v>
      </c>
      <c r="S1351" s="27">
        <v>3579.1696135699699</v>
      </c>
      <c r="T1351" s="27">
        <v>0</v>
      </c>
      <c r="U1351" s="27">
        <v>38522.052020072901</v>
      </c>
      <c r="V1351" s="27">
        <v>6653244.15869141</v>
      </c>
      <c r="W1351" s="27">
        <v>0</v>
      </c>
      <c r="X1351" s="27">
        <v>1361216.5312194801</v>
      </c>
      <c r="Y1351" s="27">
        <v>880540.54761505104</v>
      </c>
      <c r="Z1351" s="27">
        <v>470040.69976043701</v>
      </c>
      <c r="AA1351" s="27">
        <v>0</v>
      </c>
      <c r="AB1351" s="27">
        <v>0</v>
      </c>
      <c r="AC1351" s="27">
        <v>12427005.717285199</v>
      </c>
      <c r="AD1351" s="27">
        <v>123.850630489178</v>
      </c>
      <c r="AE1351" s="27">
        <v>56835.9417672157</v>
      </c>
      <c r="AF1351" s="27">
        <v>3161577.58984375</v>
      </c>
      <c r="AG1351" s="27">
        <v>1338293.5140686</v>
      </c>
      <c r="AH1351" s="27">
        <v>0</v>
      </c>
      <c r="AI1351" s="27">
        <v>2645479.98577881</v>
      </c>
      <c r="AJ1351" s="27">
        <v>815362.92336273205</v>
      </c>
      <c r="AK1351" s="27">
        <v>0</v>
      </c>
      <c r="AL1351" s="27">
        <v>468061.406665802</v>
      </c>
      <c r="AM1351" s="27">
        <v>0</v>
      </c>
      <c r="AN1351" s="27">
        <v>12250686.5306396</v>
      </c>
      <c r="AO1351" s="27">
        <v>70771318.419921905</v>
      </c>
      <c r="AP1351" s="27">
        <v>0</v>
      </c>
      <c r="AQ1351" s="27">
        <v>13772240.1796875</v>
      </c>
      <c r="AR1351" s="27">
        <v>8569026.0690918006</v>
      </c>
      <c r="AS1351" s="27">
        <v>4093135.0472717299</v>
      </c>
      <c r="AT1351" s="27">
        <v>0</v>
      </c>
      <c r="AU1351" s="27">
        <v>0</v>
      </c>
      <c r="AV1351" s="27">
        <v>50256394.288574196</v>
      </c>
      <c r="AW1351" s="27">
        <v>416.64147321507301</v>
      </c>
      <c r="AX1351" s="27">
        <v>521237.42839431798</v>
      </c>
      <c r="AY1351" s="27">
        <v>35400237.939941399</v>
      </c>
      <c r="AZ1351" s="27">
        <v>12325090.221679701</v>
      </c>
      <c r="BA1351" s="27">
        <v>0</v>
      </c>
      <c r="BB1351" s="27">
        <v>28265483.4294434</v>
      </c>
      <c r="BC1351" s="27">
        <v>7867020.0797729502</v>
      </c>
      <c r="BD1351" s="27">
        <v>0</v>
      </c>
      <c r="BE1351" s="27">
        <v>4085937.0982971201</v>
      </c>
      <c r="BF1351" s="27">
        <v>0</v>
      </c>
      <c r="BG1351" s="27">
        <v>49580252.978027299</v>
      </c>
      <c r="BH1351" s="27">
        <v>19549569.206542999</v>
      </c>
      <c r="BI1351" s="27">
        <v>0</v>
      </c>
      <c r="BJ1351" s="27">
        <v>3175967.8101806599</v>
      </c>
      <c r="BK1351" s="27">
        <v>2239673.50286865</v>
      </c>
      <c r="BL1351" s="27">
        <v>0</v>
      </c>
      <c r="BM1351" s="27">
        <v>0</v>
      </c>
      <c r="BN1351" s="27">
        <v>0</v>
      </c>
      <c r="BO1351" s="27">
        <v>0</v>
      </c>
      <c r="BP1351" s="27">
        <v>0</v>
      </c>
      <c r="BQ1351" s="27">
        <v>0</v>
      </c>
      <c r="BR1351" s="27">
        <v>9967285.0595703106</v>
      </c>
      <c r="BS1351" s="27">
        <v>4614569.9960327102</v>
      </c>
      <c r="BT1351" s="27">
        <v>0</v>
      </c>
      <c r="BU1351" s="27">
        <v>5100923.66088867</v>
      </c>
      <c r="BV1351" s="27">
        <v>3096334.78479004</v>
      </c>
      <c r="BW1351" s="27">
        <v>0</v>
      </c>
      <c r="BX1351" s="27">
        <v>858435.38652038598</v>
      </c>
      <c r="BY1351" s="27">
        <v>0</v>
      </c>
      <c r="BZ1351" s="27">
        <v>0</v>
      </c>
      <c r="CA1351" s="27">
        <v>112544.06452274301</v>
      </c>
      <c r="CB1351" s="27">
        <v>8021765.0338745099</v>
      </c>
      <c r="CC1351" s="27">
        <v>84681254.743164107</v>
      </c>
      <c r="CD1351" s="27">
        <v>22698865.6552734</v>
      </c>
      <c r="CE1351" s="27">
        <v>3575.1100931763599</v>
      </c>
      <c r="CF1351" s="27">
        <v>468986.333774567</v>
      </c>
      <c r="CG1351" s="27">
        <v>4088733.2471618699</v>
      </c>
      <c r="CH1351" s="27">
        <v>858435.38652038598</v>
      </c>
      <c r="CI1351" s="27">
        <v>116119.806061745</v>
      </c>
      <c r="CJ1351" s="27">
        <v>8489365.8602294903</v>
      </c>
      <c r="CK1351" s="27">
        <v>88793563.118164107</v>
      </c>
      <c r="CL1351" s="27">
        <v>23529916.919433601</v>
      </c>
      <c r="CM1351" s="27">
        <v>154122.812225342</v>
      </c>
      <c r="CN1351" s="27">
        <v>20754076.5554199</v>
      </c>
      <c r="CO1351" s="27">
        <v>138391881.90429699</v>
      </c>
      <c r="CP1351" s="27">
        <v>23529916.919433601</v>
      </c>
      <c r="CQ1351" s="27">
        <v>0</v>
      </c>
      <c r="CR1351" s="27">
        <v>0</v>
      </c>
      <c r="CS1351" s="27">
        <v>0</v>
      </c>
      <c r="CT1351" s="27">
        <v>0</v>
      </c>
    </row>
    <row r="1352" spans="1:98">
      <c r="A1352" s="104" t="s">
        <v>76</v>
      </c>
      <c r="B1352" s="132">
        <v>42614</v>
      </c>
      <c r="C1352" s="27">
        <v>98552.851016998306</v>
      </c>
      <c r="D1352" s="27">
        <v>0</v>
      </c>
      <c r="E1352" s="27">
        <v>14017.8902517557</v>
      </c>
      <c r="F1352" s="27">
        <v>12207.0861984491</v>
      </c>
      <c r="G1352" s="27">
        <v>3587.5983511209502</v>
      </c>
      <c r="H1352" s="27">
        <v>0</v>
      </c>
      <c r="I1352" s="27">
        <v>0</v>
      </c>
      <c r="J1352" s="27">
        <v>38467.581784725196</v>
      </c>
      <c r="K1352" s="27">
        <v>1.7688571112375899</v>
      </c>
      <c r="L1352" s="27">
        <v>396.04790038242902</v>
      </c>
      <c r="M1352" s="27">
        <v>47454.828036785097</v>
      </c>
      <c r="N1352" s="27">
        <v>9495.4408591985703</v>
      </c>
      <c r="O1352" s="27">
        <v>0</v>
      </c>
      <c r="P1352" s="27">
        <v>50696.192729473099</v>
      </c>
      <c r="Q1352" s="27">
        <v>4517.3840278983098</v>
      </c>
      <c r="R1352" s="27">
        <v>0</v>
      </c>
      <c r="S1352" s="27">
        <v>3569.5636069178599</v>
      </c>
      <c r="T1352" s="27">
        <v>0</v>
      </c>
      <c r="U1352" s="27">
        <v>38267.226223945603</v>
      </c>
      <c r="V1352" s="27">
        <v>6602416.55786133</v>
      </c>
      <c r="W1352" s="27">
        <v>0</v>
      </c>
      <c r="X1352" s="27">
        <v>1366141.12928772</v>
      </c>
      <c r="Y1352" s="27">
        <v>876964.04609680199</v>
      </c>
      <c r="Z1352" s="27">
        <v>465373.187397003</v>
      </c>
      <c r="AA1352" s="27">
        <v>0</v>
      </c>
      <c r="AB1352" s="27">
        <v>0</v>
      </c>
      <c r="AC1352" s="27">
        <v>12180403.353637701</v>
      </c>
      <c r="AD1352" s="27">
        <v>124.186992556788</v>
      </c>
      <c r="AE1352" s="27">
        <v>49726.246374607101</v>
      </c>
      <c r="AF1352" s="27">
        <v>3126536.5900878902</v>
      </c>
      <c r="AG1352" s="27">
        <v>1324861.75338745</v>
      </c>
      <c r="AH1352" s="27">
        <v>0</v>
      </c>
      <c r="AI1352" s="27">
        <v>2649067.0528259301</v>
      </c>
      <c r="AJ1352" s="27">
        <v>812370.16394805897</v>
      </c>
      <c r="AK1352" s="27">
        <v>0</v>
      </c>
      <c r="AL1352" s="27">
        <v>467622.82516479498</v>
      </c>
      <c r="AM1352" s="27">
        <v>0</v>
      </c>
      <c r="AN1352" s="27">
        <v>12196396.161987299</v>
      </c>
      <c r="AO1352" s="27">
        <v>70579229.887695298</v>
      </c>
      <c r="AP1352" s="27">
        <v>0</v>
      </c>
      <c r="AQ1352" s="27">
        <v>14101384.213134799</v>
      </c>
      <c r="AR1352" s="27">
        <v>8712773.8316650409</v>
      </c>
      <c r="AS1352" s="27">
        <v>4073609.8537292499</v>
      </c>
      <c r="AT1352" s="27">
        <v>0</v>
      </c>
      <c r="AU1352" s="27">
        <v>0</v>
      </c>
      <c r="AV1352" s="27">
        <v>49324415.90625</v>
      </c>
      <c r="AW1352" s="27">
        <v>419.28549711406203</v>
      </c>
      <c r="AX1352" s="27">
        <v>551574.91561126697</v>
      </c>
      <c r="AY1352" s="27">
        <v>35042551.198242202</v>
      </c>
      <c r="AZ1352" s="27">
        <v>12279152.4853516</v>
      </c>
      <c r="BA1352" s="27">
        <v>0</v>
      </c>
      <c r="BB1352" s="27">
        <v>29041271.237060498</v>
      </c>
      <c r="BC1352" s="27">
        <v>7888292.1251831101</v>
      </c>
      <c r="BD1352" s="27">
        <v>0</v>
      </c>
      <c r="BE1352" s="27">
        <v>4066763.8269958501</v>
      </c>
      <c r="BF1352" s="27">
        <v>0</v>
      </c>
      <c r="BG1352" s="27">
        <v>49449846.952636696</v>
      </c>
      <c r="BH1352" s="27">
        <v>19126079.2580566</v>
      </c>
      <c r="BI1352" s="27">
        <v>0</v>
      </c>
      <c r="BJ1352" s="27">
        <v>3210159.4656066899</v>
      </c>
      <c r="BK1352" s="27">
        <v>2238953.9303283701</v>
      </c>
      <c r="BL1352" s="27">
        <v>0</v>
      </c>
      <c r="BM1352" s="27">
        <v>0</v>
      </c>
      <c r="BN1352" s="27">
        <v>0</v>
      </c>
      <c r="BO1352" s="27">
        <v>0</v>
      </c>
      <c r="BP1352" s="27">
        <v>0</v>
      </c>
      <c r="BQ1352" s="27">
        <v>0</v>
      </c>
      <c r="BR1352" s="27">
        <v>9903202.0910644494</v>
      </c>
      <c r="BS1352" s="27">
        <v>4598803.16796875</v>
      </c>
      <c r="BT1352" s="27">
        <v>0</v>
      </c>
      <c r="BU1352" s="27">
        <v>4463981.8311157199</v>
      </c>
      <c r="BV1352" s="27">
        <v>3081355.5173645001</v>
      </c>
      <c r="BW1352" s="27">
        <v>0</v>
      </c>
      <c r="BX1352" s="27">
        <v>717085.93495941197</v>
      </c>
      <c r="BY1352" s="27">
        <v>0</v>
      </c>
      <c r="BZ1352" s="27">
        <v>0</v>
      </c>
      <c r="CA1352" s="27">
        <v>112623.232470512</v>
      </c>
      <c r="CB1352" s="27">
        <v>7956678.55358887</v>
      </c>
      <c r="CC1352" s="27">
        <v>84546918.143554702</v>
      </c>
      <c r="CD1352" s="27">
        <v>22295054.357421901</v>
      </c>
      <c r="CE1352" s="27">
        <v>3573.0763925015899</v>
      </c>
      <c r="CF1352" s="27">
        <v>464808.02731323201</v>
      </c>
      <c r="CG1352" s="27">
        <v>4065948.3213806199</v>
      </c>
      <c r="CH1352" s="27">
        <v>717085.93495941197</v>
      </c>
      <c r="CI1352" s="27">
        <v>116197.984005928</v>
      </c>
      <c r="CJ1352" s="27">
        <v>8422725.7143554706</v>
      </c>
      <c r="CK1352" s="27">
        <v>88633118.086914107</v>
      </c>
      <c r="CL1352" s="27">
        <v>23064658.224609401</v>
      </c>
      <c r="CM1352" s="27">
        <v>154389.029672623</v>
      </c>
      <c r="CN1352" s="27">
        <v>20647427.7111816</v>
      </c>
      <c r="CO1352" s="27">
        <v>138095440.94335899</v>
      </c>
      <c r="CP1352" s="27">
        <v>23064658.224609401</v>
      </c>
      <c r="CQ1352" s="27">
        <v>0</v>
      </c>
      <c r="CR1352" s="27">
        <v>0</v>
      </c>
      <c r="CS1352" s="27">
        <v>0</v>
      </c>
      <c r="CT1352" s="27">
        <v>0</v>
      </c>
    </row>
    <row r="1353" spans="1:98">
      <c r="A1353" s="104" t="s">
        <v>76</v>
      </c>
      <c r="B1353" s="132">
        <v>42705</v>
      </c>
      <c r="C1353" s="27">
        <v>98357.330338478103</v>
      </c>
      <c r="D1353" s="27">
        <v>0</v>
      </c>
      <c r="E1353" s="27">
        <v>13673.3832021952</v>
      </c>
      <c r="F1353" s="27">
        <v>11806.413636326801</v>
      </c>
      <c r="G1353" s="27">
        <v>3585.2263474762399</v>
      </c>
      <c r="H1353" s="27">
        <v>0</v>
      </c>
      <c r="I1353" s="27">
        <v>0</v>
      </c>
      <c r="J1353" s="27">
        <v>37621.059181213401</v>
      </c>
      <c r="K1353" s="27">
        <v>1.2727014553966001</v>
      </c>
      <c r="L1353" s="27">
        <v>437.38839063048403</v>
      </c>
      <c r="M1353" s="27">
        <v>47862.0513310432</v>
      </c>
      <c r="N1353" s="27">
        <v>9381.3172792196292</v>
      </c>
      <c r="O1353" s="27">
        <v>0</v>
      </c>
      <c r="P1353" s="27">
        <v>49894.629595756502</v>
      </c>
      <c r="Q1353" s="27">
        <v>4398.7398515939703</v>
      </c>
      <c r="R1353" s="27">
        <v>0</v>
      </c>
      <c r="S1353" s="27">
        <v>3613.4964787662002</v>
      </c>
      <c r="T1353" s="27">
        <v>0</v>
      </c>
      <c r="U1353" s="27">
        <v>37817.953095436103</v>
      </c>
      <c r="V1353" s="27">
        <v>6536780.7127075205</v>
      </c>
      <c r="W1353" s="27">
        <v>0</v>
      </c>
      <c r="X1353" s="27">
        <v>1311005.8182220501</v>
      </c>
      <c r="Y1353" s="27">
        <v>850855.60468292201</v>
      </c>
      <c r="Z1353" s="27">
        <v>469469.06649017299</v>
      </c>
      <c r="AA1353" s="27">
        <v>0</v>
      </c>
      <c r="AB1353" s="27">
        <v>0</v>
      </c>
      <c r="AC1353" s="27">
        <v>11824064.8085938</v>
      </c>
      <c r="AD1353" s="27">
        <v>123.893758847378</v>
      </c>
      <c r="AE1353" s="27">
        <v>37227.656254768401</v>
      </c>
      <c r="AF1353" s="27">
        <v>3145155.15948486</v>
      </c>
      <c r="AG1353" s="27">
        <v>1310493.56582642</v>
      </c>
      <c r="AH1353" s="27">
        <v>0</v>
      </c>
      <c r="AI1353" s="27">
        <v>2578924.6656494099</v>
      </c>
      <c r="AJ1353" s="27">
        <v>790946.51053619396</v>
      </c>
      <c r="AK1353" s="27">
        <v>0</v>
      </c>
      <c r="AL1353" s="27">
        <v>469445.61923217803</v>
      </c>
      <c r="AM1353" s="27">
        <v>0</v>
      </c>
      <c r="AN1353" s="27">
        <v>12113524.8706055</v>
      </c>
      <c r="AO1353" s="27">
        <v>70104319.818359405</v>
      </c>
      <c r="AP1353" s="27">
        <v>0</v>
      </c>
      <c r="AQ1353" s="27">
        <v>13460191.8400879</v>
      </c>
      <c r="AR1353" s="27">
        <v>8345951.9077758798</v>
      </c>
      <c r="AS1353" s="27">
        <v>4162045.1445922898</v>
      </c>
      <c r="AT1353" s="27">
        <v>0</v>
      </c>
      <c r="AU1353" s="27">
        <v>0</v>
      </c>
      <c r="AV1353" s="27">
        <v>48222992.865234397</v>
      </c>
      <c r="AW1353" s="27">
        <v>426.73174842074502</v>
      </c>
      <c r="AX1353" s="27">
        <v>343589.56196212798</v>
      </c>
      <c r="AY1353" s="27">
        <v>35394382.825195298</v>
      </c>
      <c r="AZ1353" s="27">
        <v>12134316.2301025</v>
      </c>
      <c r="BA1353" s="27">
        <v>0</v>
      </c>
      <c r="BB1353" s="27">
        <v>28431020.362792999</v>
      </c>
      <c r="BC1353" s="27">
        <v>7703650.5701904297</v>
      </c>
      <c r="BD1353" s="27">
        <v>0</v>
      </c>
      <c r="BE1353" s="27">
        <v>4150374.7885436998</v>
      </c>
      <c r="BF1353" s="27">
        <v>0</v>
      </c>
      <c r="BG1353" s="27">
        <v>49198605.6640625</v>
      </c>
      <c r="BH1353" s="27">
        <v>19060250.5390625</v>
      </c>
      <c r="BI1353" s="27">
        <v>0</v>
      </c>
      <c r="BJ1353" s="27">
        <v>3146150.4588928199</v>
      </c>
      <c r="BK1353" s="27">
        <v>2259699.8070068401</v>
      </c>
      <c r="BL1353" s="27">
        <v>0</v>
      </c>
      <c r="BM1353" s="27">
        <v>0</v>
      </c>
      <c r="BN1353" s="27">
        <v>0</v>
      </c>
      <c r="BO1353" s="27">
        <v>0</v>
      </c>
      <c r="BP1353" s="27">
        <v>0</v>
      </c>
      <c r="BQ1353" s="27">
        <v>0</v>
      </c>
      <c r="BR1353" s="27">
        <v>9991590.3062744103</v>
      </c>
      <c r="BS1353" s="27">
        <v>4593355.5402221698</v>
      </c>
      <c r="BT1353" s="27">
        <v>0</v>
      </c>
      <c r="BU1353" s="27">
        <v>4770920.6107177697</v>
      </c>
      <c r="BV1353" s="27">
        <v>3056791.1149902302</v>
      </c>
      <c r="BW1353" s="27">
        <v>0</v>
      </c>
      <c r="BX1353" s="27">
        <v>802907.69928741502</v>
      </c>
      <c r="BY1353" s="27">
        <v>0</v>
      </c>
      <c r="BZ1353" s="27">
        <v>0</v>
      </c>
      <c r="CA1353" s="27">
        <v>111953.545286179</v>
      </c>
      <c r="CB1353" s="27">
        <v>7847066.3308715802</v>
      </c>
      <c r="CC1353" s="27">
        <v>83547413.564453095</v>
      </c>
      <c r="CD1353" s="27">
        <v>22237232.684814502</v>
      </c>
      <c r="CE1353" s="27">
        <v>3632.4509090781198</v>
      </c>
      <c r="CF1353" s="27">
        <v>472161.18144607497</v>
      </c>
      <c r="CG1353" s="27">
        <v>4169194.9135742201</v>
      </c>
      <c r="CH1353" s="27">
        <v>802907.69928741502</v>
      </c>
      <c r="CI1353" s="27">
        <v>115579.729309082</v>
      </c>
      <c r="CJ1353" s="27">
        <v>8318945.8566284198</v>
      </c>
      <c r="CK1353" s="27">
        <v>87807314.788085893</v>
      </c>
      <c r="CL1353" s="27">
        <v>23034372.443603501</v>
      </c>
      <c r="CM1353" s="27">
        <v>153106.959699631</v>
      </c>
      <c r="CN1353" s="27">
        <v>20381971.967041001</v>
      </c>
      <c r="CO1353" s="27">
        <v>136718674.89648399</v>
      </c>
      <c r="CP1353" s="27">
        <v>23034372.443603501</v>
      </c>
      <c r="CQ1353" s="27">
        <v>0</v>
      </c>
      <c r="CR1353" s="27">
        <v>0</v>
      </c>
      <c r="CS1353" s="27">
        <v>0</v>
      </c>
      <c r="CT1353" s="27">
        <v>0</v>
      </c>
    </row>
    <row r="1354" spans="1:98">
      <c r="A1354" s="104" t="s">
        <v>77</v>
      </c>
      <c r="B1354" s="132">
        <v>38047</v>
      </c>
      <c r="C1354" s="27">
        <v>2602.3227905929102</v>
      </c>
      <c r="D1354" s="27">
        <v>0</v>
      </c>
      <c r="E1354" s="27">
        <v>546.88694093376398</v>
      </c>
      <c r="F1354" s="27">
        <v>116.892242996953</v>
      </c>
      <c r="G1354" s="27">
        <v>0</v>
      </c>
      <c r="H1354" s="27">
        <v>42.215159561950699</v>
      </c>
      <c r="I1354" s="27">
        <v>0</v>
      </c>
      <c r="J1354" s="27">
        <v>1.74045840457256</v>
      </c>
      <c r="K1354" s="27">
        <v>0</v>
      </c>
      <c r="L1354" s="27">
        <v>892.01605401933205</v>
      </c>
      <c r="M1354" s="27">
        <v>653.55339894443796</v>
      </c>
      <c r="N1354" s="27">
        <v>1463.8225158452999</v>
      </c>
      <c r="O1354" s="27">
        <v>0</v>
      </c>
      <c r="P1354" s="27">
        <v>0</v>
      </c>
      <c r="Q1354" s="27">
        <v>129.16532198712201</v>
      </c>
      <c r="R1354" s="27">
        <v>0</v>
      </c>
      <c r="S1354" s="27">
        <v>0</v>
      </c>
      <c r="T1354" s="27">
        <v>45.4241329790093</v>
      </c>
      <c r="U1354" s="27">
        <v>537.97421555221104</v>
      </c>
      <c r="V1354" s="27">
        <v>327703.77429962199</v>
      </c>
      <c r="W1354" s="27">
        <v>0</v>
      </c>
      <c r="X1354" s="27">
        <v>91577.646276473999</v>
      </c>
      <c r="Y1354" s="27">
        <v>11134.140488266899</v>
      </c>
      <c r="Z1354" s="27">
        <v>0</v>
      </c>
      <c r="AA1354" s="27">
        <v>9745.1223124265707</v>
      </c>
      <c r="AB1354" s="27">
        <v>0</v>
      </c>
      <c r="AC1354" s="27">
        <v>91.790939102880699</v>
      </c>
      <c r="AD1354" s="27">
        <v>0</v>
      </c>
      <c r="AE1354" s="27">
        <v>79759.348885536194</v>
      </c>
      <c r="AF1354" s="27">
        <v>66064.920205116301</v>
      </c>
      <c r="AG1354" s="27">
        <v>245844.78486824001</v>
      </c>
      <c r="AH1354" s="27">
        <v>0</v>
      </c>
      <c r="AI1354" s="27">
        <v>0</v>
      </c>
      <c r="AJ1354" s="27">
        <v>24373.8474063873</v>
      </c>
      <c r="AK1354" s="27">
        <v>0</v>
      </c>
      <c r="AL1354" s="27">
        <v>0</v>
      </c>
      <c r="AM1354" s="27">
        <v>10041.1677241325</v>
      </c>
      <c r="AN1354" s="27">
        <v>203218.54347229001</v>
      </c>
      <c r="AO1354" s="27">
        <v>2276980.98754883</v>
      </c>
      <c r="AP1354" s="27">
        <v>0</v>
      </c>
      <c r="AQ1354" s="27">
        <v>590157.53667449998</v>
      </c>
      <c r="AR1354" s="27">
        <v>73152.140031814604</v>
      </c>
      <c r="AS1354" s="27">
        <v>0</v>
      </c>
      <c r="AT1354" s="27">
        <v>58857.705021858201</v>
      </c>
      <c r="AU1354" s="27">
        <v>0</v>
      </c>
      <c r="AV1354" s="27">
        <v>218.35578985698501</v>
      </c>
      <c r="AW1354" s="27">
        <v>0</v>
      </c>
      <c r="AX1354" s="27">
        <v>569931.39809417701</v>
      </c>
      <c r="AY1354" s="27">
        <v>476418.62379837001</v>
      </c>
      <c r="AZ1354" s="27">
        <v>1632990.4415893599</v>
      </c>
      <c r="BA1354" s="27">
        <v>0</v>
      </c>
      <c r="BB1354" s="27">
        <v>0</v>
      </c>
      <c r="BC1354" s="27">
        <v>162699.18216323899</v>
      </c>
      <c r="BD1354" s="27">
        <v>0</v>
      </c>
      <c r="BE1354" s="27">
        <v>0</v>
      </c>
      <c r="BF1354" s="27">
        <v>59903.6532001495</v>
      </c>
      <c r="BG1354" s="27">
        <v>468118.39942169201</v>
      </c>
      <c r="BH1354" s="27">
        <v>638466.23316955601</v>
      </c>
      <c r="BI1354" s="27">
        <v>0</v>
      </c>
      <c r="BJ1354" s="27">
        <v>135736.323762894</v>
      </c>
      <c r="BK1354" s="27">
        <v>23422.236441850699</v>
      </c>
      <c r="BL1354" s="27">
        <v>0</v>
      </c>
      <c r="BM1354" s="27">
        <v>0</v>
      </c>
      <c r="BN1354" s="27">
        <v>0</v>
      </c>
      <c r="BO1354" s="27">
        <v>0</v>
      </c>
      <c r="BP1354" s="27">
        <v>0</v>
      </c>
      <c r="BQ1354" s="27">
        <v>0</v>
      </c>
      <c r="BR1354" s="27">
        <v>118648.761086464</v>
      </c>
      <c r="BS1354" s="27">
        <v>597094.25001525902</v>
      </c>
      <c r="BT1354" s="27">
        <v>0</v>
      </c>
      <c r="BU1354" s="27">
        <v>0</v>
      </c>
      <c r="BV1354" s="27">
        <v>58638.804780006401</v>
      </c>
      <c r="BW1354" s="27">
        <v>0</v>
      </c>
      <c r="BX1354" s="27">
        <v>0</v>
      </c>
      <c r="BY1354" s="27">
        <v>0</v>
      </c>
      <c r="BZ1354" s="27">
        <v>0</v>
      </c>
      <c r="CA1354" s="27">
        <v>3145.4816074371302</v>
      </c>
      <c r="CB1354" s="27">
        <v>416808.51332473801</v>
      </c>
      <c r="CC1354" s="27">
        <v>2856866.4312744099</v>
      </c>
      <c r="CD1354" s="27">
        <v>771226.58018493699</v>
      </c>
      <c r="CE1354" s="27">
        <v>45.179284378420597</v>
      </c>
      <c r="CF1354" s="27">
        <v>10343.6578365564</v>
      </c>
      <c r="CG1354" s="27">
        <v>62495.216172218301</v>
      </c>
      <c r="CH1354" s="27">
        <v>0</v>
      </c>
      <c r="CI1354" s="27">
        <v>3190.844170928</v>
      </c>
      <c r="CJ1354" s="27">
        <v>427137.98988723801</v>
      </c>
      <c r="CK1354" s="27">
        <v>2921528.9419860798</v>
      </c>
      <c r="CL1354" s="27">
        <v>771533.30310058605</v>
      </c>
      <c r="CM1354" s="27">
        <v>3729.3514010906201</v>
      </c>
      <c r="CN1354" s="27">
        <v>629945.71837616002</v>
      </c>
      <c r="CO1354" s="27">
        <v>3388751.8626403799</v>
      </c>
      <c r="CP1354" s="27">
        <v>771533.30310058605</v>
      </c>
      <c r="CQ1354" s="27">
        <v>0</v>
      </c>
      <c r="CR1354" s="27">
        <v>0</v>
      </c>
      <c r="CS1354" s="27">
        <v>0</v>
      </c>
      <c r="CT1354" s="27">
        <v>0</v>
      </c>
    </row>
    <row r="1355" spans="1:98">
      <c r="A1355" s="104" t="s">
        <v>77</v>
      </c>
      <c r="B1355" s="132">
        <v>38139</v>
      </c>
      <c r="C1355" s="27">
        <v>2702.2623072564602</v>
      </c>
      <c r="D1355" s="27">
        <v>0</v>
      </c>
      <c r="E1355" s="27">
        <v>500.137264586985</v>
      </c>
      <c r="F1355" s="27">
        <v>110.42452740483</v>
      </c>
      <c r="G1355" s="27">
        <v>0</v>
      </c>
      <c r="H1355" s="27">
        <v>46.177367573604002</v>
      </c>
      <c r="I1355" s="27">
        <v>0</v>
      </c>
      <c r="J1355" s="27">
        <v>24.4049115122762</v>
      </c>
      <c r="K1355" s="27">
        <v>0</v>
      </c>
      <c r="L1355" s="27">
        <v>920.99565403163399</v>
      </c>
      <c r="M1355" s="27">
        <v>678.37422902882099</v>
      </c>
      <c r="N1355" s="27">
        <v>1494.8533554524199</v>
      </c>
      <c r="O1355" s="27">
        <v>0</v>
      </c>
      <c r="P1355" s="27">
        <v>0</v>
      </c>
      <c r="Q1355" s="27">
        <v>134.318683732301</v>
      </c>
      <c r="R1355" s="27">
        <v>0</v>
      </c>
      <c r="S1355" s="27">
        <v>0</v>
      </c>
      <c r="T1355" s="27">
        <v>49.649080821312999</v>
      </c>
      <c r="U1355" s="27">
        <v>565.653489939868</v>
      </c>
      <c r="V1355" s="27">
        <v>337605.07853317301</v>
      </c>
      <c r="W1355" s="27">
        <v>0</v>
      </c>
      <c r="X1355" s="27">
        <v>81487.069566726699</v>
      </c>
      <c r="Y1355" s="27">
        <v>9211.3473923206293</v>
      </c>
      <c r="Z1355" s="27">
        <v>0</v>
      </c>
      <c r="AA1355" s="27">
        <v>11112.948750138299</v>
      </c>
      <c r="AB1355" s="27">
        <v>0</v>
      </c>
      <c r="AC1355" s="27">
        <v>6144.3194096684501</v>
      </c>
      <c r="AD1355" s="27">
        <v>0</v>
      </c>
      <c r="AE1355" s="27">
        <v>82687.280333518996</v>
      </c>
      <c r="AF1355" s="27">
        <v>68555.100751876802</v>
      </c>
      <c r="AG1355" s="27">
        <v>245863.12208938599</v>
      </c>
      <c r="AH1355" s="27">
        <v>0</v>
      </c>
      <c r="AI1355" s="27">
        <v>0</v>
      </c>
      <c r="AJ1355" s="27">
        <v>24036.8460829258</v>
      </c>
      <c r="AK1355" s="27">
        <v>0</v>
      </c>
      <c r="AL1355" s="27">
        <v>0</v>
      </c>
      <c r="AM1355" s="27">
        <v>11144.8159884214</v>
      </c>
      <c r="AN1355" s="27">
        <v>209164.38725090001</v>
      </c>
      <c r="AO1355" s="27">
        <v>2378691.8712158198</v>
      </c>
      <c r="AP1355" s="27">
        <v>0</v>
      </c>
      <c r="AQ1355" s="27">
        <v>547936.40451049805</v>
      </c>
      <c r="AR1355" s="27">
        <v>62325.056341648102</v>
      </c>
      <c r="AS1355" s="27">
        <v>0</v>
      </c>
      <c r="AT1355" s="27">
        <v>68047.224839210496</v>
      </c>
      <c r="AU1355" s="27">
        <v>0</v>
      </c>
      <c r="AV1355" s="27">
        <v>14073.5350763798</v>
      </c>
      <c r="AW1355" s="27">
        <v>0</v>
      </c>
      <c r="AX1355" s="27">
        <v>612400.64732360805</v>
      </c>
      <c r="AY1355" s="27">
        <v>499784.64720535302</v>
      </c>
      <c r="AZ1355" s="27">
        <v>1659888.76268005</v>
      </c>
      <c r="BA1355" s="27">
        <v>0</v>
      </c>
      <c r="BB1355" s="27">
        <v>0</v>
      </c>
      <c r="BC1355" s="27">
        <v>163109.20144844099</v>
      </c>
      <c r="BD1355" s="27">
        <v>0</v>
      </c>
      <c r="BE1355" s="27">
        <v>0</v>
      </c>
      <c r="BF1355" s="27">
        <v>67959.633376121506</v>
      </c>
      <c r="BG1355" s="27">
        <v>484904.55354309099</v>
      </c>
      <c r="BH1355" s="27">
        <v>676093.14165496803</v>
      </c>
      <c r="BI1355" s="27">
        <v>0</v>
      </c>
      <c r="BJ1355" s="27">
        <v>120738.773219109</v>
      </c>
      <c r="BK1355" s="27">
        <v>21403.227864980701</v>
      </c>
      <c r="BL1355" s="27">
        <v>0</v>
      </c>
      <c r="BM1355" s="27">
        <v>0</v>
      </c>
      <c r="BN1355" s="27">
        <v>0</v>
      </c>
      <c r="BO1355" s="27">
        <v>0</v>
      </c>
      <c r="BP1355" s="27">
        <v>0</v>
      </c>
      <c r="BQ1355" s="27">
        <v>0</v>
      </c>
      <c r="BR1355" s="27">
        <v>127156.524457932</v>
      </c>
      <c r="BS1355" s="27">
        <v>613950.534477234</v>
      </c>
      <c r="BT1355" s="27">
        <v>0</v>
      </c>
      <c r="BU1355" s="27">
        <v>0</v>
      </c>
      <c r="BV1355" s="27">
        <v>60034.043894290902</v>
      </c>
      <c r="BW1355" s="27">
        <v>0</v>
      </c>
      <c r="BX1355" s="27">
        <v>0</v>
      </c>
      <c r="BY1355" s="27">
        <v>0</v>
      </c>
      <c r="BZ1355" s="27">
        <v>0</v>
      </c>
      <c r="CA1355" s="27">
        <v>3210.8480372130898</v>
      </c>
      <c r="CB1355" s="27">
        <v>420286.24894332897</v>
      </c>
      <c r="CC1355" s="27">
        <v>2932351.8692932101</v>
      </c>
      <c r="CD1355" s="27">
        <v>797979.14838409401</v>
      </c>
      <c r="CE1355" s="27">
        <v>48.473864091560202</v>
      </c>
      <c r="CF1355" s="27">
        <v>11187.5482672453</v>
      </c>
      <c r="CG1355" s="27">
        <v>67996.191831588701</v>
      </c>
      <c r="CH1355" s="27">
        <v>0</v>
      </c>
      <c r="CI1355" s="27">
        <v>3259.6119177937499</v>
      </c>
      <c r="CJ1355" s="27">
        <v>431320.82766723598</v>
      </c>
      <c r="CK1355" s="27">
        <v>2998291.1375732399</v>
      </c>
      <c r="CL1355" s="27">
        <v>797927.87126922596</v>
      </c>
      <c r="CM1355" s="27">
        <v>3823.1193047463898</v>
      </c>
      <c r="CN1355" s="27">
        <v>640392.66593933105</v>
      </c>
      <c r="CO1355" s="27">
        <v>3479166.2424621601</v>
      </c>
      <c r="CP1355" s="27">
        <v>797927.87126922596</v>
      </c>
      <c r="CQ1355" s="27">
        <v>0</v>
      </c>
      <c r="CR1355" s="27">
        <v>0</v>
      </c>
      <c r="CS1355" s="27">
        <v>0</v>
      </c>
      <c r="CT1355" s="27">
        <v>0</v>
      </c>
    </row>
    <row r="1356" spans="1:98">
      <c r="A1356" s="104" t="s">
        <v>77</v>
      </c>
      <c r="B1356" s="132">
        <v>38231</v>
      </c>
      <c r="C1356" s="27">
        <v>2783.27410742641</v>
      </c>
      <c r="D1356" s="27">
        <v>0</v>
      </c>
      <c r="E1356" s="27">
        <v>521.17055748403095</v>
      </c>
      <c r="F1356" s="27">
        <v>124.656222647056</v>
      </c>
      <c r="G1356" s="27">
        <v>0</v>
      </c>
      <c r="H1356" s="27">
        <v>47.897398028057097</v>
      </c>
      <c r="I1356" s="27">
        <v>0</v>
      </c>
      <c r="J1356" s="27">
        <v>75.007494286634</v>
      </c>
      <c r="K1356" s="27">
        <v>0</v>
      </c>
      <c r="L1356" s="27">
        <v>956.86078321933701</v>
      </c>
      <c r="M1356" s="27">
        <v>692.98242298513696</v>
      </c>
      <c r="N1356" s="27">
        <v>1529.15215063095</v>
      </c>
      <c r="O1356" s="27">
        <v>0</v>
      </c>
      <c r="P1356" s="27">
        <v>0</v>
      </c>
      <c r="Q1356" s="27">
        <v>139.385382128879</v>
      </c>
      <c r="R1356" s="27">
        <v>0</v>
      </c>
      <c r="S1356" s="27">
        <v>0</v>
      </c>
      <c r="T1356" s="27">
        <v>46.411947696469703</v>
      </c>
      <c r="U1356" s="27">
        <v>576.00937996059702</v>
      </c>
      <c r="V1356" s="27">
        <v>345016.20922470099</v>
      </c>
      <c r="W1356" s="27">
        <v>0</v>
      </c>
      <c r="X1356" s="27">
        <v>83797.540953636199</v>
      </c>
      <c r="Y1356" s="27">
        <v>10577.9195500612</v>
      </c>
      <c r="Z1356" s="27">
        <v>0</v>
      </c>
      <c r="AA1356" s="27">
        <v>9625.1565397977793</v>
      </c>
      <c r="AB1356" s="27">
        <v>0</v>
      </c>
      <c r="AC1356" s="27">
        <v>22730.6198849678</v>
      </c>
      <c r="AD1356" s="27">
        <v>0</v>
      </c>
      <c r="AE1356" s="27">
        <v>87039.337273597703</v>
      </c>
      <c r="AF1356" s="27">
        <v>69548.714572906494</v>
      </c>
      <c r="AG1356" s="27">
        <v>247944.39991378799</v>
      </c>
      <c r="AH1356" s="27">
        <v>0</v>
      </c>
      <c r="AI1356" s="27">
        <v>0</v>
      </c>
      <c r="AJ1356" s="27">
        <v>26456.361326456099</v>
      </c>
      <c r="AK1356" s="27">
        <v>0</v>
      </c>
      <c r="AL1356" s="27">
        <v>0</v>
      </c>
      <c r="AM1356" s="27">
        <v>9997.6192642450296</v>
      </c>
      <c r="AN1356" s="27">
        <v>198828.10099220299</v>
      </c>
      <c r="AO1356" s="27">
        <v>2460713.5116272001</v>
      </c>
      <c r="AP1356" s="27">
        <v>0</v>
      </c>
      <c r="AQ1356" s="27">
        <v>574609.94955444301</v>
      </c>
      <c r="AR1356" s="27">
        <v>73951.068802833601</v>
      </c>
      <c r="AS1356" s="27">
        <v>0</v>
      </c>
      <c r="AT1356" s="27">
        <v>60329.489454746203</v>
      </c>
      <c r="AU1356" s="27">
        <v>0</v>
      </c>
      <c r="AV1356" s="27">
        <v>52985.509790897398</v>
      </c>
      <c r="AW1356" s="27">
        <v>0</v>
      </c>
      <c r="AX1356" s="27">
        <v>672771.80214691197</v>
      </c>
      <c r="AY1356" s="27">
        <v>505823.39500808698</v>
      </c>
      <c r="AZ1356" s="27">
        <v>1697015.0662078899</v>
      </c>
      <c r="BA1356" s="27">
        <v>0</v>
      </c>
      <c r="BB1356" s="27">
        <v>0</v>
      </c>
      <c r="BC1356" s="27">
        <v>183969.06668472299</v>
      </c>
      <c r="BD1356" s="27">
        <v>0</v>
      </c>
      <c r="BE1356" s="27">
        <v>0</v>
      </c>
      <c r="BF1356" s="27">
        <v>63735.0805592537</v>
      </c>
      <c r="BG1356" s="27">
        <v>474739.57846069301</v>
      </c>
      <c r="BH1356" s="27">
        <v>707951.56420898403</v>
      </c>
      <c r="BI1356" s="27">
        <v>0</v>
      </c>
      <c r="BJ1356" s="27">
        <v>128354.88571834601</v>
      </c>
      <c r="BK1356" s="27">
        <v>25401.009364605001</v>
      </c>
      <c r="BL1356" s="27">
        <v>0</v>
      </c>
      <c r="BM1356" s="27">
        <v>0</v>
      </c>
      <c r="BN1356" s="27">
        <v>0</v>
      </c>
      <c r="BO1356" s="27">
        <v>0</v>
      </c>
      <c r="BP1356" s="27">
        <v>0</v>
      </c>
      <c r="BQ1356" s="27">
        <v>0</v>
      </c>
      <c r="BR1356" s="27">
        <v>127676.970468521</v>
      </c>
      <c r="BS1356" s="27">
        <v>634342.12072753895</v>
      </c>
      <c r="BT1356" s="27">
        <v>0</v>
      </c>
      <c r="BU1356" s="27">
        <v>0</v>
      </c>
      <c r="BV1356" s="27">
        <v>68267.690438270598</v>
      </c>
      <c r="BW1356" s="27">
        <v>0</v>
      </c>
      <c r="BX1356" s="27">
        <v>0</v>
      </c>
      <c r="BY1356" s="27">
        <v>0</v>
      </c>
      <c r="BZ1356" s="27">
        <v>0</v>
      </c>
      <c r="CA1356" s="27">
        <v>3295.3942717611799</v>
      </c>
      <c r="CB1356" s="27">
        <v>429985.18607330299</v>
      </c>
      <c r="CC1356" s="27">
        <v>3043556.4967041002</v>
      </c>
      <c r="CD1356" s="27">
        <v>835721.64484405494</v>
      </c>
      <c r="CE1356" s="27">
        <v>47.319078283850097</v>
      </c>
      <c r="CF1356" s="27">
        <v>9902.5749015808105</v>
      </c>
      <c r="CG1356" s="27">
        <v>62595.5388450623</v>
      </c>
      <c r="CH1356" s="27">
        <v>0</v>
      </c>
      <c r="CI1356" s="27">
        <v>3341.30589866638</v>
      </c>
      <c r="CJ1356" s="27">
        <v>439946.50509643601</v>
      </c>
      <c r="CK1356" s="27">
        <v>3104218.39666748</v>
      </c>
      <c r="CL1356" s="27">
        <v>836102.87084960903</v>
      </c>
      <c r="CM1356" s="27">
        <v>3916.20639377832</v>
      </c>
      <c r="CN1356" s="27">
        <v>639636.49595642101</v>
      </c>
      <c r="CO1356" s="27">
        <v>3588039.7246093801</v>
      </c>
      <c r="CP1356" s="27">
        <v>836102.87084960903</v>
      </c>
      <c r="CQ1356" s="27">
        <v>0</v>
      </c>
      <c r="CR1356" s="27">
        <v>0</v>
      </c>
      <c r="CS1356" s="27">
        <v>0</v>
      </c>
      <c r="CT1356" s="27">
        <v>0</v>
      </c>
    </row>
    <row r="1357" spans="1:98">
      <c r="A1357" s="104" t="s">
        <v>77</v>
      </c>
      <c r="B1357" s="132">
        <v>38322</v>
      </c>
      <c r="C1357" s="27">
        <v>2862.909956038</v>
      </c>
      <c r="D1357" s="27">
        <v>0</v>
      </c>
      <c r="E1357" s="27">
        <v>472.44949494674802</v>
      </c>
      <c r="F1357" s="27">
        <v>104.513768333942</v>
      </c>
      <c r="G1357" s="27">
        <v>0</v>
      </c>
      <c r="H1357" s="27">
        <v>42.0407459968701</v>
      </c>
      <c r="I1357" s="27">
        <v>0</v>
      </c>
      <c r="J1357" s="27">
        <v>132.56644575670401</v>
      </c>
      <c r="K1357" s="27">
        <v>0</v>
      </c>
      <c r="L1357" s="27">
        <v>956.13911497592903</v>
      </c>
      <c r="M1357" s="27">
        <v>707.24275735765696</v>
      </c>
      <c r="N1357" s="27">
        <v>1560.8594067394699</v>
      </c>
      <c r="O1357" s="27">
        <v>0</v>
      </c>
      <c r="P1357" s="27">
        <v>0</v>
      </c>
      <c r="Q1357" s="27">
        <v>136.15107435919299</v>
      </c>
      <c r="R1357" s="27">
        <v>0</v>
      </c>
      <c r="S1357" s="27">
        <v>0</v>
      </c>
      <c r="T1357" s="27">
        <v>48.447657422628303</v>
      </c>
      <c r="U1357" s="27">
        <v>632.95332801341999</v>
      </c>
      <c r="V1357" s="27">
        <v>354638.90821075399</v>
      </c>
      <c r="W1357" s="27">
        <v>0</v>
      </c>
      <c r="X1357" s="27">
        <v>80642.180009841904</v>
      </c>
      <c r="Y1357" s="27">
        <v>11468.893013000499</v>
      </c>
      <c r="Z1357" s="27">
        <v>0</v>
      </c>
      <c r="AA1357" s="27">
        <v>8728.7105681896192</v>
      </c>
      <c r="AB1357" s="27">
        <v>0</v>
      </c>
      <c r="AC1357" s="27">
        <v>47750.769440174103</v>
      </c>
      <c r="AD1357" s="27">
        <v>0</v>
      </c>
      <c r="AE1357" s="27">
        <v>86314.635131835894</v>
      </c>
      <c r="AF1357" s="27">
        <v>68867.6991291046</v>
      </c>
      <c r="AG1357" s="27">
        <v>250489.77620506301</v>
      </c>
      <c r="AH1357" s="27">
        <v>0</v>
      </c>
      <c r="AI1357" s="27">
        <v>0</v>
      </c>
      <c r="AJ1357" s="27">
        <v>28708.8365898132</v>
      </c>
      <c r="AK1357" s="27">
        <v>0</v>
      </c>
      <c r="AL1357" s="27">
        <v>0</v>
      </c>
      <c r="AM1357" s="27">
        <v>11088.205024242399</v>
      </c>
      <c r="AN1357" s="27">
        <v>229733.348423004</v>
      </c>
      <c r="AO1357" s="27">
        <v>2559776.6667785598</v>
      </c>
      <c r="AP1357" s="27">
        <v>0</v>
      </c>
      <c r="AQ1357" s="27">
        <v>541371.69441223098</v>
      </c>
      <c r="AR1357" s="27">
        <v>74444.6537446976</v>
      </c>
      <c r="AS1357" s="27">
        <v>0</v>
      </c>
      <c r="AT1357" s="27">
        <v>55571.5317006111</v>
      </c>
      <c r="AU1357" s="27">
        <v>0</v>
      </c>
      <c r="AV1357" s="27">
        <v>112343.351594925</v>
      </c>
      <c r="AW1357" s="27">
        <v>0</v>
      </c>
      <c r="AX1357" s="27">
        <v>649346.44860076904</v>
      </c>
      <c r="AY1357" s="27">
        <v>516443.46173095697</v>
      </c>
      <c r="AZ1357" s="27">
        <v>1735326.94161987</v>
      </c>
      <c r="BA1357" s="27">
        <v>0</v>
      </c>
      <c r="BB1357" s="27">
        <v>0</v>
      </c>
      <c r="BC1357" s="27">
        <v>197582.858579636</v>
      </c>
      <c r="BD1357" s="27">
        <v>0</v>
      </c>
      <c r="BE1357" s="27">
        <v>0</v>
      </c>
      <c r="BF1357" s="27">
        <v>69921.686882018999</v>
      </c>
      <c r="BG1357" s="27">
        <v>542649.02161407506</v>
      </c>
      <c r="BH1357" s="27">
        <v>733079.07349395799</v>
      </c>
      <c r="BI1357" s="27">
        <v>0</v>
      </c>
      <c r="BJ1357" s="27">
        <v>121223.022260666</v>
      </c>
      <c r="BK1357" s="27">
        <v>26581.609691143</v>
      </c>
      <c r="BL1357" s="27">
        <v>0</v>
      </c>
      <c r="BM1357" s="27">
        <v>0</v>
      </c>
      <c r="BN1357" s="27">
        <v>0</v>
      </c>
      <c r="BO1357" s="27">
        <v>0</v>
      </c>
      <c r="BP1357" s="27">
        <v>0</v>
      </c>
      <c r="BQ1357" s="27">
        <v>0</v>
      </c>
      <c r="BR1357" s="27">
        <v>132956.82442092901</v>
      </c>
      <c r="BS1357" s="27">
        <v>648308.035339355</v>
      </c>
      <c r="BT1357" s="27">
        <v>0</v>
      </c>
      <c r="BU1357" s="27">
        <v>0</v>
      </c>
      <c r="BV1357" s="27">
        <v>73382.020783424407</v>
      </c>
      <c r="BW1357" s="27">
        <v>0</v>
      </c>
      <c r="BX1357" s="27">
        <v>0</v>
      </c>
      <c r="BY1357" s="27">
        <v>0</v>
      </c>
      <c r="BZ1357" s="27">
        <v>0</v>
      </c>
      <c r="CA1357" s="27">
        <v>3338.51009377837</v>
      </c>
      <c r="CB1357" s="27">
        <v>435047.40556716901</v>
      </c>
      <c r="CC1357" s="27">
        <v>3096099.4170532199</v>
      </c>
      <c r="CD1357" s="27">
        <v>856264.91181182896</v>
      </c>
      <c r="CE1357" s="27">
        <v>48.863021554425401</v>
      </c>
      <c r="CF1357" s="27">
        <v>10814.6008490324</v>
      </c>
      <c r="CG1357" s="27">
        <v>68210.301638603196</v>
      </c>
      <c r="CH1357" s="27">
        <v>0</v>
      </c>
      <c r="CI1357" s="27">
        <v>3388.2549392282999</v>
      </c>
      <c r="CJ1357" s="27">
        <v>445999.88019943202</v>
      </c>
      <c r="CK1357" s="27">
        <v>3166231.21734619</v>
      </c>
      <c r="CL1357" s="27">
        <v>855531.54887390102</v>
      </c>
      <c r="CM1357" s="27">
        <v>4020.6521465778401</v>
      </c>
      <c r="CN1357" s="27">
        <v>675582.17383575405</v>
      </c>
      <c r="CO1357" s="27">
        <v>3705246.5941772498</v>
      </c>
      <c r="CP1357" s="27">
        <v>855531.54887390102</v>
      </c>
      <c r="CQ1357" s="27">
        <v>0</v>
      </c>
      <c r="CR1357" s="27">
        <v>0</v>
      </c>
      <c r="CS1357" s="27">
        <v>0</v>
      </c>
      <c r="CT1357" s="27">
        <v>0</v>
      </c>
    </row>
    <row r="1358" spans="1:98">
      <c r="A1358" s="104" t="s">
        <v>77</v>
      </c>
      <c r="B1358" s="132">
        <v>38412</v>
      </c>
      <c r="C1358" s="27">
        <v>2974.0647440850698</v>
      </c>
      <c r="D1358" s="27">
        <v>0</v>
      </c>
      <c r="E1358" s="27">
        <v>465.16935499384999</v>
      </c>
      <c r="F1358" s="27">
        <v>112.50275369267899</v>
      </c>
      <c r="G1358" s="27">
        <v>0</v>
      </c>
      <c r="H1358" s="27">
        <v>41.5174526446499</v>
      </c>
      <c r="I1358" s="27">
        <v>0</v>
      </c>
      <c r="J1358" s="27">
        <v>183.18336329050399</v>
      </c>
      <c r="K1358" s="27">
        <v>0</v>
      </c>
      <c r="L1358" s="27">
        <v>972.40573619306099</v>
      </c>
      <c r="M1358" s="27">
        <v>706.33289315551497</v>
      </c>
      <c r="N1358" s="27">
        <v>1599.77018345892</v>
      </c>
      <c r="O1358" s="27">
        <v>0</v>
      </c>
      <c r="P1358" s="27">
        <v>0</v>
      </c>
      <c r="Q1358" s="27">
        <v>153.23694805800901</v>
      </c>
      <c r="R1358" s="27">
        <v>0</v>
      </c>
      <c r="S1358" s="27">
        <v>0</v>
      </c>
      <c r="T1358" s="27">
        <v>53.475120469462098</v>
      </c>
      <c r="U1358" s="27">
        <v>643.59517970681202</v>
      </c>
      <c r="V1358" s="27">
        <v>367399.367630005</v>
      </c>
      <c r="W1358" s="27">
        <v>0</v>
      </c>
      <c r="X1358" s="27">
        <v>78703.440423965498</v>
      </c>
      <c r="Y1358" s="27">
        <v>12169.499170661</v>
      </c>
      <c r="Z1358" s="27">
        <v>0</v>
      </c>
      <c r="AA1358" s="27">
        <v>9046.5138599872607</v>
      </c>
      <c r="AB1358" s="27">
        <v>0</v>
      </c>
      <c r="AC1358" s="27">
        <v>62646.316918373101</v>
      </c>
      <c r="AD1358" s="27">
        <v>0</v>
      </c>
      <c r="AE1358" s="27">
        <v>87612.853703498797</v>
      </c>
      <c r="AF1358" s="27">
        <v>67931.094752311707</v>
      </c>
      <c r="AG1358" s="27">
        <v>256369.22412109401</v>
      </c>
      <c r="AH1358" s="27">
        <v>0</v>
      </c>
      <c r="AI1358" s="27">
        <v>0</v>
      </c>
      <c r="AJ1358" s="27">
        <v>31345.356675863299</v>
      </c>
      <c r="AK1358" s="27">
        <v>0</v>
      </c>
      <c r="AL1358" s="27">
        <v>0</v>
      </c>
      <c r="AM1358" s="27">
        <v>11057.730332970599</v>
      </c>
      <c r="AN1358" s="27">
        <v>240440.51787567101</v>
      </c>
      <c r="AO1358" s="27">
        <v>2687422.0418396001</v>
      </c>
      <c r="AP1358" s="27">
        <v>0</v>
      </c>
      <c r="AQ1358" s="27">
        <v>538383.84980010998</v>
      </c>
      <c r="AR1358" s="27">
        <v>80605.154984474197</v>
      </c>
      <c r="AS1358" s="27">
        <v>0</v>
      </c>
      <c r="AT1358" s="27">
        <v>59114.380154609702</v>
      </c>
      <c r="AU1358" s="27">
        <v>0</v>
      </c>
      <c r="AV1358" s="27">
        <v>155089.53241729701</v>
      </c>
      <c r="AW1358" s="27">
        <v>0</v>
      </c>
      <c r="AX1358" s="27">
        <v>665489.407730103</v>
      </c>
      <c r="AY1358" s="27">
        <v>515329.90934753401</v>
      </c>
      <c r="AZ1358" s="27">
        <v>1801317.58624268</v>
      </c>
      <c r="BA1358" s="27">
        <v>0</v>
      </c>
      <c r="BB1358" s="27">
        <v>0</v>
      </c>
      <c r="BC1358" s="27">
        <v>219402.89760017401</v>
      </c>
      <c r="BD1358" s="27">
        <v>0</v>
      </c>
      <c r="BE1358" s="27">
        <v>0</v>
      </c>
      <c r="BF1358" s="27">
        <v>71082.680218696594</v>
      </c>
      <c r="BG1358" s="27">
        <v>577412.93830871605</v>
      </c>
      <c r="BH1358" s="27">
        <v>763385.85994720506</v>
      </c>
      <c r="BI1358" s="27">
        <v>0</v>
      </c>
      <c r="BJ1358" s="27">
        <v>116142.756608963</v>
      </c>
      <c r="BK1358" s="27">
        <v>27952.122411251101</v>
      </c>
      <c r="BL1358" s="27">
        <v>0</v>
      </c>
      <c r="BM1358" s="27">
        <v>0</v>
      </c>
      <c r="BN1358" s="27">
        <v>0</v>
      </c>
      <c r="BO1358" s="27">
        <v>0</v>
      </c>
      <c r="BP1358" s="27">
        <v>0</v>
      </c>
      <c r="BQ1358" s="27">
        <v>0</v>
      </c>
      <c r="BR1358" s="27">
        <v>134695.51674270601</v>
      </c>
      <c r="BS1358" s="27">
        <v>664535.40814208996</v>
      </c>
      <c r="BT1358" s="27">
        <v>0</v>
      </c>
      <c r="BU1358" s="27">
        <v>0</v>
      </c>
      <c r="BV1358" s="27">
        <v>81705.259646415696</v>
      </c>
      <c r="BW1358" s="27">
        <v>0</v>
      </c>
      <c r="BX1358" s="27">
        <v>0</v>
      </c>
      <c r="BY1358" s="27">
        <v>0</v>
      </c>
      <c r="BZ1358" s="27">
        <v>0</v>
      </c>
      <c r="CA1358" s="27">
        <v>3435.9456152021899</v>
      </c>
      <c r="CB1358" s="27">
        <v>444371.08412551897</v>
      </c>
      <c r="CC1358" s="27">
        <v>3220211.6072692899</v>
      </c>
      <c r="CD1358" s="27">
        <v>877658.82138824498</v>
      </c>
      <c r="CE1358" s="27">
        <v>53.549856074154398</v>
      </c>
      <c r="CF1358" s="27">
        <v>11435.991289019599</v>
      </c>
      <c r="CG1358" s="27">
        <v>73968.533720016494</v>
      </c>
      <c r="CH1358" s="27">
        <v>0</v>
      </c>
      <c r="CI1358" s="27">
        <v>3489.6522320508998</v>
      </c>
      <c r="CJ1358" s="27">
        <v>455801.82224655198</v>
      </c>
      <c r="CK1358" s="27">
        <v>3296573.93395996</v>
      </c>
      <c r="CL1358" s="27">
        <v>878096.53724670399</v>
      </c>
      <c r="CM1358" s="27">
        <v>4133.6948436498596</v>
      </c>
      <c r="CN1358" s="27">
        <v>696499.47852325405</v>
      </c>
      <c r="CO1358" s="27">
        <v>3874337.2626342801</v>
      </c>
      <c r="CP1358" s="27">
        <v>878096.53724670399</v>
      </c>
      <c r="CQ1358" s="27">
        <v>0</v>
      </c>
      <c r="CR1358" s="27">
        <v>0</v>
      </c>
      <c r="CS1358" s="27">
        <v>0</v>
      </c>
      <c r="CT1358" s="27">
        <v>0</v>
      </c>
    </row>
    <row r="1359" spans="1:98">
      <c r="A1359" s="104" t="s">
        <v>77</v>
      </c>
      <c r="B1359" s="132">
        <v>38504</v>
      </c>
      <c r="C1359" s="27">
        <v>3027.6083974838298</v>
      </c>
      <c r="D1359" s="27">
        <v>0</v>
      </c>
      <c r="E1359" s="27">
        <v>475.59007615596101</v>
      </c>
      <c r="F1359" s="27">
        <v>128.57310975343</v>
      </c>
      <c r="G1359" s="27">
        <v>0</v>
      </c>
      <c r="H1359" s="27">
        <v>39.891427222639301</v>
      </c>
      <c r="I1359" s="27">
        <v>0</v>
      </c>
      <c r="J1359" s="27">
        <v>266.03641651198302</v>
      </c>
      <c r="K1359" s="27">
        <v>0</v>
      </c>
      <c r="L1359" s="27">
        <v>1004.7830433324</v>
      </c>
      <c r="M1359" s="27">
        <v>730.08387722819998</v>
      </c>
      <c r="N1359" s="27">
        <v>1634.55030755699</v>
      </c>
      <c r="O1359" s="27">
        <v>0</v>
      </c>
      <c r="P1359" s="27">
        <v>0</v>
      </c>
      <c r="Q1359" s="27">
        <v>168.15499528311199</v>
      </c>
      <c r="R1359" s="27">
        <v>0</v>
      </c>
      <c r="S1359" s="27">
        <v>0</v>
      </c>
      <c r="T1359" s="27">
        <v>57.407608858775298</v>
      </c>
      <c r="U1359" s="27">
        <v>657.62057743966602</v>
      </c>
      <c r="V1359" s="27">
        <v>366012.93012619001</v>
      </c>
      <c r="W1359" s="27">
        <v>0</v>
      </c>
      <c r="X1359" s="27">
        <v>80555.535059928894</v>
      </c>
      <c r="Y1359" s="27">
        <v>14041.9919745922</v>
      </c>
      <c r="Z1359" s="27">
        <v>0</v>
      </c>
      <c r="AA1359" s="27">
        <v>8887.7249217033404</v>
      </c>
      <c r="AB1359" s="27">
        <v>0</v>
      </c>
      <c r="AC1359" s="27">
        <v>97285.694120407104</v>
      </c>
      <c r="AD1359" s="27">
        <v>0</v>
      </c>
      <c r="AE1359" s="27">
        <v>91461.816848754897</v>
      </c>
      <c r="AF1359" s="27">
        <v>69387.677548408494</v>
      </c>
      <c r="AG1359" s="27">
        <v>252208.18713951099</v>
      </c>
      <c r="AH1359" s="27">
        <v>0</v>
      </c>
      <c r="AI1359" s="27">
        <v>0</v>
      </c>
      <c r="AJ1359" s="27">
        <v>35030.272035598799</v>
      </c>
      <c r="AK1359" s="27">
        <v>0</v>
      </c>
      <c r="AL1359" s="27">
        <v>0</v>
      </c>
      <c r="AM1359" s="27">
        <v>11607.4991589785</v>
      </c>
      <c r="AN1359" s="27">
        <v>240395.924402237</v>
      </c>
      <c r="AO1359" s="27">
        <v>2709026.2877197298</v>
      </c>
      <c r="AP1359" s="27">
        <v>0</v>
      </c>
      <c r="AQ1359" s="27">
        <v>554125.61770629894</v>
      </c>
      <c r="AR1359" s="27">
        <v>97337.6720638275</v>
      </c>
      <c r="AS1359" s="27">
        <v>0</v>
      </c>
      <c r="AT1359" s="27">
        <v>58487.666669845603</v>
      </c>
      <c r="AU1359" s="27">
        <v>0</v>
      </c>
      <c r="AV1359" s="27">
        <v>252836.00895500201</v>
      </c>
      <c r="AW1359" s="27">
        <v>0</v>
      </c>
      <c r="AX1359" s="27">
        <v>701590.12575530994</v>
      </c>
      <c r="AY1359" s="27">
        <v>530008.72384643601</v>
      </c>
      <c r="AZ1359" s="27">
        <v>1787239.6665496801</v>
      </c>
      <c r="BA1359" s="27">
        <v>0</v>
      </c>
      <c r="BB1359" s="27">
        <v>0</v>
      </c>
      <c r="BC1359" s="27">
        <v>249701.877151489</v>
      </c>
      <c r="BD1359" s="27">
        <v>0</v>
      </c>
      <c r="BE1359" s="27">
        <v>0</v>
      </c>
      <c r="BF1359" s="27">
        <v>75193.146278381304</v>
      </c>
      <c r="BG1359" s="27">
        <v>597413.83841705299</v>
      </c>
      <c r="BH1359" s="27">
        <v>775149.84619903599</v>
      </c>
      <c r="BI1359" s="27">
        <v>0</v>
      </c>
      <c r="BJ1359" s="27">
        <v>124205.76147937799</v>
      </c>
      <c r="BK1359" s="27">
        <v>34771.141318321199</v>
      </c>
      <c r="BL1359" s="27">
        <v>0</v>
      </c>
      <c r="BM1359" s="27">
        <v>0</v>
      </c>
      <c r="BN1359" s="27">
        <v>0</v>
      </c>
      <c r="BO1359" s="27">
        <v>0</v>
      </c>
      <c r="BP1359" s="27">
        <v>0</v>
      </c>
      <c r="BQ1359" s="27">
        <v>0</v>
      </c>
      <c r="BR1359" s="27">
        <v>139990.13432884199</v>
      </c>
      <c r="BS1359" s="27">
        <v>669482.64988708496</v>
      </c>
      <c r="BT1359" s="27">
        <v>0</v>
      </c>
      <c r="BU1359" s="27">
        <v>0</v>
      </c>
      <c r="BV1359" s="27">
        <v>94030.545611381502</v>
      </c>
      <c r="BW1359" s="27">
        <v>0</v>
      </c>
      <c r="BX1359" s="27">
        <v>0</v>
      </c>
      <c r="BY1359" s="27">
        <v>0</v>
      </c>
      <c r="BZ1359" s="27">
        <v>0</v>
      </c>
      <c r="CA1359" s="27">
        <v>3511.2694686353202</v>
      </c>
      <c r="CB1359" s="27">
        <v>447794.04235839797</v>
      </c>
      <c r="CC1359" s="27">
        <v>3269298.9580993699</v>
      </c>
      <c r="CD1359" s="27">
        <v>900305.63816070603</v>
      </c>
      <c r="CE1359" s="27">
        <v>56.361669098492698</v>
      </c>
      <c r="CF1359" s="27">
        <v>11949.245126247401</v>
      </c>
      <c r="CG1359" s="27">
        <v>77732.650712966904</v>
      </c>
      <c r="CH1359" s="27">
        <v>0</v>
      </c>
      <c r="CI1359" s="27">
        <v>3567.8170507848299</v>
      </c>
      <c r="CJ1359" s="27">
        <v>459577.34247207601</v>
      </c>
      <c r="CK1359" s="27">
        <v>3344524.9862670898</v>
      </c>
      <c r="CL1359" s="27">
        <v>900688.34427642799</v>
      </c>
      <c r="CM1359" s="27">
        <v>4221.0610869526899</v>
      </c>
      <c r="CN1359" s="27">
        <v>700194.17254638695</v>
      </c>
      <c r="CO1359" s="27">
        <v>3938890.1736755399</v>
      </c>
      <c r="CP1359" s="27">
        <v>900688.34427642799</v>
      </c>
      <c r="CQ1359" s="27">
        <v>0</v>
      </c>
      <c r="CR1359" s="27">
        <v>0</v>
      </c>
      <c r="CS1359" s="27">
        <v>0</v>
      </c>
      <c r="CT1359" s="27">
        <v>0</v>
      </c>
    </row>
    <row r="1360" spans="1:98">
      <c r="A1360" s="104" t="s">
        <v>77</v>
      </c>
      <c r="B1360" s="132">
        <v>38596</v>
      </c>
      <c r="C1360" s="27">
        <v>3113.4856400489798</v>
      </c>
      <c r="D1360" s="27">
        <v>0</v>
      </c>
      <c r="E1360" s="27">
        <v>512.85923676937796</v>
      </c>
      <c r="F1360" s="27">
        <v>162.42606236226899</v>
      </c>
      <c r="G1360" s="27">
        <v>0</v>
      </c>
      <c r="H1360" s="27">
        <v>38.184199317824103</v>
      </c>
      <c r="I1360" s="27">
        <v>0</v>
      </c>
      <c r="J1360" s="27">
        <v>343.35122261196398</v>
      </c>
      <c r="K1360" s="27">
        <v>0</v>
      </c>
      <c r="L1360" s="27">
        <v>1059.6002517044501</v>
      </c>
      <c r="M1360" s="27">
        <v>759.98330641537905</v>
      </c>
      <c r="N1360" s="27">
        <v>1650.95507402718</v>
      </c>
      <c r="O1360" s="27">
        <v>0</v>
      </c>
      <c r="P1360" s="27">
        <v>0</v>
      </c>
      <c r="Q1360" s="27">
        <v>180.25580368191001</v>
      </c>
      <c r="R1360" s="27">
        <v>0</v>
      </c>
      <c r="S1360" s="27">
        <v>0</v>
      </c>
      <c r="T1360" s="27">
        <v>55.865058389958001</v>
      </c>
      <c r="U1360" s="27">
        <v>689.66199398785795</v>
      </c>
      <c r="V1360" s="27">
        <v>366674.50155639602</v>
      </c>
      <c r="W1360" s="27">
        <v>0</v>
      </c>
      <c r="X1360" s="27">
        <v>82005.951519966096</v>
      </c>
      <c r="Y1360" s="27">
        <v>15801.714667558699</v>
      </c>
      <c r="Z1360" s="27">
        <v>0</v>
      </c>
      <c r="AA1360" s="27">
        <v>7668.6522912383098</v>
      </c>
      <c r="AB1360" s="27">
        <v>0</v>
      </c>
      <c r="AC1360" s="27">
        <v>118424.15740585299</v>
      </c>
      <c r="AD1360" s="27">
        <v>0</v>
      </c>
      <c r="AE1360" s="27">
        <v>91943.980624198899</v>
      </c>
      <c r="AF1360" s="27">
        <v>71474.539073944106</v>
      </c>
      <c r="AG1360" s="27">
        <v>250398.78433227501</v>
      </c>
      <c r="AH1360" s="27">
        <v>0</v>
      </c>
      <c r="AI1360" s="27">
        <v>0</v>
      </c>
      <c r="AJ1360" s="27">
        <v>36816.154839515701</v>
      </c>
      <c r="AK1360" s="27">
        <v>0</v>
      </c>
      <c r="AL1360" s="27">
        <v>0</v>
      </c>
      <c r="AM1360" s="27">
        <v>11908.7760226727</v>
      </c>
      <c r="AN1360" s="27">
        <v>230974.51013755801</v>
      </c>
      <c r="AO1360" s="27">
        <v>2750139.6587829599</v>
      </c>
      <c r="AP1360" s="27">
        <v>0</v>
      </c>
      <c r="AQ1360" s="27">
        <v>584075.86392211902</v>
      </c>
      <c r="AR1360" s="27">
        <v>118829.98712539701</v>
      </c>
      <c r="AS1360" s="27">
        <v>0</v>
      </c>
      <c r="AT1360" s="27">
        <v>51192.830045700102</v>
      </c>
      <c r="AU1360" s="27">
        <v>0</v>
      </c>
      <c r="AV1360" s="27">
        <v>334692.98117065401</v>
      </c>
      <c r="AW1360" s="27">
        <v>0</v>
      </c>
      <c r="AX1360" s="27">
        <v>723058.58845519996</v>
      </c>
      <c r="AY1360" s="27">
        <v>551453.84573364304</v>
      </c>
      <c r="AZ1360" s="27">
        <v>1816567.1923980699</v>
      </c>
      <c r="BA1360" s="27">
        <v>0</v>
      </c>
      <c r="BB1360" s="27">
        <v>0</v>
      </c>
      <c r="BC1360" s="27">
        <v>264394.36285400402</v>
      </c>
      <c r="BD1360" s="27">
        <v>0</v>
      </c>
      <c r="BE1360" s="27">
        <v>0</v>
      </c>
      <c r="BF1360" s="27">
        <v>80623.928648948699</v>
      </c>
      <c r="BG1360" s="27">
        <v>615387.62384796096</v>
      </c>
      <c r="BH1360" s="27">
        <v>809378.07595062302</v>
      </c>
      <c r="BI1360" s="27">
        <v>0</v>
      </c>
      <c r="BJ1360" s="27">
        <v>135700.477954865</v>
      </c>
      <c r="BK1360" s="27">
        <v>39700.996919155099</v>
      </c>
      <c r="BL1360" s="27">
        <v>0</v>
      </c>
      <c r="BM1360" s="27">
        <v>0</v>
      </c>
      <c r="BN1360" s="27">
        <v>0</v>
      </c>
      <c r="BO1360" s="27">
        <v>0</v>
      </c>
      <c r="BP1360" s="27">
        <v>0</v>
      </c>
      <c r="BQ1360" s="27">
        <v>0</v>
      </c>
      <c r="BR1360" s="27">
        <v>149383.45849800101</v>
      </c>
      <c r="BS1360" s="27">
        <v>688847.37212371803</v>
      </c>
      <c r="BT1360" s="27">
        <v>0</v>
      </c>
      <c r="BU1360" s="27">
        <v>0</v>
      </c>
      <c r="BV1360" s="27">
        <v>99108.027982711807</v>
      </c>
      <c r="BW1360" s="27">
        <v>0</v>
      </c>
      <c r="BX1360" s="27">
        <v>0</v>
      </c>
      <c r="BY1360" s="27">
        <v>0</v>
      </c>
      <c r="BZ1360" s="27">
        <v>0</v>
      </c>
      <c r="CA1360" s="27">
        <v>3621.0399248600002</v>
      </c>
      <c r="CB1360" s="27">
        <v>449838.48899841303</v>
      </c>
      <c r="CC1360" s="27">
        <v>3342313.31604004</v>
      </c>
      <c r="CD1360" s="27">
        <v>944462.54804992699</v>
      </c>
      <c r="CE1360" s="27">
        <v>58.149478988256298</v>
      </c>
      <c r="CF1360" s="27">
        <v>12283.7947192192</v>
      </c>
      <c r="CG1360" s="27">
        <v>81652.169933319106</v>
      </c>
      <c r="CH1360" s="27">
        <v>0</v>
      </c>
      <c r="CI1360" s="27">
        <v>3677.7409439683001</v>
      </c>
      <c r="CJ1360" s="27">
        <v>462121.80784606899</v>
      </c>
      <c r="CK1360" s="27">
        <v>3421912.4952392601</v>
      </c>
      <c r="CL1360" s="27">
        <v>945539.04833221401</v>
      </c>
      <c r="CM1360" s="27">
        <v>4366.2742052674303</v>
      </c>
      <c r="CN1360" s="27">
        <v>693246.34339904797</v>
      </c>
      <c r="CO1360" s="27">
        <v>4043980.8686218299</v>
      </c>
      <c r="CP1360" s="27">
        <v>945539.04833221401</v>
      </c>
      <c r="CQ1360" s="27">
        <v>0</v>
      </c>
      <c r="CR1360" s="27">
        <v>0</v>
      </c>
      <c r="CS1360" s="27">
        <v>0</v>
      </c>
      <c r="CT1360" s="27">
        <v>0</v>
      </c>
    </row>
    <row r="1361" spans="1:98">
      <c r="A1361" s="104" t="s">
        <v>77</v>
      </c>
      <c r="B1361" s="132">
        <v>38687</v>
      </c>
      <c r="C1361" s="27">
        <v>3206.3107528984501</v>
      </c>
      <c r="D1361" s="27">
        <v>0</v>
      </c>
      <c r="E1361" s="27">
        <v>499.697114378214</v>
      </c>
      <c r="F1361" s="27">
        <v>167.244874298573</v>
      </c>
      <c r="G1361" s="27">
        <v>0</v>
      </c>
      <c r="H1361" s="27">
        <v>37.343148661311702</v>
      </c>
      <c r="I1361" s="27">
        <v>0</v>
      </c>
      <c r="J1361" s="27">
        <v>409.84141779318497</v>
      </c>
      <c r="K1361" s="27">
        <v>0</v>
      </c>
      <c r="L1361" s="27">
        <v>1069.07786940038</v>
      </c>
      <c r="M1361" s="27">
        <v>762.01145397126697</v>
      </c>
      <c r="N1361" s="27">
        <v>1691.10275155306</v>
      </c>
      <c r="O1361" s="27">
        <v>0</v>
      </c>
      <c r="P1361" s="27">
        <v>0</v>
      </c>
      <c r="Q1361" s="27">
        <v>193.35014610737599</v>
      </c>
      <c r="R1361" s="27">
        <v>0</v>
      </c>
      <c r="S1361" s="27">
        <v>0</v>
      </c>
      <c r="T1361" s="27">
        <v>59.001924790907701</v>
      </c>
      <c r="U1361" s="27">
        <v>719.78861264139402</v>
      </c>
      <c r="V1361" s="27">
        <v>377118.51108551002</v>
      </c>
      <c r="W1361" s="27">
        <v>0</v>
      </c>
      <c r="X1361" s="27">
        <v>78876.187695503206</v>
      </c>
      <c r="Y1361" s="27">
        <v>16578.9818143845</v>
      </c>
      <c r="Z1361" s="27">
        <v>0</v>
      </c>
      <c r="AA1361" s="27">
        <v>7788.3373003006</v>
      </c>
      <c r="AB1361" s="27">
        <v>0</v>
      </c>
      <c r="AC1361" s="27">
        <v>139350.731742859</v>
      </c>
      <c r="AD1361" s="27">
        <v>0</v>
      </c>
      <c r="AE1361" s="27">
        <v>85486.614789962798</v>
      </c>
      <c r="AF1361" s="27">
        <v>72127.921621322603</v>
      </c>
      <c r="AG1361" s="27">
        <v>255601.35116958601</v>
      </c>
      <c r="AH1361" s="27">
        <v>0</v>
      </c>
      <c r="AI1361" s="27">
        <v>0</v>
      </c>
      <c r="AJ1361" s="27">
        <v>40089.628291606903</v>
      </c>
      <c r="AK1361" s="27">
        <v>0</v>
      </c>
      <c r="AL1361" s="27">
        <v>0</v>
      </c>
      <c r="AM1361" s="27">
        <v>13337.7328974009</v>
      </c>
      <c r="AN1361" s="27">
        <v>247108.71071815499</v>
      </c>
      <c r="AO1361" s="27">
        <v>2880946.1498718299</v>
      </c>
      <c r="AP1361" s="27">
        <v>0</v>
      </c>
      <c r="AQ1361" s="27">
        <v>559998.39424133301</v>
      </c>
      <c r="AR1361" s="27">
        <v>123524.44993114501</v>
      </c>
      <c r="AS1361" s="27">
        <v>0</v>
      </c>
      <c r="AT1361" s="27">
        <v>52795.790789127401</v>
      </c>
      <c r="AU1361" s="27">
        <v>0</v>
      </c>
      <c r="AV1361" s="27">
        <v>410654.663906097</v>
      </c>
      <c r="AW1361" s="27">
        <v>0</v>
      </c>
      <c r="AX1361" s="27">
        <v>674915.61688232399</v>
      </c>
      <c r="AY1361" s="27">
        <v>568183.74907684303</v>
      </c>
      <c r="AZ1361" s="27">
        <v>1886003.4501495401</v>
      </c>
      <c r="BA1361" s="27">
        <v>0</v>
      </c>
      <c r="BB1361" s="27">
        <v>0</v>
      </c>
      <c r="BC1361" s="27">
        <v>292589.81268691999</v>
      </c>
      <c r="BD1361" s="27">
        <v>0</v>
      </c>
      <c r="BE1361" s="27">
        <v>0</v>
      </c>
      <c r="BF1361" s="27">
        <v>89080.1170415878</v>
      </c>
      <c r="BG1361" s="27">
        <v>677692.48322296096</v>
      </c>
      <c r="BH1361" s="27">
        <v>847473.329429626</v>
      </c>
      <c r="BI1361" s="27">
        <v>0</v>
      </c>
      <c r="BJ1361" s="27">
        <v>152261.91149330101</v>
      </c>
      <c r="BK1361" s="27">
        <v>46194.832841396303</v>
      </c>
      <c r="BL1361" s="27">
        <v>0</v>
      </c>
      <c r="BM1361" s="27">
        <v>0</v>
      </c>
      <c r="BN1361" s="27">
        <v>0</v>
      </c>
      <c r="BO1361" s="27">
        <v>0</v>
      </c>
      <c r="BP1361" s="27">
        <v>0</v>
      </c>
      <c r="BQ1361" s="27">
        <v>0</v>
      </c>
      <c r="BR1361" s="27">
        <v>151428.258659363</v>
      </c>
      <c r="BS1361" s="27">
        <v>734691.32461547898</v>
      </c>
      <c r="BT1361" s="27">
        <v>0</v>
      </c>
      <c r="BU1361" s="27">
        <v>0</v>
      </c>
      <c r="BV1361" s="27">
        <v>111404.83303642301</v>
      </c>
      <c r="BW1361" s="27">
        <v>0</v>
      </c>
      <c r="BX1361" s="27">
        <v>0</v>
      </c>
      <c r="BY1361" s="27">
        <v>0</v>
      </c>
      <c r="BZ1361" s="27">
        <v>0</v>
      </c>
      <c r="CA1361" s="27">
        <v>3711.8348347246601</v>
      </c>
      <c r="CB1361" s="27">
        <v>455881.73800277698</v>
      </c>
      <c r="CC1361" s="27">
        <v>3437070.6775207501</v>
      </c>
      <c r="CD1361" s="27">
        <v>1002138.88110352</v>
      </c>
      <c r="CE1361" s="27">
        <v>61.7211681008339</v>
      </c>
      <c r="CF1361" s="27">
        <v>13754.7363893986</v>
      </c>
      <c r="CG1361" s="27">
        <v>91557.773270606995</v>
      </c>
      <c r="CH1361" s="27">
        <v>0</v>
      </c>
      <c r="CI1361" s="27">
        <v>3774.8922671079599</v>
      </c>
      <c r="CJ1361" s="27">
        <v>469851.90404892003</v>
      </c>
      <c r="CK1361" s="27">
        <v>3531192.4163818401</v>
      </c>
      <c r="CL1361" s="27">
        <v>1001984.06386566</v>
      </c>
      <c r="CM1361" s="27">
        <v>4491.9663296341896</v>
      </c>
      <c r="CN1361" s="27">
        <v>716463.62612915004</v>
      </c>
      <c r="CO1361" s="27">
        <v>4204429.5811157199</v>
      </c>
      <c r="CP1361" s="27">
        <v>1001984.06386566</v>
      </c>
      <c r="CQ1361" s="27">
        <v>0</v>
      </c>
      <c r="CR1361" s="27">
        <v>0</v>
      </c>
      <c r="CS1361" s="27">
        <v>0</v>
      </c>
      <c r="CT1361" s="27">
        <v>0</v>
      </c>
    </row>
    <row r="1362" spans="1:98">
      <c r="A1362" s="104" t="s">
        <v>77</v>
      </c>
      <c r="B1362" s="132">
        <v>38777</v>
      </c>
      <c r="C1362" s="27">
        <v>3306.63440471888</v>
      </c>
      <c r="D1362" s="27">
        <v>0</v>
      </c>
      <c r="E1362" s="27">
        <v>498.080102901906</v>
      </c>
      <c r="F1362" s="27">
        <v>164.709564227611</v>
      </c>
      <c r="G1362" s="27">
        <v>0</v>
      </c>
      <c r="H1362" s="27">
        <v>32.165021772962099</v>
      </c>
      <c r="I1362" s="27">
        <v>0</v>
      </c>
      <c r="J1362" s="27">
        <v>456.58863659203098</v>
      </c>
      <c r="K1362" s="27">
        <v>0</v>
      </c>
      <c r="L1362" s="27">
        <v>618.54025087505602</v>
      </c>
      <c r="M1362" s="27">
        <v>823.17505503445898</v>
      </c>
      <c r="N1362" s="27">
        <v>1726.3629530519199</v>
      </c>
      <c r="O1362" s="27">
        <v>621.64753639697994</v>
      </c>
      <c r="P1362" s="27">
        <v>0</v>
      </c>
      <c r="Q1362" s="27">
        <v>191.333405951038</v>
      </c>
      <c r="R1362" s="27">
        <v>31.966399947647002</v>
      </c>
      <c r="S1362" s="27">
        <v>0</v>
      </c>
      <c r="T1362" s="27">
        <v>24.6380317935254</v>
      </c>
      <c r="U1362" s="27">
        <v>750.93931741267397</v>
      </c>
      <c r="V1362" s="27">
        <v>386689.87528228801</v>
      </c>
      <c r="W1362" s="27">
        <v>0</v>
      </c>
      <c r="X1362" s="27">
        <v>77058.038306236296</v>
      </c>
      <c r="Y1362" s="27">
        <v>14592.1567336321</v>
      </c>
      <c r="Z1362" s="27">
        <v>0</v>
      </c>
      <c r="AA1362" s="27">
        <v>6821.0792980790102</v>
      </c>
      <c r="AB1362" s="27">
        <v>0</v>
      </c>
      <c r="AC1362" s="27">
        <v>146005.41459274301</v>
      </c>
      <c r="AD1362" s="27">
        <v>0</v>
      </c>
      <c r="AE1362" s="27">
        <v>42595.553827285803</v>
      </c>
      <c r="AF1362" s="27">
        <v>77710.892497062698</v>
      </c>
      <c r="AG1362" s="27">
        <v>256088.252197266</v>
      </c>
      <c r="AH1362" s="27">
        <v>50227.615506649003</v>
      </c>
      <c r="AI1362" s="27">
        <v>0</v>
      </c>
      <c r="AJ1362" s="27">
        <v>37460.576777458198</v>
      </c>
      <c r="AK1362" s="27">
        <v>7630.1173879504204</v>
      </c>
      <c r="AL1362" s="27">
        <v>0</v>
      </c>
      <c r="AM1362" s="27">
        <v>4750.3780148625401</v>
      </c>
      <c r="AN1362" s="27">
        <v>253291.227226257</v>
      </c>
      <c r="AO1362" s="27">
        <v>2989888.23114014</v>
      </c>
      <c r="AP1362" s="27">
        <v>0</v>
      </c>
      <c r="AQ1362" s="27">
        <v>551441.63536834705</v>
      </c>
      <c r="AR1362" s="27">
        <v>104192.22775745401</v>
      </c>
      <c r="AS1362" s="27">
        <v>0</v>
      </c>
      <c r="AT1362" s="27">
        <v>46109.510670661897</v>
      </c>
      <c r="AU1362" s="27">
        <v>0</v>
      </c>
      <c r="AV1362" s="27">
        <v>444143.780258179</v>
      </c>
      <c r="AW1362" s="27">
        <v>0</v>
      </c>
      <c r="AX1362" s="27">
        <v>342508.564426422</v>
      </c>
      <c r="AY1362" s="27">
        <v>620901.94668579102</v>
      </c>
      <c r="AZ1362" s="27">
        <v>1918288.23747253</v>
      </c>
      <c r="BA1362" s="27">
        <v>383390.29541015602</v>
      </c>
      <c r="BB1362" s="27">
        <v>0</v>
      </c>
      <c r="BC1362" s="27">
        <v>278775.23799133301</v>
      </c>
      <c r="BD1362" s="27">
        <v>50323.172264576002</v>
      </c>
      <c r="BE1362" s="27">
        <v>0</v>
      </c>
      <c r="BF1362" s="27">
        <v>32186.396447658499</v>
      </c>
      <c r="BG1362" s="27">
        <v>712346.18347168004</v>
      </c>
      <c r="BH1362" s="27">
        <v>959005.051254272</v>
      </c>
      <c r="BI1362" s="27">
        <v>0</v>
      </c>
      <c r="BJ1362" s="27">
        <v>171620.44221115101</v>
      </c>
      <c r="BK1362" s="27">
        <v>44856.659043312102</v>
      </c>
      <c r="BL1362" s="27">
        <v>3638.8439468145398</v>
      </c>
      <c r="BM1362" s="27">
        <v>3639.6272279918198</v>
      </c>
      <c r="BN1362" s="27">
        <v>0</v>
      </c>
      <c r="BO1362" s="27">
        <v>0</v>
      </c>
      <c r="BP1362" s="27">
        <v>0</v>
      </c>
      <c r="BQ1362" s="27">
        <v>0</v>
      </c>
      <c r="BR1362" s="27">
        <v>169790.22722244301</v>
      </c>
      <c r="BS1362" s="27">
        <v>780897.83579254197</v>
      </c>
      <c r="BT1362" s="27">
        <v>74710.281999587998</v>
      </c>
      <c r="BU1362" s="27">
        <v>0</v>
      </c>
      <c r="BV1362" s="27">
        <v>107225.717247009</v>
      </c>
      <c r="BW1362" s="27">
        <v>6605.1791811585399</v>
      </c>
      <c r="BX1362" s="27">
        <v>0</v>
      </c>
      <c r="BY1362" s="27">
        <v>0</v>
      </c>
      <c r="BZ1362" s="27">
        <v>0</v>
      </c>
      <c r="CA1362" s="27">
        <v>3805.8468042612099</v>
      </c>
      <c r="CB1362" s="27">
        <v>462545.47654724098</v>
      </c>
      <c r="CC1362" s="27">
        <v>3538906.69995117</v>
      </c>
      <c r="CD1362" s="27">
        <v>1128070.2124633801</v>
      </c>
      <c r="CE1362" s="27">
        <v>58.842692631762503</v>
      </c>
      <c r="CF1362" s="27">
        <v>13040.0827643871</v>
      </c>
      <c r="CG1362" s="27">
        <v>86880.740294456496</v>
      </c>
      <c r="CH1362" s="27">
        <v>7334.6805254220999</v>
      </c>
      <c r="CI1362" s="27">
        <v>3864.7766945660101</v>
      </c>
      <c r="CJ1362" s="27">
        <v>475567.27018737799</v>
      </c>
      <c r="CK1362" s="27">
        <v>3627660.0826721201</v>
      </c>
      <c r="CL1362" s="27">
        <v>1135800.0886383101</v>
      </c>
      <c r="CM1362" s="27">
        <v>4618.1042984127998</v>
      </c>
      <c r="CN1362" s="27">
        <v>729608.05147552502</v>
      </c>
      <c r="CO1362" s="27">
        <v>4341326.5388793899</v>
      </c>
      <c r="CP1362" s="27">
        <v>1135800.0886383101</v>
      </c>
      <c r="CQ1362" s="27">
        <v>0</v>
      </c>
      <c r="CR1362" s="27">
        <v>0</v>
      </c>
      <c r="CS1362" s="27">
        <v>0</v>
      </c>
      <c r="CT1362" s="27">
        <v>0</v>
      </c>
    </row>
    <row r="1363" spans="1:98">
      <c r="A1363" s="104" t="s">
        <v>77</v>
      </c>
      <c r="B1363" s="132">
        <v>38869</v>
      </c>
      <c r="C1363" s="27">
        <v>3415.07052415609</v>
      </c>
      <c r="D1363" s="27">
        <v>0</v>
      </c>
      <c r="E1363" s="27">
        <v>494.197798505425</v>
      </c>
      <c r="F1363" s="27">
        <v>171.233451843262</v>
      </c>
      <c r="G1363" s="27">
        <v>0</v>
      </c>
      <c r="H1363" s="27">
        <v>26.607306849677101</v>
      </c>
      <c r="I1363" s="27">
        <v>0</v>
      </c>
      <c r="J1363" s="27">
        <v>564.05144090205397</v>
      </c>
      <c r="K1363" s="27">
        <v>0</v>
      </c>
      <c r="L1363" s="27">
        <v>597.38970067352102</v>
      </c>
      <c r="M1363" s="27">
        <v>858.71683547645796</v>
      </c>
      <c r="N1363" s="27">
        <v>1746.6073479056399</v>
      </c>
      <c r="O1363" s="27">
        <v>676.94316403567802</v>
      </c>
      <c r="P1363" s="27">
        <v>0</v>
      </c>
      <c r="Q1363" s="27">
        <v>190.06663849577299</v>
      </c>
      <c r="R1363" s="27">
        <v>37.437764162663399</v>
      </c>
      <c r="S1363" s="27">
        <v>0</v>
      </c>
      <c r="T1363" s="27">
        <v>20.693042060825999</v>
      </c>
      <c r="U1363" s="27">
        <v>786.11774845421303</v>
      </c>
      <c r="V1363" s="27">
        <v>394053.85774993902</v>
      </c>
      <c r="W1363" s="27">
        <v>0</v>
      </c>
      <c r="X1363" s="27">
        <v>73950.7366914749</v>
      </c>
      <c r="Y1363" s="27">
        <v>14473.864639401399</v>
      </c>
      <c r="Z1363" s="27">
        <v>0</v>
      </c>
      <c r="AA1363" s="27">
        <v>5343.0904034376099</v>
      </c>
      <c r="AB1363" s="27">
        <v>0</v>
      </c>
      <c r="AC1363" s="27">
        <v>186957.41663551299</v>
      </c>
      <c r="AD1363" s="27">
        <v>0</v>
      </c>
      <c r="AE1363" s="27">
        <v>38870.742807388298</v>
      </c>
      <c r="AF1363" s="27">
        <v>80979.831037521406</v>
      </c>
      <c r="AG1363" s="27">
        <v>258855.09626960801</v>
      </c>
      <c r="AH1363" s="27">
        <v>54508.019799709298</v>
      </c>
      <c r="AI1363" s="27">
        <v>0</v>
      </c>
      <c r="AJ1363" s="27">
        <v>36284.635663032503</v>
      </c>
      <c r="AK1363" s="27">
        <v>7164.8678119778597</v>
      </c>
      <c r="AL1363" s="27">
        <v>0</v>
      </c>
      <c r="AM1363" s="27">
        <v>3735.2355432510399</v>
      </c>
      <c r="AN1363" s="27">
        <v>257315.71389389</v>
      </c>
      <c r="AO1363" s="27">
        <v>3065757.1717834501</v>
      </c>
      <c r="AP1363" s="27">
        <v>0</v>
      </c>
      <c r="AQ1363" s="27">
        <v>539822.17211914097</v>
      </c>
      <c r="AR1363" s="27">
        <v>108139.63452815999</v>
      </c>
      <c r="AS1363" s="27">
        <v>0</v>
      </c>
      <c r="AT1363" s="27">
        <v>38006.031883716598</v>
      </c>
      <c r="AU1363" s="27">
        <v>0</v>
      </c>
      <c r="AV1363" s="27">
        <v>565737.12352752697</v>
      </c>
      <c r="AW1363" s="27">
        <v>0</v>
      </c>
      <c r="AX1363" s="27">
        <v>324817.79754638701</v>
      </c>
      <c r="AY1363" s="27">
        <v>647703.11637115502</v>
      </c>
      <c r="AZ1363" s="27">
        <v>1954654.0059966999</v>
      </c>
      <c r="BA1363" s="27">
        <v>418751.75967788702</v>
      </c>
      <c r="BB1363" s="27">
        <v>0</v>
      </c>
      <c r="BC1363" s="27">
        <v>272032.21279525798</v>
      </c>
      <c r="BD1363" s="27">
        <v>49384.210358142896</v>
      </c>
      <c r="BE1363" s="27">
        <v>0</v>
      </c>
      <c r="BF1363" s="27">
        <v>26843.6009340286</v>
      </c>
      <c r="BG1363" s="27">
        <v>738917.42368316697</v>
      </c>
      <c r="BH1363" s="27">
        <v>996586.19895172096</v>
      </c>
      <c r="BI1363" s="27">
        <v>0</v>
      </c>
      <c r="BJ1363" s="27">
        <v>178662.131887436</v>
      </c>
      <c r="BK1363" s="27">
        <v>44609.4575715065</v>
      </c>
      <c r="BL1363" s="27">
        <v>3736.8490702211898</v>
      </c>
      <c r="BM1363" s="27">
        <v>3466.6459372043601</v>
      </c>
      <c r="BN1363" s="27">
        <v>0</v>
      </c>
      <c r="BO1363" s="27">
        <v>0</v>
      </c>
      <c r="BP1363" s="27">
        <v>0</v>
      </c>
      <c r="BQ1363" s="27">
        <v>0</v>
      </c>
      <c r="BR1363" s="27">
        <v>179920.85766220099</v>
      </c>
      <c r="BS1363" s="27">
        <v>809597.74060821498</v>
      </c>
      <c r="BT1363" s="27">
        <v>81505.457614898696</v>
      </c>
      <c r="BU1363" s="27">
        <v>0</v>
      </c>
      <c r="BV1363" s="27">
        <v>105795.831822395</v>
      </c>
      <c r="BW1363" s="27">
        <v>6543.3946050405502</v>
      </c>
      <c r="BX1363" s="27">
        <v>0</v>
      </c>
      <c r="BY1363" s="27">
        <v>0</v>
      </c>
      <c r="BZ1363" s="27">
        <v>0</v>
      </c>
      <c r="CA1363" s="27">
        <v>3918.2329350411901</v>
      </c>
      <c r="CB1363" s="27">
        <v>469143.833229065</v>
      </c>
      <c r="CC1363" s="27">
        <v>3612244.8304443401</v>
      </c>
      <c r="CD1363" s="27">
        <v>1175668.80632019</v>
      </c>
      <c r="CE1363" s="27">
        <v>56.499320786446297</v>
      </c>
      <c r="CF1363" s="27">
        <v>11544.3217715025</v>
      </c>
      <c r="CG1363" s="27">
        <v>80542.085645675703</v>
      </c>
      <c r="CH1363" s="27">
        <v>7239.80445182323</v>
      </c>
      <c r="CI1363" s="27">
        <v>3974.6423758566398</v>
      </c>
      <c r="CJ1363" s="27">
        <v>480512.56293106102</v>
      </c>
      <c r="CK1363" s="27">
        <v>3690357.3659668001</v>
      </c>
      <c r="CL1363" s="27">
        <v>1183107.0839233401</v>
      </c>
      <c r="CM1363" s="27">
        <v>4757.2090833187103</v>
      </c>
      <c r="CN1363" s="27">
        <v>737914.87060546898</v>
      </c>
      <c r="CO1363" s="27">
        <v>4428604.34020996</v>
      </c>
      <c r="CP1363" s="27">
        <v>1183107.0839233401</v>
      </c>
      <c r="CQ1363" s="27">
        <v>0</v>
      </c>
      <c r="CR1363" s="27">
        <v>0</v>
      </c>
      <c r="CS1363" s="27">
        <v>0</v>
      </c>
      <c r="CT1363" s="27">
        <v>0</v>
      </c>
    </row>
    <row r="1364" spans="1:98">
      <c r="A1364" s="104" t="s">
        <v>77</v>
      </c>
      <c r="B1364" s="132">
        <v>38961</v>
      </c>
      <c r="C1364" s="27">
        <v>3526.2590294480301</v>
      </c>
      <c r="D1364" s="27">
        <v>0</v>
      </c>
      <c r="E1364" s="27">
        <v>496.08734077587701</v>
      </c>
      <c r="F1364" s="27">
        <v>167.79869787767501</v>
      </c>
      <c r="G1364" s="27">
        <v>0</v>
      </c>
      <c r="H1364" s="27">
        <v>25.263856038684001</v>
      </c>
      <c r="I1364" s="27">
        <v>0</v>
      </c>
      <c r="J1364" s="27">
        <v>619.36746809631597</v>
      </c>
      <c r="K1364" s="27">
        <v>0</v>
      </c>
      <c r="L1364" s="27">
        <v>588.42135611921503</v>
      </c>
      <c r="M1364" s="27">
        <v>884.80552596598898</v>
      </c>
      <c r="N1364" s="27">
        <v>1778.17700521648</v>
      </c>
      <c r="O1364" s="27">
        <v>688.69184723496403</v>
      </c>
      <c r="P1364" s="27">
        <v>0</v>
      </c>
      <c r="Q1364" s="27">
        <v>195.16584258154001</v>
      </c>
      <c r="R1364" s="27">
        <v>39.932714388705797</v>
      </c>
      <c r="S1364" s="27">
        <v>0</v>
      </c>
      <c r="T1364" s="27">
        <v>19.506202907767101</v>
      </c>
      <c r="U1364" s="27">
        <v>815.88733804971002</v>
      </c>
      <c r="V1364" s="27">
        <v>404403.07041931199</v>
      </c>
      <c r="W1364" s="27">
        <v>0</v>
      </c>
      <c r="X1364" s="27">
        <v>72213.483877182007</v>
      </c>
      <c r="Y1364" s="27">
        <v>13413.248697638501</v>
      </c>
      <c r="Z1364" s="27">
        <v>0</v>
      </c>
      <c r="AA1364" s="27">
        <v>5268.6868315339098</v>
      </c>
      <c r="AB1364" s="27">
        <v>0</v>
      </c>
      <c r="AC1364" s="27">
        <v>209129.559820175</v>
      </c>
      <c r="AD1364" s="27">
        <v>0</v>
      </c>
      <c r="AE1364" s="27">
        <v>38159.932215690598</v>
      </c>
      <c r="AF1364" s="27">
        <v>84808.5857200623</v>
      </c>
      <c r="AG1364" s="27">
        <v>259515.019464493</v>
      </c>
      <c r="AH1364" s="27">
        <v>56523.755805969202</v>
      </c>
      <c r="AI1364" s="27">
        <v>0</v>
      </c>
      <c r="AJ1364" s="27">
        <v>36775.126266002699</v>
      </c>
      <c r="AK1364" s="27">
        <v>7333.6765573620796</v>
      </c>
      <c r="AL1364" s="27">
        <v>0</v>
      </c>
      <c r="AM1364" s="27">
        <v>3753.5103086531199</v>
      </c>
      <c r="AN1364" s="27">
        <v>260613.44385147101</v>
      </c>
      <c r="AO1364" s="27">
        <v>3173358.9499206501</v>
      </c>
      <c r="AP1364" s="27">
        <v>0</v>
      </c>
      <c r="AQ1364" s="27">
        <v>524418.63499450695</v>
      </c>
      <c r="AR1364" s="27">
        <v>97438.562341690107</v>
      </c>
      <c r="AS1364" s="27">
        <v>0</v>
      </c>
      <c r="AT1364" s="27">
        <v>35819.378353595697</v>
      </c>
      <c r="AU1364" s="27">
        <v>0</v>
      </c>
      <c r="AV1364" s="27">
        <v>635150.89222717297</v>
      </c>
      <c r="AW1364" s="27">
        <v>0</v>
      </c>
      <c r="AX1364" s="27">
        <v>309858.89624023403</v>
      </c>
      <c r="AY1364" s="27">
        <v>685654.90066528297</v>
      </c>
      <c r="AZ1364" s="27">
        <v>1971989.6897430399</v>
      </c>
      <c r="BA1364" s="27">
        <v>444456.15141677897</v>
      </c>
      <c r="BB1364" s="27">
        <v>0</v>
      </c>
      <c r="BC1364" s="27">
        <v>276959.79347610503</v>
      </c>
      <c r="BD1364" s="27">
        <v>50259.759353637703</v>
      </c>
      <c r="BE1364" s="27">
        <v>0</v>
      </c>
      <c r="BF1364" s="27">
        <v>26368.113871336001</v>
      </c>
      <c r="BG1364" s="27">
        <v>770949.57630157506</v>
      </c>
      <c r="BH1364" s="27">
        <v>1030429.82978058</v>
      </c>
      <c r="BI1364" s="27">
        <v>0</v>
      </c>
      <c r="BJ1364" s="27">
        <v>173586.221183777</v>
      </c>
      <c r="BK1364" s="27">
        <v>42226.529199600198</v>
      </c>
      <c r="BL1364" s="27">
        <v>3660.9919149577599</v>
      </c>
      <c r="BM1364" s="27">
        <v>3610.4457806646801</v>
      </c>
      <c r="BN1364" s="27">
        <v>0</v>
      </c>
      <c r="BO1364" s="27">
        <v>0</v>
      </c>
      <c r="BP1364" s="27">
        <v>0</v>
      </c>
      <c r="BQ1364" s="27">
        <v>0</v>
      </c>
      <c r="BR1364" s="27">
        <v>188775.83823585499</v>
      </c>
      <c r="BS1364" s="27">
        <v>819201.40554809605</v>
      </c>
      <c r="BT1364" s="27">
        <v>86908.739242553696</v>
      </c>
      <c r="BU1364" s="27">
        <v>0</v>
      </c>
      <c r="BV1364" s="27">
        <v>106416.220650673</v>
      </c>
      <c r="BW1364" s="27">
        <v>6499.6703127622604</v>
      </c>
      <c r="BX1364" s="27">
        <v>0</v>
      </c>
      <c r="BY1364" s="27">
        <v>0</v>
      </c>
      <c r="BZ1364" s="27">
        <v>0</v>
      </c>
      <c r="CA1364" s="27">
        <v>4018.54574543238</v>
      </c>
      <c r="CB1364" s="27">
        <v>477290.68928909302</v>
      </c>
      <c r="CC1364" s="27">
        <v>3700789.80535889</v>
      </c>
      <c r="CD1364" s="27">
        <v>1203656.7016754199</v>
      </c>
      <c r="CE1364" s="27">
        <v>58.538011001423001</v>
      </c>
      <c r="CF1364" s="27">
        <v>11734.565239429499</v>
      </c>
      <c r="CG1364" s="27">
        <v>80443.8306913376</v>
      </c>
      <c r="CH1364" s="27">
        <v>7118.1712206602097</v>
      </c>
      <c r="CI1364" s="27">
        <v>4075.8664192259298</v>
      </c>
      <c r="CJ1364" s="27">
        <v>489004.167835236</v>
      </c>
      <c r="CK1364" s="27">
        <v>3779950.6535644499</v>
      </c>
      <c r="CL1364" s="27">
        <v>1211442.7665863</v>
      </c>
      <c r="CM1364" s="27">
        <v>4888.5481859445599</v>
      </c>
      <c r="CN1364" s="27">
        <v>749182.61557769799</v>
      </c>
      <c r="CO1364" s="27">
        <v>4552121.2745971698</v>
      </c>
      <c r="CP1364" s="27">
        <v>1211442.7665863</v>
      </c>
      <c r="CQ1364" s="27">
        <v>0</v>
      </c>
      <c r="CR1364" s="27">
        <v>0</v>
      </c>
      <c r="CS1364" s="27">
        <v>0</v>
      </c>
      <c r="CT1364" s="27">
        <v>0</v>
      </c>
    </row>
    <row r="1365" spans="1:98">
      <c r="A1365" s="104" t="s">
        <v>77</v>
      </c>
      <c r="B1365" s="132">
        <v>39052</v>
      </c>
      <c r="C1365" s="27">
        <v>3636.3613468706599</v>
      </c>
      <c r="D1365" s="27">
        <v>0</v>
      </c>
      <c r="E1365" s="27">
        <v>491.87759587168699</v>
      </c>
      <c r="F1365" s="27">
        <v>162.77855095081</v>
      </c>
      <c r="G1365" s="27">
        <v>0</v>
      </c>
      <c r="H1365" s="27">
        <v>23.8404276091605</v>
      </c>
      <c r="I1365" s="27">
        <v>0</v>
      </c>
      <c r="J1365" s="27">
        <v>698.50075453519798</v>
      </c>
      <c r="K1365" s="27">
        <v>0</v>
      </c>
      <c r="L1365" s="27">
        <v>603.26625698059797</v>
      </c>
      <c r="M1365" s="27">
        <v>921.77608160674595</v>
      </c>
      <c r="N1365" s="27">
        <v>1800.21247749031</v>
      </c>
      <c r="O1365" s="27">
        <v>754.35533153265703</v>
      </c>
      <c r="P1365" s="27">
        <v>0</v>
      </c>
      <c r="Q1365" s="27">
        <v>197.63625240512201</v>
      </c>
      <c r="R1365" s="27">
        <v>45.726702576037503</v>
      </c>
      <c r="S1365" s="27">
        <v>0</v>
      </c>
      <c r="T1365" s="27">
        <v>17.3572920972947</v>
      </c>
      <c r="U1365" s="27">
        <v>853.36752554774296</v>
      </c>
      <c r="V1365" s="27">
        <v>415740.511951447</v>
      </c>
      <c r="W1365" s="27">
        <v>0</v>
      </c>
      <c r="X1365" s="27">
        <v>74688.547741889997</v>
      </c>
      <c r="Y1365" s="27">
        <v>11193.292499184599</v>
      </c>
      <c r="Z1365" s="27">
        <v>0</v>
      </c>
      <c r="AA1365" s="27">
        <v>4936.9933590889004</v>
      </c>
      <c r="AB1365" s="27">
        <v>0</v>
      </c>
      <c r="AC1365" s="27">
        <v>227305.37155151399</v>
      </c>
      <c r="AD1365" s="27">
        <v>0</v>
      </c>
      <c r="AE1365" s="27">
        <v>40804.049901485399</v>
      </c>
      <c r="AF1365" s="27">
        <v>91248.169109344497</v>
      </c>
      <c r="AG1365" s="27">
        <v>257473.46203803999</v>
      </c>
      <c r="AH1365" s="27">
        <v>63148.307216167501</v>
      </c>
      <c r="AI1365" s="27">
        <v>0</v>
      </c>
      <c r="AJ1365" s="27">
        <v>36864.1239099503</v>
      </c>
      <c r="AK1365" s="27">
        <v>9648.3670346736908</v>
      </c>
      <c r="AL1365" s="27">
        <v>0</v>
      </c>
      <c r="AM1365" s="27">
        <v>3058.4600642025498</v>
      </c>
      <c r="AN1365" s="27">
        <v>267417.50789260899</v>
      </c>
      <c r="AO1365" s="27">
        <v>3277237.3680725102</v>
      </c>
      <c r="AP1365" s="27">
        <v>0</v>
      </c>
      <c r="AQ1365" s="27">
        <v>552685.25090789795</v>
      </c>
      <c r="AR1365" s="27">
        <v>86059.099987983704</v>
      </c>
      <c r="AS1365" s="27">
        <v>0</v>
      </c>
      <c r="AT1365" s="27">
        <v>33986.630415439598</v>
      </c>
      <c r="AU1365" s="27">
        <v>0</v>
      </c>
      <c r="AV1365" s="27">
        <v>703234.04711914097</v>
      </c>
      <c r="AW1365" s="27">
        <v>0</v>
      </c>
      <c r="AX1365" s="27">
        <v>344894.39925003098</v>
      </c>
      <c r="AY1365" s="27">
        <v>732396.210258484</v>
      </c>
      <c r="AZ1365" s="27">
        <v>1963028.95289612</v>
      </c>
      <c r="BA1365" s="27">
        <v>499944.13762664801</v>
      </c>
      <c r="BB1365" s="27">
        <v>0</v>
      </c>
      <c r="BC1365" s="27">
        <v>282935.62480926502</v>
      </c>
      <c r="BD1365" s="27">
        <v>65887.889906883196</v>
      </c>
      <c r="BE1365" s="27">
        <v>0</v>
      </c>
      <c r="BF1365" s="27">
        <v>21170.0489897728</v>
      </c>
      <c r="BG1365" s="27">
        <v>806438.93264007603</v>
      </c>
      <c r="BH1365" s="27">
        <v>1052184.6023559601</v>
      </c>
      <c r="BI1365" s="27">
        <v>0</v>
      </c>
      <c r="BJ1365" s="27">
        <v>173689.85417556801</v>
      </c>
      <c r="BK1365" s="27">
        <v>37964.943818092303</v>
      </c>
      <c r="BL1365" s="27">
        <v>4955.60660082102</v>
      </c>
      <c r="BM1365" s="27">
        <v>4111.8257669806499</v>
      </c>
      <c r="BN1365" s="27">
        <v>0</v>
      </c>
      <c r="BO1365" s="27">
        <v>0</v>
      </c>
      <c r="BP1365" s="27">
        <v>0</v>
      </c>
      <c r="BQ1365" s="27">
        <v>0</v>
      </c>
      <c r="BR1365" s="27">
        <v>201399.99139785799</v>
      </c>
      <c r="BS1365" s="27">
        <v>820135.37381744396</v>
      </c>
      <c r="BT1365" s="27">
        <v>97377.240809440598</v>
      </c>
      <c r="BU1365" s="27">
        <v>0</v>
      </c>
      <c r="BV1365" s="27">
        <v>107579.325187683</v>
      </c>
      <c r="BW1365" s="27">
        <v>8562.8261106014306</v>
      </c>
      <c r="BX1365" s="27">
        <v>0</v>
      </c>
      <c r="BY1365" s="27">
        <v>0</v>
      </c>
      <c r="BZ1365" s="27">
        <v>0</v>
      </c>
      <c r="CA1365" s="27">
        <v>4133.8049784898803</v>
      </c>
      <c r="CB1365" s="27">
        <v>490078.47626876802</v>
      </c>
      <c r="CC1365" s="27">
        <v>3825807.9807128902</v>
      </c>
      <c r="CD1365" s="27">
        <v>1229153.41192627</v>
      </c>
      <c r="CE1365" s="27">
        <v>61.996377192437599</v>
      </c>
      <c r="CF1365" s="27">
        <v>12713.958364009901</v>
      </c>
      <c r="CG1365" s="27">
        <v>87160.603633880601</v>
      </c>
      <c r="CH1365" s="27">
        <v>9141.7980661392194</v>
      </c>
      <c r="CI1365" s="27">
        <v>4197.06708055735</v>
      </c>
      <c r="CJ1365" s="27">
        <v>503009.24170684803</v>
      </c>
      <c r="CK1365" s="27">
        <v>3914631.7398376502</v>
      </c>
      <c r="CL1365" s="27">
        <v>1236803.6672821001</v>
      </c>
      <c r="CM1365" s="27">
        <v>5048.7622578144101</v>
      </c>
      <c r="CN1365" s="27">
        <v>769821.75150299096</v>
      </c>
      <c r="CO1365" s="27">
        <v>4718959.4517822303</v>
      </c>
      <c r="CP1365" s="27">
        <v>1236803.6672821001</v>
      </c>
      <c r="CQ1365" s="27">
        <v>0</v>
      </c>
      <c r="CR1365" s="27">
        <v>0</v>
      </c>
      <c r="CS1365" s="27">
        <v>0</v>
      </c>
      <c r="CT1365" s="27">
        <v>0</v>
      </c>
    </row>
    <row r="1366" spans="1:98">
      <c r="A1366" s="104" t="s">
        <v>77</v>
      </c>
      <c r="B1366" s="132">
        <v>39142</v>
      </c>
      <c r="C1366" s="27">
        <v>3743.2315444946298</v>
      </c>
      <c r="D1366" s="27">
        <v>0</v>
      </c>
      <c r="E1366" s="27">
        <v>474.03105824440701</v>
      </c>
      <c r="F1366" s="27">
        <v>158.71850425191201</v>
      </c>
      <c r="G1366" s="27">
        <v>0</v>
      </c>
      <c r="H1366" s="27">
        <v>23.745003808522601</v>
      </c>
      <c r="I1366" s="27">
        <v>0</v>
      </c>
      <c r="J1366" s="27">
        <v>750.56229116767599</v>
      </c>
      <c r="K1366" s="27">
        <v>0</v>
      </c>
      <c r="L1366" s="27">
        <v>600.54015775769903</v>
      </c>
      <c r="M1366" s="27">
        <v>963.93269758671499</v>
      </c>
      <c r="N1366" s="27">
        <v>1790.54365245998</v>
      </c>
      <c r="O1366" s="27">
        <v>772.21784666180599</v>
      </c>
      <c r="P1366" s="27">
        <v>0</v>
      </c>
      <c r="Q1366" s="27">
        <v>205.16405556723501</v>
      </c>
      <c r="R1366" s="27">
        <v>53.320057200267897</v>
      </c>
      <c r="S1366" s="27">
        <v>0</v>
      </c>
      <c r="T1366" s="27">
        <v>14.4302827029023</v>
      </c>
      <c r="U1366" s="27">
        <v>879.16326934844301</v>
      </c>
      <c r="V1366" s="27">
        <v>425088.27207565302</v>
      </c>
      <c r="W1366" s="27">
        <v>0</v>
      </c>
      <c r="X1366" s="27">
        <v>70685.790036201506</v>
      </c>
      <c r="Y1366" s="27">
        <v>11824.5980151892</v>
      </c>
      <c r="Z1366" s="27">
        <v>0</v>
      </c>
      <c r="AA1366" s="27">
        <v>4520.3682694435101</v>
      </c>
      <c r="AB1366" s="27">
        <v>0</v>
      </c>
      <c r="AC1366" s="27">
        <v>239940.48982048</v>
      </c>
      <c r="AD1366" s="27">
        <v>0</v>
      </c>
      <c r="AE1366" s="27">
        <v>39755.936618804903</v>
      </c>
      <c r="AF1366" s="27">
        <v>93801.594884872393</v>
      </c>
      <c r="AG1366" s="27">
        <v>255965.82112884501</v>
      </c>
      <c r="AH1366" s="27">
        <v>66682.8678245544</v>
      </c>
      <c r="AI1366" s="27">
        <v>0</v>
      </c>
      <c r="AJ1366" s="27">
        <v>40185.162195205703</v>
      </c>
      <c r="AK1366" s="27">
        <v>9990.4035923481006</v>
      </c>
      <c r="AL1366" s="27">
        <v>0</v>
      </c>
      <c r="AM1366" s="27">
        <v>3033.4288625121098</v>
      </c>
      <c r="AN1366" s="27">
        <v>271382.526302338</v>
      </c>
      <c r="AO1366" s="27">
        <v>3367270.2541198698</v>
      </c>
      <c r="AP1366" s="27">
        <v>0</v>
      </c>
      <c r="AQ1366" s="27">
        <v>524945.92388916004</v>
      </c>
      <c r="AR1366" s="27">
        <v>88235.095274925203</v>
      </c>
      <c r="AS1366" s="27">
        <v>0</v>
      </c>
      <c r="AT1366" s="27">
        <v>32523.700436592098</v>
      </c>
      <c r="AU1366" s="27">
        <v>0</v>
      </c>
      <c r="AV1366" s="27">
        <v>755448.77933502197</v>
      </c>
      <c r="AW1366" s="27">
        <v>0</v>
      </c>
      <c r="AX1366" s="27">
        <v>335813.00895690901</v>
      </c>
      <c r="AY1366" s="27">
        <v>752793.30316162098</v>
      </c>
      <c r="AZ1366" s="27">
        <v>1970004.5489196801</v>
      </c>
      <c r="BA1366" s="27">
        <v>527514.85100555397</v>
      </c>
      <c r="BB1366" s="27">
        <v>0</v>
      </c>
      <c r="BC1366" s="27">
        <v>311123.96612167399</v>
      </c>
      <c r="BD1366" s="27">
        <v>70757.082067489595</v>
      </c>
      <c r="BE1366" s="27">
        <v>0</v>
      </c>
      <c r="BF1366" s="27">
        <v>21116.9934420586</v>
      </c>
      <c r="BG1366" s="27">
        <v>837212.83038330101</v>
      </c>
      <c r="BH1366" s="27">
        <v>1083514.71977234</v>
      </c>
      <c r="BI1366" s="27">
        <v>0</v>
      </c>
      <c r="BJ1366" s="27">
        <v>175982.60575866699</v>
      </c>
      <c r="BK1366" s="27">
        <v>42394.2269849777</v>
      </c>
      <c r="BL1366" s="27">
        <v>5883.5418784022304</v>
      </c>
      <c r="BM1366" s="27">
        <v>3778.4155746400402</v>
      </c>
      <c r="BN1366" s="27">
        <v>0</v>
      </c>
      <c r="BO1366" s="27">
        <v>0</v>
      </c>
      <c r="BP1366" s="27">
        <v>0</v>
      </c>
      <c r="BQ1366" s="27">
        <v>0</v>
      </c>
      <c r="BR1366" s="27">
        <v>210055.14257431001</v>
      </c>
      <c r="BS1366" s="27">
        <v>827485.78611755394</v>
      </c>
      <c r="BT1366" s="27">
        <v>102816.681241035</v>
      </c>
      <c r="BU1366" s="27">
        <v>0</v>
      </c>
      <c r="BV1366" s="27">
        <v>120126.911020279</v>
      </c>
      <c r="BW1366" s="27">
        <v>8906.6914917230606</v>
      </c>
      <c r="BX1366" s="27">
        <v>0</v>
      </c>
      <c r="BY1366" s="27">
        <v>0</v>
      </c>
      <c r="BZ1366" s="27">
        <v>0</v>
      </c>
      <c r="CA1366" s="27">
        <v>4220.8202463984499</v>
      </c>
      <c r="CB1366" s="27">
        <v>495227.65949630702</v>
      </c>
      <c r="CC1366" s="27">
        <v>3893379.50537109</v>
      </c>
      <c r="CD1366" s="27">
        <v>1257214.0856018099</v>
      </c>
      <c r="CE1366" s="27">
        <v>70.524011259898501</v>
      </c>
      <c r="CF1366" s="27">
        <v>13566.3827865124</v>
      </c>
      <c r="CG1366" s="27">
        <v>95650.869892120405</v>
      </c>
      <c r="CH1366" s="27">
        <v>9622.9484953880292</v>
      </c>
      <c r="CI1366" s="27">
        <v>4291.1092129349699</v>
      </c>
      <c r="CJ1366" s="27">
        <v>508772.70992660499</v>
      </c>
      <c r="CK1366" s="27">
        <v>3990498.0132751502</v>
      </c>
      <c r="CL1366" s="27">
        <v>1267453.24072266</v>
      </c>
      <c r="CM1366" s="27">
        <v>5168.0677933096904</v>
      </c>
      <c r="CN1366" s="27">
        <v>781539.83819580101</v>
      </c>
      <c r="CO1366" s="27">
        <v>4832111.4986572303</v>
      </c>
      <c r="CP1366" s="27">
        <v>1267453.24072266</v>
      </c>
      <c r="CQ1366" s="27">
        <v>0</v>
      </c>
      <c r="CR1366" s="27">
        <v>0</v>
      </c>
      <c r="CS1366" s="27">
        <v>0</v>
      </c>
      <c r="CT1366" s="27">
        <v>0</v>
      </c>
    </row>
    <row r="1367" spans="1:98">
      <c r="A1367" s="104" t="s">
        <v>77</v>
      </c>
      <c r="B1367" s="132">
        <v>39234</v>
      </c>
      <c r="C1367" s="27">
        <v>3866.93450185657</v>
      </c>
      <c r="D1367" s="27">
        <v>0</v>
      </c>
      <c r="E1367" s="27">
        <v>459.42075588181598</v>
      </c>
      <c r="F1367" s="27">
        <v>155.05042079836099</v>
      </c>
      <c r="G1367" s="27">
        <v>0</v>
      </c>
      <c r="H1367" s="27">
        <v>14.73621911183</v>
      </c>
      <c r="I1367" s="27">
        <v>0</v>
      </c>
      <c r="J1367" s="27">
        <v>801.19866255670797</v>
      </c>
      <c r="K1367" s="27">
        <v>0</v>
      </c>
      <c r="L1367" s="27">
        <v>605.76548212766602</v>
      </c>
      <c r="M1367" s="27">
        <v>971.24396063387405</v>
      </c>
      <c r="N1367" s="27">
        <v>1833.6370985806</v>
      </c>
      <c r="O1367" s="27">
        <v>813.77872639894497</v>
      </c>
      <c r="P1367" s="27">
        <v>0</v>
      </c>
      <c r="Q1367" s="27">
        <v>214.07462184876201</v>
      </c>
      <c r="R1367" s="27">
        <v>56.256984810344903</v>
      </c>
      <c r="S1367" s="27">
        <v>0</v>
      </c>
      <c r="T1367" s="27">
        <v>18.657544119981999</v>
      </c>
      <c r="U1367" s="27">
        <v>894.70202138274897</v>
      </c>
      <c r="V1367" s="27">
        <v>437528.64250564598</v>
      </c>
      <c r="W1367" s="27">
        <v>0</v>
      </c>
      <c r="X1367" s="27">
        <v>69951.603429794297</v>
      </c>
      <c r="Y1367" s="27">
        <v>12361.0305536985</v>
      </c>
      <c r="Z1367" s="27">
        <v>0</v>
      </c>
      <c r="AA1367" s="27">
        <v>3247.6613276898902</v>
      </c>
      <c r="AB1367" s="27">
        <v>0</v>
      </c>
      <c r="AC1367" s="27">
        <v>258033.71148872399</v>
      </c>
      <c r="AD1367" s="27">
        <v>0</v>
      </c>
      <c r="AE1367" s="27">
        <v>39671.801375389099</v>
      </c>
      <c r="AF1367" s="27">
        <v>93705.223698615999</v>
      </c>
      <c r="AG1367" s="27">
        <v>260952.010990143</v>
      </c>
      <c r="AH1367" s="27">
        <v>68317.320905685396</v>
      </c>
      <c r="AI1367" s="27">
        <v>0</v>
      </c>
      <c r="AJ1367" s="27">
        <v>46213.210231780999</v>
      </c>
      <c r="AK1367" s="27">
        <v>10684.958325028399</v>
      </c>
      <c r="AL1367" s="27">
        <v>0</v>
      </c>
      <c r="AM1367" s="27">
        <v>3671.56375616789</v>
      </c>
      <c r="AN1367" s="27">
        <v>278910.810783386</v>
      </c>
      <c r="AO1367" s="27">
        <v>3479495.3049621601</v>
      </c>
      <c r="AP1367" s="27">
        <v>0</v>
      </c>
      <c r="AQ1367" s="27">
        <v>526892.79084777797</v>
      </c>
      <c r="AR1367" s="27">
        <v>93523.721390724197</v>
      </c>
      <c r="AS1367" s="27">
        <v>0</v>
      </c>
      <c r="AT1367" s="27">
        <v>23622.716434001901</v>
      </c>
      <c r="AU1367" s="27">
        <v>0</v>
      </c>
      <c r="AV1367" s="27">
        <v>815436.14608001697</v>
      </c>
      <c r="AW1367" s="27">
        <v>0</v>
      </c>
      <c r="AX1367" s="27">
        <v>325722.19391632098</v>
      </c>
      <c r="AY1367" s="27">
        <v>758581.61902618397</v>
      </c>
      <c r="AZ1367" s="27">
        <v>2014978.27380371</v>
      </c>
      <c r="BA1367" s="27">
        <v>550600.94545745896</v>
      </c>
      <c r="BB1367" s="27">
        <v>0</v>
      </c>
      <c r="BC1367" s="27">
        <v>370510.63697433501</v>
      </c>
      <c r="BD1367" s="27">
        <v>77368.214179992705</v>
      </c>
      <c r="BE1367" s="27">
        <v>0</v>
      </c>
      <c r="BF1367" s="27">
        <v>24891.521605014801</v>
      </c>
      <c r="BG1367" s="27">
        <v>868547.12901306199</v>
      </c>
      <c r="BH1367" s="27">
        <v>1128499.5893096901</v>
      </c>
      <c r="BI1367" s="27">
        <v>0</v>
      </c>
      <c r="BJ1367" s="27">
        <v>178774.8718853</v>
      </c>
      <c r="BK1367" s="27">
        <v>43225.449147224397</v>
      </c>
      <c r="BL1367" s="27">
        <v>7278.8757024407396</v>
      </c>
      <c r="BM1367" s="27">
        <v>2307.2436546683298</v>
      </c>
      <c r="BN1367" s="27">
        <v>0</v>
      </c>
      <c r="BO1367" s="27">
        <v>0</v>
      </c>
      <c r="BP1367" s="27">
        <v>0</v>
      </c>
      <c r="BQ1367" s="27">
        <v>0</v>
      </c>
      <c r="BR1367" s="27">
        <v>212086.766183853</v>
      </c>
      <c r="BS1367" s="27">
        <v>851425.85254669201</v>
      </c>
      <c r="BT1367" s="27">
        <v>107208.16425514199</v>
      </c>
      <c r="BU1367" s="27">
        <v>0</v>
      </c>
      <c r="BV1367" s="27">
        <v>136773.12781715399</v>
      </c>
      <c r="BW1367" s="27">
        <v>9042.3903946876508</v>
      </c>
      <c r="BX1367" s="27">
        <v>0</v>
      </c>
      <c r="BY1367" s="27">
        <v>0</v>
      </c>
      <c r="BZ1367" s="27">
        <v>0</v>
      </c>
      <c r="CA1367" s="27">
        <v>4334.4692250490198</v>
      </c>
      <c r="CB1367" s="27">
        <v>508717.37206268299</v>
      </c>
      <c r="CC1367" s="27">
        <v>4014539.9472351102</v>
      </c>
      <c r="CD1367" s="27">
        <v>1307337.6887054399</v>
      </c>
      <c r="CE1367" s="27">
        <v>74.589346340857404</v>
      </c>
      <c r="CF1367" s="27">
        <v>14988.4860261679</v>
      </c>
      <c r="CG1367" s="27">
        <v>106522.794002533</v>
      </c>
      <c r="CH1367" s="27">
        <v>9790.1168626546896</v>
      </c>
      <c r="CI1367" s="27">
        <v>4408.5427852868997</v>
      </c>
      <c r="CJ1367" s="27">
        <v>523568.85604858398</v>
      </c>
      <c r="CK1367" s="27">
        <v>4119188.9718017601</v>
      </c>
      <c r="CL1367" s="27">
        <v>1317363.6970520001</v>
      </c>
      <c r="CM1367" s="27">
        <v>5297.8440480232202</v>
      </c>
      <c r="CN1367" s="27">
        <v>801973.11573028599</v>
      </c>
      <c r="CO1367" s="27">
        <v>4984498.1572876005</v>
      </c>
      <c r="CP1367" s="27">
        <v>1317363.6970520001</v>
      </c>
      <c r="CQ1367" s="27">
        <v>0</v>
      </c>
      <c r="CR1367" s="27">
        <v>0</v>
      </c>
      <c r="CS1367" s="27">
        <v>0</v>
      </c>
      <c r="CT1367" s="27">
        <v>0</v>
      </c>
    </row>
    <row r="1368" spans="1:98">
      <c r="A1368" s="104" t="s">
        <v>77</v>
      </c>
      <c r="B1368" s="132">
        <v>39326</v>
      </c>
      <c r="C1368" s="27">
        <v>3961.5740189552298</v>
      </c>
      <c r="D1368" s="27">
        <v>0</v>
      </c>
      <c r="E1368" s="27">
        <v>460.67767463251897</v>
      </c>
      <c r="F1368" s="27">
        <v>163.895822962746</v>
      </c>
      <c r="G1368" s="27">
        <v>0</v>
      </c>
      <c r="H1368" s="27">
        <v>13.1773568327772</v>
      </c>
      <c r="I1368" s="27">
        <v>0</v>
      </c>
      <c r="J1368" s="27">
        <v>823.59836277365696</v>
      </c>
      <c r="K1368" s="27">
        <v>0</v>
      </c>
      <c r="L1368" s="27">
        <v>621.31137673556805</v>
      </c>
      <c r="M1368" s="27">
        <v>998.14300359040499</v>
      </c>
      <c r="N1368" s="27">
        <v>1856.7402753978999</v>
      </c>
      <c r="O1368" s="27">
        <v>837.55986122786999</v>
      </c>
      <c r="P1368" s="27">
        <v>0</v>
      </c>
      <c r="Q1368" s="27">
        <v>216.64560534060001</v>
      </c>
      <c r="R1368" s="27">
        <v>61.169350923504702</v>
      </c>
      <c r="S1368" s="27">
        <v>0</v>
      </c>
      <c r="T1368" s="27">
        <v>17.434757959796102</v>
      </c>
      <c r="U1368" s="27">
        <v>910.79313767701399</v>
      </c>
      <c r="V1368" s="27">
        <v>448549.73597717303</v>
      </c>
      <c r="W1368" s="27">
        <v>0</v>
      </c>
      <c r="X1368" s="27">
        <v>70440.2592563629</v>
      </c>
      <c r="Y1368" s="27">
        <v>12564.792400717701</v>
      </c>
      <c r="Z1368" s="27">
        <v>0</v>
      </c>
      <c r="AA1368" s="27">
        <v>3353.1335194408898</v>
      </c>
      <c r="AB1368" s="27">
        <v>0</v>
      </c>
      <c r="AC1368" s="27">
        <v>266481.49458313</v>
      </c>
      <c r="AD1368" s="27">
        <v>0</v>
      </c>
      <c r="AE1368" s="27">
        <v>40954.484586238897</v>
      </c>
      <c r="AF1368" s="27">
        <v>95096.929327011094</v>
      </c>
      <c r="AG1368" s="27">
        <v>263290.90497970599</v>
      </c>
      <c r="AH1368" s="27">
        <v>69049.736310005203</v>
      </c>
      <c r="AI1368" s="27">
        <v>0</v>
      </c>
      <c r="AJ1368" s="27">
        <v>50350.0923676491</v>
      </c>
      <c r="AK1368" s="27">
        <v>12364.704341173199</v>
      </c>
      <c r="AL1368" s="27">
        <v>0</v>
      </c>
      <c r="AM1368" s="27">
        <v>3480.50460267067</v>
      </c>
      <c r="AN1368" s="27">
        <v>284659.16079330398</v>
      </c>
      <c r="AO1368" s="27">
        <v>3593491.99926758</v>
      </c>
      <c r="AP1368" s="27">
        <v>0</v>
      </c>
      <c r="AQ1368" s="27">
        <v>527150.69056701695</v>
      </c>
      <c r="AR1368" s="27">
        <v>96039.849227905303</v>
      </c>
      <c r="AS1368" s="27">
        <v>0</v>
      </c>
      <c r="AT1368" s="27">
        <v>24326.9833962917</v>
      </c>
      <c r="AU1368" s="27">
        <v>0</v>
      </c>
      <c r="AV1368" s="27">
        <v>846188.86515045201</v>
      </c>
      <c r="AW1368" s="27">
        <v>0</v>
      </c>
      <c r="AX1368" s="27">
        <v>344375.643619537</v>
      </c>
      <c r="AY1368" s="27">
        <v>783164.636512756</v>
      </c>
      <c r="AZ1368" s="27">
        <v>2041487.6171875</v>
      </c>
      <c r="BA1368" s="27">
        <v>561390.00267028797</v>
      </c>
      <c r="BB1368" s="27">
        <v>0</v>
      </c>
      <c r="BC1368" s="27">
        <v>384056.21270370501</v>
      </c>
      <c r="BD1368" s="27">
        <v>92307.377213478103</v>
      </c>
      <c r="BE1368" s="27">
        <v>0</v>
      </c>
      <c r="BF1368" s="27">
        <v>24273.7755913734</v>
      </c>
      <c r="BG1368" s="27">
        <v>896311.56624603295</v>
      </c>
      <c r="BH1368" s="27">
        <v>1160760.83218384</v>
      </c>
      <c r="BI1368" s="27">
        <v>0</v>
      </c>
      <c r="BJ1368" s="27">
        <v>182999.52240371701</v>
      </c>
      <c r="BK1368" s="27">
        <v>42708.952025890401</v>
      </c>
      <c r="BL1368" s="27">
        <v>8628.5595846176093</v>
      </c>
      <c r="BM1368" s="27">
        <v>3173.1901439726398</v>
      </c>
      <c r="BN1368" s="27">
        <v>0</v>
      </c>
      <c r="BO1368" s="27">
        <v>0</v>
      </c>
      <c r="BP1368" s="27">
        <v>0</v>
      </c>
      <c r="BQ1368" s="27">
        <v>0</v>
      </c>
      <c r="BR1368" s="27">
        <v>219235.30890083301</v>
      </c>
      <c r="BS1368" s="27">
        <v>864774.01072692894</v>
      </c>
      <c r="BT1368" s="27">
        <v>109637.16539669</v>
      </c>
      <c r="BU1368" s="27">
        <v>0</v>
      </c>
      <c r="BV1368" s="27">
        <v>149171.5086689</v>
      </c>
      <c r="BW1368" s="27">
        <v>11142.2565469742</v>
      </c>
      <c r="BX1368" s="27">
        <v>0</v>
      </c>
      <c r="BY1368" s="27">
        <v>0</v>
      </c>
      <c r="BZ1368" s="27">
        <v>0</v>
      </c>
      <c r="CA1368" s="27">
        <v>4421.19478547573</v>
      </c>
      <c r="CB1368" s="27">
        <v>519658.40525054903</v>
      </c>
      <c r="CC1368" s="27">
        <v>4122890.9473266602</v>
      </c>
      <c r="CD1368" s="27">
        <v>1343929.4526825</v>
      </c>
      <c r="CE1368" s="27">
        <v>79.229651183821304</v>
      </c>
      <c r="CF1368" s="27">
        <v>16553.904790639899</v>
      </c>
      <c r="CG1368" s="27">
        <v>120105.012810707</v>
      </c>
      <c r="CH1368" s="27">
        <v>11753.485194802301</v>
      </c>
      <c r="CI1368" s="27">
        <v>4500.0882436633101</v>
      </c>
      <c r="CJ1368" s="27">
        <v>536135.440727234</v>
      </c>
      <c r="CK1368" s="27">
        <v>4242647.2180786096</v>
      </c>
      <c r="CL1368" s="27">
        <v>1356372.2489166299</v>
      </c>
      <c r="CM1368" s="27">
        <v>5408.9106565713901</v>
      </c>
      <c r="CN1368" s="27">
        <v>820216.64264679002</v>
      </c>
      <c r="CO1368" s="27">
        <v>5135202.9978637705</v>
      </c>
      <c r="CP1368" s="27">
        <v>1356372.2489166299</v>
      </c>
      <c r="CQ1368" s="27">
        <v>0</v>
      </c>
      <c r="CR1368" s="27">
        <v>0</v>
      </c>
      <c r="CS1368" s="27">
        <v>0</v>
      </c>
      <c r="CT1368" s="27">
        <v>0</v>
      </c>
    </row>
    <row r="1369" spans="1:98">
      <c r="A1369" s="104" t="s">
        <v>77</v>
      </c>
      <c r="B1369" s="132">
        <v>39417</v>
      </c>
      <c r="C1369" s="27">
        <v>4040.0857725441501</v>
      </c>
      <c r="D1369" s="27">
        <v>0</v>
      </c>
      <c r="E1369" s="27">
        <v>470.01018330454798</v>
      </c>
      <c r="F1369" s="27">
        <v>175.643436243758</v>
      </c>
      <c r="G1369" s="27">
        <v>0</v>
      </c>
      <c r="H1369" s="27">
        <v>12.207735006697501</v>
      </c>
      <c r="I1369" s="27">
        <v>0</v>
      </c>
      <c r="J1369" s="27">
        <v>858.38353086262896</v>
      </c>
      <c r="K1369" s="27">
        <v>0</v>
      </c>
      <c r="L1369" s="27">
        <v>611.59925579279695</v>
      </c>
      <c r="M1369" s="27">
        <v>1041.20471844077</v>
      </c>
      <c r="N1369" s="27">
        <v>1855.62099680305</v>
      </c>
      <c r="O1369" s="27">
        <v>870.98943901807104</v>
      </c>
      <c r="P1369" s="27">
        <v>0</v>
      </c>
      <c r="Q1369" s="27">
        <v>241.44545315392301</v>
      </c>
      <c r="R1369" s="27">
        <v>69.403030757792294</v>
      </c>
      <c r="S1369" s="27">
        <v>0</v>
      </c>
      <c r="T1369" s="27">
        <v>19.348557271529</v>
      </c>
      <c r="U1369" s="27">
        <v>931.09466829895996</v>
      </c>
      <c r="V1369" s="27">
        <v>456668.15129470802</v>
      </c>
      <c r="W1369" s="27">
        <v>0</v>
      </c>
      <c r="X1369" s="27">
        <v>69887.822842598005</v>
      </c>
      <c r="Y1369" s="27">
        <v>13600.489915013301</v>
      </c>
      <c r="Z1369" s="27">
        <v>0</v>
      </c>
      <c r="AA1369" s="27">
        <v>2764.34693694115</v>
      </c>
      <c r="AB1369" s="27">
        <v>0</v>
      </c>
      <c r="AC1369" s="27">
        <v>266955.59469986003</v>
      </c>
      <c r="AD1369" s="27">
        <v>0</v>
      </c>
      <c r="AE1369" s="27">
        <v>41078.519517898603</v>
      </c>
      <c r="AF1369" s="27">
        <v>96243.261121749907</v>
      </c>
      <c r="AG1369" s="27">
        <v>262455.33652877802</v>
      </c>
      <c r="AH1369" s="27">
        <v>69871.363709449797</v>
      </c>
      <c r="AI1369" s="27">
        <v>0</v>
      </c>
      <c r="AJ1369" s="27">
        <v>56516.603440761603</v>
      </c>
      <c r="AK1369" s="27">
        <v>12356.6018602848</v>
      </c>
      <c r="AL1369" s="27">
        <v>0</v>
      </c>
      <c r="AM1369" s="27">
        <v>3164.43235397339</v>
      </c>
      <c r="AN1369" s="27">
        <v>285621.69567489601</v>
      </c>
      <c r="AO1369" s="27">
        <v>3675895.0857849098</v>
      </c>
      <c r="AP1369" s="27">
        <v>0</v>
      </c>
      <c r="AQ1369" s="27">
        <v>528867.14552307106</v>
      </c>
      <c r="AR1369" s="27">
        <v>104535.677200317</v>
      </c>
      <c r="AS1369" s="27">
        <v>0</v>
      </c>
      <c r="AT1369" s="27">
        <v>20043.562701225299</v>
      </c>
      <c r="AU1369" s="27">
        <v>0</v>
      </c>
      <c r="AV1369" s="27">
        <v>869764.28993225098</v>
      </c>
      <c r="AW1369" s="27">
        <v>0</v>
      </c>
      <c r="AX1369" s="27">
        <v>349409.24253082299</v>
      </c>
      <c r="AY1369" s="27">
        <v>795632.24280548096</v>
      </c>
      <c r="AZ1369" s="27">
        <v>2047650.1538391099</v>
      </c>
      <c r="BA1369" s="27">
        <v>580763.60733032203</v>
      </c>
      <c r="BB1369" s="27">
        <v>0</v>
      </c>
      <c r="BC1369" s="27">
        <v>429591.641174316</v>
      </c>
      <c r="BD1369" s="27">
        <v>90834.4942541122</v>
      </c>
      <c r="BE1369" s="27">
        <v>0</v>
      </c>
      <c r="BF1369" s="27">
        <v>23681.567857980699</v>
      </c>
      <c r="BG1369" s="27">
        <v>918201.66619873</v>
      </c>
      <c r="BH1369" s="27">
        <v>1180047.0689544701</v>
      </c>
      <c r="BI1369" s="27">
        <v>0</v>
      </c>
      <c r="BJ1369" s="27">
        <v>184017.315555573</v>
      </c>
      <c r="BK1369" s="27">
        <v>42829.798786640204</v>
      </c>
      <c r="BL1369" s="27">
        <v>9293.2929520606995</v>
      </c>
      <c r="BM1369" s="27">
        <v>2660.7413603365399</v>
      </c>
      <c r="BN1369" s="27">
        <v>0</v>
      </c>
      <c r="BO1369" s="27">
        <v>0</v>
      </c>
      <c r="BP1369" s="27">
        <v>0</v>
      </c>
      <c r="BQ1369" s="27">
        <v>0</v>
      </c>
      <c r="BR1369" s="27">
        <v>231563.86193656901</v>
      </c>
      <c r="BS1369" s="27">
        <v>858233.18612670898</v>
      </c>
      <c r="BT1369" s="27">
        <v>112993.81156826</v>
      </c>
      <c r="BU1369" s="27">
        <v>0</v>
      </c>
      <c r="BV1369" s="27">
        <v>163770.920391083</v>
      </c>
      <c r="BW1369" s="27">
        <v>11293.415752053301</v>
      </c>
      <c r="BX1369" s="27">
        <v>0</v>
      </c>
      <c r="BY1369" s="27">
        <v>0</v>
      </c>
      <c r="BZ1369" s="27">
        <v>0</v>
      </c>
      <c r="CA1369" s="27">
        <v>4514.8978500962303</v>
      </c>
      <c r="CB1369" s="27">
        <v>526276.86449432396</v>
      </c>
      <c r="CC1369" s="27">
        <v>4203310.0075683603</v>
      </c>
      <c r="CD1369" s="27">
        <v>1367662.06059265</v>
      </c>
      <c r="CE1369" s="27">
        <v>85.244589639827595</v>
      </c>
      <c r="CF1369" s="27">
        <v>15665.286471605301</v>
      </c>
      <c r="CG1369" s="27">
        <v>116529.226654053</v>
      </c>
      <c r="CH1369" s="27">
        <v>11914.0452085733</v>
      </c>
      <c r="CI1369" s="27">
        <v>4601.8247787356404</v>
      </c>
      <c r="CJ1369" s="27">
        <v>542213.26203918504</v>
      </c>
      <c r="CK1369" s="27">
        <v>4320690.3701171903</v>
      </c>
      <c r="CL1369" s="27">
        <v>1377926.69319153</v>
      </c>
      <c r="CM1369" s="27">
        <v>5532.9203058481198</v>
      </c>
      <c r="CN1369" s="27">
        <v>827664.62342071498</v>
      </c>
      <c r="CO1369" s="27">
        <v>5244365.7018432599</v>
      </c>
      <c r="CP1369" s="27">
        <v>1377926.69319153</v>
      </c>
      <c r="CQ1369" s="27">
        <v>0</v>
      </c>
      <c r="CR1369" s="27">
        <v>0</v>
      </c>
      <c r="CS1369" s="27">
        <v>0</v>
      </c>
      <c r="CT1369" s="27">
        <v>0</v>
      </c>
    </row>
    <row r="1370" spans="1:98">
      <c r="A1370" s="104" t="s">
        <v>77</v>
      </c>
      <c r="B1370" s="132">
        <v>39508</v>
      </c>
      <c r="C1370" s="27">
        <v>4128.3558318018904</v>
      </c>
      <c r="D1370" s="27">
        <v>0</v>
      </c>
      <c r="E1370" s="27">
        <v>469.75564717873903</v>
      </c>
      <c r="F1370" s="27">
        <v>179.66739195771501</v>
      </c>
      <c r="G1370" s="27">
        <v>0</v>
      </c>
      <c r="H1370" s="27">
        <v>9.9869535630568897</v>
      </c>
      <c r="I1370" s="27">
        <v>0</v>
      </c>
      <c r="J1370" s="27">
        <v>894.68834540992998</v>
      </c>
      <c r="K1370" s="27">
        <v>0</v>
      </c>
      <c r="L1370" s="27">
        <v>624.48597468435798</v>
      </c>
      <c r="M1370" s="27">
        <v>1046.2060088962301</v>
      </c>
      <c r="N1370" s="27">
        <v>1869.4723230153299</v>
      </c>
      <c r="O1370" s="27">
        <v>901.52095180749905</v>
      </c>
      <c r="P1370" s="27">
        <v>0</v>
      </c>
      <c r="Q1370" s="27">
        <v>253.31374428793799</v>
      </c>
      <c r="R1370" s="27">
        <v>64.505972597747999</v>
      </c>
      <c r="S1370" s="27">
        <v>0</v>
      </c>
      <c r="T1370" s="27">
        <v>15.549906813190301</v>
      </c>
      <c r="U1370" s="27">
        <v>955.08640946447804</v>
      </c>
      <c r="V1370" s="27">
        <v>470387.15888595599</v>
      </c>
      <c r="W1370" s="27">
        <v>0</v>
      </c>
      <c r="X1370" s="27">
        <v>67815.603870391802</v>
      </c>
      <c r="Y1370" s="27">
        <v>13117.1722701788</v>
      </c>
      <c r="Z1370" s="27">
        <v>0</v>
      </c>
      <c r="AA1370" s="27">
        <v>2540.9617028534399</v>
      </c>
      <c r="AB1370" s="27">
        <v>0</v>
      </c>
      <c r="AC1370" s="27">
        <v>270784.65530395502</v>
      </c>
      <c r="AD1370" s="27">
        <v>0</v>
      </c>
      <c r="AE1370" s="27">
        <v>40415.409827709198</v>
      </c>
      <c r="AF1370" s="27">
        <v>97490.711784362793</v>
      </c>
      <c r="AG1370" s="27">
        <v>265937.27807617199</v>
      </c>
      <c r="AH1370" s="27">
        <v>73581.929967880205</v>
      </c>
      <c r="AI1370" s="27">
        <v>0</v>
      </c>
      <c r="AJ1370" s="27">
        <v>61388.1266608238</v>
      </c>
      <c r="AK1370" s="27">
        <v>12663.2990702391</v>
      </c>
      <c r="AL1370" s="27">
        <v>0</v>
      </c>
      <c r="AM1370" s="27">
        <v>2959.9746427238001</v>
      </c>
      <c r="AN1370" s="27">
        <v>282881.86296463001</v>
      </c>
      <c r="AO1370" s="27">
        <v>3812015.24932861</v>
      </c>
      <c r="AP1370" s="27">
        <v>0</v>
      </c>
      <c r="AQ1370" s="27">
        <v>518510.67078781099</v>
      </c>
      <c r="AR1370" s="27">
        <v>105544.645884514</v>
      </c>
      <c r="AS1370" s="27">
        <v>0</v>
      </c>
      <c r="AT1370" s="27">
        <v>19264.545576334</v>
      </c>
      <c r="AU1370" s="27">
        <v>0</v>
      </c>
      <c r="AV1370" s="27">
        <v>901601.49639129604</v>
      </c>
      <c r="AW1370" s="27">
        <v>0</v>
      </c>
      <c r="AX1370" s="27">
        <v>343002.40751266503</v>
      </c>
      <c r="AY1370" s="27">
        <v>816494.42828369106</v>
      </c>
      <c r="AZ1370" s="27">
        <v>2083453.17054749</v>
      </c>
      <c r="BA1370" s="27">
        <v>622029.17597961402</v>
      </c>
      <c r="BB1370" s="27">
        <v>0</v>
      </c>
      <c r="BC1370" s="27">
        <v>470234.82321166998</v>
      </c>
      <c r="BD1370" s="27">
        <v>93110.213726997405</v>
      </c>
      <c r="BE1370" s="27">
        <v>0</v>
      </c>
      <c r="BF1370" s="27">
        <v>21627.084197282798</v>
      </c>
      <c r="BG1370" s="27">
        <v>935921.65155029297</v>
      </c>
      <c r="BH1370" s="27">
        <v>1107649.2293396001</v>
      </c>
      <c r="BI1370" s="27">
        <v>0</v>
      </c>
      <c r="BJ1370" s="27">
        <v>172077.01004600499</v>
      </c>
      <c r="BK1370" s="27">
        <v>39310.438720703103</v>
      </c>
      <c r="BL1370" s="27">
        <v>9977.7211989164407</v>
      </c>
      <c r="BM1370" s="27">
        <v>2592.5858214795599</v>
      </c>
      <c r="BN1370" s="27">
        <v>0</v>
      </c>
      <c r="BO1370" s="27">
        <v>0</v>
      </c>
      <c r="BP1370" s="27">
        <v>0</v>
      </c>
      <c r="BQ1370" s="27">
        <v>0</v>
      </c>
      <c r="BR1370" s="27">
        <v>203670.68539237999</v>
      </c>
      <c r="BS1370" s="27">
        <v>790647.36721801804</v>
      </c>
      <c r="BT1370" s="27">
        <v>120983.761536598</v>
      </c>
      <c r="BU1370" s="27">
        <v>0</v>
      </c>
      <c r="BV1370" s="27">
        <v>163980.12967872599</v>
      </c>
      <c r="BW1370" s="27">
        <v>11470.505495667499</v>
      </c>
      <c r="BX1370" s="27">
        <v>0</v>
      </c>
      <c r="BY1370" s="27">
        <v>0</v>
      </c>
      <c r="BZ1370" s="27">
        <v>0</v>
      </c>
      <c r="CA1370" s="27">
        <v>4603.9372888207399</v>
      </c>
      <c r="CB1370" s="27">
        <v>537970.83141326904</v>
      </c>
      <c r="CC1370" s="27">
        <v>4332851.52453613</v>
      </c>
      <c r="CD1370" s="27">
        <v>1277481.65151978</v>
      </c>
      <c r="CE1370" s="27">
        <v>84.385152174159899</v>
      </c>
      <c r="CF1370" s="27">
        <v>16347.0981111526</v>
      </c>
      <c r="CG1370" s="27">
        <v>120359.856921196</v>
      </c>
      <c r="CH1370" s="27">
        <v>12287.9986796379</v>
      </c>
      <c r="CI1370" s="27">
        <v>4687.43249934912</v>
      </c>
      <c r="CJ1370" s="27">
        <v>554241.51548004197</v>
      </c>
      <c r="CK1370" s="27">
        <v>4453744.0806884803</v>
      </c>
      <c r="CL1370" s="27">
        <v>1290369.9953918499</v>
      </c>
      <c r="CM1370" s="27">
        <v>5637.2395746111897</v>
      </c>
      <c r="CN1370" s="27">
        <v>838597.36954498303</v>
      </c>
      <c r="CO1370" s="27">
        <v>5393264.0964965802</v>
      </c>
      <c r="CP1370" s="27">
        <v>1290369.9953918499</v>
      </c>
      <c r="CQ1370" s="27">
        <v>0</v>
      </c>
      <c r="CR1370" s="27">
        <v>0</v>
      </c>
      <c r="CS1370" s="27">
        <v>0</v>
      </c>
      <c r="CT1370" s="27">
        <v>0</v>
      </c>
    </row>
    <row r="1371" spans="1:98">
      <c r="A1371" s="104" t="s">
        <v>77</v>
      </c>
      <c r="B1371" s="132">
        <v>39600</v>
      </c>
      <c r="C1371" s="27">
        <v>4168.3090002536801</v>
      </c>
      <c r="D1371" s="27">
        <v>0</v>
      </c>
      <c r="E1371" s="27">
        <v>459.35948047041899</v>
      </c>
      <c r="F1371" s="27">
        <v>175.548241168261</v>
      </c>
      <c r="G1371" s="27">
        <v>0</v>
      </c>
      <c r="H1371" s="27">
        <v>11.624116009566899</v>
      </c>
      <c r="I1371" s="27">
        <v>0</v>
      </c>
      <c r="J1371" s="27">
        <v>926.25151552259899</v>
      </c>
      <c r="K1371" s="27">
        <v>0</v>
      </c>
      <c r="L1371" s="27">
        <v>646.50037749856699</v>
      </c>
      <c r="M1371" s="27">
        <v>1066.26160019636</v>
      </c>
      <c r="N1371" s="27">
        <v>1844.9032074511099</v>
      </c>
      <c r="O1371" s="27">
        <v>925.35984553396702</v>
      </c>
      <c r="P1371" s="27">
        <v>0</v>
      </c>
      <c r="Q1371" s="27">
        <v>253.80119850859001</v>
      </c>
      <c r="R1371" s="27">
        <v>76.046337326988606</v>
      </c>
      <c r="S1371" s="27">
        <v>0</v>
      </c>
      <c r="T1371" s="27">
        <v>14.4669576142915</v>
      </c>
      <c r="U1371" s="27">
        <v>970.33101882040501</v>
      </c>
      <c r="V1371" s="27">
        <v>481298.26406860398</v>
      </c>
      <c r="W1371" s="27">
        <v>0</v>
      </c>
      <c r="X1371" s="27">
        <v>65357.383659839601</v>
      </c>
      <c r="Y1371" s="27">
        <v>12674.6270712614</v>
      </c>
      <c r="Z1371" s="27">
        <v>0</v>
      </c>
      <c r="AA1371" s="27">
        <v>2869.9407111406299</v>
      </c>
      <c r="AB1371" s="27">
        <v>0</v>
      </c>
      <c r="AC1371" s="27">
        <v>282522.88384246803</v>
      </c>
      <c r="AD1371" s="27">
        <v>0</v>
      </c>
      <c r="AE1371" s="27">
        <v>42158.8611392975</v>
      </c>
      <c r="AF1371" s="27">
        <v>99495.412671089201</v>
      </c>
      <c r="AG1371" s="27">
        <v>263891.19067382801</v>
      </c>
      <c r="AH1371" s="27">
        <v>76719.509180068999</v>
      </c>
      <c r="AI1371" s="27">
        <v>0</v>
      </c>
      <c r="AJ1371" s="27">
        <v>65186.020209789298</v>
      </c>
      <c r="AK1371" s="27">
        <v>13691.484144210801</v>
      </c>
      <c r="AL1371" s="27">
        <v>0</v>
      </c>
      <c r="AM1371" s="27">
        <v>2546.7449501156798</v>
      </c>
      <c r="AN1371" s="27">
        <v>290399.56385803199</v>
      </c>
      <c r="AO1371" s="27">
        <v>3920577.9084167499</v>
      </c>
      <c r="AP1371" s="27">
        <v>0</v>
      </c>
      <c r="AQ1371" s="27">
        <v>509754.77005386399</v>
      </c>
      <c r="AR1371" s="27">
        <v>101953.250214577</v>
      </c>
      <c r="AS1371" s="27">
        <v>0</v>
      </c>
      <c r="AT1371" s="27">
        <v>21957.805758953102</v>
      </c>
      <c r="AU1371" s="27">
        <v>0</v>
      </c>
      <c r="AV1371" s="27">
        <v>949017.082862854</v>
      </c>
      <c r="AW1371" s="27">
        <v>0</v>
      </c>
      <c r="AX1371" s="27">
        <v>367465.30799865699</v>
      </c>
      <c r="AY1371" s="27">
        <v>845078.71125030494</v>
      </c>
      <c r="AZ1371" s="27">
        <v>2076697.88493347</v>
      </c>
      <c r="BA1371" s="27">
        <v>650505.64833068801</v>
      </c>
      <c r="BB1371" s="27">
        <v>0</v>
      </c>
      <c r="BC1371" s="27">
        <v>501816.21836852998</v>
      </c>
      <c r="BD1371" s="27">
        <v>101089.906098366</v>
      </c>
      <c r="BE1371" s="27">
        <v>0</v>
      </c>
      <c r="BF1371" s="27">
        <v>19857.8986392021</v>
      </c>
      <c r="BG1371" s="27">
        <v>970130.94565582299</v>
      </c>
      <c r="BH1371" s="27">
        <v>1135724.9120330799</v>
      </c>
      <c r="BI1371" s="27">
        <v>0</v>
      </c>
      <c r="BJ1371" s="27">
        <v>177154.03287696801</v>
      </c>
      <c r="BK1371" s="27">
        <v>37380.455831527703</v>
      </c>
      <c r="BL1371" s="27">
        <v>9893.6941535472906</v>
      </c>
      <c r="BM1371" s="27">
        <v>3072.9291824698398</v>
      </c>
      <c r="BN1371" s="27">
        <v>0</v>
      </c>
      <c r="BO1371" s="27">
        <v>0</v>
      </c>
      <c r="BP1371" s="27">
        <v>0</v>
      </c>
      <c r="BQ1371" s="27">
        <v>0</v>
      </c>
      <c r="BR1371" s="27">
        <v>210811.55432701099</v>
      </c>
      <c r="BS1371" s="27">
        <v>798143.20711517299</v>
      </c>
      <c r="BT1371" s="27">
        <v>126755.30214977299</v>
      </c>
      <c r="BU1371" s="27">
        <v>0</v>
      </c>
      <c r="BV1371" s="27">
        <v>175395.39989852899</v>
      </c>
      <c r="BW1371" s="27">
        <v>12383.2896111012</v>
      </c>
      <c r="BX1371" s="27">
        <v>0</v>
      </c>
      <c r="BY1371" s="27">
        <v>0</v>
      </c>
      <c r="BZ1371" s="27">
        <v>0</v>
      </c>
      <c r="CA1371" s="27">
        <v>4634.5893578529403</v>
      </c>
      <c r="CB1371" s="27">
        <v>547384.82482910203</v>
      </c>
      <c r="CC1371" s="27">
        <v>4434591.9239502</v>
      </c>
      <c r="CD1371" s="27">
        <v>1312461.0892791699</v>
      </c>
      <c r="CE1371" s="27">
        <v>91.675733558833599</v>
      </c>
      <c r="CF1371" s="27">
        <v>16799.990651845899</v>
      </c>
      <c r="CG1371" s="27">
        <v>124211.213632584</v>
      </c>
      <c r="CH1371" s="27">
        <v>13212.8086822033</v>
      </c>
      <c r="CI1371" s="27">
        <v>4725.2824127078102</v>
      </c>
      <c r="CJ1371" s="27">
        <v>564025.19895935105</v>
      </c>
      <c r="CK1371" s="27">
        <v>4558639.5298461895</v>
      </c>
      <c r="CL1371" s="27">
        <v>1326121.9031829799</v>
      </c>
      <c r="CM1371" s="27">
        <v>5694.4536517262504</v>
      </c>
      <c r="CN1371" s="27">
        <v>853252.55830383301</v>
      </c>
      <c r="CO1371" s="27">
        <v>5522718.69714355</v>
      </c>
      <c r="CP1371" s="27">
        <v>1326121.9031829799</v>
      </c>
      <c r="CQ1371" s="27">
        <v>0</v>
      </c>
      <c r="CR1371" s="27">
        <v>0</v>
      </c>
      <c r="CS1371" s="27">
        <v>0</v>
      </c>
      <c r="CT1371" s="27">
        <v>0</v>
      </c>
    </row>
    <row r="1372" spans="1:98">
      <c r="A1372" s="104" t="s">
        <v>77</v>
      </c>
      <c r="B1372" s="132">
        <v>39692</v>
      </c>
      <c r="C1372" s="27">
        <v>4253.7203874588004</v>
      </c>
      <c r="D1372" s="27">
        <v>0</v>
      </c>
      <c r="E1372" s="27">
        <v>442.10370849072899</v>
      </c>
      <c r="F1372" s="27">
        <v>165.87772615440201</v>
      </c>
      <c r="G1372" s="27">
        <v>0</v>
      </c>
      <c r="H1372" s="27">
        <v>12.0712501455564</v>
      </c>
      <c r="I1372" s="27">
        <v>0</v>
      </c>
      <c r="J1372" s="27">
        <v>952.30027417093504</v>
      </c>
      <c r="K1372" s="27">
        <v>0</v>
      </c>
      <c r="L1372" s="27">
        <v>598.84793138504006</v>
      </c>
      <c r="M1372" s="27">
        <v>1104.9969821721299</v>
      </c>
      <c r="N1372" s="27">
        <v>1863.77449409664</v>
      </c>
      <c r="O1372" s="27">
        <v>953.29540568590198</v>
      </c>
      <c r="P1372" s="27">
        <v>0</v>
      </c>
      <c r="Q1372" s="27">
        <v>250.906433653086</v>
      </c>
      <c r="R1372" s="27">
        <v>65.053119235672099</v>
      </c>
      <c r="S1372" s="27">
        <v>0</v>
      </c>
      <c r="T1372" s="27">
        <v>18.256579439621401</v>
      </c>
      <c r="U1372" s="27">
        <v>990.39742705971003</v>
      </c>
      <c r="V1372" s="27">
        <v>486345.60789871198</v>
      </c>
      <c r="W1372" s="27">
        <v>0</v>
      </c>
      <c r="X1372" s="27">
        <v>62853.630652904503</v>
      </c>
      <c r="Y1372" s="27">
        <v>12561.4801687002</v>
      </c>
      <c r="Z1372" s="27">
        <v>0</v>
      </c>
      <c r="AA1372" s="27">
        <v>2654.5100177824502</v>
      </c>
      <c r="AB1372" s="27">
        <v>0</v>
      </c>
      <c r="AC1372" s="27">
        <v>286509.94100952102</v>
      </c>
      <c r="AD1372" s="27">
        <v>0</v>
      </c>
      <c r="AE1372" s="27">
        <v>36628.283698081999</v>
      </c>
      <c r="AF1372" s="27">
        <v>103642.339207649</v>
      </c>
      <c r="AG1372" s="27">
        <v>262663.85284423799</v>
      </c>
      <c r="AH1372" s="27">
        <v>78384.728329658494</v>
      </c>
      <c r="AI1372" s="27">
        <v>0</v>
      </c>
      <c r="AJ1372" s="27">
        <v>66882.2820663452</v>
      </c>
      <c r="AK1372" s="27">
        <v>11841.3414716721</v>
      </c>
      <c r="AL1372" s="27">
        <v>0</v>
      </c>
      <c r="AM1372" s="27">
        <v>2935.4939418137101</v>
      </c>
      <c r="AN1372" s="27">
        <v>293295.36480712902</v>
      </c>
      <c r="AO1372" s="27">
        <v>4001384.1929626502</v>
      </c>
      <c r="AP1372" s="27">
        <v>0</v>
      </c>
      <c r="AQ1372" s="27">
        <v>497056.06070709199</v>
      </c>
      <c r="AR1372" s="27">
        <v>100972.21287536601</v>
      </c>
      <c r="AS1372" s="27">
        <v>0</v>
      </c>
      <c r="AT1372" s="27">
        <v>21499.647060871099</v>
      </c>
      <c r="AU1372" s="27">
        <v>0</v>
      </c>
      <c r="AV1372" s="27">
        <v>978733.98825836205</v>
      </c>
      <c r="AW1372" s="27">
        <v>0</v>
      </c>
      <c r="AX1372" s="27">
        <v>330409.04214858997</v>
      </c>
      <c r="AY1372" s="27">
        <v>890908.40329742397</v>
      </c>
      <c r="AZ1372" s="27">
        <v>2076069.80108643</v>
      </c>
      <c r="BA1372" s="27">
        <v>668463.46263885498</v>
      </c>
      <c r="BB1372" s="27">
        <v>0</v>
      </c>
      <c r="BC1372" s="27">
        <v>516917.58513641398</v>
      </c>
      <c r="BD1372" s="27">
        <v>87601.743008613601</v>
      </c>
      <c r="BE1372" s="27">
        <v>0</v>
      </c>
      <c r="BF1372" s="27">
        <v>24237.614850044301</v>
      </c>
      <c r="BG1372" s="27">
        <v>998179.81592559803</v>
      </c>
      <c r="BH1372" s="27">
        <v>1151737.90330505</v>
      </c>
      <c r="BI1372" s="27">
        <v>0</v>
      </c>
      <c r="BJ1372" s="27">
        <v>171168.762237549</v>
      </c>
      <c r="BK1372" s="27">
        <v>37661.610506057703</v>
      </c>
      <c r="BL1372" s="27">
        <v>8927.7540500163996</v>
      </c>
      <c r="BM1372" s="27">
        <v>2406.5604057908099</v>
      </c>
      <c r="BN1372" s="27">
        <v>0</v>
      </c>
      <c r="BO1372" s="27">
        <v>0</v>
      </c>
      <c r="BP1372" s="27">
        <v>0</v>
      </c>
      <c r="BQ1372" s="27">
        <v>0</v>
      </c>
      <c r="BR1372" s="27">
        <v>221960.340833664</v>
      </c>
      <c r="BS1372" s="27">
        <v>793223.67849731399</v>
      </c>
      <c r="BT1372" s="27">
        <v>130243.826529503</v>
      </c>
      <c r="BU1372" s="27">
        <v>0</v>
      </c>
      <c r="BV1372" s="27">
        <v>178604.84259605399</v>
      </c>
      <c r="BW1372" s="27">
        <v>10743.2894562483</v>
      </c>
      <c r="BX1372" s="27">
        <v>0</v>
      </c>
      <c r="BY1372" s="27">
        <v>0</v>
      </c>
      <c r="BZ1372" s="27">
        <v>0</v>
      </c>
      <c r="CA1372" s="27">
        <v>4693.1590071916598</v>
      </c>
      <c r="CB1372" s="27">
        <v>549617.99555969203</v>
      </c>
      <c r="CC1372" s="27">
        <v>4497781.7977905301</v>
      </c>
      <c r="CD1372" s="27">
        <v>1323014.88687134</v>
      </c>
      <c r="CE1372" s="27">
        <v>83.955078226514203</v>
      </c>
      <c r="CF1372" s="27">
        <v>15350.5114709139</v>
      </c>
      <c r="CG1372" s="27">
        <v>114597.549983025</v>
      </c>
      <c r="CH1372" s="27">
        <v>11404.7368520498</v>
      </c>
      <c r="CI1372" s="27">
        <v>4777.4085026979401</v>
      </c>
      <c r="CJ1372" s="27">
        <v>564975.66067504894</v>
      </c>
      <c r="CK1372" s="27">
        <v>4610901.9803466797</v>
      </c>
      <c r="CL1372" s="27">
        <v>1334877.3714141799</v>
      </c>
      <c r="CM1372" s="27">
        <v>5759.13892990351</v>
      </c>
      <c r="CN1372" s="27">
        <v>857678.76043701195</v>
      </c>
      <c r="CO1372" s="27">
        <v>5602591.6155395498</v>
      </c>
      <c r="CP1372" s="27">
        <v>1334877.3714141799</v>
      </c>
      <c r="CQ1372" s="27">
        <v>0</v>
      </c>
      <c r="CR1372" s="27">
        <v>0</v>
      </c>
      <c r="CS1372" s="27">
        <v>0</v>
      </c>
      <c r="CT1372" s="27">
        <v>0</v>
      </c>
    </row>
    <row r="1373" spans="1:98">
      <c r="A1373" s="104" t="s">
        <v>77</v>
      </c>
      <c r="B1373" s="132">
        <v>39783</v>
      </c>
      <c r="C1373" s="27">
        <v>4299.9798602461797</v>
      </c>
      <c r="D1373" s="27">
        <v>0</v>
      </c>
      <c r="E1373" s="27">
        <v>409.21403516456502</v>
      </c>
      <c r="F1373" s="27">
        <v>155.57621462456899</v>
      </c>
      <c r="G1373" s="27">
        <v>0</v>
      </c>
      <c r="H1373" s="27">
        <v>12.481537895626399</v>
      </c>
      <c r="I1373" s="27">
        <v>0</v>
      </c>
      <c r="J1373" s="27">
        <v>943.85954611748502</v>
      </c>
      <c r="K1373" s="27">
        <v>0</v>
      </c>
      <c r="L1373" s="27">
        <v>615.14956483244896</v>
      </c>
      <c r="M1373" s="27">
        <v>1107.0668401569101</v>
      </c>
      <c r="N1373" s="27">
        <v>1853.8644565045799</v>
      </c>
      <c r="O1373" s="27">
        <v>969.32695632427897</v>
      </c>
      <c r="P1373" s="27">
        <v>0</v>
      </c>
      <c r="Q1373" s="27">
        <v>248.193956719711</v>
      </c>
      <c r="R1373" s="27">
        <v>54.900904927868403</v>
      </c>
      <c r="S1373" s="27">
        <v>0</v>
      </c>
      <c r="T1373" s="27">
        <v>13.6389887414407</v>
      </c>
      <c r="U1373" s="27">
        <v>979.35168603807699</v>
      </c>
      <c r="V1373" s="27">
        <v>487544.56756591803</v>
      </c>
      <c r="W1373" s="27">
        <v>0</v>
      </c>
      <c r="X1373" s="27">
        <v>60750.263251304597</v>
      </c>
      <c r="Y1373" s="27">
        <v>13032.4913812876</v>
      </c>
      <c r="Z1373" s="27">
        <v>0</v>
      </c>
      <c r="AA1373" s="27">
        <v>3077.8374507427202</v>
      </c>
      <c r="AB1373" s="27">
        <v>0</v>
      </c>
      <c r="AC1373" s="27">
        <v>285312.27973938</v>
      </c>
      <c r="AD1373" s="27">
        <v>0</v>
      </c>
      <c r="AE1373" s="27">
        <v>36177.144981384299</v>
      </c>
      <c r="AF1373" s="27">
        <v>102237.669634819</v>
      </c>
      <c r="AG1373" s="27">
        <v>260484.475231171</v>
      </c>
      <c r="AH1373" s="27">
        <v>82364.0210924149</v>
      </c>
      <c r="AI1373" s="27">
        <v>0</v>
      </c>
      <c r="AJ1373" s="27">
        <v>66588.978637695298</v>
      </c>
      <c r="AK1373" s="27">
        <v>11419.440935492499</v>
      </c>
      <c r="AL1373" s="27">
        <v>0</v>
      </c>
      <c r="AM1373" s="27">
        <v>2127.8759301006799</v>
      </c>
      <c r="AN1373" s="27">
        <v>294369.49720001197</v>
      </c>
      <c r="AO1373" s="27">
        <v>4021998.6340637198</v>
      </c>
      <c r="AP1373" s="27">
        <v>0</v>
      </c>
      <c r="AQ1373" s="27">
        <v>489537.88481521601</v>
      </c>
      <c r="AR1373" s="27">
        <v>102595.644692421</v>
      </c>
      <c r="AS1373" s="27">
        <v>0</v>
      </c>
      <c r="AT1373" s="27">
        <v>22867.796755313899</v>
      </c>
      <c r="AU1373" s="27">
        <v>0</v>
      </c>
      <c r="AV1373" s="27">
        <v>989033.81761169399</v>
      </c>
      <c r="AW1373" s="27">
        <v>0</v>
      </c>
      <c r="AX1373" s="27">
        <v>333215.20043563802</v>
      </c>
      <c r="AY1373" s="27">
        <v>896539.72631835903</v>
      </c>
      <c r="AZ1373" s="27">
        <v>2063442.5524597201</v>
      </c>
      <c r="BA1373" s="27">
        <v>708843.49124908401</v>
      </c>
      <c r="BB1373" s="27">
        <v>0</v>
      </c>
      <c r="BC1373" s="27">
        <v>509038.463855743</v>
      </c>
      <c r="BD1373" s="27">
        <v>84222.735588073701</v>
      </c>
      <c r="BE1373" s="27">
        <v>0</v>
      </c>
      <c r="BF1373" s="27">
        <v>15912.998468518301</v>
      </c>
      <c r="BG1373" s="27">
        <v>1012638.5839309701</v>
      </c>
      <c r="BH1373" s="27">
        <v>1153170.6459655799</v>
      </c>
      <c r="BI1373" s="27">
        <v>0</v>
      </c>
      <c r="BJ1373" s="27">
        <v>168858.91644668599</v>
      </c>
      <c r="BK1373" s="27">
        <v>38635.331634044604</v>
      </c>
      <c r="BL1373" s="27">
        <v>7952.45534598827</v>
      </c>
      <c r="BM1373" s="27">
        <v>3127.2107128798998</v>
      </c>
      <c r="BN1373" s="27">
        <v>0</v>
      </c>
      <c r="BO1373" s="27">
        <v>0</v>
      </c>
      <c r="BP1373" s="27">
        <v>0</v>
      </c>
      <c r="BQ1373" s="27">
        <v>0</v>
      </c>
      <c r="BR1373" s="27">
        <v>226901.83376121501</v>
      </c>
      <c r="BS1373" s="27">
        <v>785740.414535522</v>
      </c>
      <c r="BT1373" s="27">
        <v>137953.393362045</v>
      </c>
      <c r="BU1373" s="27">
        <v>0</v>
      </c>
      <c r="BV1373" s="27">
        <v>174714.39914321899</v>
      </c>
      <c r="BW1373" s="27">
        <v>10469.1873602867</v>
      </c>
      <c r="BX1373" s="27">
        <v>0</v>
      </c>
      <c r="BY1373" s="27">
        <v>0</v>
      </c>
      <c r="BZ1373" s="27">
        <v>0</v>
      </c>
      <c r="CA1373" s="27">
        <v>4709.4742347598103</v>
      </c>
      <c r="CB1373" s="27">
        <v>547756.62042236305</v>
      </c>
      <c r="CC1373" s="27">
        <v>4510131.5299072303</v>
      </c>
      <c r="CD1373" s="27">
        <v>1325070.2007446301</v>
      </c>
      <c r="CE1373" s="27">
        <v>66.952618070878103</v>
      </c>
      <c r="CF1373" s="27">
        <v>13817.791049242</v>
      </c>
      <c r="CG1373" s="27">
        <v>102934.71620369</v>
      </c>
      <c r="CH1373" s="27">
        <v>11098.7273960114</v>
      </c>
      <c r="CI1373" s="27">
        <v>4777.9801849126798</v>
      </c>
      <c r="CJ1373" s="27">
        <v>561883.72412109398</v>
      </c>
      <c r="CK1373" s="27">
        <v>4614020.9008178702</v>
      </c>
      <c r="CL1373" s="27">
        <v>1334658.47781372</v>
      </c>
      <c r="CM1373" s="27">
        <v>5764.1524800658199</v>
      </c>
      <c r="CN1373" s="27">
        <v>856591.94573211705</v>
      </c>
      <c r="CO1373" s="27">
        <v>5635093.91296387</v>
      </c>
      <c r="CP1373" s="27">
        <v>1334658.47781372</v>
      </c>
      <c r="CQ1373" s="27">
        <v>0</v>
      </c>
      <c r="CR1373" s="27">
        <v>0</v>
      </c>
      <c r="CS1373" s="27">
        <v>0</v>
      </c>
      <c r="CT1373" s="27">
        <v>0</v>
      </c>
    </row>
    <row r="1374" spans="1:98">
      <c r="A1374" s="104" t="s">
        <v>77</v>
      </c>
      <c r="B1374" s="132">
        <v>39873</v>
      </c>
      <c r="C1374" s="27">
        <v>4351.02635788918</v>
      </c>
      <c r="D1374" s="27">
        <v>0</v>
      </c>
      <c r="E1374" s="27">
        <v>384.22728154435799</v>
      </c>
      <c r="F1374" s="27">
        <v>144.80863328278099</v>
      </c>
      <c r="G1374" s="27">
        <v>0</v>
      </c>
      <c r="H1374" s="27">
        <v>12.1198729447788</v>
      </c>
      <c r="I1374" s="27">
        <v>0</v>
      </c>
      <c r="J1374" s="27">
        <v>980.59804536402203</v>
      </c>
      <c r="K1374" s="27">
        <v>0</v>
      </c>
      <c r="L1374" s="27">
        <v>609.76911268383299</v>
      </c>
      <c r="M1374" s="27">
        <v>1114.7120469659601</v>
      </c>
      <c r="N1374" s="27">
        <v>1853.87400050461</v>
      </c>
      <c r="O1374" s="27">
        <v>992.77613158524002</v>
      </c>
      <c r="P1374" s="27">
        <v>0</v>
      </c>
      <c r="Q1374" s="27">
        <v>246.19795759581001</v>
      </c>
      <c r="R1374" s="27">
        <v>58.458537667058401</v>
      </c>
      <c r="S1374" s="27">
        <v>0</v>
      </c>
      <c r="T1374" s="27">
        <v>18.732236312702302</v>
      </c>
      <c r="U1374" s="27">
        <v>1010.80750259012</v>
      </c>
      <c r="V1374" s="27">
        <v>485898.65134811401</v>
      </c>
      <c r="W1374" s="27">
        <v>0</v>
      </c>
      <c r="X1374" s="27">
        <v>60381.876852989197</v>
      </c>
      <c r="Y1374" s="27">
        <v>12508.637166500101</v>
      </c>
      <c r="Z1374" s="27">
        <v>0</v>
      </c>
      <c r="AA1374" s="27">
        <v>3168.2322322130199</v>
      </c>
      <c r="AB1374" s="27">
        <v>0</v>
      </c>
      <c r="AC1374" s="27">
        <v>297356.51292419399</v>
      </c>
      <c r="AD1374" s="27">
        <v>0</v>
      </c>
      <c r="AE1374" s="27">
        <v>36074.099101066597</v>
      </c>
      <c r="AF1374" s="27">
        <v>104193.605578423</v>
      </c>
      <c r="AG1374" s="27">
        <v>257109.69108772301</v>
      </c>
      <c r="AH1374" s="27">
        <v>83421.044270515398</v>
      </c>
      <c r="AI1374" s="27">
        <v>0</v>
      </c>
      <c r="AJ1374" s="27">
        <v>66446.1071434021</v>
      </c>
      <c r="AK1374" s="27">
        <v>11074.1002988815</v>
      </c>
      <c r="AL1374" s="27">
        <v>0</v>
      </c>
      <c r="AM1374" s="27">
        <v>2907.7264743149299</v>
      </c>
      <c r="AN1374" s="27">
        <v>303125.84816741903</v>
      </c>
      <c r="AO1374" s="27">
        <v>4035069.9389953599</v>
      </c>
      <c r="AP1374" s="27">
        <v>0</v>
      </c>
      <c r="AQ1374" s="27">
        <v>487780.545913696</v>
      </c>
      <c r="AR1374" s="27">
        <v>97893.331841468796</v>
      </c>
      <c r="AS1374" s="27">
        <v>0</v>
      </c>
      <c r="AT1374" s="27">
        <v>25394.2656130791</v>
      </c>
      <c r="AU1374" s="27">
        <v>0</v>
      </c>
      <c r="AV1374" s="27">
        <v>1048517.72091675</v>
      </c>
      <c r="AW1374" s="27">
        <v>0</v>
      </c>
      <c r="AX1374" s="27">
        <v>329113.39814376802</v>
      </c>
      <c r="AY1374" s="27">
        <v>921667.88253784203</v>
      </c>
      <c r="AZ1374" s="27">
        <v>2049063.19633484</v>
      </c>
      <c r="BA1374" s="27">
        <v>720358.56655120896</v>
      </c>
      <c r="BB1374" s="27">
        <v>0</v>
      </c>
      <c r="BC1374" s="27">
        <v>509410.21831130999</v>
      </c>
      <c r="BD1374" s="27">
        <v>82579.819197654695</v>
      </c>
      <c r="BE1374" s="27">
        <v>0</v>
      </c>
      <c r="BF1374" s="27">
        <v>22889.241126537301</v>
      </c>
      <c r="BG1374" s="27">
        <v>1066881.3588256801</v>
      </c>
      <c r="BH1374" s="27">
        <v>1160729.46499634</v>
      </c>
      <c r="BI1374" s="27">
        <v>0</v>
      </c>
      <c r="BJ1374" s="27">
        <v>164149.912147522</v>
      </c>
      <c r="BK1374" s="27">
        <v>38358.208785533898</v>
      </c>
      <c r="BL1374" s="27">
        <v>7700.0338743925104</v>
      </c>
      <c r="BM1374" s="27">
        <v>3506.1054189205202</v>
      </c>
      <c r="BN1374" s="27">
        <v>0</v>
      </c>
      <c r="BO1374" s="27">
        <v>0</v>
      </c>
      <c r="BP1374" s="27">
        <v>0</v>
      </c>
      <c r="BQ1374" s="27">
        <v>0</v>
      </c>
      <c r="BR1374" s="27">
        <v>225503.86058998099</v>
      </c>
      <c r="BS1374" s="27">
        <v>780504.74967956496</v>
      </c>
      <c r="BT1374" s="27">
        <v>140356.70469284101</v>
      </c>
      <c r="BU1374" s="27">
        <v>0</v>
      </c>
      <c r="BV1374" s="27">
        <v>176586.426883698</v>
      </c>
      <c r="BW1374" s="27">
        <v>10276.318032383901</v>
      </c>
      <c r="BX1374" s="27">
        <v>0</v>
      </c>
      <c r="BY1374" s="27">
        <v>0</v>
      </c>
      <c r="BZ1374" s="27">
        <v>0</v>
      </c>
      <c r="CA1374" s="27">
        <v>4739.45688283443</v>
      </c>
      <c r="CB1374" s="27">
        <v>546178.58045196498</v>
      </c>
      <c r="CC1374" s="27">
        <v>4523697.6260376005</v>
      </c>
      <c r="CD1374" s="27">
        <v>1322438.2409820601</v>
      </c>
      <c r="CE1374" s="27">
        <v>77.555925096385195</v>
      </c>
      <c r="CF1374" s="27">
        <v>14648.1576741934</v>
      </c>
      <c r="CG1374" s="27">
        <v>110391.47034359</v>
      </c>
      <c r="CH1374" s="27">
        <v>10952.671885371199</v>
      </c>
      <c r="CI1374" s="27">
        <v>4816.2997369170198</v>
      </c>
      <c r="CJ1374" s="27">
        <v>560730.21448516799</v>
      </c>
      <c r="CK1374" s="27">
        <v>4635459.3864135696</v>
      </c>
      <c r="CL1374" s="27">
        <v>1334160.34211731</v>
      </c>
      <c r="CM1374" s="27">
        <v>5819.3673650622404</v>
      </c>
      <c r="CN1374" s="27">
        <v>865242.18161010696</v>
      </c>
      <c r="CO1374" s="27">
        <v>5707938.77661133</v>
      </c>
      <c r="CP1374" s="27">
        <v>1334160.34211731</v>
      </c>
      <c r="CQ1374" s="27">
        <v>0</v>
      </c>
      <c r="CR1374" s="27">
        <v>0</v>
      </c>
      <c r="CS1374" s="27">
        <v>0</v>
      </c>
      <c r="CT1374" s="27">
        <v>0</v>
      </c>
    </row>
    <row r="1375" spans="1:98">
      <c r="A1375" s="104" t="s">
        <v>77</v>
      </c>
      <c r="B1375" s="132">
        <v>39965</v>
      </c>
      <c r="C1375" s="27">
        <v>4395.6363727450398</v>
      </c>
      <c r="D1375" s="27">
        <v>0</v>
      </c>
      <c r="E1375" s="27">
        <v>371.99610757827799</v>
      </c>
      <c r="F1375" s="27">
        <v>139.98840796761201</v>
      </c>
      <c r="G1375" s="27">
        <v>0</v>
      </c>
      <c r="H1375" s="27">
        <v>10.479092468740401</v>
      </c>
      <c r="I1375" s="27">
        <v>0</v>
      </c>
      <c r="J1375" s="27">
        <v>1020.55385648459</v>
      </c>
      <c r="K1375" s="27">
        <v>0</v>
      </c>
      <c r="L1375" s="27">
        <v>622.56427890807402</v>
      </c>
      <c r="M1375" s="27">
        <v>1123.1568256318601</v>
      </c>
      <c r="N1375" s="27">
        <v>1834.6509975045899</v>
      </c>
      <c r="O1375" s="27">
        <v>1029.1568229049401</v>
      </c>
      <c r="P1375" s="27">
        <v>0</v>
      </c>
      <c r="Q1375" s="27">
        <v>251.74331169016699</v>
      </c>
      <c r="R1375" s="27">
        <v>57.281656688079202</v>
      </c>
      <c r="S1375" s="27">
        <v>0</v>
      </c>
      <c r="T1375" s="27">
        <v>16.5116491061635</v>
      </c>
      <c r="U1375" s="27">
        <v>1040.1085792332899</v>
      </c>
      <c r="V1375" s="27">
        <v>495231.43094253499</v>
      </c>
      <c r="W1375" s="27">
        <v>0</v>
      </c>
      <c r="X1375" s="27">
        <v>52680.026715278596</v>
      </c>
      <c r="Y1375" s="27">
        <v>10083.249777913101</v>
      </c>
      <c r="Z1375" s="27">
        <v>0</v>
      </c>
      <c r="AA1375" s="27">
        <v>2831.9513680934901</v>
      </c>
      <c r="AB1375" s="27">
        <v>0</v>
      </c>
      <c r="AC1375" s="27">
        <v>309812.130886078</v>
      </c>
      <c r="AD1375" s="27">
        <v>0</v>
      </c>
      <c r="AE1375" s="27">
        <v>36299.858306884802</v>
      </c>
      <c r="AF1375" s="27">
        <v>103239.343708038</v>
      </c>
      <c r="AG1375" s="27">
        <v>257317.49973106399</v>
      </c>
      <c r="AH1375" s="27">
        <v>86906.601490974397</v>
      </c>
      <c r="AI1375" s="27">
        <v>0</v>
      </c>
      <c r="AJ1375" s="27">
        <v>64547.675670146898</v>
      </c>
      <c r="AK1375" s="27">
        <v>10657.352459073099</v>
      </c>
      <c r="AL1375" s="27">
        <v>0</v>
      </c>
      <c r="AM1375" s="27">
        <v>2897.2835889458702</v>
      </c>
      <c r="AN1375" s="27">
        <v>313892.58502197301</v>
      </c>
      <c r="AO1375" s="27">
        <v>4152950.1592407199</v>
      </c>
      <c r="AP1375" s="27">
        <v>0</v>
      </c>
      <c r="AQ1375" s="27">
        <v>429265.33568954503</v>
      </c>
      <c r="AR1375" s="27">
        <v>82427.201328277602</v>
      </c>
      <c r="AS1375" s="27">
        <v>0</v>
      </c>
      <c r="AT1375" s="27">
        <v>22839.422765731801</v>
      </c>
      <c r="AU1375" s="27">
        <v>0</v>
      </c>
      <c r="AV1375" s="27">
        <v>1106135.04000854</v>
      </c>
      <c r="AW1375" s="27">
        <v>0</v>
      </c>
      <c r="AX1375" s="27">
        <v>330748.467708588</v>
      </c>
      <c r="AY1375" s="27">
        <v>917536.89058685303</v>
      </c>
      <c r="AZ1375" s="27">
        <v>2087967.34977722</v>
      </c>
      <c r="BA1375" s="27">
        <v>756709.59417724598</v>
      </c>
      <c r="BB1375" s="27">
        <v>0</v>
      </c>
      <c r="BC1375" s="27">
        <v>499294.43787765497</v>
      </c>
      <c r="BD1375" s="27">
        <v>79744.024502754197</v>
      </c>
      <c r="BE1375" s="27">
        <v>0</v>
      </c>
      <c r="BF1375" s="27">
        <v>23354.269489288301</v>
      </c>
      <c r="BG1375" s="27">
        <v>1117510.9087677</v>
      </c>
      <c r="BH1375" s="27">
        <v>1190014.48046875</v>
      </c>
      <c r="BI1375" s="27">
        <v>0</v>
      </c>
      <c r="BJ1375" s="27">
        <v>145906.1882267</v>
      </c>
      <c r="BK1375" s="27">
        <v>34033.449233532003</v>
      </c>
      <c r="BL1375" s="27">
        <v>7059.5854135155696</v>
      </c>
      <c r="BM1375" s="27">
        <v>3037.6305597424498</v>
      </c>
      <c r="BN1375" s="27">
        <v>0</v>
      </c>
      <c r="BO1375" s="27">
        <v>0</v>
      </c>
      <c r="BP1375" s="27">
        <v>0</v>
      </c>
      <c r="BQ1375" s="27">
        <v>0</v>
      </c>
      <c r="BR1375" s="27">
        <v>227395.468383789</v>
      </c>
      <c r="BS1375" s="27">
        <v>783066.19227600098</v>
      </c>
      <c r="BT1375" s="27">
        <v>147470.05972099301</v>
      </c>
      <c r="BU1375" s="27">
        <v>0</v>
      </c>
      <c r="BV1375" s="27">
        <v>174423.75032234201</v>
      </c>
      <c r="BW1375" s="27">
        <v>9563.9822940826398</v>
      </c>
      <c r="BX1375" s="27">
        <v>0</v>
      </c>
      <c r="BY1375" s="27">
        <v>0</v>
      </c>
      <c r="BZ1375" s="27">
        <v>0</v>
      </c>
      <c r="CA1375" s="27">
        <v>4768.3549268245697</v>
      </c>
      <c r="CB1375" s="27">
        <v>548290.76277160598</v>
      </c>
      <c r="CC1375" s="27">
        <v>4584186.6354370099</v>
      </c>
      <c r="CD1375" s="27">
        <v>1336250.53752136</v>
      </c>
      <c r="CE1375" s="27">
        <v>73.461512503214195</v>
      </c>
      <c r="CF1375" s="27">
        <v>13907.6251561642</v>
      </c>
      <c r="CG1375" s="27">
        <v>104974.051593781</v>
      </c>
      <c r="CH1375" s="27">
        <v>10247.4595835209</v>
      </c>
      <c r="CI1375" s="27">
        <v>4841.0196300745001</v>
      </c>
      <c r="CJ1375" s="27">
        <v>561923.82771301304</v>
      </c>
      <c r="CK1375" s="27">
        <v>4688874.4691772498</v>
      </c>
      <c r="CL1375" s="27">
        <v>1346866.87538147</v>
      </c>
      <c r="CM1375" s="27">
        <v>5877.8799229860297</v>
      </c>
      <c r="CN1375" s="27">
        <v>874988.40519714402</v>
      </c>
      <c r="CO1375" s="27">
        <v>5798967.1814575205</v>
      </c>
      <c r="CP1375" s="27">
        <v>1346866.87538147</v>
      </c>
      <c r="CQ1375" s="27">
        <v>0</v>
      </c>
      <c r="CR1375" s="27">
        <v>0</v>
      </c>
      <c r="CS1375" s="27">
        <v>0</v>
      </c>
      <c r="CT1375" s="27">
        <v>0</v>
      </c>
    </row>
    <row r="1376" spans="1:98">
      <c r="A1376" s="104" t="s">
        <v>77</v>
      </c>
      <c r="B1376" s="132">
        <v>40057</v>
      </c>
      <c r="C1376" s="27">
        <v>4450.6568377018002</v>
      </c>
      <c r="D1376" s="27">
        <v>0</v>
      </c>
      <c r="E1376" s="27">
        <v>307.51639988273399</v>
      </c>
      <c r="F1376" s="27">
        <v>133.49427074566501</v>
      </c>
      <c r="G1376" s="27">
        <v>0</v>
      </c>
      <c r="H1376" s="27">
        <v>5.44667399290483</v>
      </c>
      <c r="I1376" s="27">
        <v>0</v>
      </c>
      <c r="J1376" s="27">
        <v>1046.7567338496401</v>
      </c>
      <c r="K1376" s="27">
        <v>0</v>
      </c>
      <c r="L1376" s="27">
        <v>602.95955368131399</v>
      </c>
      <c r="M1376" s="27">
        <v>1113.2053025215901</v>
      </c>
      <c r="N1376" s="27">
        <v>1785.96555651724</v>
      </c>
      <c r="O1376" s="27">
        <v>1068.01572607458</v>
      </c>
      <c r="P1376" s="27">
        <v>0</v>
      </c>
      <c r="Q1376" s="27">
        <v>253.33320540934801</v>
      </c>
      <c r="R1376" s="27">
        <v>63.111235079821199</v>
      </c>
      <c r="S1376" s="27">
        <v>0</v>
      </c>
      <c r="T1376" s="27">
        <v>17.127921938896201</v>
      </c>
      <c r="U1376" s="27">
        <v>1064.7665946781599</v>
      </c>
      <c r="V1376" s="27">
        <v>502541.662658691</v>
      </c>
      <c r="W1376" s="27">
        <v>0</v>
      </c>
      <c r="X1376" s="27">
        <v>46576.954315662399</v>
      </c>
      <c r="Y1376" s="27">
        <v>9948.1881989240592</v>
      </c>
      <c r="Z1376" s="27">
        <v>0</v>
      </c>
      <c r="AA1376" s="27">
        <v>2100.5903068780899</v>
      </c>
      <c r="AB1376" s="27">
        <v>0</v>
      </c>
      <c r="AC1376" s="27">
        <v>316055.66182708699</v>
      </c>
      <c r="AD1376" s="27">
        <v>0</v>
      </c>
      <c r="AE1376" s="27">
        <v>35944.755430698402</v>
      </c>
      <c r="AF1376" s="27">
        <v>101433.140158653</v>
      </c>
      <c r="AG1376" s="27">
        <v>251812.57070922901</v>
      </c>
      <c r="AH1376" s="27">
        <v>91274.184199333205</v>
      </c>
      <c r="AI1376" s="27">
        <v>0</v>
      </c>
      <c r="AJ1376" s="27">
        <v>67462.7609071732</v>
      </c>
      <c r="AK1376" s="27">
        <v>11182.519977212</v>
      </c>
      <c r="AL1376" s="27">
        <v>0</v>
      </c>
      <c r="AM1376" s="27">
        <v>2577.6384549736999</v>
      </c>
      <c r="AN1376" s="27">
        <v>318195.473022461</v>
      </c>
      <c r="AO1376" s="27">
        <v>4215228.6704711895</v>
      </c>
      <c r="AP1376" s="27">
        <v>0</v>
      </c>
      <c r="AQ1376" s="27">
        <v>388531.682971954</v>
      </c>
      <c r="AR1376" s="27">
        <v>80899.913305282593</v>
      </c>
      <c r="AS1376" s="27">
        <v>0</v>
      </c>
      <c r="AT1376" s="27">
        <v>18265.831669807401</v>
      </c>
      <c r="AU1376" s="27">
        <v>0</v>
      </c>
      <c r="AV1376" s="27">
        <v>1145314.36668396</v>
      </c>
      <c r="AW1376" s="27">
        <v>0</v>
      </c>
      <c r="AX1376" s="27">
        <v>328482.67059707601</v>
      </c>
      <c r="AY1376" s="27">
        <v>906128.33969116199</v>
      </c>
      <c r="AZ1376" s="27">
        <v>2027052.2717895501</v>
      </c>
      <c r="BA1376" s="27">
        <v>796977.39511108398</v>
      </c>
      <c r="BB1376" s="27">
        <v>0</v>
      </c>
      <c r="BC1376" s="27">
        <v>524236.62990570097</v>
      </c>
      <c r="BD1376" s="27">
        <v>83047.673748016401</v>
      </c>
      <c r="BE1376" s="27">
        <v>0</v>
      </c>
      <c r="BF1376" s="27">
        <v>22919.420679807699</v>
      </c>
      <c r="BG1376" s="27">
        <v>1151781.5318908701</v>
      </c>
      <c r="BH1376" s="27">
        <v>1190834.29414368</v>
      </c>
      <c r="BI1376" s="27">
        <v>0</v>
      </c>
      <c r="BJ1376" s="27">
        <v>137081.01942062401</v>
      </c>
      <c r="BK1376" s="27">
        <v>32864.625664234198</v>
      </c>
      <c r="BL1376" s="27">
        <v>8188.7362299561501</v>
      </c>
      <c r="BM1376" s="27">
        <v>2166.36301121116</v>
      </c>
      <c r="BN1376" s="27">
        <v>0</v>
      </c>
      <c r="BO1376" s="27">
        <v>0</v>
      </c>
      <c r="BP1376" s="27">
        <v>0</v>
      </c>
      <c r="BQ1376" s="27">
        <v>0</v>
      </c>
      <c r="BR1376" s="27">
        <v>222161.61053848299</v>
      </c>
      <c r="BS1376" s="27">
        <v>772754.61521148705</v>
      </c>
      <c r="BT1376" s="27">
        <v>155078.09174156201</v>
      </c>
      <c r="BU1376" s="27">
        <v>0</v>
      </c>
      <c r="BV1376" s="27">
        <v>180502.65098380999</v>
      </c>
      <c r="BW1376" s="27">
        <v>9777.9146977663004</v>
      </c>
      <c r="BX1376" s="27">
        <v>0</v>
      </c>
      <c r="BY1376" s="27">
        <v>0</v>
      </c>
      <c r="BZ1376" s="27">
        <v>0</v>
      </c>
      <c r="CA1376" s="27">
        <v>4760.7503899335898</v>
      </c>
      <c r="CB1376" s="27">
        <v>549126.069664001</v>
      </c>
      <c r="CC1376" s="27">
        <v>4600241.2330322303</v>
      </c>
      <c r="CD1376" s="27">
        <v>1327174.0603942899</v>
      </c>
      <c r="CE1376" s="27">
        <v>79.365543914958806</v>
      </c>
      <c r="CF1376" s="27">
        <v>14286.1288321018</v>
      </c>
      <c r="CG1376" s="27">
        <v>109915.64952278099</v>
      </c>
      <c r="CH1376" s="27">
        <v>10473.049998521799</v>
      </c>
      <c r="CI1376" s="27">
        <v>4840.0332093834904</v>
      </c>
      <c r="CJ1376" s="27">
        <v>563518.97322082496</v>
      </c>
      <c r="CK1376" s="27">
        <v>4706946.6710815402</v>
      </c>
      <c r="CL1376" s="27">
        <v>1337752.1758727999</v>
      </c>
      <c r="CM1376" s="27">
        <v>5894.5837397575397</v>
      </c>
      <c r="CN1376" s="27">
        <v>881456.73777008103</v>
      </c>
      <c r="CO1376" s="27">
        <v>5857920.4283447303</v>
      </c>
      <c r="CP1376" s="27">
        <v>1337752.1758727999</v>
      </c>
      <c r="CQ1376" s="27">
        <v>0</v>
      </c>
      <c r="CR1376" s="27">
        <v>0</v>
      </c>
      <c r="CS1376" s="27">
        <v>0</v>
      </c>
      <c r="CT1376" s="27">
        <v>0</v>
      </c>
    </row>
    <row r="1377" spans="1:98">
      <c r="A1377" s="104" t="s">
        <v>77</v>
      </c>
      <c r="B1377" s="132">
        <v>40148</v>
      </c>
      <c r="C1377" s="27">
        <v>4585.8963580131503</v>
      </c>
      <c r="D1377" s="27">
        <v>0</v>
      </c>
      <c r="E1377" s="27">
        <v>250.395367378369</v>
      </c>
      <c r="F1377" s="27">
        <v>126.508135951124</v>
      </c>
      <c r="G1377" s="27">
        <v>0</v>
      </c>
      <c r="H1377" s="27">
        <v>2.1272760083666098</v>
      </c>
      <c r="I1377" s="27">
        <v>0</v>
      </c>
      <c r="J1377" s="27">
        <v>1080.0575188100299</v>
      </c>
      <c r="K1377" s="27">
        <v>0</v>
      </c>
      <c r="L1377" s="27">
        <v>615.48029015958298</v>
      </c>
      <c r="M1377" s="27">
        <v>1130.2144751399801</v>
      </c>
      <c r="N1377" s="27">
        <v>1794.82736599445</v>
      </c>
      <c r="O1377" s="27">
        <v>1117.83667634428</v>
      </c>
      <c r="P1377" s="27">
        <v>0</v>
      </c>
      <c r="Q1377" s="27">
        <v>254.83096436969899</v>
      </c>
      <c r="R1377" s="27">
        <v>61.116101711988399</v>
      </c>
      <c r="S1377" s="27">
        <v>0</v>
      </c>
      <c r="T1377" s="27">
        <v>21.5590156503022</v>
      </c>
      <c r="U1377" s="27">
        <v>1090.6528239399199</v>
      </c>
      <c r="V1377" s="27">
        <v>525493.00102996803</v>
      </c>
      <c r="W1377" s="27">
        <v>0</v>
      </c>
      <c r="X1377" s="27">
        <v>29392.885499715801</v>
      </c>
      <c r="Y1377" s="27">
        <v>8865.3484139442407</v>
      </c>
      <c r="Z1377" s="27">
        <v>0</v>
      </c>
      <c r="AA1377" s="27">
        <v>948.09955798834596</v>
      </c>
      <c r="AB1377" s="27">
        <v>0</v>
      </c>
      <c r="AC1377" s="27">
        <v>325664.84474563599</v>
      </c>
      <c r="AD1377" s="27">
        <v>0</v>
      </c>
      <c r="AE1377" s="27">
        <v>35267.197835922198</v>
      </c>
      <c r="AF1377" s="27">
        <v>104445.141628265</v>
      </c>
      <c r="AG1377" s="27">
        <v>254212.40035819999</v>
      </c>
      <c r="AH1377" s="27">
        <v>93819.978278160095</v>
      </c>
      <c r="AI1377" s="27">
        <v>0</v>
      </c>
      <c r="AJ1377" s="27">
        <v>66980.817709922805</v>
      </c>
      <c r="AK1377" s="27">
        <v>11048.524693727501</v>
      </c>
      <c r="AL1377" s="27">
        <v>0</v>
      </c>
      <c r="AM1377" s="27">
        <v>3335.29171201587</v>
      </c>
      <c r="AN1377" s="27">
        <v>328185.36540603603</v>
      </c>
      <c r="AO1377" s="27">
        <v>4389862.24719238</v>
      </c>
      <c r="AP1377" s="27">
        <v>0</v>
      </c>
      <c r="AQ1377" s="27">
        <v>247622.27561759899</v>
      </c>
      <c r="AR1377" s="27">
        <v>74675.491089820905</v>
      </c>
      <c r="AS1377" s="27">
        <v>0</v>
      </c>
      <c r="AT1377" s="27">
        <v>6752.3479950428</v>
      </c>
      <c r="AU1377" s="27">
        <v>0</v>
      </c>
      <c r="AV1377" s="27">
        <v>1184202.49079895</v>
      </c>
      <c r="AW1377" s="27">
        <v>0</v>
      </c>
      <c r="AX1377" s="27">
        <v>324777.18740463298</v>
      </c>
      <c r="AY1377" s="27">
        <v>927437.39080047596</v>
      </c>
      <c r="AZ1377" s="27">
        <v>2043376.89549255</v>
      </c>
      <c r="BA1377" s="27">
        <v>817205.24110412598</v>
      </c>
      <c r="BB1377" s="27">
        <v>0</v>
      </c>
      <c r="BC1377" s="27">
        <v>527439.15327453602</v>
      </c>
      <c r="BD1377" s="27">
        <v>85385.278098106399</v>
      </c>
      <c r="BE1377" s="27">
        <v>0</v>
      </c>
      <c r="BF1377" s="27">
        <v>26084.684546709101</v>
      </c>
      <c r="BG1377" s="27">
        <v>1189686.7431030299</v>
      </c>
      <c r="BH1377" s="27">
        <v>1226323.3440246601</v>
      </c>
      <c r="BI1377" s="27">
        <v>0</v>
      </c>
      <c r="BJ1377" s="27">
        <v>117759.87885475199</v>
      </c>
      <c r="BK1377" s="27">
        <v>31284.566834449801</v>
      </c>
      <c r="BL1377" s="27">
        <v>9299.7617232799494</v>
      </c>
      <c r="BM1377" s="27">
        <v>1347.39216133952</v>
      </c>
      <c r="BN1377" s="27">
        <v>0</v>
      </c>
      <c r="BO1377" s="27">
        <v>0</v>
      </c>
      <c r="BP1377" s="27">
        <v>0</v>
      </c>
      <c r="BQ1377" s="27">
        <v>0</v>
      </c>
      <c r="BR1377" s="27">
        <v>225214.948566437</v>
      </c>
      <c r="BS1377" s="27">
        <v>781660.41288757301</v>
      </c>
      <c r="BT1377" s="27">
        <v>159117.45122528099</v>
      </c>
      <c r="BU1377" s="27">
        <v>0</v>
      </c>
      <c r="BV1377" s="27">
        <v>181527.95117759699</v>
      </c>
      <c r="BW1377" s="27">
        <v>10040.6202903986</v>
      </c>
      <c r="BX1377" s="27">
        <v>0</v>
      </c>
      <c r="BY1377" s="27">
        <v>0</v>
      </c>
      <c r="BZ1377" s="27">
        <v>0</v>
      </c>
      <c r="CA1377" s="27">
        <v>4839.3986488580704</v>
      </c>
      <c r="CB1377" s="27">
        <v>554818.13706207299</v>
      </c>
      <c r="CC1377" s="27">
        <v>4639896.1023559598</v>
      </c>
      <c r="CD1377" s="27">
        <v>1346238.6776428199</v>
      </c>
      <c r="CE1377" s="27">
        <v>78.759361344389603</v>
      </c>
      <c r="CF1377" s="27">
        <v>14855.2672573328</v>
      </c>
      <c r="CG1377" s="27">
        <v>115595.708807945</v>
      </c>
      <c r="CH1377" s="27">
        <v>10580.611163735401</v>
      </c>
      <c r="CI1377" s="27">
        <v>4920.12294977903</v>
      </c>
      <c r="CJ1377" s="27">
        <v>569930.03134918201</v>
      </c>
      <c r="CK1377" s="27">
        <v>4757018.3065795898</v>
      </c>
      <c r="CL1377" s="27">
        <v>1355655.5249939</v>
      </c>
      <c r="CM1377" s="27">
        <v>6009.0215172767603</v>
      </c>
      <c r="CN1377" s="27">
        <v>897794.40514373803</v>
      </c>
      <c r="CO1377" s="27">
        <v>5947705.3155517597</v>
      </c>
      <c r="CP1377" s="27">
        <v>1355655.5249939</v>
      </c>
      <c r="CQ1377" s="27">
        <v>0</v>
      </c>
      <c r="CR1377" s="27">
        <v>0</v>
      </c>
      <c r="CS1377" s="27">
        <v>0</v>
      </c>
      <c r="CT1377" s="27">
        <v>0</v>
      </c>
    </row>
    <row r="1378" spans="1:98">
      <c r="A1378" s="104" t="s">
        <v>77</v>
      </c>
      <c r="B1378" s="132">
        <v>40238</v>
      </c>
      <c r="C1378" s="27">
        <v>4652.0822058916101</v>
      </c>
      <c r="D1378" s="27">
        <v>0</v>
      </c>
      <c r="E1378" s="27">
        <v>253.34050443768501</v>
      </c>
      <c r="F1378" s="27">
        <v>135.896843945608</v>
      </c>
      <c r="G1378" s="27">
        <v>0</v>
      </c>
      <c r="H1378" s="27">
        <v>0</v>
      </c>
      <c r="I1378" s="27">
        <v>0</v>
      </c>
      <c r="J1378" s="27">
        <v>1103.7347971946001</v>
      </c>
      <c r="K1378" s="27">
        <v>0</v>
      </c>
      <c r="L1378" s="27">
        <v>644.06311840564001</v>
      </c>
      <c r="M1378" s="27">
        <v>1169.71524609625</v>
      </c>
      <c r="N1378" s="27">
        <v>1765.69207702577</v>
      </c>
      <c r="O1378" s="27">
        <v>1146.2051700949701</v>
      </c>
      <c r="P1378" s="27">
        <v>0</v>
      </c>
      <c r="Q1378" s="27">
        <v>265.42193515971297</v>
      </c>
      <c r="R1378" s="27">
        <v>58.458537667058401</v>
      </c>
      <c r="S1378" s="27">
        <v>0</v>
      </c>
      <c r="T1378" s="27">
        <v>22.010610858677001</v>
      </c>
      <c r="U1378" s="27">
        <v>1111.51958867908</v>
      </c>
      <c r="V1378" s="27">
        <v>521329.38748168899</v>
      </c>
      <c r="W1378" s="27">
        <v>0</v>
      </c>
      <c r="X1378" s="27">
        <v>28605.382252454801</v>
      </c>
      <c r="Y1378" s="27">
        <v>8477.5935068130493</v>
      </c>
      <c r="Z1378" s="27">
        <v>0</v>
      </c>
      <c r="AA1378" s="27">
        <v>0</v>
      </c>
      <c r="AB1378" s="27">
        <v>0</v>
      </c>
      <c r="AC1378" s="27">
        <v>335418.32809066802</v>
      </c>
      <c r="AD1378" s="27">
        <v>0</v>
      </c>
      <c r="AE1378" s="27">
        <v>36983.7999792099</v>
      </c>
      <c r="AF1378" s="27">
        <v>104720.017192841</v>
      </c>
      <c r="AG1378" s="27">
        <v>244730.62581062299</v>
      </c>
      <c r="AH1378" s="27">
        <v>94030.1584672928</v>
      </c>
      <c r="AI1378" s="27">
        <v>0</v>
      </c>
      <c r="AJ1378" s="27">
        <v>71830.861370086699</v>
      </c>
      <c r="AK1378" s="27">
        <v>11403.0040951967</v>
      </c>
      <c r="AL1378" s="27">
        <v>0</v>
      </c>
      <c r="AM1378" s="27">
        <v>2924.78897550702</v>
      </c>
      <c r="AN1378" s="27">
        <v>336737.726459503</v>
      </c>
      <c r="AO1378" s="27">
        <v>4385019.63781738</v>
      </c>
      <c r="AP1378" s="27">
        <v>0</v>
      </c>
      <c r="AQ1378" s="27">
        <v>249484.77115058899</v>
      </c>
      <c r="AR1378" s="27">
        <v>73820.750727653503</v>
      </c>
      <c r="AS1378" s="27">
        <v>0</v>
      </c>
      <c r="AT1378" s="27">
        <v>0</v>
      </c>
      <c r="AU1378" s="27">
        <v>0</v>
      </c>
      <c r="AV1378" s="27">
        <v>1225259.02114868</v>
      </c>
      <c r="AW1378" s="27">
        <v>0</v>
      </c>
      <c r="AX1378" s="27">
        <v>344548.59566879302</v>
      </c>
      <c r="AY1378" s="27">
        <v>938193.36640167201</v>
      </c>
      <c r="AZ1378" s="27">
        <v>1982185.88656616</v>
      </c>
      <c r="BA1378" s="27">
        <v>821904.887161255</v>
      </c>
      <c r="BB1378" s="27">
        <v>0</v>
      </c>
      <c r="BC1378" s="27">
        <v>564505.705757141</v>
      </c>
      <c r="BD1378" s="27">
        <v>88669.754721641497</v>
      </c>
      <c r="BE1378" s="27">
        <v>0</v>
      </c>
      <c r="BF1378" s="27">
        <v>24151.472024917599</v>
      </c>
      <c r="BG1378" s="27">
        <v>1230484.02357483</v>
      </c>
      <c r="BH1378" s="27">
        <v>1246325.3644103999</v>
      </c>
      <c r="BI1378" s="27">
        <v>0</v>
      </c>
      <c r="BJ1378" s="27">
        <v>116135.634664536</v>
      </c>
      <c r="BK1378" s="27">
        <v>29684.517347335801</v>
      </c>
      <c r="BL1378" s="27">
        <v>9851.6955043077505</v>
      </c>
      <c r="BM1378" s="27">
        <v>784.481708727777</v>
      </c>
      <c r="BN1378" s="27">
        <v>0</v>
      </c>
      <c r="BO1378" s="27">
        <v>0</v>
      </c>
      <c r="BP1378" s="27">
        <v>0</v>
      </c>
      <c r="BQ1378" s="27">
        <v>0</v>
      </c>
      <c r="BR1378" s="27">
        <v>241256.46965599101</v>
      </c>
      <c r="BS1378" s="27">
        <v>764019.06271362305</v>
      </c>
      <c r="BT1378" s="27">
        <v>160156.54212951701</v>
      </c>
      <c r="BU1378" s="27">
        <v>0</v>
      </c>
      <c r="BV1378" s="27">
        <v>195688.52327537499</v>
      </c>
      <c r="BW1378" s="27">
        <v>10169.261710643799</v>
      </c>
      <c r="BX1378" s="27">
        <v>0</v>
      </c>
      <c r="BY1378" s="27">
        <v>0</v>
      </c>
      <c r="BZ1378" s="27">
        <v>0</v>
      </c>
      <c r="CA1378" s="27">
        <v>4904.5489097833597</v>
      </c>
      <c r="CB1378" s="27">
        <v>550630.20357513404</v>
      </c>
      <c r="CC1378" s="27">
        <v>4638449.11865234</v>
      </c>
      <c r="CD1378" s="27">
        <v>1361072.1300659201</v>
      </c>
      <c r="CE1378" s="27">
        <v>77.727520009502797</v>
      </c>
      <c r="CF1378" s="27">
        <v>14600.8761293888</v>
      </c>
      <c r="CG1378" s="27">
        <v>115145.62236499799</v>
      </c>
      <c r="CH1378" s="27">
        <v>10261.4901437759</v>
      </c>
      <c r="CI1378" s="27">
        <v>4981.5365485549</v>
      </c>
      <c r="CJ1378" s="27">
        <v>565104.91848754894</v>
      </c>
      <c r="CK1378" s="27">
        <v>4755349.0785522498</v>
      </c>
      <c r="CL1378" s="27">
        <v>1372022.3426666299</v>
      </c>
      <c r="CM1378" s="27">
        <v>6086.9085456728899</v>
      </c>
      <c r="CN1378" s="27">
        <v>903073.56547546398</v>
      </c>
      <c r="CO1378" s="27">
        <v>5991285.94287109</v>
      </c>
      <c r="CP1378" s="27">
        <v>1372022.3426666299</v>
      </c>
      <c r="CQ1378" s="27">
        <v>0</v>
      </c>
      <c r="CR1378" s="27">
        <v>0</v>
      </c>
      <c r="CS1378" s="27">
        <v>0</v>
      </c>
      <c r="CT1378" s="27">
        <v>0</v>
      </c>
    </row>
    <row r="1379" spans="1:98">
      <c r="A1379" s="104" t="s">
        <v>77</v>
      </c>
      <c r="B1379" s="132">
        <v>40330</v>
      </c>
      <c r="C1379" s="27">
        <v>4650.5167911052704</v>
      </c>
      <c r="D1379" s="27">
        <v>0</v>
      </c>
      <c r="E1379" s="27">
        <v>241.79901015572199</v>
      </c>
      <c r="F1379" s="27">
        <v>124.136737022549</v>
      </c>
      <c r="G1379" s="27">
        <v>0</v>
      </c>
      <c r="H1379" s="27">
        <v>0</v>
      </c>
      <c r="I1379" s="27">
        <v>0</v>
      </c>
      <c r="J1379" s="27">
        <v>1126.3284135162801</v>
      </c>
      <c r="K1379" s="27">
        <v>0</v>
      </c>
      <c r="L1379" s="27">
        <v>653.58157335966803</v>
      </c>
      <c r="M1379" s="27">
        <v>1161.5741199552999</v>
      </c>
      <c r="N1379" s="27">
        <v>1753.8218357563001</v>
      </c>
      <c r="O1379" s="27">
        <v>1144.70440150797</v>
      </c>
      <c r="P1379" s="27">
        <v>0</v>
      </c>
      <c r="Q1379" s="27">
        <v>261.430761091411</v>
      </c>
      <c r="R1379" s="27">
        <v>62.219730540644399</v>
      </c>
      <c r="S1379" s="27">
        <v>0</v>
      </c>
      <c r="T1379" s="27">
        <v>16.441666416358199</v>
      </c>
      <c r="U1379" s="27">
        <v>1131.1060464233201</v>
      </c>
      <c r="V1379" s="27">
        <v>521838.82878494298</v>
      </c>
      <c r="W1379" s="27">
        <v>0</v>
      </c>
      <c r="X1379" s="27">
        <v>28499.123994350401</v>
      </c>
      <c r="Y1379" s="27">
        <v>8034.6444689035397</v>
      </c>
      <c r="Z1379" s="27">
        <v>0</v>
      </c>
      <c r="AA1379" s="27">
        <v>0</v>
      </c>
      <c r="AB1379" s="27">
        <v>0</v>
      </c>
      <c r="AC1379" s="27">
        <v>344082.93940734898</v>
      </c>
      <c r="AD1379" s="27">
        <v>0</v>
      </c>
      <c r="AE1379" s="27">
        <v>38106.712652206399</v>
      </c>
      <c r="AF1379" s="27">
        <v>106494.755473137</v>
      </c>
      <c r="AG1379" s="27">
        <v>239414.13898849499</v>
      </c>
      <c r="AH1379" s="27">
        <v>92533.548156738296</v>
      </c>
      <c r="AI1379" s="27">
        <v>0</v>
      </c>
      <c r="AJ1379" s="27">
        <v>73123.814857482896</v>
      </c>
      <c r="AK1379" s="27">
        <v>12666.0730042458</v>
      </c>
      <c r="AL1379" s="27">
        <v>0</v>
      </c>
      <c r="AM1379" s="27">
        <v>2576.5763441026202</v>
      </c>
      <c r="AN1379" s="27">
        <v>345020.016693115</v>
      </c>
      <c r="AO1379" s="27">
        <v>4393547.5805053702</v>
      </c>
      <c r="AP1379" s="27">
        <v>0</v>
      </c>
      <c r="AQ1379" s="27">
        <v>249680.50707626299</v>
      </c>
      <c r="AR1379" s="27">
        <v>71144.9786901474</v>
      </c>
      <c r="AS1379" s="27">
        <v>0</v>
      </c>
      <c r="AT1379" s="27">
        <v>0</v>
      </c>
      <c r="AU1379" s="27">
        <v>0</v>
      </c>
      <c r="AV1379" s="27">
        <v>1267070.91316223</v>
      </c>
      <c r="AW1379" s="27">
        <v>0</v>
      </c>
      <c r="AX1379" s="27">
        <v>354877.886562347</v>
      </c>
      <c r="AY1379" s="27">
        <v>961260.74594116199</v>
      </c>
      <c r="AZ1379" s="27">
        <v>1941243.24195862</v>
      </c>
      <c r="BA1379" s="27">
        <v>811176.01545715297</v>
      </c>
      <c r="BB1379" s="27">
        <v>0</v>
      </c>
      <c r="BC1379" s="27">
        <v>577966.35809326195</v>
      </c>
      <c r="BD1379" s="27">
        <v>97531.121161460906</v>
      </c>
      <c r="BE1379" s="27">
        <v>0</v>
      </c>
      <c r="BF1379" s="27">
        <v>21757.2590544224</v>
      </c>
      <c r="BG1379" s="27">
        <v>1270076.67158508</v>
      </c>
      <c r="BH1379" s="27">
        <v>1246266.0626983601</v>
      </c>
      <c r="BI1379" s="27">
        <v>0</v>
      </c>
      <c r="BJ1379" s="27">
        <v>112324.93380641899</v>
      </c>
      <c r="BK1379" s="27">
        <v>29726.136601448099</v>
      </c>
      <c r="BL1379" s="27">
        <v>10353.481202602399</v>
      </c>
      <c r="BM1379" s="27">
        <v>735.87751343101297</v>
      </c>
      <c r="BN1379" s="27">
        <v>0</v>
      </c>
      <c r="BO1379" s="27">
        <v>0</v>
      </c>
      <c r="BP1379" s="27">
        <v>0</v>
      </c>
      <c r="BQ1379" s="27">
        <v>0</v>
      </c>
      <c r="BR1379" s="27">
        <v>244777.33763503999</v>
      </c>
      <c r="BS1379" s="27">
        <v>750745.12761688197</v>
      </c>
      <c r="BT1379" s="27">
        <v>157800.56991386399</v>
      </c>
      <c r="BU1379" s="27">
        <v>0</v>
      </c>
      <c r="BV1379" s="27">
        <v>200093.25466537499</v>
      </c>
      <c r="BW1379" s="27">
        <v>11176.2045726776</v>
      </c>
      <c r="BX1379" s="27">
        <v>0</v>
      </c>
      <c r="BY1379" s="27">
        <v>0</v>
      </c>
      <c r="BZ1379" s="27">
        <v>0</v>
      </c>
      <c r="CA1379" s="27">
        <v>4884.4116503596297</v>
      </c>
      <c r="CB1379" s="27">
        <v>550070.75109100295</v>
      </c>
      <c r="CC1379" s="27">
        <v>4642095.3287353497</v>
      </c>
      <c r="CD1379" s="27">
        <v>1359501.97973633</v>
      </c>
      <c r="CE1379" s="27">
        <v>77.077940080314903</v>
      </c>
      <c r="CF1379" s="27">
        <v>15100.2980782986</v>
      </c>
      <c r="CG1379" s="27">
        <v>117483.547874451</v>
      </c>
      <c r="CH1379" s="27">
        <v>11320.994478583299</v>
      </c>
      <c r="CI1379" s="27">
        <v>4960.51898187399</v>
      </c>
      <c r="CJ1379" s="27">
        <v>564919.01731109596</v>
      </c>
      <c r="CK1379" s="27">
        <v>4759940.3133544903</v>
      </c>
      <c r="CL1379" s="27">
        <v>1371321.8760070801</v>
      </c>
      <c r="CM1379" s="27">
        <v>6088.61795181036</v>
      </c>
      <c r="CN1379" s="27">
        <v>909389.02870941197</v>
      </c>
      <c r="CO1379" s="27">
        <v>6024933.2753295898</v>
      </c>
      <c r="CP1379" s="27">
        <v>1371321.8760070801</v>
      </c>
      <c r="CQ1379" s="27">
        <v>0</v>
      </c>
      <c r="CR1379" s="27">
        <v>0</v>
      </c>
      <c r="CS1379" s="27">
        <v>0</v>
      </c>
      <c r="CT1379" s="27">
        <v>0</v>
      </c>
    </row>
    <row r="1380" spans="1:98">
      <c r="A1380" s="104" t="s">
        <v>77</v>
      </c>
      <c r="B1380" s="132">
        <v>40422</v>
      </c>
      <c r="C1380" s="27">
        <v>4634.7771922946004</v>
      </c>
      <c r="D1380" s="27">
        <v>0</v>
      </c>
      <c r="E1380" s="27">
        <v>240.89785021357201</v>
      </c>
      <c r="F1380" s="27">
        <v>123.186198925599</v>
      </c>
      <c r="G1380" s="27">
        <v>0</v>
      </c>
      <c r="H1380" s="27">
        <v>0</v>
      </c>
      <c r="I1380" s="27">
        <v>0</v>
      </c>
      <c r="J1380" s="27">
        <v>1134.97726152837</v>
      </c>
      <c r="K1380" s="27">
        <v>0</v>
      </c>
      <c r="L1380" s="27">
        <v>682.768372699618</v>
      </c>
      <c r="M1380" s="27">
        <v>1151.37858203053</v>
      </c>
      <c r="N1380" s="27">
        <v>1735.5356679558799</v>
      </c>
      <c r="O1380" s="27">
        <v>1138.2404662966701</v>
      </c>
      <c r="P1380" s="27">
        <v>0</v>
      </c>
      <c r="Q1380" s="27">
        <v>269.01699923351401</v>
      </c>
      <c r="R1380" s="27">
        <v>68.884431808255599</v>
      </c>
      <c r="S1380" s="27">
        <v>0</v>
      </c>
      <c r="T1380" s="27">
        <v>23.611710035474999</v>
      </c>
      <c r="U1380" s="27">
        <v>1142.37412083149</v>
      </c>
      <c r="V1380" s="27">
        <v>523333.75734710699</v>
      </c>
      <c r="W1380" s="27">
        <v>0</v>
      </c>
      <c r="X1380" s="27">
        <v>27189.4321501255</v>
      </c>
      <c r="Y1380" s="27">
        <v>7317.4095913171795</v>
      </c>
      <c r="Z1380" s="27">
        <v>0</v>
      </c>
      <c r="AA1380" s="27">
        <v>0</v>
      </c>
      <c r="AB1380" s="27">
        <v>0</v>
      </c>
      <c r="AC1380" s="27">
        <v>349451.38955307001</v>
      </c>
      <c r="AD1380" s="27">
        <v>0</v>
      </c>
      <c r="AE1380" s="27">
        <v>38992.9987735748</v>
      </c>
      <c r="AF1380" s="27">
        <v>105623.61954975101</v>
      </c>
      <c r="AG1380" s="27">
        <v>237417.90722083999</v>
      </c>
      <c r="AH1380" s="27">
        <v>92544.493766784697</v>
      </c>
      <c r="AI1380" s="27">
        <v>0</v>
      </c>
      <c r="AJ1380" s="27">
        <v>74225.7240810394</v>
      </c>
      <c r="AK1380" s="27">
        <v>12003.297888994201</v>
      </c>
      <c r="AL1380" s="27">
        <v>0</v>
      </c>
      <c r="AM1380" s="27">
        <v>2597.7478193342699</v>
      </c>
      <c r="AN1380" s="27">
        <v>350396.843276978</v>
      </c>
      <c r="AO1380" s="27">
        <v>4417097.7612304697</v>
      </c>
      <c r="AP1380" s="27">
        <v>0</v>
      </c>
      <c r="AQ1380" s="27">
        <v>243708.34500885001</v>
      </c>
      <c r="AR1380" s="27">
        <v>67419.159383773804</v>
      </c>
      <c r="AS1380" s="27">
        <v>0</v>
      </c>
      <c r="AT1380" s="27">
        <v>0</v>
      </c>
      <c r="AU1380" s="27">
        <v>0</v>
      </c>
      <c r="AV1380" s="27">
        <v>1285580.55551147</v>
      </c>
      <c r="AW1380" s="27">
        <v>0</v>
      </c>
      <c r="AX1380" s="27">
        <v>356375.146614075</v>
      </c>
      <c r="AY1380" s="27">
        <v>953187.06403350795</v>
      </c>
      <c r="AZ1380" s="27">
        <v>1924467.3832244901</v>
      </c>
      <c r="BA1380" s="27">
        <v>813696.05883789097</v>
      </c>
      <c r="BB1380" s="27">
        <v>0</v>
      </c>
      <c r="BC1380" s="27">
        <v>584773.64869689895</v>
      </c>
      <c r="BD1380" s="27">
        <v>95529.0882396698</v>
      </c>
      <c r="BE1380" s="27">
        <v>0</v>
      </c>
      <c r="BF1380" s="27">
        <v>22103.721344471</v>
      </c>
      <c r="BG1380" s="27">
        <v>1288434.4598693801</v>
      </c>
      <c r="BH1380" s="27">
        <v>1230982.55784607</v>
      </c>
      <c r="BI1380" s="27">
        <v>0</v>
      </c>
      <c r="BJ1380" s="27">
        <v>114634.315553665</v>
      </c>
      <c r="BK1380" s="27">
        <v>28871.884217262301</v>
      </c>
      <c r="BL1380" s="27">
        <v>10130.0767133236</v>
      </c>
      <c r="BM1380" s="27">
        <v>781.74038020521402</v>
      </c>
      <c r="BN1380" s="27">
        <v>0</v>
      </c>
      <c r="BO1380" s="27">
        <v>0</v>
      </c>
      <c r="BP1380" s="27">
        <v>0</v>
      </c>
      <c r="BQ1380" s="27">
        <v>0</v>
      </c>
      <c r="BR1380" s="27">
        <v>242782.75978851301</v>
      </c>
      <c r="BS1380" s="27">
        <v>746243.41941833496</v>
      </c>
      <c r="BT1380" s="27">
        <v>158545.264348984</v>
      </c>
      <c r="BU1380" s="27">
        <v>0</v>
      </c>
      <c r="BV1380" s="27">
        <v>201149.46266746501</v>
      </c>
      <c r="BW1380" s="27">
        <v>11131.003072023401</v>
      </c>
      <c r="BX1380" s="27">
        <v>0</v>
      </c>
      <c r="BY1380" s="27">
        <v>0</v>
      </c>
      <c r="BZ1380" s="27">
        <v>0</v>
      </c>
      <c r="CA1380" s="27">
        <v>4880.6192476153401</v>
      </c>
      <c r="CB1380" s="27">
        <v>550168.202445984</v>
      </c>
      <c r="CC1380" s="27">
        <v>4654924.4137573196</v>
      </c>
      <c r="CD1380" s="27">
        <v>1344271.34559631</v>
      </c>
      <c r="CE1380" s="27">
        <v>89.299465877003996</v>
      </c>
      <c r="CF1380" s="27">
        <v>14577.279570102701</v>
      </c>
      <c r="CG1380" s="27">
        <v>117279.139843941</v>
      </c>
      <c r="CH1380" s="27">
        <v>11137.471606135399</v>
      </c>
      <c r="CI1380" s="27">
        <v>4970.5007644295702</v>
      </c>
      <c r="CJ1380" s="27">
        <v>564930.497161865</v>
      </c>
      <c r="CK1380" s="27">
        <v>4767897.4326782199</v>
      </c>
      <c r="CL1380" s="27">
        <v>1355257.55809021</v>
      </c>
      <c r="CM1380" s="27">
        <v>6103.2600347399703</v>
      </c>
      <c r="CN1380" s="27">
        <v>915295.30029296898</v>
      </c>
      <c r="CO1380" s="27">
        <v>6060139.2165527297</v>
      </c>
      <c r="CP1380" s="27">
        <v>1355257.55809021</v>
      </c>
      <c r="CQ1380" s="27">
        <v>0</v>
      </c>
      <c r="CR1380" s="27">
        <v>0</v>
      </c>
      <c r="CS1380" s="27">
        <v>0</v>
      </c>
      <c r="CT1380" s="27">
        <v>0</v>
      </c>
    </row>
    <row r="1381" spans="1:98">
      <c r="A1381" s="104" t="s">
        <v>77</v>
      </c>
      <c r="B1381" s="132">
        <v>40513</v>
      </c>
      <c r="C1381" s="27">
        <v>4548.4050642251996</v>
      </c>
      <c r="D1381" s="27">
        <v>0</v>
      </c>
      <c r="E1381" s="27">
        <v>248.63354116119399</v>
      </c>
      <c r="F1381" s="27">
        <v>128.430859504268</v>
      </c>
      <c r="G1381" s="27">
        <v>0</v>
      </c>
      <c r="H1381" s="27">
        <v>0</v>
      </c>
      <c r="I1381" s="27">
        <v>0</v>
      </c>
      <c r="J1381" s="27">
        <v>1152.05658240616</v>
      </c>
      <c r="K1381" s="27">
        <v>0</v>
      </c>
      <c r="L1381" s="27">
        <v>827.21154253184795</v>
      </c>
      <c r="M1381" s="27">
        <v>1144.8652416914699</v>
      </c>
      <c r="N1381" s="27">
        <v>1698.6274440884599</v>
      </c>
      <c r="O1381" s="27">
        <v>1115.0020442605</v>
      </c>
      <c r="P1381" s="27">
        <v>0</v>
      </c>
      <c r="Q1381" s="27">
        <v>266.20480012893699</v>
      </c>
      <c r="R1381" s="27">
        <v>79.611781047657104</v>
      </c>
      <c r="S1381" s="27">
        <v>0</v>
      </c>
      <c r="T1381" s="27">
        <v>25.719027546001598</v>
      </c>
      <c r="U1381" s="27">
        <v>1156.1380154937499</v>
      </c>
      <c r="V1381" s="27">
        <v>515298.95626831101</v>
      </c>
      <c r="W1381" s="27">
        <v>0</v>
      </c>
      <c r="X1381" s="27">
        <v>29825.035145282702</v>
      </c>
      <c r="Y1381" s="27">
        <v>8537.42252206802</v>
      </c>
      <c r="Z1381" s="27">
        <v>0</v>
      </c>
      <c r="AA1381" s="27">
        <v>0</v>
      </c>
      <c r="AB1381" s="27">
        <v>0</v>
      </c>
      <c r="AC1381" s="27">
        <v>354078.16566085798</v>
      </c>
      <c r="AD1381" s="27">
        <v>0</v>
      </c>
      <c r="AE1381" s="27">
        <v>45304.493502140002</v>
      </c>
      <c r="AF1381" s="27">
        <v>105678.90418148</v>
      </c>
      <c r="AG1381" s="27">
        <v>233778.02004814101</v>
      </c>
      <c r="AH1381" s="27">
        <v>83577.166554451003</v>
      </c>
      <c r="AI1381" s="27">
        <v>0</v>
      </c>
      <c r="AJ1381" s="27">
        <v>76424.460435867295</v>
      </c>
      <c r="AK1381" s="27">
        <v>12044.9495527744</v>
      </c>
      <c r="AL1381" s="27">
        <v>0</v>
      </c>
      <c r="AM1381" s="27">
        <v>2987.2495917677902</v>
      </c>
      <c r="AN1381" s="27">
        <v>354381.68131256098</v>
      </c>
      <c r="AO1381" s="27">
        <v>4364273.5607910203</v>
      </c>
      <c r="AP1381" s="27">
        <v>0</v>
      </c>
      <c r="AQ1381" s="27">
        <v>264226.505180359</v>
      </c>
      <c r="AR1381" s="27">
        <v>80023.308800697298</v>
      </c>
      <c r="AS1381" s="27">
        <v>0</v>
      </c>
      <c r="AT1381" s="27">
        <v>0</v>
      </c>
      <c r="AU1381" s="27">
        <v>0</v>
      </c>
      <c r="AV1381" s="27">
        <v>1317960.28346252</v>
      </c>
      <c r="AW1381" s="27">
        <v>0</v>
      </c>
      <c r="AX1381" s="27">
        <v>422655.94916915899</v>
      </c>
      <c r="AY1381" s="27">
        <v>968216.00841522205</v>
      </c>
      <c r="AZ1381" s="27">
        <v>1895550.2857971201</v>
      </c>
      <c r="BA1381" s="27">
        <v>739530.04621124303</v>
      </c>
      <c r="BB1381" s="27">
        <v>0</v>
      </c>
      <c r="BC1381" s="27">
        <v>607727.75178527797</v>
      </c>
      <c r="BD1381" s="27">
        <v>93483.554533004804</v>
      </c>
      <c r="BE1381" s="27">
        <v>0</v>
      </c>
      <c r="BF1381" s="27">
        <v>24784.6810460091</v>
      </c>
      <c r="BG1381" s="27">
        <v>1317647.3528747601</v>
      </c>
      <c r="BH1381" s="27">
        <v>1206480.1856841999</v>
      </c>
      <c r="BI1381" s="27">
        <v>0</v>
      </c>
      <c r="BJ1381" s="27">
        <v>120764.785748482</v>
      </c>
      <c r="BK1381" s="27">
        <v>31842.450170993801</v>
      </c>
      <c r="BL1381" s="27">
        <v>9330.4917496442795</v>
      </c>
      <c r="BM1381" s="27">
        <v>762.32944113761198</v>
      </c>
      <c r="BN1381" s="27">
        <v>0</v>
      </c>
      <c r="BO1381" s="27">
        <v>0</v>
      </c>
      <c r="BP1381" s="27">
        <v>0</v>
      </c>
      <c r="BQ1381" s="27">
        <v>0</v>
      </c>
      <c r="BR1381" s="27">
        <v>242633.97880935701</v>
      </c>
      <c r="BS1381" s="27">
        <v>735846.99787139904</v>
      </c>
      <c r="BT1381" s="27">
        <v>143743.53596305801</v>
      </c>
      <c r="BU1381" s="27">
        <v>0</v>
      </c>
      <c r="BV1381" s="27">
        <v>208043.190793991</v>
      </c>
      <c r="BW1381" s="27">
        <v>9900.0882340669596</v>
      </c>
      <c r="BX1381" s="27">
        <v>0</v>
      </c>
      <c r="BY1381" s="27">
        <v>0</v>
      </c>
      <c r="BZ1381" s="27">
        <v>0</v>
      </c>
      <c r="CA1381" s="27">
        <v>4800.6198679208801</v>
      </c>
      <c r="CB1381" s="27">
        <v>544910.65386199998</v>
      </c>
      <c r="CC1381" s="27">
        <v>4632633.5501098596</v>
      </c>
      <c r="CD1381" s="27">
        <v>1328481.24519348</v>
      </c>
      <c r="CE1381" s="27">
        <v>101.048325796612</v>
      </c>
      <c r="CF1381" s="27">
        <v>15324.1664083004</v>
      </c>
      <c r="CG1381" s="27">
        <v>121409.315976143</v>
      </c>
      <c r="CH1381" s="27">
        <v>10027.5917117596</v>
      </c>
      <c r="CI1381" s="27">
        <v>4902.9799048900604</v>
      </c>
      <c r="CJ1381" s="27">
        <v>560465.95391845703</v>
      </c>
      <c r="CK1381" s="27">
        <v>4755446.7361450205</v>
      </c>
      <c r="CL1381" s="27">
        <v>1337666.66442871</v>
      </c>
      <c r="CM1381" s="27">
        <v>6053.1111908555004</v>
      </c>
      <c r="CN1381" s="27">
        <v>914575.06642150902</v>
      </c>
      <c r="CO1381" s="27">
        <v>6067859.2181396503</v>
      </c>
      <c r="CP1381" s="27">
        <v>1337666.66442871</v>
      </c>
      <c r="CQ1381" s="27">
        <v>0</v>
      </c>
      <c r="CR1381" s="27">
        <v>0</v>
      </c>
      <c r="CS1381" s="27">
        <v>0</v>
      </c>
      <c r="CT1381" s="27">
        <v>0</v>
      </c>
    </row>
    <row r="1382" spans="1:98">
      <c r="A1382" s="104" t="s">
        <v>77</v>
      </c>
      <c r="B1382" s="132">
        <v>40603</v>
      </c>
      <c r="C1382" s="27">
        <v>4430.6149755716297</v>
      </c>
      <c r="D1382" s="27">
        <v>0</v>
      </c>
      <c r="E1382" s="27">
        <v>259.669947180897</v>
      </c>
      <c r="F1382" s="27">
        <v>131.782193891704</v>
      </c>
      <c r="G1382" s="27">
        <v>0</v>
      </c>
      <c r="H1382" s="27">
        <v>0</v>
      </c>
      <c r="I1382" s="27">
        <v>0</v>
      </c>
      <c r="J1382" s="27">
        <v>1188.98889966309</v>
      </c>
      <c r="K1382" s="27">
        <v>0</v>
      </c>
      <c r="L1382" s="27">
        <v>1609.7945617139301</v>
      </c>
      <c r="M1382" s="27">
        <v>1131.74046695232</v>
      </c>
      <c r="N1382" s="27">
        <v>1653.2366053015</v>
      </c>
      <c r="O1382" s="27">
        <v>0</v>
      </c>
      <c r="P1382" s="27">
        <v>0</v>
      </c>
      <c r="Q1382" s="27">
        <v>270.32373233139498</v>
      </c>
      <c r="R1382" s="27">
        <v>0</v>
      </c>
      <c r="S1382" s="27">
        <v>0</v>
      </c>
      <c r="T1382" s="27">
        <v>96.327068638987797</v>
      </c>
      <c r="U1382" s="27">
        <v>1191.9752946198</v>
      </c>
      <c r="V1382" s="27">
        <v>508404.86673355103</v>
      </c>
      <c r="W1382" s="27">
        <v>0</v>
      </c>
      <c r="X1382" s="27">
        <v>27976.4409816265</v>
      </c>
      <c r="Y1382" s="27">
        <v>7650.8756179213497</v>
      </c>
      <c r="Z1382" s="27">
        <v>0</v>
      </c>
      <c r="AA1382" s="27">
        <v>0</v>
      </c>
      <c r="AB1382" s="27">
        <v>0</v>
      </c>
      <c r="AC1382" s="27">
        <v>361758.03530883801</v>
      </c>
      <c r="AD1382" s="27">
        <v>0</v>
      </c>
      <c r="AE1382" s="27">
        <v>123858.748943329</v>
      </c>
      <c r="AF1382" s="27">
        <v>104392.693908691</v>
      </c>
      <c r="AG1382" s="27">
        <v>229055.51243782</v>
      </c>
      <c r="AH1382" s="27">
        <v>0</v>
      </c>
      <c r="AI1382" s="27">
        <v>0</v>
      </c>
      <c r="AJ1382" s="27">
        <v>77223.206985473604</v>
      </c>
      <c r="AK1382" s="27">
        <v>0</v>
      </c>
      <c r="AL1382" s="27">
        <v>0</v>
      </c>
      <c r="AM1382" s="27">
        <v>15087.551004171401</v>
      </c>
      <c r="AN1382" s="27">
        <v>363045.03852844198</v>
      </c>
      <c r="AO1382" s="27">
        <v>4309470.9787597703</v>
      </c>
      <c r="AP1382" s="27">
        <v>0</v>
      </c>
      <c r="AQ1382" s="27">
        <v>250509.571874619</v>
      </c>
      <c r="AR1382" s="27">
        <v>67499.134262085005</v>
      </c>
      <c r="AS1382" s="27">
        <v>0</v>
      </c>
      <c r="AT1382" s="27">
        <v>0</v>
      </c>
      <c r="AU1382" s="27">
        <v>0</v>
      </c>
      <c r="AV1382" s="27">
        <v>1364229.4081420901</v>
      </c>
      <c r="AW1382" s="27">
        <v>0</v>
      </c>
      <c r="AX1382" s="27">
        <v>1117937.1509246801</v>
      </c>
      <c r="AY1382" s="27">
        <v>957054.98739624</v>
      </c>
      <c r="AZ1382" s="27">
        <v>1854972.6979217499</v>
      </c>
      <c r="BA1382" s="27">
        <v>0</v>
      </c>
      <c r="BB1382" s="27">
        <v>0</v>
      </c>
      <c r="BC1382" s="27">
        <v>607147.14312744106</v>
      </c>
      <c r="BD1382" s="27">
        <v>0</v>
      </c>
      <c r="BE1382" s="27">
        <v>0</v>
      </c>
      <c r="BF1382" s="27">
        <v>120014.31276989001</v>
      </c>
      <c r="BG1382" s="27">
        <v>1368535.24411011</v>
      </c>
      <c r="BH1382" s="27">
        <v>1078032.4571533201</v>
      </c>
      <c r="BI1382" s="27">
        <v>0</v>
      </c>
      <c r="BJ1382" s="27">
        <v>104891.55239200599</v>
      </c>
      <c r="BK1382" s="27">
        <v>27516.2465314865</v>
      </c>
      <c r="BL1382" s="27">
        <v>0</v>
      </c>
      <c r="BM1382" s="27">
        <v>0</v>
      </c>
      <c r="BN1382" s="27">
        <v>0</v>
      </c>
      <c r="BO1382" s="27">
        <v>0</v>
      </c>
      <c r="BP1382" s="27">
        <v>0</v>
      </c>
      <c r="BQ1382" s="27">
        <v>0</v>
      </c>
      <c r="BR1382" s="27">
        <v>238905.13060569801</v>
      </c>
      <c r="BS1382" s="27">
        <v>727928.535392761</v>
      </c>
      <c r="BT1382" s="27">
        <v>0</v>
      </c>
      <c r="BU1382" s="27">
        <v>0</v>
      </c>
      <c r="BV1382" s="27">
        <v>213345.45220375099</v>
      </c>
      <c r="BW1382" s="27">
        <v>0</v>
      </c>
      <c r="BX1382" s="27">
        <v>0</v>
      </c>
      <c r="BY1382" s="27">
        <v>0</v>
      </c>
      <c r="BZ1382" s="27">
        <v>0</v>
      </c>
      <c r="CA1382" s="27">
        <v>4691.3976379036903</v>
      </c>
      <c r="CB1382" s="27">
        <v>537117.22467041004</v>
      </c>
      <c r="CC1382" s="27">
        <v>4561323.1380615197</v>
      </c>
      <c r="CD1382" s="27">
        <v>1182060.88842773</v>
      </c>
      <c r="CE1382" s="27">
        <v>97.614059274084894</v>
      </c>
      <c r="CF1382" s="27">
        <v>15620.250400066399</v>
      </c>
      <c r="CG1382" s="27">
        <v>124715.44096756</v>
      </c>
      <c r="CH1382" s="27">
        <v>0</v>
      </c>
      <c r="CI1382" s="27">
        <v>4787.5265563726398</v>
      </c>
      <c r="CJ1382" s="27">
        <v>552488.56591796898</v>
      </c>
      <c r="CK1382" s="27">
        <v>4688240.2785644503</v>
      </c>
      <c r="CL1382" s="27">
        <v>1183087.5175018299</v>
      </c>
      <c r="CM1382" s="27">
        <v>5970.0868859887096</v>
      </c>
      <c r="CN1382" s="27">
        <v>916480.88435363804</v>
      </c>
      <c r="CO1382" s="27">
        <v>6064121.7967529297</v>
      </c>
      <c r="CP1382" s="27">
        <v>1183087.5175018299</v>
      </c>
      <c r="CQ1382" s="27">
        <v>0</v>
      </c>
      <c r="CR1382" s="27">
        <v>0</v>
      </c>
      <c r="CS1382" s="27">
        <v>0</v>
      </c>
      <c r="CT1382" s="27">
        <v>0</v>
      </c>
    </row>
    <row r="1383" spans="1:98">
      <c r="A1383" s="104" t="s">
        <v>77</v>
      </c>
      <c r="B1383" s="132">
        <v>40695</v>
      </c>
      <c r="C1383" s="27">
        <v>4425.6088125705701</v>
      </c>
      <c r="D1383" s="27">
        <v>0</v>
      </c>
      <c r="E1383" s="27">
        <v>257.37519311904902</v>
      </c>
      <c r="F1383" s="27">
        <v>127.862861982547</v>
      </c>
      <c r="G1383" s="27">
        <v>0</v>
      </c>
      <c r="H1383" s="27">
        <v>0</v>
      </c>
      <c r="I1383" s="27">
        <v>0</v>
      </c>
      <c r="J1383" s="27">
        <v>1219.75021211803</v>
      </c>
      <c r="K1383" s="27">
        <v>0</v>
      </c>
      <c r="L1383" s="27">
        <v>1627.6100110709699</v>
      </c>
      <c r="M1383" s="27">
        <v>1142.60091175139</v>
      </c>
      <c r="N1383" s="27">
        <v>1621.43081194162</v>
      </c>
      <c r="O1383" s="27">
        <v>0</v>
      </c>
      <c r="P1383" s="27">
        <v>0</v>
      </c>
      <c r="Q1383" s="27">
        <v>284.29951994866099</v>
      </c>
      <c r="R1383" s="27">
        <v>0</v>
      </c>
      <c r="S1383" s="27">
        <v>0</v>
      </c>
      <c r="T1383" s="27">
        <v>100.32300887908799</v>
      </c>
      <c r="U1383" s="27">
        <v>1224.4418252855501</v>
      </c>
      <c r="V1383" s="27">
        <v>500683.47986221302</v>
      </c>
      <c r="W1383" s="27">
        <v>0</v>
      </c>
      <c r="X1383" s="27">
        <v>29527.1125569344</v>
      </c>
      <c r="Y1383" s="27">
        <v>8231.8759037256204</v>
      </c>
      <c r="Z1383" s="27">
        <v>0</v>
      </c>
      <c r="AA1383" s="27">
        <v>0</v>
      </c>
      <c r="AB1383" s="27">
        <v>0</v>
      </c>
      <c r="AC1383" s="27">
        <v>366367.68940353399</v>
      </c>
      <c r="AD1383" s="27">
        <v>0</v>
      </c>
      <c r="AE1383" s="27">
        <v>123120.302734375</v>
      </c>
      <c r="AF1383" s="27">
        <v>105810.17834758799</v>
      </c>
      <c r="AG1383" s="27">
        <v>219094.275547028</v>
      </c>
      <c r="AH1383" s="27">
        <v>0</v>
      </c>
      <c r="AI1383" s="27">
        <v>0</v>
      </c>
      <c r="AJ1383" s="27">
        <v>81156.3000545502</v>
      </c>
      <c r="AK1383" s="27">
        <v>0</v>
      </c>
      <c r="AL1383" s="27">
        <v>0</v>
      </c>
      <c r="AM1383" s="27">
        <v>16740.546796321902</v>
      </c>
      <c r="AN1383" s="27">
        <v>367109.66161727899</v>
      </c>
      <c r="AO1383" s="27">
        <v>4270033.9484252902</v>
      </c>
      <c r="AP1383" s="27">
        <v>0</v>
      </c>
      <c r="AQ1383" s="27">
        <v>268660.96654128999</v>
      </c>
      <c r="AR1383" s="27">
        <v>73491.011173248306</v>
      </c>
      <c r="AS1383" s="27">
        <v>0</v>
      </c>
      <c r="AT1383" s="27">
        <v>0</v>
      </c>
      <c r="AU1383" s="27">
        <v>0</v>
      </c>
      <c r="AV1383" s="27">
        <v>1398453.0065307601</v>
      </c>
      <c r="AW1383" s="27">
        <v>0</v>
      </c>
      <c r="AX1383" s="27">
        <v>1124830.12773132</v>
      </c>
      <c r="AY1383" s="27">
        <v>975355.78380584705</v>
      </c>
      <c r="AZ1383" s="27">
        <v>1781743.6941528299</v>
      </c>
      <c r="BA1383" s="27">
        <v>0</v>
      </c>
      <c r="BB1383" s="27">
        <v>0</v>
      </c>
      <c r="BC1383" s="27">
        <v>648257.74494171096</v>
      </c>
      <c r="BD1383" s="27">
        <v>0</v>
      </c>
      <c r="BE1383" s="27">
        <v>0</v>
      </c>
      <c r="BF1383" s="27">
        <v>136200.46150398301</v>
      </c>
      <c r="BG1383" s="27">
        <v>1401432.1930084201</v>
      </c>
      <c r="BH1383" s="27">
        <v>1068925.2684631301</v>
      </c>
      <c r="BI1383" s="27">
        <v>0</v>
      </c>
      <c r="BJ1383" s="27">
        <v>108392.883829117</v>
      </c>
      <c r="BK1383" s="27">
        <v>29289.3459954262</v>
      </c>
      <c r="BL1383" s="27">
        <v>0</v>
      </c>
      <c r="BM1383" s="27">
        <v>0</v>
      </c>
      <c r="BN1383" s="27">
        <v>0</v>
      </c>
      <c r="BO1383" s="27">
        <v>0</v>
      </c>
      <c r="BP1383" s="27">
        <v>0</v>
      </c>
      <c r="BQ1383" s="27">
        <v>0</v>
      </c>
      <c r="BR1383" s="27">
        <v>245685.52274322501</v>
      </c>
      <c r="BS1383" s="27">
        <v>704268.01551818801</v>
      </c>
      <c r="BT1383" s="27">
        <v>0</v>
      </c>
      <c r="BU1383" s="27">
        <v>0</v>
      </c>
      <c r="BV1383" s="27">
        <v>226760.77325058001</v>
      </c>
      <c r="BW1383" s="27">
        <v>0</v>
      </c>
      <c r="BX1383" s="27">
        <v>0</v>
      </c>
      <c r="BY1383" s="27">
        <v>0</v>
      </c>
      <c r="BZ1383" s="27">
        <v>0</v>
      </c>
      <c r="CA1383" s="27">
        <v>4677.8339713811902</v>
      </c>
      <c r="CB1383" s="27">
        <v>530008.02532958996</v>
      </c>
      <c r="CC1383" s="27">
        <v>4537697.83911133</v>
      </c>
      <c r="CD1383" s="27">
        <v>1178085.0625305199</v>
      </c>
      <c r="CE1383" s="27">
        <v>97.438059574924395</v>
      </c>
      <c r="CF1383" s="27">
        <v>16363.465691328</v>
      </c>
      <c r="CG1383" s="27">
        <v>132396.28285789501</v>
      </c>
      <c r="CH1383" s="27">
        <v>0</v>
      </c>
      <c r="CI1383" s="27">
        <v>4774.4513236880302</v>
      </c>
      <c r="CJ1383" s="27">
        <v>546254.27628326404</v>
      </c>
      <c r="CK1383" s="27">
        <v>4670698.9486084003</v>
      </c>
      <c r="CL1383" s="27">
        <v>1178324.9561157201</v>
      </c>
      <c r="CM1383" s="27">
        <v>5987.2785243988001</v>
      </c>
      <c r="CN1383" s="27">
        <v>912468.61482238804</v>
      </c>
      <c r="CO1383" s="27">
        <v>6065922.6589355497</v>
      </c>
      <c r="CP1383" s="27">
        <v>1178324.9561157201</v>
      </c>
      <c r="CQ1383" s="27">
        <v>0</v>
      </c>
      <c r="CR1383" s="27">
        <v>0</v>
      </c>
      <c r="CS1383" s="27">
        <v>0</v>
      </c>
      <c r="CT1383" s="27">
        <v>0</v>
      </c>
    </row>
    <row r="1384" spans="1:98">
      <c r="A1384" s="104" t="s">
        <v>77</v>
      </c>
      <c r="B1384" s="132">
        <v>40787</v>
      </c>
      <c r="C1384" s="27">
        <v>4354.4361548423803</v>
      </c>
      <c r="D1384" s="27">
        <v>0</v>
      </c>
      <c r="E1384" s="27">
        <v>271.96201534941798</v>
      </c>
      <c r="F1384" s="27">
        <v>135.512586364523</v>
      </c>
      <c r="G1384" s="27">
        <v>0</v>
      </c>
      <c r="H1384" s="27">
        <v>0</v>
      </c>
      <c r="I1384" s="27">
        <v>0</v>
      </c>
      <c r="J1384" s="27">
        <v>1240.7551022768</v>
      </c>
      <c r="K1384" s="27">
        <v>0</v>
      </c>
      <c r="L1384" s="27">
        <v>1648.8393836617499</v>
      </c>
      <c r="M1384" s="27">
        <v>1146.1850171983201</v>
      </c>
      <c r="N1384" s="27">
        <v>1571.5522364378</v>
      </c>
      <c r="O1384" s="27">
        <v>0</v>
      </c>
      <c r="P1384" s="27">
        <v>0</v>
      </c>
      <c r="Q1384" s="27">
        <v>295.92627527192201</v>
      </c>
      <c r="R1384" s="27">
        <v>0</v>
      </c>
      <c r="S1384" s="27">
        <v>0</v>
      </c>
      <c r="T1384" s="27">
        <v>86.5367729067802</v>
      </c>
      <c r="U1384" s="27">
        <v>1247.0642824470999</v>
      </c>
      <c r="V1384" s="27">
        <v>490605.81649017299</v>
      </c>
      <c r="W1384" s="27">
        <v>0</v>
      </c>
      <c r="X1384" s="27">
        <v>30209.404027461998</v>
      </c>
      <c r="Y1384" s="27">
        <v>8211.3798584937995</v>
      </c>
      <c r="Z1384" s="27">
        <v>0</v>
      </c>
      <c r="AA1384" s="27">
        <v>0</v>
      </c>
      <c r="AB1384" s="27">
        <v>0</v>
      </c>
      <c r="AC1384" s="27">
        <v>375863.92715454102</v>
      </c>
      <c r="AD1384" s="27">
        <v>0</v>
      </c>
      <c r="AE1384" s="27">
        <v>123243.929351807</v>
      </c>
      <c r="AF1384" s="27">
        <v>107097.481027603</v>
      </c>
      <c r="AG1384" s="27">
        <v>211767.31755638099</v>
      </c>
      <c r="AH1384" s="27">
        <v>0</v>
      </c>
      <c r="AI1384" s="27">
        <v>0</v>
      </c>
      <c r="AJ1384" s="27">
        <v>82106.940360069304</v>
      </c>
      <c r="AK1384" s="27">
        <v>0</v>
      </c>
      <c r="AL1384" s="27">
        <v>0</v>
      </c>
      <c r="AM1384" s="27">
        <v>16037.8230404854</v>
      </c>
      <c r="AN1384" s="27">
        <v>376530.52043151902</v>
      </c>
      <c r="AO1384" s="27">
        <v>4203426.4270629901</v>
      </c>
      <c r="AP1384" s="27">
        <v>0</v>
      </c>
      <c r="AQ1384" s="27">
        <v>276355.81420135498</v>
      </c>
      <c r="AR1384" s="27">
        <v>71891.881082534805</v>
      </c>
      <c r="AS1384" s="27">
        <v>0</v>
      </c>
      <c r="AT1384" s="27">
        <v>0</v>
      </c>
      <c r="AU1384" s="27">
        <v>0</v>
      </c>
      <c r="AV1384" s="27">
        <v>1437758.9364318801</v>
      </c>
      <c r="AW1384" s="27">
        <v>0</v>
      </c>
      <c r="AX1384" s="27">
        <v>1142900.85502625</v>
      </c>
      <c r="AY1384" s="27">
        <v>984611.74388885498</v>
      </c>
      <c r="AZ1384" s="27">
        <v>1719619.4975128199</v>
      </c>
      <c r="BA1384" s="27">
        <v>0</v>
      </c>
      <c r="BB1384" s="27">
        <v>0</v>
      </c>
      <c r="BC1384" s="27">
        <v>659062.40438842797</v>
      </c>
      <c r="BD1384" s="27">
        <v>0</v>
      </c>
      <c r="BE1384" s="27">
        <v>0</v>
      </c>
      <c r="BF1384" s="27">
        <v>133219.296733856</v>
      </c>
      <c r="BG1384" s="27">
        <v>1439614.9270935101</v>
      </c>
      <c r="BH1384" s="27">
        <v>1052223.0761871301</v>
      </c>
      <c r="BI1384" s="27">
        <v>0</v>
      </c>
      <c r="BJ1384" s="27">
        <v>106451.57732009899</v>
      </c>
      <c r="BK1384" s="27">
        <v>27946.563557624799</v>
      </c>
      <c r="BL1384" s="27">
        <v>0</v>
      </c>
      <c r="BM1384" s="27">
        <v>0</v>
      </c>
      <c r="BN1384" s="27">
        <v>0</v>
      </c>
      <c r="BO1384" s="27">
        <v>0</v>
      </c>
      <c r="BP1384" s="27">
        <v>0</v>
      </c>
      <c r="BQ1384" s="27">
        <v>0</v>
      </c>
      <c r="BR1384" s="27">
        <v>249258.87334442101</v>
      </c>
      <c r="BS1384" s="27">
        <v>679042.18434143101</v>
      </c>
      <c r="BT1384" s="27">
        <v>0</v>
      </c>
      <c r="BU1384" s="27">
        <v>0</v>
      </c>
      <c r="BV1384" s="27">
        <v>229167.45971679699</v>
      </c>
      <c r="BW1384" s="27">
        <v>0</v>
      </c>
      <c r="BX1384" s="27">
        <v>0</v>
      </c>
      <c r="BY1384" s="27">
        <v>0</v>
      </c>
      <c r="BZ1384" s="27">
        <v>0</v>
      </c>
      <c r="CA1384" s="27">
        <v>4625.19628632069</v>
      </c>
      <c r="CB1384" s="27">
        <v>520619.29911804199</v>
      </c>
      <c r="CC1384" s="27">
        <v>4476332.8217163105</v>
      </c>
      <c r="CD1384" s="27">
        <v>1158259.7646179199</v>
      </c>
      <c r="CE1384" s="27">
        <v>87.037772383540897</v>
      </c>
      <c r="CF1384" s="27">
        <v>15907.030862331399</v>
      </c>
      <c r="CG1384" s="27">
        <v>130229.181254387</v>
      </c>
      <c r="CH1384" s="27">
        <v>0</v>
      </c>
      <c r="CI1384" s="27">
        <v>4712.4456269741104</v>
      </c>
      <c r="CJ1384" s="27">
        <v>536762.70286560105</v>
      </c>
      <c r="CK1384" s="27">
        <v>4603107.7540893601</v>
      </c>
      <c r="CL1384" s="27">
        <v>1157678.0055084201</v>
      </c>
      <c r="CM1384" s="27">
        <v>5958.3730172514897</v>
      </c>
      <c r="CN1384" s="27">
        <v>913689.25572204601</v>
      </c>
      <c r="CO1384" s="27">
        <v>6051833.9491577102</v>
      </c>
      <c r="CP1384" s="27">
        <v>1157678.0055084201</v>
      </c>
      <c r="CQ1384" s="27">
        <v>0</v>
      </c>
      <c r="CR1384" s="27">
        <v>0</v>
      </c>
      <c r="CS1384" s="27">
        <v>0</v>
      </c>
      <c r="CT1384" s="27">
        <v>0</v>
      </c>
    </row>
    <row r="1385" spans="1:98">
      <c r="A1385" s="104" t="s">
        <v>77</v>
      </c>
      <c r="B1385" s="132">
        <v>40878</v>
      </c>
      <c r="C1385" s="27">
        <v>4347.7905902862503</v>
      </c>
      <c r="D1385" s="27">
        <v>0</v>
      </c>
      <c r="E1385" s="27">
        <v>280.63154847919901</v>
      </c>
      <c r="F1385" s="27">
        <v>134.294843558222</v>
      </c>
      <c r="G1385" s="27">
        <v>0</v>
      </c>
      <c r="H1385" s="27">
        <v>0</v>
      </c>
      <c r="I1385" s="27">
        <v>0</v>
      </c>
      <c r="J1385" s="27">
        <v>1260.8330000042899</v>
      </c>
      <c r="K1385" s="27">
        <v>0</v>
      </c>
      <c r="L1385" s="27">
        <v>1634.3227259814701</v>
      </c>
      <c r="M1385" s="27">
        <v>1146.74935771525</v>
      </c>
      <c r="N1385" s="27">
        <v>1550.96336475015</v>
      </c>
      <c r="O1385" s="27">
        <v>0</v>
      </c>
      <c r="P1385" s="27">
        <v>0</v>
      </c>
      <c r="Q1385" s="27">
        <v>299.37743493542098</v>
      </c>
      <c r="R1385" s="27">
        <v>0</v>
      </c>
      <c r="S1385" s="27">
        <v>0</v>
      </c>
      <c r="T1385" s="27">
        <v>75.188407916575699</v>
      </c>
      <c r="U1385" s="27">
        <v>1265.7598849982001</v>
      </c>
      <c r="V1385" s="27">
        <v>497249.77665710403</v>
      </c>
      <c r="W1385" s="27">
        <v>0</v>
      </c>
      <c r="X1385" s="27">
        <v>29592.015028476701</v>
      </c>
      <c r="Y1385" s="27">
        <v>8207.0777367353403</v>
      </c>
      <c r="Z1385" s="27">
        <v>0</v>
      </c>
      <c r="AA1385" s="27">
        <v>0</v>
      </c>
      <c r="AB1385" s="27">
        <v>0</v>
      </c>
      <c r="AC1385" s="27">
        <v>377890.46675872803</v>
      </c>
      <c r="AD1385" s="27">
        <v>0</v>
      </c>
      <c r="AE1385" s="27">
        <v>122496.95526695299</v>
      </c>
      <c r="AF1385" s="27">
        <v>109198.187590599</v>
      </c>
      <c r="AG1385" s="27">
        <v>207427.041418076</v>
      </c>
      <c r="AH1385" s="27">
        <v>0</v>
      </c>
      <c r="AI1385" s="27">
        <v>0</v>
      </c>
      <c r="AJ1385" s="27">
        <v>86875.375414848299</v>
      </c>
      <c r="AK1385" s="27">
        <v>0</v>
      </c>
      <c r="AL1385" s="27">
        <v>0</v>
      </c>
      <c r="AM1385" s="27">
        <v>14686.3318493366</v>
      </c>
      <c r="AN1385" s="27">
        <v>377213.66634368902</v>
      </c>
      <c r="AO1385" s="27">
        <v>4263432.7931518601</v>
      </c>
      <c r="AP1385" s="27">
        <v>0</v>
      </c>
      <c r="AQ1385" s="27">
        <v>268214.01902008097</v>
      </c>
      <c r="AR1385" s="27">
        <v>71630.826023101807</v>
      </c>
      <c r="AS1385" s="27">
        <v>0</v>
      </c>
      <c r="AT1385" s="27">
        <v>0</v>
      </c>
      <c r="AU1385" s="27">
        <v>0</v>
      </c>
      <c r="AV1385" s="27">
        <v>1461017.7813720701</v>
      </c>
      <c r="AW1385" s="27">
        <v>0</v>
      </c>
      <c r="AX1385" s="27">
        <v>1141446.1598205599</v>
      </c>
      <c r="AY1385" s="27">
        <v>1009321.03864288</v>
      </c>
      <c r="AZ1385" s="27">
        <v>1683034.86460876</v>
      </c>
      <c r="BA1385" s="27">
        <v>0</v>
      </c>
      <c r="BB1385" s="27">
        <v>0</v>
      </c>
      <c r="BC1385" s="27">
        <v>703760.24068450904</v>
      </c>
      <c r="BD1385" s="27">
        <v>0</v>
      </c>
      <c r="BE1385" s="27">
        <v>0</v>
      </c>
      <c r="BF1385" s="27">
        <v>122127.48502254501</v>
      </c>
      <c r="BG1385" s="27">
        <v>1458200.2228240999</v>
      </c>
      <c r="BH1385" s="27">
        <v>1054879.26512146</v>
      </c>
      <c r="BI1385" s="27">
        <v>0</v>
      </c>
      <c r="BJ1385" s="27">
        <v>110913.974287987</v>
      </c>
      <c r="BK1385" s="27">
        <v>26943.232901334799</v>
      </c>
      <c r="BL1385" s="27">
        <v>0</v>
      </c>
      <c r="BM1385" s="27">
        <v>0</v>
      </c>
      <c r="BN1385" s="27">
        <v>0</v>
      </c>
      <c r="BO1385" s="27">
        <v>0</v>
      </c>
      <c r="BP1385" s="27">
        <v>0</v>
      </c>
      <c r="BQ1385" s="27">
        <v>0</v>
      </c>
      <c r="BR1385" s="27">
        <v>251354.34037017799</v>
      </c>
      <c r="BS1385" s="27">
        <v>670952.724403381</v>
      </c>
      <c r="BT1385" s="27">
        <v>0</v>
      </c>
      <c r="BU1385" s="27">
        <v>0</v>
      </c>
      <c r="BV1385" s="27">
        <v>247074.95975685099</v>
      </c>
      <c r="BW1385" s="27">
        <v>0</v>
      </c>
      <c r="BX1385" s="27">
        <v>0</v>
      </c>
      <c r="BY1385" s="27">
        <v>0</v>
      </c>
      <c r="BZ1385" s="27">
        <v>0</v>
      </c>
      <c r="CA1385" s="27">
        <v>4630.5338149070703</v>
      </c>
      <c r="CB1385" s="27">
        <v>526464.74568939197</v>
      </c>
      <c r="CC1385" s="27">
        <v>4535864.0456542997</v>
      </c>
      <c r="CD1385" s="27">
        <v>1165793.92385864</v>
      </c>
      <c r="CE1385" s="27">
        <v>77.335242941044299</v>
      </c>
      <c r="CF1385" s="27">
        <v>15056.671792626399</v>
      </c>
      <c r="CG1385" s="27">
        <v>127211.24485302001</v>
      </c>
      <c r="CH1385" s="27">
        <v>0</v>
      </c>
      <c r="CI1385" s="27">
        <v>4709.46052998304</v>
      </c>
      <c r="CJ1385" s="27">
        <v>541750.72517394996</v>
      </c>
      <c r="CK1385" s="27">
        <v>4664004.0100707998</v>
      </c>
      <c r="CL1385" s="27">
        <v>1165622.86682129</v>
      </c>
      <c r="CM1385" s="27">
        <v>5973.2398793101302</v>
      </c>
      <c r="CN1385" s="27">
        <v>919461.71897888195</v>
      </c>
      <c r="CO1385" s="27">
        <v>6114922.2273559598</v>
      </c>
      <c r="CP1385" s="27">
        <v>1165622.86682129</v>
      </c>
      <c r="CQ1385" s="27">
        <v>0</v>
      </c>
      <c r="CR1385" s="27">
        <v>0</v>
      </c>
      <c r="CS1385" s="27">
        <v>0</v>
      </c>
      <c r="CT1385" s="27">
        <v>0</v>
      </c>
    </row>
    <row r="1386" spans="1:98">
      <c r="A1386" s="104" t="s">
        <v>77</v>
      </c>
      <c r="B1386" s="132">
        <v>40969</v>
      </c>
      <c r="C1386" s="27">
        <v>4365.9837920069704</v>
      </c>
      <c r="D1386" s="27">
        <v>0</v>
      </c>
      <c r="E1386" s="27">
        <v>259.97010182216798</v>
      </c>
      <c r="F1386" s="27">
        <v>116.628854934126</v>
      </c>
      <c r="G1386" s="27">
        <v>0</v>
      </c>
      <c r="H1386" s="27">
        <v>0</v>
      </c>
      <c r="I1386" s="27">
        <v>0</v>
      </c>
      <c r="J1386" s="27">
        <v>1314.76804183424</v>
      </c>
      <c r="K1386" s="27">
        <v>0</v>
      </c>
      <c r="L1386" s="27">
        <v>1609.0154955983201</v>
      </c>
      <c r="M1386" s="27">
        <v>1158.7586542367901</v>
      </c>
      <c r="N1386" s="27">
        <v>1535.0485368668999</v>
      </c>
      <c r="O1386" s="27">
        <v>0</v>
      </c>
      <c r="P1386" s="27">
        <v>0</v>
      </c>
      <c r="Q1386" s="27">
        <v>301.46196717396401</v>
      </c>
      <c r="R1386" s="27">
        <v>0</v>
      </c>
      <c r="S1386" s="27">
        <v>0</v>
      </c>
      <c r="T1386" s="27">
        <v>89.521945960819707</v>
      </c>
      <c r="U1386" s="27">
        <v>1317.6027698069799</v>
      </c>
      <c r="V1386" s="27">
        <v>500142.15657806402</v>
      </c>
      <c r="W1386" s="27">
        <v>0</v>
      </c>
      <c r="X1386" s="27">
        <v>29603.833365917199</v>
      </c>
      <c r="Y1386" s="27">
        <v>7862.6494337916401</v>
      </c>
      <c r="Z1386" s="27">
        <v>0</v>
      </c>
      <c r="AA1386" s="27">
        <v>0</v>
      </c>
      <c r="AB1386" s="27">
        <v>0</v>
      </c>
      <c r="AC1386" s="27">
        <v>385011.26162338298</v>
      </c>
      <c r="AD1386" s="27">
        <v>0</v>
      </c>
      <c r="AE1386" s="27">
        <v>120922.42233657801</v>
      </c>
      <c r="AF1386" s="27">
        <v>114000.909807205</v>
      </c>
      <c r="AG1386" s="27">
        <v>204766.099765778</v>
      </c>
      <c r="AH1386" s="27">
        <v>0</v>
      </c>
      <c r="AI1386" s="27">
        <v>0</v>
      </c>
      <c r="AJ1386" s="27">
        <v>89345.3510951996</v>
      </c>
      <c r="AK1386" s="27">
        <v>0</v>
      </c>
      <c r="AL1386" s="27">
        <v>0</v>
      </c>
      <c r="AM1386" s="27">
        <v>16179.5709934235</v>
      </c>
      <c r="AN1386" s="27">
        <v>386645.128669739</v>
      </c>
      <c r="AO1386" s="27">
        <v>4314588.7216796903</v>
      </c>
      <c r="AP1386" s="27">
        <v>0</v>
      </c>
      <c r="AQ1386" s="27">
        <v>270974.66077041603</v>
      </c>
      <c r="AR1386" s="27">
        <v>69242.399530410796</v>
      </c>
      <c r="AS1386" s="27">
        <v>0</v>
      </c>
      <c r="AT1386" s="27">
        <v>0</v>
      </c>
      <c r="AU1386" s="27">
        <v>0</v>
      </c>
      <c r="AV1386" s="27">
        <v>1493057.69171143</v>
      </c>
      <c r="AW1386" s="27">
        <v>0</v>
      </c>
      <c r="AX1386" s="27">
        <v>1121475.0438842799</v>
      </c>
      <c r="AY1386" s="27">
        <v>1056411.05026245</v>
      </c>
      <c r="AZ1386" s="27">
        <v>1669938.8122405999</v>
      </c>
      <c r="BA1386" s="27">
        <v>0</v>
      </c>
      <c r="BB1386" s="27">
        <v>0</v>
      </c>
      <c r="BC1386" s="27">
        <v>720642.48756408703</v>
      </c>
      <c r="BD1386" s="27">
        <v>0</v>
      </c>
      <c r="BE1386" s="27">
        <v>0</v>
      </c>
      <c r="BF1386" s="27">
        <v>137297.863452911</v>
      </c>
      <c r="BG1386" s="27">
        <v>1497843.4022216799</v>
      </c>
      <c r="BH1386" s="27">
        <v>1075071.78588867</v>
      </c>
      <c r="BI1386" s="27">
        <v>0</v>
      </c>
      <c r="BJ1386" s="27">
        <v>113041.995299339</v>
      </c>
      <c r="BK1386" s="27">
        <v>27137.301874160799</v>
      </c>
      <c r="BL1386" s="27">
        <v>0</v>
      </c>
      <c r="BM1386" s="27">
        <v>0</v>
      </c>
      <c r="BN1386" s="27">
        <v>0</v>
      </c>
      <c r="BO1386" s="27">
        <v>0</v>
      </c>
      <c r="BP1386" s="27">
        <v>0</v>
      </c>
      <c r="BQ1386" s="27">
        <v>0</v>
      </c>
      <c r="BR1386" s="27">
        <v>260397.14206314099</v>
      </c>
      <c r="BS1386" s="27">
        <v>670556.04704284703</v>
      </c>
      <c r="BT1386" s="27">
        <v>0</v>
      </c>
      <c r="BU1386" s="27">
        <v>0</v>
      </c>
      <c r="BV1386" s="27">
        <v>256362.594884872</v>
      </c>
      <c r="BW1386" s="27">
        <v>0</v>
      </c>
      <c r="BX1386" s="27">
        <v>0</v>
      </c>
      <c r="BY1386" s="27">
        <v>0</v>
      </c>
      <c r="BZ1386" s="27">
        <v>0</v>
      </c>
      <c r="CA1386" s="27">
        <v>4628.4281089901897</v>
      </c>
      <c r="CB1386" s="27">
        <v>530571.47139740002</v>
      </c>
      <c r="CC1386" s="27">
        <v>4585330.8766479502</v>
      </c>
      <c r="CD1386" s="27">
        <v>1187884.99534607</v>
      </c>
      <c r="CE1386" s="27">
        <v>90.071808268316104</v>
      </c>
      <c r="CF1386" s="27">
        <v>16489.098313808401</v>
      </c>
      <c r="CG1386" s="27">
        <v>139277.90179061901</v>
      </c>
      <c r="CH1386" s="27">
        <v>0</v>
      </c>
      <c r="CI1386" s="27">
        <v>4717.8348776698103</v>
      </c>
      <c r="CJ1386" s="27">
        <v>546767.75275421096</v>
      </c>
      <c r="CK1386" s="27">
        <v>4726441.0971679697</v>
      </c>
      <c r="CL1386" s="27">
        <v>1188582.9265441899</v>
      </c>
      <c r="CM1386" s="27">
        <v>6022.8187294006302</v>
      </c>
      <c r="CN1386" s="27">
        <v>933436.57728576695</v>
      </c>
      <c r="CO1386" s="27">
        <v>6228509.63708496</v>
      </c>
      <c r="CP1386" s="27">
        <v>1188582.9265441899</v>
      </c>
      <c r="CQ1386" s="27">
        <v>0</v>
      </c>
      <c r="CR1386" s="27">
        <v>0</v>
      </c>
      <c r="CS1386" s="27">
        <v>0</v>
      </c>
      <c r="CT1386" s="27">
        <v>0</v>
      </c>
    </row>
    <row r="1387" spans="1:98">
      <c r="A1387" s="104" t="s">
        <v>77</v>
      </c>
      <c r="B1387" s="132">
        <v>41061</v>
      </c>
      <c r="C1387" s="27">
        <v>4352.09690994024</v>
      </c>
      <c r="D1387" s="27">
        <v>0</v>
      </c>
      <c r="E1387" s="27">
        <v>251.96949639543899</v>
      </c>
      <c r="F1387" s="27">
        <v>111.146630583331</v>
      </c>
      <c r="G1387" s="27">
        <v>0</v>
      </c>
      <c r="H1387" s="27">
        <v>0</v>
      </c>
      <c r="I1387" s="27">
        <v>0</v>
      </c>
      <c r="J1387" s="27">
        <v>1299.8001600801899</v>
      </c>
      <c r="K1387" s="27">
        <v>0</v>
      </c>
      <c r="L1387" s="27">
        <v>1629.4171507060501</v>
      </c>
      <c r="M1387" s="27">
        <v>1158.1658956557501</v>
      </c>
      <c r="N1387" s="27">
        <v>1519.55720381439</v>
      </c>
      <c r="O1387" s="27">
        <v>0</v>
      </c>
      <c r="P1387" s="27">
        <v>0</v>
      </c>
      <c r="Q1387" s="27">
        <v>298.96980318427097</v>
      </c>
      <c r="R1387" s="27">
        <v>0</v>
      </c>
      <c r="S1387" s="27">
        <v>0</v>
      </c>
      <c r="T1387" s="27">
        <v>97.389967261813595</v>
      </c>
      <c r="U1387" s="27">
        <v>1302.96552473307</v>
      </c>
      <c r="V1387" s="27">
        <v>490296.398464203</v>
      </c>
      <c r="W1387" s="27">
        <v>0</v>
      </c>
      <c r="X1387" s="27">
        <v>26809.364650964701</v>
      </c>
      <c r="Y1387" s="27">
        <v>6421.6489973664302</v>
      </c>
      <c r="Z1387" s="27">
        <v>0</v>
      </c>
      <c r="AA1387" s="27">
        <v>0</v>
      </c>
      <c r="AB1387" s="27">
        <v>0</v>
      </c>
      <c r="AC1387" s="27">
        <v>382650.84595871001</v>
      </c>
      <c r="AD1387" s="27">
        <v>0</v>
      </c>
      <c r="AE1387" s="27">
        <v>118510.60978984799</v>
      </c>
      <c r="AF1387" s="27">
        <v>111048.773237228</v>
      </c>
      <c r="AG1387" s="27">
        <v>197570.633739471</v>
      </c>
      <c r="AH1387" s="27">
        <v>0</v>
      </c>
      <c r="AI1387" s="27">
        <v>0</v>
      </c>
      <c r="AJ1387" s="27">
        <v>89046.478674888596</v>
      </c>
      <c r="AK1387" s="27">
        <v>0</v>
      </c>
      <c r="AL1387" s="27">
        <v>0</v>
      </c>
      <c r="AM1387" s="27">
        <v>16801.8487026691</v>
      </c>
      <c r="AN1387" s="27">
        <v>383345.50144576997</v>
      </c>
      <c r="AO1387" s="27">
        <v>4229149.7604980497</v>
      </c>
      <c r="AP1387" s="27">
        <v>0</v>
      </c>
      <c r="AQ1387" s="27">
        <v>245781.54994392401</v>
      </c>
      <c r="AR1387" s="27">
        <v>58246.682707309701</v>
      </c>
      <c r="AS1387" s="27">
        <v>0</v>
      </c>
      <c r="AT1387" s="27">
        <v>0</v>
      </c>
      <c r="AU1387" s="27">
        <v>0</v>
      </c>
      <c r="AV1387" s="27">
        <v>1501043.1313629199</v>
      </c>
      <c r="AW1387" s="27">
        <v>0</v>
      </c>
      <c r="AX1387" s="27">
        <v>1104720.4701995801</v>
      </c>
      <c r="AY1387" s="27">
        <v>1031252.86093903</v>
      </c>
      <c r="AZ1387" s="27">
        <v>1616178.13198853</v>
      </c>
      <c r="BA1387" s="27">
        <v>0</v>
      </c>
      <c r="BB1387" s="27">
        <v>0</v>
      </c>
      <c r="BC1387" s="27">
        <v>715620.03283691395</v>
      </c>
      <c r="BD1387" s="27">
        <v>0</v>
      </c>
      <c r="BE1387" s="27">
        <v>0</v>
      </c>
      <c r="BF1387" s="27">
        <v>140424.151720047</v>
      </c>
      <c r="BG1387" s="27">
        <v>1504311.0069580099</v>
      </c>
      <c r="BH1387" s="27">
        <v>1059780.2415008501</v>
      </c>
      <c r="BI1387" s="27">
        <v>0</v>
      </c>
      <c r="BJ1387" s="27">
        <v>106871.036384583</v>
      </c>
      <c r="BK1387" s="27">
        <v>23524.474716901801</v>
      </c>
      <c r="BL1387" s="27">
        <v>0</v>
      </c>
      <c r="BM1387" s="27">
        <v>0</v>
      </c>
      <c r="BN1387" s="27">
        <v>0</v>
      </c>
      <c r="BO1387" s="27">
        <v>0</v>
      </c>
      <c r="BP1387" s="27">
        <v>0</v>
      </c>
      <c r="BQ1387" s="27">
        <v>0</v>
      </c>
      <c r="BR1387" s="27">
        <v>260990.715351105</v>
      </c>
      <c r="BS1387" s="27">
        <v>651271.87450408901</v>
      </c>
      <c r="BT1387" s="27">
        <v>0</v>
      </c>
      <c r="BU1387" s="27">
        <v>0</v>
      </c>
      <c r="BV1387" s="27">
        <v>252546.082368851</v>
      </c>
      <c r="BW1387" s="27">
        <v>0</v>
      </c>
      <c r="BX1387" s="27">
        <v>0</v>
      </c>
      <c r="BY1387" s="27">
        <v>0</v>
      </c>
      <c r="BZ1387" s="27">
        <v>0</v>
      </c>
      <c r="CA1387" s="27">
        <v>4601.13179719448</v>
      </c>
      <c r="CB1387" s="27">
        <v>516938.09521484398</v>
      </c>
      <c r="CC1387" s="27">
        <v>4474433.6480102502</v>
      </c>
      <c r="CD1387" s="27">
        <v>1166850.95584106</v>
      </c>
      <c r="CE1387" s="27">
        <v>93.998035536147697</v>
      </c>
      <c r="CF1387" s="27">
        <v>16366.8232529163</v>
      </c>
      <c r="CG1387" s="27">
        <v>136730.85215187099</v>
      </c>
      <c r="CH1387" s="27">
        <v>0</v>
      </c>
      <c r="CI1387" s="27">
        <v>4694.5863898396501</v>
      </c>
      <c r="CJ1387" s="27">
        <v>533172.60157775902</v>
      </c>
      <c r="CK1387" s="27">
        <v>4611559.1859130897</v>
      </c>
      <c r="CL1387" s="27">
        <v>1167021.2478942899</v>
      </c>
      <c r="CM1387" s="27">
        <v>5992.1204069256801</v>
      </c>
      <c r="CN1387" s="27">
        <v>915624.04803466797</v>
      </c>
      <c r="CO1387" s="27">
        <v>6113071.4980468797</v>
      </c>
      <c r="CP1387" s="27">
        <v>1167021.2478942899</v>
      </c>
      <c r="CQ1387" s="27">
        <v>0</v>
      </c>
      <c r="CR1387" s="27">
        <v>0</v>
      </c>
      <c r="CS1387" s="27">
        <v>0</v>
      </c>
      <c r="CT1387" s="27">
        <v>0</v>
      </c>
    </row>
    <row r="1388" spans="1:98">
      <c r="A1388" s="104" t="s">
        <v>77</v>
      </c>
      <c r="B1388" s="132">
        <v>41153</v>
      </c>
      <c r="C1388" s="27">
        <v>4303.6924532651901</v>
      </c>
      <c r="D1388" s="27">
        <v>0</v>
      </c>
      <c r="E1388" s="27">
        <v>249.31620115414299</v>
      </c>
      <c r="F1388" s="27">
        <v>105.389552643523</v>
      </c>
      <c r="G1388" s="27">
        <v>0</v>
      </c>
      <c r="H1388" s="27">
        <v>0</v>
      </c>
      <c r="I1388" s="27">
        <v>0</v>
      </c>
      <c r="J1388" s="27">
        <v>1317.8894863426699</v>
      </c>
      <c r="K1388" s="27">
        <v>0</v>
      </c>
      <c r="L1388" s="27">
        <v>1615.44349402189</v>
      </c>
      <c r="M1388" s="27">
        <v>1161.46308471262</v>
      </c>
      <c r="N1388" s="27">
        <v>1496.4838007539499</v>
      </c>
      <c r="O1388" s="27">
        <v>0</v>
      </c>
      <c r="P1388" s="27">
        <v>0</v>
      </c>
      <c r="Q1388" s="27">
        <v>300.79400819540001</v>
      </c>
      <c r="R1388" s="27">
        <v>0</v>
      </c>
      <c r="S1388" s="27">
        <v>0</v>
      </c>
      <c r="T1388" s="27">
        <v>91.668061373755293</v>
      </c>
      <c r="U1388" s="27">
        <v>1322.9061250090599</v>
      </c>
      <c r="V1388" s="27">
        <v>482465.43656158401</v>
      </c>
      <c r="W1388" s="27">
        <v>0</v>
      </c>
      <c r="X1388" s="27">
        <v>25633.0402133465</v>
      </c>
      <c r="Y1388" s="27">
        <v>5778.3290489315996</v>
      </c>
      <c r="Z1388" s="27">
        <v>0</v>
      </c>
      <c r="AA1388" s="27">
        <v>0</v>
      </c>
      <c r="AB1388" s="27">
        <v>0</v>
      </c>
      <c r="AC1388" s="27">
        <v>389487.80111694301</v>
      </c>
      <c r="AD1388" s="27">
        <v>0</v>
      </c>
      <c r="AE1388" s="27">
        <v>115609.213665009</v>
      </c>
      <c r="AF1388" s="27">
        <v>110564.51163673399</v>
      </c>
      <c r="AG1388" s="27">
        <v>192052.11435890201</v>
      </c>
      <c r="AH1388" s="27">
        <v>0</v>
      </c>
      <c r="AI1388" s="27">
        <v>0</v>
      </c>
      <c r="AJ1388" s="27">
        <v>91780.548997878999</v>
      </c>
      <c r="AK1388" s="27">
        <v>0</v>
      </c>
      <c r="AL1388" s="27">
        <v>0</v>
      </c>
      <c r="AM1388" s="27">
        <v>16856.680314064</v>
      </c>
      <c r="AN1388" s="27">
        <v>389975.555858612</v>
      </c>
      <c r="AO1388" s="27">
        <v>4178575.6451721201</v>
      </c>
      <c r="AP1388" s="27">
        <v>0</v>
      </c>
      <c r="AQ1388" s="27">
        <v>234443.20044708301</v>
      </c>
      <c r="AR1388" s="27">
        <v>51679.407808780699</v>
      </c>
      <c r="AS1388" s="27">
        <v>0</v>
      </c>
      <c r="AT1388" s="27">
        <v>0</v>
      </c>
      <c r="AU1388" s="27">
        <v>0</v>
      </c>
      <c r="AV1388" s="27">
        <v>1537101.0721130399</v>
      </c>
      <c r="AW1388" s="27">
        <v>0</v>
      </c>
      <c r="AX1388" s="27">
        <v>1092017.3942871101</v>
      </c>
      <c r="AY1388" s="27">
        <v>1031003.490242</v>
      </c>
      <c r="AZ1388" s="27">
        <v>1563597.34381104</v>
      </c>
      <c r="BA1388" s="27">
        <v>0</v>
      </c>
      <c r="BB1388" s="27">
        <v>0</v>
      </c>
      <c r="BC1388" s="27">
        <v>741449.80569457996</v>
      </c>
      <c r="BD1388" s="27">
        <v>0</v>
      </c>
      <c r="BE1388" s="27">
        <v>0</v>
      </c>
      <c r="BF1388" s="27">
        <v>139381.75686454799</v>
      </c>
      <c r="BG1388" s="27">
        <v>1538994.7134552</v>
      </c>
      <c r="BH1388" s="27">
        <v>1053831.9975128199</v>
      </c>
      <c r="BI1388" s="27">
        <v>0</v>
      </c>
      <c r="BJ1388" s="27">
        <v>112370.485585213</v>
      </c>
      <c r="BK1388" s="27">
        <v>22472.971633434299</v>
      </c>
      <c r="BL1388" s="27">
        <v>0</v>
      </c>
      <c r="BM1388" s="27">
        <v>0</v>
      </c>
      <c r="BN1388" s="27">
        <v>0</v>
      </c>
      <c r="BO1388" s="27">
        <v>0</v>
      </c>
      <c r="BP1388" s="27">
        <v>0</v>
      </c>
      <c r="BQ1388" s="27">
        <v>0</v>
      </c>
      <c r="BR1388" s="27">
        <v>259520.47357368501</v>
      </c>
      <c r="BS1388" s="27">
        <v>643768.19310760498</v>
      </c>
      <c r="BT1388" s="27">
        <v>0</v>
      </c>
      <c r="BU1388" s="27">
        <v>0</v>
      </c>
      <c r="BV1388" s="27">
        <v>262064.60339355501</v>
      </c>
      <c r="BW1388" s="27">
        <v>0</v>
      </c>
      <c r="BX1388" s="27">
        <v>0</v>
      </c>
      <c r="BY1388" s="27">
        <v>0</v>
      </c>
      <c r="BZ1388" s="27">
        <v>0</v>
      </c>
      <c r="CA1388" s="27">
        <v>4551.8383917212504</v>
      </c>
      <c r="CB1388" s="27">
        <v>507771.09205627401</v>
      </c>
      <c r="CC1388" s="27">
        <v>4410027.68994141</v>
      </c>
      <c r="CD1388" s="27">
        <v>1166969.6044158901</v>
      </c>
      <c r="CE1388" s="27">
        <v>91.677591226063697</v>
      </c>
      <c r="CF1388" s="27">
        <v>16564.930135488499</v>
      </c>
      <c r="CG1388" s="27">
        <v>137248.55011177101</v>
      </c>
      <c r="CH1388" s="27">
        <v>0</v>
      </c>
      <c r="CI1388" s="27">
        <v>4643.6434354782104</v>
      </c>
      <c r="CJ1388" s="27">
        <v>524610.23368072498</v>
      </c>
      <c r="CK1388" s="27">
        <v>4545014.0166626005</v>
      </c>
      <c r="CL1388" s="27">
        <v>1166093.01924133</v>
      </c>
      <c r="CM1388" s="27">
        <v>5966.2043063044503</v>
      </c>
      <c r="CN1388" s="27">
        <v>914277.10267639195</v>
      </c>
      <c r="CO1388" s="27">
        <v>6087051.33911133</v>
      </c>
      <c r="CP1388" s="27">
        <v>1166093.01924133</v>
      </c>
      <c r="CQ1388" s="27">
        <v>0</v>
      </c>
      <c r="CR1388" s="27">
        <v>0</v>
      </c>
      <c r="CS1388" s="27">
        <v>0</v>
      </c>
      <c r="CT1388" s="27">
        <v>0</v>
      </c>
    </row>
    <row r="1389" spans="1:98">
      <c r="A1389" s="104" t="s">
        <v>77</v>
      </c>
      <c r="B1389" s="132">
        <v>41244</v>
      </c>
      <c r="C1389" s="27">
        <v>4255.5603053569803</v>
      </c>
      <c r="D1389" s="27">
        <v>0</v>
      </c>
      <c r="E1389" s="27">
        <v>265.96426775306497</v>
      </c>
      <c r="F1389" s="27">
        <v>129.61809114366801</v>
      </c>
      <c r="G1389" s="27">
        <v>0</v>
      </c>
      <c r="H1389" s="27">
        <v>0</v>
      </c>
      <c r="I1389" s="27">
        <v>0</v>
      </c>
      <c r="J1389" s="27">
        <v>1379.7559540867801</v>
      </c>
      <c r="K1389" s="27">
        <v>0</v>
      </c>
      <c r="L1389" s="27">
        <v>1598.73367638886</v>
      </c>
      <c r="M1389" s="27">
        <v>1161.9154219925399</v>
      </c>
      <c r="N1389" s="27">
        <v>1455.41912055016</v>
      </c>
      <c r="O1389" s="27">
        <v>0</v>
      </c>
      <c r="P1389" s="27">
        <v>0</v>
      </c>
      <c r="Q1389" s="27">
        <v>306.82088658958702</v>
      </c>
      <c r="R1389" s="27">
        <v>0</v>
      </c>
      <c r="S1389" s="27">
        <v>0</v>
      </c>
      <c r="T1389" s="27">
        <v>93.027555251494107</v>
      </c>
      <c r="U1389" s="27">
        <v>1383.30548468232</v>
      </c>
      <c r="V1389" s="27">
        <v>476303.85582351702</v>
      </c>
      <c r="W1389" s="27">
        <v>0</v>
      </c>
      <c r="X1389" s="27">
        <v>24175.684256792101</v>
      </c>
      <c r="Y1389" s="27">
        <v>5349.7948811054202</v>
      </c>
      <c r="Z1389" s="27">
        <v>0</v>
      </c>
      <c r="AA1389" s="27">
        <v>0</v>
      </c>
      <c r="AB1389" s="27">
        <v>0</v>
      </c>
      <c r="AC1389" s="27">
        <v>413698.53342056298</v>
      </c>
      <c r="AD1389" s="27">
        <v>0</v>
      </c>
      <c r="AE1389" s="27">
        <v>112129.305327415</v>
      </c>
      <c r="AF1389" s="27">
        <v>109786.78452873199</v>
      </c>
      <c r="AG1389" s="27">
        <v>186373.459087372</v>
      </c>
      <c r="AH1389" s="27">
        <v>0</v>
      </c>
      <c r="AI1389" s="27">
        <v>0</v>
      </c>
      <c r="AJ1389" s="27">
        <v>91588.165364265398</v>
      </c>
      <c r="AK1389" s="27">
        <v>0</v>
      </c>
      <c r="AL1389" s="27">
        <v>0</v>
      </c>
      <c r="AM1389" s="27">
        <v>14976.179991364501</v>
      </c>
      <c r="AN1389" s="27">
        <v>411942.35652542103</v>
      </c>
      <c r="AO1389" s="27">
        <v>4140886.04156494</v>
      </c>
      <c r="AP1389" s="27">
        <v>0</v>
      </c>
      <c r="AQ1389" s="27">
        <v>235224.87772369399</v>
      </c>
      <c r="AR1389" s="27">
        <v>51700.254662036903</v>
      </c>
      <c r="AS1389" s="27">
        <v>0</v>
      </c>
      <c r="AT1389" s="27">
        <v>0</v>
      </c>
      <c r="AU1389" s="27">
        <v>0</v>
      </c>
      <c r="AV1389" s="27">
        <v>1633197.45274353</v>
      </c>
      <c r="AW1389" s="27">
        <v>0</v>
      </c>
      <c r="AX1389" s="27">
        <v>1079777.5327453599</v>
      </c>
      <c r="AY1389" s="27">
        <v>1035982.98225403</v>
      </c>
      <c r="AZ1389" s="27">
        <v>1525069.2871704099</v>
      </c>
      <c r="BA1389" s="27">
        <v>0</v>
      </c>
      <c r="BB1389" s="27">
        <v>0</v>
      </c>
      <c r="BC1389" s="27">
        <v>743934.64894104004</v>
      </c>
      <c r="BD1389" s="27">
        <v>0</v>
      </c>
      <c r="BE1389" s="27">
        <v>0</v>
      </c>
      <c r="BF1389" s="27">
        <v>128223.249336243</v>
      </c>
      <c r="BG1389" s="27">
        <v>1625470.5339355499</v>
      </c>
      <c r="BH1389" s="27">
        <v>1042783.75624084</v>
      </c>
      <c r="BI1389" s="27">
        <v>0</v>
      </c>
      <c r="BJ1389" s="27">
        <v>106511.88479328201</v>
      </c>
      <c r="BK1389" s="27">
        <v>20211.335953235601</v>
      </c>
      <c r="BL1389" s="27">
        <v>0</v>
      </c>
      <c r="BM1389" s="27">
        <v>0</v>
      </c>
      <c r="BN1389" s="27">
        <v>0</v>
      </c>
      <c r="BO1389" s="27">
        <v>0</v>
      </c>
      <c r="BP1389" s="27">
        <v>0</v>
      </c>
      <c r="BQ1389" s="27">
        <v>0</v>
      </c>
      <c r="BR1389" s="27">
        <v>259346.694478989</v>
      </c>
      <c r="BS1389" s="27">
        <v>627345.48619842494</v>
      </c>
      <c r="BT1389" s="27">
        <v>0</v>
      </c>
      <c r="BU1389" s="27">
        <v>0</v>
      </c>
      <c r="BV1389" s="27">
        <v>264758.18630981399</v>
      </c>
      <c r="BW1389" s="27">
        <v>0</v>
      </c>
      <c r="BX1389" s="27">
        <v>0</v>
      </c>
      <c r="BY1389" s="27">
        <v>0</v>
      </c>
      <c r="BZ1389" s="27">
        <v>0</v>
      </c>
      <c r="CA1389" s="27">
        <v>4521.3240762352898</v>
      </c>
      <c r="CB1389" s="27">
        <v>499931.03272247303</v>
      </c>
      <c r="CC1389" s="27">
        <v>4378021.2160644503</v>
      </c>
      <c r="CD1389" s="27">
        <v>1148321.01268005</v>
      </c>
      <c r="CE1389" s="27">
        <v>95.721901960670905</v>
      </c>
      <c r="CF1389" s="27">
        <v>15381.226507306101</v>
      </c>
      <c r="CG1389" s="27">
        <v>131484.035259247</v>
      </c>
      <c r="CH1389" s="27">
        <v>0</v>
      </c>
      <c r="CI1389" s="27">
        <v>4617.58335149288</v>
      </c>
      <c r="CJ1389" s="27">
        <v>515585.53186798102</v>
      </c>
      <c r="CK1389" s="27">
        <v>4509968.8576049795</v>
      </c>
      <c r="CL1389" s="27">
        <v>1148324.9340667699</v>
      </c>
      <c r="CM1389" s="27">
        <v>5992.9912485480299</v>
      </c>
      <c r="CN1389" s="27">
        <v>928669.81191253697</v>
      </c>
      <c r="CO1389" s="27">
        <v>6128259.8972778302</v>
      </c>
      <c r="CP1389" s="27">
        <v>1148324.9340667699</v>
      </c>
      <c r="CQ1389" s="27">
        <v>0</v>
      </c>
      <c r="CR1389" s="27">
        <v>0</v>
      </c>
      <c r="CS1389" s="27">
        <v>0</v>
      </c>
      <c r="CT1389" s="27">
        <v>0</v>
      </c>
    </row>
    <row r="1390" spans="1:98">
      <c r="A1390" s="104" t="s">
        <v>77</v>
      </c>
      <c r="B1390" s="132">
        <v>41334</v>
      </c>
      <c r="C1390" s="27">
        <v>4159.5294593572598</v>
      </c>
      <c r="D1390" s="27">
        <v>0</v>
      </c>
      <c r="E1390" s="27">
        <v>222.522546682507</v>
      </c>
      <c r="F1390" s="27">
        <v>84.466419151052804</v>
      </c>
      <c r="G1390" s="27">
        <v>0</v>
      </c>
      <c r="H1390" s="27">
        <v>0</v>
      </c>
      <c r="I1390" s="27">
        <v>0</v>
      </c>
      <c r="J1390" s="27">
        <v>1385.68836322427</v>
      </c>
      <c r="K1390" s="27">
        <v>0</v>
      </c>
      <c r="L1390" s="27">
        <v>105.28245944715999</v>
      </c>
      <c r="M1390" s="27">
        <v>1157.4658728986999</v>
      </c>
      <c r="N1390" s="27">
        <v>1399.9763294607401</v>
      </c>
      <c r="O1390" s="27">
        <v>0</v>
      </c>
      <c r="P1390" s="27">
        <v>1398.1904193907999</v>
      </c>
      <c r="Q1390" s="27">
        <v>308.18454273417598</v>
      </c>
      <c r="R1390" s="27">
        <v>0</v>
      </c>
      <c r="S1390" s="27">
        <v>92.266614788211896</v>
      </c>
      <c r="T1390" s="27">
        <v>1.0367035369417901</v>
      </c>
      <c r="U1390" s="27">
        <v>1389.95160014927</v>
      </c>
      <c r="V1390" s="27">
        <v>465150.948566437</v>
      </c>
      <c r="W1390" s="27">
        <v>0</v>
      </c>
      <c r="X1390" s="27">
        <v>22709.015396356601</v>
      </c>
      <c r="Y1390" s="27">
        <v>3756.7992267906702</v>
      </c>
      <c r="Z1390" s="27">
        <v>0</v>
      </c>
      <c r="AA1390" s="27">
        <v>0</v>
      </c>
      <c r="AB1390" s="27">
        <v>0</v>
      </c>
      <c r="AC1390" s="27">
        <v>407062.77077102702</v>
      </c>
      <c r="AD1390" s="27">
        <v>0</v>
      </c>
      <c r="AE1390" s="27">
        <v>12501.841547489201</v>
      </c>
      <c r="AF1390" s="27">
        <v>111610.84770584101</v>
      </c>
      <c r="AG1390" s="27">
        <v>179510.95985221901</v>
      </c>
      <c r="AH1390" s="27">
        <v>0</v>
      </c>
      <c r="AI1390" s="27">
        <v>91853.181729316697</v>
      </c>
      <c r="AJ1390" s="27">
        <v>92645.764486312895</v>
      </c>
      <c r="AK1390" s="27">
        <v>0</v>
      </c>
      <c r="AL1390" s="27">
        <v>15162.2632123232</v>
      </c>
      <c r="AM1390" s="27">
        <v>514.16409929841802</v>
      </c>
      <c r="AN1390" s="27">
        <v>409025.12722396897</v>
      </c>
      <c r="AO1390" s="27">
        <v>4049489.1708984398</v>
      </c>
      <c r="AP1390" s="27">
        <v>0</v>
      </c>
      <c r="AQ1390" s="27">
        <v>210927.163890839</v>
      </c>
      <c r="AR1390" s="27">
        <v>32593.009636640501</v>
      </c>
      <c r="AS1390" s="27">
        <v>0</v>
      </c>
      <c r="AT1390" s="27">
        <v>0</v>
      </c>
      <c r="AU1390" s="27">
        <v>0</v>
      </c>
      <c r="AV1390" s="27">
        <v>1620237.2348632801</v>
      </c>
      <c r="AW1390" s="27">
        <v>0</v>
      </c>
      <c r="AX1390" s="27">
        <v>121113.939164162</v>
      </c>
      <c r="AY1390" s="27">
        <v>1046115.8433608999</v>
      </c>
      <c r="AZ1390" s="27">
        <v>1466100.6910705599</v>
      </c>
      <c r="BA1390" s="27">
        <v>0</v>
      </c>
      <c r="BB1390" s="27">
        <v>867952.05532073998</v>
      </c>
      <c r="BC1390" s="27">
        <v>748105.93256378197</v>
      </c>
      <c r="BD1390" s="27">
        <v>0</v>
      </c>
      <c r="BE1390" s="27">
        <v>130720.926399231</v>
      </c>
      <c r="BF1390" s="27">
        <v>4126.1019275784502</v>
      </c>
      <c r="BG1390" s="27">
        <v>1626815.7108306901</v>
      </c>
      <c r="BH1390" s="27">
        <v>1128425.87107849</v>
      </c>
      <c r="BI1390" s="27">
        <v>0</v>
      </c>
      <c r="BJ1390" s="27">
        <v>109858.914278984</v>
      </c>
      <c r="BK1390" s="27">
        <v>17658.701724767699</v>
      </c>
      <c r="BL1390" s="27">
        <v>0</v>
      </c>
      <c r="BM1390" s="27">
        <v>0</v>
      </c>
      <c r="BN1390" s="27">
        <v>0</v>
      </c>
      <c r="BO1390" s="27">
        <v>0</v>
      </c>
      <c r="BP1390" s="27">
        <v>0</v>
      </c>
      <c r="BQ1390" s="27">
        <v>0</v>
      </c>
      <c r="BR1390" s="27">
        <v>273664.78282547003</v>
      </c>
      <c r="BS1390" s="27">
        <v>624580.10684966994</v>
      </c>
      <c r="BT1390" s="27">
        <v>0</v>
      </c>
      <c r="BU1390" s="27">
        <v>65013</v>
      </c>
      <c r="BV1390" s="27">
        <v>277023.70544052101</v>
      </c>
      <c r="BW1390" s="27">
        <v>0</v>
      </c>
      <c r="BX1390" s="27">
        <v>9832.1299906969107</v>
      </c>
      <c r="BY1390" s="27">
        <v>0</v>
      </c>
      <c r="BZ1390" s="27">
        <v>0</v>
      </c>
      <c r="CA1390" s="27">
        <v>4384.69607955217</v>
      </c>
      <c r="CB1390" s="27">
        <v>488962.88356018101</v>
      </c>
      <c r="CC1390" s="27">
        <v>4261738.5648803702</v>
      </c>
      <c r="CD1390" s="27">
        <v>1238593.26863098</v>
      </c>
      <c r="CE1390" s="27">
        <v>93.9433672400191</v>
      </c>
      <c r="CF1390" s="27">
        <v>15897.064306497599</v>
      </c>
      <c r="CG1390" s="27">
        <v>136239.61604118301</v>
      </c>
      <c r="CH1390" s="27">
        <v>9832.1299906969107</v>
      </c>
      <c r="CI1390" s="27">
        <v>4478.29120278358</v>
      </c>
      <c r="CJ1390" s="27">
        <v>504486.55152130098</v>
      </c>
      <c r="CK1390" s="27">
        <v>4399155.5426635696</v>
      </c>
      <c r="CL1390" s="27">
        <v>1249063.95370483</v>
      </c>
      <c r="CM1390" s="27">
        <v>5850.5259172916403</v>
      </c>
      <c r="CN1390" s="27">
        <v>912013.18420410203</v>
      </c>
      <c r="CO1390" s="27">
        <v>6024766.3284301804</v>
      </c>
      <c r="CP1390" s="27">
        <v>1249063.95370483</v>
      </c>
      <c r="CQ1390" s="27">
        <v>0</v>
      </c>
      <c r="CR1390" s="27">
        <v>0</v>
      </c>
      <c r="CS1390" s="27">
        <v>0</v>
      </c>
      <c r="CT1390" s="27">
        <v>0</v>
      </c>
    </row>
    <row r="1391" spans="1:98">
      <c r="A1391" s="104" t="s">
        <v>77</v>
      </c>
      <c r="B1391" s="132">
        <v>41426</v>
      </c>
      <c r="C1391" s="27">
        <v>4156.7194216251401</v>
      </c>
      <c r="D1391" s="27">
        <v>0</v>
      </c>
      <c r="E1391" s="27">
        <v>236.08661993965501</v>
      </c>
      <c r="F1391" s="27">
        <v>95.042065729387105</v>
      </c>
      <c r="G1391" s="27">
        <v>0</v>
      </c>
      <c r="H1391" s="27">
        <v>0</v>
      </c>
      <c r="I1391" s="27">
        <v>0</v>
      </c>
      <c r="J1391" s="27">
        <v>1371.4439477324499</v>
      </c>
      <c r="K1391" s="27">
        <v>0</v>
      </c>
      <c r="L1391" s="27">
        <v>73.347983229905395</v>
      </c>
      <c r="M1391" s="27">
        <v>1185.13947114348</v>
      </c>
      <c r="N1391" s="27">
        <v>1368.03700774908</v>
      </c>
      <c r="O1391" s="27">
        <v>0</v>
      </c>
      <c r="P1391" s="27">
        <v>1458.15790660679</v>
      </c>
      <c r="Q1391" s="27">
        <v>308.85491148009902</v>
      </c>
      <c r="R1391" s="27">
        <v>0</v>
      </c>
      <c r="S1391" s="27">
        <v>103.62962868437199</v>
      </c>
      <c r="T1391" s="27">
        <v>1.0061128998495401</v>
      </c>
      <c r="U1391" s="27">
        <v>1374.6072832942</v>
      </c>
      <c r="V1391" s="27">
        <v>467694.10633850098</v>
      </c>
      <c r="W1391" s="27">
        <v>0</v>
      </c>
      <c r="X1391" s="27">
        <v>22132.328666687001</v>
      </c>
      <c r="Y1391" s="27">
        <v>3961.82904261351</v>
      </c>
      <c r="Z1391" s="27">
        <v>0</v>
      </c>
      <c r="AA1391" s="27">
        <v>0</v>
      </c>
      <c r="AB1391" s="27">
        <v>0</v>
      </c>
      <c r="AC1391" s="27">
        <v>413700.19416809099</v>
      </c>
      <c r="AD1391" s="27">
        <v>0</v>
      </c>
      <c r="AE1391" s="27">
        <v>3169.5966838598301</v>
      </c>
      <c r="AF1391" s="27">
        <v>114669.28224659</v>
      </c>
      <c r="AG1391" s="27">
        <v>176352.96331405599</v>
      </c>
      <c r="AH1391" s="27">
        <v>0</v>
      </c>
      <c r="AI1391" s="27">
        <v>102443.982282639</v>
      </c>
      <c r="AJ1391" s="27">
        <v>92361.759205818205</v>
      </c>
      <c r="AK1391" s="27">
        <v>0</v>
      </c>
      <c r="AL1391" s="27">
        <v>16776.732792615901</v>
      </c>
      <c r="AM1391" s="27">
        <v>488.25001583993401</v>
      </c>
      <c r="AN1391" s="27">
        <v>414113.338539124</v>
      </c>
      <c r="AO1391" s="27">
        <v>4064645.4073791499</v>
      </c>
      <c r="AP1391" s="27">
        <v>0</v>
      </c>
      <c r="AQ1391" s="27">
        <v>203625.16266250599</v>
      </c>
      <c r="AR1391" s="27">
        <v>34480.175645351403</v>
      </c>
      <c r="AS1391" s="27">
        <v>0</v>
      </c>
      <c r="AT1391" s="27">
        <v>0</v>
      </c>
      <c r="AU1391" s="27">
        <v>0</v>
      </c>
      <c r="AV1391" s="27">
        <v>1651552.8835296601</v>
      </c>
      <c r="AW1391" s="27">
        <v>0</v>
      </c>
      <c r="AX1391" s="27">
        <v>27649.852375984199</v>
      </c>
      <c r="AY1391" s="27">
        <v>1076617.7797546401</v>
      </c>
      <c r="AZ1391" s="27">
        <v>1440681.99003601</v>
      </c>
      <c r="BA1391" s="27">
        <v>0</v>
      </c>
      <c r="BB1391" s="27">
        <v>967142.75021362305</v>
      </c>
      <c r="BC1391" s="27">
        <v>748844.32947540295</v>
      </c>
      <c r="BD1391" s="27">
        <v>0</v>
      </c>
      <c r="BE1391" s="27">
        <v>143263.556081772</v>
      </c>
      <c r="BF1391" s="27">
        <v>3888.4869087338402</v>
      </c>
      <c r="BG1391" s="27">
        <v>1654174.15397644</v>
      </c>
      <c r="BH1391" s="27">
        <v>1133645.56138611</v>
      </c>
      <c r="BI1391" s="27">
        <v>0</v>
      </c>
      <c r="BJ1391" s="27">
        <v>120087.686920166</v>
      </c>
      <c r="BK1391" s="27">
        <v>16572.181717872601</v>
      </c>
      <c r="BL1391" s="27">
        <v>0</v>
      </c>
      <c r="BM1391" s="27">
        <v>0</v>
      </c>
      <c r="BN1391" s="27">
        <v>0</v>
      </c>
      <c r="BO1391" s="27">
        <v>0</v>
      </c>
      <c r="BP1391" s="27">
        <v>0</v>
      </c>
      <c r="BQ1391" s="27">
        <v>0</v>
      </c>
      <c r="BR1391" s="27">
        <v>282237.94315719599</v>
      </c>
      <c r="BS1391" s="27">
        <v>620373.82248687698</v>
      </c>
      <c r="BT1391" s="27">
        <v>0</v>
      </c>
      <c r="BU1391" s="27">
        <v>74263.5</v>
      </c>
      <c r="BV1391" s="27">
        <v>275076.51453399699</v>
      </c>
      <c r="BW1391" s="27">
        <v>0</v>
      </c>
      <c r="BX1391" s="27">
        <v>11447.5199892521</v>
      </c>
      <c r="BY1391" s="27">
        <v>0</v>
      </c>
      <c r="BZ1391" s="27">
        <v>0</v>
      </c>
      <c r="CA1391" s="27">
        <v>4391.4546095728901</v>
      </c>
      <c r="CB1391" s="27">
        <v>489701.217342377</v>
      </c>
      <c r="CC1391" s="27">
        <v>4268839.1626586895</v>
      </c>
      <c r="CD1391" s="27">
        <v>1253499.23548889</v>
      </c>
      <c r="CE1391" s="27">
        <v>101.35277247056401</v>
      </c>
      <c r="CF1391" s="27">
        <v>16975.175836086299</v>
      </c>
      <c r="CG1391" s="27">
        <v>144969.448747635</v>
      </c>
      <c r="CH1391" s="27">
        <v>11447.5199892521</v>
      </c>
      <c r="CI1391" s="27">
        <v>4492.7932324409503</v>
      </c>
      <c r="CJ1391" s="27">
        <v>506549.82223510701</v>
      </c>
      <c r="CK1391" s="27">
        <v>4413989.8209838904</v>
      </c>
      <c r="CL1391" s="27">
        <v>1265051.4931488</v>
      </c>
      <c r="CM1391" s="27">
        <v>5857.5484324693698</v>
      </c>
      <c r="CN1391" s="27">
        <v>921288.45220184303</v>
      </c>
      <c r="CO1391" s="27">
        <v>6075477.8109130897</v>
      </c>
      <c r="CP1391" s="27">
        <v>1265051.4931488</v>
      </c>
      <c r="CQ1391" s="27">
        <v>0</v>
      </c>
      <c r="CR1391" s="27">
        <v>0</v>
      </c>
      <c r="CS1391" s="27">
        <v>0</v>
      </c>
      <c r="CT1391" s="27">
        <v>0</v>
      </c>
    </row>
    <row r="1392" spans="1:98">
      <c r="A1392" s="104" t="s">
        <v>77</v>
      </c>
      <c r="B1392" s="132">
        <v>41518</v>
      </c>
      <c r="C1392" s="27">
        <v>4144.5100268721599</v>
      </c>
      <c r="D1392" s="27">
        <v>0</v>
      </c>
      <c r="E1392" s="27">
        <v>224.72824051976201</v>
      </c>
      <c r="F1392" s="27">
        <v>80.765286453999593</v>
      </c>
      <c r="G1392" s="27">
        <v>0</v>
      </c>
      <c r="H1392" s="27">
        <v>0</v>
      </c>
      <c r="I1392" s="27">
        <v>0</v>
      </c>
      <c r="J1392" s="27">
        <v>1358.65376466513</v>
      </c>
      <c r="K1392" s="27">
        <v>0</v>
      </c>
      <c r="L1392" s="27">
        <v>36.162408037576803</v>
      </c>
      <c r="M1392" s="27">
        <v>1205.9979266077301</v>
      </c>
      <c r="N1392" s="27">
        <v>1342.5288503766101</v>
      </c>
      <c r="O1392" s="27">
        <v>0</v>
      </c>
      <c r="P1392" s="27">
        <v>1485.7583645135201</v>
      </c>
      <c r="Q1392" s="27">
        <v>308.88377038389399</v>
      </c>
      <c r="R1392" s="27">
        <v>0</v>
      </c>
      <c r="S1392" s="27">
        <v>108.73698468692599</v>
      </c>
      <c r="T1392" s="27">
        <v>0.94553899727907298</v>
      </c>
      <c r="U1392" s="27">
        <v>1361.61124669015</v>
      </c>
      <c r="V1392" s="27">
        <v>461867.78058242798</v>
      </c>
      <c r="W1392" s="27">
        <v>0</v>
      </c>
      <c r="X1392" s="27">
        <v>23868.1548030376</v>
      </c>
      <c r="Y1392" s="27">
        <v>3700.1678050160399</v>
      </c>
      <c r="Z1392" s="27">
        <v>0</v>
      </c>
      <c r="AA1392" s="27">
        <v>0</v>
      </c>
      <c r="AB1392" s="27">
        <v>0</v>
      </c>
      <c r="AC1392" s="27">
        <v>408977.43584442098</v>
      </c>
      <c r="AD1392" s="27">
        <v>0</v>
      </c>
      <c r="AE1392" s="27">
        <v>3662.1283545494098</v>
      </c>
      <c r="AF1392" s="27">
        <v>115940.250803947</v>
      </c>
      <c r="AG1392" s="27">
        <v>173681.11406707799</v>
      </c>
      <c r="AH1392" s="27">
        <v>0</v>
      </c>
      <c r="AI1392" s="27">
        <v>101154.67778205901</v>
      </c>
      <c r="AJ1392" s="27">
        <v>92161.1164703369</v>
      </c>
      <c r="AK1392" s="27">
        <v>0</v>
      </c>
      <c r="AL1392" s="27">
        <v>17829.935391426101</v>
      </c>
      <c r="AM1392" s="27">
        <v>14.101977034122701</v>
      </c>
      <c r="AN1392" s="27">
        <v>409459.53837966901</v>
      </c>
      <c r="AO1392" s="27">
        <v>4028315.8355407701</v>
      </c>
      <c r="AP1392" s="27">
        <v>0</v>
      </c>
      <c r="AQ1392" s="27">
        <v>217618.68814277599</v>
      </c>
      <c r="AR1392" s="27">
        <v>31787.941028118101</v>
      </c>
      <c r="AS1392" s="27">
        <v>0</v>
      </c>
      <c r="AT1392" s="27">
        <v>0</v>
      </c>
      <c r="AU1392" s="27">
        <v>0</v>
      </c>
      <c r="AV1392" s="27">
        <v>1640132.38731384</v>
      </c>
      <c r="AW1392" s="27">
        <v>0</v>
      </c>
      <c r="AX1392" s="27">
        <v>25259.630748987202</v>
      </c>
      <c r="AY1392" s="27">
        <v>1099554.3021392799</v>
      </c>
      <c r="AZ1392" s="27">
        <v>1420473.3176422101</v>
      </c>
      <c r="BA1392" s="27">
        <v>0</v>
      </c>
      <c r="BB1392" s="27">
        <v>958565.82526397705</v>
      </c>
      <c r="BC1392" s="27">
        <v>751109.80901336705</v>
      </c>
      <c r="BD1392" s="27">
        <v>0</v>
      </c>
      <c r="BE1392" s="27">
        <v>150594.540636063</v>
      </c>
      <c r="BF1392" s="27">
        <v>110.553184016608</v>
      </c>
      <c r="BG1392" s="27">
        <v>1642602.5223541299</v>
      </c>
      <c r="BH1392" s="27">
        <v>1119831.1783447301</v>
      </c>
      <c r="BI1392" s="27">
        <v>0</v>
      </c>
      <c r="BJ1392" s="27">
        <v>122064.739608765</v>
      </c>
      <c r="BK1392" s="27">
        <v>15412.3800531626</v>
      </c>
      <c r="BL1392" s="27">
        <v>0</v>
      </c>
      <c r="BM1392" s="27">
        <v>0</v>
      </c>
      <c r="BN1392" s="27">
        <v>0</v>
      </c>
      <c r="BO1392" s="27">
        <v>0</v>
      </c>
      <c r="BP1392" s="27">
        <v>0</v>
      </c>
      <c r="BQ1392" s="27">
        <v>0</v>
      </c>
      <c r="BR1392" s="27">
        <v>287956.92704772903</v>
      </c>
      <c r="BS1392" s="27">
        <v>615207.49684905994</v>
      </c>
      <c r="BT1392" s="27">
        <v>0</v>
      </c>
      <c r="BU1392" s="27">
        <v>60788.25</v>
      </c>
      <c r="BV1392" s="27">
        <v>275628.76317977899</v>
      </c>
      <c r="BW1392" s="27">
        <v>0</v>
      </c>
      <c r="BX1392" s="27">
        <v>11685.2299875021</v>
      </c>
      <c r="BY1392" s="27">
        <v>0</v>
      </c>
      <c r="BZ1392" s="27">
        <v>0</v>
      </c>
      <c r="CA1392" s="27">
        <v>4368.9678223133096</v>
      </c>
      <c r="CB1392" s="27">
        <v>485294.31190490699</v>
      </c>
      <c r="CC1392" s="27">
        <v>4243265.6415405301</v>
      </c>
      <c r="CD1392" s="27">
        <v>1243652.9620819101</v>
      </c>
      <c r="CE1392" s="27">
        <v>109.75415977835701</v>
      </c>
      <c r="CF1392" s="27">
        <v>17525.9480531216</v>
      </c>
      <c r="CG1392" s="27">
        <v>149735.79467201201</v>
      </c>
      <c r="CH1392" s="27">
        <v>11685.2299875021</v>
      </c>
      <c r="CI1392" s="27">
        <v>4479.6105139255496</v>
      </c>
      <c r="CJ1392" s="27">
        <v>503240.62739563</v>
      </c>
      <c r="CK1392" s="27">
        <v>4392734.2454834003</v>
      </c>
      <c r="CL1392" s="27">
        <v>1254519.7551879899</v>
      </c>
      <c r="CM1392" s="27">
        <v>5840.2552433013898</v>
      </c>
      <c r="CN1392" s="27">
        <v>912356.30589294399</v>
      </c>
      <c r="CO1392" s="27">
        <v>6035006.3167114304</v>
      </c>
      <c r="CP1392" s="27">
        <v>1254519.7551879899</v>
      </c>
      <c r="CQ1392" s="27">
        <v>0</v>
      </c>
      <c r="CR1392" s="27">
        <v>0</v>
      </c>
      <c r="CS1392" s="27">
        <v>0</v>
      </c>
      <c r="CT1392" s="27">
        <v>0</v>
      </c>
    </row>
    <row r="1393" spans="1:98">
      <c r="A1393" s="104" t="s">
        <v>77</v>
      </c>
      <c r="B1393" s="132">
        <v>41609</v>
      </c>
      <c r="C1393" s="27">
        <v>4027.4040854275199</v>
      </c>
      <c r="D1393" s="27">
        <v>0</v>
      </c>
      <c r="E1393" s="27">
        <v>206.543456289917</v>
      </c>
      <c r="F1393" s="27">
        <v>66.612021185457706</v>
      </c>
      <c r="G1393" s="27">
        <v>0</v>
      </c>
      <c r="H1393" s="27">
        <v>0</v>
      </c>
      <c r="I1393" s="27">
        <v>0</v>
      </c>
      <c r="J1393" s="27">
        <v>1349.8275931477499</v>
      </c>
      <c r="K1393" s="27">
        <v>0</v>
      </c>
      <c r="L1393" s="27">
        <v>13.060479385778301</v>
      </c>
      <c r="M1393" s="27">
        <v>1206.42717255652</v>
      </c>
      <c r="N1393" s="27">
        <v>1298.7889531999799</v>
      </c>
      <c r="O1393" s="27">
        <v>0</v>
      </c>
      <c r="P1393" s="27">
        <v>1409.52712140977</v>
      </c>
      <c r="Q1393" s="27">
        <v>307.94849428907003</v>
      </c>
      <c r="R1393" s="27">
        <v>0</v>
      </c>
      <c r="S1393" s="27">
        <v>102.094143783674</v>
      </c>
      <c r="T1393" s="27">
        <v>0</v>
      </c>
      <c r="U1393" s="27">
        <v>1350.30469922721</v>
      </c>
      <c r="V1393" s="27">
        <v>452267.12543106102</v>
      </c>
      <c r="W1393" s="27">
        <v>0</v>
      </c>
      <c r="X1393" s="27">
        <v>23871.933932066</v>
      </c>
      <c r="Y1393" s="27">
        <v>3440.23287579417</v>
      </c>
      <c r="Z1393" s="27">
        <v>0</v>
      </c>
      <c r="AA1393" s="27">
        <v>0</v>
      </c>
      <c r="AB1393" s="27">
        <v>0</v>
      </c>
      <c r="AC1393" s="27">
        <v>401297.12964248698</v>
      </c>
      <c r="AD1393" s="27">
        <v>0</v>
      </c>
      <c r="AE1393" s="27">
        <v>2422.6157266497598</v>
      </c>
      <c r="AF1393" s="27">
        <v>114980.240979195</v>
      </c>
      <c r="AG1393" s="27">
        <v>171028.56396102899</v>
      </c>
      <c r="AH1393" s="27">
        <v>0</v>
      </c>
      <c r="AI1393" s="27">
        <v>98544.431357383699</v>
      </c>
      <c r="AJ1393" s="27">
        <v>88939.077338218704</v>
      </c>
      <c r="AK1393" s="27">
        <v>0</v>
      </c>
      <c r="AL1393" s="27">
        <v>17385.4776654243</v>
      </c>
      <c r="AM1393" s="27">
        <v>0</v>
      </c>
      <c r="AN1393" s="27">
        <v>399559.25502395601</v>
      </c>
      <c r="AO1393" s="27">
        <v>3956778.75634766</v>
      </c>
      <c r="AP1393" s="27">
        <v>0</v>
      </c>
      <c r="AQ1393" s="27">
        <v>208276.24369239801</v>
      </c>
      <c r="AR1393" s="27">
        <v>27930.0871794224</v>
      </c>
      <c r="AS1393" s="27">
        <v>0</v>
      </c>
      <c r="AT1393" s="27">
        <v>0</v>
      </c>
      <c r="AU1393" s="27">
        <v>0</v>
      </c>
      <c r="AV1393" s="27">
        <v>1602642.28337097</v>
      </c>
      <c r="AW1393" s="27">
        <v>0</v>
      </c>
      <c r="AX1393" s="27">
        <v>13037.7946043015</v>
      </c>
      <c r="AY1393" s="27">
        <v>1083129.5963134801</v>
      </c>
      <c r="AZ1393" s="27">
        <v>1402830.74549866</v>
      </c>
      <c r="BA1393" s="27">
        <v>0</v>
      </c>
      <c r="BB1393" s="27">
        <v>948613.73722839402</v>
      </c>
      <c r="BC1393" s="27">
        <v>728193.89833831799</v>
      </c>
      <c r="BD1393" s="27">
        <v>0</v>
      </c>
      <c r="BE1393" s="27">
        <v>150301.056846619</v>
      </c>
      <c r="BF1393" s="27">
        <v>0</v>
      </c>
      <c r="BG1393" s="27">
        <v>1593774.8426818801</v>
      </c>
      <c r="BH1393" s="27">
        <v>1111109.0314331099</v>
      </c>
      <c r="BI1393" s="27">
        <v>0</v>
      </c>
      <c r="BJ1393" s="27">
        <v>130038.300555229</v>
      </c>
      <c r="BK1393" s="27">
        <v>13970.476415753399</v>
      </c>
      <c r="BL1393" s="27">
        <v>0</v>
      </c>
      <c r="BM1393" s="27">
        <v>0</v>
      </c>
      <c r="BN1393" s="27">
        <v>0</v>
      </c>
      <c r="BO1393" s="27">
        <v>0</v>
      </c>
      <c r="BP1393" s="27">
        <v>0</v>
      </c>
      <c r="BQ1393" s="27">
        <v>0</v>
      </c>
      <c r="BR1393" s="27">
        <v>295314.82823181199</v>
      </c>
      <c r="BS1393" s="27">
        <v>611703.16217041004</v>
      </c>
      <c r="BT1393" s="27">
        <v>0</v>
      </c>
      <c r="BU1393" s="27">
        <v>68088</v>
      </c>
      <c r="BV1393" s="27">
        <v>268010.69905853301</v>
      </c>
      <c r="BW1393" s="27">
        <v>0</v>
      </c>
      <c r="BX1393" s="27">
        <v>11292.0499911308</v>
      </c>
      <c r="BY1393" s="27">
        <v>0</v>
      </c>
      <c r="BZ1393" s="27">
        <v>0</v>
      </c>
      <c r="CA1393" s="27">
        <v>4231.9085445404098</v>
      </c>
      <c r="CB1393" s="27">
        <v>475487.03244018601</v>
      </c>
      <c r="CC1393" s="27">
        <v>4164633.9368896498</v>
      </c>
      <c r="CD1393" s="27">
        <v>1239448.1653442399</v>
      </c>
      <c r="CE1393" s="27">
        <v>104.662917490117</v>
      </c>
      <c r="CF1393" s="27">
        <v>17787.897034883499</v>
      </c>
      <c r="CG1393" s="27">
        <v>151191.576316833</v>
      </c>
      <c r="CH1393" s="27">
        <v>11292.0499911308</v>
      </c>
      <c r="CI1393" s="27">
        <v>4336.2713058590898</v>
      </c>
      <c r="CJ1393" s="27">
        <v>493420.64600372303</v>
      </c>
      <c r="CK1393" s="27">
        <v>4315602.6890869103</v>
      </c>
      <c r="CL1393" s="27">
        <v>1250817.6895752</v>
      </c>
      <c r="CM1393" s="27">
        <v>5672.6823450326901</v>
      </c>
      <c r="CN1393" s="27">
        <v>894855.47286987305</v>
      </c>
      <c r="CO1393" s="27">
        <v>5903970.6731567401</v>
      </c>
      <c r="CP1393" s="27">
        <v>1250817.6895752</v>
      </c>
      <c r="CQ1393" s="27">
        <v>0</v>
      </c>
      <c r="CR1393" s="27">
        <v>0</v>
      </c>
      <c r="CS1393" s="27">
        <v>0</v>
      </c>
      <c r="CT1393" s="27">
        <v>0</v>
      </c>
    </row>
    <row r="1394" spans="1:98">
      <c r="A1394" s="104" t="s">
        <v>77</v>
      </c>
      <c r="B1394" s="132">
        <v>41699</v>
      </c>
      <c r="C1394" s="27">
        <v>4075.7847512066401</v>
      </c>
      <c r="D1394" s="27">
        <v>0</v>
      </c>
      <c r="E1394" s="27">
        <v>216.147830380127</v>
      </c>
      <c r="F1394" s="27">
        <v>67.685762720182495</v>
      </c>
      <c r="G1394" s="27">
        <v>0</v>
      </c>
      <c r="H1394" s="27">
        <v>0</v>
      </c>
      <c r="I1394" s="27">
        <v>0</v>
      </c>
      <c r="J1394" s="27">
        <v>1333.26396754384</v>
      </c>
      <c r="K1394" s="27">
        <v>0</v>
      </c>
      <c r="L1394" s="27">
        <v>17.782016619807099</v>
      </c>
      <c r="M1394" s="27">
        <v>1212.5602080374999</v>
      </c>
      <c r="N1394" s="27">
        <v>1291.7990360260001</v>
      </c>
      <c r="O1394" s="27">
        <v>0</v>
      </c>
      <c r="P1394" s="27">
        <v>1452.19802395999</v>
      </c>
      <c r="Q1394" s="27">
        <v>311.11248203367001</v>
      </c>
      <c r="R1394" s="27">
        <v>0</v>
      </c>
      <c r="S1394" s="27">
        <v>100.952422505245</v>
      </c>
      <c r="T1394" s="27">
        <v>0</v>
      </c>
      <c r="U1394" s="27">
        <v>1334.5543039292099</v>
      </c>
      <c r="V1394" s="27">
        <v>457908.91495895397</v>
      </c>
      <c r="W1394" s="27">
        <v>0</v>
      </c>
      <c r="X1394" s="27">
        <v>23903.594541549701</v>
      </c>
      <c r="Y1394" s="27">
        <v>3330.6479445099799</v>
      </c>
      <c r="Z1394" s="27">
        <v>0</v>
      </c>
      <c r="AA1394" s="27">
        <v>0</v>
      </c>
      <c r="AB1394" s="27">
        <v>0</v>
      </c>
      <c r="AC1394" s="27">
        <v>391697.59219360398</v>
      </c>
      <c r="AD1394" s="27">
        <v>0</v>
      </c>
      <c r="AE1394" s="27">
        <v>3690.7400366663901</v>
      </c>
      <c r="AF1394" s="27">
        <v>117397.44308567001</v>
      </c>
      <c r="AG1394" s="27">
        <v>168768.121604919</v>
      </c>
      <c r="AH1394" s="27">
        <v>0</v>
      </c>
      <c r="AI1394" s="27">
        <v>100676.797095299</v>
      </c>
      <c r="AJ1394" s="27">
        <v>91743.624336242705</v>
      </c>
      <c r="AK1394" s="27">
        <v>0</v>
      </c>
      <c r="AL1394" s="27">
        <v>16271.734639763799</v>
      </c>
      <c r="AM1394" s="27">
        <v>0</v>
      </c>
      <c r="AN1394" s="27">
        <v>392884.067840576</v>
      </c>
      <c r="AO1394" s="27">
        <v>4015438.0115661598</v>
      </c>
      <c r="AP1394" s="27">
        <v>0</v>
      </c>
      <c r="AQ1394" s="27">
        <v>212462.47523879999</v>
      </c>
      <c r="AR1394" s="27">
        <v>27584.746298313101</v>
      </c>
      <c r="AS1394" s="27">
        <v>0</v>
      </c>
      <c r="AT1394" s="27">
        <v>0</v>
      </c>
      <c r="AU1394" s="27">
        <v>0</v>
      </c>
      <c r="AV1394" s="27">
        <v>1569812.72332764</v>
      </c>
      <c r="AW1394" s="27">
        <v>0</v>
      </c>
      <c r="AX1394" s="27">
        <v>24739.428052663799</v>
      </c>
      <c r="AY1394" s="27">
        <v>1097654.17991638</v>
      </c>
      <c r="AZ1394" s="27">
        <v>1381598.2515564</v>
      </c>
      <c r="BA1394" s="27">
        <v>0</v>
      </c>
      <c r="BB1394" s="27">
        <v>961445.96192932106</v>
      </c>
      <c r="BC1394" s="27">
        <v>750716.91251373303</v>
      </c>
      <c r="BD1394" s="27">
        <v>0</v>
      </c>
      <c r="BE1394" s="27">
        <v>139645.523134232</v>
      </c>
      <c r="BF1394" s="27">
        <v>0</v>
      </c>
      <c r="BG1394" s="27">
        <v>1574650.8320007301</v>
      </c>
      <c r="BH1394" s="27">
        <v>1121177.0979309101</v>
      </c>
      <c r="BI1394" s="27">
        <v>0</v>
      </c>
      <c r="BJ1394" s="27">
        <v>128174.560738564</v>
      </c>
      <c r="BK1394" s="27">
        <v>14031.6139110327</v>
      </c>
      <c r="BL1394" s="27">
        <v>0</v>
      </c>
      <c r="BM1394" s="27">
        <v>0</v>
      </c>
      <c r="BN1394" s="27">
        <v>0</v>
      </c>
      <c r="BO1394" s="27">
        <v>0</v>
      </c>
      <c r="BP1394" s="27">
        <v>0</v>
      </c>
      <c r="BQ1394" s="27">
        <v>0</v>
      </c>
      <c r="BR1394" s="27">
        <v>295396.55010986299</v>
      </c>
      <c r="BS1394" s="27">
        <v>607000.03275299096</v>
      </c>
      <c r="BT1394" s="27">
        <v>0</v>
      </c>
      <c r="BU1394" s="27">
        <v>70980.25</v>
      </c>
      <c r="BV1394" s="27">
        <v>278629.30213546799</v>
      </c>
      <c r="BW1394" s="27">
        <v>0</v>
      </c>
      <c r="BX1394" s="27">
        <v>10579.149992942799</v>
      </c>
      <c r="BY1394" s="27">
        <v>0</v>
      </c>
      <c r="BZ1394" s="27">
        <v>0</v>
      </c>
      <c r="CA1394" s="27">
        <v>4296.35673338175</v>
      </c>
      <c r="CB1394" s="27">
        <v>483046.67232894897</v>
      </c>
      <c r="CC1394" s="27">
        <v>4230148.4087524395</v>
      </c>
      <c r="CD1394" s="27">
        <v>1249637.9464721701</v>
      </c>
      <c r="CE1394" s="27">
        <v>100.91172442678401</v>
      </c>
      <c r="CF1394" s="27">
        <v>16313.4191691875</v>
      </c>
      <c r="CG1394" s="27">
        <v>140829.56283187901</v>
      </c>
      <c r="CH1394" s="27">
        <v>10579.149992942799</v>
      </c>
      <c r="CI1394" s="27">
        <v>4397.0780521631204</v>
      </c>
      <c r="CJ1394" s="27">
        <v>498965.66144561803</v>
      </c>
      <c r="CK1394" s="27">
        <v>4371146.8470459003</v>
      </c>
      <c r="CL1394" s="27">
        <v>1260852.56994629</v>
      </c>
      <c r="CM1394" s="27">
        <v>5706.9233140349397</v>
      </c>
      <c r="CN1394" s="27">
        <v>889244.85581207299</v>
      </c>
      <c r="CO1394" s="27">
        <v>5947680.8880615197</v>
      </c>
      <c r="CP1394" s="27">
        <v>1260852.56994629</v>
      </c>
      <c r="CQ1394" s="27">
        <v>0</v>
      </c>
      <c r="CR1394" s="27">
        <v>0</v>
      </c>
      <c r="CS1394" s="27">
        <v>0</v>
      </c>
      <c r="CT1394" s="27">
        <v>0</v>
      </c>
    </row>
    <row r="1395" spans="1:98">
      <c r="A1395" s="104" t="s">
        <v>77</v>
      </c>
      <c r="B1395" s="132">
        <v>41791</v>
      </c>
      <c r="C1395" s="27">
        <v>4039.7402010559999</v>
      </c>
      <c r="D1395" s="27">
        <v>0</v>
      </c>
      <c r="E1395" s="27">
        <v>218.20533654280001</v>
      </c>
      <c r="F1395" s="27">
        <v>69.974693518132</v>
      </c>
      <c r="G1395" s="27">
        <v>0</v>
      </c>
      <c r="H1395" s="27">
        <v>0</v>
      </c>
      <c r="I1395" s="27">
        <v>0</v>
      </c>
      <c r="J1395" s="27">
        <v>1320.86241173744</v>
      </c>
      <c r="K1395" s="27">
        <v>0</v>
      </c>
      <c r="L1395" s="27">
        <v>31.337315911892802</v>
      </c>
      <c r="M1395" s="27">
        <v>1218.11375126243</v>
      </c>
      <c r="N1395" s="27">
        <v>1278.2938947826599</v>
      </c>
      <c r="O1395" s="27">
        <v>0</v>
      </c>
      <c r="P1395" s="27">
        <v>1417.03425389528</v>
      </c>
      <c r="Q1395" s="27">
        <v>310.66370865702601</v>
      </c>
      <c r="R1395" s="27">
        <v>0</v>
      </c>
      <c r="S1395" s="27">
        <v>98.036325035616798</v>
      </c>
      <c r="T1395" s="27">
        <v>0</v>
      </c>
      <c r="U1395" s="27">
        <v>1322.83231209219</v>
      </c>
      <c r="V1395" s="27">
        <v>456751.56095886201</v>
      </c>
      <c r="W1395" s="27">
        <v>0</v>
      </c>
      <c r="X1395" s="27">
        <v>22954.776386499401</v>
      </c>
      <c r="Y1395" s="27">
        <v>3381.77280849218</v>
      </c>
      <c r="Z1395" s="27">
        <v>0</v>
      </c>
      <c r="AA1395" s="27">
        <v>0</v>
      </c>
      <c r="AB1395" s="27">
        <v>0</v>
      </c>
      <c r="AC1395" s="27">
        <v>386652.33903884899</v>
      </c>
      <c r="AD1395" s="27">
        <v>0</v>
      </c>
      <c r="AE1395" s="27">
        <v>4984.9413758516303</v>
      </c>
      <c r="AF1395" s="27">
        <v>118206.640551567</v>
      </c>
      <c r="AG1395" s="27">
        <v>167213.074691772</v>
      </c>
      <c r="AH1395" s="27">
        <v>0</v>
      </c>
      <c r="AI1395" s="27">
        <v>99373.038367271394</v>
      </c>
      <c r="AJ1395" s="27">
        <v>88888.875237464905</v>
      </c>
      <c r="AK1395" s="27">
        <v>0</v>
      </c>
      <c r="AL1395" s="27">
        <v>15941.3138189316</v>
      </c>
      <c r="AM1395" s="27">
        <v>0</v>
      </c>
      <c r="AN1395" s="27">
        <v>386401.83165741002</v>
      </c>
      <c r="AO1395" s="27">
        <v>4006030.7372741699</v>
      </c>
      <c r="AP1395" s="27">
        <v>0</v>
      </c>
      <c r="AQ1395" s="27">
        <v>210675.95302772499</v>
      </c>
      <c r="AR1395" s="27">
        <v>27701.240885019299</v>
      </c>
      <c r="AS1395" s="27">
        <v>0</v>
      </c>
      <c r="AT1395" s="27">
        <v>0</v>
      </c>
      <c r="AU1395" s="27">
        <v>0</v>
      </c>
      <c r="AV1395" s="27">
        <v>1555127.4431457501</v>
      </c>
      <c r="AW1395" s="27">
        <v>0</v>
      </c>
      <c r="AX1395" s="27">
        <v>40762.142452239998</v>
      </c>
      <c r="AY1395" s="27">
        <v>1107993.6301269501</v>
      </c>
      <c r="AZ1395" s="27">
        <v>1372672.55233765</v>
      </c>
      <c r="BA1395" s="27">
        <v>0</v>
      </c>
      <c r="BB1395" s="27">
        <v>948244.76318359398</v>
      </c>
      <c r="BC1395" s="27">
        <v>737792.28573608398</v>
      </c>
      <c r="BD1395" s="27">
        <v>0</v>
      </c>
      <c r="BE1395" s="27">
        <v>138986.56295013399</v>
      </c>
      <c r="BF1395" s="27">
        <v>0</v>
      </c>
      <c r="BG1395" s="27">
        <v>1555129.96522522</v>
      </c>
      <c r="BH1395" s="27">
        <v>1117720.4173584001</v>
      </c>
      <c r="BI1395" s="27">
        <v>0</v>
      </c>
      <c r="BJ1395" s="27">
        <v>130314.08705139199</v>
      </c>
      <c r="BK1395" s="27">
        <v>14442.7719097137</v>
      </c>
      <c r="BL1395" s="27">
        <v>0</v>
      </c>
      <c r="BM1395" s="27">
        <v>0</v>
      </c>
      <c r="BN1395" s="27">
        <v>0</v>
      </c>
      <c r="BO1395" s="27">
        <v>0</v>
      </c>
      <c r="BP1395" s="27">
        <v>0</v>
      </c>
      <c r="BQ1395" s="27">
        <v>0</v>
      </c>
      <c r="BR1395" s="27">
        <v>296028.91553115798</v>
      </c>
      <c r="BS1395" s="27">
        <v>606525.03537750198</v>
      </c>
      <c r="BT1395" s="27">
        <v>0</v>
      </c>
      <c r="BU1395" s="27">
        <v>71617.919999122605</v>
      </c>
      <c r="BV1395" s="27">
        <v>272036.45362091099</v>
      </c>
      <c r="BW1395" s="27">
        <v>0</v>
      </c>
      <c r="BX1395" s="27">
        <v>11053.469992279999</v>
      </c>
      <c r="BY1395" s="27">
        <v>0</v>
      </c>
      <c r="BZ1395" s="27">
        <v>0</v>
      </c>
      <c r="CA1395" s="27">
        <v>4255.98525774479</v>
      </c>
      <c r="CB1395" s="27">
        <v>479635.87365341198</v>
      </c>
      <c r="CC1395" s="27">
        <v>4218657.3558959998</v>
      </c>
      <c r="CD1395" s="27">
        <v>1247218.6425018299</v>
      </c>
      <c r="CE1395" s="27">
        <v>96.334278097376199</v>
      </c>
      <c r="CF1395" s="27">
        <v>15894.6051927805</v>
      </c>
      <c r="CG1395" s="27">
        <v>138489.03831100499</v>
      </c>
      <c r="CH1395" s="27">
        <v>11053.469992279999</v>
      </c>
      <c r="CI1395" s="27">
        <v>4352.4343615174303</v>
      </c>
      <c r="CJ1395" s="27">
        <v>495286.38059997599</v>
      </c>
      <c r="CK1395" s="27">
        <v>4356800.0462036096</v>
      </c>
      <c r="CL1395" s="27">
        <v>1258502.90638733</v>
      </c>
      <c r="CM1395" s="27">
        <v>5672.8251886963799</v>
      </c>
      <c r="CN1395" s="27">
        <v>882894.94748687698</v>
      </c>
      <c r="CO1395" s="27">
        <v>5919034.0388793899</v>
      </c>
      <c r="CP1395" s="27">
        <v>1258502.90638733</v>
      </c>
      <c r="CQ1395" s="27">
        <v>0</v>
      </c>
      <c r="CR1395" s="27">
        <v>0</v>
      </c>
      <c r="CS1395" s="27">
        <v>0</v>
      </c>
      <c r="CT1395" s="27">
        <v>0</v>
      </c>
    </row>
    <row r="1396" spans="1:98">
      <c r="A1396" s="104" t="s">
        <v>77</v>
      </c>
      <c r="B1396" s="132">
        <v>41883</v>
      </c>
      <c r="C1396" s="27">
        <v>4049.9037010669699</v>
      </c>
      <c r="D1396" s="27">
        <v>0</v>
      </c>
      <c r="E1396" s="27">
        <v>228.78869145736101</v>
      </c>
      <c r="F1396" s="27">
        <v>75.051897327415602</v>
      </c>
      <c r="G1396" s="27">
        <v>0</v>
      </c>
      <c r="H1396" s="27">
        <v>0</v>
      </c>
      <c r="I1396" s="27">
        <v>0</v>
      </c>
      <c r="J1396" s="27">
        <v>1292.44551284611</v>
      </c>
      <c r="K1396" s="27">
        <v>0</v>
      </c>
      <c r="L1396" s="27">
        <v>22.576222556643199</v>
      </c>
      <c r="M1396" s="27">
        <v>1215.7315857559399</v>
      </c>
      <c r="N1396" s="27">
        <v>1264.01318305731</v>
      </c>
      <c r="O1396" s="27">
        <v>0</v>
      </c>
      <c r="P1396" s="27">
        <v>1471.5592339187899</v>
      </c>
      <c r="Q1396" s="27">
        <v>307.85639717429899</v>
      </c>
      <c r="R1396" s="27">
        <v>0</v>
      </c>
      <c r="S1396" s="27">
        <v>105.15731014777</v>
      </c>
      <c r="T1396" s="27">
        <v>0</v>
      </c>
      <c r="U1396" s="27">
        <v>1294.4502568989999</v>
      </c>
      <c r="V1396" s="27">
        <v>458411.04256820702</v>
      </c>
      <c r="W1396" s="27">
        <v>0</v>
      </c>
      <c r="X1396" s="27">
        <v>22491.099535942099</v>
      </c>
      <c r="Y1396" s="27">
        <v>3466.6706961691398</v>
      </c>
      <c r="Z1396" s="27">
        <v>0</v>
      </c>
      <c r="AA1396" s="27">
        <v>0</v>
      </c>
      <c r="AB1396" s="27">
        <v>0</v>
      </c>
      <c r="AC1396" s="27">
        <v>380087.63617706299</v>
      </c>
      <c r="AD1396" s="27">
        <v>0</v>
      </c>
      <c r="AE1396" s="27">
        <v>5792.6079791188204</v>
      </c>
      <c r="AF1396" s="27">
        <v>117330.394212723</v>
      </c>
      <c r="AG1396" s="27">
        <v>167940.04866409299</v>
      </c>
      <c r="AH1396" s="27">
        <v>0</v>
      </c>
      <c r="AI1396" s="27">
        <v>101173.066440582</v>
      </c>
      <c r="AJ1396" s="27">
        <v>89246.821857452407</v>
      </c>
      <c r="AK1396" s="27">
        <v>0</v>
      </c>
      <c r="AL1396" s="27">
        <v>16524.180155277299</v>
      </c>
      <c r="AM1396" s="27">
        <v>0</v>
      </c>
      <c r="AN1396" s="27">
        <v>380968.08090591402</v>
      </c>
      <c r="AO1396" s="27">
        <v>4024128.74151611</v>
      </c>
      <c r="AP1396" s="27">
        <v>0</v>
      </c>
      <c r="AQ1396" s="27">
        <v>207279.60832977301</v>
      </c>
      <c r="AR1396" s="27">
        <v>29875.280767202399</v>
      </c>
      <c r="AS1396" s="27">
        <v>0</v>
      </c>
      <c r="AT1396" s="27">
        <v>0</v>
      </c>
      <c r="AU1396" s="27">
        <v>0</v>
      </c>
      <c r="AV1396" s="27">
        <v>1546818.97677612</v>
      </c>
      <c r="AW1396" s="27">
        <v>0</v>
      </c>
      <c r="AX1396" s="27">
        <v>48476.855208396897</v>
      </c>
      <c r="AY1396" s="27">
        <v>1101164.2625732401</v>
      </c>
      <c r="AZ1396" s="27">
        <v>1376331.70968628</v>
      </c>
      <c r="BA1396" s="27">
        <v>0</v>
      </c>
      <c r="BB1396" s="27">
        <v>977701.19454956101</v>
      </c>
      <c r="BC1396" s="27">
        <v>739287.80323028599</v>
      </c>
      <c r="BD1396" s="27">
        <v>0</v>
      </c>
      <c r="BE1396" s="27">
        <v>139909.562318802</v>
      </c>
      <c r="BF1396" s="27">
        <v>0</v>
      </c>
      <c r="BG1396" s="27">
        <v>1550982.0070953399</v>
      </c>
      <c r="BH1396" s="27">
        <v>1115703.1463623</v>
      </c>
      <c r="BI1396" s="27">
        <v>0</v>
      </c>
      <c r="BJ1396" s="27">
        <v>126267.683355331</v>
      </c>
      <c r="BK1396" s="27">
        <v>14361.1927809715</v>
      </c>
      <c r="BL1396" s="27">
        <v>0</v>
      </c>
      <c r="BM1396" s="27">
        <v>0</v>
      </c>
      <c r="BN1396" s="27">
        <v>0</v>
      </c>
      <c r="BO1396" s="27">
        <v>0</v>
      </c>
      <c r="BP1396" s="27">
        <v>0</v>
      </c>
      <c r="BQ1396" s="27">
        <v>0</v>
      </c>
      <c r="BR1396" s="27">
        <v>296938.704738617</v>
      </c>
      <c r="BS1396" s="27">
        <v>606738.09896850598</v>
      </c>
      <c r="BT1396" s="27">
        <v>0</v>
      </c>
      <c r="BU1396" s="27">
        <v>62518.5</v>
      </c>
      <c r="BV1396" s="27">
        <v>273029.15460586501</v>
      </c>
      <c r="BW1396" s="27">
        <v>0</v>
      </c>
      <c r="BX1396" s="27">
        <v>10980.8599915504</v>
      </c>
      <c r="BY1396" s="27">
        <v>0</v>
      </c>
      <c r="BZ1396" s="27">
        <v>0</v>
      </c>
      <c r="CA1396" s="27">
        <v>4277.1829125285103</v>
      </c>
      <c r="CB1396" s="27">
        <v>480340.03103256202</v>
      </c>
      <c r="CC1396" s="27">
        <v>4228210.8673095703</v>
      </c>
      <c r="CD1396" s="27">
        <v>1244679.57450867</v>
      </c>
      <c r="CE1396" s="27">
        <v>105.008664323017</v>
      </c>
      <c r="CF1396" s="27">
        <v>16328.6613401175</v>
      </c>
      <c r="CG1396" s="27">
        <v>139421.22482109099</v>
      </c>
      <c r="CH1396" s="27">
        <v>10980.8599915504</v>
      </c>
      <c r="CI1396" s="27">
        <v>4382.7359632253601</v>
      </c>
      <c r="CJ1396" s="27">
        <v>497097.10102462798</v>
      </c>
      <c r="CK1396" s="27">
        <v>4367722.9297485398</v>
      </c>
      <c r="CL1396" s="27">
        <v>1254508.82878113</v>
      </c>
      <c r="CM1396" s="27">
        <v>5665.0706992745399</v>
      </c>
      <c r="CN1396" s="27">
        <v>876958.18153381301</v>
      </c>
      <c r="CO1396" s="27">
        <v>5907085.7019042997</v>
      </c>
      <c r="CP1396" s="27">
        <v>1254508.82878113</v>
      </c>
      <c r="CQ1396" s="27">
        <v>0</v>
      </c>
      <c r="CR1396" s="27">
        <v>0</v>
      </c>
      <c r="CS1396" s="27">
        <v>0</v>
      </c>
      <c r="CT1396" s="27">
        <v>0</v>
      </c>
    </row>
    <row r="1397" spans="1:98">
      <c r="A1397" s="104" t="s">
        <v>77</v>
      </c>
      <c r="B1397" s="132">
        <v>41974</v>
      </c>
      <c r="C1397" s="27">
        <v>4058.51006048918</v>
      </c>
      <c r="D1397" s="27">
        <v>0</v>
      </c>
      <c r="E1397" s="27">
        <v>240.42160427011501</v>
      </c>
      <c r="F1397" s="27">
        <v>84.2016811687499</v>
      </c>
      <c r="G1397" s="27">
        <v>0</v>
      </c>
      <c r="H1397" s="27">
        <v>0</v>
      </c>
      <c r="I1397" s="27">
        <v>0</v>
      </c>
      <c r="J1397" s="27">
        <v>1225.40521207452</v>
      </c>
      <c r="K1397" s="27">
        <v>0</v>
      </c>
      <c r="L1397" s="27">
        <v>23.160304585238901</v>
      </c>
      <c r="M1397" s="27">
        <v>1242.15375773609</v>
      </c>
      <c r="N1397" s="27">
        <v>1262.7232966721101</v>
      </c>
      <c r="O1397" s="27">
        <v>0</v>
      </c>
      <c r="P1397" s="27">
        <v>1462.1200981587201</v>
      </c>
      <c r="Q1397" s="27">
        <v>313.37681477889402</v>
      </c>
      <c r="R1397" s="27">
        <v>0</v>
      </c>
      <c r="S1397" s="27">
        <v>89.8202543500811</v>
      </c>
      <c r="T1397" s="27">
        <v>0</v>
      </c>
      <c r="U1397" s="27">
        <v>1224.9854012429701</v>
      </c>
      <c r="V1397" s="27">
        <v>453151.01331329299</v>
      </c>
      <c r="W1397" s="27">
        <v>0</v>
      </c>
      <c r="X1397" s="27">
        <v>24203.827035903902</v>
      </c>
      <c r="Y1397" s="27">
        <v>3656.3204599320902</v>
      </c>
      <c r="Z1397" s="27">
        <v>0</v>
      </c>
      <c r="AA1397" s="27">
        <v>0</v>
      </c>
      <c r="AB1397" s="27">
        <v>0</v>
      </c>
      <c r="AC1397" s="27">
        <v>362107.15454101597</v>
      </c>
      <c r="AD1397" s="27">
        <v>0</v>
      </c>
      <c r="AE1397" s="27">
        <v>7569.8130003213901</v>
      </c>
      <c r="AF1397" s="27">
        <v>116579.499858856</v>
      </c>
      <c r="AG1397" s="27">
        <v>164071.60284805301</v>
      </c>
      <c r="AH1397" s="27">
        <v>0</v>
      </c>
      <c r="AI1397" s="27">
        <v>98839.431913375898</v>
      </c>
      <c r="AJ1397" s="27">
        <v>90552.220636367798</v>
      </c>
      <c r="AK1397" s="27">
        <v>0</v>
      </c>
      <c r="AL1397" s="27">
        <v>15307.5981886387</v>
      </c>
      <c r="AM1397" s="27">
        <v>0</v>
      </c>
      <c r="AN1397" s="27">
        <v>361012.361537933</v>
      </c>
      <c r="AO1397" s="27">
        <v>3993696.9645080599</v>
      </c>
      <c r="AP1397" s="27">
        <v>0</v>
      </c>
      <c r="AQ1397" s="27">
        <v>225338.758710861</v>
      </c>
      <c r="AR1397" s="27">
        <v>31320.3767206669</v>
      </c>
      <c r="AS1397" s="27">
        <v>0</v>
      </c>
      <c r="AT1397" s="27">
        <v>0</v>
      </c>
      <c r="AU1397" s="27">
        <v>0</v>
      </c>
      <c r="AV1397" s="27">
        <v>1474001.17210388</v>
      </c>
      <c r="AW1397" s="27">
        <v>0</v>
      </c>
      <c r="AX1397" s="27">
        <v>64916.570511817903</v>
      </c>
      <c r="AY1397" s="27">
        <v>1104686.37590027</v>
      </c>
      <c r="AZ1397" s="27">
        <v>1345076.1859283401</v>
      </c>
      <c r="BA1397" s="27">
        <v>0</v>
      </c>
      <c r="BB1397" s="27">
        <v>958340.97886657703</v>
      </c>
      <c r="BC1397" s="27">
        <v>760336.00025177002</v>
      </c>
      <c r="BD1397" s="27">
        <v>0</v>
      </c>
      <c r="BE1397" s="27">
        <v>134420.992746353</v>
      </c>
      <c r="BF1397" s="27">
        <v>0</v>
      </c>
      <c r="BG1397" s="27">
        <v>1466811.8608245801</v>
      </c>
      <c r="BH1397" s="27">
        <v>1110850.036026</v>
      </c>
      <c r="BI1397" s="27">
        <v>0</v>
      </c>
      <c r="BJ1397" s="27">
        <v>131865.43240165699</v>
      </c>
      <c r="BK1397" s="27">
        <v>14657.045300960501</v>
      </c>
      <c r="BL1397" s="27">
        <v>0</v>
      </c>
      <c r="BM1397" s="27">
        <v>0</v>
      </c>
      <c r="BN1397" s="27">
        <v>0</v>
      </c>
      <c r="BO1397" s="27">
        <v>0</v>
      </c>
      <c r="BP1397" s="27">
        <v>0</v>
      </c>
      <c r="BQ1397" s="27">
        <v>0</v>
      </c>
      <c r="BR1397" s="27">
        <v>294124.60122680699</v>
      </c>
      <c r="BS1397" s="27">
        <v>601283.34053039597</v>
      </c>
      <c r="BT1397" s="27">
        <v>0</v>
      </c>
      <c r="BU1397" s="27">
        <v>67841.75</v>
      </c>
      <c r="BV1397" s="27">
        <v>280723.84841918899</v>
      </c>
      <c r="BW1397" s="27">
        <v>0</v>
      </c>
      <c r="BX1397" s="27">
        <v>9915.3799922466296</v>
      </c>
      <c r="BY1397" s="27">
        <v>0</v>
      </c>
      <c r="BZ1397" s="27">
        <v>0</v>
      </c>
      <c r="CA1397" s="27">
        <v>4296.4418284296999</v>
      </c>
      <c r="CB1397" s="27">
        <v>476566.48596572899</v>
      </c>
      <c r="CC1397" s="27">
        <v>4215589.69030762</v>
      </c>
      <c r="CD1397" s="27">
        <v>1240600.8246917699</v>
      </c>
      <c r="CE1397" s="27">
        <v>91.394207506440594</v>
      </c>
      <c r="CF1397" s="27">
        <v>15458.7445441484</v>
      </c>
      <c r="CG1397" s="27">
        <v>133984.504190445</v>
      </c>
      <c r="CH1397" s="27">
        <v>9915.3799922466296</v>
      </c>
      <c r="CI1397" s="27">
        <v>4387.6201667189598</v>
      </c>
      <c r="CJ1397" s="27">
        <v>492354.36244201701</v>
      </c>
      <c r="CK1397" s="27">
        <v>4349980.5079345703</v>
      </c>
      <c r="CL1397" s="27">
        <v>1250788.08291626</v>
      </c>
      <c r="CM1397" s="27">
        <v>5611.1597521305102</v>
      </c>
      <c r="CN1397" s="27">
        <v>856501.35477447498</v>
      </c>
      <c r="CO1397" s="27">
        <v>5820209.3922729502</v>
      </c>
      <c r="CP1397" s="27">
        <v>1250788.08291626</v>
      </c>
      <c r="CQ1397" s="27">
        <v>0</v>
      </c>
      <c r="CR1397" s="27">
        <v>0</v>
      </c>
      <c r="CS1397" s="27">
        <v>0</v>
      </c>
      <c r="CT1397" s="27">
        <v>0</v>
      </c>
    </row>
    <row r="1398" spans="1:98">
      <c r="A1398" s="104" t="s">
        <v>77</v>
      </c>
      <c r="B1398" s="132">
        <v>42064</v>
      </c>
      <c r="C1398" s="27">
        <v>4020.7896033525499</v>
      </c>
      <c r="D1398" s="27">
        <v>0</v>
      </c>
      <c r="E1398" s="27">
        <v>238.62351238541299</v>
      </c>
      <c r="F1398" s="27">
        <v>85.179222375154495</v>
      </c>
      <c r="G1398" s="27">
        <v>0</v>
      </c>
      <c r="H1398" s="27">
        <v>0</v>
      </c>
      <c r="I1398" s="27">
        <v>0</v>
      </c>
      <c r="J1398" s="27">
        <v>1236.1995858103001</v>
      </c>
      <c r="K1398" s="27">
        <v>0</v>
      </c>
      <c r="L1398" s="27">
        <v>15.8301207892364</v>
      </c>
      <c r="M1398" s="27">
        <v>1239.4951689392301</v>
      </c>
      <c r="N1398" s="27">
        <v>1249.79335421324</v>
      </c>
      <c r="O1398" s="27">
        <v>0</v>
      </c>
      <c r="P1398" s="27">
        <v>1448.45605221391</v>
      </c>
      <c r="Q1398" s="27">
        <v>303.87003844976402</v>
      </c>
      <c r="R1398" s="27">
        <v>0</v>
      </c>
      <c r="S1398" s="27">
        <v>95.897960779257104</v>
      </c>
      <c r="T1398" s="27">
        <v>0</v>
      </c>
      <c r="U1398" s="27">
        <v>1235.56953659654</v>
      </c>
      <c r="V1398" s="27">
        <v>445377.65962600702</v>
      </c>
      <c r="W1398" s="27">
        <v>0</v>
      </c>
      <c r="X1398" s="27">
        <v>21787.5673217773</v>
      </c>
      <c r="Y1398" s="27">
        <v>3563.82457226515</v>
      </c>
      <c r="Z1398" s="27">
        <v>0</v>
      </c>
      <c r="AA1398" s="27">
        <v>0</v>
      </c>
      <c r="AB1398" s="27">
        <v>0</v>
      </c>
      <c r="AC1398" s="27">
        <v>357006.78092575102</v>
      </c>
      <c r="AD1398" s="27">
        <v>0</v>
      </c>
      <c r="AE1398" s="27">
        <v>4513.2020826935805</v>
      </c>
      <c r="AF1398" s="27">
        <v>115248.832792282</v>
      </c>
      <c r="AG1398" s="27">
        <v>162259.68531990101</v>
      </c>
      <c r="AH1398" s="27">
        <v>0</v>
      </c>
      <c r="AI1398" s="27">
        <v>96975.978096962004</v>
      </c>
      <c r="AJ1398" s="27">
        <v>88551.470560073896</v>
      </c>
      <c r="AK1398" s="27">
        <v>0</v>
      </c>
      <c r="AL1398" s="27">
        <v>15713.228470325501</v>
      </c>
      <c r="AM1398" s="27">
        <v>0</v>
      </c>
      <c r="AN1398" s="27">
        <v>357607.15792083699</v>
      </c>
      <c r="AO1398" s="27">
        <v>3949292.7107238802</v>
      </c>
      <c r="AP1398" s="27">
        <v>0</v>
      </c>
      <c r="AQ1398" s="27">
        <v>213591.947633743</v>
      </c>
      <c r="AR1398" s="27">
        <v>31186.807770252199</v>
      </c>
      <c r="AS1398" s="27">
        <v>0</v>
      </c>
      <c r="AT1398" s="27">
        <v>0</v>
      </c>
      <c r="AU1398" s="27">
        <v>0</v>
      </c>
      <c r="AV1398" s="27">
        <v>1461513.08578491</v>
      </c>
      <c r="AW1398" s="27">
        <v>0</v>
      </c>
      <c r="AX1398" s="27">
        <v>38333.941472053499</v>
      </c>
      <c r="AY1398" s="27">
        <v>1112475.8264617899</v>
      </c>
      <c r="AZ1398" s="27">
        <v>1325696.86705017</v>
      </c>
      <c r="BA1398" s="27">
        <v>0</v>
      </c>
      <c r="BB1398" s="27">
        <v>936755.68334197998</v>
      </c>
      <c r="BC1398" s="27">
        <v>735497.42334747303</v>
      </c>
      <c r="BD1398" s="27">
        <v>0</v>
      </c>
      <c r="BE1398" s="27">
        <v>135431.819377899</v>
      </c>
      <c r="BF1398" s="27">
        <v>0</v>
      </c>
      <c r="BG1398" s="27">
        <v>1465517.60533142</v>
      </c>
      <c r="BH1398" s="27">
        <v>1100961.39283752</v>
      </c>
      <c r="BI1398" s="27">
        <v>0</v>
      </c>
      <c r="BJ1398" s="27">
        <v>131258.971223831</v>
      </c>
      <c r="BK1398" s="27">
        <v>14432.444629073099</v>
      </c>
      <c r="BL1398" s="27">
        <v>0</v>
      </c>
      <c r="BM1398" s="27">
        <v>0</v>
      </c>
      <c r="BN1398" s="27">
        <v>0</v>
      </c>
      <c r="BO1398" s="27">
        <v>0</v>
      </c>
      <c r="BP1398" s="27">
        <v>0</v>
      </c>
      <c r="BQ1398" s="27">
        <v>0</v>
      </c>
      <c r="BR1398" s="27">
        <v>294393.84923172003</v>
      </c>
      <c r="BS1398" s="27">
        <v>598691.29907989502</v>
      </c>
      <c r="BT1398" s="27">
        <v>0</v>
      </c>
      <c r="BU1398" s="27">
        <v>68377.5</v>
      </c>
      <c r="BV1398" s="27">
        <v>274053.19081878703</v>
      </c>
      <c r="BW1398" s="27">
        <v>0</v>
      </c>
      <c r="BX1398" s="27">
        <v>10317.1099904776</v>
      </c>
      <c r="BY1398" s="27">
        <v>0</v>
      </c>
      <c r="BZ1398" s="27">
        <v>0</v>
      </c>
      <c r="CA1398" s="27">
        <v>4266.1858735680598</v>
      </c>
      <c r="CB1398" s="27">
        <v>468508.53493118298</v>
      </c>
      <c r="CC1398" s="27">
        <v>4167010.6806640602</v>
      </c>
      <c r="CD1398" s="27">
        <v>1232385.96844482</v>
      </c>
      <c r="CE1398" s="27">
        <v>95.369633046910195</v>
      </c>
      <c r="CF1398" s="27">
        <v>15662.885027170199</v>
      </c>
      <c r="CG1398" s="27">
        <v>136317.11647415199</v>
      </c>
      <c r="CH1398" s="27">
        <v>10317.1099904776</v>
      </c>
      <c r="CI1398" s="27">
        <v>4362.0422695875204</v>
      </c>
      <c r="CJ1398" s="27">
        <v>483721.855289459</v>
      </c>
      <c r="CK1398" s="27">
        <v>4303232.80187988</v>
      </c>
      <c r="CL1398" s="27">
        <v>1243349.56382751</v>
      </c>
      <c r="CM1398" s="27">
        <v>5580.3605172038096</v>
      </c>
      <c r="CN1398" s="27">
        <v>838667.93135070801</v>
      </c>
      <c r="CO1398" s="27">
        <v>5777981.5012207003</v>
      </c>
      <c r="CP1398" s="27">
        <v>1243349.56382751</v>
      </c>
      <c r="CQ1398" s="27">
        <v>0</v>
      </c>
      <c r="CR1398" s="27">
        <v>0</v>
      </c>
      <c r="CS1398" s="27">
        <v>0</v>
      </c>
      <c r="CT1398" s="27">
        <v>0</v>
      </c>
    </row>
    <row r="1399" spans="1:98">
      <c r="A1399" s="104" t="s">
        <v>77</v>
      </c>
      <c r="B1399" s="132">
        <v>42156</v>
      </c>
      <c r="C1399" s="27">
        <v>4004.3527006208901</v>
      </c>
      <c r="D1399" s="27">
        <v>0</v>
      </c>
      <c r="E1399" s="27">
        <v>227.049300348386</v>
      </c>
      <c r="F1399" s="27">
        <v>82.520251076668501</v>
      </c>
      <c r="G1399" s="27">
        <v>0</v>
      </c>
      <c r="H1399" s="27">
        <v>0</v>
      </c>
      <c r="I1399" s="27">
        <v>0</v>
      </c>
      <c r="J1399" s="27">
        <v>1261.16345080733</v>
      </c>
      <c r="K1399" s="27">
        <v>0</v>
      </c>
      <c r="L1399" s="27">
        <v>15.699072971707199</v>
      </c>
      <c r="M1399" s="27">
        <v>1227.36059339345</v>
      </c>
      <c r="N1399" s="27">
        <v>1232.84349033237</v>
      </c>
      <c r="O1399" s="27">
        <v>0</v>
      </c>
      <c r="P1399" s="27">
        <v>1443.33352133632</v>
      </c>
      <c r="Q1399" s="27">
        <v>308.718265801668</v>
      </c>
      <c r="R1399" s="27">
        <v>0</v>
      </c>
      <c r="S1399" s="27">
        <v>93.876098505221293</v>
      </c>
      <c r="T1399" s="27">
        <v>0</v>
      </c>
      <c r="U1399" s="27">
        <v>1260.9828952252899</v>
      </c>
      <c r="V1399" s="27">
        <v>450213.27248001099</v>
      </c>
      <c r="W1399" s="27">
        <v>0</v>
      </c>
      <c r="X1399" s="27">
        <v>22074.245635747899</v>
      </c>
      <c r="Y1399" s="27">
        <v>3429.1377383172498</v>
      </c>
      <c r="Z1399" s="27">
        <v>0</v>
      </c>
      <c r="AA1399" s="27">
        <v>0</v>
      </c>
      <c r="AB1399" s="27">
        <v>0</v>
      </c>
      <c r="AC1399" s="27">
        <v>361560.809062958</v>
      </c>
      <c r="AD1399" s="27">
        <v>0</v>
      </c>
      <c r="AE1399" s="27">
        <v>6718.5057781934702</v>
      </c>
      <c r="AF1399" s="27">
        <v>113750.426387787</v>
      </c>
      <c r="AG1399" s="27">
        <v>163810.74020194999</v>
      </c>
      <c r="AH1399" s="27">
        <v>0</v>
      </c>
      <c r="AI1399" s="27">
        <v>97314.964715003996</v>
      </c>
      <c r="AJ1399" s="27">
        <v>89626.7758436203</v>
      </c>
      <c r="AK1399" s="27">
        <v>0</v>
      </c>
      <c r="AL1399" s="27">
        <v>14553.5301938057</v>
      </c>
      <c r="AM1399" s="27">
        <v>0</v>
      </c>
      <c r="AN1399" s="27">
        <v>360773.56081771897</v>
      </c>
      <c r="AO1399" s="27">
        <v>3992705.5577392601</v>
      </c>
      <c r="AP1399" s="27">
        <v>0</v>
      </c>
      <c r="AQ1399" s="27">
        <v>206073.29463386501</v>
      </c>
      <c r="AR1399" s="27">
        <v>29832.675819158601</v>
      </c>
      <c r="AS1399" s="27">
        <v>0</v>
      </c>
      <c r="AT1399" s="27">
        <v>0</v>
      </c>
      <c r="AU1399" s="27">
        <v>0</v>
      </c>
      <c r="AV1399" s="27">
        <v>1486943.4549865699</v>
      </c>
      <c r="AW1399" s="27">
        <v>0</v>
      </c>
      <c r="AX1399" s="27">
        <v>57548.920149326303</v>
      </c>
      <c r="AY1399" s="27">
        <v>1097396.1484069801</v>
      </c>
      <c r="AZ1399" s="27">
        <v>1336539.89837646</v>
      </c>
      <c r="BA1399" s="27">
        <v>0</v>
      </c>
      <c r="BB1399" s="27">
        <v>948711.68692016602</v>
      </c>
      <c r="BC1399" s="27">
        <v>747163.03607940697</v>
      </c>
      <c r="BD1399" s="27">
        <v>0</v>
      </c>
      <c r="BE1399" s="27">
        <v>125642.71509361301</v>
      </c>
      <c r="BF1399" s="27">
        <v>0</v>
      </c>
      <c r="BG1399" s="27">
        <v>1484134.67510986</v>
      </c>
      <c r="BH1399" s="27">
        <v>1116040.3300933801</v>
      </c>
      <c r="BI1399" s="27">
        <v>0</v>
      </c>
      <c r="BJ1399" s="27">
        <v>130738.604662895</v>
      </c>
      <c r="BK1399" s="27">
        <v>14455.914787530901</v>
      </c>
      <c r="BL1399" s="27">
        <v>0</v>
      </c>
      <c r="BM1399" s="27">
        <v>0</v>
      </c>
      <c r="BN1399" s="27">
        <v>0</v>
      </c>
      <c r="BO1399" s="27">
        <v>0</v>
      </c>
      <c r="BP1399" s="27">
        <v>0</v>
      </c>
      <c r="BQ1399" s="27">
        <v>0</v>
      </c>
      <c r="BR1399" s="27">
        <v>295093.38229751599</v>
      </c>
      <c r="BS1399" s="27">
        <v>602738.00004577602</v>
      </c>
      <c r="BT1399" s="27">
        <v>0</v>
      </c>
      <c r="BU1399" s="27">
        <v>70226</v>
      </c>
      <c r="BV1399" s="27">
        <v>277582.23291015602</v>
      </c>
      <c r="BW1399" s="27">
        <v>0</v>
      </c>
      <c r="BX1399" s="27">
        <v>10318.499989152</v>
      </c>
      <c r="BY1399" s="27">
        <v>0</v>
      </c>
      <c r="BZ1399" s="27">
        <v>0</v>
      </c>
      <c r="CA1399" s="27">
        <v>4228.7315261364001</v>
      </c>
      <c r="CB1399" s="27">
        <v>472294.381748199</v>
      </c>
      <c r="CC1399" s="27">
        <v>4202070.9515380897</v>
      </c>
      <c r="CD1399" s="27">
        <v>1245806.03007507</v>
      </c>
      <c r="CE1399" s="27">
        <v>93.583508906885996</v>
      </c>
      <c r="CF1399" s="27">
        <v>14648.454757928799</v>
      </c>
      <c r="CG1399" s="27">
        <v>125629.81847477</v>
      </c>
      <c r="CH1399" s="27">
        <v>10318.499989152</v>
      </c>
      <c r="CI1399" s="27">
        <v>4322.5873875617999</v>
      </c>
      <c r="CJ1399" s="27">
        <v>486612.79210281401</v>
      </c>
      <c r="CK1399" s="27">
        <v>4327234.9706420898</v>
      </c>
      <c r="CL1399" s="27">
        <v>1256382.1574707001</v>
      </c>
      <c r="CM1399" s="27">
        <v>5592.0511209368697</v>
      </c>
      <c r="CN1399" s="27">
        <v>848621.02002716099</v>
      </c>
      <c r="CO1399" s="27">
        <v>5814498.2267456101</v>
      </c>
      <c r="CP1399" s="27">
        <v>1256382.1574707001</v>
      </c>
      <c r="CQ1399" s="27">
        <v>0</v>
      </c>
      <c r="CR1399" s="27">
        <v>0</v>
      </c>
      <c r="CS1399" s="27">
        <v>0</v>
      </c>
      <c r="CT1399" s="27">
        <v>0</v>
      </c>
    </row>
    <row r="1400" spans="1:98">
      <c r="A1400" s="104" t="s">
        <v>77</v>
      </c>
      <c r="B1400" s="132">
        <v>42248</v>
      </c>
      <c r="C1400" s="27">
        <v>4015.1794769763901</v>
      </c>
      <c r="D1400" s="27">
        <v>0</v>
      </c>
      <c r="E1400" s="27">
        <v>237.05416296981301</v>
      </c>
      <c r="F1400" s="27">
        <v>86.522592720575602</v>
      </c>
      <c r="G1400" s="27">
        <v>0</v>
      </c>
      <c r="H1400" s="27">
        <v>0</v>
      </c>
      <c r="I1400" s="27">
        <v>0</v>
      </c>
      <c r="J1400" s="27">
        <v>1273.06727601588</v>
      </c>
      <c r="K1400" s="27">
        <v>0</v>
      </c>
      <c r="L1400" s="27">
        <v>16.348968965234199</v>
      </c>
      <c r="M1400" s="27">
        <v>1246.5977059304701</v>
      </c>
      <c r="N1400" s="27">
        <v>1233.6322268843701</v>
      </c>
      <c r="O1400" s="27">
        <v>0</v>
      </c>
      <c r="P1400" s="27">
        <v>1445.8619428575</v>
      </c>
      <c r="Q1400" s="27">
        <v>309.36782965809101</v>
      </c>
      <c r="R1400" s="27">
        <v>0</v>
      </c>
      <c r="S1400" s="27">
        <v>88.173188646323993</v>
      </c>
      <c r="T1400" s="27">
        <v>0</v>
      </c>
      <c r="U1400" s="27">
        <v>1273.81340701878</v>
      </c>
      <c r="V1400" s="27">
        <v>456047.66279983497</v>
      </c>
      <c r="W1400" s="27">
        <v>0</v>
      </c>
      <c r="X1400" s="27">
        <v>20261.445797205</v>
      </c>
      <c r="Y1400" s="27">
        <v>3130.8188155889502</v>
      </c>
      <c r="Z1400" s="27">
        <v>0</v>
      </c>
      <c r="AA1400" s="27">
        <v>0</v>
      </c>
      <c r="AB1400" s="27">
        <v>0</v>
      </c>
      <c r="AC1400" s="27">
        <v>362727.32441711402</v>
      </c>
      <c r="AD1400" s="27">
        <v>0</v>
      </c>
      <c r="AE1400" s="27">
        <v>2959.7405901551201</v>
      </c>
      <c r="AF1400" s="27">
        <v>117946.64963626899</v>
      </c>
      <c r="AG1400" s="27">
        <v>163318.19210243199</v>
      </c>
      <c r="AH1400" s="27">
        <v>0</v>
      </c>
      <c r="AI1400" s="27">
        <v>102536.38241195701</v>
      </c>
      <c r="AJ1400" s="27">
        <v>89980.531763076797</v>
      </c>
      <c r="AK1400" s="27">
        <v>0</v>
      </c>
      <c r="AL1400" s="27">
        <v>13988.797689318701</v>
      </c>
      <c r="AM1400" s="27">
        <v>0</v>
      </c>
      <c r="AN1400" s="27">
        <v>363883.540287018</v>
      </c>
      <c r="AO1400" s="27">
        <v>4058352.3592224098</v>
      </c>
      <c r="AP1400" s="27">
        <v>0</v>
      </c>
      <c r="AQ1400" s="27">
        <v>195130.67939186099</v>
      </c>
      <c r="AR1400" s="27">
        <v>27880.827201843302</v>
      </c>
      <c r="AS1400" s="27">
        <v>0</v>
      </c>
      <c r="AT1400" s="27">
        <v>0</v>
      </c>
      <c r="AU1400" s="27">
        <v>0</v>
      </c>
      <c r="AV1400" s="27">
        <v>1502425.6565856901</v>
      </c>
      <c r="AW1400" s="27">
        <v>0</v>
      </c>
      <c r="AX1400" s="27">
        <v>19891.725313186598</v>
      </c>
      <c r="AY1400" s="27">
        <v>1140369.74092102</v>
      </c>
      <c r="AZ1400" s="27">
        <v>1335241.57437134</v>
      </c>
      <c r="BA1400" s="27">
        <v>0</v>
      </c>
      <c r="BB1400" s="27">
        <v>1004543.71453857</v>
      </c>
      <c r="BC1400" s="27">
        <v>767515.84998321498</v>
      </c>
      <c r="BD1400" s="27">
        <v>0</v>
      </c>
      <c r="BE1400" s="27">
        <v>120771.90231609299</v>
      </c>
      <c r="BF1400" s="27">
        <v>0</v>
      </c>
      <c r="BG1400" s="27">
        <v>1507364.5385437</v>
      </c>
      <c r="BH1400" s="27">
        <v>1123659.39512634</v>
      </c>
      <c r="BI1400" s="27">
        <v>0</v>
      </c>
      <c r="BJ1400" s="27">
        <v>130640.680598259</v>
      </c>
      <c r="BK1400" s="27">
        <v>13659.418834447901</v>
      </c>
      <c r="BL1400" s="27">
        <v>0</v>
      </c>
      <c r="BM1400" s="27">
        <v>0</v>
      </c>
      <c r="BN1400" s="27">
        <v>0</v>
      </c>
      <c r="BO1400" s="27">
        <v>0</v>
      </c>
      <c r="BP1400" s="27">
        <v>0</v>
      </c>
      <c r="BQ1400" s="27">
        <v>0</v>
      </c>
      <c r="BR1400" s="27">
        <v>300122.38454055798</v>
      </c>
      <c r="BS1400" s="27">
        <v>601735.51809692394</v>
      </c>
      <c r="BT1400" s="27">
        <v>0</v>
      </c>
      <c r="BU1400" s="27">
        <v>63888.839999675802</v>
      </c>
      <c r="BV1400" s="27">
        <v>284929.300964355</v>
      </c>
      <c r="BW1400" s="27">
        <v>0</v>
      </c>
      <c r="BX1400" s="27">
        <v>9687.9199888706207</v>
      </c>
      <c r="BY1400" s="27">
        <v>0</v>
      </c>
      <c r="BZ1400" s="27">
        <v>0</v>
      </c>
      <c r="CA1400" s="27">
        <v>4250.2388712763805</v>
      </c>
      <c r="CB1400" s="27">
        <v>475609.43602752697</v>
      </c>
      <c r="CC1400" s="27">
        <v>4249290.5084838904</v>
      </c>
      <c r="CD1400" s="27">
        <v>1257554.1270752</v>
      </c>
      <c r="CE1400" s="27">
        <v>88.898153894580901</v>
      </c>
      <c r="CF1400" s="27">
        <v>13977.682322263699</v>
      </c>
      <c r="CG1400" s="27">
        <v>121299.11536693601</v>
      </c>
      <c r="CH1400" s="27">
        <v>9687.9199888706207</v>
      </c>
      <c r="CI1400" s="27">
        <v>4338.3193558454504</v>
      </c>
      <c r="CJ1400" s="27">
        <v>490012.75746536301</v>
      </c>
      <c r="CK1400" s="27">
        <v>4369849.6015014602</v>
      </c>
      <c r="CL1400" s="27">
        <v>1265911.6499633801</v>
      </c>
      <c r="CM1400" s="27">
        <v>5606.12375885248</v>
      </c>
      <c r="CN1400" s="27">
        <v>852956.07689666701</v>
      </c>
      <c r="CO1400" s="27">
        <v>5863432.0167846698</v>
      </c>
      <c r="CP1400" s="27">
        <v>1265911.6499633801</v>
      </c>
      <c r="CQ1400" s="27">
        <v>0</v>
      </c>
      <c r="CR1400" s="27">
        <v>0</v>
      </c>
      <c r="CS1400" s="27">
        <v>0</v>
      </c>
      <c r="CT1400" s="27">
        <v>0</v>
      </c>
    </row>
    <row r="1401" spans="1:98">
      <c r="A1401" s="104" t="s">
        <v>77</v>
      </c>
      <c r="B1401" s="132">
        <v>42339</v>
      </c>
      <c r="C1401" s="27">
        <v>3996.19473585486</v>
      </c>
      <c r="D1401" s="27">
        <v>0</v>
      </c>
      <c r="E1401" s="27">
        <v>230.073484495282</v>
      </c>
      <c r="F1401" s="27">
        <v>82.820870060473695</v>
      </c>
      <c r="G1401" s="27">
        <v>0</v>
      </c>
      <c r="H1401" s="27">
        <v>0</v>
      </c>
      <c r="I1401" s="27">
        <v>0</v>
      </c>
      <c r="J1401" s="27">
        <v>1275.3269789516901</v>
      </c>
      <c r="K1401" s="27">
        <v>0</v>
      </c>
      <c r="L1401" s="27">
        <v>16.128395343432199</v>
      </c>
      <c r="M1401" s="27">
        <v>1240.40734374523</v>
      </c>
      <c r="N1401" s="27">
        <v>1231.6686842143499</v>
      </c>
      <c r="O1401" s="27">
        <v>0</v>
      </c>
      <c r="P1401" s="27">
        <v>1426.3549631834001</v>
      </c>
      <c r="Q1401" s="27">
        <v>319.02205846831203</v>
      </c>
      <c r="R1401" s="27">
        <v>0</v>
      </c>
      <c r="S1401" s="27">
        <v>92.928623085841494</v>
      </c>
      <c r="T1401" s="27">
        <v>0</v>
      </c>
      <c r="U1401" s="27">
        <v>1275.6639321595401</v>
      </c>
      <c r="V1401" s="27">
        <v>459726.24740219099</v>
      </c>
      <c r="W1401" s="27">
        <v>0</v>
      </c>
      <c r="X1401" s="27">
        <v>18779.276593923601</v>
      </c>
      <c r="Y1401" s="27">
        <v>2844.39515346289</v>
      </c>
      <c r="Z1401" s="27">
        <v>0</v>
      </c>
      <c r="AA1401" s="27">
        <v>0</v>
      </c>
      <c r="AB1401" s="27">
        <v>0</v>
      </c>
      <c r="AC1401" s="27">
        <v>366232.86634063697</v>
      </c>
      <c r="AD1401" s="27">
        <v>0</v>
      </c>
      <c r="AE1401" s="27">
        <v>2040.91400888562</v>
      </c>
      <c r="AF1401" s="27">
        <v>120037.241966248</v>
      </c>
      <c r="AG1401" s="27">
        <v>165092.58612823501</v>
      </c>
      <c r="AH1401" s="27">
        <v>0</v>
      </c>
      <c r="AI1401" s="27">
        <v>98935.702807426496</v>
      </c>
      <c r="AJ1401" s="27">
        <v>92846.535459518404</v>
      </c>
      <c r="AK1401" s="27">
        <v>0</v>
      </c>
      <c r="AL1401" s="27">
        <v>13850.4468172789</v>
      </c>
      <c r="AM1401" s="27">
        <v>0</v>
      </c>
      <c r="AN1401" s="27">
        <v>365766.53339767503</v>
      </c>
      <c r="AO1401" s="27">
        <v>4089557.2025451702</v>
      </c>
      <c r="AP1401" s="27">
        <v>0</v>
      </c>
      <c r="AQ1401" s="27">
        <v>178208.832994461</v>
      </c>
      <c r="AR1401" s="27">
        <v>25502.6202046871</v>
      </c>
      <c r="AS1401" s="27">
        <v>0</v>
      </c>
      <c r="AT1401" s="27">
        <v>0</v>
      </c>
      <c r="AU1401" s="27">
        <v>0</v>
      </c>
      <c r="AV1401" s="27">
        <v>1530036.13500977</v>
      </c>
      <c r="AW1401" s="27">
        <v>0</v>
      </c>
      <c r="AX1401" s="27">
        <v>13212.187029123301</v>
      </c>
      <c r="AY1401" s="27">
        <v>1155536.3041229199</v>
      </c>
      <c r="AZ1401" s="27">
        <v>1345251.69995117</v>
      </c>
      <c r="BA1401" s="27">
        <v>0</v>
      </c>
      <c r="BB1401" s="27">
        <v>976843.49589538598</v>
      </c>
      <c r="BC1401" s="27">
        <v>792208.99672698998</v>
      </c>
      <c r="BD1401" s="27">
        <v>0</v>
      </c>
      <c r="BE1401" s="27">
        <v>120313.264968872</v>
      </c>
      <c r="BF1401" s="27">
        <v>0</v>
      </c>
      <c r="BG1401" s="27">
        <v>1525698.7806396501</v>
      </c>
      <c r="BH1401" s="27">
        <v>1176959.59654236</v>
      </c>
      <c r="BI1401" s="27">
        <v>0</v>
      </c>
      <c r="BJ1401" s="27">
        <v>130473.40028476701</v>
      </c>
      <c r="BK1401" s="27">
        <v>13729.888361692399</v>
      </c>
      <c r="BL1401" s="27">
        <v>0</v>
      </c>
      <c r="BM1401" s="27">
        <v>0</v>
      </c>
      <c r="BN1401" s="27">
        <v>0</v>
      </c>
      <c r="BO1401" s="27">
        <v>0</v>
      </c>
      <c r="BP1401" s="27">
        <v>0</v>
      </c>
      <c r="BQ1401" s="27">
        <v>0</v>
      </c>
      <c r="BR1401" s="27">
        <v>306558.358905792</v>
      </c>
      <c r="BS1401" s="27">
        <v>605756.58232116699</v>
      </c>
      <c r="BT1401" s="27">
        <v>0</v>
      </c>
      <c r="BU1401" s="27">
        <v>102650.75</v>
      </c>
      <c r="BV1401" s="27">
        <v>293994.64064407302</v>
      </c>
      <c r="BW1401" s="27">
        <v>0</v>
      </c>
      <c r="BX1401" s="27">
        <v>13640.0499638319</v>
      </c>
      <c r="BY1401" s="27">
        <v>0</v>
      </c>
      <c r="BZ1401" s="27">
        <v>0</v>
      </c>
      <c r="CA1401" s="27">
        <v>4224.5721453428296</v>
      </c>
      <c r="CB1401" s="27">
        <v>477718.18923568702</v>
      </c>
      <c r="CC1401" s="27">
        <v>4262628.7791748</v>
      </c>
      <c r="CD1401" s="27">
        <v>1304992.4546508801</v>
      </c>
      <c r="CE1401" s="27">
        <v>94.516252759844093</v>
      </c>
      <c r="CF1401" s="27">
        <v>14143.131513357201</v>
      </c>
      <c r="CG1401" s="27">
        <v>122434.40071868899</v>
      </c>
      <c r="CH1401" s="27">
        <v>13640.0499638319</v>
      </c>
      <c r="CI1401" s="27">
        <v>4318.5291579961804</v>
      </c>
      <c r="CJ1401" s="27">
        <v>492225.82012176502</v>
      </c>
      <c r="CK1401" s="27">
        <v>4385877.81396484</v>
      </c>
      <c r="CL1401" s="27">
        <v>1319136.67747498</v>
      </c>
      <c r="CM1401" s="27">
        <v>5587.6508675217601</v>
      </c>
      <c r="CN1401" s="27">
        <v>860089.022964478</v>
      </c>
      <c r="CO1401" s="27">
        <v>5908194.4548950205</v>
      </c>
      <c r="CP1401" s="27">
        <v>1319136.67747498</v>
      </c>
      <c r="CQ1401" s="27">
        <v>0</v>
      </c>
      <c r="CR1401" s="27">
        <v>0</v>
      </c>
      <c r="CS1401" s="27">
        <v>0</v>
      </c>
      <c r="CT1401" s="27">
        <v>0</v>
      </c>
    </row>
    <row r="1402" spans="1:98">
      <c r="A1402" s="104" t="s">
        <v>77</v>
      </c>
      <c r="B1402" s="132">
        <v>42430</v>
      </c>
      <c r="C1402" s="27">
        <v>4023.7341808676701</v>
      </c>
      <c r="D1402" s="27">
        <v>0</v>
      </c>
      <c r="E1402" s="27">
        <v>217.88055860996201</v>
      </c>
      <c r="F1402" s="27">
        <v>65.290987982414705</v>
      </c>
      <c r="G1402" s="27">
        <v>0</v>
      </c>
      <c r="H1402" s="27">
        <v>0</v>
      </c>
      <c r="I1402" s="27">
        <v>0</v>
      </c>
      <c r="J1402" s="27">
        <v>1282.53006599844</v>
      </c>
      <c r="K1402" s="27">
        <v>0</v>
      </c>
      <c r="L1402" s="27">
        <v>15.8373869176721</v>
      </c>
      <c r="M1402" s="27">
        <v>1287.0382080525201</v>
      </c>
      <c r="N1402" s="27">
        <v>1221.67609673738</v>
      </c>
      <c r="O1402" s="27">
        <v>0</v>
      </c>
      <c r="P1402" s="27">
        <v>1405.5680889487301</v>
      </c>
      <c r="Q1402" s="27">
        <v>308.88065978139599</v>
      </c>
      <c r="R1402" s="27">
        <v>0</v>
      </c>
      <c r="S1402" s="27">
        <v>91.360088409856004</v>
      </c>
      <c r="T1402" s="27">
        <v>0</v>
      </c>
      <c r="U1402" s="27">
        <v>1281.66846302152</v>
      </c>
      <c r="V1402" s="27">
        <v>467474.97261428798</v>
      </c>
      <c r="W1402" s="27">
        <v>0</v>
      </c>
      <c r="X1402" s="27">
        <v>16995.042799234401</v>
      </c>
      <c r="Y1402" s="27">
        <v>2609.8787778317901</v>
      </c>
      <c r="Z1402" s="27">
        <v>0</v>
      </c>
      <c r="AA1402" s="27">
        <v>0</v>
      </c>
      <c r="AB1402" s="27">
        <v>0</v>
      </c>
      <c r="AC1402" s="27">
        <v>361316.67537307699</v>
      </c>
      <c r="AD1402" s="27">
        <v>0</v>
      </c>
      <c r="AE1402" s="27">
        <v>2010.73743645847</v>
      </c>
      <c r="AF1402" s="27">
        <v>123015.916523933</v>
      </c>
      <c r="AG1402" s="27">
        <v>164688.66987609901</v>
      </c>
      <c r="AH1402" s="27">
        <v>0</v>
      </c>
      <c r="AI1402" s="27">
        <v>100235.76954937</v>
      </c>
      <c r="AJ1402" s="27">
        <v>95131.246174812302</v>
      </c>
      <c r="AK1402" s="27">
        <v>0</v>
      </c>
      <c r="AL1402" s="27">
        <v>14093.204627871501</v>
      </c>
      <c r="AM1402" s="27">
        <v>0</v>
      </c>
      <c r="AN1402" s="27">
        <v>361572.14680099499</v>
      </c>
      <c r="AO1402" s="27">
        <v>4178469.9768981901</v>
      </c>
      <c r="AP1402" s="27">
        <v>0</v>
      </c>
      <c r="AQ1402" s="27">
        <v>157511.38005828901</v>
      </c>
      <c r="AR1402" s="27">
        <v>23252.014089107499</v>
      </c>
      <c r="AS1402" s="27">
        <v>0</v>
      </c>
      <c r="AT1402" s="27">
        <v>0</v>
      </c>
      <c r="AU1402" s="27">
        <v>0</v>
      </c>
      <c r="AV1402" s="27">
        <v>1522922.45385742</v>
      </c>
      <c r="AW1402" s="27">
        <v>0</v>
      </c>
      <c r="AX1402" s="27">
        <v>12323.3961244822</v>
      </c>
      <c r="AY1402" s="27">
        <v>1180697.4992370601</v>
      </c>
      <c r="AZ1402" s="27">
        <v>1347676.73173523</v>
      </c>
      <c r="BA1402" s="27">
        <v>0</v>
      </c>
      <c r="BB1402" s="27">
        <v>979351.51976013195</v>
      </c>
      <c r="BC1402" s="27">
        <v>800639.96022796596</v>
      </c>
      <c r="BD1402" s="27">
        <v>0</v>
      </c>
      <c r="BE1402" s="27">
        <v>121010.011042595</v>
      </c>
      <c r="BF1402" s="27">
        <v>0</v>
      </c>
      <c r="BG1402" s="27">
        <v>1526265.85723877</v>
      </c>
      <c r="BH1402" s="27">
        <v>1275930.8902740499</v>
      </c>
      <c r="BI1402" s="27">
        <v>0</v>
      </c>
      <c r="BJ1402" s="27">
        <v>140055.972162247</v>
      </c>
      <c r="BK1402" s="27">
        <v>13531.4475767612</v>
      </c>
      <c r="BL1402" s="27">
        <v>0</v>
      </c>
      <c r="BM1402" s="27">
        <v>0</v>
      </c>
      <c r="BN1402" s="27">
        <v>0</v>
      </c>
      <c r="BO1402" s="27">
        <v>0</v>
      </c>
      <c r="BP1402" s="27">
        <v>0</v>
      </c>
      <c r="BQ1402" s="27">
        <v>0</v>
      </c>
      <c r="BR1402" s="27">
        <v>320859.16054153402</v>
      </c>
      <c r="BS1402" s="27">
        <v>614500.50169372605</v>
      </c>
      <c r="BT1402" s="27">
        <v>0</v>
      </c>
      <c r="BU1402" s="27">
        <v>185877.109998703</v>
      </c>
      <c r="BV1402" s="27">
        <v>299591.62572479201</v>
      </c>
      <c r="BW1402" s="27">
        <v>0</v>
      </c>
      <c r="BX1402" s="27">
        <v>23817.839919805501</v>
      </c>
      <c r="BY1402" s="27">
        <v>0</v>
      </c>
      <c r="BZ1402" s="27">
        <v>0</v>
      </c>
      <c r="CA1402" s="27">
        <v>4246.8491743206996</v>
      </c>
      <c r="CB1402" s="27">
        <v>485966.24285507202</v>
      </c>
      <c r="CC1402" s="27">
        <v>4341533.22021484</v>
      </c>
      <c r="CD1402" s="27">
        <v>1416320.8257293699</v>
      </c>
      <c r="CE1402" s="27">
        <v>92.218752578832195</v>
      </c>
      <c r="CF1402" s="27">
        <v>14310.678232789</v>
      </c>
      <c r="CG1402" s="27">
        <v>123545.931308746</v>
      </c>
      <c r="CH1402" s="27">
        <v>23817.839919805501</v>
      </c>
      <c r="CI1402" s="27">
        <v>4339.8460748791704</v>
      </c>
      <c r="CJ1402" s="27">
        <v>499844.06724929798</v>
      </c>
      <c r="CK1402" s="27">
        <v>4465416.4685668899</v>
      </c>
      <c r="CL1402" s="27">
        <v>1440934.1951904299</v>
      </c>
      <c r="CM1402" s="27">
        <v>5603.3647251725197</v>
      </c>
      <c r="CN1402" s="27">
        <v>858651.48844146705</v>
      </c>
      <c r="CO1402" s="27">
        <v>6005091.7829589797</v>
      </c>
      <c r="CP1402" s="27">
        <v>1440934.1951904299</v>
      </c>
      <c r="CQ1402" s="27">
        <v>0</v>
      </c>
      <c r="CR1402" s="27">
        <v>0</v>
      </c>
      <c r="CS1402" s="27">
        <v>0</v>
      </c>
      <c r="CT1402" s="27">
        <v>0</v>
      </c>
    </row>
    <row r="1403" spans="1:98">
      <c r="A1403" s="104" t="s">
        <v>77</v>
      </c>
      <c r="B1403" s="132">
        <v>42522</v>
      </c>
      <c r="C1403" s="27">
        <v>4073.0937266051801</v>
      </c>
      <c r="D1403" s="27">
        <v>0</v>
      </c>
      <c r="E1403" s="27">
        <v>222.42275375872899</v>
      </c>
      <c r="F1403" s="27">
        <v>62.851709763519501</v>
      </c>
      <c r="G1403" s="27">
        <v>0</v>
      </c>
      <c r="H1403" s="27">
        <v>0</v>
      </c>
      <c r="I1403" s="27">
        <v>0</v>
      </c>
      <c r="J1403" s="27">
        <v>1305.6844477355501</v>
      </c>
      <c r="K1403" s="27">
        <v>0</v>
      </c>
      <c r="L1403" s="27">
        <v>19.654021899914401</v>
      </c>
      <c r="M1403" s="27">
        <v>1284.66730698943</v>
      </c>
      <c r="N1403" s="27">
        <v>1225.43070375919</v>
      </c>
      <c r="O1403" s="27">
        <v>0</v>
      </c>
      <c r="P1403" s="27">
        <v>1442.5342894196499</v>
      </c>
      <c r="Q1403" s="27">
        <v>319.467367257923</v>
      </c>
      <c r="R1403" s="27">
        <v>0</v>
      </c>
      <c r="S1403" s="27">
        <v>101.672084044665</v>
      </c>
      <c r="T1403" s="27">
        <v>0</v>
      </c>
      <c r="U1403" s="27">
        <v>1305.3358702063599</v>
      </c>
      <c r="V1403" s="27">
        <v>476282.86952590902</v>
      </c>
      <c r="W1403" s="27">
        <v>0</v>
      </c>
      <c r="X1403" s="27">
        <v>19343.099530696902</v>
      </c>
      <c r="Y1403" s="27">
        <v>2207.1534993052501</v>
      </c>
      <c r="Z1403" s="27">
        <v>0</v>
      </c>
      <c r="AA1403" s="27">
        <v>0</v>
      </c>
      <c r="AB1403" s="27">
        <v>0</v>
      </c>
      <c r="AC1403" s="27">
        <v>367204.96769714402</v>
      </c>
      <c r="AD1403" s="27">
        <v>0</v>
      </c>
      <c r="AE1403" s="27">
        <v>4785.7512112855902</v>
      </c>
      <c r="AF1403" s="27">
        <v>123662.827490807</v>
      </c>
      <c r="AG1403" s="27">
        <v>165729.01513671901</v>
      </c>
      <c r="AH1403" s="27">
        <v>0</v>
      </c>
      <c r="AI1403" s="27">
        <v>102900.119214058</v>
      </c>
      <c r="AJ1403" s="27">
        <v>97256.847289085403</v>
      </c>
      <c r="AK1403" s="27">
        <v>0</v>
      </c>
      <c r="AL1403" s="27">
        <v>14851.0970646143</v>
      </c>
      <c r="AM1403" s="27">
        <v>0</v>
      </c>
      <c r="AN1403" s="27">
        <v>365989.12488937401</v>
      </c>
      <c r="AO1403" s="27">
        <v>4285579.18933105</v>
      </c>
      <c r="AP1403" s="27">
        <v>0</v>
      </c>
      <c r="AQ1403" s="27">
        <v>189811.56728553801</v>
      </c>
      <c r="AR1403" s="27">
        <v>21868.0603461266</v>
      </c>
      <c r="AS1403" s="27">
        <v>0</v>
      </c>
      <c r="AT1403" s="27">
        <v>0</v>
      </c>
      <c r="AU1403" s="27">
        <v>0</v>
      </c>
      <c r="AV1403" s="27">
        <v>1562169.5458984401</v>
      </c>
      <c r="AW1403" s="27">
        <v>0</v>
      </c>
      <c r="AX1403" s="27">
        <v>39888.667420864098</v>
      </c>
      <c r="AY1403" s="27">
        <v>1203712.8462219201</v>
      </c>
      <c r="AZ1403" s="27">
        <v>1355674.5918731701</v>
      </c>
      <c r="BA1403" s="27">
        <v>0</v>
      </c>
      <c r="BB1403" s="27">
        <v>1007617.37324524</v>
      </c>
      <c r="BC1403" s="27">
        <v>856366.40235137905</v>
      </c>
      <c r="BD1403" s="27">
        <v>0</v>
      </c>
      <c r="BE1403" s="27">
        <v>129752.401100159</v>
      </c>
      <c r="BF1403" s="27">
        <v>0</v>
      </c>
      <c r="BG1403" s="27">
        <v>1556860.86793518</v>
      </c>
      <c r="BH1403" s="27">
        <v>1313981.0351867699</v>
      </c>
      <c r="BI1403" s="27">
        <v>0</v>
      </c>
      <c r="BJ1403" s="27">
        <v>140823.60301971401</v>
      </c>
      <c r="BK1403" s="27">
        <v>13612.302430272101</v>
      </c>
      <c r="BL1403" s="27">
        <v>0</v>
      </c>
      <c r="BM1403" s="27">
        <v>0</v>
      </c>
      <c r="BN1403" s="27">
        <v>0</v>
      </c>
      <c r="BO1403" s="27">
        <v>0</v>
      </c>
      <c r="BP1403" s="27">
        <v>0</v>
      </c>
      <c r="BQ1403" s="27">
        <v>0</v>
      </c>
      <c r="BR1403" s="27">
        <v>323651.07740402198</v>
      </c>
      <c r="BS1403" s="27">
        <v>615895.78211212205</v>
      </c>
      <c r="BT1403" s="27">
        <v>0</v>
      </c>
      <c r="BU1403" s="27">
        <v>196859.417304993</v>
      </c>
      <c r="BV1403" s="27">
        <v>319225.26673889201</v>
      </c>
      <c r="BW1403" s="27">
        <v>0</v>
      </c>
      <c r="BX1403" s="27">
        <v>26732.1701104641</v>
      </c>
      <c r="BY1403" s="27">
        <v>0</v>
      </c>
      <c r="BZ1403" s="27">
        <v>0</v>
      </c>
      <c r="CA1403" s="27">
        <v>4291.9214602112797</v>
      </c>
      <c r="CB1403" s="27">
        <v>495711.20572280901</v>
      </c>
      <c r="CC1403" s="27">
        <v>4480387.0686645498</v>
      </c>
      <c r="CD1403" s="27">
        <v>1453527.6380920401</v>
      </c>
      <c r="CE1403" s="27">
        <v>102.898382691666</v>
      </c>
      <c r="CF1403" s="27">
        <v>15190.7943075895</v>
      </c>
      <c r="CG1403" s="27">
        <v>131798.840181351</v>
      </c>
      <c r="CH1403" s="27">
        <v>26732.1701104641</v>
      </c>
      <c r="CI1403" s="27">
        <v>4395.3594222068796</v>
      </c>
      <c r="CJ1403" s="27">
        <v>510503.42265319801</v>
      </c>
      <c r="CK1403" s="27">
        <v>4611824.6978759803</v>
      </c>
      <c r="CL1403" s="27">
        <v>1480521.3473815899</v>
      </c>
      <c r="CM1403" s="27">
        <v>5707.3071489930198</v>
      </c>
      <c r="CN1403" s="27">
        <v>877860.04784393299</v>
      </c>
      <c r="CO1403" s="27">
        <v>6170689.15026855</v>
      </c>
      <c r="CP1403" s="27">
        <v>1480521.3473815899</v>
      </c>
      <c r="CQ1403" s="27">
        <v>0</v>
      </c>
      <c r="CR1403" s="27">
        <v>0</v>
      </c>
      <c r="CS1403" s="27">
        <v>0</v>
      </c>
      <c r="CT1403" s="27">
        <v>0</v>
      </c>
    </row>
    <row r="1404" spans="1:98">
      <c r="A1404" s="104" t="s">
        <v>77</v>
      </c>
      <c r="B1404" s="132">
        <v>42614</v>
      </c>
      <c r="C1404" s="27">
        <v>4052.2781311273602</v>
      </c>
      <c r="D1404" s="27">
        <v>0</v>
      </c>
      <c r="E1404" s="27">
        <v>242.923300955445</v>
      </c>
      <c r="F1404" s="27">
        <v>77.201983264647396</v>
      </c>
      <c r="G1404" s="27">
        <v>0</v>
      </c>
      <c r="H1404" s="27">
        <v>0</v>
      </c>
      <c r="I1404" s="27">
        <v>0</v>
      </c>
      <c r="J1404" s="27">
        <v>1279.08184656501</v>
      </c>
      <c r="K1404" s="27">
        <v>0</v>
      </c>
      <c r="L1404" s="27">
        <v>18.353823954705099</v>
      </c>
      <c r="M1404" s="27">
        <v>1286.60508619249</v>
      </c>
      <c r="N1404" s="27">
        <v>1224.5045756101599</v>
      </c>
      <c r="O1404" s="27">
        <v>0</v>
      </c>
      <c r="P1404" s="27">
        <v>1436.8697526752901</v>
      </c>
      <c r="Q1404" s="27">
        <v>326.34917896241001</v>
      </c>
      <c r="R1404" s="27">
        <v>0</v>
      </c>
      <c r="S1404" s="27">
        <v>106.53604462370301</v>
      </c>
      <c r="T1404" s="27">
        <v>0</v>
      </c>
      <c r="U1404" s="27">
        <v>1279.6679453253701</v>
      </c>
      <c r="V1404" s="27">
        <v>480317.85760498</v>
      </c>
      <c r="W1404" s="27">
        <v>0</v>
      </c>
      <c r="X1404" s="27">
        <v>18602.2440247536</v>
      </c>
      <c r="Y1404" s="27">
        <v>2110.2450445592399</v>
      </c>
      <c r="Z1404" s="27">
        <v>0</v>
      </c>
      <c r="AA1404" s="27">
        <v>0</v>
      </c>
      <c r="AB1404" s="27">
        <v>0</v>
      </c>
      <c r="AC1404" s="27">
        <v>360102.28806686401</v>
      </c>
      <c r="AD1404" s="27">
        <v>0</v>
      </c>
      <c r="AE1404" s="27">
        <v>4508.9258225560197</v>
      </c>
      <c r="AF1404" s="27">
        <v>126577.716021538</v>
      </c>
      <c r="AG1404" s="27">
        <v>166919.16431999201</v>
      </c>
      <c r="AH1404" s="27">
        <v>0</v>
      </c>
      <c r="AI1404" s="27">
        <v>103672.127504349</v>
      </c>
      <c r="AJ1404" s="27">
        <v>97592.004696845994</v>
      </c>
      <c r="AK1404" s="27">
        <v>0</v>
      </c>
      <c r="AL1404" s="27">
        <v>15520.8707139492</v>
      </c>
      <c r="AM1404" s="27">
        <v>0</v>
      </c>
      <c r="AN1404" s="27">
        <v>361535.11360549898</v>
      </c>
      <c r="AO1404" s="27">
        <v>4324469.33239746</v>
      </c>
      <c r="AP1404" s="27">
        <v>0</v>
      </c>
      <c r="AQ1404" s="27">
        <v>187604.85466766401</v>
      </c>
      <c r="AR1404" s="27">
        <v>22041.727530717901</v>
      </c>
      <c r="AS1404" s="27">
        <v>0</v>
      </c>
      <c r="AT1404" s="27">
        <v>0</v>
      </c>
      <c r="AU1404" s="27">
        <v>0</v>
      </c>
      <c r="AV1404" s="27">
        <v>1544433.8020935101</v>
      </c>
      <c r="AW1404" s="27">
        <v>0</v>
      </c>
      <c r="AX1404" s="27">
        <v>40762.510737419099</v>
      </c>
      <c r="AY1404" s="27">
        <v>1236142.89630127</v>
      </c>
      <c r="AZ1404" s="27">
        <v>1357554.7095947301</v>
      </c>
      <c r="BA1404" s="27">
        <v>0</v>
      </c>
      <c r="BB1404" s="27">
        <v>1031068.7872009299</v>
      </c>
      <c r="BC1404" s="27">
        <v>862281.56853485096</v>
      </c>
      <c r="BD1404" s="27">
        <v>0</v>
      </c>
      <c r="BE1404" s="27">
        <v>131669.46046066299</v>
      </c>
      <c r="BF1404" s="27">
        <v>0</v>
      </c>
      <c r="BG1404" s="27">
        <v>1550303.3112792999</v>
      </c>
      <c r="BH1404" s="27">
        <v>1308217.0352020301</v>
      </c>
      <c r="BI1404" s="27">
        <v>0</v>
      </c>
      <c r="BJ1404" s="27">
        <v>148240.384464264</v>
      </c>
      <c r="BK1404" s="27">
        <v>13416.369414925601</v>
      </c>
      <c r="BL1404" s="27">
        <v>0</v>
      </c>
      <c r="BM1404" s="27">
        <v>0</v>
      </c>
      <c r="BN1404" s="27">
        <v>0</v>
      </c>
      <c r="BO1404" s="27">
        <v>0</v>
      </c>
      <c r="BP1404" s="27">
        <v>0</v>
      </c>
      <c r="BQ1404" s="27">
        <v>0</v>
      </c>
      <c r="BR1404" s="27">
        <v>332332.21446227998</v>
      </c>
      <c r="BS1404" s="27">
        <v>623009.44146728504</v>
      </c>
      <c r="BT1404" s="27">
        <v>0</v>
      </c>
      <c r="BU1404" s="27">
        <v>172426.02968215899</v>
      </c>
      <c r="BV1404" s="27">
        <v>321228.92089462298</v>
      </c>
      <c r="BW1404" s="27">
        <v>0</v>
      </c>
      <c r="BX1404" s="27">
        <v>26804.3221466541</v>
      </c>
      <c r="BY1404" s="27">
        <v>0</v>
      </c>
      <c r="BZ1404" s="27">
        <v>0</v>
      </c>
      <c r="CA1404" s="27">
        <v>4292.9791142344502</v>
      </c>
      <c r="CB1404" s="27">
        <v>498082.626773834</v>
      </c>
      <c r="CC1404" s="27">
        <v>4506725.3883667002</v>
      </c>
      <c r="CD1404" s="27">
        <v>1460600.2214355499</v>
      </c>
      <c r="CE1404" s="27">
        <v>106.019415207207</v>
      </c>
      <c r="CF1404" s="27">
        <v>15470.011758327501</v>
      </c>
      <c r="CG1404" s="27">
        <v>132043.436330795</v>
      </c>
      <c r="CH1404" s="27">
        <v>26804.3221466541</v>
      </c>
      <c r="CI1404" s="27">
        <v>4398.9718387722996</v>
      </c>
      <c r="CJ1404" s="27">
        <v>514113.92235183698</v>
      </c>
      <c r="CK1404" s="27">
        <v>4638142.48327637</v>
      </c>
      <c r="CL1404" s="27">
        <v>1486211.4349060101</v>
      </c>
      <c r="CM1404" s="27">
        <v>5670.5150568485296</v>
      </c>
      <c r="CN1404" s="27">
        <v>874417.15008544899</v>
      </c>
      <c r="CO1404" s="27">
        <v>6171764.2503051804</v>
      </c>
      <c r="CP1404" s="27">
        <v>1486211.4349060101</v>
      </c>
      <c r="CQ1404" s="27">
        <v>0</v>
      </c>
      <c r="CR1404" s="27">
        <v>0</v>
      </c>
      <c r="CS1404" s="27">
        <v>0</v>
      </c>
      <c r="CT1404" s="27">
        <v>0</v>
      </c>
    </row>
    <row r="1405" spans="1:98">
      <c r="A1405" s="104" t="s">
        <v>77</v>
      </c>
      <c r="B1405" s="132">
        <v>42705</v>
      </c>
      <c r="C1405" s="27">
        <v>4029.7580763697601</v>
      </c>
      <c r="D1405" s="27">
        <v>0</v>
      </c>
      <c r="E1405" s="27">
        <v>208.262139080092</v>
      </c>
      <c r="F1405" s="27">
        <v>59.764633538667098</v>
      </c>
      <c r="G1405" s="27">
        <v>0</v>
      </c>
      <c r="H1405" s="27">
        <v>0</v>
      </c>
      <c r="I1405" s="27">
        <v>0</v>
      </c>
      <c r="J1405" s="27">
        <v>1294.0143571198</v>
      </c>
      <c r="K1405" s="27">
        <v>0</v>
      </c>
      <c r="L1405" s="27">
        <v>17.144086370477499</v>
      </c>
      <c r="M1405" s="27">
        <v>1290.84628877044</v>
      </c>
      <c r="N1405" s="27">
        <v>1215.02424150705</v>
      </c>
      <c r="O1405" s="27">
        <v>0</v>
      </c>
      <c r="P1405" s="27">
        <v>1403.3056381940801</v>
      </c>
      <c r="Q1405" s="27">
        <v>320.68616258353001</v>
      </c>
      <c r="R1405" s="27">
        <v>0</v>
      </c>
      <c r="S1405" s="27">
        <v>102.104410190135</v>
      </c>
      <c r="T1405" s="27">
        <v>0</v>
      </c>
      <c r="U1405" s="27">
        <v>1294.8957150429501</v>
      </c>
      <c r="V1405" s="27">
        <v>480996.819007874</v>
      </c>
      <c r="W1405" s="27">
        <v>0</v>
      </c>
      <c r="X1405" s="27">
        <v>18125.514348745299</v>
      </c>
      <c r="Y1405" s="27">
        <v>3025.7853391170502</v>
      </c>
      <c r="Z1405" s="27">
        <v>0</v>
      </c>
      <c r="AA1405" s="27">
        <v>0</v>
      </c>
      <c r="AB1405" s="27">
        <v>0</v>
      </c>
      <c r="AC1405" s="27">
        <v>364372.08003997803</v>
      </c>
      <c r="AD1405" s="27">
        <v>0</v>
      </c>
      <c r="AE1405" s="27">
        <v>2538.853923738</v>
      </c>
      <c r="AF1405" s="27">
        <v>125737.95129013099</v>
      </c>
      <c r="AG1405" s="27">
        <v>174863.06577300999</v>
      </c>
      <c r="AH1405" s="27">
        <v>0</v>
      </c>
      <c r="AI1405" s="27">
        <v>101658.75564861301</v>
      </c>
      <c r="AJ1405" s="27">
        <v>94793.9370470047</v>
      </c>
      <c r="AK1405" s="27">
        <v>0</v>
      </c>
      <c r="AL1405" s="27">
        <v>14539.6197243929</v>
      </c>
      <c r="AM1405" s="27">
        <v>0</v>
      </c>
      <c r="AN1405" s="27">
        <v>364127.50484847999</v>
      </c>
      <c r="AO1405" s="27">
        <v>4325776.9226684598</v>
      </c>
      <c r="AP1405" s="27">
        <v>0</v>
      </c>
      <c r="AQ1405" s="27">
        <v>180780.19391059899</v>
      </c>
      <c r="AR1405" s="27">
        <v>30210.573413848899</v>
      </c>
      <c r="AS1405" s="27">
        <v>0</v>
      </c>
      <c r="AT1405" s="27">
        <v>0</v>
      </c>
      <c r="AU1405" s="27">
        <v>0</v>
      </c>
      <c r="AV1405" s="27">
        <v>1573730.4466247601</v>
      </c>
      <c r="AW1405" s="27">
        <v>0</v>
      </c>
      <c r="AX1405" s="27">
        <v>18773.830070972399</v>
      </c>
      <c r="AY1405" s="27">
        <v>1218502.3855896001</v>
      </c>
      <c r="AZ1405" s="27">
        <v>1427390.8036956801</v>
      </c>
      <c r="BA1405" s="27">
        <v>0</v>
      </c>
      <c r="BB1405" s="27">
        <v>1018757.73028564</v>
      </c>
      <c r="BC1405" s="27">
        <v>838993.04940033006</v>
      </c>
      <c r="BD1405" s="27">
        <v>0</v>
      </c>
      <c r="BE1405" s="27">
        <v>128577.003373146</v>
      </c>
      <c r="BF1405" s="27">
        <v>0</v>
      </c>
      <c r="BG1405" s="27">
        <v>1571136.88945007</v>
      </c>
      <c r="BH1405" s="27">
        <v>1321479.5074768099</v>
      </c>
      <c r="BI1405" s="27">
        <v>0</v>
      </c>
      <c r="BJ1405" s="27">
        <v>141612.452775955</v>
      </c>
      <c r="BK1405" s="27">
        <v>14195.512055277801</v>
      </c>
      <c r="BL1405" s="27">
        <v>0</v>
      </c>
      <c r="BM1405" s="27">
        <v>0</v>
      </c>
      <c r="BN1405" s="27">
        <v>0</v>
      </c>
      <c r="BO1405" s="27">
        <v>0</v>
      </c>
      <c r="BP1405" s="27">
        <v>0</v>
      </c>
      <c r="BQ1405" s="27">
        <v>0</v>
      </c>
      <c r="BR1405" s="27">
        <v>327492.638904572</v>
      </c>
      <c r="BS1405" s="27">
        <v>640050.51525116002</v>
      </c>
      <c r="BT1405" s="27">
        <v>0</v>
      </c>
      <c r="BU1405" s="27">
        <v>184797.89439582801</v>
      </c>
      <c r="BV1405" s="27">
        <v>313178.19680023199</v>
      </c>
      <c r="BW1405" s="27">
        <v>0</v>
      </c>
      <c r="BX1405" s="27">
        <v>23892.879259347901</v>
      </c>
      <c r="BY1405" s="27">
        <v>0</v>
      </c>
      <c r="BZ1405" s="27">
        <v>0</v>
      </c>
      <c r="CA1405" s="27">
        <v>4237.5126727223396</v>
      </c>
      <c r="CB1405" s="27">
        <v>498236.734138489</v>
      </c>
      <c r="CC1405" s="27">
        <v>4499616.17504883</v>
      </c>
      <c r="CD1405" s="27">
        <v>1460134.5413970901</v>
      </c>
      <c r="CE1405" s="27">
        <v>102.313137183897</v>
      </c>
      <c r="CF1405" s="27">
        <v>14464.056499242801</v>
      </c>
      <c r="CG1405" s="27">
        <v>127389.51279830901</v>
      </c>
      <c r="CH1405" s="27">
        <v>23892.879259347901</v>
      </c>
      <c r="CI1405" s="27">
        <v>4339.0561612844504</v>
      </c>
      <c r="CJ1405" s="27">
        <v>513080.41409683198</v>
      </c>
      <c r="CK1405" s="27">
        <v>4627911.3840942401</v>
      </c>
      <c r="CL1405" s="27">
        <v>1484420.1125183101</v>
      </c>
      <c r="CM1405" s="27">
        <v>5624.5898199677504</v>
      </c>
      <c r="CN1405" s="27">
        <v>879670.57231140102</v>
      </c>
      <c r="CO1405" s="27">
        <v>6197624.5324707003</v>
      </c>
      <c r="CP1405" s="27">
        <v>1484420.1125183101</v>
      </c>
      <c r="CQ1405" s="27">
        <v>0</v>
      </c>
      <c r="CR1405" s="27">
        <v>0</v>
      </c>
      <c r="CS1405" s="27">
        <v>0</v>
      </c>
      <c r="CT1405" s="27">
        <v>0</v>
      </c>
    </row>
    <row r="1406" spans="1:98">
      <c r="A1406" s="104" t="s">
        <v>78</v>
      </c>
      <c r="B1406" s="132">
        <v>38047</v>
      </c>
      <c r="C1406" s="27">
        <v>85.479893781244797</v>
      </c>
      <c r="D1406" s="27">
        <v>0</v>
      </c>
      <c r="E1406" s="27">
        <v>432.77620983868798</v>
      </c>
      <c r="F1406" s="27">
        <v>45.427817536983603</v>
      </c>
      <c r="G1406" s="27">
        <v>0</v>
      </c>
      <c r="H1406" s="27">
        <v>0</v>
      </c>
      <c r="I1406" s="27">
        <v>0</v>
      </c>
      <c r="J1406" s="27">
        <v>0</v>
      </c>
      <c r="K1406" s="27">
        <v>278.88831992074802</v>
      </c>
      <c r="L1406" s="27">
        <v>159.95882140286301</v>
      </c>
      <c r="M1406" s="27">
        <v>60.526037911418797</v>
      </c>
      <c r="N1406" s="27">
        <v>103.839599145576</v>
      </c>
      <c r="O1406" s="27">
        <v>0</v>
      </c>
      <c r="P1406" s="27">
        <v>0</v>
      </c>
      <c r="Q1406" s="27">
        <v>193.09906280040701</v>
      </c>
      <c r="R1406" s="27">
        <v>0</v>
      </c>
      <c r="S1406" s="27">
        <v>0</v>
      </c>
      <c r="T1406" s="27">
        <v>19.973368057515501</v>
      </c>
      <c r="U1406" s="27">
        <v>274.78254633024301</v>
      </c>
      <c r="V1406" s="27">
        <v>8524.2141352891904</v>
      </c>
      <c r="W1406" s="27">
        <v>0</v>
      </c>
      <c r="X1406" s="27">
        <v>88641.043794632002</v>
      </c>
      <c r="Y1406" s="27">
        <v>4641.7211607098598</v>
      </c>
      <c r="Z1406" s="27">
        <v>0</v>
      </c>
      <c r="AA1406" s="27">
        <v>0</v>
      </c>
      <c r="AB1406" s="27">
        <v>0</v>
      </c>
      <c r="AC1406" s="27">
        <v>0</v>
      </c>
      <c r="AD1406" s="27">
        <v>97447.762795448303</v>
      </c>
      <c r="AE1406" s="27">
        <v>21323.983567237901</v>
      </c>
      <c r="AF1406" s="27">
        <v>5273.1932039856902</v>
      </c>
      <c r="AG1406" s="27">
        <v>17473.7503478527</v>
      </c>
      <c r="AH1406" s="27">
        <v>0</v>
      </c>
      <c r="AI1406" s="27">
        <v>0</v>
      </c>
      <c r="AJ1406" s="27">
        <v>52416.065608024597</v>
      </c>
      <c r="AK1406" s="27">
        <v>0</v>
      </c>
      <c r="AL1406" s="27">
        <v>0</v>
      </c>
      <c r="AM1406" s="27">
        <v>5072.5407664775803</v>
      </c>
      <c r="AN1406" s="27">
        <v>93428.070527076707</v>
      </c>
      <c r="AO1406" s="27">
        <v>67231.683624267607</v>
      </c>
      <c r="AP1406" s="27">
        <v>0</v>
      </c>
      <c r="AQ1406" s="27">
        <v>586689.71264648403</v>
      </c>
      <c r="AR1406" s="27">
        <v>34937.310928344697</v>
      </c>
      <c r="AS1406" s="27">
        <v>0</v>
      </c>
      <c r="AT1406" s="27">
        <v>0</v>
      </c>
      <c r="AU1406" s="27">
        <v>0</v>
      </c>
      <c r="AV1406" s="27">
        <v>0</v>
      </c>
      <c r="AW1406" s="27">
        <v>224798.771966934</v>
      </c>
      <c r="AX1406" s="27">
        <v>160379.675703049</v>
      </c>
      <c r="AY1406" s="27">
        <v>35086.742500781998</v>
      </c>
      <c r="AZ1406" s="27">
        <v>110042.148723602</v>
      </c>
      <c r="BA1406" s="27">
        <v>0</v>
      </c>
      <c r="BB1406" s="27">
        <v>0</v>
      </c>
      <c r="BC1406" s="27">
        <v>343319.73997878999</v>
      </c>
      <c r="BD1406" s="27">
        <v>0</v>
      </c>
      <c r="BE1406" s="27">
        <v>0</v>
      </c>
      <c r="BF1406" s="27">
        <v>33324.071185112</v>
      </c>
      <c r="BG1406" s="27">
        <v>215858.092618942</v>
      </c>
      <c r="BH1406" s="27">
        <v>1774.7292361110401</v>
      </c>
      <c r="BI1406" s="27">
        <v>0</v>
      </c>
      <c r="BJ1406" s="27">
        <v>179852.705846786</v>
      </c>
      <c r="BK1406" s="27">
        <v>10471.289293170001</v>
      </c>
      <c r="BL1406" s="27">
        <v>0</v>
      </c>
      <c r="BM1406" s="27">
        <v>0</v>
      </c>
      <c r="BN1406" s="27">
        <v>0</v>
      </c>
      <c r="BO1406" s="27">
        <v>0</v>
      </c>
      <c r="BP1406" s="27">
        <v>0</v>
      </c>
      <c r="BQ1406" s="27">
        <v>0</v>
      </c>
      <c r="BR1406" s="27">
        <v>10422.1374554634</v>
      </c>
      <c r="BS1406" s="27">
        <v>45157.960161209099</v>
      </c>
      <c r="BT1406" s="27">
        <v>0</v>
      </c>
      <c r="BU1406" s="27">
        <v>0</v>
      </c>
      <c r="BV1406" s="27">
        <v>128396.481146812</v>
      </c>
      <c r="BW1406" s="27">
        <v>0</v>
      </c>
      <c r="BX1406" s="27">
        <v>0</v>
      </c>
      <c r="BY1406" s="27">
        <v>0</v>
      </c>
      <c r="BZ1406" s="27">
        <v>0</v>
      </c>
      <c r="CA1406" s="27">
        <v>519.34396344423305</v>
      </c>
      <c r="CB1406" s="27">
        <v>97381.881229400606</v>
      </c>
      <c r="CC1406" s="27">
        <v>655001.22650909401</v>
      </c>
      <c r="CD1406" s="27">
        <v>185319.47479820301</v>
      </c>
      <c r="CE1406" s="27">
        <v>19.888764785602699</v>
      </c>
      <c r="CF1406" s="27">
        <v>5063.3006111383402</v>
      </c>
      <c r="CG1406" s="27">
        <v>33210.944889068604</v>
      </c>
      <c r="CH1406" s="27">
        <v>0</v>
      </c>
      <c r="CI1406" s="27">
        <v>539.95018193870806</v>
      </c>
      <c r="CJ1406" s="27">
        <v>102484.729832649</v>
      </c>
      <c r="CK1406" s="27">
        <v>688281.64206695603</v>
      </c>
      <c r="CL1406" s="27">
        <v>185240.19852065999</v>
      </c>
      <c r="CM1406" s="27">
        <v>813.03636670857702</v>
      </c>
      <c r="CN1406" s="27">
        <v>195962.83403015099</v>
      </c>
      <c r="CO1406" s="27">
        <v>904544.25677490199</v>
      </c>
      <c r="CP1406" s="27">
        <v>185240.19852065999</v>
      </c>
      <c r="CQ1406" s="27">
        <v>0</v>
      </c>
      <c r="CR1406" s="27">
        <v>0</v>
      </c>
      <c r="CS1406" s="27">
        <v>0</v>
      </c>
      <c r="CT1406" s="27">
        <v>0</v>
      </c>
    </row>
    <row r="1407" spans="1:98">
      <c r="A1407" s="104" t="s">
        <v>78</v>
      </c>
      <c r="B1407" s="132">
        <v>38139</v>
      </c>
      <c r="C1407" s="27">
        <v>78.984376275911899</v>
      </c>
      <c r="D1407" s="27">
        <v>0</v>
      </c>
      <c r="E1407" s="27">
        <v>446.782512802631</v>
      </c>
      <c r="F1407" s="27">
        <v>51.511000687256498</v>
      </c>
      <c r="G1407" s="27">
        <v>1.9729709430248501</v>
      </c>
      <c r="H1407" s="27">
        <v>0</v>
      </c>
      <c r="I1407" s="27">
        <v>0</v>
      </c>
      <c r="J1407" s="27">
        <v>14.3051218284527</v>
      </c>
      <c r="K1407" s="27">
        <v>254.98145217448501</v>
      </c>
      <c r="L1407" s="27">
        <v>151.695272330195</v>
      </c>
      <c r="M1407" s="27">
        <v>57.791083073709203</v>
      </c>
      <c r="N1407" s="27">
        <v>114.247453849763</v>
      </c>
      <c r="O1407" s="27">
        <v>0</v>
      </c>
      <c r="P1407" s="27">
        <v>0</v>
      </c>
      <c r="Q1407" s="27">
        <v>194.18616012483801</v>
      </c>
      <c r="R1407" s="27">
        <v>0</v>
      </c>
      <c r="S1407" s="27">
        <v>0</v>
      </c>
      <c r="T1407" s="27">
        <v>21.426757090026499</v>
      </c>
      <c r="U1407" s="27">
        <v>279.27213539555697</v>
      </c>
      <c r="V1407" s="27">
        <v>9030.4244663715399</v>
      </c>
      <c r="W1407" s="27">
        <v>0</v>
      </c>
      <c r="X1407" s="27">
        <v>90545.837889671297</v>
      </c>
      <c r="Y1407" s="27">
        <v>4295.3023712635004</v>
      </c>
      <c r="Z1407" s="27">
        <v>328.77207780629402</v>
      </c>
      <c r="AA1407" s="27">
        <v>0</v>
      </c>
      <c r="AB1407" s="27">
        <v>0</v>
      </c>
      <c r="AC1407" s="27">
        <v>3152.0222397446601</v>
      </c>
      <c r="AD1407" s="27">
        <v>88948.123733520493</v>
      </c>
      <c r="AE1407" s="27">
        <v>20051.824774503701</v>
      </c>
      <c r="AF1407" s="27">
        <v>4904.3930884599704</v>
      </c>
      <c r="AG1407" s="27">
        <v>18031.033064365402</v>
      </c>
      <c r="AH1407" s="27">
        <v>0</v>
      </c>
      <c r="AI1407" s="27">
        <v>0</v>
      </c>
      <c r="AJ1407" s="27">
        <v>55676.395188808398</v>
      </c>
      <c r="AK1407" s="27">
        <v>0</v>
      </c>
      <c r="AL1407" s="27">
        <v>0</v>
      </c>
      <c r="AM1407" s="27">
        <v>5047.4766584634799</v>
      </c>
      <c r="AN1407" s="27">
        <v>95487.259541511507</v>
      </c>
      <c r="AO1407" s="27">
        <v>67522.416705131502</v>
      </c>
      <c r="AP1407" s="27">
        <v>0</v>
      </c>
      <c r="AQ1407" s="27">
        <v>600807.01242065395</v>
      </c>
      <c r="AR1407" s="27">
        <v>33105.336647510499</v>
      </c>
      <c r="AS1407" s="27">
        <v>1915.51059363782</v>
      </c>
      <c r="AT1407" s="27">
        <v>0</v>
      </c>
      <c r="AU1407" s="27">
        <v>0</v>
      </c>
      <c r="AV1407" s="27">
        <v>7343.3198905587196</v>
      </c>
      <c r="AW1407" s="27">
        <v>206683.23387908901</v>
      </c>
      <c r="AX1407" s="27">
        <v>151710.26454353301</v>
      </c>
      <c r="AY1407" s="27">
        <v>33119.880167961099</v>
      </c>
      <c r="AZ1407" s="27">
        <v>117634.45959758799</v>
      </c>
      <c r="BA1407" s="27">
        <v>0</v>
      </c>
      <c r="BB1407" s="27">
        <v>0</v>
      </c>
      <c r="BC1407" s="27">
        <v>360489.26031875599</v>
      </c>
      <c r="BD1407" s="27">
        <v>0</v>
      </c>
      <c r="BE1407" s="27">
        <v>0</v>
      </c>
      <c r="BF1407" s="27">
        <v>32465.474359035499</v>
      </c>
      <c r="BG1407" s="27">
        <v>221664.80632209801</v>
      </c>
      <c r="BH1407" s="27">
        <v>2029.6952240169001</v>
      </c>
      <c r="BI1407" s="27">
        <v>0</v>
      </c>
      <c r="BJ1407" s="27">
        <v>199818.014701843</v>
      </c>
      <c r="BK1407" s="27">
        <v>9715.3589196205103</v>
      </c>
      <c r="BL1407" s="27">
        <v>0</v>
      </c>
      <c r="BM1407" s="27">
        <v>0</v>
      </c>
      <c r="BN1407" s="27">
        <v>0</v>
      </c>
      <c r="BO1407" s="27">
        <v>0</v>
      </c>
      <c r="BP1407" s="27">
        <v>0</v>
      </c>
      <c r="BQ1407" s="27">
        <v>0</v>
      </c>
      <c r="BR1407" s="27">
        <v>10186.3040046692</v>
      </c>
      <c r="BS1407" s="27">
        <v>52009.788212776199</v>
      </c>
      <c r="BT1407" s="27">
        <v>0</v>
      </c>
      <c r="BU1407" s="27">
        <v>0</v>
      </c>
      <c r="BV1407" s="27">
        <v>138477.98895645101</v>
      </c>
      <c r="BW1407" s="27">
        <v>0</v>
      </c>
      <c r="BX1407" s="27">
        <v>0</v>
      </c>
      <c r="BY1407" s="27">
        <v>0</v>
      </c>
      <c r="BZ1407" s="27">
        <v>0</v>
      </c>
      <c r="CA1407" s="27">
        <v>521.607486404479</v>
      </c>
      <c r="CB1407" s="27">
        <v>98613.903725624099</v>
      </c>
      <c r="CC1407" s="27">
        <v>660667.17100524902</v>
      </c>
      <c r="CD1407" s="27">
        <v>198939.01444625901</v>
      </c>
      <c r="CE1407" s="27">
        <v>22.223693148465799</v>
      </c>
      <c r="CF1407" s="27">
        <v>5367.6907590627698</v>
      </c>
      <c r="CG1407" s="27">
        <v>34149.040305614501</v>
      </c>
      <c r="CH1407" s="27">
        <v>0</v>
      </c>
      <c r="CI1407" s="27">
        <v>543.128291383386</v>
      </c>
      <c r="CJ1407" s="27">
        <v>103854.805109978</v>
      </c>
      <c r="CK1407" s="27">
        <v>694590.08660888695</v>
      </c>
      <c r="CL1407" s="27">
        <v>199042.90530014</v>
      </c>
      <c r="CM1407" s="27">
        <v>823.441332623363</v>
      </c>
      <c r="CN1407" s="27">
        <v>198579.504413605</v>
      </c>
      <c r="CO1407" s="27">
        <v>913270.51060485805</v>
      </c>
      <c r="CP1407" s="27">
        <v>199042.90530014</v>
      </c>
      <c r="CQ1407" s="27">
        <v>0</v>
      </c>
      <c r="CR1407" s="27">
        <v>0</v>
      </c>
      <c r="CS1407" s="27">
        <v>0</v>
      </c>
      <c r="CT1407" s="27">
        <v>0</v>
      </c>
    </row>
    <row r="1408" spans="1:98">
      <c r="A1408" s="104" t="s">
        <v>78</v>
      </c>
      <c r="B1408" s="132">
        <v>38231</v>
      </c>
      <c r="C1408" s="27">
        <v>78.728766024112701</v>
      </c>
      <c r="D1408" s="27">
        <v>0</v>
      </c>
      <c r="E1408" s="27">
        <v>448.17197171598701</v>
      </c>
      <c r="F1408" s="27">
        <v>54.218553499318702</v>
      </c>
      <c r="G1408" s="27">
        <v>1.96077339316253</v>
      </c>
      <c r="H1408" s="27">
        <v>0</v>
      </c>
      <c r="I1408" s="27">
        <v>0</v>
      </c>
      <c r="J1408" s="27">
        <v>46.581229995004797</v>
      </c>
      <c r="K1408" s="27">
        <v>219.47445204295201</v>
      </c>
      <c r="L1408" s="27">
        <v>158.04493442922799</v>
      </c>
      <c r="M1408" s="27">
        <v>57.716793882194899</v>
      </c>
      <c r="N1408" s="27">
        <v>120.127270373516</v>
      </c>
      <c r="O1408" s="27">
        <v>0</v>
      </c>
      <c r="P1408" s="27">
        <v>0</v>
      </c>
      <c r="Q1408" s="27">
        <v>193.45635943487301</v>
      </c>
      <c r="R1408" s="27">
        <v>0</v>
      </c>
      <c r="S1408" s="27">
        <v>0</v>
      </c>
      <c r="T1408" s="27">
        <v>23.368190099485201</v>
      </c>
      <c r="U1408" s="27">
        <v>266.68727614730602</v>
      </c>
      <c r="V1408" s="27">
        <v>7912.7477198839197</v>
      </c>
      <c r="W1408" s="27">
        <v>0</v>
      </c>
      <c r="X1408" s="27">
        <v>89753.370573043794</v>
      </c>
      <c r="Y1408" s="27">
        <v>4914.85258215666</v>
      </c>
      <c r="Z1408" s="27">
        <v>298.67696854844701</v>
      </c>
      <c r="AA1408" s="27">
        <v>0</v>
      </c>
      <c r="AB1408" s="27">
        <v>0</v>
      </c>
      <c r="AC1408" s="27">
        <v>12939.4473180771</v>
      </c>
      <c r="AD1408" s="27">
        <v>69312.875787735</v>
      </c>
      <c r="AE1408" s="27">
        <v>20148.861485958099</v>
      </c>
      <c r="AF1408" s="27">
        <v>5164.28923815489</v>
      </c>
      <c r="AG1408" s="27">
        <v>18807.159117698699</v>
      </c>
      <c r="AH1408" s="27">
        <v>0</v>
      </c>
      <c r="AI1408" s="27">
        <v>0</v>
      </c>
      <c r="AJ1408" s="27">
        <v>54962.881284713701</v>
      </c>
      <c r="AK1408" s="27">
        <v>0</v>
      </c>
      <c r="AL1408" s="27">
        <v>0</v>
      </c>
      <c r="AM1408" s="27">
        <v>5496.3008934259396</v>
      </c>
      <c r="AN1408" s="27">
        <v>85436.144299507097</v>
      </c>
      <c r="AO1408" s="27">
        <v>57882.692316055298</v>
      </c>
      <c r="AP1408" s="27">
        <v>0</v>
      </c>
      <c r="AQ1408" s="27">
        <v>614065.74876403797</v>
      </c>
      <c r="AR1408" s="27">
        <v>39883.262387275703</v>
      </c>
      <c r="AS1408" s="27">
        <v>1761.87598435581</v>
      </c>
      <c r="AT1408" s="27">
        <v>0</v>
      </c>
      <c r="AU1408" s="27">
        <v>0</v>
      </c>
      <c r="AV1408" s="27">
        <v>30410.639955520601</v>
      </c>
      <c r="AW1408" s="27">
        <v>164537.47836685201</v>
      </c>
      <c r="AX1408" s="27">
        <v>148303.399389267</v>
      </c>
      <c r="AY1408" s="27">
        <v>35757.747198581703</v>
      </c>
      <c r="AZ1408" s="27">
        <v>126732.86545944199</v>
      </c>
      <c r="BA1408" s="27">
        <v>0</v>
      </c>
      <c r="BB1408" s="27">
        <v>0</v>
      </c>
      <c r="BC1408" s="27">
        <v>370836.10153961199</v>
      </c>
      <c r="BD1408" s="27">
        <v>0</v>
      </c>
      <c r="BE1408" s="27">
        <v>0</v>
      </c>
      <c r="BF1408" s="27">
        <v>35870.242941856399</v>
      </c>
      <c r="BG1408" s="27">
        <v>201743.320196152</v>
      </c>
      <c r="BH1408" s="27">
        <v>2425.3546555042299</v>
      </c>
      <c r="BI1408" s="27">
        <v>0</v>
      </c>
      <c r="BJ1408" s="27">
        <v>200713.47154617301</v>
      </c>
      <c r="BK1408" s="27">
        <v>11011.935464859</v>
      </c>
      <c r="BL1408" s="27">
        <v>0</v>
      </c>
      <c r="BM1408" s="27">
        <v>0</v>
      </c>
      <c r="BN1408" s="27">
        <v>0</v>
      </c>
      <c r="BO1408" s="27">
        <v>0</v>
      </c>
      <c r="BP1408" s="27">
        <v>0</v>
      </c>
      <c r="BQ1408" s="27">
        <v>0</v>
      </c>
      <c r="BR1408" s="27">
        <v>10600.925618052501</v>
      </c>
      <c r="BS1408" s="27">
        <v>55456.427640914902</v>
      </c>
      <c r="BT1408" s="27">
        <v>0</v>
      </c>
      <c r="BU1408" s="27">
        <v>0</v>
      </c>
      <c r="BV1408" s="27">
        <v>137212.38892936701</v>
      </c>
      <c r="BW1408" s="27">
        <v>0</v>
      </c>
      <c r="BX1408" s="27">
        <v>0</v>
      </c>
      <c r="BY1408" s="27">
        <v>0</v>
      </c>
      <c r="BZ1408" s="27">
        <v>0</v>
      </c>
      <c r="CA1408" s="27">
        <v>528.27776264399301</v>
      </c>
      <c r="CB1408" s="27">
        <v>98758.181042671204</v>
      </c>
      <c r="CC1408" s="27">
        <v>679495.83100891102</v>
      </c>
      <c r="CD1408" s="27">
        <v>202616.852409363</v>
      </c>
      <c r="CE1408" s="27">
        <v>23.9471878681798</v>
      </c>
      <c r="CF1408" s="27">
        <v>5362.8907883763304</v>
      </c>
      <c r="CG1408" s="27">
        <v>34670.273443222002</v>
      </c>
      <c r="CH1408" s="27">
        <v>0</v>
      </c>
      <c r="CI1408" s="27">
        <v>551.52197032421805</v>
      </c>
      <c r="CJ1408" s="27">
        <v>104191.457780838</v>
      </c>
      <c r="CK1408" s="27">
        <v>714387.12122345006</v>
      </c>
      <c r="CL1408" s="27">
        <v>202511.135519028</v>
      </c>
      <c r="CM1408" s="27">
        <v>819.65041518211399</v>
      </c>
      <c r="CN1408" s="27">
        <v>191171.42547416699</v>
      </c>
      <c r="CO1408" s="27">
        <v>923094.21191406297</v>
      </c>
      <c r="CP1408" s="27">
        <v>202511.135519028</v>
      </c>
      <c r="CQ1408" s="27">
        <v>0</v>
      </c>
      <c r="CR1408" s="27">
        <v>0</v>
      </c>
      <c r="CS1408" s="27">
        <v>0</v>
      </c>
      <c r="CT1408" s="27">
        <v>0</v>
      </c>
    </row>
    <row r="1409" spans="1:98">
      <c r="A1409" s="104" t="s">
        <v>78</v>
      </c>
      <c r="B1409" s="132">
        <v>38322</v>
      </c>
      <c r="C1409" s="27">
        <v>87.945127582177506</v>
      </c>
      <c r="D1409" s="27">
        <v>0</v>
      </c>
      <c r="E1409" s="27">
        <v>441.06112037599098</v>
      </c>
      <c r="F1409" s="27">
        <v>51.152125168126098</v>
      </c>
      <c r="G1409" s="27">
        <v>3.1429651157232001</v>
      </c>
      <c r="H1409" s="27">
        <v>0</v>
      </c>
      <c r="I1409" s="27">
        <v>0</v>
      </c>
      <c r="J1409" s="27">
        <v>78.290663717314601</v>
      </c>
      <c r="K1409" s="27">
        <v>211.30236620456</v>
      </c>
      <c r="L1409" s="27">
        <v>164.895891934633</v>
      </c>
      <c r="M1409" s="27">
        <v>54.877433466259397</v>
      </c>
      <c r="N1409" s="27">
        <v>125.11468990426501</v>
      </c>
      <c r="O1409" s="27">
        <v>0</v>
      </c>
      <c r="P1409" s="27">
        <v>0</v>
      </c>
      <c r="Q1409" s="27">
        <v>191.30122225359099</v>
      </c>
      <c r="R1409" s="27">
        <v>0</v>
      </c>
      <c r="S1409" s="27">
        <v>0</v>
      </c>
      <c r="T1409" s="27">
        <v>27.576907325070401</v>
      </c>
      <c r="U1409" s="27">
        <v>284.598453100771</v>
      </c>
      <c r="V1409" s="27">
        <v>8567.3650709390604</v>
      </c>
      <c r="W1409" s="27">
        <v>0</v>
      </c>
      <c r="X1409" s="27">
        <v>91822.005612373396</v>
      </c>
      <c r="Y1409" s="27">
        <v>3643.01138293743</v>
      </c>
      <c r="Z1409" s="27">
        <v>382.29015963897098</v>
      </c>
      <c r="AA1409" s="27">
        <v>0</v>
      </c>
      <c r="AB1409" s="27">
        <v>0</v>
      </c>
      <c r="AC1409" s="27">
        <v>28248.652611494101</v>
      </c>
      <c r="AD1409" s="27">
        <v>69092.050748825102</v>
      </c>
      <c r="AE1409" s="27">
        <v>21720.096624136</v>
      </c>
      <c r="AF1409" s="27">
        <v>4954.4073621034604</v>
      </c>
      <c r="AG1409" s="27">
        <v>18515.226147651701</v>
      </c>
      <c r="AH1409" s="27">
        <v>0</v>
      </c>
      <c r="AI1409" s="27">
        <v>0</v>
      </c>
      <c r="AJ1409" s="27">
        <v>55465.1506428719</v>
      </c>
      <c r="AK1409" s="27">
        <v>0</v>
      </c>
      <c r="AL1409" s="27">
        <v>0</v>
      </c>
      <c r="AM1409" s="27">
        <v>6186.7123375535002</v>
      </c>
      <c r="AN1409" s="27">
        <v>94890.704421997099</v>
      </c>
      <c r="AO1409" s="27">
        <v>66866.020550727801</v>
      </c>
      <c r="AP1409" s="27">
        <v>0</v>
      </c>
      <c r="AQ1409" s="27">
        <v>629380.35581970203</v>
      </c>
      <c r="AR1409" s="27">
        <v>26434.240115880999</v>
      </c>
      <c r="AS1409" s="27">
        <v>2491.9977569580101</v>
      </c>
      <c r="AT1409" s="27">
        <v>0</v>
      </c>
      <c r="AU1409" s="27">
        <v>0</v>
      </c>
      <c r="AV1409" s="27">
        <v>67139.816855430603</v>
      </c>
      <c r="AW1409" s="27">
        <v>163246.23392868001</v>
      </c>
      <c r="AX1409" s="27">
        <v>160953.425308228</v>
      </c>
      <c r="AY1409" s="27">
        <v>35272.666049003601</v>
      </c>
      <c r="AZ1409" s="27">
        <v>120233.498830795</v>
      </c>
      <c r="BA1409" s="27">
        <v>0</v>
      </c>
      <c r="BB1409" s="27">
        <v>0</v>
      </c>
      <c r="BC1409" s="27">
        <v>381647.54387664801</v>
      </c>
      <c r="BD1409" s="27">
        <v>0</v>
      </c>
      <c r="BE1409" s="27">
        <v>0</v>
      </c>
      <c r="BF1409" s="27">
        <v>39787.911197662397</v>
      </c>
      <c r="BG1409" s="27">
        <v>224911.41338920599</v>
      </c>
      <c r="BH1409" s="27">
        <v>2495.83967599273</v>
      </c>
      <c r="BI1409" s="27">
        <v>0</v>
      </c>
      <c r="BJ1409" s="27">
        <v>196977.07108306899</v>
      </c>
      <c r="BK1409" s="27">
        <v>7197.5036496519997</v>
      </c>
      <c r="BL1409" s="27">
        <v>0</v>
      </c>
      <c r="BM1409" s="27">
        <v>0</v>
      </c>
      <c r="BN1409" s="27">
        <v>0</v>
      </c>
      <c r="BO1409" s="27">
        <v>0</v>
      </c>
      <c r="BP1409" s="27">
        <v>0</v>
      </c>
      <c r="BQ1409" s="27">
        <v>0</v>
      </c>
      <c r="BR1409" s="27">
        <v>10101.470542192499</v>
      </c>
      <c r="BS1409" s="27">
        <v>49678.939897060402</v>
      </c>
      <c r="BT1409" s="27">
        <v>0</v>
      </c>
      <c r="BU1409" s="27">
        <v>0</v>
      </c>
      <c r="BV1409" s="27">
        <v>138026.54620552101</v>
      </c>
      <c r="BW1409" s="27">
        <v>0</v>
      </c>
      <c r="BX1409" s="27">
        <v>0</v>
      </c>
      <c r="BY1409" s="27">
        <v>0</v>
      </c>
      <c r="BZ1409" s="27">
        <v>0</v>
      </c>
      <c r="CA1409" s="27">
        <v>530.29994145035698</v>
      </c>
      <c r="CB1409" s="27">
        <v>100126.635181427</v>
      </c>
      <c r="CC1409" s="27">
        <v>696664.16805267299</v>
      </c>
      <c r="CD1409" s="27">
        <v>198763.81059265099</v>
      </c>
      <c r="CE1409" s="27">
        <v>26.967976651154501</v>
      </c>
      <c r="CF1409" s="27">
        <v>5970.8272787332498</v>
      </c>
      <c r="CG1409" s="27">
        <v>39434.925451278701</v>
      </c>
      <c r="CH1409" s="27">
        <v>0</v>
      </c>
      <c r="CI1409" s="27">
        <v>558.19707082956995</v>
      </c>
      <c r="CJ1409" s="27">
        <v>106100.511487007</v>
      </c>
      <c r="CK1409" s="27">
        <v>735915.036903381</v>
      </c>
      <c r="CL1409" s="27">
        <v>198921.36882400501</v>
      </c>
      <c r="CM1409" s="27">
        <v>839.78926204890001</v>
      </c>
      <c r="CN1409" s="27">
        <v>201106.81288146999</v>
      </c>
      <c r="CO1409" s="27">
        <v>959105.002342224</v>
      </c>
      <c r="CP1409" s="27">
        <v>198921.36882400501</v>
      </c>
      <c r="CQ1409" s="27">
        <v>0</v>
      </c>
      <c r="CR1409" s="27">
        <v>0</v>
      </c>
      <c r="CS1409" s="27">
        <v>0</v>
      </c>
      <c r="CT1409" s="27">
        <v>0</v>
      </c>
    </row>
    <row r="1410" spans="1:98">
      <c r="A1410" s="104" t="s">
        <v>78</v>
      </c>
      <c r="B1410" s="132">
        <v>38412</v>
      </c>
      <c r="C1410" s="27">
        <v>91.697572839446394</v>
      </c>
      <c r="D1410" s="27">
        <v>0</v>
      </c>
      <c r="E1410" s="27">
        <v>440.52255431190099</v>
      </c>
      <c r="F1410" s="27">
        <v>47.313381978776299</v>
      </c>
      <c r="G1410" s="27">
        <v>3.9402083564491499</v>
      </c>
      <c r="H1410" s="27">
        <v>0</v>
      </c>
      <c r="I1410" s="27">
        <v>0</v>
      </c>
      <c r="J1410" s="27">
        <v>107.13310737907899</v>
      </c>
      <c r="K1410" s="27">
        <v>185.589311202988</v>
      </c>
      <c r="L1410" s="27">
        <v>153.047954475507</v>
      </c>
      <c r="M1410" s="27">
        <v>54.433196281548597</v>
      </c>
      <c r="N1410" s="27">
        <v>127.551365317777</v>
      </c>
      <c r="O1410" s="27">
        <v>0</v>
      </c>
      <c r="P1410" s="27">
        <v>0</v>
      </c>
      <c r="Q1410" s="27">
        <v>196.800578547642</v>
      </c>
      <c r="R1410" s="27">
        <v>0</v>
      </c>
      <c r="S1410" s="27">
        <v>0</v>
      </c>
      <c r="T1410" s="27">
        <v>26.8290794300847</v>
      </c>
      <c r="U1410" s="27">
        <v>291.53913532197498</v>
      </c>
      <c r="V1410" s="27">
        <v>8458.0124255418796</v>
      </c>
      <c r="W1410" s="27">
        <v>0</v>
      </c>
      <c r="X1410" s="27">
        <v>91755.499429702802</v>
      </c>
      <c r="Y1410" s="27">
        <v>3781.50701215863</v>
      </c>
      <c r="Z1410" s="27">
        <v>837.48205159604504</v>
      </c>
      <c r="AA1410" s="27">
        <v>0</v>
      </c>
      <c r="AB1410" s="27">
        <v>0</v>
      </c>
      <c r="AC1410" s="27">
        <v>39569.677261829398</v>
      </c>
      <c r="AD1410" s="27">
        <v>62537.609925270102</v>
      </c>
      <c r="AE1410" s="27">
        <v>19675.190835237499</v>
      </c>
      <c r="AF1410" s="27">
        <v>4624.37782710791</v>
      </c>
      <c r="AG1410" s="27">
        <v>18675.684995174401</v>
      </c>
      <c r="AH1410" s="27">
        <v>0</v>
      </c>
      <c r="AI1410" s="27">
        <v>0</v>
      </c>
      <c r="AJ1410" s="27">
        <v>56447.838905334502</v>
      </c>
      <c r="AK1410" s="27">
        <v>0</v>
      </c>
      <c r="AL1410" s="27">
        <v>0</v>
      </c>
      <c r="AM1410" s="27">
        <v>6301.6819519996598</v>
      </c>
      <c r="AN1410" s="27">
        <v>99503.673487663298</v>
      </c>
      <c r="AO1410" s="27">
        <v>67612.024969100996</v>
      </c>
      <c r="AP1410" s="27">
        <v>0</v>
      </c>
      <c r="AQ1410" s="27">
        <v>634610.53777313197</v>
      </c>
      <c r="AR1410" s="27">
        <v>28277.4072396755</v>
      </c>
      <c r="AS1410" s="27">
        <v>5526.6288583874702</v>
      </c>
      <c r="AT1410" s="27">
        <v>0</v>
      </c>
      <c r="AU1410" s="27">
        <v>0</v>
      </c>
      <c r="AV1410" s="27">
        <v>96578.873695373506</v>
      </c>
      <c r="AW1410" s="27">
        <v>149864.39144897499</v>
      </c>
      <c r="AX1410" s="27">
        <v>151773.54950141901</v>
      </c>
      <c r="AY1410" s="27">
        <v>32132.579411745101</v>
      </c>
      <c r="AZ1410" s="27">
        <v>121820.76091671</v>
      </c>
      <c r="BA1410" s="27">
        <v>0</v>
      </c>
      <c r="BB1410" s="27">
        <v>0</v>
      </c>
      <c r="BC1410" s="27">
        <v>390127.07268905599</v>
      </c>
      <c r="BD1410" s="27">
        <v>0</v>
      </c>
      <c r="BE1410" s="27">
        <v>0</v>
      </c>
      <c r="BF1410" s="27">
        <v>41747.412142753601</v>
      </c>
      <c r="BG1410" s="27">
        <v>240330.647108078</v>
      </c>
      <c r="BH1410" s="27">
        <v>2796.4966812133798</v>
      </c>
      <c r="BI1410" s="27">
        <v>0</v>
      </c>
      <c r="BJ1410" s="27">
        <v>191797.30264663699</v>
      </c>
      <c r="BK1410" s="27">
        <v>7436.6366716027296</v>
      </c>
      <c r="BL1410" s="27">
        <v>0</v>
      </c>
      <c r="BM1410" s="27">
        <v>0</v>
      </c>
      <c r="BN1410" s="27">
        <v>0</v>
      </c>
      <c r="BO1410" s="27">
        <v>0</v>
      </c>
      <c r="BP1410" s="27">
        <v>0</v>
      </c>
      <c r="BQ1410" s="27">
        <v>0</v>
      </c>
      <c r="BR1410" s="27">
        <v>9823.6141098737698</v>
      </c>
      <c r="BS1410" s="27">
        <v>47775.465218543999</v>
      </c>
      <c r="BT1410" s="27">
        <v>0</v>
      </c>
      <c r="BU1410" s="27">
        <v>0</v>
      </c>
      <c r="BV1410" s="27">
        <v>139397.339452744</v>
      </c>
      <c r="BW1410" s="27">
        <v>0</v>
      </c>
      <c r="BX1410" s="27">
        <v>0</v>
      </c>
      <c r="BY1410" s="27">
        <v>0</v>
      </c>
      <c r="BZ1410" s="27">
        <v>0</v>
      </c>
      <c r="CA1410" s="27">
        <v>533.53761396557104</v>
      </c>
      <c r="CB1410" s="27">
        <v>100357.915825844</v>
      </c>
      <c r="CC1410" s="27">
        <v>702583.61645507801</v>
      </c>
      <c r="CD1410" s="27">
        <v>198418.69607543899</v>
      </c>
      <c r="CE1410" s="27">
        <v>28.7545966713224</v>
      </c>
      <c r="CF1410" s="27">
        <v>6496.9106453657196</v>
      </c>
      <c r="CG1410" s="27">
        <v>43183.933078289003</v>
      </c>
      <c r="CH1410" s="27">
        <v>0</v>
      </c>
      <c r="CI1410" s="27">
        <v>562.73336899280503</v>
      </c>
      <c r="CJ1410" s="27">
        <v>106918.627039909</v>
      </c>
      <c r="CK1410" s="27">
        <v>745965.545158386</v>
      </c>
      <c r="CL1410" s="27">
        <v>198652.83219146699</v>
      </c>
      <c r="CM1410" s="27">
        <v>852.33296106755699</v>
      </c>
      <c r="CN1410" s="27">
        <v>206312.85182571399</v>
      </c>
      <c r="CO1410" s="27">
        <v>986543.72627258301</v>
      </c>
      <c r="CP1410" s="27">
        <v>198652.83219146699</v>
      </c>
      <c r="CQ1410" s="27">
        <v>0</v>
      </c>
      <c r="CR1410" s="27">
        <v>0</v>
      </c>
      <c r="CS1410" s="27">
        <v>0</v>
      </c>
      <c r="CT1410" s="27">
        <v>0</v>
      </c>
    </row>
    <row r="1411" spans="1:98">
      <c r="A1411" s="104" t="s">
        <v>78</v>
      </c>
      <c r="B1411" s="132">
        <v>38504</v>
      </c>
      <c r="C1411" s="27">
        <v>90.669999768957496</v>
      </c>
      <c r="D1411" s="27">
        <v>0</v>
      </c>
      <c r="E1411" s="27">
        <v>441.53627149015699</v>
      </c>
      <c r="F1411" s="27">
        <v>49.2589482702315</v>
      </c>
      <c r="G1411" s="27">
        <v>7.9002510945429103</v>
      </c>
      <c r="H1411" s="27">
        <v>0</v>
      </c>
      <c r="I1411" s="27">
        <v>0</v>
      </c>
      <c r="J1411" s="27">
        <v>129.54304169490899</v>
      </c>
      <c r="K1411" s="27">
        <v>167.96277421526599</v>
      </c>
      <c r="L1411" s="27">
        <v>155.114781364799</v>
      </c>
      <c r="M1411" s="27">
        <v>55.9855113448575</v>
      </c>
      <c r="N1411" s="27">
        <v>131.06379813514599</v>
      </c>
      <c r="O1411" s="27">
        <v>0</v>
      </c>
      <c r="P1411" s="27">
        <v>0</v>
      </c>
      <c r="Q1411" s="27">
        <v>221.89434647746401</v>
      </c>
      <c r="R1411" s="27">
        <v>0</v>
      </c>
      <c r="S1411" s="27">
        <v>0</v>
      </c>
      <c r="T1411" s="27">
        <v>28.331381333991899</v>
      </c>
      <c r="U1411" s="27">
        <v>300.91905925422901</v>
      </c>
      <c r="V1411" s="27">
        <v>7924.1439915299397</v>
      </c>
      <c r="W1411" s="27">
        <v>0</v>
      </c>
      <c r="X1411" s="27">
        <v>92175.900172233596</v>
      </c>
      <c r="Y1411" s="27">
        <v>3602.9453161656902</v>
      </c>
      <c r="Z1411" s="27">
        <v>1570.88646435738</v>
      </c>
      <c r="AA1411" s="27">
        <v>0</v>
      </c>
      <c r="AB1411" s="27">
        <v>0</v>
      </c>
      <c r="AC1411" s="27">
        <v>46352.916553974203</v>
      </c>
      <c r="AD1411" s="27">
        <v>53780.431887149804</v>
      </c>
      <c r="AE1411" s="27">
        <v>20397.883128881502</v>
      </c>
      <c r="AF1411" s="27">
        <v>4456.9604583382597</v>
      </c>
      <c r="AG1411" s="27">
        <v>20855.490942478202</v>
      </c>
      <c r="AH1411" s="27">
        <v>0</v>
      </c>
      <c r="AI1411" s="27">
        <v>0</v>
      </c>
      <c r="AJ1411" s="27">
        <v>58684.7717909813</v>
      </c>
      <c r="AK1411" s="27">
        <v>0</v>
      </c>
      <c r="AL1411" s="27">
        <v>0</v>
      </c>
      <c r="AM1411" s="27">
        <v>5955.8954416513398</v>
      </c>
      <c r="AN1411" s="27">
        <v>102848.603196144</v>
      </c>
      <c r="AO1411" s="27">
        <v>64606.164412975297</v>
      </c>
      <c r="AP1411" s="27">
        <v>0</v>
      </c>
      <c r="AQ1411" s="27">
        <v>642798.22895050002</v>
      </c>
      <c r="AR1411" s="27">
        <v>28545.806386470798</v>
      </c>
      <c r="AS1411" s="27">
        <v>9826.0904798507709</v>
      </c>
      <c r="AT1411" s="27">
        <v>0</v>
      </c>
      <c r="AU1411" s="27">
        <v>0</v>
      </c>
      <c r="AV1411" s="27">
        <v>119088.94749069199</v>
      </c>
      <c r="AW1411" s="27">
        <v>129779.93332862901</v>
      </c>
      <c r="AX1411" s="27">
        <v>160668.29106330901</v>
      </c>
      <c r="AY1411" s="27">
        <v>32163.9980750084</v>
      </c>
      <c r="AZ1411" s="27">
        <v>137145.46750831601</v>
      </c>
      <c r="BA1411" s="27">
        <v>0</v>
      </c>
      <c r="BB1411" s="27">
        <v>0</v>
      </c>
      <c r="BC1411" s="27">
        <v>424644.51996994001</v>
      </c>
      <c r="BD1411" s="27">
        <v>0</v>
      </c>
      <c r="BE1411" s="27">
        <v>0</v>
      </c>
      <c r="BF1411" s="27">
        <v>40124.631167888598</v>
      </c>
      <c r="BG1411" s="27">
        <v>255242.39084243801</v>
      </c>
      <c r="BH1411" s="27">
        <v>3026.8046637177499</v>
      </c>
      <c r="BI1411" s="27">
        <v>0</v>
      </c>
      <c r="BJ1411" s="27">
        <v>193071.57749748201</v>
      </c>
      <c r="BK1411" s="27">
        <v>6958.6168851852399</v>
      </c>
      <c r="BL1411" s="27">
        <v>0</v>
      </c>
      <c r="BM1411" s="27">
        <v>0</v>
      </c>
      <c r="BN1411" s="27">
        <v>0</v>
      </c>
      <c r="BO1411" s="27">
        <v>0</v>
      </c>
      <c r="BP1411" s="27">
        <v>0</v>
      </c>
      <c r="BQ1411" s="27">
        <v>0</v>
      </c>
      <c r="BR1411" s="27">
        <v>9615.6132227182406</v>
      </c>
      <c r="BS1411" s="27">
        <v>52076.419720649697</v>
      </c>
      <c r="BT1411" s="27">
        <v>0</v>
      </c>
      <c r="BU1411" s="27">
        <v>0</v>
      </c>
      <c r="BV1411" s="27">
        <v>144482.34066391</v>
      </c>
      <c r="BW1411" s="27">
        <v>0</v>
      </c>
      <c r="BX1411" s="27">
        <v>0</v>
      </c>
      <c r="BY1411" s="27">
        <v>0</v>
      </c>
      <c r="BZ1411" s="27">
        <v>0</v>
      </c>
      <c r="CA1411" s="27">
        <v>566.41658058017504</v>
      </c>
      <c r="CB1411" s="27">
        <v>104126.75805568699</v>
      </c>
      <c r="CC1411" s="27">
        <v>751284.30953979504</v>
      </c>
      <c r="CD1411" s="27">
        <v>204525.125453949</v>
      </c>
      <c r="CE1411" s="27">
        <v>32.349341934081203</v>
      </c>
      <c r="CF1411" s="27">
        <v>6771.8971959948503</v>
      </c>
      <c r="CG1411" s="27">
        <v>44897.6839122772</v>
      </c>
      <c r="CH1411" s="27">
        <v>0</v>
      </c>
      <c r="CI1411" s="27">
        <v>597.51291190832899</v>
      </c>
      <c r="CJ1411" s="27">
        <v>110810.899849892</v>
      </c>
      <c r="CK1411" s="27">
        <v>796277.22358703602</v>
      </c>
      <c r="CL1411" s="27">
        <v>205239.02915000901</v>
      </c>
      <c r="CM1411" s="27">
        <v>900.15686381608202</v>
      </c>
      <c r="CN1411" s="27">
        <v>212844.55344772301</v>
      </c>
      <c r="CO1411" s="27">
        <v>1048183.50521088</v>
      </c>
      <c r="CP1411" s="27">
        <v>205239.02915000901</v>
      </c>
      <c r="CQ1411" s="27">
        <v>0</v>
      </c>
      <c r="CR1411" s="27">
        <v>0</v>
      </c>
      <c r="CS1411" s="27">
        <v>0</v>
      </c>
      <c r="CT1411" s="27">
        <v>0</v>
      </c>
    </row>
    <row r="1412" spans="1:98">
      <c r="A1412" s="104" t="s">
        <v>78</v>
      </c>
      <c r="B1412" s="132">
        <v>38596</v>
      </c>
      <c r="C1412" s="27">
        <v>90.579980469308794</v>
      </c>
      <c r="D1412" s="27">
        <v>0</v>
      </c>
      <c r="E1412" s="27">
        <v>431.35905963555001</v>
      </c>
      <c r="F1412" s="27">
        <v>53.531396784819698</v>
      </c>
      <c r="G1412" s="27">
        <v>11.878662391332901</v>
      </c>
      <c r="H1412" s="27">
        <v>0</v>
      </c>
      <c r="I1412" s="27">
        <v>0</v>
      </c>
      <c r="J1412" s="27">
        <v>143.185611205176</v>
      </c>
      <c r="K1412" s="27">
        <v>157.48177140578599</v>
      </c>
      <c r="L1412" s="27">
        <v>158.09527881443501</v>
      </c>
      <c r="M1412" s="27">
        <v>55.7314881384373</v>
      </c>
      <c r="N1412" s="27">
        <v>127.323372433893</v>
      </c>
      <c r="O1412" s="27">
        <v>0</v>
      </c>
      <c r="P1412" s="27">
        <v>0</v>
      </c>
      <c r="Q1412" s="27">
        <v>229.64678597264</v>
      </c>
      <c r="R1412" s="27">
        <v>0</v>
      </c>
      <c r="S1412" s="27">
        <v>0</v>
      </c>
      <c r="T1412" s="27">
        <v>28.3072382998653</v>
      </c>
      <c r="U1412" s="27">
        <v>299.83976373821503</v>
      </c>
      <c r="V1412" s="27">
        <v>7798.38813722134</v>
      </c>
      <c r="W1412" s="27">
        <v>0</v>
      </c>
      <c r="X1412" s="27">
        <v>88691.376968383804</v>
      </c>
      <c r="Y1412" s="27">
        <v>3653.3780126869701</v>
      </c>
      <c r="Z1412" s="27">
        <v>2788.7493062019298</v>
      </c>
      <c r="AA1412" s="27">
        <v>0</v>
      </c>
      <c r="AB1412" s="27">
        <v>0</v>
      </c>
      <c r="AC1412" s="27">
        <v>54951.4032492638</v>
      </c>
      <c r="AD1412" s="27">
        <v>47311.573904991201</v>
      </c>
      <c r="AE1412" s="27">
        <v>20866.008022546801</v>
      </c>
      <c r="AF1412" s="27">
        <v>4841.4638183116904</v>
      </c>
      <c r="AG1412" s="27">
        <v>17837.167459964799</v>
      </c>
      <c r="AH1412" s="27">
        <v>0</v>
      </c>
      <c r="AI1412" s="27">
        <v>0</v>
      </c>
      <c r="AJ1412" s="27">
        <v>60150.761441707597</v>
      </c>
      <c r="AK1412" s="27">
        <v>0</v>
      </c>
      <c r="AL1412" s="27">
        <v>0</v>
      </c>
      <c r="AM1412" s="27">
        <v>6461.1480661630603</v>
      </c>
      <c r="AN1412" s="27">
        <v>102913.658096313</v>
      </c>
      <c r="AO1412" s="27">
        <v>65950.708756446795</v>
      </c>
      <c r="AP1412" s="27">
        <v>0</v>
      </c>
      <c r="AQ1412" s="27">
        <v>633263.42504119896</v>
      </c>
      <c r="AR1412" s="27">
        <v>29721.3744361401</v>
      </c>
      <c r="AS1412" s="27">
        <v>17610.090875387199</v>
      </c>
      <c r="AT1412" s="27">
        <v>0</v>
      </c>
      <c r="AU1412" s="27">
        <v>0</v>
      </c>
      <c r="AV1412" s="27">
        <v>145902.31896400501</v>
      </c>
      <c r="AW1412" s="27">
        <v>116174.949941635</v>
      </c>
      <c r="AX1412" s="27">
        <v>162635.71254539501</v>
      </c>
      <c r="AY1412" s="27">
        <v>35047.415286064097</v>
      </c>
      <c r="AZ1412" s="27">
        <v>122971.649615288</v>
      </c>
      <c r="BA1412" s="27">
        <v>0</v>
      </c>
      <c r="BB1412" s="27">
        <v>0</v>
      </c>
      <c r="BC1412" s="27">
        <v>444171.45874023403</v>
      </c>
      <c r="BD1412" s="27">
        <v>0</v>
      </c>
      <c r="BE1412" s="27">
        <v>0</v>
      </c>
      <c r="BF1412" s="27">
        <v>45507.542510509498</v>
      </c>
      <c r="BG1412" s="27">
        <v>263445.04347228998</v>
      </c>
      <c r="BH1412" s="27">
        <v>1774.32375268638</v>
      </c>
      <c r="BI1412" s="27">
        <v>0</v>
      </c>
      <c r="BJ1412" s="27">
        <v>193574.97274589501</v>
      </c>
      <c r="BK1412" s="27">
        <v>6933.5528913736298</v>
      </c>
      <c r="BL1412" s="27">
        <v>0</v>
      </c>
      <c r="BM1412" s="27">
        <v>0</v>
      </c>
      <c r="BN1412" s="27">
        <v>0</v>
      </c>
      <c r="BO1412" s="27">
        <v>0</v>
      </c>
      <c r="BP1412" s="27">
        <v>0</v>
      </c>
      <c r="BQ1412" s="27">
        <v>0</v>
      </c>
      <c r="BR1412" s="27">
        <v>9973.0564786195791</v>
      </c>
      <c r="BS1412" s="27">
        <v>49024.731906414003</v>
      </c>
      <c r="BT1412" s="27">
        <v>0</v>
      </c>
      <c r="BU1412" s="27">
        <v>0</v>
      </c>
      <c r="BV1412" s="27">
        <v>144184.74822235099</v>
      </c>
      <c r="BW1412" s="27">
        <v>0</v>
      </c>
      <c r="BX1412" s="27">
        <v>0</v>
      </c>
      <c r="BY1412" s="27">
        <v>0</v>
      </c>
      <c r="BZ1412" s="27">
        <v>0</v>
      </c>
      <c r="CA1412" s="27">
        <v>568.73406290262903</v>
      </c>
      <c r="CB1412" s="27">
        <v>103325.809685707</v>
      </c>
      <c r="CC1412" s="27">
        <v>761558.59956359898</v>
      </c>
      <c r="CD1412" s="27">
        <v>202477.004205704</v>
      </c>
      <c r="CE1412" s="27">
        <v>35.132257051765897</v>
      </c>
      <c r="CF1412" s="27">
        <v>7814.3577151298496</v>
      </c>
      <c r="CG1412" s="27">
        <v>53273.9854083061</v>
      </c>
      <c r="CH1412" s="27">
        <v>0</v>
      </c>
      <c r="CI1412" s="27">
        <v>604.17546107620001</v>
      </c>
      <c r="CJ1412" s="27">
        <v>111134.90088844299</v>
      </c>
      <c r="CK1412" s="27">
        <v>814594.67243957496</v>
      </c>
      <c r="CL1412" s="27">
        <v>204804.16867637599</v>
      </c>
      <c r="CM1412" s="27">
        <v>905.33472857624304</v>
      </c>
      <c r="CN1412" s="27">
        <v>215238.939687729</v>
      </c>
      <c r="CO1412" s="27">
        <v>1083498.8138732901</v>
      </c>
      <c r="CP1412" s="27">
        <v>204804.16867637599</v>
      </c>
      <c r="CQ1412" s="27">
        <v>0</v>
      </c>
      <c r="CR1412" s="27">
        <v>0</v>
      </c>
      <c r="CS1412" s="27">
        <v>0</v>
      </c>
      <c r="CT1412" s="27">
        <v>0</v>
      </c>
    </row>
    <row r="1413" spans="1:98">
      <c r="A1413" s="104" t="s">
        <v>78</v>
      </c>
      <c r="B1413" s="132">
        <v>38687</v>
      </c>
      <c r="C1413" s="27">
        <v>91.926097723655403</v>
      </c>
      <c r="D1413" s="27">
        <v>0</v>
      </c>
      <c r="E1413" s="27">
        <v>426.24418981000798</v>
      </c>
      <c r="F1413" s="27">
        <v>51.582918254192897</v>
      </c>
      <c r="G1413" s="27">
        <v>13.509600728401001</v>
      </c>
      <c r="H1413" s="27">
        <v>0</v>
      </c>
      <c r="I1413" s="27">
        <v>0</v>
      </c>
      <c r="J1413" s="27">
        <v>176.33795674704001</v>
      </c>
      <c r="K1413" s="27">
        <v>144.39527579955799</v>
      </c>
      <c r="L1413" s="27">
        <v>160.312263743952</v>
      </c>
      <c r="M1413" s="27">
        <v>53.644034578464897</v>
      </c>
      <c r="N1413" s="27">
        <v>123.99262204114299</v>
      </c>
      <c r="O1413" s="27">
        <v>0</v>
      </c>
      <c r="P1413" s="27">
        <v>0</v>
      </c>
      <c r="Q1413" s="27">
        <v>237.65967929363299</v>
      </c>
      <c r="R1413" s="27">
        <v>0</v>
      </c>
      <c r="S1413" s="27">
        <v>0</v>
      </c>
      <c r="T1413" s="27">
        <v>27.554169944021901</v>
      </c>
      <c r="U1413" s="27">
        <v>320.262013483793</v>
      </c>
      <c r="V1413" s="27">
        <v>8130.5629286766098</v>
      </c>
      <c r="W1413" s="27">
        <v>0</v>
      </c>
      <c r="X1413" s="27">
        <v>85165.374253272996</v>
      </c>
      <c r="Y1413" s="27">
        <v>3575.5318528115699</v>
      </c>
      <c r="Z1413" s="27">
        <v>3612.00343516469</v>
      </c>
      <c r="AA1413" s="27">
        <v>0</v>
      </c>
      <c r="AB1413" s="27">
        <v>0</v>
      </c>
      <c r="AC1413" s="27">
        <v>62880.795269012502</v>
      </c>
      <c r="AD1413" s="27">
        <v>44562.784304618799</v>
      </c>
      <c r="AE1413" s="27">
        <v>19012.016868114501</v>
      </c>
      <c r="AF1413" s="27">
        <v>4649.3039331436203</v>
      </c>
      <c r="AG1413" s="27">
        <v>18210.925595760302</v>
      </c>
      <c r="AH1413" s="27">
        <v>0</v>
      </c>
      <c r="AI1413" s="27">
        <v>0</v>
      </c>
      <c r="AJ1413" s="27">
        <v>59275.275988102003</v>
      </c>
      <c r="AK1413" s="27">
        <v>0</v>
      </c>
      <c r="AL1413" s="27">
        <v>0</v>
      </c>
      <c r="AM1413" s="27">
        <v>6830.1640613675099</v>
      </c>
      <c r="AN1413" s="27">
        <v>106615.638821602</v>
      </c>
      <c r="AO1413" s="27">
        <v>67839.003814697295</v>
      </c>
      <c r="AP1413" s="27">
        <v>0</v>
      </c>
      <c r="AQ1413" s="27">
        <v>608301.92613220203</v>
      </c>
      <c r="AR1413" s="27">
        <v>28517.4894018173</v>
      </c>
      <c r="AS1413" s="27">
        <v>23027.096217632301</v>
      </c>
      <c r="AT1413" s="27">
        <v>0</v>
      </c>
      <c r="AU1413" s="27">
        <v>0</v>
      </c>
      <c r="AV1413" s="27">
        <v>174692.806495667</v>
      </c>
      <c r="AW1413" s="27">
        <v>109979.37400722499</v>
      </c>
      <c r="AX1413" s="27">
        <v>149611.33283996599</v>
      </c>
      <c r="AY1413" s="27">
        <v>35042.0791912079</v>
      </c>
      <c r="AZ1413" s="27">
        <v>124002.747814178</v>
      </c>
      <c r="BA1413" s="27">
        <v>0</v>
      </c>
      <c r="BB1413" s="27">
        <v>0</v>
      </c>
      <c r="BC1413" s="27">
        <v>439813.40167617798</v>
      </c>
      <c r="BD1413" s="27">
        <v>0</v>
      </c>
      <c r="BE1413" s="27">
        <v>0</v>
      </c>
      <c r="BF1413" s="27">
        <v>46647.284685134902</v>
      </c>
      <c r="BG1413" s="27">
        <v>282894.013256073</v>
      </c>
      <c r="BH1413" s="27">
        <v>1760.87254153192</v>
      </c>
      <c r="BI1413" s="27">
        <v>0</v>
      </c>
      <c r="BJ1413" s="27">
        <v>193073.2264328</v>
      </c>
      <c r="BK1413" s="27">
        <v>7143.5025655627296</v>
      </c>
      <c r="BL1413" s="27">
        <v>0</v>
      </c>
      <c r="BM1413" s="27">
        <v>0</v>
      </c>
      <c r="BN1413" s="27">
        <v>0</v>
      </c>
      <c r="BO1413" s="27">
        <v>0</v>
      </c>
      <c r="BP1413" s="27">
        <v>0</v>
      </c>
      <c r="BQ1413" s="27">
        <v>0</v>
      </c>
      <c r="BR1413" s="27">
        <v>9990.5043774843198</v>
      </c>
      <c r="BS1413" s="27">
        <v>50493.950914382898</v>
      </c>
      <c r="BT1413" s="27">
        <v>0</v>
      </c>
      <c r="BU1413" s="27">
        <v>0</v>
      </c>
      <c r="BV1413" s="27">
        <v>140694.36586189299</v>
      </c>
      <c r="BW1413" s="27">
        <v>0</v>
      </c>
      <c r="BX1413" s="27">
        <v>0</v>
      </c>
      <c r="BY1413" s="27">
        <v>0</v>
      </c>
      <c r="BZ1413" s="27">
        <v>0</v>
      </c>
      <c r="CA1413" s="27">
        <v>572.623921483755</v>
      </c>
      <c r="CB1413" s="27">
        <v>100715.891303062</v>
      </c>
      <c r="CC1413" s="27">
        <v>747932.02696991002</v>
      </c>
      <c r="CD1413" s="27">
        <v>201704.508708954</v>
      </c>
      <c r="CE1413" s="27">
        <v>30.812079879688099</v>
      </c>
      <c r="CF1413" s="27">
        <v>7892.9895187020302</v>
      </c>
      <c r="CG1413" s="27">
        <v>53736.470795631401</v>
      </c>
      <c r="CH1413" s="27">
        <v>0</v>
      </c>
      <c r="CI1413" s="27">
        <v>604.50175015628304</v>
      </c>
      <c r="CJ1413" s="27">
        <v>108563.83631897</v>
      </c>
      <c r="CK1413" s="27">
        <v>801012.66534423805</v>
      </c>
      <c r="CL1413" s="27">
        <v>203376.051967621</v>
      </c>
      <c r="CM1413" s="27">
        <v>922.65105901658501</v>
      </c>
      <c r="CN1413" s="27">
        <v>215199.904790878</v>
      </c>
      <c r="CO1413" s="27">
        <v>1082549.2492828399</v>
      </c>
      <c r="CP1413" s="27">
        <v>203376.051967621</v>
      </c>
      <c r="CQ1413" s="27">
        <v>0</v>
      </c>
      <c r="CR1413" s="27">
        <v>0</v>
      </c>
      <c r="CS1413" s="27">
        <v>0</v>
      </c>
      <c r="CT1413" s="27">
        <v>0</v>
      </c>
    </row>
    <row r="1414" spans="1:98">
      <c r="A1414" s="104" t="s">
        <v>78</v>
      </c>
      <c r="B1414" s="132">
        <v>38777</v>
      </c>
      <c r="C1414" s="27">
        <v>96.091565183363898</v>
      </c>
      <c r="D1414" s="27">
        <v>0</v>
      </c>
      <c r="E1414" s="27">
        <v>409.51779525354499</v>
      </c>
      <c r="F1414" s="27">
        <v>52.078172850422597</v>
      </c>
      <c r="G1414" s="27">
        <v>15.619073108886401</v>
      </c>
      <c r="H1414" s="27">
        <v>0</v>
      </c>
      <c r="I1414" s="27">
        <v>0</v>
      </c>
      <c r="J1414" s="27">
        <v>216.554178172722</v>
      </c>
      <c r="K1414" s="27">
        <v>131.707432935014</v>
      </c>
      <c r="L1414" s="27">
        <v>91.025628313422203</v>
      </c>
      <c r="M1414" s="27">
        <v>58.502228512894398</v>
      </c>
      <c r="N1414" s="27">
        <v>116.51055440958601</v>
      </c>
      <c r="O1414" s="27">
        <v>76.455386275425596</v>
      </c>
      <c r="P1414" s="27">
        <v>0</v>
      </c>
      <c r="Q1414" s="27">
        <v>243.39469210431</v>
      </c>
      <c r="R1414" s="27">
        <v>9.6826475914567691</v>
      </c>
      <c r="S1414" s="27">
        <v>0</v>
      </c>
      <c r="T1414" s="27">
        <v>19.752416211413198</v>
      </c>
      <c r="U1414" s="27">
        <v>348.20048665627797</v>
      </c>
      <c r="V1414" s="27">
        <v>8071.9613680839502</v>
      </c>
      <c r="W1414" s="27">
        <v>0</v>
      </c>
      <c r="X1414" s="27">
        <v>82211.803194046006</v>
      </c>
      <c r="Y1414" s="27">
        <v>3449.9875971972901</v>
      </c>
      <c r="Z1414" s="27">
        <v>3095.7087265253099</v>
      </c>
      <c r="AA1414" s="27">
        <v>0</v>
      </c>
      <c r="AB1414" s="27">
        <v>0</v>
      </c>
      <c r="AC1414" s="27">
        <v>75940.394999504104</v>
      </c>
      <c r="AD1414" s="27">
        <v>39238.495875835397</v>
      </c>
      <c r="AE1414" s="27">
        <v>7631.3761259317398</v>
      </c>
      <c r="AF1414" s="27">
        <v>5099.8450903296498</v>
      </c>
      <c r="AG1414" s="27">
        <v>16946.380521535899</v>
      </c>
      <c r="AH1414" s="27">
        <v>9487.3634892702103</v>
      </c>
      <c r="AI1414" s="27">
        <v>0</v>
      </c>
      <c r="AJ1414" s="27">
        <v>60245.085945129402</v>
      </c>
      <c r="AK1414" s="27">
        <v>2140.8585421144999</v>
      </c>
      <c r="AL1414" s="27">
        <v>0</v>
      </c>
      <c r="AM1414" s="27">
        <v>4498.3066059351004</v>
      </c>
      <c r="AN1414" s="27">
        <v>113929.07221221901</v>
      </c>
      <c r="AO1414" s="27">
        <v>67584.198755264297</v>
      </c>
      <c r="AP1414" s="27">
        <v>0</v>
      </c>
      <c r="AQ1414" s="27">
        <v>602737.51226806606</v>
      </c>
      <c r="AR1414" s="27">
        <v>28245.7588317394</v>
      </c>
      <c r="AS1414" s="27">
        <v>20258.2890045643</v>
      </c>
      <c r="AT1414" s="27">
        <v>0</v>
      </c>
      <c r="AU1414" s="27">
        <v>0</v>
      </c>
      <c r="AV1414" s="27">
        <v>212178.31944656401</v>
      </c>
      <c r="AW1414" s="27">
        <v>97580.526865959197</v>
      </c>
      <c r="AX1414" s="27">
        <v>60124.780865192399</v>
      </c>
      <c r="AY1414" s="27">
        <v>39391.122278690302</v>
      </c>
      <c r="AZ1414" s="27">
        <v>116842.921210289</v>
      </c>
      <c r="BA1414" s="27">
        <v>80075.578177452102</v>
      </c>
      <c r="BB1414" s="27">
        <v>0</v>
      </c>
      <c r="BC1414" s="27">
        <v>456540.37193298299</v>
      </c>
      <c r="BD1414" s="27">
        <v>13560.6944746971</v>
      </c>
      <c r="BE1414" s="27">
        <v>0</v>
      </c>
      <c r="BF1414" s="27">
        <v>32078.6116054058</v>
      </c>
      <c r="BG1414" s="27">
        <v>306664.134140015</v>
      </c>
      <c r="BH1414" s="27">
        <v>6151.51323378086</v>
      </c>
      <c r="BI1414" s="27">
        <v>0</v>
      </c>
      <c r="BJ1414" s="27">
        <v>200640.668697357</v>
      </c>
      <c r="BK1414" s="27">
        <v>8631.3692381382007</v>
      </c>
      <c r="BL1414" s="27">
        <v>1489.71668228507</v>
      </c>
      <c r="BM1414" s="27">
        <v>0</v>
      </c>
      <c r="BN1414" s="27">
        <v>0</v>
      </c>
      <c r="BO1414" s="27">
        <v>0</v>
      </c>
      <c r="BP1414" s="27">
        <v>0</v>
      </c>
      <c r="BQ1414" s="27">
        <v>0</v>
      </c>
      <c r="BR1414" s="27">
        <v>11218.4037002325</v>
      </c>
      <c r="BS1414" s="27">
        <v>47518.764688968702</v>
      </c>
      <c r="BT1414" s="27">
        <v>15577.781300902399</v>
      </c>
      <c r="BU1414" s="27">
        <v>0</v>
      </c>
      <c r="BV1414" s="27">
        <v>146013.36829757699</v>
      </c>
      <c r="BW1414" s="27">
        <v>1616.7548578828601</v>
      </c>
      <c r="BX1414" s="27">
        <v>0</v>
      </c>
      <c r="BY1414" s="27">
        <v>0</v>
      </c>
      <c r="BZ1414" s="27">
        <v>0</v>
      </c>
      <c r="CA1414" s="27">
        <v>567.81416932493403</v>
      </c>
      <c r="CB1414" s="27">
        <v>99504.371141433701</v>
      </c>
      <c r="CC1414" s="27">
        <v>753095.55935668899</v>
      </c>
      <c r="CD1414" s="27">
        <v>222619.223438263</v>
      </c>
      <c r="CE1414" s="27">
        <v>33.561003631446503</v>
      </c>
      <c r="CF1414" s="27">
        <v>7501.3555120229703</v>
      </c>
      <c r="CG1414" s="27">
        <v>51379.821015834801</v>
      </c>
      <c r="CH1414" s="27">
        <v>2807.1290453076399</v>
      </c>
      <c r="CI1414" s="27">
        <v>600.01504231244303</v>
      </c>
      <c r="CJ1414" s="27">
        <v>107095.360419273</v>
      </c>
      <c r="CK1414" s="27">
        <v>804772.05496978795</v>
      </c>
      <c r="CL1414" s="27">
        <v>225299.47926712001</v>
      </c>
      <c r="CM1414" s="27">
        <v>944.33344305306696</v>
      </c>
      <c r="CN1414" s="27">
        <v>220922.270589828</v>
      </c>
      <c r="CO1414" s="27">
        <v>1111991.14651489</v>
      </c>
      <c r="CP1414" s="27">
        <v>225299.47926712001</v>
      </c>
      <c r="CQ1414" s="27">
        <v>0</v>
      </c>
      <c r="CR1414" s="27">
        <v>0</v>
      </c>
      <c r="CS1414" s="27">
        <v>0</v>
      </c>
      <c r="CT1414" s="27">
        <v>0</v>
      </c>
    </row>
    <row r="1415" spans="1:98">
      <c r="A1415" s="104" t="s">
        <v>78</v>
      </c>
      <c r="B1415" s="132">
        <v>38869</v>
      </c>
      <c r="C1415" s="27">
        <v>102.34891377855099</v>
      </c>
      <c r="D1415" s="27">
        <v>0</v>
      </c>
      <c r="E1415" s="27">
        <v>394.82610046863601</v>
      </c>
      <c r="F1415" s="27">
        <v>49.502565504517399</v>
      </c>
      <c r="G1415" s="27">
        <v>15.9856798718683</v>
      </c>
      <c r="H1415" s="27">
        <v>0</v>
      </c>
      <c r="I1415" s="27">
        <v>0</v>
      </c>
      <c r="J1415" s="27">
        <v>232.41707780957199</v>
      </c>
      <c r="K1415" s="27">
        <v>118.58344528172201</v>
      </c>
      <c r="L1415" s="27">
        <v>93.125702422112198</v>
      </c>
      <c r="M1415" s="27">
        <v>59.131703097373197</v>
      </c>
      <c r="N1415" s="27">
        <v>103.437093407847</v>
      </c>
      <c r="O1415" s="27">
        <v>76.796181228943198</v>
      </c>
      <c r="P1415" s="27">
        <v>0</v>
      </c>
      <c r="Q1415" s="27">
        <v>240.511217543855</v>
      </c>
      <c r="R1415" s="27">
        <v>14.344371758285</v>
      </c>
      <c r="S1415" s="27">
        <v>0</v>
      </c>
      <c r="T1415" s="27">
        <v>16.648586278082799</v>
      </c>
      <c r="U1415" s="27">
        <v>351.997797973454</v>
      </c>
      <c r="V1415" s="27">
        <v>8577.7297914028204</v>
      </c>
      <c r="W1415" s="27">
        <v>0</v>
      </c>
      <c r="X1415" s="27">
        <v>79058.630078315706</v>
      </c>
      <c r="Y1415" s="27">
        <v>3652.84604489803</v>
      </c>
      <c r="Z1415" s="27">
        <v>3675.86692401767</v>
      </c>
      <c r="AA1415" s="27">
        <v>0</v>
      </c>
      <c r="AB1415" s="27">
        <v>0</v>
      </c>
      <c r="AC1415" s="27">
        <v>81870.476579666094</v>
      </c>
      <c r="AD1415" s="27">
        <v>33280.501897811897</v>
      </c>
      <c r="AE1415" s="27">
        <v>8011.0871806740797</v>
      </c>
      <c r="AF1415" s="27">
        <v>5182.3541275858897</v>
      </c>
      <c r="AG1415" s="27">
        <v>15216.954374671001</v>
      </c>
      <c r="AH1415" s="27">
        <v>10092.260623931899</v>
      </c>
      <c r="AI1415" s="27">
        <v>0</v>
      </c>
      <c r="AJ1415" s="27">
        <v>58277.3208646774</v>
      </c>
      <c r="AK1415" s="27">
        <v>2959.84839603305</v>
      </c>
      <c r="AL1415" s="27">
        <v>0</v>
      </c>
      <c r="AM1415" s="27">
        <v>4115.6797217726698</v>
      </c>
      <c r="AN1415" s="27">
        <v>116349.341366768</v>
      </c>
      <c r="AO1415" s="27">
        <v>74030.189811706499</v>
      </c>
      <c r="AP1415" s="27">
        <v>0</v>
      </c>
      <c r="AQ1415" s="27">
        <v>590261.83326721203</v>
      </c>
      <c r="AR1415" s="27">
        <v>29168.9933843613</v>
      </c>
      <c r="AS1415" s="27">
        <v>24008.500301361099</v>
      </c>
      <c r="AT1415" s="27">
        <v>0</v>
      </c>
      <c r="AU1415" s="27">
        <v>0</v>
      </c>
      <c r="AV1415" s="27">
        <v>231663.307628632</v>
      </c>
      <c r="AW1415" s="27">
        <v>83554.800000190706</v>
      </c>
      <c r="AX1415" s="27">
        <v>63791.606282711</v>
      </c>
      <c r="AY1415" s="27">
        <v>39426.510837554903</v>
      </c>
      <c r="AZ1415" s="27">
        <v>105092.954205513</v>
      </c>
      <c r="BA1415" s="27">
        <v>86839.211252212495</v>
      </c>
      <c r="BB1415" s="27">
        <v>0</v>
      </c>
      <c r="BC1415" s="27">
        <v>447599.61389541603</v>
      </c>
      <c r="BD1415" s="27">
        <v>19584.377932786902</v>
      </c>
      <c r="BE1415" s="27">
        <v>0</v>
      </c>
      <c r="BF1415" s="27">
        <v>28677.949820518501</v>
      </c>
      <c r="BG1415" s="27">
        <v>318164.59399032599</v>
      </c>
      <c r="BH1415" s="27">
        <v>7489.5782496333104</v>
      </c>
      <c r="BI1415" s="27">
        <v>0</v>
      </c>
      <c r="BJ1415" s="27">
        <v>187033.636343002</v>
      </c>
      <c r="BK1415" s="27">
        <v>9543.2542012929898</v>
      </c>
      <c r="BL1415" s="27">
        <v>1992.15723703802</v>
      </c>
      <c r="BM1415" s="27">
        <v>0</v>
      </c>
      <c r="BN1415" s="27">
        <v>0</v>
      </c>
      <c r="BO1415" s="27">
        <v>0</v>
      </c>
      <c r="BP1415" s="27">
        <v>0</v>
      </c>
      <c r="BQ1415" s="27">
        <v>0</v>
      </c>
      <c r="BR1415" s="27">
        <v>10622.207652449601</v>
      </c>
      <c r="BS1415" s="27">
        <v>37544.811609268203</v>
      </c>
      <c r="BT1415" s="27">
        <v>16819.208528280298</v>
      </c>
      <c r="BU1415" s="27">
        <v>0</v>
      </c>
      <c r="BV1415" s="27">
        <v>138339.031761169</v>
      </c>
      <c r="BW1415" s="27">
        <v>2284.5471364557702</v>
      </c>
      <c r="BX1415" s="27">
        <v>0</v>
      </c>
      <c r="BY1415" s="27">
        <v>0</v>
      </c>
      <c r="BZ1415" s="27">
        <v>0</v>
      </c>
      <c r="CA1415" s="27">
        <v>561.55438078194902</v>
      </c>
      <c r="CB1415" s="27">
        <v>96474.794177055403</v>
      </c>
      <c r="CC1415" s="27">
        <v>739286.11553192104</v>
      </c>
      <c r="CD1415" s="27">
        <v>201779.982265472</v>
      </c>
      <c r="CE1415" s="27">
        <v>33.499895391054501</v>
      </c>
      <c r="CF1415" s="27">
        <v>8201.3214533328992</v>
      </c>
      <c r="CG1415" s="27">
        <v>55067.828506469697</v>
      </c>
      <c r="CH1415" s="27">
        <v>3558.7660770714301</v>
      </c>
      <c r="CI1415" s="27">
        <v>595.29992853850104</v>
      </c>
      <c r="CJ1415" s="27">
        <v>104671.27422809599</v>
      </c>
      <c r="CK1415" s="27">
        <v>795038.92901611305</v>
      </c>
      <c r="CL1415" s="27">
        <v>205518.11519241301</v>
      </c>
      <c r="CM1415" s="27">
        <v>948.63376770913601</v>
      </c>
      <c r="CN1415" s="27">
        <v>221071.09321975699</v>
      </c>
      <c r="CO1415" s="27">
        <v>1112569.66532898</v>
      </c>
      <c r="CP1415" s="27">
        <v>205518.11519241301</v>
      </c>
      <c r="CQ1415" s="27">
        <v>0</v>
      </c>
      <c r="CR1415" s="27">
        <v>0</v>
      </c>
      <c r="CS1415" s="27">
        <v>0</v>
      </c>
      <c r="CT1415" s="27">
        <v>0</v>
      </c>
    </row>
    <row r="1416" spans="1:98">
      <c r="A1416" s="104" t="s">
        <v>78</v>
      </c>
      <c r="B1416" s="132">
        <v>38961</v>
      </c>
      <c r="C1416" s="27">
        <v>106.131788681261</v>
      </c>
      <c r="D1416" s="27">
        <v>0</v>
      </c>
      <c r="E1416" s="27">
        <v>401.01407277956599</v>
      </c>
      <c r="F1416" s="27">
        <v>58.296908977907201</v>
      </c>
      <c r="G1416" s="27">
        <v>19.952249529305799</v>
      </c>
      <c r="H1416" s="27">
        <v>0</v>
      </c>
      <c r="I1416" s="27">
        <v>0</v>
      </c>
      <c r="J1416" s="27">
        <v>264.90874698013101</v>
      </c>
      <c r="K1416" s="27">
        <v>113.09808311890799</v>
      </c>
      <c r="L1416" s="27">
        <v>100.503186532296</v>
      </c>
      <c r="M1416" s="27">
        <v>60.686625402886399</v>
      </c>
      <c r="N1416" s="27">
        <v>104.328357852995</v>
      </c>
      <c r="O1416" s="27">
        <v>71.502128825523002</v>
      </c>
      <c r="P1416" s="27">
        <v>0</v>
      </c>
      <c r="Q1416" s="27">
        <v>244.845806157216</v>
      </c>
      <c r="R1416" s="27">
        <v>15.1021075430326</v>
      </c>
      <c r="S1416" s="27">
        <v>0</v>
      </c>
      <c r="T1416" s="27">
        <v>14.727989941136901</v>
      </c>
      <c r="U1416" s="27">
        <v>375.41885218024299</v>
      </c>
      <c r="V1416" s="27">
        <v>8864.2704476118106</v>
      </c>
      <c r="W1416" s="27">
        <v>0</v>
      </c>
      <c r="X1416" s="27">
        <v>76384.521986007705</v>
      </c>
      <c r="Y1416" s="27">
        <v>3755.4895849227901</v>
      </c>
      <c r="Z1416" s="27">
        <v>3755.4549914300401</v>
      </c>
      <c r="AA1416" s="27">
        <v>0</v>
      </c>
      <c r="AB1416" s="27">
        <v>0</v>
      </c>
      <c r="AC1416" s="27">
        <v>94651.910964012102</v>
      </c>
      <c r="AD1416" s="27">
        <v>26613.278430700298</v>
      </c>
      <c r="AE1416" s="27">
        <v>6863.0500517487499</v>
      </c>
      <c r="AF1416" s="27">
        <v>4547.7741106152498</v>
      </c>
      <c r="AG1416" s="27">
        <v>14810.1882330179</v>
      </c>
      <c r="AH1416" s="27">
        <v>10404.3256839514</v>
      </c>
      <c r="AI1416" s="27">
        <v>0</v>
      </c>
      <c r="AJ1416" s="27">
        <v>56363.828643798799</v>
      </c>
      <c r="AK1416" s="27">
        <v>2783.8663180470498</v>
      </c>
      <c r="AL1416" s="27">
        <v>0</v>
      </c>
      <c r="AM1416" s="27">
        <v>3078.3687449693698</v>
      </c>
      <c r="AN1416" s="27">
        <v>120471.43242549901</v>
      </c>
      <c r="AO1416" s="27">
        <v>77023.340068817095</v>
      </c>
      <c r="AP1416" s="27">
        <v>0</v>
      </c>
      <c r="AQ1416" s="27">
        <v>572081.94422149705</v>
      </c>
      <c r="AR1416" s="27">
        <v>31291.066399574302</v>
      </c>
      <c r="AS1416" s="27">
        <v>25890.068193197301</v>
      </c>
      <c r="AT1416" s="27">
        <v>0</v>
      </c>
      <c r="AU1416" s="27">
        <v>0</v>
      </c>
      <c r="AV1416" s="27">
        <v>274680.54347991903</v>
      </c>
      <c r="AW1416" s="27">
        <v>68465.440466880798</v>
      </c>
      <c r="AX1416" s="27">
        <v>54995.004630088799</v>
      </c>
      <c r="AY1416" s="27">
        <v>36570.0879449844</v>
      </c>
      <c r="AZ1416" s="27">
        <v>103891.10012340501</v>
      </c>
      <c r="BA1416" s="27">
        <v>89997.635568618804</v>
      </c>
      <c r="BB1416" s="27">
        <v>0</v>
      </c>
      <c r="BC1416" s="27">
        <v>434673.19107055699</v>
      </c>
      <c r="BD1416" s="27">
        <v>20109.603998661001</v>
      </c>
      <c r="BE1416" s="27">
        <v>0</v>
      </c>
      <c r="BF1416" s="27">
        <v>22217.064925432202</v>
      </c>
      <c r="BG1416" s="27">
        <v>340990.30345153803</v>
      </c>
      <c r="BH1416" s="27">
        <v>10048.626752853401</v>
      </c>
      <c r="BI1416" s="27">
        <v>0</v>
      </c>
      <c r="BJ1416" s="27">
        <v>183200.93770408601</v>
      </c>
      <c r="BK1416" s="27">
        <v>9188.9848426580393</v>
      </c>
      <c r="BL1416" s="27">
        <v>2231.00941425562</v>
      </c>
      <c r="BM1416" s="27">
        <v>0</v>
      </c>
      <c r="BN1416" s="27">
        <v>0</v>
      </c>
      <c r="BO1416" s="27">
        <v>0</v>
      </c>
      <c r="BP1416" s="27">
        <v>0</v>
      </c>
      <c r="BQ1416" s="27">
        <v>0</v>
      </c>
      <c r="BR1416" s="27">
        <v>10209.438759922999</v>
      </c>
      <c r="BS1416" s="27">
        <v>36679.545361042001</v>
      </c>
      <c r="BT1416" s="27">
        <v>17421.700256824501</v>
      </c>
      <c r="BU1416" s="27">
        <v>0</v>
      </c>
      <c r="BV1416" s="27">
        <v>137254.91650009199</v>
      </c>
      <c r="BW1416" s="27">
        <v>2259.7082462906801</v>
      </c>
      <c r="BX1416" s="27">
        <v>0</v>
      </c>
      <c r="BY1416" s="27">
        <v>0</v>
      </c>
      <c r="BZ1416" s="27">
        <v>0</v>
      </c>
      <c r="CA1416" s="27">
        <v>572.53032719343901</v>
      </c>
      <c r="CB1416" s="27">
        <v>93493.426193237305</v>
      </c>
      <c r="CC1416" s="27">
        <v>723750.85331726098</v>
      </c>
      <c r="CD1416" s="27">
        <v>201003.29393958999</v>
      </c>
      <c r="CE1416" s="27">
        <v>33.310710163321303</v>
      </c>
      <c r="CF1416" s="27">
        <v>6661.7551898956299</v>
      </c>
      <c r="CG1416" s="27">
        <v>47921.947056293502</v>
      </c>
      <c r="CH1416" s="27">
        <v>3482.5929342210302</v>
      </c>
      <c r="CI1416" s="27">
        <v>606.89180014282499</v>
      </c>
      <c r="CJ1416" s="27">
        <v>100150.320530891</v>
      </c>
      <c r="CK1416" s="27">
        <v>771575.52144622803</v>
      </c>
      <c r="CL1416" s="27">
        <v>204557.33043861401</v>
      </c>
      <c r="CM1416" s="27">
        <v>981.10187774151598</v>
      </c>
      <c r="CN1416" s="27">
        <v>220348.55741119399</v>
      </c>
      <c r="CO1416" s="27">
        <v>1111925.3655395501</v>
      </c>
      <c r="CP1416" s="27">
        <v>204557.33043861401</v>
      </c>
      <c r="CQ1416" s="27">
        <v>0</v>
      </c>
      <c r="CR1416" s="27">
        <v>0</v>
      </c>
      <c r="CS1416" s="27">
        <v>0</v>
      </c>
      <c r="CT1416" s="27">
        <v>0</v>
      </c>
    </row>
    <row r="1417" spans="1:98">
      <c r="A1417" s="104" t="s">
        <v>78</v>
      </c>
      <c r="B1417" s="132">
        <v>39052</v>
      </c>
      <c r="C1417" s="27">
        <v>108.183610478416</v>
      </c>
      <c r="D1417" s="27">
        <v>0</v>
      </c>
      <c r="E1417" s="27">
        <v>406.00446296483301</v>
      </c>
      <c r="F1417" s="27">
        <v>73.228674554265993</v>
      </c>
      <c r="G1417" s="27">
        <v>16.449430613312899</v>
      </c>
      <c r="H1417" s="27">
        <v>0</v>
      </c>
      <c r="I1417" s="27">
        <v>0</v>
      </c>
      <c r="J1417" s="27">
        <v>303.30646931752602</v>
      </c>
      <c r="K1417" s="27">
        <v>82.045063364319503</v>
      </c>
      <c r="L1417" s="27">
        <v>108.71281762048601</v>
      </c>
      <c r="M1417" s="27">
        <v>62.5453799553216</v>
      </c>
      <c r="N1417" s="27">
        <v>99.4414928313345</v>
      </c>
      <c r="O1417" s="27">
        <v>80.224054223857806</v>
      </c>
      <c r="P1417" s="27">
        <v>0</v>
      </c>
      <c r="Q1417" s="27">
        <v>247.94027487002299</v>
      </c>
      <c r="R1417" s="27">
        <v>16.887047153431901</v>
      </c>
      <c r="S1417" s="27">
        <v>0</v>
      </c>
      <c r="T1417" s="27">
        <v>10.539098055684001</v>
      </c>
      <c r="U1417" s="27">
        <v>388.67977322638001</v>
      </c>
      <c r="V1417" s="27">
        <v>8681.0976237058603</v>
      </c>
      <c r="W1417" s="27">
        <v>0</v>
      </c>
      <c r="X1417" s="27">
        <v>76872.770875930801</v>
      </c>
      <c r="Y1417" s="27">
        <v>3916.07896926999</v>
      </c>
      <c r="Z1417" s="27">
        <v>3108.34827899933</v>
      </c>
      <c r="AA1417" s="27">
        <v>0</v>
      </c>
      <c r="AB1417" s="27">
        <v>0</v>
      </c>
      <c r="AC1417" s="27">
        <v>110424.546463013</v>
      </c>
      <c r="AD1417" s="27">
        <v>16053.288182616199</v>
      </c>
      <c r="AE1417" s="27">
        <v>7493.36300629377</v>
      </c>
      <c r="AF1417" s="27">
        <v>4898.1847029328301</v>
      </c>
      <c r="AG1417" s="27">
        <v>15225.239012956599</v>
      </c>
      <c r="AH1417" s="27">
        <v>9446.7916911840402</v>
      </c>
      <c r="AI1417" s="27">
        <v>0</v>
      </c>
      <c r="AJ1417" s="27">
        <v>56705.915782451601</v>
      </c>
      <c r="AK1417" s="27">
        <v>2948.2983198165898</v>
      </c>
      <c r="AL1417" s="27">
        <v>0</v>
      </c>
      <c r="AM1417" s="27">
        <v>2178.0149850845301</v>
      </c>
      <c r="AN1417" s="27">
        <v>127800.27648639699</v>
      </c>
      <c r="AO1417" s="27">
        <v>77137.587403297395</v>
      </c>
      <c r="AP1417" s="27">
        <v>0</v>
      </c>
      <c r="AQ1417" s="27">
        <v>582819.24328613305</v>
      </c>
      <c r="AR1417" s="27">
        <v>34144.813948154399</v>
      </c>
      <c r="AS1417" s="27">
        <v>21583.515689134601</v>
      </c>
      <c r="AT1417" s="27">
        <v>0</v>
      </c>
      <c r="AU1417" s="27">
        <v>0</v>
      </c>
      <c r="AV1417" s="27">
        <v>319359.61220932001</v>
      </c>
      <c r="AW1417" s="27">
        <v>41044.9259533882</v>
      </c>
      <c r="AX1417" s="27">
        <v>65134.8590846062</v>
      </c>
      <c r="AY1417" s="27">
        <v>39004.898407459303</v>
      </c>
      <c r="AZ1417" s="27">
        <v>107595.308878899</v>
      </c>
      <c r="BA1417" s="27">
        <v>85381.487867355303</v>
      </c>
      <c r="BB1417" s="27">
        <v>0</v>
      </c>
      <c r="BC1417" s="27">
        <v>432995.725833893</v>
      </c>
      <c r="BD1417" s="27">
        <v>20739.600370645501</v>
      </c>
      <c r="BE1417" s="27">
        <v>0</v>
      </c>
      <c r="BF1417" s="27">
        <v>16124.938785672201</v>
      </c>
      <c r="BG1417" s="27">
        <v>363790.36671066302</v>
      </c>
      <c r="BH1417" s="27">
        <v>9331.7414854764902</v>
      </c>
      <c r="BI1417" s="27">
        <v>0</v>
      </c>
      <c r="BJ1417" s="27">
        <v>184025.23058319101</v>
      </c>
      <c r="BK1417" s="27">
        <v>9191.4830611944199</v>
      </c>
      <c r="BL1417" s="27">
        <v>1642.4784994721399</v>
      </c>
      <c r="BM1417" s="27">
        <v>0</v>
      </c>
      <c r="BN1417" s="27">
        <v>0</v>
      </c>
      <c r="BO1417" s="27">
        <v>0</v>
      </c>
      <c r="BP1417" s="27">
        <v>0</v>
      </c>
      <c r="BQ1417" s="27">
        <v>0</v>
      </c>
      <c r="BR1417" s="27">
        <v>10708.811949729899</v>
      </c>
      <c r="BS1417" s="27">
        <v>37009.997208595298</v>
      </c>
      <c r="BT1417" s="27">
        <v>16430.461150884599</v>
      </c>
      <c r="BU1417" s="27">
        <v>0</v>
      </c>
      <c r="BV1417" s="27">
        <v>138869.500232697</v>
      </c>
      <c r="BW1417" s="27">
        <v>2377.5896550416901</v>
      </c>
      <c r="BX1417" s="27">
        <v>0</v>
      </c>
      <c r="BY1417" s="27">
        <v>0</v>
      </c>
      <c r="BZ1417" s="27">
        <v>0</v>
      </c>
      <c r="CA1417" s="27">
        <v>585.62333967536699</v>
      </c>
      <c r="CB1417" s="27">
        <v>93396.271811485305</v>
      </c>
      <c r="CC1417" s="27">
        <v>729619.55088043201</v>
      </c>
      <c r="CD1417" s="27">
        <v>202302.42099189799</v>
      </c>
      <c r="CE1417" s="27">
        <v>28.671661881497101</v>
      </c>
      <c r="CF1417" s="27">
        <v>5680.3221243619901</v>
      </c>
      <c r="CG1417" s="27">
        <v>40483.039158344298</v>
      </c>
      <c r="CH1417" s="27">
        <v>2936.6615517139398</v>
      </c>
      <c r="CI1417" s="27">
        <v>614.40735948830797</v>
      </c>
      <c r="CJ1417" s="27">
        <v>99056.608097076401</v>
      </c>
      <c r="CK1417" s="27">
        <v>769737.09812164295</v>
      </c>
      <c r="CL1417" s="27">
        <v>205055.76373100301</v>
      </c>
      <c r="CM1417" s="27">
        <v>1001.94669378549</v>
      </c>
      <c r="CN1417" s="27">
        <v>226606.15345382699</v>
      </c>
      <c r="CO1417" s="27">
        <v>1132521.0037078899</v>
      </c>
      <c r="CP1417" s="27">
        <v>205055.76373100301</v>
      </c>
      <c r="CQ1417" s="27">
        <v>0</v>
      </c>
      <c r="CR1417" s="27">
        <v>0</v>
      </c>
      <c r="CS1417" s="27">
        <v>0</v>
      </c>
      <c r="CT1417" s="27">
        <v>0</v>
      </c>
    </row>
    <row r="1418" spans="1:98">
      <c r="A1418" s="104" t="s">
        <v>78</v>
      </c>
      <c r="B1418" s="132">
        <v>39142</v>
      </c>
      <c r="C1418" s="27">
        <v>109.782569523901</v>
      </c>
      <c r="D1418" s="27">
        <v>0</v>
      </c>
      <c r="E1418" s="27">
        <v>408.39367670193297</v>
      </c>
      <c r="F1418" s="27">
        <v>69.314042780548306</v>
      </c>
      <c r="G1418" s="27">
        <v>14.495799974654799</v>
      </c>
      <c r="H1418" s="27">
        <v>0</v>
      </c>
      <c r="I1418" s="27">
        <v>0</v>
      </c>
      <c r="J1418" s="27">
        <v>327.99082119762897</v>
      </c>
      <c r="K1418" s="27">
        <v>75.028565539047094</v>
      </c>
      <c r="L1418" s="27">
        <v>107.828529657796</v>
      </c>
      <c r="M1418" s="27">
        <v>62.522825571708402</v>
      </c>
      <c r="N1418" s="27">
        <v>101.681353294291</v>
      </c>
      <c r="O1418" s="27">
        <v>79.661349900998204</v>
      </c>
      <c r="P1418" s="27">
        <v>0</v>
      </c>
      <c r="Q1418" s="27">
        <v>258.22149143368</v>
      </c>
      <c r="R1418" s="27">
        <v>17.525931166485002</v>
      </c>
      <c r="S1418" s="27">
        <v>0</v>
      </c>
      <c r="T1418" s="27">
        <v>8.8921306798001805</v>
      </c>
      <c r="U1418" s="27">
        <v>402.986974079162</v>
      </c>
      <c r="V1418" s="27">
        <v>9307.7060486078299</v>
      </c>
      <c r="W1418" s="27">
        <v>0</v>
      </c>
      <c r="X1418" s="27">
        <v>75827.8248558044</v>
      </c>
      <c r="Y1418" s="27">
        <v>3769.0602158010001</v>
      </c>
      <c r="Z1418" s="27">
        <v>3072.7783155143302</v>
      </c>
      <c r="AA1418" s="27">
        <v>0</v>
      </c>
      <c r="AB1418" s="27">
        <v>0</v>
      </c>
      <c r="AC1418" s="27">
        <v>115690.49169540399</v>
      </c>
      <c r="AD1418" s="27">
        <v>13875.7505041361</v>
      </c>
      <c r="AE1418" s="27">
        <v>8196.70919716358</v>
      </c>
      <c r="AF1418" s="27">
        <v>5132.1442434191704</v>
      </c>
      <c r="AG1418" s="27">
        <v>15229.9339307547</v>
      </c>
      <c r="AH1418" s="27">
        <v>9235.3902008533496</v>
      </c>
      <c r="AI1418" s="27">
        <v>0</v>
      </c>
      <c r="AJ1418" s="27">
        <v>58019.070173263601</v>
      </c>
      <c r="AK1418" s="27">
        <v>3294.6203767657298</v>
      </c>
      <c r="AL1418" s="27">
        <v>0</v>
      </c>
      <c r="AM1418" s="27">
        <v>1818.16433866322</v>
      </c>
      <c r="AN1418" s="27">
        <v>129342.219610214</v>
      </c>
      <c r="AO1418" s="27">
        <v>83597.533985137896</v>
      </c>
      <c r="AP1418" s="27">
        <v>0</v>
      </c>
      <c r="AQ1418" s="27">
        <v>569004.304504395</v>
      </c>
      <c r="AR1418" s="27">
        <v>33474.758714675903</v>
      </c>
      <c r="AS1418" s="27">
        <v>21050.433686018001</v>
      </c>
      <c r="AT1418" s="27">
        <v>0</v>
      </c>
      <c r="AU1418" s="27">
        <v>0</v>
      </c>
      <c r="AV1418" s="27">
        <v>341764.90391159098</v>
      </c>
      <c r="AW1418" s="27">
        <v>35910.481265068098</v>
      </c>
      <c r="AX1418" s="27">
        <v>69588.145951271101</v>
      </c>
      <c r="AY1418" s="27">
        <v>41364.226251602202</v>
      </c>
      <c r="AZ1418" s="27">
        <v>108647.73833084101</v>
      </c>
      <c r="BA1418" s="27">
        <v>87472.204550743103</v>
      </c>
      <c r="BB1418" s="27">
        <v>0</v>
      </c>
      <c r="BC1418" s="27">
        <v>443742.73910522502</v>
      </c>
      <c r="BD1418" s="27">
        <v>22162.690725326502</v>
      </c>
      <c r="BE1418" s="27">
        <v>0</v>
      </c>
      <c r="BF1418" s="27">
        <v>13964.810878276799</v>
      </c>
      <c r="BG1418" s="27">
        <v>377306.11344528198</v>
      </c>
      <c r="BH1418" s="27">
        <v>8348.1237531900406</v>
      </c>
      <c r="BI1418" s="27">
        <v>0</v>
      </c>
      <c r="BJ1418" s="27">
        <v>182023.51188468901</v>
      </c>
      <c r="BK1418" s="27">
        <v>8992.9221448898297</v>
      </c>
      <c r="BL1418" s="27">
        <v>1961.8101611137399</v>
      </c>
      <c r="BM1418" s="27">
        <v>0</v>
      </c>
      <c r="BN1418" s="27">
        <v>0</v>
      </c>
      <c r="BO1418" s="27">
        <v>0</v>
      </c>
      <c r="BP1418" s="27">
        <v>0</v>
      </c>
      <c r="BQ1418" s="27">
        <v>0</v>
      </c>
      <c r="BR1418" s="27">
        <v>11947.7299044132</v>
      </c>
      <c r="BS1418" s="27">
        <v>37703.369194507599</v>
      </c>
      <c r="BT1418" s="27">
        <v>16945.450839996302</v>
      </c>
      <c r="BU1418" s="27">
        <v>0</v>
      </c>
      <c r="BV1418" s="27">
        <v>135089.76680755601</v>
      </c>
      <c r="BW1418" s="27">
        <v>2692.98329696059</v>
      </c>
      <c r="BX1418" s="27">
        <v>0</v>
      </c>
      <c r="BY1418" s="27">
        <v>0</v>
      </c>
      <c r="BZ1418" s="27">
        <v>0</v>
      </c>
      <c r="CA1418" s="27">
        <v>600.75810603797402</v>
      </c>
      <c r="CB1418" s="27">
        <v>96199.5065574646</v>
      </c>
      <c r="CC1418" s="27">
        <v>753110.44824981701</v>
      </c>
      <c r="CD1418" s="27">
        <v>204887.588720322</v>
      </c>
      <c r="CE1418" s="27">
        <v>27.553032935131299</v>
      </c>
      <c r="CF1418" s="27">
        <v>5691.7674033045796</v>
      </c>
      <c r="CG1418" s="27">
        <v>40352.735578060201</v>
      </c>
      <c r="CH1418" s="27">
        <v>3498.0448640883001</v>
      </c>
      <c r="CI1418" s="27">
        <v>625.25886878371205</v>
      </c>
      <c r="CJ1418" s="27">
        <v>101948.06784534499</v>
      </c>
      <c r="CK1418" s="27">
        <v>793428.27053832996</v>
      </c>
      <c r="CL1418" s="27">
        <v>208281.65687942499</v>
      </c>
      <c r="CM1418" s="27">
        <v>1026.9111821353399</v>
      </c>
      <c r="CN1418" s="27">
        <v>231010.172632217</v>
      </c>
      <c r="CO1418" s="27">
        <v>1170808.65513611</v>
      </c>
      <c r="CP1418" s="27">
        <v>208281.65687942499</v>
      </c>
      <c r="CQ1418" s="27">
        <v>0</v>
      </c>
      <c r="CR1418" s="27">
        <v>0</v>
      </c>
      <c r="CS1418" s="27">
        <v>0</v>
      </c>
      <c r="CT1418" s="27">
        <v>0</v>
      </c>
    </row>
    <row r="1419" spans="1:98">
      <c r="A1419" s="104" t="s">
        <v>78</v>
      </c>
      <c r="B1419" s="132">
        <v>39234</v>
      </c>
      <c r="C1419" s="27">
        <v>114.94620360434099</v>
      </c>
      <c r="D1419" s="27">
        <v>0</v>
      </c>
      <c r="E1419" s="27">
        <v>394.73057455196999</v>
      </c>
      <c r="F1419" s="27">
        <v>62.356122173834599</v>
      </c>
      <c r="G1419" s="27">
        <v>14.141100566252099</v>
      </c>
      <c r="H1419" s="27">
        <v>0</v>
      </c>
      <c r="I1419" s="27">
        <v>0</v>
      </c>
      <c r="J1419" s="27">
        <v>350.85035812854801</v>
      </c>
      <c r="K1419" s="27">
        <v>64.227241405285895</v>
      </c>
      <c r="L1419" s="27">
        <v>101.711029057391</v>
      </c>
      <c r="M1419" s="27">
        <v>66.482228874228895</v>
      </c>
      <c r="N1419" s="27">
        <v>99.538477935828297</v>
      </c>
      <c r="O1419" s="27">
        <v>78.741024089045794</v>
      </c>
      <c r="P1419" s="27">
        <v>0</v>
      </c>
      <c r="Q1419" s="27">
        <v>249.59463750943499</v>
      </c>
      <c r="R1419" s="27">
        <v>14.2789907220285</v>
      </c>
      <c r="S1419" s="27">
        <v>0</v>
      </c>
      <c r="T1419" s="27">
        <v>8.8102779296459595</v>
      </c>
      <c r="U1419" s="27">
        <v>414.355280216783</v>
      </c>
      <c r="V1419" s="27">
        <v>9427.3308997154199</v>
      </c>
      <c r="W1419" s="27">
        <v>0</v>
      </c>
      <c r="X1419" s="27">
        <v>71813.895403862</v>
      </c>
      <c r="Y1419" s="27">
        <v>3287.2027604281898</v>
      </c>
      <c r="Z1419" s="27">
        <v>2809.91916951537</v>
      </c>
      <c r="AA1419" s="27">
        <v>0</v>
      </c>
      <c r="AB1419" s="27">
        <v>0</v>
      </c>
      <c r="AC1419" s="27">
        <v>124172.142274857</v>
      </c>
      <c r="AD1419" s="27">
        <v>12309.1936450005</v>
      </c>
      <c r="AE1419" s="27">
        <v>6710.4109700918198</v>
      </c>
      <c r="AF1419" s="27">
        <v>6073.2115019559897</v>
      </c>
      <c r="AG1419" s="27">
        <v>14928.182596087499</v>
      </c>
      <c r="AH1419" s="27">
        <v>7920.4559112787201</v>
      </c>
      <c r="AI1419" s="27">
        <v>0</v>
      </c>
      <c r="AJ1419" s="27">
        <v>56165.397167682597</v>
      </c>
      <c r="AK1419" s="27">
        <v>2689.0041129887099</v>
      </c>
      <c r="AL1419" s="27">
        <v>0</v>
      </c>
      <c r="AM1419" s="27">
        <v>1745.92909827828</v>
      </c>
      <c r="AN1419" s="27">
        <v>135948.195011139</v>
      </c>
      <c r="AO1419" s="27">
        <v>82117.530630111694</v>
      </c>
      <c r="AP1419" s="27">
        <v>0</v>
      </c>
      <c r="AQ1419" s="27">
        <v>543144.93206787098</v>
      </c>
      <c r="AR1419" s="27">
        <v>28417.8344800472</v>
      </c>
      <c r="AS1419" s="27">
        <v>20367.172949314099</v>
      </c>
      <c r="AT1419" s="27">
        <v>0</v>
      </c>
      <c r="AU1419" s="27">
        <v>0</v>
      </c>
      <c r="AV1419" s="27">
        <v>369273.12792587298</v>
      </c>
      <c r="AW1419" s="27">
        <v>32229.127166509599</v>
      </c>
      <c r="AX1419" s="27">
        <v>61976.916470050797</v>
      </c>
      <c r="AY1419" s="27">
        <v>50924.425542831399</v>
      </c>
      <c r="AZ1419" s="27">
        <v>106726.47473144501</v>
      </c>
      <c r="BA1419" s="27">
        <v>71572.599898338303</v>
      </c>
      <c r="BB1419" s="27">
        <v>0</v>
      </c>
      <c r="BC1419" s="27">
        <v>423965.66756820702</v>
      </c>
      <c r="BD1419" s="27">
        <v>18807.880708932898</v>
      </c>
      <c r="BE1419" s="27">
        <v>0</v>
      </c>
      <c r="BF1419" s="27">
        <v>14292.798210859301</v>
      </c>
      <c r="BG1419" s="27">
        <v>400015.27346801799</v>
      </c>
      <c r="BH1419" s="27">
        <v>9358.2892216443997</v>
      </c>
      <c r="BI1419" s="27">
        <v>0</v>
      </c>
      <c r="BJ1419" s="27">
        <v>178570.12334442101</v>
      </c>
      <c r="BK1419" s="27">
        <v>8094.51290482283</v>
      </c>
      <c r="BL1419" s="27">
        <v>1804.1560432761901</v>
      </c>
      <c r="BM1419" s="27">
        <v>0</v>
      </c>
      <c r="BN1419" s="27">
        <v>0</v>
      </c>
      <c r="BO1419" s="27">
        <v>0</v>
      </c>
      <c r="BP1419" s="27">
        <v>0</v>
      </c>
      <c r="BQ1419" s="27">
        <v>0</v>
      </c>
      <c r="BR1419" s="27">
        <v>13291.8857629299</v>
      </c>
      <c r="BS1419" s="27">
        <v>38939.9317016602</v>
      </c>
      <c r="BT1419" s="27">
        <v>13859.0438916683</v>
      </c>
      <c r="BU1419" s="27">
        <v>0</v>
      </c>
      <c r="BV1419" s="27">
        <v>136226.68503952</v>
      </c>
      <c r="BW1419" s="27">
        <v>2261.6753743886902</v>
      </c>
      <c r="BX1419" s="27">
        <v>0</v>
      </c>
      <c r="BY1419" s="27">
        <v>0</v>
      </c>
      <c r="BZ1419" s="27">
        <v>0</v>
      </c>
      <c r="CA1419" s="27">
        <v>589.43097228556906</v>
      </c>
      <c r="CB1419" s="27">
        <v>91446.726965904207</v>
      </c>
      <c r="CC1419" s="27">
        <v>711673.70745849598</v>
      </c>
      <c r="CD1419" s="27">
        <v>200469.24606323201</v>
      </c>
      <c r="CE1419" s="27">
        <v>25.437022990780001</v>
      </c>
      <c r="CF1419" s="27">
        <v>5072.6951288580904</v>
      </c>
      <c r="CG1419" s="27">
        <v>36968.7482190132</v>
      </c>
      <c r="CH1419" s="27">
        <v>3140.4352335631802</v>
      </c>
      <c r="CI1419" s="27">
        <v>617.17982874810696</v>
      </c>
      <c r="CJ1419" s="27">
        <v>96453.622550010696</v>
      </c>
      <c r="CK1419" s="27">
        <v>748754.54689788795</v>
      </c>
      <c r="CL1419" s="27">
        <v>203802.604154587</v>
      </c>
      <c r="CM1419" s="27">
        <v>1031.8976459801199</v>
      </c>
      <c r="CN1419" s="27">
        <v>233859.297761917</v>
      </c>
      <c r="CO1419" s="27">
        <v>1152732.0147705099</v>
      </c>
      <c r="CP1419" s="27">
        <v>203802.604154587</v>
      </c>
      <c r="CQ1419" s="27">
        <v>0</v>
      </c>
      <c r="CR1419" s="27">
        <v>0</v>
      </c>
      <c r="CS1419" s="27">
        <v>0</v>
      </c>
      <c r="CT1419" s="27">
        <v>0</v>
      </c>
    </row>
    <row r="1420" spans="1:98">
      <c r="A1420" s="104" t="s">
        <v>78</v>
      </c>
      <c r="B1420" s="132">
        <v>39326</v>
      </c>
      <c r="C1420" s="27">
        <v>117.843076571822</v>
      </c>
      <c r="D1420" s="27">
        <v>0</v>
      </c>
      <c r="E1420" s="27">
        <v>374.14636961370701</v>
      </c>
      <c r="F1420" s="27">
        <v>52.007081063929903</v>
      </c>
      <c r="G1420" s="27">
        <v>15.122806458151899</v>
      </c>
      <c r="H1420" s="27">
        <v>0</v>
      </c>
      <c r="I1420" s="27">
        <v>0</v>
      </c>
      <c r="J1420" s="27">
        <v>370.47474430874001</v>
      </c>
      <c r="K1420" s="27">
        <v>54.906384110916399</v>
      </c>
      <c r="L1420" s="27">
        <v>93.149260143749402</v>
      </c>
      <c r="M1420" s="27">
        <v>62.604062833357602</v>
      </c>
      <c r="N1420" s="27">
        <v>99.470220957882702</v>
      </c>
      <c r="O1420" s="27">
        <v>83.048290328122704</v>
      </c>
      <c r="P1420" s="27">
        <v>0</v>
      </c>
      <c r="Q1420" s="27">
        <v>237.92016749642801</v>
      </c>
      <c r="R1420" s="27">
        <v>16.115118774352599</v>
      </c>
      <c r="S1420" s="27">
        <v>0</v>
      </c>
      <c r="T1420" s="27">
        <v>6.8911561091663298</v>
      </c>
      <c r="U1420" s="27">
        <v>423.38122687116299</v>
      </c>
      <c r="V1420" s="27">
        <v>9730.3852742910403</v>
      </c>
      <c r="W1420" s="27">
        <v>0</v>
      </c>
      <c r="X1420" s="27">
        <v>70898.987252235398</v>
      </c>
      <c r="Y1420" s="27">
        <v>3218.8891447186502</v>
      </c>
      <c r="Z1420" s="27">
        <v>2760.4784434437802</v>
      </c>
      <c r="AA1420" s="27">
        <v>0</v>
      </c>
      <c r="AB1420" s="27">
        <v>0</v>
      </c>
      <c r="AC1420" s="27">
        <v>131343.99896812401</v>
      </c>
      <c r="AD1420" s="27">
        <v>10200.282919049299</v>
      </c>
      <c r="AE1420" s="27">
        <v>6305.0726481080101</v>
      </c>
      <c r="AF1420" s="27">
        <v>6597.3705990314502</v>
      </c>
      <c r="AG1420" s="27">
        <v>14115.840973615601</v>
      </c>
      <c r="AH1420" s="27">
        <v>8042.6348732113802</v>
      </c>
      <c r="AI1420" s="27">
        <v>0</v>
      </c>
      <c r="AJ1420" s="27">
        <v>53861.847064971902</v>
      </c>
      <c r="AK1420" s="27">
        <v>2712.67854046822</v>
      </c>
      <c r="AL1420" s="27">
        <v>0</v>
      </c>
      <c r="AM1420" s="27">
        <v>1333.0985710620901</v>
      </c>
      <c r="AN1420" s="27">
        <v>140745.54023742699</v>
      </c>
      <c r="AO1420" s="27">
        <v>84812.2964220047</v>
      </c>
      <c r="AP1420" s="27">
        <v>0</v>
      </c>
      <c r="AQ1420" s="27">
        <v>535828.99203491199</v>
      </c>
      <c r="AR1420" s="27">
        <v>27423.376581907301</v>
      </c>
      <c r="AS1420" s="27">
        <v>20208.640936613101</v>
      </c>
      <c r="AT1420" s="27">
        <v>0</v>
      </c>
      <c r="AU1420" s="27">
        <v>0</v>
      </c>
      <c r="AV1420" s="27">
        <v>389116.13843154901</v>
      </c>
      <c r="AW1420" s="27">
        <v>26977.341910839099</v>
      </c>
      <c r="AX1420" s="27">
        <v>57949.267079353303</v>
      </c>
      <c r="AY1420" s="27">
        <v>55205.509442329399</v>
      </c>
      <c r="AZ1420" s="27">
        <v>100852.01762962301</v>
      </c>
      <c r="BA1420" s="27">
        <v>72038.327405929595</v>
      </c>
      <c r="BB1420" s="27">
        <v>0</v>
      </c>
      <c r="BC1420" s="27">
        <v>397616.45740890497</v>
      </c>
      <c r="BD1420" s="27">
        <v>18889.508247137099</v>
      </c>
      <c r="BE1420" s="27">
        <v>0</v>
      </c>
      <c r="BF1420" s="27">
        <v>9957.7564810514505</v>
      </c>
      <c r="BG1420" s="27">
        <v>413894.21451568598</v>
      </c>
      <c r="BH1420" s="27">
        <v>10096.1495275497</v>
      </c>
      <c r="BI1420" s="27">
        <v>0</v>
      </c>
      <c r="BJ1420" s="27">
        <v>173146.454166412</v>
      </c>
      <c r="BK1420" s="27">
        <v>7655.5762706399</v>
      </c>
      <c r="BL1420" s="27">
        <v>2206.0595933198902</v>
      </c>
      <c r="BM1420" s="27">
        <v>0</v>
      </c>
      <c r="BN1420" s="27">
        <v>0</v>
      </c>
      <c r="BO1420" s="27">
        <v>0</v>
      </c>
      <c r="BP1420" s="27">
        <v>0</v>
      </c>
      <c r="BQ1420" s="27">
        <v>0</v>
      </c>
      <c r="BR1420" s="27">
        <v>12643.528671145399</v>
      </c>
      <c r="BS1420" s="27">
        <v>36013.167728424101</v>
      </c>
      <c r="BT1420" s="27">
        <v>13969.1153360605</v>
      </c>
      <c r="BU1420" s="27">
        <v>0</v>
      </c>
      <c r="BV1420" s="27">
        <v>131530.33448982201</v>
      </c>
      <c r="BW1420" s="27">
        <v>2354.0101818144299</v>
      </c>
      <c r="BX1420" s="27">
        <v>0</v>
      </c>
      <c r="BY1420" s="27">
        <v>0</v>
      </c>
      <c r="BZ1420" s="27">
        <v>0</v>
      </c>
      <c r="CA1420" s="27">
        <v>563.02576572448004</v>
      </c>
      <c r="CB1420" s="27">
        <v>89413.289573669404</v>
      </c>
      <c r="CC1420" s="27">
        <v>686137.437736511</v>
      </c>
      <c r="CD1420" s="27">
        <v>193943.58760261501</v>
      </c>
      <c r="CE1420" s="27">
        <v>26.393950015306501</v>
      </c>
      <c r="CF1420" s="27">
        <v>5045.7244859337798</v>
      </c>
      <c r="CG1420" s="27">
        <v>36310.237253665902</v>
      </c>
      <c r="CH1420" s="27">
        <v>3705.4564642906198</v>
      </c>
      <c r="CI1420" s="27">
        <v>590.85844873636995</v>
      </c>
      <c r="CJ1420" s="27">
        <v>94483.488945007295</v>
      </c>
      <c r="CK1420" s="27">
        <v>722721.72338104201</v>
      </c>
      <c r="CL1420" s="27">
        <v>197868.50811004601</v>
      </c>
      <c r="CM1420" s="27">
        <v>1012.25431973487</v>
      </c>
      <c r="CN1420" s="27">
        <v>234088.83722496001</v>
      </c>
      <c r="CO1420" s="27">
        <v>1131446.5265655499</v>
      </c>
      <c r="CP1420" s="27">
        <v>197868.50811004601</v>
      </c>
      <c r="CQ1420" s="27">
        <v>0</v>
      </c>
      <c r="CR1420" s="27">
        <v>0</v>
      </c>
      <c r="CS1420" s="27">
        <v>0</v>
      </c>
      <c r="CT1420" s="27">
        <v>0</v>
      </c>
    </row>
    <row r="1421" spans="1:98">
      <c r="A1421" s="104" t="s">
        <v>78</v>
      </c>
      <c r="B1421" s="132">
        <v>39417</v>
      </c>
      <c r="C1421" s="27">
        <v>118.986279912293</v>
      </c>
      <c r="D1421" s="27">
        <v>0</v>
      </c>
      <c r="E1421" s="27">
        <v>368.107633370906</v>
      </c>
      <c r="F1421" s="27">
        <v>58.155667115002899</v>
      </c>
      <c r="G1421" s="27">
        <v>21.305926061933899</v>
      </c>
      <c r="H1421" s="27">
        <v>0</v>
      </c>
      <c r="I1421" s="27">
        <v>0</v>
      </c>
      <c r="J1421" s="27">
        <v>369.221264332533</v>
      </c>
      <c r="K1421" s="27">
        <v>51.085615627467597</v>
      </c>
      <c r="L1421" s="27">
        <v>96.169596038758797</v>
      </c>
      <c r="M1421" s="27">
        <v>63.949004977475902</v>
      </c>
      <c r="N1421" s="27">
        <v>95.108765944838495</v>
      </c>
      <c r="O1421" s="27">
        <v>86.560166822746396</v>
      </c>
      <c r="P1421" s="27">
        <v>0</v>
      </c>
      <c r="Q1421" s="27">
        <v>233.692175837234</v>
      </c>
      <c r="R1421" s="27">
        <v>20.719022229779501</v>
      </c>
      <c r="S1421" s="27">
        <v>0</v>
      </c>
      <c r="T1421" s="27">
        <v>6.3019509117584702</v>
      </c>
      <c r="U1421" s="27">
        <v>422.81105766817899</v>
      </c>
      <c r="V1421" s="27">
        <v>10810.658946633301</v>
      </c>
      <c r="W1421" s="27">
        <v>0</v>
      </c>
      <c r="X1421" s="27">
        <v>68093.780112266497</v>
      </c>
      <c r="Y1421" s="27">
        <v>3240.8784343898301</v>
      </c>
      <c r="Z1421" s="27">
        <v>3294.4458311796202</v>
      </c>
      <c r="AA1421" s="27">
        <v>0</v>
      </c>
      <c r="AB1421" s="27">
        <v>0</v>
      </c>
      <c r="AC1421" s="27">
        <v>133196.91883468599</v>
      </c>
      <c r="AD1421" s="27">
        <v>8807.1731938123703</v>
      </c>
      <c r="AE1421" s="27">
        <v>5827.3986389040901</v>
      </c>
      <c r="AF1421" s="27">
        <v>7930.5361417532004</v>
      </c>
      <c r="AG1421" s="27">
        <v>13130.9643365145</v>
      </c>
      <c r="AH1421" s="27">
        <v>8820.9190372228604</v>
      </c>
      <c r="AI1421" s="27">
        <v>0</v>
      </c>
      <c r="AJ1421" s="27">
        <v>51926.438029289202</v>
      </c>
      <c r="AK1421" s="27">
        <v>3268.43169108033</v>
      </c>
      <c r="AL1421" s="27">
        <v>0</v>
      </c>
      <c r="AM1421" s="27">
        <v>1176.8111547231699</v>
      </c>
      <c r="AN1421" s="27">
        <v>143402.042707443</v>
      </c>
      <c r="AO1421" s="27">
        <v>95031.337532997102</v>
      </c>
      <c r="AP1421" s="27">
        <v>0</v>
      </c>
      <c r="AQ1421" s="27">
        <v>523802.84170532197</v>
      </c>
      <c r="AR1421" s="27">
        <v>27947.439543247201</v>
      </c>
      <c r="AS1421" s="27">
        <v>24862.923103570902</v>
      </c>
      <c r="AT1421" s="27">
        <v>0</v>
      </c>
      <c r="AU1421" s="27">
        <v>0</v>
      </c>
      <c r="AV1421" s="27">
        <v>403908.73309707601</v>
      </c>
      <c r="AW1421" s="27">
        <v>23452.385818243001</v>
      </c>
      <c r="AX1421" s="27">
        <v>54049.466275692001</v>
      </c>
      <c r="AY1421" s="27">
        <v>67749.175107955904</v>
      </c>
      <c r="AZ1421" s="27">
        <v>94023.590246200605</v>
      </c>
      <c r="BA1421" s="27">
        <v>82204.193590164199</v>
      </c>
      <c r="BB1421" s="27">
        <v>0</v>
      </c>
      <c r="BC1421" s="27">
        <v>392741.90256118798</v>
      </c>
      <c r="BD1421" s="27">
        <v>24434.2802462578</v>
      </c>
      <c r="BE1421" s="27">
        <v>0</v>
      </c>
      <c r="BF1421" s="27">
        <v>9261.1657522916794</v>
      </c>
      <c r="BG1421" s="27">
        <v>430959.50632095302</v>
      </c>
      <c r="BH1421" s="27">
        <v>11681.8865715265</v>
      </c>
      <c r="BI1421" s="27">
        <v>0</v>
      </c>
      <c r="BJ1421" s="27">
        <v>164481.812135696</v>
      </c>
      <c r="BK1421" s="27">
        <v>7449.3623962998399</v>
      </c>
      <c r="BL1421" s="27">
        <v>3110.26690462232</v>
      </c>
      <c r="BM1421" s="27">
        <v>0</v>
      </c>
      <c r="BN1421" s="27">
        <v>0</v>
      </c>
      <c r="BO1421" s="27">
        <v>0</v>
      </c>
      <c r="BP1421" s="27">
        <v>0</v>
      </c>
      <c r="BQ1421" s="27">
        <v>0</v>
      </c>
      <c r="BR1421" s="27">
        <v>14030.766749262801</v>
      </c>
      <c r="BS1421" s="27">
        <v>32146.702857494402</v>
      </c>
      <c r="BT1421" s="27">
        <v>15819.4587594271</v>
      </c>
      <c r="BU1421" s="27">
        <v>0</v>
      </c>
      <c r="BV1421" s="27">
        <v>126426.08664989501</v>
      </c>
      <c r="BW1421" s="27">
        <v>2874.2715775668598</v>
      </c>
      <c r="BX1421" s="27">
        <v>0</v>
      </c>
      <c r="BY1421" s="27">
        <v>0</v>
      </c>
      <c r="BZ1421" s="27">
        <v>0</v>
      </c>
      <c r="CA1421" s="27">
        <v>565.31994654238201</v>
      </c>
      <c r="CB1421" s="27">
        <v>87167.869866371198</v>
      </c>
      <c r="CC1421" s="27">
        <v>689512.74360656703</v>
      </c>
      <c r="CD1421" s="27">
        <v>186508.22273826599</v>
      </c>
      <c r="CE1421" s="27">
        <v>31.475255585275601</v>
      </c>
      <c r="CF1421" s="27">
        <v>5474.2168878912898</v>
      </c>
      <c r="CG1421" s="27">
        <v>40560.0599312782</v>
      </c>
      <c r="CH1421" s="27">
        <v>4394.6173093915004</v>
      </c>
      <c r="CI1421" s="27">
        <v>595.82675833255098</v>
      </c>
      <c r="CJ1421" s="27">
        <v>92621.898488998399</v>
      </c>
      <c r="CK1421" s="27">
        <v>729563.91432952904</v>
      </c>
      <c r="CL1421" s="27">
        <v>190510.42274856599</v>
      </c>
      <c r="CM1421" s="27">
        <v>1013.01089152694</v>
      </c>
      <c r="CN1421" s="27">
        <v>234809.25415992699</v>
      </c>
      <c r="CO1421" s="27">
        <v>1159379.1999816899</v>
      </c>
      <c r="CP1421" s="27">
        <v>190510.42274856599</v>
      </c>
      <c r="CQ1421" s="27">
        <v>0</v>
      </c>
      <c r="CR1421" s="27">
        <v>0</v>
      </c>
      <c r="CS1421" s="27">
        <v>0</v>
      </c>
      <c r="CT1421" s="27">
        <v>0</v>
      </c>
    </row>
    <row r="1422" spans="1:98">
      <c r="A1422" s="104" t="s">
        <v>78</v>
      </c>
      <c r="B1422" s="132">
        <v>39508</v>
      </c>
      <c r="C1422" s="27">
        <v>121.542158385739</v>
      </c>
      <c r="D1422" s="27">
        <v>0</v>
      </c>
      <c r="E1422" s="27">
        <v>365.59181166067702</v>
      </c>
      <c r="F1422" s="27">
        <v>64.112991580739603</v>
      </c>
      <c r="G1422" s="27">
        <v>25.9855738005135</v>
      </c>
      <c r="H1422" s="27">
        <v>0</v>
      </c>
      <c r="I1422" s="27">
        <v>0</v>
      </c>
      <c r="J1422" s="27">
        <v>372.71980726718903</v>
      </c>
      <c r="K1422" s="27">
        <v>50.299477133434301</v>
      </c>
      <c r="L1422" s="27">
        <v>103.407095597126</v>
      </c>
      <c r="M1422" s="27">
        <v>65.737214179709596</v>
      </c>
      <c r="N1422" s="27">
        <v>92.865143937058704</v>
      </c>
      <c r="O1422" s="27">
        <v>86.065925486385794</v>
      </c>
      <c r="P1422" s="27">
        <v>0</v>
      </c>
      <c r="Q1422" s="27">
        <v>232.33780006878101</v>
      </c>
      <c r="R1422" s="27">
        <v>21.533603590447498</v>
      </c>
      <c r="S1422" s="27">
        <v>0</v>
      </c>
      <c r="T1422" s="27">
        <v>3.9615583243430601</v>
      </c>
      <c r="U1422" s="27">
        <v>422.32379814609902</v>
      </c>
      <c r="V1422" s="27">
        <v>10834.7537940741</v>
      </c>
      <c r="W1422" s="27">
        <v>0</v>
      </c>
      <c r="X1422" s="27">
        <v>65546.087463378906</v>
      </c>
      <c r="Y1422" s="27">
        <v>2498.9125400185599</v>
      </c>
      <c r="Z1422" s="27">
        <v>3579.1125397682199</v>
      </c>
      <c r="AA1422" s="27">
        <v>0</v>
      </c>
      <c r="AB1422" s="27">
        <v>0</v>
      </c>
      <c r="AC1422" s="27">
        <v>131809.46607589701</v>
      </c>
      <c r="AD1422" s="27">
        <v>8840.8951536417007</v>
      </c>
      <c r="AE1422" s="27">
        <v>6731.4630154371298</v>
      </c>
      <c r="AF1422" s="27">
        <v>8124.2716190218898</v>
      </c>
      <c r="AG1422" s="27">
        <v>11835.251465916601</v>
      </c>
      <c r="AH1422" s="27">
        <v>8739.1400057077408</v>
      </c>
      <c r="AI1422" s="27">
        <v>0</v>
      </c>
      <c r="AJ1422" s="27">
        <v>51087.871277332299</v>
      </c>
      <c r="AK1422" s="27">
        <v>2997.77426019311</v>
      </c>
      <c r="AL1422" s="27">
        <v>0</v>
      </c>
      <c r="AM1422" s="27">
        <v>394.88917354121799</v>
      </c>
      <c r="AN1422" s="27">
        <v>140186.65088653599</v>
      </c>
      <c r="AO1422" s="27">
        <v>98293.250312805205</v>
      </c>
      <c r="AP1422" s="27">
        <v>0</v>
      </c>
      <c r="AQ1422" s="27">
        <v>499964.09767532302</v>
      </c>
      <c r="AR1422" s="27">
        <v>22851.443334579501</v>
      </c>
      <c r="AS1422" s="27">
        <v>29017.550337314598</v>
      </c>
      <c r="AT1422" s="27">
        <v>0</v>
      </c>
      <c r="AU1422" s="27">
        <v>0</v>
      </c>
      <c r="AV1422" s="27">
        <v>411162.39804458601</v>
      </c>
      <c r="AW1422" s="27">
        <v>24014.455855608001</v>
      </c>
      <c r="AX1422" s="27">
        <v>60319.818856239297</v>
      </c>
      <c r="AY1422" s="27">
        <v>70476.700278282195</v>
      </c>
      <c r="AZ1422" s="27">
        <v>82667.734431266799</v>
      </c>
      <c r="BA1422" s="27">
        <v>79639.117298126206</v>
      </c>
      <c r="BB1422" s="27">
        <v>0</v>
      </c>
      <c r="BC1422" s="27">
        <v>385414.55297470099</v>
      </c>
      <c r="BD1422" s="27">
        <v>25214.394948482499</v>
      </c>
      <c r="BE1422" s="27">
        <v>0</v>
      </c>
      <c r="BF1422" s="27">
        <v>2893.6776517927601</v>
      </c>
      <c r="BG1422" s="27">
        <v>434511.520080566</v>
      </c>
      <c r="BH1422" s="27">
        <v>11935.140076637301</v>
      </c>
      <c r="BI1422" s="27">
        <v>0</v>
      </c>
      <c r="BJ1422" s="27">
        <v>143227.80017471299</v>
      </c>
      <c r="BK1422" s="27">
        <v>5498.0977236628496</v>
      </c>
      <c r="BL1422" s="27">
        <v>3923.40271663666</v>
      </c>
      <c r="BM1422" s="27">
        <v>0</v>
      </c>
      <c r="BN1422" s="27">
        <v>0</v>
      </c>
      <c r="BO1422" s="27">
        <v>0</v>
      </c>
      <c r="BP1422" s="27">
        <v>0</v>
      </c>
      <c r="BQ1422" s="27">
        <v>0</v>
      </c>
      <c r="BR1422" s="27">
        <v>13022.857444644</v>
      </c>
      <c r="BS1422" s="27">
        <v>27107.4769573212</v>
      </c>
      <c r="BT1422" s="27">
        <v>15483.0290123224</v>
      </c>
      <c r="BU1422" s="27">
        <v>0</v>
      </c>
      <c r="BV1422" s="27">
        <v>111857.03855705301</v>
      </c>
      <c r="BW1422" s="27">
        <v>2947.7013660073299</v>
      </c>
      <c r="BX1422" s="27">
        <v>0</v>
      </c>
      <c r="BY1422" s="27">
        <v>0</v>
      </c>
      <c r="BZ1422" s="27">
        <v>0</v>
      </c>
      <c r="CA1422" s="27">
        <v>570.93390379101004</v>
      </c>
      <c r="CB1422" s="27">
        <v>86921.707316398606</v>
      </c>
      <c r="CC1422" s="27">
        <v>680418.55837249802</v>
      </c>
      <c r="CD1422" s="27">
        <v>170963.97510719299</v>
      </c>
      <c r="CE1422" s="27">
        <v>30.470621835673199</v>
      </c>
      <c r="CF1422" s="27">
        <v>4514.5387983918199</v>
      </c>
      <c r="CG1422" s="27">
        <v>36325.973458766901</v>
      </c>
      <c r="CH1422" s="27">
        <v>4960.1459245681799</v>
      </c>
      <c r="CI1422" s="27">
        <v>597.84852670878195</v>
      </c>
      <c r="CJ1422" s="27">
        <v>91454.658846855207</v>
      </c>
      <c r="CK1422" s="27">
        <v>716621.97386169399</v>
      </c>
      <c r="CL1422" s="27">
        <v>175904.22935295099</v>
      </c>
      <c r="CM1422" s="27">
        <v>1015.53723576665</v>
      </c>
      <c r="CN1422" s="27">
        <v>232074.36502265901</v>
      </c>
      <c r="CO1422" s="27">
        <v>1152017.85604858</v>
      </c>
      <c r="CP1422" s="27">
        <v>175904.22935295099</v>
      </c>
      <c r="CQ1422" s="27">
        <v>0</v>
      </c>
      <c r="CR1422" s="27">
        <v>0</v>
      </c>
      <c r="CS1422" s="27">
        <v>0</v>
      </c>
      <c r="CT1422" s="27">
        <v>0</v>
      </c>
    </row>
    <row r="1423" spans="1:98">
      <c r="A1423" s="104" t="s">
        <v>78</v>
      </c>
      <c r="B1423" s="132">
        <v>39600</v>
      </c>
      <c r="C1423" s="27">
        <v>124.665754132904</v>
      </c>
      <c r="D1423" s="27">
        <v>0</v>
      </c>
      <c r="E1423" s="27">
        <v>364.70088202878799</v>
      </c>
      <c r="F1423" s="27">
        <v>65.360956762917297</v>
      </c>
      <c r="G1423" s="27">
        <v>26.4060437893495</v>
      </c>
      <c r="H1423" s="27">
        <v>0</v>
      </c>
      <c r="I1423" s="27">
        <v>0</v>
      </c>
      <c r="J1423" s="27">
        <v>386.428985659033</v>
      </c>
      <c r="K1423" s="27">
        <v>42.039327427744901</v>
      </c>
      <c r="L1423" s="27">
        <v>104.19638137146799</v>
      </c>
      <c r="M1423" s="27">
        <v>62.106847968883798</v>
      </c>
      <c r="N1423" s="27">
        <v>94.683362701907797</v>
      </c>
      <c r="O1423" s="27">
        <v>90.385715455748098</v>
      </c>
      <c r="P1423" s="27">
        <v>0</v>
      </c>
      <c r="Q1423" s="27">
        <v>205.371271923184</v>
      </c>
      <c r="R1423" s="27">
        <v>21.358132733963402</v>
      </c>
      <c r="S1423" s="27">
        <v>0</v>
      </c>
      <c r="T1423" s="27">
        <v>3.9150849787983999</v>
      </c>
      <c r="U1423" s="27">
        <v>429.09897575154901</v>
      </c>
      <c r="V1423" s="27">
        <v>10796.574442028999</v>
      </c>
      <c r="W1423" s="27">
        <v>0</v>
      </c>
      <c r="X1423" s="27">
        <v>67578.849333763093</v>
      </c>
      <c r="Y1423" s="27">
        <v>3039.5304296612699</v>
      </c>
      <c r="Z1423" s="27">
        <v>3592.5791174769402</v>
      </c>
      <c r="AA1423" s="27">
        <v>0</v>
      </c>
      <c r="AB1423" s="27">
        <v>0</v>
      </c>
      <c r="AC1423" s="27">
        <v>137038.97947502101</v>
      </c>
      <c r="AD1423" s="27">
        <v>8242.2767224311792</v>
      </c>
      <c r="AE1423" s="27">
        <v>6051.5636916756603</v>
      </c>
      <c r="AF1423" s="27">
        <v>7918.0049278736096</v>
      </c>
      <c r="AG1423" s="27">
        <v>12355.1888473034</v>
      </c>
      <c r="AH1423" s="27">
        <v>10159.303187847099</v>
      </c>
      <c r="AI1423" s="27">
        <v>0</v>
      </c>
      <c r="AJ1423" s="27">
        <v>46794.5775403976</v>
      </c>
      <c r="AK1423" s="27">
        <v>2895.9593428671401</v>
      </c>
      <c r="AL1423" s="27">
        <v>0</v>
      </c>
      <c r="AM1423" s="27">
        <v>482.05692424252601</v>
      </c>
      <c r="AN1423" s="27">
        <v>145217.824386597</v>
      </c>
      <c r="AO1423" s="27">
        <v>99440.584232330293</v>
      </c>
      <c r="AP1423" s="27">
        <v>0</v>
      </c>
      <c r="AQ1423" s="27">
        <v>523907.33764648403</v>
      </c>
      <c r="AR1423" s="27">
        <v>26836.1074340343</v>
      </c>
      <c r="AS1423" s="27">
        <v>28747.2143037319</v>
      </c>
      <c r="AT1423" s="27">
        <v>0</v>
      </c>
      <c r="AU1423" s="27">
        <v>0</v>
      </c>
      <c r="AV1423" s="27">
        <v>434372.88863372803</v>
      </c>
      <c r="AW1423" s="27">
        <v>22660.159773588199</v>
      </c>
      <c r="AX1423" s="27">
        <v>59846.383707046502</v>
      </c>
      <c r="AY1423" s="27">
        <v>71139.413325309797</v>
      </c>
      <c r="AZ1423" s="27">
        <v>89159.444487571702</v>
      </c>
      <c r="BA1423" s="27">
        <v>90579.523162841797</v>
      </c>
      <c r="BB1423" s="27">
        <v>0</v>
      </c>
      <c r="BC1423" s="27">
        <v>356523.208465576</v>
      </c>
      <c r="BD1423" s="27">
        <v>25252.612141609199</v>
      </c>
      <c r="BE1423" s="27">
        <v>0</v>
      </c>
      <c r="BF1423" s="27">
        <v>3453.2123905718299</v>
      </c>
      <c r="BG1423" s="27">
        <v>456448.61124801601</v>
      </c>
      <c r="BH1423" s="27">
        <v>12489.6882704496</v>
      </c>
      <c r="BI1423" s="27">
        <v>0</v>
      </c>
      <c r="BJ1423" s="27">
        <v>151914.503112793</v>
      </c>
      <c r="BK1423" s="27">
        <v>6674.8560007214501</v>
      </c>
      <c r="BL1423" s="27">
        <v>4003.15094435215</v>
      </c>
      <c r="BM1423" s="27">
        <v>0</v>
      </c>
      <c r="BN1423" s="27">
        <v>0</v>
      </c>
      <c r="BO1423" s="27">
        <v>0</v>
      </c>
      <c r="BP1423" s="27">
        <v>0</v>
      </c>
      <c r="BQ1423" s="27">
        <v>0</v>
      </c>
      <c r="BR1423" s="27">
        <v>13708.5382581949</v>
      </c>
      <c r="BS1423" s="27">
        <v>30664.112149477001</v>
      </c>
      <c r="BT1423" s="27">
        <v>17558.132028579701</v>
      </c>
      <c r="BU1423" s="27">
        <v>0</v>
      </c>
      <c r="BV1423" s="27">
        <v>111531.328131676</v>
      </c>
      <c r="BW1423" s="27">
        <v>2963.5996164083499</v>
      </c>
      <c r="BX1423" s="27">
        <v>0</v>
      </c>
      <c r="BY1423" s="27">
        <v>0</v>
      </c>
      <c r="BZ1423" s="27">
        <v>0</v>
      </c>
      <c r="CA1423" s="27">
        <v>549.25765257328703</v>
      </c>
      <c r="CB1423" s="27">
        <v>82877.610433578506</v>
      </c>
      <c r="CC1423" s="27">
        <v>664734.58336639404</v>
      </c>
      <c r="CD1423" s="27">
        <v>172026.968883514</v>
      </c>
      <c r="CE1423" s="27">
        <v>30.574767077807302</v>
      </c>
      <c r="CF1423" s="27">
        <v>4460.7277984023103</v>
      </c>
      <c r="CG1423" s="27">
        <v>35302.618992805503</v>
      </c>
      <c r="CH1423" s="27">
        <v>4760.0554975867299</v>
      </c>
      <c r="CI1423" s="27">
        <v>583.68557493388698</v>
      </c>
      <c r="CJ1423" s="27">
        <v>87311.5119781494</v>
      </c>
      <c r="CK1423" s="27">
        <v>700320.94660186803</v>
      </c>
      <c r="CL1423" s="27">
        <v>177037.862901688</v>
      </c>
      <c r="CM1423" s="27">
        <v>1006.89803962409</v>
      </c>
      <c r="CN1423" s="27">
        <v>234526.234869003</v>
      </c>
      <c r="CO1423" s="27">
        <v>1162975.3462219201</v>
      </c>
      <c r="CP1423" s="27">
        <v>177037.862901688</v>
      </c>
      <c r="CQ1423" s="27">
        <v>0</v>
      </c>
      <c r="CR1423" s="27">
        <v>0</v>
      </c>
      <c r="CS1423" s="27">
        <v>0</v>
      </c>
      <c r="CT1423" s="27">
        <v>0</v>
      </c>
    </row>
    <row r="1424" spans="1:98">
      <c r="A1424" s="104" t="s">
        <v>78</v>
      </c>
      <c r="B1424" s="132">
        <v>39692</v>
      </c>
      <c r="C1424" s="27">
        <v>131.851098436862</v>
      </c>
      <c r="D1424" s="27">
        <v>0</v>
      </c>
      <c r="E1424" s="27">
        <v>345.74008011445397</v>
      </c>
      <c r="F1424" s="27">
        <v>57.508767182938797</v>
      </c>
      <c r="G1424" s="27">
        <v>24.458439822774402</v>
      </c>
      <c r="H1424" s="27">
        <v>0</v>
      </c>
      <c r="I1424" s="27">
        <v>0</v>
      </c>
      <c r="J1424" s="27">
        <v>381.87535260990302</v>
      </c>
      <c r="K1424" s="27">
        <v>51.903518041595802</v>
      </c>
      <c r="L1424" s="27">
        <v>103.420484837145</v>
      </c>
      <c r="M1424" s="27">
        <v>63.518896928057103</v>
      </c>
      <c r="N1424" s="27">
        <v>89.384693569503696</v>
      </c>
      <c r="O1424" s="27">
        <v>90.218154859729097</v>
      </c>
      <c r="P1424" s="27">
        <v>0</v>
      </c>
      <c r="Q1424" s="27">
        <v>242.912629723549</v>
      </c>
      <c r="R1424" s="27">
        <v>21.201330418465702</v>
      </c>
      <c r="S1424" s="27">
        <v>0</v>
      </c>
      <c r="T1424" s="27">
        <v>4.9120212040143096</v>
      </c>
      <c r="U1424" s="27">
        <v>432.32396699860698</v>
      </c>
      <c r="V1424" s="27">
        <v>11637.401733160001</v>
      </c>
      <c r="W1424" s="27">
        <v>0</v>
      </c>
      <c r="X1424" s="27">
        <v>69255.864253997803</v>
      </c>
      <c r="Y1424" s="27">
        <v>2913.6696766018899</v>
      </c>
      <c r="Z1424" s="27">
        <v>3820.3000313341599</v>
      </c>
      <c r="AA1424" s="27">
        <v>0</v>
      </c>
      <c r="AB1424" s="27">
        <v>0</v>
      </c>
      <c r="AC1424" s="27">
        <v>134350.75483703599</v>
      </c>
      <c r="AD1424" s="27">
        <v>9996.7808110713995</v>
      </c>
      <c r="AE1424" s="27">
        <v>8044.97933125496</v>
      </c>
      <c r="AF1424" s="27">
        <v>8538.4687486886996</v>
      </c>
      <c r="AG1424" s="27">
        <v>12393.445193171499</v>
      </c>
      <c r="AH1424" s="27">
        <v>9494.3193378448505</v>
      </c>
      <c r="AI1424" s="27">
        <v>0</v>
      </c>
      <c r="AJ1424" s="27">
        <v>58189.548350334197</v>
      </c>
      <c r="AK1424" s="27">
        <v>2880.1890105009102</v>
      </c>
      <c r="AL1424" s="27">
        <v>0</v>
      </c>
      <c r="AM1424" s="27">
        <v>731.44247234612703</v>
      </c>
      <c r="AN1424" s="27">
        <v>143956.249816895</v>
      </c>
      <c r="AO1424" s="27">
        <v>108910.24821948999</v>
      </c>
      <c r="AP1424" s="27">
        <v>0</v>
      </c>
      <c r="AQ1424" s="27">
        <v>535371.71729278599</v>
      </c>
      <c r="AR1424" s="27">
        <v>25829.837357521101</v>
      </c>
      <c r="AS1424" s="27">
        <v>30727.481093406699</v>
      </c>
      <c r="AT1424" s="27">
        <v>0</v>
      </c>
      <c r="AU1424" s="27">
        <v>0</v>
      </c>
      <c r="AV1424" s="27">
        <v>435580.84920120199</v>
      </c>
      <c r="AW1424" s="27">
        <v>27753.745635032701</v>
      </c>
      <c r="AX1424" s="27">
        <v>62128.7226233482</v>
      </c>
      <c r="AY1424" s="27">
        <v>73894.743871688799</v>
      </c>
      <c r="AZ1424" s="27">
        <v>90294.6617746353</v>
      </c>
      <c r="BA1424" s="27">
        <v>91286.507460594206</v>
      </c>
      <c r="BB1424" s="27">
        <v>0</v>
      </c>
      <c r="BC1424" s="27">
        <v>455050.30738449103</v>
      </c>
      <c r="BD1424" s="27">
        <v>24920.232662439299</v>
      </c>
      <c r="BE1424" s="27">
        <v>0</v>
      </c>
      <c r="BF1424" s="27">
        <v>5397.6520425081299</v>
      </c>
      <c r="BG1424" s="27">
        <v>462163.89782714797</v>
      </c>
      <c r="BH1424" s="27">
        <v>14733.8111795187</v>
      </c>
      <c r="BI1424" s="27">
        <v>0</v>
      </c>
      <c r="BJ1424" s="27">
        <v>150322.830013275</v>
      </c>
      <c r="BK1424" s="27">
        <v>5956.1078966260002</v>
      </c>
      <c r="BL1424" s="27">
        <v>4003.5784148871899</v>
      </c>
      <c r="BM1424" s="27">
        <v>0</v>
      </c>
      <c r="BN1424" s="27">
        <v>0</v>
      </c>
      <c r="BO1424" s="27">
        <v>0</v>
      </c>
      <c r="BP1424" s="27">
        <v>0</v>
      </c>
      <c r="BQ1424" s="27">
        <v>0</v>
      </c>
      <c r="BR1424" s="27">
        <v>14916.452117443099</v>
      </c>
      <c r="BS1424" s="27">
        <v>25886.6529972553</v>
      </c>
      <c r="BT1424" s="27">
        <v>17665.4064717293</v>
      </c>
      <c r="BU1424" s="27">
        <v>0</v>
      </c>
      <c r="BV1424" s="27">
        <v>126375.964411736</v>
      </c>
      <c r="BW1424" s="27">
        <v>2927.32062345743</v>
      </c>
      <c r="BX1424" s="27">
        <v>0</v>
      </c>
      <c r="BY1424" s="27">
        <v>0</v>
      </c>
      <c r="BZ1424" s="27">
        <v>0</v>
      </c>
      <c r="CA1424" s="27">
        <v>578.80338316410803</v>
      </c>
      <c r="CB1424" s="27">
        <v>96863.089733123794</v>
      </c>
      <c r="CC1424" s="27">
        <v>772592.53462219203</v>
      </c>
      <c r="CD1424" s="27">
        <v>184605.730157852</v>
      </c>
      <c r="CE1424" s="27">
        <v>30.551745642442299</v>
      </c>
      <c r="CF1424" s="27">
        <v>4712.5339286327398</v>
      </c>
      <c r="CG1424" s="27">
        <v>37827.863252162897</v>
      </c>
      <c r="CH1424" s="27">
        <v>4656.9210482835797</v>
      </c>
      <c r="CI1424" s="27">
        <v>610.930494435132</v>
      </c>
      <c r="CJ1424" s="27">
        <v>101597.38709354401</v>
      </c>
      <c r="CK1424" s="27">
        <v>810904.564689636</v>
      </c>
      <c r="CL1424" s="27">
        <v>189555.52680587801</v>
      </c>
      <c r="CM1424" s="27">
        <v>1038.54724760354</v>
      </c>
      <c r="CN1424" s="27">
        <v>245151.026968002</v>
      </c>
      <c r="CO1424" s="27">
        <v>1269736.4016418499</v>
      </c>
      <c r="CP1424" s="27">
        <v>189555.52680587801</v>
      </c>
      <c r="CQ1424" s="27">
        <v>0</v>
      </c>
      <c r="CR1424" s="27">
        <v>0</v>
      </c>
      <c r="CS1424" s="27">
        <v>0</v>
      </c>
      <c r="CT1424" s="27">
        <v>0</v>
      </c>
    </row>
    <row r="1425" spans="1:98">
      <c r="A1425" s="104" t="s">
        <v>78</v>
      </c>
      <c r="B1425" s="132">
        <v>39783</v>
      </c>
      <c r="C1425" s="27">
        <v>141.773995392025</v>
      </c>
      <c r="D1425" s="27">
        <v>0</v>
      </c>
      <c r="E1425" s="27">
        <v>346.58164213597797</v>
      </c>
      <c r="F1425" s="27">
        <v>52.388741301838301</v>
      </c>
      <c r="G1425" s="27">
        <v>30.036058962345098</v>
      </c>
      <c r="H1425" s="27">
        <v>0</v>
      </c>
      <c r="I1425" s="27">
        <v>0</v>
      </c>
      <c r="J1425" s="27">
        <v>377.62882252037502</v>
      </c>
      <c r="K1425" s="27">
        <v>52.499872696586003</v>
      </c>
      <c r="L1425" s="27">
        <v>99.195748497731998</v>
      </c>
      <c r="M1425" s="27">
        <v>61.283984845038503</v>
      </c>
      <c r="N1425" s="27">
        <v>89.871025509201004</v>
      </c>
      <c r="O1425" s="27">
        <v>103.372359070927</v>
      </c>
      <c r="P1425" s="27">
        <v>0</v>
      </c>
      <c r="Q1425" s="27">
        <v>251.24224673025299</v>
      </c>
      <c r="R1425" s="27">
        <v>18.9991670555901</v>
      </c>
      <c r="S1425" s="27">
        <v>0</v>
      </c>
      <c r="T1425" s="27">
        <v>5.2628650942351696</v>
      </c>
      <c r="U1425" s="27">
        <v>430.21569139882899</v>
      </c>
      <c r="V1425" s="27">
        <v>11892.0708012581</v>
      </c>
      <c r="W1425" s="27">
        <v>0</v>
      </c>
      <c r="X1425" s="27">
        <v>69568.344487190203</v>
      </c>
      <c r="Y1425" s="27">
        <v>2534.9387997686899</v>
      </c>
      <c r="Z1425" s="27">
        <v>4808.4870315194103</v>
      </c>
      <c r="AA1425" s="27">
        <v>0</v>
      </c>
      <c r="AB1425" s="27">
        <v>0</v>
      </c>
      <c r="AC1425" s="27">
        <v>130052.113581657</v>
      </c>
      <c r="AD1425" s="27">
        <v>9383.6451219320297</v>
      </c>
      <c r="AE1425" s="27">
        <v>7930.7378090024004</v>
      </c>
      <c r="AF1425" s="27">
        <v>8429.0088181495703</v>
      </c>
      <c r="AG1425" s="27">
        <v>12010.6329661608</v>
      </c>
      <c r="AH1425" s="27">
        <v>9367.2985781431198</v>
      </c>
      <c r="AI1425" s="27">
        <v>0</v>
      </c>
      <c r="AJ1425" s="27">
        <v>62045.671642780297</v>
      </c>
      <c r="AK1425" s="27">
        <v>3094.1670162975802</v>
      </c>
      <c r="AL1425" s="27">
        <v>0</v>
      </c>
      <c r="AM1425" s="27">
        <v>509.70734314620501</v>
      </c>
      <c r="AN1425" s="27">
        <v>140090.29077339199</v>
      </c>
      <c r="AO1425" s="27">
        <v>107464.91039752999</v>
      </c>
      <c r="AP1425" s="27">
        <v>0</v>
      </c>
      <c r="AQ1425" s="27">
        <v>537962.98388671898</v>
      </c>
      <c r="AR1425" s="27">
        <v>21488.191780328802</v>
      </c>
      <c r="AS1425" s="27">
        <v>37883.6968131065</v>
      </c>
      <c r="AT1425" s="27">
        <v>0</v>
      </c>
      <c r="AU1425" s="27">
        <v>0</v>
      </c>
      <c r="AV1425" s="27">
        <v>420823.15411377</v>
      </c>
      <c r="AW1425" s="27">
        <v>26445.372967719999</v>
      </c>
      <c r="AX1425" s="27">
        <v>63685.981572627999</v>
      </c>
      <c r="AY1425" s="27">
        <v>73477.9955797195</v>
      </c>
      <c r="AZ1425" s="27">
        <v>87311.9253892899</v>
      </c>
      <c r="BA1425" s="27">
        <v>84350.124325752302</v>
      </c>
      <c r="BB1425" s="27">
        <v>0</v>
      </c>
      <c r="BC1425" s="27">
        <v>485905.34991073603</v>
      </c>
      <c r="BD1425" s="27">
        <v>25772.427714109399</v>
      </c>
      <c r="BE1425" s="27">
        <v>0</v>
      </c>
      <c r="BF1425" s="27">
        <v>3471.09633162618</v>
      </c>
      <c r="BG1425" s="27">
        <v>449025.90246963501</v>
      </c>
      <c r="BH1425" s="27">
        <v>14988.037382483501</v>
      </c>
      <c r="BI1425" s="27">
        <v>0</v>
      </c>
      <c r="BJ1425" s="27">
        <v>147794.98498153701</v>
      </c>
      <c r="BK1425" s="27">
        <v>5233.6308850646001</v>
      </c>
      <c r="BL1425" s="27">
        <v>5371.2624609470404</v>
      </c>
      <c r="BM1425" s="27">
        <v>0</v>
      </c>
      <c r="BN1425" s="27">
        <v>0</v>
      </c>
      <c r="BO1425" s="27">
        <v>0</v>
      </c>
      <c r="BP1425" s="27">
        <v>0</v>
      </c>
      <c r="BQ1425" s="27">
        <v>0</v>
      </c>
      <c r="BR1425" s="27">
        <v>15150.1329476833</v>
      </c>
      <c r="BS1425" s="27">
        <v>25463.928560018499</v>
      </c>
      <c r="BT1425" s="27">
        <v>16423.1826584339</v>
      </c>
      <c r="BU1425" s="27">
        <v>0</v>
      </c>
      <c r="BV1425" s="27">
        <v>132330.03323745701</v>
      </c>
      <c r="BW1425" s="27">
        <v>3213.19420173764</v>
      </c>
      <c r="BX1425" s="27">
        <v>0</v>
      </c>
      <c r="BY1425" s="27">
        <v>0</v>
      </c>
      <c r="BZ1425" s="27">
        <v>0</v>
      </c>
      <c r="CA1425" s="27">
        <v>599.590812213719</v>
      </c>
      <c r="CB1425" s="27">
        <v>102253.05264854401</v>
      </c>
      <c r="CC1425" s="27">
        <v>805085.02713012695</v>
      </c>
      <c r="CD1425" s="27">
        <v>186752.824022293</v>
      </c>
      <c r="CE1425" s="27">
        <v>34.214503551833303</v>
      </c>
      <c r="CF1425" s="27">
        <v>5600.3257821202296</v>
      </c>
      <c r="CG1425" s="27">
        <v>44009.1853580475</v>
      </c>
      <c r="CH1425" s="27">
        <v>6324.3515421748198</v>
      </c>
      <c r="CI1425" s="27">
        <v>630.38096531480596</v>
      </c>
      <c r="CJ1425" s="27">
        <v>107851.491147995</v>
      </c>
      <c r="CK1425" s="27">
        <v>848477.13405609096</v>
      </c>
      <c r="CL1425" s="27">
        <v>192458.24967002901</v>
      </c>
      <c r="CM1425" s="27">
        <v>1056.1038034558301</v>
      </c>
      <c r="CN1425" s="27">
        <v>248818.728385925</v>
      </c>
      <c r="CO1425" s="27">
        <v>1303066.00442505</v>
      </c>
      <c r="CP1425" s="27">
        <v>192458.24967002901</v>
      </c>
      <c r="CQ1425" s="27">
        <v>0</v>
      </c>
      <c r="CR1425" s="27">
        <v>0</v>
      </c>
      <c r="CS1425" s="27">
        <v>0</v>
      </c>
      <c r="CT1425" s="27">
        <v>0</v>
      </c>
    </row>
    <row r="1426" spans="1:98">
      <c r="A1426" s="104" t="s">
        <v>78</v>
      </c>
      <c r="B1426" s="132">
        <v>39873</v>
      </c>
      <c r="C1426" s="27">
        <v>147.99064112454701</v>
      </c>
      <c r="D1426" s="27">
        <v>0</v>
      </c>
      <c r="E1426" s="27">
        <v>338.82991805300099</v>
      </c>
      <c r="F1426" s="27">
        <v>44.330103178974198</v>
      </c>
      <c r="G1426" s="27">
        <v>32.871011130511803</v>
      </c>
      <c r="H1426" s="27">
        <v>0</v>
      </c>
      <c r="I1426" s="27">
        <v>0</v>
      </c>
      <c r="J1426" s="27">
        <v>381.29949843511002</v>
      </c>
      <c r="K1426" s="27">
        <v>43.811906181275802</v>
      </c>
      <c r="L1426" s="27">
        <v>88.004124163650005</v>
      </c>
      <c r="M1426" s="27">
        <v>56.747559120878599</v>
      </c>
      <c r="N1426" s="27">
        <v>87.142376803792999</v>
      </c>
      <c r="O1426" s="27">
        <v>114.454881156795</v>
      </c>
      <c r="P1426" s="27">
        <v>0</v>
      </c>
      <c r="Q1426" s="27">
        <v>256.96987069770699</v>
      </c>
      <c r="R1426" s="27">
        <v>20.774411610560499</v>
      </c>
      <c r="S1426" s="27">
        <v>0</v>
      </c>
      <c r="T1426" s="27">
        <v>5.9350326808053104</v>
      </c>
      <c r="U1426" s="27">
        <v>424.26630492135899</v>
      </c>
      <c r="V1426" s="27">
        <v>12677.826879262901</v>
      </c>
      <c r="W1426" s="27">
        <v>0</v>
      </c>
      <c r="X1426" s="27">
        <v>74259.321681976304</v>
      </c>
      <c r="Y1426" s="27">
        <v>2150.0263937413702</v>
      </c>
      <c r="Z1426" s="27">
        <v>5624.8385127186802</v>
      </c>
      <c r="AA1426" s="27">
        <v>0</v>
      </c>
      <c r="AB1426" s="27">
        <v>0</v>
      </c>
      <c r="AC1426" s="27">
        <v>132339.494375229</v>
      </c>
      <c r="AD1426" s="27">
        <v>7761.9920570254299</v>
      </c>
      <c r="AE1426" s="27">
        <v>7330.9499261975297</v>
      </c>
      <c r="AF1426" s="27">
        <v>8269.4802035093307</v>
      </c>
      <c r="AG1426" s="27">
        <v>11908.330829381899</v>
      </c>
      <c r="AH1426" s="27">
        <v>10583.1863605976</v>
      </c>
      <c r="AI1426" s="27">
        <v>0</v>
      </c>
      <c r="AJ1426" s="27">
        <v>63798.252123832703</v>
      </c>
      <c r="AK1426" s="27">
        <v>3599.6817171275602</v>
      </c>
      <c r="AL1426" s="27">
        <v>0</v>
      </c>
      <c r="AM1426" s="27">
        <v>682.66632281243801</v>
      </c>
      <c r="AN1426" s="27">
        <v>139600.15864181501</v>
      </c>
      <c r="AO1426" s="27">
        <v>116678.42151832599</v>
      </c>
      <c r="AP1426" s="27">
        <v>0</v>
      </c>
      <c r="AQ1426" s="27">
        <v>590730.31458282506</v>
      </c>
      <c r="AR1426" s="27">
        <v>19950.3896770477</v>
      </c>
      <c r="AS1426" s="27">
        <v>42719.936069488504</v>
      </c>
      <c r="AT1426" s="27">
        <v>0</v>
      </c>
      <c r="AU1426" s="27">
        <v>0</v>
      </c>
      <c r="AV1426" s="27">
        <v>428637.697029114</v>
      </c>
      <c r="AW1426" s="27">
        <v>22062.0387558937</v>
      </c>
      <c r="AX1426" s="27">
        <v>59375.720470905297</v>
      </c>
      <c r="AY1426" s="27">
        <v>75352.724494934097</v>
      </c>
      <c r="AZ1426" s="27">
        <v>88020.015467643694</v>
      </c>
      <c r="BA1426" s="27">
        <v>97020.794942855806</v>
      </c>
      <c r="BB1426" s="27">
        <v>0</v>
      </c>
      <c r="BC1426" s="27">
        <v>514743.951145172</v>
      </c>
      <c r="BD1426" s="27">
        <v>28653.516141653101</v>
      </c>
      <c r="BE1426" s="27">
        <v>0</v>
      </c>
      <c r="BF1426" s="27">
        <v>4867.8313894271896</v>
      </c>
      <c r="BG1426" s="27">
        <v>449736.98356628401</v>
      </c>
      <c r="BH1426" s="27">
        <v>16631.569471597701</v>
      </c>
      <c r="BI1426" s="27">
        <v>0</v>
      </c>
      <c r="BJ1426" s="27">
        <v>168557.77737236</v>
      </c>
      <c r="BK1426" s="27">
        <v>4254.6233910918199</v>
      </c>
      <c r="BL1426" s="27">
        <v>5685.9226006865501</v>
      </c>
      <c r="BM1426" s="27">
        <v>0</v>
      </c>
      <c r="BN1426" s="27">
        <v>0</v>
      </c>
      <c r="BO1426" s="27">
        <v>0</v>
      </c>
      <c r="BP1426" s="27">
        <v>0</v>
      </c>
      <c r="BQ1426" s="27">
        <v>0</v>
      </c>
      <c r="BR1426" s="27">
        <v>13484.5733850002</v>
      </c>
      <c r="BS1426" s="27">
        <v>27385.935464859002</v>
      </c>
      <c r="BT1426" s="27">
        <v>18941.9888648987</v>
      </c>
      <c r="BU1426" s="27">
        <v>0</v>
      </c>
      <c r="BV1426" s="27">
        <v>155526.986196518</v>
      </c>
      <c r="BW1426" s="27">
        <v>3444.7543823123001</v>
      </c>
      <c r="BX1426" s="27">
        <v>0</v>
      </c>
      <c r="BY1426" s="27">
        <v>0</v>
      </c>
      <c r="BZ1426" s="27">
        <v>0</v>
      </c>
      <c r="CA1426" s="27">
        <v>595.83552757650602</v>
      </c>
      <c r="CB1426" s="27">
        <v>104421.369211197</v>
      </c>
      <c r="CC1426" s="27">
        <v>842829.07638549805</v>
      </c>
      <c r="CD1426" s="27">
        <v>220417.86624336199</v>
      </c>
      <c r="CE1426" s="27">
        <v>36.625986130908103</v>
      </c>
      <c r="CF1426" s="27">
        <v>6401.9807201623898</v>
      </c>
      <c r="CG1426" s="27">
        <v>48934.0764927864</v>
      </c>
      <c r="CH1426" s="27">
        <v>6494.8014467358598</v>
      </c>
      <c r="CI1426" s="27">
        <v>630.90664540976297</v>
      </c>
      <c r="CJ1426" s="27">
        <v>110878.661917686</v>
      </c>
      <c r="CK1426" s="27">
        <v>891735.19860076904</v>
      </c>
      <c r="CL1426" s="27">
        <v>226920.65739250201</v>
      </c>
      <c r="CM1426" s="27">
        <v>1049.23593270779</v>
      </c>
      <c r="CN1426" s="27">
        <v>252357.17817688</v>
      </c>
      <c r="CO1426" s="27">
        <v>1345588.4634857201</v>
      </c>
      <c r="CP1426" s="27">
        <v>226920.65739250201</v>
      </c>
      <c r="CQ1426" s="27">
        <v>0</v>
      </c>
      <c r="CR1426" s="27">
        <v>0</v>
      </c>
      <c r="CS1426" s="27">
        <v>0</v>
      </c>
      <c r="CT1426" s="27">
        <v>0</v>
      </c>
    </row>
    <row r="1427" spans="1:98">
      <c r="A1427" s="104" t="s">
        <v>78</v>
      </c>
      <c r="B1427" s="132">
        <v>39965</v>
      </c>
      <c r="C1427" s="27">
        <v>147.526173010468</v>
      </c>
      <c r="D1427" s="27">
        <v>0</v>
      </c>
      <c r="E1427" s="27">
        <v>315.477997858077</v>
      </c>
      <c r="F1427" s="27">
        <v>41.271071067079902</v>
      </c>
      <c r="G1427" s="27">
        <v>32.334379165433297</v>
      </c>
      <c r="H1427" s="27">
        <v>0</v>
      </c>
      <c r="I1427" s="27">
        <v>0</v>
      </c>
      <c r="J1427" s="27">
        <v>384.71863005310303</v>
      </c>
      <c r="K1427" s="27">
        <v>34.944881191011497</v>
      </c>
      <c r="L1427" s="27">
        <v>83.771738466806696</v>
      </c>
      <c r="M1427" s="27">
        <v>53.858058428857497</v>
      </c>
      <c r="N1427" s="27">
        <v>78.697708711028099</v>
      </c>
      <c r="O1427" s="27">
        <v>113.432239594869</v>
      </c>
      <c r="P1427" s="27">
        <v>0</v>
      </c>
      <c r="Q1427" s="27">
        <v>258.60417072102399</v>
      </c>
      <c r="R1427" s="27">
        <v>20.174661537399501</v>
      </c>
      <c r="S1427" s="27">
        <v>0</v>
      </c>
      <c r="T1427" s="27">
        <v>4.9047665777616203</v>
      </c>
      <c r="U1427" s="27">
        <v>420.75412702932999</v>
      </c>
      <c r="V1427" s="27">
        <v>13798.256370306</v>
      </c>
      <c r="W1427" s="27">
        <v>0</v>
      </c>
      <c r="X1427" s="27">
        <v>71197.751625061006</v>
      </c>
      <c r="Y1427" s="27">
        <v>1835.3039734214501</v>
      </c>
      <c r="Z1427" s="27">
        <v>5627.6668263673801</v>
      </c>
      <c r="AA1427" s="27">
        <v>0</v>
      </c>
      <c r="AB1427" s="27">
        <v>0</v>
      </c>
      <c r="AC1427" s="27">
        <v>132253.73165893601</v>
      </c>
      <c r="AD1427" s="27">
        <v>5519.8315597772598</v>
      </c>
      <c r="AE1427" s="27">
        <v>6711.8740265965498</v>
      </c>
      <c r="AF1427" s="27">
        <v>8837.8964567184394</v>
      </c>
      <c r="AG1427" s="27">
        <v>11531.847611188899</v>
      </c>
      <c r="AH1427" s="27">
        <v>11632.285530209499</v>
      </c>
      <c r="AI1427" s="27">
        <v>0</v>
      </c>
      <c r="AJ1427" s="27">
        <v>66804.134834289594</v>
      </c>
      <c r="AK1427" s="27">
        <v>3225.5781258940701</v>
      </c>
      <c r="AL1427" s="27">
        <v>0</v>
      </c>
      <c r="AM1427" s="27">
        <v>885.10402178019297</v>
      </c>
      <c r="AN1427" s="27">
        <v>137975.39859962501</v>
      </c>
      <c r="AO1427" s="27">
        <v>125709.83562851</v>
      </c>
      <c r="AP1427" s="27">
        <v>0</v>
      </c>
      <c r="AQ1427" s="27">
        <v>570810.04354858398</v>
      </c>
      <c r="AR1427" s="27">
        <v>18587.727927923199</v>
      </c>
      <c r="AS1427" s="27">
        <v>41409.301341056802</v>
      </c>
      <c r="AT1427" s="27">
        <v>0</v>
      </c>
      <c r="AU1427" s="27">
        <v>0</v>
      </c>
      <c r="AV1427" s="27">
        <v>433863.08479309099</v>
      </c>
      <c r="AW1427" s="27">
        <v>15823.2619241476</v>
      </c>
      <c r="AX1427" s="27">
        <v>58979.646643161803</v>
      </c>
      <c r="AY1427" s="27">
        <v>76219.594593048096</v>
      </c>
      <c r="AZ1427" s="27">
        <v>87429.140165328994</v>
      </c>
      <c r="BA1427" s="27">
        <v>104335.202157974</v>
      </c>
      <c r="BB1427" s="27">
        <v>0</v>
      </c>
      <c r="BC1427" s="27">
        <v>541106.12915039097</v>
      </c>
      <c r="BD1427" s="27">
        <v>25485.620263814901</v>
      </c>
      <c r="BE1427" s="27">
        <v>0</v>
      </c>
      <c r="BF1427" s="27">
        <v>6277.0146105289496</v>
      </c>
      <c r="BG1427" s="27">
        <v>449965.22529602097</v>
      </c>
      <c r="BH1427" s="27">
        <v>18750.585623979601</v>
      </c>
      <c r="BI1427" s="27">
        <v>0</v>
      </c>
      <c r="BJ1427" s="27">
        <v>163786.218202591</v>
      </c>
      <c r="BK1427" s="27">
        <v>3522.03476589918</v>
      </c>
      <c r="BL1427" s="27">
        <v>5849.1060796379998</v>
      </c>
      <c r="BM1427" s="27">
        <v>0</v>
      </c>
      <c r="BN1427" s="27">
        <v>0</v>
      </c>
      <c r="BO1427" s="27">
        <v>0</v>
      </c>
      <c r="BP1427" s="27">
        <v>0</v>
      </c>
      <c r="BQ1427" s="27">
        <v>0</v>
      </c>
      <c r="BR1427" s="27">
        <v>14558.139893412599</v>
      </c>
      <c r="BS1427" s="27">
        <v>25064.598464489001</v>
      </c>
      <c r="BT1427" s="27">
        <v>20297.350671291399</v>
      </c>
      <c r="BU1427" s="27">
        <v>0</v>
      </c>
      <c r="BV1427" s="27">
        <v>146629.03882408101</v>
      </c>
      <c r="BW1427" s="27">
        <v>3010.1126532554599</v>
      </c>
      <c r="BX1427" s="27">
        <v>0</v>
      </c>
      <c r="BY1427" s="27">
        <v>0</v>
      </c>
      <c r="BZ1427" s="27">
        <v>0</v>
      </c>
      <c r="CA1427" s="27">
        <v>576.738146238029</v>
      </c>
      <c r="CB1427" s="27">
        <v>104247.640368462</v>
      </c>
      <c r="CC1427" s="27">
        <v>858778.49535369896</v>
      </c>
      <c r="CD1427" s="27">
        <v>205317.83055687</v>
      </c>
      <c r="CE1427" s="27">
        <v>35.507788374554401</v>
      </c>
      <c r="CF1427" s="27">
        <v>6448.5859392285302</v>
      </c>
      <c r="CG1427" s="27">
        <v>47481.543010711699</v>
      </c>
      <c r="CH1427" s="27">
        <v>6482.1347767114603</v>
      </c>
      <c r="CI1427" s="27">
        <v>614.75621581077598</v>
      </c>
      <c r="CJ1427" s="27">
        <v>110736.551211357</v>
      </c>
      <c r="CK1427" s="27">
        <v>907000.38615417504</v>
      </c>
      <c r="CL1427" s="27">
        <v>212204.043632507</v>
      </c>
      <c r="CM1427" s="27">
        <v>1032.0919489115499</v>
      </c>
      <c r="CN1427" s="27">
        <v>249523.60836410499</v>
      </c>
      <c r="CO1427" s="27">
        <v>1359055.61865234</v>
      </c>
      <c r="CP1427" s="27">
        <v>212204.043632507</v>
      </c>
      <c r="CQ1427" s="27">
        <v>0</v>
      </c>
      <c r="CR1427" s="27">
        <v>0</v>
      </c>
      <c r="CS1427" s="27">
        <v>0</v>
      </c>
      <c r="CT1427" s="27">
        <v>0</v>
      </c>
    </row>
    <row r="1428" spans="1:98">
      <c r="A1428" s="104" t="s">
        <v>78</v>
      </c>
      <c r="B1428" s="132">
        <v>40057</v>
      </c>
      <c r="C1428" s="27">
        <v>146.36701304279299</v>
      </c>
      <c r="D1428" s="27">
        <v>0</v>
      </c>
      <c r="E1428" s="27">
        <v>305.82469616457797</v>
      </c>
      <c r="F1428" s="27">
        <v>37.172227289993302</v>
      </c>
      <c r="G1428" s="27">
        <v>32.827554040588403</v>
      </c>
      <c r="H1428" s="27">
        <v>0</v>
      </c>
      <c r="I1428" s="27">
        <v>0</v>
      </c>
      <c r="J1428" s="27">
        <v>394.90839662775397</v>
      </c>
      <c r="K1428" s="27">
        <v>26.300510191358601</v>
      </c>
      <c r="L1428" s="27">
        <v>75.002480091527104</v>
      </c>
      <c r="M1428" s="27">
        <v>54.3116731806658</v>
      </c>
      <c r="N1428" s="27">
        <v>79.414993864484103</v>
      </c>
      <c r="O1428" s="27">
        <v>111.97728032618799</v>
      </c>
      <c r="P1428" s="27">
        <v>0</v>
      </c>
      <c r="Q1428" s="27">
        <v>262.65935092046902</v>
      </c>
      <c r="R1428" s="27">
        <v>18.8109675450251</v>
      </c>
      <c r="S1428" s="27">
        <v>0</v>
      </c>
      <c r="T1428" s="27">
        <v>4.8913284646114299</v>
      </c>
      <c r="U1428" s="27">
        <v>421.31668195500998</v>
      </c>
      <c r="V1428" s="27">
        <v>14472.4373394251</v>
      </c>
      <c r="W1428" s="27">
        <v>0</v>
      </c>
      <c r="X1428" s="27">
        <v>68802.167365074201</v>
      </c>
      <c r="Y1428" s="27">
        <v>1477.5956655144701</v>
      </c>
      <c r="Z1428" s="27">
        <v>6996.0012987852097</v>
      </c>
      <c r="AA1428" s="27">
        <v>0</v>
      </c>
      <c r="AB1428" s="27">
        <v>0</v>
      </c>
      <c r="AC1428" s="27">
        <v>137224.84165000901</v>
      </c>
      <c r="AD1428" s="27">
        <v>4551.15618288517</v>
      </c>
      <c r="AE1428" s="27">
        <v>6072.1324096322096</v>
      </c>
      <c r="AF1428" s="27">
        <v>8575.8786269426291</v>
      </c>
      <c r="AG1428" s="27">
        <v>10928.0272390842</v>
      </c>
      <c r="AH1428" s="27">
        <v>12266.769121646899</v>
      </c>
      <c r="AI1428" s="27">
        <v>0</v>
      </c>
      <c r="AJ1428" s="27">
        <v>62557.952727794604</v>
      </c>
      <c r="AK1428" s="27">
        <v>3092.02568274736</v>
      </c>
      <c r="AL1428" s="27">
        <v>0</v>
      </c>
      <c r="AM1428" s="27">
        <v>1079.5856702178701</v>
      </c>
      <c r="AN1428" s="27">
        <v>141675.46119499201</v>
      </c>
      <c r="AO1428" s="27">
        <v>137606.438518524</v>
      </c>
      <c r="AP1428" s="27">
        <v>0</v>
      </c>
      <c r="AQ1428" s="27">
        <v>555912.38786315895</v>
      </c>
      <c r="AR1428" s="27">
        <v>13863.9900151491</v>
      </c>
      <c r="AS1428" s="27">
        <v>50726.754625797301</v>
      </c>
      <c r="AT1428" s="27">
        <v>0</v>
      </c>
      <c r="AU1428" s="27">
        <v>0</v>
      </c>
      <c r="AV1428" s="27">
        <v>456368.93975448603</v>
      </c>
      <c r="AW1428" s="27">
        <v>13085.768556118001</v>
      </c>
      <c r="AX1428" s="27">
        <v>53284.1139416695</v>
      </c>
      <c r="AY1428" s="27">
        <v>77372.022505760193</v>
      </c>
      <c r="AZ1428" s="27">
        <v>83530.770626068101</v>
      </c>
      <c r="BA1428" s="27">
        <v>111233.612844467</v>
      </c>
      <c r="BB1428" s="27">
        <v>0</v>
      </c>
      <c r="BC1428" s="27">
        <v>505234.98170089698</v>
      </c>
      <c r="BD1428" s="27">
        <v>24302.0504460335</v>
      </c>
      <c r="BE1428" s="27">
        <v>0</v>
      </c>
      <c r="BF1428" s="27">
        <v>7497.5770257711401</v>
      </c>
      <c r="BG1428" s="27">
        <v>469030.38326644897</v>
      </c>
      <c r="BH1428" s="27">
        <v>18660.804022312201</v>
      </c>
      <c r="BI1428" s="27">
        <v>0</v>
      </c>
      <c r="BJ1428" s="27">
        <v>163131.20608329799</v>
      </c>
      <c r="BK1428" s="27">
        <v>2602.90700808167</v>
      </c>
      <c r="BL1428" s="27">
        <v>6544.1626245379402</v>
      </c>
      <c r="BM1428" s="27">
        <v>0</v>
      </c>
      <c r="BN1428" s="27">
        <v>0</v>
      </c>
      <c r="BO1428" s="27">
        <v>0</v>
      </c>
      <c r="BP1428" s="27">
        <v>0</v>
      </c>
      <c r="BQ1428" s="27">
        <v>0</v>
      </c>
      <c r="BR1428" s="27">
        <v>13671.218724131601</v>
      </c>
      <c r="BS1428" s="27">
        <v>27930.723991393999</v>
      </c>
      <c r="BT1428" s="27">
        <v>21652.987283229799</v>
      </c>
      <c r="BU1428" s="27">
        <v>0</v>
      </c>
      <c r="BV1428" s="27">
        <v>137625.90558052101</v>
      </c>
      <c r="BW1428" s="27">
        <v>2793.6921736300001</v>
      </c>
      <c r="BX1428" s="27">
        <v>0</v>
      </c>
      <c r="BY1428" s="27">
        <v>0</v>
      </c>
      <c r="BZ1428" s="27">
        <v>0</v>
      </c>
      <c r="CA1428" s="27">
        <v>568.75349092483498</v>
      </c>
      <c r="CB1428" s="27">
        <v>100409.47152423899</v>
      </c>
      <c r="CC1428" s="27">
        <v>828884.56164550805</v>
      </c>
      <c r="CD1428" s="27">
        <v>200415.090211868</v>
      </c>
      <c r="CE1428" s="27">
        <v>35.589334509335501</v>
      </c>
      <c r="CF1428" s="27">
        <v>7384.0417325496701</v>
      </c>
      <c r="CG1428" s="27">
        <v>54009.956850051902</v>
      </c>
      <c r="CH1428" s="27">
        <v>6869.3359901309004</v>
      </c>
      <c r="CI1428" s="27">
        <v>604.98309604078497</v>
      </c>
      <c r="CJ1428" s="27">
        <v>107607.604305267</v>
      </c>
      <c r="CK1428" s="27">
        <v>882292.50264740002</v>
      </c>
      <c r="CL1428" s="27">
        <v>207728.627498627</v>
      </c>
      <c r="CM1428" s="27">
        <v>1022.73679690063</v>
      </c>
      <c r="CN1428" s="27">
        <v>249543.68271446199</v>
      </c>
      <c r="CO1428" s="27">
        <v>1349388.84390259</v>
      </c>
      <c r="CP1428" s="27">
        <v>207728.627498627</v>
      </c>
      <c r="CQ1428" s="27">
        <v>0</v>
      </c>
      <c r="CR1428" s="27">
        <v>0</v>
      </c>
      <c r="CS1428" s="27">
        <v>0</v>
      </c>
      <c r="CT1428" s="27">
        <v>0</v>
      </c>
    </row>
    <row r="1429" spans="1:98">
      <c r="A1429" s="104" t="s">
        <v>78</v>
      </c>
      <c r="B1429" s="132">
        <v>40148</v>
      </c>
      <c r="C1429" s="27">
        <v>125.035952900536</v>
      </c>
      <c r="D1429" s="27">
        <v>0</v>
      </c>
      <c r="E1429" s="27">
        <v>305.97268511727498</v>
      </c>
      <c r="F1429" s="27">
        <v>28.911947009852199</v>
      </c>
      <c r="G1429" s="27">
        <v>32.799824837595203</v>
      </c>
      <c r="H1429" s="27">
        <v>0</v>
      </c>
      <c r="I1429" s="27">
        <v>0</v>
      </c>
      <c r="J1429" s="27">
        <v>410.142378352582</v>
      </c>
      <c r="K1429" s="27">
        <v>23.197091303300098</v>
      </c>
      <c r="L1429" s="27">
        <v>67.935489621944697</v>
      </c>
      <c r="M1429" s="27">
        <v>40.809569459874197</v>
      </c>
      <c r="N1429" s="27">
        <v>75.405470388941495</v>
      </c>
      <c r="O1429" s="27">
        <v>100.309646056034</v>
      </c>
      <c r="P1429" s="27">
        <v>0</v>
      </c>
      <c r="Q1429" s="27">
        <v>262.05200364440702</v>
      </c>
      <c r="R1429" s="27">
        <v>14.420984781114401</v>
      </c>
      <c r="S1429" s="27">
        <v>0</v>
      </c>
      <c r="T1429" s="27">
        <v>6.3506217554095201</v>
      </c>
      <c r="U1429" s="27">
        <v>433.04837735369802</v>
      </c>
      <c r="V1429" s="27">
        <v>14600.167412757901</v>
      </c>
      <c r="W1429" s="27">
        <v>0</v>
      </c>
      <c r="X1429" s="27">
        <v>72556.499715805097</v>
      </c>
      <c r="Y1429" s="27">
        <v>2135.7700540721398</v>
      </c>
      <c r="Z1429" s="27">
        <v>6936.03412514925</v>
      </c>
      <c r="AA1429" s="27">
        <v>0</v>
      </c>
      <c r="AB1429" s="27">
        <v>0</v>
      </c>
      <c r="AC1429" s="27">
        <v>140956.89962768601</v>
      </c>
      <c r="AD1429" s="27">
        <v>4261.2841696739197</v>
      </c>
      <c r="AE1429" s="27">
        <v>6636.5387109518097</v>
      </c>
      <c r="AF1429" s="27">
        <v>7533.84756624699</v>
      </c>
      <c r="AG1429" s="27">
        <v>10395.9247252941</v>
      </c>
      <c r="AH1429" s="27">
        <v>12391.2170344591</v>
      </c>
      <c r="AI1429" s="27">
        <v>0</v>
      </c>
      <c r="AJ1429" s="27">
        <v>68397.132742881804</v>
      </c>
      <c r="AK1429" s="27">
        <v>2168.6096034348002</v>
      </c>
      <c r="AL1429" s="27">
        <v>0</v>
      </c>
      <c r="AM1429" s="27">
        <v>1430.5185591131401</v>
      </c>
      <c r="AN1429" s="27">
        <v>145295.43857955901</v>
      </c>
      <c r="AO1429" s="27">
        <v>139824.57402801499</v>
      </c>
      <c r="AP1429" s="27">
        <v>0</v>
      </c>
      <c r="AQ1429" s="27">
        <v>591189.58511352504</v>
      </c>
      <c r="AR1429" s="27">
        <v>19696.702023267699</v>
      </c>
      <c r="AS1429" s="27">
        <v>51760.019717216499</v>
      </c>
      <c r="AT1429" s="27">
        <v>0</v>
      </c>
      <c r="AU1429" s="27">
        <v>0</v>
      </c>
      <c r="AV1429" s="27">
        <v>483014.68365860003</v>
      </c>
      <c r="AW1429" s="27">
        <v>12412.5532654524</v>
      </c>
      <c r="AX1429" s="27">
        <v>57053.760590553298</v>
      </c>
      <c r="AY1429" s="27">
        <v>69298.002655029297</v>
      </c>
      <c r="AZ1429" s="27">
        <v>78997.382328987107</v>
      </c>
      <c r="BA1429" s="27">
        <v>117942.476603508</v>
      </c>
      <c r="BB1429" s="27">
        <v>0</v>
      </c>
      <c r="BC1429" s="27">
        <v>561799.75370788598</v>
      </c>
      <c r="BD1429" s="27">
        <v>17804.209417819999</v>
      </c>
      <c r="BE1429" s="27">
        <v>0</v>
      </c>
      <c r="BF1429" s="27">
        <v>10886.3347603083</v>
      </c>
      <c r="BG1429" s="27">
        <v>495870.07517623901</v>
      </c>
      <c r="BH1429" s="27">
        <v>18628.2356142998</v>
      </c>
      <c r="BI1429" s="27">
        <v>0</v>
      </c>
      <c r="BJ1429" s="27">
        <v>170658.58564376799</v>
      </c>
      <c r="BK1429" s="27">
        <v>4243.6042876839601</v>
      </c>
      <c r="BL1429" s="27">
        <v>6354.7525656819298</v>
      </c>
      <c r="BM1429" s="27">
        <v>0</v>
      </c>
      <c r="BN1429" s="27">
        <v>0</v>
      </c>
      <c r="BO1429" s="27">
        <v>0</v>
      </c>
      <c r="BP1429" s="27">
        <v>0</v>
      </c>
      <c r="BQ1429" s="27">
        <v>0</v>
      </c>
      <c r="BR1429" s="27">
        <v>11625.277586340901</v>
      </c>
      <c r="BS1429" s="27">
        <v>27062.686244487799</v>
      </c>
      <c r="BT1429" s="27">
        <v>22946.170420169801</v>
      </c>
      <c r="BU1429" s="27">
        <v>0</v>
      </c>
      <c r="BV1429" s="27">
        <v>151213.50968170201</v>
      </c>
      <c r="BW1429" s="27">
        <v>2175.5338171124499</v>
      </c>
      <c r="BX1429" s="27">
        <v>0</v>
      </c>
      <c r="BY1429" s="27">
        <v>0</v>
      </c>
      <c r="BZ1429" s="27">
        <v>0</v>
      </c>
      <c r="CA1429" s="27">
        <v>551.44561915099598</v>
      </c>
      <c r="CB1429" s="27">
        <v>106234.64620876301</v>
      </c>
      <c r="CC1429" s="27">
        <v>896553.13451385498</v>
      </c>
      <c r="CD1429" s="27">
        <v>209458.23275375401</v>
      </c>
      <c r="CE1429" s="27">
        <v>34.207277015317203</v>
      </c>
      <c r="CF1429" s="27">
        <v>7030.1547290682802</v>
      </c>
      <c r="CG1429" s="27">
        <v>52315.905324459098</v>
      </c>
      <c r="CH1429" s="27">
        <v>6615.2237533927</v>
      </c>
      <c r="CI1429" s="27">
        <v>584.27631397545304</v>
      </c>
      <c r="CJ1429" s="27">
        <v>113277.494382858</v>
      </c>
      <c r="CK1429" s="27">
        <v>948140.51682281506</v>
      </c>
      <c r="CL1429" s="27">
        <v>214934.33378028899</v>
      </c>
      <c r="CM1429" s="27">
        <v>1012.4720985069901</v>
      </c>
      <c r="CN1429" s="27">
        <v>256818.60661125201</v>
      </c>
      <c r="CO1429" s="27">
        <v>1441728.6573181199</v>
      </c>
      <c r="CP1429" s="27">
        <v>214934.33378028899</v>
      </c>
      <c r="CQ1429" s="27">
        <v>0</v>
      </c>
      <c r="CR1429" s="27">
        <v>0</v>
      </c>
      <c r="CS1429" s="27">
        <v>0</v>
      </c>
      <c r="CT1429" s="27">
        <v>0</v>
      </c>
    </row>
    <row r="1430" spans="1:98">
      <c r="A1430" s="104" t="s">
        <v>78</v>
      </c>
      <c r="B1430" s="132">
        <v>40238</v>
      </c>
      <c r="C1430" s="27">
        <v>115.555702164769</v>
      </c>
      <c r="D1430" s="27">
        <v>0</v>
      </c>
      <c r="E1430" s="27">
        <v>287.14231208339299</v>
      </c>
      <c r="F1430" s="27">
        <v>26.810945871286101</v>
      </c>
      <c r="G1430" s="27">
        <v>35.2326301052235</v>
      </c>
      <c r="H1430" s="27">
        <v>0</v>
      </c>
      <c r="I1430" s="27">
        <v>0</v>
      </c>
      <c r="J1430" s="27">
        <v>420.64597351476601</v>
      </c>
      <c r="K1430" s="27">
        <v>20.716682327678399</v>
      </c>
      <c r="L1430" s="27">
        <v>76.786853885278106</v>
      </c>
      <c r="M1430" s="27">
        <v>37.690159426070799</v>
      </c>
      <c r="N1430" s="27">
        <v>69.557555608451395</v>
      </c>
      <c r="O1430" s="27">
        <v>90.665672602132005</v>
      </c>
      <c r="P1430" s="27">
        <v>0</v>
      </c>
      <c r="Q1430" s="27">
        <v>266.17820889875298</v>
      </c>
      <c r="R1430" s="27">
        <v>12.950956730637699</v>
      </c>
      <c r="S1430" s="27">
        <v>0</v>
      </c>
      <c r="T1430" s="27">
        <v>9.8604637020034698</v>
      </c>
      <c r="U1430" s="27">
        <v>441.08516604453303</v>
      </c>
      <c r="V1430" s="27">
        <v>14476.0847250223</v>
      </c>
      <c r="W1430" s="27">
        <v>0</v>
      </c>
      <c r="X1430" s="27">
        <v>68767.650200843796</v>
      </c>
      <c r="Y1430" s="27">
        <v>2665.39497095346</v>
      </c>
      <c r="Z1430" s="27">
        <v>6587.8388578295699</v>
      </c>
      <c r="AA1430" s="27">
        <v>0</v>
      </c>
      <c r="AB1430" s="27">
        <v>0</v>
      </c>
      <c r="AC1430" s="27">
        <v>145004.12560653701</v>
      </c>
      <c r="AD1430" s="27">
        <v>3912.9861152470098</v>
      </c>
      <c r="AE1430" s="27">
        <v>6975.1819832921001</v>
      </c>
      <c r="AF1430" s="27">
        <v>7980.6363016367004</v>
      </c>
      <c r="AG1430" s="27">
        <v>10501.1512043476</v>
      </c>
      <c r="AH1430" s="27">
        <v>11435.2378339767</v>
      </c>
      <c r="AI1430" s="27">
        <v>0</v>
      </c>
      <c r="AJ1430" s="27">
        <v>60585.603059291803</v>
      </c>
      <c r="AK1430" s="27">
        <v>1849.33161963522</v>
      </c>
      <c r="AL1430" s="27">
        <v>0</v>
      </c>
      <c r="AM1430" s="27">
        <v>1687.6115610003501</v>
      </c>
      <c r="AN1430" s="27">
        <v>148730.83660507199</v>
      </c>
      <c r="AO1430" s="27">
        <v>137829.46473693801</v>
      </c>
      <c r="AP1430" s="27">
        <v>0</v>
      </c>
      <c r="AQ1430" s="27">
        <v>563865.857658386</v>
      </c>
      <c r="AR1430" s="27">
        <v>24311.1993215084</v>
      </c>
      <c r="AS1430" s="27">
        <v>49176.365956306501</v>
      </c>
      <c r="AT1430" s="27">
        <v>0</v>
      </c>
      <c r="AU1430" s="27">
        <v>0</v>
      </c>
      <c r="AV1430" s="27">
        <v>495493.27828216599</v>
      </c>
      <c r="AW1430" s="27">
        <v>11507.599607586901</v>
      </c>
      <c r="AX1430" s="27">
        <v>64093.5249686241</v>
      </c>
      <c r="AY1430" s="27">
        <v>72499.996731758103</v>
      </c>
      <c r="AZ1430" s="27">
        <v>82337.715531349197</v>
      </c>
      <c r="BA1430" s="27">
        <v>105711.693749428</v>
      </c>
      <c r="BB1430" s="27">
        <v>0</v>
      </c>
      <c r="BC1430" s="27">
        <v>502226.72080993699</v>
      </c>
      <c r="BD1430" s="27">
        <v>14901.6818196774</v>
      </c>
      <c r="BE1430" s="27">
        <v>0</v>
      </c>
      <c r="BF1430" s="27">
        <v>13159.5446248055</v>
      </c>
      <c r="BG1430" s="27">
        <v>506516.76244354201</v>
      </c>
      <c r="BH1430" s="27">
        <v>19355.2995855808</v>
      </c>
      <c r="BI1430" s="27">
        <v>0</v>
      </c>
      <c r="BJ1430" s="27">
        <v>164403.93997573899</v>
      </c>
      <c r="BK1430" s="27">
        <v>5990.1357835531198</v>
      </c>
      <c r="BL1430" s="27">
        <v>5843.4655215144203</v>
      </c>
      <c r="BM1430" s="27">
        <v>0</v>
      </c>
      <c r="BN1430" s="27">
        <v>0</v>
      </c>
      <c r="BO1430" s="27">
        <v>0</v>
      </c>
      <c r="BP1430" s="27">
        <v>0</v>
      </c>
      <c r="BQ1430" s="27">
        <v>0</v>
      </c>
      <c r="BR1430" s="27">
        <v>10940.818160176301</v>
      </c>
      <c r="BS1430" s="27">
        <v>30548.449571847901</v>
      </c>
      <c r="BT1430" s="27">
        <v>20628.805660963098</v>
      </c>
      <c r="BU1430" s="27">
        <v>0</v>
      </c>
      <c r="BV1430" s="27">
        <v>142679.18254852301</v>
      </c>
      <c r="BW1430" s="27">
        <v>1653.91517013311</v>
      </c>
      <c r="BX1430" s="27">
        <v>0</v>
      </c>
      <c r="BY1430" s="27">
        <v>0</v>
      </c>
      <c r="BZ1430" s="27">
        <v>0</v>
      </c>
      <c r="CA1430" s="27">
        <v>535.97223329544101</v>
      </c>
      <c r="CB1430" s="27">
        <v>98496.446738243103</v>
      </c>
      <c r="CC1430" s="27">
        <v>831792.78966522205</v>
      </c>
      <c r="CD1430" s="27">
        <v>210032.42882156401</v>
      </c>
      <c r="CE1430" s="27">
        <v>35.979666071012602</v>
      </c>
      <c r="CF1430" s="27">
        <v>6701.1550201773598</v>
      </c>
      <c r="CG1430" s="27">
        <v>50034.603882312796</v>
      </c>
      <c r="CH1430" s="27">
        <v>5961.1291548013696</v>
      </c>
      <c r="CI1430" s="27">
        <v>573.027575656772</v>
      </c>
      <c r="CJ1430" s="27">
        <v>105265.20275211299</v>
      </c>
      <c r="CK1430" s="27">
        <v>881904.66650390602</v>
      </c>
      <c r="CL1430" s="27">
        <v>216262.91929435701</v>
      </c>
      <c r="CM1430" s="27">
        <v>1007.71993562579</v>
      </c>
      <c r="CN1430" s="27">
        <v>255510.87009811401</v>
      </c>
      <c r="CO1430" s="27">
        <v>1391768.66065979</v>
      </c>
      <c r="CP1430" s="27">
        <v>216262.91929435701</v>
      </c>
      <c r="CQ1430" s="27">
        <v>0</v>
      </c>
      <c r="CR1430" s="27">
        <v>0</v>
      </c>
      <c r="CS1430" s="27">
        <v>0</v>
      </c>
      <c r="CT1430" s="27">
        <v>0</v>
      </c>
    </row>
    <row r="1431" spans="1:98">
      <c r="A1431" s="104" t="s">
        <v>78</v>
      </c>
      <c r="B1431" s="132">
        <v>40330</v>
      </c>
      <c r="C1431" s="27">
        <v>136.33963588997699</v>
      </c>
      <c r="D1431" s="27">
        <v>0</v>
      </c>
      <c r="E1431" s="27">
        <v>266.37128375098098</v>
      </c>
      <c r="F1431" s="27">
        <v>18.4448199146427</v>
      </c>
      <c r="G1431" s="27">
        <v>39.126798915211097</v>
      </c>
      <c r="H1431" s="27">
        <v>0</v>
      </c>
      <c r="I1431" s="27">
        <v>0</v>
      </c>
      <c r="J1431" s="27">
        <v>423.10845919325902</v>
      </c>
      <c r="K1431" s="27">
        <v>19.029355140635701</v>
      </c>
      <c r="L1431" s="27">
        <v>81.321376034058602</v>
      </c>
      <c r="M1431" s="27">
        <v>35.1847331309691</v>
      </c>
      <c r="N1431" s="27">
        <v>65.979282146319704</v>
      </c>
      <c r="O1431" s="27">
        <v>101.406659503467</v>
      </c>
      <c r="P1431" s="27">
        <v>0</v>
      </c>
      <c r="Q1431" s="27">
        <v>280.41420435905502</v>
      </c>
      <c r="R1431" s="27">
        <v>15.0557923149318</v>
      </c>
      <c r="S1431" s="27">
        <v>0</v>
      </c>
      <c r="T1431" s="27">
        <v>6.8504776498884903</v>
      </c>
      <c r="U1431" s="27">
        <v>442.28353210166102</v>
      </c>
      <c r="V1431" s="27">
        <v>15241.0657405853</v>
      </c>
      <c r="W1431" s="27">
        <v>0</v>
      </c>
      <c r="X1431" s="27">
        <v>67004.813539505005</v>
      </c>
      <c r="Y1431" s="27">
        <v>1530.9626438468699</v>
      </c>
      <c r="Z1431" s="27">
        <v>6265.5133007168797</v>
      </c>
      <c r="AA1431" s="27">
        <v>0</v>
      </c>
      <c r="AB1431" s="27">
        <v>0</v>
      </c>
      <c r="AC1431" s="27">
        <v>148220.15288543701</v>
      </c>
      <c r="AD1431" s="27">
        <v>3637.1312601268301</v>
      </c>
      <c r="AE1431" s="27">
        <v>8215.5317076444608</v>
      </c>
      <c r="AF1431" s="27">
        <v>8099.2642400264704</v>
      </c>
      <c r="AG1431" s="27">
        <v>9945.4125841856003</v>
      </c>
      <c r="AH1431" s="27">
        <v>11153.880871892001</v>
      </c>
      <c r="AI1431" s="27">
        <v>0</v>
      </c>
      <c r="AJ1431" s="27">
        <v>69539.705978393598</v>
      </c>
      <c r="AK1431" s="27">
        <v>2206.79152983427</v>
      </c>
      <c r="AL1431" s="27">
        <v>0</v>
      </c>
      <c r="AM1431" s="27">
        <v>1174.0268761217601</v>
      </c>
      <c r="AN1431" s="27">
        <v>152098.94748115499</v>
      </c>
      <c r="AO1431" s="27">
        <v>146342.99378395101</v>
      </c>
      <c r="AP1431" s="27">
        <v>0</v>
      </c>
      <c r="AQ1431" s="27">
        <v>547004.02532195998</v>
      </c>
      <c r="AR1431" s="27">
        <v>15016.837540745701</v>
      </c>
      <c r="AS1431" s="27">
        <v>49315.002933502197</v>
      </c>
      <c r="AT1431" s="27">
        <v>0</v>
      </c>
      <c r="AU1431" s="27">
        <v>0</v>
      </c>
      <c r="AV1431" s="27">
        <v>507197.87287139898</v>
      </c>
      <c r="AW1431" s="27">
        <v>10753.1373451948</v>
      </c>
      <c r="AX1431" s="27">
        <v>68063.392634391799</v>
      </c>
      <c r="AY1431" s="27">
        <v>76554.126452445998</v>
      </c>
      <c r="AZ1431" s="27">
        <v>76919.632299423203</v>
      </c>
      <c r="BA1431" s="27">
        <v>108363.31904125201</v>
      </c>
      <c r="BB1431" s="27">
        <v>0</v>
      </c>
      <c r="BC1431" s="27">
        <v>571577.46363830601</v>
      </c>
      <c r="BD1431" s="27">
        <v>18317.5462496281</v>
      </c>
      <c r="BE1431" s="27">
        <v>0</v>
      </c>
      <c r="BF1431" s="27">
        <v>9791.4089404344595</v>
      </c>
      <c r="BG1431" s="27">
        <v>518476.65727996803</v>
      </c>
      <c r="BH1431" s="27">
        <v>20810.071504116098</v>
      </c>
      <c r="BI1431" s="27">
        <v>0</v>
      </c>
      <c r="BJ1431" s="27">
        <v>161916.01588249201</v>
      </c>
      <c r="BK1431" s="27">
        <v>3315.8737639784799</v>
      </c>
      <c r="BL1431" s="27">
        <v>6723.7336538434001</v>
      </c>
      <c r="BM1431" s="27">
        <v>0</v>
      </c>
      <c r="BN1431" s="27">
        <v>0</v>
      </c>
      <c r="BO1431" s="27">
        <v>0</v>
      </c>
      <c r="BP1431" s="27">
        <v>0</v>
      </c>
      <c r="BQ1431" s="27">
        <v>0</v>
      </c>
      <c r="BR1431" s="27">
        <v>9375.6250137090701</v>
      </c>
      <c r="BS1431" s="27">
        <v>26585.913353920001</v>
      </c>
      <c r="BT1431" s="27">
        <v>21062.716463565801</v>
      </c>
      <c r="BU1431" s="27">
        <v>0</v>
      </c>
      <c r="BV1431" s="27">
        <v>163212.48628044099</v>
      </c>
      <c r="BW1431" s="27">
        <v>2111.4332448244099</v>
      </c>
      <c r="BX1431" s="27">
        <v>0</v>
      </c>
      <c r="BY1431" s="27">
        <v>0</v>
      </c>
      <c r="BZ1431" s="27">
        <v>0</v>
      </c>
      <c r="CA1431" s="27">
        <v>542.23955371975899</v>
      </c>
      <c r="CB1431" s="27">
        <v>104817.546737671</v>
      </c>
      <c r="CC1431" s="27">
        <v>885999.41766357399</v>
      </c>
      <c r="CD1431" s="27">
        <v>219116.382513046</v>
      </c>
      <c r="CE1431" s="27">
        <v>39.3025835426524</v>
      </c>
      <c r="CF1431" s="27">
        <v>6386.98603022099</v>
      </c>
      <c r="CG1431" s="27">
        <v>50083.670015811898</v>
      </c>
      <c r="CH1431" s="27">
        <v>6652.5709184408197</v>
      </c>
      <c r="CI1431" s="27">
        <v>580.08838416636002</v>
      </c>
      <c r="CJ1431" s="27">
        <v>111316.227093697</v>
      </c>
      <c r="CK1431" s="27">
        <v>937276.44017791701</v>
      </c>
      <c r="CL1431" s="27">
        <v>226294.87783050499</v>
      </c>
      <c r="CM1431" s="27">
        <v>1011.7857311368</v>
      </c>
      <c r="CN1431" s="27">
        <v>263621.256511688</v>
      </c>
      <c r="CO1431" s="27">
        <v>1458757.90507507</v>
      </c>
      <c r="CP1431" s="27">
        <v>226294.87783050499</v>
      </c>
      <c r="CQ1431" s="27">
        <v>0</v>
      </c>
      <c r="CR1431" s="27">
        <v>0</v>
      </c>
      <c r="CS1431" s="27">
        <v>0</v>
      </c>
      <c r="CT1431" s="27">
        <v>0</v>
      </c>
    </row>
    <row r="1432" spans="1:98">
      <c r="A1432" s="104" t="s">
        <v>78</v>
      </c>
      <c r="B1432" s="132">
        <v>40422</v>
      </c>
      <c r="C1432" s="27">
        <v>135.52909491770001</v>
      </c>
      <c r="D1432" s="27">
        <v>0</v>
      </c>
      <c r="E1432" s="27">
        <v>268.88114426285</v>
      </c>
      <c r="F1432" s="27">
        <v>16.6099958943669</v>
      </c>
      <c r="G1432" s="27">
        <v>39.764637566171601</v>
      </c>
      <c r="H1432" s="27">
        <v>0</v>
      </c>
      <c r="I1432" s="27">
        <v>0</v>
      </c>
      <c r="J1432" s="27">
        <v>429.89966366440098</v>
      </c>
      <c r="K1432" s="27">
        <v>16.3551004552282</v>
      </c>
      <c r="L1432" s="27">
        <v>96.4748328626156</v>
      </c>
      <c r="M1432" s="27">
        <v>33.396587770432198</v>
      </c>
      <c r="N1432" s="27">
        <v>58.989320231601603</v>
      </c>
      <c r="O1432" s="27">
        <v>103.42434693593501</v>
      </c>
      <c r="P1432" s="27">
        <v>0</v>
      </c>
      <c r="Q1432" s="27">
        <v>270.47511819750099</v>
      </c>
      <c r="R1432" s="27">
        <v>15.449711590656101</v>
      </c>
      <c r="S1432" s="27">
        <v>0</v>
      </c>
      <c r="T1432" s="27">
        <v>7.8708585991989803</v>
      </c>
      <c r="U1432" s="27">
        <v>446.62343981489499</v>
      </c>
      <c r="V1432" s="27">
        <v>14752.269764065701</v>
      </c>
      <c r="W1432" s="27">
        <v>0</v>
      </c>
      <c r="X1432" s="27">
        <v>70726.218041419997</v>
      </c>
      <c r="Y1432" s="27">
        <v>1682.0203091651199</v>
      </c>
      <c r="Z1432" s="27">
        <v>6854.0189716219902</v>
      </c>
      <c r="AA1432" s="27">
        <v>0</v>
      </c>
      <c r="AB1432" s="27">
        <v>0</v>
      </c>
      <c r="AC1432" s="27">
        <v>150179.47981262201</v>
      </c>
      <c r="AD1432" s="27">
        <v>3140.5160892307799</v>
      </c>
      <c r="AE1432" s="27">
        <v>9835.3047733306903</v>
      </c>
      <c r="AF1432" s="27">
        <v>9010.6175394058191</v>
      </c>
      <c r="AG1432" s="27">
        <v>9007.5029990673102</v>
      </c>
      <c r="AH1432" s="27">
        <v>10709.8224323988</v>
      </c>
      <c r="AI1432" s="27">
        <v>0</v>
      </c>
      <c r="AJ1432" s="27">
        <v>69375.156298637405</v>
      </c>
      <c r="AK1432" s="27">
        <v>2283.4344421625101</v>
      </c>
      <c r="AL1432" s="27">
        <v>0</v>
      </c>
      <c r="AM1432" s="27">
        <v>1376.94193160534</v>
      </c>
      <c r="AN1432" s="27">
        <v>153293.68014526399</v>
      </c>
      <c r="AO1432" s="27">
        <v>144951.504259109</v>
      </c>
      <c r="AP1432" s="27">
        <v>0</v>
      </c>
      <c r="AQ1432" s="27">
        <v>579880.88530731201</v>
      </c>
      <c r="AR1432" s="27">
        <v>18801.9319756031</v>
      </c>
      <c r="AS1432" s="27">
        <v>53220.692196846001</v>
      </c>
      <c r="AT1432" s="27">
        <v>0</v>
      </c>
      <c r="AU1432" s="27">
        <v>0</v>
      </c>
      <c r="AV1432" s="27">
        <v>515141.95788192702</v>
      </c>
      <c r="AW1432" s="27">
        <v>9311.03695333004</v>
      </c>
      <c r="AX1432" s="27">
        <v>86845.092063903794</v>
      </c>
      <c r="AY1432" s="27">
        <v>87853.922685623198</v>
      </c>
      <c r="AZ1432" s="27">
        <v>69011.900234222398</v>
      </c>
      <c r="BA1432" s="27">
        <v>101082.61312103301</v>
      </c>
      <c r="BB1432" s="27">
        <v>0</v>
      </c>
      <c r="BC1432" s="27">
        <v>582363.192054749</v>
      </c>
      <c r="BD1432" s="27">
        <v>19360.067402124401</v>
      </c>
      <c r="BE1432" s="27">
        <v>0</v>
      </c>
      <c r="BF1432" s="27">
        <v>10691.5968981981</v>
      </c>
      <c r="BG1432" s="27">
        <v>524234.21162795997</v>
      </c>
      <c r="BH1432" s="27">
        <v>17922.210953474001</v>
      </c>
      <c r="BI1432" s="27">
        <v>0</v>
      </c>
      <c r="BJ1432" s="27">
        <v>158627.10221672099</v>
      </c>
      <c r="BK1432" s="27">
        <v>3229.3437395691899</v>
      </c>
      <c r="BL1432" s="27">
        <v>6047.4385955333701</v>
      </c>
      <c r="BM1432" s="27">
        <v>0</v>
      </c>
      <c r="BN1432" s="27">
        <v>0</v>
      </c>
      <c r="BO1432" s="27">
        <v>0</v>
      </c>
      <c r="BP1432" s="27">
        <v>0</v>
      </c>
      <c r="BQ1432" s="27">
        <v>0</v>
      </c>
      <c r="BR1432" s="27">
        <v>10332.7469818592</v>
      </c>
      <c r="BS1432" s="27">
        <v>24326.897465944301</v>
      </c>
      <c r="BT1432" s="27">
        <v>19665.254088640198</v>
      </c>
      <c r="BU1432" s="27">
        <v>0</v>
      </c>
      <c r="BV1432" s="27">
        <v>153405.01582527201</v>
      </c>
      <c r="BW1432" s="27">
        <v>2253.6740140020802</v>
      </c>
      <c r="BX1432" s="27">
        <v>0</v>
      </c>
      <c r="BY1432" s="27">
        <v>0</v>
      </c>
      <c r="BZ1432" s="27">
        <v>0</v>
      </c>
      <c r="CA1432" s="27">
        <v>544.30420754104898</v>
      </c>
      <c r="CB1432" s="27">
        <v>107916.070665359</v>
      </c>
      <c r="CC1432" s="27">
        <v>923666.19069671596</v>
      </c>
      <c r="CD1432" s="27">
        <v>206847.73500442499</v>
      </c>
      <c r="CE1432" s="27">
        <v>39.336467483546599</v>
      </c>
      <c r="CF1432" s="27">
        <v>6753.9055823087701</v>
      </c>
      <c r="CG1432" s="27">
        <v>52506.596044540398</v>
      </c>
      <c r="CH1432" s="27">
        <v>5966.5480462312698</v>
      </c>
      <c r="CI1432" s="27">
        <v>582.74796118587301</v>
      </c>
      <c r="CJ1432" s="27">
        <v>114415.97919082599</v>
      </c>
      <c r="CK1432" s="27">
        <v>975381.95841980004</v>
      </c>
      <c r="CL1432" s="27">
        <v>213330.52408218401</v>
      </c>
      <c r="CM1432" s="27">
        <v>1021.39229541272</v>
      </c>
      <c r="CN1432" s="27">
        <v>267005.40225982701</v>
      </c>
      <c r="CO1432" s="27">
        <v>1496226.9078521701</v>
      </c>
      <c r="CP1432" s="27">
        <v>213330.52408218401</v>
      </c>
      <c r="CQ1432" s="27">
        <v>0</v>
      </c>
      <c r="CR1432" s="27">
        <v>0</v>
      </c>
      <c r="CS1432" s="27">
        <v>0</v>
      </c>
      <c r="CT1432" s="27">
        <v>0</v>
      </c>
    </row>
    <row r="1433" spans="1:98">
      <c r="A1433" s="104" t="s">
        <v>78</v>
      </c>
      <c r="B1433" s="132">
        <v>40513</v>
      </c>
      <c r="C1433" s="27">
        <v>147.97145201452099</v>
      </c>
      <c r="D1433" s="27">
        <v>0</v>
      </c>
      <c r="E1433" s="27">
        <v>283.03055012971203</v>
      </c>
      <c r="F1433" s="27">
        <v>12.265073539922</v>
      </c>
      <c r="G1433" s="27">
        <v>41.767371848691297</v>
      </c>
      <c r="H1433" s="27">
        <v>0</v>
      </c>
      <c r="I1433" s="27">
        <v>0</v>
      </c>
      <c r="J1433" s="27">
        <v>435.854380711913</v>
      </c>
      <c r="K1433" s="27">
        <v>13.442293146275899</v>
      </c>
      <c r="L1433" s="27">
        <v>126.75584900379199</v>
      </c>
      <c r="M1433" s="27">
        <v>38.594974397681703</v>
      </c>
      <c r="N1433" s="27">
        <v>57.156060441862799</v>
      </c>
      <c r="O1433" s="27">
        <v>106.324531865306</v>
      </c>
      <c r="P1433" s="27">
        <v>0</v>
      </c>
      <c r="Q1433" s="27">
        <v>268.58107182383498</v>
      </c>
      <c r="R1433" s="27">
        <v>18.471426962641999</v>
      </c>
      <c r="S1433" s="27">
        <v>0</v>
      </c>
      <c r="T1433" s="27">
        <v>8.4586786760482902</v>
      </c>
      <c r="U1433" s="27">
        <v>449.22174377739401</v>
      </c>
      <c r="V1433" s="27">
        <v>18081.2176403999</v>
      </c>
      <c r="W1433" s="27">
        <v>0</v>
      </c>
      <c r="X1433" s="27">
        <v>72085.417131423994</v>
      </c>
      <c r="Y1433" s="27">
        <v>512.94135765731301</v>
      </c>
      <c r="Z1433" s="27">
        <v>6534.1306707859003</v>
      </c>
      <c r="AA1433" s="27">
        <v>0</v>
      </c>
      <c r="AB1433" s="27">
        <v>0</v>
      </c>
      <c r="AC1433" s="27">
        <v>151238.05736350999</v>
      </c>
      <c r="AD1433" s="27">
        <v>3340.8326422274099</v>
      </c>
      <c r="AE1433" s="27">
        <v>13802.8738203049</v>
      </c>
      <c r="AF1433" s="27">
        <v>10559.7931293249</v>
      </c>
      <c r="AG1433" s="27">
        <v>8950.0938149690592</v>
      </c>
      <c r="AH1433" s="27">
        <v>11582.6880038977</v>
      </c>
      <c r="AI1433" s="27">
        <v>0</v>
      </c>
      <c r="AJ1433" s="27">
        <v>65536.610033988996</v>
      </c>
      <c r="AK1433" s="27">
        <v>2312.0682577192802</v>
      </c>
      <c r="AL1433" s="27">
        <v>0</v>
      </c>
      <c r="AM1433" s="27">
        <v>1565.06176741421</v>
      </c>
      <c r="AN1433" s="27">
        <v>154297.70409965501</v>
      </c>
      <c r="AO1433" s="27">
        <v>171960.525453568</v>
      </c>
      <c r="AP1433" s="27">
        <v>0</v>
      </c>
      <c r="AQ1433" s="27">
        <v>586004.16893768299</v>
      </c>
      <c r="AR1433" s="27">
        <v>6245.7595694065103</v>
      </c>
      <c r="AS1433" s="27">
        <v>50901.230470180497</v>
      </c>
      <c r="AT1433" s="27">
        <v>0</v>
      </c>
      <c r="AU1433" s="27">
        <v>0</v>
      </c>
      <c r="AV1433" s="27">
        <v>522990.03437042201</v>
      </c>
      <c r="AW1433" s="27">
        <v>10030.9529174566</v>
      </c>
      <c r="AX1433" s="27">
        <v>118632.747526169</v>
      </c>
      <c r="AY1433" s="27">
        <v>103172.66873455</v>
      </c>
      <c r="AZ1433" s="27">
        <v>66830.449790000901</v>
      </c>
      <c r="BA1433" s="27">
        <v>110987.49920749701</v>
      </c>
      <c r="BB1433" s="27">
        <v>0</v>
      </c>
      <c r="BC1433" s="27">
        <v>532953.79439544701</v>
      </c>
      <c r="BD1433" s="27">
        <v>18719.0869021416</v>
      </c>
      <c r="BE1433" s="27">
        <v>0</v>
      </c>
      <c r="BF1433" s="27">
        <v>12433.471423983599</v>
      </c>
      <c r="BG1433" s="27">
        <v>532729.88590240502</v>
      </c>
      <c r="BH1433" s="27">
        <v>21066.065931558602</v>
      </c>
      <c r="BI1433" s="27">
        <v>0</v>
      </c>
      <c r="BJ1433" s="27">
        <v>159491.42850685099</v>
      </c>
      <c r="BK1433" s="27">
        <v>1037.8260221779301</v>
      </c>
      <c r="BL1433" s="27">
        <v>5171.4988155961</v>
      </c>
      <c r="BM1433" s="27">
        <v>0</v>
      </c>
      <c r="BN1433" s="27">
        <v>0</v>
      </c>
      <c r="BO1433" s="27">
        <v>0</v>
      </c>
      <c r="BP1433" s="27">
        <v>0</v>
      </c>
      <c r="BQ1433" s="27">
        <v>0</v>
      </c>
      <c r="BR1433" s="27">
        <v>11965.2288923264</v>
      </c>
      <c r="BS1433" s="27">
        <v>25219.870996713598</v>
      </c>
      <c r="BT1433" s="27">
        <v>21571.212867736798</v>
      </c>
      <c r="BU1433" s="27">
        <v>0</v>
      </c>
      <c r="BV1433" s="27">
        <v>147213.086471558</v>
      </c>
      <c r="BW1433" s="27">
        <v>1859.7369854450201</v>
      </c>
      <c r="BX1433" s="27">
        <v>0</v>
      </c>
      <c r="BY1433" s="27">
        <v>0</v>
      </c>
      <c r="BZ1433" s="27">
        <v>0</v>
      </c>
      <c r="CA1433" s="27">
        <v>585.02738638222195</v>
      </c>
      <c r="CB1433" s="27">
        <v>111815.81567001301</v>
      </c>
      <c r="CC1433" s="27">
        <v>946608.73970031703</v>
      </c>
      <c r="CD1433" s="27">
        <v>203143.14286994899</v>
      </c>
      <c r="CE1433" s="27">
        <v>41.3130596107803</v>
      </c>
      <c r="CF1433" s="27">
        <v>6359.5572798252097</v>
      </c>
      <c r="CG1433" s="27">
        <v>49752.5719609261</v>
      </c>
      <c r="CH1433" s="27">
        <v>5195.7232069969205</v>
      </c>
      <c r="CI1433" s="27">
        <v>628.68133276700996</v>
      </c>
      <c r="CJ1433" s="27">
        <v>118265.791156769</v>
      </c>
      <c r="CK1433" s="27">
        <v>995844.45871734596</v>
      </c>
      <c r="CL1433" s="27">
        <v>206917.11907196001</v>
      </c>
      <c r="CM1433" s="27">
        <v>1070.8576002866</v>
      </c>
      <c r="CN1433" s="27">
        <v>272510.51087188697</v>
      </c>
      <c r="CO1433" s="27">
        <v>1526172.7369995101</v>
      </c>
      <c r="CP1433" s="27">
        <v>206917.11907196001</v>
      </c>
      <c r="CQ1433" s="27">
        <v>0</v>
      </c>
      <c r="CR1433" s="27">
        <v>0</v>
      </c>
      <c r="CS1433" s="27">
        <v>0</v>
      </c>
      <c r="CT1433" s="27">
        <v>0</v>
      </c>
    </row>
    <row r="1434" spans="1:98">
      <c r="A1434" s="104" t="s">
        <v>78</v>
      </c>
      <c r="B1434" s="132">
        <v>40603</v>
      </c>
      <c r="C1434" s="27">
        <v>143.15364292822801</v>
      </c>
      <c r="D1434" s="27">
        <v>0</v>
      </c>
      <c r="E1434" s="27">
        <v>273.05071086063998</v>
      </c>
      <c r="F1434" s="27">
        <v>10.042499917210099</v>
      </c>
      <c r="G1434" s="27">
        <v>40.704155168496101</v>
      </c>
      <c r="H1434" s="27">
        <v>0</v>
      </c>
      <c r="I1434" s="27">
        <v>0</v>
      </c>
      <c r="J1434" s="27">
        <v>439.354305718094</v>
      </c>
      <c r="K1434" s="27">
        <v>13.730242739431599</v>
      </c>
      <c r="L1434" s="27">
        <v>204.81279696896701</v>
      </c>
      <c r="M1434" s="27">
        <v>37.836223461665199</v>
      </c>
      <c r="N1434" s="27">
        <v>54.894392950925997</v>
      </c>
      <c r="O1434" s="27">
        <v>0</v>
      </c>
      <c r="P1434" s="27">
        <v>0</v>
      </c>
      <c r="Q1434" s="27">
        <v>274.87008726596798</v>
      </c>
      <c r="R1434" s="27">
        <v>0</v>
      </c>
      <c r="S1434" s="27">
        <v>0</v>
      </c>
      <c r="T1434" s="27">
        <v>23.581874195952</v>
      </c>
      <c r="U1434" s="27">
        <v>453.19503554329299</v>
      </c>
      <c r="V1434" s="27">
        <v>16886.517703294801</v>
      </c>
      <c r="W1434" s="27">
        <v>0</v>
      </c>
      <c r="X1434" s="27">
        <v>72859.785839080796</v>
      </c>
      <c r="Y1434" s="27">
        <v>200.90091082826299</v>
      </c>
      <c r="Z1434" s="27">
        <v>6271.3394593596504</v>
      </c>
      <c r="AA1434" s="27">
        <v>0</v>
      </c>
      <c r="AB1434" s="27">
        <v>0</v>
      </c>
      <c r="AC1434" s="27">
        <v>152906.63243865999</v>
      </c>
      <c r="AD1434" s="27">
        <v>3672.5698846578598</v>
      </c>
      <c r="AE1434" s="27">
        <v>25683.844763279001</v>
      </c>
      <c r="AF1434" s="27">
        <v>9844.6738951206207</v>
      </c>
      <c r="AG1434" s="27">
        <v>8800.9673486947995</v>
      </c>
      <c r="AH1434" s="27">
        <v>0</v>
      </c>
      <c r="AI1434" s="27">
        <v>0</v>
      </c>
      <c r="AJ1434" s="27">
        <v>70346.516658783003</v>
      </c>
      <c r="AK1434" s="27">
        <v>0</v>
      </c>
      <c r="AL1434" s="27">
        <v>0</v>
      </c>
      <c r="AM1434" s="27">
        <v>3455.4760743379602</v>
      </c>
      <c r="AN1434" s="27">
        <v>156717.57358360299</v>
      </c>
      <c r="AO1434" s="27">
        <v>165442.80349731399</v>
      </c>
      <c r="AP1434" s="27">
        <v>0</v>
      </c>
      <c r="AQ1434" s="27">
        <v>599928.99855041504</v>
      </c>
      <c r="AR1434" s="27">
        <v>2521.0386202633399</v>
      </c>
      <c r="AS1434" s="27">
        <v>50147.872340202302</v>
      </c>
      <c r="AT1434" s="27">
        <v>0</v>
      </c>
      <c r="AU1434" s="27">
        <v>0</v>
      </c>
      <c r="AV1434" s="27">
        <v>537749.22807312</v>
      </c>
      <c r="AW1434" s="27">
        <v>11115.667357206299</v>
      </c>
      <c r="AX1434" s="27">
        <v>229313.53121757499</v>
      </c>
      <c r="AY1434" s="27">
        <v>96418.883656501799</v>
      </c>
      <c r="AZ1434" s="27">
        <v>65718.167342186003</v>
      </c>
      <c r="BA1434" s="27">
        <v>0</v>
      </c>
      <c r="BB1434" s="27">
        <v>0</v>
      </c>
      <c r="BC1434" s="27">
        <v>591653.73427581799</v>
      </c>
      <c r="BD1434" s="27">
        <v>0</v>
      </c>
      <c r="BE1434" s="27">
        <v>0</v>
      </c>
      <c r="BF1434" s="27">
        <v>28744.141977787</v>
      </c>
      <c r="BG1434" s="27">
        <v>548918.40959930397</v>
      </c>
      <c r="BH1434" s="27">
        <v>5222.2135220170003</v>
      </c>
      <c r="BI1434" s="27">
        <v>0</v>
      </c>
      <c r="BJ1434" s="27">
        <v>155306.503671646</v>
      </c>
      <c r="BK1434" s="27">
        <v>97.3404751894996</v>
      </c>
      <c r="BL1434" s="27">
        <v>0</v>
      </c>
      <c r="BM1434" s="27">
        <v>0</v>
      </c>
      <c r="BN1434" s="27">
        <v>0</v>
      </c>
      <c r="BO1434" s="27">
        <v>0</v>
      </c>
      <c r="BP1434" s="27">
        <v>0</v>
      </c>
      <c r="BQ1434" s="27">
        <v>0</v>
      </c>
      <c r="BR1434" s="27">
        <v>12342.603114605001</v>
      </c>
      <c r="BS1434" s="27">
        <v>20895.368360757799</v>
      </c>
      <c r="BT1434" s="27">
        <v>0</v>
      </c>
      <c r="BU1434" s="27">
        <v>0</v>
      </c>
      <c r="BV1434" s="27">
        <v>153913.757436752</v>
      </c>
      <c r="BW1434" s="27">
        <v>0</v>
      </c>
      <c r="BX1434" s="27">
        <v>0</v>
      </c>
      <c r="BY1434" s="27">
        <v>0</v>
      </c>
      <c r="BZ1434" s="27">
        <v>0</v>
      </c>
      <c r="CA1434" s="27">
        <v>577.62474576383795</v>
      </c>
      <c r="CB1434" s="27">
        <v>116069.558918953</v>
      </c>
      <c r="CC1434" s="27">
        <v>989732.65345001197</v>
      </c>
      <c r="CD1434" s="27">
        <v>191255.46187591599</v>
      </c>
      <c r="CE1434" s="27">
        <v>41.381089993752497</v>
      </c>
      <c r="CF1434" s="27">
        <v>6407.7316277623204</v>
      </c>
      <c r="CG1434" s="27">
        <v>51149.442436218298</v>
      </c>
      <c r="CH1434" s="27">
        <v>0</v>
      </c>
      <c r="CI1434" s="27">
        <v>621.72337633371399</v>
      </c>
      <c r="CJ1434" s="27">
        <v>122498.109007835</v>
      </c>
      <c r="CK1434" s="27">
        <v>1040768.98848724</v>
      </c>
      <c r="CL1434" s="27">
        <v>196528.031837463</v>
      </c>
      <c r="CM1434" s="27">
        <v>1071.24179919064</v>
      </c>
      <c r="CN1434" s="27">
        <v>280523.44151687599</v>
      </c>
      <c r="CO1434" s="27">
        <v>1594808.70932007</v>
      </c>
      <c r="CP1434" s="27">
        <v>196528.031837463</v>
      </c>
      <c r="CQ1434" s="27">
        <v>0</v>
      </c>
      <c r="CR1434" s="27">
        <v>0</v>
      </c>
      <c r="CS1434" s="27">
        <v>0</v>
      </c>
      <c r="CT1434" s="27">
        <v>0</v>
      </c>
    </row>
    <row r="1435" spans="1:98">
      <c r="A1435" s="104" t="s">
        <v>78</v>
      </c>
      <c r="B1435" s="132">
        <v>40695</v>
      </c>
      <c r="C1435" s="27">
        <v>145.72544929198901</v>
      </c>
      <c r="D1435" s="27">
        <v>0</v>
      </c>
      <c r="E1435" s="27">
        <v>272.76898487657297</v>
      </c>
      <c r="F1435" s="27">
        <v>14.842153253150199</v>
      </c>
      <c r="G1435" s="27">
        <v>41.858784649986802</v>
      </c>
      <c r="H1435" s="27">
        <v>0</v>
      </c>
      <c r="I1435" s="27">
        <v>0</v>
      </c>
      <c r="J1435" s="27">
        <v>446.560572180897</v>
      </c>
      <c r="K1435" s="27">
        <v>13.3814302881947</v>
      </c>
      <c r="L1435" s="27">
        <v>213.29402814805499</v>
      </c>
      <c r="M1435" s="27">
        <v>36.442384860944003</v>
      </c>
      <c r="N1435" s="27">
        <v>56.368675819598103</v>
      </c>
      <c r="O1435" s="27">
        <v>0</v>
      </c>
      <c r="P1435" s="27">
        <v>0</v>
      </c>
      <c r="Q1435" s="27">
        <v>271.10295243188699</v>
      </c>
      <c r="R1435" s="27">
        <v>0</v>
      </c>
      <c r="S1435" s="27">
        <v>0</v>
      </c>
      <c r="T1435" s="27">
        <v>24.384107901481901</v>
      </c>
      <c r="U1435" s="27">
        <v>459.335950594395</v>
      </c>
      <c r="V1435" s="27">
        <v>17463.888950824701</v>
      </c>
      <c r="W1435" s="27">
        <v>0</v>
      </c>
      <c r="X1435" s="27">
        <v>72054.778870582595</v>
      </c>
      <c r="Y1435" s="27">
        <v>602.98412465304102</v>
      </c>
      <c r="Z1435" s="27">
        <v>6718.1618914008104</v>
      </c>
      <c r="AA1435" s="27">
        <v>0</v>
      </c>
      <c r="AB1435" s="27">
        <v>0</v>
      </c>
      <c r="AC1435" s="27">
        <v>154397.003631592</v>
      </c>
      <c r="AD1435" s="27">
        <v>3747.00823560357</v>
      </c>
      <c r="AE1435" s="27">
        <v>28505.379209041599</v>
      </c>
      <c r="AF1435" s="27">
        <v>9638.6136376857794</v>
      </c>
      <c r="AG1435" s="27">
        <v>8146.0000770688102</v>
      </c>
      <c r="AH1435" s="27">
        <v>0</v>
      </c>
      <c r="AI1435" s="27">
        <v>0</v>
      </c>
      <c r="AJ1435" s="27">
        <v>67598.245886802702</v>
      </c>
      <c r="AK1435" s="27">
        <v>0</v>
      </c>
      <c r="AL1435" s="27">
        <v>0</v>
      </c>
      <c r="AM1435" s="27">
        <v>3596.09604656696</v>
      </c>
      <c r="AN1435" s="27">
        <v>158347.80779266401</v>
      </c>
      <c r="AO1435" s="27">
        <v>172533.11970901501</v>
      </c>
      <c r="AP1435" s="27">
        <v>0</v>
      </c>
      <c r="AQ1435" s="27">
        <v>594289.47644043004</v>
      </c>
      <c r="AR1435" s="27">
        <v>7038.8166834712001</v>
      </c>
      <c r="AS1435" s="27">
        <v>53720.054447650902</v>
      </c>
      <c r="AT1435" s="27">
        <v>0</v>
      </c>
      <c r="AU1435" s="27">
        <v>0</v>
      </c>
      <c r="AV1435" s="27">
        <v>545427.52024078404</v>
      </c>
      <c r="AW1435" s="27">
        <v>11419.8601367474</v>
      </c>
      <c r="AX1435" s="27">
        <v>253433.109531403</v>
      </c>
      <c r="AY1435" s="27">
        <v>96175.377296447798</v>
      </c>
      <c r="AZ1435" s="27">
        <v>63092.846798896797</v>
      </c>
      <c r="BA1435" s="27">
        <v>0</v>
      </c>
      <c r="BB1435" s="27">
        <v>0</v>
      </c>
      <c r="BC1435" s="27">
        <v>564235.74367523205</v>
      </c>
      <c r="BD1435" s="27">
        <v>0</v>
      </c>
      <c r="BE1435" s="27">
        <v>0</v>
      </c>
      <c r="BF1435" s="27">
        <v>29619.385106086698</v>
      </c>
      <c r="BG1435" s="27">
        <v>557395.29079437302</v>
      </c>
      <c r="BH1435" s="27">
        <v>5025.3231244087201</v>
      </c>
      <c r="BI1435" s="27">
        <v>0</v>
      </c>
      <c r="BJ1435" s="27">
        <v>156217.82777977001</v>
      </c>
      <c r="BK1435" s="27">
        <v>110.773381260224</v>
      </c>
      <c r="BL1435" s="27">
        <v>0</v>
      </c>
      <c r="BM1435" s="27">
        <v>0</v>
      </c>
      <c r="BN1435" s="27">
        <v>0</v>
      </c>
      <c r="BO1435" s="27">
        <v>0</v>
      </c>
      <c r="BP1435" s="27">
        <v>0</v>
      </c>
      <c r="BQ1435" s="27">
        <v>0</v>
      </c>
      <c r="BR1435" s="27">
        <v>11668.3311071396</v>
      </c>
      <c r="BS1435" s="27">
        <v>22718.7915723324</v>
      </c>
      <c r="BT1435" s="27">
        <v>0</v>
      </c>
      <c r="BU1435" s="27">
        <v>0</v>
      </c>
      <c r="BV1435" s="27">
        <v>154751.77278327901</v>
      </c>
      <c r="BW1435" s="27">
        <v>0</v>
      </c>
      <c r="BX1435" s="27">
        <v>0</v>
      </c>
      <c r="BY1435" s="27">
        <v>0</v>
      </c>
      <c r="BZ1435" s="27">
        <v>0</v>
      </c>
      <c r="CA1435" s="27">
        <v>569.92822520434902</v>
      </c>
      <c r="CB1435" s="27">
        <v>112511.991148949</v>
      </c>
      <c r="CC1435" s="27">
        <v>966162.96107482899</v>
      </c>
      <c r="CD1435" s="27">
        <v>188263.53599166899</v>
      </c>
      <c r="CE1435" s="27">
        <v>41.9287353134714</v>
      </c>
      <c r="CF1435" s="27">
        <v>6802.3720565438298</v>
      </c>
      <c r="CG1435" s="27">
        <v>54260.504838943503</v>
      </c>
      <c r="CH1435" s="27">
        <v>0</v>
      </c>
      <c r="CI1435" s="27">
        <v>607.89551573246695</v>
      </c>
      <c r="CJ1435" s="27">
        <v>119466.217767715</v>
      </c>
      <c r="CK1435" s="27">
        <v>1022130.72988129</v>
      </c>
      <c r="CL1435" s="27">
        <v>194069.65663146999</v>
      </c>
      <c r="CM1435" s="27">
        <v>1058.0382683724199</v>
      </c>
      <c r="CN1435" s="27">
        <v>277932.05005645799</v>
      </c>
      <c r="CO1435" s="27">
        <v>1583535.3065795901</v>
      </c>
      <c r="CP1435" s="27">
        <v>194069.65663146999</v>
      </c>
      <c r="CQ1435" s="27">
        <v>0</v>
      </c>
      <c r="CR1435" s="27">
        <v>0</v>
      </c>
      <c r="CS1435" s="27">
        <v>0</v>
      </c>
      <c r="CT1435" s="27">
        <v>0</v>
      </c>
    </row>
    <row r="1436" spans="1:98">
      <c r="A1436" s="104" t="s">
        <v>78</v>
      </c>
      <c r="B1436" s="132">
        <v>40787</v>
      </c>
      <c r="C1436" s="27">
        <v>145.211814101785</v>
      </c>
      <c r="D1436" s="27">
        <v>0</v>
      </c>
      <c r="E1436" s="27">
        <v>314.24242633208598</v>
      </c>
      <c r="F1436" s="27">
        <v>12.3539698912064</v>
      </c>
      <c r="G1436" s="27">
        <v>46.390619092155198</v>
      </c>
      <c r="H1436" s="27">
        <v>0</v>
      </c>
      <c r="I1436" s="27">
        <v>0</v>
      </c>
      <c r="J1436" s="27">
        <v>445.02490411698801</v>
      </c>
      <c r="K1436" s="27">
        <v>13.2389647593955</v>
      </c>
      <c r="L1436" s="27">
        <v>258.96027144417201</v>
      </c>
      <c r="M1436" s="27">
        <v>35.145857659168499</v>
      </c>
      <c r="N1436" s="27">
        <v>55.473897638265001</v>
      </c>
      <c r="O1436" s="27">
        <v>0</v>
      </c>
      <c r="P1436" s="27">
        <v>0</v>
      </c>
      <c r="Q1436" s="27">
        <v>272.70792694389797</v>
      </c>
      <c r="R1436" s="27">
        <v>0</v>
      </c>
      <c r="S1436" s="27">
        <v>0</v>
      </c>
      <c r="T1436" s="27">
        <v>23.860812647268201</v>
      </c>
      <c r="U1436" s="27">
        <v>458.912854887545</v>
      </c>
      <c r="V1436" s="27">
        <v>16494.075003862399</v>
      </c>
      <c r="W1436" s="27">
        <v>0</v>
      </c>
      <c r="X1436" s="27">
        <v>83224.686960220293</v>
      </c>
      <c r="Y1436" s="27">
        <v>643.91330865025498</v>
      </c>
      <c r="Z1436" s="27">
        <v>7053.2454892993001</v>
      </c>
      <c r="AA1436" s="27">
        <v>0</v>
      </c>
      <c r="AB1436" s="27">
        <v>0</v>
      </c>
      <c r="AC1436" s="27">
        <v>154718.26405906701</v>
      </c>
      <c r="AD1436" s="27">
        <v>4852.9577627181998</v>
      </c>
      <c r="AE1436" s="27">
        <v>34644.205748558001</v>
      </c>
      <c r="AF1436" s="27">
        <v>9245.8487281799298</v>
      </c>
      <c r="AG1436" s="27">
        <v>8938.94444775581</v>
      </c>
      <c r="AH1436" s="27">
        <v>0</v>
      </c>
      <c r="AI1436" s="27">
        <v>0</v>
      </c>
      <c r="AJ1436" s="27">
        <v>70767.871160507202</v>
      </c>
      <c r="AK1436" s="27">
        <v>0</v>
      </c>
      <c r="AL1436" s="27">
        <v>0</v>
      </c>
      <c r="AM1436" s="27">
        <v>3220.54562726617</v>
      </c>
      <c r="AN1436" s="27">
        <v>159453.01430511501</v>
      </c>
      <c r="AO1436" s="27">
        <v>155453.91818046599</v>
      </c>
      <c r="AP1436" s="27">
        <v>0</v>
      </c>
      <c r="AQ1436" s="27">
        <v>670329.21038055397</v>
      </c>
      <c r="AR1436" s="27">
        <v>6696.8053973317101</v>
      </c>
      <c r="AS1436" s="27">
        <v>56757.4888477325</v>
      </c>
      <c r="AT1436" s="27">
        <v>0</v>
      </c>
      <c r="AU1436" s="27">
        <v>0</v>
      </c>
      <c r="AV1436" s="27">
        <v>548161.87942504894</v>
      </c>
      <c r="AW1436" s="27">
        <v>14880.0519868135</v>
      </c>
      <c r="AX1436" s="27">
        <v>287019.08829498303</v>
      </c>
      <c r="AY1436" s="27">
        <v>87859.556946754499</v>
      </c>
      <c r="AZ1436" s="27">
        <v>66713.025453567505</v>
      </c>
      <c r="BA1436" s="27">
        <v>0</v>
      </c>
      <c r="BB1436" s="27">
        <v>0</v>
      </c>
      <c r="BC1436" s="27">
        <v>584932.57390594506</v>
      </c>
      <c r="BD1436" s="27">
        <v>0</v>
      </c>
      <c r="BE1436" s="27">
        <v>0</v>
      </c>
      <c r="BF1436" s="27">
        <v>27431.7285559177</v>
      </c>
      <c r="BG1436" s="27">
        <v>562549.25875854504</v>
      </c>
      <c r="BH1436" s="27">
        <v>4380.0523255467397</v>
      </c>
      <c r="BI1436" s="27">
        <v>0</v>
      </c>
      <c r="BJ1436" s="27">
        <v>158694.32089424101</v>
      </c>
      <c r="BK1436" s="27">
        <v>540.68814063072205</v>
      </c>
      <c r="BL1436" s="27">
        <v>0</v>
      </c>
      <c r="BM1436" s="27">
        <v>0</v>
      </c>
      <c r="BN1436" s="27">
        <v>0</v>
      </c>
      <c r="BO1436" s="27">
        <v>0</v>
      </c>
      <c r="BP1436" s="27">
        <v>0</v>
      </c>
      <c r="BQ1436" s="27">
        <v>0</v>
      </c>
      <c r="BR1436" s="27">
        <v>11102.8109768629</v>
      </c>
      <c r="BS1436" s="27">
        <v>22016.011018753099</v>
      </c>
      <c r="BT1436" s="27">
        <v>0</v>
      </c>
      <c r="BU1436" s="27">
        <v>0</v>
      </c>
      <c r="BV1436" s="27">
        <v>158269.67458724999</v>
      </c>
      <c r="BW1436" s="27">
        <v>0</v>
      </c>
      <c r="BX1436" s="27">
        <v>0</v>
      </c>
      <c r="BY1436" s="27">
        <v>0</v>
      </c>
      <c r="BZ1436" s="27">
        <v>0</v>
      </c>
      <c r="CA1436" s="27">
        <v>614.47151200473297</v>
      </c>
      <c r="CB1436" s="27">
        <v>124233.998709679</v>
      </c>
      <c r="CC1436" s="27">
        <v>1025823.71652985</v>
      </c>
      <c r="CD1436" s="27">
        <v>191247.037071228</v>
      </c>
      <c r="CE1436" s="27">
        <v>46.067329952027599</v>
      </c>
      <c r="CF1436" s="27">
        <v>6988.2351783513996</v>
      </c>
      <c r="CG1436" s="27">
        <v>56157.650877475702</v>
      </c>
      <c r="CH1436" s="27">
        <v>0</v>
      </c>
      <c r="CI1436" s="27">
        <v>655.80623785406397</v>
      </c>
      <c r="CJ1436" s="27">
        <v>130867.569381714</v>
      </c>
      <c r="CK1436" s="27">
        <v>1080399.0108642599</v>
      </c>
      <c r="CL1436" s="27">
        <v>196767.38200759899</v>
      </c>
      <c r="CM1436" s="27">
        <v>1108.73471349478</v>
      </c>
      <c r="CN1436" s="27">
        <v>288888.730285645</v>
      </c>
      <c r="CO1436" s="27">
        <v>1637729.0046081501</v>
      </c>
      <c r="CP1436" s="27">
        <v>196767.38200759899</v>
      </c>
      <c r="CQ1436" s="27">
        <v>0</v>
      </c>
      <c r="CR1436" s="27">
        <v>0</v>
      </c>
      <c r="CS1436" s="27">
        <v>0</v>
      </c>
      <c r="CT1436" s="27">
        <v>0</v>
      </c>
    </row>
    <row r="1437" spans="1:98">
      <c r="A1437" s="104" t="s">
        <v>78</v>
      </c>
      <c r="B1437" s="132">
        <v>40878</v>
      </c>
      <c r="C1437" s="27">
        <v>150.587682111189</v>
      </c>
      <c r="D1437" s="27">
        <v>0</v>
      </c>
      <c r="E1437" s="27">
        <v>306.06048217415798</v>
      </c>
      <c r="F1437" s="27">
        <v>10.9616693474818</v>
      </c>
      <c r="G1437" s="27">
        <v>47.880292571615399</v>
      </c>
      <c r="H1437" s="27">
        <v>0</v>
      </c>
      <c r="I1437" s="27">
        <v>0</v>
      </c>
      <c r="J1437" s="27">
        <v>444.97834195569197</v>
      </c>
      <c r="K1437" s="27">
        <v>14.9170628051506</v>
      </c>
      <c r="L1437" s="27">
        <v>256.69239055737899</v>
      </c>
      <c r="M1437" s="27">
        <v>35.493144656065901</v>
      </c>
      <c r="N1437" s="27">
        <v>52.895877844188398</v>
      </c>
      <c r="O1437" s="27">
        <v>0</v>
      </c>
      <c r="P1437" s="27">
        <v>0</v>
      </c>
      <c r="Q1437" s="27">
        <v>268.13398060202599</v>
      </c>
      <c r="R1437" s="27">
        <v>0</v>
      </c>
      <c r="S1437" s="27">
        <v>0</v>
      </c>
      <c r="T1437" s="27">
        <v>25.2610844878946</v>
      </c>
      <c r="U1437" s="27">
        <v>459.46369866281702</v>
      </c>
      <c r="V1437" s="27">
        <v>16323.2569767237</v>
      </c>
      <c r="W1437" s="27">
        <v>0</v>
      </c>
      <c r="X1437" s="27">
        <v>74079.558199882493</v>
      </c>
      <c r="Y1437" s="27">
        <v>708.18937781453099</v>
      </c>
      <c r="Z1437" s="27">
        <v>7515.6088453531302</v>
      </c>
      <c r="AA1437" s="27">
        <v>0</v>
      </c>
      <c r="AB1437" s="27">
        <v>0</v>
      </c>
      <c r="AC1437" s="27">
        <v>153772.899398804</v>
      </c>
      <c r="AD1437" s="27">
        <v>4813.9425533413896</v>
      </c>
      <c r="AE1437" s="27">
        <v>29710.418619155898</v>
      </c>
      <c r="AF1437" s="27">
        <v>9359.7570904493296</v>
      </c>
      <c r="AG1437" s="27">
        <v>8757.8662945032102</v>
      </c>
      <c r="AH1437" s="27">
        <v>0</v>
      </c>
      <c r="AI1437" s="27">
        <v>0</v>
      </c>
      <c r="AJ1437" s="27">
        <v>76711.641778945894</v>
      </c>
      <c r="AK1437" s="27">
        <v>0</v>
      </c>
      <c r="AL1437" s="27">
        <v>0</v>
      </c>
      <c r="AM1437" s="27">
        <v>3761.7412642240502</v>
      </c>
      <c r="AN1437" s="27">
        <v>158186.50746727001</v>
      </c>
      <c r="AO1437" s="27">
        <v>152120.05874633801</v>
      </c>
      <c r="AP1437" s="27">
        <v>0</v>
      </c>
      <c r="AQ1437" s="27">
        <v>623905.39259338402</v>
      </c>
      <c r="AR1437" s="27">
        <v>9230.0117515325492</v>
      </c>
      <c r="AS1437" s="27">
        <v>60972.005936145797</v>
      </c>
      <c r="AT1437" s="27">
        <v>0</v>
      </c>
      <c r="AU1437" s="27">
        <v>0</v>
      </c>
      <c r="AV1437" s="27">
        <v>544395.64768981899</v>
      </c>
      <c r="AW1437" s="27">
        <v>14921.9298803806</v>
      </c>
      <c r="AX1437" s="27">
        <v>257698.52870369001</v>
      </c>
      <c r="AY1437" s="27">
        <v>91297.824210166902</v>
      </c>
      <c r="AZ1437" s="27">
        <v>65918.817290306106</v>
      </c>
      <c r="BA1437" s="27">
        <v>0</v>
      </c>
      <c r="BB1437" s="27">
        <v>0</v>
      </c>
      <c r="BC1437" s="27">
        <v>681332.90921020496</v>
      </c>
      <c r="BD1437" s="27">
        <v>0</v>
      </c>
      <c r="BE1437" s="27">
        <v>0</v>
      </c>
      <c r="BF1437" s="27">
        <v>31139.281842946999</v>
      </c>
      <c r="BG1437" s="27">
        <v>558965.88585662795</v>
      </c>
      <c r="BH1437" s="27">
        <v>5352.7442034483001</v>
      </c>
      <c r="BI1437" s="27">
        <v>0</v>
      </c>
      <c r="BJ1437" s="27">
        <v>154268.37889671299</v>
      </c>
      <c r="BK1437" s="27">
        <v>578.02786544710398</v>
      </c>
      <c r="BL1437" s="27">
        <v>0</v>
      </c>
      <c r="BM1437" s="27">
        <v>0</v>
      </c>
      <c r="BN1437" s="27">
        <v>0</v>
      </c>
      <c r="BO1437" s="27">
        <v>0</v>
      </c>
      <c r="BP1437" s="27">
        <v>0</v>
      </c>
      <c r="BQ1437" s="27">
        <v>0</v>
      </c>
      <c r="BR1437" s="27">
        <v>10967.407178044299</v>
      </c>
      <c r="BS1437" s="27">
        <v>22921.340487957001</v>
      </c>
      <c r="BT1437" s="27">
        <v>0</v>
      </c>
      <c r="BU1437" s="27">
        <v>0</v>
      </c>
      <c r="BV1437" s="27">
        <v>157994.88296127299</v>
      </c>
      <c r="BW1437" s="27">
        <v>0</v>
      </c>
      <c r="BX1437" s="27">
        <v>0</v>
      </c>
      <c r="BY1437" s="27">
        <v>0</v>
      </c>
      <c r="BZ1437" s="27">
        <v>0</v>
      </c>
      <c r="CA1437" s="27">
        <v>616.32207810878799</v>
      </c>
      <c r="CB1437" s="27">
        <v>124826.34027671799</v>
      </c>
      <c r="CC1437" s="27">
        <v>1109479.49234009</v>
      </c>
      <c r="CD1437" s="27">
        <v>189250.27262115499</v>
      </c>
      <c r="CE1437" s="27">
        <v>47.599284775555098</v>
      </c>
      <c r="CF1437" s="27">
        <v>7290.30243706703</v>
      </c>
      <c r="CG1437" s="27">
        <v>59609.682875156403</v>
      </c>
      <c r="CH1437" s="27">
        <v>0</v>
      </c>
      <c r="CI1437" s="27">
        <v>672.510540693998</v>
      </c>
      <c r="CJ1437" s="27">
        <v>132300.872280121</v>
      </c>
      <c r="CK1437" s="27">
        <v>1168689.27079773</v>
      </c>
      <c r="CL1437" s="27">
        <v>192480.40736389201</v>
      </c>
      <c r="CM1437" s="27">
        <v>1120.2705971896601</v>
      </c>
      <c r="CN1437" s="27">
        <v>291057.186092377</v>
      </c>
      <c r="CO1437" s="27">
        <v>1724759.68788147</v>
      </c>
      <c r="CP1437" s="27">
        <v>192480.40736389201</v>
      </c>
      <c r="CQ1437" s="27">
        <v>0</v>
      </c>
      <c r="CR1437" s="27">
        <v>0</v>
      </c>
      <c r="CS1437" s="27">
        <v>0</v>
      </c>
      <c r="CT1437" s="27">
        <v>0</v>
      </c>
    </row>
    <row r="1438" spans="1:98">
      <c r="A1438" s="104" t="s">
        <v>78</v>
      </c>
      <c r="B1438" s="132">
        <v>40969</v>
      </c>
      <c r="C1438" s="27">
        <v>150.50642143189901</v>
      </c>
      <c r="D1438" s="27">
        <v>0</v>
      </c>
      <c r="E1438" s="27">
        <v>309.54393499344599</v>
      </c>
      <c r="F1438" s="27">
        <v>12.4022107236087</v>
      </c>
      <c r="G1438" s="27">
        <v>43.246597821358598</v>
      </c>
      <c r="H1438" s="27">
        <v>0</v>
      </c>
      <c r="I1438" s="27">
        <v>0</v>
      </c>
      <c r="J1438" s="27">
        <v>452.88072185963398</v>
      </c>
      <c r="K1438" s="27">
        <v>12.797367623774299</v>
      </c>
      <c r="L1438" s="27">
        <v>255.47612342238401</v>
      </c>
      <c r="M1438" s="27">
        <v>37.055058214347802</v>
      </c>
      <c r="N1438" s="27">
        <v>60.331439145375001</v>
      </c>
      <c r="O1438" s="27">
        <v>0</v>
      </c>
      <c r="P1438" s="27">
        <v>0</v>
      </c>
      <c r="Q1438" s="27">
        <v>273.01044294983097</v>
      </c>
      <c r="R1438" s="27">
        <v>0</v>
      </c>
      <c r="S1438" s="27">
        <v>0</v>
      </c>
      <c r="T1438" s="27">
        <v>19.632967401994399</v>
      </c>
      <c r="U1438" s="27">
        <v>465.95113891363098</v>
      </c>
      <c r="V1438" s="27">
        <v>16262.071167468999</v>
      </c>
      <c r="W1438" s="27">
        <v>0</v>
      </c>
      <c r="X1438" s="27">
        <v>79280.748634338393</v>
      </c>
      <c r="Y1438" s="27">
        <v>730.85453410446598</v>
      </c>
      <c r="Z1438" s="27">
        <v>6804.6062222719202</v>
      </c>
      <c r="AA1438" s="27">
        <v>0</v>
      </c>
      <c r="AB1438" s="27">
        <v>0</v>
      </c>
      <c r="AC1438" s="27">
        <v>156961.409309387</v>
      </c>
      <c r="AD1438" s="27">
        <v>3912.41636750102</v>
      </c>
      <c r="AE1438" s="27">
        <v>31865.480162620501</v>
      </c>
      <c r="AF1438" s="27">
        <v>10088.778032779701</v>
      </c>
      <c r="AG1438" s="27">
        <v>8863.2655187845194</v>
      </c>
      <c r="AH1438" s="27">
        <v>0</v>
      </c>
      <c r="AI1438" s="27">
        <v>0</v>
      </c>
      <c r="AJ1438" s="27">
        <v>74829.770375251799</v>
      </c>
      <c r="AK1438" s="27">
        <v>0</v>
      </c>
      <c r="AL1438" s="27">
        <v>0</v>
      </c>
      <c r="AM1438" s="27">
        <v>3154.2697682678699</v>
      </c>
      <c r="AN1438" s="27">
        <v>161180.111291885</v>
      </c>
      <c r="AO1438" s="27">
        <v>153913.60469627401</v>
      </c>
      <c r="AP1438" s="27">
        <v>0</v>
      </c>
      <c r="AQ1438" s="27">
        <v>663101.98267364502</v>
      </c>
      <c r="AR1438" s="27">
        <v>9219.3317373990994</v>
      </c>
      <c r="AS1438" s="27">
        <v>55343.077604293801</v>
      </c>
      <c r="AT1438" s="27">
        <v>0</v>
      </c>
      <c r="AU1438" s="27">
        <v>0</v>
      </c>
      <c r="AV1438" s="27">
        <v>561273.77658844006</v>
      </c>
      <c r="AW1438" s="27">
        <v>12196.3526557684</v>
      </c>
      <c r="AX1438" s="27">
        <v>273497.18102264398</v>
      </c>
      <c r="AY1438" s="27">
        <v>96274.039969444304</v>
      </c>
      <c r="AZ1438" s="27">
        <v>68168.060718536406</v>
      </c>
      <c r="BA1438" s="27">
        <v>0</v>
      </c>
      <c r="BB1438" s="27">
        <v>0</v>
      </c>
      <c r="BC1438" s="27">
        <v>647876.56544494606</v>
      </c>
      <c r="BD1438" s="27">
        <v>0</v>
      </c>
      <c r="BE1438" s="27">
        <v>0</v>
      </c>
      <c r="BF1438" s="27">
        <v>26498.402267932899</v>
      </c>
      <c r="BG1438" s="27">
        <v>573633.36306762695</v>
      </c>
      <c r="BH1438" s="27">
        <v>5233.1090135574304</v>
      </c>
      <c r="BI1438" s="27">
        <v>0</v>
      </c>
      <c r="BJ1438" s="27">
        <v>166832.97699546799</v>
      </c>
      <c r="BK1438" s="27">
        <v>607.05825842917</v>
      </c>
      <c r="BL1438" s="27">
        <v>0</v>
      </c>
      <c r="BM1438" s="27">
        <v>0</v>
      </c>
      <c r="BN1438" s="27">
        <v>0</v>
      </c>
      <c r="BO1438" s="27">
        <v>0</v>
      </c>
      <c r="BP1438" s="27">
        <v>0</v>
      </c>
      <c r="BQ1438" s="27">
        <v>0</v>
      </c>
      <c r="BR1438" s="27">
        <v>12120.817412853199</v>
      </c>
      <c r="BS1438" s="27">
        <v>29098.539985418302</v>
      </c>
      <c r="BT1438" s="27">
        <v>0</v>
      </c>
      <c r="BU1438" s="27">
        <v>0</v>
      </c>
      <c r="BV1438" s="27">
        <v>163663.73966217</v>
      </c>
      <c r="BW1438" s="27">
        <v>0</v>
      </c>
      <c r="BX1438" s="27">
        <v>0</v>
      </c>
      <c r="BY1438" s="27">
        <v>0</v>
      </c>
      <c r="BZ1438" s="27">
        <v>0</v>
      </c>
      <c r="CA1438" s="27">
        <v>631.13069083541598</v>
      </c>
      <c r="CB1438" s="27">
        <v>126870.97766590099</v>
      </c>
      <c r="CC1438" s="27">
        <v>1089516.1304931601</v>
      </c>
      <c r="CD1438" s="27">
        <v>208198.879621506</v>
      </c>
      <c r="CE1438" s="27">
        <v>43.637301774695501</v>
      </c>
      <c r="CF1438" s="27">
        <v>6970.7772082686397</v>
      </c>
      <c r="CG1438" s="27">
        <v>56474.900588512399</v>
      </c>
      <c r="CH1438" s="27">
        <v>0</v>
      </c>
      <c r="CI1438" s="27">
        <v>677.00648966431595</v>
      </c>
      <c r="CJ1438" s="27">
        <v>133908.55990028399</v>
      </c>
      <c r="CK1438" s="27">
        <v>1146172.34255981</v>
      </c>
      <c r="CL1438" s="27">
        <v>214361.262540817</v>
      </c>
      <c r="CM1438" s="27">
        <v>1136.3058456927499</v>
      </c>
      <c r="CN1438" s="27">
        <v>296654.39288330101</v>
      </c>
      <c r="CO1438" s="27">
        <v>1725003.7627716099</v>
      </c>
      <c r="CP1438" s="27">
        <v>214361.262540817</v>
      </c>
      <c r="CQ1438" s="27">
        <v>0</v>
      </c>
      <c r="CR1438" s="27">
        <v>0</v>
      </c>
      <c r="CS1438" s="27">
        <v>0</v>
      </c>
      <c r="CT1438" s="27">
        <v>0</v>
      </c>
    </row>
    <row r="1439" spans="1:98">
      <c r="A1439" s="104" t="s">
        <v>78</v>
      </c>
      <c r="B1439" s="132">
        <v>41061</v>
      </c>
      <c r="C1439" s="27">
        <v>139.92964774183901</v>
      </c>
      <c r="D1439" s="27">
        <v>0</v>
      </c>
      <c r="E1439" s="27">
        <v>1364.7829352170199</v>
      </c>
      <c r="F1439" s="27">
        <v>12.112692345632199</v>
      </c>
      <c r="G1439" s="27">
        <v>40.605182158295101</v>
      </c>
      <c r="H1439" s="27">
        <v>0</v>
      </c>
      <c r="I1439" s="27">
        <v>0</v>
      </c>
      <c r="J1439" s="27">
        <v>447.512273363769</v>
      </c>
      <c r="K1439" s="27">
        <v>12.3901754430262</v>
      </c>
      <c r="L1439" s="27">
        <v>1285.3540647029899</v>
      </c>
      <c r="M1439" s="27">
        <v>40.5243399618194</v>
      </c>
      <c r="N1439" s="27">
        <v>62.031226950231897</v>
      </c>
      <c r="O1439" s="27">
        <v>0</v>
      </c>
      <c r="P1439" s="27">
        <v>0</v>
      </c>
      <c r="Q1439" s="27">
        <v>275.340710442513</v>
      </c>
      <c r="R1439" s="27">
        <v>0</v>
      </c>
      <c r="S1439" s="27">
        <v>0</v>
      </c>
      <c r="T1439" s="27">
        <v>19.360818611225099</v>
      </c>
      <c r="U1439" s="27">
        <v>459.23648298159202</v>
      </c>
      <c r="V1439" s="27">
        <v>15757.994193434701</v>
      </c>
      <c r="W1439" s="27">
        <v>0</v>
      </c>
      <c r="X1439" s="27">
        <v>218767.94129753101</v>
      </c>
      <c r="Y1439" s="27">
        <v>760.38942197710298</v>
      </c>
      <c r="Z1439" s="27">
        <v>6466.8825564980498</v>
      </c>
      <c r="AA1439" s="27">
        <v>0</v>
      </c>
      <c r="AB1439" s="27">
        <v>0</v>
      </c>
      <c r="AC1439" s="27">
        <v>154756.58574867199</v>
      </c>
      <c r="AD1439" s="27">
        <v>3480.0917103588599</v>
      </c>
      <c r="AE1439" s="27">
        <v>167030.07670974699</v>
      </c>
      <c r="AF1439" s="27">
        <v>10622.836518287701</v>
      </c>
      <c r="AG1439" s="27">
        <v>9709.6559402942694</v>
      </c>
      <c r="AH1439" s="27">
        <v>0</v>
      </c>
      <c r="AI1439" s="27">
        <v>0</v>
      </c>
      <c r="AJ1439" s="27">
        <v>73787.997013091997</v>
      </c>
      <c r="AK1439" s="27">
        <v>0</v>
      </c>
      <c r="AL1439" s="27">
        <v>0</v>
      </c>
      <c r="AM1439" s="27">
        <v>3005.055919379</v>
      </c>
      <c r="AN1439" s="27">
        <v>158334.258831024</v>
      </c>
      <c r="AO1439" s="27">
        <v>151111.74516105701</v>
      </c>
      <c r="AP1439" s="27">
        <v>0</v>
      </c>
      <c r="AQ1439" s="27">
        <v>1555717.7727203399</v>
      </c>
      <c r="AR1439" s="27">
        <v>8935.0020354986209</v>
      </c>
      <c r="AS1439" s="27">
        <v>52262.141846656799</v>
      </c>
      <c r="AT1439" s="27">
        <v>0</v>
      </c>
      <c r="AU1439" s="27">
        <v>0</v>
      </c>
      <c r="AV1439" s="27">
        <v>558142.46415710403</v>
      </c>
      <c r="AW1439" s="27">
        <v>10956.8651920557</v>
      </c>
      <c r="AX1439" s="27">
        <v>1159892.7760009801</v>
      </c>
      <c r="AY1439" s="27">
        <v>101139.58430671701</v>
      </c>
      <c r="AZ1439" s="27">
        <v>74872.028850555405</v>
      </c>
      <c r="BA1439" s="27">
        <v>0</v>
      </c>
      <c r="BB1439" s="27">
        <v>0</v>
      </c>
      <c r="BC1439" s="27">
        <v>640936.87074279797</v>
      </c>
      <c r="BD1439" s="27">
        <v>0</v>
      </c>
      <c r="BE1439" s="27">
        <v>0</v>
      </c>
      <c r="BF1439" s="27">
        <v>25379.2487061024</v>
      </c>
      <c r="BG1439" s="27">
        <v>569425.47032165504</v>
      </c>
      <c r="BH1439" s="27">
        <v>5908.8138316273698</v>
      </c>
      <c r="BI1439" s="27">
        <v>0</v>
      </c>
      <c r="BJ1439" s="27">
        <v>161084.676576614</v>
      </c>
      <c r="BK1439" s="27">
        <v>679.80199247598603</v>
      </c>
      <c r="BL1439" s="27">
        <v>0</v>
      </c>
      <c r="BM1439" s="27">
        <v>0</v>
      </c>
      <c r="BN1439" s="27">
        <v>0</v>
      </c>
      <c r="BO1439" s="27">
        <v>0</v>
      </c>
      <c r="BP1439" s="27">
        <v>0</v>
      </c>
      <c r="BQ1439" s="27">
        <v>0</v>
      </c>
      <c r="BR1439" s="27">
        <v>13086.616053223601</v>
      </c>
      <c r="BS1439" s="27">
        <v>31023.274538278602</v>
      </c>
      <c r="BT1439" s="27">
        <v>0</v>
      </c>
      <c r="BU1439" s="27">
        <v>0</v>
      </c>
      <c r="BV1439" s="27">
        <v>158523.881196976</v>
      </c>
      <c r="BW1439" s="27">
        <v>0</v>
      </c>
      <c r="BX1439" s="27">
        <v>0</v>
      </c>
      <c r="BY1439" s="27">
        <v>0</v>
      </c>
      <c r="BZ1439" s="27">
        <v>0</v>
      </c>
      <c r="CA1439" s="27">
        <v>1685.7494349777701</v>
      </c>
      <c r="CB1439" s="27">
        <v>265805.35419845599</v>
      </c>
      <c r="CC1439" s="27">
        <v>1995099.53132629</v>
      </c>
      <c r="CD1439" s="27">
        <v>201956.96011734</v>
      </c>
      <c r="CE1439" s="27">
        <v>40.668009946122801</v>
      </c>
      <c r="CF1439" s="27">
        <v>6530.6200915575</v>
      </c>
      <c r="CG1439" s="27">
        <v>52682.815742492698</v>
      </c>
      <c r="CH1439" s="27">
        <v>0</v>
      </c>
      <c r="CI1439" s="27">
        <v>1717.81268033385</v>
      </c>
      <c r="CJ1439" s="27">
        <v>272052.70641708397</v>
      </c>
      <c r="CK1439" s="27">
        <v>2047466.61865234</v>
      </c>
      <c r="CL1439" s="27">
        <v>207828.26440429699</v>
      </c>
      <c r="CM1439" s="27">
        <v>2179.3837266266301</v>
      </c>
      <c r="CN1439" s="27">
        <v>427761.58081436198</v>
      </c>
      <c r="CO1439" s="27">
        <v>2608085.7738647498</v>
      </c>
      <c r="CP1439" s="27">
        <v>207828.26440429699</v>
      </c>
      <c r="CQ1439" s="27">
        <v>0</v>
      </c>
      <c r="CR1439" s="27">
        <v>0</v>
      </c>
      <c r="CS1439" s="27">
        <v>0</v>
      </c>
      <c r="CT1439" s="27">
        <v>0</v>
      </c>
    </row>
    <row r="1440" spans="1:98">
      <c r="A1440" s="104" t="s">
        <v>78</v>
      </c>
      <c r="B1440" s="132">
        <v>41153</v>
      </c>
      <c r="C1440" s="27">
        <v>147.92442461848299</v>
      </c>
      <c r="D1440" s="27">
        <v>0</v>
      </c>
      <c r="E1440" s="27">
        <v>1313.3784266263201</v>
      </c>
      <c r="F1440" s="27">
        <v>9.1651607271050999</v>
      </c>
      <c r="G1440" s="27">
        <v>35.0929901981726</v>
      </c>
      <c r="H1440" s="27">
        <v>0</v>
      </c>
      <c r="I1440" s="27">
        <v>0</v>
      </c>
      <c r="J1440" s="27">
        <v>435.97205064073199</v>
      </c>
      <c r="K1440" s="27">
        <v>10.213696417398801</v>
      </c>
      <c r="L1440" s="27">
        <v>1272.2607293277999</v>
      </c>
      <c r="M1440" s="27">
        <v>44.654854879248902</v>
      </c>
      <c r="N1440" s="27">
        <v>63.389190186746397</v>
      </c>
      <c r="O1440" s="27">
        <v>0</v>
      </c>
      <c r="P1440" s="27">
        <v>0</v>
      </c>
      <c r="Q1440" s="27">
        <v>265.066535394639</v>
      </c>
      <c r="R1440" s="27">
        <v>0</v>
      </c>
      <c r="S1440" s="27">
        <v>0</v>
      </c>
      <c r="T1440" s="27">
        <v>18.1406115218997</v>
      </c>
      <c r="U1440" s="27">
        <v>446.79003731533902</v>
      </c>
      <c r="V1440" s="27">
        <v>16656.690845489498</v>
      </c>
      <c r="W1440" s="27">
        <v>0</v>
      </c>
      <c r="X1440" s="27">
        <v>207057.54338836699</v>
      </c>
      <c r="Y1440" s="27">
        <v>690.41913931816805</v>
      </c>
      <c r="Z1440" s="27">
        <v>5325.6102300286302</v>
      </c>
      <c r="AA1440" s="27">
        <v>0</v>
      </c>
      <c r="AB1440" s="27">
        <v>0</v>
      </c>
      <c r="AC1440" s="27">
        <v>155827.35723495501</v>
      </c>
      <c r="AD1440" s="27">
        <v>2604.6823734343102</v>
      </c>
      <c r="AE1440" s="27">
        <v>160101.915351868</v>
      </c>
      <c r="AF1440" s="27">
        <v>10963.662419557601</v>
      </c>
      <c r="AG1440" s="27">
        <v>10581.320027113001</v>
      </c>
      <c r="AH1440" s="27">
        <v>0</v>
      </c>
      <c r="AI1440" s="27">
        <v>0</v>
      </c>
      <c r="AJ1440" s="27">
        <v>71851.378847122207</v>
      </c>
      <c r="AK1440" s="27">
        <v>0</v>
      </c>
      <c r="AL1440" s="27">
        <v>0</v>
      </c>
      <c r="AM1440" s="27">
        <v>2368.5349752604998</v>
      </c>
      <c r="AN1440" s="27">
        <v>158343.013942719</v>
      </c>
      <c r="AO1440" s="27">
        <v>161442.13974571199</v>
      </c>
      <c r="AP1440" s="27">
        <v>0</v>
      </c>
      <c r="AQ1440" s="27">
        <v>1501813.25640869</v>
      </c>
      <c r="AR1440" s="27">
        <v>7649.1406259536698</v>
      </c>
      <c r="AS1440" s="27">
        <v>45198.923850059502</v>
      </c>
      <c r="AT1440" s="27">
        <v>0</v>
      </c>
      <c r="AU1440" s="27">
        <v>0</v>
      </c>
      <c r="AV1440" s="27">
        <v>572339.66965484596</v>
      </c>
      <c r="AW1440" s="27">
        <v>8258.9352041482907</v>
      </c>
      <c r="AX1440" s="27">
        <v>1110047.10649109</v>
      </c>
      <c r="AY1440" s="27">
        <v>106223.193840027</v>
      </c>
      <c r="AZ1440" s="27">
        <v>83297.029473304705</v>
      </c>
      <c r="BA1440" s="27">
        <v>0</v>
      </c>
      <c r="BB1440" s="27">
        <v>0</v>
      </c>
      <c r="BC1440" s="27">
        <v>636366.11365508998</v>
      </c>
      <c r="BD1440" s="27">
        <v>0</v>
      </c>
      <c r="BE1440" s="27">
        <v>0</v>
      </c>
      <c r="BF1440" s="27">
        <v>21314.8986110687</v>
      </c>
      <c r="BG1440" s="27">
        <v>580211.46340942394</v>
      </c>
      <c r="BH1440" s="27">
        <v>6755.2059107422801</v>
      </c>
      <c r="BI1440" s="27">
        <v>0</v>
      </c>
      <c r="BJ1440" s="27">
        <v>169475.13142394999</v>
      </c>
      <c r="BK1440" s="27">
        <v>571.34898689389195</v>
      </c>
      <c r="BL1440" s="27">
        <v>0</v>
      </c>
      <c r="BM1440" s="27">
        <v>0</v>
      </c>
      <c r="BN1440" s="27">
        <v>0</v>
      </c>
      <c r="BO1440" s="27">
        <v>0</v>
      </c>
      <c r="BP1440" s="27">
        <v>0</v>
      </c>
      <c r="BQ1440" s="27">
        <v>0</v>
      </c>
      <c r="BR1440" s="27">
        <v>14390.9601761103</v>
      </c>
      <c r="BS1440" s="27">
        <v>33742.225211143501</v>
      </c>
      <c r="BT1440" s="27">
        <v>0</v>
      </c>
      <c r="BU1440" s="27">
        <v>0</v>
      </c>
      <c r="BV1440" s="27">
        <v>158916.45502471901</v>
      </c>
      <c r="BW1440" s="27">
        <v>0</v>
      </c>
      <c r="BX1440" s="27">
        <v>0</v>
      </c>
      <c r="BY1440" s="27">
        <v>0</v>
      </c>
      <c r="BZ1440" s="27">
        <v>0</v>
      </c>
      <c r="CA1440" s="27">
        <v>1643.9999130219201</v>
      </c>
      <c r="CB1440" s="27">
        <v>254706.299322128</v>
      </c>
      <c r="CC1440" s="27">
        <v>1937429.52232361</v>
      </c>
      <c r="CD1440" s="27">
        <v>207210.873516083</v>
      </c>
      <c r="CE1440" s="27">
        <v>34.943299405742401</v>
      </c>
      <c r="CF1440" s="27">
        <v>5294.3915773630097</v>
      </c>
      <c r="CG1440" s="27">
        <v>44815.138518333399</v>
      </c>
      <c r="CH1440" s="27">
        <v>0</v>
      </c>
      <c r="CI1440" s="27">
        <v>1670.17874342203</v>
      </c>
      <c r="CJ1440" s="27">
        <v>260086.14033699001</v>
      </c>
      <c r="CK1440" s="27">
        <v>1984498.11491394</v>
      </c>
      <c r="CL1440" s="27">
        <v>211678.539283752</v>
      </c>
      <c r="CM1440" s="27">
        <v>2113.4497570991498</v>
      </c>
      <c r="CN1440" s="27">
        <v>420477.94198989897</v>
      </c>
      <c r="CO1440" s="27">
        <v>2574868.5781860398</v>
      </c>
      <c r="CP1440" s="27">
        <v>211678.539283752</v>
      </c>
      <c r="CQ1440" s="27">
        <v>0</v>
      </c>
      <c r="CR1440" s="27">
        <v>0</v>
      </c>
      <c r="CS1440" s="27">
        <v>0</v>
      </c>
      <c r="CT1440" s="27">
        <v>0</v>
      </c>
    </row>
    <row r="1441" spans="1:98">
      <c r="A1441" s="104" t="s">
        <v>78</v>
      </c>
      <c r="B1441" s="132">
        <v>41244</v>
      </c>
      <c r="C1441" s="27">
        <v>137.49344305507799</v>
      </c>
      <c r="D1441" s="27">
        <v>0</v>
      </c>
      <c r="E1441" s="27">
        <v>1424.5841156542299</v>
      </c>
      <c r="F1441" s="27">
        <v>9.59043850493617</v>
      </c>
      <c r="G1441" s="27">
        <v>26.969954409170899</v>
      </c>
      <c r="H1441" s="27">
        <v>0</v>
      </c>
      <c r="I1441" s="27">
        <v>0</v>
      </c>
      <c r="J1441" s="27">
        <v>450.92859690636402</v>
      </c>
      <c r="K1441" s="27">
        <v>8.2109504379332101</v>
      </c>
      <c r="L1441" s="27">
        <v>1338.6613767594099</v>
      </c>
      <c r="M1441" s="27">
        <v>44.427217229735099</v>
      </c>
      <c r="N1441" s="27">
        <v>71.794623621739404</v>
      </c>
      <c r="O1441" s="27">
        <v>0</v>
      </c>
      <c r="P1441" s="27">
        <v>0</v>
      </c>
      <c r="Q1441" s="27">
        <v>268.606200989336</v>
      </c>
      <c r="R1441" s="27">
        <v>0</v>
      </c>
      <c r="S1441" s="27">
        <v>0</v>
      </c>
      <c r="T1441" s="27">
        <v>13.5979862293461</v>
      </c>
      <c r="U1441" s="27">
        <v>459.038429453969</v>
      </c>
      <c r="V1441" s="27">
        <v>15561.986553430601</v>
      </c>
      <c r="W1441" s="27">
        <v>0</v>
      </c>
      <c r="X1441" s="27">
        <v>217074.02396202099</v>
      </c>
      <c r="Y1441" s="27">
        <v>631.81219359487295</v>
      </c>
      <c r="Z1441" s="27">
        <v>5140.67149853706</v>
      </c>
      <c r="AA1441" s="27">
        <v>0</v>
      </c>
      <c r="AB1441" s="27">
        <v>0</v>
      </c>
      <c r="AC1441" s="27">
        <v>156508.35712623599</v>
      </c>
      <c r="AD1441" s="27">
        <v>2777.1915181279201</v>
      </c>
      <c r="AE1441" s="27">
        <v>176223.77886390701</v>
      </c>
      <c r="AF1441" s="27">
        <v>10562.1604539156</v>
      </c>
      <c r="AG1441" s="27">
        <v>12077.976900458299</v>
      </c>
      <c r="AH1441" s="27">
        <v>0</v>
      </c>
      <c r="AI1441" s="27">
        <v>0</v>
      </c>
      <c r="AJ1441" s="27">
        <v>68900.157195091204</v>
      </c>
      <c r="AK1441" s="27">
        <v>0</v>
      </c>
      <c r="AL1441" s="27">
        <v>0</v>
      </c>
      <c r="AM1441" s="27">
        <v>1808.37135373056</v>
      </c>
      <c r="AN1441" s="27">
        <v>158873.71987915001</v>
      </c>
      <c r="AO1441" s="27">
        <v>150020.16959953299</v>
      </c>
      <c r="AP1441" s="27">
        <v>0</v>
      </c>
      <c r="AQ1441" s="27">
        <v>1558781.9614563</v>
      </c>
      <c r="AR1441" s="27">
        <v>6116.3688975572604</v>
      </c>
      <c r="AS1441" s="27">
        <v>44048.859147071802</v>
      </c>
      <c r="AT1441" s="27">
        <v>0</v>
      </c>
      <c r="AU1441" s="27">
        <v>0</v>
      </c>
      <c r="AV1441" s="27">
        <v>585388.96865844703</v>
      </c>
      <c r="AW1441" s="27">
        <v>8844.3607567548806</v>
      </c>
      <c r="AX1441" s="27">
        <v>1198789.8450622601</v>
      </c>
      <c r="AY1441" s="27">
        <v>99081.316150665298</v>
      </c>
      <c r="AZ1441" s="27">
        <v>96908.822186470003</v>
      </c>
      <c r="BA1441" s="27">
        <v>0</v>
      </c>
      <c r="BB1441" s="27">
        <v>0</v>
      </c>
      <c r="BC1441" s="27">
        <v>598311.789741516</v>
      </c>
      <c r="BD1441" s="27">
        <v>0</v>
      </c>
      <c r="BE1441" s="27">
        <v>0</v>
      </c>
      <c r="BF1441" s="27">
        <v>15790.883381605099</v>
      </c>
      <c r="BG1441" s="27">
        <v>593981.46639251697</v>
      </c>
      <c r="BH1441" s="27">
        <v>4969.5880096554802</v>
      </c>
      <c r="BI1441" s="27">
        <v>0</v>
      </c>
      <c r="BJ1441" s="27">
        <v>169246.93606948899</v>
      </c>
      <c r="BK1441" s="27">
        <v>636.30030917376303</v>
      </c>
      <c r="BL1441" s="27">
        <v>0</v>
      </c>
      <c r="BM1441" s="27">
        <v>0</v>
      </c>
      <c r="BN1441" s="27">
        <v>0</v>
      </c>
      <c r="BO1441" s="27">
        <v>0</v>
      </c>
      <c r="BP1441" s="27">
        <v>0</v>
      </c>
      <c r="BQ1441" s="27">
        <v>0</v>
      </c>
      <c r="BR1441" s="27">
        <v>14271.8244917393</v>
      </c>
      <c r="BS1441" s="27">
        <v>40048.726900100701</v>
      </c>
      <c r="BT1441" s="27">
        <v>0</v>
      </c>
      <c r="BU1441" s="27">
        <v>0</v>
      </c>
      <c r="BV1441" s="27">
        <v>153704.80673027001</v>
      </c>
      <c r="BW1441" s="27">
        <v>0</v>
      </c>
      <c r="BX1441" s="27">
        <v>0</v>
      </c>
      <c r="BY1441" s="27">
        <v>0</v>
      </c>
      <c r="BZ1441" s="27">
        <v>0</v>
      </c>
      <c r="CA1441" s="27">
        <v>1672.2391413748301</v>
      </c>
      <c r="CB1441" s="27">
        <v>259388.51401329</v>
      </c>
      <c r="CC1441" s="27">
        <v>1962498.34220886</v>
      </c>
      <c r="CD1441" s="27">
        <v>206454.90265274001</v>
      </c>
      <c r="CE1441" s="27">
        <v>26.870071922894599</v>
      </c>
      <c r="CF1441" s="27">
        <v>4962.3788474798203</v>
      </c>
      <c r="CG1441" s="27">
        <v>42960.036473274202</v>
      </c>
      <c r="CH1441" s="27">
        <v>0</v>
      </c>
      <c r="CI1441" s="27">
        <v>1710.4694304168199</v>
      </c>
      <c r="CJ1441" s="27">
        <v>264909.865261078</v>
      </c>
      <c r="CK1441" s="27">
        <v>2005964.3766479499</v>
      </c>
      <c r="CL1441" s="27">
        <v>209333.498710632</v>
      </c>
      <c r="CM1441" s="27">
        <v>2163.88923433423</v>
      </c>
      <c r="CN1441" s="27">
        <v>426090.99206924398</v>
      </c>
      <c r="CO1441" s="27">
        <v>2601733.0651855501</v>
      </c>
      <c r="CP1441" s="27">
        <v>209333.498710632</v>
      </c>
      <c r="CQ1441" s="27">
        <v>0</v>
      </c>
      <c r="CR1441" s="27">
        <v>0</v>
      </c>
      <c r="CS1441" s="27">
        <v>0</v>
      </c>
      <c r="CT1441" s="27">
        <v>0</v>
      </c>
    </row>
    <row r="1442" spans="1:98">
      <c r="A1442" s="104" t="s">
        <v>78</v>
      </c>
      <c r="B1442" s="132">
        <v>41334</v>
      </c>
      <c r="C1442" s="27">
        <v>117.61969531234401</v>
      </c>
      <c r="D1442" s="27">
        <v>0</v>
      </c>
      <c r="E1442" s="27">
        <v>1362.20196063817</v>
      </c>
      <c r="F1442" s="27">
        <v>13.9411076477263</v>
      </c>
      <c r="G1442" s="27">
        <v>27.316395709291101</v>
      </c>
      <c r="H1442" s="27">
        <v>0</v>
      </c>
      <c r="I1442" s="27">
        <v>0</v>
      </c>
      <c r="J1442" s="27">
        <v>448.66929857432802</v>
      </c>
      <c r="K1442" s="27">
        <v>7.5299351629219</v>
      </c>
      <c r="L1442" s="27">
        <v>1128.04122677445</v>
      </c>
      <c r="M1442" s="27">
        <v>42.404238172341103</v>
      </c>
      <c r="N1442" s="27">
        <v>73.915417240001304</v>
      </c>
      <c r="O1442" s="27">
        <v>0</v>
      </c>
      <c r="P1442" s="27">
        <v>124.206705475226</v>
      </c>
      <c r="Q1442" s="27">
        <v>282.02661980315997</v>
      </c>
      <c r="R1442" s="27">
        <v>0</v>
      </c>
      <c r="S1442" s="27">
        <v>9.8291946803219599</v>
      </c>
      <c r="T1442" s="27">
        <v>0</v>
      </c>
      <c r="U1442" s="27">
        <v>456.814272791147</v>
      </c>
      <c r="V1442" s="27">
        <v>14290.524005413101</v>
      </c>
      <c r="W1442" s="27">
        <v>0</v>
      </c>
      <c r="X1442" s="27">
        <v>207123.16003227199</v>
      </c>
      <c r="Y1442" s="27">
        <v>646.62028276920296</v>
      </c>
      <c r="Z1442" s="27">
        <v>3931.47335645556</v>
      </c>
      <c r="AA1442" s="27">
        <v>0</v>
      </c>
      <c r="AB1442" s="27">
        <v>0</v>
      </c>
      <c r="AC1442" s="27">
        <v>157539.24244689901</v>
      </c>
      <c r="AD1442" s="27">
        <v>2627.2181585133098</v>
      </c>
      <c r="AE1442" s="27">
        <v>146392.96804046599</v>
      </c>
      <c r="AF1442" s="27">
        <v>9208.8609600067102</v>
      </c>
      <c r="AG1442" s="27">
        <v>10854.725699901601</v>
      </c>
      <c r="AH1442" s="27">
        <v>0</v>
      </c>
      <c r="AI1442" s="27">
        <v>16029.369432330101</v>
      </c>
      <c r="AJ1442" s="27">
        <v>68286.307866096497</v>
      </c>
      <c r="AK1442" s="27">
        <v>0</v>
      </c>
      <c r="AL1442" s="27">
        <v>1187.4953495413099</v>
      </c>
      <c r="AM1442" s="27">
        <v>0</v>
      </c>
      <c r="AN1442" s="27">
        <v>160687.38937568699</v>
      </c>
      <c r="AO1442" s="27">
        <v>137795.017137527</v>
      </c>
      <c r="AP1442" s="27">
        <v>0</v>
      </c>
      <c r="AQ1442" s="27">
        <v>1509648.12492371</v>
      </c>
      <c r="AR1442" s="27">
        <v>7322.3399590253803</v>
      </c>
      <c r="AS1442" s="27">
        <v>33692.076370716102</v>
      </c>
      <c r="AT1442" s="27">
        <v>0</v>
      </c>
      <c r="AU1442" s="27">
        <v>0</v>
      </c>
      <c r="AV1442" s="27">
        <v>600840.57325744606</v>
      </c>
      <c r="AW1442" s="27">
        <v>8405.1208869218808</v>
      </c>
      <c r="AX1442" s="27">
        <v>979852.23197174096</v>
      </c>
      <c r="AY1442" s="27">
        <v>86929.418083190903</v>
      </c>
      <c r="AZ1442" s="27">
        <v>87769.015622139006</v>
      </c>
      <c r="BA1442" s="27">
        <v>0</v>
      </c>
      <c r="BB1442" s="27">
        <v>161647.91584205601</v>
      </c>
      <c r="BC1442" s="27">
        <v>616995.93180084205</v>
      </c>
      <c r="BD1442" s="27">
        <v>0</v>
      </c>
      <c r="BE1442" s="27">
        <v>10364.753283619901</v>
      </c>
      <c r="BF1442" s="27">
        <v>0</v>
      </c>
      <c r="BG1442" s="27">
        <v>610101.47761535598</v>
      </c>
      <c r="BH1442" s="27">
        <v>12941.090439915701</v>
      </c>
      <c r="BI1442" s="27">
        <v>0</v>
      </c>
      <c r="BJ1442" s="27">
        <v>169122.14283752401</v>
      </c>
      <c r="BK1442" s="27">
        <v>860.80385845899605</v>
      </c>
      <c r="BL1442" s="27">
        <v>0</v>
      </c>
      <c r="BM1442" s="27">
        <v>0</v>
      </c>
      <c r="BN1442" s="27">
        <v>0</v>
      </c>
      <c r="BO1442" s="27">
        <v>0</v>
      </c>
      <c r="BP1442" s="27">
        <v>0</v>
      </c>
      <c r="BQ1442" s="27">
        <v>0</v>
      </c>
      <c r="BR1442" s="27">
        <v>14001.2103120089</v>
      </c>
      <c r="BS1442" s="27">
        <v>42675.455789565996</v>
      </c>
      <c r="BT1442" s="27">
        <v>0</v>
      </c>
      <c r="BU1442" s="27">
        <v>11034.5</v>
      </c>
      <c r="BV1442" s="27">
        <v>157557.348342896</v>
      </c>
      <c r="BW1442" s="27">
        <v>0</v>
      </c>
      <c r="BX1442" s="27">
        <v>791.48999923467602</v>
      </c>
      <c r="BY1442" s="27">
        <v>0</v>
      </c>
      <c r="BZ1442" s="27">
        <v>0</v>
      </c>
      <c r="CA1442" s="27">
        <v>1656.06099148095</v>
      </c>
      <c r="CB1442" s="27">
        <v>252996.18975067101</v>
      </c>
      <c r="CC1442" s="27">
        <v>1944019.44567871</v>
      </c>
      <c r="CD1442" s="27">
        <v>226855.045585632</v>
      </c>
      <c r="CE1442" s="27">
        <v>27.478921843459801</v>
      </c>
      <c r="CF1442" s="27">
        <v>4044.0188758671302</v>
      </c>
      <c r="CG1442" s="27">
        <v>34481.108646869703</v>
      </c>
      <c r="CH1442" s="27">
        <v>791.48999923467602</v>
      </c>
      <c r="CI1442" s="27">
        <v>1681.1338414996901</v>
      </c>
      <c r="CJ1442" s="27">
        <v>257101.46403503401</v>
      </c>
      <c r="CK1442" s="27">
        <v>1976326.5146179199</v>
      </c>
      <c r="CL1442" s="27">
        <v>232892.145715714</v>
      </c>
      <c r="CM1442" s="27">
        <v>2127.16734328866</v>
      </c>
      <c r="CN1442" s="27">
        <v>415990.95764923102</v>
      </c>
      <c r="CO1442" s="27">
        <v>2583787.7258605999</v>
      </c>
      <c r="CP1442" s="27">
        <v>232892.145715714</v>
      </c>
      <c r="CQ1442" s="27">
        <v>0</v>
      </c>
      <c r="CR1442" s="27">
        <v>0</v>
      </c>
      <c r="CS1442" s="27">
        <v>0</v>
      </c>
      <c r="CT1442" s="27">
        <v>0</v>
      </c>
    </row>
    <row r="1443" spans="1:98">
      <c r="A1443" s="104" t="s">
        <v>78</v>
      </c>
      <c r="B1443" s="132">
        <v>41426</v>
      </c>
      <c r="C1443" s="27">
        <v>122.345443922095</v>
      </c>
      <c r="D1443" s="27">
        <v>0</v>
      </c>
      <c r="E1443" s="27">
        <v>1315.8208295255899</v>
      </c>
      <c r="F1443" s="27">
        <v>9.5013245280133596</v>
      </c>
      <c r="G1443" s="27">
        <v>28.6145975948311</v>
      </c>
      <c r="H1443" s="27">
        <v>0</v>
      </c>
      <c r="I1443" s="27">
        <v>0</v>
      </c>
      <c r="J1443" s="27">
        <v>434.71915949136002</v>
      </c>
      <c r="K1443" s="27">
        <v>7.8902620440931104</v>
      </c>
      <c r="L1443" s="27">
        <v>1094.88297848403</v>
      </c>
      <c r="M1443" s="27">
        <v>44.517558284103899</v>
      </c>
      <c r="N1443" s="27">
        <v>73.872016344219404</v>
      </c>
      <c r="O1443" s="27">
        <v>0</v>
      </c>
      <c r="P1443" s="27">
        <v>114.906660712324</v>
      </c>
      <c r="Q1443" s="27">
        <v>288.48699596151698</v>
      </c>
      <c r="R1443" s="27">
        <v>0</v>
      </c>
      <c r="S1443" s="27">
        <v>10.5914436032763</v>
      </c>
      <c r="T1443" s="27">
        <v>0</v>
      </c>
      <c r="U1443" s="27">
        <v>441.76538217067701</v>
      </c>
      <c r="V1443" s="27">
        <v>15634.3188393116</v>
      </c>
      <c r="W1443" s="27">
        <v>0</v>
      </c>
      <c r="X1443" s="27">
        <v>209954.78434181199</v>
      </c>
      <c r="Y1443" s="27">
        <v>400.771636012942</v>
      </c>
      <c r="Z1443" s="27">
        <v>4292.39012473822</v>
      </c>
      <c r="AA1443" s="27">
        <v>0</v>
      </c>
      <c r="AB1443" s="27">
        <v>0</v>
      </c>
      <c r="AC1443" s="27">
        <v>154079.642618179</v>
      </c>
      <c r="AD1443" s="27">
        <v>2701.3414424955799</v>
      </c>
      <c r="AE1443" s="27">
        <v>145704.28726196301</v>
      </c>
      <c r="AF1443" s="27">
        <v>9711.2107186317407</v>
      </c>
      <c r="AG1443" s="27">
        <v>10939.054277658501</v>
      </c>
      <c r="AH1443" s="27">
        <v>0</v>
      </c>
      <c r="AI1443" s="27">
        <v>15265.2671744823</v>
      </c>
      <c r="AJ1443" s="27">
        <v>72220.425110816999</v>
      </c>
      <c r="AK1443" s="27">
        <v>0</v>
      </c>
      <c r="AL1443" s="27">
        <v>1577.91785977781</v>
      </c>
      <c r="AM1443" s="27">
        <v>0</v>
      </c>
      <c r="AN1443" s="27">
        <v>156724.599920273</v>
      </c>
      <c r="AO1443" s="27">
        <v>149390.35459327701</v>
      </c>
      <c r="AP1443" s="27">
        <v>0</v>
      </c>
      <c r="AQ1443" s="27">
        <v>1540455.5543365499</v>
      </c>
      <c r="AR1443" s="27">
        <v>4566.2396863102904</v>
      </c>
      <c r="AS1443" s="27">
        <v>36592.207244396202</v>
      </c>
      <c r="AT1443" s="27">
        <v>0</v>
      </c>
      <c r="AU1443" s="27">
        <v>0</v>
      </c>
      <c r="AV1443" s="27">
        <v>591619.53314971901</v>
      </c>
      <c r="AW1443" s="27">
        <v>8666.2977219820004</v>
      </c>
      <c r="AX1443" s="27">
        <v>993744.28457641602</v>
      </c>
      <c r="AY1443" s="27">
        <v>88641.184368133501</v>
      </c>
      <c r="AZ1443" s="27">
        <v>90221.7060260773</v>
      </c>
      <c r="BA1443" s="27">
        <v>0</v>
      </c>
      <c r="BB1443" s="27">
        <v>156844.33569526699</v>
      </c>
      <c r="BC1443" s="27">
        <v>647469.09273529099</v>
      </c>
      <c r="BD1443" s="27">
        <v>0</v>
      </c>
      <c r="BE1443" s="27">
        <v>13869.546640873001</v>
      </c>
      <c r="BF1443" s="27">
        <v>0</v>
      </c>
      <c r="BG1443" s="27">
        <v>599972.14428710903</v>
      </c>
      <c r="BH1443" s="27">
        <v>14460.960217952699</v>
      </c>
      <c r="BI1443" s="27">
        <v>0</v>
      </c>
      <c r="BJ1443" s="27">
        <v>185200.27974319499</v>
      </c>
      <c r="BK1443" s="27">
        <v>720.78045366704498</v>
      </c>
      <c r="BL1443" s="27">
        <v>0</v>
      </c>
      <c r="BM1443" s="27">
        <v>0</v>
      </c>
      <c r="BN1443" s="27">
        <v>0</v>
      </c>
      <c r="BO1443" s="27">
        <v>0</v>
      </c>
      <c r="BP1443" s="27">
        <v>0</v>
      </c>
      <c r="BQ1443" s="27">
        <v>0</v>
      </c>
      <c r="BR1443" s="27">
        <v>15576.453323244999</v>
      </c>
      <c r="BS1443" s="27">
        <v>46129.221601009398</v>
      </c>
      <c r="BT1443" s="27">
        <v>0</v>
      </c>
      <c r="BU1443" s="27">
        <v>11565.75</v>
      </c>
      <c r="BV1443" s="27">
        <v>167437.91534805301</v>
      </c>
      <c r="BW1443" s="27">
        <v>0</v>
      </c>
      <c r="BX1443" s="27">
        <v>1170.9199988841999</v>
      </c>
      <c r="BY1443" s="27">
        <v>0</v>
      </c>
      <c r="BZ1443" s="27">
        <v>0</v>
      </c>
      <c r="CA1443" s="27">
        <v>1623.2673804909</v>
      </c>
      <c r="CB1443" s="27">
        <v>257156.20070838899</v>
      </c>
      <c r="CC1443" s="27">
        <v>1982984.26612854</v>
      </c>
      <c r="CD1443" s="27">
        <v>240566.00399971</v>
      </c>
      <c r="CE1443" s="27">
        <v>28.638818419771301</v>
      </c>
      <c r="CF1443" s="27">
        <v>4328.0129227042198</v>
      </c>
      <c r="CG1443" s="27">
        <v>36815.623176097899</v>
      </c>
      <c r="CH1443" s="27">
        <v>1170.9199988841999</v>
      </c>
      <c r="CI1443" s="27">
        <v>1654.5860979259</v>
      </c>
      <c r="CJ1443" s="27">
        <v>260441.63744926499</v>
      </c>
      <c r="CK1443" s="27">
        <v>2018430.75227356</v>
      </c>
      <c r="CL1443" s="27">
        <v>246500.22257614101</v>
      </c>
      <c r="CM1443" s="27">
        <v>2099.6726223826399</v>
      </c>
      <c r="CN1443" s="27">
        <v>416619.55661010701</v>
      </c>
      <c r="CO1443" s="27">
        <v>2615568.4098815899</v>
      </c>
      <c r="CP1443" s="27">
        <v>246500.22257614101</v>
      </c>
      <c r="CQ1443" s="27">
        <v>0</v>
      </c>
      <c r="CR1443" s="27">
        <v>0</v>
      </c>
      <c r="CS1443" s="27">
        <v>0</v>
      </c>
      <c r="CT1443" s="27">
        <v>0</v>
      </c>
    </row>
    <row r="1444" spans="1:98">
      <c r="A1444" s="104" t="s">
        <v>78</v>
      </c>
      <c r="B1444" s="132">
        <v>41518</v>
      </c>
      <c r="C1444" s="27">
        <v>135.40677616000201</v>
      </c>
      <c r="D1444" s="27">
        <v>0</v>
      </c>
      <c r="E1444" s="27">
        <v>1351.6369902342601</v>
      </c>
      <c r="F1444" s="27">
        <v>8.1764575311681291</v>
      </c>
      <c r="G1444" s="27">
        <v>29.081759686116101</v>
      </c>
      <c r="H1444" s="27">
        <v>0</v>
      </c>
      <c r="I1444" s="27">
        <v>0</v>
      </c>
      <c r="J1444" s="27">
        <v>438.28297937661398</v>
      </c>
      <c r="K1444" s="27">
        <v>10.096719880821199</v>
      </c>
      <c r="L1444" s="27">
        <v>1157.84871831536</v>
      </c>
      <c r="M1444" s="27">
        <v>45.363394455052898</v>
      </c>
      <c r="N1444" s="27">
        <v>72.3151670414954</v>
      </c>
      <c r="O1444" s="27">
        <v>0</v>
      </c>
      <c r="P1444" s="27">
        <v>126.150747180916</v>
      </c>
      <c r="Q1444" s="27">
        <v>274.12328502163302</v>
      </c>
      <c r="R1444" s="27">
        <v>0</v>
      </c>
      <c r="S1444" s="27">
        <v>16.209620738867699</v>
      </c>
      <c r="T1444" s="27">
        <v>0</v>
      </c>
      <c r="U1444" s="27">
        <v>448.98022722080401</v>
      </c>
      <c r="V1444" s="27">
        <v>17565.686000824</v>
      </c>
      <c r="W1444" s="27">
        <v>0</v>
      </c>
      <c r="X1444" s="27">
        <v>204609.63584899899</v>
      </c>
      <c r="Y1444" s="27">
        <v>368.58655197545897</v>
      </c>
      <c r="Z1444" s="27">
        <v>4196.9931493997601</v>
      </c>
      <c r="AA1444" s="27">
        <v>0</v>
      </c>
      <c r="AB1444" s="27">
        <v>0</v>
      </c>
      <c r="AC1444" s="27">
        <v>149708.27824974101</v>
      </c>
      <c r="AD1444" s="27">
        <v>3026.2088240087</v>
      </c>
      <c r="AE1444" s="27">
        <v>146505.27025222799</v>
      </c>
      <c r="AF1444" s="27">
        <v>10270.2227535248</v>
      </c>
      <c r="AG1444" s="27">
        <v>11216.4531567097</v>
      </c>
      <c r="AH1444" s="27">
        <v>0</v>
      </c>
      <c r="AI1444" s="27">
        <v>16089.594993114501</v>
      </c>
      <c r="AJ1444" s="27">
        <v>70568.200413703904</v>
      </c>
      <c r="AK1444" s="27">
        <v>0</v>
      </c>
      <c r="AL1444" s="27">
        <v>1862.8578594922999</v>
      </c>
      <c r="AM1444" s="27">
        <v>0</v>
      </c>
      <c r="AN1444" s="27">
        <v>152623.17785263099</v>
      </c>
      <c r="AO1444" s="27">
        <v>165602.068397522</v>
      </c>
      <c r="AP1444" s="27">
        <v>0</v>
      </c>
      <c r="AQ1444" s="27">
        <v>1499283.8199005099</v>
      </c>
      <c r="AR1444" s="27">
        <v>4313.3474619984599</v>
      </c>
      <c r="AS1444" s="27">
        <v>35790.165183544203</v>
      </c>
      <c r="AT1444" s="27">
        <v>0</v>
      </c>
      <c r="AU1444" s="27">
        <v>0</v>
      </c>
      <c r="AV1444" s="27">
        <v>579016.45281982399</v>
      </c>
      <c r="AW1444" s="27">
        <v>9687.9403886795008</v>
      </c>
      <c r="AX1444" s="27">
        <v>982147.49002075195</v>
      </c>
      <c r="AY1444" s="27">
        <v>95322.858334541306</v>
      </c>
      <c r="AZ1444" s="27">
        <v>89906.552995681806</v>
      </c>
      <c r="BA1444" s="27">
        <v>0</v>
      </c>
      <c r="BB1444" s="27">
        <v>167339.70224571199</v>
      </c>
      <c r="BC1444" s="27">
        <v>631020.71035003697</v>
      </c>
      <c r="BD1444" s="27">
        <v>0</v>
      </c>
      <c r="BE1444" s="27">
        <v>15958.494241714499</v>
      </c>
      <c r="BF1444" s="27">
        <v>0</v>
      </c>
      <c r="BG1444" s="27">
        <v>588168.74225616502</v>
      </c>
      <c r="BH1444" s="27">
        <v>15912.3241477013</v>
      </c>
      <c r="BI1444" s="27">
        <v>0</v>
      </c>
      <c r="BJ1444" s="27">
        <v>178235.38850974999</v>
      </c>
      <c r="BK1444" s="27">
        <v>613.67974135279701</v>
      </c>
      <c r="BL1444" s="27">
        <v>0</v>
      </c>
      <c r="BM1444" s="27">
        <v>0</v>
      </c>
      <c r="BN1444" s="27">
        <v>0</v>
      </c>
      <c r="BO1444" s="27">
        <v>0</v>
      </c>
      <c r="BP1444" s="27">
        <v>0</v>
      </c>
      <c r="BQ1444" s="27">
        <v>0</v>
      </c>
      <c r="BR1444" s="27">
        <v>16115.3846304417</v>
      </c>
      <c r="BS1444" s="27">
        <v>43735.694009780898</v>
      </c>
      <c r="BT1444" s="27">
        <v>0</v>
      </c>
      <c r="BU1444" s="27">
        <v>10955.75</v>
      </c>
      <c r="BV1444" s="27">
        <v>172765.12393951399</v>
      </c>
      <c r="BW1444" s="27">
        <v>0</v>
      </c>
      <c r="BX1444" s="27">
        <v>1136.9899994730899</v>
      </c>
      <c r="BY1444" s="27">
        <v>0</v>
      </c>
      <c r="BZ1444" s="27">
        <v>0</v>
      </c>
      <c r="CA1444" s="27">
        <v>1673.06589344144</v>
      </c>
      <c r="CB1444" s="27">
        <v>255882.57177734401</v>
      </c>
      <c r="CC1444" s="27">
        <v>1974558.50602722</v>
      </c>
      <c r="CD1444" s="27">
        <v>243968.92914962801</v>
      </c>
      <c r="CE1444" s="27">
        <v>28.995312026003401</v>
      </c>
      <c r="CF1444" s="27">
        <v>4177.7163411378897</v>
      </c>
      <c r="CG1444" s="27">
        <v>35528.995438575701</v>
      </c>
      <c r="CH1444" s="27">
        <v>1136.9899994730899</v>
      </c>
      <c r="CI1444" s="27">
        <v>1699.12134946883</v>
      </c>
      <c r="CJ1444" s="27">
        <v>260460.21795082101</v>
      </c>
      <c r="CK1444" s="27">
        <v>2012832.28573608</v>
      </c>
      <c r="CL1444" s="27">
        <v>248751.67477607701</v>
      </c>
      <c r="CM1444" s="27">
        <v>2147.1501023769401</v>
      </c>
      <c r="CN1444" s="27">
        <v>414596.28501892101</v>
      </c>
      <c r="CO1444" s="27">
        <v>2606294.6977844201</v>
      </c>
      <c r="CP1444" s="27">
        <v>248751.67477607701</v>
      </c>
      <c r="CQ1444" s="27">
        <v>0</v>
      </c>
      <c r="CR1444" s="27">
        <v>0</v>
      </c>
      <c r="CS1444" s="27">
        <v>0</v>
      </c>
      <c r="CT1444" s="27">
        <v>0</v>
      </c>
    </row>
    <row r="1445" spans="1:98">
      <c r="A1445" s="104" t="s">
        <v>78</v>
      </c>
      <c r="B1445" s="132">
        <v>41609</v>
      </c>
      <c r="C1445" s="27">
        <v>171.88699540309599</v>
      </c>
      <c r="D1445" s="27">
        <v>0</v>
      </c>
      <c r="E1445" s="27">
        <v>1469.3067642599301</v>
      </c>
      <c r="F1445" s="27">
        <v>8.2616117303259706</v>
      </c>
      <c r="G1445" s="27">
        <v>23.979949976550401</v>
      </c>
      <c r="H1445" s="27">
        <v>0</v>
      </c>
      <c r="I1445" s="27">
        <v>0</v>
      </c>
      <c r="J1445" s="27">
        <v>425.15811729058601</v>
      </c>
      <c r="K1445" s="27">
        <v>9.5706407972611505</v>
      </c>
      <c r="L1445" s="27">
        <v>1274.24252165854</v>
      </c>
      <c r="M1445" s="27">
        <v>53.5039233122952</v>
      </c>
      <c r="N1445" s="27">
        <v>57.539135550148799</v>
      </c>
      <c r="O1445" s="27">
        <v>0</v>
      </c>
      <c r="P1445" s="27">
        <v>173.46830967068701</v>
      </c>
      <c r="Q1445" s="27">
        <v>277.92843725532299</v>
      </c>
      <c r="R1445" s="27">
        <v>0</v>
      </c>
      <c r="S1445" s="27">
        <v>11.4958508204436</v>
      </c>
      <c r="T1445" s="27">
        <v>0</v>
      </c>
      <c r="U1445" s="27">
        <v>434.17785086482797</v>
      </c>
      <c r="V1445" s="27">
        <v>20174.467868566499</v>
      </c>
      <c r="W1445" s="27">
        <v>0</v>
      </c>
      <c r="X1445" s="27">
        <v>214013.51746940601</v>
      </c>
      <c r="Y1445" s="27">
        <v>383.09036207571597</v>
      </c>
      <c r="Z1445" s="27">
        <v>4039.5630132555998</v>
      </c>
      <c r="AA1445" s="27">
        <v>0</v>
      </c>
      <c r="AB1445" s="27">
        <v>0</v>
      </c>
      <c r="AC1445" s="27">
        <v>145911.95842933701</v>
      </c>
      <c r="AD1445" s="27">
        <v>1841.5959162265101</v>
      </c>
      <c r="AE1445" s="27">
        <v>158600.41914367699</v>
      </c>
      <c r="AF1445" s="27">
        <v>10866.0512025356</v>
      </c>
      <c r="AG1445" s="27">
        <v>9856.1518743038196</v>
      </c>
      <c r="AH1445" s="27">
        <v>0</v>
      </c>
      <c r="AI1445" s="27">
        <v>19831.4292061329</v>
      </c>
      <c r="AJ1445" s="27">
        <v>69426.637747764602</v>
      </c>
      <c r="AK1445" s="27">
        <v>0</v>
      </c>
      <c r="AL1445" s="27">
        <v>1783.33182229102</v>
      </c>
      <c r="AM1445" s="27">
        <v>0</v>
      </c>
      <c r="AN1445" s="27">
        <v>147576.74678421</v>
      </c>
      <c r="AO1445" s="27">
        <v>189501.11336517299</v>
      </c>
      <c r="AP1445" s="27">
        <v>0</v>
      </c>
      <c r="AQ1445" s="27">
        <v>1573652.7750396701</v>
      </c>
      <c r="AR1445" s="27">
        <v>4061.4673477411302</v>
      </c>
      <c r="AS1445" s="27">
        <v>33442.551778316498</v>
      </c>
      <c r="AT1445" s="27">
        <v>0</v>
      </c>
      <c r="AU1445" s="27">
        <v>0</v>
      </c>
      <c r="AV1445" s="27">
        <v>562375.33725738502</v>
      </c>
      <c r="AW1445" s="27">
        <v>5955.4532179236403</v>
      </c>
      <c r="AX1445" s="27">
        <v>1048215.9890365599</v>
      </c>
      <c r="AY1445" s="27">
        <v>103188.119243622</v>
      </c>
      <c r="AZ1445" s="27">
        <v>80309.736198425293</v>
      </c>
      <c r="BA1445" s="27">
        <v>0</v>
      </c>
      <c r="BB1445" s="27">
        <v>195735.717918396</v>
      </c>
      <c r="BC1445" s="27">
        <v>621405.80896758998</v>
      </c>
      <c r="BD1445" s="27">
        <v>0</v>
      </c>
      <c r="BE1445" s="27">
        <v>15147.588145375301</v>
      </c>
      <c r="BF1445" s="27">
        <v>0</v>
      </c>
      <c r="BG1445" s="27">
        <v>569172.805809021</v>
      </c>
      <c r="BH1445" s="27">
        <v>17797.296000480699</v>
      </c>
      <c r="BI1445" s="27">
        <v>0</v>
      </c>
      <c r="BJ1445" s="27">
        <v>165360.109298706</v>
      </c>
      <c r="BK1445" s="27">
        <v>699.815217681229</v>
      </c>
      <c r="BL1445" s="27">
        <v>0</v>
      </c>
      <c r="BM1445" s="27">
        <v>0</v>
      </c>
      <c r="BN1445" s="27">
        <v>0</v>
      </c>
      <c r="BO1445" s="27">
        <v>0</v>
      </c>
      <c r="BP1445" s="27">
        <v>0</v>
      </c>
      <c r="BQ1445" s="27">
        <v>0</v>
      </c>
      <c r="BR1445" s="27">
        <v>19252.339473962798</v>
      </c>
      <c r="BS1445" s="27">
        <v>28915.843818187699</v>
      </c>
      <c r="BT1445" s="27">
        <v>0</v>
      </c>
      <c r="BU1445" s="27">
        <v>13018.75</v>
      </c>
      <c r="BV1445" s="27">
        <v>167687.789985657</v>
      </c>
      <c r="BW1445" s="27">
        <v>0</v>
      </c>
      <c r="BX1445" s="27">
        <v>1096.7699994146799</v>
      </c>
      <c r="BY1445" s="27">
        <v>0</v>
      </c>
      <c r="BZ1445" s="27">
        <v>0</v>
      </c>
      <c r="CA1445" s="27">
        <v>1792.5377721786499</v>
      </c>
      <c r="CB1445" s="27">
        <v>261487.02246284499</v>
      </c>
      <c r="CC1445" s="27">
        <v>2022624.2378234901</v>
      </c>
      <c r="CD1445" s="27">
        <v>226929.78977394101</v>
      </c>
      <c r="CE1445" s="27">
        <v>23.910434041172302</v>
      </c>
      <c r="CF1445" s="27">
        <v>3884.7390993833501</v>
      </c>
      <c r="CG1445" s="27">
        <v>32536.384815454501</v>
      </c>
      <c r="CH1445" s="27">
        <v>1096.7699994146799</v>
      </c>
      <c r="CI1445" s="27">
        <v>1816.1001240462101</v>
      </c>
      <c r="CJ1445" s="27">
        <v>265956.26206588699</v>
      </c>
      <c r="CK1445" s="27">
        <v>2055987.7747802699</v>
      </c>
      <c r="CL1445" s="27">
        <v>229549.20694351199</v>
      </c>
      <c r="CM1445" s="27">
        <v>2243.1320990920099</v>
      </c>
      <c r="CN1445" s="27">
        <v>413867.22440719599</v>
      </c>
      <c r="CO1445" s="27">
        <v>2626011.5798339802</v>
      </c>
      <c r="CP1445" s="27">
        <v>229549.20694351199</v>
      </c>
      <c r="CQ1445" s="27">
        <v>0</v>
      </c>
      <c r="CR1445" s="27">
        <v>0</v>
      </c>
      <c r="CS1445" s="27">
        <v>0</v>
      </c>
      <c r="CT1445" s="27">
        <v>0</v>
      </c>
    </row>
    <row r="1446" spans="1:98">
      <c r="A1446" s="104" t="s">
        <v>78</v>
      </c>
      <c r="B1446" s="132">
        <v>41699</v>
      </c>
      <c r="C1446" s="27">
        <v>310.05418106540998</v>
      </c>
      <c r="D1446" s="27">
        <v>0</v>
      </c>
      <c r="E1446" s="27">
        <v>1465.86688114703</v>
      </c>
      <c r="F1446" s="27">
        <v>6.6897124783718001</v>
      </c>
      <c r="G1446" s="27">
        <v>32.351722815073998</v>
      </c>
      <c r="H1446" s="27">
        <v>0</v>
      </c>
      <c r="I1446" s="27">
        <v>0</v>
      </c>
      <c r="J1446" s="27">
        <v>403.39189749583602</v>
      </c>
      <c r="K1446" s="27">
        <v>8.60796892270446</v>
      </c>
      <c r="L1446" s="27">
        <v>1229.0578978061701</v>
      </c>
      <c r="M1446" s="27">
        <v>56.1378672849387</v>
      </c>
      <c r="N1446" s="27">
        <v>70.428382364101694</v>
      </c>
      <c r="O1446" s="27">
        <v>0</v>
      </c>
      <c r="P1446" s="27">
        <v>307.77403410896699</v>
      </c>
      <c r="Q1446" s="27">
        <v>119.284429010004</v>
      </c>
      <c r="R1446" s="27">
        <v>0</v>
      </c>
      <c r="S1446" s="27">
        <v>14.797255983226901</v>
      </c>
      <c r="T1446" s="27">
        <v>0</v>
      </c>
      <c r="U1446" s="27">
        <v>412.285538397729</v>
      </c>
      <c r="V1446" s="27">
        <v>42612.226864814802</v>
      </c>
      <c r="W1446" s="27">
        <v>0</v>
      </c>
      <c r="X1446" s="27">
        <v>216909.22084999099</v>
      </c>
      <c r="Y1446" s="27">
        <v>342.17665181681502</v>
      </c>
      <c r="Z1446" s="27">
        <v>4649.9113353490802</v>
      </c>
      <c r="AA1446" s="27">
        <v>0</v>
      </c>
      <c r="AB1446" s="27">
        <v>0</v>
      </c>
      <c r="AC1446" s="27">
        <v>136892.11973762501</v>
      </c>
      <c r="AD1446" s="27">
        <v>2540.2066787183298</v>
      </c>
      <c r="AE1446" s="27">
        <v>148644.359376907</v>
      </c>
      <c r="AF1446" s="27">
        <v>11475.284427166</v>
      </c>
      <c r="AG1446" s="27">
        <v>13132.6409043074</v>
      </c>
      <c r="AH1446" s="27">
        <v>0</v>
      </c>
      <c r="AI1446" s="27">
        <v>43183.058207511902</v>
      </c>
      <c r="AJ1446" s="27">
        <v>44392.650043964401</v>
      </c>
      <c r="AK1446" s="27">
        <v>0</v>
      </c>
      <c r="AL1446" s="27">
        <v>2065.2943118512599</v>
      </c>
      <c r="AM1446" s="27">
        <v>0</v>
      </c>
      <c r="AN1446" s="27">
        <v>139766.976106644</v>
      </c>
      <c r="AO1446" s="27">
        <v>386724.73226928699</v>
      </c>
      <c r="AP1446" s="27">
        <v>0</v>
      </c>
      <c r="AQ1446" s="27">
        <v>1607024.2913970901</v>
      </c>
      <c r="AR1446" s="27">
        <v>3814.6324169039699</v>
      </c>
      <c r="AS1446" s="27">
        <v>39597.080742835999</v>
      </c>
      <c r="AT1446" s="27">
        <v>0</v>
      </c>
      <c r="AU1446" s="27">
        <v>0</v>
      </c>
      <c r="AV1446" s="27">
        <v>532781.94786834705</v>
      </c>
      <c r="AW1446" s="27">
        <v>8275.5079214572906</v>
      </c>
      <c r="AX1446" s="27">
        <v>1004286.30319977</v>
      </c>
      <c r="AY1446" s="27">
        <v>114898.34562778501</v>
      </c>
      <c r="AZ1446" s="27">
        <v>105491.966751099</v>
      </c>
      <c r="BA1446" s="27">
        <v>0</v>
      </c>
      <c r="BB1446" s="27">
        <v>403007.66289901698</v>
      </c>
      <c r="BC1446" s="27">
        <v>392722.58045959502</v>
      </c>
      <c r="BD1446" s="27">
        <v>0</v>
      </c>
      <c r="BE1446" s="27">
        <v>17614.238231897401</v>
      </c>
      <c r="BF1446" s="27">
        <v>0</v>
      </c>
      <c r="BG1446" s="27">
        <v>541159.72806549096</v>
      </c>
      <c r="BH1446" s="27">
        <v>39357.252075672201</v>
      </c>
      <c r="BI1446" s="27">
        <v>0</v>
      </c>
      <c r="BJ1446" s="27">
        <v>167668.60770988499</v>
      </c>
      <c r="BK1446" s="27">
        <v>696.07949189841702</v>
      </c>
      <c r="BL1446" s="27">
        <v>0</v>
      </c>
      <c r="BM1446" s="27">
        <v>0</v>
      </c>
      <c r="BN1446" s="27">
        <v>0</v>
      </c>
      <c r="BO1446" s="27">
        <v>0</v>
      </c>
      <c r="BP1446" s="27">
        <v>0</v>
      </c>
      <c r="BQ1446" s="27">
        <v>0</v>
      </c>
      <c r="BR1446" s="27">
        <v>19825.671927928899</v>
      </c>
      <c r="BS1446" s="27">
        <v>36990.108747959101</v>
      </c>
      <c r="BT1446" s="27">
        <v>0</v>
      </c>
      <c r="BU1446" s="27">
        <v>29700.75</v>
      </c>
      <c r="BV1446" s="27">
        <v>124484.54842281299</v>
      </c>
      <c r="BW1446" s="27">
        <v>0</v>
      </c>
      <c r="BX1446" s="27">
        <v>1411.1299985051201</v>
      </c>
      <c r="BY1446" s="27">
        <v>0</v>
      </c>
      <c r="BZ1446" s="27">
        <v>0</v>
      </c>
      <c r="CA1446" s="27">
        <v>1794.005674541</v>
      </c>
      <c r="CB1446" s="27">
        <v>263243.21955871599</v>
      </c>
      <c r="CC1446" s="27">
        <v>2034643.1156768801</v>
      </c>
      <c r="CD1446" s="27">
        <v>211458.32972908</v>
      </c>
      <c r="CE1446" s="27">
        <v>32.521504405885899</v>
      </c>
      <c r="CF1446" s="27">
        <v>4797.40883922577</v>
      </c>
      <c r="CG1446" s="27">
        <v>40631.843901157401</v>
      </c>
      <c r="CH1446" s="27">
        <v>1411.1299985051201</v>
      </c>
      <c r="CI1446" s="27">
        <v>1821.0099022090401</v>
      </c>
      <c r="CJ1446" s="27">
        <v>268658.722003937</v>
      </c>
      <c r="CK1446" s="27">
        <v>2073594.4361267099</v>
      </c>
      <c r="CL1446" s="27">
        <v>218810.697238922</v>
      </c>
      <c r="CM1446" s="27">
        <v>2217.9910911321599</v>
      </c>
      <c r="CN1446" s="27">
        <v>406300.06823730498</v>
      </c>
      <c r="CO1446" s="27">
        <v>2609930.7422485398</v>
      </c>
      <c r="CP1446" s="27">
        <v>218810.697238922</v>
      </c>
      <c r="CQ1446" s="27">
        <v>0</v>
      </c>
      <c r="CR1446" s="27">
        <v>0</v>
      </c>
      <c r="CS1446" s="27">
        <v>0</v>
      </c>
      <c r="CT1446" s="27">
        <v>0</v>
      </c>
    </row>
    <row r="1447" spans="1:98">
      <c r="A1447" s="104" t="s">
        <v>78</v>
      </c>
      <c r="B1447" s="132">
        <v>41791</v>
      </c>
      <c r="C1447" s="27">
        <v>310.18792210146802</v>
      </c>
      <c r="D1447" s="27">
        <v>0</v>
      </c>
      <c r="E1447" s="27">
        <v>1400.5271886140099</v>
      </c>
      <c r="F1447" s="27">
        <v>6.2460886372136901</v>
      </c>
      <c r="G1447" s="27">
        <v>27.624529149150501</v>
      </c>
      <c r="H1447" s="27">
        <v>0</v>
      </c>
      <c r="I1447" s="27">
        <v>0</v>
      </c>
      <c r="J1447" s="27">
        <v>386.424052413553</v>
      </c>
      <c r="K1447" s="27">
        <v>7.8731989724328697</v>
      </c>
      <c r="L1447" s="27">
        <v>1165.3624744117301</v>
      </c>
      <c r="M1447" s="27">
        <v>53.3540323367342</v>
      </c>
      <c r="N1447" s="27">
        <v>68.295141565613406</v>
      </c>
      <c r="O1447" s="27">
        <v>0</v>
      </c>
      <c r="P1447" s="27">
        <v>283.54318112134899</v>
      </c>
      <c r="Q1447" s="27">
        <v>117.431178823113</v>
      </c>
      <c r="R1447" s="27">
        <v>0</v>
      </c>
      <c r="S1447" s="27">
        <v>12.429353142389999</v>
      </c>
      <c r="T1447" s="27">
        <v>0</v>
      </c>
      <c r="U1447" s="27">
        <v>394.09486504271598</v>
      </c>
      <c r="V1447" s="27">
        <v>44146.325712680802</v>
      </c>
      <c r="W1447" s="27">
        <v>0</v>
      </c>
      <c r="X1447" s="27">
        <v>209598.87340545701</v>
      </c>
      <c r="Y1447" s="27">
        <v>398.95883946120699</v>
      </c>
      <c r="Z1447" s="27">
        <v>4742.2239516973495</v>
      </c>
      <c r="AA1447" s="27">
        <v>0</v>
      </c>
      <c r="AB1447" s="27">
        <v>0</v>
      </c>
      <c r="AC1447" s="27">
        <v>130468.51130771601</v>
      </c>
      <c r="AD1447" s="27">
        <v>3182.9535323381401</v>
      </c>
      <c r="AE1447" s="27">
        <v>144488.333955765</v>
      </c>
      <c r="AF1447" s="27">
        <v>11398.6455811262</v>
      </c>
      <c r="AG1447" s="27">
        <v>12619.1615952253</v>
      </c>
      <c r="AH1447" s="27">
        <v>0</v>
      </c>
      <c r="AI1447" s="27">
        <v>42687.897853374503</v>
      </c>
      <c r="AJ1447" s="27">
        <v>40791.8378033638</v>
      </c>
      <c r="AK1447" s="27">
        <v>0</v>
      </c>
      <c r="AL1447" s="27">
        <v>2080.7640016376999</v>
      </c>
      <c r="AM1447" s="27">
        <v>0</v>
      </c>
      <c r="AN1447" s="27">
        <v>133627.89508438099</v>
      </c>
      <c r="AO1447" s="27">
        <v>393980.30285263102</v>
      </c>
      <c r="AP1447" s="27">
        <v>0</v>
      </c>
      <c r="AQ1447" s="27">
        <v>1558943.50138855</v>
      </c>
      <c r="AR1447" s="27">
        <v>4299.94695299864</v>
      </c>
      <c r="AS1447" s="27">
        <v>41468.636584758802</v>
      </c>
      <c r="AT1447" s="27">
        <v>0</v>
      </c>
      <c r="AU1447" s="27">
        <v>0</v>
      </c>
      <c r="AV1447" s="27">
        <v>516238.90232467698</v>
      </c>
      <c r="AW1447" s="27">
        <v>10412.082598090199</v>
      </c>
      <c r="AX1447" s="27">
        <v>981223.47421264602</v>
      </c>
      <c r="AY1447" s="27">
        <v>108504.77237224601</v>
      </c>
      <c r="AZ1447" s="27">
        <v>103249.205251694</v>
      </c>
      <c r="BA1447" s="27">
        <v>0</v>
      </c>
      <c r="BB1447" s="27">
        <v>398810.82266235398</v>
      </c>
      <c r="BC1447" s="27">
        <v>360106.54127121001</v>
      </c>
      <c r="BD1447" s="27">
        <v>0</v>
      </c>
      <c r="BE1447" s="27">
        <v>18063.700566768599</v>
      </c>
      <c r="BF1447" s="27">
        <v>0</v>
      </c>
      <c r="BG1447" s="27">
        <v>526383.73819732701</v>
      </c>
      <c r="BH1447" s="27">
        <v>40034.5910844803</v>
      </c>
      <c r="BI1447" s="27">
        <v>0</v>
      </c>
      <c r="BJ1447" s="27">
        <v>156402.60490035999</v>
      </c>
      <c r="BK1447" s="27">
        <v>728.34080613404501</v>
      </c>
      <c r="BL1447" s="27">
        <v>0</v>
      </c>
      <c r="BM1447" s="27">
        <v>0</v>
      </c>
      <c r="BN1447" s="27">
        <v>0</v>
      </c>
      <c r="BO1447" s="27">
        <v>0</v>
      </c>
      <c r="BP1447" s="27">
        <v>0</v>
      </c>
      <c r="BQ1447" s="27">
        <v>0</v>
      </c>
      <c r="BR1447" s="27">
        <v>18191.147484779402</v>
      </c>
      <c r="BS1447" s="27">
        <v>33467.377297878302</v>
      </c>
      <c r="BT1447" s="27">
        <v>0</v>
      </c>
      <c r="BU1447" s="27">
        <v>31014.25</v>
      </c>
      <c r="BV1447" s="27">
        <v>115429.896084785</v>
      </c>
      <c r="BW1447" s="27">
        <v>0</v>
      </c>
      <c r="BX1447" s="27">
        <v>1579.2799982726599</v>
      </c>
      <c r="BY1447" s="27">
        <v>0</v>
      </c>
      <c r="BZ1447" s="27">
        <v>0</v>
      </c>
      <c r="CA1447" s="27">
        <v>1708.9554640501699</v>
      </c>
      <c r="CB1447" s="27">
        <v>256089.456718445</v>
      </c>
      <c r="CC1447" s="27">
        <v>1966962.81300354</v>
      </c>
      <c r="CD1447" s="27">
        <v>199207.82897377</v>
      </c>
      <c r="CE1447" s="27">
        <v>27.638421376235801</v>
      </c>
      <c r="CF1447" s="27">
        <v>4779.8759479522696</v>
      </c>
      <c r="CG1447" s="27">
        <v>41672.862532138803</v>
      </c>
      <c r="CH1447" s="27">
        <v>1579.2799982726599</v>
      </c>
      <c r="CI1447" s="27">
        <v>1744.05603097379</v>
      </c>
      <c r="CJ1447" s="27">
        <v>259175.322160721</v>
      </c>
      <c r="CK1447" s="27">
        <v>2007861.42547607</v>
      </c>
      <c r="CL1447" s="27">
        <v>206216.40678024301</v>
      </c>
      <c r="CM1447" s="27">
        <v>2143.6504052579398</v>
      </c>
      <c r="CN1447" s="27">
        <v>393212.18603897101</v>
      </c>
      <c r="CO1447" s="27">
        <v>2532745.3903808598</v>
      </c>
      <c r="CP1447" s="27">
        <v>206216.40678024301</v>
      </c>
      <c r="CQ1447" s="27">
        <v>0</v>
      </c>
      <c r="CR1447" s="27">
        <v>0</v>
      </c>
      <c r="CS1447" s="27">
        <v>0</v>
      </c>
      <c r="CT1447" s="27">
        <v>0</v>
      </c>
    </row>
    <row r="1448" spans="1:98">
      <c r="A1448" s="104" t="s">
        <v>78</v>
      </c>
      <c r="B1448" s="132">
        <v>41883</v>
      </c>
      <c r="C1448" s="27">
        <v>333.01073975488498</v>
      </c>
      <c r="D1448" s="27">
        <v>0</v>
      </c>
      <c r="E1448" s="27">
        <v>1467.1174405813199</v>
      </c>
      <c r="F1448" s="27">
        <v>5.9092571839573802</v>
      </c>
      <c r="G1448" s="27">
        <v>28.151097999652801</v>
      </c>
      <c r="H1448" s="27">
        <v>0</v>
      </c>
      <c r="I1448" s="27">
        <v>0</v>
      </c>
      <c r="J1448" s="27">
        <v>369.014844164252</v>
      </c>
      <c r="K1448" s="27">
        <v>4.5475587109103799</v>
      </c>
      <c r="L1448" s="27">
        <v>1243.84134052694</v>
      </c>
      <c r="M1448" s="27">
        <v>56.773266299162103</v>
      </c>
      <c r="N1448" s="27">
        <v>78.180316266603796</v>
      </c>
      <c r="O1448" s="27">
        <v>0</v>
      </c>
      <c r="P1448" s="27">
        <v>295.44924953207402</v>
      </c>
      <c r="Q1448" s="27">
        <v>121.338747213595</v>
      </c>
      <c r="R1448" s="27">
        <v>0</v>
      </c>
      <c r="S1448" s="27">
        <v>13.2134737891611</v>
      </c>
      <c r="T1448" s="27">
        <v>0</v>
      </c>
      <c r="U1448" s="27">
        <v>373.86200499162101</v>
      </c>
      <c r="V1448" s="27">
        <v>50939.178042888598</v>
      </c>
      <c r="W1448" s="27">
        <v>0</v>
      </c>
      <c r="X1448" s="27">
        <v>207077.457576752</v>
      </c>
      <c r="Y1448" s="27">
        <v>384.83233094215399</v>
      </c>
      <c r="Z1448" s="27">
        <v>5403.1089366674396</v>
      </c>
      <c r="AA1448" s="27">
        <v>0</v>
      </c>
      <c r="AB1448" s="27">
        <v>0</v>
      </c>
      <c r="AC1448" s="27">
        <v>123697.930121422</v>
      </c>
      <c r="AD1448" s="27">
        <v>1940.3903656452901</v>
      </c>
      <c r="AE1448" s="27">
        <v>142122.77832984901</v>
      </c>
      <c r="AF1448" s="27">
        <v>11889.985367298101</v>
      </c>
      <c r="AG1448" s="27">
        <v>12762.9484006166</v>
      </c>
      <c r="AH1448" s="27">
        <v>0</v>
      </c>
      <c r="AI1448" s="27">
        <v>45102.907045364402</v>
      </c>
      <c r="AJ1448" s="27">
        <v>43372.718561649301</v>
      </c>
      <c r="AK1448" s="27">
        <v>0</v>
      </c>
      <c r="AL1448" s="27">
        <v>2101.19938024879</v>
      </c>
      <c r="AM1448" s="27">
        <v>0</v>
      </c>
      <c r="AN1448" s="27">
        <v>125780.55079937</v>
      </c>
      <c r="AO1448" s="27">
        <v>456486.125183105</v>
      </c>
      <c r="AP1448" s="27">
        <v>0</v>
      </c>
      <c r="AQ1448" s="27">
        <v>1556440.5454406701</v>
      </c>
      <c r="AR1448" s="27">
        <v>3497.8201088011301</v>
      </c>
      <c r="AS1448" s="27">
        <v>46870.922054290801</v>
      </c>
      <c r="AT1448" s="27">
        <v>0</v>
      </c>
      <c r="AU1448" s="27">
        <v>0</v>
      </c>
      <c r="AV1448" s="27">
        <v>490964.07134628302</v>
      </c>
      <c r="AW1448" s="27">
        <v>6326.2836498022098</v>
      </c>
      <c r="AX1448" s="27">
        <v>964713.36082458496</v>
      </c>
      <c r="AY1448" s="27">
        <v>116909.864519119</v>
      </c>
      <c r="AZ1448" s="27">
        <v>102449.04804515799</v>
      </c>
      <c r="BA1448" s="27">
        <v>0</v>
      </c>
      <c r="BB1448" s="27">
        <v>420815.12431335403</v>
      </c>
      <c r="BC1448" s="27">
        <v>382331.18904113799</v>
      </c>
      <c r="BD1448" s="27">
        <v>0</v>
      </c>
      <c r="BE1448" s="27">
        <v>18211.329636573799</v>
      </c>
      <c r="BF1448" s="27">
        <v>0</v>
      </c>
      <c r="BG1448" s="27">
        <v>497570.25693130499</v>
      </c>
      <c r="BH1448" s="27">
        <v>42763.9103450775</v>
      </c>
      <c r="BI1448" s="27">
        <v>0</v>
      </c>
      <c r="BJ1448" s="27">
        <v>175049.47784423799</v>
      </c>
      <c r="BK1448" s="27">
        <v>633.88656613230705</v>
      </c>
      <c r="BL1448" s="27">
        <v>0</v>
      </c>
      <c r="BM1448" s="27">
        <v>0</v>
      </c>
      <c r="BN1448" s="27">
        <v>0</v>
      </c>
      <c r="BO1448" s="27">
        <v>0</v>
      </c>
      <c r="BP1448" s="27">
        <v>0</v>
      </c>
      <c r="BQ1448" s="27">
        <v>0</v>
      </c>
      <c r="BR1448" s="27">
        <v>19062.8208534718</v>
      </c>
      <c r="BS1448" s="27">
        <v>44800.5452141762</v>
      </c>
      <c r="BT1448" s="27">
        <v>0</v>
      </c>
      <c r="BU1448" s="27">
        <v>30130.079999923699</v>
      </c>
      <c r="BV1448" s="27">
        <v>119935.127839088</v>
      </c>
      <c r="BW1448" s="27">
        <v>0</v>
      </c>
      <c r="BX1448" s="27">
        <v>1307.8499993979899</v>
      </c>
      <c r="BY1448" s="27">
        <v>0</v>
      </c>
      <c r="BZ1448" s="27">
        <v>0</v>
      </c>
      <c r="CA1448" s="27">
        <v>1796.63760882616</v>
      </c>
      <c r="CB1448" s="27">
        <v>255647.23258781401</v>
      </c>
      <c r="CC1448" s="27">
        <v>1990819.0358734101</v>
      </c>
      <c r="CD1448" s="27">
        <v>214043.76156425499</v>
      </c>
      <c r="CE1448" s="27">
        <v>28.060873036505701</v>
      </c>
      <c r="CF1448" s="27">
        <v>5379.7658969759896</v>
      </c>
      <c r="CG1448" s="27">
        <v>46536.601932048798</v>
      </c>
      <c r="CH1448" s="27">
        <v>1307.8499993979899</v>
      </c>
      <c r="CI1448" s="27">
        <v>1829.96050092578</v>
      </c>
      <c r="CJ1448" s="27">
        <v>261473.538589478</v>
      </c>
      <c r="CK1448" s="27">
        <v>2038277.4729766799</v>
      </c>
      <c r="CL1448" s="27">
        <v>220816.83115387001</v>
      </c>
      <c r="CM1448" s="27">
        <v>2198.8441158831101</v>
      </c>
      <c r="CN1448" s="27">
        <v>389267.23185729998</v>
      </c>
      <c r="CO1448" s="27">
        <v>2541780.6537780799</v>
      </c>
      <c r="CP1448" s="27">
        <v>220816.83115387001</v>
      </c>
      <c r="CQ1448" s="27">
        <v>0</v>
      </c>
      <c r="CR1448" s="27">
        <v>0</v>
      </c>
      <c r="CS1448" s="27">
        <v>0</v>
      </c>
      <c r="CT1448" s="27">
        <v>0</v>
      </c>
    </row>
    <row r="1449" spans="1:98">
      <c r="A1449" s="104" t="s">
        <v>78</v>
      </c>
      <c r="B1449" s="132">
        <v>41974</v>
      </c>
      <c r="C1449" s="27">
        <v>348.87706191465298</v>
      </c>
      <c r="D1449" s="27">
        <v>0</v>
      </c>
      <c r="E1449" s="27">
        <v>1580.7760588377701</v>
      </c>
      <c r="F1449" s="27">
        <v>4.0270869205705804</v>
      </c>
      <c r="G1449" s="27">
        <v>31.954347606515501</v>
      </c>
      <c r="H1449" s="27">
        <v>0</v>
      </c>
      <c r="I1449" s="27">
        <v>0</v>
      </c>
      <c r="J1449" s="27">
        <v>354.34391028433998</v>
      </c>
      <c r="K1449" s="27">
        <v>3.6363744939153499</v>
      </c>
      <c r="L1449" s="27">
        <v>1360.2485120445499</v>
      </c>
      <c r="M1449" s="27">
        <v>56.733001549728201</v>
      </c>
      <c r="N1449" s="27">
        <v>79.215226300060706</v>
      </c>
      <c r="O1449" s="27">
        <v>0</v>
      </c>
      <c r="P1449" s="27">
        <v>342.690119724721</v>
      </c>
      <c r="Q1449" s="27">
        <v>117.69291340373501</v>
      </c>
      <c r="R1449" s="27">
        <v>0</v>
      </c>
      <c r="S1449" s="27">
        <v>12.534725164528901</v>
      </c>
      <c r="T1449" s="27">
        <v>0</v>
      </c>
      <c r="U1449" s="27">
        <v>357.66938709467598</v>
      </c>
      <c r="V1449" s="27">
        <v>55096.519246578202</v>
      </c>
      <c r="W1449" s="27">
        <v>0</v>
      </c>
      <c r="X1449" s="27">
        <v>211028.63840866101</v>
      </c>
      <c r="Y1449" s="27">
        <v>558.24713349342301</v>
      </c>
      <c r="Z1449" s="27">
        <v>6388.76002639532</v>
      </c>
      <c r="AA1449" s="27">
        <v>0</v>
      </c>
      <c r="AB1449" s="27">
        <v>0</v>
      </c>
      <c r="AC1449" s="27">
        <v>113798.420315742</v>
      </c>
      <c r="AD1449" s="27">
        <v>1329.33815592527</v>
      </c>
      <c r="AE1449" s="27">
        <v>149155.663698196</v>
      </c>
      <c r="AF1449" s="27">
        <v>12972.931718587901</v>
      </c>
      <c r="AG1449" s="27">
        <v>11929.7653731108</v>
      </c>
      <c r="AH1449" s="27">
        <v>0</v>
      </c>
      <c r="AI1449" s="27">
        <v>52894.4469609261</v>
      </c>
      <c r="AJ1449" s="27">
        <v>41202.031924724601</v>
      </c>
      <c r="AK1449" s="27">
        <v>0</v>
      </c>
      <c r="AL1449" s="27">
        <v>2029.57761655748</v>
      </c>
      <c r="AM1449" s="27">
        <v>0</v>
      </c>
      <c r="AN1449" s="27">
        <v>114973.515869141</v>
      </c>
      <c r="AO1449" s="27">
        <v>493173.20612716698</v>
      </c>
      <c r="AP1449" s="27">
        <v>0</v>
      </c>
      <c r="AQ1449" s="27">
        <v>1587911.0458984401</v>
      </c>
      <c r="AR1449" s="27">
        <v>6959.4594461321803</v>
      </c>
      <c r="AS1449" s="27">
        <v>53879.7038536072</v>
      </c>
      <c r="AT1449" s="27">
        <v>0</v>
      </c>
      <c r="AU1449" s="27">
        <v>0</v>
      </c>
      <c r="AV1449" s="27">
        <v>448293.30765152001</v>
      </c>
      <c r="AW1449" s="27">
        <v>4376.9755265712702</v>
      </c>
      <c r="AX1449" s="27">
        <v>998265.105705261</v>
      </c>
      <c r="AY1449" s="27">
        <v>127673.787279129</v>
      </c>
      <c r="AZ1449" s="27">
        <v>93653.263932228103</v>
      </c>
      <c r="BA1449" s="27">
        <v>0</v>
      </c>
      <c r="BB1449" s="27">
        <v>488467.66077423102</v>
      </c>
      <c r="BC1449" s="27">
        <v>365277.60525512701</v>
      </c>
      <c r="BD1449" s="27">
        <v>0</v>
      </c>
      <c r="BE1449" s="27">
        <v>17775.835731744799</v>
      </c>
      <c r="BF1449" s="27">
        <v>0</v>
      </c>
      <c r="BG1449" s="27">
        <v>453589.479820251</v>
      </c>
      <c r="BH1449" s="27">
        <v>44087.394193172498</v>
      </c>
      <c r="BI1449" s="27">
        <v>0</v>
      </c>
      <c r="BJ1449" s="27">
        <v>186045.05500793501</v>
      </c>
      <c r="BK1449" s="27">
        <v>643.83625375479505</v>
      </c>
      <c r="BL1449" s="27">
        <v>0</v>
      </c>
      <c r="BM1449" s="27">
        <v>0</v>
      </c>
      <c r="BN1449" s="27">
        <v>0</v>
      </c>
      <c r="BO1449" s="27">
        <v>0</v>
      </c>
      <c r="BP1449" s="27">
        <v>0</v>
      </c>
      <c r="BQ1449" s="27">
        <v>0</v>
      </c>
      <c r="BR1449" s="27">
        <v>18611.218277454402</v>
      </c>
      <c r="BS1449" s="27">
        <v>49210.363978385903</v>
      </c>
      <c r="BT1449" s="27">
        <v>0</v>
      </c>
      <c r="BU1449" s="27">
        <v>34857.309999942801</v>
      </c>
      <c r="BV1449" s="27">
        <v>123757.642084122</v>
      </c>
      <c r="BW1449" s="27">
        <v>0</v>
      </c>
      <c r="BX1449" s="27">
        <v>1232.3199994414999</v>
      </c>
      <c r="BY1449" s="27">
        <v>0</v>
      </c>
      <c r="BZ1449" s="27">
        <v>0</v>
      </c>
      <c r="CA1449" s="27">
        <v>1920.2687315493799</v>
      </c>
      <c r="CB1449" s="27">
        <v>261326.16921234099</v>
      </c>
      <c r="CC1449" s="27">
        <v>2038642.57548523</v>
      </c>
      <c r="CD1449" s="27">
        <v>225815.78306579599</v>
      </c>
      <c r="CE1449" s="27">
        <v>31.8723605081905</v>
      </c>
      <c r="CF1449" s="27">
        <v>6127.3286944031697</v>
      </c>
      <c r="CG1449" s="27">
        <v>52354.849118709601</v>
      </c>
      <c r="CH1449" s="27">
        <v>1232.3199994414999</v>
      </c>
      <c r="CI1449" s="27">
        <v>1941.3048942089099</v>
      </c>
      <c r="CJ1449" s="27">
        <v>268015.42238235503</v>
      </c>
      <c r="CK1449" s="27">
        <v>2091681.35148621</v>
      </c>
      <c r="CL1449" s="27">
        <v>230488.66845512399</v>
      </c>
      <c r="CM1449" s="27">
        <v>2296.0259919762598</v>
      </c>
      <c r="CN1449" s="27">
        <v>383191.38109970099</v>
      </c>
      <c r="CO1449" s="27">
        <v>2549685.0086975102</v>
      </c>
      <c r="CP1449" s="27">
        <v>230488.66845512399</v>
      </c>
      <c r="CQ1449" s="27">
        <v>0</v>
      </c>
      <c r="CR1449" s="27">
        <v>0</v>
      </c>
      <c r="CS1449" s="27">
        <v>0</v>
      </c>
      <c r="CT1449" s="27">
        <v>0</v>
      </c>
    </row>
    <row r="1450" spans="1:98">
      <c r="A1450" s="104" t="s">
        <v>78</v>
      </c>
      <c r="B1450" s="132">
        <v>42064</v>
      </c>
      <c r="C1450" s="27">
        <v>328.67147517204302</v>
      </c>
      <c r="D1450" s="27">
        <v>0</v>
      </c>
      <c r="E1450" s="27">
        <v>1571.7290946692201</v>
      </c>
      <c r="F1450" s="27">
        <v>3.44721109996317</v>
      </c>
      <c r="G1450" s="27">
        <v>32.226524081081202</v>
      </c>
      <c r="H1450" s="27">
        <v>0</v>
      </c>
      <c r="I1450" s="27">
        <v>0</v>
      </c>
      <c r="J1450" s="27">
        <v>349.15995893254899</v>
      </c>
      <c r="K1450" s="27">
        <v>3.23236568615539</v>
      </c>
      <c r="L1450" s="27">
        <v>1321.92901028693</v>
      </c>
      <c r="M1450" s="27">
        <v>58.356591323390603</v>
      </c>
      <c r="N1450" s="27">
        <v>70.801807738840594</v>
      </c>
      <c r="O1450" s="27">
        <v>0</v>
      </c>
      <c r="P1450" s="27">
        <v>330.48225257173198</v>
      </c>
      <c r="Q1450" s="27">
        <v>123.45427805651001</v>
      </c>
      <c r="R1450" s="27">
        <v>0</v>
      </c>
      <c r="S1450" s="27">
        <v>13.8781780168647</v>
      </c>
      <c r="T1450" s="27">
        <v>0</v>
      </c>
      <c r="U1450" s="27">
        <v>352.717063795775</v>
      </c>
      <c r="V1450" s="27">
        <v>49509.248366355903</v>
      </c>
      <c r="W1450" s="27">
        <v>0</v>
      </c>
      <c r="X1450" s="27">
        <v>202074.757095337</v>
      </c>
      <c r="Y1450" s="27">
        <v>567.34605389833496</v>
      </c>
      <c r="Z1450" s="27">
        <v>6092.0586891174298</v>
      </c>
      <c r="AA1450" s="27">
        <v>0</v>
      </c>
      <c r="AB1450" s="27">
        <v>0</v>
      </c>
      <c r="AC1450" s="27">
        <v>113594.82650184599</v>
      </c>
      <c r="AD1450" s="27">
        <v>1035.7746769487901</v>
      </c>
      <c r="AE1450" s="27">
        <v>132871.32558250401</v>
      </c>
      <c r="AF1450" s="27">
        <v>13106.107412576701</v>
      </c>
      <c r="AG1450" s="27">
        <v>10084.8696172237</v>
      </c>
      <c r="AH1450" s="27">
        <v>0</v>
      </c>
      <c r="AI1450" s="27">
        <v>51241.072675705</v>
      </c>
      <c r="AJ1450" s="27">
        <v>45720.582623481801</v>
      </c>
      <c r="AK1450" s="27">
        <v>0</v>
      </c>
      <c r="AL1450" s="27">
        <v>2178.50208514929</v>
      </c>
      <c r="AM1450" s="27">
        <v>0</v>
      </c>
      <c r="AN1450" s="27">
        <v>114888.58345413199</v>
      </c>
      <c r="AO1450" s="27">
        <v>446693.88554000901</v>
      </c>
      <c r="AP1450" s="27">
        <v>0</v>
      </c>
      <c r="AQ1450" s="27">
        <v>1540169.9668884301</v>
      </c>
      <c r="AR1450" s="27">
        <v>6922.9928903579703</v>
      </c>
      <c r="AS1450" s="27">
        <v>52101.715243339502</v>
      </c>
      <c r="AT1450" s="27">
        <v>0</v>
      </c>
      <c r="AU1450" s="27">
        <v>0</v>
      </c>
      <c r="AV1450" s="27">
        <v>455142.74673080398</v>
      </c>
      <c r="AW1450" s="27">
        <v>3427.0403338670699</v>
      </c>
      <c r="AX1450" s="27">
        <v>916649.08464050305</v>
      </c>
      <c r="AY1450" s="27">
        <v>133648.91538047799</v>
      </c>
      <c r="AZ1450" s="27">
        <v>78987.674898147598</v>
      </c>
      <c r="BA1450" s="27">
        <v>0</v>
      </c>
      <c r="BB1450" s="27">
        <v>478181.03089523298</v>
      </c>
      <c r="BC1450" s="27">
        <v>404243.83889770502</v>
      </c>
      <c r="BD1450" s="27">
        <v>0</v>
      </c>
      <c r="BE1450" s="27">
        <v>18896.085441589399</v>
      </c>
      <c r="BF1450" s="27">
        <v>0</v>
      </c>
      <c r="BG1450" s="27">
        <v>458455.18261718802</v>
      </c>
      <c r="BH1450" s="27">
        <v>43594.588508606001</v>
      </c>
      <c r="BI1450" s="27">
        <v>0</v>
      </c>
      <c r="BJ1450" s="27">
        <v>194005.067783356</v>
      </c>
      <c r="BK1450" s="27">
        <v>711.64114420860994</v>
      </c>
      <c r="BL1450" s="27">
        <v>0</v>
      </c>
      <c r="BM1450" s="27">
        <v>0</v>
      </c>
      <c r="BN1450" s="27">
        <v>0</v>
      </c>
      <c r="BO1450" s="27">
        <v>0</v>
      </c>
      <c r="BP1450" s="27">
        <v>0</v>
      </c>
      <c r="BQ1450" s="27">
        <v>0</v>
      </c>
      <c r="BR1450" s="27">
        <v>19640.9243941307</v>
      </c>
      <c r="BS1450" s="27">
        <v>51076.3823924065</v>
      </c>
      <c r="BT1450" s="27">
        <v>0</v>
      </c>
      <c r="BU1450" s="27">
        <v>35473</v>
      </c>
      <c r="BV1450" s="27">
        <v>137327.13944625901</v>
      </c>
      <c r="BW1450" s="27">
        <v>0</v>
      </c>
      <c r="BX1450" s="27">
        <v>1524.4799978137</v>
      </c>
      <c r="BY1450" s="27">
        <v>0</v>
      </c>
      <c r="BZ1450" s="27">
        <v>0</v>
      </c>
      <c r="CA1450" s="27">
        <v>1918.7113227248201</v>
      </c>
      <c r="CB1450" s="27">
        <v>255926.47510909999</v>
      </c>
      <c r="CC1450" s="27">
        <v>2036154.49536133</v>
      </c>
      <c r="CD1450" s="27">
        <v>242940.532751083</v>
      </c>
      <c r="CE1450" s="27">
        <v>32.415219594724498</v>
      </c>
      <c r="CF1450" s="27">
        <v>6301.6926160454796</v>
      </c>
      <c r="CG1450" s="27">
        <v>53587.520936489098</v>
      </c>
      <c r="CH1450" s="27">
        <v>1524.4799978137</v>
      </c>
      <c r="CI1450" s="27">
        <v>1945.5076249241799</v>
      </c>
      <c r="CJ1450" s="27">
        <v>263468.30591583299</v>
      </c>
      <c r="CK1450" s="27">
        <v>2088893.7085266099</v>
      </c>
      <c r="CL1450" s="27">
        <v>252474.54599952701</v>
      </c>
      <c r="CM1450" s="27">
        <v>2284.7515757083902</v>
      </c>
      <c r="CN1450" s="27">
        <v>375873.65028381301</v>
      </c>
      <c r="CO1450" s="27">
        <v>2542118.9341125502</v>
      </c>
      <c r="CP1450" s="27">
        <v>252474.54599952701</v>
      </c>
      <c r="CQ1450" s="27">
        <v>0</v>
      </c>
      <c r="CR1450" s="27">
        <v>0</v>
      </c>
      <c r="CS1450" s="27">
        <v>0</v>
      </c>
      <c r="CT1450" s="27">
        <v>0</v>
      </c>
    </row>
    <row r="1451" spans="1:98">
      <c r="A1451" s="104" t="s">
        <v>78</v>
      </c>
      <c r="B1451" s="132">
        <v>42156</v>
      </c>
      <c r="C1451" s="27">
        <v>348.860278472304</v>
      </c>
      <c r="D1451" s="27">
        <v>0</v>
      </c>
      <c r="E1451" s="27">
        <v>1556.8838289231101</v>
      </c>
      <c r="F1451" s="27">
        <v>4.6626064054435101</v>
      </c>
      <c r="G1451" s="27">
        <v>34.571517659351201</v>
      </c>
      <c r="H1451" s="27">
        <v>0</v>
      </c>
      <c r="I1451" s="27">
        <v>0</v>
      </c>
      <c r="J1451" s="27">
        <v>346.036321464926</v>
      </c>
      <c r="K1451" s="27">
        <v>2.6064288024790598</v>
      </c>
      <c r="L1451" s="27">
        <v>1302.1378547996301</v>
      </c>
      <c r="M1451" s="27">
        <v>63.142430361360297</v>
      </c>
      <c r="N1451" s="27">
        <v>66.570340790785806</v>
      </c>
      <c r="O1451" s="27">
        <v>0</v>
      </c>
      <c r="P1451" s="27">
        <v>327.20387120544899</v>
      </c>
      <c r="Q1451" s="27">
        <v>125.94181895256</v>
      </c>
      <c r="R1451" s="27">
        <v>0</v>
      </c>
      <c r="S1451" s="27">
        <v>15.2040459443815</v>
      </c>
      <c r="T1451" s="27">
        <v>0</v>
      </c>
      <c r="U1451" s="27">
        <v>348.53768301010098</v>
      </c>
      <c r="V1451" s="27">
        <v>49540.606438636802</v>
      </c>
      <c r="W1451" s="27">
        <v>0</v>
      </c>
      <c r="X1451" s="27">
        <v>195274.09388542199</v>
      </c>
      <c r="Y1451" s="27">
        <v>766.88082649558805</v>
      </c>
      <c r="Z1451" s="27">
        <v>6176.2092392444602</v>
      </c>
      <c r="AA1451" s="27">
        <v>0</v>
      </c>
      <c r="AB1451" s="27">
        <v>0</v>
      </c>
      <c r="AC1451" s="27">
        <v>112840.953710556</v>
      </c>
      <c r="AD1451" s="27">
        <v>771.22770521789801</v>
      </c>
      <c r="AE1451" s="27">
        <v>128440.70619583099</v>
      </c>
      <c r="AF1451" s="27">
        <v>12968.6145677567</v>
      </c>
      <c r="AG1451" s="27">
        <v>8960.7311551570892</v>
      </c>
      <c r="AH1451" s="27">
        <v>0</v>
      </c>
      <c r="AI1451" s="27">
        <v>48441.712197780602</v>
      </c>
      <c r="AJ1451" s="27">
        <v>46160.994055748</v>
      </c>
      <c r="AK1451" s="27">
        <v>0</v>
      </c>
      <c r="AL1451" s="27">
        <v>1918.7955236733001</v>
      </c>
      <c r="AM1451" s="27">
        <v>0</v>
      </c>
      <c r="AN1451" s="27">
        <v>113283.468840599</v>
      </c>
      <c r="AO1451" s="27">
        <v>451228.712059021</v>
      </c>
      <c r="AP1451" s="27">
        <v>0</v>
      </c>
      <c r="AQ1451" s="27">
        <v>1512864.0897216799</v>
      </c>
      <c r="AR1451" s="27">
        <v>8771.1871936321295</v>
      </c>
      <c r="AS1451" s="27">
        <v>52301.905615806601</v>
      </c>
      <c r="AT1451" s="27">
        <v>0</v>
      </c>
      <c r="AU1451" s="27">
        <v>0</v>
      </c>
      <c r="AV1451" s="27">
        <v>453414.53319549601</v>
      </c>
      <c r="AW1451" s="27">
        <v>2564.8663458228102</v>
      </c>
      <c r="AX1451" s="27">
        <v>891844.94480133103</v>
      </c>
      <c r="AY1451" s="27">
        <v>138638.74586868301</v>
      </c>
      <c r="AZ1451" s="27">
        <v>71467.754130363493</v>
      </c>
      <c r="BA1451" s="27">
        <v>0</v>
      </c>
      <c r="BB1451" s="27">
        <v>459052.332813263</v>
      </c>
      <c r="BC1451" s="27">
        <v>413726.09017562901</v>
      </c>
      <c r="BD1451" s="27">
        <v>0</v>
      </c>
      <c r="BE1451" s="27">
        <v>16017.783876061399</v>
      </c>
      <c r="BF1451" s="27">
        <v>0</v>
      </c>
      <c r="BG1451" s="27">
        <v>454615.65348053002</v>
      </c>
      <c r="BH1451" s="27">
        <v>44290.494061470003</v>
      </c>
      <c r="BI1451" s="27">
        <v>0</v>
      </c>
      <c r="BJ1451" s="27">
        <v>203764.90303421</v>
      </c>
      <c r="BK1451" s="27">
        <v>1212.5511551350401</v>
      </c>
      <c r="BL1451" s="27">
        <v>0</v>
      </c>
      <c r="BM1451" s="27">
        <v>0</v>
      </c>
      <c r="BN1451" s="27">
        <v>0</v>
      </c>
      <c r="BO1451" s="27">
        <v>0</v>
      </c>
      <c r="BP1451" s="27">
        <v>0</v>
      </c>
      <c r="BQ1451" s="27">
        <v>0</v>
      </c>
      <c r="BR1451" s="27">
        <v>21883.992072582201</v>
      </c>
      <c r="BS1451" s="27">
        <v>52467.173255443602</v>
      </c>
      <c r="BT1451" s="27">
        <v>0</v>
      </c>
      <c r="BU1451" s="27">
        <v>34656</v>
      </c>
      <c r="BV1451" s="27">
        <v>141813.09524154701</v>
      </c>
      <c r="BW1451" s="27">
        <v>0</v>
      </c>
      <c r="BX1451" s="27">
        <v>1433.49999809265</v>
      </c>
      <c r="BY1451" s="27">
        <v>0</v>
      </c>
      <c r="BZ1451" s="27">
        <v>0</v>
      </c>
      <c r="CA1451" s="27">
        <v>1901.1068564653399</v>
      </c>
      <c r="CB1451" s="27">
        <v>247195.94606208801</v>
      </c>
      <c r="CC1451" s="27">
        <v>1973726.45974731</v>
      </c>
      <c r="CD1451" s="27">
        <v>251939.97268867501</v>
      </c>
      <c r="CE1451" s="27">
        <v>34.578874808736103</v>
      </c>
      <c r="CF1451" s="27">
        <v>6220.3945118784904</v>
      </c>
      <c r="CG1451" s="27">
        <v>52464.141963005102</v>
      </c>
      <c r="CH1451" s="27">
        <v>1433.49999809265</v>
      </c>
      <c r="CI1451" s="27">
        <v>1943.9891000092</v>
      </c>
      <c r="CJ1451" s="27">
        <v>251168.312149048</v>
      </c>
      <c r="CK1451" s="27">
        <v>2026338.9792327899</v>
      </c>
      <c r="CL1451" s="27">
        <v>260886.39543724101</v>
      </c>
      <c r="CM1451" s="27">
        <v>2296.1067722439798</v>
      </c>
      <c r="CN1451" s="27">
        <v>365035.545207977</v>
      </c>
      <c r="CO1451" s="27">
        <v>2476885.0715942401</v>
      </c>
      <c r="CP1451" s="27">
        <v>260886.39543724101</v>
      </c>
      <c r="CQ1451" s="27">
        <v>0</v>
      </c>
      <c r="CR1451" s="27">
        <v>0</v>
      </c>
      <c r="CS1451" s="27">
        <v>0</v>
      </c>
      <c r="CT1451" s="27">
        <v>0</v>
      </c>
    </row>
    <row r="1452" spans="1:98">
      <c r="A1452" s="104" t="s">
        <v>78</v>
      </c>
      <c r="B1452" s="132">
        <v>42248</v>
      </c>
      <c r="C1452" s="27">
        <v>359.393275190145</v>
      </c>
      <c r="D1452" s="27">
        <v>0</v>
      </c>
      <c r="E1452" s="27">
        <v>1586.29646757245</v>
      </c>
      <c r="F1452" s="27">
        <v>4.7136685061850603</v>
      </c>
      <c r="G1452" s="27">
        <v>35.366387521848097</v>
      </c>
      <c r="H1452" s="27">
        <v>0</v>
      </c>
      <c r="I1452" s="27">
        <v>0</v>
      </c>
      <c r="J1452" s="27">
        <v>335.60870399326097</v>
      </c>
      <c r="K1452" s="27">
        <v>2.7288179032621001</v>
      </c>
      <c r="L1452" s="27">
        <v>1373.6688997894501</v>
      </c>
      <c r="M1452" s="27">
        <v>62.515658474061603</v>
      </c>
      <c r="N1452" s="27">
        <v>63.546176272910103</v>
      </c>
      <c r="O1452" s="27">
        <v>0</v>
      </c>
      <c r="P1452" s="27">
        <v>326.25879734381999</v>
      </c>
      <c r="Q1452" s="27">
        <v>119.19303901121</v>
      </c>
      <c r="R1452" s="27">
        <v>0</v>
      </c>
      <c r="S1452" s="27">
        <v>12.2073753369041</v>
      </c>
      <c r="T1452" s="27">
        <v>0</v>
      </c>
      <c r="U1452" s="27">
        <v>338.42781769484299</v>
      </c>
      <c r="V1452" s="27">
        <v>54593.430838108099</v>
      </c>
      <c r="W1452" s="27">
        <v>0</v>
      </c>
      <c r="X1452" s="27">
        <v>191959.783683777</v>
      </c>
      <c r="Y1452" s="27">
        <v>867.72963283211004</v>
      </c>
      <c r="Z1452" s="27">
        <v>6435.1094048619298</v>
      </c>
      <c r="AA1452" s="27">
        <v>0</v>
      </c>
      <c r="AB1452" s="27">
        <v>0</v>
      </c>
      <c r="AC1452" s="27">
        <v>108553.948658943</v>
      </c>
      <c r="AD1452" s="27">
        <v>762.88090888410795</v>
      </c>
      <c r="AE1452" s="27">
        <v>132357.80167388899</v>
      </c>
      <c r="AF1452" s="27">
        <v>13430.638682484599</v>
      </c>
      <c r="AG1452" s="27">
        <v>8708.1862806081808</v>
      </c>
      <c r="AH1452" s="27">
        <v>0</v>
      </c>
      <c r="AI1452" s="27">
        <v>48539.934842109702</v>
      </c>
      <c r="AJ1452" s="27">
        <v>40911.710009098097</v>
      </c>
      <c r="AK1452" s="27">
        <v>0</v>
      </c>
      <c r="AL1452" s="27">
        <v>1651.20270614326</v>
      </c>
      <c r="AM1452" s="27">
        <v>0</v>
      </c>
      <c r="AN1452" s="27">
        <v>109556.251881599</v>
      </c>
      <c r="AO1452" s="27">
        <v>503695.79456329299</v>
      </c>
      <c r="AP1452" s="27">
        <v>0</v>
      </c>
      <c r="AQ1452" s="27">
        <v>1475081.1567993199</v>
      </c>
      <c r="AR1452" s="27">
        <v>10604.179630160301</v>
      </c>
      <c r="AS1452" s="27">
        <v>54080.813154697396</v>
      </c>
      <c r="AT1452" s="27">
        <v>0</v>
      </c>
      <c r="AU1452" s="27">
        <v>0</v>
      </c>
      <c r="AV1452" s="27">
        <v>441424.72616958601</v>
      </c>
      <c r="AW1452" s="27">
        <v>2528.1259273886699</v>
      </c>
      <c r="AX1452" s="27">
        <v>915123.30677795399</v>
      </c>
      <c r="AY1452" s="27">
        <v>141568.75644111601</v>
      </c>
      <c r="AZ1452" s="27">
        <v>69549.668871879607</v>
      </c>
      <c r="BA1452" s="27">
        <v>0</v>
      </c>
      <c r="BB1452" s="27">
        <v>463628.41237258899</v>
      </c>
      <c r="BC1452" s="27">
        <v>363327.40949630702</v>
      </c>
      <c r="BD1452" s="27">
        <v>0</v>
      </c>
      <c r="BE1452" s="27">
        <v>13778.7429413795</v>
      </c>
      <c r="BF1452" s="27">
        <v>0</v>
      </c>
      <c r="BG1452" s="27">
        <v>444609.25059890701</v>
      </c>
      <c r="BH1452" s="27">
        <v>46675.725288868001</v>
      </c>
      <c r="BI1452" s="27">
        <v>0</v>
      </c>
      <c r="BJ1452" s="27">
        <v>187552.73477363601</v>
      </c>
      <c r="BK1452" s="27">
        <v>1291.1792647838599</v>
      </c>
      <c r="BL1452" s="27">
        <v>0</v>
      </c>
      <c r="BM1452" s="27">
        <v>0</v>
      </c>
      <c r="BN1452" s="27">
        <v>0</v>
      </c>
      <c r="BO1452" s="27">
        <v>0</v>
      </c>
      <c r="BP1452" s="27">
        <v>0</v>
      </c>
      <c r="BQ1452" s="27">
        <v>0</v>
      </c>
      <c r="BR1452" s="27">
        <v>22245.9133486748</v>
      </c>
      <c r="BS1452" s="27">
        <v>51877.181014061003</v>
      </c>
      <c r="BT1452" s="27">
        <v>0</v>
      </c>
      <c r="BU1452" s="27">
        <v>32146.5</v>
      </c>
      <c r="BV1452" s="27">
        <v>122371.054362297</v>
      </c>
      <c r="BW1452" s="27">
        <v>0</v>
      </c>
      <c r="BX1452" s="27">
        <v>1025.1399988234</v>
      </c>
      <c r="BY1452" s="27">
        <v>0</v>
      </c>
      <c r="BZ1452" s="27">
        <v>0</v>
      </c>
      <c r="CA1452" s="27">
        <v>1940.1931169629099</v>
      </c>
      <c r="CB1452" s="27">
        <v>243294.71420860299</v>
      </c>
      <c r="CC1452" s="27">
        <v>1951441.0873718299</v>
      </c>
      <c r="CD1452" s="27">
        <v>229473.27987670901</v>
      </c>
      <c r="CE1452" s="27">
        <v>35.227244994137401</v>
      </c>
      <c r="CF1452" s="27">
        <v>6400.5733237862596</v>
      </c>
      <c r="CG1452" s="27">
        <v>53685.306241035498</v>
      </c>
      <c r="CH1452" s="27">
        <v>1025.1399988234</v>
      </c>
      <c r="CI1452" s="27">
        <v>1981.0560662001401</v>
      </c>
      <c r="CJ1452" s="27">
        <v>250282.39788436901</v>
      </c>
      <c r="CK1452" s="27">
        <v>2004813.3244628899</v>
      </c>
      <c r="CL1452" s="27">
        <v>236906.88679885899</v>
      </c>
      <c r="CM1452" s="27">
        <v>2311.3458052277601</v>
      </c>
      <c r="CN1452" s="27">
        <v>361757.81950759899</v>
      </c>
      <c r="CO1452" s="27">
        <v>2454906.5208740202</v>
      </c>
      <c r="CP1452" s="27">
        <v>236906.88679885899</v>
      </c>
      <c r="CQ1452" s="27">
        <v>0</v>
      </c>
      <c r="CR1452" s="27">
        <v>0</v>
      </c>
      <c r="CS1452" s="27">
        <v>0</v>
      </c>
      <c r="CT1452" s="27">
        <v>0</v>
      </c>
    </row>
    <row r="1453" spans="1:98">
      <c r="A1453" s="104" t="s">
        <v>78</v>
      </c>
      <c r="B1453" s="132">
        <v>42339</v>
      </c>
      <c r="C1453" s="27">
        <v>355.28499719500502</v>
      </c>
      <c r="D1453" s="27">
        <v>0</v>
      </c>
      <c r="E1453" s="27">
        <v>1642.4814562797501</v>
      </c>
      <c r="F1453" s="27">
        <v>5.9720252808183396</v>
      </c>
      <c r="G1453" s="27">
        <v>35.821569308638601</v>
      </c>
      <c r="H1453" s="27">
        <v>0</v>
      </c>
      <c r="I1453" s="27">
        <v>0</v>
      </c>
      <c r="J1453" s="27">
        <v>326.75468048080802</v>
      </c>
      <c r="K1453" s="27">
        <v>2.4464615559554699</v>
      </c>
      <c r="L1453" s="27">
        <v>1432.6495590508</v>
      </c>
      <c r="M1453" s="27">
        <v>55.872670450247803</v>
      </c>
      <c r="N1453" s="27">
        <v>61.152972078416497</v>
      </c>
      <c r="O1453" s="27">
        <v>0</v>
      </c>
      <c r="P1453" s="27">
        <v>350.15731832757598</v>
      </c>
      <c r="Q1453" s="27">
        <v>113.688737063669</v>
      </c>
      <c r="R1453" s="27">
        <v>0</v>
      </c>
      <c r="S1453" s="27">
        <v>15.7302573360503</v>
      </c>
      <c r="T1453" s="27">
        <v>0</v>
      </c>
      <c r="U1453" s="27">
        <v>328.71211902424699</v>
      </c>
      <c r="V1453" s="27">
        <v>56959.531668186202</v>
      </c>
      <c r="W1453" s="27">
        <v>0</v>
      </c>
      <c r="X1453" s="27">
        <v>196599.38199996899</v>
      </c>
      <c r="Y1453" s="27">
        <v>839.06157660484303</v>
      </c>
      <c r="Z1453" s="27">
        <v>6790.8275258541098</v>
      </c>
      <c r="AA1453" s="27">
        <v>0</v>
      </c>
      <c r="AB1453" s="27">
        <v>0</v>
      </c>
      <c r="AC1453" s="27">
        <v>106340.888760567</v>
      </c>
      <c r="AD1453" s="27">
        <v>639.38236023485695</v>
      </c>
      <c r="AE1453" s="27">
        <v>134082.910505295</v>
      </c>
      <c r="AF1453" s="27">
        <v>14347.629471063599</v>
      </c>
      <c r="AG1453" s="27">
        <v>8771.0227490663492</v>
      </c>
      <c r="AH1453" s="27">
        <v>0</v>
      </c>
      <c r="AI1453" s="27">
        <v>53388.0399661064</v>
      </c>
      <c r="AJ1453" s="27">
        <v>42983.3655672073</v>
      </c>
      <c r="AK1453" s="27">
        <v>0</v>
      </c>
      <c r="AL1453" s="27">
        <v>2438.75779232383</v>
      </c>
      <c r="AM1453" s="27">
        <v>0</v>
      </c>
      <c r="AN1453" s="27">
        <v>106888.515526772</v>
      </c>
      <c r="AO1453" s="27">
        <v>516175.33217239397</v>
      </c>
      <c r="AP1453" s="27">
        <v>0</v>
      </c>
      <c r="AQ1453" s="27">
        <v>1513610.71095276</v>
      </c>
      <c r="AR1453" s="27">
        <v>10710.034813284899</v>
      </c>
      <c r="AS1453" s="27">
        <v>56575.909772872903</v>
      </c>
      <c r="AT1453" s="27">
        <v>0</v>
      </c>
      <c r="AU1453" s="27">
        <v>0</v>
      </c>
      <c r="AV1453" s="27">
        <v>439449.82263565098</v>
      </c>
      <c r="AW1453" s="27">
        <v>2137.4915629029301</v>
      </c>
      <c r="AX1453" s="27">
        <v>925470.40061950695</v>
      </c>
      <c r="AY1453" s="27">
        <v>151636.62565612799</v>
      </c>
      <c r="AZ1453" s="27">
        <v>69794.6989402771</v>
      </c>
      <c r="BA1453" s="27">
        <v>0</v>
      </c>
      <c r="BB1453" s="27">
        <v>492581.65466690098</v>
      </c>
      <c r="BC1453" s="27">
        <v>374178.13837051397</v>
      </c>
      <c r="BD1453" s="27">
        <v>0</v>
      </c>
      <c r="BE1453" s="27">
        <v>20621.874355554599</v>
      </c>
      <c r="BF1453" s="27">
        <v>0</v>
      </c>
      <c r="BG1453" s="27">
        <v>442990.47038269002</v>
      </c>
      <c r="BH1453" s="27">
        <v>64037.661746978803</v>
      </c>
      <c r="BI1453" s="27">
        <v>0</v>
      </c>
      <c r="BJ1453" s="27">
        <v>201224.52835655201</v>
      </c>
      <c r="BK1453" s="27">
        <v>1405.5829577147999</v>
      </c>
      <c r="BL1453" s="27">
        <v>0</v>
      </c>
      <c r="BM1453" s="27">
        <v>0</v>
      </c>
      <c r="BN1453" s="27">
        <v>0</v>
      </c>
      <c r="BO1453" s="27">
        <v>0</v>
      </c>
      <c r="BP1453" s="27">
        <v>0</v>
      </c>
      <c r="BQ1453" s="27">
        <v>0</v>
      </c>
      <c r="BR1453" s="27">
        <v>22254.5940403938</v>
      </c>
      <c r="BS1453" s="27">
        <v>52209.234444618203</v>
      </c>
      <c r="BT1453" s="27">
        <v>0</v>
      </c>
      <c r="BU1453" s="27">
        <v>55364.75</v>
      </c>
      <c r="BV1453" s="27">
        <v>131974.88102531401</v>
      </c>
      <c r="BW1453" s="27">
        <v>0</v>
      </c>
      <c r="BX1453" s="27">
        <v>2073.3499943614001</v>
      </c>
      <c r="BY1453" s="27">
        <v>0</v>
      </c>
      <c r="BZ1453" s="27">
        <v>0</v>
      </c>
      <c r="CA1453" s="27">
        <v>1987.29161600769</v>
      </c>
      <c r="CB1453" s="27">
        <v>249476.791572571</v>
      </c>
      <c r="CC1453" s="27">
        <v>1992793.8635406501</v>
      </c>
      <c r="CD1453" s="27">
        <v>260829.44127655</v>
      </c>
      <c r="CE1453" s="27">
        <v>35.747212489601203</v>
      </c>
      <c r="CF1453" s="27">
        <v>6519.2653687596303</v>
      </c>
      <c r="CG1453" s="27">
        <v>55034.304942607901</v>
      </c>
      <c r="CH1453" s="27">
        <v>2073.3499943614001</v>
      </c>
      <c r="CI1453" s="27">
        <v>2015.64920128882</v>
      </c>
      <c r="CJ1453" s="27">
        <v>256464.01471710199</v>
      </c>
      <c r="CK1453" s="27">
        <v>2048471.9060668901</v>
      </c>
      <c r="CL1453" s="27">
        <v>265396.672161102</v>
      </c>
      <c r="CM1453" s="27">
        <v>2346.6825216710599</v>
      </c>
      <c r="CN1453" s="27">
        <v>363396.84976959199</v>
      </c>
      <c r="CO1453" s="27">
        <v>2495275.7394409198</v>
      </c>
      <c r="CP1453" s="27">
        <v>265396.672161102</v>
      </c>
      <c r="CQ1453" s="27">
        <v>0</v>
      </c>
      <c r="CR1453" s="27">
        <v>0</v>
      </c>
      <c r="CS1453" s="27">
        <v>0</v>
      </c>
      <c r="CT1453" s="27">
        <v>0</v>
      </c>
    </row>
    <row r="1454" spans="1:98">
      <c r="A1454" s="104" t="s">
        <v>78</v>
      </c>
      <c r="B1454" s="132">
        <v>42430</v>
      </c>
      <c r="C1454" s="27">
        <v>359.08474573120498</v>
      </c>
      <c r="D1454" s="27">
        <v>0</v>
      </c>
      <c r="E1454" s="27">
        <v>1685.4312512874601</v>
      </c>
      <c r="F1454" s="27">
        <v>7.03845823399024</v>
      </c>
      <c r="G1454" s="27">
        <v>36.168571454472797</v>
      </c>
      <c r="H1454" s="27">
        <v>0</v>
      </c>
      <c r="I1454" s="27">
        <v>0</v>
      </c>
      <c r="J1454" s="27">
        <v>297.00735733658098</v>
      </c>
      <c r="K1454" s="27">
        <v>2.1462239497632298</v>
      </c>
      <c r="L1454" s="27">
        <v>1449.2686777561901</v>
      </c>
      <c r="M1454" s="27">
        <v>53.185590785462402</v>
      </c>
      <c r="N1454" s="27">
        <v>64.943006823770702</v>
      </c>
      <c r="O1454" s="27">
        <v>0</v>
      </c>
      <c r="P1454" s="27">
        <v>357.74374093487899</v>
      </c>
      <c r="Q1454" s="27">
        <v>120.37567436415701</v>
      </c>
      <c r="R1454" s="27">
        <v>0</v>
      </c>
      <c r="S1454" s="27">
        <v>13.853103670640801</v>
      </c>
      <c r="T1454" s="27">
        <v>0</v>
      </c>
      <c r="U1454" s="27">
        <v>299.43071313947399</v>
      </c>
      <c r="V1454" s="27">
        <v>54013.896389484398</v>
      </c>
      <c r="W1454" s="27">
        <v>0</v>
      </c>
      <c r="X1454" s="27">
        <v>180689.33840370199</v>
      </c>
      <c r="Y1454" s="27">
        <v>804.17102338373695</v>
      </c>
      <c r="Z1454" s="27">
        <v>5183.4545339941997</v>
      </c>
      <c r="AA1454" s="27">
        <v>0</v>
      </c>
      <c r="AB1454" s="27">
        <v>0</v>
      </c>
      <c r="AC1454" s="27">
        <v>100527.528961182</v>
      </c>
      <c r="AD1454" s="27">
        <v>182.99715534597601</v>
      </c>
      <c r="AE1454" s="27">
        <v>118945.142333984</v>
      </c>
      <c r="AF1454" s="27">
        <v>12493.8356451988</v>
      </c>
      <c r="AG1454" s="27">
        <v>8027.0929697155998</v>
      </c>
      <c r="AH1454" s="27">
        <v>0</v>
      </c>
      <c r="AI1454" s="27">
        <v>54612.423561572999</v>
      </c>
      <c r="AJ1454" s="27">
        <v>42684.070915222197</v>
      </c>
      <c r="AK1454" s="27">
        <v>0</v>
      </c>
      <c r="AL1454" s="27">
        <v>1707.60339176655</v>
      </c>
      <c r="AM1454" s="27">
        <v>0</v>
      </c>
      <c r="AN1454" s="27">
        <v>100915.56390094799</v>
      </c>
      <c r="AO1454" s="27">
        <v>492928.36556243902</v>
      </c>
      <c r="AP1454" s="27">
        <v>0</v>
      </c>
      <c r="AQ1454" s="27">
        <v>1380390.0994720501</v>
      </c>
      <c r="AR1454" s="27">
        <v>9619.3978482484799</v>
      </c>
      <c r="AS1454" s="27">
        <v>45572.384958743998</v>
      </c>
      <c r="AT1454" s="27">
        <v>0</v>
      </c>
      <c r="AU1454" s="27">
        <v>0</v>
      </c>
      <c r="AV1454" s="27">
        <v>416539.48215866101</v>
      </c>
      <c r="AW1454" s="27">
        <v>614.61850584298395</v>
      </c>
      <c r="AX1454" s="27">
        <v>826135.30131530797</v>
      </c>
      <c r="AY1454" s="27">
        <v>132089.24301338199</v>
      </c>
      <c r="AZ1454" s="27">
        <v>64073.871551990502</v>
      </c>
      <c r="BA1454" s="27">
        <v>0</v>
      </c>
      <c r="BB1454" s="27">
        <v>504442.52792358398</v>
      </c>
      <c r="BC1454" s="27">
        <v>373157.48118209798</v>
      </c>
      <c r="BD1454" s="27">
        <v>0</v>
      </c>
      <c r="BE1454" s="27">
        <v>14765.3920917511</v>
      </c>
      <c r="BF1454" s="27">
        <v>0</v>
      </c>
      <c r="BG1454" s="27">
        <v>416753.421405792</v>
      </c>
      <c r="BH1454" s="27">
        <v>102025.46987247501</v>
      </c>
      <c r="BI1454" s="27">
        <v>0</v>
      </c>
      <c r="BJ1454" s="27">
        <v>200301.06185531599</v>
      </c>
      <c r="BK1454" s="27">
        <v>1385.0823838859801</v>
      </c>
      <c r="BL1454" s="27">
        <v>0</v>
      </c>
      <c r="BM1454" s="27">
        <v>0</v>
      </c>
      <c r="BN1454" s="27">
        <v>0</v>
      </c>
      <c r="BO1454" s="27">
        <v>0</v>
      </c>
      <c r="BP1454" s="27">
        <v>0</v>
      </c>
      <c r="BQ1454" s="27">
        <v>0</v>
      </c>
      <c r="BR1454" s="27">
        <v>19408.5071885586</v>
      </c>
      <c r="BS1454" s="27">
        <v>58641.645553588904</v>
      </c>
      <c r="BT1454" s="27">
        <v>0</v>
      </c>
      <c r="BU1454" s="27">
        <v>100898</v>
      </c>
      <c r="BV1454" s="27">
        <v>133022.64634895301</v>
      </c>
      <c r="BW1454" s="27">
        <v>0</v>
      </c>
      <c r="BX1454" s="27">
        <v>3064.8699895739601</v>
      </c>
      <c r="BY1454" s="27">
        <v>0</v>
      </c>
      <c r="BZ1454" s="27">
        <v>0</v>
      </c>
      <c r="CA1454" s="27">
        <v>2059.9811117053</v>
      </c>
      <c r="CB1454" s="27">
        <v>239266.27846908601</v>
      </c>
      <c r="CC1454" s="27">
        <v>1924712.8350982701</v>
      </c>
      <c r="CD1454" s="27">
        <v>311472.98080444301</v>
      </c>
      <c r="CE1454" s="27">
        <v>36.388053549453602</v>
      </c>
      <c r="CF1454" s="27">
        <v>5365.08603954315</v>
      </c>
      <c r="CG1454" s="27">
        <v>46897.730068683602</v>
      </c>
      <c r="CH1454" s="27">
        <v>3064.8699895739601</v>
      </c>
      <c r="CI1454" s="27">
        <v>2094.2043490707902</v>
      </c>
      <c r="CJ1454" s="27">
        <v>245964.193811417</v>
      </c>
      <c r="CK1454" s="27">
        <v>1970765.7397155799</v>
      </c>
      <c r="CL1454" s="27">
        <v>321604.95628738397</v>
      </c>
      <c r="CM1454" s="27">
        <v>2376.52086213231</v>
      </c>
      <c r="CN1454" s="27">
        <v>345004.29391097999</v>
      </c>
      <c r="CO1454" s="27">
        <v>2383628.4295349098</v>
      </c>
      <c r="CP1454" s="27">
        <v>321604.95628738397</v>
      </c>
      <c r="CQ1454" s="27">
        <v>0</v>
      </c>
      <c r="CR1454" s="27">
        <v>0</v>
      </c>
      <c r="CS1454" s="27">
        <v>0</v>
      </c>
      <c r="CT1454" s="27">
        <v>0</v>
      </c>
    </row>
    <row r="1455" spans="1:98">
      <c r="A1455" s="104" t="s">
        <v>78</v>
      </c>
      <c r="B1455" s="132">
        <v>42522</v>
      </c>
      <c r="C1455" s="27">
        <v>374.55919843539601</v>
      </c>
      <c r="D1455" s="27">
        <v>0</v>
      </c>
      <c r="E1455" s="27">
        <v>1632.2743406444799</v>
      </c>
      <c r="F1455" s="27">
        <v>3.8712512456986601</v>
      </c>
      <c r="G1455" s="27">
        <v>30.815393233206098</v>
      </c>
      <c r="H1455" s="27">
        <v>0</v>
      </c>
      <c r="I1455" s="27">
        <v>0</v>
      </c>
      <c r="J1455" s="27">
        <v>274.87772152572899</v>
      </c>
      <c r="K1455" s="27">
        <v>1.7337165825301799</v>
      </c>
      <c r="L1455" s="27">
        <v>1416.28092387319</v>
      </c>
      <c r="M1455" s="27">
        <v>56.100151709746598</v>
      </c>
      <c r="N1455" s="27">
        <v>61.567724545951897</v>
      </c>
      <c r="O1455" s="27">
        <v>0</v>
      </c>
      <c r="P1455" s="27">
        <v>350.43039308860898</v>
      </c>
      <c r="Q1455" s="27">
        <v>109.803325027227</v>
      </c>
      <c r="R1455" s="27">
        <v>0</v>
      </c>
      <c r="S1455" s="27">
        <v>11.4128450421849</v>
      </c>
      <c r="T1455" s="27">
        <v>0</v>
      </c>
      <c r="U1455" s="27">
        <v>276.75828825309901</v>
      </c>
      <c r="V1455" s="27">
        <v>57738.925759315498</v>
      </c>
      <c r="W1455" s="27">
        <v>0</v>
      </c>
      <c r="X1455" s="27">
        <v>181880.601705551</v>
      </c>
      <c r="Y1455" s="27">
        <v>808.38761008530901</v>
      </c>
      <c r="Z1455" s="27">
        <v>5263.2416880726796</v>
      </c>
      <c r="AA1455" s="27">
        <v>0</v>
      </c>
      <c r="AB1455" s="27">
        <v>0</v>
      </c>
      <c r="AC1455" s="27">
        <v>92716.3606300354</v>
      </c>
      <c r="AD1455" s="27">
        <v>193.97426837123899</v>
      </c>
      <c r="AE1455" s="27">
        <v>127187.435835838</v>
      </c>
      <c r="AF1455" s="27">
        <v>14129.502604961401</v>
      </c>
      <c r="AG1455" s="27">
        <v>7703.7582229971904</v>
      </c>
      <c r="AH1455" s="27">
        <v>0</v>
      </c>
      <c r="AI1455" s="27">
        <v>54239.144385814703</v>
      </c>
      <c r="AJ1455" s="27">
        <v>37195.6222119331</v>
      </c>
      <c r="AK1455" s="27">
        <v>0</v>
      </c>
      <c r="AL1455" s="27">
        <v>1356.28062957525</v>
      </c>
      <c r="AM1455" s="27">
        <v>0</v>
      </c>
      <c r="AN1455" s="27">
        <v>92557.108192443804</v>
      </c>
      <c r="AO1455" s="27">
        <v>536923.199012756</v>
      </c>
      <c r="AP1455" s="27">
        <v>0</v>
      </c>
      <c r="AQ1455" s="27">
        <v>1406590.3545379599</v>
      </c>
      <c r="AR1455" s="27">
        <v>9348.4587064981497</v>
      </c>
      <c r="AS1455" s="27">
        <v>45983.428820610003</v>
      </c>
      <c r="AT1455" s="27">
        <v>0</v>
      </c>
      <c r="AU1455" s="27">
        <v>0</v>
      </c>
      <c r="AV1455" s="27">
        <v>393293.02893447899</v>
      </c>
      <c r="AW1455" s="27">
        <v>654.84440172463701</v>
      </c>
      <c r="AX1455" s="27">
        <v>892146.97038268996</v>
      </c>
      <c r="AY1455" s="27">
        <v>144802.95792198199</v>
      </c>
      <c r="AZ1455" s="27">
        <v>63174.095692157702</v>
      </c>
      <c r="BA1455" s="27">
        <v>0</v>
      </c>
      <c r="BB1455" s="27">
        <v>516360.178150177</v>
      </c>
      <c r="BC1455" s="27">
        <v>342254.65158844</v>
      </c>
      <c r="BD1455" s="27">
        <v>0</v>
      </c>
      <c r="BE1455" s="27">
        <v>11659.09412992</v>
      </c>
      <c r="BF1455" s="27">
        <v>0</v>
      </c>
      <c r="BG1455" s="27">
        <v>392442.045833588</v>
      </c>
      <c r="BH1455" s="27">
        <v>108513.237446785</v>
      </c>
      <c r="BI1455" s="27">
        <v>0</v>
      </c>
      <c r="BJ1455" s="27">
        <v>187563.934007645</v>
      </c>
      <c r="BK1455" s="27">
        <v>1307.1395099014001</v>
      </c>
      <c r="BL1455" s="27">
        <v>0</v>
      </c>
      <c r="BM1455" s="27">
        <v>0</v>
      </c>
      <c r="BN1455" s="27">
        <v>0</v>
      </c>
      <c r="BO1455" s="27">
        <v>0</v>
      </c>
      <c r="BP1455" s="27">
        <v>0</v>
      </c>
      <c r="BQ1455" s="27">
        <v>0</v>
      </c>
      <c r="BR1455" s="27">
        <v>20839.840890407599</v>
      </c>
      <c r="BS1455" s="27">
        <v>62183.763478756002</v>
      </c>
      <c r="BT1455" s="27">
        <v>0</v>
      </c>
      <c r="BU1455" s="27">
        <v>102717.060642242</v>
      </c>
      <c r="BV1455" s="27">
        <v>114298.60920810699</v>
      </c>
      <c r="BW1455" s="27">
        <v>0</v>
      </c>
      <c r="BX1455" s="27">
        <v>2690.2449746429902</v>
      </c>
      <c r="BY1455" s="27">
        <v>0</v>
      </c>
      <c r="BZ1455" s="27">
        <v>0</v>
      </c>
      <c r="CA1455" s="27">
        <v>2009.9931142479199</v>
      </c>
      <c r="CB1455" s="27">
        <v>242193.24600029</v>
      </c>
      <c r="CC1455" s="27">
        <v>1953465.70562744</v>
      </c>
      <c r="CD1455" s="27">
        <v>302248.97472000099</v>
      </c>
      <c r="CE1455" s="27">
        <v>30.819786682492101</v>
      </c>
      <c r="CF1455" s="27">
        <v>5296.7632700800896</v>
      </c>
      <c r="CG1455" s="27">
        <v>46065.946363449097</v>
      </c>
      <c r="CH1455" s="27">
        <v>2690.2449746429902</v>
      </c>
      <c r="CI1455" s="27">
        <v>2041.81994053721</v>
      </c>
      <c r="CJ1455" s="27">
        <v>244956.658542633</v>
      </c>
      <c r="CK1455" s="27">
        <v>1999144.9404296901</v>
      </c>
      <c r="CL1455" s="27">
        <v>311057.84791564901</v>
      </c>
      <c r="CM1455" s="27">
        <v>2322.9935064613801</v>
      </c>
      <c r="CN1455" s="27">
        <v>336845.103542328</v>
      </c>
      <c r="CO1455" s="27">
        <v>2383880.02667236</v>
      </c>
      <c r="CP1455" s="27">
        <v>311057.84791564901</v>
      </c>
      <c r="CQ1455" s="27">
        <v>0</v>
      </c>
      <c r="CR1455" s="27">
        <v>0</v>
      </c>
      <c r="CS1455" s="27">
        <v>0</v>
      </c>
      <c r="CT1455" s="27">
        <v>0</v>
      </c>
    </row>
    <row r="1456" spans="1:98">
      <c r="A1456" s="104" t="s">
        <v>78</v>
      </c>
      <c r="B1456" s="132">
        <v>42614</v>
      </c>
      <c r="C1456" s="27">
        <v>383.789119429886</v>
      </c>
      <c r="D1456" s="27">
        <v>0</v>
      </c>
      <c r="E1456" s="27">
        <v>1709.9443346262001</v>
      </c>
      <c r="F1456" s="27">
        <v>8.2028658251510898</v>
      </c>
      <c r="G1456" s="27">
        <v>26.6181526565924</v>
      </c>
      <c r="H1456" s="27">
        <v>0</v>
      </c>
      <c r="I1456" s="27">
        <v>0</v>
      </c>
      <c r="J1456" s="27">
        <v>251.88161998428399</v>
      </c>
      <c r="K1456" s="27">
        <v>0.91159165645512996</v>
      </c>
      <c r="L1456" s="27">
        <v>1537.76999732852</v>
      </c>
      <c r="M1456" s="27">
        <v>54.000108134001501</v>
      </c>
      <c r="N1456" s="27">
        <v>56.7418333883397</v>
      </c>
      <c r="O1456" s="27">
        <v>0</v>
      </c>
      <c r="P1456" s="27">
        <v>346.77379342541099</v>
      </c>
      <c r="Q1456" s="27">
        <v>98.558142637833996</v>
      </c>
      <c r="R1456" s="27">
        <v>0</v>
      </c>
      <c r="S1456" s="27">
        <v>5.1615905319922604</v>
      </c>
      <c r="T1456" s="27">
        <v>0</v>
      </c>
      <c r="U1456" s="27">
        <v>252.74061126634501</v>
      </c>
      <c r="V1456" s="27">
        <v>63713.992045402498</v>
      </c>
      <c r="W1456" s="27">
        <v>0</v>
      </c>
      <c r="X1456" s="27">
        <v>171278.521043777</v>
      </c>
      <c r="Y1456" s="27">
        <v>867.76162873953604</v>
      </c>
      <c r="Z1456" s="27">
        <v>5306.7632905840901</v>
      </c>
      <c r="AA1456" s="27">
        <v>0</v>
      </c>
      <c r="AB1456" s="27">
        <v>0</v>
      </c>
      <c r="AC1456" s="27">
        <v>84090.131862640395</v>
      </c>
      <c r="AD1456" s="27">
        <v>138.29781778715599</v>
      </c>
      <c r="AE1456" s="27">
        <v>118999.182435036</v>
      </c>
      <c r="AF1456" s="27">
        <v>14789.282584548</v>
      </c>
      <c r="AG1456" s="27">
        <v>6965.2766004204796</v>
      </c>
      <c r="AH1456" s="27">
        <v>0</v>
      </c>
      <c r="AI1456" s="27">
        <v>54757.122088909098</v>
      </c>
      <c r="AJ1456" s="27">
        <v>35944.090345859498</v>
      </c>
      <c r="AK1456" s="27">
        <v>0</v>
      </c>
      <c r="AL1456" s="27">
        <v>561.44263802468799</v>
      </c>
      <c r="AM1456" s="27">
        <v>0</v>
      </c>
      <c r="AN1456" s="27">
        <v>84511.1182489395</v>
      </c>
      <c r="AO1456" s="27">
        <v>578123.73011016799</v>
      </c>
      <c r="AP1456" s="27">
        <v>0</v>
      </c>
      <c r="AQ1456" s="27">
        <v>1323287.8605194101</v>
      </c>
      <c r="AR1456" s="27">
        <v>10806.490740179999</v>
      </c>
      <c r="AS1456" s="27">
        <v>45538.282725334197</v>
      </c>
      <c r="AT1456" s="27">
        <v>0</v>
      </c>
      <c r="AU1456" s="27">
        <v>0</v>
      </c>
      <c r="AV1456" s="27">
        <v>361645.72654724098</v>
      </c>
      <c r="AW1456" s="27">
        <v>466.886560097337</v>
      </c>
      <c r="AX1456" s="27">
        <v>826785.845939636</v>
      </c>
      <c r="AY1456" s="27">
        <v>156862.14143180801</v>
      </c>
      <c r="AZ1456" s="27">
        <v>55959.728615760803</v>
      </c>
      <c r="BA1456" s="27">
        <v>0</v>
      </c>
      <c r="BB1456" s="27">
        <v>510557.57054138201</v>
      </c>
      <c r="BC1456" s="27">
        <v>319698.828540802</v>
      </c>
      <c r="BD1456" s="27">
        <v>0</v>
      </c>
      <c r="BE1456" s="27">
        <v>5082.4022942185402</v>
      </c>
      <c r="BF1456" s="27">
        <v>0</v>
      </c>
      <c r="BG1456" s="27">
        <v>363050.17729568499</v>
      </c>
      <c r="BH1456" s="27">
        <v>113499.733711243</v>
      </c>
      <c r="BI1456" s="27">
        <v>0</v>
      </c>
      <c r="BJ1456" s="27">
        <v>182018.43437004101</v>
      </c>
      <c r="BK1456" s="27">
        <v>1312.22778917849</v>
      </c>
      <c r="BL1456" s="27">
        <v>0</v>
      </c>
      <c r="BM1456" s="27">
        <v>0</v>
      </c>
      <c r="BN1456" s="27">
        <v>0</v>
      </c>
      <c r="BO1456" s="27">
        <v>0</v>
      </c>
      <c r="BP1456" s="27">
        <v>0</v>
      </c>
      <c r="BQ1456" s="27">
        <v>0</v>
      </c>
      <c r="BR1456" s="27">
        <v>20059.669795751601</v>
      </c>
      <c r="BS1456" s="27">
        <v>57601.008827686303</v>
      </c>
      <c r="BT1456" s="27">
        <v>0</v>
      </c>
      <c r="BU1456" s="27">
        <v>96506.602157592803</v>
      </c>
      <c r="BV1456" s="27">
        <v>109729.15228176099</v>
      </c>
      <c r="BW1456" s="27">
        <v>0</v>
      </c>
      <c r="BX1456" s="27">
        <v>918.64853640645697</v>
      </c>
      <c r="BY1456" s="27">
        <v>0</v>
      </c>
      <c r="BZ1456" s="27">
        <v>0</v>
      </c>
      <c r="CA1456" s="27">
        <v>2086.5422143638102</v>
      </c>
      <c r="CB1456" s="27">
        <v>230742.07778930699</v>
      </c>
      <c r="CC1456" s="27">
        <v>1866882.85525513</v>
      </c>
      <c r="CD1456" s="27">
        <v>283188.44618988002</v>
      </c>
      <c r="CE1456" s="27">
        <v>26.502220399910598</v>
      </c>
      <c r="CF1456" s="27">
        <v>5272.31785470247</v>
      </c>
      <c r="CG1456" s="27">
        <v>45190.050641059897</v>
      </c>
      <c r="CH1456" s="27">
        <v>918.64853640645697</v>
      </c>
      <c r="CI1456" s="27">
        <v>2119.2513539195102</v>
      </c>
      <c r="CJ1456" s="27">
        <v>236787.72819328299</v>
      </c>
      <c r="CK1456" s="27">
        <v>1912492.0670165999</v>
      </c>
      <c r="CL1456" s="27">
        <v>290729.357891083</v>
      </c>
      <c r="CM1456" s="27">
        <v>2363.4129109084602</v>
      </c>
      <c r="CN1456" s="27">
        <v>323689.124320984</v>
      </c>
      <c r="CO1456" s="27">
        <v>2282455.7967834501</v>
      </c>
      <c r="CP1456" s="27">
        <v>290729.357891083</v>
      </c>
      <c r="CQ1456" s="27">
        <v>0</v>
      </c>
      <c r="CR1456" s="27">
        <v>0</v>
      </c>
      <c r="CS1456" s="27">
        <v>0</v>
      </c>
      <c r="CT1456" s="27">
        <v>0</v>
      </c>
    </row>
    <row r="1457" spans="1:98">
      <c r="A1457" s="104" t="s">
        <v>78</v>
      </c>
      <c r="B1457" s="132">
        <v>42705</v>
      </c>
      <c r="C1457" s="27">
        <v>392.25206694006903</v>
      </c>
      <c r="D1457" s="27">
        <v>0</v>
      </c>
      <c r="E1457" s="27">
        <v>959.33268778026104</v>
      </c>
      <c r="F1457" s="27">
        <v>6.9694617073982998</v>
      </c>
      <c r="G1457" s="27">
        <v>19.299806711496799</v>
      </c>
      <c r="H1457" s="27">
        <v>0</v>
      </c>
      <c r="I1457" s="27">
        <v>0</v>
      </c>
      <c r="J1457" s="27">
        <v>235.08510511368499</v>
      </c>
      <c r="K1457" s="27">
        <v>1.2250234607927299</v>
      </c>
      <c r="L1457" s="27">
        <v>781.27025748044298</v>
      </c>
      <c r="M1457" s="27">
        <v>49.334276419598602</v>
      </c>
      <c r="N1457" s="27">
        <v>63.270104295108503</v>
      </c>
      <c r="O1457" s="27">
        <v>0</v>
      </c>
      <c r="P1457" s="27">
        <v>373.47164064645801</v>
      </c>
      <c r="Q1457" s="27">
        <v>89.322226203978104</v>
      </c>
      <c r="R1457" s="27">
        <v>0</v>
      </c>
      <c r="S1457" s="27">
        <v>4.3015340171405096</v>
      </c>
      <c r="T1457" s="27">
        <v>0</v>
      </c>
      <c r="U1457" s="27">
        <v>235.88665805757</v>
      </c>
      <c r="V1457" s="27">
        <v>66074.0300140381</v>
      </c>
      <c r="W1457" s="27">
        <v>0</v>
      </c>
      <c r="X1457" s="27">
        <v>163166.14367866499</v>
      </c>
      <c r="Y1457" s="27">
        <v>725.57487958669697</v>
      </c>
      <c r="Z1457" s="27">
        <v>3887.8034743666599</v>
      </c>
      <c r="AA1457" s="27">
        <v>0</v>
      </c>
      <c r="AB1457" s="27">
        <v>0</v>
      </c>
      <c r="AC1457" s="27">
        <v>77893.044404983506</v>
      </c>
      <c r="AD1457" s="27">
        <v>168.52782537229399</v>
      </c>
      <c r="AE1457" s="27">
        <v>111175.48792457599</v>
      </c>
      <c r="AF1457" s="27">
        <v>14522.9446831942</v>
      </c>
      <c r="AG1457" s="27">
        <v>6739.0369895100603</v>
      </c>
      <c r="AH1457" s="27">
        <v>0</v>
      </c>
      <c r="AI1457" s="27">
        <v>59369.596188545198</v>
      </c>
      <c r="AJ1457" s="27">
        <v>36702.102521419503</v>
      </c>
      <c r="AK1457" s="27">
        <v>0</v>
      </c>
      <c r="AL1457" s="27">
        <v>476.02176602557302</v>
      </c>
      <c r="AM1457" s="27">
        <v>0</v>
      </c>
      <c r="AN1457" s="27">
        <v>77951.650462150603</v>
      </c>
      <c r="AO1457" s="27">
        <v>600611.31806945801</v>
      </c>
      <c r="AP1457" s="27">
        <v>0</v>
      </c>
      <c r="AQ1457" s="27">
        <v>1284811.3335418699</v>
      </c>
      <c r="AR1457" s="27">
        <v>8850.01296043396</v>
      </c>
      <c r="AS1457" s="27">
        <v>33369.692336082502</v>
      </c>
      <c r="AT1457" s="27">
        <v>0</v>
      </c>
      <c r="AU1457" s="27">
        <v>0</v>
      </c>
      <c r="AV1457" s="27">
        <v>338908.58389663702</v>
      </c>
      <c r="AW1457" s="27">
        <v>573.81133428961004</v>
      </c>
      <c r="AX1457" s="27">
        <v>779284.51407623303</v>
      </c>
      <c r="AY1457" s="27">
        <v>152100.64773559599</v>
      </c>
      <c r="AZ1457" s="27">
        <v>54608.112564563802</v>
      </c>
      <c r="BA1457" s="27">
        <v>0</v>
      </c>
      <c r="BB1457" s="27">
        <v>552335.50501251197</v>
      </c>
      <c r="BC1457" s="27">
        <v>328827.63309478801</v>
      </c>
      <c r="BD1457" s="27">
        <v>0</v>
      </c>
      <c r="BE1457" s="27">
        <v>4469.9175618290901</v>
      </c>
      <c r="BF1457" s="27">
        <v>0</v>
      </c>
      <c r="BG1457" s="27">
        <v>340468.55891036999</v>
      </c>
      <c r="BH1457" s="27">
        <v>114148.173994064</v>
      </c>
      <c r="BI1457" s="27">
        <v>0</v>
      </c>
      <c r="BJ1457" s="27">
        <v>204676.65084838899</v>
      </c>
      <c r="BK1457" s="27">
        <v>1215.6341973394201</v>
      </c>
      <c r="BL1457" s="27">
        <v>0</v>
      </c>
      <c r="BM1457" s="27">
        <v>0</v>
      </c>
      <c r="BN1457" s="27">
        <v>0</v>
      </c>
      <c r="BO1457" s="27">
        <v>0</v>
      </c>
      <c r="BP1457" s="27">
        <v>0</v>
      </c>
      <c r="BQ1457" s="27">
        <v>0</v>
      </c>
      <c r="BR1457" s="27">
        <v>19259.345837116201</v>
      </c>
      <c r="BS1457" s="27">
        <v>70264.328862190203</v>
      </c>
      <c r="BT1457" s="27">
        <v>0</v>
      </c>
      <c r="BU1457" s="27">
        <v>106814.96196079301</v>
      </c>
      <c r="BV1457" s="27">
        <v>120322.101853371</v>
      </c>
      <c r="BW1457" s="27">
        <v>0</v>
      </c>
      <c r="BX1457" s="27">
        <v>748.70681709796202</v>
      </c>
      <c r="BY1457" s="27">
        <v>0</v>
      </c>
      <c r="BZ1457" s="27">
        <v>0</v>
      </c>
      <c r="CA1457" s="27">
        <v>1343.8446714431</v>
      </c>
      <c r="CB1457" s="27">
        <v>225349.285573959</v>
      </c>
      <c r="CC1457" s="27">
        <v>1850771.6248779299</v>
      </c>
      <c r="CD1457" s="27">
        <v>316003.70878982497</v>
      </c>
      <c r="CE1457" s="27">
        <v>19.267537551699199</v>
      </c>
      <c r="CF1457" s="27">
        <v>3743.24700236321</v>
      </c>
      <c r="CG1457" s="27">
        <v>32536.003693580598</v>
      </c>
      <c r="CH1457" s="27">
        <v>748.70681709796202</v>
      </c>
      <c r="CI1457" s="27">
        <v>1361.4821936190101</v>
      </c>
      <c r="CJ1457" s="27">
        <v>229518.84697341899</v>
      </c>
      <c r="CK1457" s="27">
        <v>1884252.94760132</v>
      </c>
      <c r="CL1457" s="27">
        <v>317748.19212341303</v>
      </c>
      <c r="CM1457" s="27">
        <v>1603.33165302873</v>
      </c>
      <c r="CN1457" s="27">
        <v>308467.15017318702</v>
      </c>
      <c r="CO1457" s="27">
        <v>2232376.5424499498</v>
      </c>
      <c r="CP1457" s="27">
        <v>317748.19212341303</v>
      </c>
      <c r="CQ1457" s="27">
        <v>0</v>
      </c>
      <c r="CR1457" s="27">
        <v>0</v>
      </c>
      <c r="CS1457" s="27">
        <v>0</v>
      </c>
      <c r="CT1457" s="27">
        <v>0</v>
      </c>
    </row>
    <row r="1458" spans="1:98">
      <c r="A1458" s="104" t="s">
        <v>182</v>
      </c>
      <c r="B1458" s="132">
        <v>38047</v>
      </c>
      <c r="C1458" s="27">
        <v>0</v>
      </c>
      <c r="D1458" s="27">
        <v>0</v>
      </c>
      <c r="E1458" s="27">
        <v>7883.1035284995996</v>
      </c>
      <c r="F1458" s="27">
        <v>8.5251113146077806</v>
      </c>
      <c r="G1458" s="27">
        <v>0.95924994260713004</v>
      </c>
      <c r="H1458" s="27">
        <v>0</v>
      </c>
      <c r="I1458" s="27">
        <v>0</v>
      </c>
      <c r="J1458" s="27">
        <v>0</v>
      </c>
      <c r="K1458" s="27">
        <v>0</v>
      </c>
      <c r="L1458" s="27">
        <v>1404.5179502814999</v>
      </c>
      <c r="M1458" s="27">
        <v>366.77846068143799</v>
      </c>
      <c r="N1458" s="27">
        <v>5114.2687470912897</v>
      </c>
      <c r="O1458" s="27">
        <v>0</v>
      </c>
      <c r="P1458" s="27">
        <v>0</v>
      </c>
      <c r="Q1458" s="27">
        <v>2610.6498787403102</v>
      </c>
      <c r="R1458" s="27">
        <v>0</v>
      </c>
      <c r="S1458" s="27">
        <v>0</v>
      </c>
      <c r="T1458" s="27">
        <v>52.571713663171998</v>
      </c>
      <c r="U1458" s="27">
        <v>549.57100588828303</v>
      </c>
      <c r="V1458" s="27">
        <v>0</v>
      </c>
      <c r="W1458" s="27">
        <v>0</v>
      </c>
      <c r="X1458" s="27">
        <v>1245003.9883727999</v>
      </c>
      <c r="Y1458" s="27">
        <v>706.82297309488104</v>
      </c>
      <c r="Z1458" s="27">
        <v>21.5754633797333</v>
      </c>
      <c r="AA1458" s="27">
        <v>0</v>
      </c>
      <c r="AB1458" s="27">
        <v>0</v>
      </c>
      <c r="AC1458" s="27">
        <v>0</v>
      </c>
      <c r="AD1458" s="27">
        <v>0</v>
      </c>
      <c r="AE1458" s="27">
        <v>176724.20616531401</v>
      </c>
      <c r="AF1458" s="27">
        <v>47023.545675277703</v>
      </c>
      <c r="AG1458" s="27">
        <v>791014.84812164295</v>
      </c>
      <c r="AH1458" s="27">
        <v>0</v>
      </c>
      <c r="AI1458" s="27">
        <v>0</v>
      </c>
      <c r="AJ1458" s="27">
        <v>456551.99982833897</v>
      </c>
      <c r="AK1458" s="27">
        <v>0</v>
      </c>
      <c r="AL1458" s="27">
        <v>0</v>
      </c>
      <c r="AM1458" s="27">
        <v>10979.503135442699</v>
      </c>
      <c r="AN1458" s="27">
        <v>224920.62547493001</v>
      </c>
      <c r="AO1458" s="27">
        <v>0</v>
      </c>
      <c r="AP1458" s="27">
        <v>0</v>
      </c>
      <c r="AQ1458" s="27">
        <v>7442685.8909301804</v>
      </c>
      <c r="AR1458" s="27">
        <v>5148.4071969389897</v>
      </c>
      <c r="AS1458" s="27">
        <v>153.22528494522001</v>
      </c>
      <c r="AT1458" s="27">
        <v>0</v>
      </c>
      <c r="AU1458" s="27">
        <v>0</v>
      </c>
      <c r="AV1458" s="27">
        <v>0</v>
      </c>
      <c r="AW1458" s="27">
        <v>0</v>
      </c>
      <c r="AX1458" s="27">
        <v>1115467.6441192599</v>
      </c>
      <c r="AY1458" s="27">
        <v>281208.20975112898</v>
      </c>
      <c r="AZ1458" s="27">
        <v>4740353.5908203097</v>
      </c>
      <c r="BA1458" s="27">
        <v>0</v>
      </c>
      <c r="BB1458" s="27">
        <v>0</v>
      </c>
      <c r="BC1458" s="27">
        <v>2703972.8392333998</v>
      </c>
      <c r="BD1458" s="27">
        <v>0</v>
      </c>
      <c r="BE1458" s="27">
        <v>0</v>
      </c>
      <c r="BF1458" s="27">
        <v>64252.431301593802</v>
      </c>
      <c r="BG1458" s="27">
        <v>517797.58131027198</v>
      </c>
      <c r="BH1458" s="27">
        <v>0</v>
      </c>
      <c r="BI1458" s="27">
        <v>0</v>
      </c>
      <c r="BJ1458" s="27">
        <v>3030247.02703857</v>
      </c>
      <c r="BK1458" s="27">
        <v>1426.1127368509799</v>
      </c>
      <c r="BL1458" s="27">
        <v>0</v>
      </c>
      <c r="BM1458" s="27">
        <v>0</v>
      </c>
      <c r="BN1458" s="27">
        <v>0</v>
      </c>
      <c r="BO1458" s="27">
        <v>0</v>
      </c>
      <c r="BP1458" s="27">
        <v>0</v>
      </c>
      <c r="BQ1458" s="27">
        <v>0</v>
      </c>
      <c r="BR1458" s="27">
        <v>82120.829765319795</v>
      </c>
      <c r="BS1458" s="27">
        <v>1968807.1306457501</v>
      </c>
      <c r="BT1458" s="27">
        <v>0</v>
      </c>
      <c r="BU1458" s="27">
        <v>0</v>
      </c>
      <c r="BV1458" s="27">
        <v>1054564.3547058101</v>
      </c>
      <c r="BW1458" s="27">
        <v>0</v>
      </c>
      <c r="BX1458" s="27">
        <v>0</v>
      </c>
      <c r="BY1458" s="27">
        <v>0</v>
      </c>
      <c r="BZ1458" s="27">
        <v>0</v>
      </c>
      <c r="CA1458" s="27">
        <v>9739.8361150026303</v>
      </c>
      <c r="CB1458" s="27">
        <v>1473763.14341736</v>
      </c>
      <c r="CC1458" s="27">
        <v>8861812.7662353497</v>
      </c>
      <c r="CD1458" s="27">
        <v>3112636.8371581999</v>
      </c>
      <c r="CE1458" s="27">
        <v>54.721160475630299</v>
      </c>
      <c r="CF1458" s="27">
        <v>11462.9611362219</v>
      </c>
      <c r="CG1458" s="27">
        <v>66759.671124458298</v>
      </c>
      <c r="CH1458" s="27">
        <v>0</v>
      </c>
      <c r="CI1458" s="27">
        <v>9794.1767117977106</v>
      </c>
      <c r="CJ1458" s="27">
        <v>1485230.4843444801</v>
      </c>
      <c r="CK1458" s="27">
        <v>8928350.9129638709</v>
      </c>
      <c r="CL1458" s="27">
        <v>3107752.8559570299</v>
      </c>
      <c r="CM1458" s="27">
        <v>10346.205648064601</v>
      </c>
      <c r="CN1458" s="27">
        <v>1707094.6208496101</v>
      </c>
      <c r="CO1458" s="27">
        <v>9441868.37573242</v>
      </c>
      <c r="CP1458" s="27">
        <v>3107752.8559570299</v>
      </c>
      <c r="CQ1458" s="27">
        <v>1.0057376569457099</v>
      </c>
      <c r="CR1458" s="27">
        <v>23.627681331708999</v>
      </c>
      <c r="CS1458" s="27">
        <v>171.32667769864199</v>
      </c>
      <c r="CT1458" s="27">
        <v>20.0201231499668</v>
      </c>
    </row>
    <row r="1459" spans="1:98">
      <c r="A1459" s="104" t="s">
        <v>182</v>
      </c>
      <c r="B1459" s="132">
        <v>38139</v>
      </c>
      <c r="C1459" s="27">
        <v>0</v>
      </c>
      <c r="D1459" s="27">
        <v>0</v>
      </c>
      <c r="E1459" s="27">
        <v>8244.3020086288507</v>
      </c>
      <c r="F1459" s="27">
        <v>7.76269230234902</v>
      </c>
      <c r="G1459" s="27">
        <v>4.2565679954132101</v>
      </c>
      <c r="H1459" s="27">
        <v>0</v>
      </c>
      <c r="I1459" s="27">
        <v>0</v>
      </c>
      <c r="J1459" s="27">
        <v>0</v>
      </c>
      <c r="K1459" s="27">
        <v>0</v>
      </c>
      <c r="L1459" s="27">
        <v>1988.07952450216</v>
      </c>
      <c r="M1459" s="27">
        <v>350.66874709352902</v>
      </c>
      <c r="N1459" s="27">
        <v>5538.66222393513</v>
      </c>
      <c r="O1459" s="27">
        <v>0</v>
      </c>
      <c r="P1459" s="27">
        <v>0</v>
      </c>
      <c r="Q1459" s="27">
        <v>2604.3055332005001</v>
      </c>
      <c r="R1459" s="27">
        <v>0</v>
      </c>
      <c r="S1459" s="27">
        <v>0</v>
      </c>
      <c r="T1459" s="27">
        <v>47.891144087538102</v>
      </c>
      <c r="U1459" s="27">
        <v>571.01276101172004</v>
      </c>
      <c r="V1459" s="27">
        <v>0</v>
      </c>
      <c r="W1459" s="27">
        <v>0</v>
      </c>
      <c r="X1459" s="27">
        <v>1263973.7843017599</v>
      </c>
      <c r="Y1459" s="27">
        <v>698.02969699353002</v>
      </c>
      <c r="Z1459" s="27">
        <v>318.28133431822101</v>
      </c>
      <c r="AA1459" s="27">
        <v>0</v>
      </c>
      <c r="AB1459" s="27">
        <v>0</v>
      </c>
      <c r="AC1459" s="27">
        <v>0</v>
      </c>
      <c r="AD1459" s="27">
        <v>0</v>
      </c>
      <c r="AE1459" s="27">
        <v>208453.458646774</v>
      </c>
      <c r="AF1459" s="27">
        <v>47850.576909065203</v>
      </c>
      <c r="AG1459" s="27">
        <v>816126.53035736096</v>
      </c>
      <c r="AH1459" s="27">
        <v>0</v>
      </c>
      <c r="AI1459" s="27">
        <v>0</v>
      </c>
      <c r="AJ1459" s="27">
        <v>450796.53415298503</v>
      </c>
      <c r="AK1459" s="27">
        <v>0</v>
      </c>
      <c r="AL1459" s="27">
        <v>0</v>
      </c>
      <c r="AM1459" s="27">
        <v>10858.9703705311</v>
      </c>
      <c r="AN1459" s="27">
        <v>227014.60711288499</v>
      </c>
      <c r="AO1459" s="27">
        <v>0</v>
      </c>
      <c r="AP1459" s="27">
        <v>0</v>
      </c>
      <c r="AQ1459" s="27">
        <v>7600016.5979614304</v>
      </c>
      <c r="AR1459" s="27">
        <v>4770.5735990405101</v>
      </c>
      <c r="AS1459" s="27">
        <v>2023.2580035328899</v>
      </c>
      <c r="AT1459" s="27">
        <v>0</v>
      </c>
      <c r="AU1459" s="27">
        <v>0</v>
      </c>
      <c r="AV1459" s="27">
        <v>0</v>
      </c>
      <c r="AW1459" s="27">
        <v>0</v>
      </c>
      <c r="AX1459" s="27">
        <v>1320557.67984009</v>
      </c>
      <c r="AY1459" s="27">
        <v>288104.415470123</v>
      </c>
      <c r="AZ1459" s="27">
        <v>4941492.8108520498</v>
      </c>
      <c r="BA1459" s="27">
        <v>0</v>
      </c>
      <c r="BB1459" s="27">
        <v>0</v>
      </c>
      <c r="BC1459" s="27">
        <v>2680926.47973633</v>
      </c>
      <c r="BD1459" s="27">
        <v>0</v>
      </c>
      <c r="BE1459" s="27">
        <v>0</v>
      </c>
      <c r="BF1459" s="27">
        <v>64887.513769626603</v>
      </c>
      <c r="BG1459" s="27">
        <v>528582.52938842797</v>
      </c>
      <c r="BH1459" s="27">
        <v>0</v>
      </c>
      <c r="BI1459" s="27">
        <v>0</v>
      </c>
      <c r="BJ1459" s="27">
        <v>3264699.9510192899</v>
      </c>
      <c r="BK1459" s="27">
        <v>1461.28277374804</v>
      </c>
      <c r="BL1459" s="27">
        <v>0</v>
      </c>
      <c r="BM1459" s="27">
        <v>0</v>
      </c>
      <c r="BN1459" s="27">
        <v>0</v>
      </c>
      <c r="BO1459" s="27">
        <v>0</v>
      </c>
      <c r="BP1459" s="27">
        <v>0</v>
      </c>
      <c r="BQ1459" s="27">
        <v>0</v>
      </c>
      <c r="BR1459" s="27">
        <v>81193.363524436994</v>
      </c>
      <c r="BS1459" s="27">
        <v>2194166.9613952599</v>
      </c>
      <c r="BT1459" s="27">
        <v>0</v>
      </c>
      <c r="BU1459" s="27">
        <v>0</v>
      </c>
      <c r="BV1459" s="27">
        <v>1084103.43403625</v>
      </c>
      <c r="BW1459" s="27">
        <v>0</v>
      </c>
      <c r="BX1459" s="27">
        <v>0</v>
      </c>
      <c r="BY1459" s="27">
        <v>0</v>
      </c>
      <c r="BZ1459" s="27">
        <v>0</v>
      </c>
      <c r="CA1459" s="27">
        <v>10355.5907447338</v>
      </c>
      <c r="CB1459" s="27">
        <v>1529025.3239593499</v>
      </c>
      <c r="CC1459" s="27">
        <v>9268055.23364258</v>
      </c>
      <c r="CD1459" s="27">
        <v>3339762.05999756</v>
      </c>
      <c r="CE1459" s="27">
        <v>53.168018116150101</v>
      </c>
      <c r="CF1459" s="27">
        <v>10920.094291806199</v>
      </c>
      <c r="CG1459" s="27">
        <v>65048.841598987601</v>
      </c>
      <c r="CH1459" s="27">
        <v>0</v>
      </c>
      <c r="CI1459" s="27">
        <v>10410.121299505199</v>
      </c>
      <c r="CJ1459" s="27">
        <v>1539623.14910889</v>
      </c>
      <c r="CK1459" s="27">
        <v>9331320.4045410194</v>
      </c>
      <c r="CL1459" s="27">
        <v>3341083.6858825702</v>
      </c>
      <c r="CM1459" s="27">
        <v>10994.0188286304</v>
      </c>
      <c r="CN1459" s="27">
        <v>1756511.7503967299</v>
      </c>
      <c r="CO1459" s="27">
        <v>9832998.8489990197</v>
      </c>
      <c r="CP1459" s="27">
        <v>3341083.6858825702</v>
      </c>
      <c r="CQ1459" s="27">
        <v>4.0640485006733797</v>
      </c>
      <c r="CR1459" s="27">
        <v>309.57616791129101</v>
      </c>
      <c r="CS1459" s="27">
        <v>1936.5876359194499</v>
      </c>
      <c r="CT1459" s="27">
        <v>334.23179324343801</v>
      </c>
    </row>
    <row r="1460" spans="1:98">
      <c r="A1460" s="104" t="s">
        <v>182</v>
      </c>
      <c r="B1460" s="132">
        <v>38231</v>
      </c>
      <c r="C1460" s="27">
        <v>0</v>
      </c>
      <c r="D1460" s="27">
        <v>0</v>
      </c>
      <c r="E1460" s="27">
        <v>8446.4624500274695</v>
      </c>
      <c r="F1460" s="27">
        <v>9.4248492850456405</v>
      </c>
      <c r="G1460" s="27">
        <v>8.5202910314546898</v>
      </c>
      <c r="H1460" s="27">
        <v>0</v>
      </c>
      <c r="I1460" s="27">
        <v>0</v>
      </c>
      <c r="J1460" s="27">
        <v>0</v>
      </c>
      <c r="K1460" s="27">
        <v>0</v>
      </c>
      <c r="L1460" s="27">
        <v>2368.1528892517099</v>
      </c>
      <c r="M1460" s="27">
        <v>293.35402240604202</v>
      </c>
      <c r="N1460" s="27">
        <v>5811.5709497928601</v>
      </c>
      <c r="O1460" s="27">
        <v>0</v>
      </c>
      <c r="P1460" s="27">
        <v>0</v>
      </c>
      <c r="Q1460" s="27">
        <v>2607.4867444634401</v>
      </c>
      <c r="R1460" s="27">
        <v>0</v>
      </c>
      <c r="S1460" s="27">
        <v>0</v>
      </c>
      <c r="T1460" s="27">
        <v>49.494371299166197</v>
      </c>
      <c r="U1460" s="27">
        <v>585.39309600740705</v>
      </c>
      <c r="V1460" s="27">
        <v>0</v>
      </c>
      <c r="W1460" s="27">
        <v>0</v>
      </c>
      <c r="X1460" s="27">
        <v>1281767.0258483901</v>
      </c>
      <c r="Y1460" s="27">
        <v>789.80106233805395</v>
      </c>
      <c r="Z1460" s="27">
        <v>1979.3962404280901</v>
      </c>
      <c r="AA1460" s="27">
        <v>0</v>
      </c>
      <c r="AB1460" s="27">
        <v>0</v>
      </c>
      <c r="AC1460" s="27">
        <v>0</v>
      </c>
      <c r="AD1460" s="27">
        <v>0</v>
      </c>
      <c r="AE1460" s="27">
        <v>213931.43333435099</v>
      </c>
      <c r="AF1460" s="27">
        <v>35616.018177509301</v>
      </c>
      <c r="AG1460" s="27">
        <v>853190.17129516602</v>
      </c>
      <c r="AH1460" s="27">
        <v>0</v>
      </c>
      <c r="AI1460" s="27">
        <v>0</v>
      </c>
      <c r="AJ1460" s="27">
        <v>452971.91975021397</v>
      </c>
      <c r="AK1460" s="27">
        <v>0</v>
      </c>
      <c r="AL1460" s="27">
        <v>0</v>
      </c>
      <c r="AM1460" s="27">
        <v>12012.9948989153</v>
      </c>
      <c r="AN1460" s="27">
        <v>221990.94382667501</v>
      </c>
      <c r="AO1460" s="27">
        <v>0</v>
      </c>
      <c r="AP1460" s="27">
        <v>0</v>
      </c>
      <c r="AQ1460" s="27">
        <v>7870161.3084106399</v>
      </c>
      <c r="AR1460" s="27">
        <v>6143.3564267158499</v>
      </c>
      <c r="AS1460" s="27">
        <v>13453.0263495445</v>
      </c>
      <c r="AT1460" s="27">
        <v>0</v>
      </c>
      <c r="AU1460" s="27">
        <v>0</v>
      </c>
      <c r="AV1460" s="27">
        <v>0</v>
      </c>
      <c r="AW1460" s="27">
        <v>0</v>
      </c>
      <c r="AX1460" s="27">
        <v>1385853.414505</v>
      </c>
      <c r="AY1460" s="27">
        <v>222091.92951011701</v>
      </c>
      <c r="AZ1460" s="27">
        <v>5269511.6468505897</v>
      </c>
      <c r="BA1460" s="27">
        <v>0</v>
      </c>
      <c r="BB1460" s="27">
        <v>0</v>
      </c>
      <c r="BC1460" s="27">
        <v>2800435.8757019001</v>
      </c>
      <c r="BD1460" s="27">
        <v>0</v>
      </c>
      <c r="BE1460" s="27">
        <v>0</v>
      </c>
      <c r="BF1460" s="27">
        <v>72082.047446250901</v>
      </c>
      <c r="BG1460" s="27">
        <v>527735.10511016799</v>
      </c>
      <c r="BH1460" s="27">
        <v>0</v>
      </c>
      <c r="BI1460" s="27">
        <v>0</v>
      </c>
      <c r="BJ1460" s="27">
        <v>3297923.9162902799</v>
      </c>
      <c r="BK1460" s="27">
        <v>1420.77365899086</v>
      </c>
      <c r="BL1460" s="27">
        <v>0</v>
      </c>
      <c r="BM1460" s="27">
        <v>0</v>
      </c>
      <c r="BN1460" s="27">
        <v>0</v>
      </c>
      <c r="BO1460" s="27">
        <v>0</v>
      </c>
      <c r="BP1460" s="27">
        <v>0</v>
      </c>
      <c r="BQ1460" s="27">
        <v>0</v>
      </c>
      <c r="BR1460" s="27">
        <v>66008.889216423006</v>
      </c>
      <c r="BS1460" s="27">
        <v>2253469.2973327599</v>
      </c>
      <c r="BT1460" s="27">
        <v>0</v>
      </c>
      <c r="BU1460" s="27">
        <v>0</v>
      </c>
      <c r="BV1460" s="27">
        <v>1100606.8483581501</v>
      </c>
      <c r="BW1460" s="27">
        <v>0</v>
      </c>
      <c r="BX1460" s="27">
        <v>0</v>
      </c>
      <c r="BY1460" s="27">
        <v>0</v>
      </c>
      <c r="BZ1460" s="27">
        <v>0</v>
      </c>
      <c r="CA1460" s="27">
        <v>10637.275067687</v>
      </c>
      <c r="CB1460" s="27">
        <v>1537079.1062622101</v>
      </c>
      <c r="CC1460" s="27">
        <v>9561669.33203125</v>
      </c>
      <c r="CD1460" s="27">
        <v>3428132.5005188002</v>
      </c>
      <c r="CE1460" s="27">
        <v>53.2895244518295</v>
      </c>
      <c r="CF1460" s="27">
        <v>13697.278086423899</v>
      </c>
      <c r="CG1460" s="27">
        <v>84796.870519638105</v>
      </c>
      <c r="CH1460" s="27">
        <v>0</v>
      </c>
      <c r="CI1460" s="27">
        <v>10689.589740514801</v>
      </c>
      <c r="CJ1460" s="27">
        <v>1550563.71690369</v>
      </c>
      <c r="CK1460" s="27">
        <v>9644803.1824951209</v>
      </c>
      <c r="CL1460" s="27">
        <v>3431989.2054138202</v>
      </c>
      <c r="CM1460" s="27">
        <v>11241.624185681299</v>
      </c>
      <c r="CN1460" s="27">
        <v>1784292.1675414999</v>
      </c>
      <c r="CO1460" s="27">
        <v>10195046.159179701</v>
      </c>
      <c r="CP1460" s="27">
        <v>3431989.2054138202</v>
      </c>
      <c r="CQ1460" s="27">
        <v>7.6504673039889903</v>
      </c>
      <c r="CR1460" s="27">
        <v>1653.11628760397</v>
      </c>
      <c r="CS1460" s="27">
        <v>11354.268175721199</v>
      </c>
      <c r="CT1460" s="27">
        <v>2051.39954909682</v>
      </c>
    </row>
    <row r="1461" spans="1:98">
      <c r="A1461" s="104" t="s">
        <v>182</v>
      </c>
      <c r="B1461" s="132">
        <v>38322</v>
      </c>
      <c r="C1461" s="27">
        <v>0</v>
      </c>
      <c r="D1461" s="27">
        <v>0</v>
      </c>
      <c r="E1461" s="27">
        <v>8376.74039041996</v>
      </c>
      <c r="F1461" s="27">
        <v>8.5968391286442092</v>
      </c>
      <c r="G1461" s="27">
        <v>13.471761421067599</v>
      </c>
      <c r="H1461" s="27">
        <v>0</v>
      </c>
      <c r="I1461" s="27">
        <v>0</v>
      </c>
      <c r="J1461" s="27">
        <v>0</v>
      </c>
      <c r="K1461" s="27">
        <v>0</v>
      </c>
      <c r="L1461" s="27">
        <v>1715.54908180237</v>
      </c>
      <c r="M1461" s="27">
        <v>276.39685403183103</v>
      </c>
      <c r="N1461" s="27">
        <v>5765.3658632636098</v>
      </c>
      <c r="O1461" s="27">
        <v>0</v>
      </c>
      <c r="P1461" s="27">
        <v>0</v>
      </c>
      <c r="Q1461" s="27">
        <v>2613.4340785741801</v>
      </c>
      <c r="R1461" s="27">
        <v>0</v>
      </c>
      <c r="S1461" s="27">
        <v>0</v>
      </c>
      <c r="T1461" s="27">
        <v>40.928501625079697</v>
      </c>
      <c r="U1461" s="27">
        <v>600.62813328206505</v>
      </c>
      <c r="V1461" s="27">
        <v>0</v>
      </c>
      <c r="W1461" s="27">
        <v>0</v>
      </c>
      <c r="X1461" s="27">
        <v>1244802.31632996</v>
      </c>
      <c r="Y1461" s="27">
        <v>813.11797355115402</v>
      </c>
      <c r="Z1461" s="27">
        <v>3369.49338307977</v>
      </c>
      <c r="AA1461" s="27">
        <v>0</v>
      </c>
      <c r="AB1461" s="27">
        <v>0</v>
      </c>
      <c r="AC1461" s="27">
        <v>0</v>
      </c>
      <c r="AD1461" s="27">
        <v>0</v>
      </c>
      <c r="AE1461" s="27">
        <v>192391.88448524501</v>
      </c>
      <c r="AF1461" s="27">
        <v>34454.3694353104</v>
      </c>
      <c r="AG1461" s="27">
        <v>818715.76261901902</v>
      </c>
      <c r="AH1461" s="27">
        <v>0</v>
      </c>
      <c r="AI1461" s="27">
        <v>0</v>
      </c>
      <c r="AJ1461" s="27">
        <v>449147.567527771</v>
      </c>
      <c r="AK1461" s="27">
        <v>0</v>
      </c>
      <c r="AL1461" s="27">
        <v>0</v>
      </c>
      <c r="AM1461" s="27">
        <v>9375.6640684604608</v>
      </c>
      <c r="AN1461" s="27">
        <v>240822.26420402501</v>
      </c>
      <c r="AO1461" s="27">
        <v>0</v>
      </c>
      <c r="AP1461" s="27">
        <v>0</v>
      </c>
      <c r="AQ1461" s="27">
        <v>7684720.71276855</v>
      </c>
      <c r="AR1461" s="27">
        <v>6417.57545661926</v>
      </c>
      <c r="AS1461" s="27">
        <v>20913.6403610706</v>
      </c>
      <c r="AT1461" s="27">
        <v>0</v>
      </c>
      <c r="AU1461" s="27">
        <v>0</v>
      </c>
      <c r="AV1461" s="27">
        <v>0</v>
      </c>
      <c r="AW1461" s="27">
        <v>0</v>
      </c>
      <c r="AX1461" s="27">
        <v>1248287.24211121</v>
      </c>
      <c r="AY1461" s="27">
        <v>214584.75346946699</v>
      </c>
      <c r="AZ1461" s="27">
        <v>5108006.7600707998</v>
      </c>
      <c r="BA1461" s="27">
        <v>0</v>
      </c>
      <c r="BB1461" s="27">
        <v>0</v>
      </c>
      <c r="BC1461" s="27">
        <v>2739256.46343994</v>
      </c>
      <c r="BD1461" s="27">
        <v>0</v>
      </c>
      <c r="BE1461" s="27">
        <v>0</v>
      </c>
      <c r="BF1461" s="27">
        <v>59289.190743446401</v>
      </c>
      <c r="BG1461" s="27">
        <v>568094.41266632103</v>
      </c>
      <c r="BH1461" s="27">
        <v>0</v>
      </c>
      <c r="BI1461" s="27">
        <v>0</v>
      </c>
      <c r="BJ1461" s="27">
        <v>3253718.9682311998</v>
      </c>
      <c r="BK1461" s="27">
        <v>1625.7804921418401</v>
      </c>
      <c r="BL1461" s="27">
        <v>0</v>
      </c>
      <c r="BM1461" s="27">
        <v>0</v>
      </c>
      <c r="BN1461" s="27">
        <v>0</v>
      </c>
      <c r="BO1461" s="27">
        <v>0</v>
      </c>
      <c r="BP1461" s="27">
        <v>0</v>
      </c>
      <c r="BQ1461" s="27">
        <v>0</v>
      </c>
      <c r="BR1461" s="27">
        <v>63639.598999500296</v>
      </c>
      <c r="BS1461" s="27">
        <v>2199427.6466369601</v>
      </c>
      <c r="BT1461" s="27">
        <v>0</v>
      </c>
      <c r="BU1461" s="27">
        <v>0</v>
      </c>
      <c r="BV1461" s="27">
        <v>1100561.77828979</v>
      </c>
      <c r="BW1461" s="27">
        <v>0</v>
      </c>
      <c r="BX1461" s="27">
        <v>0</v>
      </c>
      <c r="BY1461" s="27">
        <v>0</v>
      </c>
      <c r="BZ1461" s="27">
        <v>0</v>
      </c>
      <c r="CA1461" s="27">
        <v>10454.820209383999</v>
      </c>
      <c r="CB1461" s="27">
        <v>1502212.49205017</v>
      </c>
      <c r="CC1461" s="27">
        <v>9349139.2796630897</v>
      </c>
      <c r="CD1461" s="27">
        <v>3370866.0657043499</v>
      </c>
      <c r="CE1461" s="27">
        <v>51.815629999153302</v>
      </c>
      <c r="CF1461" s="27">
        <v>12041.573086619401</v>
      </c>
      <c r="CG1461" s="27">
        <v>75471.208607673601</v>
      </c>
      <c r="CH1461" s="27">
        <v>0</v>
      </c>
      <c r="CI1461" s="27">
        <v>10506.492185950299</v>
      </c>
      <c r="CJ1461" s="27">
        <v>1514536.6888732901</v>
      </c>
      <c r="CK1461" s="27">
        <v>9426835.2927246094</v>
      </c>
      <c r="CL1461" s="27">
        <v>3376332.7886047401</v>
      </c>
      <c r="CM1461" s="27">
        <v>11118.356744051</v>
      </c>
      <c r="CN1461" s="27">
        <v>1757447.0040283201</v>
      </c>
      <c r="CO1461" s="27">
        <v>10005380.3442383</v>
      </c>
      <c r="CP1461" s="27">
        <v>3376332.7886047401</v>
      </c>
      <c r="CQ1461" s="27">
        <v>10.263192805927201</v>
      </c>
      <c r="CR1461" s="27">
        <v>2840.8379226625002</v>
      </c>
      <c r="CS1461" s="27">
        <v>17497.752326726899</v>
      </c>
      <c r="CT1461" s="27">
        <v>3359.4630377292601</v>
      </c>
    </row>
    <row r="1462" spans="1:98">
      <c r="A1462" s="104" t="s">
        <v>182</v>
      </c>
      <c r="B1462" s="132">
        <v>38412</v>
      </c>
      <c r="C1462" s="27">
        <v>0</v>
      </c>
      <c r="D1462" s="27">
        <v>0</v>
      </c>
      <c r="E1462" s="27">
        <v>8208.1013424396497</v>
      </c>
      <c r="F1462" s="27">
        <v>7.3473726958036396</v>
      </c>
      <c r="G1462" s="27">
        <v>14.488398802583101</v>
      </c>
      <c r="H1462" s="27">
        <v>0</v>
      </c>
      <c r="I1462" s="27">
        <v>0</v>
      </c>
      <c r="J1462" s="27">
        <v>0</v>
      </c>
      <c r="K1462" s="27">
        <v>0</v>
      </c>
      <c r="L1462" s="27">
        <v>1463.3571441322599</v>
      </c>
      <c r="M1462" s="27">
        <v>279.45967603102298</v>
      </c>
      <c r="N1462" s="27">
        <v>5611.5231935381898</v>
      </c>
      <c r="O1462" s="27">
        <v>0</v>
      </c>
      <c r="P1462" s="27">
        <v>0</v>
      </c>
      <c r="Q1462" s="27">
        <v>2567.8848227858498</v>
      </c>
      <c r="R1462" s="27">
        <v>0</v>
      </c>
      <c r="S1462" s="27">
        <v>0</v>
      </c>
      <c r="T1462" s="27">
        <v>42.378995941951899</v>
      </c>
      <c r="U1462" s="27">
        <v>663.34420597553299</v>
      </c>
      <c r="V1462" s="27">
        <v>0</v>
      </c>
      <c r="W1462" s="27">
        <v>0</v>
      </c>
      <c r="X1462" s="27">
        <v>1253678.9131317099</v>
      </c>
      <c r="Y1462" s="27">
        <v>442.14861940219998</v>
      </c>
      <c r="Z1462" s="27">
        <v>4008.5498550236198</v>
      </c>
      <c r="AA1462" s="27">
        <v>0</v>
      </c>
      <c r="AB1462" s="27">
        <v>0</v>
      </c>
      <c r="AC1462" s="27">
        <v>0</v>
      </c>
      <c r="AD1462" s="27">
        <v>0</v>
      </c>
      <c r="AE1462" s="27">
        <v>154162.15099906901</v>
      </c>
      <c r="AF1462" s="27">
        <v>34042.851757526398</v>
      </c>
      <c r="AG1462" s="27">
        <v>814870.65266418504</v>
      </c>
      <c r="AH1462" s="27">
        <v>0</v>
      </c>
      <c r="AI1462" s="27">
        <v>0</v>
      </c>
      <c r="AJ1462" s="27">
        <v>457339.16423797602</v>
      </c>
      <c r="AK1462" s="27">
        <v>0</v>
      </c>
      <c r="AL1462" s="27">
        <v>0</v>
      </c>
      <c r="AM1462" s="27">
        <v>9940.8154350519198</v>
      </c>
      <c r="AN1462" s="27">
        <v>261962.921497345</v>
      </c>
      <c r="AO1462" s="27">
        <v>0</v>
      </c>
      <c r="AP1462" s="27">
        <v>0</v>
      </c>
      <c r="AQ1462" s="27">
        <v>7855318.0598144503</v>
      </c>
      <c r="AR1462" s="27">
        <v>3972.4314429163901</v>
      </c>
      <c r="AS1462" s="27">
        <v>23977.5167148113</v>
      </c>
      <c r="AT1462" s="27">
        <v>0</v>
      </c>
      <c r="AU1462" s="27">
        <v>0</v>
      </c>
      <c r="AV1462" s="27">
        <v>0</v>
      </c>
      <c r="AW1462" s="27">
        <v>0</v>
      </c>
      <c r="AX1462" s="27">
        <v>1008653.42891693</v>
      </c>
      <c r="AY1462" s="27">
        <v>210935.67888641401</v>
      </c>
      <c r="AZ1462" s="27">
        <v>5115386.1058959998</v>
      </c>
      <c r="BA1462" s="27">
        <v>0</v>
      </c>
      <c r="BB1462" s="27">
        <v>0</v>
      </c>
      <c r="BC1462" s="27">
        <v>2819530.3275451702</v>
      </c>
      <c r="BD1462" s="27">
        <v>0</v>
      </c>
      <c r="BE1462" s="27">
        <v>0</v>
      </c>
      <c r="BF1462" s="27">
        <v>61821.0938653946</v>
      </c>
      <c r="BG1462" s="27">
        <v>626011.22464752197</v>
      </c>
      <c r="BH1462" s="27">
        <v>0</v>
      </c>
      <c r="BI1462" s="27">
        <v>0</v>
      </c>
      <c r="BJ1462" s="27">
        <v>3032892.2161865202</v>
      </c>
      <c r="BK1462" s="27">
        <v>732.22396947443497</v>
      </c>
      <c r="BL1462" s="27">
        <v>0</v>
      </c>
      <c r="BM1462" s="27">
        <v>0</v>
      </c>
      <c r="BN1462" s="27">
        <v>0</v>
      </c>
      <c r="BO1462" s="27">
        <v>0</v>
      </c>
      <c r="BP1462" s="27">
        <v>0</v>
      </c>
      <c r="BQ1462" s="27">
        <v>0</v>
      </c>
      <c r="BR1462" s="27">
        <v>62552.4439396858</v>
      </c>
      <c r="BS1462" s="27">
        <v>1949630.63244629</v>
      </c>
      <c r="BT1462" s="27">
        <v>0</v>
      </c>
      <c r="BU1462" s="27">
        <v>0</v>
      </c>
      <c r="BV1462" s="27">
        <v>1104965.9908904999</v>
      </c>
      <c r="BW1462" s="27">
        <v>0</v>
      </c>
      <c r="BX1462" s="27">
        <v>0</v>
      </c>
      <c r="BY1462" s="27">
        <v>0</v>
      </c>
      <c r="BZ1462" s="27">
        <v>0</v>
      </c>
      <c r="CA1462" s="27">
        <v>10147.702842712401</v>
      </c>
      <c r="CB1462" s="27">
        <v>1457079.7341308601</v>
      </c>
      <c r="CC1462" s="27">
        <v>9140464.7052002009</v>
      </c>
      <c r="CD1462" s="27">
        <v>3121648.1110534701</v>
      </c>
      <c r="CE1462" s="27">
        <v>53.700855755247197</v>
      </c>
      <c r="CF1462" s="27">
        <v>13289.1337430477</v>
      </c>
      <c r="CG1462" s="27">
        <v>82284.135472297698</v>
      </c>
      <c r="CH1462" s="27">
        <v>0</v>
      </c>
      <c r="CI1462" s="27">
        <v>10201.143285512901</v>
      </c>
      <c r="CJ1462" s="27">
        <v>1470446.81227112</v>
      </c>
      <c r="CK1462" s="27">
        <v>9222573.5700683594</v>
      </c>
      <c r="CL1462" s="27">
        <v>3120332.7665710398</v>
      </c>
      <c r="CM1462" s="27">
        <v>10866.231269598</v>
      </c>
      <c r="CN1462" s="27">
        <v>1731893.99211121</v>
      </c>
      <c r="CO1462" s="27">
        <v>9847260.2170410194</v>
      </c>
      <c r="CP1462" s="27">
        <v>3120332.7665710398</v>
      </c>
      <c r="CQ1462" s="27">
        <v>11.0444940550951</v>
      </c>
      <c r="CR1462" s="27">
        <v>2791.5914612710499</v>
      </c>
      <c r="CS1462" s="27">
        <v>17383.6075661182</v>
      </c>
      <c r="CT1462" s="27">
        <v>3035.1743064224702</v>
      </c>
    </row>
    <row r="1463" spans="1:98">
      <c r="A1463" s="104" t="s">
        <v>182</v>
      </c>
      <c r="B1463" s="132">
        <v>38504</v>
      </c>
      <c r="C1463" s="27">
        <v>0</v>
      </c>
      <c r="D1463" s="27">
        <v>0</v>
      </c>
      <c r="E1463" s="27">
        <v>8104.69037783146</v>
      </c>
      <c r="F1463" s="27">
        <v>6.9674881852697599</v>
      </c>
      <c r="G1463" s="27">
        <v>20.067414876539299</v>
      </c>
      <c r="H1463" s="27">
        <v>0</v>
      </c>
      <c r="I1463" s="27">
        <v>0</v>
      </c>
      <c r="J1463" s="27">
        <v>0</v>
      </c>
      <c r="K1463" s="27">
        <v>0</v>
      </c>
      <c r="L1463" s="27">
        <v>217.513158984482</v>
      </c>
      <c r="M1463" s="27">
        <v>203.70623518153999</v>
      </c>
      <c r="N1463" s="27">
        <v>5401.3995546698598</v>
      </c>
      <c r="O1463" s="27">
        <v>0</v>
      </c>
      <c r="P1463" s="27">
        <v>0</v>
      </c>
      <c r="Q1463" s="27">
        <v>3400.2860056459899</v>
      </c>
      <c r="R1463" s="27">
        <v>0</v>
      </c>
      <c r="S1463" s="27">
        <v>0</v>
      </c>
      <c r="T1463" s="27">
        <v>45.337828875053702</v>
      </c>
      <c r="U1463" s="27">
        <v>710.67498136311804</v>
      </c>
      <c r="V1463" s="27">
        <v>0</v>
      </c>
      <c r="W1463" s="27">
        <v>0</v>
      </c>
      <c r="X1463" s="27">
        <v>1227277.27049255</v>
      </c>
      <c r="Y1463" s="27">
        <v>441.062502179295</v>
      </c>
      <c r="Z1463" s="27">
        <v>5929.9890241026897</v>
      </c>
      <c r="AA1463" s="27">
        <v>0</v>
      </c>
      <c r="AB1463" s="27">
        <v>0</v>
      </c>
      <c r="AC1463" s="27">
        <v>0</v>
      </c>
      <c r="AD1463" s="27">
        <v>0</v>
      </c>
      <c r="AE1463" s="27">
        <v>9949.7878165245093</v>
      </c>
      <c r="AF1463" s="27">
        <v>26089.087910652201</v>
      </c>
      <c r="AG1463" s="27">
        <v>767695.59712982201</v>
      </c>
      <c r="AH1463" s="27">
        <v>0</v>
      </c>
      <c r="AI1463" s="27">
        <v>0</v>
      </c>
      <c r="AJ1463" s="27">
        <v>528616.00786590599</v>
      </c>
      <c r="AK1463" s="27">
        <v>0</v>
      </c>
      <c r="AL1463" s="27">
        <v>0</v>
      </c>
      <c r="AM1463" s="27">
        <v>10914.6210118532</v>
      </c>
      <c r="AN1463" s="27">
        <v>282344.08280563401</v>
      </c>
      <c r="AO1463" s="27">
        <v>0</v>
      </c>
      <c r="AP1463" s="27">
        <v>0</v>
      </c>
      <c r="AQ1463" s="27">
        <v>7714218.4955444299</v>
      </c>
      <c r="AR1463" s="27">
        <v>4092.7395386099802</v>
      </c>
      <c r="AS1463" s="27">
        <v>37705.299780845598</v>
      </c>
      <c r="AT1463" s="27">
        <v>0</v>
      </c>
      <c r="AU1463" s="27">
        <v>0</v>
      </c>
      <c r="AV1463" s="27">
        <v>0</v>
      </c>
      <c r="AW1463" s="27">
        <v>0</v>
      </c>
      <c r="AX1463" s="27">
        <v>66352.676371574402</v>
      </c>
      <c r="AY1463" s="27">
        <v>168803.881917953</v>
      </c>
      <c r="AZ1463" s="27">
        <v>4847751.5886230497</v>
      </c>
      <c r="BA1463" s="27">
        <v>0</v>
      </c>
      <c r="BB1463" s="27">
        <v>0</v>
      </c>
      <c r="BC1463" s="27">
        <v>3379756.6991272001</v>
      </c>
      <c r="BD1463" s="27">
        <v>0</v>
      </c>
      <c r="BE1463" s="27">
        <v>0</v>
      </c>
      <c r="BF1463" s="27">
        <v>68005.960801124602</v>
      </c>
      <c r="BG1463" s="27">
        <v>694752.05748748803</v>
      </c>
      <c r="BH1463" s="27">
        <v>0</v>
      </c>
      <c r="BI1463" s="27">
        <v>0</v>
      </c>
      <c r="BJ1463" s="27">
        <v>3009004.84735107</v>
      </c>
      <c r="BK1463" s="27">
        <v>745.38810560852301</v>
      </c>
      <c r="BL1463" s="27">
        <v>0</v>
      </c>
      <c r="BM1463" s="27">
        <v>0</v>
      </c>
      <c r="BN1463" s="27">
        <v>0</v>
      </c>
      <c r="BO1463" s="27">
        <v>0</v>
      </c>
      <c r="BP1463" s="27">
        <v>0</v>
      </c>
      <c r="BQ1463" s="27">
        <v>0</v>
      </c>
      <c r="BR1463" s="27">
        <v>50709.540979862199</v>
      </c>
      <c r="BS1463" s="27">
        <v>1875189.22492981</v>
      </c>
      <c r="BT1463" s="27">
        <v>0</v>
      </c>
      <c r="BU1463" s="27">
        <v>0</v>
      </c>
      <c r="BV1463" s="27">
        <v>1317717.97529602</v>
      </c>
      <c r="BW1463" s="27">
        <v>0</v>
      </c>
      <c r="BX1463" s="27">
        <v>0</v>
      </c>
      <c r="BY1463" s="27">
        <v>0</v>
      </c>
      <c r="BZ1463" s="27">
        <v>0</v>
      </c>
      <c r="CA1463" s="27">
        <v>9282.4819096326792</v>
      </c>
      <c r="CB1463" s="27">
        <v>1350471.9463958701</v>
      </c>
      <c r="CC1463" s="27">
        <v>8572544.97119141</v>
      </c>
      <c r="CD1463" s="27">
        <v>3227111.6827087398</v>
      </c>
      <c r="CE1463" s="27">
        <v>61.040997905190999</v>
      </c>
      <c r="CF1463" s="27">
        <v>14529.5248016119</v>
      </c>
      <c r="CG1463" s="27">
        <v>91282.408715248093</v>
      </c>
      <c r="CH1463" s="27">
        <v>0</v>
      </c>
      <c r="CI1463" s="27">
        <v>9344.7093272209204</v>
      </c>
      <c r="CJ1463" s="27">
        <v>1365040.64717102</v>
      </c>
      <c r="CK1463" s="27">
        <v>8664668.7011718806</v>
      </c>
      <c r="CL1463" s="27">
        <v>3232359.7838745099</v>
      </c>
      <c r="CM1463" s="27">
        <v>10068.5056849718</v>
      </c>
      <c r="CN1463" s="27">
        <v>1641880.94612122</v>
      </c>
      <c r="CO1463" s="27">
        <v>9346849.6302490197</v>
      </c>
      <c r="CP1463" s="27">
        <v>3232359.7838745099</v>
      </c>
      <c r="CQ1463" s="27">
        <v>15.2029112343444</v>
      </c>
      <c r="CR1463" s="27">
        <v>4126.06731516123</v>
      </c>
      <c r="CS1463" s="27">
        <v>26973.691735982899</v>
      </c>
      <c r="CT1463" s="27">
        <v>4606.1191409826297</v>
      </c>
    </row>
    <row r="1464" spans="1:98">
      <c r="A1464" s="104" t="s">
        <v>182</v>
      </c>
      <c r="B1464" s="132">
        <v>38596</v>
      </c>
      <c r="C1464" s="27">
        <v>0</v>
      </c>
      <c r="D1464" s="27">
        <v>0</v>
      </c>
      <c r="E1464" s="27">
        <v>7848.4265029430398</v>
      </c>
      <c r="F1464" s="27">
        <v>5.86226523609366</v>
      </c>
      <c r="G1464" s="27">
        <v>26.511858760844898</v>
      </c>
      <c r="H1464" s="27">
        <v>0</v>
      </c>
      <c r="I1464" s="27">
        <v>0</v>
      </c>
      <c r="J1464" s="27">
        <v>0</v>
      </c>
      <c r="K1464" s="27">
        <v>0</v>
      </c>
      <c r="L1464" s="27">
        <v>202.52710982225801</v>
      </c>
      <c r="M1464" s="27">
        <v>197.01853451691599</v>
      </c>
      <c r="N1464" s="27">
        <v>5121.0993140339897</v>
      </c>
      <c r="O1464" s="27">
        <v>0</v>
      </c>
      <c r="P1464" s="27">
        <v>0</v>
      </c>
      <c r="Q1464" s="27">
        <v>3545.27475559711</v>
      </c>
      <c r="R1464" s="27">
        <v>0</v>
      </c>
      <c r="S1464" s="27">
        <v>0</v>
      </c>
      <c r="T1464" s="27">
        <v>39.567173035349697</v>
      </c>
      <c r="U1464" s="27">
        <v>731.58971104770899</v>
      </c>
      <c r="V1464" s="27">
        <v>0</v>
      </c>
      <c r="W1464" s="27">
        <v>0</v>
      </c>
      <c r="X1464" s="27">
        <v>1184774.4946746801</v>
      </c>
      <c r="Y1464" s="27">
        <v>462.99325114488602</v>
      </c>
      <c r="Z1464" s="27">
        <v>7728.8607106208801</v>
      </c>
      <c r="AA1464" s="27">
        <v>0</v>
      </c>
      <c r="AB1464" s="27">
        <v>0</v>
      </c>
      <c r="AC1464" s="27">
        <v>0</v>
      </c>
      <c r="AD1464" s="27">
        <v>0</v>
      </c>
      <c r="AE1464" s="27">
        <v>8198.1485748290997</v>
      </c>
      <c r="AF1464" s="27">
        <v>24399.044377803799</v>
      </c>
      <c r="AG1464" s="27">
        <v>730638.55525970506</v>
      </c>
      <c r="AH1464" s="27">
        <v>0</v>
      </c>
      <c r="AI1464" s="27">
        <v>0</v>
      </c>
      <c r="AJ1464" s="27">
        <v>558328.90495300305</v>
      </c>
      <c r="AK1464" s="27">
        <v>0</v>
      </c>
      <c r="AL1464" s="27">
        <v>0</v>
      </c>
      <c r="AM1464" s="27">
        <v>9454.5519300699198</v>
      </c>
      <c r="AN1464" s="27">
        <v>278928.826717377</v>
      </c>
      <c r="AO1464" s="27">
        <v>0</v>
      </c>
      <c r="AP1464" s="27">
        <v>0</v>
      </c>
      <c r="AQ1464" s="27">
        <v>7609733.6755371103</v>
      </c>
      <c r="AR1464" s="27">
        <v>4062.0677149593798</v>
      </c>
      <c r="AS1464" s="27">
        <v>48351.183324336998</v>
      </c>
      <c r="AT1464" s="27">
        <v>0</v>
      </c>
      <c r="AU1464" s="27">
        <v>0</v>
      </c>
      <c r="AV1464" s="27">
        <v>0</v>
      </c>
      <c r="AW1464" s="27">
        <v>0</v>
      </c>
      <c r="AX1464" s="27">
        <v>55229.962387561798</v>
      </c>
      <c r="AY1464" s="27">
        <v>164990.88194656401</v>
      </c>
      <c r="AZ1464" s="27">
        <v>4706664.7998657199</v>
      </c>
      <c r="BA1464" s="27">
        <v>0</v>
      </c>
      <c r="BB1464" s="27">
        <v>0</v>
      </c>
      <c r="BC1464" s="27">
        <v>3682085.2437133798</v>
      </c>
      <c r="BD1464" s="27">
        <v>0</v>
      </c>
      <c r="BE1464" s="27">
        <v>0</v>
      </c>
      <c r="BF1464" s="27">
        <v>59101.780003547698</v>
      </c>
      <c r="BG1464" s="27">
        <v>689797.05265808105</v>
      </c>
      <c r="BH1464" s="27">
        <v>0</v>
      </c>
      <c r="BI1464" s="27">
        <v>0</v>
      </c>
      <c r="BJ1464" s="27">
        <v>2923738.2042846698</v>
      </c>
      <c r="BK1464" s="27">
        <v>840.00463101267803</v>
      </c>
      <c r="BL1464" s="27">
        <v>0</v>
      </c>
      <c r="BM1464" s="27">
        <v>0</v>
      </c>
      <c r="BN1464" s="27">
        <v>0</v>
      </c>
      <c r="BO1464" s="27">
        <v>0</v>
      </c>
      <c r="BP1464" s="27">
        <v>0</v>
      </c>
      <c r="BQ1464" s="27">
        <v>0</v>
      </c>
      <c r="BR1464" s="27">
        <v>43257.122792244001</v>
      </c>
      <c r="BS1464" s="27">
        <v>1762203.8104705799</v>
      </c>
      <c r="BT1464" s="27">
        <v>0</v>
      </c>
      <c r="BU1464" s="27">
        <v>0</v>
      </c>
      <c r="BV1464" s="27">
        <v>1307028.9152832001</v>
      </c>
      <c r="BW1464" s="27">
        <v>0</v>
      </c>
      <c r="BX1464" s="27">
        <v>0</v>
      </c>
      <c r="BY1464" s="27">
        <v>0</v>
      </c>
      <c r="BZ1464" s="27">
        <v>0</v>
      </c>
      <c r="CA1464" s="27">
        <v>9057.45083796978</v>
      </c>
      <c r="CB1464" s="27">
        <v>1326951.2643890399</v>
      </c>
      <c r="CC1464" s="27">
        <v>8644279.6077880897</v>
      </c>
      <c r="CD1464" s="27">
        <v>3121042.0310363802</v>
      </c>
      <c r="CE1464" s="27">
        <v>59.131877827923702</v>
      </c>
      <c r="CF1464" s="27">
        <v>15384.8194046021</v>
      </c>
      <c r="CG1464" s="27">
        <v>98576.130465507493</v>
      </c>
      <c r="CH1464" s="27">
        <v>0</v>
      </c>
      <c r="CI1464" s="27">
        <v>9116.7041462659799</v>
      </c>
      <c r="CJ1464" s="27">
        <v>1341962.2610321001</v>
      </c>
      <c r="CK1464" s="27">
        <v>8740115.6052246094</v>
      </c>
      <c r="CL1464" s="27">
        <v>3129408.01983643</v>
      </c>
      <c r="CM1464" s="27">
        <v>9830.04654109478</v>
      </c>
      <c r="CN1464" s="27">
        <v>1624781.45718384</v>
      </c>
      <c r="CO1464" s="27">
        <v>9437038.22802734</v>
      </c>
      <c r="CP1464" s="27">
        <v>3129408.01983643</v>
      </c>
      <c r="CQ1464" s="27">
        <v>22.046789689688001</v>
      </c>
      <c r="CR1464" s="27">
        <v>5778.0947182774498</v>
      </c>
      <c r="CS1464" s="27">
        <v>37079.738508224502</v>
      </c>
      <c r="CT1464" s="27">
        <v>6794.9712665677098</v>
      </c>
    </row>
    <row r="1465" spans="1:98">
      <c r="A1465" s="104" t="s">
        <v>182</v>
      </c>
      <c r="B1465" s="132">
        <v>38687</v>
      </c>
      <c r="C1465" s="27">
        <v>0</v>
      </c>
      <c r="D1465" s="27">
        <v>0</v>
      </c>
      <c r="E1465" s="27">
        <v>7582.14522576332</v>
      </c>
      <c r="F1465" s="27">
        <v>4.8404777305549898</v>
      </c>
      <c r="G1465" s="27">
        <v>34.194752962794198</v>
      </c>
      <c r="H1465" s="27">
        <v>0</v>
      </c>
      <c r="I1465" s="27">
        <v>0</v>
      </c>
      <c r="J1465" s="27">
        <v>0</v>
      </c>
      <c r="K1465" s="27">
        <v>0</v>
      </c>
      <c r="L1465" s="27">
        <v>151.60903769359001</v>
      </c>
      <c r="M1465" s="27">
        <v>171.70455606095501</v>
      </c>
      <c r="N1465" s="27">
        <v>4911.5536729693404</v>
      </c>
      <c r="O1465" s="27">
        <v>0</v>
      </c>
      <c r="P1465" s="27">
        <v>0</v>
      </c>
      <c r="Q1465" s="27">
        <v>3661.54750403762</v>
      </c>
      <c r="R1465" s="27">
        <v>0</v>
      </c>
      <c r="S1465" s="27">
        <v>0</v>
      </c>
      <c r="T1465" s="27">
        <v>46.3262573238462</v>
      </c>
      <c r="U1465" s="27">
        <v>756.87329076230503</v>
      </c>
      <c r="V1465" s="27">
        <v>0</v>
      </c>
      <c r="W1465" s="27">
        <v>0</v>
      </c>
      <c r="X1465" s="27">
        <v>1149510.5928344701</v>
      </c>
      <c r="Y1465" s="27">
        <v>365.11188712716103</v>
      </c>
      <c r="Z1465" s="27">
        <v>8509.9808729887009</v>
      </c>
      <c r="AA1465" s="27">
        <v>0</v>
      </c>
      <c r="AB1465" s="27">
        <v>0</v>
      </c>
      <c r="AC1465" s="27">
        <v>0</v>
      </c>
      <c r="AD1465" s="27">
        <v>0</v>
      </c>
      <c r="AE1465" s="27">
        <v>8319.7373132705707</v>
      </c>
      <c r="AF1465" s="27">
        <v>22472.5914573669</v>
      </c>
      <c r="AG1465" s="27">
        <v>697618.30714416504</v>
      </c>
      <c r="AH1465" s="27">
        <v>0</v>
      </c>
      <c r="AI1465" s="27">
        <v>0</v>
      </c>
      <c r="AJ1465" s="27">
        <v>576227.55452728295</v>
      </c>
      <c r="AK1465" s="27">
        <v>0</v>
      </c>
      <c r="AL1465" s="27">
        <v>0</v>
      </c>
      <c r="AM1465" s="27">
        <v>10727.470228910401</v>
      </c>
      <c r="AN1465" s="27">
        <v>296921.84123992902</v>
      </c>
      <c r="AO1465" s="27">
        <v>0</v>
      </c>
      <c r="AP1465" s="27">
        <v>0</v>
      </c>
      <c r="AQ1465" s="27">
        <v>7443731.6911010696</v>
      </c>
      <c r="AR1465" s="27">
        <v>2815.6626880765002</v>
      </c>
      <c r="AS1465" s="27">
        <v>56842.102783679999</v>
      </c>
      <c r="AT1465" s="27">
        <v>0</v>
      </c>
      <c r="AU1465" s="27">
        <v>0</v>
      </c>
      <c r="AV1465" s="27">
        <v>0</v>
      </c>
      <c r="AW1465" s="27">
        <v>0</v>
      </c>
      <c r="AX1465" s="27">
        <v>59718.303362369501</v>
      </c>
      <c r="AY1465" s="27">
        <v>152398.837888718</v>
      </c>
      <c r="AZ1465" s="27">
        <v>4543560.8656616202</v>
      </c>
      <c r="BA1465" s="27">
        <v>0</v>
      </c>
      <c r="BB1465" s="27">
        <v>0</v>
      </c>
      <c r="BC1465" s="27">
        <v>3816389.7833252</v>
      </c>
      <c r="BD1465" s="27">
        <v>0</v>
      </c>
      <c r="BE1465" s="27">
        <v>0</v>
      </c>
      <c r="BF1465" s="27">
        <v>69290.740530013994</v>
      </c>
      <c r="BG1465" s="27">
        <v>753764.99066925002</v>
      </c>
      <c r="BH1465" s="27">
        <v>0</v>
      </c>
      <c r="BI1465" s="27">
        <v>0</v>
      </c>
      <c r="BJ1465" s="27">
        <v>2858734.6910705599</v>
      </c>
      <c r="BK1465" s="27">
        <v>618.81092146038998</v>
      </c>
      <c r="BL1465" s="27">
        <v>0</v>
      </c>
      <c r="BM1465" s="27">
        <v>0</v>
      </c>
      <c r="BN1465" s="27">
        <v>0</v>
      </c>
      <c r="BO1465" s="27">
        <v>0</v>
      </c>
      <c r="BP1465" s="27">
        <v>0</v>
      </c>
      <c r="BQ1465" s="27">
        <v>0</v>
      </c>
      <c r="BR1465" s="27">
        <v>36737.702663898497</v>
      </c>
      <c r="BS1465" s="27">
        <v>1711386.86555481</v>
      </c>
      <c r="BT1465" s="27">
        <v>0</v>
      </c>
      <c r="BU1465" s="27">
        <v>0</v>
      </c>
      <c r="BV1465" s="27">
        <v>1306322.3028106701</v>
      </c>
      <c r="BW1465" s="27">
        <v>0</v>
      </c>
      <c r="BX1465" s="27">
        <v>0</v>
      </c>
      <c r="BY1465" s="27">
        <v>0</v>
      </c>
      <c r="BZ1465" s="27">
        <v>0</v>
      </c>
      <c r="CA1465" s="27">
        <v>8819.8260531425494</v>
      </c>
      <c r="CB1465" s="27">
        <v>1297719.7171783401</v>
      </c>
      <c r="CC1465" s="27">
        <v>8529163.5997314509</v>
      </c>
      <c r="CD1465" s="27">
        <v>3055747.53765869</v>
      </c>
      <c r="CE1465" s="27">
        <v>70.667215874418602</v>
      </c>
      <c r="CF1465" s="27">
        <v>16264.253494381899</v>
      </c>
      <c r="CG1465" s="27">
        <v>107462.465843201</v>
      </c>
      <c r="CH1465" s="27">
        <v>0</v>
      </c>
      <c r="CI1465" s="27">
        <v>8889.0673726797104</v>
      </c>
      <c r="CJ1465" s="27">
        <v>1314108.08120728</v>
      </c>
      <c r="CK1465" s="27">
        <v>8637933.3260497991</v>
      </c>
      <c r="CL1465" s="27">
        <v>3064931.46417236</v>
      </c>
      <c r="CM1465" s="27">
        <v>9641.4380598068201</v>
      </c>
      <c r="CN1465" s="27">
        <v>1612766.7066345201</v>
      </c>
      <c r="CO1465" s="27">
        <v>9399087.1329345703</v>
      </c>
      <c r="CP1465" s="27">
        <v>3064931.46417236</v>
      </c>
      <c r="CQ1465" s="27">
        <v>22.653921327088</v>
      </c>
      <c r="CR1465" s="27">
        <v>5639.6107341051102</v>
      </c>
      <c r="CS1465" s="27">
        <v>39231.305483341202</v>
      </c>
      <c r="CT1465" s="27">
        <v>7465.7469166517303</v>
      </c>
    </row>
    <row r="1466" spans="1:98">
      <c r="A1466" s="104" t="s">
        <v>182</v>
      </c>
      <c r="B1466" s="132">
        <v>38777</v>
      </c>
      <c r="C1466" s="27">
        <v>0</v>
      </c>
      <c r="D1466" s="27">
        <v>0</v>
      </c>
      <c r="E1466" s="27">
        <v>7329.8691584467897</v>
      </c>
      <c r="F1466" s="27">
        <v>4.0629891084390701</v>
      </c>
      <c r="G1466" s="27">
        <v>41.1025419821963</v>
      </c>
      <c r="H1466" s="27">
        <v>0</v>
      </c>
      <c r="I1466" s="27">
        <v>0</v>
      </c>
      <c r="J1466" s="27">
        <v>0</v>
      </c>
      <c r="K1466" s="27">
        <v>0</v>
      </c>
      <c r="L1466" s="27">
        <v>82.507442545145807</v>
      </c>
      <c r="M1466" s="27">
        <v>169.38276021368799</v>
      </c>
      <c r="N1466" s="27">
        <v>4751.1418555378896</v>
      </c>
      <c r="O1466" s="27">
        <v>38.176275525242097</v>
      </c>
      <c r="P1466" s="27">
        <v>0</v>
      </c>
      <c r="Q1466" s="27">
        <v>3771.3844416141501</v>
      </c>
      <c r="R1466" s="27">
        <v>8.5321025388548204</v>
      </c>
      <c r="S1466" s="27">
        <v>0</v>
      </c>
      <c r="T1466" s="27">
        <v>38.494775047991403</v>
      </c>
      <c r="U1466" s="27">
        <v>783.57447692006804</v>
      </c>
      <c r="V1466" s="27">
        <v>0</v>
      </c>
      <c r="W1466" s="27">
        <v>0</v>
      </c>
      <c r="X1466" s="27">
        <v>1121721.9748992899</v>
      </c>
      <c r="Y1466" s="27">
        <v>322.73266739770798</v>
      </c>
      <c r="Z1466" s="27">
        <v>8642.7297117710095</v>
      </c>
      <c r="AA1466" s="27">
        <v>0</v>
      </c>
      <c r="AB1466" s="27">
        <v>0</v>
      </c>
      <c r="AC1466" s="27">
        <v>0</v>
      </c>
      <c r="AD1466" s="27">
        <v>0</v>
      </c>
      <c r="AE1466" s="27">
        <v>4990.6330968141601</v>
      </c>
      <c r="AF1466" s="27">
        <v>23065.503302812602</v>
      </c>
      <c r="AG1466" s="27">
        <v>681890.36759185803</v>
      </c>
      <c r="AH1466" s="27">
        <v>2587.6541012525599</v>
      </c>
      <c r="AI1466" s="27">
        <v>0</v>
      </c>
      <c r="AJ1466" s="27">
        <v>614950.88656616199</v>
      </c>
      <c r="AK1466" s="27">
        <v>1352.9621793776801</v>
      </c>
      <c r="AL1466" s="27">
        <v>0</v>
      </c>
      <c r="AM1466" s="27">
        <v>8575.6084070205707</v>
      </c>
      <c r="AN1466" s="27">
        <v>306175.86333084101</v>
      </c>
      <c r="AO1466" s="27">
        <v>0</v>
      </c>
      <c r="AP1466" s="27">
        <v>0</v>
      </c>
      <c r="AQ1466" s="27">
        <v>7348196.8325195303</v>
      </c>
      <c r="AR1466" s="27">
        <v>2577.9766513109198</v>
      </c>
      <c r="AS1466" s="27">
        <v>58331.497026443503</v>
      </c>
      <c r="AT1466" s="27">
        <v>0</v>
      </c>
      <c r="AU1466" s="27">
        <v>0</v>
      </c>
      <c r="AV1466" s="27">
        <v>0</v>
      </c>
      <c r="AW1466" s="27">
        <v>0</v>
      </c>
      <c r="AX1466" s="27">
        <v>34547.630811214403</v>
      </c>
      <c r="AY1466" s="27">
        <v>157287.37487220799</v>
      </c>
      <c r="AZ1466" s="27">
        <v>4464711.5679931603</v>
      </c>
      <c r="BA1466" s="27">
        <v>18724.0090379715</v>
      </c>
      <c r="BB1466" s="27">
        <v>0</v>
      </c>
      <c r="BC1466" s="27">
        <v>4077608.0884094201</v>
      </c>
      <c r="BD1466" s="27">
        <v>9151.6719806194305</v>
      </c>
      <c r="BE1466" s="27">
        <v>0</v>
      </c>
      <c r="BF1466" s="27">
        <v>56844.845878601103</v>
      </c>
      <c r="BG1466" s="27">
        <v>786539.51815033006</v>
      </c>
      <c r="BH1466" s="27">
        <v>0</v>
      </c>
      <c r="BI1466" s="27">
        <v>0</v>
      </c>
      <c r="BJ1466" s="27">
        <v>2838226.0971984901</v>
      </c>
      <c r="BK1466" s="27">
        <v>530.72823926061403</v>
      </c>
      <c r="BL1466" s="27">
        <v>8790.7889345884305</v>
      </c>
      <c r="BM1466" s="27">
        <v>0</v>
      </c>
      <c r="BN1466" s="27">
        <v>0</v>
      </c>
      <c r="BO1466" s="27">
        <v>0</v>
      </c>
      <c r="BP1466" s="27">
        <v>0</v>
      </c>
      <c r="BQ1466" s="27">
        <v>0</v>
      </c>
      <c r="BR1466" s="27">
        <v>38685.385145664201</v>
      </c>
      <c r="BS1466" s="27">
        <v>1692691.3868102999</v>
      </c>
      <c r="BT1466" s="27">
        <v>3672.2185008823899</v>
      </c>
      <c r="BU1466" s="27">
        <v>0</v>
      </c>
      <c r="BV1466" s="27">
        <v>1353224.7688446001</v>
      </c>
      <c r="BW1466" s="27">
        <v>937.17354441434099</v>
      </c>
      <c r="BX1466" s="27">
        <v>0</v>
      </c>
      <c r="BY1466" s="27">
        <v>0</v>
      </c>
      <c r="BZ1466" s="27">
        <v>0</v>
      </c>
      <c r="CA1466" s="27">
        <v>8699.74124419689</v>
      </c>
      <c r="CB1466" s="27">
        <v>1310716.46765137</v>
      </c>
      <c r="CC1466" s="27">
        <v>8655574.0201415997</v>
      </c>
      <c r="CD1466" s="27">
        <v>3093713.0885009798</v>
      </c>
      <c r="CE1466" s="27">
        <v>74.670496111735702</v>
      </c>
      <c r="CF1466" s="27">
        <v>16450.760990619699</v>
      </c>
      <c r="CG1466" s="27">
        <v>110903.822061539</v>
      </c>
      <c r="CH1466" s="27">
        <v>8902.0542010068893</v>
      </c>
      <c r="CI1466" s="27">
        <v>8773.7263516187704</v>
      </c>
      <c r="CJ1466" s="27">
        <v>1327377.6795196501</v>
      </c>
      <c r="CK1466" s="27">
        <v>8766600.44384766</v>
      </c>
      <c r="CL1466" s="27">
        <v>3099130.6891174298</v>
      </c>
      <c r="CM1466" s="27">
        <v>9559.0530230998993</v>
      </c>
      <c r="CN1466" s="27">
        <v>1635137.10096741</v>
      </c>
      <c r="CO1466" s="27">
        <v>9554203.9786377009</v>
      </c>
      <c r="CP1466" s="27">
        <v>3099130.6891174298</v>
      </c>
      <c r="CQ1466" s="27">
        <v>28.036093655973701</v>
      </c>
      <c r="CR1466" s="27">
        <v>5897.3398553133002</v>
      </c>
      <c r="CS1466" s="27">
        <v>41535.673787116997</v>
      </c>
      <c r="CT1466" s="27">
        <v>8082.5039072632799</v>
      </c>
    </row>
    <row r="1467" spans="1:98">
      <c r="A1467" s="104" t="s">
        <v>182</v>
      </c>
      <c r="B1467" s="132">
        <v>38869</v>
      </c>
      <c r="C1467" s="27">
        <v>0</v>
      </c>
      <c r="D1467" s="27">
        <v>0</v>
      </c>
      <c r="E1467" s="27">
        <v>6971.2727372050304</v>
      </c>
      <c r="F1467" s="27">
        <v>5.3059996049269103</v>
      </c>
      <c r="G1467" s="27">
        <v>45.677384766750002</v>
      </c>
      <c r="H1467" s="27">
        <v>0</v>
      </c>
      <c r="I1467" s="27">
        <v>0</v>
      </c>
      <c r="J1467" s="27">
        <v>0</v>
      </c>
      <c r="K1467" s="27">
        <v>0</v>
      </c>
      <c r="L1467" s="27">
        <v>96.796860145404906</v>
      </c>
      <c r="M1467" s="27">
        <v>157.332855856046</v>
      </c>
      <c r="N1467" s="27">
        <v>4551.6648769974699</v>
      </c>
      <c r="O1467" s="27">
        <v>46.7865656306967</v>
      </c>
      <c r="P1467" s="27">
        <v>0</v>
      </c>
      <c r="Q1467" s="27">
        <v>3670.34035521746</v>
      </c>
      <c r="R1467" s="27">
        <v>6.98236524517415</v>
      </c>
      <c r="S1467" s="27">
        <v>0</v>
      </c>
      <c r="T1467" s="27">
        <v>34.1062748585828</v>
      </c>
      <c r="U1467" s="27">
        <v>812.363021507859</v>
      </c>
      <c r="V1467" s="27">
        <v>0</v>
      </c>
      <c r="W1467" s="27">
        <v>0</v>
      </c>
      <c r="X1467" s="27">
        <v>1083276.92092896</v>
      </c>
      <c r="Y1467" s="27">
        <v>372.421209141612</v>
      </c>
      <c r="Z1467" s="27">
        <v>11030.736939787899</v>
      </c>
      <c r="AA1467" s="27">
        <v>0</v>
      </c>
      <c r="AB1467" s="27">
        <v>0</v>
      </c>
      <c r="AC1467" s="27">
        <v>0</v>
      </c>
      <c r="AD1467" s="27">
        <v>0</v>
      </c>
      <c r="AE1467" s="27">
        <v>7411.3949146270797</v>
      </c>
      <c r="AF1467" s="27">
        <v>21254.109389781999</v>
      </c>
      <c r="AG1467" s="27">
        <v>672964.87653350795</v>
      </c>
      <c r="AH1467" s="27">
        <v>2776.1430411636802</v>
      </c>
      <c r="AI1467" s="27">
        <v>0</v>
      </c>
      <c r="AJ1467" s="27">
        <v>562690.35645294201</v>
      </c>
      <c r="AK1467" s="27">
        <v>1763.6409760117499</v>
      </c>
      <c r="AL1467" s="27">
        <v>0</v>
      </c>
      <c r="AM1467" s="27">
        <v>7686.9622686505299</v>
      </c>
      <c r="AN1467" s="27">
        <v>316599.96524047898</v>
      </c>
      <c r="AO1467" s="27">
        <v>0</v>
      </c>
      <c r="AP1467" s="27">
        <v>0</v>
      </c>
      <c r="AQ1467" s="27">
        <v>7155175.9990234403</v>
      </c>
      <c r="AR1467" s="27">
        <v>3201.00052019954</v>
      </c>
      <c r="AS1467" s="27">
        <v>77921.351890563994</v>
      </c>
      <c r="AT1467" s="27">
        <v>0</v>
      </c>
      <c r="AU1467" s="27">
        <v>0</v>
      </c>
      <c r="AV1467" s="27">
        <v>0</v>
      </c>
      <c r="AW1467" s="27">
        <v>0</v>
      </c>
      <c r="AX1467" s="27">
        <v>50948.850503444701</v>
      </c>
      <c r="AY1467" s="27">
        <v>145167.84844589201</v>
      </c>
      <c r="AZ1467" s="27">
        <v>4454930.5411987295</v>
      </c>
      <c r="BA1467" s="27">
        <v>20824.990517616301</v>
      </c>
      <c r="BB1467" s="27">
        <v>0</v>
      </c>
      <c r="BC1467" s="27">
        <v>3859936.37417603</v>
      </c>
      <c r="BD1467" s="27">
        <v>11938.7881326675</v>
      </c>
      <c r="BE1467" s="27">
        <v>0</v>
      </c>
      <c r="BF1467" s="27">
        <v>53009.333379745498</v>
      </c>
      <c r="BG1467" s="27">
        <v>826098.53405761695</v>
      </c>
      <c r="BH1467" s="27">
        <v>0</v>
      </c>
      <c r="BI1467" s="27">
        <v>0</v>
      </c>
      <c r="BJ1467" s="27">
        <v>2569683.1776733398</v>
      </c>
      <c r="BK1467" s="27">
        <v>598.78857631981396</v>
      </c>
      <c r="BL1467" s="27">
        <v>11247.8087717295</v>
      </c>
      <c r="BM1467" s="27">
        <v>0</v>
      </c>
      <c r="BN1467" s="27">
        <v>0</v>
      </c>
      <c r="BO1467" s="27">
        <v>0</v>
      </c>
      <c r="BP1467" s="27">
        <v>0</v>
      </c>
      <c r="BQ1467" s="27">
        <v>0</v>
      </c>
      <c r="BR1467" s="27">
        <v>34766.858682155602</v>
      </c>
      <c r="BS1467" s="27">
        <v>1535061.7611541699</v>
      </c>
      <c r="BT1467" s="27">
        <v>4094.7776878178101</v>
      </c>
      <c r="BU1467" s="27">
        <v>0</v>
      </c>
      <c r="BV1467" s="27">
        <v>1268564.6108245801</v>
      </c>
      <c r="BW1467" s="27">
        <v>1267.7002601921599</v>
      </c>
      <c r="BX1467" s="27">
        <v>0</v>
      </c>
      <c r="BY1467" s="27">
        <v>0</v>
      </c>
      <c r="BZ1467" s="27">
        <v>0</v>
      </c>
      <c r="CA1467" s="27">
        <v>8575.2796267271005</v>
      </c>
      <c r="CB1467" s="27">
        <v>1284911.8706359901</v>
      </c>
      <c r="CC1467" s="27">
        <v>8638587.61865234</v>
      </c>
      <c r="CD1467" s="27">
        <v>2828212.3990173298</v>
      </c>
      <c r="CE1467" s="27">
        <v>71.802376993931802</v>
      </c>
      <c r="CF1467" s="27">
        <v>16621.076862335201</v>
      </c>
      <c r="CG1467" s="27">
        <v>114123.945116043</v>
      </c>
      <c r="CH1467" s="27">
        <v>11316.705076336901</v>
      </c>
      <c r="CI1467" s="27">
        <v>8648.2925516366995</v>
      </c>
      <c r="CJ1467" s="27">
        <v>1301561.4700622601</v>
      </c>
      <c r="CK1467" s="27">
        <v>8754390.5797119103</v>
      </c>
      <c r="CL1467" s="27">
        <v>2840778.8359985398</v>
      </c>
      <c r="CM1467" s="27">
        <v>9470.3119162321109</v>
      </c>
      <c r="CN1467" s="27">
        <v>1612377.8630828899</v>
      </c>
      <c r="CO1467" s="27">
        <v>9568775.0267334003</v>
      </c>
      <c r="CP1467" s="27">
        <v>2840778.8359985398</v>
      </c>
      <c r="CQ1467" s="27">
        <v>31.2246605732944</v>
      </c>
      <c r="CR1467" s="27">
        <v>7753.9388831257802</v>
      </c>
      <c r="CS1467" s="27">
        <v>53421.168636322</v>
      </c>
      <c r="CT1467" s="27">
        <v>10754.944316625601</v>
      </c>
    </row>
    <row r="1468" spans="1:98">
      <c r="A1468" s="104" t="s">
        <v>182</v>
      </c>
      <c r="B1468" s="132">
        <v>38961</v>
      </c>
      <c r="C1468" s="27">
        <v>0</v>
      </c>
      <c r="D1468" s="27">
        <v>0</v>
      </c>
      <c r="E1468" s="27">
        <v>6817.2164226770401</v>
      </c>
      <c r="F1468" s="27">
        <v>4.7170398109592497</v>
      </c>
      <c r="G1468" s="27">
        <v>47.594797377474599</v>
      </c>
      <c r="H1468" s="27">
        <v>0</v>
      </c>
      <c r="I1468" s="27">
        <v>0</v>
      </c>
      <c r="J1468" s="27">
        <v>0</v>
      </c>
      <c r="K1468" s="27">
        <v>0</v>
      </c>
      <c r="L1468" s="27">
        <v>86.417762945406096</v>
      </c>
      <c r="M1468" s="27">
        <v>161.294794525951</v>
      </c>
      <c r="N1468" s="27">
        <v>4416.8387188911402</v>
      </c>
      <c r="O1468" s="27">
        <v>50.673360529821402</v>
      </c>
      <c r="P1468" s="27">
        <v>0</v>
      </c>
      <c r="Q1468" s="27">
        <v>3665.4118907749698</v>
      </c>
      <c r="R1468" s="27">
        <v>12.024104728945501</v>
      </c>
      <c r="S1468" s="27">
        <v>0</v>
      </c>
      <c r="T1468" s="27">
        <v>30.161714297253599</v>
      </c>
      <c r="U1468" s="27">
        <v>838.57504967600096</v>
      </c>
      <c r="V1468" s="27">
        <v>0</v>
      </c>
      <c r="W1468" s="27">
        <v>0</v>
      </c>
      <c r="X1468" s="27">
        <v>1051612.0035705599</v>
      </c>
      <c r="Y1468" s="27">
        <v>320.05381541326602</v>
      </c>
      <c r="Z1468" s="27">
        <v>10421.3192499876</v>
      </c>
      <c r="AA1468" s="27">
        <v>0</v>
      </c>
      <c r="AB1468" s="27">
        <v>0</v>
      </c>
      <c r="AC1468" s="27">
        <v>0</v>
      </c>
      <c r="AD1468" s="27">
        <v>0</v>
      </c>
      <c r="AE1468" s="27">
        <v>6634.3400709033003</v>
      </c>
      <c r="AF1468" s="27">
        <v>23492.2125294209</v>
      </c>
      <c r="AG1468" s="27">
        <v>641961.96649169899</v>
      </c>
      <c r="AH1468" s="27">
        <v>3801.8401417434202</v>
      </c>
      <c r="AI1468" s="27">
        <v>0</v>
      </c>
      <c r="AJ1468" s="27">
        <v>563942.52842712402</v>
      </c>
      <c r="AK1468" s="27">
        <v>2343.5039418041702</v>
      </c>
      <c r="AL1468" s="27">
        <v>0</v>
      </c>
      <c r="AM1468" s="27">
        <v>6943.2982382774399</v>
      </c>
      <c r="AN1468" s="27">
        <v>324316.635154724</v>
      </c>
      <c r="AO1468" s="27">
        <v>0</v>
      </c>
      <c r="AP1468" s="27">
        <v>0</v>
      </c>
      <c r="AQ1468" s="27">
        <v>6972448.2962646503</v>
      </c>
      <c r="AR1468" s="27">
        <v>2952.29083365202</v>
      </c>
      <c r="AS1468" s="27">
        <v>71287.351566314697</v>
      </c>
      <c r="AT1468" s="27">
        <v>0</v>
      </c>
      <c r="AU1468" s="27">
        <v>0</v>
      </c>
      <c r="AV1468" s="27">
        <v>0</v>
      </c>
      <c r="AW1468" s="27">
        <v>0</v>
      </c>
      <c r="AX1468" s="27">
        <v>46562.184729576104</v>
      </c>
      <c r="AY1468" s="27">
        <v>161432.06236457801</v>
      </c>
      <c r="AZ1468" s="27">
        <v>4276274.6190795898</v>
      </c>
      <c r="BA1468" s="27">
        <v>29045.2332828045</v>
      </c>
      <c r="BB1468" s="27">
        <v>0</v>
      </c>
      <c r="BC1468" s="27">
        <v>3775224.6684265099</v>
      </c>
      <c r="BD1468" s="27">
        <v>16147.646482825299</v>
      </c>
      <c r="BE1468" s="27">
        <v>0</v>
      </c>
      <c r="BF1468" s="27">
        <v>46177.146530151404</v>
      </c>
      <c r="BG1468" s="27">
        <v>870168.61381530797</v>
      </c>
      <c r="BH1468" s="27">
        <v>0</v>
      </c>
      <c r="BI1468" s="27">
        <v>0</v>
      </c>
      <c r="BJ1468" s="27">
        <v>2497190.5980529799</v>
      </c>
      <c r="BK1468" s="27">
        <v>529.59341026097502</v>
      </c>
      <c r="BL1468" s="27">
        <v>11859.5914652348</v>
      </c>
      <c r="BM1468" s="27">
        <v>0</v>
      </c>
      <c r="BN1468" s="27">
        <v>0</v>
      </c>
      <c r="BO1468" s="27">
        <v>0</v>
      </c>
      <c r="BP1468" s="27">
        <v>0</v>
      </c>
      <c r="BQ1468" s="27">
        <v>0</v>
      </c>
      <c r="BR1468" s="27">
        <v>37744.235694885298</v>
      </c>
      <c r="BS1468" s="27">
        <v>1462953.8773956301</v>
      </c>
      <c r="BT1468" s="27">
        <v>5692.1483424305898</v>
      </c>
      <c r="BU1468" s="27">
        <v>0</v>
      </c>
      <c r="BV1468" s="27">
        <v>1253100.0797271701</v>
      </c>
      <c r="BW1468" s="27">
        <v>1669.02901034057</v>
      </c>
      <c r="BX1468" s="27">
        <v>0</v>
      </c>
      <c r="BY1468" s="27">
        <v>0</v>
      </c>
      <c r="BZ1468" s="27">
        <v>0</v>
      </c>
      <c r="CA1468" s="27">
        <v>8359.3021130561792</v>
      </c>
      <c r="CB1468" s="27">
        <v>1243354.68026733</v>
      </c>
      <c r="CC1468" s="27">
        <v>8310085.7650756799</v>
      </c>
      <c r="CD1468" s="27">
        <v>2769382.2999267601</v>
      </c>
      <c r="CE1468" s="27">
        <v>72.091153761371999</v>
      </c>
      <c r="CF1468" s="27">
        <v>16039.6044454575</v>
      </c>
      <c r="CG1468" s="27">
        <v>109828.342644691</v>
      </c>
      <c r="CH1468" s="27">
        <v>11864.0088799</v>
      </c>
      <c r="CI1468" s="27">
        <v>8432.4992514848691</v>
      </c>
      <c r="CJ1468" s="27">
        <v>1259073.7135314899</v>
      </c>
      <c r="CK1468" s="27">
        <v>8417177.6145019494</v>
      </c>
      <c r="CL1468" s="27">
        <v>2781629.56332397</v>
      </c>
      <c r="CM1468" s="27">
        <v>9258.2104909419995</v>
      </c>
      <c r="CN1468" s="27">
        <v>1584075.8343505899</v>
      </c>
      <c r="CO1468" s="27">
        <v>9285599.5576171894</v>
      </c>
      <c r="CP1468" s="27">
        <v>2781629.56332397</v>
      </c>
      <c r="CQ1468" s="27">
        <v>30.892749647842699</v>
      </c>
      <c r="CR1468" s="27">
        <v>6804.2203063368797</v>
      </c>
      <c r="CS1468" s="27">
        <v>46082.674648761698</v>
      </c>
      <c r="CT1468" s="27">
        <v>9478.3383226394708</v>
      </c>
    </row>
    <row r="1469" spans="1:98">
      <c r="A1469" s="104" t="s">
        <v>182</v>
      </c>
      <c r="B1469" s="132">
        <v>39052</v>
      </c>
      <c r="C1469" s="27">
        <v>0</v>
      </c>
      <c r="D1469" s="27">
        <v>0</v>
      </c>
      <c r="E1469" s="27">
        <v>6633.4525114297903</v>
      </c>
      <c r="F1469" s="27">
        <v>5.9106438899761997</v>
      </c>
      <c r="G1469" s="27">
        <v>49.755064217839397</v>
      </c>
      <c r="H1469" s="27">
        <v>0</v>
      </c>
      <c r="I1469" s="27">
        <v>0</v>
      </c>
      <c r="J1469" s="27">
        <v>0</v>
      </c>
      <c r="K1469" s="27">
        <v>0</v>
      </c>
      <c r="L1469" s="27">
        <v>90.807538315653801</v>
      </c>
      <c r="M1469" s="27">
        <v>159.56153806485199</v>
      </c>
      <c r="N1469" s="27">
        <v>4253.1640459895098</v>
      </c>
      <c r="O1469" s="27">
        <v>56.003466296009698</v>
      </c>
      <c r="P1469" s="27">
        <v>0</v>
      </c>
      <c r="Q1469" s="27">
        <v>3716.24447804689</v>
      </c>
      <c r="R1469" s="27">
        <v>10.2741081898566</v>
      </c>
      <c r="S1469" s="27">
        <v>0</v>
      </c>
      <c r="T1469" s="27">
        <v>23.887743805535099</v>
      </c>
      <c r="U1469" s="27">
        <v>886.99417652934801</v>
      </c>
      <c r="V1469" s="27">
        <v>0</v>
      </c>
      <c r="W1469" s="27">
        <v>0</v>
      </c>
      <c r="X1469" s="27">
        <v>1008420.510849</v>
      </c>
      <c r="Y1469" s="27">
        <v>336.98574813082797</v>
      </c>
      <c r="Z1469" s="27">
        <v>11664.4566482306</v>
      </c>
      <c r="AA1469" s="27">
        <v>0</v>
      </c>
      <c r="AB1469" s="27">
        <v>0</v>
      </c>
      <c r="AC1469" s="27">
        <v>0</v>
      </c>
      <c r="AD1469" s="27">
        <v>0</v>
      </c>
      <c r="AE1469" s="27">
        <v>8204.0845317840594</v>
      </c>
      <c r="AF1469" s="27">
        <v>24622.796896219301</v>
      </c>
      <c r="AG1469" s="27">
        <v>609173.53874206496</v>
      </c>
      <c r="AH1469" s="27">
        <v>4440.2081264257404</v>
      </c>
      <c r="AI1469" s="27">
        <v>0</v>
      </c>
      <c r="AJ1469" s="27">
        <v>554708.34610748303</v>
      </c>
      <c r="AK1469" s="27">
        <v>2860.85101011395</v>
      </c>
      <c r="AL1469" s="27">
        <v>0</v>
      </c>
      <c r="AM1469" s="27">
        <v>5521.8373122215298</v>
      </c>
      <c r="AN1469" s="27">
        <v>339242.79800414998</v>
      </c>
      <c r="AO1469" s="27">
        <v>0</v>
      </c>
      <c r="AP1469" s="27">
        <v>0</v>
      </c>
      <c r="AQ1469" s="27">
        <v>6803835.8184204102</v>
      </c>
      <c r="AR1469" s="27">
        <v>3022.0861415863001</v>
      </c>
      <c r="AS1469" s="27">
        <v>81652.086228370696</v>
      </c>
      <c r="AT1469" s="27">
        <v>0</v>
      </c>
      <c r="AU1469" s="27">
        <v>0</v>
      </c>
      <c r="AV1469" s="27">
        <v>0</v>
      </c>
      <c r="AW1469" s="27">
        <v>0</v>
      </c>
      <c r="AX1469" s="27">
        <v>57552.953859329202</v>
      </c>
      <c r="AY1469" s="27">
        <v>172697.87808036801</v>
      </c>
      <c r="AZ1469" s="27">
        <v>4129373.1937560998</v>
      </c>
      <c r="BA1469" s="27">
        <v>33768.990848541303</v>
      </c>
      <c r="BB1469" s="27">
        <v>0</v>
      </c>
      <c r="BC1469" s="27">
        <v>3878618.2178344699</v>
      </c>
      <c r="BD1469" s="27">
        <v>19910.410966873202</v>
      </c>
      <c r="BE1469" s="27">
        <v>0</v>
      </c>
      <c r="BF1469" s="27">
        <v>37525.710916519201</v>
      </c>
      <c r="BG1469" s="27">
        <v>914877.98542785598</v>
      </c>
      <c r="BH1469" s="27">
        <v>0</v>
      </c>
      <c r="BI1469" s="27">
        <v>0</v>
      </c>
      <c r="BJ1469" s="27">
        <v>2374838.0488281301</v>
      </c>
      <c r="BK1469" s="27">
        <v>547.65755768865301</v>
      </c>
      <c r="BL1469" s="27">
        <v>13296.6526588202</v>
      </c>
      <c r="BM1469" s="27">
        <v>0</v>
      </c>
      <c r="BN1469" s="27">
        <v>0</v>
      </c>
      <c r="BO1469" s="27">
        <v>0</v>
      </c>
      <c r="BP1469" s="27">
        <v>0</v>
      </c>
      <c r="BQ1469" s="27">
        <v>0</v>
      </c>
      <c r="BR1469" s="27">
        <v>38832.725548744202</v>
      </c>
      <c r="BS1469" s="27">
        <v>1370185.9319458001</v>
      </c>
      <c r="BT1469" s="27">
        <v>6622.0213882327098</v>
      </c>
      <c r="BU1469" s="27">
        <v>0</v>
      </c>
      <c r="BV1469" s="27">
        <v>1225410.42033386</v>
      </c>
      <c r="BW1469" s="27">
        <v>2125.4172955751401</v>
      </c>
      <c r="BX1469" s="27">
        <v>0</v>
      </c>
      <c r="BY1469" s="27">
        <v>0</v>
      </c>
      <c r="BZ1469" s="27">
        <v>0</v>
      </c>
      <c r="CA1469" s="27">
        <v>8210.6796041727102</v>
      </c>
      <c r="CB1469" s="27">
        <v>1194828.95143127</v>
      </c>
      <c r="CC1469" s="27">
        <v>8238785.74719238</v>
      </c>
      <c r="CD1469" s="27">
        <v>2640186.4252929701</v>
      </c>
      <c r="CE1469" s="27">
        <v>69.6398988990113</v>
      </c>
      <c r="CF1469" s="27">
        <v>16397.5616238117</v>
      </c>
      <c r="CG1469" s="27">
        <v>112744.36889553101</v>
      </c>
      <c r="CH1469" s="27">
        <v>13285.985909819599</v>
      </c>
      <c r="CI1469" s="27">
        <v>8278.6268950700796</v>
      </c>
      <c r="CJ1469" s="27">
        <v>1211256.4620056199</v>
      </c>
      <c r="CK1469" s="27">
        <v>8352550.7391967801</v>
      </c>
      <c r="CL1469" s="27">
        <v>2654329.9021606399</v>
      </c>
      <c r="CM1469" s="27">
        <v>9152.7665654420907</v>
      </c>
      <c r="CN1469" s="27">
        <v>1553344.20982361</v>
      </c>
      <c r="CO1469" s="27">
        <v>9276012.8886718806</v>
      </c>
      <c r="CP1469" s="27">
        <v>2654329.9021606399</v>
      </c>
      <c r="CQ1469" s="27">
        <v>35.193512546364197</v>
      </c>
      <c r="CR1469" s="27">
        <v>7936.4872319698297</v>
      </c>
      <c r="CS1469" s="27">
        <v>55313.175869464903</v>
      </c>
      <c r="CT1469" s="27">
        <v>11028.333666562999</v>
      </c>
    </row>
    <row r="1470" spans="1:98">
      <c r="A1470" s="104" t="s">
        <v>182</v>
      </c>
      <c r="B1470" s="132">
        <v>39142</v>
      </c>
      <c r="C1470" s="27">
        <v>0</v>
      </c>
      <c r="D1470" s="27">
        <v>0</v>
      </c>
      <c r="E1470" s="27">
        <v>6441.1171110272398</v>
      </c>
      <c r="F1470" s="27">
        <v>5.7980409082956603</v>
      </c>
      <c r="G1470" s="27">
        <v>47.405861731153003</v>
      </c>
      <c r="H1470" s="27">
        <v>0</v>
      </c>
      <c r="I1470" s="27">
        <v>0</v>
      </c>
      <c r="J1470" s="27">
        <v>0</v>
      </c>
      <c r="K1470" s="27">
        <v>0</v>
      </c>
      <c r="L1470" s="27">
        <v>77.795911205001204</v>
      </c>
      <c r="M1470" s="27">
        <v>161.85337120108301</v>
      </c>
      <c r="N1470" s="27">
        <v>4098.6357450485202</v>
      </c>
      <c r="O1470" s="27">
        <v>63.945908619090901</v>
      </c>
      <c r="P1470" s="27">
        <v>0</v>
      </c>
      <c r="Q1470" s="27">
        <v>3805.1688895225502</v>
      </c>
      <c r="R1470" s="27">
        <v>9.5278013065690192</v>
      </c>
      <c r="S1470" s="27">
        <v>0</v>
      </c>
      <c r="T1470" s="27">
        <v>18.899525075918099</v>
      </c>
      <c r="U1470" s="27">
        <v>905.13213096559002</v>
      </c>
      <c r="V1470" s="27">
        <v>0</v>
      </c>
      <c r="W1470" s="27">
        <v>0</v>
      </c>
      <c r="X1470" s="27">
        <v>961268.02770233201</v>
      </c>
      <c r="Y1470" s="27">
        <v>477.94562846794702</v>
      </c>
      <c r="Z1470" s="27">
        <v>11610.5628589392</v>
      </c>
      <c r="AA1470" s="27">
        <v>0</v>
      </c>
      <c r="AB1470" s="27">
        <v>0</v>
      </c>
      <c r="AC1470" s="27">
        <v>0</v>
      </c>
      <c r="AD1470" s="27">
        <v>0</v>
      </c>
      <c r="AE1470" s="27">
        <v>5969.8202375769597</v>
      </c>
      <c r="AF1470" s="27">
        <v>25288.057726144802</v>
      </c>
      <c r="AG1470" s="27">
        <v>572695.79831695603</v>
      </c>
      <c r="AH1470" s="27">
        <v>4422.3878740072296</v>
      </c>
      <c r="AI1470" s="27">
        <v>0</v>
      </c>
      <c r="AJ1470" s="27">
        <v>570764.28399658203</v>
      </c>
      <c r="AK1470" s="27">
        <v>2197.2278490960598</v>
      </c>
      <c r="AL1470" s="27">
        <v>0</v>
      </c>
      <c r="AM1470" s="27">
        <v>3816.41075825691</v>
      </c>
      <c r="AN1470" s="27">
        <v>347174.27088928199</v>
      </c>
      <c r="AO1470" s="27">
        <v>0</v>
      </c>
      <c r="AP1470" s="27">
        <v>0</v>
      </c>
      <c r="AQ1470" s="27">
        <v>6542315.0399169903</v>
      </c>
      <c r="AR1470" s="27">
        <v>3984.4701824486301</v>
      </c>
      <c r="AS1470" s="27">
        <v>79050.528245925903</v>
      </c>
      <c r="AT1470" s="27">
        <v>0</v>
      </c>
      <c r="AU1470" s="27">
        <v>0</v>
      </c>
      <c r="AV1470" s="27">
        <v>0</v>
      </c>
      <c r="AW1470" s="27">
        <v>0</v>
      </c>
      <c r="AX1470" s="27">
        <v>42421.042351245902</v>
      </c>
      <c r="AY1470" s="27">
        <v>174162.80405616801</v>
      </c>
      <c r="AZ1470" s="27">
        <v>3906621.5401916499</v>
      </c>
      <c r="BA1470" s="27">
        <v>33540.374334335298</v>
      </c>
      <c r="BB1470" s="27">
        <v>0</v>
      </c>
      <c r="BC1470" s="27">
        <v>3919878.4681091299</v>
      </c>
      <c r="BD1470" s="27">
        <v>14741.141859889</v>
      </c>
      <c r="BE1470" s="27">
        <v>0</v>
      </c>
      <c r="BF1470" s="27">
        <v>28449.912042379401</v>
      </c>
      <c r="BG1470" s="27">
        <v>945914.23798370396</v>
      </c>
      <c r="BH1470" s="27">
        <v>0</v>
      </c>
      <c r="BI1470" s="27">
        <v>0</v>
      </c>
      <c r="BJ1470" s="27">
        <v>2389230.84832764</v>
      </c>
      <c r="BK1470" s="27">
        <v>807.55138494074299</v>
      </c>
      <c r="BL1470" s="27">
        <v>14336.2820180655</v>
      </c>
      <c r="BM1470" s="27">
        <v>0</v>
      </c>
      <c r="BN1470" s="27">
        <v>0</v>
      </c>
      <c r="BO1470" s="27">
        <v>0</v>
      </c>
      <c r="BP1470" s="27">
        <v>0</v>
      </c>
      <c r="BQ1470" s="27">
        <v>0</v>
      </c>
      <c r="BR1470" s="27">
        <v>40563.808106899298</v>
      </c>
      <c r="BS1470" s="27">
        <v>1367842.3233032201</v>
      </c>
      <c r="BT1470" s="27">
        <v>6579.3819741010702</v>
      </c>
      <c r="BU1470" s="27">
        <v>0</v>
      </c>
      <c r="BV1470" s="27">
        <v>1244614.8308258101</v>
      </c>
      <c r="BW1470" s="27">
        <v>1516.3950895518101</v>
      </c>
      <c r="BX1470" s="27">
        <v>0</v>
      </c>
      <c r="BY1470" s="27">
        <v>0</v>
      </c>
      <c r="BZ1470" s="27">
        <v>0</v>
      </c>
      <c r="CA1470" s="27">
        <v>8134.0064727067902</v>
      </c>
      <c r="CB1470" s="27">
        <v>1167436.89541626</v>
      </c>
      <c r="CC1470" s="27">
        <v>8011524.7534790002</v>
      </c>
      <c r="CD1470" s="27">
        <v>2663138.9406433101</v>
      </c>
      <c r="CE1470" s="27">
        <v>63.1519756931812</v>
      </c>
      <c r="CF1470" s="27">
        <v>15192.8248276711</v>
      </c>
      <c r="CG1470" s="27">
        <v>105718.318319321</v>
      </c>
      <c r="CH1470" s="27">
        <v>14328.6221338511</v>
      </c>
      <c r="CI1470" s="27">
        <v>8196.8958377838098</v>
      </c>
      <c r="CJ1470" s="27">
        <v>1182972.8219909701</v>
      </c>
      <c r="CK1470" s="27">
        <v>8117642.27807617</v>
      </c>
      <c r="CL1470" s="27">
        <v>2675366.41436768</v>
      </c>
      <c r="CM1470" s="27">
        <v>9101.8128629922903</v>
      </c>
      <c r="CN1470" s="27">
        <v>1533084.7592315699</v>
      </c>
      <c r="CO1470" s="27">
        <v>9065450.5675048791</v>
      </c>
      <c r="CP1470" s="27">
        <v>2675366.41436768</v>
      </c>
      <c r="CQ1470" s="27">
        <v>34.772316140122697</v>
      </c>
      <c r="CR1470" s="27">
        <v>8929.4722653627396</v>
      </c>
      <c r="CS1470" s="27">
        <v>61585.271732807203</v>
      </c>
      <c r="CT1470" s="27">
        <v>13154.396854639101</v>
      </c>
    </row>
    <row r="1471" spans="1:98">
      <c r="A1471" s="104" t="s">
        <v>182</v>
      </c>
      <c r="B1471" s="132">
        <v>39234</v>
      </c>
      <c r="C1471" s="27">
        <v>0</v>
      </c>
      <c r="D1471" s="27">
        <v>0</v>
      </c>
      <c r="E1471" s="27">
        <v>6270.38201326132</v>
      </c>
      <c r="F1471" s="27">
        <v>5.4347118149162297</v>
      </c>
      <c r="G1471" s="27">
        <v>51.930574159137898</v>
      </c>
      <c r="H1471" s="27">
        <v>0</v>
      </c>
      <c r="I1471" s="27">
        <v>0</v>
      </c>
      <c r="J1471" s="27">
        <v>0</v>
      </c>
      <c r="K1471" s="27">
        <v>0</v>
      </c>
      <c r="L1471" s="27">
        <v>92.972844597883494</v>
      </c>
      <c r="M1471" s="27">
        <v>184.46369013562801</v>
      </c>
      <c r="N1471" s="27">
        <v>3943.4435376226902</v>
      </c>
      <c r="O1471" s="27">
        <v>59.481965143699199</v>
      </c>
      <c r="P1471" s="27">
        <v>0</v>
      </c>
      <c r="Q1471" s="27">
        <v>3799.0409064889</v>
      </c>
      <c r="R1471" s="27">
        <v>9.9237760652322304</v>
      </c>
      <c r="S1471" s="27">
        <v>0</v>
      </c>
      <c r="T1471" s="27">
        <v>21.2988632789347</v>
      </c>
      <c r="U1471" s="27">
        <v>914.30289167165802</v>
      </c>
      <c r="V1471" s="27">
        <v>0</v>
      </c>
      <c r="W1471" s="27">
        <v>0</v>
      </c>
      <c r="X1471" s="27">
        <v>924489.27854156506</v>
      </c>
      <c r="Y1471" s="27">
        <v>425.70300596952399</v>
      </c>
      <c r="Z1471" s="27">
        <v>12218.477212071401</v>
      </c>
      <c r="AA1471" s="27">
        <v>0</v>
      </c>
      <c r="AB1471" s="27">
        <v>0</v>
      </c>
      <c r="AC1471" s="27">
        <v>0</v>
      </c>
      <c r="AD1471" s="27">
        <v>0</v>
      </c>
      <c r="AE1471" s="27">
        <v>5610.8488687872896</v>
      </c>
      <c r="AF1471" s="27">
        <v>30027.0897717476</v>
      </c>
      <c r="AG1471" s="27">
        <v>537412.80559539795</v>
      </c>
      <c r="AH1471" s="27">
        <v>4041.0307312607802</v>
      </c>
      <c r="AI1471" s="27">
        <v>0</v>
      </c>
      <c r="AJ1471" s="27">
        <v>562130.71616363502</v>
      </c>
      <c r="AK1471" s="27">
        <v>2470.8783505260899</v>
      </c>
      <c r="AL1471" s="27">
        <v>0</v>
      </c>
      <c r="AM1471" s="27">
        <v>4668.65923535824</v>
      </c>
      <c r="AN1471" s="27">
        <v>350391.87051391602</v>
      </c>
      <c r="AO1471" s="27">
        <v>0</v>
      </c>
      <c r="AP1471" s="27">
        <v>0</v>
      </c>
      <c r="AQ1471" s="27">
        <v>6339068.1513061495</v>
      </c>
      <c r="AR1471" s="27">
        <v>3348.9553504288201</v>
      </c>
      <c r="AS1471" s="27">
        <v>85183.278025627107</v>
      </c>
      <c r="AT1471" s="27">
        <v>0</v>
      </c>
      <c r="AU1471" s="27">
        <v>0</v>
      </c>
      <c r="AV1471" s="27">
        <v>0</v>
      </c>
      <c r="AW1471" s="27">
        <v>0</v>
      </c>
      <c r="AX1471" s="27">
        <v>40486.305406570398</v>
      </c>
      <c r="AY1471" s="27">
        <v>209647.054048538</v>
      </c>
      <c r="AZ1471" s="27">
        <v>3694128.48968506</v>
      </c>
      <c r="BA1471" s="27">
        <v>31814.812065601302</v>
      </c>
      <c r="BB1471" s="27">
        <v>0</v>
      </c>
      <c r="BC1471" s="27">
        <v>4064219.0904235798</v>
      </c>
      <c r="BD1471" s="27">
        <v>15999.3984286785</v>
      </c>
      <c r="BE1471" s="27">
        <v>0</v>
      </c>
      <c r="BF1471" s="27">
        <v>30831.231727361701</v>
      </c>
      <c r="BG1471" s="27">
        <v>968065.28639984096</v>
      </c>
      <c r="BH1471" s="27">
        <v>0</v>
      </c>
      <c r="BI1471" s="27">
        <v>0</v>
      </c>
      <c r="BJ1471" s="27">
        <v>2316018.1447753902</v>
      </c>
      <c r="BK1471" s="27">
        <v>758.40529975295101</v>
      </c>
      <c r="BL1471" s="27">
        <v>14520.0708360672</v>
      </c>
      <c r="BM1471" s="27">
        <v>0</v>
      </c>
      <c r="BN1471" s="27">
        <v>0</v>
      </c>
      <c r="BO1471" s="27">
        <v>0</v>
      </c>
      <c r="BP1471" s="27">
        <v>0</v>
      </c>
      <c r="BQ1471" s="27">
        <v>0</v>
      </c>
      <c r="BR1471" s="27">
        <v>48291.150144576997</v>
      </c>
      <c r="BS1471" s="27">
        <v>1297842.27174377</v>
      </c>
      <c r="BT1471" s="27">
        <v>6247.3272933363896</v>
      </c>
      <c r="BU1471" s="27">
        <v>0</v>
      </c>
      <c r="BV1471" s="27">
        <v>1295213.5172271701</v>
      </c>
      <c r="BW1471" s="27">
        <v>1670.1920709907999</v>
      </c>
      <c r="BX1471" s="27">
        <v>0</v>
      </c>
      <c r="BY1471" s="27">
        <v>0</v>
      </c>
      <c r="BZ1471" s="27">
        <v>0</v>
      </c>
      <c r="CA1471" s="27">
        <v>8157.38280266523</v>
      </c>
      <c r="CB1471" s="27">
        <v>1152966.93743896</v>
      </c>
      <c r="CC1471" s="27">
        <v>8113676.9904785203</v>
      </c>
      <c r="CD1471" s="27">
        <v>2634839.1322326702</v>
      </c>
      <c r="CE1471" s="27">
        <v>67.547764119692104</v>
      </c>
      <c r="CF1471" s="27">
        <v>15588.8439582586</v>
      </c>
      <c r="CG1471" s="27">
        <v>105722.366426468</v>
      </c>
      <c r="CH1471" s="27">
        <v>14547.908254861801</v>
      </c>
      <c r="CI1471" s="27">
        <v>8225.9484783411008</v>
      </c>
      <c r="CJ1471" s="27">
        <v>1168396.4590606701</v>
      </c>
      <c r="CK1471" s="27">
        <v>8219429.0876464797</v>
      </c>
      <c r="CL1471" s="27">
        <v>2650443.6719055199</v>
      </c>
      <c r="CM1471" s="27">
        <v>9141.1065543889999</v>
      </c>
      <c r="CN1471" s="27">
        <v>1512848.71911621</v>
      </c>
      <c r="CO1471" s="27">
        <v>9178835.80541992</v>
      </c>
      <c r="CP1471" s="27">
        <v>2650443.6719055199</v>
      </c>
      <c r="CQ1471" s="27">
        <v>36.968708191067002</v>
      </c>
      <c r="CR1471" s="27">
        <v>8825.6591290235501</v>
      </c>
      <c r="CS1471" s="27">
        <v>61338.717643260999</v>
      </c>
      <c r="CT1471" s="27">
        <v>13333.5661269426</v>
      </c>
    </row>
    <row r="1472" spans="1:98">
      <c r="A1472" s="104" t="s">
        <v>182</v>
      </c>
      <c r="B1472" s="132">
        <v>39326</v>
      </c>
      <c r="C1472" s="27">
        <v>0</v>
      </c>
      <c r="D1472" s="27">
        <v>0</v>
      </c>
      <c r="E1472" s="27">
        <v>6157.6761509776097</v>
      </c>
      <c r="F1472" s="27">
        <v>4.7709372113458803</v>
      </c>
      <c r="G1472" s="27">
        <v>57.770060399547198</v>
      </c>
      <c r="H1472" s="27">
        <v>0</v>
      </c>
      <c r="I1472" s="27">
        <v>0</v>
      </c>
      <c r="J1472" s="27">
        <v>0</v>
      </c>
      <c r="K1472" s="27">
        <v>0</v>
      </c>
      <c r="L1472" s="27">
        <v>134.26982290670301</v>
      </c>
      <c r="M1472" s="27">
        <v>197.72077828459399</v>
      </c>
      <c r="N1472" s="27">
        <v>3825.2223846614402</v>
      </c>
      <c r="O1472" s="27">
        <v>59.698405077680903</v>
      </c>
      <c r="P1472" s="27">
        <v>0</v>
      </c>
      <c r="Q1472" s="27">
        <v>3690.7171559631802</v>
      </c>
      <c r="R1472" s="27">
        <v>12.1399050967302</v>
      </c>
      <c r="S1472" s="27">
        <v>0</v>
      </c>
      <c r="T1472" s="27">
        <v>20.850683341734101</v>
      </c>
      <c r="U1472" s="27">
        <v>949.842463545501</v>
      </c>
      <c r="V1472" s="27">
        <v>0</v>
      </c>
      <c r="W1472" s="27">
        <v>0</v>
      </c>
      <c r="X1472" s="27">
        <v>879576.05681610096</v>
      </c>
      <c r="Y1472" s="27">
        <v>284.204853836447</v>
      </c>
      <c r="Z1472" s="27">
        <v>13033.8036085367</v>
      </c>
      <c r="AA1472" s="27">
        <v>0</v>
      </c>
      <c r="AB1472" s="27">
        <v>0</v>
      </c>
      <c r="AC1472" s="27">
        <v>0</v>
      </c>
      <c r="AD1472" s="27">
        <v>0</v>
      </c>
      <c r="AE1472" s="27">
        <v>6207.8526930213002</v>
      </c>
      <c r="AF1472" s="27">
        <v>30246.313949346499</v>
      </c>
      <c r="AG1472" s="27">
        <v>498379.19960022002</v>
      </c>
      <c r="AH1472" s="27">
        <v>3350.5618907809298</v>
      </c>
      <c r="AI1472" s="27">
        <v>0</v>
      </c>
      <c r="AJ1472" s="27">
        <v>559367.91952514602</v>
      </c>
      <c r="AK1472" s="27">
        <v>2334.94052350521</v>
      </c>
      <c r="AL1472" s="27">
        <v>0</v>
      </c>
      <c r="AM1472" s="27">
        <v>4633.5632340312004</v>
      </c>
      <c r="AN1472" s="27">
        <v>358201.52097320597</v>
      </c>
      <c r="AO1472" s="27">
        <v>0</v>
      </c>
      <c r="AP1472" s="27">
        <v>0</v>
      </c>
      <c r="AQ1472" s="27">
        <v>6055648.2462768601</v>
      </c>
      <c r="AR1472" s="27">
        <v>2567.9351548254499</v>
      </c>
      <c r="AS1472" s="27">
        <v>92749.914244651794</v>
      </c>
      <c r="AT1472" s="27">
        <v>0</v>
      </c>
      <c r="AU1472" s="27">
        <v>0</v>
      </c>
      <c r="AV1472" s="27">
        <v>0</v>
      </c>
      <c r="AW1472" s="27">
        <v>0</v>
      </c>
      <c r="AX1472" s="27">
        <v>45603.154891967803</v>
      </c>
      <c r="AY1472" s="27">
        <v>211936.04603004499</v>
      </c>
      <c r="AZ1472" s="27">
        <v>3450891.85620117</v>
      </c>
      <c r="BA1472" s="27">
        <v>26239.733612298998</v>
      </c>
      <c r="BB1472" s="27">
        <v>0</v>
      </c>
      <c r="BC1472" s="27">
        <v>3833554.37530518</v>
      </c>
      <c r="BD1472" s="27">
        <v>16762.076297521598</v>
      </c>
      <c r="BE1472" s="27">
        <v>0</v>
      </c>
      <c r="BF1472" s="27">
        <v>33671.056946754499</v>
      </c>
      <c r="BG1472" s="27">
        <v>997350.90457916295</v>
      </c>
      <c r="BH1472" s="27">
        <v>0</v>
      </c>
      <c r="BI1472" s="27">
        <v>0</v>
      </c>
      <c r="BJ1472" s="27">
        <v>2234321.61474609</v>
      </c>
      <c r="BK1472" s="27">
        <v>614.99946304410696</v>
      </c>
      <c r="BL1472" s="27">
        <v>17309.427798271201</v>
      </c>
      <c r="BM1472" s="27">
        <v>0</v>
      </c>
      <c r="BN1472" s="27">
        <v>0</v>
      </c>
      <c r="BO1472" s="27">
        <v>0</v>
      </c>
      <c r="BP1472" s="27">
        <v>0</v>
      </c>
      <c r="BQ1472" s="27">
        <v>0</v>
      </c>
      <c r="BR1472" s="27">
        <v>51862.187903881102</v>
      </c>
      <c r="BS1472" s="27">
        <v>1232693.5874939</v>
      </c>
      <c r="BT1472" s="27">
        <v>5154.8046692013704</v>
      </c>
      <c r="BU1472" s="27">
        <v>0</v>
      </c>
      <c r="BV1472" s="27">
        <v>1252485.32164001</v>
      </c>
      <c r="BW1472" s="27">
        <v>1964.37134173512</v>
      </c>
      <c r="BX1472" s="27">
        <v>0</v>
      </c>
      <c r="BY1472" s="27">
        <v>0</v>
      </c>
      <c r="BZ1472" s="27">
        <v>0</v>
      </c>
      <c r="CA1472" s="27">
        <v>7888.0412744879704</v>
      </c>
      <c r="CB1472" s="27">
        <v>1099578.1108703599</v>
      </c>
      <c r="CC1472" s="27">
        <v>7579291.6616821298</v>
      </c>
      <c r="CD1472" s="27">
        <v>2552534.5500183101</v>
      </c>
      <c r="CE1472" s="27">
        <v>73.950175724923596</v>
      </c>
      <c r="CF1472" s="27">
        <v>16593.6489589214</v>
      </c>
      <c r="CG1472" s="27">
        <v>119948.18515873</v>
      </c>
      <c r="CH1472" s="27">
        <v>17331.795410156301</v>
      </c>
      <c r="CI1472" s="27">
        <v>7963.1808393597603</v>
      </c>
      <c r="CJ1472" s="27">
        <v>1115847.30374146</v>
      </c>
      <c r="CK1472" s="27">
        <v>7696452.9416503897</v>
      </c>
      <c r="CL1472" s="27">
        <v>2569749.7257995601</v>
      </c>
      <c r="CM1472" s="27">
        <v>8912.2237867116892</v>
      </c>
      <c r="CN1472" s="27">
        <v>1473352.0864868199</v>
      </c>
      <c r="CO1472" s="27">
        <v>8688492.2591552697</v>
      </c>
      <c r="CP1472" s="27">
        <v>2569749.7257995601</v>
      </c>
      <c r="CQ1472" s="27">
        <v>42.095970379654297</v>
      </c>
      <c r="CR1472" s="27">
        <v>9708.5523641109503</v>
      </c>
      <c r="CS1472" s="27">
        <v>68508.018216133103</v>
      </c>
      <c r="CT1472" s="27">
        <v>14556.4193503857</v>
      </c>
    </row>
    <row r="1473" spans="1:98">
      <c r="A1473" s="104" t="s">
        <v>182</v>
      </c>
      <c r="B1473" s="132">
        <v>39417</v>
      </c>
      <c r="C1473" s="27">
        <v>0</v>
      </c>
      <c r="D1473" s="27">
        <v>0</v>
      </c>
      <c r="E1473" s="27">
        <v>6074.9381057024002</v>
      </c>
      <c r="F1473" s="27">
        <v>5.0038047809502997</v>
      </c>
      <c r="G1473" s="27">
        <v>58.9687166963704</v>
      </c>
      <c r="H1473" s="27">
        <v>0</v>
      </c>
      <c r="I1473" s="27">
        <v>0</v>
      </c>
      <c r="J1473" s="27">
        <v>0</v>
      </c>
      <c r="K1473" s="27">
        <v>0</v>
      </c>
      <c r="L1473" s="27">
        <v>112.714130286127</v>
      </c>
      <c r="M1473" s="27">
        <v>218.94549987837701</v>
      </c>
      <c r="N1473" s="27">
        <v>3728.46898189187</v>
      </c>
      <c r="O1473" s="27">
        <v>61.065688400995001</v>
      </c>
      <c r="P1473" s="27">
        <v>0</v>
      </c>
      <c r="Q1473" s="27">
        <v>3713.4004096686799</v>
      </c>
      <c r="R1473" s="27">
        <v>12.399295282782999</v>
      </c>
      <c r="S1473" s="27">
        <v>0</v>
      </c>
      <c r="T1473" s="27">
        <v>15.895710233366099</v>
      </c>
      <c r="U1473" s="27">
        <v>959.56618598848604</v>
      </c>
      <c r="V1473" s="27">
        <v>0</v>
      </c>
      <c r="W1473" s="27">
        <v>0</v>
      </c>
      <c r="X1473" s="27">
        <v>866939.67597961402</v>
      </c>
      <c r="Y1473" s="27">
        <v>416.678853105754</v>
      </c>
      <c r="Z1473" s="27">
        <v>12992.623824357999</v>
      </c>
      <c r="AA1473" s="27">
        <v>0</v>
      </c>
      <c r="AB1473" s="27">
        <v>0</v>
      </c>
      <c r="AC1473" s="27">
        <v>0</v>
      </c>
      <c r="AD1473" s="27">
        <v>0</v>
      </c>
      <c r="AE1473" s="27">
        <v>5143.8460698723802</v>
      </c>
      <c r="AF1473" s="27">
        <v>31585.959421157801</v>
      </c>
      <c r="AG1473" s="27">
        <v>476725.37688064598</v>
      </c>
      <c r="AH1473" s="27">
        <v>3488.7348474264099</v>
      </c>
      <c r="AI1473" s="27">
        <v>0</v>
      </c>
      <c r="AJ1473" s="27">
        <v>535069.03925323498</v>
      </c>
      <c r="AK1473" s="27">
        <v>2685.4832701981099</v>
      </c>
      <c r="AL1473" s="27">
        <v>0</v>
      </c>
      <c r="AM1473" s="27">
        <v>3072.38658347726</v>
      </c>
      <c r="AN1473" s="27">
        <v>369817.37746429403</v>
      </c>
      <c r="AO1473" s="27">
        <v>0</v>
      </c>
      <c r="AP1473" s="27">
        <v>0</v>
      </c>
      <c r="AQ1473" s="27">
        <v>6010276.45556641</v>
      </c>
      <c r="AR1473" s="27">
        <v>3258.14726835489</v>
      </c>
      <c r="AS1473" s="27">
        <v>91630.445764541597</v>
      </c>
      <c r="AT1473" s="27">
        <v>0</v>
      </c>
      <c r="AU1473" s="27">
        <v>0</v>
      </c>
      <c r="AV1473" s="27">
        <v>0</v>
      </c>
      <c r="AW1473" s="27">
        <v>0</v>
      </c>
      <c r="AX1473" s="27">
        <v>38181.701734542803</v>
      </c>
      <c r="AY1473" s="27">
        <v>221255.509180069</v>
      </c>
      <c r="AZ1473" s="27">
        <v>3321802.49969482</v>
      </c>
      <c r="BA1473" s="27">
        <v>27923.5468206406</v>
      </c>
      <c r="BB1473" s="27">
        <v>0</v>
      </c>
      <c r="BC1473" s="27">
        <v>3808660.52624512</v>
      </c>
      <c r="BD1473" s="27">
        <v>18931.509122371699</v>
      </c>
      <c r="BE1473" s="27">
        <v>0</v>
      </c>
      <c r="BF1473" s="27">
        <v>21226.726964950602</v>
      </c>
      <c r="BG1473" s="27">
        <v>1045257.78144073</v>
      </c>
      <c r="BH1473" s="27">
        <v>0</v>
      </c>
      <c r="BI1473" s="27">
        <v>0</v>
      </c>
      <c r="BJ1473" s="27">
        <v>2203548.8616332998</v>
      </c>
      <c r="BK1473" s="27">
        <v>993.89456806331896</v>
      </c>
      <c r="BL1473" s="27">
        <v>16338.130911230999</v>
      </c>
      <c r="BM1473" s="27">
        <v>0</v>
      </c>
      <c r="BN1473" s="27">
        <v>0</v>
      </c>
      <c r="BO1473" s="27">
        <v>0</v>
      </c>
      <c r="BP1473" s="27">
        <v>0</v>
      </c>
      <c r="BQ1473" s="27">
        <v>0</v>
      </c>
      <c r="BR1473" s="27">
        <v>58569.286820411697</v>
      </c>
      <c r="BS1473" s="27">
        <v>1156963.3950958301</v>
      </c>
      <c r="BT1473" s="27">
        <v>5478.92099988461</v>
      </c>
      <c r="BU1473" s="27">
        <v>0</v>
      </c>
      <c r="BV1473" s="27">
        <v>1257691.0738983201</v>
      </c>
      <c r="BW1473" s="27">
        <v>2288.6334368288499</v>
      </c>
      <c r="BX1473" s="27">
        <v>0</v>
      </c>
      <c r="BY1473" s="27">
        <v>0</v>
      </c>
      <c r="BZ1473" s="27">
        <v>0</v>
      </c>
      <c r="CA1473" s="27">
        <v>7775.40112221241</v>
      </c>
      <c r="CB1473" s="27">
        <v>1047414.615242</v>
      </c>
      <c r="CC1473" s="27">
        <v>7400544.42724609</v>
      </c>
      <c r="CD1473" s="27">
        <v>2478133.9521179199</v>
      </c>
      <c r="CE1473" s="27">
        <v>71.525277437642202</v>
      </c>
      <c r="CF1473" s="27">
        <v>15675.276596665401</v>
      </c>
      <c r="CG1473" s="27">
        <v>108803.73030376399</v>
      </c>
      <c r="CH1473" s="27">
        <v>16376.969907403</v>
      </c>
      <c r="CI1473" s="27">
        <v>7845.0013161301604</v>
      </c>
      <c r="CJ1473" s="27">
        <v>1063064.26600647</v>
      </c>
      <c r="CK1473" s="27">
        <v>7510012.4106445303</v>
      </c>
      <c r="CL1473" s="27">
        <v>2494828.8612976102</v>
      </c>
      <c r="CM1473" s="27">
        <v>8786.5600548982602</v>
      </c>
      <c r="CN1473" s="27">
        <v>1435987.90631104</v>
      </c>
      <c r="CO1473" s="27">
        <v>8562450.78833008</v>
      </c>
      <c r="CP1473" s="27">
        <v>2494828.8612976102</v>
      </c>
      <c r="CQ1473" s="27">
        <v>43.487131121568403</v>
      </c>
      <c r="CR1473" s="27">
        <v>9835.5072927474994</v>
      </c>
      <c r="CS1473" s="27">
        <v>68300.456205367998</v>
      </c>
      <c r="CT1473" s="27">
        <v>14045.0354191065</v>
      </c>
    </row>
    <row r="1474" spans="1:98">
      <c r="A1474" s="104" t="s">
        <v>182</v>
      </c>
      <c r="B1474" s="132">
        <v>39508</v>
      </c>
      <c r="C1474" s="27">
        <v>0</v>
      </c>
      <c r="D1474" s="27">
        <v>0</v>
      </c>
      <c r="E1474" s="27">
        <v>6150.4360756278002</v>
      </c>
      <c r="F1474" s="27">
        <v>4.5871869933325797</v>
      </c>
      <c r="G1474" s="27">
        <v>65.623227154836101</v>
      </c>
      <c r="H1474" s="27">
        <v>0</v>
      </c>
      <c r="I1474" s="27">
        <v>0</v>
      </c>
      <c r="J1474" s="27">
        <v>0</v>
      </c>
      <c r="K1474" s="27">
        <v>0</v>
      </c>
      <c r="L1474" s="27">
        <v>149.61360712721901</v>
      </c>
      <c r="M1474" s="27">
        <v>226.262773225084</v>
      </c>
      <c r="N1474" s="27">
        <v>3676.9277863204502</v>
      </c>
      <c r="O1474" s="27">
        <v>60.7246823562309</v>
      </c>
      <c r="P1474" s="27">
        <v>0</v>
      </c>
      <c r="Q1474" s="27">
        <v>3924.87926605344</v>
      </c>
      <c r="R1474" s="27">
        <v>13.5685328039108</v>
      </c>
      <c r="S1474" s="27">
        <v>0</v>
      </c>
      <c r="T1474" s="27">
        <v>15.024973497726</v>
      </c>
      <c r="U1474" s="27">
        <v>978.851560018957</v>
      </c>
      <c r="V1474" s="27">
        <v>0</v>
      </c>
      <c r="W1474" s="27">
        <v>0</v>
      </c>
      <c r="X1474" s="27">
        <v>849812.25388336205</v>
      </c>
      <c r="Y1474" s="27">
        <v>408.44128086790403</v>
      </c>
      <c r="Z1474" s="27">
        <v>14500.3617610931</v>
      </c>
      <c r="AA1474" s="27">
        <v>0</v>
      </c>
      <c r="AB1474" s="27">
        <v>0</v>
      </c>
      <c r="AC1474" s="27">
        <v>0</v>
      </c>
      <c r="AD1474" s="27">
        <v>0</v>
      </c>
      <c r="AE1474" s="27">
        <v>8449.5785975456201</v>
      </c>
      <c r="AF1474" s="27">
        <v>31071.892309427301</v>
      </c>
      <c r="AG1474" s="27">
        <v>457530.94994354201</v>
      </c>
      <c r="AH1474" s="27">
        <v>3627.5208598971399</v>
      </c>
      <c r="AI1474" s="27">
        <v>0</v>
      </c>
      <c r="AJ1474" s="27">
        <v>692466.88674926804</v>
      </c>
      <c r="AK1474" s="27">
        <v>3078.85954251885</v>
      </c>
      <c r="AL1474" s="27">
        <v>0</v>
      </c>
      <c r="AM1474" s="27">
        <v>2495.8496120274099</v>
      </c>
      <c r="AN1474" s="27">
        <v>370984.28716659499</v>
      </c>
      <c r="AO1474" s="27">
        <v>0</v>
      </c>
      <c r="AP1474" s="27">
        <v>0</v>
      </c>
      <c r="AQ1474" s="27">
        <v>5945304.1469116202</v>
      </c>
      <c r="AR1474" s="27">
        <v>2974.62892559171</v>
      </c>
      <c r="AS1474" s="27">
        <v>102300.34209919001</v>
      </c>
      <c r="AT1474" s="27">
        <v>0</v>
      </c>
      <c r="AU1474" s="27">
        <v>0</v>
      </c>
      <c r="AV1474" s="27">
        <v>0</v>
      </c>
      <c r="AW1474" s="27">
        <v>0</v>
      </c>
      <c r="AX1474" s="27">
        <v>63260.854466438301</v>
      </c>
      <c r="AY1474" s="27">
        <v>219056.455482483</v>
      </c>
      <c r="AZ1474" s="27">
        <v>3221446.2362365699</v>
      </c>
      <c r="BA1474" s="27">
        <v>31024.911954879801</v>
      </c>
      <c r="BB1474" s="27">
        <v>0</v>
      </c>
      <c r="BC1474" s="27">
        <v>3948111.8295593299</v>
      </c>
      <c r="BD1474" s="27">
        <v>22788.6704902649</v>
      </c>
      <c r="BE1474" s="27">
        <v>0</v>
      </c>
      <c r="BF1474" s="27">
        <v>16926.864668607701</v>
      </c>
      <c r="BG1474" s="27">
        <v>1067519.4536895801</v>
      </c>
      <c r="BH1474" s="27">
        <v>0</v>
      </c>
      <c r="BI1474" s="27">
        <v>0</v>
      </c>
      <c r="BJ1474" s="27">
        <v>2010341.2172393801</v>
      </c>
      <c r="BK1474" s="27">
        <v>839.94994904845998</v>
      </c>
      <c r="BL1474" s="27">
        <v>18292.508763790102</v>
      </c>
      <c r="BM1474" s="27">
        <v>0</v>
      </c>
      <c r="BN1474" s="27">
        <v>0</v>
      </c>
      <c r="BO1474" s="27">
        <v>0</v>
      </c>
      <c r="BP1474" s="27">
        <v>0</v>
      </c>
      <c r="BQ1474" s="27">
        <v>0</v>
      </c>
      <c r="BR1474" s="27">
        <v>55983.138711452499</v>
      </c>
      <c r="BS1474" s="27">
        <v>1049786.09759521</v>
      </c>
      <c r="BT1474" s="27">
        <v>6083.89660602808</v>
      </c>
      <c r="BU1474" s="27">
        <v>0</v>
      </c>
      <c r="BV1474" s="27">
        <v>1167588.0806579599</v>
      </c>
      <c r="BW1474" s="27">
        <v>2923.4385331571102</v>
      </c>
      <c r="BX1474" s="27">
        <v>0</v>
      </c>
      <c r="BY1474" s="27">
        <v>0</v>
      </c>
      <c r="BZ1474" s="27">
        <v>0</v>
      </c>
      <c r="CA1474" s="27">
        <v>7968.4063183665303</v>
      </c>
      <c r="CB1474" s="27">
        <v>1180908.9457702599</v>
      </c>
      <c r="CC1474" s="27">
        <v>7440916.3948364304</v>
      </c>
      <c r="CD1474" s="27">
        <v>2281040.7130127</v>
      </c>
      <c r="CE1474" s="27">
        <v>74.7129568727687</v>
      </c>
      <c r="CF1474" s="27">
        <v>16558.814576149001</v>
      </c>
      <c r="CG1474" s="27">
        <v>115459.37759304</v>
      </c>
      <c r="CH1474" s="27">
        <v>18307.197959184599</v>
      </c>
      <c r="CI1474" s="27">
        <v>8043.0953267216701</v>
      </c>
      <c r="CJ1474" s="27">
        <v>1197978.4621429399</v>
      </c>
      <c r="CK1474" s="27">
        <v>7557484.84265137</v>
      </c>
      <c r="CL1474" s="27">
        <v>2298478.6085205101</v>
      </c>
      <c r="CM1474" s="27">
        <v>9020.6360102891904</v>
      </c>
      <c r="CN1474" s="27">
        <v>1570797.92974854</v>
      </c>
      <c r="CO1474" s="27">
        <v>8627278.6259765606</v>
      </c>
      <c r="CP1474" s="27">
        <v>2298478.6085205101</v>
      </c>
      <c r="CQ1474" s="27">
        <v>48.328901822678702</v>
      </c>
      <c r="CR1474" s="27">
        <v>10925.8808442354</v>
      </c>
      <c r="CS1474" s="27">
        <v>76408.101088523894</v>
      </c>
      <c r="CT1474" s="27">
        <v>15758.4842474461</v>
      </c>
    </row>
    <row r="1475" spans="1:98">
      <c r="A1475" s="104" t="s">
        <v>182</v>
      </c>
      <c r="B1475" s="132">
        <v>39600</v>
      </c>
      <c r="C1475" s="27">
        <v>0</v>
      </c>
      <c r="D1475" s="27">
        <v>0</v>
      </c>
      <c r="E1475" s="27">
        <v>6095.3014060854903</v>
      </c>
      <c r="F1475" s="27">
        <v>4.6505211695912303</v>
      </c>
      <c r="G1475" s="27">
        <v>71.182662862352998</v>
      </c>
      <c r="H1475" s="27">
        <v>0</v>
      </c>
      <c r="I1475" s="27">
        <v>0</v>
      </c>
      <c r="J1475" s="27">
        <v>0</v>
      </c>
      <c r="K1475" s="27">
        <v>0</v>
      </c>
      <c r="L1475" s="27">
        <v>179.74820927158001</v>
      </c>
      <c r="M1475" s="27">
        <v>201.002019062638</v>
      </c>
      <c r="N1475" s="27">
        <v>3590.4178555011699</v>
      </c>
      <c r="O1475" s="27">
        <v>63.506293500773602</v>
      </c>
      <c r="P1475" s="27">
        <v>0</v>
      </c>
      <c r="Q1475" s="27">
        <v>3462.3344852626301</v>
      </c>
      <c r="R1475" s="27">
        <v>15.752650101902001</v>
      </c>
      <c r="S1475" s="27">
        <v>0</v>
      </c>
      <c r="T1475" s="27">
        <v>12.203792877611701</v>
      </c>
      <c r="U1475" s="27">
        <v>995.996439777315</v>
      </c>
      <c r="V1475" s="27">
        <v>0</v>
      </c>
      <c r="W1475" s="27">
        <v>0</v>
      </c>
      <c r="X1475" s="27">
        <v>830996.773826599</v>
      </c>
      <c r="Y1475" s="27">
        <v>386.537357695401</v>
      </c>
      <c r="Z1475" s="27">
        <v>15820.549377322201</v>
      </c>
      <c r="AA1475" s="27">
        <v>0</v>
      </c>
      <c r="AB1475" s="27">
        <v>0</v>
      </c>
      <c r="AC1475" s="27">
        <v>0</v>
      </c>
      <c r="AD1475" s="27">
        <v>0</v>
      </c>
      <c r="AE1475" s="27">
        <v>10257.0567554235</v>
      </c>
      <c r="AF1475" s="27">
        <v>29940.2618908882</v>
      </c>
      <c r="AG1475" s="27">
        <v>431558.27000808698</v>
      </c>
      <c r="AH1475" s="27">
        <v>3945.0520427227002</v>
      </c>
      <c r="AI1475" s="27">
        <v>0</v>
      </c>
      <c r="AJ1475" s="27">
        <v>456652.30730438197</v>
      </c>
      <c r="AK1475" s="27">
        <v>3523.7924992442099</v>
      </c>
      <c r="AL1475" s="27">
        <v>0</v>
      </c>
      <c r="AM1475" s="27">
        <v>1111.88307721913</v>
      </c>
      <c r="AN1475" s="27">
        <v>376767.22945404099</v>
      </c>
      <c r="AO1475" s="27">
        <v>0</v>
      </c>
      <c r="AP1475" s="27">
        <v>0</v>
      </c>
      <c r="AQ1475" s="27">
        <v>5903697.7786254901</v>
      </c>
      <c r="AR1475" s="27">
        <v>2850.2233789861202</v>
      </c>
      <c r="AS1475" s="27">
        <v>115699.49849986999</v>
      </c>
      <c r="AT1475" s="27">
        <v>0</v>
      </c>
      <c r="AU1475" s="27">
        <v>0</v>
      </c>
      <c r="AV1475" s="27">
        <v>0</v>
      </c>
      <c r="AW1475" s="27">
        <v>0</v>
      </c>
      <c r="AX1475" s="27">
        <v>78276.872048378005</v>
      </c>
      <c r="AY1475" s="27">
        <v>219374.799827576</v>
      </c>
      <c r="AZ1475" s="27">
        <v>3066119.8183288602</v>
      </c>
      <c r="BA1475" s="27">
        <v>34566.233431816101</v>
      </c>
      <c r="BB1475" s="27">
        <v>0</v>
      </c>
      <c r="BC1475" s="27">
        <v>3469998.7775878902</v>
      </c>
      <c r="BD1475" s="27">
        <v>25914.453189611399</v>
      </c>
      <c r="BE1475" s="27">
        <v>0</v>
      </c>
      <c r="BF1475" s="27">
        <v>8676.1913486719095</v>
      </c>
      <c r="BG1475" s="27">
        <v>1097177.78610229</v>
      </c>
      <c r="BH1475" s="27">
        <v>0</v>
      </c>
      <c r="BI1475" s="27">
        <v>0</v>
      </c>
      <c r="BJ1475" s="27">
        <v>2029238.8841247601</v>
      </c>
      <c r="BK1475" s="27">
        <v>794.37257650494598</v>
      </c>
      <c r="BL1475" s="27">
        <v>20570.410794019699</v>
      </c>
      <c r="BM1475" s="27">
        <v>0</v>
      </c>
      <c r="BN1475" s="27">
        <v>0</v>
      </c>
      <c r="BO1475" s="27">
        <v>0</v>
      </c>
      <c r="BP1475" s="27">
        <v>0</v>
      </c>
      <c r="BQ1475" s="27">
        <v>0</v>
      </c>
      <c r="BR1475" s="27">
        <v>53506.745632171602</v>
      </c>
      <c r="BS1475" s="27">
        <v>1030916.23921204</v>
      </c>
      <c r="BT1475" s="27">
        <v>6781.1578166484796</v>
      </c>
      <c r="BU1475" s="27">
        <v>0</v>
      </c>
      <c r="BV1475" s="27">
        <v>1157805.60722351</v>
      </c>
      <c r="BW1475" s="27">
        <v>3472.8208539784</v>
      </c>
      <c r="BX1475" s="27">
        <v>0</v>
      </c>
      <c r="BY1475" s="27">
        <v>0</v>
      </c>
      <c r="BZ1475" s="27">
        <v>0</v>
      </c>
      <c r="CA1475" s="27">
        <v>7558.3723939061201</v>
      </c>
      <c r="CB1475" s="27">
        <v>940413.68019104004</v>
      </c>
      <c r="CC1475" s="27">
        <v>6906697.5559082003</v>
      </c>
      <c r="CD1475" s="27">
        <v>2238273.6099853502</v>
      </c>
      <c r="CE1475" s="27">
        <v>75.286970415152595</v>
      </c>
      <c r="CF1475" s="27">
        <v>16269.805563092201</v>
      </c>
      <c r="CG1475" s="27">
        <v>117840.627117157</v>
      </c>
      <c r="CH1475" s="27">
        <v>20614.512779712699</v>
      </c>
      <c r="CI1475" s="27">
        <v>7634.6761614680299</v>
      </c>
      <c r="CJ1475" s="27">
        <v>956529.509529114</v>
      </c>
      <c r="CK1475" s="27">
        <v>7025132.1871948196</v>
      </c>
      <c r="CL1475" s="27">
        <v>2260019.05889893</v>
      </c>
      <c r="CM1475" s="27">
        <v>8626.6112453937494</v>
      </c>
      <c r="CN1475" s="27">
        <v>1329477.1619720501</v>
      </c>
      <c r="CO1475" s="27">
        <v>8122055.7874755897</v>
      </c>
      <c r="CP1475" s="27">
        <v>2260019.05889893</v>
      </c>
      <c r="CQ1475" s="27">
        <v>49.694429498165803</v>
      </c>
      <c r="CR1475" s="27">
        <v>11608.291772365599</v>
      </c>
      <c r="CS1475" s="27">
        <v>83269.595551490798</v>
      </c>
      <c r="CT1475" s="27">
        <v>17352.393504857999</v>
      </c>
    </row>
    <row r="1476" spans="1:98">
      <c r="A1476" s="104" t="s">
        <v>182</v>
      </c>
      <c r="B1476" s="132">
        <v>39692</v>
      </c>
      <c r="C1476" s="27">
        <v>0</v>
      </c>
      <c r="D1476" s="27">
        <v>0</v>
      </c>
      <c r="E1476" s="27">
        <v>5820.8687986731502</v>
      </c>
      <c r="F1476" s="27">
        <v>6.0388665270293096</v>
      </c>
      <c r="G1476" s="27">
        <v>68.126888914033799</v>
      </c>
      <c r="H1476" s="27">
        <v>0</v>
      </c>
      <c r="I1476" s="27">
        <v>0</v>
      </c>
      <c r="J1476" s="27">
        <v>0</v>
      </c>
      <c r="K1476" s="27">
        <v>0</v>
      </c>
      <c r="L1476" s="27">
        <v>180.10537222586601</v>
      </c>
      <c r="M1476" s="27">
        <v>204.91653006151299</v>
      </c>
      <c r="N1476" s="27">
        <v>3426.7917385399301</v>
      </c>
      <c r="O1476" s="27">
        <v>67.540201823227093</v>
      </c>
      <c r="P1476" s="27">
        <v>0</v>
      </c>
      <c r="Q1476" s="27">
        <v>3842.2257011830802</v>
      </c>
      <c r="R1476" s="27">
        <v>16.1258199438453</v>
      </c>
      <c r="S1476" s="27">
        <v>0</v>
      </c>
      <c r="T1476" s="27">
        <v>5.91094243375119</v>
      </c>
      <c r="U1476" s="27">
        <v>1031.0203722715401</v>
      </c>
      <c r="V1476" s="27">
        <v>0</v>
      </c>
      <c r="W1476" s="27">
        <v>0</v>
      </c>
      <c r="X1476" s="27">
        <v>803475.65548706101</v>
      </c>
      <c r="Y1476" s="27">
        <v>452.87699764966999</v>
      </c>
      <c r="Z1476" s="27">
        <v>15340.9939311743</v>
      </c>
      <c r="AA1476" s="27">
        <v>0</v>
      </c>
      <c r="AB1476" s="27">
        <v>0</v>
      </c>
      <c r="AC1476" s="27">
        <v>0</v>
      </c>
      <c r="AD1476" s="27">
        <v>0</v>
      </c>
      <c r="AE1476" s="27">
        <v>13402.810054302199</v>
      </c>
      <c r="AF1476" s="27">
        <v>26864.718957901001</v>
      </c>
      <c r="AG1476" s="27">
        <v>419965.86302566499</v>
      </c>
      <c r="AH1476" s="27">
        <v>4333.0305562019303</v>
      </c>
      <c r="AI1476" s="27">
        <v>0</v>
      </c>
      <c r="AJ1476" s="27">
        <v>552276.54452514602</v>
      </c>
      <c r="AK1476" s="27">
        <v>4118.58626592159</v>
      </c>
      <c r="AL1476" s="27">
        <v>0</v>
      </c>
      <c r="AM1476" s="27">
        <v>618.32508250325895</v>
      </c>
      <c r="AN1476" s="27">
        <v>383876.90334320097</v>
      </c>
      <c r="AO1476" s="27">
        <v>0</v>
      </c>
      <c r="AP1476" s="27">
        <v>0</v>
      </c>
      <c r="AQ1476" s="27">
        <v>5754695.62573242</v>
      </c>
      <c r="AR1476" s="27">
        <v>4452.5409427881204</v>
      </c>
      <c r="AS1476" s="27">
        <v>112759.16011333501</v>
      </c>
      <c r="AT1476" s="27">
        <v>0</v>
      </c>
      <c r="AU1476" s="27">
        <v>0</v>
      </c>
      <c r="AV1476" s="27">
        <v>0</v>
      </c>
      <c r="AW1476" s="27">
        <v>0</v>
      </c>
      <c r="AX1476" s="27">
        <v>100690.086044312</v>
      </c>
      <c r="AY1476" s="27">
        <v>194861.98275375401</v>
      </c>
      <c r="AZ1476" s="27">
        <v>3005540.1827087398</v>
      </c>
      <c r="BA1476" s="27">
        <v>36424.476127624497</v>
      </c>
      <c r="BB1476" s="27">
        <v>0</v>
      </c>
      <c r="BC1476" s="27">
        <v>4119373.4351501502</v>
      </c>
      <c r="BD1476" s="27">
        <v>29247.679286480001</v>
      </c>
      <c r="BE1476" s="27">
        <v>0</v>
      </c>
      <c r="BF1476" s="27">
        <v>4969.6187361478796</v>
      </c>
      <c r="BG1476" s="27">
        <v>1133697.7990417499</v>
      </c>
      <c r="BH1476" s="27">
        <v>0</v>
      </c>
      <c r="BI1476" s="27">
        <v>0</v>
      </c>
      <c r="BJ1476" s="27">
        <v>1913753.74136353</v>
      </c>
      <c r="BK1476" s="27">
        <v>933.23204194754396</v>
      </c>
      <c r="BL1476" s="27">
        <v>20348.1093912125</v>
      </c>
      <c r="BM1476" s="27">
        <v>0</v>
      </c>
      <c r="BN1476" s="27">
        <v>0</v>
      </c>
      <c r="BO1476" s="27">
        <v>0</v>
      </c>
      <c r="BP1476" s="27">
        <v>0</v>
      </c>
      <c r="BQ1476" s="27">
        <v>0</v>
      </c>
      <c r="BR1476" s="27">
        <v>51226.055994510702</v>
      </c>
      <c r="BS1476" s="27">
        <v>962599.61603546096</v>
      </c>
      <c r="BT1476" s="27">
        <v>7134.2278161048898</v>
      </c>
      <c r="BU1476" s="27">
        <v>0</v>
      </c>
      <c r="BV1476" s="27">
        <v>1221875.71434021</v>
      </c>
      <c r="BW1476" s="27">
        <v>3738.05270054936</v>
      </c>
      <c r="BX1476" s="27">
        <v>0</v>
      </c>
      <c r="BY1476" s="27">
        <v>0</v>
      </c>
      <c r="BZ1476" s="27">
        <v>0</v>
      </c>
      <c r="CA1476" s="27">
        <v>7682.6991567015602</v>
      </c>
      <c r="CB1476" s="27">
        <v>1017971.9280471799</v>
      </c>
      <c r="CC1476" s="27">
        <v>7459906.7700195303</v>
      </c>
      <c r="CD1476" s="27">
        <v>2252677.2121276902</v>
      </c>
      <c r="CE1476" s="27">
        <v>70.771988783962996</v>
      </c>
      <c r="CF1476" s="27">
        <v>15498.397224903099</v>
      </c>
      <c r="CG1476" s="27">
        <v>114467.00312233</v>
      </c>
      <c r="CH1476" s="27">
        <v>20408.382159948302</v>
      </c>
      <c r="CI1476" s="27">
        <v>7754.17061585188</v>
      </c>
      <c r="CJ1476" s="27">
        <v>1033325.20150757</v>
      </c>
      <c r="CK1476" s="27">
        <v>7573201.5161743201</v>
      </c>
      <c r="CL1476" s="27">
        <v>2272636.2239990202</v>
      </c>
      <c r="CM1476" s="27">
        <v>8786.3474382162094</v>
      </c>
      <c r="CN1476" s="27">
        <v>1418390.7963104199</v>
      </c>
      <c r="CO1476" s="27">
        <v>8706374.9182128906</v>
      </c>
      <c r="CP1476" s="27">
        <v>2272636.2239990202</v>
      </c>
      <c r="CQ1476" s="27">
        <v>48.514976670499898</v>
      </c>
      <c r="CR1476" s="27">
        <v>10705.304475307499</v>
      </c>
      <c r="CS1476" s="27">
        <v>78576.484063148499</v>
      </c>
      <c r="CT1476" s="27">
        <v>16113.6339188814</v>
      </c>
    </row>
    <row r="1477" spans="1:98">
      <c r="A1477" s="104" t="s">
        <v>182</v>
      </c>
      <c r="B1477" s="132">
        <v>39783</v>
      </c>
      <c r="C1477" s="27">
        <v>0</v>
      </c>
      <c r="D1477" s="27">
        <v>0</v>
      </c>
      <c r="E1477" s="27">
        <v>5693.5890612006197</v>
      </c>
      <c r="F1477" s="27">
        <v>4.0529325726674896</v>
      </c>
      <c r="G1477" s="27">
        <v>68.420020851306603</v>
      </c>
      <c r="H1477" s="27">
        <v>0</v>
      </c>
      <c r="I1477" s="27">
        <v>0</v>
      </c>
      <c r="J1477" s="27">
        <v>0</v>
      </c>
      <c r="K1477" s="27">
        <v>0</v>
      </c>
      <c r="L1477" s="27">
        <v>197.38845372945099</v>
      </c>
      <c r="M1477" s="27">
        <v>185.090835727751</v>
      </c>
      <c r="N1477" s="27">
        <v>3317.1774974167301</v>
      </c>
      <c r="O1477" s="27">
        <v>69.189675623550997</v>
      </c>
      <c r="P1477" s="27">
        <v>0</v>
      </c>
      <c r="Q1477" s="27">
        <v>4179.7611334919902</v>
      </c>
      <c r="R1477" s="27">
        <v>17.715761719271502</v>
      </c>
      <c r="S1477" s="27">
        <v>0</v>
      </c>
      <c r="T1477" s="27">
        <v>4.9739828332676597</v>
      </c>
      <c r="U1477" s="27">
        <v>1006.46623488516</v>
      </c>
      <c r="V1477" s="27">
        <v>0</v>
      </c>
      <c r="W1477" s="27">
        <v>0</v>
      </c>
      <c r="X1477" s="27">
        <v>771063.62152099598</v>
      </c>
      <c r="Y1477" s="27">
        <v>386.34104092046601</v>
      </c>
      <c r="Z1477" s="27">
        <v>15755.307565569899</v>
      </c>
      <c r="AA1477" s="27">
        <v>0</v>
      </c>
      <c r="AB1477" s="27">
        <v>0</v>
      </c>
      <c r="AC1477" s="27">
        <v>0</v>
      </c>
      <c r="AD1477" s="27">
        <v>0</v>
      </c>
      <c r="AE1477" s="27">
        <v>16600.218479633299</v>
      </c>
      <c r="AF1477" s="27">
        <v>25285.757688522299</v>
      </c>
      <c r="AG1477" s="27">
        <v>405774.64678192098</v>
      </c>
      <c r="AH1477" s="27">
        <v>4108.2208335995701</v>
      </c>
      <c r="AI1477" s="27">
        <v>0</v>
      </c>
      <c r="AJ1477" s="27">
        <v>664575.84706878697</v>
      </c>
      <c r="AK1477" s="27">
        <v>4352.7091885209102</v>
      </c>
      <c r="AL1477" s="27">
        <v>0</v>
      </c>
      <c r="AM1477" s="27">
        <v>497.26108603924501</v>
      </c>
      <c r="AN1477" s="27">
        <v>378949.947654724</v>
      </c>
      <c r="AO1477" s="27">
        <v>0</v>
      </c>
      <c r="AP1477" s="27">
        <v>0</v>
      </c>
      <c r="AQ1477" s="27">
        <v>5543779.1096801804</v>
      </c>
      <c r="AR1477" s="27">
        <v>2792.04363867641</v>
      </c>
      <c r="AS1477" s="27">
        <v>115274.67110443101</v>
      </c>
      <c r="AT1477" s="27">
        <v>0</v>
      </c>
      <c r="AU1477" s="27">
        <v>0</v>
      </c>
      <c r="AV1477" s="27">
        <v>0</v>
      </c>
      <c r="AW1477" s="27">
        <v>0</v>
      </c>
      <c r="AX1477" s="27">
        <v>127517.759758949</v>
      </c>
      <c r="AY1477" s="27">
        <v>184443.39576339701</v>
      </c>
      <c r="AZ1477" s="27">
        <v>2932706.5234985398</v>
      </c>
      <c r="BA1477" s="27">
        <v>34483.771528243997</v>
      </c>
      <c r="BB1477" s="27">
        <v>0</v>
      </c>
      <c r="BC1477" s="27">
        <v>5009607.7617797898</v>
      </c>
      <c r="BD1477" s="27">
        <v>31615.060041189201</v>
      </c>
      <c r="BE1477" s="27">
        <v>0</v>
      </c>
      <c r="BF1477" s="27">
        <v>4143.5575253963498</v>
      </c>
      <c r="BG1477" s="27">
        <v>1135141.8824768099</v>
      </c>
      <c r="BH1477" s="27">
        <v>0</v>
      </c>
      <c r="BI1477" s="27">
        <v>0</v>
      </c>
      <c r="BJ1477" s="27">
        <v>1861272.6743469201</v>
      </c>
      <c r="BK1477" s="27">
        <v>842.75162335485197</v>
      </c>
      <c r="BL1477" s="27">
        <v>20562.912526607499</v>
      </c>
      <c r="BM1477" s="27">
        <v>0</v>
      </c>
      <c r="BN1477" s="27">
        <v>0</v>
      </c>
      <c r="BO1477" s="27">
        <v>0</v>
      </c>
      <c r="BP1477" s="27">
        <v>0</v>
      </c>
      <c r="BQ1477" s="27">
        <v>0</v>
      </c>
      <c r="BR1477" s="27">
        <v>47772.159124851198</v>
      </c>
      <c r="BS1477" s="27">
        <v>938771.42729187</v>
      </c>
      <c r="BT1477" s="27">
        <v>6733.7870889902097</v>
      </c>
      <c r="BU1477" s="27">
        <v>0</v>
      </c>
      <c r="BV1477" s="27">
        <v>1377194.13841248</v>
      </c>
      <c r="BW1477" s="27">
        <v>3894.3597612977001</v>
      </c>
      <c r="BX1477" s="27">
        <v>0</v>
      </c>
      <c r="BY1477" s="27">
        <v>0</v>
      </c>
      <c r="BZ1477" s="27">
        <v>0</v>
      </c>
      <c r="CA1477" s="27">
        <v>7885.2291769385301</v>
      </c>
      <c r="CB1477" s="27">
        <v>1115660.96034241</v>
      </c>
      <c r="CC1477" s="27">
        <v>8300569.3552246103</v>
      </c>
      <c r="CD1477" s="27">
        <v>2371143.1213378902</v>
      </c>
      <c r="CE1477" s="27">
        <v>70.414247875101907</v>
      </c>
      <c r="CF1477" s="27">
        <v>15860.6556792259</v>
      </c>
      <c r="CG1477" s="27">
        <v>116239.917174339</v>
      </c>
      <c r="CH1477" s="27">
        <v>20649.1971173286</v>
      </c>
      <c r="CI1477" s="27">
        <v>7954.1646584272403</v>
      </c>
      <c r="CJ1477" s="27">
        <v>1131524.0629272501</v>
      </c>
      <c r="CK1477" s="27">
        <v>8417895.9099121094</v>
      </c>
      <c r="CL1477" s="27">
        <v>2391710.0591125502</v>
      </c>
      <c r="CM1477" s="27">
        <v>8950.3572914600409</v>
      </c>
      <c r="CN1477" s="27">
        <v>1516028.1974182101</v>
      </c>
      <c r="CO1477" s="27">
        <v>9568915.2675781306</v>
      </c>
      <c r="CP1477" s="27">
        <v>2391710.0591125502</v>
      </c>
      <c r="CQ1477" s="27">
        <v>48.744702555239201</v>
      </c>
      <c r="CR1477" s="27">
        <v>11086.4739482403</v>
      </c>
      <c r="CS1477" s="27">
        <v>81220.226927757307</v>
      </c>
      <c r="CT1477" s="27">
        <v>16949.5262219906</v>
      </c>
    </row>
    <row r="1478" spans="1:98">
      <c r="A1478" s="104" t="s">
        <v>182</v>
      </c>
      <c r="B1478" s="132">
        <v>39873</v>
      </c>
      <c r="C1478" s="27">
        <v>0</v>
      </c>
      <c r="D1478" s="27">
        <v>0</v>
      </c>
      <c r="E1478" s="27">
        <v>5534.5487449169204</v>
      </c>
      <c r="F1478" s="27">
        <v>4.4163339512306301</v>
      </c>
      <c r="G1478" s="27">
        <v>76.308817880228204</v>
      </c>
      <c r="H1478" s="27">
        <v>0</v>
      </c>
      <c r="I1478" s="27">
        <v>0</v>
      </c>
      <c r="J1478" s="27">
        <v>0</v>
      </c>
      <c r="K1478" s="27">
        <v>0</v>
      </c>
      <c r="L1478" s="27">
        <v>155.59274498000701</v>
      </c>
      <c r="M1478" s="27">
        <v>167.779914293438</v>
      </c>
      <c r="N1478" s="27">
        <v>3220.4032958746002</v>
      </c>
      <c r="O1478" s="27">
        <v>69.923521835356993</v>
      </c>
      <c r="P1478" s="27">
        <v>0</v>
      </c>
      <c r="Q1478" s="27">
        <v>3959.6310771405701</v>
      </c>
      <c r="R1478" s="27">
        <v>19.520202846266301</v>
      </c>
      <c r="S1478" s="27">
        <v>0</v>
      </c>
      <c r="T1478" s="27">
        <v>7.0382228931412101</v>
      </c>
      <c r="U1478" s="27">
        <v>995.26543425768602</v>
      </c>
      <c r="V1478" s="27">
        <v>0</v>
      </c>
      <c r="W1478" s="27">
        <v>0</v>
      </c>
      <c r="X1478" s="27">
        <v>742566.56762695301</v>
      </c>
      <c r="Y1478" s="27">
        <v>284.55366364866501</v>
      </c>
      <c r="Z1478" s="27">
        <v>16227.5635659695</v>
      </c>
      <c r="AA1478" s="27">
        <v>0</v>
      </c>
      <c r="AB1478" s="27">
        <v>0</v>
      </c>
      <c r="AC1478" s="27">
        <v>0</v>
      </c>
      <c r="AD1478" s="27">
        <v>0</v>
      </c>
      <c r="AE1478" s="27">
        <v>11504.680375575999</v>
      </c>
      <c r="AF1478" s="27">
        <v>24984.4693007469</v>
      </c>
      <c r="AG1478" s="27">
        <v>378772.64863586402</v>
      </c>
      <c r="AH1478" s="27">
        <v>4098.5286660194397</v>
      </c>
      <c r="AI1478" s="27">
        <v>0</v>
      </c>
      <c r="AJ1478" s="27">
        <v>573851.53228759801</v>
      </c>
      <c r="AK1478" s="27">
        <v>4520.7865040898296</v>
      </c>
      <c r="AL1478" s="27">
        <v>0</v>
      </c>
      <c r="AM1478" s="27">
        <v>1060.1263146251399</v>
      </c>
      <c r="AN1478" s="27">
        <v>370909.482448578</v>
      </c>
      <c r="AO1478" s="27">
        <v>0</v>
      </c>
      <c r="AP1478" s="27">
        <v>0</v>
      </c>
      <c r="AQ1478" s="27">
        <v>5336190.2973022498</v>
      </c>
      <c r="AR1478" s="27">
        <v>2390.5427321791599</v>
      </c>
      <c r="AS1478" s="27">
        <v>120730.46224307999</v>
      </c>
      <c r="AT1478" s="27">
        <v>0</v>
      </c>
      <c r="AU1478" s="27">
        <v>0</v>
      </c>
      <c r="AV1478" s="27">
        <v>0</v>
      </c>
      <c r="AW1478" s="27">
        <v>0</v>
      </c>
      <c r="AX1478" s="27">
        <v>90563.989912033096</v>
      </c>
      <c r="AY1478" s="27">
        <v>186829.34623336801</v>
      </c>
      <c r="AZ1478" s="27">
        <v>2718543.6098327599</v>
      </c>
      <c r="BA1478" s="27">
        <v>33580.446608066602</v>
      </c>
      <c r="BB1478" s="27">
        <v>0</v>
      </c>
      <c r="BC1478" s="27">
        <v>4162763.6579284701</v>
      </c>
      <c r="BD1478" s="27">
        <v>32946.8517394066</v>
      </c>
      <c r="BE1478" s="27">
        <v>0</v>
      </c>
      <c r="BF1478" s="27">
        <v>7909.9978665113404</v>
      </c>
      <c r="BG1478" s="27">
        <v>1110246.99395752</v>
      </c>
      <c r="BH1478" s="27">
        <v>0</v>
      </c>
      <c r="BI1478" s="27">
        <v>0</v>
      </c>
      <c r="BJ1478" s="27">
        <v>1861860.14756775</v>
      </c>
      <c r="BK1478" s="27">
        <v>563.36532675474905</v>
      </c>
      <c r="BL1478" s="27">
        <v>20032.017519474</v>
      </c>
      <c r="BM1478" s="27">
        <v>0</v>
      </c>
      <c r="BN1478" s="27">
        <v>0</v>
      </c>
      <c r="BO1478" s="27">
        <v>0</v>
      </c>
      <c r="BP1478" s="27">
        <v>0</v>
      </c>
      <c r="BQ1478" s="27">
        <v>0</v>
      </c>
      <c r="BR1478" s="27">
        <v>46161.889789581299</v>
      </c>
      <c r="BS1478" s="27">
        <v>922576.90897369396</v>
      </c>
      <c r="BT1478" s="27">
        <v>6531.9414371252096</v>
      </c>
      <c r="BU1478" s="27">
        <v>0</v>
      </c>
      <c r="BV1478" s="27">
        <v>1354841.1532745401</v>
      </c>
      <c r="BW1478" s="27">
        <v>4050.9751697182701</v>
      </c>
      <c r="BX1478" s="27">
        <v>0</v>
      </c>
      <c r="BY1478" s="27">
        <v>0</v>
      </c>
      <c r="BZ1478" s="27">
        <v>0</v>
      </c>
      <c r="CA1478" s="27">
        <v>7528.8710280656796</v>
      </c>
      <c r="CB1478" s="27">
        <v>986531.84931945801</v>
      </c>
      <c r="CC1478" s="27">
        <v>7165580.7533569299</v>
      </c>
      <c r="CD1478" s="27">
        <v>2329291.5641479502</v>
      </c>
      <c r="CE1478" s="27">
        <v>79.221927523613004</v>
      </c>
      <c r="CF1478" s="27">
        <v>16873.507849216501</v>
      </c>
      <c r="CG1478" s="27">
        <v>125080.20944595301</v>
      </c>
      <c r="CH1478" s="27">
        <v>20117.529160499598</v>
      </c>
      <c r="CI1478" s="27">
        <v>7608.3625507950801</v>
      </c>
      <c r="CJ1478" s="27">
        <v>1004001.81987762</v>
      </c>
      <c r="CK1478" s="27">
        <v>7292205.5140380897</v>
      </c>
      <c r="CL1478" s="27">
        <v>2349138.8962097201</v>
      </c>
      <c r="CM1478" s="27">
        <v>8601.9121122360193</v>
      </c>
      <c r="CN1478" s="27">
        <v>1378680.66355896</v>
      </c>
      <c r="CO1478" s="27">
        <v>8409134.6864013709</v>
      </c>
      <c r="CP1478" s="27">
        <v>2349138.8962097201</v>
      </c>
      <c r="CQ1478" s="27">
        <v>52.815926067065398</v>
      </c>
      <c r="CR1478" s="27">
        <v>11253.719757437701</v>
      </c>
      <c r="CS1478" s="27">
        <v>84675.956530570998</v>
      </c>
      <c r="CT1478" s="27">
        <v>16086.6746368408</v>
      </c>
    </row>
    <row r="1479" spans="1:98">
      <c r="A1479" s="104" t="s">
        <v>182</v>
      </c>
      <c r="B1479" s="132">
        <v>39965</v>
      </c>
      <c r="C1479" s="27">
        <v>0</v>
      </c>
      <c r="D1479" s="27">
        <v>0</v>
      </c>
      <c r="E1479" s="27">
        <v>5090.56617712975</v>
      </c>
      <c r="F1479" s="27">
        <v>2.8452985855401498</v>
      </c>
      <c r="G1479" s="27">
        <v>77.532589479349596</v>
      </c>
      <c r="H1479" s="27">
        <v>0</v>
      </c>
      <c r="I1479" s="27">
        <v>0</v>
      </c>
      <c r="J1479" s="27">
        <v>0</v>
      </c>
      <c r="K1479" s="27">
        <v>0</v>
      </c>
      <c r="L1479" s="27">
        <v>161.69281803071499</v>
      </c>
      <c r="M1479" s="27">
        <v>177.62142171151899</v>
      </c>
      <c r="N1479" s="27">
        <v>2921.60935455561</v>
      </c>
      <c r="O1479" s="27">
        <v>69.426829066127496</v>
      </c>
      <c r="P1479" s="27">
        <v>0</v>
      </c>
      <c r="Q1479" s="27">
        <v>4111.3558993935603</v>
      </c>
      <c r="R1479" s="27">
        <v>19.430801191367198</v>
      </c>
      <c r="S1479" s="27">
        <v>0</v>
      </c>
      <c r="T1479" s="27">
        <v>4.06611874105874</v>
      </c>
      <c r="U1479" s="27">
        <v>1023.33369322121</v>
      </c>
      <c r="V1479" s="27">
        <v>0</v>
      </c>
      <c r="W1479" s="27">
        <v>0</v>
      </c>
      <c r="X1479" s="27">
        <v>721355.74645996105</v>
      </c>
      <c r="Y1479" s="27">
        <v>245.82654004730301</v>
      </c>
      <c r="Z1479" s="27">
        <v>15516.435160279299</v>
      </c>
      <c r="AA1479" s="27">
        <v>0</v>
      </c>
      <c r="AB1479" s="27">
        <v>0</v>
      </c>
      <c r="AC1479" s="27">
        <v>0</v>
      </c>
      <c r="AD1479" s="27">
        <v>0</v>
      </c>
      <c r="AE1479" s="27">
        <v>13895.1407687664</v>
      </c>
      <c r="AF1479" s="27">
        <v>25281.8758761883</v>
      </c>
      <c r="AG1479" s="27">
        <v>369012.91292190598</v>
      </c>
      <c r="AH1479" s="27">
        <v>3713.6103205084801</v>
      </c>
      <c r="AI1479" s="27">
        <v>0</v>
      </c>
      <c r="AJ1479" s="27">
        <v>617846.49409484898</v>
      </c>
      <c r="AK1479" s="27">
        <v>4940.6578052043897</v>
      </c>
      <c r="AL1479" s="27">
        <v>0</v>
      </c>
      <c r="AM1479" s="27">
        <v>291.766567524523</v>
      </c>
      <c r="AN1479" s="27">
        <v>378917.71068191499</v>
      </c>
      <c r="AO1479" s="27">
        <v>0</v>
      </c>
      <c r="AP1479" s="27">
        <v>0</v>
      </c>
      <c r="AQ1479" s="27">
        <v>5220267.8944091797</v>
      </c>
      <c r="AR1479" s="27">
        <v>1925.63185055554</v>
      </c>
      <c r="AS1479" s="27">
        <v>114294.382512093</v>
      </c>
      <c r="AT1479" s="27">
        <v>0</v>
      </c>
      <c r="AU1479" s="27">
        <v>0</v>
      </c>
      <c r="AV1479" s="27">
        <v>0</v>
      </c>
      <c r="AW1479" s="27">
        <v>0</v>
      </c>
      <c r="AX1479" s="27">
        <v>111252.379770279</v>
      </c>
      <c r="AY1479" s="27">
        <v>189339.87004852301</v>
      </c>
      <c r="AZ1479" s="27">
        <v>2664847.1190490699</v>
      </c>
      <c r="BA1479" s="27">
        <v>30284.489599704699</v>
      </c>
      <c r="BB1479" s="27">
        <v>0</v>
      </c>
      <c r="BC1479" s="27">
        <v>4917135.3964233398</v>
      </c>
      <c r="BD1479" s="27">
        <v>36207.445579528801</v>
      </c>
      <c r="BE1479" s="27">
        <v>0</v>
      </c>
      <c r="BF1479" s="27">
        <v>2255.21659937501</v>
      </c>
      <c r="BG1479" s="27">
        <v>1155872.9225616499</v>
      </c>
      <c r="BH1479" s="27">
        <v>0</v>
      </c>
      <c r="BI1479" s="27">
        <v>0</v>
      </c>
      <c r="BJ1479" s="27">
        <v>1669959.38273621</v>
      </c>
      <c r="BK1479" s="27">
        <v>318.89776150137197</v>
      </c>
      <c r="BL1479" s="27">
        <v>19183.2685272694</v>
      </c>
      <c r="BM1479" s="27">
        <v>0</v>
      </c>
      <c r="BN1479" s="27">
        <v>0</v>
      </c>
      <c r="BO1479" s="27">
        <v>0</v>
      </c>
      <c r="BP1479" s="27">
        <v>0</v>
      </c>
      <c r="BQ1479" s="27">
        <v>0</v>
      </c>
      <c r="BR1479" s="27">
        <v>47209.063409328497</v>
      </c>
      <c r="BS1479" s="27">
        <v>783107.70092010498</v>
      </c>
      <c r="BT1479" s="27">
        <v>5878.4138925671596</v>
      </c>
      <c r="BU1479" s="27">
        <v>0</v>
      </c>
      <c r="BV1479" s="27">
        <v>1244416.86616516</v>
      </c>
      <c r="BW1479" s="27">
        <v>4334.0822832584399</v>
      </c>
      <c r="BX1479" s="27">
        <v>0</v>
      </c>
      <c r="BY1479" s="27">
        <v>0</v>
      </c>
      <c r="BZ1479" s="27">
        <v>0</v>
      </c>
      <c r="CA1479" s="27">
        <v>7464.8482617735899</v>
      </c>
      <c r="CB1479" s="27">
        <v>1039764.45248413</v>
      </c>
      <c r="CC1479" s="27">
        <v>7929676.1832885696</v>
      </c>
      <c r="CD1479" s="27">
        <v>2072340.7288970901</v>
      </c>
      <c r="CE1479" s="27">
        <v>77.093810484744594</v>
      </c>
      <c r="CF1479" s="27">
        <v>15642.2831847668</v>
      </c>
      <c r="CG1479" s="27">
        <v>114565.11703968</v>
      </c>
      <c r="CH1479" s="27">
        <v>19197.644636869401</v>
      </c>
      <c r="CI1479" s="27">
        <v>7542.7311077714003</v>
      </c>
      <c r="CJ1479" s="27">
        <v>1054965.23335266</v>
      </c>
      <c r="CK1479" s="27">
        <v>8042273.2164917002</v>
      </c>
      <c r="CL1479" s="27">
        <v>2092239.4468689</v>
      </c>
      <c r="CM1479" s="27">
        <v>8559.7967151403409</v>
      </c>
      <c r="CN1479" s="27">
        <v>1425288.99572754</v>
      </c>
      <c r="CO1479" s="27">
        <v>9181160.9530029297</v>
      </c>
      <c r="CP1479" s="27">
        <v>2092239.4468689</v>
      </c>
      <c r="CQ1479" s="27">
        <v>53.5649029831402</v>
      </c>
      <c r="CR1479" s="27">
        <v>10305.277137041099</v>
      </c>
      <c r="CS1479" s="27">
        <v>75667.047963142395</v>
      </c>
      <c r="CT1479" s="27">
        <v>14959.7114266157</v>
      </c>
    </row>
    <row r="1480" spans="1:98">
      <c r="A1480" s="104" t="s">
        <v>182</v>
      </c>
      <c r="B1480" s="132">
        <v>40057</v>
      </c>
      <c r="C1480" s="27">
        <v>0</v>
      </c>
      <c r="D1480" s="27">
        <v>0</v>
      </c>
      <c r="E1480" s="27">
        <v>5420.8381371498099</v>
      </c>
      <c r="F1480" s="27">
        <v>2.4275210964551701</v>
      </c>
      <c r="G1480" s="27">
        <v>80.515964767895596</v>
      </c>
      <c r="H1480" s="27">
        <v>0</v>
      </c>
      <c r="I1480" s="27">
        <v>0</v>
      </c>
      <c r="J1480" s="27">
        <v>0</v>
      </c>
      <c r="K1480" s="27">
        <v>0</v>
      </c>
      <c r="L1480" s="27">
        <v>195.05081772617999</v>
      </c>
      <c r="M1480" s="27">
        <v>176.43448789231499</v>
      </c>
      <c r="N1480" s="27">
        <v>3139.3087077140799</v>
      </c>
      <c r="O1480" s="27">
        <v>71.277521313168094</v>
      </c>
      <c r="P1480" s="27">
        <v>0</v>
      </c>
      <c r="Q1480" s="27">
        <v>4127.4537744522104</v>
      </c>
      <c r="R1480" s="27">
        <v>23.2438479189295</v>
      </c>
      <c r="S1480" s="27">
        <v>0</v>
      </c>
      <c r="T1480" s="27">
        <v>5.8952139022294396</v>
      </c>
      <c r="U1480" s="27">
        <v>1045.5271905511599</v>
      </c>
      <c r="V1480" s="27">
        <v>0</v>
      </c>
      <c r="W1480" s="27">
        <v>0</v>
      </c>
      <c r="X1480" s="27">
        <v>721907.90668487502</v>
      </c>
      <c r="Y1480" s="27">
        <v>294.71892710775103</v>
      </c>
      <c r="Z1480" s="27">
        <v>16095.8726825714</v>
      </c>
      <c r="AA1480" s="27">
        <v>0</v>
      </c>
      <c r="AB1480" s="27">
        <v>0</v>
      </c>
      <c r="AC1480" s="27">
        <v>0</v>
      </c>
      <c r="AD1480" s="27">
        <v>0</v>
      </c>
      <c r="AE1480" s="27">
        <v>13955.6327786446</v>
      </c>
      <c r="AF1480" s="27">
        <v>25609.978286981601</v>
      </c>
      <c r="AG1480" s="27">
        <v>361201.57978439302</v>
      </c>
      <c r="AH1480" s="27">
        <v>3344.7852485179901</v>
      </c>
      <c r="AI1480" s="27">
        <v>0</v>
      </c>
      <c r="AJ1480" s="27">
        <v>601917.44486236596</v>
      </c>
      <c r="AK1480" s="27">
        <v>5120.30909514427</v>
      </c>
      <c r="AL1480" s="27">
        <v>0</v>
      </c>
      <c r="AM1480" s="27">
        <v>585.60757637023903</v>
      </c>
      <c r="AN1480" s="27">
        <v>388979.28766632098</v>
      </c>
      <c r="AO1480" s="27">
        <v>0</v>
      </c>
      <c r="AP1480" s="27">
        <v>0</v>
      </c>
      <c r="AQ1480" s="27">
        <v>5255646.6384277297</v>
      </c>
      <c r="AR1480" s="27">
        <v>2808.79716905952</v>
      </c>
      <c r="AS1480" s="27">
        <v>120997.132394791</v>
      </c>
      <c r="AT1480" s="27">
        <v>0</v>
      </c>
      <c r="AU1480" s="27">
        <v>0</v>
      </c>
      <c r="AV1480" s="27">
        <v>0</v>
      </c>
      <c r="AW1480" s="27">
        <v>0</v>
      </c>
      <c r="AX1480" s="27">
        <v>109899.011179924</v>
      </c>
      <c r="AY1480" s="27">
        <v>195972.61305427601</v>
      </c>
      <c r="AZ1480" s="27">
        <v>2623459.43890381</v>
      </c>
      <c r="BA1480" s="27">
        <v>31005.651586055799</v>
      </c>
      <c r="BB1480" s="27">
        <v>0</v>
      </c>
      <c r="BC1480" s="27">
        <v>4644495.4830932599</v>
      </c>
      <c r="BD1480" s="27">
        <v>36528.239951610602</v>
      </c>
      <c r="BE1480" s="27">
        <v>0</v>
      </c>
      <c r="BF1480" s="27">
        <v>4086.7084721326801</v>
      </c>
      <c r="BG1480" s="27">
        <v>1191849.2863159201</v>
      </c>
      <c r="BH1480" s="27">
        <v>0</v>
      </c>
      <c r="BI1480" s="27">
        <v>0</v>
      </c>
      <c r="BJ1480" s="27">
        <v>1898220.94604492</v>
      </c>
      <c r="BK1480" s="27">
        <v>346.72662093117799</v>
      </c>
      <c r="BL1480" s="27">
        <v>19644.220238685601</v>
      </c>
      <c r="BM1480" s="27">
        <v>0</v>
      </c>
      <c r="BN1480" s="27">
        <v>0</v>
      </c>
      <c r="BO1480" s="27">
        <v>0</v>
      </c>
      <c r="BP1480" s="27">
        <v>0</v>
      </c>
      <c r="BQ1480" s="27">
        <v>0</v>
      </c>
      <c r="BR1480" s="27">
        <v>46436.787772178701</v>
      </c>
      <c r="BS1480" s="27">
        <v>959109.32584381104</v>
      </c>
      <c r="BT1480" s="27">
        <v>6006.1141709685298</v>
      </c>
      <c r="BU1480" s="27">
        <v>0</v>
      </c>
      <c r="BV1480" s="27">
        <v>1282469.0761871301</v>
      </c>
      <c r="BW1480" s="27">
        <v>4360.0259230136899</v>
      </c>
      <c r="BX1480" s="27">
        <v>0</v>
      </c>
      <c r="BY1480" s="27">
        <v>0</v>
      </c>
      <c r="BZ1480" s="27">
        <v>0</v>
      </c>
      <c r="CA1480" s="27">
        <v>7676.8647515177699</v>
      </c>
      <c r="CB1480" s="27">
        <v>1006904.07473755</v>
      </c>
      <c r="CC1480" s="27">
        <v>7613555.1510620099</v>
      </c>
      <c r="CD1480" s="27">
        <v>2304025.1468505901</v>
      </c>
      <c r="CE1480" s="27">
        <v>82.157286837697001</v>
      </c>
      <c r="CF1480" s="27">
        <v>16121.2858500481</v>
      </c>
      <c r="CG1480" s="27">
        <v>121665.672569275</v>
      </c>
      <c r="CH1480" s="27">
        <v>19651.0679535866</v>
      </c>
      <c r="CI1480" s="27">
        <v>7759.4800502061798</v>
      </c>
      <c r="CJ1480" s="27">
        <v>1022941.96398163</v>
      </c>
      <c r="CK1480" s="27">
        <v>7734526.26062012</v>
      </c>
      <c r="CL1480" s="27">
        <v>2323375.3513183598</v>
      </c>
      <c r="CM1480" s="27">
        <v>8796.5715676546097</v>
      </c>
      <c r="CN1480" s="27">
        <v>1414645.1271820101</v>
      </c>
      <c r="CO1480" s="27">
        <v>8928591.7321777306</v>
      </c>
      <c r="CP1480" s="27">
        <v>2323375.3513183598</v>
      </c>
      <c r="CQ1480" s="27">
        <v>54.875513806007802</v>
      </c>
      <c r="CR1480" s="27">
        <v>10552.288877606399</v>
      </c>
      <c r="CS1480" s="27">
        <v>80576.357607841506</v>
      </c>
      <c r="CT1480" s="27">
        <v>15065.603412628199</v>
      </c>
    </row>
    <row r="1481" spans="1:98">
      <c r="A1481" s="104" t="s">
        <v>182</v>
      </c>
      <c r="B1481" s="132">
        <v>40148</v>
      </c>
      <c r="C1481" s="27">
        <v>0</v>
      </c>
      <c r="D1481" s="27">
        <v>0</v>
      </c>
      <c r="E1481" s="27">
        <v>5323.8615072369603</v>
      </c>
      <c r="F1481" s="27">
        <v>3.0629812162951602</v>
      </c>
      <c r="G1481" s="27">
        <v>96.432375563308597</v>
      </c>
      <c r="H1481" s="27">
        <v>0</v>
      </c>
      <c r="I1481" s="27">
        <v>0</v>
      </c>
      <c r="J1481" s="27">
        <v>0</v>
      </c>
      <c r="K1481" s="27">
        <v>0</v>
      </c>
      <c r="L1481" s="27">
        <v>159.38786603137899</v>
      </c>
      <c r="M1481" s="27">
        <v>179.20967193879201</v>
      </c>
      <c r="N1481" s="27">
        <v>3062.2732819020698</v>
      </c>
      <c r="O1481" s="27">
        <v>60.563508997205602</v>
      </c>
      <c r="P1481" s="27">
        <v>0</v>
      </c>
      <c r="Q1481" s="27">
        <v>4108.2120862603197</v>
      </c>
      <c r="R1481" s="27">
        <v>27.303999578813102</v>
      </c>
      <c r="S1481" s="27">
        <v>0</v>
      </c>
      <c r="T1481" s="27">
        <v>6.95963276928524</v>
      </c>
      <c r="U1481" s="27">
        <v>1077.52209404111</v>
      </c>
      <c r="V1481" s="27">
        <v>0</v>
      </c>
      <c r="W1481" s="27">
        <v>0</v>
      </c>
      <c r="X1481" s="27">
        <v>708392.93846893299</v>
      </c>
      <c r="Y1481" s="27">
        <v>248.690388869494</v>
      </c>
      <c r="Z1481" s="27">
        <v>17182.039421558398</v>
      </c>
      <c r="AA1481" s="27">
        <v>0</v>
      </c>
      <c r="AB1481" s="27">
        <v>0</v>
      </c>
      <c r="AC1481" s="27">
        <v>0</v>
      </c>
      <c r="AD1481" s="27">
        <v>0</v>
      </c>
      <c r="AE1481" s="27">
        <v>10928.167412757901</v>
      </c>
      <c r="AF1481" s="27">
        <v>25600.878972530401</v>
      </c>
      <c r="AG1481" s="27">
        <v>347636.44251632702</v>
      </c>
      <c r="AH1481" s="27">
        <v>2881.6595940887901</v>
      </c>
      <c r="AI1481" s="27">
        <v>0</v>
      </c>
      <c r="AJ1481" s="27">
        <v>578624.48871612502</v>
      </c>
      <c r="AK1481" s="27">
        <v>5090.01589179039</v>
      </c>
      <c r="AL1481" s="27">
        <v>0</v>
      </c>
      <c r="AM1481" s="27">
        <v>705.57479643821705</v>
      </c>
      <c r="AN1481" s="27">
        <v>395996.27703475999</v>
      </c>
      <c r="AO1481" s="27">
        <v>0</v>
      </c>
      <c r="AP1481" s="27">
        <v>0</v>
      </c>
      <c r="AQ1481" s="27">
        <v>5197477.36572266</v>
      </c>
      <c r="AR1481" s="27">
        <v>1840.9444658756299</v>
      </c>
      <c r="AS1481" s="27">
        <v>131641.87982368501</v>
      </c>
      <c r="AT1481" s="27">
        <v>0</v>
      </c>
      <c r="AU1481" s="27">
        <v>0</v>
      </c>
      <c r="AV1481" s="27">
        <v>0</v>
      </c>
      <c r="AW1481" s="27">
        <v>0</v>
      </c>
      <c r="AX1481" s="27">
        <v>86080.574529647798</v>
      </c>
      <c r="AY1481" s="27">
        <v>194168.75556564299</v>
      </c>
      <c r="AZ1481" s="27">
        <v>2552713.1123046898</v>
      </c>
      <c r="BA1481" s="27">
        <v>24756.2363891602</v>
      </c>
      <c r="BB1481" s="27">
        <v>0</v>
      </c>
      <c r="BC1481" s="27">
        <v>4474198.0739746103</v>
      </c>
      <c r="BD1481" s="27">
        <v>38117.565694809004</v>
      </c>
      <c r="BE1481" s="27">
        <v>0</v>
      </c>
      <c r="BF1481" s="27">
        <v>5369.55167651176</v>
      </c>
      <c r="BG1481" s="27">
        <v>1234014.2499694801</v>
      </c>
      <c r="BH1481" s="27">
        <v>0</v>
      </c>
      <c r="BI1481" s="27">
        <v>0</v>
      </c>
      <c r="BJ1481" s="27">
        <v>1903884.0873718299</v>
      </c>
      <c r="BK1481" s="27">
        <v>289.757567171007</v>
      </c>
      <c r="BL1481" s="27">
        <v>20510.1304111481</v>
      </c>
      <c r="BM1481" s="27">
        <v>0</v>
      </c>
      <c r="BN1481" s="27">
        <v>0</v>
      </c>
      <c r="BO1481" s="27">
        <v>0</v>
      </c>
      <c r="BP1481" s="27">
        <v>0</v>
      </c>
      <c r="BQ1481" s="27">
        <v>0</v>
      </c>
      <c r="BR1481" s="27">
        <v>46493.137881278999</v>
      </c>
      <c r="BS1481" s="27">
        <v>955442.08538055397</v>
      </c>
      <c r="BT1481" s="27">
        <v>4807.73066133261</v>
      </c>
      <c r="BU1481" s="27">
        <v>0</v>
      </c>
      <c r="BV1481" s="27">
        <v>1245431.24424744</v>
      </c>
      <c r="BW1481" s="27">
        <v>4601.4891021847698</v>
      </c>
      <c r="BX1481" s="27">
        <v>0</v>
      </c>
      <c r="BY1481" s="27">
        <v>0</v>
      </c>
      <c r="BZ1481" s="27">
        <v>0</v>
      </c>
      <c r="CA1481" s="27">
        <v>7558.8110884427997</v>
      </c>
      <c r="CB1481" s="27">
        <v>964827.37867736805</v>
      </c>
      <c r="CC1481" s="27">
        <v>7355231.1461792002</v>
      </c>
      <c r="CD1481" s="27">
        <v>2252682.1064453102</v>
      </c>
      <c r="CE1481" s="27">
        <v>98.368092807009802</v>
      </c>
      <c r="CF1481" s="27">
        <v>17271.631452083599</v>
      </c>
      <c r="CG1481" s="27">
        <v>132452.60122871399</v>
      </c>
      <c r="CH1481" s="27">
        <v>20500.3894281387</v>
      </c>
      <c r="CI1481" s="27">
        <v>7655.0210614800499</v>
      </c>
      <c r="CJ1481" s="27">
        <v>982040.62667083705</v>
      </c>
      <c r="CK1481" s="27">
        <v>7488440.2662963904</v>
      </c>
      <c r="CL1481" s="27">
        <v>2272880.9362182599</v>
      </c>
      <c r="CM1481" s="27">
        <v>8713.2801133394205</v>
      </c>
      <c r="CN1481" s="27">
        <v>1383552.2807006801</v>
      </c>
      <c r="CO1481" s="27">
        <v>8731646.0412597694</v>
      </c>
      <c r="CP1481" s="27">
        <v>2272880.9362182599</v>
      </c>
      <c r="CQ1481" s="27">
        <v>64.157533532939894</v>
      </c>
      <c r="CR1481" s="27">
        <v>11477.249794363999</v>
      </c>
      <c r="CS1481" s="27">
        <v>89467.955372810393</v>
      </c>
      <c r="CT1481" s="27">
        <v>16125.455221533801</v>
      </c>
    </row>
    <row r="1482" spans="1:98">
      <c r="A1482" s="104" t="s">
        <v>182</v>
      </c>
      <c r="B1482" s="132">
        <v>40238</v>
      </c>
      <c r="C1482" s="27">
        <v>0</v>
      </c>
      <c r="D1482" s="27">
        <v>0</v>
      </c>
      <c r="E1482" s="27">
        <v>5290.83663201332</v>
      </c>
      <c r="F1482" s="27">
        <v>4.34797983022872</v>
      </c>
      <c r="G1482" s="27">
        <v>93.064952762797503</v>
      </c>
      <c r="H1482" s="27">
        <v>0</v>
      </c>
      <c r="I1482" s="27">
        <v>0</v>
      </c>
      <c r="J1482" s="27">
        <v>0</v>
      </c>
      <c r="K1482" s="27">
        <v>0</v>
      </c>
      <c r="L1482" s="27">
        <v>207.32791698165201</v>
      </c>
      <c r="M1482" s="27">
        <v>172.99223277531601</v>
      </c>
      <c r="N1482" s="27">
        <v>3032.86978027225</v>
      </c>
      <c r="O1482" s="27">
        <v>61.6214778129943</v>
      </c>
      <c r="P1482" s="27">
        <v>0</v>
      </c>
      <c r="Q1482" s="27">
        <v>4094.5816967785399</v>
      </c>
      <c r="R1482" s="27">
        <v>28.281135972356399</v>
      </c>
      <c r="S1482" s="27">
        <v>0</v>
      </c>
      <c r="T1482" s="27">
        <v>5.0479682452860297</v>
      </c>
      <c r="U1482" s="27">
        <v>1125.69043922424</v>
      </c>
      <c r="V1482" s="27">
        <v>0</v>
      </c>
      <c r="W1482" s="27">
        <v>0</v>
      </c>
      <c r="X1482" s="27">
        <v>695762.45597839402</v>
      </c>
      <c r="Y1482" s="27">
        <v>276.914258506149</v>
      </c>
      <c r="Z1482" s="27">
        <v>17299.223018169399</v>
      </c>
      <c r="AA1482" s="27">
        <v>0</v>
      </c>
      <c r="AB1482" s="27">
        <v>0</v>
      </c>
      <c r="AC1482" s="27">
        <v>0</v>
      </c>
      <c r="AD1482" s="27">
        <v>0</v>
      </c>
      <c r="AE1482" s="27">
        <v>9590.3601117134094</v>
      </c>
      <c r="AF1482" s="27">
        <v>23276.639223098799</v>
      </c>
      <c r="AG1482" s="27">
        <v>334234.22272491502</v>
      </c>
      <c r="AH1482" s="27">
        <v>2382.5972020029999</v>
      </c>
      <c r="AI1482" s="27">
        <v>0</v>
      </c>
      <c r="AJ1482" s="27">
        <v>557313.23524475098</v>
      </c>
      <c r="AK1482" s="27">
        <v>5147.7994163036301</v>
      </c>
      <c r="AL1482" s="27">
        <v>0</v>
      </c>
      <c r="AM1482" s="27">
        <v>608.45866551250197</v>
      </c>
      <c r="AN1482" s="27">
        <v>412340.71586990397</v>
      </c>
      <c r="AO1482" s="27">
        <v>0</v>
      </c>
      <c r="AP1482" s="27">
        <v>0</v>
      </c>
      <c r="AQ1482" s="27">
        <v>5138582.7595214797</v>
      </c>
      <c r="AR1482" s="27">
        <v>2106.0550465881802</v>
      </c>
      <c r="AS1482" s="27">
        <v>134181.64525032</v>
      </c>
      <c r="AT1482" s="27">
        <v>0</v>
      </c>
      <c r="AU1482" s="27">
        <v>0</v>
      </c>
      <c r="AV1482" s="27">
        <v>0</v>
      </c>
      <c r="AW1482" s="27">
        <v>0</v>
      </c>
      <c r="AX1482" s="27">
        <v>83357.490143775896</v>
      </c>
      <c r="AY1482" s="27">
        <v>173685.936641693</v>
      </c>
      <c r="AZ1482" s="27">
        <v>2462058.3318786598</v>
      </c>
      <c r="BA1482" s="27">
        <v>20352.909102916699</v>
      </c>
      <c r="BB1482" s="27">
        <v>0</v>
      </c>
      <c r="BC1482" s="27">
        <v>4158667.1886291499</v>
      </c>
      <c r="BD1482" s="27">
        <v>38209.696120262102</v>
      </c>
      <c r="BE1482" s="27">
        <v>0</v>
      </c>
      <c r="BF1482" s="27">
        <v>4434.2280961275101</v>
      </c>
      <c r="BG1482" s="27">
        <v>1301899.7740783701</v>
      </c>
      <c r="BH1482" s="27">
        <v>0</v>
      </c>
      <c r="BI1482" s="27">
        <v>0</v>
      </c>
      <c r="BJ1482" s="27">
        <v>1933761.2790069601</v>
      </c>
      <c r="BK1482" s="27">
        <v>313.572557732463</v>
      </c>
      <c r="BL1482" s="27">
        <v>21186.1406095028</v>
      </c>
      <c r="BM1482" s="27">
        <v>0</v>
      </c>
      <c r="BN1482" s="27">
        <v>0</v>
      </c>
      <c r="BO1482" s="27">
        <v>0</v>
      </c>
      <c r="BP1482" s="27">
        <v>0</v>
      </c>
      <c r="BQ1482" s="27">
        <v>0</v>
      </c>
      <c r="BR1482" s="27">
        <v>45561.546042919203</v>
      </c>
      <c r="BS1482" s="27">
        <v>966206.36637878395</v>
      </c>
      <c r="BT1482" s="27">
        <v>3963.04266270995</v>
      </c>
      <c r="BU1482" s="27">
        <v>0</v>
      </c>
      <c r="BV1482" s="27">
        <v>1262382.30580139</v>
      </c>
      <c r="BW1482" s="27">
        <v>4613.4222679138202</v>
      </c>
      <c r="BX1482" s="27">
        <v>0</v>
      </c>
      <c r="BY1482" s="27">
        <v>0</v>
      </c>
      <c r="BZ1482" s="27">
        <v>0</v>
      </c>
      <c r="CA1482" s="27">
        <v>7517.8846834301903</v>
      </c>
      <c r="CB1482" s="27">
        <v>919445.30191040004</v>
      </c>
      <c r="CC1482" s="27">
        <v>6852970.5925903302</v>
      </c>
      <c r="CD1482" s="27">
        <v>2277209.7874450702</v>
      </c>
      <c r="CE1482" s="27">
        <v>93.788528277538703</v>
      </c>
      <c r="CF1482" s="27">
        <v>17375.436018466899</v>
      </c>
      <c r="CG1482" s="27">
        <v>134516.04288482701</v>
      </c>
      <c r="CH1482" s="27">
        <v>21172.471442937898</v>
      </c>
      <c r="CI1482" s="27">
        <v>7612.2856062054598</v>
      </c>
      <c r="CJ1482" s="27">
        <v>937458.83151245106</v>
      </c>
      <c r="CK1482" s="27">
        <v>6989372.96447754</v>
      </c>
      <c r="CL1482" s="27">
        <v>2298519.6599731399</v>
      </c>
      <c r="CM1482" s="27">
        <v>8738.1637535095197</v>
      </c>
      <c r="CN1482" s="27">
        <v>1351233.6411132801</v>
      </c>
      <c r="CO1482" s="27">
        <v>8299779.8303832998</v>
      </c>
      <c r="CP1482" s="27">
        <v>2298519.6599731399</v>
      </c>
      <c r="CQ1482" s="27">
        <v>60.577436188701498</v>
      </c>
      <c r="CR1482" s="27">
        <v>11581.046515703199</v>
      </c>
      <c r="CS1482" s="27">
        <v>92051.184460639997</v>
      </c>
      <c r="CT1482" s="27">
        <v>16391.266940116901</v>
      </c>
    </row>
    <row r="1483" spans="1:98">
      <c r="A1483" s="104" t="s">
        <v>182</v>
      </c>
      <c r="B1483" s="132">
        <v>40330</v>
      </c>
      <c r="C1483" s="27">
        <v>0</v>
      </c>
      <c r="D1483" s="27">
        <v>0</v>
      </c>
      <c r="E1483" s="27">
        <v>5244.3339499235199</v>
      </c>
      <c r="F1483" s="27">
        <v>4.7913695300230801</v>
      </c>
      <c r="G1483" s="27">
        <v>94.0963582526892</v>
      </c>
      <c r="H1483" s="27">
        <v>0</v>
      </c>
      <c r="I1483" s="27">
        <v>0</v>
      </c>
      <c r="J1483" s="27">
        <v>0</v>
      </c>
      <c r="K1483" s="27">
        <v>0</v>
      </c>
      <c r="L1483" s="27">
        <v>255.332886999473</v>
      </c>
      <c r="M1483" s="27">
        <v>176.781389124691</v>
      </c>
      <c r="N1483" s="27">
        <v>2989.0543764233598</v>
      </c>
      <c r="O1483" s="27">
        <v>57.718466579448403</v>
      </c>
      <c r="P1483" s="27">
        <v>0</v>
      </c>
      <c r="Q1483" s="27">
        <v>4225.6625129580498</v>
      </c>
      <c r="R1483" s="27">
        <v>26.978689266135898</v>
      </c>
      <c r="S1483" s="27">
        <v>0</v>
      </c>
      <c r="T1483" s="27">
        <v>4.05890357441967</v>
      </c>
      <c r="U1483" s="27">
        <v>1154.3949179947399</v>
      </c>
      <c r="V1483" s="27">
        <v>0</v>
      </c>
      <c r="W1483" s="27">
        <v>0</v>
      </c>
      <c r="X1483" s="27">
        <v>683645.22836303699</v>
      </c>
      <c r="Y1483" s="27">
        <v>282.92862657085101</v>
      </c>
      <c r="Z1483" s="27">
        <v>17003.465982198701</v>
      </c>
      <c r="AA1483" s="27">
        <v>0</v>
      </c>
      <c r="AB1483" s="27">
        <v>0</v>
      </c>
      <c r="AC1483" s="27">
        <v>0</v>
      </c>
      <c r="AD1483" s="27">
        <v>0</v>
      </c>
      <c r="AE1483" s="27">
        <v>13651.9378472567</v>
      </c>
      <c r="AF1483" s="27">
        <v>24531.097790956501</v>
      </c>
      <c r="AG1483" s="27">
        <v>329204.21595001197</v>
      </c>
      <c r="AH1483" s="27">
        <v>2219.2149926125999</v>
      </c>
      <c r="AI1483" s="27">
        <v>0</v>
      </c>
      <c r="AJ1483" s="27">
        <v>673354.05354309105</v>
      </c>
      <c r="AK1483" s="27">
        <v>4550.1302028894397</v>
      </c>
      <c r="AL1483" s="27">
        <v>0</v>
      </c>
      <c r="AM1483" s="27">
        <v>513.14155545830704</v>
      </c>
      <c r="AN1483" s="27">
        <v>422123.25222778303</v>
      </c>
      <c r="AO1483" s="27">
        <v>0</v>
      </c>
      <c r="AP1483" s="27">
        <v>0</v>
      </c>
      <c r="AQ1483" s="27">
        <v>5065456.36474609</v>
      </c>
      <c r="AR1483" s="27">
        <v>2237.0281161367898</v>
      </c>
      <c r="AS1483" s="27">
        <v>132364.67185211199</v>
      </c>
      <c r="AT1483" s="27">
        <v>0</v>
      </c>
      <c r="AU1483" s="27">
        <v>0</v>
      </c>
      <c r="AV1483" s="27">
        <v>0</v>
      </c>
      <c r="AW1483" s="27">
        <v>0</v>
      </c>
      <c r="AX1483" s="27">
        <v>116332.489915848</v>
      </c>
      <c r="AY1483" s="27">
        <v>184071.72911453201</v>
      </c>
      <c r="AZ1483" s="27">
        <v>2436231.0888977102</v>
      </c>
      <c r="BA1483" s="27">
        <v>19960.243249416399</v>
      </c>
      <c r="BB1483" s="27">
        <v>0</v>
      </c>
      <c r="BC1483" s="27">
        <v>4702869.4743652297</v>
      </c>
      <c r="BD1483" s="27">
        <v>35432.582448482499</v>
      </c>
      <c r="BE1483" s="27">
        <v>0</v>
      </c>
      <c r="BF1483" s="27">
        <v>3841.3651553094401</v>
      </c>
      <c r="BG1483" s="27">
        <v>1343872.65963745</v>
      </c>
      <c r="BH1483" s="27">
        <v>0</v>
      </c>
      <c r="BI1483" s="27">
        <v>0</v>
      </c>
      <c r="BJ1483" s="27">
        <v>1949823.6150207501</v>
      </c>
      <c r="BK1483" s="27">
        <v>333.92547931522103</v>
      </c>
      <c r="BL1483" s="27">
        <v>21262.888935565901</v>
      </c>
      <c r="BM1483" s="27">
        <v>0</v>
      </c>
      <c r="BN1483" s="27">
        <v>0</v>
      </c>
      <c r="BO1483" s="27">
        <v>0</v>
      </c>
      <c r="BP1483" s="27">
        <v>0</v>
      </c>
      <c r="BQ1483" s="27">
        <v>0</v>
      </c>
      <c r="BR1483" s="27">
        <v>46312.565367221803</v>
      </c>
      <c r="BS1483" s="27">
        <v>984738.12272643996</v>
      </c>
      <c r="BT1483" s="27">
        <v>3891.2691519260402</v>
      </c>
      <c r="BU1483" s="27">
        <v>0</v>
      </c>
      <c r="BV1483" s="27">
        <v>1374697.90713501</v>
      </c>
      <c r="BW1483" s="27">
        <v>4396.2953687310201</v>
      </c>
      <c r="BX1483" s="27">
        <v>0</v>
      </c>
      <c r="BY1483" s="27">
        <v>0</v>
      </c>
      <c r="BZ1483" s="27">
        <v>0</v>
      </c>
      <c r="CA1483" s="27">
        <v>7684.7359309196499</v>
      </c>
      <c r="CB1483" s="27">
        <v>1051592.79510498</v>
      </c>
      <c r="CC1483" s="27">
        <v>7458643.3743896503</v>
      </c>
      <c r="CD1483" s="27">
        <v>2398878.3954162602</v>
      </c>
      <c r="CE1483" s="27">
        <v>94.791760674677803</v>
      </c>
      <c r="CF1483" s="27">
        <v>17246.651825428002</v>
      </c>
      <c r="CG1483" s="27">
        <v>133788.51228141799</v>
      </c>
      <c r="CH1483" s="27">
        <v>21278.172222137498</v>
      </c>
      <c r="CI1483" s="27">
        <v>7780.2742753624898</v>
      </c>
      <c r="CJ1483" s="27">
        <v>1068329.2616119401</v>
      </c>
      <c r="CK1483" s="27">
        <v>7591055.0338134803</v>
      </c>
      <c r="CL1483" s="27">
        <v>2420666.0249633798</v>
      </c>
      <c r="CM1483" s="27">
        <v>8927.2735053300894</v>
      </c>
      <c r="CN1483" s="27">
        <v>1482224.7736053499</v>
      </c>
      <c r="CO1483" s="27">
        <v>8925978.6923828106</v>
      </c>
      <c r="CP1483" s="27">
        <v>2420666.0249633798</v>
      </c>
      <c r="CQ1483" s="27">
        <v>63.5184851018712</v>
      </c>
      <c r="CR1483" s="27">
        <v>12062.9281008244</v>
      </c>
      <c r="CS1483" s="27">
        <v>93989.843605995193</v>
      </c>
      <c r="CT1483" s="27">
        <v>17003.1312792301</v>
      </c>
    </row>
    <row r="1484" spans="1:98">
      <c r="A1484" s="104" t="s">
        <v>182</v>
      </c>
      <c r="B1484" s="132">
        <v>40422</v>
      </c>
      <c r="C1484" s="27">
        <v>0</v>
      </c>
      <c r="D1484" s="27">
        <v>0</v>
      </c>
      <c r="E1484" s="27">
        <v>5177.26708054543</v>
      </c>
      <c r="F1484" s="27">
        <v>4.8123224455630398</v>
      </c>
      <c r="G1484" s="27">
        <v>86.655958573333905</v>
      </c>
      <c r="H1484" s="27">
        <v>0</v>
      </c>
      <c r="I1484" s="27">
        <v>0</v>
      </c>
      <c r="J1484" s="27">
        <v>0</v>
      </c>
      <c r="K1484" s="27">
        <v>0</v>
      </c>
      <c r="L1484" s="27">
        <v>248.275754917413</v>
      </c>
      <c r="M1484" s="27">
        <v>177.833569379523</v>
      </c>
      <c r="N1484" s="27">
        <v>2932.0901380181299</v>
      </c>
      <c r="O1484" s="27">
        <v>53.022712014149903</v>
      </c>
      <c r="P1484" s="27">
        <v>0</v>
      </c>
      <c r="Q1484" s="27">
        <v>4120.3575258851097</v>
      </c>
      <c r="R1484" s="27">
        <v>21.659044342348398</v>
      </c>
      <c r="S1484" s="27">
        <v>0</v>
      </c>
      <c r="T1484" s="27">
        <v>4.9065412511117801</v>
      </c>
      <c r="U1484" s="27">
        <v>1174.45976440609</v>
      </c>
      <c r="V1484" s="27">
        <v>0</v>
      </c>
      <c r="W1484" s="27">
        <v>0</v>
      </c>
      <c r="X1484" s="27">
        <v>665256.53850555397</v>
      </c>
      <c r="Y1484" s="27">
        <v>250.236895827577</v>
      </c>
      <c r="Z1484" s="27">
        <v>16691.333152532599</v>
      </c>
      <c r="AA1484" s="27">
        <v>0</v>
      </c>
      <c r="AB1484" s="27">
        <v>0</v>
      </c>
      <c r="AC1484" s="27">
        <v>0</v>
      </c>
      <c r="AD1484" s="27">
        <v>0</v>
      </c>
      <c r="AE1484" s="27">
        <v>12190.506353259099</v>
      </c>
      <c r="AF1484" s="27">
        <v>25693.8651034832</v>
      </c>
      <c r="AG1484" s="27">
        <v>313096.38576888997</v>
      </c>
      <c r="AH1484" s="27">
        <v>1813.6840177476399</v>
      </c>
      <c r="AI1484" s="27">
        <v>0</v>
      </c>
      <c r="AJ1484" s="27">
        <v>642042.67262268101</v>
      </c>
      <c r="AK1484" s="27">
        <v>3672.4416944086602</v>
      </c>
      <c r="AL1484" s="27">
        <v>0</v>
      </c>
      <c r="AM1484" s="27">
        <v>573.78266610205196</v>
      </c>
      <c r="AN1484" s="27">
        <v>430087.14023971598</v>
      </c>
      <c r="AO1484" s="27">
        <v>0</v>
      </c>
      <c r="AP1484" s="27">
        <v>0</v>
      </c>
      <c r="AQ1484" s="27">
        <v>4922818.9628295898</v>
      </c>
      <c r="AR1484" s="27">
        <v>2831.12659984827</v>
      </c>
      <c r="AS1484" s="27">
        <v>129591.60790538799</v>
      </c>
      <c r="AT1484" s="27">
        <v>0</v>
      </c>
      <c r="AU1484" s="27">
        <v>0</v>
      </c>
      <c r="AV1484" s="27">
        <v>0</v>
      </c>
      <c r="AW1484" s="27">
        <v>0</v>
      </c>
      <c r="AX1484" s="27">
        <v>107371.87358474699</v>
      </c>
      <c r="AY1484" s="27">
        <v>189818.54569435099</v>
      </c>
      <c r="AZ1484" s="27">
        <v>2325681.7953185998</v>
      </c>
      <c r="BA1484" s="27">
        <v>15710.5794891119</v>
      </c>
      <c r="BB1484" s="27">
        <v>0</v>
      </c>
      <c r="BC1484" s="27">
        <v>4672951.5751342801</v>
      </c>
      <c r="BD1484" s="27">
        <v>29807.763695478399</v>
      </c>
      <c r="BE1484" s="27">
        <v>0</v>
      </c>
      <c r="BF1484" s="27">
        <v>4421.2364011406898</v>
      </c>
      <c r="BG1484" s="27">
        <v>1368408.84928894</v>
      </c>
      <c r="BH1484" s="27">
        <v>0</v>
      </c>
      <c r="BI1484" s="27">
        <v>0</v>
      </c>
      <c r="BJ1484" s="27">
        <v>1921639.8840179399</v>
      </c>
      <c r="BK1484" s="27">
        <v>278.78622299805301</v>
      </c>
      <c r="BL1484" s="27">
        <v>22478.8924298286</v>
      </c>
      <c r="BM1484" s="27">
        <v>0</v>
      </c>
      <c r="BN1484" s="27">
        <v>0</v>
      </c>
      <c r="BO1484" s="27">
        <v>0</v>
      </c>
      <c r="BP1484" s="27">
        <v>0</v>
      </c>
      <c r="BQ1484" s="27">
        <v>0</v>
      </c>
      <c r="BR1484" s="27">
        <v>47777.801367282897</v>
      </c>
      <c r="BS1484" s="27">
        <v>954464.054870605</v>
      </c>
      <c r="BT1484" s="27">
        <v>3053.91367977858</v>
      </c>
      <c r="BU1484" s="27">
        <v>0</v>
      </c>
      <c r="BV1484" s="27">
        <v>1309805.87736511</v>
      </c>
      <c r="BW1484" s="27">
        <v>3771.0196042060902</v>
      </c>
      <c r="BX1484" s="27">
        <v>0</v>
      </c>
      <c r="BY1484" s="27">
        <v>0</v>
      </c>
      <c r="BZ1484" s="27">
        <v>0</v>
      </c>
      <c r="CA1484" s="27">
        <v>7482.4031145572699</v>
      </c>
      <c r="CB1484" s="27">
        <v>999674.15441894496</v>
      </c>
      <c r="CC1484" s="27">
        <v>7350038.4974365197</v>
      </c>
      <c r="CD1484" s="27">
        <v>2325625.0254821801</v>
      </c>
      <c r="CE1484" s="27">
        <v>89.275100098922806</v>
      </c>
      <c r="CF1484" s="27">
        <v>17025.530701398799</v>
      </c>
      <c r="CG1484" s="27">
        <v>132211.027643204</v>
      </c>
      <c r="CH1484" s="27">
        <v>22486.8522028923</v>
      </c>
      <c r="CI1484" s="27">
        <v>7571.64040893316</v>
      </c>
      <c r="CJ1484" s="27">
        <v>1016668.10248566</v>
      </c>
      <c r="CK1484" s="27">
        <v>7481311.5455322303</v>
      </c>
      <c r="CL1484" s="27">
        <v>2347771.32849121</v>
      </c>
      <c r="CM1484" s="27">
        <v>8737.5665669441205</v>
      </c>
      <c r="CN1484" s="27">
        <v>1449867.12980652</v>
      </c>
      <c r="CO1484" s="27">
        <v>8850642.6604003906</v>
      </c>
      <c r="CP1484" s="27">
        <v>2347771.32849121</v>
      </c>
      <c r="CQ1484" s="27">
        <v>63.800248702988</v>
      </c>
      <c r="CR1484" s="27">
        <v>12892.9665304422</v>
      </c>
      <c r="CS1484" s="27">
        <v>97815.4878425598</v>
      </c>
      <c r="CT1484" s="27">
        <v>18478.443264007601</v>
      </c>
    </row>
    <row r="1485" spans="1:98">
      <c r="A1485" s="104" t="s">
        <v>182</v>
      </c>
      <c r="B1485" s="132">
        <v>40513</v>
      </c>
      <c r="C1485" s="27">
        <v>0</v>
      </c>
      <c r="D1485" s="27">
        <v>0</v>
      </c>
      <c r="E1485" s="27">
        <v>5130.1727743744896</v>
      </c>
      <c r="F1485" s="27">
        <v>10.2062508073868</v>
      </c>
      <c r="G1485" s="27">
        <v>94.248421866446705</v>
      </c>
      <c r="H1485" s="27">
        <v>0</v>
      </c>
      <c r="I1485" s="27">
        <v>0</v>
      </c>
      <c r="J1485" s="27">
        <v>0</v>
      </c>
      <c r="K1485" s="27">
        <v>0</v>
      </c>
      <c r="L1485" s="27">
        <v>378.38102096691699</v>
      </c>
      <c r="M1485" s="27">
        <v>181.43515587411801</v>
      </c>
      <c r="N1485" s="27">
        <v>2887.78774142265</v>
      </c>
      <c r="O1485" s="27">
        <v>47.825122093316203</v>
      </c>
      <c r="P1485" s="27">
        <v>0</v>
      </c>
      <c r="Q1485" s="27">
        <v>4008.0838132202598</v>
      </c>
      <c r="R1485" s="27">
        <v>20.038707507308601</v>
      </c>
      <c r="S1485" s="27">
        <v>0</v>
      </c>
      <c r="T1485" s="27">
        <v>8.9560255937976798</v>
      </c>
      <c r="U1485" s="27">
        <v>1249.9147374331999</v>
      </c>
      <c r="V1485" s="27">
        <v>0</v>
      </c>
      <c r="W1485" s="27">
        <v>0</v>
      </c>
      <c r="X1485" s="27">
        <v>656926.55111694301</v>
      </c>
      <c r="Y1485" s="27">
        <v>266.72917356714601</v>
      </c>
      <c r="Z1485" s="27">
        <v>16482.137188434601</v>
      </c>
      <c r="AA1485" s="27">
        <v>0</v>
      </c>
      <c r="AB1485" s="27">
        <v>0</v>
      </c>
      <c r="AC1485" s="27">
        <v>0</v>
      </c>
      <c r="AD1485" s="27">
        <v>0</v>
      </c>
      <c r="AE1485" s="27">
        <v>23272.257129907601</v>
      </c>
      <c r="AF1485" s="27">
        <v>24214.274116277698</v>
      </c>
      <c r="AG1485" s="27">
        <v>302568.184818268</v>
      </c>
      <c r="AH1485" s="27">
        <v>1490.9621282815899</v>
      </c>
      <c r="AI1485" s="27">
        <v>0</v>
      </c>
      <c r="AJ1485" s="27">
        <v>557926.34819030797</v>
      </c>
      <c r="AK1485" s="27">
        <v>3361.7164709866001</v>
      </c>
      <c r="AL1485" s="27">
        <v>0</v>
      </c>
      <c r="AM1485" s="27">
        <v>759.35954269766796</v>
      </c>
      <c r="AN1485" s="27">
        <v>450169.701381683</v>
      </c>
      <c r="AO1485" s="27">
        <v>0</v>
      </c>
      <c r="AP1485" s="27">
        <v>0</v>
      </c>
      <c r="AQ1485" s="27">
        <v>4881558.4533691397</v>
      </c>
      <c r="AR1485" s="27">
        <v>4016.31865808368</v>
      </c>
      <c r="AS1485" s="27">
        <v>130517.32456398</v>
      </c>
      <c r="AT1485" s="27">
        <v>0</v>
      </c>
      <c r="AU1485" s="27">
        <v>0</v>
      </c>
      <c r="AV1485" s="27">
        <v>0</v>
      </c>
      <c r="AW1485" s="27">
        <v>0</v>
      </c>
      <c r="AX1485" s="27">
        <v>214786.120233536</v>
      </c>
      <c r="AY1485" s="27">
        <v>184617.88199806199</v>
      </c>
      <c r="AZ1485" s="27">
        <v>2254300.7095947298</v>
      </c>
      <c r="BA1485" s="27">
        <v>13617.272485613799</v>
      </c>
      <c r="BB1485" s="27">
        <v>0</v>
      </c>
      <c r="BC1485" s="27">
        <v>4341318.8194580097</v>
      </c>
      <c r="BD1485" s="27">
        <v>29171.137120723699</v>
      </c>
      <c r="BE1485" s="27">
        <v>0</v>
      </c>
      <c r="BF1485" s="27">
        <v>6153.3722414970398</v>
      </c>
      <c r="BG1485" s="27">
        <v>1466565.4789733901</v>
      </c>
      <c r="BH1485" s="27">
        <v>0</v>
      </c>
      <c r="BI1485" s="27">
        <v>0</v>
      </c>
      <c r="BJ1485" s="27">
        <v>1946796.9468383801</v>
      </c>
      <c r="BK1485" s="27">
        <v>173.28671784885199</v>
      </c>
      <c r="BL1485" s="27">
        <v>22129.788854598999</v>
      </c>
      <c r="BM1485" s="27">
        <v>0</v>
      </c>
      <c r="BN1485" s="27">
        <v>0</v>
      </c>
      <c r="BO1485" s="27">
        <v>0</v>
      </c>
      <c r="BP1485" s="27">
        <v>0</v>
      </c>
      <c r="BQ1485" s="27">
        <v>0</v>
      </c>
      <c r="BR1485" s="27">
        <v>46652.106257915497</v>
      </c>
      <c r="BS1485" s="27">
        <v>971097.13831329299</v>
      </c>
      <c r="BT1485" s="27">
        <v>2647.7473644912202</v>
      </c>
      <c r="BU1485" s="27">
        <v>0</v>
      </c>
      <c r="BV1485" s="27">
        <v>1241202.3465118399</v>
      </c>
      <c r="BW1485" s="27">
        <v>3859.6621897816699</v>
      </c>
      <c r="BX1485" s="27">
        <v>0</v>
      </c>
      <c r="BY1485" s="27">
        <v>0</v>
      </c>
      <c r="BZ1485" s="27">
        <v>0</v>
      </c>
      <c r="CA1485" s="27">
        <v>7453.7075608968698</v>
      </c>
      <c r="CB1485" s="27">
        <v>913528.97068023705</v>
      </c>
      <c r="CC1485" s="27">
        <v>7063902.4617919903</v>
      </c>
      <c r="CD1485" s="27">
        <v>2263145.42364502</v>
      </c>
      <c r="CE1485" s="27">
        <v>96.221708609722597</v>
      </c>
      <c r="CF1485" s="27">
        <v>16735.275202512701</v>
      </c>
      <c r="CG1485" s="27">
        <v>132501.782238007</v>
      </c>
      <c r="CH1485" s="27">
        <v>22121.41964674</v>
      </c>
      <c r="CI1485" s="27">
        <v>7548.7311527728998</v>
      </c>
      <c r="CJ1485" s="27">
        <v>930244.42768096901</v>
      </c>
      <c r="CK1485" s="27">
        <v>7197471.6820068397</v>
      </c>
      <c r="CL1485" s="27">
        <v>2284787.9373168899</v>
      </c>
      <c r="CM1485" s="27">
        <v>8779.7779748439807</v>
      </c>
      <c r="CN1485" s="27">
        <v>1390676.4200744601</v>
      </c>
      <c r="CO1485" s="27">
        <v>8675804.3897705097</v>
      </c>
      <c r="CP1485" s="27">
        <v>2284787.9373168899</v>
      </c>
      <c r="CQ1485" s="27">
        <v>71.290478037670297</v>
      </c>
      <c r="CR1485" s="27">
        <v>12590.064443707501</v>
      </c>
      <c r="CS1485" s="27">
        <v>97315.317440986604</v>
      </c>
      <c r="CT1485" s="27">
        <v>18479.570664405801</v>
      </c>
    </row>
    <row r="1486" spans="1:98">
      <c r="A1486" s="104" t="s">
        <v>182</v>
      </c>
      <c r="B1486" s="132">
        <v>40603</v>
      </c>
      <c r="C1486" s="27">
        <v>0</v>
      </c>
      <c r="D1486" s="27">
        <v>0</v>
      </c>
      <c r="E1486" s="27">
        <v>5121.6393439769699</v>
      </c>
      <c r="F1486" s="27">
        <v>10.5762475316878</v>
      </c>
      <c r="G1486" s="27">
        <v>99.265321050770595</v>
      </c>
      <c r="H1486" s="27">
        <v>0</v>
      </c>
      <c r="I1486" s="27">
        <v>0</v>
      </c>
      <c r="J1486" s="27">
        <v>0</v>
      </c>
      <c r="K1486" s="27">
        <v>0</v>
      </c>
      <c r="L1486" s="27">
        <v>416.22623862698703</v>
      </c>
      <c r="M1486" s="27">
        <v>185.89746681973301</v>
      </c>
      <c r="N1486" s="27">
        <v>2871.52902603149</v>
      </c>
      <c r="O1486" s="27">
        <v>0</v>
      </c>
      <c r="P1486" s="27">
        <v>0</v>
      </c>
      <c r="Q1486" s="27">
        <v>4124.6637120842897</v>
      </c>
      <c r="R1486" s="27">
        <v>0</v>
      </c>
      <c r="S1486" s="27">
        <v>0</v>
      </c>
      <c r="T1486" s="27">
        <v>24.2158609807957</v>
      </c>
      <c r="U1486" s="27">
        <v>1289.2515921741699</v>
      </c>
      <c r="V1486" s="27">
        <v>0</v>
      </c>
      <c r="W1486" s="27">
        <v>0</v>
      </c>
      <c r="X1486" s="27">
        <v>647069.71704864502</v>
      </c>
      <c r="Y1486" s="27">
        <v>274.93240887299203</v>
      </c>
      <c r="Z1486" s="27">
        <v>16376.3190741539</v>
      </c>
      <c r="AA1486" s="27">
        <v>0</v>
      </c>
      <c r="AB1486" s="27">
        <v>0</v>
      </c>
      <c r="AC1486" s="27">
        <v>0</v>
      </c>
      <c r="AD1486" s="27">
        <v>0</v>
      </c>
      <c r="AE1486" s="27">
        <v>22620.184294939001</v>
      </c>
      <c r="AF1486" s="27">
        <v>24531.6739718914</v>
      </c>
      <c r="AG1486" s="27">
        <v>296548.895519257</v>
      </c>
      <c r="AH1486" s="27">
        <v>0</v>
      </c>
      <c r="AI1486" s="27">
        <v>0</v>
      </c>
      <c r="AJ1486" s="27">
        <v>607594.535804749</v>
      </c>
      <c r="AK1486" s="27">
        <v>0</v>
      </c>
      <c r="AL1486" s="27">
        <v>0</v>
      </c>
      <c r="AM1486" s="27">
        <v>3425.4404636025401</v>
      </c>
      <c r="AN1486" s="27">
        <v>468156.58623123198</v>
      </c>
      <c r="AO1486" s="27">
        <v>0</v>
      </c>
      <c r="AP1486" s="27">
        <v>0</v>
      </c>
      <c r="AQ1486" s="27">
        <v>4842081.70983887</v>
      </c>
      <c r="AR1486" s="27">
        <v>4163.0292179584503</v>
      </c>
      <c r="AS1486" s="27">
        <v>132263.04605865499</v>
      </c>
      <c r="AT1486" s="27">
        <v>0</v>
      </c>
      <c r="AU1486" s="27">
        <v>0</v>
      </c>
      <c r="AV1486" s="27">
        <v>0</v>
      </c>
      <c r="AW1486" s="27">
        <v>0</v>
      </c>
      <c r="AX1486" s="27">
        <v>202504.567235947</v>
      </c>
      <c r="AY1486" s="27">
        <v>186124.04401969901</v>
      </c>
      <c r="AZ1486" s="27">
        <v>2219306.8150634798</v>
      </c>
      <c r="BA1486" s="27">
        <v>0</v>
      </c>
      <c r="BB1486" s="27">
        <v>0</v>
      </c>
      <c r="BC1486" s="27">
        <v>4690800.16052246</v>
      </c>
      <c r="BD1486" s="27">
        <v>0</v>
      </c>
      <c r="BE1486" s="27">
        <v>0</v>
      </c>
      <c r="BF1486" s="27">
        <v>30255.963951826099</v>
      </c>
      <c r="BG1486" s="27">
        <v>1539033.0234832801</v>
      </c>
      <c r="BH1486" s="27">
        <v>0</v>
      </c>
      <c r="BI1486" s="27">
        <v>0</v>
      </c>
      <c r="BJ1486" s="27">
        <v>2026545.8306884801</v>
      </c>
      <c r="BK1486" s="27">
        <v>219.48180485516801</v>
      </c>
      <c r="BL1486" s="27">
        <v>0</v>
      </c>
      <c r="BM1486" s="27">
        <v>0</v>
      </c>
      <c r="BN1486" s="27">
        <v>0</v>
      </c>
      <c r="BO1486" s="27">
        <v>0</v>
      </c>
      <c r="BP1486" s="27">
        <v>0</v>
      </c>
      <c r="BQ1486" s="27">
        <v>0</v>
      </c>
      <c r="BR1486" s="27">
        <v>47612.915948867798</v>
      </c>
      <c r="BS1486" s="27">
        <v>1016305.84276581</v>
      </c>
      <c r="BT1486" s="27">
        <v>0</v>
      </c>
      <c r="BU1486" s="27">
        <v>0</v>
      </c>
      <c r="BV1486" s="27">
        <v>1302592.53234863</v>
      </c>
      <c r="BW1486" s="27">
        <v>0</v>
      </c>
      <c r="BX1486" s="27">
        <v>0</v>
      </c>
      <c r="BY1486" s="27">
        <v>0</v>
      </c>
      <c r="BZ1486" s="27">
        <v>0</v>
      </c>
      <c r="CA1486" s="27">
        <v>7508.5114156603804</v>
      </c>
      <c r="CB1486" s="27">
        <v>946026.26766204799</v>
      </c>
      <c r="CC1486" s="27">
        <v>7238068.7291259803</v>
      </c>
      <c r="CD1486" s="27">
        <v>2363251.0282287602</v>
      </c>
      <c r="CE1486" s="27">
        <v>99.857940594665706</v>
      </c>
      <c r="CF1486" s="27">
        <v>16535.336155653</v>
      </c>
      <c r="CG1486" s="27">
        <v>133215.13970756499</v>
      </c>
      <c r="CH1486" s="27">
        <v>0</v>
      </c>
      <c r="CI1486" s="27">
        <v>7609.1051633954003</v>
      </c>
      <c r="CJ1486" s="27">
        <v>963012.74665832496</v>
      </c>
      <c r="CK1486" s="27">
        <v>7372492.4743042002</v>
      </c>
      <c r="CL1486" s="27">
        <v>2383346.5646057101</v>
      </c>
      <c r="CM1486" s="27">
        <v>8890.8262658119202</v>
      </c>
      <c r="CN1486" s="27">
        <v>1433088.79702759</v>
      </c>
      <c r="CO1486" s="27">
        <v>8933771.0767822303</v>
      </c>
      <c r="CP1486" s="27">
        <v>2383346.5646057101</v>
      </c>
      <c r="CQ1486" s="27">
        <v>76.528133206069498</v>
      </c>
      <c r="CR1486" s="27">
        <v>13061.8976945877</v>
      </c>
      <c r="CS1486" s="27">
        <v>103123.44054317501</v>
      </c>
      <c r="CT1486" s="27">
        <v>20089.169886350599</v>
      </c>
    </row>
    <row r="1487" spans="1:98">
      <c r="A1487" s="104" t="s">
        <v>182</v>
      </c>
      <c r="B1487" s="132">
        <v>40695</v>
      </c>
      <c r="C1487" s="27">
        <v>0</v>
      </c>
      <c r="D1487" s="27">
        <v>0</v>
      </c>
      <c r="E1487" s="27">
        <v>5064.3822218775704</v>
      </c>
      <c r="F1487" s="27">
        <v>12.424254219979</v>
      </c>
      <c r="G1487" s="27">
        <v>101.757879196666</v>
      </c>
      <c r="H1487" s="27">
        <v>0</v>
      </c>
      <c r="I1487" s="27">
        <v>0</v>
      </c>
      <c r="J1487" s="27">
        <v>0</v>
      </c>
      <c r="K1487" s="27">
        <v>0</v>
      </c>
      <c r="L1487" s="27">
        <v>441.19291790947301</v>
      </c>
      <c r="M1487" s="27">
        <v>188.9113442339</v>
      </c>
      <c r="N1487" s="27">
        <v>2821.6330402195499</v>
      </c>
      <c r="O1487" s="27">
        <v>0</v>
      </c>
      <c r="P1487" s="27">
        <v>0</v>
      </c>
      <c r="Q1487" s="27">
        <v>4008.12606713176</v>
      </c>
      <c r="R1487" s="27">
        <v>0</v>
      </c>
      <c r="S1487" s="27">
        <v>0</v>
      </c>
      <c r="T1487" s="27">
        <v>24.396040973719199</v>
      </c>
      <c r="U1487" s="27">
        <v>1313.15892601013</v>
      </c>
      <c r="V1487" s="27">
        <v>0</v>
      </c>
      <c r="W1487" s="27">
        <v>0</v>
      </c>
      <c r="X1487" s="27">
        <v>630544.92082977295</v>
      </c>
      <c r="Y1487" s="27">
        <v>246.119194692001</v>
      </c>
      <c r="Z1487" s="27">
        <v>18728.717024087899</v>
      </c>
      <c r="AA1487" s="27">
        <v>0</v>
      </c>
      <c r="AB1487" s="27">
        <v>0</v>
      </c>
      <c r="AC1487" s="27">
        <v>0</v>
      </c>
      <c r="AD1487" s="27">
        <v>0</v>
      </c>
      <c r="AE1487" s="27">
        <v>22668.392624616601</v>
      </c>
      <c r="AF1487" s="27">
        <v>24285.4822049141</v>
      </c>
      <c r="AG1487" s="27">
        <v>287111.58629608201</v>
      </c>
      <c r="AH1487" s="27">
        <v>0</v>
      </c>
      <c r="AI1487" s="27">
        <v>0</v>
      </c>
      <c r="AJ1487" s="27">
        <v>542023.71505737305</v>
      </c>
      <c r="AK1487" s="27">
        <v>0</v>
      </c>
      <c r="AL1487" s="27">
        <v>0</v>
      </c>
      <c r="AM1487" s="27">
        <v>4356.9957729578</v>
      </c>
      <c r="AN1487" s="27">
        <v>481282.69694900501</v>
      </c>
      <c r="AO1487" s="27">
        <v>0</v>
      </c>
      <c r="AP1487" s="27">
        <v>0</v>
      </c>
      <c r="AQ1487" s="27">
        <v>4757342.1376342801</v>
      </c>
      <c r="AR1487" s="27">
        <v>3557.41023236513</v>
      </c>
      <c r="AS1487" s="27">
        <v>150434.23891067499</v>
      </c>
      <c r="AT1487" s="27">
        <v>0</v>
      </c>
      <c r="AU1487" s="27">
        <v>0</v>
      </c>
      <c r="AV1487" s="27">
        <v>0</v>
      </c>
      <c r="AW1487" s="27">
        <v>0</v>
      </c>
      <c r="AX1487" s="27">
        <v>202802.54014968901</v>
      </c>
      <c r="AY1487" s="27">
        <v>186557.532487869</v>
      </c>
      <c r="AZ1487" s="27">
        <v>2172457.7071227999</v>
      </c>
      <c r="BA1487" s="27">
        <v>0</v>
      </c>
      <c r="BB1487" s="27">
        <v>0</v>
      </c>
      <c r="BC1487" s="27">
        <v>4433444.2952270498</v>
      </c>
      <c r="BD1487" s="27">
        <v>0</v>
      </c>
      <c r="BE1487" s="27">
        <v>0</v>
      </c>
      <c r="BF1487" s="27">
        <v>37442.398915767699</v>
      </c>
      <c r="BG1487" s="27">
        <v>1592967.2530517599</v>
      </c>
      <c r="BH1487" s="27">
        <v>0</v>
      </c>
      <c r="BI1487" s="27">
        <v>0</v>
      </c>
      <c r="BJ1487" s="27">
        <v>2020798.4196166999</v>
      </c>
      <c r="BK1487" s="27">
        <v>208.58581338450301</v>
      </c>
      <c r="BL1487" s="27">
        <v>0</v>
      </c>
      <c r="BM1487" s="27">
        <v>0</v>
      </c>
      <c r="BN1487" s="27">
        <v>0</v>
      </c>
      <c r="BO1487" s="27">
        <v>0</v>
      </c>
      <c r="BP1487" s="27">
        <v>0</v>
      </c>
      <c r="BQ1487" s="27">
        <v>0</v>
      </c>
      <c r="BR1487" s="27">
        <v>48106.9251537323</v>
      </c>
      <c r="BS1487" s="27">
        <v>1000992.67907715</v>
      </c>
      <c r="BT1487" s="27">
        <v>0</v>
      </c>
      <c r="BU1487" s="27">
        <v>0</v>
      </c>
      <c r="BV1487" s="27">
        <v>1296377.3782653799</v>
      </c>
      <c r="BW1487" s="27">
        <v>0</v>
      </c>
      <c r="BX1487" s="27">
        <v>0</v>
      </c>
      <c r="BY1487" s="27">
        <v>0</v>
      </c>
      <c r="BZ1487" s="27">
        <v>0</v>
      </c>
      <c r="CA1487" s="27">
        <v>7399.1608511209497</v>
      </c>
      <c r="CB1487" s="27">
        <v>878357.11325836205</v>
      </c>
      <c r="CC1487" s="27">
        <v>6963399.0178222703</v>
      </c>
      <c r="CD1487" s="27">
        <v>2335972.52816772</v>
      </c>
      <c r="CE1487" s="27">
        <v>102.601767556742</v>
      </c>
      <c r="CF1487" s="27">
        <v>19005.071188211401</v>
      </c>
      <c r="CG1487" s="27">
        <v>152161.179168701</v>
      </c>
      <c r="CH1487" s="27">
        <v>0</v>
      </c>
      <c r="CI1487" s="27">
        <v>7502.2273918986302</v>
      </c>
      <c r="CJ1487" s="27">
        <v>897106.49491882301</v>
      </c>
      <c r="CK1487" s="27">
        <v>7115082.3887329102</v>
      </c>
      <c r="CL1487" s="27">
        <v>2357846.5938720698</v>
      </c>
      <c r="CM1487" s="27">
        <v>8805.8671516180002</v>
      </c>
      <c r="CN1487" s="27">
        <v>1374969.20298767</v>
      </c>
      <c r="CO1487" s="27">
        <v>8709519.5618896503</v>
      </c>
      <c r="CP1487" s="27">
        <v>2357846.5938720698</v>
      </c>
      <c r="CQ1487" s="27">
        <v>79.349277117289603</v>
      </c>
      <c r="CR1487" s="27">
        <v>14589.562488794299</v>
      </c>
      <c r="CS1487" s="27">
        <v>114311.94979381601</v>
      </c>
      <c r="CT1487" s="27">
        <v>21448.822738885901</v>
      </c>
    </row>
    <row r="1488" spans="1:98">
      <c r="A1488" s="104" t="s">
        <v>182</v>
      </c>
      <c r="B1488" s="132">
        <v>40787</v>
      </c>
      <c r="C1488" s="27">
        <v>0</v>
      </c>
      <c r="D1488" s="27">
        <v>0</v>
      </c>
      <c r="E1488" s="27">
        <v>4946.4533256292298</v>
      </c>
      <c r="F1488" s="27">
        <v>14.162410241900901</v>
      </c>
      <c r="G1488" s="27">
        <v>110.437085953541</v>
      </c>
      <c r="H1488" s="27">
        <v>0</v>
      </c>
      <c r="I1488" s="27">
        <v>0</v>
      </c>
      <c r="J1488" s="27">
        <v>0</v>
      </c>
      <c r="K1488" s="27">
        <v>0</v>
      </c>
      <c r="L1488" s="27">
        <v>557.19549183547497</v>
      </c>
      <c r="M1488" s="27">
        <v>196.611452845857</v>
      </c>
      <c r="N1488" s="27">
        <v>2715.7776679098602</v>
      </c>
      <c r="O1488" s="27">
        <v>0</v>
      </c>
      <c r="P1488" s="27">
        <v>0</v>
      </c>
      <c r="Q1488" s="27">
        <v>3938.01412385702</v>
      </c>
      <c r="R1488" s="27">
        <v>0</v>
      </c>
      <c r="S1488" s="27">
        <v>0</v>
      </c>
      <c r="T1488" s="27">
        <v>31.342173573560999</v>
      </c>
      <c r="U1488" s="27">
        <v>1352.4962052106901</v>
      </c>
      <c r="V1488" s="27">
        <v>0</v>
      </c>
      <c r="W1488" s="27">
        <v>0</v>
      </c>
      <c r="X1488" s="27">
        <v>611305.91126251197</v>
      </c>
      <c r="Y1488" s="27">
        <v>238.198164895177</v>
      </c>
      <c r="Z1488" s="27">
        <v>18643.659253358801</v>
      </c>
      <c r="AA1488" s="27">
        <v>0</v>
      </c>
      <c r="AB1488" s="27">
        <v>0</v>
      </c>
      <c r="AC1488" s="27">
        <v>0</v>
      </c>
      <c r="AD1488" s="27">
        <v>0</v>
      </c>
      <c r="AE1488" s="27">
        <v>32513.49249506</v>
      </c>
      <c r="AF1488" s="27">
        <v>24605.8753621578</v>
      </c>
      <c r="AG1488" s="27">
        <v>273570.18729782099</v>
      </c>
      <c r="AH1488" s="27">
        <v>0</v>
      </c>
      <c r="AI1488" s="27">
        <v>0</v>
      </c>
      <c r="AJ1488" s="27">
        <v>558262.39094543504</v>
      </c>
      <c r="AK1488" s="27">
        <v>0</v>
      </c>
      <c r="AL1488" s="27">
        <v>0</v>
      </c>
      <c r="AM1488" s="27">
        <v>4091.5168608129002</v>
      </c>
      <c r="AN1488" s="27">
        <v>495246.99912261998</v>
      </c>
      <c r="AO1488" s="27">
        <v>0</v>
      </c>
      <c r="AP1488" s="27">
        <v>0</v>
      </c>
      <c r="AQ1488" s="27">
        <v>4578899.9260864304</v>
      </c>
      <c r="AR1488" s="27">
        <v>3252.5366614162899</v>
      </c>
      <c r="AS1488" s="27">
        <v>153845.983594894</v>
      </c>
      <c r="AT1488" s="27">
        <v>0</v>
      </c>
      <c r="AU1488" s="27">
        <v>0</v>
      </c>
      <c r="AV1488" s="27">
        <v>0</v>
      </c>
      <c r="AW1488" s="27">
        <v>0</v>
      </c>
      <c r="AX1488" s="27">
        <v>287784.03008270299</v>
      </c>
      <c r="AY1488" s="27">
        <v>185630.13735389701</v>
      </c>
      <c r="AZ1488" s="27">
        <v>2054748.6991729699</v>
      </c>
      <c r="BA1488" s="27">
        <v>0</v>
      </c>
      <c r="BB1488" s="27">
        <v>0</v>
      </c>
      <c r="BC1488" s="27">
        <v>4445493.4971313505</v>
      </c>
      <c r="BD1488" s="27">
        <v>0</v>
      </c>
      <c r="BE1488" s="27">
        <v>0</v>
      </c>
      <c r="BF1488" s="27">
        <v>36384.848173141501</v>
      </c>
      <c r="BG1488" s="27">
        <v>1651194.15065002</v>
      </c>
      <c r="BH1488" s="27">
        <v>0</v>
      </c>
      <c r="BI1488" s="27">
        <v>0</v>
      </c>
      <c r="BJ1488" s="27">
        <v>1942781.0223083501</v>
      </c>
      <c r="BK1488" s="27">
        <v>208.077537329867</v>
      </c>
      <c r="BL1488" s="27">
        <v>0</v>
      </c>
      <c r="BM1488" s="27">
        <v>0</v>
      </c>
      <c r="BN1488" s="27">
        <v>0</v>
      </c>
      <c r="BO1488" s="27">
        <v>0</v>
      </c>
      <c r="BP1488" s="27">
        <v>0</v>
      </c>
      <c r="BQ1488" s="27">
        <v>0</v>
      </c>
      <c r="BR1488" s="27">
        <v>48001.325922966003</v>
      </c>
      <c r="BS1488" s="27">
        <v>953933.45050048805</v>
      </c>
      <c r="BT1488" s="27">
        <v>0</v>
      </c>
      <c r="BU1488" s="27">
        <v>0</v>
      </c>
      <c r="BV1488" s="27">
        <v>1275649.5314941399</v>
      </c>
      <c r="BW1488" s="27">
        <v>0</v>
      </c>
      <c r="BX1488" s="27">
        <v>0</v>
      </c>
      <c r="BY1488" s="27">
        <v>0</v>
      </c>
      <c r="BZ1488" s="27">
        <v>0</v>
      </c>
      <c r="CA1488" s="27">
        <v>7355.2477474808702</v>
      </c>
      <c r="CB1488" s="27">
        <v>896927.08259582496</v>
      </c>
      <c r="CC1488" s="27">
        <v>7036819.6091308603</v>
      </c>
      <c r="CD1488" s="27">
        <v>2287044.3041381799</v>
      </c>
      <c r="CE1488" s="27">
        <v>112.04092723410599</v>
      </c>
      <c r="CF1488" s="27">
        <v>18874.5297746658</v>
      </c>
      <c r="CG1488" s="27">
        <v>155573.68751525899</v>
      </c>
      <c r="CH1488" s="27">
        <v>0</v>
      </c>
      <c r="CI1488" s="27">
        <v>7467.11152726412</v>
      </c>
      <c r="CJ1488" s="27">
        <v>915607.61383056606</v>
      </c>
      <c r="CK1488" s="27">
        <v>7190237.6682128897</v>
      </c>
      <c r="CL1488" s="27">
        <v>2309877.7434387198</v>
      </c>
      <c r="CM1488" s="27">
        <v>8812.0681357383692</v>
      </c>
      <c r="CN1488" s="27">
        <v>1413048.4177093499</v>
      </c>
      <c r="CO1488" s="27">
        <v>8841969.3090820294</v>
      </c>
      <c r="CP1488" s="27">
        <v>2309877.7434387198</v>
      </c>
      <c r="CQ1488" s="27">
        <v>82.605018045753198</v>
      </c>
      <c r="CR1488" s="27">
        <v>15227.684586048101</v>
      </c>
      <c r="CS1488" s="27">
        <v>121998.535629272</v>
      </c>
      <c r="CT1488" s="27">
        <v>22631.761550903298</v>
      </c>
    </row>
    <row r="1489" spans="1:98">
      <c r="A1489" s="104" t="s">
        <v>182</v>
      </c>
      <c r="B1489" s="132">
        <v>40878</v>
      </c>
      <c r="C1489" s="27">
        <v>0</v>
      </c>
      <c r="D1489" s="27">
        <v>0</v>
      </c>
      <c r="E1489" s="27">
        <v>4966.79058134556</v>
      </c>
      <c r="F1489" s="27">
        <v>14.0898291711928</v>
      </c>
      <c r="G1489" s="27">
        <v>109.325999812223</v>
      </c>
      <c r="H1489" s="27">
        <v>0</v>
      </c>
      <c r="I1489" s="27">
        <v>0</v>
      </c>
      <c r="J1489" s="27">
        <v>0</v>
      </c>
      <c r="K1489" s="27">
        <v>0</v>
      </c>
      <c r="L1489" s="27">
        <v>549.33850109577202</v>
      </c>
      <c r="M1489" s="27">
        <v>205.84671789966501</v>
      </c>
      <c r="N1489" s="27">
        <v>2711.0003789961302</v>
      </c>
      <c r="O1489" s="27">
        <v>0</v>
      </c>
      <c r="P1489" s="27">
        <v>0</v>
      </c>
      <c r="Q1489" s="27">
        <v>4065.6739026904102</v>
      </c>
      <c r="R1489" s="27">
        <v>0</v>
      </c>
      <c r="S1489" s="27">
        <v>0</v>
      </c>
      <c r="T1489" s="27">
        <v>19.900739574339202</v>
      </c>
      <c r="U1489" s="27">
        <v>1396.3624011576201</v>
      </c>
      <c r="V1489" s="27">
        <v>0</v>
      </c>
      <c r="W1489" s="27">
        <v>0</v>
      </c>
      <c r="X1489" s="27">
        <v>598565.96711731004</v>
      </c>
      <c r="Y1489" s="27">
        <v>301.86689416691701</v>
      </c>
      <c r="Z1489" s="27">
        <v>21043.440874338201</v>
      </c>
      <c r="AA1489" s="27">
        <v>0</v>
      </c>
      <c r="AB1489" s="27">
        <v>0</v>
      </c>
      <c r="AC1489" s="27">
        <v>0</v>
      </c>
      <c r="AD1489" s="27">
        <v>0</v>
      </c>
      <c r="AE1489" s="27">
        <v>30659.317111253698</v>
      </c>
      <c r="AF1489" s="27">
        <v>24926.843614101399</v>
      </c>
      <c r="AG1489" s="27">
        <v>262995.43215560901</v>
      </c>
      <c r="AH1489" s="27">
        <v>0</v>
      </c>
      <c r="AI1489" s="27">
        <v>0</v>
      </c>
      <c r="AJ1489" s="27">
        <v>571948.09465789795</v>
      </c>
      <c r="AK1489" s="27">
        <v>0</v>
      </c>
      <c r="AL1489" s="27">
        <v>0</v>
      </c>
      <c r="AM1489" s="27">
        <v>3348.6049699485302</v>
      </c>
      <c r="AN1489" s="27">
        <v>516450.12083435099</v>
      </c>
      <c r="AO1489" s="27">
        <v>0</v>
      </c>
      <c r="AP1489" s="27">
        <v>0</v>
      </c>
      <c r="AQ1489" s="27">
        <v>4544360.7298584003</v>
      </c>
      <c r="AR1489" s="27">
        <v>4570.1975284814798</v>
      </c>
      <c r="AS1489" s="27">
        <v>170310.610366821</v>
      </c>
      <c r="AT1489" s="27">
        <v>0</v>
      </c>
      <c r="AU1489" s="27">
        <v>0</v>
      </c>
      <c r="AV1489" s="27">
        <v>0</v>
      </c>
      <c r="AW1489" s="27">
        <v>0</v>
      </c>
      <c r="AX1489" s="27">
        <v>285719.879482269</v>
      </c>
      <c r="AY1489" s="27">
        <v>189484.969936371</v>
      </c>
      <c r="AZ1489" s="27">
        <v>1988999.10163879</v>
      </c>
      <c r="BA1489" s="27">
        <v>0</v>
      </c>
      <c r="BB1489" s="27">
        <v>0</v>
      </c>
      <c r="BC1489" s="27">
        <v>4583383.6605834998</v>
      </c>
      <c r="BD1489" s="27">
        <v>0</v>
      </c>
      <c r="BE1489" s="27">
        <v>0</v>
      </c>
      <c r="BF1489" s="27">
        <v>30131.659834861799</v>
      </c>
      <c r="BG1489" s="27">
        <v>1731989.1891479499</v>
      </c>
      <c r="BH1489" s="27">
        <v>0</v>
      </c>
      <c r="BI1489" s="27">
        <v>0</v>
      </c>
      <c r="BJ1489" s="27">
        <v>2013717.8193969701</v>
      </c>
      <c r="BK1489" s="27">
        <v>353.09561691433203</v>
      </c>
      <c r="BL1489" s="27">
        <v>0</v>
      </c>
      <c r="BM1489" s="27">
        <v>0</v>
      </c>
      <c r="BN1489" s="27">
        <v>0</v>
      </c>
      <c r="BO1489" s="27">
        <v>0</v>
      </c>
      <c r="BP1489" s="27">
        <v>0</v>
      </c>
      <c r="BQ1489" s="27">
        <v>0</v>
      </c>
      <c r="BR1489" s="27">
        <v>49748.4135103226</v>
      </c>
      <c r="BS1489" s="27">
        <v>1004218.70311737</v>
      </c>
      <c r="BT1489" s="27">
        <v>0</v>
      </c>
      <c r="BU1489" s="27">
        <v>0</v>
      </c>
      <c r="BV1489" s="27">
        <v>1309289.78448486</v>
      </c>
      <c r="BW1489" s="27">
        <v>0</v>
      </c>
      <c r="BX1489" s="27">
        <v>0</v>
      </c>
      <c r="BY1489" s="27">
        <v>0</v>
      </c>
      <c r="BZ1489" s="27">
        <v>0</v>
      </c>
      <c r="CA1489" s="27">
        <v>7505.9873074889201</v>
      </c>
      <c r="CB1489" s="27">
        <v>897330.44074249303</v>
      </c>
      <c r="CC1489" s="27">
        <v>7130956.33837891</v>
      </c>
      <c r="CD1489" s="27">
        <v>2367018.2434997601</v>
      </c>
      <c r="CE1489" s="27">
        <v>109.290234826505</v>
      </c>
      <c r="CF1489" s="27">
        <v>20996.024784565001</v>
      </c>
      <c r="CG1489" s="27">
        <v>170345.12902450599</v>
      </c>
      <c r="CH1489" s="27">
        <v>0</v>
      </c>
      <c r="CI1489" s="27">
        <v>7614.5295675396901</v>
      </c>
      <c r="CJ1489" s="27">
        <v>918209.31146240199</v>
      </c>
      <c r="CK1489" s="27">
        <v>7301739.5487670898</v>
      </c>
      <c r="CL1489" s="27">
        <v>2392601.14208984</v>
      </c>
      <c r="CM1489" s="27">
        <v>8992.2363728284799</v>
      </c>
      <c r="CN1489" s="27">
        <v>1448592.2889709501</v>
      </c>
      <c r="CO1489" s="27">
        <v>9044766.1315918006</v>
      </c>
      <c r="CP1489" s="27">
        <v>2392601.14208984</v>
      </c>
      <c r="CQ1489" s="27">
        <v>88.372983490116894</v>
      </c>
      <c r="CR1489" s="27">
        <v>17423.796690225601</v>
      </c>
      <c r="CS1489" s="27">
        <v>138345.88646698001</v>
      </c>
      <c r="CT1489" s="27">
        <v>26474.144830942201</v>
      </c>
    </row>
    <row r="1490" spans="1:98">
      <c r="A1490" s="104" t="s">
        <v>182</v>
      </c>
      <c r="B1490" s="132">
        <v>40969</v>
      </c>
      <c r="C1490" s="27">
        <v>0</v>
      </c>
      <c r="D1490" s="27">
        <v>0</v>
      </c>
      <c r="E1490" s="27">
        <v>4940.4431025385902</v>
      </c>
      <c r="F1490" s="27">
        <v>18.334800226846699</v>
      </c>
      <c r="G1490" s="27">
        <v>118.75977183785299</v>
      </c>
      <c r="H1490" s="27">
        <v>0</v>
      </c>
      <c r="I1490" s="27">
        <v>0</v>
      </c>
      <c r="J1490" s="27">
        <v>0</v>
      </c>
      <c r="K1490" s="27">
        <v>0</v>
      </c>
      <c r="L1490" s="27">
        <v>573.47241311520304</v>
      </c>
      <c r="M1490" s="27">
        <v>205.60167863219999</v>
      </c>
      <c r="N1490" s="27">
        <v>2687.2418278753798</v>
      </c>
      <c r="O1490" s="27">
        <v>0</v>
      </c>
      <c r="P1490" s="27">
        <v>0</v>
      </c>
      <c r="Q1490" s="27">
        <v>4181.4988922476796</v>
      </c>
      <c r="R1490" s="27">
        <v>0</v>
      </c>
      <c r="S1490" s="27">
        <v>0</v>
      </c>
      <c r="T1490" s="27">
        <v>23.242278146091799</v>
      </c>
      <c r="U1490" s="27">
        <v>1461.2367150336499</v>
      </c>
      <c r="V1490" s="27">
        <v>0</v>
      </c>
      <c r="W1490" s="27">
        <v>0</v>
      </c>
      <c r="X1490" s="27">
        <v>585642.00959777797</v>
      </c>
      <c r="Y1490" s="27">
        <v>300.99349123984598</v>
      </c>
      <c r="Z1490" s="27">
        <v>22870.040481567401</v>
      </c>
      <c r="AA1490" s="27">
        <v>0</v>
      </c>
      <c r="AB1490" s="27">
        <v>0</v>
      </c>
      <c r="AC1490" s="27">
        <v>0</v>
      </c>
      <c r="AD1490" s="27">
        <v>0</v>
      </c>
      <c r="AE1490" s="27">
        <v>31401.887573718999</v>
      </c>
      <c r="AF1490" s="27">
        <v>23822.915115833301</v>
      </c>
      <c r="AG1490" s="27">
        <v>254697.59465026899</v>
      </c>
      <c r="AH1490" s="27">
        <v>0</v>
      </c>
      <c r="AI1490" s="27">
        <v>0</v>
      </c>
      <c r="AJ1490" s="27">
        <v>596684.313568115</v>
      </c>
      <c r="AK1490" s="27">
        <v>0</v>
      </c>
      <c r="AL1490" s="27">
        <v>0</v>
      </c>
      <c r="AM1490" s="27">
        <v>4113.9423655867604</v>
      </c>
      <c r="AN1490" s="27">
        <v>541789.32256317104</v>
      </c>
      <c r="AO1490" s="27">
        <v>0</v>
      </c>
      <c r="AP1490" s="27">
        <v>0</v>
      </c>
      <c r="AQ1490" s="27">
        <v>4503053.3840332003</v>
      </c>
      <c r="AR1490" s="27">
        <v>4129.21967691183</v>
      </c>
      <c r="AS1490" s="27">
        <v>186749.367042542</v>
      </c>
      <c r="AT1490" s="27">
        <v>0</v>
      </c>
      <c r="AU1490" s="27">
        <v>0</v>
      </c>
      <c r="AV1490" s="27">
        <v>0</v>
      </c>
      <c r="AW1490" s="27">
        <v>0</v>
      </c>
      <c r="AX1490" s="27">
        <v>287863.974193573</v>
      </c>
      <c r="AY1490" s="27">
        <v>186323.95313262899</v>
      </c>
      <c r="AZ1490" s="27">
        <v>1956332.51437378</v>
      </c>
      <c r="BA1490" s="27">
        <v>0</v>
      </c>
      <c r="BB1490" s="27">
        <v>0</v>
      </c>
      <c r="BC1490" s="27">
        <v>4834217.28271484</v>
      </c>
      <c r="BD1490" s="27">
        <v>0</v>
      </c>
      <c r="BE1490" s="27">
        <v>0</v>
      </c>
      <c r="BF1490" s="27">
        <v>35880.723448753401</v>
      </c>
      <c r="BG1490" s="27">
        <v>1833844.9825744601</v>
      </c>
      <c r="BH1490" s="27">
        <v>0</v>
      </c>
      <c r="BI1490" s="27">
        <v>0</v>
      </c>
      <c r="BJ1490" s="27">
        <v>2096037.23864746</v>
      </c>
      <c r="BK1490" s="27">
        <v>371.36868910118898</v>
      </c>
      <c r="BL1490" s="27">
        <v>0</v>
      </c>
      <c r="BM1490" s="27">
        <v>0</v>
      </c>
      <c r="BN1490" s="27">
        <v>0</v>
      </c>
      <c r="BO1490" s="27">
        <v>0</v>
      </c>
      <c r="BP1490" s="27">
        <v>0</v>
      </c>
      <c r="BQ1490" s="27">
        <v>0</v>
      </c>
      <c r="BR1490" s="27">
        <v>49349.843474388101</v>
      </c>
      <c r="BS1490" s="27">
        <v>1064997.97171021</v>
      </c>
      <c r="BT1490" s="27">
        <v>0</v>
      </c>
      <c r="BU1490" s="27">
        <v>0</v>
      </c>
      <c r="BV1490" s="27">
        <v>1344576.43630981</v>
      </c>
      <c r="BW1490" s="27">
        <v>0</v>
      </c>
      <c r="BX1490" s="27">
        <v>0</v>
      </c>
      <c r="BY1490" s="27">
        <v>0</v>
      </c>
      <c r="BZ1490" s="27">
        <v>0</v>
      </c>
      <c r="CA1490" s="27">
        <v>7527.4230417013196</v>
      </c>
      <c r="CB1490" s="27">
        <v>905087.94897460903</v>
      </c>
      <c r="CC1490" s="27">
        <v>7187602.5723266602</v>
      </c>
      <c r="CD1490" s="27">
        <v>2451832.4501037602</v>
      </c>
      <c r="CE1490" s="27">
        <v>118.357895832509</v>
      </c>
      <c r="CF1490" s="27">
        <v>22818.8882756233</v>
      </c>
      <c r="CG1490" s="27">
        <v>186138.25774002101</v>
      </c>
      <c r="CH1490" s="27">
        <v>0</v>
      </c>
      <c r="CI1490" s="27">
        <v>7646.5475352406502</v>
      </c>
      <c r="CJ1490" s="27">
        <v>928552.00596618699</v>
      </c>
      <c r="CK1490" s="27">
        <v>7376281.62109375</v>
      </c>
      <c r="CL1490" s="27">
        <v>2481603.9524841299</v>
      </c>
      <c r="CM1490" s="27">
        <v>9100.8232786655408</v>
      </c>
      <c r="CN1490" s="27">
        <v>1472767.5015869101</v>
      </c>
      <c r="CO1490" s="27">
        <v>9246083.7447509803</v>
      </c>
      <c r="CP1490" s="27">
        <v>2481603.9524841299</v>
      </c>
      <c r="CQ1490" s="27">
        <v>95.961422167718396</v>
      </c>
      <c r="CR1490" s="27">
        <v>18756.630402564999</v>
      </c>
      <c r="CS1490" s="27">
        <v>151117.877605438</v>
      </c>
      <c r="CT1490" s="27">
        <v>29610.766176939</v>
      </c>
    </row>
    <row r="1491" spans="1:98">
      <c r="A1491" s="104" t="s">
        <v>182</v>
      </c>
      <c r="B1491" s="132">
        <v>41061</v>
      </c>
      <c r="C1491" s="27">
        <v>0</v>
      </c>
      <c r="D1491" s="27">
        <v>0</v>
      </c>
      <c r="E1491" s="27">
        <v>4883.2208201289204</v>
      </c>
      <c r="F1491" s="27">
        <v>20.025968049652899</v>
      </c>
      <c r="G1491" s="27">
        <v>121.48969579860599</v>
      </c>
      <c r="H1491" s="27">
        <v>0</v>
      </c>
      <c r="I1491" s="27">
        <v>0</v>
      </c>
      <c r="J1491" s="27">
        <v>0</v>
      </c>
      <c r="K1491" s="27">
        <v>0</v>
      </c>
      <c r="L1491" s="27">
        <v>596.69568339735304</v>
      </c>
      <c r="M1491" s="27">
        <v>194.00879310630299</v>
      </c>
      <c r="N1491" s="27">
        <v>2619.3260201513799</v>
      </c>
      <c r="O1491" s="27">
        <v>0</v>
      </c>
      <c r="P1491" s="27">
        <v>0</v>
      </c>
      <c r="Q1491" s="27">
        <v>4298.6730645895004</v>
      </c>
      <c r="R1491" s="27">
        <v>0</v>
      </c>
      <c r="S1491" s="27">
        <v>0</v>
      </c>
      <c r="T1491" s="27">
        <v>25.457167556742199</v>
      </c>
      <c r="U1491" s="27">
        <v>1528.35906091332</v>
      </c>
      <c r="V1491" s="27">
        <v>0</v>
      </c>
      <c r="W1491" s="27">
        <v>0</v>
      </c>
      <c r="X1491" s="27">
        <v>576667.28636169399</v>
      </c>
      <c r="Y1491" s="27">
        <v>268.18390614166901</v>
      </c>
      <c r="Z1491" s="27">
        <v>22414.142065763499</v>
      </c>
      <c r="AA1491" s="27">
        <v>0</v>
      </c>
      <c r="AB1491" s="27">
        <v>0</v>
      </c>
      <c r="AC1491" s="27">
        <v>0</v>
      </c>
      <c r="AD1491" s="27">
        <v>0</v>
      </c>
      <c r="AE1491" s="27">
        <v>30898.731659412399</v>
      </c>
      <c r="AF1491" s="27">
        <v>23106.347186088598</v>
      </c>
      <c r="AG1491" s="27">
        <v>245045.84532165501</v>
      </c>
      <c r="AH1491" s="27">
        <v>0</v>
      </c>
      <c r="AI1491" s="27">
        <v>0</v>
      </c>
      <c r="AJ1491" s="27">
        <v>576782.00725555397</v>
      </c>
      <c r="AK1491" s="27">
        <v>0</v>
      </c>
      <c r="AL1491" s="27">
        <v>0</v>
      </c>
      <c r="AM1491" s="27">
        <v>4049.3784249424898</v>
      </c>
      <c r="AN1491" s="27">
        <v>558937.74685668899</v>
      </c>
      <c r="AO1491" s="27">
        <v>0</v>
      </c>
      <c r="AP1491" s="27">
        <v>0</v>
      </c>
      <c r="AQ1491" s="27">
        <v>4439899.7236328097</v>
      </c>
      <c r="AR1491" s="27">
        <v>3956.36372533441</v>
      </c>
      <c r="AS1491" s="27">
        <v>186196.428110123</v>
      </c>
      <c r="AT1491" s="27">
        <v>0</v>
      </c>
      <c r="AU1491" s="27">
        <v>0</v>
      </c>
      <c r="AV1491" s="27">
        <v>0</v>
      </c>
      <c r="AW1491" s="27">
        <v>0</v>
      </c>
      <c r="AX1491" s="27">
        <v>283090.97592544602</v>
      </c>
      <c r="AY1491" s="27">
        <v>178758.95724677999</v>
      </c>
      <c r="AZ1491" s="27">
        <v>1885021.23048401</v>
      </c>
      <c r="BA1491" s="27">
        <v>0</v>
      </c>
      <c r="BB1491" s="27">
        <v>0</v>
      </c>
      <c r="BC1491" s="27">
        <v>4819613.62353516</v>
      </c>
      <c r="BD1491" s="27">
        <v>0</v>
      </c>
      <c r="BE1491" s="27">
        <v>0</v>
      </c>
      <c r="BF1491" s="27">
        <v>36815.8527984619</v>
      </c>
      <c r="BG1491" s="27">
        <v>1914819.4581756601</v>
      </c>
      <c r="BH1491" s="27">
        <v>0</v>
      </c>
      <c r="BI1491" s="27">
        <v>0</v>
      </c>
      <c r="BJ1491" s="27">
        <v>2101519.4527893099</v>
      </c>
      <c r="BK1491" s="27">
        <v>360.57838441804103</v>
      </c>
      <c r="BL1491" s="27">
        <v>0</v>
      </c>
      <c r="BM1491" s="27">
        <v>0</v>
      </c>
      <c r="BN1491" s="27">
        <v>0</v>
      </c>
      <c r="BO1491" s="27">
        <v>0</v>
      </c>
      <c r="BP1491" s="27">
        <v>0</v>
      </c>
      <c r="BQ1491" s="27">
        <v>0</v>
      </c>
      <c r="BR1491" s="27">
        <v>46474.1689572334</v>
      </c>
      <c r="BS1491" s="27">
        <v>1055596.6610870401</v>
      </c>
      <c r="BT1491" s="27">
        <v>0</v>
      </c>
      <c r="BU1491" s="27">
        <v>0</v>
      </c>
      <c r="BV1491" s="27">
        <v>1350914.30072021</v>
      </c>
      <c r="BW1491" s="27">
        <v>0</v>
      </c>
      <c r="BX1491" s="27">
        <v>0</v>
      </c>
      <c r="BY1491" s="27">
        <v>0</v>
      </c>
      <c r="BZ1491" s="27">
        <v>0</v>
      </c>
      <c r="CA1491" s="27">
        <v>7528.33831125498</v>
      </c>
      <c r="CB1491" s="27">
        <v>876886.73844146705</v>
      </c>
      <c r="CC1491" s="27">
        <v>7108385.6757202102</v>
      </c>
      <c r="CD1491" s="27">
        <v>2444518.9280395498</v>
      </c>
      <c r="CE1491" s="27">
        <v>121.38971478492</v>
      </c>
      <c r="CF1491" s="27">
        <v>22453.278866529501</v>
      </c>
      <c r="CG1491" s="27">
        <v>186228.31095314</v>
      </c>
      <c r="CH1491" s="27">
        <v>0</v>
      </c>
      <c r="CI1491" s="27">
        <v>7649.9672833085096</v>
      </c>
      <c r="CJ1491" s="27">
        <v>899285.49651336705</v>
      </c>
      <c r="CK1491" s="27">
        <v>7295350.0880127</v>
      </c>
      <c r="CL1491" s="27">
        <v>2474282.18151855</v>
      </c>
      <c r="CM1491" s="27">
        <v>9169.9207506179791</v>
      </c>
      <c r="CN1491" s="27">
        <v>1460417.2326354999</v>
      </c>
      <c r="CO1491" s="27">
        <v>9230331.2017822303</v>
      </c>
      <c r="CP1491" s="27">
        <v>2474282.18151855</v>
      </c>
      <c r="CQ1491" s="27">
        <v>98.240910407155795</v>
      </c>
      <c r="CR1491" s="27">
        <v>18250.7556726933</v>
      </c>
      <c r="CS1491" s="27">
        <v>148349.94673919701</v>
      </c>
      <c r="CT1491" s="27">
        <v>28933.659867763501</v>
      </c>
    </row>
    <row r="1492" spans="1:98">
      <c r="A1492" s="104" t="s">
        <v>182</v>
      </c>
      <c r="B1492" s="132">
        <v>41153</v>
      </c>
      <c r="C1492" s="27">
        <v>0</v>
      </c>
      <c r="D1492" s="27">
        <v>0</v>
      </c>
      <c r="E1492" s="27">
        <v>4740.7833992242804</v>
      </c>
      <c r="F1492" s="27">
        <v>11.2685067725834</v>
      </c>
      <c r="G1492" s="27">
        <v>122.049581632018</v>
      </c>
      <c r="H1492" s="27">
        <v>0</v>
      </c>
      <c r="I1492" s="27">
        <v>0</v>
      </c>
      <c r="J1492" s="27">
        <v>0</v>
      </c>
      <c r="K1492" s="27">
        <v>0</v>
      </c>
      <c r="L1492" s="27">
        <v>514.63122545182705</v>
      </c>
      <c r="M1492" s="27">
        <v>194.12173627689501</v>
      </c>
      <c r="N1492" s="27">
        <v>2521.8540656268601</v>
      </c>
      <c r="O1492" s="27">
        <v>0</v>
      </c>
      <c r="P1492" s="27">
        <v>0</v>
      </c>
      <c r="Q1492" s="27">
        <v>4159.5204977393196</v>
      </c>
      <c r="R1492" s="27">
        <v>0</v>
      </c>
      <c r="S1492" s="27">
        <v>0</v>
      </c>
      <c r="T1492" s="27">
        <v>24.3704393035732</v>
      </c>
      <c r="U1492" s="27">
        <v>1526.62626859546</v>
      </c>
      <c r="V1492" s="27">
        <v>0</v>
      </c>
      <c r="W1492" s="27">
        <v>0</v>
      </c>
      <c r="X1492" s="27">
        <v>567470.10607147205</v>
      </c>
      <c r="Y1492" s="27">
        <v>163.21630931086801</v>
      </c>
      <c r="Z1492" s="27">
        <v>23156.473900079702</v>
      </c>
      <c r="AA1492" s="27">
        <v>0</v>
      </c>
      <c r="AB1492" s="27">
        <v>0</v>
      </c>
      <c r="AC1492" s="27">
        <v>0</v>
      </c>
      <c r="AD1492" s="27">
        <v>0</v>
      </c>
      <c r="AE1492" s="27">
        <v>24726.264494180701</v>
      </c>
      <c r="AF1492" s="27">
        <v>21565.41903615</v>
      </c>
      <c r="AG1492" s="27">
        <v>239574.93003082299</v>
      </c>
      <c r="AH1492" s="27">
        <v>0</v>
      </c>
      <c r="AI1492" s="27">
        <v>0</v>
      </c>
      <c r="AJ1492" s="27">
        <v>548974.99462127697</v>
      </c>
      <c r="AK1492" s="27">
        <v>0</v>
      </c>
      <c r="AL1492" s="27">
        <v>0</v>
      </c>
      <c r="AM1492" s="27">
        <v>3708.1936304271198</v>
      </c>
      <c r="AN1492" s="27">
        <v>564402.65391540504</v>
      </c>
      <c r="AO1492" s="27">
        <v>0</v>
      </c>
      <c r="AP1492" s="27">
        <v>0</v>
      </c>
      <c r="AQ1492" s="27">
        <v>4432293.9435424795</v>
      </c>
      <c r="AR1492" s="27">
        <v>1966.3084875643301</v>
      </c>
      <c r="AS1492" s="27">
        <v>198300.29940605201</v>
      </c>
      <c r="AT1492" s="27">
        <v>0</v>
      </c>
      <c r="AU1492" s="27">
        <v>0</v>
      </c>
      <c r="AV1492" s="27">
        <v>0</v>
      </c>
      <c r="AW1492" s="27">
        <v>0</v>
      </c>
      <c r="AX1492" s="27">
        <v>224152.09808540301</v>
      </c>
      <c r="AY1492" s="27">
        <v>167635.627616882</v>
      </c>
      <c r="AZ1492" s="27">
        <v>1884537.7284240699</v>
      </c>
      <c r="BA1492" s="27">
        <v>0</v>
      </c>
      <c r="BB1492" s="27">
        <v>0</v>
      </c>
      <c r="BC1492" s="27">
        <v>4569176.23474121</v>
      </c>
      <c r="BD1492" s="27">
        <v>0</v>
      </c>
      <c r="BE1492" s="27">
        <v>0</v>
      </c>
      <c r="BF1492" s="27">
        <v>32977.5553312302</v>
      </c>
      <c r="BG1492" s="27">
        <v>1948630.9856109601</v>
      </c>
      <c r="BH1492" s="27">
        <v>0</v>
      </c>
      <c r="BI1492" s="27">
        <v>0</v>
      </c>
      <c r="BJ1492" s="27">
        <v>2097605.7121276902</v>
      </c>
      <c r="BK1492" s="27">
        <v>192.755071984604</v>
      </c>
      <c r="BL1492" s="27">
        <v>0</v>
      </c>
      <c r="BM1492" s="27">
        <v>0</v>
      </c>
      <c r="BN1492" s="27">
        <v>0</v>
      </c>
      <c r="BO1492" s="27">
        <v>0</v>
      </c>
      <c r="BP1492" s="27">
        <v>0</v>
      </c>
      <c r="BQ1492" s="27">
        <v>0</v>
      </c>
      <c r="BR1492" s="27">
        <v>45299.839893817902</v>
      </c>
      <c r="BS1492" s="27">
        <v>1042120.76743317</v>
      </c>
      <c r="BT1492" s="27">
        <v>0</v>
      </c>
      <c r="BU1492" s="27">
        <v>0</v>
      </c>
      <c r="BV1492" s="27">
        <v>1330975.21490479</v>
      </c>
      <c r="BW1492" s="27">
        <v>0</v>
      </c>
      <c r="BX1492" s="27">
        <v>0</v>
      </c>
      <c r="BY1492" s="27">
        <v>0</v>
      </c>
      <c r="BZ1492" s="27">
        <v>0</v>
      </c>
      <c r="CA1492" s="27">
        <v>7349.1427229046803</v>
      </c>
      <c r="CB1492" s="27">
        <v>850391.66735076904</v>
      </c>
      <c r="CC1492" s="27">
        <v>6973276.1123046903</v>
      </c>
      <c r="CD1492" s="27">
        <v>2430873.0260009798</v>
      </c>
      <c r="CE1492" s="27">
        <v>122.468001038767</v>
      </c>
      <c r="CF1492" s="27">
        <v>23220.3328619003</v>
      </c>
      <c r="CG1492" s="27">
        <v>198864.43145370501</v>
      </c>
      <c r="CH1492" s="27">
        <v>0</v>
      </c>
      <c r="CI1492" s="27">
        <v>7471.4608056545303</v>
      </c>
      <c r="CJ1492" s="27">
        <v>873238.97909545898</v>
      </c>
      <c r="CK1492" s="27">
        <v>7168659.7219848596</v>
      </c>
      <c r="CL1492" s="27">
        <v>2463129.0342712398</v>
      </c>
      <c r="CM1492" s="27">
        <v>8999.9718183279001</v>
      </c>
      <c r="CN1492" s="27">
        <v>1440754.9396667499</v>
      </c>
      <c r="CO1492" s="27">
        <v>9121409.9471435491</v>
      </c>
      <c r="CP1492" s="27">
        <v>2463129.0342712398</v>
      </c>
      <c r="CQ1492" s="27">
        <v>102.077088563703</v>
      </c>
      <c r="CR1492" s="27">
        <v>19840.142528533899</v>
      </c>
      <c r="CS1492" s="27">
        <v>167910.77395439101</v>
      </c>
      <c r="CT1492" s="27">
        <v>32331.614238738999</v>
      </c>
    </row>
    <row r="1493" spans="1:98">
      <c r="A1493" s="104" t="s">
        <v>182</v>
      </c>
      <c r="B1493" s="132">
        <v>41244</v>
      </c>
      <c r="C1493" s="27">
        <v>0</v>
      </c>
      <c r="D1493" s="27">
        <v>0</v>
      </c>
      <c r="E1493" s="27">
        <v>4732.1255340576199</v>
      </c>
      <c r="F1493" s="27">
        <v>12.037592972628801</v>
      </c>
      <c r="G1493" s="27">
        <v>118.19426199421299</v>
      </c>
      <c r="H1493" s="27">
        <v>0</v>
      </c>
      <c r="I1493" s="27">
        <v>0</v>
      </c>
      <c r="J1493" s="27">
        <v>0</v>
      </c>
      <c r="K1493" s="27">
        <v>0</v>
      </c>
      <c r="L1493" s="27">
        <v>481.34787932410802</v>
      </c>
      <c r="M1493" s="27">
        <v>173.028058342636</v>
      </c>
      <c r="N1493" s="27">
        <v>2516.0817349553099</v>
      </c>
      <c r="O1493" s="27">
        <v>0</v>
      </c>
      <c r="P1493" s="27">
        <v>0</v>
      </c>
      <c r="Q1493" s="27">
        <v>4117.9063127040899</v>
      </c>
      <c r="R1493" s="27">
        <v>0</v>
      </c>
      <c r="S1493" s="27">
        <v>0</v>
      </c>
      <c r="T1493" s="27">
        <v>21.901936149923099</v>
      </c>
      <c r="U1493" s="27">
        <v>1536.0328717976799</v>
      </c>
      <c r="V1493" s="27">
        <v>0</v>
      </c>
      <c r="W1493" s="27">
        <v>0</v>
      </c>
      <c r="X1493" s="27">
        <v>549892.33679199195</v>
      </c>
      <c r="Y1493" s="27">
        <v>152.64759558252999</v>
      </c>
      <c r="Z1493" s="27">
        <v>22323.0109732151</v>
      </c>
      <c r="AA1493" s="27">
        <v>0</v>
      </c>
      <c r="AB1493" s="27">
        <v>0</v>
      </c>
      <c r="AC1493" s="27">
        <v>0</v>
      </c>
      <c r="AD1493" s="27">
        <v>0</v>
      </c>
      <c r="AE1493" s="27">
        <v>22049.315041303598</v>
      </c>
      <c r="AF1493" s="27">
        <v>19911.108563900001</v>
      </c>
      <c r="AG1493" s="27">
        <v>232622.895212173</v>
      </c>
      <c r="AH1493" s="27">
        <v>0</v>
      </c>
      <c r="AI1493" s="27">
        <v>0</v>
      </c>
      <c r="AJ1493" s="27">
        <v>546634.64632415795</v>
      </c>
      <c r="AK1493" s="27">
        <v>0</v>
      </c>
      <c r="AL1493" s="27">
        <v>0</v>
      </c>
      <c r="AM1493" s="27">
        <v>3272.3060523867598</v>
      </c>
      <c r="AN1493" s="27">
        <v>559525.00666046096</v>
      </c>
      <c r="AO1493" s="27">
        <v>0</v>
      </c>
      <c r="AP1493" s="27">
        <v>0</v>
      </c>
      <c r="AQ1493" s="27">
        <v>4321348.8396606399</v>
      </c>
      <c r="AR1493" s="27">
        <v>1617.38221620023</v>
      </c>
      <c r="AS1493" s="27">
        <v>185997.179477692</v>
      </c>
      <c r="AT1493" s="27">
        <v>0</v>
      </c>
      <c r="AU1493" s="27">
        <v>0</v>
      </c>
      <c r="AV1493" s="27">
        <v>0</v>
      </c>
      <c r="AW1493" s="27">
        <v>0</v>
      </c>
      <c r="AX1493" s="27">
        <v>200646.91325187701</v>
      </c>
      <c r="AY1493" s="27">
        <v>155393.88814544701</v>
      </c>
      <c r="AZ1493" s="27">
        <v>1839522.43249512</v>
      </c>
      <c r="BA1493" s="27">
        <v>0</v>
      </c>
      <c r="BB1493" s="27">
        <v>0</v>
      </c>
      <c r="BC1493" s="27">
        <v>4518097.4769897498</v>
      </c>
      <c r="BD1493" s="27">
        <v>0</v>
      </c>
      <c r="BE1493" s="27">
        <v>0</v>
      </c>
      <c r="BF1493" s="27">
        <v>28188.291483402299</v>
      </c>
      <c r="BG1493" s="27">
        <v>1950217.7228546101</v>
      </c>
      <c r="BH1493" s="27">
        <v>0</v>
      </c>
      <c r="BI1493" s="27">
        <v>0</v>
      </c>
      <c r="BJ1493" s="27">
        <v>2197362.6463317899</v>
      </c>
      <c r="BK1493" s="27">
        <v>202.68205236643601</v>
      </c>
      <c r="BL1493" s="27">
        <v>0</v>
      </c>
      <c r="BM1493" s="27">
        <v>0</v>
      </c>
      <c r="BN1493" s="27">
        <v>0</v>
      </c>
      <c r="BO1493" s="27">
        <v>0</v>
      </c>
      <c r="BP1493" s="27">
        <v>0</v>
      </c>
      <c r="BQ1493" s="27">
        <v>0</v>
      </c>
      <c r="BR1493" s="27">
        <v>41014.4882202148</v>
      </c>
      <c r="BS1493" s="27">
        <v>1135957.50213623</v>
      </c>
      <c r="BT1493" s="27">
        <v>0</v>
      </c>
      <c r="BU1493" s="27">
        <v>0</v>
      </c>
      <c r="BV1493" s="27">
        <v>1365705.83866882</v>
      </c>
      <c r="BW1493" s="27">
        <v>0</v>
      </c>
      <c r="BX1493" s="27">
        <v>0</v>
      </c>
      <c r="BY1493" s="27">
        <v>0</v>
      </c>
      <c r="BZ1493" s="27">
        <v>0</v>
      </c>
      <c r="CA1493" s="27">
        <v>7263.6860153675098</v>
      </c>
      <c r="CB1493" s="27">
        <v>824601.79566192604</v>
      </c>
      <c r="CC1493" s="27">
        <v>6792843.2973632803</v>
      </c>
      <c r="CD1493" s="27">
        <v>2546150.1044006301</v>
      </c>
      <c r="CE1493" s="27">
        <v>118.213294700719</v>
      </c>
      <c r="CF1493" s="27">
        <v>22264.661108732202</v>
      </c>
      <c r="CG1493" s="27">
        <v>186073.70677375799</v>
      </c>
      <c r="CH1493" s="27">
        <v>0</v>
      </c>
      <c r="CI1493" s="27">
        <v>7381.4384499788302</v>
      </c>
      <c r="CJ1493" s="27">
        <v>846581.26574706996</v>
      </c>
      <c r="CK1493" s="27">
        <v>6978078.3289794903</v>
      </c>
      <c r="CL1493" s="27">
        <v>2575519.5730590802</v>
      </c>
      <c r="CM1493" s="27">
        <v>8891.7618041038495</v>
      </c>
      <c r="CN1493" s="27">
        <v>1416173.67938232</v>
      </c>
      <c r="CO1493" s="27">
        <v>8921085.8958740197</v>
      </c>
      <c r="CP1493" s="27">
        <v>2575519.5730590802</v>
      </c>
      <c r="CQ1493" s="27">
        <v>97.149210324510904</v>
      </c>
      <c r="CR1493" s="27">
        <v>18815.436584234201</v>
      </c>
      <c r="CS1493" s="27">
        <v>156408.181507111</v>
      </c>
      <c r="CT1493" s="27">
        <v>30637.765802383401</v>
      </c>
    </row>
    <row r="1494" spans="1:98">
      <c r="A1494" s="104" t="s">
        <v>182</v>
      </c>
      <c r="B1494" s="132">
        <v>41334</v>
      </c>
      <c r="C1494" s="27">
        <v>0</v>
      </c>
      <c r="D1494" s="27">
        <v>0</v>
      </c>
      <c r="E1494" s="27">
        <v>4722.0466263294202</v>
      </c>
      <c r="F1494" s="27">
        <v>21.141418358543898</v>
      </c>
      <c r="G1494" s="27">
        <v>124.369543894194</v>
      </c>
      <c r="H1494" s="27">
        <v>0</v>
      </c>
      <c r="I1494" s="27">
        <v>0</v>
      </c>
      <c r="J1494" s="27">
        <v>0</v>
      </c>
      <c r="K1494" s="27">
        <v>0</v>
      </c>
      <c r="L1494" s="27">
        <v>398.677973110229</v>
      </c>
      <c r="M1494" s="27">
        <v>173.87658199667899</v>
      </c>
      <c r="N1494" s="27">
        <v>2453.6899320185198</v>
      </c>
      <c r="O1494" s="27">
        <v>0</v>
      </c>
      <c r="P1494" s="27">
        <v>115.38209574762701</v>
      </c>
      <c r="Q1494" s="27">
        <v>4352.3662738800003</v>
      </c>
      <c r="R1494" s="27">
        <v>0</v>
      </c>
      <c r="S1494" s="27">
        <v>20.337736936984601</v>
      </c>
      <c r="T1494" s="27">
        <v>0</v>
      </c>
      <c r="U1494" s="27">
        <v>1542.1914222985499</v>
      </c>
      <c r="V1494" s="27">
        <v>0</v>
      </c>
      <c r="W1494" s="27">
        <v>0</v>
      </c>
      <c r="X1494" s="27">
        <v>545234.44358062698</v>
      </c>
      <c r="Y1494" s="27">
        <v>271.43770742043898</v>
      </c>
      <c r="Z1494" s="27">
        <v>22626.4564759731</v>
      </c>
      <c r="AA1494" s="27">
        <v>0</v>
      </c>
      <c r="AB1494" s="27">
        <v>0</v>
      </c>
      <c r="AC1494" s="27">
        <v>0</v>
      </c>
      <c r="AD1494" s="27">
        <v>0</v>
      </c>
      <c r="AE1494" s="27">
        <v>21716.983545064901</v>
      </c>
      <c r="AF1494" s="27">
        <v>19788.7318937778</v>
      </c>
      <c r="AG1494" s="27">
        <v>223376.838035583</v>
      </c>
      <c r="AH1494" s="27">
        <v>0</v>
      </c>
      <c r="AI1494" s="27">
        <v>5133.5910895466805</v>
      </c>
      <c r="AJ1494" s="27">
        <v>581090.13813018799</v>
      </c>
      <c r="AK1494" s="27">
        <v>0</v>
      </c>
      <c r="AL1494" s="27">
        <v>2974.1792765259702</v>
      </c>
      <c r="AM1494" s="27">
        <v>0</v>
      </c>
      <c r="AN1494" s="27">
        <v>566756.52433776902</v>
      </c>
      <c r="AO1494" s="27">
        <v>0</v>
      </c>
      <c r="AP1494" s="27">
        <v>0</v>
      </c>
      <c r="AQ1494" s="27">
        <v>4269484.9452514602</v>
      </c>
      <c r="AR1494" s="27">
        <v>3380.2907826006399</v>
      </c>
      <c r="AS1494" s="27">
        <v>188447.05956077599</v>
      </c>
      <c r="AT1494" s="27">
        <v>0</v>
      </c>
      <c r="AU1494" s="27">
        <v>0</v>
      </c>
      <c r="AV1494" s="27">
        <v>0</v>
      </c>
      <c r="AW1494" s="27">
        <v>0</v>
      </c>
      <c r="AX1494" s="27">
        <v>193063.97820282</v>
      </c>
      <c r="AY1494" s="27">
        <v>154345.95862960801</v>
      </c>
      <c r="AZ1494" s="27">
        <v>1754559.79260254</v>
      </c>
      <c r="BA1494" s="27">
        <v>0</v>
      </c>
      <c r="BB1494" s="27">
        <v>46384.7053260803</v>
      </c>
      <c r="BC1494" s="27">
        <v>4870835.0966186495</v>
      </c>
      <c r="BD1494" s="27">
        <v>0</v>
      </c>
      <c r="BE1494" s="27">
        <v>25489.573716402101</v>
      </c>
      <c r="BF1494" s="27">
        <v>0</v>
      </c>
      <c r="BG1494" s="27">
        <v>1975092.52462769</v>
      </c>
      <c r="BH1494" s="27">
        <v>0</v>
      </c>
      <c r="BI1494" s="27">
        <v>0</v>
      </c>
      <c r="BJ1494" s="27">
        <v>2258558.9232482901</v>
      </c>
      <c r="BK1494" s="27">
        <v>418.51638866588502</v>
      </c>
      <c r="BL1494" s="27">
        <v>0</v>
      </c>
      <c r="BM1494" s="27">
        <v>0</v>
      </c>
      <c r="BN1494" s="27">
        <v>0</v>
      </c>
      <c r="BO1494" s="27">
        <v>0</v>
      </c>
      <c r="BP1494" s="27">
        <v>0</v>
      </c>
      <c r="BQ1494" s="27">
        <v>0</v>
      </c>
      <c r="BR1494" s="27">
        <v>40047.947800159498</v>
      </c>
      <c r="BS1494" s="27">
        <v>1147428.61599731</v>
      </c>
      <c r="BT1494" s="27">
        <v>0</v>
      </c>
      <c r="BU1494" s="27">
        <v>3732.75</v>
      </c>
      <c r="BV1494" s="27">
        <v>1433603.46411133</v>
      </c>
      <c r="BW1494" s="27">
        <v>0</v>
      </c>
      <c r="BX1494" s="27">
        <v>2060.10999751091</v>
      </c>
      <c r="BY1494" s="27">
        <v>0</v>
      </c>
      <c r="BZ1494" s="27">
        <v>0</v>
      </c>
      <c r="CA1494" s="27">
        <v>7377.5766243338603</v>
      </c>
      <c r="CB1494" s="27">
        <v>843915.73996734596</v>
      </c>
      <c r="CC1494" s="27">
        <v>6898816.2689209003</v>
      </c>
      <c r="CD1494" s="27">
        <v>2612005.2336730999</v>
      </c>
      <c r="CE1494" s="27">
        <v>124.074779905379</v>
      </c>
      <c r="CF1494" s="27">
        <v>22605.650445461299</v>
      </c>
      <c r="CG1494" s="27">
        <v>188013.869867325</v>
      </c>
      <c r="CH1494" s="27">
        <v>2060.10999751091</v>
      </c>
      <c r="CI1494" s="27">
        <v>7502.1778034567797</v>
      </c>
      <c r="CJ1494" s="27">
        <v>867041.11157226597</v>
      </c>
      <c r="CK1494" s="27">
        <v>7089010.6815795898</v>
      </c>
      <c r="CL1494" s="27">
        <v>2646575.5217590299</v>
      </c>
      <c r="CM1494" s="27">
        <v>9031.4261075258291</v>
      </c>
      <c r="CN1494" s="27">
        <v>1428986.82835388</v>
      </c>
      <c r="CO1494" s="27">
        <v>9080723.1337890606</v>
      </c>
      <c r="CP1494" s="27">
        <v>2646575.5217590299</v>
      </c>
      <c r="CQ1494" s="27">
        <v>103.702235033736</v>
      </c>
      <c r="CR1494" s="27">
        <v>19689.2484276295</v>
      </c>
      <c r="CS1494" s="27">
        <v>163384.8015728</v>
      </c>
      <c r="CT1494" s="27">
        <v>32430.189503431298</v>
      </c>
    </row>
    <row r="1495" spans="1:98">
      <c r="A1495" s="104" t="s">
        <v>182</v>
      </c>
      <c r="B1495" s="132">
        <v>41426</v>
      </c>
      <c r="C1495" s="27">
        <v>0</v>
      </c>
      <c r="D1495" s="27">
        <v>0</v>
      </c>
      <c r="E1495" s="27">
        <v>4681.9073062539101</v>
      </c>
      <c r="F1495" s="27">
        <v>22.776936560403598</v>
      </c>
      <c r="G1495" s="27">
        <v>132.22758263349499</v>
      </c>
      <c r="H1495" s="27">
        <v>0</v>
      </c>
      <c r="I1495" s="27">
        <v>0</v>
      </c>
      <c r="J1495" s="27">
        <v>0</v>
      </c>
      <c r="K1495" s="27">
        <v>0</v>
      </c>
      <c r="L1495" s="27">
        <v>458.44266683235799</v>
      </c>
      <c r="M1495" s="27">
        <v>176.31430958583999</v>
      </c>
      <c r="N1495" s="27">
        <v>2429.66000130773</v>
      </c>
      <c r="O1495" s="27">
        <v>0</v>
      </c>
      <c r="P1495" s="27">
        <v>142.95524019375401</v>
      </c>
      <c r="Q1495" s="27">
        <v>4368.9295008182498</v>
      </c>
      <c r="R1495" s="27">
        <v>0</v>
      </c>
      <c r="S1495" s="27">
        <v>20.268528567859899</v>
      </c>
      <c r="T1495" s="27">
        <v>0</v>
      </c>
      <c r="U1495" s="27">
        <v>1542.08702015877</v>
      </c>
      <c r="V1495" s="27">
        <v>0</v>
      </c>
      <c r="W1495" s="27">
        <v>0</v>
      </c>
      <c r="X1495" s="27">
        <v>537653.55055999802</v>
      </c>
      <c r="Y1495" s="27">
        <v>257.45596873760201</v>
      </c>
      <c r="Z1495" s="27">
        <v>23851.356743812601</v>
      </c>
      <c r="AA1495" s="27">
        <v>0</v>
      </c>
      <c r="AB1495" s="27">
        <v>0</v>
      </c>
      <c r="AC1495" s="27">
        <v>0</v>
      </c>
      <c r="AD1495" s="27">
        <v>0</v>
      </c>
      <c r="AE1495" s="27">
        <v>24924.358720541</v>
      </c>
      <c r="AF1495" s="27">
        <v>20322.8463413715</v>
      </c>
      <c r="AG1495" s="27">
        <v>217107.74461746201</v>
      </c>
      <c r="AH1495" s="27">
        <v>0</v>
      </c>
      <c r="AI1495" s="27">
        <v>8769.8910043239594</v>
      </c>
      <c r="AJ1495" s="27">
        <v>572426.866539001</v>
      </c>
      <c r="AK1495" s="27">
        <v>0</v>
      </c>
      <c r="AL1495" s="27">
        <v>2998.87303429842</v>
      </c>
      <c r="AM1495" s="27">
        <v>0</v>
      </c>
      <c r="AN1495" s="27">
        <v>565829.58514404297</v>
      </c>
      <c r="AO1495" s="27">
        <v>0</v>
      </c>
      <c r="AP1495" s="27">
        <v>0</v>
      </c>
      <c r="AQ1495" s="27">
        <v>4223170.0581054697</v>
      </c>
      <c r="AR1495" s="27">
        <v>2753.06816676259</v>
      </c>
      <c r="AS1495" s="27">
        <v>196986.005559921</v>
      </c>
      <c r="AT1495" s="27">
        <v>0</v>
      </c>
      <c r="AU1495" s="27">
        <v>0</v>
      </c>
      <c r="AV1495" s="27">
        <v>0</v>
      </c>
      <c r="AW1495" s="27">
        <v>0</v>
      </c>
      <c r="AX1495" s="27">
        <v>225507.66058158901</v>
      </c>
      <c r="AY1495" s="27">
        <v>159625.490783691</v>
      </c>
      <c r="AZ1495" s="27">
        <v>1705331.6987457301</v>
      </c>
      <c r="BA1495" s="27">
        <v>0</v>
      </c>
      <c r="BB1495" s="27">
        <v>76451.900343895002</v>
      </c>
      <c r="BC1495" s="27">
        <v>4872731.4150390597</v>
      </c>
      <c r="BD1495" s="27">
        <v>0</v>
      </c>
      <c r="BE1495" s="27">
        <v>24611.529347658201</v>
      </c>
      <c r="BF1495" s="27">
        <v>0</v>
      </c>
      <c r="BG1495" s="27">
        <v>1984049.48738098</v>
      </c>
      <c r="BH1495" s="27">
        <v>0</v>
      </c>
      <c r="BI1495" s="27">
        <v>0</v>
      </c>
      <c r="BJ1495" s="27">
        <v>2302242.6503906301</v>
      </c>
      <c r="BK1495" s="27">
        <v>442.22085800766899</v>
      </c>
      <c r="BL1495" s="27">
        <v>0</v>
      </c>
      <c r="BM1495" s="27">
        <v>0</v>
      </c>
      <c r="BN1495" s="27">
        <v>0</v>
      </c>
      <c r="BO1495" s="27">
        <v>0</v>
      </c>
      <c r="BP1495" s="27">
        <v>0</v>
      </c>
      <c r="BQ1495" s="27">
        <v>0</v>
      </c>
      <c r="BR1495" s="27">
        <v>40634.581044197097</v>
      </c>
      <c r="BS1495" s="27">
        <v>1173306.4273834201</v>
      </c>
      <c r="BT1495" s="27">
        <v>0</v>
      </c>
      <c r="BU1495" s="27">
        <v>6165.5</v>
      </c>
      <c r="BV1495" s="27">
        <v>1460186.7988128699</v>
      </c>
      <c r="BW1495" s="27">
        <v>0</v>
      </c>
      <c r="BX1495" s="27">
        <v>2143.9199972748802</v>
      </c>
      <c r="BY1495" s="27">
        <v>0</v>
      </c>
      <c r="BZ1495" s="27">
        <v>0</v>
      </c>
      <c r="CA1495" s="27">
        <v>7393.9070527553604</v>
      </c>
      <c r="CB1495" s="27">
        <v>835343.30683898902</v>
      </c>
      <c r="CC1495" s="27">
        <v>6932700.03442383</v>
      </c>
      <c r="CD1495" s="27">
        <v>2674046.0496521001</v>
      </c>
      <c r="CE1495" s="27">
        <v>132.213417997584</v>
      </c>
      <c r="CF1495" s="27">
        <v>23859.965016841899</v>
      </c>
      <c r="CG1495" s="27">
        <v>196725.94797706601</v>
      </c>
      <c r="CH1495" s="27">
        <v>2143.9199972748802</v>
      </c>
      <c r="CI1495" s="27">
        <v>7526.2664217948904</v>
      </c>
      <c r="CJ1495" s="27">
        <v>859411.254974365</v>
      </c>
      <c r="CK1495" s="27">
        <v>7131193.5861206101</v>
      </c>
      <c r="CL1495" s="27">
        <v>2712007.30432129</v>
      </c>
      <c r="CM1495" s="27">
        <v>9052.0517704486792</v>
      </c>
      <c r="CN1495" s="27">
        <v>1421713.6523895301</v>
      </c>
      <c r="CO1495" s="27">
        <v>9117895.7443847694</v>
      </c>
      <c r="CP1495" s="27">
        <v>2712007.30432129</v>
      </c>
      <c r="CQ1495" s="27">
        <v>113.192271522246</v>
      </c>
      <c r="CR1495" s="27">
        <v>20764.586212635</v>
      </c>
      <c r="CS1495" s="27">
        <v>171422.10551452599</v>
      </c>
      <c r="CT1495" s="27">
        <v>34462.460474491098</v>
      </c>
    </row>
    <row r="1496" spans="1:98">
      <c r="A1496" s="104" t="s">
        <v>182</v>
      </c>
      <c r="B1496" s="132">
        <v>41518</v>
      </c>
      <c r="C1496" s="27">
        <v>0</v>
      </c>
      <c r="D1496" s="27">
        <v>0</v>
      </c>
      <c r="E1496" s="27">
        <v>4616.9007028341302</v>
      </c>
      <c r="F1496" s="27">
        <v>42.999391096644104</v>
      </c>
      <c r="G1496" s="27">
        <v>133.033238001168</v>
      </c>
      <c r="H1496" s="27">
        <v>0</v>
      </c>
      <c r="I1496" s="27">
        <v>0</v>
      </c>
      <c r="J1496" s="27">
        <v>0</v>
      </c>
      <c r="K1496" s="27">
        <v>0</v>
      </c>
      <c r="L1496" s="27">
        <v>519.56953874975397</v>
      </c>
      <c r="M1496" s="27">
        <v>177.65180849470201</v>
      </c>
      <c r="N1496" s="27">
        <v>2372.04701605439</v>
      </c>
      <c r="O1496" s="27">
        <v>0</v>
      </c>
      <c r="P1496" s="27">
        <v>217.77701943181501</v>
      </c>
      <c r="Q1496" s="27">
        <v>4187.5392045974704</v>
      </c>
      <c r="R1496" s="27">
        <v>0</v>
      </c>
      <c r="S1496" s="27">
        <v>16.499955425504599</v>
      </c>
      <c r="T1496" s="27">
        <v>0</v>
      </c>
      <c r="U1496" s="27">
        <v>1557.8936249911801</v>
      </c>
      <c r="V1496" s="27">
        <v>0</v>
      </c>
      <c r="W1496" s="27">
        <v>0</v>
      </c>
      <c r="X1496" s="27">
        <v>525427.44825744606</v>
      </c>
      <c r="Y1496" s="27">
        <v>865.02986323088396</v>
      </c>
      <c r="Z1496" s="27">
        <v>24125.689660310702</v>
      </c>
      <c r="AA1496" s="27">
        <v>0</v>
      </c>
      <c r="AB1496" s="27">
        <v>0</v>
      </c>
      <c r="AC1496" s="27">
        <v>0</v>
      </c>
      <c r="AD1496" s="27">
        <v>0</v>
      </c>
      <c r="AE1496" s="27">
        <v>25252.428720712702</v>
      </c>
      <c r="AF1496" s="27">
        <v>20950.944639921199</v>
      </c>
      <c r="AG1496" s="27">
        <v>211593.95542717</v>
      </c>
      <c r="AH1496" s="27">
        <v>0</v>
      </c>
      <c r="AI1496" s="27">
        <v>13462.15280509</v>
      </c>
      <c r="AJ1496" s="27">
        <v>554129.31942749</v>
      </c>
      <c r="AK1496" s="27">
        <v>0</v>
      </c>
      <c r="AL1496" s="27">
        <v>2978.91481974721</v>
      </c>
      <c r="AM1496" s="27">
        <v>0</v>
      </c>
      <c r="AN1496" s="27">
        <v>574801.07437133801</v>
      </c>
      <c r="AO1496" s="27">
        <v>0</v>
      </c>
      <c r="AP1496" s="27">
        <v>0</v>
      </c>
      <c r="AQ1496" s="27">
        <v>4145727.6363220201</v>
      </c>
      <c r="AR1496" s="27">
        <v>9215.9493479728699</v>
      </c>
      <c r="AS1496" s="27">
        <v>201779.72737693801</v>
      </c>
      <c r="AT1496" s="27">
        <v>0</v>
      </c>
      <c r="AU1496" s="27">
        <v>0</v>
      </c>
      <c r="AV1496" s="27">
        <v>0</v>
      </c>
      <c r="AW1496" s="27">
        <v>0</v>
      </c>
      <c r="AX1496" s="27">
        <v>228470.37278175401</v>
      </c>
      <c r="AY1496" s="27">
        <v>166633.04795837399</v>
      </c>
      <c r="AZ1496" s="27">
        <v>1661673.63641357</v>
      </c>
      <c r="BA1496" s="27">
        <v>0</v>
      </c>
      <c r="BB1496" s="27">
        <v>116879.64158725701</v>
      </c>
      <c r="BC1496" s="27">
        <v>4669138.1759033203</v>
      </c>
      <c r="BD1496" s="27">
        <v>0</v>
      </c>
      <c r="BE1496" s="27">
        <v>23271.008452177</v>
      </c>
      <c r="BF1496" s="27">
        <v>0</v>
      </c>
      <c r="BG1496" s="27">
        <v>2018234.21411133</v>
      </c>
      <c r="BH1496" s="27">
        <v>0</v>
      </c>
      <c r="BI1496" s="27">
        <v>0</v>
      </c>
      <c r="BJ1496" s="27">
        <v>2276334.8713073698</v>
      </c>
      <c r="BK1496" s="27">
        <v>1903.45906214416</v>
      </c>
      <c r="BL1496" s="27">
        <v>0</v>
      </c>
      <c r="BM1496" s="27">
        <v>0</v>
      </c>
      <c r="BN1496" s="27">
        <v>0</v>
      </c>
      <c r="BO1496" s="27">
        <v>0</v>
      </c>
      <c r="BP1496" s="27">
        <v>0</v>
      </c>
      <c r="BQ1496" s="27">
        <v>0</v>
      </c>
      <c r="BR1496" s="27">
        <v>40674.926780700698</v>
      </c>
      <c r="BS1496" s="27">
        <v>1145125.5466766399</v>
      </c>
      <c r="BT1496" s="27">
        <v>0</v>
      </c>
      <c r="BU1496" s="27">
        <v>7912.5</v>
      </c>
      <c r="BV1496" s="27">
        <v>1426253.43743896</v>
      </c>
      <c r="BW1496" s="27">
        <v>0</v>
      </c>
      <c r="BX1496" s="27">
        <v>1672.95999860764</v>
      </c>
      <c r="BY1496" s="27">
        <v>0</v>
      </c>
      <c r="BZ1496" s="27">
        <v>0</v>
      </c>
      <c r="CA1496" s="27">
        <v>7460.0333115458498</v>
      </c>
      <c r="CB1496" s="27">
        <v>841308.90315246605</v>
      </c>
      <c r="CC1496" s="27">
        <v>6986332.1436157199</v>
      </c>
      <c r="CD1496" s="27">
        <v>2637132.8491516099</v>
      </c>
      <c r="CE1496" s="27">
        <v>133.26136710122199</v>
      </c>
      <c r="CF1496" s="27">
        <v>24228.8351039886</v>
      </c>
      <c r="CG1496" s="27">
        <v>202634.908760071</v>
      </c>
      <c r="CH1496" s="27">
        <v>1672.95999860764</v>
      </c>
      <c r="CI1496" s="27">
        <v>7593.2864665985098</v>
      </c>
      <c r="CJ1496" s="27">
        <v>865208.142967224</v>
      </c>
      <c r="CK1496" s="27">
        <v>7186277.58947754</v>
      </c>
      <c r="CL1496" s="27">
        <v>2673551.1248779302</v>
      </c>
      <c r="CM1496" s="27">
        <v>9157.0645343065298</v>
      </c>
      <c r="CN1496" s="27">
        <v>1444846.6121368399</v>
      </c>
      <c r="CO1496" s="27">
        <v>9210924.8001709003</v>
      </c>
      <c r="CP1496" s="27">
        <v>2673551.1248779302</v>
      </c>
      <c r="CQ1496" s="27">
        <v>116.61670116987101</v>
      </c>
      <c r="CR1496" s="27">
        <v>21441.128371477102</v>
      </c>
      <c r="CS1496" s="27">
        <v>180433.50166511501</v>
      </c>
      <c r="CT1496" s="27">
        <v>34770.089262008703</v>
      </c>
    </row>
    <row r="1497" spans="1:98">
      <c r="A1497" s="104" t="s">
        <v>182</v>
      </c>
      <c r="B1497" s="132">
        <v>41609</v>
      </c>
      <c r="C1497" s="27">
        <v>0</v>
      </c>
      <c r="D1497" s="27">
        <v>0</v>
      </c>
      <c r="E1497" s="27">
        <v>3838.86286196113</v>
      </c>
      <c r="F1497" s="27">
        <v>40.131135574542</v>
      </c>
      <c r="G1497" s="27">
        <v>127.82017639745</v>
      </c>
      <c r="H1497" s="27">
        <v>0</v>
      </c>
      <c r="I1497" s="27">
        <v>0</v>
      </c>
      <c r="J1497" s="27">
        <v>0</v>
      </c>
      <c r="K1497" s="27">
        <v>0</v>
      </c>
      <c r="L1497" s="27">
        <v>337.78538575023401</v>
      </c>
      <c r="M1497" s="27">
        <v>183.561593363062</v>
      </c>
      <c r="N1497" s="27">
        <v>1928.4648016691201</v>
      </c>
      <c r="O1497" s="27">
        <v>0</v>
      </c>
      <c r="P1497" s="27">
        <v>740.75742489099503</v>
      </c>
      <c r="Q1497" s="27">
        <v>4058.64552989602</v>
      </c>
      <c r="R1497" s="27">
        <v>0</v>
      </c>
      <c r="S1497" s="27">
        <v>17.0129545074888</v>
      </c>
      <c r="T1497" s="27">
        <v>0</v>
      </c>
      <c r="U1497" s="27">
        <v>1568.99467529356</v>
      </c>
      <c r="V1497" s="27">
        <v>0</v>
      </c>
      <c r="W1497" s="27">
        <v>0</v>
      </c>
      <c r="X1497" s="27">
        <v>502272.86008071899</v>
      </c>
      <c r="Y1497" s="27">
        <v>732.41421449184395</v>
      </c>
      <c r="Z1497" s="27">
        <v>22818.132876873002</v>
      </c>
      <c r="AA1497" s="27">
        <v>0</v>
      </c>
      <c r="AB1497" s="27">
        <v>0</v>
      </c>
      <c r="AC1497" s="27">
        <v>0</v>
      </c>
      <c r="AD1497" s="27">
        <v>0</v>
      </c>
      <c r="AE1497" s="27">
        <v>22820.539299964901</v>
      </c>
      <c r="AF1497" s="27">
        <v>19707.8393800259</v>
      </c>
      <c r="AG1497" s="27">
        <v>199615.19282150301</v>
      </c>
      <c r="AH1497" s="27">
        <v>0</v>
      </c>
      <c r="AI1497" s="27">
        <v>41391.034288883202</v>
      </c>
      <c r="AJ1497" s="27">
        <v>553765.03772735596</v>
      </c>
      <c r="AK1497" s="27">
        <v>0</v>
      </c>
      <c r="AL1497" s="27">
        <v>3355.6598749160798</v>
      </c>
      <c r="AM1497" s="27">
        <v>0</v>
      </c>
      <c r="AN1497" s="27">
        <v>572122.40777587902</v>
      </c>
      <c r="AO1497" s="27">
        <v>0</v>
      </c>
      <c r="AP1497" s="27">
        <v>0</v>
      </c>
      <c r="AQ1497" s="27">
        <v>3986151.5962829599</v>
      </c>
      <c r="AR1497" s="27">
        <v>6136.5027176737804</v>
      </c>
      <c r="AS1497" s="27">
        <v>191369.81387138399</v>
      </c>
      <c r="AT1497" s="27">
        <v>0</v>
      </c>
      <c r="AU1497" s="27">
        <v>0</v>
      </c>
      <c r="AV1497" s="27">
        <v>0</v>
      </c>
      <c r="AW1497" s="27">
        <v>0</v>
      </c>
      <c r="AX1497" s="27">
        <v>208258.55788421599</v>
      </c>
      <c r="AY1497" s="27">
        <v>157881.12763786301</v>
      </c>
      <c r="AZ1497" s="27">
        <v>1577512.8753967299</v>
      </c>
      <c r="BA1497" s="27">
        <v>0</v>
      </c>
      <c r="BB1497" s="27">
        <v>348111.67887115502</v>
      </c>
      <c r="BC1497" s="27">
        <v>4660463.2861328097</v>
      </c>
      <c r="BD1497" s="27">
        <v>0</v>
      </c>
      <c r="BE1497" s="27">
        <v>27906.656743526499</v>
      </c>
      <c r="BF1497" s="27">
        <v>0</v>
      </c>
      <c r="BG1497" s="27">
        <v>2045830.0598297101</v>
      </c>
      <c r="BH1497" s="27">
        <v>0</v>
      </c>
      <c r="BI1497" s="27">
        <v>0</v>
      </c>
      <c r="BJ1497" s="27">
        <v>1406813.26791382</v>
      </c>
      <c r="BK1497" s="27">
        <v>1816.9726829528799</v>
      </c>
      <c r="BL1497" s="27">
        <v>0</v>
      </c>
      <c r="BM1497" s="27">
        <v>0</v>
      </c>
      <c r="BN1497" s="27">
        <v>0</v>
      </c>
      <c r="BO1497" s="27">
        <v>0</v>
      </c>
      <c r="BP1497" s="27">
        <v>0</v>
      </c>
      <c r="BQ1497" s="27">
        <v>0</v>
      </c>
      <c r="BR1497" s="27">
        <v>40424.643449306503</v>
      </c>
      <c r="BS1497" s="27">
        <v>526051.53947448696</v>
      </c>
      <c r="BT1497" s="27">
        <v>0</v>
      </c>
      <c r="BU1497" s="27">
        <v>29239.25</v>
      </c>
      <c r="BV1497" s="27">
        <v>1253022.6473693801</v>
      </c>
      <c r="BW1497" s="27">
        <v>0</v>
      </c>
      <c r="BX1497" s="27">
        <v>2263.6199977994002</v>
      </c>
      <c r="BY1497" s="27">
        <v>0</v>
      </c>
      <c r="BZ1497" s="27">
        <v>0</v>
      </c>
      <c r="CA1497" s="27">
        <v>7233.2078939080202</v>
      </c>
      <c r="CB1497" s="27">
        <v>843459.47643279994</v>
      </c>
      <c r="CC1497" s="27">
        <v>7063226.1696167002</v>
      </c>
      <c r="CD1497" s="27">
        <v>1850793.8756103499</v>
      </c>
      <c r="CE1497" s="27">
        <v>127.81325338222101</v>
      </c>
      <c r="CF1497" s="27">
        <v>22714.618795394901</v>
      </c>
      <c r="CG1497" s="27">
        <v>191238.57789993301</v>
      </c>
      <c r="CH1497" s="27">
        <v>2263.6199977994002</v>
      </c>
      <c r="CI1497" s="27">
        <v>7360.5598033070601</v>
      </c>
      <c r="CJ1497" s="27">
        <v>865714.96441650402</v>
      </c>
      <c r="CK1497" s="27">
        <v>7252898.9786377</v>
      </c>
      <c r="CL1497" s="27">
        <v>1883587.0775604199</v>
      </c>
      <c r="CM1497" s="27">
        <v>8895.4504647254907</v>
      </c>
      <c r="CN1497" s="27">
        <v>1451512.5741119401</v>
      </c>
      <c r="CO1497" s="27">
        <v>9301725.74536133</v>
      </c>
      <c r="CP1497" s="27">
        <v>1883587.0775604199</v>
      </c>
      <c r="CQ1497" s="27">
        <v>109.868824099191</v>
      </c>
      <c r="CR1497" s="27">
        <v>19232.357920169801</v>
      </c>
      <c r="CS1497" s="27">
        <v>162191.31795311</v>
      </c>
      <c r="CT1497" s="27">
        <v>31642.698146343198</v>
      </c>
    </row>
    <row r="1498" spans="1:98">
      <c r="A1498" s="104" t="s">
        <v>182</v>
      </c>
      <c r="B1498" s="132">
        <v>41699</v>
      </c>
      <c r="C1498" s="27">
        <v>0</v>
      </c>
      <c r="D1498" s="27">
        <v>0</v>
      </c>
      <c r="E1498" s="27">
        <v>3770.5664105713399</v>
      </c>
      <c r="F1498" s="27">
        <v>39.958841317333302</v>
      </c>
      <c r="G1498" s="27">
        <v>124.804761140607</v>
      </c>
      <c r="H1498" s="27">
        <v>0</v>
      </c>
      <c r="I1498" s="27">
        <v>0</v>
      </c>
      <c r="J1498" s="27">
        <v>0</v>
      </c>
      <c r="K1498" s="27">
        <v>0</v>
      </c>
      <c r="L1498" s="27">
        <v>68.368858333677096</v>
      </c>
      <c r="M1498" s="27">
        <v>222.228098999709</v>
      </c>
      <c r="N1498" s="27">
        <v>1918.9083074182299</v>
      </c>
      <c r="O1498" s="27">
        <v>0</v>
      </c>
      <c r="P1498" s="27">
        <v>3214.2729013860198</v>
      </c>
      <c r="Q1498" s="27">
        <v>1762.07029831409</v>
      </c>
      <c r="R1498" s="27">
        <v>0</v>
      </c>
      <c r="S1498" s="27">
        <v>17.420606729341699</v>
      </c>
      <c r="T1498" s="27">
        <v>0</v>
      </c>
      <c r="U1498" s="27">
        <v>1584.0716042071599</v>
      </c>
      <c r="V1498" s="27">
        <v>0</v>
      </c>
      <c r="W1498" s="27">
        <v>0</v>
      </c>
      <c r="X1498" s="27">
        <v>491369.80915832502</v>
      </c>
      <c r="Y1498" s="27">
        <v>914.83164915442501</v>
      </c>
      <c r="Z1498" s="27">
        <v>21311.3866312504</v>
      </c>
      <c r="AA1498" s="27">
        <v>0</v>
      </c>
      <c r="AB1498" s="27">
        <v>0</v>
      </c>
      <c r="AC1498" s="27">
        <v>0</v>
      </c>
      <c r="AD1498" s="27">
        <v>0</v>
      </c>
      <c r="AE1498" s="27">
        <v>2893.2376419007801</v>
      </c>
      <c r="AF1498" s="27">
        <v>23103.153360366799</v>
      </c>
      <c r="AG1498" s="27">
        <v>195085.109075546</v>
      </c>
      <c r="AH1498" s="27">
        <v>0</v>
      </c>
      <c r="AI1498" s="27">
        <v>296991.58339309698</v>
      </c>
      <c r="AJ1498" s="27">
        <v>300537.596458435</v>
      </c>
      <c r="AK1498" s="27">
        <v>0</v>
      </c>
      <c r="AL1498" s="27">
        <v>3096.8771847784501</v>
      </c>
      <c r="AM1498" s="27">
        <v>0</v>
      </c>
      <c r="AN1498" s="27">
        <v>572238.89753723098</v>
      </c>
      <c r="AO1498" s="27">
        <v>0</v>
      </c>
      <c r="AP1498" s="27">
        <v>0</v>
      </c>
      <c r="AQ1498" s="27">
        <v>3887111.2149658198</v>
      </c>
      <c r="AR1498" s="27">
        <v>7966.2591500282297</v>
      </c>
      <c r="AS1498" s="27">
        <v>181918.86495590201</v>
      </c>
      <c r="AT1498" s="27">
        <v>0</v>
      </c>
      <c r="AU1498" s="27">
        <v>0</v>
      </c>
      <c r="AV1498" s="27">
        <v>0</v>
      </c>
      <c r="AW1498" s="27">
        <v>0</v>
      </c>
      <c r="AX1498" s="27">
        <v>23334.487573862101</v>
      </c>
      <c r="AY1498" s="27">
        <v>185727.314285278</v>
      </c>
      <c r="AZ1498" s="27">
        <v>1532475.5493927</v>
      </c>
      <c r="BA1498" s="27">
        <v>0</v>
      </c>
      <c r="BB1498" s="27">
        <v>2499395.7759704599</v>
      </c>
      <c r="BC1498" s="27">
        <v>2397629.06713867</v>
      </c>
      <c r="BD1498" s="27">
        <v>0</v>
      </c>
      <c r="BE1498" s="27">
        <v>26990.032073736202</v>
      </c>
      <c r="BF1498" s="27">
        <v>0</v>
      </c>
      <c r="BG1498" s="27">
        <v>2060519.88656616</v>
      </c>
      <c r="BH1498" s="27">
        <v>0</v>
      </c>
      <c r="BI1498" s="27">
        <v>0</v>
      </c>
      <c r="BJ1498" s="27">
        <v>1475418.0069580099</v>
      </c>
      <c r="BK1498" s="27">
        <v>2364.1854172646999</v>
      </c>
      <c r="BL1498" s="27">
        <v>0</v>
      </c>
      <c r="BM1498" s="27">
        <v>0</v>
      </c>
      <c r="BN1498" s="27">
        <v>0</v>
      </c>
      <c r="BO1498" s="27">
        <v>0</v>
      </c>
      <c r="BP1498" s="27">
        <v>0</v>
      </c>
      <c r="BQ1498" s="27">
        <v>0</v>
      </c>
      <c r="BR1498" s="27">
        <v>49120.009653568297</v>
      </c>
      <c r="BS1498" s="27">
        <v>580672.974815369</v>
      </c>
      <c r="BT1498" s="27">
        <v>0</v>
      </c>
      <c r="BU1498" s="27">
        <v>218924.419998169</v>
      </c>
      <c r="BV1498" s="27">
        <v>901316.38186645496</v>
      </c>
      <c r="BW1498" s="27">
        <v>0</v>
      </c>
      <c r="BX1498" s="27">
        <v>2157.7399986088299</v>
      </c>
      <c r="BY1498" s="27">
        <v>0</v>
      </c>
      <c r="BZ1498" s="27">
        <v>0</v>
      </c>
      <c r="CA1498" s="27">
        <v>7365.3399627804802</v>
      </c>
      <c r="CB1498" s="27">
        <v>839713.27947235096</v>
      </c>
      <c r="CC1498" s="27">
        <v>6755380.0533447303</v>
      </c>
      <c r="CD1498" s="27">
        <v>1751069.0033416699</v>
      </c>
      <c r="CE1498" s="27">
        <v>124.63385360315399</v>
      </c>
      <c r="CF1498" s="27">
        <v>21322.965297222101</v>
      </c>
      <c r="CG1498" s="27">
        <v>181635.146694183</v>
      </c>
      <c r="CH1498" s="27">
        <v>2157.7399986088299</v>
      </c>
      <c r="CI1498" s="27">
        <v>7490.4646664857901</v>
      </c>
      <c r="CJ1498" s="27">
        <v>861521.23176574695</v>
      </c>
      <c r="CK1498" s="27">
        <v>6938959.1646728497</v>
      </c>
      <c r="CL1498" s="27">
        <v>1783519.8993682901</v>
      </c>
      <c r="CM1498" s="27">
        <v>9061.5289584398306</v>
      </c>
      <c r="CN1498" s="27">
        <v>1422460.1192016599</v>
      </c>
      <c r="CO1498" s="27">
        <v>8998144.8148193397</v>
      </c>
      <c r="CP1498" s="27">
        <v>1783519.8993682901</v>
      </c>
      <c r="CQ1498" s="27">
        <v>107.391500156373</v>
      </c>
      <c r="CR1498" s="27">
        <v>18204.1483182907</v>
      </c>
      <c r="CS1498" s="27">
        <v>155094.41279220601</v>
      </c>
      <c r="CT1498" s="27">
        <v>30011.827853918101</v>
      </c>
    </row>
    <row r="1499" spans="1:98">
      <c r="A1499" s="104" t="s">
        <v>182</v>
      </c>
      <c r="B1499" s="132">
        <v>41791</v>
      </c>
      <c r="C1499" s="27">
        <v>0</v>
      </c>
      <c r="D1499" s="27">
        <v>0</v>
      </c>
      <c r="E1499" s="27">
        <v>3615.6706973314299</v>
      </c>
      <c r="F1499" s="27">
        <v>46.748750909231603</v>
      </c>
      <c r="G1499" s="27">
        <v>123.317658005282</v>
      </c>
      <c r="H1499" s="27">
        <v>0</v>
      </c>
      <c r="I1499" s="27">
        <v>0</v>
      </c>
      <c r="J1499" s="27">
        <v>0</v>
      </c>
      <c r="K1499" s="27">
        <v>0</v>
      </c>
      <c r="L1499" s="27">
        <v>54.3670962494798</v>
      </c>
      <c r="M1499" s="27">
        <v>195.58777649328101</v>
      </c>
      <c r="N1499" s="27">
        <v>1826.3475337326499</v>
      </c>
      <c r="O1499" s="27">
        <v>0</v>
      </c>
      <c r="P1499" s="27">
        <v>3104.8554421961298</v>
      </c>
      <c r="Q1499" s="27">
        <v>1729.44027750194</v>
      </c>
      <c r="R1499" s="27">
        <v>0</v>
      </c>
      <c r="S1499" s="27">
        <v>15.037076808745001</v>
      </c>
      <c r="T1499" s="27">
        <v>0</v>
      </c>
      <c r="U1499" s="27">
        <v>1619.09140640497</v>
      </c>
      <c r="V1499" s="27">
        <v>0</v>
      </c>
      <c r="W1499" s="27">
        <v>0</v>
      </c>
      <c r="X1499" s="27">
        <v>474643.24004364002</v>
      </c>
      <c r="Y1499" s="27">
        <v>1168.2639269828801</v>
      </c>
      <c r="Z1499" s="27">
        <v>20996.092010259599</v>
      </c>
      <c r="AA1499" s="27">
        <v>0</v>
      </c>
      <c r="AB1499" s="27">
        <v>0</v>
      </c>
      <c r="AC1499" s="27">
        <v>0</v>
      </c>
      <c r="AD1499" s="27">
        <v>0</v>
      </c>
      <c r="AE1499" s="27">
        <v>1879.36045017838</v>
      </c>
      <c r="AF1499" s="27">
        <v>19790.422026634202</v>
      </c>
      <c r="AG1499" s="27">
        <v>185860.459907532</v>
      </c>
      <c r="AH1499" s="27">
        <v>0</v>
      </c>
      <c r="AI1499" s="27">
        <v>313110.60857772798</v>
      </c>
      <c r="AJ1499" s="27">
        <v>290508.013435364</v>
      </c>
      <c r="AK1499" s="27">
        <v>0</v>
      </c>
      <c r="AL1499" s="27">
        <v>2861.0908686816701</v>
      </c>
      <c r="AM1499" s="27">
        <v>0</v>
      </c>
      <c r="AN1499" s="27">
        <v>591186.36547851597</v>
      </c>
      <c r="AO1499" s="27">
        <v>0</v>
      </c>
      <c r="AP1499" s="27">
        <v>0</v>
      </c>
      <c r="AQ1499" s="27">
        <v>3759358.2688903799</v>
      </c>
      <c r="AR1499" s="27">
        <v>10552.374088645</v>
      </c>
      <c r="AS1499" s="27">
        <v>180334.65188598601</v>
      </c>
      <c r="AT1499" s="27">
        <v>0</v>
      </c>
      <c r="AU1499" s="27">
        <v>0</v>
      </c>
      <c r="AV1499" s="27">
        <v>0</v>
      </c>
      <c r="AW1499" s="27">
        <v>0</v>
      </c>
      <c r="AX1499" s="27">
        <v>14537.4018114805</v>
      </c>
      <c r="AY1499" s="27">
        <v>160954.87159538301</v>
      </c>
      <c r="AZ1499" s="27">
        <v>1471215.24159241</v>
      </c>
      <c r="BA1499" s="27">
        <v>0</v>
      </c>
      <c r="BB1499" s="27">
        <v>2612433.20910645</v>
      </c>
      <c r="BC1499" s="27">
        <v>2325224.1458129901</v>
      </c>
      <c r="BD1499" s="27">
        <v>0</v>
      </c>
      <c r="BE1499" s="27">
        <v>24995.8797848225</v>
      </c>
      <c r="BF1499" s="27">
        <v>0</v>
      </c>
      <c r="BG1499" s="27">
        <v>2133612.2593078599</v>
      </c>
      <c r="BH1499" s="27">
        <v>0</v>
      </c>
      <c r="BI1499" s="27">
        <v>0</v>
      </c>
      <c r="BJ1499" s="27">
        <v>1397974.6854553199</v>
      </c>
      <c r="BK1499" s="27">
        <v>3100.3518183231399</v>
      </c>
      <c r="BL1499" s="27">
        <v>0</v>
      </c>
      <c r="BM1499" s="27">
        <v>0</v>
      </c>
      <c r="BN1499" s="27">
        <v>0</v>
      </c>
      <c r="BO1499" s="27">
        <v>0</v>
      </c>
      <c r="BP1499" s="27">
        <v>0</v>
      </c>
      <c r="BQ1499" s="27">
        <v>0</v>
      </c>
      <c r="BR1499" s="27">
        <v>42614.418587684602</v>
      </c>
      <c r="BS1499" s="27">
        <v>547326.68206787098</v>
      </c>
      <c r="BT1499" s="27">
        <v>0</v>
      </c>
      <c r="BU1499" s="27">
        <v>219126.5</v>
      </c>
      <c r="BV1499" s="27">
        <v>864359.03670501697</v>
      </c>
      <c r="BW1499" s="27">
        <v>0</v>
      </c>
      <c r="BX1499" s="27">
        <v>2115.14999890327</v>
      </c>
      <c r="BY1499" s="27">
        <v>0</v>
      </c>
      <c r="BZ1499" s="27">
        <v>0</v>
      </c>
      <c r="CA1499" s="27">
        <v>6897.2880288362503</v>
      </c>
      <c r="CB1499" s="27">
        <v>814470.36923217797</v>
      </c>
      <c r="CC1499" s="27">
        <v>6607891.0563964797</v>
      </c>
      <c r="CD1499" s="27">
        <v>1674935.68778992</v>
      </c>
      <c r="CE1499" s="27">
        <v>123.3790066652</v>
      </c>
      <c r="CF1499" s="27">
        <v>20983.926340103098</v>
      </c>
      <c r="CG1499" s="27">
        <v>179946.01119422901</v>
      </c>
      <c r="CH1499" s="27">
        <v>2115.14999890327</v>
      </c>
      <c r="CI1499" s="27">
        <v>7020.6729898452804</v>
      </c>
      <c r="CJ1499" s="27">
        <v>835610.952682495</v>
      </c>
      <c r="CK1499" s="27">
        <v>6789207.2296752902</v>
      </c>
      <c r="CL1499" s="27">
        <v>1708712.26724243</v>
      </c>
      <c r="CM1499" s="27">
        <v>8621.1861201524698</v>
      </c>
      <c r="CN1499" s="27">
        <v>1425498.65132141</v>
      </c>
      <c r="CO1499" s="27">
        <v>8941520.5325927697</v>
      </c>
      <c r="CP1499" s="27">
        <v>1708712.26724243</v>
      </c>
      <c r="CQ1499" s="27">
        <v>109.24853462819</v>
      </c>
      <c r="CR1499" s="27">
        <v>18098.841429233598</v>
      </c>
      <c r="CS1499" s="27">
        <v>154686.40028381301</v>
      </c>
      <c r="CT1499" s="27">
        <v>30168.6966962814</v>
      </c>
    </row>
    <row r="1500" spans="1:98">
      <c r="A1500" s="104" t="s">
        <v>182</v>
      </c>
      <c r="B1500" s="132">
        <v>41883</v>
      </c>
      <c r="C1500" s="27">
        <v>0</v>
      </c>
      <c r="D1500" s="27">
        <v>0</v>
      </c>
      <c r="E1500" s="27">
        <v>4294.6437758207303</v>
      </c>
      <c r="F1500" s="27">
        <v>59.491260356735403</v>
      </c>
      <c r="G1500" s="27">
        <v>129.518854150549</v>
      </c>
      <c r="H1500" s="27">
        <v>0</v>
      </c>
      <c r="I1500" s="27">
        <v>0</v>
      </c>
      <c r="J1500" s="27">
        <v>0</v>
      </c>
      <c r="K1500" s="27">
        <v>0</v>
      </c>
      <c r="L1500" s="27">
        <v>244.44735224731301</v>
      </c>
      <c r="M1500" s="27">
        <v>187.556575482711</v>
      </c>
      <c r="N1500" s="27">
        <v>2212.7295164167899</v>
      </c>
      <c r="O1500" s="27">
        <v>0</v>
      </c>
      <c r="P1500" s="27">
        <v>3548.8517388701398</v>
      </c>
      <c r="Q1500" s="27">
        <v>1785.6538078337901</v>
      </c>
      <c r="R1500" s="27">
        <v>0</v>
      </c>
      <c r="S1500" s="27">
        <v>12.540201755473401</v>
      </c>
      <c r="T1500" s="27">
        <v>0</v>
      </c>
      <c r="U1500" s="27">
        <v>1655.3709886819099</v>
      </c>
      <c r="V1500" s="27">
        <v>0</v>
      </c>
      <c r="W1500" s="27">
        <v>0</v>
      </c>
      <c r="X1500" s="27">
        <v>468862.72460174601</v>
      </c>
      <c r="Y1500" s="27">
        <v>1308.9333573132801</v>
      </c>
      <c r="Z1500" s="27">
        <v>20811.5566272736</v>
      </c>
      <c r="AA1500" s="27">
        <v>0</v>
      </c>
      <c r="AB1500" s="27">
        <v>0</v>
      </c>
      <c r="AC1500" s="27">
        <v>0</v>
      </c>
      <c r="AD1500" s="27">
        <v>0</v>
      </c>
      <c r="AE1500" s="27">
        <v>2988.1331555247298</v>
      </c>
      <c r="AF1500" s="27">
        <v>19203.978343963601</v>
      </c>
      <c r="AG1500" s="27">
        <v>183026.208749771</v>
      </c>
      <c r="AH1500" s="27">
        <v>0</v>
      </c>
      <c r="AI1500" s="27">
        <v>364107.45301055902</v>
      </c>
      <c r="AJ1500" s="27">
        <v>278680.15175247198</v>
      </c>
      <c r="AK1500" s="27">
        <v>0</v>
      </c>
      <c r="AL1500" s="27">
        <v>2856.66790384054</v>
      </c>
      <c r="AM1500" s="27">
        <v>0</v>
      </c>
      <c r="AN1500" s="27">
        <v>598196.311172485</v>
      </c>
      <c r="AO1500" s="27">
        <v>0</v>
      </c>
      <c r="AP1500" s="27">
        <v>0</v>
      </c>
      <c r="AQ1500" s="27">
        <v>3717481.4317321801</v>
      </c>
      <c r="AR1500" s="27">
        <v>12360.9065197706</v>
      </c>
      <c r="AS1500" s="27">
        <v>180421.168514252</v>
      </c>
      <c r="AT1500" s="27">
        <v>0</v>
      </c>
      <c r="AU1500" s="27">
        <v>0</v>
      </c>
      <c r="AV1500" s="27">
        <v>0</v>
      </c>
      <c r="AW1500" s="27">
        <v>0</v>
      </c>
      <c r="AX1500" s="27">
        <v>22839.206472873699</v>
      </c>
      <c r="AY1500" s="27">
        <v>155899.98591804499</v>
      </c>
      <c r="AZ1500" s="27">
        <v>1444993.0853881801</v>
      </c>
      <c r="BA1500" s="27">
        <v>0</v>
      </c>
      <c r="BB1500" s="27">
        <v>3046566.6767578102</v>
      </c>
      <c r="BC1500" s="27">
        <v>2217082.9702453599</v>
      </c>
      <c r="BD1500" s="27">
        <v>0</v>
      </c>
      <c r="BE1500" s="27">
        <v>23984.127178669001</v>
      </c>
      <c r="BF1500" s="27">
        <v>0</v>
      </c>
      <c r="BG1500" s="27">
        <v>2165307.1685180701</v>
      </c>
      <c r="BH1500" s="27">
        <v>0</v>
      </c>
      <c r="BI1500" s="27">
        <v>0</v>
      </c>
      <c r="BJ1500" s="27">
        <v>2010193.4104766799</v>
      </c>
      <c r="BK1500" s="27">
        <v>3463.2712433338202</v>
      </c>
      <c r="BL1500" s="27">
        <v>0</v>
      </c>
      <c r="BM1500" s="27">
        <v>0</v>
      </c>
      <c r="BN1500" s="27">
        <v>0</v>
      </c>
      <c r="BO1500" s="27">
        <v>0</v>
      </c>
      <c r="BP1500" s="27">
        <v>0</v>
      </c>
      <c r="BQ1500" s="27">
        <v>0</v>
      </c>
      <c r="BR1500" s="27">
        <v>42601.462114334099</v>
      </c>
      <c r="BS1500" s="27">
        <v>1017012.64771271</v>
      </c>
      <c r="BT1500" s="27">
        <v>0</v>
      </c>
      <c r="BU1500" s="27">
        <v>213602.25</v>
      </c>
      <c r="BV1500" s="27">
        <v>993176.73531341599</v>
      </c>
      <c r="BW1500" s="27">
        <v>0</v>
      </c>
      <c r="BX1500" s="27">
        <v>1636.9999986887001</v>
      </c>
      <c r="BY1500" s="27">
        <v>0</v>
      </c>
      <c r="BZ1500" s="27">
        <v>0</v>
      </c>
      <c r="CA1500" s="27">
        <v>7742.79981559515</v>
      </c>
      <c r="CB1500" s="27">
        <v>813818.21328735398</v>
      </c>
      <c r="CC1500" s="27">
        <v>6623211.80859375</v>
      </c>
      <c r="CD1500" s="27">
        <v>2282829.1304016099</v>
      </c>
      <c r="CE1500" s="27">
        <v>129.64117305725799</v>
      </c>
      <c r="CF1500" s="27">
        <v>20943.7798383236</v>
      </c>
      <c r="CG1500" s="27">
        <v>181525.118595123</v>
      </c>
      <c r="CH1500" s="27">
        <v>1636.9999986887001</v>
      </c>
      <c r="CI1500" s="27">
        <v>7872.26898133755</v>
      </c>
      <c r="CJ1500" s="27">
        <v>834618.53993988002</v>
      </c>
      <c r="CK1500" s="27">
        <v>6803549.2248535203</v>
      </c>
      <c r="CL1500" s="27">
        <v>2315151.4384460398</v>
      </c>
      <c r="CM1500" s="27">
        <v>9545.4801974296606</v>
      </c>
      <c r="CN1500" s="27">
        <v>1436477.53457642</v>
      </c>
      <c r="CO1500" s="27">
        <v>8967290.6656494103</v>
      </c>
      <c r="CP1500" s="27">
        <v>2315151.4384460398</v>
      </c>
      <c r="CQ1500" s="27">
        <v>117.56352265738001</v>
      </c>
      <c r="CR1500" s="27">
        <v>18226.705258846301</v>
      </c>
      <c r="CS1500" s="27">
        <v>158339.29784965501</v>
      </c>
      <c r="CT1500" s="27">
        <v>30635.072500705701</v>
      </c>
    </row>
    <row r="1501" spans="1:98">
      <c r="A1501" s="104" t="s">
        <v>182</v>
      </c>
      <c r="B1501" s="132">
        <v>41974</v>
      </c>
      <c r="C1501" s="27">
        <v>0</v>
      </c>
      <c r="D1501" s="27">
        <v>0</v>
      </c>
      <c r="E1501" s="27">
        <v>4330.7734110951396</v>
      </c>
      <c r="F1501" s="27">
        <v>64.759437325410502</v>
      </c>
      <c r="G1501" s="27">
        <v>142.231052724645</v>
      </c>
      <c r="H1501" s="27">
        <v>0</v>
      </c>
      <c r="I1501" s="27">
        <v>0</v>
      </c>
      <c r="J1501" s="27">
        <v>0</v>
      </c>
      <c r="K1501" s="27">
        <v>0</v>
      </c>
      <c r="L1501" s="27">
        <v>219.59291375242199</v>
      </c>
      <c r="M1501" s="27">
        <v>181.94689062051501</v>
      </c>
      <c r="N1501" s="27">
        <v>2236.8070435822001</v>
      </c>
      <c r="O1501" s="27">
        <v>0</v>
      </c>
      <c r="P1501" s="27">
        <v>3342.8030370771899</v>
      </c>
      <c r="Q1501" s="27">
        <v>1770.46144257486</v>
      </c>
      <c r="R1501" s="27">
        <v>0</v>
      </c>
      <c r="S1501" s="27">
        <v>12.2055471411441</v>
      </c>
      <c r="T1501" s="27">
        <v>0</v>
      </c>
      <c r="U1501" s="27">
        <v>1666.5627668797999</v>
      </c>
      <c r="V1501" s="27">
        <v>0</v>
      </c>
      <c r="W1501" s="27">
        <v>0</v>
      </c>
      <c r="X1501" s="27">
        <v>467444.32225799601</v>
      </c>
      <c r="Y1501" s="27">
        <v>1584.3486424237501</v>
      </c>
      <c r="Z1501" s="27">
        <v>21568.638169527101</v>
      </c>
      <c r="AA1501" s="27">
        <v>0</v>
      </c>
      <c r="AB1501" s="27">
        <v>0</v>
      </c>
      <c r="AC1501" s="27">
        <v>0</v>
      </c>
      <c r="AD1501" s="27">
        <v>0</v>
      </c>
      <c r="AE1501" s="27">
        <v>2550.7845229208501</v>
      </c>
      <c r="AF1501" s="27">
        <v>19150.331537485101</v>
      </c>
      <c r="AG1501" s="27">
        <v>179167.37436675999</v>
      </c>
      <c r="AH1501" s="27">
        <v>0</v>
      </c>
      <c r="AI1501" s="27">
        <v>348256.08800125099</v>
      </c>
      <c r="AJ1501" s="27">
        <v>271488.978385925</v>
      </c>
      <c r="AK1501" s="27">
        <v>0</v>
      </c>
      <c r="AL1501" s="27">
        <v>1593.33756875992</v>
      </c>
      <c r="AM1501" s="27">
        <v>0</v>
      </c>
      <c r="AN1501" s="27">
        <v>609310.15003967297</v>
      </c>
      <c r="AO1501" s="27">
        <v>0</v>
      </c>
      <c r="AP1501" s="27">
        <v>0</v>
      </c>
      <c r="AQ1501" s="27">
        <v>3744206.67608643</v>
      </c>
      <c r="AR1501" s="27">
        <v>13508.660143494601</v>
      </c>
      <c r="AS1501" s="27">
        <v>187415.25675010699</v>
      </c>
      <c r="AT1501" s="27">
        <v>0</v>
      </c>
      <c r="AU1501" s="27">
        <v>0</v>
      </c>
      <c r="AV1501" s="27">
        <v>0</v>
      </c>
      <c r="AW1501" s="27">
        <v>0</v>
      </c>
      <c r="AX1501" s="27">
        <v>19656.382394552202</v>
      </c>
      <c r="AY1501" s="27">
        <v>159668.55455970799</v>
      </c>
      <c r="AZ1501" s="27">
        <v>1427005.6601257301</v>
      </c>
      <c r="BA1501" s="27">
        <v>0</v>
      </c>
      <c r="BB1501" s="27">
        <v>2932371.2937316899</v>
      </c>
      <c r="BC1501" s="27">
        <v>2155338.2370910598</v>
      </c>
      <c r="BD1501" s="27">
        <v>0</v>
      </c>
      <c r="BE1501" s="27">
        <v>13504.4828203917</v>
      </c>
      <c r="BF1501" s="27">
        <v>0</v>
      </c>
      <c r="BG1501" s="27">
        <v>2208456.9472351102</v>
      </c>
      <c r="BH1501" s="27">
        <v>0</v>
      </c>
      <c r="BI1501" s="27">
        <v>0</v>
      </c>
      <c r="BJ1501" s="27">
        <v>2130796.41229248</v>
      </c>
      <c r="BK1501" s="27">
        <v>4101.8238762021101</v>
      </c>
      <c r="BL1501" s="27">
        <v>0</v>
      </c>
      <c r="BM1501" s="27">
        <v>0</v>
      </c>
      <c r="BN1501" s="27">
        <v>0</v>
      </c>
      <c r="BO1501" s="27">
        <v>0</v>
      </c>
      <c r="BP1501" s="27">
        <v>0</v>
      </c>
      <c r="BQ1501" s="27">
        <v>0</v>
      </c>
      <c r="BR1501" s="27">
        <v>42674.122351646402</v>
      </c>
      <c r="BS1501" s="27">
        <v>1125186.0452270501</v>
      </c>
      <c r="BT1501" s="27">
        <v>0</v>
      </c>
      <c r="BU1501" s="27">
        <v>241946.75</v>
      </c>
      <c r="BV1501" s="27">
        <v>1011104.25749207</v>
      </c>
      <c r="BW1501" s="27">
        <v>0</v>
      </c>
      <c r="BX1501" s="27">
        <v>1042.76999893785</v>
      </c>
      <c r="BY1501" s="27">
        <v>0</v>
      </c>
      <c r="BZ1501" s="27">
        <v>0</v>
      </c>
      <c r="CA1501" s="27">
        <v>7782.4954013824499</v>
      </c>
      <c r="CB1501" s="27">
        <v>817639.57704925502</v>
      </c>
      <c r="CC1501" s="27">
        <v>6714624.9009399395</v>
      </c>
      <c r="CD1501" s="27">
        <v>2415434.9780578599</v>
      </c>
      <c r="CE1501" s="27">
        <v>142.09875581413499</v>
      </c>
      <c r="CF1501" s="27">
        <v>21407.309198856401</v>
      </c>
      <c r="CG1501" s="27">
        <v>186863.57179069499</v>
      </c>
      <c r="CH1501" s="27">
        <v>1042.76999893785</v>
      </c>
      <c r="CI1501" s="27">
        <v>7924.1851151585597</v>
      </c>
      <c r="CJ1501" s="27">
        <v>838481.06998443604</v>
      </c>
      <c r="CK1501" s="27">
        <v>6898665.6740722703</v>
      </c>
      <c r="CL1501" s="27">
        <v>2448213.1063842801</v>
      </c>
      <c r="CM1501" s="27">
        <v>9553.4748700857199</v>
      </c>
      <c r="CN1501" s="27">
        <v>1456970.08770752</v>
      </c>
      <c r="CO1501" s="27">
        <v>9092846.2377929706</v>
      </c>
      <c r="CP1501" s="27">
        <v>2448213.1063842801</v>
      </c>
      <c r="CQ1501" s="27">
        <v>129.502718169242</v>
      </c>
      <c r="CR1501" s="27">
        <v>19760.662113428101</v>
      </c>
      <c r="CS1501" s="27">
        <v>172503.54281425499</v>
      </c>
      <c r="CT1501" s="27">
        <v>33312.888137817397</v>
      </c>
    </row>
    <row r="1502" spans="1:98">
      <c r="A1502" s="104" t="s">
        <v>182</v>
      </c>
      <c r="B1502" s="132">
        <v>42064</v>
      </c>
      <c r="C1502" s="27">
        <v>0</v>
      </c>
      <c r="D1502" s="27">
        <v>0</v>
      </c>
      <c r="E1502" s="27">
        <v>4317.0964434146899</v>
      </c>
      <c r="F1502" s="27">
        <v>58.2601685496047</v>
      </c>
      <c r="G1502" s="27">
        <v>147.29068637639301</v>
      </c>
      <c r="H1502" s="27">
        <v>0</v>
      </c>
      <c r="I1502" s="27">
        <v>0</v>
      </c>
      <c r="J1502" s="27">
        <v>0</v>
      </c>
      <c r="K1502" s="27">
        <v>0</v>
      </c>
      <c r="L1502" s="27">
        <v>205.17422887124101</v>
      </c>
      <c r="M1502" s="27">
        <v>169.18606095016</v>
      </c>
      <c r="N1502" s="27">
        <v>2231.0462693273998</v>
      </c>
      <c r="O1502" s="27">
        <v>0</v>
      </c>
      <c r="P1502" s="27">
        <v>3221.8912013173099</v>
      </c>
      <c r="Q1502" s="27">
        <v>1840.35016997159</v>
      </c>
      <c r="R1502" s="27">
        <v>0</v>
      </c>
      <c r="S1502" s="27">
        <v>12.307728549232699</v>
      </c>
      <c r="T1502" s="27">
        <v>0</v>
      </c>
      <c r="U1502" s="27">
        <v>1676.8671952486</v>
      </c>
      <c r="V1502" s="27">
        <v>0</v>
      </c>
      <c r="W1502" s="27">
        <v>0</v>
      </c>
      <c r="X1502" s="27">
        <v>456814.17975997902</v>
      </c>
      <c r="Y1502" s="27">
        <v>1591.08619257808</v>
      </c>
      <c r="Z1502" s="27">
        <v>22803.544378519098</v>
      </c>
      <c r="AA1502" s="27">
        <v>0</v>
      </c>
      <c r="AB1502" s="27">
        <v>0</v>
      </c>
      <c r="AC1502" s="27">
        <v>0</v>
      </c>
      <c r="AD1502" s="27">
        <v>0</v>
      </c>
      <c r="AE1502" s="27">
        <v>1764.6221414655399</v>
      </c>
      <c r="AF1502" s="27">
        <v>17647.804594993599</v>
      </c>
      <c r="AG1502" s="27">
        <v>174197.66069603001</v>
      </c>
      <c r="AH1502" s="27">
        <v>0</v>
      </c>
      <c r="AI1502" s="27">
        <v>323817.54578781099</v>
      </c>
      <c r="AJ1502" s="27">
        <v>287714.99975204503</v>
      </c>
      <c r="AK1502" s="27">
        <v>0</v>
      </c>
      <c r="AL1502" s="27">
        <v>1774.7072984725201</v>
      </c>
      <c r="AM1502" s="27">
        <v>0</v>
      </c>
      <c r="AN1502" s="27">
        <v>610743.23594665504</v>
      </c>
      <c r="AO1502" s="27">
        <v>0</v>
      </c>
      <c r="AP1502" s="27">
        <v>0</v>
      </c>
      <c r="AQ1502" s="27">
        <v>3635481.6495971698</v>
      </c>
      <c r="AR1502" s="27">
        <v>13093.9854266644</v>
      </c>
      <c r="AS1502" s="27">
        <v>197606.76797676101</v>
      </c>
      <c r="AT1502" s="27">
        <v>0</v>
      </c>
      <c r="AU1502" s="27">
        <v>0</v>
      </c>
      <c r="AV1502" s="27">
        <v>0</v>
      </c>
      <c r="AW1502" s="27">
        <v>0</v>
      </c>
      <c r="AX1502" s="27">
        <v>13423.843509078</v>
      </c>
      <c r="AY1502" s="27">
        <v>143584.42154121399</v>
      </c>
      <c r="AZ1502" s="27">
        <v>1381269.9533233601</v>
      </c>
      <c r="BA1502" s="27">
        <v>0</v>
      </c>
      <c r="BB1502" s="27">
        <v>2736264.98193359</v>
      </c>
      <c r="BC1502" s="27">
        <v>2310025.52426147</v>
      </c>
      <c r="BD1502" s="27">
        <v>0</v>
      </c>
      <c r="BE1502" s="27">
        <v>14674.4589036703</v>
      </c>
      <c r="BF1502" s="27">
        <v>0</v>
      </c>
      <c r="BG1502" s="27">
        <v>2214525.0779418899</v>
      </c>
      <c r="BH1502" s="27">
        <v>0</v>
      </c>
      <c r="BI1502" s="27">
        <v>0</v>
      </c>
      <c r="BJ1502" s="27">
        <v>2304631.1670532199</v>
      </c>
      <c r="BK1502" s="27">
        <v>4299.3614847660101</v>
      </c>
      <c r="BL1502" s="27">
        <v>0</v>
      </c>
      <c r="BM1502" s="27">
        <v>0</v>
      </c>
      <c r="BN1502" s="27">
        <v>0</v>
      </c>
      <c r="BO1502" s="27">
        <v>0</v>
      </c>
      <c r="BP1502" s="27">
        <v>0</v>
      </c>
      <c r="BQ1502" s="27">
        <v>0</v>
      </c>
      <c r="BR1502" s="27">
        <v>39004.934246540099</v>
      </c>
      <c r="BS1502" s="27">
        <v>1261933.1786193801</v>
      </c>
      <c r="BT1502" s="27">
        <v>0</v>
      </c>
      <c r="BU1502" s="27">
        <v>242359</v>
      </c>
      <c r="BV1502" s="27">
        <v>1060884.8583679199</v>
      </c>
      <c r="BW1502" s="27">
        <v>0</v>
      </c>
      <c r="BX1502" s="27">
        <v>1245.4699985980999</v>
      </c>
      <c r="BY1502" s="27">
        <v>0</v>
      </c>
      <c r="BZ1502" s="27">
        <v>0</v>
      </c>
      <c r="CA1502" s="27">
        <v>7844.7785885333997</v>
      </c>
      <c r="CB1502" s="27">
        <v>833026.86907195998</v>
      </c>
      <c r="CC1502" s="27">
        <v>6749168.37316895</v>
      </c>
      <c r="CD1502" s="27">
        <v>2585126.8773803702</v>
      </c>
      <c r="CE1502" s="27">
        <v>147.20981740392699</v>
      </c>
      <c r="CF1502" s="27">
        <v>22861.244919300101</v>
      </c>
      <c r="CG1502" s="27">
        <v>197578.13767623901</v>
      </c>
      <c r="CH1502" s="27">
        <v>1245.4699985980999</v>
      </c>
      <c r="CI1502" s="27">
        <v>7992.43996596336</v>
      </c>
      <c r="CJ1502" s="27">
        <v>856470.05947113002</v>
      </c>
      <c r="CK1502" s="27">
        <v>6949436.1397705097</v>
      </c>
      <c r="CL1502" s="27">
        <v>2621619.6112670898</v>
      </c>
      <c r="CM1502" s="27">
        <v>9654.8877588510495</v>
      </c>
      <c r="CN1502" s="27">
        <v>1454562.3618621801</v>
      </c>
      <c r="CO1502" s="27">
        <v>9156019.4670410194</v>
      </c>
      <c r="CP1502" s="27">
        <v>2621619.6112670898</v>
      </c>
      <c r="CQ1502" s="27">
        <v>135.08128248341399</v>
      </c>
      <c r="CR1502" s="27">
        <v>21002.0318741798</v>
      </c>
      <c r="CS1502" s="27">
        <v>182678.321578979</v>
      </c>
      <c r="CT1502" s="27">
        <v>35231.111536502802</v>
      </c>
    </row>
    <row r="1503" spans="1:98">
      <c r="A1503" s="104" t="s">
        <v>182</v>
      </c>
      <c r="B1503" s="132">
        <v>42156</v>
      </c>
      <c r="C1503" s="27">
        <v>0</v>
      </c>
      <c r="D1503" s="27">
        <v>0</v>
      </c>
      <c r="E1503" s="27">
        <v>4316.65031915903</v>
      </c>
      <c r="F1503" s="27">
        <v>59.415521258022601</v>
      </c>
      <c r="G1503" s="27">
        <v>155.85801886953399</v>
      </c>
      <c r="H1503" s="27">
        <v>0</v>
      </c>
      <c r="I1503" s="27">
        <v>0</v>
      </c>
      <c r="J1503" s="27">
        <v>0</v>
      </c>
      <c r="K1503" s="27">
        <v>0</v>
      </c>
      <c r="L1503" s="27">
        <v>229.76564541831601</v>
      </c>
      <c r="M1503" s="27">
        <v>170.72081486135701</v>
      </c>
      <c r="N1503" s="27">
        <v>2244.3089329004301</v>
      </c>
      <c r="O1503" s="27">
        <v>0</v>
      </c>
      <c r="P1503" s="27">
        <v>3405.87954565883</v>
      </c>
      <c r="Q1503" s="27">
        <v>1852.7172387093301</v>
      </c>
      <c r="R1503" s="27">
        <v>0</v>
      </c>
      <c r="S1503" s="27">
        <v>13.784739603754099</v>
      </c>
      <c r="T1503" s="27">
        <v>0</v>
      </c>
      <c r="U1503" s="27">
        <v>1684.66251759231</v>
      </c>
      <c r="V1503" s="27">
        <v>0</v>
      </c>
      <c r="W1503" s="27">
        <v>0</v>
      </c>
      <c r="X1503" s="27">
        <v>443960.33815002401</v>
      </c>
      <c r="Y1503" s="27">
        <v>1420.2813744693999</v>
      </c>
      <c r="Z1503" s="27">
        <v>23738.619239330299</v>
      </c>
      <c r="AA1503" s="27">
        <v>0</v>
      </c>
      <c r="AB1503" s="27">
        <v>0</v>
      </c>
      <c r="AC1503" s="27">
        <v>0</v>
      </c>
      <c r="AD1503" s="27">
        <v>0</v>
      </c>
      <c r="AE1503" s="27">
        <v>2074.6082816123999</v>
      </c>
      <c r="AF1503" s="27">
        <v>17204.9839539528</v>
      </c>
      <c r="AG1503" s="27">
        <v>167329.232004166</v>
      </c>
      <c r="AH1503" s="27">
        <v>0</v>
      </c>
      <c r="AI1503" s="27">
        <v>340524.60617065401</v>
      </c>
      <c r="AJ1503" s="27">
        <v>278848.69079589797</v>
      </c>
      <c r="AK1503" s="27">
        <v>0</v>
      </c>
      <c r="AL1503" s="27">
        <v>2098.2193477451801</v>
      </c>
      <c r="AM1503" s="27">
        <v>0</v>
      </c>
      <c r="AN1503" s="27">
        <v>609970.07915496803</v>
      </c>
      <c r="AO1503" s="27">
        <v>0</v>
      </c>
      <c r="AP1503" s="27">
        <v>0</v>
      </c>
      <c r="AQ1503" s="27">
        <v>3546911.0933227502</v>
      </c>
      <c r="AR1503" s="27">
        <v>11622.7329556942</v>
      </c>
      <c r="AS1503" s="27">
        <v>205758.05964088399</v>
      </c>
      <c r="AT1503" s="27">
        <v>0</v>
      </c>
      <c r="AU1503" s="27">
        <v>0</v>
      </c>
      <c r="AV1503" s="27">
        <v>0</v>
      </c>
      <c r="AW1503" s="27">
        <v>0</v>
      </c>
      <c r="AX1503" s="27">
        <v>16001.3667891026</v>
      </c>
      <c r="AY1503" s="27">
        <v>140372.57829093901</v>
      </c>
      <c r="AZ1503" s="27">
        <v>1337657.6996917699</v>
      </c>
      <c r="BA1503" s="27">
        <v>0</v>
      </c>
      <c r="BB1503" s="27">
        <v>2857174.28161621</v>
      </c>
      <c r="BC1503" s="27">
        <v>2247950.5278625502</v>
      </c>
      <c r="BD1503" s="27">
        <v>0</v>
      </c>
      <c r="BE1503" s="27">
        <v>17553.387288808801</v>
      </c>
      <c r="BF1503" s="27">
        <v>0</v>
      </c>
      <c r="BG1503" s="27">
        <v>2225308.7406005901</v>
      </c>
      <c r="BH1503" s="27">
        <v>0</v>
      </c>
      <c r="BI1503" s="27">
        <v>0</v>
      </c>
      <c r="BJ1503" s="27">
        <v>2388413.203125</v>
      </c>
      <c r="BK1503" s="27">
        <v>3594.8747372627299</v>
      </c>
      <c r="BL1503" s="27">
        <v>0</v>
      </c>
      <c r="BM1503" s="27">
        <v>0</v>
      </c>
      <c r="BN1503" s="27">
        <v>0</v>
      </c>
      <c r="BO1503" s="27">
        <v>0</v>
      </c>
      <c r="BP1503" s="27">
        <v>0</v>
      </c>
      <c r="BQ1503" s="27">
        <v>0</v>
      </c>
      <c r="BR1503" s="27">
        <v>38007.899664402001</v>
      </c>
      <c r="BS1503" s="27">
        <v>1322221.31869507</v>
      </c>
      <c r="BT1503" s="27">
        <v>0</v>
      </c>
      <c r="BU1503" s="27">
        <v>238503.75</v>
      </c>
      <c r="BV1503" s="27">
        <v>1082668.6660766599</v>
      </c>
      <c r="BW1503" s="27">
        <v>0</v>
      </c>
      <c r="BX1503" s="27">
        <v>1559.8999981582199</v>
      </c>
      <c r="BY1503" s="27">
        <v>0</v>
      </c>
      <c r="BZ1503" s="27">
        <v>0</v>
      </c>
      <c r="CA1503" s="27">
        <v>7880.8277639746702</v>
      </c>
      <c r="CB1503" s="27">
        <v>810359.78078460705</v>
      </c>
      <c r="CC1503" s="27">
        <v>6635383.4165649395</v>
      </c>
      <c r="CD1503" s="27">
        <v>2679009.0927734398</v>
      </c>
      <c r="CE1503" s="27">
        <v>156.004613343626</v>
      </c>
      <c r="CF1503" s="27">
        <v>23698.324857711799</v>
      </c>
      <c r="CG1503" s="27">
        <v>205113.22455024699</v>
      </c>
      <c r="CH1503" s="27">
        <v>1559.8999981582199</v>
      </c>
      <c r="CI1503" s="27">
        <v>8037.0282323360398</v>
      </c>
      <c r="CJ1503" s="27">
        <v>834441.70360565197</v>
      </c>
      <c r="CK1503" s="27">
        <v>6843352.7277832003</v>
      </c>
      <c r="CL1503" s="27">
        <v>2717694.9025268601</v>
      </c>
      <c r="CM1503" s="27">
        <v>9690.2268804311807</v>
      </c>
      <c r="CN1503" s="27">
        <v>1443670.40647888</v>
      </c>
      <c r="CO1503" s="27">
        <v>9090825.8519287091</v>
      </c>
      <c r="CP1503" s="27">
        <v>2717694.9025268601</v>
      </c>
      <c r="CQ1503" s="27">
        <v>143.00844494067101</v>
      </c>
      <c r="CR1503" s="27">
        <v>21745.626294136</v>
      </c>
      <c r="CS1503" s="27">
        <v>188404.337072372</v>
      </c>
      <c r="CT1503" s="27">
        <v>35369.5031018257</v>
      </c>
    </row>
    <row r="1504" spans="1:98">
      <c r="A1504" s="104" t="s">
        <v>182</v>
      </c>
      <c r="B1504" s="132">
        <v>42248</v>
      </c>
      <c r="C1504" s="27">
        <v>0</v>
      </c>
      <c r="D1504" s="27">
        <v>0</v>
      </c>
      <c r="E1504" s="27">
        <v>4158.9400628209096</v>
      </c>
      <c r="F1504" s="27">
        <v>54.059339964762302</v>
      </c>
      <c r="G1504" s="27">
        <v>158.93985248170799</v>
      </c>
      <c r="H1504" s="27">
        <v>0</v>
      </c>
      <c r="I1504" s="27">
        <v>0</v>
      </c>
      <c r="J1504" s="27">
        <v>0</v>
      </c>
      <c r="K1504" s="27">
        <v>0</v>
      </c>
      <c r="L1504" s="27">
        <v>239.23294109478601</v>
      </c>
      <c r="M1504" s="27">
        <v>169.186797356233</v>
      </c>
      <c r="N1504" s="27">
        <v>2158.50047299266</v>
      </c>
      <c r="O1504" s="27">
        <v>0</v>
      </c>
      <c r="P1504" s="27">
        <v>3674.7041852772199</v>
      </c>
      <c r="Q1504" s="27">
        <v>1710.8581260144699</v>
      </c>
      <c r="R1504" s="27">
        <v>0</v>
      </c>
      <c r="S1504" s="27">
        <v>14.5668272634503</v>
      </c>
      <c r="T1504" s="27">
        <v>0</v>
      </c>
      <c r="U1504" s="27">
        <v>1680.5885221511101</v>
      </c>
      <c r="V1504" s="27">
        <v>0</v>
      </c>
      <c r="W1504" s="27">
        <v>0</v>
      </c>
      <c r="X1504" s="27">
        <v>434212.90830230701</v>
      </c>
      <c r="Y1504" s="27">
        <v>1183.73682689667</v>
      </c>
      <c r="Z1504" s="27">
        <v>24926.834995508201</v>
      </c>
      <c r="AA1504" s="27">
        <v>0</v>
      </c>
      <c r="AB1504" s="27">
        <v>0</v>
      </c>
      <c r="AC1504" s="27">
        <v>0</v>
      </c>
      <c r="AD1504" s="27">
        <v>0</v>
      </c>
      <c r="AE1504" s="27">
        <v>1607.9627314060899</v>
      </c>
      <c r="AF1504" s="27">
        <v>16830.146713495302</v>
      </c>
      <c r="AG1504" s="27">
        <v>161613.80645752</v>
      </c>
      <c r="AH1504" s="27">
        <v>0</v>
      </c>
      <c r="AI1504" s="27">
        <v>371501.28874206502</v>
      </c>
      <c r="AJ1504" s="27">
        <v>268053.97715759301</v>
      </c>
      <c r="AK1504" s="27">
        <v>0</v>
      </c>
      <c r="AL1504" s="27">
        <v>2171.8526219129599</v>
      </c>
      <c r="AM1504" s="27">
        <v>0</v>
      </c>
      <c r="AN1504" s="27">
        <v>605669.74108886695</v>
      </c>
      <c r="AO1504" s="27">
        <v>0</v>
      </c>
      <c r="AP1504" s="27">
        <v>0</v>
      </c>
      <c r="AQ1504" s="27">
        <v>3471506.1266784701</v>
      </c>
      <c r="AR1504" s="27">
        <v>11044.208763361001</v>
      </c>
      <c r="AS1504" s="27">
        <v>216572.701026917</v>
      </c>
      <c r="AT1504" s="27">
        <v>0</v>
      </c>
      <c r="AU1504" s="27">
        <v>0</v>
      </c>
      <c r="AV1504" s="27">
        <v>0</v>
      </c>
      <c r="AW1504" s="27">
        <v>0</v>
      </c>
      <c r="AX1504" s="27">
        <v>12683.76848948</v>
      </c>
      <c r="AY1504" s="27">
        <v>138387.78597259501</v>
      </c>
      <c r="AZ1504" s="27">
        <v>1292864.1706542999</v>
      </c>
      <c r="BA1504" s="27">
        <v>0</v>
      </c>
      <c r="BB1504" s="27">
        <v>3130894.5961608901</v>
      </c>
      <c r="BC1504" s="27">
        <v>2141994.57000732</v>
      </c>
      <c r="BD1504" s="27">
        <v>0</v>
      </c>
      <c r="BE1504" s="27">
        <v>21171.4969086647</v>
      </c>
      <c r="BF1504" s="27">
        <v>0</v>
      </c>
      <c r="BG1504" s="27">
        <v>2231334.0205383301</v>
      </c>
      <c r="BH1504" s="27">
        <v>0</v>
      </c>
      <c r="BI1504" s="27">
        <v>0</v>
      </c>
      <c r="BJ1504" s="27">
        <v>2290149.0073242201</v>
      </c>
      <c r="BK1504" s="27">
        <v>3033.8783507049102</v>
      </c>
      <c r="BL1504" s="27">
        <v>0</v>
      </c>
      <c r="BM1504" s="27">
        <v>0</v>
      </c>
      <c r="BN1504" s="27">
        <v>0</v>
      </c>
      <c r="BO1504" s="27">
        <v>0</v>
      </c>
      <c r="BP1504" s="27">
        <v>0</v>
      </c>
      <c r="BQ1504" s="27">
        <v>0</v>
      </c>
      <c r="BR1504" s="27">
        <v>37679.964530468002</v>
      </c>
      <c r="BS1504" s="27">
        <v>1249865.7472381601</v>
      </c>
      <c r="BT1504" s="27">
        <v>0</v>
      </c>
      <c r="BU1504" s="27">
        <v>217702.599998474</v>
      </c>
      <c r="BV1504" s="27">
        <v>1036210.54543304</v>
      </c>
      <c r="BW1504" s="27">
        <v>0</v>
      </c>
      <c r="BX1504" s="27">
        <v>1252.68999870121</v>
      </c>
      <c r="BY1504" s="27">
        <v>0</v>
      </c>
      <c r="BZ1504" s="27">
        <v>0</v>
      </c>
      <c r="CA1504" s="27">
        <v>7747.4194173812903</v>
      </c>
      <c r="CB1504" s="27">
        <v>784823.29646301304</v>
      </c>
      <c r="CC1504" s="27">
        <v>6445891.3767089797</v>
      </c>
      <c r="CD1504" s="27">
        <v>2570572.40771484</v>
      </c>
      <c r="CE1504" s="27">
        <v>159.095281228423</v>
      </c>
      <c r="CF1504" s="27">
        <v>25133.653303623199</v>
      </c>
      <c r="CG1504" s="27">
        <v>218284.671800613</v>
      </c>
      <c r="CH1504" s="27">
        <v>1252.68999870121</v>
      </c>
      <c r="CI1504" s="27">
        <v>7906.3972714543297</v>
      </c>
      <c r="CJ1504" s="27">
        <v>809595.07345581101</v>
      </c>
      <c r="CK1504" s="27">
        <v>6661674.9232177697</v>
      </c>
      <c r="CL1504" s="27">
        <v>2608678.76135254</v>
      </c>
      <c r="CM1504" s="27">
        <v>9613.6636140346509</v>
      </c>
      <c r="CN1504" s="27">
        <v>1420104.2604370101</v>
      </c>
      <c r="CO1504" s="27">
        <v>8894329.9923095703</v>
      </c>
      <c r="CP1504" s="27">
        <v>2608678.76135254</v>
      </c>
      <c r="CQ1504" s="27">
        <v>145.548481799662</v>
      </c>
      <c r="CR1504" s="27">
        <v>22946.745901346199</v>
      </c>
      <c r="CS1504" s="27">
        <v>197340.25147438</v>
      </c>
      <c r="CT1504" s="27">
        <v>37034.570751667001</v>
      </c>
    </row>
    <row r="1505" spans="1:98">
      <c r="A1505" s="104" t="s">
        <v>182</v>
      </c>
      <c r="B1505" s="132">
        <v>42339</v>
      </c>
      <c r="C1505" s="27">
        <v>0</v>
      </c>
      <c r="D1505" s="27">
        <v>0</v>
      </c>
      <c r="E1505" s="27">
        <v>4161.9065862298003</v>
      </c>
      <c r="F1505" s="27">
        <v>41.438994520809501</v>
      </c>
      <c r="G1505" s="27">
        <v>169.618867119774</v>
      </c>
      <c r="H1505" s="27">
        <v>0</v>
      </c>
      <c r="I1505" s="27">
        <v>0</v>
      </c>
      <c r="J1505" s="27">
        <v>0</v>
      </c>
      <c r="K1505" s="27">
        <v>0</v>
      </c>
      <c r="L1505" s="27">
        <v>261.29244334623201</v>
      </c>
      <c r="M1505" s="27">
        <v>156.867594225332</v>
      </c>
      <c r="N1505" s="27">
        <v>2179.1402360796901</v>
      </c>
      <c r="O1505" s="27">
        <v>0</v>
      </c>
      <c r="P1505" s="27">
        <v>3450.0652231275999</v>
      </c>
      <c r="Q1505" s="27">
        <v>1636.7971240878101</v>
      </c>
      <c r="R1505" s="27">
        <v>0</v>
      </c>
      <c r="S1505" s="27">
        <v>13.3719599304022</v>
      </c>
      <c r="T1505" s="27">
        <v>0</v>
      </c>
      <c r="U1505" s="27">
        <v>1680.28598059714</v>
      </c>
      <c r="V1505" s="27">
        <v>0</v>
      </c>
      <c r="W1505" s="27">
        <v>0</v>
      </c>
      <c r="X1505" s="27">
        <v>419448.49292373698</v>
      </c>
      <c r="Y1505" s="27">
        <v>888.67825804650795</v>
      </c>
      <c r="Z1505" s="27">
        <v>27384.973995924</v>
      </c>
      <c r="AA1505" s="27">
        <v>0</v>
      </c>
      <c r="AB1505" s="27">
        <v>0</v>
      </c>
      <c r="AC1505" s="27">
        <v>0</v>
      </c>
      <c r="AD1505" s="27">
        <v>0</v>
      </c>
      <c r="AE1505" s="27">
        <v>1384.0458882749101</v>
      </c>
      <c r="AF1505" s="27">
        <v>16062.6179141998</v>
      </c>
      <c r="AG1505" s="27">
        <v>156102.10689544701</v>
      </c>
      <c r="AH1505" s="27">
        <v>0</v>
      </c>
      <c r="AI1505" s="27">
        <v>350965.36360931402</v>
      </c>
      <c r="AJ1505" s="27">
        <v>251406.29784583999</v>
      </c>
      <c r="AK1505" s="27">
        <v>0</v>
      </c>
      <c r="AL1505" s="27">
        <v>1985.7964129894999</v>
      </c>
      <c r="AM1505" s="27">
        <v>0</v>
      </c>
      <c r="AN1505" s="27">
        <v>595936.02626037598</v>
      </c>
      <c r="AO1505" s="27">
        <v>0</v>
      </c>
      <c r="AP1505" s="27">
        <v>0</v>
      </c>
      <c r="AQ1505" s="27">
        <v>3381974.38952637</v>
      </c>
      <c r="AR1505" s="27">
        <v>7824.2449355721501</v>
      </c>
      <c r="AS1505" s="27">
        <v>238359.097475052</v>
      </c>
      <c r="AT1505" s="27">
        <v>0</v>
      </c>
      <c r="AU1505" s="27">
        <v>0</v>
      </c>
      <c r="AV1505" s="27">
        <v>0</v>
      </c>
      <c r="AW1505" s="27">
        <v>0</v>
      </c>
      <c r="AX1505" s="27">
        <v>10873.653517246201</v>
      </c>
      <c r="AY1505" s="27">
        <v>134465.710222244</v>
      </c>
      <c r="AZ1505" s="27">
        <v>1249729.11187744</v>
      </c>
      <c r="BA1505" s="27">
        <v>0</v>
      </c>
      <c r="BB1505" s="27">
        <v>2976495.0091552702</v>
      </c>
      <c r="BC1505" s="27">
        <v>2013586.9199218799</v>
      </c>
      <c r="BD1505" s="27">
        <v>0</v>
      </c>
      <c r="BE1505" s="27">
        <v>21034.719903945901</v>
      </c>
      <c r="BF1505" s="27">
        <v>0</v>
      </c>
      <c r="BG1505" s="27">
        <v>2207949.6263732901</v>
      </c>
      <c r="BH1505" s="27">
        <v>0</v>
      </c>
      <c r="BI1505" s="27">
        <v>0</v>
      </c>
      <c r="BJ1505" s="27">
        <v>2485503.0296935998</v>
      </c>
      <c r="BK1505" s="27">
        <v>2235.6200793385501</v>
      </c>
      <c r="BL1505" s="27">
        <v>0</v>
      </c>
      <c r="BM1505" s="27">
        <v>0</v>
      </c>
      <c r="BN1505" s="27">
        <v>0</v>
      </c>
      <c r="BO1505" s="27">
        <v>0</v>
      </c>
      <c r="BP1505" s="27">
        <v>0</v>
      </c>
      <c r="BQ1505" s="27">
        <v>0</v>
      </c>
      <c r="BR1505" s="27">
        <v>35457.373841762499</v>
      </c>
      <c r="BS1505" s="27">
        <v>1451856.7773742699</v>
      </c>
      <c r="BT1505" s="27">
        <v>0</v>
      </c>
      <c r="BU1505" s="27">
        <v>375619.12999725301</v>
      </c>
      <c r="BV1505" s="27">
        <v>1042157.53308868</v>
      </c>
      <c r="BW1505" s="27">
        <v>0</v>
      </c>
      <c r="BX1505" s="27">
        <v>1986.4599944353099</v>
      </c>
      <c r="BY1505" s="27">
        <v>0</v>
      </c>
      <c r="BZ1505" s="27">
        <v>0</v>
      </c>
      <c r="CA1505" s="27">
        <v>7694.4760337471998</v>
      </c>
      <c r="CB1505" s="27">
        <v>769632.78010559105</v>
      </c>
      <c r="CC1505" s="27">
        <v>6375810.7545776404</v>
      </c>
      <c r="CD1505" s="27">
        <v>2894337.8771057101</v>
      </c>
      <c r="CE1505" s="27">
        <v>169.257975585759</v>
      </c>
      <c r="CF1505" s="27">
        <v>27119.044958352999</v>
      </c>
      <c r="CG1505" s="27">
        <v>237190.240707397</v>
      </c>
      <c r="CH1505" s="27">
        <v>1986.4599944353099</v>
      </c>
      <c r="CI1505" s="27">
        <v>7863.2098870277396</v>
      </c>
      <c r="CJ1505" s="27">
        <v>795878.22994995106</v>
      </c>
      <c r="CK1505" s="27">
        <v>6607679.2490844699</v>
      </c>
      <c r="CL1505" s="27">
        <v>2934977.4821777302</v>
      </c>
      <c r="CM1505" s="27">
        <v>9501.7200766801798</v>
      </c>
      <c r="CN1505" s="27">
        <v>1398982.7432251</v>
      </c>
      <c r="CO1505" s="27">
        <v>8797795.0373535194</v>
      </c>
      <c r="CP1505" s="27">
        <v>2934977.4821777302</v>
      </c>
      <c r="CQ1505" s="27">
        <v>155.992705980316</v>
      </c>
      <c r="CR1505" s="27">
        <v>25092.5841457844</v>
      </c>
      <c r="CS1505" s="27">
        <v>215256.59582519499</v>
      </c>
      <c r="CT1505" s="27">
        <v>40624.519692421003</v>
      </c>
    </row>
    <row r="1506" spans="1:98">
      <c r="A1506" s="104" t="s">
        <v>182</v>
      </c>
      <c r="B1506" s="132">
        <v>42430</v>
      </c>
      <c r="C1506" s="27">
        <v>0</v>
      </c>
      <c r="D1506" s="27">
        <v>0</v>
      </c>
      <c r="E1506" s="27">
        <v>4170.4205019474002</v>
      </c>
      <c r="F1506" s="27">
        <v>46.690895502455497</v>
      </c>
      <c r="G1506" s="27">
        <v>160.586360385641</v>
      </c>
      <c r="H1506" s="27">
        <v>0</v>
      </c>
      <c r="I1506" s="27">
        <v>0</v>
      </c>
      <c r="J1506" s="27">
        <v>0</v>
      </c>
      <c r="K1506" s="27">
        <v>0</v>
      </c>
      <c r="L1506" s="27">
        <v>252.20229588449001</v>
      </c>
      <c r="M1506" s="27">
        <v>133.09681244567</v>
      </c>
      <c r="N1506" s="27">
        <v>2202.1586814820798</v>
      </c>
      <c r="O1506" s="27">
        <v>0</v>
      </c>
      <c r="P1506" s="27">
        <v>3303.9438315928001</v>
      </c>
      <c r="Q1506" s="27">
        <v>1708.610791713</v>
      </c>
      <c r="R1506" s="27">
        <v>0</v>
      </c>
      <c r="S1506" s="27">
        <v>11.2311189245665</v>
      </c>
      <c r="T1506" s="27">
        <v>0</v>
      </c>
      <c r="U1506" s="27">
        <v>1711.41996850073</v>
      </c>
      <c r="V1506" s="27">
        <v>0</v>
      </c>
      <c r="W1506" s="27">
        <v>0</v>
      </c>
      <c r="X1506" s="27">
        <v>411029.20849609398</v>
      </c>
      <c r="Y1506" s="27">
        <v>1023.16573219746</v>
      </c>
      <c r="Z1506" s="27">
        <v>24600.297730922699</v>
      </c>
      <c r="AA1506" s="27">
        <v>0</v>
      </c>
      <c r="AB1506" s="27">
        <v>0</v>
      </c>
      <c r="AC1506" s="27">
        <v>0</v>
      </c>
      <c r="AD1506" s="27">
        <v>0</v>
      </c>
      <c r="AE1506" s="27">
        <v>1083.6552062481601</v>
      </c>
      <c r="AF1506" s="27">
        <v>13842.149236083</v>
      </c>
      <c r="AG1506" s="27">
        <v>153164.32634925799</v>
      </c>
      <c r="AH1506" s="27">
        <v>0</v>
      </c>
      <c r="AI1506" s="27">
        <v>323415.89990997303</v>
      </c>
      <c r="AJ1506" s="27">
        <v>268663.73526763899</v>
      </c>
      <c r="AK1506" s="27">
        <v>0</v>
      </c>
      <c r="AL1506" s="27">
        <v>1305.94214642048</v>
      </c>
      <c r="AM1506" s="27">
        <v>0</v>
      </c>
      <c r="AN1506" s="27">
        <v>606996.39133453404</v>
      </c>
      <c r="AO1506" s="27">
        <v>0</v>
      </c>
      <c r="AP1506" s="27">
        <v>0</v>
      </c>
      <c r="AQ1506" s="27">
        <v>3303780.48724365</v>
      </c>
      <c r="AR1506" s="27">
        <v>8413.2254039049094</v>
      </c>
      <c r="AS1506" s="27">
        <v>224703.157852173</v>
      </c>
      <c r="AT1506" s="27">
        <v>0</v>
      </c>
      <c r="AU1506" s="27">
        <v>0</v>
      </c>
      <c r="AV1506" s="27">
        <v>0</v>
      </c>
      <c r="AW1506" s="27">
        <v>0</v>
      </c>
      <c r="AX1506" s="27">
        <v>8425.37724280357</v>
      </c>
      <c r="AY1506" s="27">
        <v>113762.450032234</v>
      </c>
      <c r="AZ1506" s="27">
        <v>1229627.1253509501</v>
      </c>
      <c r="BA1506" s="27">
        <v>0</v>
      </c>
      <c r="BB1506" s="27">
        <v>2785017.6554870601</v>
      </c>
      <c r="BC1506" s="27">
        <v>2180020.61895752</v>
      </c>
      <c r="BD1506" s="27">
        <v>0</v>
      </c>
      <c r="BE1506" s="27">
        <v>16149.5875501633</v>
      </c>
      <c r="BF1506" s="27">
        <v>0</v>
      </c>
      <c r="BG1506" s="27">
        <v>2274807.9313354502</v>
      </c>
      <c r="BH1506" s="27">
        <v>0</v>
      </c>
      <c r="BI1506" s="27">
        <v>0</v>
      </c>
      <c r="BJ1506" s="27">
        <v>2713832.5833129901</v>
      </c>
      <c r="BK1506" s="27">
        <v>2714.6300009787101</v>
      </c>
      <c r="BL1506" s="27">
        <v>0</v>
      </c>
      <c r="BM1506" s="27">
        <v>0</v>
      </c>
      <c r="BN1506" s="27">
        <v>0</v>
      </c>
      <c r="BO1506" s="27">
        <v>0</v>
      </c>
      <c r="BP1506" s="27">
        <v>0</v>
      </c>
      <c r="BQ1506" s="27">
        <v>0</v>
      </c>
      <c r="BR1506" s="27">
        <v>31356.961841344801</v>
      </c>
      <c r="BS1506" s="27">
        <v>1670281.0818328899</v>
      </c>
      <c r="BT1506" s="27">
        <v>0</v>
      </c>
      <c r="BU1506" s="27">
        <v>649543.42999267601</v>
      </c>
      <c r="BV1506" s="27">
        <v>1088502.81155396</v>
      </c>
      <c r="BW1506" s="27">
        <v>0</v>
      </c>
      <c r="BX1506" s="27">
        <v>2403.8599922656999</v>
      </c>
      <c r="BY1506" s="27">
        <v>0</v>
      </c>
      <c r="BZ1506" s="27">
        <v>0</v>
      </c>
      <c r="CA1506" s="27">
        <v>7781.5200927257501</v>
      </c>
      <c r="CB1506" s="27">
        <v>789376.27584075904</v>
      </c>
      <c r="CC1506" s="27">
        <v>6499127.15661621</v>
      </c>
      <c r="CD1506" s="27">
        <v>3414992.04718018</v>
      </c>
      <c r="CE1506" s="27">
        <v>160.60338658839501</v>
      </c>
      <c r="CF1506" s="27">
        <v>24685.675801754001</v>
      </c>
      <c r="CG1506" s="27">
        <v>224857.08930587801</v>
      </c>
      <c r="CH1506" s="27">
        <v>2403.8599922656999</v>
      </c>
      <c r="CI1506" s="27">
        <v>7942.4328967928896</v>
      </c>
      <c r="CJ1506" s="27">
        <v>814695.98992157006</v>
      </c>
      <c r="CK1506" s="27">
        <v>6727375.2037963904</v>
      </c>
      <c r="CL1506" s="27">
        <v>3455965.4973144499</v>
      </c>
      <c r="CM1506" s="27">
        <v>9640.7917995452899</v>
      </c>
      <c r="CN1506" s="27">
        <v>1409757.3503265399</v>
      </c>
      <c r="CO1506" s="27">
        <v>8991904.8773193397</v>
      </c>
      <c r="CP1506" s="27">
        <v>3455965.4973144499</v>
      </c>
      <c r="CQ1506" s="27">
        <v>149.55598697625101</v>
      </c>
      <c r="CR1506" s="27">
        <v>23258.693127393701</v>
      </c>
      <c r="CS1506" s="27">
        <v>208033.00423431399</v>
      </c>
      <c r="CT1506" s="27">
        <v>38855.482776165001</v>
      </c>
    </row>
    <row r="1507" spans="1:98">
      <c r="A1507" s="104" t="s">
        <v>182</v>
      </c>
      <c r="B1507" s="132">
        <v>42522</v>
      </c>
      <c r="C1507" s="27">
        <v>0</v>
      </c>
      <c r="D1507" s="27">
        <v>0</v>
      </c>
      <c r="E1507" s="27">
        <v>4171.2493678927403</v>
      </c>
      <c r="F1507" s="27">
        <v>41.4344220724888</v>
      </c>
      <c r="G1507" s="27">
        <v>164.63382703438401</v>
      </c>
      <c r="H1507" s="27">
        <v>0</v>
      </c>
      <c r="I1507" s="27">
        <v>0</v>
      </c>
      <c r="J1507" s="27">
        <v>0</v>
      </c>
      <c r="K1507" s="27">
        <v>0</v>
      </c>
      <c r="L1507" s="27">
        <v>336.36460307240498</v>
      </c>
      <c r="M1507" s="27">
        <v>127.62453097477599</v>
      </c>
      <c r="N1507" s="27">
        <v>2222.1448164284202</v>
      </c>
      <c r="O1507" s="27">
        <v>0</v>
      </c>
      <c r="P1507" s="27">
        <v>3549.9975622594402</v>
      </c>
      <c r="Q1507" s="27">
        <v>1666.3100632727101</v>
      </c>
      <c r="R1507" s="27">
        <v>0</v>
      </c>
      <c r="S1507" s="27">
        <v>6.8461789547582201</v>
      </c>
      <c r="T1507" s="27">
        <v>0</v>
      </c>
      <c r="U1507" s="27">
        <v>1721.8038055002701</v>
      </c>
      <c r="V1507" s="27">
        <v>0</v>
      </c>
      <c r="W1507" s="27">
        <v>0</v>
      </c>
      <c r="X1507" s="27">
        <v>386789.278823853</v>
      </c>
      <c r="Y1507" s="27">
        <v>1033.9233868271101</v>
      </c>
      <c r="Z1507" s="27">
        <v>25955.401605606101</v>
      </c>
      <c r="AA1507" s="27">
        <v>0</v>
      </c>
      <c r="AB1507" s="27">
        <v>0</v>
      </c>
      <c r="AC1507" s="27">
        <v>0</v>
      </c>
      <c r="AD1507" s="27">
        <v>0</v>
      </c>
      <c r="AE1507" s="27">
        <v>1317.7008265703901</v>
      </c>
      <c r="AF1507" s="27">
        <v>13013.762910842899</v>
      </c>
      <c r="AG1507" s="27">
        <v>146896.740951538</v>
      </c>
      <c r="AH1507" s="27">
        <v>0</v>
      </c>
      <c r="AI1507" s="27">
        <v>355808.30727386498</v>
      </c>
      <c r="AJ1507" s="27">
        <v>249541.05420303301</v>
      </c>
      <c r="AK1507" s="27">
        <v>0</v>
      </c>
      <c r="AL1507" s="27">
        <v>694.52485106140398</v>
      </c>
      <c r="AM1507" s="27">
        <v>0</v>
      </c>
      <c r="AN1507" s="27">
        <v>618701.511535645</v>
      </c>
      <c r="AO1507" s="27">
        <v>0</v>
      </c>
      <c r="AP1507" s="27">
        <v>0</v>
      </c>
      <c r="AQ1507" s="27">
        <v>3123835.23968506</v>
      </c>
      <c r="AR1507" s="27">
        <v>8559.1014260053598</v>
      </c>
      <c r="AS1507" s="27">
        <v>239517.875768661</v>
      </c>
      <c r="AT1507" s="27">
        <v>0</v>
      </c>
      <c r="AU1507" s="27">
        <v>0</v>
      </c>
      <c r="AV1507" s="27">
        <v>0</v>
      </c>
      <c r="AW1507" s="27">
        <v>0</v>
      </c>
      <c r="AX1507" s="27">
        <v>11315.5021585226</v>
      </c>
      <c r="AY1507" s="27">
        <v>109549.62754631</v>
      </c>
      <c r="AZ1507" s="27">
        <v>1186561.36503601</v>
      </c>
      <c r="BA1507" s="27">
        <v>0</v>
      </c>
      <c r="BB1507" s="27">
        <v>3030199.3193664602</v>
      </c>
      <c r="BC1507" s="27">
        <v>2030438.5050659201</v>
      </c>
      <c r="BD1507" s="27">
        <v>0</v>
      </c>
      <c r="BE1507" s="27">
        <v>10610.077929019901</v>
      </c>
      <c r="BF1507" s="27">
        <v>0</v>
      </c>
      <c r="BG1507" s="27">
        <v>2315470.4529724098</v>
      </c>
      <c r="BH1507" s="27">
        <v>0</v>
      </c>
      <c r="BI1507" s="27">
        <v>0</v>
      </c>
      <c r="BJ1507" s="27">
        <v>2822339.4722290002</v>
      </c>
      <c r="BK1507" s="27">
        <v>2801.37893760204</v>
      </c>
      <c r="BL1507" s="27">
        <v>0</v>
      </c>
      <c r="BM1507" s="27">
        <v>0</v>
      </c>
      <c r="BN1507" s="27">
        <v>0</v>
      </c>
      <c r="BO1507" s="27">
        <v>0</v>
      </c>
      <c r="BP1507" s="27">
        <v>0</v>
      </c>
      <c r="BQ1507" s="27">
        <v>0</v>
      </c>
      <c r="BR1507" s="27">
        <v>29961.782480001501</v>
      </c>
      <c r="BS1507" s="27">
        <v>1761601.83859253</v>
      </c>
      <c r="BT1507" s="27">
        <v>0</v>
      </c>
      <c r="BU1507" s="27">
        <v>667744.45223999</v>
      </c>
      <c r="BV1507" s="27">
        <v>1096419.93070984</v>
      </c>
      <c r="BW1507" s="27">
        <v>0</v>
      </c>
      <c r="BX1507" s="27">
        <v>1374.6172083318199</v>
      </c>
      <c r="BY1507" s="27">
        <v>0</v>
      </c>
      <c r="BZ1507" s="27">
        <v>0</v>
      </c>
      <c r="CA1507" s="27">
        <v>7867.1055228114101</v>
      </c>
      <c r="CB1507" s="27">
        <v>773231.99155426002</v>
      </c>
      <c r="CC1507" s="27">
        <v>6425144.9145507803</v>
      </c>
      <c r="CD1507" s="27">
        <v>3560158.81182861</v>
      </c>
      <c r="CE1507" s="27">
        <v>164.84017650969301</v>
      </c>
      <c r="CF1507" s="27">
        <v>25909.5652291775</v>
      </c>
      <c r="CG1507" s="27">
        <v>238755.26166343701</v>
      </c>
      <c r="CH1507" s="27">
        <v>1374.6172083318199</v>
      </c>
      <c r="CI1507" s="27">
        <v>8032.2263935208302</v>
      </c>
      <c r="CJ1507" s="27">
        <v>799742.88293456996</v>
      </c>
      <c r="CK1507" s="27">
        <v>6668948.51489258</v>
      </c>
      <c r="CL1507" s="27">
        <v>3605890.5927734398</v>
      </c>
      <c r="CM1507" s="27">
        <v>9730.5525159835797</v>
      </c>
      <c r="CN1507" s="27">
        <v>1419290.10568237</v>
      </c>
      <c r="CO1507" s="27">
        <v>9015744.0504150409</v>
      </c>
      <c r="CP1507" s="27">
        <v>3605890.5927734398</v>
      </c>
      <c r="CQ1507" s="27">
        <v>158.59803202189499</v>
      </c>
      <c r="CR1507" s="27">
        <v>25510.762163162199</v>
      </c>
      <c r="CS1507" s="27">
        <v>229903.528995514</v>
      </c>
      <c r="CT1507" s="27">
        <v>42221.234946250901</v>
      </c>
    </row>
    <row r="1508" spans="1:98">
      <c r="A1508" s="104" t="s">
        <v>182</v>
      </c>
      <c r="B1508" s="132">
        <v>42614</v>
      </c>
      <c r="C1508" s="27">
        <v>0</v>
      </c>
      <c r="D1508" s="27">
        <v>0</v>
      </c>
      <c r="E1508" s="27">
        <v>4074.0576020479202</v>
      </c>
      <c r="F1508" s="27">
        <v>60.077489688526803</v>
      </c>
      <c r="G1508" s="27">
        <v>177.88469867780799</v>
      </c>
      <c r="H1508" s="27">
        <v>0</v>
      </c>
      <c r="I1508" s="27">
        <v>0</v>
      </c>
      <c r="J1508" s="27">
        <v>0</v>
      </c>
      <c r="K1508" s="27">
        <v>0</v>
      </c>
      <c r="L1508" s="27">
        <v>322.99169449880702</v>
      </c>
      <c r="M1508" s="27">
        <v>139.33001165837001</v>
      </c>
      <c r="N1508" s="27">
        <v>2151.8384770750999</v>
      </c>
      <c r="O1508" s="27">
        <v>0</v>
      </c>
      <c r="P1508" s="27">
        <v>3779.71754047275</v>
      </c>
      <c r="Q1508" s="27">
        <v>1586.7154593765699</v>
      </c>
      <c r="R1508" s="27">
        <v>0</v>
      </c>
      <c r="S1508" s="27">
        <v>4.9540324462577701</v>
      </c>
      <c r="T1508" s="27">
        <v>0</v>
      </c>
      <c r="U1508" s="27">
        <v>1655.70116272569</v>
      </c>
      <c r="V1508" s="27">
        <v>0</v>
      </c>
      <c r="W1508" s="27">
        <v>0</v>
      </c>
      <c r="X1508" s="27">
        <v>374385.38986587501</v>
      </c>
      <c r="Y1508" s="27">
        <v>1669.5874162167299</v>
      </c>
      <c r="Z1508" s="27">
        <v>27052.951948165901</v>
      </c>
      <c r="AA1508" s="27">
        <v>0</v>
      </c>
      <c r="AB1508" s="27">
        <v>0</v>
      </c>
      <c r="AC1508" s="27">
        <v>0</v>
      </c>
      <c r="AD1508" s="27">
        <v>0</v>
      </c>
      <c r="AE1508" s="27">
        <v>1183.6036273986099</v>
      </c>
      <c r="AF1508" s="27">
        <v>14246.245417714101</v>
      </c>
      <c r="AG1508" s="27">
        <v>141174.132850647</v>
      </c>
      <c r="AH1508" s="27">
        <v>0</v>
      </c>
      <c r="AI1508" s="27">
        <v>386016.075965881</v>
      </c>
      <c r="AJ1508" s="27">
        <v>231859.30325698899</v>
      </c>
      <c r="AK1508" s="27">
        <v>0</v>
      </c>
      <c r="AL1508" s="27">
        <v>333.35008994489903</v>
      </c>
      <c r="AM1508" s="27">
        <v>0</v>
      </c>
      <c r="AN1508" s="27">
        <v>595235.70098114002</v>
      </c>
      <c r="AO1508" s="27">
        <v>0</v>
      </c>
      <c r="AP1508" s="27">
        <v>0</v>
      </c>
      <c r="AQ1508" s="27">
        <v>3022268.2771301302</v>
      </c>
      <c r="AR1508" s="27">
        <v>15194.217166185401</v>
      </c>
      <c r="AS1508" s="27">
        <v>250562.28820800799</v>
      </c>
      <c r="AT1508" s="27">
        <v>0</v>
      </c>
      <c r="AU1508" s="27">
        <v>0</v>
      </c>
      <c r="AV1508" s="27">
        <v>0</v>
      </c>
      <c r="AW1508" s="27">
        <v>0</v>
      </c>
      <c r="AX1508" s="27">
        <v>9346.3582606315595</v>
      </c>
      <c r="AY1508" s="27">
        <v>119536.712636948</v>
      </c>
      <c r="AZ1508" s="27">
        <v>1137485.3173370401</v>
      </c>
      <c r="BA1508" s="27">
        <v>0</v>
      </c>
      <c r="BB1508" s="27">
        <v>3296763.5370178199</v>
      </c>
      <c r="BC1508" s="27">
        <v>1873494.73239136</v>
      </c>
      <c r="BD1508" s="27">
        <v>0</v>
      </c>
      <c r="BE1508" s="27">
        <v>7475.8070670962297</v>
      </c>
      <c r="BF1508" s="27">
        <v>0</v>
      </c>
      <c r="BG1508" s="27">
        <v>2259223.6257934598</v>
      </c>
      <c r="BH1508" s="27">
        <v>0</v>
      </c>
      <c r="BI1508" s="27">
        <v>0</v>
      </c>
      <c r="BJ1508" s="27">
        <v>2670225.23254395</v>
      </c>
      <c r="BK1508" s="27">
        <v>4464.8680967688597</v>
      </c>
      <c r="BL1508" s="27">
        <v>0</v>
      </c>
      <c r="BM1508" s="27">
        <v>0</v>
      </c>
      <c r="BN1508" s="27">
        <v>0</v>
      </c>
      <c r="BO1508" s="27">
        <v>0</v>
      </c>
      <c r="BP1508" s="27">
        <v>0</v>
      </c>
      <c r="BQ1508" s="27">
        <v>0</v>
      </c>
      <c r="BR1508" s="27">
        <v>34199.002846240997</v>
      </c>
      <c r="BS1508" s="27">
        <v>1603826.81440735</v>
      </c>
      <c r="BT1508" s="27">
        <v>0</v>
      </c>
      <c r="BU1508" s="27">
        <v>606106.43170166004</v>
      </c>
      <c r="BV1508" s="27">
        <v>1057336.4235534701</v>
      </c>
      <c r="BW1508" s="27">
        <v>0</v>
      </c>
      <c r="BX1508" s="27">
        <v>524.62459236383404</v>
      </c>
      <c r="BY1508" s="27">
        <v>0</v>
      </c>
      <c r="BZ1508" s="27">
        <v>0</v>
      </c>
      <c r="CA1508" s="27">
        <v>7799.9123558998099</v>
      </c>
      <c r="CB1508" s="27">
        <v>737318.14606475795</v>
      </c>
      <c r="CC1508" s="27">
        <v>6144725.63745117</v>
      </c>
      <c r="CD1508" s="27">
        <v>3335500.4518432599</v>
      </c>
      <c r="CE1508" s="27">
        <v>178.06548043899201</v>
      </c>
      <c r="CF1508" s="27">
        <v>27296.169878006</v>
      </c>
      <c r="CG1508" s="27">
        <v>252681.501434326</v>
      </c>
      <c r="CH1508" s="27">
        <v>524.62459236383404</v>
      </c>
      <c r="CI1508" s="27">
        <v>7977.8489319682103</v>
      </c>
      <c r="CJ1508" s="27">
        <v>764107.58423614502</v>
      </c>
      <c r="CK1508" s="27">
        <v>6393482.3094482403</v>
      </c>
      <c r="CL1508" s="27">
        <v>3379086.6126708998</v>
      </c>
      <c r="CM1508" s="27">
        <v>9666.4690419435501</v>
      </c>
      <c r="CN1508" s="27">
        <v>1364532.47633362</v>
      </c>
      <c r="CO1508" s="27">
        <v>8654533.5511474591</v>
      </c>
      <c r="CP1508" s="27">
        <v>3379086.6126708998</v>
      </c>
      <c r="CQ1508" s="27">
        <v>173.33912048488901</v>
      </c>
      <c r="CR1508" s="27">
        <v>26772.543148279201</v>
      </c>
      <c r="CS1508" s="27">
        <v>245229.645730972</v>
      </c>
      <c r="CT1508" s="27">
        <v>42899.203109264403</v>
      </c>
    </row>
    <row r="1509" spans="1:98">
      <c r="A1509" s="104" t="s">
        <v>182</v>
      </c>
      <c r="B1509" s="132">
        <v>42705</v>
      </c>
      <c r="C1509" s="27">
        <v>0</v>
      </c>
      <c r="D1509" s="27">
        <v>0</v>
      </c>
      <c r="E1509" s="27">
        <v>4167.1555919051198</v>
      </c>
      <c r="F1509" s="27">
        <v>73.251796910539298</v>
      </c>
      <c r="G1509" s="27">
        <v>176.580303110182</v>
      </c>
      <c r="H1509" s="27">
        <v>0</v>
      </c>
      <c r="I1509" s="27">
        <v>0</v>
      </c>
      <c r="J1509" s="27">
        <v>0</v>
      </c>
      <c r="K1509" s="27">
        <v>0</v>
      </c>
      <c r="L1509" s="27">
        <v>456.81915982440103</v>
      </c>
      <c r="M1509" s="27">
        <v>122.218774797395</v>
      </c>
      <c r="N1509" s="27">
        <v>2193.3591927289999</v>
      </c>
      <c r="O1509" s="27">
        <v>0</v>
      </c>
      <c r="P1509" s="27">
        <v>3675.3329774141298</v>
      </c>
      <c r="Q1509" s="27">
        <v>1468.72191034257</v>
      </c>
      <c r="R1509" s="27">
        <v>0</v>
      </c>
      <c r="S1509" s="27">
        <v>2.11045309889596</v>
      </c>
      <c r="T1509" s="27">
        <v>0</v>
      </c>
      <c r="U1509" s="27">
        <v>1504.3167991489199</v>
      </c>
      <c r="V1509" s="27">
        <v>0</v>
      </c>
      <c r="W1509" s="27">
        <v>0</v>
      </c>
      <c r="X1509" s="27">
        <v>325799.47787094099</v>
      </c>
      <c r="Y1509" s="27">
        <v>1792.7805649787199</v>
      </c>
      <c r="Z1509" s="27">
        <v>29612.675040960301</v>
      </c>
      <c r="AA1509" s="27">
        <v>0</v>
      </c>
      <c r="AB1509" s="27">
        <v>0</v>
      </c>
      <c r="AC1509" s="27">
        <v>0</v>
      </c>
      <c r="AD1509" s="27">
        <v>0</v>
      </c>
      <c r="AE1509" s="27">
        <v>965.06518308073305</v>
      </c>
      <c r="AF1509" s="27">
        <v>12168.833408832599</v>
      </c>
      <c r="AG1509" s="27">
        <v>126429.207625389</v>
      </c>
      <c r="AH1509" s="27">
        <v>0</v>
      </c>
      <c r="AI1509" s="27">
        <v>359633.42474365199</v>
      </c>
      <c r="AJ1509" s="27">
        <v>192704.56954193101</v>
      </c>
      <c r="AK1509" s="27">
        <v>0</v>
      </c>
      <c r="AL1509" s="27">
        <v>193.60087671689701</v>
      </c>
      <c r="AM1509" s="27">
        <v>0</v>
      </c>
      <c r="AN1509" s="27">
        <v>542104.168800354</v>
      </c>
      <c r="AO1509" s="27">
        <v>0</v>
      </c>
      <c r="AP1509" s="27">
        <v>0</v>
      </c>
      <c r="AQ1509" s="27">
        <v>2654604.6483154302</v>
      </c>
      <c r="AR1509" s="27">
        <v>16045.246425151799</v>
      </c>
      <c r="AS1509" s="27">
        <v>273804.79479598999</v>
      </c>
      <c r="AT1509" s="27">
        <v>0</v>
      </c>
      <c r="AU1509" s="27">
        <v>0</v>
      </c>
      <c r="AV1509" s="27">
        <v>0</v>
      </c>
      <c r="AW1509" s="27">
        <v>0</v>
      </c>
      <c r="AX1509" s="27">
        <v>7725.1057670116397</v>
      </c>
      <c r="AY1509" s="27">
        <v>102533.95293807999</v>
      </c>
      <c r="AZ1509" s="27">
        <v>1023551.1636047401</v>
      </c>
      <c r="BA1509" s="27">
        <v>0</v>
      </c>
      <c r="BB1509" s="27">
        <v>3111563.2579650902</v>
      </c>
      <c r="BC1509" s="27">
        <v>1561496.3042144801</v>
      </c>
      <c r="BD1509" s="27">
        <v>0</v>
      </c>
      <c r="BE1509" s="27">
        <v>6341.9017907381103</v>
      </c>
      <c r="BF1509" s="27">
        <v>0</v>
      </c>
      <c r="BG1509" s="27">
        <v>2049363.02867126</v>
      </c>
      <c r="BH1509" s="27">
        <v>0</v>
      </c>
      <c r="BI1509" s="27">
        <v>0</v>
      </c>
      <c r="BJ1509" s="27">
        <v>2982726.73291016</v>
      </c>
      <c r="BK1509" s="27">
        <v>4926.0376989841498</v>
      </c>
      <c r="BL1509" s="27">
        <v>0</v>
      </c>
      <c r="BM1509" s="27">
        <v>0</v>
      </c>
      <c r="BN1509" s="27">
        <v>0</v>
      </c>
      <c r="BO1509" s="27">
        <v>0</v>
      </c>
      <c r="BP1509" s="27">
        <v>0</v>
      </c>
      <c r="BQ1509" s="27">
        <v>0</v>
      </c>
      <c r="BR1509" s="27">
        <v>30056.044547081001</v>
      </c>
      <c r="BS1509" s="27">
        <v>1900633.0603179899</v>
      </c>
      <c r="BT1509" s="27">
        <v>0</v>
      </c>
      <c r="BU1509" s="27">
        <v>665525.86463165295</v>
      </c>
      <c r="BV1509" s="27">
        <v>1088912.59388733</v>
      </c>
      <c r="BW1509" s="27">
        <v>0</v>
      </c>
      <c r="BX1509" s="27">
        <v>332.76092639192899</v>
      </c>
      <c r="BY1509" s="27">
        <v>0</v>
      </c>
      <c r="BZ1509" s="27">
        <v>0</v>
      </c>
      <c r="CA1509" s="27">
        <v>7898.7228128314</v>
      </c>
      <c r="CB1509" s="27">
        <v>682445.05302429199</v>
      </c>
      <c r="CC1509" s="27">
        <v>5757875.2374877902</v>
      </c>
      <c r="CD1509" s="27">
        <v>3665261.2052307101</v>
      </c>
      <c r="CE1509" s="27">
        <v>176.057413008064</v>
      </c>
      <c r="CF1509" s="27">
        <v>29285.142571210901</v>
      </c>
      <c r="CG1509" s="27">
        <v>272133.55299758899</v>
      </c>
      <c r="CH1509" s="27">
        <v>332.76092639192899</v>
      </c>
      <c r="CI1509" s="27">
        <v>8074.3685685992205</v>
      </c>
      <c r="CJ1509" s="27">
        <v>710732.90581512498</v>
      </c>
      <c r="CK1509" s="27">
        <v>6022919.9627075205</v>
      </c>
      <c r="CL1509" s="27">
        <v>3709483.72375488</v>
      </c>
      <c r="CM1509" s="27">
        <v>9557.9725328683908</v>
      </c>
      <c r="CN1509" s="27">
        <v>1257536.36793518</v>
      </c>
      <c r="CO1509" s="27">
        <v>8053700.6364135696</v>
      </c>
      <c r="CP1509" s="27">
        <v>3709483.72375488</v>
      </c>
      <c r="CQ1509" s="27">
        <v>174.90940948762</v>
      </c>
      <c r="CR1509" s="27">
        <v>29040.247822284698</v>
      </c>
      <c r="CS1509" s="27">
        <v>264787.842685699</v>
      </c>
      <c r="CT1509" s="27">
        <v>46246.725556850397</v>
      </c>
    </row>
    <row r="1510" spans="1:98">
      <c r="A1510" s="104" t="s">
        <v>183</v>
      </c>
      <c r="B1510" s="132">
        <v>38047</v>
      </c>
      <c r="C1510" s="27">
        <v>0</v>
      </c>
      <c r="D1510" s="27">
        <v>0</v>
      </c>
      <c r="E1510" s="27">
        <v>6027.4752148985899</v>
      </c>
      <c r="F1510" s="27">
        <v>9.9728105050744507</v>
      </c>
      <c r="G1510" s="27">
        <v>0</v>
      </c>
      <c r="H1510" s="27">
        <v>85.974133772775502</v>
      </c>
      <c r="I1510" s="27">
        <v>0</v>
      </c>
      <c r="J1510" s="27">
        <v>3.5517095088143802</v>
      </c>
      <c r="K1510" s="27">
        <v>0</v>
      </c>
      <c r="L1510" s="27">
        <v>976.694984123111</v>
      </c>
      <c r="M1510" s="27">
        <v>102.183353715576</v>
      </c>
      <c r="N1510" s="27">
        <v>2703.6731854975201</v>
      </c>
      <c r="O1510" s="27">
        <v>0</v>
      </c>
      <c r="P1510" s="27">
        <v>0</v>
      </c>
      <c r="Q1510" s="27">
        <v>3370.5819174051298</v>
      </c>
      <c r="R1510" s="27">
        <v>0</v>
      </c>
      <c r="S1510" s="27">
        <v>0</v>
      </c>
      <c r="T1510" s="27">
        <v>86.199622055515604</v>
      </c>
      <c r="U1510" s="27">
        <v>534.79020842909802</v>
      </c>
      <c r="V1510" s="27">
        <v>0</v>
      </c>
      <c r="W1510" s="27">
        <v>0</v>
      </c>
      <c r="X1510" s="27">
        <v>1152591.6377868699</v>
      </c>
      <c r="Y1510" s="27">
        <v>1483.5533941537101</v>
      </c>
      <c r="Z1510" s="27">
        <v>0</v>
      </c>
      <c r="AA1510" s="27">
        <v>20243.658258199699</v>
      </c>
      <c r="AB1510" s="27">
        <v>0</v>
      </c>
      <c r="AC1510" s="27">
        <v>742.00920916348696</v>
      </c>
      <c r="AD1510" s="27">
        <v>0</v>
      </c>
      <c r="AE1510" s="27">
        <v>101293.908203125</v>
      </c>
      <c r="AF1510" s="27">
        <v>12134.772500634201</v>
      </c>
      <c r="AG1510" s="27">
        <v>523893.24747848499</v>
      </c>
      <c r="AH1510" s="27">
        <v>0</v>
      </c>
      <c r="AI1510" s="27">
        <v>0</v>
      </c>
      <c r="AJ1510" s="27">
        <v>643715.45082855201</v>
      </c>
      <c r="AK1510" s="27">
        <v>0</v>
      </c>
      <c r="AL1510" s="27">
        <v>0</v>
      </c>
      <c r="AM1510" s="27">
        <v>19746.317505598101</v>
      </c>
      <c r="AN1510" s="27">
        <v>226866.882329941</v>
      </c>
      <c r="AO1510" s="27">
        <v>0</v>
      </c>
      <c r="AP1510" s="27">
        <v>0</v>
      </c>
      <c r="AQ1510" s="27">
        <v>6975607.1088867197</v>
      </c>
      <c r="AR1510" s="27">
        <v>8617.5517835617102</v>
      </c>
      <c r="AS1510" s="27">
        <v>0</v>
      </c>
      <c r="AT1510" s="27">
        <v>121982.00517368301</v>
      </c>
      <c r="AU1510" s="27">
        <v>0</v>
      </c>
      <c r="AV1510" s="27">
        <v>1754.02587279677</v>
      </c>
      <c r="AW1510" s="27">
        <v>0</v>
      </c>
      <c r="AX1510" s="27">
        <v>638354.86936950695</v>
      </c>
      <c r="AY1510" s="27">
        <v>77361.476037979097</v>
      </c>
      <c r="AZ1510" s="27">
        <v>3165669.0725707998</v>
      </c>
      <c r="BA1510" s="27">
        <v>0</v>
      </c>
      <c r="BB1510" s="27">
        <v>0</v>
      </c>
      <c r="BC1510" s="27">
        <v>3945889.65985107</v>
      </c>
      <c r="BD1510" s="27">
        <v>0</v>
      </c>
      <c r="BE1510" s="27">
        <v>0</v>
      </c>
      <c r="BF1510" s="27">
        <v>114690.08801269501</v>
      </c>
      <c r="BG1510" s="27">
        <v>524724.81280517601</v>
      </c>
      <c r="BH1510" s="27">
        <v>0</v>
      </c>
      <c r="BI1510" s="27">
        <v>0</v>
      </c>
      <c r="BJ1510" s="27">
        <v>2260524.24822998</v>
      </c>
      <c r="BK1510" s="27">
        <v>2835.3259793222001</v>
      </c>
      <c r="BL1510" s="27">
        <v>0</v>
      </c>
      <c r="BM1510" s="27">
        <v>0</v>
      </c>
      <c r="BN1510" s="27">
        <v>0</v>
      </c>
      <c r="BO1510" s="27">
        <v>0</v>
      </c>
      <c r="BP1510" s="27">
        <v>0</v>
      </c>
      <c r="BQ1510" s="27">
        <v>0</v>
      </c>
      <c r="BR1510" s="27">
        <v>19882.101760387399</v>
      </c>
      <c r="BS1510" s="27">
        <v>915050.31370544399</v>
      </c>
      <c r="BT1510" s="27">
        <v>0</v>
      </c>
      <c r="BU1510" s="27">
        <v>0</v>
      </c>
      <c r="BV1510" s="27">
        <v>1374081.29701233</v>
      </c>
      <c r="BW1510" s="27">
        <v>0</v>
      </c>
      <c r="BX1510" s="27">
        <v>0</v>
      </c>
      <c r="BY1510" s="27">
        <v>0</v>
      </c>
      <c r="BZ1510" s="27">
        <v>0</v>
      </c>
      <c r="CA1510" s="27">
        <v>7254.8678544163704</v>
      </c>
      <c r="CB1510" s="27">
        <v>1288156.10494995</v>
      </c>
      <c r="CC1510" s="27">
        <v>7821082.5893554697</v>
      </c>
      <c r="CD1510" s="27">
        <v>2306492.2778320299</v>
      </c>
      <c r="CE1510" s="27">
        <v>84.222422706894605</v>
      </c>
      <c r="CF1510" s="27">
        <v>20353.423126935999</v>
      </c>
      <c r="CG1510" s="27">
        <v>120282.34544563299</v>
      </c>
      <c r="CH1510" s="27">
        <v>0</v>
      </c>
      <c r="CI1510" s="27">
        <v>7339.1860661506698</v>
      </c>
      <c r="CJ1510" s="27">
        <v>1308685.6274566699</v>
      </c>
      <c r="CK1510" s="27">
        <v>7942338.11120605</v>
      </c>
      <c r="CL1510" s="27">
        <v>2305830.67004395</v>
      </c>
      <c r="CM1510" s="27">
        <v>7876.3841008543995</v>
      </c>
      <c r="CN1510" s="27">
        <v>1533061.9448852499</v>
      </c>
      <c r="CO1510" s="27">
        <v>8457228.5072021503</v>
      </c>
      <c r="CP1510" s="27">
        <v>2305830.67004395</v>
      </c>
      <c r="CQ1510" s="27">
        <v>0</v>
      </c>
      <c r="CR1510" s="27">
        <v>0</v>
      </c>
      <c r="CS1510" s="27">
        <v>0</v>
      </c>
      <c r="CT1510" s="27">
        <v>0</v>
      </c>
    </row>
    <row r="1511" spans="1:98">
      <c r="A1511" s="104" t="s">
        <v>183</v>
      </c>
      <c r="B1511" s="132">
        <v>38139</v>
      </c>
      <c r="C1511" s="27">
        <v>0</v>
      </c>
      <c r="D1511" s="27">
        <v>0</v>
      </c>
      <c r="E1511" s="27">
        <v>6104.7908201217697</v>
      </c>
      <c r="F1511" s="27">
        <v>9.7227747599827108</v>
      </c>
      <c r="G1511" s="27">
        <v>0</v>
      </c>
      <c r="H1511" s="27">
        <v>77.327973853796706</v>
      </c>
      <c r="I1511" s="27">
        <v>0</v>
      </c>
      <c r="J1511" s="27">
        <v>50.044657106045598</v>
      </c>
      <c r="K1511" s="27">
        <v>0</v>
      </c>
      <c r="L1511" s="27">
        <v>1356.90820506215</v>
      </c>
      <c r="M1511" s="27">
        <v>106.177759840153</v>
      </c>
      <c r="N1511" s="27">
        <v>2828.5110139548801</v>
      </c>
      <c r="O1511" s="27">
        <v>0</v>
      </c>
      <c r="P1511" s="27">
        <v>0</v>
      </c>
      <c r="Q1511" s="27">
        <v>3270.62976416945</v>
      </c>
      <c r="R1511" s="27">
        <v>0</v>
      </c>
      <c r="S1511" s="27">
        <v>0</v>
      </c>
      <c r="T1511" s="27">
        <v>79.153553522191899</v>
      </c>
      <c r="U1511" s="27">
        <v>559.32086936384405</v>
      </c>
      <c r="V1511" s="27">
        <v>0</v>
      </c>
      <c r="W1511" s="27">
        <v>0</v>
      </c>
      <c r="X1511" s="27">
        <v>1164236.9029540999</v>
      </c>
      <c r="Y1511" s="27">
        <v>1315.5690433681</v>
      </c>
      <c r="Z1511" s="27">
        <v>0</v>
      </c>
      <c r="AA1511" s="27">
        <v>19422.101926565199</v>
      </c>
      <c r="AB1511" s="27">
        <v>0</v>
      </c>
      <c r="AC1511" s="27">
        <v>16874.739766836199</v>
      </c>
      <c r="AD1511" s="27">
        <v>0</v>
      </c>
      <c r="AE1511" s="27">
        <v>119756.64401912699</v>
      </c>
      <c r="AF1511" s="27">
        <v>12243.8390200138</v>
      </c>
      <c r="AG1511" s="27">
        <v>547430.42300415004</v>
      </c>
      <c r="AH1511" s="27">
        <v>0</v>
      </c>
      <c r="AI1511" s="27">
        <v>0</v>
      </c>
      <c r="AJ1511" s="27">
        <v>612210.13367462205</v>
      </c>
      <c r="AK1511" s="27">
        <v>0</v>
      </c>
      <c r="AL1511" s="27">
        <v>0</v>
      </c>
      <c r="AM1511" s="27">
        <v>19501.3728439808</v>
      </c>
      <c r="AN1511" s="27">
        <v>241451.02008438099</v>
      </c>
      <c r="AO1511" s="27">
        <v>0</v>
      </c>
      <c r="AP1511" s="27">
        <v>0</v>
      </c>
      <c r="AQ1511" s="27">
        <v>7132183.6692504901</v>
      </c>
      <c r="AR1511" s="27">
        <v>7657.0901784300804</v>
      </c>
      <c r="AS1511" s="27">
        <v>0</v>
      </c>
      <c r="AT1511" s="27">
        <v>117229.647381783</v>
      </c>
      <c r="AU1511" s="27">
        <v>0</v>
      </c>
      <c r="AV1511" s="27">
        <v>39049.560192108198</v>
      </c>
      <c r="AW1511" s="27">
        <v>0</v>
      </c>
      <c r="AX1511" s="27">
        <v>762379.78213501</v>
      </c>
      <c r="AY1511" s="27">
        <v>75999.121849060102</v>
      </c>
      <c r="AZ1511" s="27">
        <v>3331518.2330322298</v>
      </c>
      <c r="BA1511" s="27">
        <v>0</v>
      </c>
      <c r="BB1511" s="27">
        <v>0</v>
      </c>
      <c r="BC1511" s="27">
        <v>3734226.2685241699</v>
      </c>
      <c r="BD1511" s="27">
        <v>0</v>
      </c>
      <c r="BE1511" s="27">
        <v>0</v>
      </c>
      <c r="BF1511" s="27">
        <v>111702.16793537101</v>
      </c>
      <c r="BG1511" s="27">
        <v>558871.69129180897</v>
      </c>
      <c r="BH1511" s="27">
        <v>0</v>
      </c>
      <c r="BI1511" s="27">
        <v>0</v>
      </c>
      <c r="BJ1511" s="27">
        <v>2311440.5592346201</v>
      </c>
      <c r="BK1511" s="27">
        <v>2453.4636435508701</v>
      </c>
      <c r="BL1511" s="27">
        <v>0</v>
      </c>
      <c r="BM1511" s="27">
        <v>0</v>
      </c>
      <c r="BN1511" s="27">
        <v>0</v>
      </c>
      <c r="BO1511" s="27">
        <v>0</v>
      </c>
      <c r="BP1511" s="27">
        <v>0</v>
      </c>
      <c r="BQ1511" s="27">
        <v>0</v>
      </c>
      <c r="BR1511" s="27">
        <v>20759.838800191901</v>
      </c>
      <c r="BS1511" s="27">
        <v>962666.27732086205</v>
      </c>
      <c r="BT1511" s="27">
        <v>0</v>
      </c>
      <c r="BU1511" s="27">
        <v>0</v>
      </c>
      <c r="BV1511" s="27">
        <v>1346312.48770142</v>
      </c>
      <c r="BW1511" s="27">
        <v>0</v>
      </c>
      <c r="BX1511" s="27">
        <v>0</v>
      </c>
      <c r="BY1511" s="27">
        <v>0</v>
      </c>
      <c r="BZ1511" s="27">
        <v>0</v>
      </c>
      <c r="CA1511" s="27">
        <v>7449.4341599941299</v>
      </c>
      <c r="CB1511" s="27">
        <v>1282131.2378692599</v>
      </c>
      <c r="CC1511" s="27">
        <v>7963593.4369506799</v>
      </c>
      <c r="CD1511" s="27">
        <v>2332747.3409118699</v>
      </c>
      <c r="CE1511" s="27">
        <v>86.057152696885197</v>
      </c>
      <c r="CF1511" s="27">
        <v>21355.3951032162</v>
      </c>
      <c r="CG1511" s="27">
        <v>126765.868658066</v>
      </c>
      <c r="CH1511" s="27">
        <v>0</v>
      </c>
      <c r="CI1511" s="27">
        <v>7535.7475585341499</v>
      </c>
      <c r="CJ1511" s="27">
        <v>1303520.1178741499</v>
      </c>
      <c r="CK1511" s="27">
        <v>8090521.0438842801</v>
      </c>
      <c r="CL1511" s="27">
        <v>2334081.9813537602</v>
      </c>
      <c r="CM1511" s="27">
        <v>8094.03555887938</v>
      </c>
      <c r="CN1511" s="27">
        <v>1540565.15359497</v>
      </c>
      <c r="CO1511" s="27">
        <v>8638705.23974609</v>
      </c>
      <c r="CP1511" s="27">
        <v>2334081.9813537602</v>
      </c>
      <c r="CQ1511" s="27">
        <v>0</v>
      </c>
      <c r="CR1511" s="27">
        <v>0</v>
      </c>
      <c r="CS1511" s="27">
        <v>0</v>
      </c>
      <c r="CT1511" s="27">
        <v>0</v>
      </c>
    </row>
    <row r="1512" spans="1:98">
      <c r="A1512" s="104" t="s">
        <v>183</v>
      </c>
      <c r="B1512" s="132">
        <v>38231</v>
      </c>
      <c r="C1512" s="27">
        <v>0</v>
      </c>
      <c r="D1512" s="27">
        <v>0</v>
      </c>
      <c r="E1512" s="27">
        <v>6141.33263683319</v>
      </c>
      <c r="F1512" s="27">
        <v>11.1196320602903</v>
      </c>
      <c r="G1512" s="27">
        <v>0</v>
      </c>
      <c r="H1512" s="27">
        <v>71.750659194774897</v>
      </c>
      <c r="I1512" s="27">
        <v>0</v>
      </c>
      <c r="J1512" s="27">
        <v>131.875488676131</v>
      </c>
      <c r="K1512" s="27">
        <v>0</v>
      </c>
      <c r="L1512" s="27">
        <v>1289.62077704072</v>
      </c>
      <c r="M1512" s="27">
        <v>106.04140704032</v>
      </c>
      <c r="N1512" s="27">
        <v>2873.5859357416598</v>
      </c>
      <c r="O1512" s="27">
        <v>0</v>
      </c>
      <c r="P1512" s="27">
        <v>0</v>
      </c>
      <c r="Q1512" s="27">
        <v>3238.3716700375098</v>
      </c>
      <c r="R1512" s="27">
        <v>0</v>
      </c>
      <c r="S1512" s="27">
        <v>0</v>
      </c>
      <c r="T1512" s="27">
        <v>72.746499918401199</v>
      </c>
      <c r="U1512" s="27">
        <v>573.68300432711806</v>
      </c>
      <c r="V1512" s="27">
        <v>0</v>
      </c>
      <c r="W1512" s="27">
        <v>0</v>
      </c>
      <c r="X1512" s="27">
        <v>1162460.3504943801</v>
      </c>
      <c r="Y1512" s="27">
        <v>1620.5942620933099</v>
      </c>
      <c r="Z1512" s="27">
        <v>0</v>
      </c>
      <c r="AA1512" s="27">
        <v>18938.654865026499</v>
      </c>
      <c r="AB1512" s="27">
        <v>0</v>
      </c>
      <c r="AC1512" s="27">
        <v>35191.188042163798</v>
      </c>
      <c r="AD1512" s="27">
        <v>0</v>
      </c>
      <c r="AE1512" s="27">
        <v>125023.265229225</v>
      </c>
      <c r="AF1512" s="27">
        <v>10849.208893060701</v>
      </c>
      <c r="AG1512" s="27">
        <v>554101.56698608398</v>
      </c>
      <c r="AH1512" s="27">
        <v>0</v>
      </c>
      <c r="AI1512" s="27">
        <v>0</v>
      </c>
      <c r="AJ1512" s="27">
        <v>610152.85548400902</v>
      </c>
      <c r="AK1512" s="27">
        <v>0</v>
      </c>
      <c r="AL1512" s="27">
        <v>0</v>
      </c>
      <c r="AM1512" s="27">
        <v>18850.235985279101</v>
      </c>
      <c r="AN1512" s="27">
        <v>237968.909934998</v>
      </c>
      <c r="AO1512" s="27">
        <v>0</v>
      </c>
      <c r="AP1512" s="27">
        <v>0</v>
      </c>
      <c r="AQ1512" s="27">
        <v>7256192.63317871</v>
      </c>
      <c r="AR1512" s="27">
        <v>10327.9963209629</v>
      </c>
      <c r="AS1512" s="27">
        <v>0</v>
      </c>
      <c r="AT1512" s="27">
        <v>111843.077541351</v>
      </c>
      <c r="AU1512" s="27">
        <v>0</v>
      </c>
      <c r="AV1512" s="27">
        <v>84733.132731437698</v>
      </c>
      <c r="AW1512" s="27">
        <v>0</v>
      </c>
      <c r="AX1512" s="27">
        <v>786905.50830841099</v>
      </c>
      <c r="AY1512" s="27">
        <v>68469.283568382307</v>
      </c>
      <c r="AZ1512" s="27">
        <v>3453857.1691589402</v>
      </c>
      <c r="BA1512" s="27">
        <v>0</v>
      </c>
      <c r="BB1512" s="27">
        <v>0</v>
      </c>
      <c r="BC1512" s="27">
        <v>3821354.82531738</v>
      </c>
      <c r="BD1512" s="27">
        <v>0</v>
      </c>
      <c r="BE1512" s="27">
        <v>0</v>
      </c>
      <c r="BF1512" s="27">
        <v>117097.218388557</v>
      </c>
      <c r="BG1512" s="27">
        <v>567897.90714263904</v>
      </c>
      <c r="BH1512" s="27">
        <v>0</v>
      </c>
      <c r="BI1512" s="27">
        <v>0</v>
      </c>
      <c r="BJ1512" s="27">
        <v>2354875.9998474098</v>
      </c>
      <c r="BK1512" s="27">
        <v>3360.14808261395</v>
      </c>
      <c r="BL1512" s="27">
        <v>0</v>
      </c>
      <c r="BM1512" s="27">
        <v>0</v>
      </c>
      <c r="BN1512" s="27">
        <v>0</v>
      </c>
      <c r="BO1512" s="27">
        <v>0</v>
      </c>
      <c r="BP1512" s="27">
        <v>0</v>
      </c>
      <c r="BQ1512" s="27">
        <v>0</v>
      </c>
      <c r="BR1512" s="27">
        <v>19991.846897363699</v>
      </c>
      <c r="BS1512" s="27">
        <v>1000061.96329498</v>
      </c>
      <c r="BT1512" s="27">
        <v>0</v>
      </c>
      <c r="BU1512" s="27">
        <v>0</v>
      </c>
      <c r="BV1512" s="27">
        <v>1367839.24035645</v>
      </c>
      <c r="BW1512" s="27">
        <v>0</v>
      </c>
      <c r="BX1512" s="27">
        <v>0</v>
      </c>
      <c r="BY1512" s="27">
        <v>0</v>
      </c>
      <c r="BZ1512" s="27">
        <v>0</v>
      </c>
      <c r="CA1512" s="27">
        <v>7499.6249510645903</v>
      </c>
      <c r="CB1512" s="27">
        <v>1297333.4583892799</v>
      </c>
      <c r="CC1512" s="27">
        <v>8074533.0979003897</v>
      </c>
      <c r="CD1512" s="27">
        <v>2390594.56140137</v>
      </c>
      <c r="CE1512" s="27">
        <v>84.7774161677808</v>
      </c>
      <c r="CF1512" s="27">
        <v>21954.791148901</v>
      </c>
      <c r="CG1512" s="27">
        <v>135735.37159729001</v>
      </c>
      <c r="CH1512" s="27">
        <v>0</v>
      </c>
      <c r="CI1512" s="27">
        <v>7584.0065715313003</v>
      </c>
      <c r="CJ1512" s="27">
        <v>1318886.1430358901</v>
      </c>
      <c r="CK1512" s="27">
        <v>8208563.0750122098</v>
      </c>
      <c r="CL1512" s="27">
        <v>2395215.4249267601</v>
      </c>
      <c r="CM1512" s="27">
        <v>8148.4940928220703</v>
      </c>
      <c r="CN1512" s="27">
        <v>1563575.33172607</v>
      </c>
      <c r="CO1512" s="27">
        <v>8794057.7192382794</v>
      </c>
      <c r="CP1512" s="27">
        <v>2395215.4249267601</v>
      </c>
      <c r="CQ1512" s="27">
        <v>0</v>
      </c>
      <c r="CR1512" s="27">
        <v>0</v>
      </c>
      <c r="CS1512" s="27">
        <v>0</v>
      </c>
      <c r="CT1512" s="27">
        <v>0</v>
      </c>
    </row>
    <row r="1513" spans="1:98">
      <c r="A1513" s="104" t="s">
        <v>183</v>
      </c>
      <c r="B1513" s="132">
        <v>38322</v>
      </c>
      <c r="C1513" s="27">
        <v>0</v>
      </c>
      <c r="D1513" s="27">
        <v>0</v>
      </c>
      <c r="E1513" s="27">
        <v>6215.19049733877</v>
      </c>
      <c r="F1513" s="27">
        <v>11.2933729297947</v>
      </c>
      <c r="G1513" s="27">
        <v>0</v>
      </c>
      <c r="H1513" s="27">
        <v>70.187965133227394</v>
      </c>
      <c r="I1513" s="27">
        <v>0</v>
      </c>
      <c r="J1513" s="27">
        <v>226.403382340446</v>
      </c>
      <c r="K1513" s="27">
        <v>0</v>
      </c>
      <c r="L1513" s="27">
        <v>1315.5354582965399</v>
      </c>
      <c r="M1513" s="27">
        <v>109.960476088338</v>
      </c>
      <c r="N1513" s="27">
        <v>2992.7154250144999</v>
      </c>
      <c r="O1513" s="27">
        <v>0</v>
      </c>
      <c r="P1513" s="27">
        <v>0</v>
      </c>
      <c r="Q1513" s="27">
        <v>3281.7796404063702</v>
      </c>
      <c r="R1513" s="27">
        <v>0</v>
      </c>
      <c r="S1513" s="27">
        <v>0</v>
      </c>
      <c r="T1513" s="27">
        <v>74.339214676991105</v>
      </c>
      <c r="U1513" s="27">
        <v>622.95436359196901</v>
      </c>
      <c r="V1513" s="27">
        <v>0</v>
      </c>
      <c r="W1513" s="27">
        <v>0</v>
      </c>
      <c r="X1513" s="27">
        <v>1159039.864151</v>
      </c>
      <c r="Y1513" s="27">
        <v>1649.9761784821701</v>
      </c>
      <c r="Z1513" s="27">
        <v>0</v>
      </c>
      <c r="AA1513" s="27">
        <v>17322.476391553901</v>
      </c>
      <c r="AB1513" s="27">
        <v>0</v>
      </c>
      <c r="AC1513" s="27">
        <v>87546.347355842605</v>
      </c>
      <c r="AD1513" s="27">
        <v>0</v>
      </c>
      <c r="AE1513" s="27">
        <v>128342.981385231</v>
      </c>
      <c r="AF1513" s="27">
        <v>13028.166452407801</v>
      </c>
      <c r="AG1513" s="27">
        <v>565206.64783477795</v>
      </c>
      <c r="AH1513" s="27">
        <v>0</v>
      </c>
      <c r="AI1513" s="27">
        <v>0</v>
      </c>
      <c r="AJ1513" s="27">
        <v>604621.33739471401</v>
      </c>
      <c r="AK1513" s="27">
        <v>0</v>
      </c>
      <c r="AL1513" s="27">
        <v>0</v>
      </c>
      <c r="AM1513" s="27">
        <v>19222.900573253599</v>
      </c>
      <c r="AN1513" s="27">
        <v>260612.97771263099</v>
      </c>
      <c r="AO1513" s="27">
        <v>0</v>
      </c>
      <c r="AP1513" s="27">
        <v>0</v>
      </c>
      <c r="AQ1513" s="27">
        <v>7335057.8942260696</v>
      </c>
      <c r="AR1513" s="27">
        <v>10030.6101280451</v>
      </c>
      <c r="AS1513" s="27">
        <v>0</v>
      </c>
      <c r="AT1513" s="27">
        <v>112406.652694702</v>
      </c>
      <c r="AU1513" s="27">
        <v>0</v>
      </c>
      <c r="AV1513" s="27">
        <v>206754.85892677301</v>
      </c>
      <c r="AW1513" s="27">
        <v>0</v>
      </c>
      <c r="AX1513" s="27">
        <v>819956.20454406703</v>
      </c>
      <c r="AY1513" s="27">
        <v>83710.514652252197</v>
      </c>
      <c r="AZ1513" s="27">
        <v>3563749.7682189899</v>
      </c>
      <c r="BA1513" s="27">
        <v>0</v>
      </c>
      <c r="BB1513" s="27">
        <v>0</v>
      </c>
      <c r="BC1513" s="27">
        <v>3829152.9991455101</v>
      </c>
      <c r="BD1513" s="27">
        <v>0</v>
      </c>
      <c r="BE1513" s="27">
        <v>0</v>
      </c>
      <c r="BF1513" s="27">
        <v>131365.77208137501</v>
      </c>
      <c r="BG1513" s="27">
        <v>615341.451797485</v>
      </c>
      <c r="BH1513" s="27">
        <v>0</v>
      </c>
      <c r="BI1513" s="27">
        <v>0</v>
      </c>
      <c r="BJ1513" s="27">
        <v>2397032.4351806599</v>
      </c>
      <c r="BK1513" s="27">
        <v>3298.3661360144602</v>
      </c>
      <c r="BL1513" s="27">
        <v>0</v>
      </c>
      <c r="BM1513" s="27">
        <v>0</v>
      </c>
      <c r="BN1513" s="27">
        <v>0</v>
      </c>
      <c r="BO1513" s="27">
        <v>0</v>
      </c>
      <c r="BP1513" s="27">
        <v>0</v>
      </c>
      <c r="BQ1513" s="27">
        <v>0</v>
      </c>
      <c r="BR1513" s="27">
        <v>21862.412873983401</v>
      </c>
      <c r="BS1513" s="27">
        <v>1047742.68869019</v>
      </c>
      <c r="BT1513" s="27">
        <v>0</v>
      </c>
      <c r="BU1513" s="27">
        <v>0</v>
      </c>
      <c r="BV1513" s="27">
        <v>1357792.99845886</v>
      </c>
      <c r="BW1513" s="27">
        <v>0</v>
      </c>
      <c r="BX1513" s="27">
        <v>0</v>
      </c>
      <c r="BY1513" s="27">
        <v>0</v>
      </c>
      <c r="BZ1513" s="27">
        <v>0</v>
      </c>
      <c r="CA1513" s="27">
        <v>7651.9569692611703</v>
      </c>
      <c r="CB1513" s="27">
        <v>1314161.9412841799</v>
      </c>
      <c r="CC1513" s="27">
        <v>8280824.5426635696</v>
      </c>
      <c r="CD1513" s="27">
        <v>2423036.0895690899</v>
      </c>
      <c r="CE1513" s="27">
        <v>88.250085099600298</v>
      </c>
      <c r="CF1513" s="27">
        <v>22250.475154876702</v>
      </c>
      <c r="CG1513" s="27">
        <v>143784.389205933</v>
      </c>
      <c r="CH1513" s="27">
        <v>0</v>
      </c>
      <c r="CI1513" s="27">
        <v>7740.1434124112102</v>
      </c>
      <c r="CJ1513" s="27">
        <v>1336529.24572754</v>
      </c>
      <c r="CK1513" s="27">
        <v>8424324.4439697303</v>
      </c>
      <c r="CL1513" s="27">
        <v>2428372.15301514</v>
      </c>
      <c r="CM1513" s="27">
        <v>8367.25787687302</v>
      </c>
      <c r="CN1513" s="27">
        <v>1597343.85758972</v>
      </c>
      <c r="CO1513" s="27">
        <v>9041480.4995117206</v>
      </c>
      <c r="CP1513" s="27">
        <v>2428372.15301514</v>
      </c>
      <c r="CQ1513" s="27">
        <v>0</v>
      </c>
      <c r="CR1513" s="27">
        <v>0</v>
      </c>
      <c r="CS1513" s="27">
        <v>0</v>
      </c>
      <c r="CT1513" s="27">
        <v>0</v>
      </c>
    </row>
    <row r="1514" spans="1:98">
      <c r="A1514" s="104" t="s">
        <v>183</v>
      </c>
      <c r="B1514" s="132">
        <v>38412</v>
      </c>
      <c r="C1514" s="27">
        <v>0</v>
      </c>
      <c r="D1514" s="27">
        <v>0</v>
      </c>
      <c r="E1514" s="27">
        <v>6267.84418207407</v>
      </c>
      <c r="F1514" s="27">
        <v>10.993534197681599</v>
      </c>
      <c r="G1514" s="27">
        <v>0</v>
      </c>
      <c r="H1514" s="27">
        <v>59.935379395727097</v>
      </c>
      <c r="I1514" s="27">
        <v>0</v>
      </c>
      <c r="J1514" s="27">
        <v>307.93051219731598</v>
      </c>
      <c r="K1514" s="27">
        <v>0</v>
      </c>
      <c r="L1514" s="27">
        <v>1125.1642625182899</v>
      </c>
      <c r="M1514" s="27">
        <v>103.72811514418601</v>
      </c>
      <c r="N1514" s="27">
        <v>3043.8181502223001</v>
      </c>
      <c r="O1514" s="27">
        <v>0</v>
      </c>
      <c r="P1514" s="27">
        <v>0</v>
      </c>
      <c r="Q1514" s="27">
        <v>3284.8513102531401</v>
      </c>
      <c r="R1514" s="27">
        <v>0</v>
      </c>
      <c r="S1514" s="27">
        <v>0</v>
      </c>
      <c r="T1514" s="27">
        <v>65.340279512107401</v>
      </c>
      <c r="U1514" s="27">
        <v>666.64560946822201</v>
      </c>
      <c r="V1514" s="27">
        <v>0</v>
      </c>
      <c r="W1514" s="27">
        <v>0</v>
      </c>
      <c r="X1514" s="27">
        <v>1159271.9184417699</v>
      </c>
      <c r="Y1514" s="27">
        <v>1487.27711597085</v>
      </c>
      <c r="Z1514" s="27">
        <v>0</v>
      </c>
      <c r="AA1514" s="27">
        <v>14703.4902919531</v>
      </c>
      <c r="AB1514" s="27">
        <v>0</v>
      </c>
      <c r="AC1514" s="27">
        <v>119144.086424828</v>
      </c>
      <c r="AD1514" s="27">
        <v>0</v>
      </c>
      <c r="AE1514" s="27">
        <v>102072.02812767</v>
      </c>
      <c r="AF1514" s="27">
        <v>10907.474364399901</v>
      </c>
      <c r="AG1514" s="27">
        <v>565555.86611175502</v>
      </c>
      <c r="AH1514" s="27">
        <v>0</v>
      </c>
      <c r="AI1514" s="27">
        <v>0</v>
      </c>
      <c r="AJ1514" s="27">
        <v>607558.01634216297</v>
      </c>
      <c r="AK1514" s="27">
        <v>0</v>
      </c>
      <c r="AL1514" s="27">
        <v>0</v>
      </c>
      <c r="AM1514" s="27">
        <v>15719.8154414892</v>
      </c>
      <c r="AN1514" s="27">
        <v>278320.08639526402</v>
      </c>
      <c r="AO1514" s="27">
        <v>0</v>
      </c>
      <c r="AP1514" s="27">
        <v>0</v>
      </c>
      <c r="AQ1514" s="27">
        <v>7392095.9033203097</v>
      </c>
      <c r="AR1514" s="27">
        <v>9086.1010262966192</v>
      </c>
      <c r="AS1514" s="27">
        <v>0</v>
      </c>
      <c r="AT1514" s="27">
        <v>93086.613686561599</v>
      </c>
      <c r="AU1514" s="27">
        <v>0</v>
      </c>
      <c r="AV1514" s="27">
        <v>287873.11233138997</v>
      </c>
      <c r="AW1514" s="27">
        <v>0</v>
      </c>
      <c r="AX1514" s="27">
        <v>666202.62154388404</v>
      </c>
      <c r="AY1514" s="27">
        <v>72367.211031913801</v>
      </c>
      <c r="AZ1514" s="27">
        <v>3596465.4435729999</v>
      </c>
      <c r="BA1514" s="27">
        <v>0</v>
      </c>
      <c r="BB1514" s="27">
        <v>0</v>
      </c>
      <c r="BC1514" s="27">
        <v>3929506.2246093801</v>
      </c>
      <c r="BD1514" s="27">
        <v>0</v>
      </c>
      <c r="BE1514" s="27">
        <v>0</v>
      </c>
      <c r="BF1514" s="27">
        <v>96907.193127632097</v>
      </c>
      <c r="BG1514" s="27">
        <v>670876.70073699998</v>
      </c>
      <c r="BH1514" s="27">
        <v>0</v>
      </c>
      <c r="BI1514" s="27">
        <v>0</v>
      </c>
      <c r="BJ1514" s="27">
        <v>2403899.9781189002</v>
      </c>
      <c r="BK1514" s="27">
        <v>3012.3173697888901</v>
      </c>
      <c r="BL1514" s="27">
        <v>0</v>
      </c>
      <c r="BM1514" s="27">
        <v>0</v>
      </c>
      <c r="BN1514" s="27">
        <v>0</v>
      </c>
      <c r="BO1514" s="27">
        <v>0</v>
      </c>
      <c r="BP1514" s="27">
        <v>0</v>
      </c>
      <c r="BQ1514" s="27">
        <v>0</v>
      </c>
      <c r="BR1514" s="27">
        <v>18312.022762775399</v>
      </c>
      <c r="BS1514" s="27">
        <v>1062157.1391143801</v>
      </c>
      <c r="BT1514" s="27">
        <v>0</v>
      </c>
      <c r="BU1514" s="27">
        <v>0</v>
      </c>
      <c r="BV1514" s="27">
        <v>1372370.3896637</v>
      </c>
      <c r="BW1514" s="27">
        <v>0</v>
      </c>
      <c r="BX1514" s="27">
        <v>0</v>
      </c>
      <c r="BY1514" s="27">
        <v>0</v>
      </c>
      <c r="BZ1514" s="27">
        <v>0</v>
      </c>
      <c r="CA1514" s="27">
        <v>7674.2465105056799</v>
      </c>
      <c r="CB1514" s="27">
        <v>1292291.0918731701</v>
      </c>
      <c r="CC1514" s="27">
        <v>8261653.14208984</v>
      </c>
      <c r="CD1514" s="27">
        <v>2450958.8529052702</v>
      </c>
      <c r="CE1514" s="27">
        <v>85.964223427698002</v>
      </c>
      <c r="CF1514" s="27">
        <v>21219.747992754001</v>
      </c>
      <c r="CG1514" s="27">
        <v>131875.19949722299</v>
      </c>
      <c r="CH1514" s="27">
        <v>0</v>
      </c>
      <c r="CI1514" s="27">
        <v>7760.4624099135399</v>
      </c>
      <c r="CJ1514" s="27">
        <v>1313714.01947021</v>
      </c>
      <c r="CK1514" s="27">
        <v>8394729.2701415997</v>
      </c>
      <c r="CL1514" s="27">
        <v>2456565.14245605</v>
      </c>
      <c r="CM1514" s="27">
        <v>8427.6470849514008</v>
      </c>
      <c r="CN1514" s="27">
        <v>1591898.8427887</v>
      </c>
      <c r="CO1514" s="27">
        <v>9060040.3970947303</v>
      </c>
      <c r="CP1514" s="27">
        <v>2456565.14245605</v>
      </c>
      <c r="CQ1514" s="27">
        <v>0</v>
      </c>
      <c r="CR1514" s="27">
        <v>0</v>
      </c>
      <c r="CS1514" s="27">
        <v>0</v>
      </c>
      <c r="CT1514" s="27">
        <v>0</v>
      </c>
    </row>
    <row r="1515" spans="1:98">
      <c r="A1515" s="104" t="s">
        <v>183</v>
      </c>
      <c r="B1515" s="132">
        <v>38504</v>
      </c>
      <c r="C1515" s="27">
        <v>0</v>
      </c>
      <c r="D1515" s="27">
        <v>0</v>
      </c>
      <c r="E1515" s="27">
        <v>6252.2730550169899</v>
      </c>
      <c r="F1515" s="27">
        <v>10.2853844648926</v>
      </c>
      <c r="G1515" s="27">
        <v>0</v>
      </c>
      <c r="H1515" s="27">
        <v>52.5906997020356</v>
      </c>
      <c r="I1515" s="27">
        <v>0</v>
      </c>
      <c r="J1515" s="27">
        <v>429.08730862662202</v>
      </c>
      <c r="K1515" s="27">
        <v>0</v>
      </c>
      <c r="L1515" s="27">
        <v>102.860448298976</v>
      </c>
      <c r="M1515" s="27">
        <v>93.710848090238898</v>
      </c>
      <c r="N1515" s="27">
        <v>3055.29315748811</v>
      </c>
      <c r="O1515" s="27">
        <v>0</v>
      </c>
      <c r="P1515" s="27">
        <v>0</v>
      </c>
      <c r="Q1515" s="27">
        <v>4282.6686401963198</v>
      </c>
      <c r="R1515" s="27">
        <v>0</v>
      </c>
      <c r="S1515" s="27">
        <v>0</v>
      </c>
      <c r="T1515" s="27">
        <v>60.633083384484102</v>
      </c>
      <c r="U1515" s="27">
        <v>705.64867933839605</v>
      </c>
      <c r="V1515" s="27">
        <v>0</v>
      </c>
      <c r="W1515" s="27">
        <v>0</v>
      </c>
      <c r="X1515" s="27">
        <v>1149841.41227722</v>
      </c>
      <c r="Y1515" s="27">
        <v>1408.6130404323301</v>
      </c>
      <c r="Z1515" s="27">
        <v>0</v>
      </c>
      <c r="AA1515" s="27">
        <v>12897.937297225</v>
      </c>
      <c r="AB1515" s="27">
        <v>0</v>
      </c>
      <c r="AC1515" s="27">
        <v>179486.437734604</v>
      </c>
      <c r="AD1515" s="27">
        <v>0</v>
      </c>
      <c r="AE1515" s="27">
        <v>5800.9767202734902</v>
      </c>
      <c r="AF1515" s="27">
        <v>9462.4600470066107</v>
      </c>
      <c r="AG1515" s="27">
        <v>559670.51212310803</v>
      </c>
      <c r="AH1515" s="27">
        <v>0</v>
      </c>
      <c r="AI1515" s="27">
        <v>0</v>
      </c>
      <c r="AJ1515" s="27">
        <v>773515.03100585903</v>
      </c>
      <c r="AK1515" s="27">
        <v>0</v>
      </c>
      <c r="AL1515" s="27">
        <v>0</v>
      </c>
      <c r="AM1515" s="27">
        <v>14851.102432489401</v>
      </c>
      <c r="AN1515" s="27">
        <v>292811.000415802</v>
      </c>
      <c r="AO1515" s="27">
        <v>0</v>
      </c>
      <c r="AP1515" s="27">
        <v>0</v>
      </c>
      <c r="AQ1515" s="27">
        <v>7383874.7919921903</v>
      </c>
      <c r="AR1515" s="27">
        <v>8432.6116920709592</v>
      </c>
      <c r="AS1515" s="27">
        <v>0</v>
      </c>
      <c r="AT1515" s="27">
        <v>83658.146353721604</v>
      </c>
      <c r="AU1515" s="27">
        <v>0</v>
      </c>
      <c r="AV1515" s="27">
        <v>446811.74737167399</v>
      </c>
      <c r="AW1515" s="27">
        <v>0</v>
      </c>
      <c r="AX1515" s="27">
        <v>36950.571115016901</v>
      </c>
      <c r="AY1515" s="27">
        <v>66205.791247367903</v>
      </c>
      <c r="AZ1515" s="27">
        <v>3576054.6226501502</v>
      </c>
      <c r="BA1515" s="27">
        <v>0</v>
      </c>
      <c r="BB1515" s="27">
        <v>0</v>
      </c>
      <c r="BC1515" s="27">
        <v>4458340.3592529297</v>
      </c>
      <c r="BD1515" s="27">
        <v>0</v>
      </c>
      <c r="BE1515" s="27">
        <v>0</v>
      </c>
      <c r="BF1515" s="27">
        <v>92095.130885124207</v>
      </c>
      <c r="BG1515" s="27">
        <v>719156.58790588402</v>
      </c>
      <c r="BH1515" s="27">
        <v>0</v>
      </c>
      <c r="BI1515" s="27">
        <v>0</v>
      </c>
      <c r="BJ1515" s="27">
        <v>2399553.6051940899</v>
      </c>
      <c r="BK1515" s="27">
        <v>2884.5085984766501</v>
      </c>
      <c r="BL1515" s="27">
        <v>0</v>
      </c>
      <c r="BM1515" s="27">
        <v>0</v>
      </c>
      <c r="BN1515" s="27">
        <v>0</v>
      </c>
      <c r="BO1515" s="27">
        <v>0</v>
      </c>
      <c r="BP1515" s="27">
        <v>0</v>
      </c>
      <c r="BQ1515" s="27">
        <v>0</v>
      </c>
      <c r="BR1515" s="27">
        <v>8326.1026664972305</v>
      </c>
      <c r="BS1515" s="27">
        <v>1063003.4493408201</v>
      </c>
      <c r="BT1515" s="27">
        <v>0</v>
      </c>
      <c r="BU1515" s="27">
        <v>0</v>
      </c>
      <c r="BV1515" s="27">
        <v>1436397.13259888</v>
      </c>
      <c r="BW1515" s="27">
        <v>0</v>
      </c>
      <c r="BX1515" s="27">
        <v>0</v>
      </c>
      <c r="BY1515" s="27">
        <v>0</v>
      </c>
      <c r="BZ1515" s="27">
        <v>0</v>
      </c>
      <c r="CA1515" s="27">
        <v>7566.5485599637004</v>
      </c>
      <c r="CB1515" s="27">
        <v>1341435.9135437</v>
      </c>
      <c r="CC1515" s="27">
        <v>8206637.03369141</v>
      </c>
      <c r="CD1515" s="27">
        <v>2512883.0235290499</v>
      </c>
      <c r="CE1515" s="27">
        <v>87.886734917759895</v>
      </c>
      <c r="CF1515" s="27">
        <v>21764.238360643401</v>
      </c>
      <c r="CG1515" s="27">
        <v>137393.751443863</v>
      </c>
      <c r="CH1515" s="27">
        <v>0</v>
      </c>
      <c r="CI1515" s="27">
        <v>7654.70573937893</v>
      </c>
      <c r="CJ1515" s="27">
        <v>1363293.4963378899</v>
      </c>
      <c r="CK1515" s="27">
        <v>8345346.0235595703</v>
      </c>
      <c r="CL1515" s="27">
        <v>2520157.2169494601</v>
      </c>
      <c r="CM1515" s="27">
        <v>8356.3245285749399</v>
      </c>
      <c r="CN1515" s="27">
        <v>1653503.3628845201</v>
      </c>
      <c r="CO1515" s="27">
        <v>9063462.0960693397</v>
      </c>
      <c r="CP1515" s="27">
        <v>2520157.2169494601</v>
      </c>
      <c r="CQ1515" s="27">
        <v>0</v>
      </c>
      <c r="CR1515" s="27">
        <v>0</v>
      </c>
      <c r="CS1515" s="27">
        <v>0</v>
      </c>
      <c r="CT1515" s="27">
        <v>0</v>
      </c>
    </row>
    <row r="1516" spans="1:98">
      <c r="A1516" s="104" t="s">
        <v>183</v>
      </c>
      <c r="B1516" s="132">
        <v>38596</v>
      </c>
      <c r="C1516" s="27">
        <v>0</v>
      </c>
      <c r="D1516" s="27">
        <v>0</v>
      </c>
      <c r="E1516" s="27">
        <v>6352.7814390659296</v>
      </c>
      <c r="F1516" s="27">
        <v>13.793577939155499</v>
      </c>
      <c r="G1516" s="27">
        <v>0</v>
      </c>
      <c r="H1516" s="27">
        <v>53.4971693181433</v>
      </c>
      <c r="I1516" s="27">
        <v>0</v>
      </c>
      <c r="J1516" s="27">
        <v>505.94770768284798</v>
      </c>
      <c r="K1516" s="27">
        <v>0</v>
      </c>
      <c r="L1516" s="27">
        <v>55.450921287760103</v>
      </c>
      <c r="M1516" s="27">
        <v>87.8262739889324</v>
      </c>
      <c r="N1516" s="27">
        <v>3127.5624922513998</v>
      </c>
      <c r="O1516" s="27">
        <v>0</v>
      </c>
      <c r="P1516" s="27">
        <v>0</v>
      </c>
      <c r="Q1516" s="27">
        <v>4363.9129329323796</v>
      </c>
      <c r="R1516" s="27">
        <v>0</v>
      </c>
      <c r="S1516" s="27">
        <v>0</v>
      </c>
      <c r="T1516" s="27">
        <v>64.568857122212606</v>
      </c>
      <c r="U1516" s="27">
        <v>719.10844894498598</v>
      </c>
      <c r="V1516" s="27">
        <v>0</v>
      </c>
      <c r="W1516" s="27">
        <v>0</v>
      </c>
      <c r="X1516" s="27">
        <v>1139438.0956268299</v>
      </c>
      <c r="Y1516" s="27">
        <v>1621.3948593735699</v>
      </c>
      <c r="Z1516" s="27">
        <v>0</v>
      </c>
      <c r="AA1516" s="27">
        <v>13694.616419792201</v>
      </c>
      <c r="AB1516" s="27">
        <v>0</v>
      </c>
      <c r="AC1516" s="27">
        <v>196901.96090698201</v>
      </c>
      <c r="AD1516" s="27">
        <v>0</v>
      </c>
      <c r="AE1516" s="27">
        <v>3585.63582867384</v>
      </c>
      <c r="AF1516" s="27">
        <v>9137.2944412231409</v>
      </c>
      <c r="AG1516" s="27">
        <v>560865.08346557606</v>
      </c>
      <c r="AH1516" s="27">
        <v>0</v>
      </c>
      <c r="AI1516" s="27">
        <v>0</v>
      </c>
      <c r="AJ1516" s="27">
        <v>679215.03153228795</v>
      </c>
      <c r="AK1516" s="27">
        <v>0</v>
      </c>
      <c r="AL1516" s="27">
        <v>0</v>
      </c>
      <c r="AM1516" s="27">
        <v>16048.3767259121</v>
      </c>
      <c r="AN1516" s="27">
        <v>294190.88107299799</v>
      </c>
      <c r="AO1516" s="27">
        <v>0</v>
      </c>
      <c r="AP1516" s="27">
        <v>0</v>
      </c>
      <c r="AQ1516" s="27">
        <v>7484249.5133667002</v>
      </c>
      <c r="AR1516" s="27">
        <v>10974.943112134901</v>
      </c>
      <c r="AS1516" s="27">
        <v>0</v>
      </c>
      <c r="AT1516" s="27">
        <v>82995.929366111799</v>
      </c>
      <c r="AU1516" s="27">
        <v>0</v>
      </c>
      <c r="AV1516" s="27">
        <v>500407.81073379499</v>
      </c>
      <c r="AW1516" s="27">
        <v>0</v>
      </c>
      <c r="AX1516" s="27">
        <v>25853.902754545201</v>
      </c>
      <c r="AY1516" s="27">
        <v>66364.1515274048</v>
      </c>
      <c r="AZ1516" s="27">
        <v>3666543.66943359</v>
      </c>
      <c r="BA1516" s="27">
        <v>0</v>
      </c>
      <c r="BB1516" s="27">
        <v>0</v>
      </c>
      <c r="BC1516" s="27">
        <v>4551085.8091430701</v>
      </c>
      <c r="BD1516" s="27">
        <v>0</v>
      </c>
      <c r="BE1516" s="27">
        <v>0</v>
      </c>
      <c r="BF1516" s="27">
        <v>101767.226571083</v>
      </c>
      <c r="BG1516" s="27">
        <v>736894.19476318394</v>
      </c>
      <c r="BH1516" s="27">
        <v>0</v>
      </c>
      <c r="BI1516" s="27">
        <v>0</v>
      </c>
      <c r="BJ1516" s="27">
        <v>2434199.4343566899</v>
      </c>
      <c r="BK1516" s="27">
        <v>3589.6657236814499</v>
      </c>
      <c r="BL1516" s="27">
        <v>0</v>
      </c>
      <c r="BM1516" s="27">
        <v>0</v>
      </c>
      <c r="BN1516" s="27">
        <v>0</v>
      </c>
      <c r="BO1516" s="27">
        <v>0</v>
      </c>
      <c r="BP1516" s="27">
        <v>0</v>
      </c>
      <c r="BQ1516" s="27">
        <v>0</v>
      </c>
      <c r="BR1516" s="27">
        <v>9637.8689879179001</v>
      </c>
      <c r="BS1516" s="27">
        <v>1088903.67216492</v>
      </c>
      <c r="BT1516" s="27">
        <v>0</v>
      </c>
      <c r="BU1516" s="27">
        <v>0</v>
      </c>
      <c r="BV1516" s="27">
        <v>1474172.8590393099</v>
      </c>
      <c r="BW1516" s="27">
        <v>0</v>
      </c>
      <c r="BX1516" s="27">
        <v>0</v>
      </c>
      <c r="BY1516" s="27">
        <v>0</v>
      </c>
      <c r="BZ1516" s="27">
        <v>0</v>
      </c>
      <c r="CA1516" s="27">
        <v>7698.3007988333702</v>
      </c>
      <c r="CB1516" s="27">
        <v>1264127.0406646701</v>
      </c>
      <c r="CC1516" s="27">
        <v>8349829.4432373</v>
      </c>
      <c r="CD1516" s="27">
        <v>2574869.3740234398</v>
      </c>
      <c r="CE1516" s="27">
        <v>99.9622375052422</v>
      </c>
      <c r="CF1516" s="27">
        <v>23493.225051879901</v>
      </c>
      <c r="CG1516" s="27">
        <v>149600.32648468</v>
      </c>
      <c r="CH1516" s="27">
        <v>0</v>
      </c>
      <c r="CI1516" s="27">
        <v>7797.9084964394597</v>
      </c>
      <c r="CJ1516" s="27">
        <v>1286917.3974609401</v>
      </c>
      <c r="CK1516" s="27">
        <v>8495564.2778320294</v>
      </c>
      <c r="CL1516" s="27">
        <v>2584436.5306396498</v>
      </c>
      <c r="CM1516" s="27">
        <v>8513.2881636619604</v>
      </c>
      <c r="CN1516" s="27">
        <v>1582402.64135742</v>
      </c>
      <c r="CO1516" s="27">
        <v>9237706.9956054706</v>
      </c>
      <c r="CP1516" s="27">
        <v>2584436.5306396498</v>
      </c>
      <c r="CQ1516" s="27">
        <v>0</v>
      </c>
      <c r="CR1516" s="27">
        <v>0</v>
      </c>
      <c r="CS1516" s="27">
        <v>0</v>
      </c>
      <c r="CT1516" s="27">
        <v>0</v>
      </c>
    </row>
    <row r="1517" spans="1:98">
      <c r="A1517" s="104" t="s">
        <v>183</v>
      </c>
      <c r="B1517" s="132">
        <v>38687</v>
      </c>
      <c r="C1517" s="27">
        <v>0</v>
      </c>
      <c r="D1517" s="27">
        <v>0</v>
      </c>
      <c r="E1517" s="27">
        <v>6340.1379144787797</v>
      </c>
      <c r="F1517" s="27">
        <v>11.3476556262467</v>
      </c>
      <c r="G1517" s="27">
        <v>0</v>
      </c>
      <c r="H1517" s="27">
        <v>44.125975155271597</v>
      </c>
      <c r="I1517" s="27">
        <v>0</v>
      </c>
      <c r="J1517" s="27">
        <v>594.40605597197998</v>
      </c>
      <c r="K1517" s="27">
        <v>0</v>
      </c>
      <c r="L1517" s="27">
        <v>55.210170052480002</v>
      </c>
      <c r="M1517" s="27">
        <v>91.155554572120295</v>
      </c>
      <c r="N1517" s="27">
        <v>3173.4807038307199</v>
      </c>
      <c r="O1517" s="27">
        <v>0</v>
      </c>
      <c r="P1517" s="27">
        <v>0</v>
      </c>
      <c r="Q1517" s="27">
        <v>4591.25700235367</v>
      </c>
      <c r="R1517" s="27">
        <v>0</v>
      </c>
      <c r="S1517" s="27">
        <v>0</v>
      </c>
      <c r="T1517" s="27">
        <v>59.864436889533003</v>
      </c>
      <c r="U1517" s="27">
        <v>750.90838623046898</v>
      </c>
      <c r="V1517" s="27">
        <v>0</v>
      </c>
      <c r="W1517" s="27">
        <v>0</v>
      </c>
      <c r="X1517" s="27">
        <v>1140533.6432189899</v>
      </c>
      <c r="Y1517" s="27">
        <v>1238.2359824329601</v>
      </c>
      <c r="Z1517" s="27">
        <v>0</v>
      </c>
      <c r="AA1517" s="27">
        <v>10709.603751659401</v>
      </c>
      <c r="AB1517" s="27">
        <v>0</v>
      </c>
      <c r="AC1517" s="27">
        <v>237835.21013069199</v>
      </c>
      <c r="AD1517" s="27">
        <v>0</v>
      </c>
      <c r="AE1517" s="27">
        <v>5168.9104036688796</v>
      </c>
      <c r="AF1517" s="27">
        <v>10065.797591328601</v>
      </c>
      <c r="AG1517" s="27">
        <v>565435.46838378895</v>
      </c>
      <c r="AH1517" s="27">
        <v>0</v>
      </c>
      <c r="AI1517" s="27">
        <v>0</v>
      </c>
      <c r="AJ1517" s="27">
        <v>728236.20897674595</v>
      </c>
      <c r="AK1517" s="27">
        <v>0</v>
      </c>
      <c r="AL1517" s="27">
        <v>0</v>
      </c>
      <c r="AM1517" s="27">
        <v>14899.4299025536</v>
      </c>
      <c r="AN1517" s="27">
        <v>301275.84063720697</v>
      </c>
      <c r="AO1517" s="27">
        <v>0</v>
      </c>
      <c r="AP1517" s="27">
        <v>0</v>
      </c>
      <c r="AQ1517" s="27">
        <v>7574233.7543945303</v>
      </c>
      <c r="AR1517" s="27">
        <v>8020.8801124692</v>
      </c>
      <c r="AS1517" s="27">
        <v>0</v>
      </c>
      <c r="AT1517" s="27">
        <v>70429.743827819795</v>
      </c>
      <c r="AU1517" s="27">
        <v>0</v>
      </c>
      <c r="AV1517" s="27">
        <v>625566.64354705799</v>
      </c>
      <c r="AW1517" s="27">
        <v>0</v>
      </c>
      <c r="AX1517" s="27">
        <v>36014.233821392103</v>
      </c>
      <c r="AY1517" s="27">
        <v>73927.930790901199</v>
      </c>
      <c r="AZ1517" s="27">
        <v>3728756.4511108398</v>
      </c>
      <c r="BA1517" s="27">
        <v>0</v>
      </c>
      <c r="BB1517" s="27">
        <v>0</v>
      </c>
      <c r="BC1517" s="27">
        <v>4954816.4076538105</v>
      </c>
      <c r="BD1517" s="27">
        <v>0</v>
      </c>
      <c r="BE1517" s="27">
        <v>0</v>
      </c>
      <c r="BF1517" s="27">
        <v>102311.096581459</v>
      </c>
      <c r="BG1517" s="27">
        <v>784420.14937591599</v>
      </c>
      <c r="BH1517" s="27">
        <v>0</v>
      </c>
      <c r="BI1517" s="27">
        <v>0</v>
      </c>
      <c r="BJ1517" s="27">
        <v>2461055.6488342299</v>
      </c>
      <c r="BK1517" s="27">
        <v>2702.1201842129199</v>
      </c>
      <c r="BL1517" s="27">
        <v>0</v>
      </c>
      <c r="BM1517" s="27">
        <v>0</v>
      </c>
      <c r="BN1517" s="27">
        <v>0</v>
      </c>
      <c r="BO1517" s="27">
        <v>0</v>
      </c>
      <c r="BP1517" s="27">
        <v>0</v>
      </c>
      <c r="BQ1517" s="27">
        <v>0</v>
      </c>
      <c r="BR1517" s="27">
        <v>9485.3303313255292</v>
      </c>
      <c r="BS1517" s="27">
        <v>1109189.38464355</v>
      </c>
      <c r="BT1517" s="27">
        <v>0</v>
      </c>
      <c r="BU1517" s="27">
        <v>0</v>
      </c>
      <c r="BV1517" s="27">
        <v>1515105.6743316699</v>
      </c>
      <c r="BW1517" s="27">
        <v>0</v>
      </c>
      <c r="BX1517" s="27">
        <v>0</v>
      </c>
      <c r="BY1517" s="27">
        <v>0</v>
      </c>
      <c r="BZ1517" s="27">
        <v>0</v>
      </c>
      <c r="CA1517" s="27">
        <v>7851.0791009664499</v>
      </c>
      <c r="CB1517" s="27">
        <v>1308362.9390258801</v>
      </c>
      <c r="CC1517" s="27">
        <v>8749199.6270752009</v>
      </c>
      <c r="CD1517" s="27">
        <v>2629569.15594482</v>
      </c>
      <c r="CE1517" s="27">
        <v>99.867956559173805</v>
      </c>
      <c r="CF1517" s="27">
        <v>23785.126499176</v>
      </c>
      <c r="CG1517" s="27">
        <v>156478.38426780701</v>
      </c>
      <c r="CH1517" s="27">
        <v>0</v>
      </c>
      <c r="CI1517" s="27">
        <v>7950.2380561232603</v>
      </c>
      <c r="CJ1517" s="27">
        <v>1332334.8547515899</v>
      </c>
      <c r="CK1517" s="27">
        <v>8906112.3081054706</v>
      </c>
      <c r="CL1517" s="27">
        <v>2642182.1802368201</v>
      </c>
      <c r="CM1517" s="27">
        <v>8695.8951679468191</v>
      </c>
      <c r="CN1517" s="27">
        <v>1633773.9033203099</v>
      </c>
      <c r="CO1517" s="27">
        <v>9690244.0670165997</v>
      </c>
      <c r="CP1517" s="27">
        <v>2642182.1802368201</v>
      </c>
      <c r="CQ1517" s="27">
        <v>0</v>
      </c>
      <c r="CR1517" s="27">
        <v>0</v>
      </c>
      <c r="CS1517" s="27">
        <v>0</v>
      </c>
      <c r="CT1517" s="27">
        <v>0</v>
      </c>
    </row>
    <row r="1518" spans="1:98">
      <c r="A1518" s="104" t="s">
        <v>183</v>
      </c>
      <c r="B1518" s="132">
        <v>38777</v>
      </c>
      <c r="C1518" s="27">
        <v>0</v>
      </c>
      <c r="D1518" s="27">
        <v>0</v>
      </c>
      <c r="E1518" s="27">
        <v>6413.84554326534</v>
      </c>
      <c r="F1518" s="27">
        <v>10.9380898207892</v>
      </c>
      <c r="G1518" s="27">
        <v>0</v>
      </c>
      <c r="H1518" s="27">
        <v>42.414441925939201</v>
      </c>
      <c r="I1518" s="27">
        <v>0</v>
      </c>
      <c r="J1518" s="27">
        <v>635.28978308290198</v>
      </c>
      <c r="K1518" s="27">
        <v>0</v>
      </c>
      <c r="L1518" s="27">
        <v>34.622173232957699</v>
      </c>
      <c r="M1518" s="27">
        <v>104.485300494358</v>
      </c>
      <c r="N1518" s="27">
        <v>3277.49165639281</v>
      </c>
      <c r="O1518" s="27">
        <v>26.354895854368799</v>
      </c>
      <c r="P1518" s="27">
        <v>0</v>
      </c>
      <c r="Q1518" s="27">
        <v>4603.4457204937898</v>
      </c>
      <c r="R1518" s="27">
        <v>10.3741763819708</v>
      </c>
      <c r="S1518" s="27">
        <v>0</v>
      </c>
      <c r="T1518" s="27">
        <v>49.785211513750298</v>
      </c>
      <c r="U1518" s="27">
        <v>776.30723771452904</v>
      </c>
      <c r="V1518" s="27">
        <v>0</v>
      </c>
      <c r="W1518" s="27">
        <v>0</v>
      </c>
      <c r="X1518" s="27">
        <v>1147701.1504669201</v>
      </c>
      <c r="Y1518" s="27">
        <v>1184.3701437264699</v>
      </c>
      <c r="Z1518" s="27">
        <v>0</v>
      </c>
      <c r="AA1518" s="27">
        <v>9754.5309133529699</v>
      </c>
      <c r="AB1518" s="27">
        <v>0</v>
      </c>
      <c r="AC1518" s="27">
        <v>253001.255113602</v>
      </c>
      <c r="AD1518" s="27">
        <v>0</v>
      </c>
      <c r="AE1518" s="27">
        <v>3997.7041093111002</v>
      </c>
      <c r="AF1518" s="27">
        <v>11659.4358274937</v>
      </c>
      <c r="AG1518" s="27">
        <v>576300.31299591099</v>
      </c>
      <c r="AH1518" s="27">
        <v>991.37250556051697</v>
      </c>
      <c r="AI1518" s="27">
        <v>0</v>
      </c>
      <c r="AJ1518" s="27">
        <v>740888.80895233201</v>
      </c>
      <c r="AK1518" s="27">
        <v>1537.84025333822</v>
      </c>
      <c r="AL1518" s="27">
        <v>0</v>
      </c>
      <c r="AM1518" s="27">
        <v>11710.8370755911</v>
      </c>
      <c r="AN1518" s="27">
        <v>310231.01427459699</v>
      </c>
      <c r="AO1518" s="27">
        <v>0</v>
      </c>
      <c r="AP1518" s="27">
        <v>0</v>
      </c>
      <c r="AQ1518" s="27">
        <v>7706755.2388305701</v>
      </c>
      <c r="AR1518" s="27">
        <v>8174.2224842309997</v>
      </c>
      <c r="AS1518" s="27">
        <v>0</v>
      </c>
      <c r="AT1518" s="27">
        <v>65132.367592334696</v>
      </c>
      <c r="AU1518" s="27">
        <v>0</v>
      </c>
      <c r="AV1518" s="27">
        <v>666466.95666503895</v>
      </c>
      <c r="AW1518" s="27">
        <v>0</v>
      </c>
      <c r="AX1518" s="27">
        <v>28999.037055492401</v>
      </c>
      <c r="AY1518" s="27">
        <v>83852.841510772705</v>
      </c>
      <c r="AZ1518" s="27">
        <v>3855774.1098327599</v>
      </c>
      <c r="BA1518" s="27">
        <v>8460.0439505577106</v>
      </c>
      <c r="BB1518" s="27">
        <v>0</v>
      </c>
      <c r="BC1518" s="27">
        <v>5168498.9271240197</v>
      </c>
      <c r="BD1518" s="27">
        <v>10107.7517161369</v>
      </c>
      <c r="BE1518" s="27">
        <v>0</v>
      </c>
      <c r="BF1518" s="27">
        <v>76617.711452484102</v>
      </c>
      <c r="BG1518" s="27">
        <v>812047.98084258998</v>
      </c>
      <c r="BH1518" s="27">
        <v>0</v>
      </c>
      <c r="BI1518" s="27">
        <v>0</v>
      </c>
      <c r="BJ1518" s="27">
        <v>2520067.6268005399</v>
      </c>
      <c r="BK1518" s="27">
        <v>2720.6148976385598</v>
      </c>
      <c r="BL1518" s="27">
        <v>13038.022509574899</v>
      </c>
      <c r="BM1518" s="27">
        <v>0</v>
      </c>
      <c r="BN1518" s="27">
        <v>0</v>
      </c>
      <c r="BO1518" s="27">
        <v>0</v>
      </c>
      <c r="BP1518" s="27">
        <v>0</v>
      </c>
      <c r="BQ1518" s="27">
        <v>0</v>
      </c>
      <c r="BR1518" s="27">
        <v>13945.181844353699</v>
      </c>
      <c r="BS1518" s="27">
        <v>1154992.9510803199</v>
      </c>
      <c r="BT1518" s="27">
        <v>1661.7441656440501</v>
      </c>
      <c r="BU1518" s="27">
        <v>0</v>
      </c>
      <c r="BV1518" s="27">
        <v>1548971.8481445301</v>
      </c>
      <c r="BW1518" s="27">
        <v>1027.81630448997</v>
      </c>
      <c r="BX1518" s="27">
        <v>0</v>
      </c>
      <c r="BY1518" s="27">
        <v>0</v>
      </c>
      <c r="BZ1518" s="27">
        <v>0</v>
      </c>
      <c r="CA1518" s="27">
        <v>7992.6264858245904</v>
      </c>
      <c r="CB1518" s="27">
        <v>1330336.68882751</v>
      </c>
      <c r="CC1518" s="27">
        <v>9078030.0650634803</v>
      </c>
      <c r="CD1518" s="27">
        <v>2714622.9380188002</v>
      </c>
      <c r="CE1518" s="27">
        <v>96.471382030285895</v>
      </c>
      <c r="CF1518" s="27">
        <v>23246.278701782201</v>
      </c>
      <c r="CG1518" s="27">
        <v>155115.88276481599</v>
      </c>
      <c r="CH1518" s="27">
        <v>13110.8842214346</v>
      </c>
      <c r="CI1518" s="27">
        <v>8090.0759842395801</v>
      </c>
      <c r="CJ1518" s="27">
        <v>1353823.2129669201</v>
      </c>
      <c r="CK1518" s="27">
        <v>9234775.0090331994</v>
      </c>
      <c r="CL1518" s="27">
        <v>2727673.4032897898</v>
      </c>
      <c r="CM1518" s="27">
        <v>8862.4894145727194</v>
      </c>
      <c r="CN1518" s="27">
        <v>1664370.4480590799</v>
      </c>
      <c r="CO1518" s="27">
        <v>10043626.1722412</v>
      </c>
      <c r="CP1518" s="27">
        <v>2727673.4032897898</v>
      </c>
      <c r="CQ1518" s="27">
        <v>0</v>
      </c>
      <c r="CR1518" s="27">
        <v>0</v>
      </c>
      <c r="CS1518" s="27">
        <v>0</v>
      </c>
      <c r="CT1518" s="27">
        <v>0</v>
      </c>
    </row>
    <row r="1519" spans="1:98">
      <c r="A1519" s="104" t="s">
        <v>183</v>
      </c>
      <c r="B1519" s="132">
        <v>38869</v>
      </c>
      <c r="C1519" s="27">
        <v>0</v>
      </c>
      <c r="D1519" s="27">
        <v>0</v>
      </c>
      <c r="E1519" s="27">
        <v>6461.7252914309502</v>
      </c>
      <c r="F1519" s="27">
        <v>18.4086192564573</v>
      </c>
      <c r="G1519" s="27">
        <v>0</v>
      </c>
      <c r="H1519" s="27">
        <v>38.362681190948898</v>
      </c>
      <c r="I1519" s="27">
        <v>0</v>
      </c>
      <c r="J1519" s="27">
        <v>731.11314386129402</v>
      </c>
      <c r="K1519" s="27">
        <v>0</v>
      </c>
      <c r="L1519" s="27">
        <v>33.559574321843698</v>
      </c>
      <c r="M1519" s="27">
        <v>126.624322540127</v>
      </c>
      <c r="N1519" s="27">
        <v>3357.1903724670401</v>
      </c>
      <c r="O1519" s="27">
        <v>28.834148666355802</v>
      </c>
      <c r="P1519" s="27">
        <v>0</v>
      </c>
      <c r="Q1519" s="27">
        <v>4449.3359820246696</v>
      </c>
      <c r="R1519" s="27">
        <v>10.973540780833</v>
      </c>
      <c r="S1519" s="27">
        <v>0</v>
      </c>
      <c r="T1519" s="27">
        <v>43.895776572637303</v>
      </c>
      <c r="U1519" s="27">
        <v>798.93133274465799</v>
      </c>
      <c r="V1519" s="27">
        <v>0</v>
      </c>
      <c r="W1519" s="27">
        <v>0</v>
      </c>
      <c r="X1519" s="27">
        <v>1137057.3470153799</v>
      </c>
      <c r="Y1519" s="27">
        <v>1239.2907245159099</v>
      </c>
      <c r="Z1519" s="27">
        <v>0</v>
      </c>
      <c r="AA1519" s="27">
        <v>8590.6861984729803</v>
      </c>
      <c r="AB1519" s="27">
        <v>0</v>
      </c>
      <c r="AC1519" s="27">
        <v>294821.16589355498</v>
      </c>
      <c r="AD1519" s="27">
        <v>0</v>
      </c>
      <c r="AE1519" s="27">
        <v>3687.0852753817999</v>
      </c>
      <c r="AF1519" s="27">
        <v>14058.259909033801</v>
      </c>
      <c r="AG1519" s="27">
        <v>582574.44423675502</v>
      </c>
      <c r="AH1519" s="27">
        <v>1019.51306868345</v>
      </c>
      <c r="AI1519" s="27">
        <v>0</v>
      </c>
      <c r="AJ1519" s="27">
        <v>662009.96994781506</v>
      </c>
      <c r="AK1519" s="27">
        <v>2281.9695590138399</v>
      </c>
      <c r="AL1519" s="27">
        <v>0</v>
      </c>
      <c r="AM1519" s="27">
        <v>9895.8829199075699</v>
      </c>
      <c r="AN1519" s="27">
        <v>313822.04147338902</v>
      </c>
      <c r="AO1519" s="27">
        <v>0</v>
      </c>
      <c r="AP1519" s="27">
        <v>0</v>
      </c>
      <c r="AQ1519" s="27">
        <v>7696150.1649169903</v>
      </c>
      <c r="AR1519" s="27">
        <v>9487.1573753356897</v>
      </c>
      <c r="AS1519" s="27">
        <v>0</v>
      </c>
      <c r="AT1519" s="27">
        <v>56285.809055328398</v>
      </c>
      <c r="AU1519" s="27">
        <v>0</v>
      </c>
      <c r="AV1519" s="27">
        <v>784267.06056213402</v>
      </c>
      <c r="AW1519" s="27">
        <v>0</v>
      </c>
      <c r="AX1519" s="27">
        <v>26578.832872629198</v>
      </c>
      <c r="AY1519" s="27">
        <v>101517.015574455</v>
      </c>
      <c r="AZ1519" s="27">
        <v>3919234.2528381301</v>
      </c>
      <c r="BA1519" s="27">
        <v>8545.9474575519598</v>
      </c>
      <c r="BB1519" s="27">
        <v>0</v>
      </c>
      <c r="BC1519" s="27">
        <v>4570399.7575683603</v>
      </c>
      <c r="BD1519" s="27">
        <v>15102.9428293705</v>
      </c>
      <c r="BE1519" s="27">
        <v>0</v>
      </c>
      <c r="BF1519" s="27">
        <v>63089.593825817101</v>
      </c>
      <c r="BG1519" s="27">
        <v>831183.13671112095</v>
      </c>
      <c r="BH1519" s="27">
        <v>0</v>
      </c>
      <c r="BI1519" s="27">
        <v>0</v>
      </c>
      <c r="BJ1519" s="27">
        <v>2519604.1121521001</v>
      </c>
      <c r="BK1519" s="27">
        <v>2871.1213295757798</v>
      </c>
      <c r="BL1519" s="27">
        <v>12740.166366338701</v>
      </c>
      <c r="BM1519" s="27">
        <v>0</v>
      </c>
      <c r="BN1519" s="27">
        <v>0</v>
      </c>
      <c r="BO1519" s="27">
        <v>0</v>
      </c>
      <c r="BP1519" s="27">
        <v>0</v>
      </c>
      <c r="BQ1519" s="27">
        <v>0</v>
      </c>
      <c r="BR1519" s="27">
        <v>20670.6740605831</v>
      </c>
      <c r="BS1519" s="27">
        <v>1174902.7896881099</v>
      </c>
      <c r="BT1519" s="27">
        <v>1676.99100486934</v>
      </c>
      <c r="BU1519" s="27">
        <v>0</v>
      </c>
      <c r="BV1519" s="27">
        <v>1489128.1254577599</v>
      </c>
      <c r="BW1519" s="27">
        <v>1594.99562770128</v>
      </c>
      <c r="BX1519" s="27">
        <v>0</v>
      </c>
      <c r="BY1519" s="27">
        <v>0</v>
      </c>
      <c r="BZ1519" s="27">
        <v>0</v>
      </c>
      <c r="CA1519" s="27">
        <v>8019.7678582668304</v>
      </c>
      <c r="CB1519" s="27">
        <v>1256869.73666382</v>
      </c>
      <c r="CC1519" s="27">
        <v>8684502.5859375</v>
      </c>
      <c r="CD1519" s="27">
        <v>2695372.2649841299</v>
      </c>
      <c r="CE1519" s="27">
        <v>91.729349003173397</v>
      </c>
      <c r="CF1519" s="27">
        <v>21569.3547420502</v>
      </c>
      <c r="CG1519" s="27">
        <v>143221.39129066499</v>
      </c>
      <c r="CH1519" s="27">
        <v>12792.283896327001</v>
      </c>
      <c r="CI1519" s="27">
        <v>8111.3193639516803</v>
      </c>
      <c r="CJ1519" s="27">
        <v>1278678.0195617699</v>
      </c>
      <c r="CK1519" s="27">
        <v>8829760.2020263709</v>
      </c>
      <c r="CL1519" s="27">
        <v>2708355.72183228</v>
      </c>
      <c r="CM1519" s="27">
        <v>8905.2270965576208</v>
      </c>
      <c r="CN1519" s="27">
        <v>1591474.52934265</v>
      </c>
      <c r="CO1519" s="27">
        <v>9661086.8336181603</v>
      </c>
      <c r="CP1519" s="27">
        <v>2708355.72183228</v>
      </c>
      <c r="CQ1519" s="27">
        <v>0</v>
      </c>
      <c r="CR1519" s="27">
        <v>0</v>
      </c>
      <c r="CS1519" s="27">
        <v>0</v>
      </c>
      <c r="CT1519" s="27">
        <v>0</v>
      </c>
    </row>
    <row r="1520" spans="1:98">
      <c r="A1520" s="104" t="s">
        <v>183</v>
      </c>
      <c r="B1520" s="132">
        <v>38961</v>
      </c>
      <c r="C1520" s="27">
        <v>0</v>
      </c>
      <c r="D1520" s="27">
        <v>0</v>
      </c>
      <c r="E1520" s="27">
        <v>6465.8625991344497</v>
      </c>
      <c r="F1520" s="27">
        <v>16.173062723129998</v>
      </c>
      <c r="G1520" s="27">
        <v>0</v>
      </c>
      <c r="H1520" s="27">
        <v>38.736113888677203</v>
      </c>
      <c r="I1520" s="27">
        <v>0</v>
      </c>
      <c r="J1520" s="27">
        <v>776.04170282930102</v>
      </c>
      <c r="K1520" s="27">
        <v>0</v>
      </c>
      <c r="L1520" s="27">
        <v>42.187223217915701</v>
      </c>
      <c r="M1520" s="27">
        <v>148.117705093697</v>
      </c>
      <c r="N1520" s="27">
        <v>3391.8187877237801</v>
      </c>
      <c r="O1520" s="27">
        <v>25.6599754113704</v>
      </c>
      <c r="P1520" s="27">
        <v>0</v>
      </c>
      <c r="Q1520" s="27">
        <v>4519.9982134699803</v>
      </c>
      <c r="R1520" s="27">
        <v>11.369754323153799</v>
      </c>
      <c r="S1520" s="27">
        <v>0</v>
      </c>
      <c r="T1520" s="27">
        <v>41.298758974764503</v>
      </c>
      <c r="U1520" s="27">
        <v>829.11442580819096</v>
      </c>
      <c r="V1520" s="27">
        <v>0</v>
      </c>
      <c r="W1520" s="27">
        <v>0</v>
      </c>
      <c r="X1520" s="27">
        <v>1127379.0176239</v>
      </c>
      <c r="Y1520" s="27">
        <v>1131.1395369619099</v>
      </c>
      <c r="Z1520" s="27">
        <v>0</v>
      </c>
      <c r="AA1520" s="27">
        <v>8752.4272882938403</v>
      </c>
      <c r="AB1520" s="27">
        <v>0</v>
      </c>
      <c r="AC1520" s="27">
        <v>299229.81639480602</v>
      </c>
      <c r="AD1520" s="27">
        <v>0</v>
      </c>
      <c r="AE1520" s="27">
        <v>4445.7861393094099</v>
      </c>
      <c r="AF1520" s="27">
        <v>17074.496661901499</v>
      </c>
      <c r="AG1520" s="27">
        <v>582822.76049804699</v>
      </c>
      <c r="AH1520" s="27">
        <v>980.85387232154596</v>
      </c>
      <c r="AI1520" s="27">
        <v>0</v>
      </c>
      <c r="AJ1520" s="27">
        <v>695746.18960571301</v>
      </c>
      <c r="AK1520" s="27">
        <v>2884.9387106597401</v>
      </c>
      <c r="AL1520" s="27">
        <v>0</v>
      </c>
      <c r="AM1520" s="27">
        <v>9716.0150775909406</v>
      </c>
      <c r="AN1520" s="27">
        <v>318176.37388992298</v>
      </c>
      <c r="AO1520" s="27">
        <v>0</v>
      </c>
      <c r="AP1520" s="27">
        <v>0</v>
      </c>
      <c r="AQ1520" s="27">
        <v>7672274.1165161096</v>
      </c>
      <c r="AR1520" s="27">
        <v>9950.0722299814206</v>
      </c>
      <c r="AS1520" s="27">
        <v>0</v>
      </c>
      <c r="AT1520" s="27">
        <v>54204.735713958697</v>
      </c>
      <c r="AU1520" s="27">
        <v>0</v>
      </c>
      <c r="AV1520" s="27">
        <v>817240.56830596901</v>
      </c>
      <c r="AW1520" s="27">
        <v>0</v>
      </c>
      <c r="AX1520" s="27">
        <v>31770.994789838802</v>
      </c>
      <c r="AY1520" s="27">
        <v>122272.695363045</v>
      </c>
      <c r="AZ1520" s="27">
        <v>3960340.4067382799</v>
      </c>
      <c r="BA1520" s="27">
        <v>8302.7681936025601</v>
      </c>
      <c r="BB1520" s="27">
        <v>0</v>
      </c>
      <c r="BC1520" s="27">
        <v>4863298.20129395</v>
      </c>
      <c r="BD1520" s="27">
        <v>19128.455399274801</v>
      </c>
      <c r="BE1520" s="27">
        <v>0</v>
      </c>
      <c r="BF1520" s="27">
        <v>64186.774944305398</v>
      </c>
      <c r="BG1520" s="27">
        <v>860970.63494873</v>
      </c>
      <c r="BH1520" s="27">
        <v>0</v>
      </c>
      <c r="BI1520" s="27">
        <v>0</v>
      </c>
      <c r="BJ1520" s="27">
        <v>2504256.2446594201</v>
      </c>
      <c r="BK1520" s="27">
        <v>2631.40634953976</v>
      </c>
      <c r="BL1520" s="27">
        <v>15213.927274584799</v>
      </c>
      <c r="BM1520" s="27">
        <v>0</v>
      </c>
      <c r="BN1520" s="27">
        <v>0</v>
      </c>
      <c r="BO1520" s="27">
        <v>0</v>
      </c>
      <c r="BP1520" s="27">
        <v>0</v>
      </c>
      <c r="BQ1520" s="27">
        <v>0</v>
      </c>
      <c r="BR1520" s="27">
        <v>26498.367108583501</v>
      </c>
      <c r="BS1520" s="27">
        <v>1180012.81848145</v>
      </c>
      <c r="BT1520" s="27">
        <v>1576.33282899857</v>
      </c>
      <c r="BU1520" s="27">
        <v>0</v>
      </c>
      <c r="BV1520" s="27">
        <v>1495368.44050598</v>
      </c>
      <c r="BW1520" s="27">
        <v>2167.2542018592399</v>
      </c>
      <c r="BX1520" s="27">
        <v>0</v>
      </c>
      <c r="BY1520" s="27">
        <v>0</v>
      </c>
      <c r="BZ1520" s="27">
        <v>0</v>
      </c>
      <c r="CA1520" s="27">
        <v>8173.3005974292801</v>
      </c>
      <c r="CB1520" s="27">
        <v>1309856.20254517</v>
      </c>
      <c r="CC1520" s="27">
        <v>9011614.9453125</v>
      </c>
      <c r="CD1520" s="27">
        <v>2703043.25891113</v>
      </c>
      <c r="CE1520" s="27">
        <v>90.449884201399996</v>
      </c>
      <c r="CF1520" s="27">
        <v>22148.949444294001</v>
      </c>
      <c r="CG1520" s="27">
        <v>148627.08222007801</v>
      </c>
      <c r="CH1520" s="27">
        <v>15383.9549274445</v>
      </c>
      <c r="CI1520" s="27">
        <v>8263.0511417388898</v>
      </c>
      <c r="CJ1520" s="27">
        <v>1331258.85302734</v>
      </c>
      <c r="CK1520" s="27">
        <v>9155043.2437744103</v>
      </c>
      <c r="CL1520" s="27">
        <v>2718017.7996521001</v>
      </c>
      <c r="CM1520" s="27">
        <v>9091.3957006931305</v>
      </c>
      <c r="CN1520" s="27">
        <v>1649729.9066925</v>
      </c>
      <c r="CO1520" s="27">
        <v>10017249.7702637</v>
      </c>
      <c r="CP1520" s="27">
        <v>2718017.7996521001</v>
      </c>
      <c r="CQ1520" s="27">
        <v>0</v>
      </c>
      <c r="CR1520" s="27">
        <v>0</v>
      </c>
      <c r="CS1520" s="27">
        <v>0</v>
      </c>
      <c r="CT1520" s="27">
        <v>0</v>
      </c>
    </row>
    <row r="1521" spans="1:98">
      <c r="A1521" s="104" t="s">
        <v>183</v>
      </c>
      <c r="B1521" s="132">
        <v>39052</v>
      </c>
      <c r="C1521" s="27">
        <v>0</v>
      </c>
      <c r="D1521" s="27">
        <v>0</v>
      </c>
      <c r="E1521" s="27">
        <v>6472.78592711687</v>
      </c>
      <c r="F1521" s="27">
        <v>36.590975240804298</v>
      </c>
      <c r="G1521" s="27">
        <v>0</v>
      </c>
      <c r="H1521" s="27">
        <v>31.002312892582299</v>
      </c>
      <c r="I1521" s="27">
        <v>0</v>
      </c>
      <c r="J1521" s="27">
        <v>812.62915150076196</v>
      </c>
      <c r="K1521" s="27">
        <v>0</v>
      </c>
      <c r="L1521" s="27">
        <v>42.975885531399399</v>
      </c>
      <c r="M1521" s="27">
        <v>155.71583375148501</v>
      </c>
      <c r="N1521" s="27">
        <v>3455.1161600053301</v>
      </c>
      <c r="O1521" s="27">
        <v>30.826423326274401</v>
      </c>
      <c r="P1521" s="27">
        <v>0</v>
      </c>
      <c r="Q1521" s="27">
        <v>4566.4603548646</v>
      </c>
      <c r="R1521" s="27">
        <v>13.1984019754454</v>
      </c>
      <c r="S1521" s="27">
        <v>0</v>
      </c>
      <c r="T1521" s="27">
        <v>32.936900457832998</v>
      </c>
      <c r="U1521" s="27">
        <v>851.38662791997206</v>
      </c>
      <c r="V1521" s="27">
        <v>0</v>
      </c>
      <c r="W1521" s="27">
        <v>0</v>
      </c>
      <c r="X1521" s="27">
        <v>1117765.8657531701</v>
      </c>
      <c r="Y1521" s="27">
        <v>1188.6847932785699</v>
      </c>
      <c r="Z1521" s="27">
        <v>0</v>
      </c>
      <c r="AA1521" s="27">
        <v>6360.3827899098396</v>
      </c>
      <c r="AB1521" s="27">
        <v>0</v>
      </c>
      <c r="AC1521" s="27">
        <v>322511.25125503499</v>
      </c>
      <c r="AD1521" s="27">
        <v>0</v>
      </c>
      <c r="AE1521" s="27">
        <v>5436.9104459881801</v>
      </c>
      <c r="AF1521" s="27">
        <v>18957.708438634902</v>
      </c>
      <c r="AG1521" s="27">
        <v>586859.16460418701</v>
      </c>
      <c r="AH1521" s="27">
        <v>1082.56442818046</v>
      </c>
      <c r="AI1521" s="27">
        <v>0</v>
      </c>
      <c r="AJ1521" s="27">
        <v>680628.08170318604</v>
      </c>
      <c r="AK1521" s="27">
        <v>3227.68213817477</v>
      </c>
      <c r="AL1521" s="27">
        <v>0</v>
      </c>
      <c r="AM1521" s="27">
        <v>7634.4002724289903</v>
      </c>
      <c r="AN1521" s="27">
        <v>334830.36483383202</v>
      </c>
      <c r="AO1521" s="27">
        <v>0</v>
      </c>
      <c r="AP1521" s="27">
        <v>0</v>
      </c>
      <c r="AQ1521" s="27">
        <v>7685024.72021484</v>
      </c>
      <c r="AR1521" s="27">
        <v>11731.8105405569</v>
      </c>
      <c r="AS1521" s="27">
        <v>0</v>
      </c>
      <c r="AT1521" s="27">
        <v>42804.518828868902</v>
      </c>
      <c r="AU1521" s="27">
        <v>0</v>
      </c>
      <c r="AV1521" s="27">
        <v>878732.86867523205</v>
      </c>
      <c r="AW1521" s="27">
        <v>0</v>
      </c>
      <c r="AX1521" s="27">
        <v>39350.506125450098</v>
      </c>
      <c r="AY1521" s="27">
        <v>137981.59368896499</v>
      </c>
      <c r="AZ1521" s="27">
        <v>4019458.9588623</v>
      </c>
      <c r="BA1521" s="27">
        <v>9587.5761910676993</v>
      </c>
      <c r="BB1521" s="27">
        <v>0</v>
      </c>
      <c r="BC1521" s="27">
        <v>4823286.3947753897</v>
      </c>
      <c r="BD1521" s="27">
        <v>22060.514394760099</v>
      </c>
      <c r="BE1521" s="27">
        <v>0</v>
      </c>
      <c r="BF1521" s="27">
        <v>52854.997840404503</v>
      </c>
      <c r="BG1521" s="27">
        <v>913522.08415985096</v>
      </c>
      <c r="BH1521" s="27">
        <v>0</v>
      </c>
      <c r="BI1521" s="27">
        <v>0</v>
      </c>
      <c r="BJ1521" s="27">
        <v>2508579.35797119</v>
      </c>
      <c r="BK1521" s="27">
        <v>2858.21485713124</v>
      </c>
      <c r="BL1521" s="27">
        <v>15337.905404686901</v>
      </c>
      <c r="BM1521" s="27">
        <v>0</v>
      </c>
      <c r="BN1521" s="27">
        <v>0</v>
      </c>
      <c r="BO1521" s="27">
        <v>0</v>
      </c>
      <c r="BP1521" s="27">
        <v>0</v>
      </c>
      <c r="BQ1521" s="27">
        <v>0</v>
      </c>
      <c r="BR1521" s="27">
        <v>30529.064080476801</v>
      </c>
      <c r="BS1521" s="27">
        <v>1202694.5882415799</v>
      </c>
      <c r="BT1521" s="27">
        <v>1872.80465847254</v>
      </c>
      <c r="BU1521" s="27">
        <v>0</v>
      </c>
      <c r="BV1521" s="27">
        <v>1540696.15390015</v>
      </c>
      <c r="BW1521" s="27">
        <v>2586.8623782098298</v>
      </c>
      <c r="BX1521" s="27">
        <v>0</v>
      </c>
      <c r="BY1521" s="27">
        <v>0</v>
      </c>
      <c r="BZ1521" s="27">
        <v>0</v>
      </c>
      <c r="CA1521" s="27">
        <v>8201.4838026762009</v>
      </c>
      <c r="CB1521" s="27">
        <v>1292267.2469482401</v>
      </c>
      <c r="CC1521" s="27">
        <v>8991244.8883056603</v>
      </c>
      <c r="CD1521" s="27">
        <v>2769760.5162353502</v>
      </c>
      <c r="CE1521" s="27">
        <v>87.445727180689602</v>
      </c>
      <c r="CF1521" s="27">
        <v>19674.807556390799</v>
      </c>
      <c r="CG1521" s="27">
        <v>133969.45528984099</v>
      </c>
      <c r="CH1521" s="27">
        <v>15671.6074652672</v>
      </c>
      <c r="CI1521" s="27">
        <v>8288.80620741844</v>
      </c>
      <c r="CJ1521" s="27">
        <v>1312257.42414856</v>
      </c>
      <c r="CK1521" s="27">
        <v>9127085.7458496094</v>
      </c>
      <c r="CL1521" s="27">
        <v>2785545.66156006</v>
      </c>
      <c r="CM1521" s="27">
        <v>9129.1412179470099</v>
      </c>
      <c r="CN1521" s="27">
        <v>1648172.86880493</v>
      </c>
      <c r="CO1521" s="27">
        <v>10041011.354126001</v>
      </c>
      <c r="CP1521" s="27">
        <v>2785545.66156006</v>
      </c>
      <c r="CQ1521" s="27">
        <v>0</v>
      </c>
      <c r="CR1521" s="27">
        <v>0</v>
      </c>
      <c r="CS1521" s="27">
        <v>0</v>
      </c>
      <c r="CT1521" s="27">
        <v>0</v>
      </c>
    </row>
    <row r="1522" spans="1:98">
      <c r="A1522" s="104" t="s">
        <v>183</v>
      </c>
      <c r="B1522" s="132">
        <v>39142</v>
      </c>
      <c r="C1522" s="27">
        <v>0</v>
      </c>
      <c r="D1522" s="27">
        <v>0</v>
      </c>
      <c r="E1522" s="27">
        <v>6467.1225277781496</v>
      </c>
      <c r="F1522" s="27">
        <v>51.481675195042001</v>
      </c>
      <c r="G1522" s="27">
        <v>0</v>
      </c>
      <c r="H1522" s="27">
        <v>22.7188499751501</v>
      </c>
      <c r="I1522" s="27">
        <v>0</v>
      </c>
      <c r="J1522" s="27">
        <v>849.00776765495505</v>
      </c>
      <c r="K1522" s="27">
        <v>0</v>
      </c>
      <c r="L1522" s="27">
        <v>43.666830560658099</v>
      </c>
      <c r="M1522" s="27">
        <v>166.96697001904201</v>
      </c>
      <c r="N1522" s="27">
        <v>3512.1487697958901</v>
      </c>
      <c r="O1522" s="27">
        <v>29.442337218439199</v>
      </c>
      <c r="P1522" s="27">
        <v>0</v>
      </c>
      <c r="Q1522" s="27">
        <v>4637.7791061401404</v>
      </c>
      <c r="R1522" s="27">
        <v>15.14712262596</v>
      </c>
      <c r="S1522" s="27">
        <v>0</v>
      </c>
      <c r="T1522" s="27">
        <v>29.2722874840256</v>
      </c>
      <c r="U1522" s="27">
        <v>871.53989167511497</v>
      </c>
      <c r="V1522" s="27">
        <v>0</v>
      </c>
      <c r="W1522" s="27">
        <v>0</v>
      </c>
      <c r="X1522" s="27">
        <v>1115656.3950653099</v>
      </c>
      <c r="Y1522" s="27">
        <v>1257.0099345743699</v>
      </c>
      <c r="Z1522" s="27">
        <v>0</v>
      </c>
      <c r="AA1522" s="27">
        <v>5156.2862442731903</v>
      </c>
      <c r="AB1522" s="27">
        <v>0</v>
      </c>
      <c r="AC1522" s="27">
        <v>329619.28750610398</v>
      </c>
      <c r="AD1522" s="27">
        <v>0</v>
      </c>
      <c r="AE1522" s="27">
        <v>4953.4676663279497</v>
      </c>
      <c r="AF1522" s="27">
        <v>23931.0795969963</v>
      </c>
      <c r="AG1522" s="27">
        <v>596244.73450470006</v>
      </c>
      <c r="AH1522" s="27">
        <v>1405.7307139188099</v>
      </c>
      <c r="AI1522" s="27">
        <v>0</v>
      </c>
      <c r="AJ1522" s="27">
        <v>706779.42067718494</v>
      </c>
      <c r="AK1522" s="27">
        <v>3037.6549167335002</v>
      </c>
      <c r="AL1522" s="27">
        <v>0</v>
      </c>
      <c r="AM1522" s="27">
        <v>7209.1033158898399</v>
      </c>
      <c r="AN1522" s="27">
        <v>339531.26372909499</v>
      </c>
      <c r="AO1522" s="27">
        <v>0</v>
      </c>
      <c r="AP1522" s="27">
        <v>0</v>
      </c>
      <c r="AQ1522" s="27">
        <v>7696738.6192627</v>
      </c>
      <c r="AR1522" s="27">
        <v>13725.9901045561</v>
      </c>
      <c r="AS1522" s="27">
        <v>0</v>
      </c>
      <c r="AT1522" s="27">
        <v>35111.651056289702</v>
      </c>
      <c r="AU1522" s="27">
        <v>0</v>
      </c>
      <c r="AV1522" s="27">
        <v>907803.64448547398</v>
      </c>
      <c r="AW1522" s="27">
        <v>0</v>
      </c>
      <c r="AX1522" s="27">
        <v>35751.481245517702</v>
      </c>
      <c r="AY1522" s="27">
        <v>174180.56868171701</v>
      </c>
      <c r="AZ1522" s="27">
        <v>4101078.8493042002</v>
      </c>
      <c r="BA1522" s="27">
        <v>12153.3939193487</v>
      </c>
      <c r="BB1522" s="27">
        <v>0</v>
      </c>
      <c r="BC1522" s="27">
        <v>4878934.0567016602</v>
      </c>
      <c r="BD1522" s="27">
        <v>21806.959913969</v>
      </c>
      <c r="BE1522" s="27">
        <v>0</v>
      </c>
      <c r="BF1522" s="27">
        <v>48145.013420581803</v>
      </c>
      <c r="BG1522" s="27">
        <v>935000.85356140102</v>
      </c>
      <c r="BH1522" s="27">
        <v>0</v>
      </c>
      <c r="BI1522" s="27">
        <v>0</v>
      </c>
      <c r="BJ1522" s="27">
        <v>2544582.7248535198</v>
      </c>
      <c r="BK1522" s="27">
        <v>3135.6710788607602</v>
      </c>
      <c r="BL1522" s="27">
        <v>17247.502168655399</v>
      </c>
      <c r="BM1522" s="27">
        <v>0</v>
      </c>
      <c r="BN1522" s="27">
        <v>0</v>
      </c>
      <c r="BO1522" s="27">
        <v>0</v>
      </c>
      <c r="BP1522" s="27">
        <v>0</v>
      </c>
      <c r="BQ1522" s="27">
        <v>0</v>
      </c>
      <c r="BR1522" s="27">
        <v>36201.1632509232</v>
      </c>
      <c r="BS1522" s="27">
        <v>1238347.44715881</v>
      </c>
      <c r="BT1522" s="27">
        <v>2387.5713231265499</v>
      </c>
      <c r="BU1522" s="27">
        <v>0</v>
      </c>
      <c r="BV1522" s="27">
        <v>1520584.6722869901</v>
      </c>
      <c r="BW1522" s="27">
        <v>2273.53313550353</v>
      </c>
      <c r="BX1522" s="27">
        <v>0</v>
      </c>
      <c r="BY1522" s="27">
        <v>0</v>
      </c>
      <c r="BZ1522" s="27">
        <v>0</v>
      </c>
      <c r="CA1522" s="27">
        <v>8348.5050635337793</v>
      </c>
      <c r="CB1522" s="27">
        <v>1332743.0386047401</v>
      </c>
      <c r="CC1522" s="27">
        <v>9179082.8179931603</v>
      </c>
      <c r="CD1522" s="27">
        <v>2794036.5208129901</v>
      </c>
      <c r="CE1522" s="27">
        <v>93.915627064183397</v>
      </c>
      <c r="CF1522" s="27">
        <v>20841.711324453401</v>
      </c>
      <c r="CG1522" s="27">
        <v>146219.94054985</v>
      </c>
      <c r="CH1522" s="27">
        <v>17334.7733216286</v>
      </c>
      <c r="CI1522" s="27">
        <v>8444.1731829643304</v>
      </c>
      <c r="CJ1522" s="27">
        <v>1353726.2850494401</v>
      </c>
      <c r="CK1522" s="27">
        <v>9326711.38525391</v>
      </c>
      <c r="CL1522" s="27">
        <v>2811355.7088317899</v>
      </c>
      <c r="CM1522" s="27">
        <v>9307.4341821670496</v>
      </c>
      <c r="CN1522" s="27">
        <v>1693860.4857177699</v>
      </c>
      <c r="CO1522" s="27">
        <v>10263353.5924072</v>
      </c>
      <c r="CP1522" s="27">
        <v>2811355.7088317899</v>
      </c>
      <c r="CQ1522" s="27">
        <v>0</v>
      </c>
      <c r="CR1522" s="27">
        <v>0</v>
      </c>
      <c r="CS1522" s="27">
        <v>0</v>
      </c>
      <c r="CT1522" s="27">
        <v>0</v>
      </c>
    </row>
    <row r="1523" spans="1:98">
      <c r="A1523" s="104" t="s">
        <v>183</v>
      </c>
      <c r="B1523" s="132">
        <v>39234</v>
      </c>
      <c r="C1523" s="27">
        <v>0</v>
      </c>
      <c r="D1523" s="27">
        <v>0</v>
      </c>
      <c r="E1523" s="27">
        <v>6422.9619191885004</v>
      </c>
      <c r="F1523" s="27">
        <v>61.538598825689398</v>
      </c>
      <c r="G1523" s="27">
        <v>0</v>
      </c>
      <c r="H1523" s="27">
        <v>19.300961885368501</v>
      </c>
      <c r="I1523" s="27">
        <v>0</v>
      </c>
      <c r="J1523" s="27">
        <v>882.05547557771195</v>
      </c>
      <c r="K1523" s="27">
        <v>0</v>
      </c>
      <c r="L1523" s="27">
        <v>42.718737450893997</v>
      </c>
      <c r="M1523" s="27">
        <v>190.558958325535</v>
      </c>
      <c r="N1523" s="27">
        <v>3514.0428643524601</v>
      </c>
      <c r="O1523" s="27">
        <v>28.815225942060401</v>
      </c>
      <c r="P1523" s="27">
        <v>0</v>
      </c>
      <c r="Q1523" s="27">
        <v>4808.4483943581599</v>
      </c>
      <c r="R1523" s="27">
        <v>19.0498654553667</v>
      </c>
      <c r="S1523" s="27">
        <v>0</v>
      </c>
      <c r="T1523" s="27">
        <v>25.692054947838201</v>
      </c>
      <c r="U1523" s="27">
        <v>882.15806504339002</v>
      </c>
      <c r="V1523" s="27">
        <v>0</v>
      </c>
      <c r="W1523" s="27">
        <v>0</v>
      </c>
      <c r="X1523" s="27">
        <v>1110494.0437622101</v>
      </c>
      <c r="Y1523" s="27">
        <v>1221.4075183719399</v>
      </c>
      <c r="Z1523" s="27">
        <v>0</v>
      </c>
      <c r="AA1523" s="27">
        <v>3922.5709425508999</v>
      </c>
      <c r="AB1523" s="27">
        <v>0</v>
      </c>
      <c r="AC1523" s="27">
        <v>349187.17984771699</v>
      </c>
      <c r="AD1523" s="27">
        <v>0</v>
      </c>
      <c r="AE1523" s="27">
        <v>5823.9252663254701</v>
      </c>
      <c r="AF1523" s="27">
        <v>27974.4481275082</v>
      </c>
      <c r="AG1523" s="27">
        <v>602814.81286621105</v>
      </c>
      <c r="AH1523" s="27">
        <v>1401.7347792387</v>
      </c>
      <c r="AI1523" s="27">
        <v>0</v>
      </c>
      <c r="AJ1523" s="27">
        <v>749797.87090301502</v>
      </c>
      <c r="AK1523" s="27">
        <v>3083.6309626996499</v>
      </c>
      <c r="AL1523" s="27">
        <v>0</v>
      </c>
      <c r="AM1523" s="27">
        <v>5768.0459539294197</v>
      </c>
      <c r="AN1523" s="27">
        <v>342425.87431716901</v>
      </c>
      <c r="AO1523" s="27">
        <v>0</v>
      </c>
      <c r="AP1523" s="27">
        <v>0</v>
      </c>
      <c r="AQ1523" s="27">
        <v>7736674.8146362295</v>
      </c>
      <c r="AR1523" s="27">
        <v>15638.2322050333</v>
      </c>
      <c r="AS1523" s="27">
        <v>0</v>
      </c>
      <c r="AT1523" s="27">
        <v>25802.565926075</v>
      </c>
      <c r="AU1523" s="27">
        <v>0</v>
      </c>
      <c r="AV1523" s="27">
        <v>972570.649559021</v>
      </c>
      <c r="AW1523" s="27">
        <v>0</v>
      </c>
      <c r="AX1523" s="27">
        <v>41415.302156925201</v>
      </c>
      <c r="AY1523" s="27">
        <v>214151.87253952</v>
      </c>
      <c r="AZ1523" s="27">
        <v>4170215.38754272</v>
      </c>
      <c r="BA1523" s="27">
        <v>11692.6623157263</v>
      </c>
      <c r="BB1523" s="27">
        <v>0</v>
      </c>
      <c r="BC1523" s="27">
        <v>5418361.3750610398</v>
      </c>
      <c r="BD1523" s="27">
        <v>23844.7690794468</v>
      </c>
      <c r="BE1523" s="27">
        <v>0</v>
      </c>
      <c r="BF1523" s="27">
        <v>38409.881354331999</v>
      </c>
      <c r="BG1523" s="27">
        <v>954457.13144683803</v>
      </c>
      <c r="BH1523" s="27">
        <v>0</v>
      </c>
      <c r="BI1523" s="27">
        <v>0</v>
      </c>
      <c r="BJ1523" s="27">
        <v>2579246.9180602999</v>
      </c>
      <c r="BK1523" s="27">
        <v>3093.9266751110599</v>
      </c>
      <c r="BL1523" s="27">
        <v>18486.3434860706</v>
      </c>
      <c r="BM1523" s="27">
        <v>0</v>
      </c>
      <c r="BN1523" s="27">
        <v>0</v>
      </c>
      <c r="BO1523" s="27">
        <v>0</v>
      </c>
      <c r="BP1523" s="27">
        <v>0</v>
      </c>
      <c r="BQ1523" s="27">
        <v>0</v>
      </c>
      <c r="BR1523" s="27">
        <v>42151.6347370148</v>
      </c>
      <c r="BS1523" s="27">
        <v>1282965.9436645501</v>
      </c>
      <c r="BT1523" s="27">
        <v>2292.2301314175102</v>
      </c>
      <c r="BU1523" s="27">
        <v>0</v>
      </c>
      <c r="BV1523" s="27">
        <v>1571655.83821106</v>
      </c>
      <c r="BW1523" s="27">
        <v>2677.2474894225602</v>
      </c>
      <c r="BX1523" s="27">
        <v>0</v>
      </c>
      <c r="BY1523" s="27">
        <v>0</v>
      </c>
      <c r="BZ1523" s="27">
        <v>0</v>
      </c>
      <c r="CA1523" s="27">
        <v>8611.2294559478796</v>
      </c>
      <c r="CB1523" s="27">
        <v>1382855.7109832801</v>
      </c>
      <c r="CC1523" s="27">
        <v>9895037.8682861291</v>
      </c>
      <c r="CD1523" s="27">
        <v>2911915.85583496</v>
      </c>
      <c r="CE1523" s="27">
        <v>98.447424077428906</v>
      </c>
      <c r="CF1523" s="27">
        <v>20599.410891532902</v>
      </c>
      <c r="CG1523" s="27">
        <v>147962.73852348301</v>
      </c>
      <c r="CH1523" s="27">
        <v>18564.525993347201</v>
      </c>
      <c r="CI1523" s="27">
        <v>8708.9781293869</v>
      </c>
      <c r="CJ1523" s="27">
        <v>1403618.1315154999</v>
      </c>
      <c r="CK1523" s="27">
        <v>10045181.0700684</v>
      </c>
      <c r="CL1523" s="27">
        <v>2930770.1214294401</v>
      </c>
      <c r="CM1523" s="27">
        <v>9578.6679192781394</v>
      </c>
      <c r="CN1523" s="27">
        <v>1743786.44190979</v>
      </c>
      <c r="CO1523" s="27">
        <v>10995061.7648926</v>
      </c>
      <c r="CP1523" s="27">
        <v>2930770.1214294401</v>
      </c>
      <c r="CQ1523" s="27">
        <v>0</v>
      </c>
      <c r="CR1523" s="27">
        <v>0</v>
      </c>
      <c r="CS1523" s="27">
        <v>0</v>
      </c>
      <c r="CT1523" s="27">
        <v>0</v>
      </c>
    </row>
    <row r="1524" spans="1:98">
      <c r="A1524" s="104" t="s">
        <v>183</v>
      </c>
      <c r="B1524" s="132">
        <v>39326</v>
      </c>
      <c r="C1524" s="27">
        <v>0</v>
      </c>
      <c r="D1524" s="27">
        <v>0</v>
      </c>
      <c r="E1524" s="27">
        <v>6519.0658921003296</v>
      </c>
      <c r="F1524" s="27">
        <v>67.400672092102496</v>
      </c>
      <c r="G1524" s="27">
        <v>0</v>
      </c>
      <c r="H1524" s="27">
        <v>14.346851870301199</v>
      </c>
      <c r="I1524" s="27">
        <v>0</v>
      </c>
      <c r="J1524" s="27">
        <v>890.72660854458798</v>
      </c>
      <c r="K1524" s="27">
        <v>0</v>
      </c>
      <c r="L1524" s="27">
        <v>49.892692188732298</v>
      </c>
      <c r="M1524" s="27">
        <v>188.43084007129099</v>
      </c>
      <c r="N1524" s="27">
        <v>3613.6329280734099</v>
      </c>
      <c r="O1524" s="27">
        <v>30.891469360096401</v>
      </c>
      <c r="P1524" s="27">
        <v>0</v>
      </c>
      <c r="Q1524" s="27">
        <v>4903.5454546213195</v>
      </c>
      <c r="R1524" s="27">
        <v>17.9088507264387</v>
      </c>
      <c r="S1524" s="27">
        <v>0</v>
      </c>
      <c r="T1524" s="27">
        <v>20.363908525556301</v>
      </c>
      <c r="U1524" s="27">
        <v>890.28142914921</v>
      </c>
      <c r="V1524" s="27">
        <v>0</v>
      </c>
      <c r="W1524" s="27">
        <v>0</v>
      </c>
      <c r="X1524" s="27">
        <v>1120966.0259094201</v>
      </c>
      <c r="Y1524" s="27">
        <v>1468.18118193746</v>
      </c>
      <c r="Z1524" s="27">
        <v>0</v>
      </c>
      <c r="AA1524" s="27">
        <v>3096.65928554535</v>
      </c>
      <c r="AB1524" s="27">
        <v>0</v>
      </c>
      <c r="AC1524" s="27">
        <v>348360.63209152198</v>
      </c>
      <c r="AD1524" s="27">
        <v>0</v>
      </c>
      <c r="AE1524" s="27">
        <v>5959.6446897983597</v>
      </c>
      <c r="AF1524" s="27">
        <v>27179.375321149801</v>
      </c>
      <c r="AG1524" s="27">
        <v>611207.71375274705</v>
      </c>
      <c r="AH1524" s="27">
        <v>1670.54616469145</v>
      </c>
      <c r="AI1524" s="27">
        <v>0</v>
      </c>
      <c r="AJ1524" s="27">
        <v>764241.14633178699</v>
      </c>
      <c r="AK1524" s="27">
        <v>3080.4247764349002</v>
      </c>
      <c r="AL1524" s="27">
        <v>0</v>
      </c>
      <c r="AM1524" s="27">
        <v>4590.7751326561001</v>
      </c>
      <c r="AN1524" s="27">
        <v>349622.34147644002</v>
      </c>
      <c r="AO1524" s="27">
        <v>0</v>
      </c>
      <c r="AP1524" s="27">
        <v>0</v>
      </c>
      <c r="AQ1524" s="27">
        <v>7801405.9994506799</v>
      </c>
      <c r="AR1524" s="27">
        <v>18813.134679079099</v>
      </c>
      <c r="AS1524" s="27">
        <v>0</v>
      </c>
      <c r="AT1524" s="27">
        <v>20316.777298450499</v>
      </c>
      <c r="AU1524" s="27">
        <v>0</v>
      </c>
      <c r="AV1524" s="27">
        <v>973969.57254028297</v>
      </c>
      <c r="AW1524" s="27">
        <v>0</v>
      </c>
      <c r="AX1524" s="27">
        <v>44997.558629036001</v>
      </c>
      <c r="AY1524" s="27">
        <v>197625.74563026399</v>
      </c>
      <c r="AZ1524" s="27">
        <v>4242598.7826538105</v>
      </c>
      <c r="BA1524" s="27">
        <v>13812.6281907558</v>
      </c>
      <c r="BB1524" s="27">
        <v>0</v>
      </c>
      <c r="BC1524" s="27">
        <v>5545284.0817871103</v>
      </c>
      <c r="BD1524" s="27">
        <v>23690.057885646798</v>
      </c>
      <c r="BE1524" s="27">
        <v>0</v>
      </c>
      <c r="BF1524" s="27">
        <v>34009.493644714399</v>
      </c>
      <c r="BG1524" s="27">
        <v>974838.976745605</v>
      </c>
      <c r="BH1524" s="27">
        <v>0</v>
      </c>
      <c r="BI1524" s="27">
        <v>0</v>
      </c>
      <c r="BJ1524" s="27">
        <v>2603281.3378601102</v>
      </c>
      <c r="BK1524" s="27">
        <v>3471.6500576138501</v>
      </c>
      <c r="BL1524" s="27">
        <v>19388.714356899301</v>
      </c>
      <c r="BM1524" s="27">
        <v>0</v>
      </c>
      <c r="BN1524" s="27">
        <v>0</v>
      </c>
      <c r="BO1524" s="27">
        <v>0</v>
      </c>
      <c r="BP1524" s="27">
        <v>0</v>
      </c>
      <c r="BQ1524" s="27">
        <v>0</v>
      </c>
      <c r="BR1524" s="27">
        <v>42161.538115501397</v>
      </c>
      <c r="BS1524" s="27">
        <v>1309165.3855743399</v>
      </c>
      <c r="BT1524" s="27">
        <v>2628.1295935809599</v>
      </c>
      <c r="BU1524" s="27">
        <v>0</v>
      </c>
      <c r="BV1524" s="27">
        <v>1599678.93721008</v>
      </c>
      <c r="BW1524" s="27">
        <v>2626.1182975769002</v>
      </c>
      <c r="BX1524" s="27">
        <v>0</v>
      </c>
      <c r="BY1524" s="27">
        <v>0</v>
      </c>
      <c r="BZ1524" s="27">
        <v>0</v>
      </c>
      <c r="CA1524" s="27">
        <v>8808.0469542741794</v>
      </c>
      <c r="CB1524" s="27">
        <v>1416315.2973327599</v>
      </c>
      <c r="CC1524" s="27">
        <v>10064958.8552246</v>
      </c>
      <c r="CD1524" s="27">
        <v>2950521.3471984901</v>
      </c>
      <c r="CE1524" s="27">
        <v>89.8392797717825</v>
      </c>
      <c r="CF1524" s="27">
        <v>19124.413998126998</v>
      </c>
      <c r="CG1524" s="27">
        <v>136714.82288360599</v>
      </c>
      <c r="CH1524" s="27">
        <v>19359.8111023903</v>
      </c>
      <c r="CI1524" s="27">
        <v>8896.9354003667795</v>
      </c>
      <c r="CJ1524" s="27">
        <v>1434910.05447388</v>
      </c>
      <c r="CK1524" s="27">
        <v>10196208.7695313</v>
      </c>
      <c r="CL1524" s="27">
        <v>2969558.7667846698</v>
      </c>
      <c r="CM1524" s="27">
        <v>9780.0746874809302</v>
      </c>
      <c r="CN1524" s="27">
        <v>1785791.6547546401</v>
      </c>
      <c r="CO1524" s="27">
        <v>11174455.434936499</v>
      </c>
      <c r="CP1524" s="27">
        <v>2969558.7667846698</v>
      </c>
      <c r="CQ1524" s="27">
        <v>0</v>
      </c>
      <c r="CR1524" s="27">
        <v>0</v>
      </c>
      <c r="CS1524" s="27">
        <v>0</v>
      </c>
      <c r="CT1524" s="27">
        <v>0</v>
      </c>
    </row>
    <row r="1525" spans="1:98">
      <c r="A1525" s="104" t="s">
        <v>183</v>
      </c>
      <c r="B1525" s="132">
        <v>39417</v>
      </c>
      <c r="C1525" s="27">
        <v>0</v>
      </c>
      <c r="D1525" s="27">
        <v>0</v>
      </c>
      <c r="E1525" s="27">
        <v>6464.0074356198302</v>
      </c>
      <c r="F1525" s="27">
        <v>93.948492388240993</v>
      </c>
      <c r="G1525" s="27">
        <v>0</v>
      </c>
      <c r="H1525" s="27">
        <v>12.0784010873176</v>
      </c>
      <c r="I1525" s="27">
        <v>0</v>
      </c>
      <c r="J1525" s="27">
        <v>886.47748030722096</v>
      </c>
      <c r="K1525" s="27">
        <v>0</v>
      </c>
      <c r="L1525" s="27">
        <v>65.505472651682794</v>
      </c>
      <c r="M1525" s="27">
        <v>180.29366046749101</v>
      </c>
      <c r="N1525" s="27">
        <v>3553.6021993458298</v>
      </c>
      <c r="O1525" s="27">
        <v>27.073298524599501</v>
      </c>
      <c r="P1525" s="27">
        <v>0</v>
      </c>
      <c r="Q1525" s="27">
        <v>5067.3332975506801</v>
      </c>
      <c r="R1525" s="27">
        <v>18.942898012930499</v>
      </c>
      <c r="S1525" s="27">
        <v>0</v>
      </c>
      <c r="T1525" s="27">
        <v>17.2329094961751</v>
      </c>
      <c r="U1525" s="27">
        <v>907.33624020963896</v>
      </c>
      <c r="V1525" s="27">
        <v>0</v>
      </c>
      <c r="W1525" s="27">
        <v>0</v>
      </c>
      <c r="X1525" s="27">
        <v>1096240.4321441699</v>
      </c>
      <c r="Y1525" s="27">
        <v>1773.71245351434</v>
      </c>
      <c r="Z1525" s="27">
        <v>0</v>
      </c>
      <c r="AA1525" s="27">
        <v>2288.9898515641698</v>
      </c>
      <c r="AB1525" s="27">
        <v>0</v>
      </c>
      <c r="AC1525" s="27">
        <v>340484.07202529901</v>
      </c>
      <c r="AD1525" s="27">
        <v>0</v>
      </c>
      <c r="AE1525" s="27">
        <v>6439.0732146501496</v>
      </c>
      <c r="AF1525" s="27">
        <v>24128.794741630601</v>
      </c>
      <c r="AG1525" s="27">
        <v>595098.55246734596</v>
      </c>
      <c r="AH1525" s="27">
        <v>1032.14654384553</v>
      </c>
      <c r="AI1525" s="27">
        <v>0</v>
      </c>
      <c r="AJ1525" s="27">
        <v>753927.22494506801</v>
      </c>
      <c r="AK1525" s="27">
        <v>3292.2943505942799</v>
      </c>
      <c r="AL1525" s="27">
        <v>0</v>
      </c>
      <c r="AM1525" s="27">
        <v>4289.3517565131197</v>
      </c>
      <c r="AN1525" s="27">
        <v>348205.717029572</v>
      </c>
      <c r="AO1525" s="27">
        <v>0</v>
      </c>
      <c r="AP1525" s="27">
        <v>0</v>
      </c>
      <c r="AQ1525" s="27">
        <v>7690850.2587280301</v>
      </c>
      <c r="AR1525" s="27">
        <v>25976.240807533301</v>
      </c>
      <c r="AS1525" s="27">
        <v>0</v>
      </c>
      <c r="AT1525" s="27">
        <v>16696.598452329599</v>
      </c>
      <c r="AU1525" s="27">
        <v>0</v>
      </c>
      <c r="AV1525" s="27">
        <v>973601.43370056199</v>
      </c>
      <c r="AW1525" s="27">
        <v>0</v>
      </c>
      <c r="AX1525" s="27">
        <v>46817.789496421799</v>
      </c>
      <c r="AY1525" s="27">
        <v>174637.22648239101</v>
      </c>
      <c r="AZ1525" s="27">
        <v>4151264.3539733901</v>
      </c>
      <c r="BA1525" s="27">
        <v>8497.6661150455493</v>
      </c>
      <c r="BB1525" s="27">
        <v>0</v>
      </c>
      <c r="BC1525" s="27">
        <v>5526828.2678832998</v>
      </c>
      <c r="BD1525" s="27">
        <v>24751.422710418701</v>
      </c>
      <c r="BE1525" s="27">
        <v>0</v>
      </c>
      <c r="BF1525" s="27">
        <v>31398.375460147901</v>
      </c>
      <c r="BG1525" s="27">
        <v>996435.81180572498</v>
      </c>
      <c r="BH1525" s="27">
        <v>0</v>
      </c>
      <c r="BI1525" s="27">
        <v>0</v>
      </c>
      <c r="BJ1525" s="27">
        <v>2588414.13134766</v>
      </c>
      <c r="BK1525" s="27">
        <v>4427.8743678927403</v>
      </c>
      <c r="BL1525" s="27">
        <v>19536.327592849699</v>
      </c>
      <c r="BM1525" s="27">
        <v>0</v>
      </c>
      <c r="BN1525" s="27">
        <v>0</v>
      </c>
      <c r="BO1525" s="27">
        <v>0</v>
      </c>
      <c r="BP1525" s="27">
        <v>0</v>
      </c>
      <c r="BQ1525" s="27">
        <v>0</v>
      </c>
      <c r="BR1525" s="27">
        <v>34855.945166111</v>
      </c>
      <c r="BS1525" s="27">
        <v>1295669.3239746101</v>
      </c>
      <c r="BT1525" s="27">
        <v>1656.5070908218599</v>
      </c>
      <c r="BU1525" s="27">
        <v>0</v>
      </c>
      <c r="BV1525" s="27">
        <v>1561071.36712646</v>
      </c>
      <c r="BW1525" s="27">
        <v>2808.9729500711001</v>
      </c>
      <c r="BX1525" s="27">
        <v>0</v>
      </c>
      <c r="BY1525" s="27">
        <v>0</v>
      </c>
      <c r="BZ1525" s="27">
        <v>0</v>
      </c>
      <c r="CA1525" s="27">
        <v>8856.4309257268906</v>
      </c>
      <c r="CB1525" s="27">
        <v>1380127.5478363</v>
      </c>
      <c r="CC1525" s="27">
        <v>9878677.9301757794</v>
      </c>
      <c r="CD1525" s="27">
        <v>2886975.75921631</v>
      </c>
      <c r="CE1525" s="27">
        <v>90.693975456058993</v>
      </c>
      <c r="CF1525" s="27">
        <v>18852.576588630702</v>
      </c>
      <c r="CG1525" s="27">
        <v>135836.673252106</v>
      </c>
      <c r="CH1525" s="27">
        <v>19469.380671262701</v>
      </c>
      <c r="CI1525" s="27">
        <v>8947.0785481929797</v>
      </c>
      <c r="CJ1525" s="27">
        <v>1399457.1940154999</v>
      </c>
      <c r="CK1525" s="27">
        <v>10018070.860473599</v>
      </c>
      <c r="CL1525" s="27">
        <v>2906545.6484680199</v>
      </c>
      <c r="CM1525" s="27">
        <v>9847.4572805166208</v>
      </c>
      <c r="CN1525" s="27">
        <v>1749666.0342407201</v>
      </c>
      <c r="CO1525" s="27">
        <v>11017489.783081099</v>
      </c>
      <c r="CP1525" s="27">
        <v>2906545.6484680199</v>
      </c>
      <c r="CQ1525" s="27">
        <v>0</v>
      </c>
      <c r="CR1525" s="27">
        <v>0</v>
      </c>
      <c r="CS1525" s="27">
        <v>0</v>
      </c>
      <c r="CT1525" s="27">
        <v>0</v>
      </c>
    </row>
    <row r="1526" spans="1:98">
      <c r="A1526" s="104" t="s">
        <v>183</v>
      </c>
      <c r="B1526" s="132">
        <v>39508</v>
      </c>
      <c r="C1526" s="27">
        <v>0</v>
      </c>
      <c r="D1526" s="27">
        <v>0</v>
      </c>
      <c r="E1526" s="27">
        <v>6420.7401590347299</v>
      </c>
      <c r="F1526" s="27">
        <v>109.02655801549599</v>
      </c>
      <c r="G1526" s="27">
        <v>0</v>
      </c>
      <c r="H1526" s="27">
        <v>8.7128150567878002</v>
      </c>
      <c r="I1526" s="27">
        <v>0</v>
      </c>
      <c r="J1526" s="27">
        <v>907.44792870432104</v>
      </c>
      <c r="K1526" s="27">
        <v>0</v>
      </c>
      <c r="L1526" s="27">
        <v>84.126550730317803</v>
      </c>
      <c r="M1526" s="27">
        <v>183.52574392966901</v>
      </c>
      <c r="N1526" s="27">
        <v>3522.5696354210399</v>
      </c>
      <c r="O1526" s="27">
        <v>38.562567358370899</v>
      </c>
      <c r="P1526" s="27">
        <v>0</v>
      </c>
      <c r="Q1526" s="27">
        <v>5131.89363706112</v>
      </c>
      <c r="R1526" s="27">
        <v>23.835453269071898</v>
      </c>
      <c r="S1526" s="27">
        <v>0</v>
      </c>
      <c r="T1526" s="27">
        <v>15.1375742461532</v>
      </c>
      <c r="U1526" s="27">
        <v>918.12430827319599</v>
      </c>
      <c r="V1526" s="27">
        <v>0</v>
      </c>
      <c r="W1526" s="27">
        <v>0</v>
      </c>
      <c r="X1526" s="27">
        <v>1070285.1879119901</v>
      </c>
      <c r="Y1526" s="27">
        <v>1921.8794815093299</v>
      </c>
      <c r="Z1526" s="27">
        <v>0</v>
      </c>
      <c r="AA1526" s="27">
        <v>1619.6433092504701</v>
      </c>
      <c r="AB1526" s="27">
        <v>0</v>
      </c>
      <c r="AC1526" s="27">
        <v>351507.253387451</v>
      </c>
      <c r="AD1526" s="27">
        <v>0</v>
      </c>
      <c r="AE1526" s="27">
        <v>8172.2939881682396</v>
      </c>
      <c r="AF1526" s="27">
        <v>22697.8012459278</v>
      </c>
      <c r="AG1526" s="27">
        <v>580362.63178253197</v>
      </c>
      <c r="AH1526" s="27">
        <v>1329.14484114945</v>
      </c>
      <c r="AI1526" s="27">
        <v>0</v>
      </c>
      <c r="AJ1526" s="27">
        <v>709093.108695984</v>
      </c>
      <c r="AK1526" s="27">
        <v>4179.6877763271305</v>
      </c>
      <c r="AL1526" s="27">
        <v>0</v>
      </c>
      <c r="AM1526" s="27">
        <v>3106.65906181932</v>
      </c>
      <c r="AN1526" s="27">
        <v>350705.82131576497</v>
      </c>
      <c r="AO1526" s="27">
        <v>0</v>
      </c>
      <c r="AP1526" s="27">
        <v>0</v>
      </c>
      <c r="AQ1526" s="27">
        <v>7566287.5759277297</v>
      </c>
      <c r="AR1526" s="27">
        <v>27810.069181203799</v>
      </c>
      <c r="AS1526" s="27">
        <v>0</v>
      </c>
      <c r="AT1526" s="27">
        <v>11312.0667622089</v>
      </c>
      <c r="AU1526" s="27">
        <v>0</v>
      </c>
      <c r="AV1526" s="27">
        <v>1029257.96378326</v>
      </c>
      <c r="AW1526" s="27">
        <v>0</v>
      </c>
      <c r="AX1526" s="27">
        <v>60805.367742538503</v>
      </c>
      <c r="AY1526" s="27">
        <v>163482.413333893</v>
      </c>
      <c r="AZ1526" s="27">
        <v>4079612.2003478999</v>
      </c>
      <c r="BA1526" s="27">
        <v>11655.4464256763</v>
      </c>
      <c r="BB1526" s="27">
        <v>0</v>
      </c>
      <c r="BC1526" s="27">
        <v>5285297.4348754901</v>
      </c>
      <c r="BD1526" s="27">
        <v>30984.167894124999</v>
      </c>
      <c r="BE1526" s="27">
        <v>0</v>
      </c>
      <c r="BF1526" s="27">
        <v>21887.176311731298</v>
      </c>
      <c r="BG1526" s="27">
        <v>1026138.85814667</v>
      </c>
      <c r="BH1526" s="27">
        <v>0</v>
      </c>
      <c r="BI1526" s="27">
        <v>0</v>
      </c>
      <c r="BJ1526" s="27">
        <v>2258540.8885803199</v>
      </c>
      <c r="BK1526" s="27">
        <v>4652.7433182597197</v>
      </c>
      <c r="BL1526" s="27">
        <v>19572.632499933199</v>
      </c>
      <c r="BM1526" s="27">
        <v>0</v>
      </c>
      <c r="BN1526" s="27">
        <v>0</v>
      </c>
      <c r="BO1526" s="27">
        <v>0</v>
      </c>
      <c r="BP1526" s="27">
        <v>0</v>
      </c>
      <c r="BQ1526" s="27">
        <v>0</v>
      </c>
      <c r="BR1526" s="27">
        <v>34734.8529000282</v>
      </c>
      <c r="BS1526" s="27">
        <v>1125785.6831664999</v>
      </c>
      <c r="BT1526" s="27">
        <v>2295.30506777763</v>
      </c>
      <c r="BU1526" s="27">
        <v>0</v>
      </c>
      <c r="BV1526" s="27">
        <v>1387573.1620178199</v>
      </c>
      <c r="BW1526" s="27">
        <v>3593.3708153069001</v>
      </c>
      <c r="BX1526" s="27">
        <v>0</v>
      </c>
      <c r="BY1526" s="27">
        <v>0</v>
      </c>
      <c r="BZ1526" s="27">
        <v>0</v>
      </c>
      <c r="CA1526" s="27">
        <v>8905.2069067954999</v>
      </c>
      <c r="CB1526" s="27">
        <v>1322230.8126831099</v>
      </c>
      <c r="CC1526" s="27">
        <v>9595623.6644287091</v>
      </c>
      <c r="CD1526" s="27">
        <v>2547035.7770996098</v>
      </c>
      <c r="CE1526" s="27">
        <v>93.655976898036897</v>
      </c>
      <c r="CF1526" s="27">
        <v>18588.3280801773</v>
      </c>
      <c r="CG1526" s="27">
        <v>136877.77837943999</v>
      </c>
      <c r="CH1526" s="27">
        <v>19622.379785537702</v>
      </c>
      <c r="CI1526" s="27">
        <v>9001.3949815034903</v>
      </c>
      <c r="CJ1526" s="27">
        <v>1340833.20755005</v>
      </c>
      <c r="CK1526" s="27">
        <v>9733273.2412109394</v>
      </c>
      <c r="CL1526" s="27">
        <v>2566781.1500549298</v>
      </c>
      <c r="CM1526" s="27">
        <v>9909.88430023193</v>
      </c>
      <c r="CN1526" s="27">
        <v>1691450.6284332301</v>
      </c>
      <c r="CO1526" s="27">
        <v>10762467.165649399</v>
      </c>
      <c r="CP1526" s="27">
        <v>2566781.1500549298</v>
      </c>
      <c r="CQ1526" s="27">
        <v>0</v>
      </c>
      <c r="CR1526" s="27">
        <v>0</v>
      </c>
      <c r="CS1526" s="27">
        <v>0</v>
      </c>
      <c r="CT1526" s="27">
        <v>0</v>
      </c>
    </row>
    <row r="1527" spans="1:98">
      <c r="A1527" s="104" t="s">
        <v>183</v>
      </c>
      <c r="B1527" s="132">
        <v>39600</v>
      </c>
      <c r="C1527" s="27">
        <v>0</v>
      </c>
      <c r="D1527" s="27">
        <v>0</v>
      </c>
      <c r="E1527" s="27">
        <v>6383.6850933432597</v>
      </c>
      <c r="F1527" s="27">
        <v>115.67437493242301</v>
      </c>
      <c r="G1527" s="27">
        <v>0</v>
      </c>
      <c r="H1527" s="27">
        <v>4.9882956960354896</v>
      </c>
      <c r="I1527" s="27">
        <v>0</v>
      </c>
      <c r="J1527" s="27">
        <v>938.91799201071296</v>
      </c>
      <c r="K1527" s="27">
        <v>0</v>
      </c>
      <c r="L1527" s="27">
        <v>128.78858793154399</v>
      </c>
      <c r="M1527" s="27">
        <v>151.712177548558</v>
      </c>
      <c r="N1527" s="27">
        <v>3517.80252894759</v>
      </c>
      <c r="O1527" s="27">
        <v>38.402878684457399</v>
      </c>
      <c r="P1527" s="27">
        <v>0</v>
      </c>
      <c r="Q1527" s="27">
        <v>5119.4813748598099</v>
      </c>
      <c r="R1527" s="27">
        <v>21.176215189509101</v>
      </c>
      <c r="S1527" s="27">
        <v>0</v>
      </c>
      <c r="T1527" s="27">
        <v>11.740459045395299</v>
      </c>
      <c r="U1527" s="27">
        <v>938.03299184888601</v>
      </c>
      <c r="V1527" s="27">
        <v>0</v>
      </c>
      <c r="W1527" s="27">
        <v>0</v>
      </c>
      <c r="X1527" s="27">
        <v>1065440.28315735</v>
      </c>
      <c r="Y1527" s="27">
        <v>3264.5930937528601</v>
      </c>
      <c r="Z1527" s="27">
        <v>0</v>
      </c>
      <c r="AA1527" s="27">
        <v>1231.7494232505601</v>
      </c>
      <c r="AB1527" s="27">
        <v>0</v>
      </c>
      <c r="AC1527" s="27">
        <v>360527.94592285203</v>
      </c>
      <c r="AD1527" s="27">
        <v>0</v>
      </c>
      <c r="AE1527" s="27">
        <v>13224.7685896158</v>
      </c>
      <c r="AF1527" s="27">
        <v>22006.459799051299</v>
      </c>
      <c r="AG1527" s="27">
        <v>575980.12590789795</v>
      </c>
      <c r="AH1527" s="27">
        <v>1564.6406416446</v>
      </c>
      <c r="AI1527" s="27">
        <v>0</v>
      </c>
      <c r="AJ1527" s="27">
        <v>726923.91081237805</v>
      </c>
      <c r="AK1527" s="27">
        <v>4180.5511037111301</v>
      </c>
      <c r="AL1527" s="27">
        <v>0</v>
      </c>
      <c r="AM1527" s="27">
        <v>2517.9066661894299</v>
      </c>
      <c r="AN1527" s="27">
        <v>361249.13394164998</v>
      </c>
      <c r="AO1527" s="27">
        <v>0</v>
      </c>
      <c r="AP1527" s="27">
        <v>0</v>
      </c>
      <c r="AQ1527" s="27">
        <v>7630357.34228516</v>
      </c>
      <c r="AR1527" s="27">
        <v>36707.415590286299</v>
      </c>
      <c r="AS1527" s="27">
        <v>0</v>
      </c>
      <c r="AT1527" s="27">
        <v>8100.4665277600297</v>
      </c>
      <c r="AU1527" s="27">
        <v>0</v>
      </c>
      <c r="AV1527" s="27">
        <v>1056159.7647705099</v>
      </c>
      <c r="AW1527" s="27">
        <v>0</v>
      </c>
      <c r="AX1527" s="27">
        <v>102042.970448494</v>
      </c>
      <c r="AY1527" s="27">
        <v>155877.49709892299</v>
      </c>
      <c r="AZ1527" s="27">
        <v>4104027.91656494</v>
      </c>
      <c r="BA1527" s="27">
        <v>14055.7820607424</v>
      </c>
      <c r="BB1527" s="27">
        <v>0</v>
      </c>
      <c r="BC1527" s="27">
        <v>5429195.5986328097</v>
      </c>
      <c r="BD1527" s="27">
        <v>32214.7450582981</v>
      </c>
      <c r="BE1527" s="27">
        <v>0</v>
      </c>
      <c r="BF1527" s="27">
        <v>17907.5512046814</v>
      </c>
      <c r="BG1527" s="27">
        <v>1058666.17245483</v>
      </c>
      <c r="BH1527" s="27">
        <v>0</v>
      </c>
      <c r="BI1527" s="27">
        <v>0</v>
      </c>
      <c r="BJ1527" s="27">
        <v>2282333.30755615</v>
      </c>
      <c r="BK1527" s="27">
        <v>9186.3600841760599</v>
      </c>
      <c r="BL1527" s="27">
        <v>21329.851215124101</v>
      </c>
      <c r="BM1527" s="27">
        <v>0</v>
      </c>
      <c r="BN1527" s="27">
        <v>0</v>
      </c>
      <c r="BO1527" s="27">
        <v>0</v>
      </c>
      <c r="BP1527" s="27">
        <v>0</v>
      </c>
      <c r="BQ1527" s="27">
        <v>0</v>
      </c>
      <c r="BR1527" s="27">
        <v>35293.816123485602</v>
      </c>
      <c r="BS1527" s="27">
        <v>1128723.1265106199</v>
      </c>
      <c r="BT1527" s="27">
        <v>2755.0784139931202</v>
      </c>
      <c r="BU1527" s="27">
        <v>0</v>
      </c>
      <c r="BV1527" s="27">
        <v>1534861.7748565699</v>
      </c>
      <c r="BW1527" s="27">
        <v>3855.6230352520902</v>
      </c>
      <c r="BX1527" s="27">
        <v>0</v>
      </c>
      <c r="BY1527" s="27">
        <v>0</v>
      </c>
      <c r="BZ1527" s="27">
        <v>0</v>
      </c>
      <c r="CA1527" s="27">
        <v>8956.3429778814298</v>
      </c>
      <c r="CB1527" s="27">
        <v>1336722.7035827599</v>
      </c>
      <c r="CC1527" s="27">
        <v>9819017.7221679706</v>
      </c>
      <c r="CD1527" s="27">
        <v>2714380.17047119</v>
      </c>
      <c r="CE1527" s="27">
        <v>95.396660490892799</v>
      </c>
      <c r="CF1527" s="27">
        <v>19009.2335989475</v>
      </c>
      <c r="CG1527" s="27">
        <v>143893.60538673401</v>
      </c>
      <c r="CH1527" s="27">
        <v>21360.2369270325</v>
      </c>
      <c r="CI1527" s="27">
        <v>9050.2661291360891</v>
      </c>
      <c r="CJ1527" s="27">
        <v>1355801.0443420401</v>
      </c>
      <c r="CK1527" s="27">
        <v>9964625.5467529297</v>
      </c>
      <c r="CL1527" s="27">
        <v>2736041.92004395</v>
      </c>
      <c r="CM1527" s="27">
        <v>9979.88514590263</v>
      </c>
      <c r="CN1527" s="27">
        <v>1715902.5492553699</v>
      </c>
      <c r="CO1527" s="27">
        <v>11021259.8083496</v>
      </c>
      <c r="CP1527" s="27">
        <v>2736041.92004395</v>
      </c>
      <c r="CQ1527" s="27">
        <v>0</v>
      </c>
      <c r="CR1527" s="27">
        <v>0</v>
      </c>
      <c r="CS1527" s="27">
        <v>0</v>
      </c>
      <c r="CT1527" s="27">
        <v>0</v>
      </c>
    </row>
    <row r="1528" spans="1:98">
      <c r="A1528" s="104" t="s">
        <v>183</v>
      </c>
      <c r="B1528" s="132">
        <v>39692</v>
      </c>
      <c r="C1528" s="27">
        <v>0</v>
      </c>
      <c r="D1528" s="27">
        <v>0</v>
      </c>
      <c r="E1528" s="27">
        <v>6337.9658957123802</v>
      </c>
      <c r="F1528" s="27">
        <v>110.864727303386</v>
      </c>
      <c r="G1528" s="27">
        <v>0</v>
      </c>
      <c r="H1528" s="27">
        <v>5.9001014044042703</v>
      </c>
      <c r="I1528" s="27">
        <v>0</v>
      </c>
      <c r="J1528" s="27">
        <v>967.22950258106005</v>
      </c>
      <c r="K1528" s="27">
        <v>0</v>
      </c>
      <c r="L1528" s="27">
        <v>143.98087382130299</v>
      </c>
      <c r="M1528" s="27">
        <v>148.13158086687301</v>
      </c>
      <c r="N1528" s="27">
        <v>3534.00010994077</v>
      </c>
      <c r="O1528" s="27">
        <v>43.674146336503298</v>
      </c>
      <c r="P1528" s="27">
        <v>0</v>
      </c>
      <c r="Q1528" s="27">
        <v>5273.03855514526</v>
      </c>
      <c r="R1528" s="27">
        <v>25.1127416617237</v>
      </c>
      <c r="S1528" s="27">
        <v>0</v>
      </c>
      <c r="T1528" s="27">
        <v>9.1756022147601506</v>
      </c>
      <c r="U1528" s="27">
        <v>967.32983823120605</v>
      </c>
      <c r="V1528" s="27">
        <v>0</v>
      </c>
      <c r="W1528" s="27">
        <v>0</v>
      </c>
      <c r="X1528" s="27">
        <v>1042204.57182312</v>
      </c>
      <c r="Y1528" s="27">
        <v>1920.2214826792499</v>
      </c>
      <c r="Z1528" s="27">
        <v>0</v>
      </c>
      <c r="AA1528" s="27">
        <v>1246.0534704327599</v>
      </c>
      <c r="AB1528" s="27">
        <v>0</v>
      </c>
      <c r="AC1528" s="27">
        <v>374262.85864257801</v>
      </c>
      <c r="AD1528" s="27">
        <v>0</v>
      </c>
      <c r="AE1528" s="27">
        <v>15980.924829244599</v>
      </c>
      <c r="AF1528" s="27">
        <v>20652.313572168401</v>
      </c>
      <c r="AG1528" s="27">
        <v>567801.07793426502</v>
      </c>
      <c r="AH1528" s="27">
        <v>1932.83192898333</v>
      </c>
      <c r="AI1528" s="27">
        <v>0</v>
      </c>
      <c r="AJ1528" s="27">
        <v>771061.68658447301</v>
      </c>
      <c r="AK1528" s="27">
        <v>4342.7338991165198</v>
      </c>
      <c r="AL1528" s="27">
        <v>0</v>
      </c>
      <c r="AM1528" s="27">
        <v>2209.4297460913699</v>
      </c>
      <c r="AN1528" s="27">
        <v>373500.76844787598</v>
      </c>
      <c r="AO1528" s="27">
        <v>0</v>
      </c>
      <c r="AP1528" s="27">
        <v>0</v>
      </c>
      <c r="AQ1528" s="27">
        <v>7538182.8873290997</v>
      </c>
      <c r="AR1528" s="27">
        <v>25368.935029268301</v>
      </c>
      <c r="AS1528" s="27">
        <v>0</v>
      </c>
      <c r="AT1528" s="27">
        <v>9133.5893328189904</v>
      </c>
      <c r="AU1528" s="27">
        <v>0</v>
      </c>
      <c r="AV1528" s="27">
        <v>1113254.4636077899</v>
      </c>
      <c r="AW1528" s="27">
        <v>0</v>
      </c>
      <c r="AX1528" s="27">
        <v>125324.798271179</v>
      </c>
      <c r="AY1528" s="27">
        <v>147996.92946815499</v>
      </c>
      <c r="AZ1528" s="27">
        <v>4098350.0402831999</v>
      </c>
      <c r="BA1528" s="27">
        <v>17886.015228033099</v>
      </c>
      <c r="BB1528" s="27">
        <v>0</v>
      </c>
      <c r="BC1528" s="27">
        <v>5825565.6350707998</v>
      </c>
      <c r="BD1528" s="27">
        <v>32809.239350795702</v>
      </c>
      <c r="BE1528" s="27">
        <v>0</v>
      </c>
      <c r="BF1528" s="27">
        <v>16163.0403884649</v>
      </c>
      <c r="BG1528" s="27">
        <v>1109948.5739746101</v>
      </c>
      <c r="BH1528" s="27">
        <v>0</v>
      </c>
      <c r="BI1528" s="27">
        <v>0</v>
      </c>
      <c r="BJ1528" s="27">
        <v>2233749.9640502902</v>
      </c>
      <c r="BK1528" s="27">
        <v>4859.2395061850502</v>
      </c>
      <c r="BL1528" s="27">
        <v>21372.223829507799</v>
      </c>
      <c r="BM1528" s="27">
        <v>0</v>
      </c>
      <c r="BN1528" s="27">
        <v>0</v>
      </c>
      <c r="BO1528" s="27">
        <v>0</v>
      </c>
      <c r="BP1528" s="27">
        <v>0</v>
      </c>
      <c r="BQ1528" s="27">
        <v>0</v>
      </c>
      <c r="BR1528" s="27">
        <v>36289.415016174302</v>
      </c>
      <c r="BS1528" s="27">
        <v>1110762.76512146</v>
      </c>
      <c r="BT1528" s="27">
        <v>3689.8040291964999</v>
      </c>
      <c r="BU1528" s="27">
        <v>0</v>
      </c>
      <c r="BV1528" s="27">
        <v>1461263.35157776</v>
      </c>
      <c r="BW1528" s="27">
        <v>3888.2333492636699</v>
      </c>
      <c r="BX1528" s="27">
        <v>0</v>
      </c>
      <c r="BY1528" s="27">
        <v>0</v>
      </c>
      <c r="BZ1528" s="27">
        <v>0</v>
      </c>
      <c r="CA1528" s="27">
        <v>9123.7799496650696</v>
      </c>
      <c r="CB1528" s="27">
        <v>1379973.22177124</v>
      </c>
      <c r="CC1528" s="27">
        <v>10223890.829589801</v>
      </c>
      <c r="CD1528" s="27">
        <v>2610517.59979248</v>
      </c>
      <c r="CE1528" s="27">
        <v>99.0373793514445</v>
      </c>
      <c r="CF1528" s="27">
        <v>17934.9591457844</v>
      </c>
      <c r="CG1528" s="27">
        <v>134597.54046058701</v>
      </c>
      <c r="CH1528" s="27">
        <v>21344.262222289999</v>
      </c>
      <c r="CI1528" s="27">
        <v>9221.7522848844492</v>
      </c>
      <c r="CJ1528" s="27">
        <v>1397538.29598999</v>
      </c>
      <c r="CK1528" s="27">
        <v>10353411.294921899</v>
      </c>
      <c r="CL1528" s="27">
        <v>2631446.68667603</v>
      </c>
      <c r="CM1528" s="27">
        <v>10186.6417261362</v>
      </c>
      <c r="CN1528" s="27">
        <v>1771072.1102905299</v>
      </c>
      <c r="CO1528" s="27">
        <v>11460794.5307617</v>
      </c>
      <c r="CP1528" s="27">
        <v>2631446.68667603</v>
      </c>
      <c r="CQ1528" s="27">
        <v>0</v>
      </c>
      <c r="CR1528" s="27">
        <v>0</v>
      </c>
      <c r="CS1528" s="27">
        <v>0</v>
      </c>
      <c r="CT1528" s="27">
        <v>0</v>
      </c>
    </row>
    <row r="1529" spans="1:98">
      <c r="A1529" s="104" t="s">
        <v>183</v>
      </c>
      <c r="B1529" s="132">
        <v>39783</v>
      </c>
      <c r="C1529" s="27">
        <v>0</v>
      </c>
      <c r="D1529" s="27">
        <v>0</v>
      </c>
      <c r="E1529" s="27">
        <v>6299.18145674467</v>
      </c>
      <c r="F1529" s="27">
        <v>119.55976306274501</v>
      </c>
      <c r="G1529" s="27">
        <v>0</v>
      </c>
      <c r="H1529" s="27">
        <v>5.66249425458955</v>
      </c>
      <c r="I1529" s="27">
        <v>0</v>
      </c>
      <c r="J1529" s="27">
        <v>974.25838887691498</v>
      </c>
      <c r="K1529" s="27">
        <v>0</v>
      </c>
      <c r="L1529" s="27">
        <v>109.75281049311199</v>
      </c>
      <c r="M1529" s="27">
        <v>159.205014171079</v>
      </c>
      <c r="N1529" s="27">
        <v>3505.8351255655298</v>
      </c>
      <c r="O1529" s="27">
        <v>43.5106583428569</v>
      </c>
      <c r="P1529" s="27">
        <v>0</v>
      </c>
      <c r="Q1529" s="27">
        <v>4764.1736965775499</v>
      </c>
      <c r="R1529" s="27">
        <v>32.524916125461502</v>
      </c>
      <c r="S1529" s="27">
        <v>0</v>
      </c>
      <c r="T1529" s="27">
        <v>10.8866961166495</v>
      </c>
      <c r="U1529" s="27">
        <v>983.69096913933799</v>
      </c>
      <c r="V1529" s="27">
        <v>0</v>
      </c>
      <c r="W1529" s="27">
        <v>0</v>
      </c>
      <c r="X1529" s="27">
        <v>1039722.3181839</v>
      </c>
      <c r="Y1529" s="27">
        <v>3842.51528921723</v>
      </c>
      <c r="Z1529" s="27">
        <v>0</v>
      </c>
      <c r="AA1529" s="27">
        <v>1301.9439065307399</v>
      </c>
      <c r="AB1529" s="27">
        <v>0</v>
      </c>
      <c r="AC1529" s="27">
        <v>381719.20338439901</v>
      </c>
      <c r="AD1529" s="27">
        <v>0</v>
      </c>
      <c r="AE1529" s="27">
        <v>12755.934836983701</v>
      </c>
      <c r="AF1529" s="27">
        <v>22137.577505827001</v>
      </c>
      <c r="AG1529" s="27">
        <v>562724.93373870896</v>
      </c>
      <c r="AH1529" s="27">
        <v>2398.4100035727001</v>
      </c>
      <c r="AI1529" s="27">
        <v>0</v>
      </c>
      <c r="AJ1529" s="27">
        <v>625785.932113647</v>
      </c>
      <c r="AK1529" s="27">
        <v>4662.6759761571902</v>
      </c>
      <c r="AL1529" s="27">
        <v>0</v>
      </c>
      <c r="AM1529" s="27">
        <v>2431.4565286338302</v>
      </c>
      <c r="AN1529" s="27">
        <v>384197.06521224999</v>
      </c>
      <c r="AO1529" s="27">
        <v>0</v>
      </c>
      <c r="AP1529" s="27">
        <v>0</v>
      </c>
      <c r="AQ1529" s="27">
        <v>7566996.7955322303</v>
      </c>
      <c r="AR1529" s="27">
        <v>44494.186799049399</v>
      </c>
      <c r="AS1529" s="27">
        <v>0</v>
      </c>
      <c r="AT1529" s="27">
        <v>10752.0282058716</v>
      </c>
      <c r="AU1529" s="27">
        <v>0</v>
      </c>
      <c r="AV1529" s="27">
        <v>1135782.8180541999</v>
      </c>
      <c r="AW1529" s="27">
        <v>0</v>
      </c>
      <c r="AX1529" s="27">
        <v>98457.603395462007</v>
      </c>
      <c r="AY1529" s="27">
        <v>159499.96780204799</v>
      </c>
      <c r="AZ1529" s="27">
        <v>4079298.8442688002</v>
      </c>
      <c r="BA1529" s="27">
        <v>20390.072840690598</v>
      </c>
      <c r="BB1529" s="27">
        <v>0</v>
      </c>
      <c r="BC1529" s="27">
        <v>4706572.4498290997</v>
      </c>
      <c r="BD1529" s="27">
        <v>36010.022798538201</v>
      </c>
      <c r="BE1529" s="27">
        <v>0</v>
      </c>
      <c r="BF1529" s="27">
        <v>18005.101317644101</v>
      </c>
      <c r="BG1529" s="27">
        <v>1144658.24380493</v>
      </c>
      <c r="BH1529" s="27">
        <v>0</v>
      </c>
      <c r="BI1529" s="27">
        <v>0</v>
      </c>
      <c r="BJ1529" s="27">
        <v>2240483.3850402799</v>
      </c>
      <c r="BK1529" s="27">
        <v>11387.230004310601</v>
      </c>
      <c r="BL1529" s="27">
        <v>26372.578039407701</v>
      </c>
      <c r="BM1529" s="27">
        <v>0</v>
      </c>
      <c r="BN1529" s="27">
        <v>0</v>
      </c>
      <c r="BO1529" s="27">
        <v>0</v>
      </c>
      <c r="BP1529" s="27">
        <v>0</v>
      </c>
      <c r="BQ1529" s="27">
        <v>0</v>
      </c>
      <c r="BR1529" s="27">
        <v>37666.9479641914</v>
      </c>
      <c r="BS1529" s="27">
        <v>1104054.6891784701</v>
      </c>
      <c r="BT1529" s="27">
        <v>4122.07823520899</v>
      </c>
      <c r="BU1529" s="27">
        <v>0</v>
      </c>
      <c r="BV1529" s="27">
        <v>1385030.78065491</v>
      </c>
      <c r="BW1529" s="27">
        <v>4362.1305279731796</v>
      </c>
      <c r="BX1529" s="27">
        <v>0</v>
      </c>
      <c r="BY1529" s="27">
        <v>0</v>
      </c>
      <c r="BZ1529" s="27">
        <v>0</v>
      </c>
      <c r="CA1529" s="27">
        <v>8555.4600478410703</v>
      </c>
      <c r="CB1529" s="27">
        <v>1225623.2061920201</v>
      </c>
      <c r="CC1529" s="27">
        <v>9048481.5555419903</v>
      </c>
      <c r="CD1529" s="27">
        <v>2524850.30505371</v>
      </c>
      <c r="CE1529" s="27">
        <v>116.012066937052</v>
      </c>
      <c r="CF1529" s="27">
        <v>21262.889903545401</v>
      </c>
      <c r="CG1529" s="27">
        <v>160475.83221816999</v>
      </c>
      <c r="CH1529" s="27">
        <v>26302.403693199201</v>
      </c>
      <c r="CI1529" s="27">
        <v>8670.3451731205005</v>
      </c>
      <c r="CJ1529" s="27">
        <v>1247229.2733306901</v>
      </c>
      <c r="CK1529" s="27">
        <v>9211464.4395752009</v>
      </c>
      <c r="CL1529" s="27">
        <v>2550856.9693908701</v>
      </c>
      <c r="CM1529" s="27">
        <v>9640.09910798073</v>
      </c>
      <c r="CN1529" s="27">
        <v>1631953.0520172101</v>
      </c>
      <c r="CO1529" s="27">
        <v>10353210.029296899</v>
      </c>
      <c r="CP1529" s="27">
        <v>2550856.9693908701</v>
      </c>
      <c r="CQ1529" s="27">
        <v>0</v>
      </c>
      <c r="CR1529" s="27">
        <v>0</v>
      </c>
      <c r="CS1529" s="27">
        <v>0</v>
      </c>
      <c r="CT1529" s="27">
        <v>0</v>
      </c>
    </row>
    <row r="1530" spans="1:98">
      <c r="A1530" s="104" t="s">
        <v>183</v>
      </c>
      <c r="B1530" s="132">
        <v>39873</v>
      </c>
      <c r="C1530" s="27">
        <v>0</v>
      </c>
      <c r="D1530" s="27">
        <v>0</v>
      </c>
      <c r="E1530" s="27">
        <v>6235.9543310999898</v>
      </c>
      <c r="F1530" s="27">
        <v>143.66786731593299</v>
      </c>
      <c r="G1530" s="27">
        <v>0</v>
      </c>
      <c r="H1530" s="27">
        <v>3.7637813428591498</v>
      </c>
      <c r="I1530" s="27">
        <v>0</v>
      </c>
      <c r="J1530" s="27">
        <v>970.55626215785696</v>
      </c>
      <c r="K1530" s="27">
        <v>0</v>
      </c>
      <c r="L1530" s="27">
        <v>150.91651863045999</v>
      </c>
      <c r="M1530" s="27">
        <v>155.58480042405401</v>
      </c>
      <c r="N1530" s="27">
        <v>3468.5226192772402</v>
      </c>
      <c r="O1530" s="27">
        <v>46.6810025917366</v>
      </c>
      <c r="P1530" s="27">
        <v>0</v>
      </c>
      <c r="Q1530" s="27">
        <v>5507.0173639655104</v>
      </c>
      <c r="R1530" s="27">
        <v>29.6535445000045</v>
      </c>
      <c r="S1530" s="27">
        <v>0</v>
      </c>
      <c r="T1530" s="27">
        <v>9.1572672023903596</v>
      </c>
      <c r="U1530" s="27">
        <v>976.27033611387003</v>
      </c>
      <c r="V1530" s="27">
        <v>0</v>
      </c>
      <c r="W1530" s="27">
        <v>0</v>
      </c>
      <c r="X1530" s="27">
        <v>1008385.02902985</v>
      </c>
      <c r="Y1530" s="27">
        <v>3677.63734722137</v>
      </c>
      <c r="Z1530" s="27">
        <v>0</v>
      </c>
      <c r="AA1530" s="27">
        <v>981.69268451631103</v>
      </c>
      <c r="AB1530" s="27">
        <v>0</v>
      </c>
      <c r="AC1530" s="27">
        <v>380695.27267456101</v>
      </c>
      <c r="AD1530" s="27">
        <v>0</v>
      </c>
      <c r="AE1530" s="27">
        <v>15410.2296439409</v>
      </c>
      <c r="AF1530" s="27">
        <v>20732.446213006999</v>
      </c>
      <c r="AG1530" s="27">
        <v>553172.44766235398</v>
      </c>
      <c r="AH1530" s="27">
        <v>1920.7048939019401</v>
      </c>
      <c r="AI1530" s="27">
        <v>0</v>
      </c>
      <c r="AJ1530" s="27">
        <v>854645.07415771496</v>
      </c>
      <c r="AK1530" s="27">
        <v>5014.2427163720104</v>
      </c>
      <c r="AL1530" s="27">
        <v>0</v>
      </c>
      <c r="AM1530" s="27">
        <v>1995.1755040884</v>
      </c>
      <c r="AN1530" s="27">
        <v>382808.98149108898</v>
      </c>
      <c r="AO1530" s="27">
        <v>0</v>
      </c>
      <c r="AP1530" s="27">
        <v>0</v>
      </c>
      <c r="AQ1530" s="27">
        <v>7365859.31530762</v>
      </c>
      <c r="AR1530" s="27">
        <v>44980.093945503198</v>
      </c>
      <c r="AS1530" s="27">
        <v>0</v>
      </c>
      <c r="AT1530" s="27">
        <v>7204.2466018199902</v>
      </c>
      <c r="AU1530" s="27">
        <v>0</v>
      </c>
      <c r="AV1530" s="27">
        <v>1150413.99601746</v>
      </c>
      <c r="AW1530" s="27">
        <v>0</v>
      </c>
      <c r="AX1530" s="27">
        <v>123547.556238174</v>
      </c>
      <c r="AY1530" s="27">
        <v>150290.129869461</v>
      </c>
      <c r="AZ1530" s="27">
        <v>4016062.8976440402</v>
      </c>
      <c r="BA1530" s="27">
        <v>17428.474085092501</v>
      </c>
      <c r="BB1530" s="27">
        <v>0</v>
      </c>
      <c r="BC1530" s="27">
        <v>6678971.1484375</v>
      </c>
      <c r="BD1530" s="27">
        <v>38172.058543205298</v>
      </c>
      <c r="BE1530" s="27">
        <v>0</v>
      </c>
      <c r="BF1530" s="27">
        <v>14126.8758620024</v>
      </c>
      <c r="BG1530" s="27">
        <v>1154996.91532898</v>
      </c>
      <c r="BH1530" s="27">
        <v>0</v>
      </c>
      <c r="BI1530" s="27">
        <v>0</v>
      </c>
      <c r="BJ1530" s="27">
        <v>2173525.0295715299</v>
      </c>
      <c r="BK1530" s="27">
        <v>11086.6528981924</v>
      </c>
      <c r="BL1530" s="27">
        <v>22817.2728834152</v>
      </c>
      <c r="BM1530" s="27">
        <v>0</v>
      </c>
      <c r="BN1530" s="27">
        <v>0</v>
      </c>
      <c r="BO1530" s="27">
        <v>0</v>
      </c>
      <c r="BP1530" s="27">
        <v>0</v>
      </c>
      <c r="BQ1530" s="27">
        <v>0</v>
      </c>
      <c r="BR1530" s="27">
        <v>36121.170551776901</v>
      </c>
      <c r="BS1530" s="27">
        <v>1086438.1561584501</v>
      </c>
      <c r="BT1530" s="27">
        <v>3424.39481547475</v>
      </c>
      <c r="BU1530" s="27">
        <v>0</v>
      </c>
      <c r="BV1530" s="27">
        <v>1543153.6804809601</v>
      </c>
      <c r="BW1530" s="27">
        <v>4482.6766718626004</v>
      </c>
      <c r="BX1530" s="27">
        <v>0</v>
      </c>
      <c r="BY1530" s="27">
        <v>0</v>
      </c>
      <c r="BZ1530" s="27">
        <v>0</v>
      </c>
      <c r="CA1530" s="27">
        <v>9268.4933671951294</v>
      </c>
      <c r="CB1530" s="27">
        <v>1446520.0949859601</v>
      </c>
      <c r="CC1530" s="27">
        <v>10984873.075683599</v>
      </c>
      <c r="CD1530" s="27">
        <v>2664263.1798095698</v>
      </c>
      <c r="CE1530" s="27">
        <v>118.53503443114499</v>
      </c>
      <c r="CF1530" s="27">
        <v>20763.176800966299</v>
      </c>
      <c r="CG1530" s="27">
        <v>157314.62639045701</v>
      </c>
      <c r="CH1530" s="27">
        <v>22864.619953155499</v>
      </c>
      <c r="CI1530" s="27">
        <v>9390.0378570556604</v>
      </c>
      <c r="CJ1530" s="27">
        <v>1467283.51525879</v>
      </c>
      <c r="CK1530" s="27">
        <v>11142918.142211899</v>
      </c>
      <c r="CL1530" s="27">
        <v>2687432.1033630399</v>
      </c>
      <c r="CM1530" s="27">
        <v>10356.978659987401</v>
      </c>
      <c r="CN1530" s="27">
        <v>1849521.57214355</v>
      </c>
      <c r="CO1530" s="27">
        <v>12301399.9304199</v>
      </c>
      <c r="CP1530" s="27">
        <v>2687432.1033630399</v>
      </c>
      <c r="CQ1530" s="27">
        <v>0</v>
      </c>
      <c r="CR1530" s="27">
        <v>0</v>
      </c>
      <c r="CS1530" s="27">
        <v>0</v>
      </c>
      <c r="CT1530" s="27">
        <v>0</v>
      </c>
    </row>
    <row r="1531" spans="1:98">
      <c r="A1531" s="104" t="s">
        <v>183</v>
      </c>
      <c r="B1531" s="132">
        <v>39965</v>
      </c>
      <c r="C1531" s="27">
        <v>0</v>
      </c>
      <c r="D1531" s="27">
        <v>0</v>
      </c>
      <c r="E1531" s="27">
        <v>6162.3477882146799</v>
      </c>
      <c r="F1531" s="27">
        <v>146.78780103102301</v>
      </c>
      <c r="G1531" s="27">
        <v>0</v>
      </c>
      <c r="H1531" s="27">
        <v>3.2126588660466999</v>
      </c>
      <c r="I1531" s="27">
        <v>0</v>
      </c>
      <c r="J1531" s="27">
        <v>976.64960475266003</v>
      </c>
      <c r="K1531" s="27">
        <v>0</v>
      </c>
      <c r="L1531" s="27">
        <v>168.56888375058799</v>
      </c>
      <c r="M1531" s="27">
        <v>172.59306399524201</v>
      </c>
      <c r="N1531" s="27">
        <v>3423.31671720743</v>
      </c>
      <c r="O1531" s="27">
        <v>47.043526388239101</v>
      </c>
      <c r="P1531" s="27">
        <v>0</v>
      </c>
      <c r="Q1531" s="27">
        <v>5403.0208547115299</v>
      </c>
      <c r="R1531" s="27">
        <v>29.566527985501999</v>
      </c>
      <c r="S1531" s="27">
        <v>0</v>
      </c>
      <c r="T1531" s="27">
        <v>8.9565425018081406</v>
      </c>
      <c r="U1531" s="27">
        <v>977.25572682917095</v>
      </c>
      <c r="V1531" s="27">
        <v>0</v>
      </c>
      <c r="W1531" s="27">
        <v>0</v>
      </c>
      <c r="X1531" s="27">
        <v>990592.29681396496</v>
      </c>
      <c r="Y1531" s="27">
        <v>3579.2024016380301</v>
      </c>
      <c r="Z1531" s="27">
        <v>0</v>
      </c>
      <c r="AA1531" s="27">
        <v>920.87067570537295</v>
      </c>
      <c r="AB1531" s="27">
        <v>0</v>
      </c>
      <c r="AC1531" s="27">
        <v>374755.059581757</v>
      </c>
      <c r="AD1531" s="27">
        <v>0</v>
      </c>
      <c r="AE1531" s="27">
        <v>18249.451895713799</v>
      </c>
      <c r="AF1531" s="27">
        <v>22251.539216518398</v>
      </c>
      <c r="AG1531" s="27">
        <v>538169.57365417504</v>
      </c>
      <c r="AH1531" s="27">
        <v>1950.3473647087801</v>
      </c>
      <c r="AI1531" s="27">
        <v>0</v>
      </c>
      <c r="AJ1531" s="27">
        <v>809078.69692993199</v>
      </c>
      <c r="AK1531" s="27">
        <v>4716.7163195014</v>
      </c>
      <c r="AL1531" s="27">
        <v>0</v>
      </c>
      <c r="AM1531" s="27">
        <v>1721.9239518940401</v>
      </c>
      <c r="AN1531" s="27">
        <v>374684.85389327997</v>
      </c>
      <c r="AO1531" s="27">
        <v>0</v>
      </c>
      <c r="AP1531" s="27">
        <v>0</v>
      </c>
      <c r="AQ1531" s="27">
        <v>7245121.8812255897</v>
      </c>
      <c r="AR1531" s="27">
        <v>44350.223922252699</v>
      </c>
      <c r="AS1531" s="27">
        <v>0</v>
      </c>
      <c r="AT1531" s="27">
        <v>6269.1915014982196</v>
      </c>
      <c r="AU1531" s="27">
        <v>0</v>
      </c>
      <c r="AV1531" s="27">
        <v>1148115.7328949</v>
      </c>
      <c r="AW1531" s="27">
        <v>0</v>
      </c>
      <c r="AX1531" s="27">
        <v>148585.84603500401</v>
      </c>
      <c r="AY1531" s="27">
        <v>161483.41537857099</v>
      </c>
      <c r="AZ1531" s="27">
        <v>3917740.9058227502</v>
      </c>
      <c r="BA1531" s="27">
        <v>17597.478248596199</v>
      </c>
      <c r="BB1531" s="27">
        <v>0</v>
      </c>
      <c r="BC1531" s="27">
        <v>6263103.81994629</v>
      </c>
      <c r="BD1531" s="27">
        <v>35827.261931419402</v>
      </c>
      <c r="BE1531" s="27">
        <v>0</v>
      </c>
      <c r="BF1531" s="27">
        <v>12701.072510719299</v>
      </c>
      <c r="BG1531" s="27">
        <v>1147622.0433197001</v>
      </c>
      <c r="BH1531" s="27">
        <v>0</v>
      </c>
      <c r="BI1531" s="27">
        <v>0</v>
      </c>
      <c r="BJ1531" s="27">
        <v>2162772.51812744</v>
      </c>
      <c r="BK1531" s="27">
        <v>11074.935485362999</v>
      </c>
      <c r="BL1531" s="27">
        <v>24163.932537794099</v>
      </c>
      <c r="BM1531" s="27">
        <v>0</v>
      </c>
      <c r="BN1531" s="27">
        <v>0</v>
      </c>
      <c r="BO1531" s="27">
        <v>0</v>
      </c>
      <c r="BP1531" s="27">
        <v>0</v>
      </c>
      <c r="BQ1531" s="27">
        <v>0</v>
      </c>
      <c r="BR1531" s="27">
        <v>38652.492186069503</v>
      </c>
      <c r="BS1531" s="27">
        <v>1075715.8894805899</v>
      </c>
      <c r="BT1531" s="27">
        <v>3451.5196997821299</v>
      </c>
      <c r="BU1531" s="27">
        <v>0</v>
      </c>
      <c r="BV1531" s="27">
        <v>1434285.38110352</v>
      </c>
      <c r="BW1531" s="27">
        <v>4234.2102242112196</v>
      </c>
      <c r="BX1531" s="27">
        <v>0</v>
      </c>
      <c r="BY1531" s="27">
        <v>0</v>
      </c>
      <c r="BZ1531" s="27">
        <v>0</v>
      </c>
      <c r="CA1531" s="27">
        <v>9185.5881129503305</v>
      </c>
      <c r="CB1531" s="27">
        <v>1389401.0594329799</v>
      </c>
      <c r="CC1531" s="27">
        <v>10511063.2982178</v>
      </c>
      <c r="CD1531" s="27">
        <v>2562570.0852355999</v>
      </c>
      <c r="CE1531" s="27">
        <v>115.40688358619801</v>
      </c>
      <c r="CF1531" s="27">
        <v>21335.775305986401</v>
      </c>
      <c r="CG1531" s="27">
        <v>160260.00694274899</v>
      </c>
      <c r="CH1531" s="27">
        <v>24190.066823482499</v>
      </c>
      <c r="CI1531" s="27">
        <v>9299.8113600015604</v>
      </c>
      <c r="CJ1531" s="27">
        <v>1410866.6488952599</v>
      </c>
      <c r="CK1531" s="27">
        <v>10673285.229614301</v>
      </c>
      <c r="CL1531" s="27">
        <v>2587228.2863159198</v>
      </c>
      <c r="CM1531" s="27">
        <v>10265.754019379599</v>
      </c>
      <c r="CN1531" s="27">
        <v>1784909.4619140599</v>
      </c>
      <c r="CO1531" s="27">
        <v>11821081.268554701</v>
      </c>
      <c r="CP1531" s="27">
        <v>2587228.2863159198</v>
      </c>
      <c r="CQ1531" s="27">
        <v>0</v>
      </c>
      <c r="CR1531" s="27">
        <v>0</v>
      </c>
      <c r="CS1531" s="27">
        <v>0</v>
      </c>
      <c r="CT1531" s="27">
        <v>0</v>
      </c>
    </row>
    <row r="1532" spans="1:98">
      <c r="A1532" s="104" t="s">
        <v>183</v>
      </c>
      <c r="B1532" s="132">
        <v>40057</v>
      </c>
      <c r="C1532" s="27">
        <v>0</v>
      </c>
      <c r="D1532" s="27">
        <v>0</v>
      </c>
      <c r="E1532" s="27">
        <v>6028.1490997672099</v>
      </c>
      <c r="F1532" s="27">
        <v>140.50020843744301</v>
      </c>
      <c r="G1532" s="27">
        <v>0</v>
      </c>
      <c r="H1532" s="27">
        <v>1.2396686822758101</v>
      </c>
      <c r="I1532" s="27">
        <v>0</v>
      </c>
      <c r="J1532" s="27">
        <v>969.99177484959398</v>
      </c>
      <c r="K1532" s="27">
        <v>0</v>
      </c>
      <c r="L1532" s="27">
        <v>193.862213937566</v>
      </c>
      <c r="M1532" s="27">
        <v>157.77663968503501</v>
      </c>
      <c r="N1532" s="27">
        <v>3373.3005617559002</v>
      </c>
      <c r="O1532" s="27">
        <v>46.869815581012503</v>
      </c>
      <c r="P1532" s="27">
        <v>0</v>
      </c>
      <c r="Q1532" s="27">
        <v>5398.6459360122699</v>
      </c>
      <c r="R1532" s="27">
        <v>27.6678029729519</v>
      </c>
      <c r="S1532" s="27">
        <v>0</v>
      </c>
      <c r="T1532" s="27">
        <v>5.0568326793145397</v>
      </c>
      <c r="U1532" s="27">
        <v>971.91041764617</v>
      </c>
      <c r="V1532" s="27">
        <v>0</v>
      </c>
      <c r="W1532" s="27">
        <v>0</v>
      </c>
      <c r="X1532" s="27">
        <v>978589.84528350795</v>
      </c>
      <c r="Y1532" s="27">
        <v>2179.8550386130801</v>
      </c>
      <c r="Z1532" s="27">
        <v>0</v>
      </c>
      <c r="AA1532" s="27">
        <v>173.69262057356499</v>
      </c>
      <c r="AB1532" s="27">
        <v>0</v>
      </c>
      <c r="AC1532" s="27">
        <v>372061.38337707502</v>
      </c>
      <c r="AD1532" s="27">
        <v>0</v>
      </c>
      <c r="AE1532" s="27">
        <v>17234.795273780801</v>
      </c>
      <c r="AF1532" s="27">
        <v>22083.4188284874</v>
      </c>
      <c r="AG1532" s="27">
        <v>533786.43316650402</v>
      </c>
      <c r="AH1532" s="27">
        <v>1776.9342439919701</v>
      </c>
      <c r="AI1532" s="27">
        <v>0</v>
      </c>
      <c r="AJ1532" s="27">
        <v>805711.12329864502</v>
      </c>
      <c r="AK1532" s="27">
        <v>4259.5670170783997</v>
      </c>
      <c r="AL1532" s="27">
        <v>0</v>
      </c>
      <c r="AM1532" s="27">
        <v>978.62735894322395</v>
      </c>
      <c r="AN1532" s="27">
        <v>371945.45664596598</v>
      </c>
      <c r="AO1532" s="27">
        <v>0</v>
      </c>
      <c r="AP1532" s="27">
        <v>0</v>
      </c>
      <c r="AQ1532" s="27">
        <v>7191443.6529540997</v>
      </c>
      <c r="AR1532" s="27">
        <v>29544.342718601201</v>
      </c>
      <c r="AS1532" s="27">
        <v>0</v>
      </c>
      <c r="AT1532" s="27">
        <v>1219.6070584952799</v>
      </c>
      <c r="AU1532" s="27">
        <v>0</v>
      </c>
      <c r="AV1532" s="27">
        <v>1145134.98098755</v>
      </c>
      <c r="AW1532" s="27">
        <v>0</v>
      </c>
      <c r="AX1532" s="27">
        <v>138336.39877319301</v>
      </c>
      <c r="AY1532" s="27">
        <v>161246.40926551801</v>
      </c>
      <c r="AZ1532" s="27">
        <v>3903658.80941772</v>
      </c>
      <c r="BA1532" s="27">
        <v>15531.0097513199</v>
      </c>
      <c r="BB1532" s="27">
        <v>0</v>
      </c>
      <c r="BC1532" s="27">
        <v>6275065.7952880897</v>
      </c>
      <c r="BD1532" s="27">
        <v>33759.944874763503</v>
      </c>
      <c r="BE1532" s="27">
        <v>0</v>
      </c>
      <c r="BF1532" s="27">
        <v>6832.6671780943898</v>
      </c>
      <c r="BG1532" s="27">
        <v>1145574.7590179399</v>
      </c>
      <c r="BH1532" s="27">
        <v>0</v>
      </c>
      <c r="BI1532" s="27">
        <v>0</v>
      </c>
      <c r="BJ1532" s="27">
        <v>2136417.2384643601</v>
      </c>
      <c r="BK1532" s="27">
        <v>5559.3215271234503</v>
      </c>
      <c r="BL1532" s="27">
        <v>25928.112426281001</v>
      </c>
      <c r="BM1532" s="27">
        <v>0</v>
      </c>
      <c r="BN1532" s="27">
        <v>0</v>
      </c>
      <c r="BO1532" s="27">
        <v>0</v>
      </c>
      <c r="BP1532" s="27">
        <v>0</v>
      </c>
      <c r="BQ1532" s="27">
        <v>0</v>
      </c>
      <c r="BR1532" s="27">
        <v>39098.880761146502</v>
      </c>
      <c r="BS1532" s="27">
        <v>1062352.93301392</v>
      </c>
      <c r="BT1532" s="27">
        <v>2954.7312782704798</v>
      </c>
      <c r="BU1532" s="27">
        <v>0</v>
      </c>
      <c r="BV1532" s="27">
        <v>1436269.7900390599</v>
      </c>
      <c r="BW1532" s="27">
        <v>4042.3506714999698</v>
      </c>
      <c r="BX1532" s="27">
        <v>0</v>
      </c>
      <c r="BY1532" s="27">
        <v>0</v>
      </c>
      <c r="BZ1532" s="27">
        <v>0</v>
      </c>
      <c r="CA1532" s="27">
        <v>9115.8510303497296</v>
      </c>
      <c r="CB1532" s="27">
        <v>1383392.70098877</v>
      </c>
      <c r="CC1532" s="27">
        <v>10515683.697265601</v>
      </c>
      <c r="CD1532" s="27">
        <v>2539671.3581543001</v>
      </c>
      <c r="CE1532" s="27">
        <v>113.831767098047</v>
      </c>
      <c r="CF1532" s="27">
        <v>20801.774580717101</v>
      </c>
      <c r="CG1532" s="27">
        <v>158365.633813858</v>
      </c>
      <c r="CH1532" s="27">
        <v>25899.189157962799</v>
      </c>
      <c r="CI1532" s="27">
        <v>9228.7142183780707</v>
      </c>
      <c r="CJ1532" s="27">
        <v>1403651.7822113</v>
      </c>
      <c r="CK1532" s="27">
        <v>10667728.865722699</v>
      </c>
      <c r="CL1532" s="27">
        <v>2564683.0966491699</v>
      </c>
      <c r="CM1532" s="27">
        <v>10191.923118472099</v>
      </c>
      <c r="CN1532" s="27">
        <v>1777588.33032227</v>
      </c>
      <c r="CO1532" s="27">
        <v>11815316.5849609</v>
      </c>
      <c r="CP1532" s="27">
        <v>2564683.0966491699</v>
      </c>
      <c r="CQ1532" s="27">
        <v>0</v>
      </c>
      <c r="CR1532" s="27">
        <v>0</v>
      </c>
      <c r="CS1532" s="27">
        <v>0</v>
      </c>
      <c r="CT1532" s="27">
        <v>0</v>
      </c>
    </row>
    <row r="1533" spans="1:98">
      <c r="A1533" s="104" t="s">
        <v>183</v>
      </c>
      <c r="B1533" s="132">
        <v>40148</v>
      </c>
      <c r="C1533" s="27">
        <v>0</v>
      </c>
      <c r="D1533" s="27">
        <v>0</v>
      </c>
      <c r="E1533" s="27">
        <v>5962.1651269793501</v>
      </c>
      <c r="F1533" s="27">
        <v>114.90183518920099</v>
      </c>
      <c r="G1533" s="27">
        <v>0</v>
      </c>
      <c r="H1533" s="27">
        <v>1.1569198142242401</v>
      </c>
      <c r="I1533" s="27">
        <v>0</v>
      </c>
      <c r="J1533" s="27">
        <v>962.07709236442997</v>
      </c>
      <c r="K1533" s="27">
        <v>0</v>
      </c>
      <c r="L1533" s="27">
        <v>210.237006993964</v>
      </c>
      <c r="M1533" s="27">
        <v>170.76961842924399</v>
      </c>
      <c r="N1533" s="27">
        <v>3373.88238942623</v>
      </c>
      <c r="O1533" s="27">
        <v>49.3120794552378</v>
      </c>
      <c r="P1533" s="27">
        <v>0</v>
      </c>
      <c r="Q1533" s="27">
        <v>5461.8751017451305</v>
      </c>
      <c r="R1533" s="27">
        <v>22.1487974128686</v>
      </c>
      <c r="S1533" s="27">
        <v>0</v>
      </c>
      <c r="T1533" s="27">
        <v>3.2592586490500302</v>
      </c>
      <c r="U1533" s="27">
        <v>965.92924182116997</v>
      </c>
      <c r="V1533" s="27">
        <v>0</v>
      </c>
      <c r="W1533" s="27">
        <v>0</v>
      </c>
      <c r="X1533" s="27">
        <v>962269.27241516102</v>
      </c>
      <c r="Y1533" s="27">
        <v>1593.44097661972</v>
      </c>
      <c r="Z1533" s="27">
        <v>0</v>
      </c>
      <c r="AA1533" s="27">
        <v>192.98028852604301</v>
      </c>
      <c r="AB1533" s="27">
        <v>0</v>
      </c>
      <c r="AC1533" s="27">
        <v>364044.42739868199</v>
      </c>
      <c r="AD1533" s="27">
        <v>0</v>
      </c>
      <c r="AE1533" s="27">
        <v>17610.937969923001</v>
      </c>
      <c r="AF1533" s="27">
        <v>23028.559130191799</v>
      </c>
      <c r="AG1533" s="27">
        <v>523776.19161987299</v>
      </c>
      <c r="AH1533" s="27">
        <v>3010.4863389730499</v>
      </c>
      <c r="AI1533" s="27">
        <v>0</v>
      </c>
      <c r="AJ1533" s="27">
        <v>797809.04138183605</v>
      </c>
      <c r="AK1533" s="27">
        <v>3810.19489350915</v>
      </c>
      <c r="AL1533" s="27">
        <v>0</v>
      </c>
      <c r="AM1533" s="27">
        <v>296.11531947925698</v>
      </c>
      <c r="AN1533" s="27">
        <v>365670.78078460699</v>
      </c>
      <c r="AO1533" s="27">
        <v>0</v>
      </c>
      <c r="AP1533" s="27">
        <v>0</v>
      </c>
      <c r="AQ1533" s="27">
        <v>7129856.5017089797</v>
      </c>
      <c r="AR1533" s="27">
        <v>23366.722156763099</v>
      </c>
      <c r="AS1533" s="27">
        <v>0</v>
      </c>
      <c r="AT1533" s="27">
        <v>1675.7490227073399</v>
      </c>
      <c r="AU1533" s="27">
        <v>0</v>
      </c>
      <c r="AV1533" s="27">
        <v>1147811.0464019801</v>
      </c>
      <c r="AW1533" s="27">
        <v>0</v>
      </c>
      <c r="AX1533" s="27">
        <v>143320.02427291899</v>
      </c>
      <c r="AY1533" s="27">
        <v>170471.32673644999</v>
      </c>
      <c r="AZ1533" s="27">
        <v>3860309.3603820801</v>
      </c>
      <c r="BA1533" s="27">
        <v>24453.114262580901</v>
      </c>
      <c r="BB1533" s="27">
        <v>0</v>
      </c>
      <c r="BC1533" s="27">
        <v>6259309.4877929697</v>
      </c>
      <c r="BD1533" s="27">
        <v>30738.1834640503</v>
      </c>
      <c r="BE1533" s="27">
        <v>0</v>
      </c>
      <c r="BF1533" s="27">
        <v>2487.28674659133</v>
      </c>
      <c r="BG1533" s="27">
        <v>1153703.29885864</v>
      </c>
      <c r="BH1533" s="27">
        <v>0</v>
      </c>
      <c r="BI1533" s="27">
        <v>0</v>
      </c>
      <c r="BJ1533" s="27">
        <v>2103974.0709533701</v>
      </c>
      <c r="BK1533" s="27">
        <v>4667.00335413218</v>
      </c>
      <c r="BL1533" s="27">
        <v>28943.7178997993</v>
      </c>
      <c r="BM1533" s="27">
        <v>0</v>
      </c>
      <c r="BN1533" s="27">
        <v>0</v>
      </c>
      <c r="BO1533" s="27">
        <v>0</v>
      </c>
      <c r="BP1533" s="27">
        <v>0</v>
      </c>
      <c r="BQ1533" s="27">
        <v>0</v>
      </c>
      <c r="BR1533" s="27">
        <v>42990.1027417183</v>
      </c>
      <c r="BS1533" s="27">
        <v>1052134.7524566699</v>
      </c>
      <c r="BT1533" s="27">
        <v>4739.7205821871803</v>
      </c>
      <c r="BU1533" s="27">
        <v>0</v>
      </c>
      <c r="BV1533" s="27">
        <v>1419557.9536438</v>
      </c>
      <c r="BW1533" s="27">
        <v>3504.8563586771502</v>
      </c>
      <c r="BX1533" s="27">
        <v>0</v>
      </c>
      <c r="BY1533" s="27">
        <v>0</v>
      </c>
      <c r="BZ1533" s="27">
        <v>0</v>
      </c>
      <c r="CA1533" s="27">
        <v>9196.0798337459601</v>
      </c>
      <c r="CB1533" s="27">
        <v>1367225.39526367</v>
      </c>
      <c r="CC1533" s="27">
        <v>10454974.252319301</v>
      </c>
      <c r="CD1533" s="27">
        <v>2516961.5676879901</v>
      </c>
      <c r="CE1533" s="27">
        <v>117.065595726483</v>
      </c>
      <c r="CF1533" s="27">
        <v>21931.837981700901</v>
      </c>
      <c r="CG1533" s="27">
        <v>168964.787134171</v>
      </c>
      <c r="CH1533" s="27">
        <v>28883.453130245201</v>
      </c>
      <c r="CI1533" s="27">
        <v>9312.3708345890009</v>
      </c>
      <c r="CJ1533" s="27">
        <v>1389571.11755371</v>
      </c>
      <c r="CK1533" s="27">
        <v>10627214.225708</v>
      </c>
      <c r="CL1533" s="27">
        <v>2545356.2032775902</v>
      </c>
      <c r="CM1533" s="27">
        <v>10276.0308083296</v>
      </c>
      <c r="CN1533" s="27">
        <v>1759798.09661865</v>
      </c>
      <c r="CO1533" s="27">
        <v>11783143.291503901</v>
      </c>
      <c r="CP1533" s="27">
        <v>2545356.2032775902</v>
      </c>
      <c r="CQ1533" s="27">
        <v>0</v>
      </c>
      <c r="CR1533" s="27">
        <v>0</v>
      </c>
      <c r="CS1533" s="27">
        <v>0</v>
      </c>
      <c r="CT1533" s="27">
        <v>0</v>
      </c>
    </row>
    <row r="1534" spans="1:98">
      <c r="A1534" s="104" t="s">
        <v>183</v>
      </c>
      <c r="B1534" s="132">
        <v>40238</v>
      </c>
      <c r="C1534" s="27">
        <v>0</v>
      </c>
      <c r="D1534" s="27">
        <v>0</v>
      </c>
      <c r="E1534" s="27">
        <v>5882.6496565341904</v>
      </c>
      <c r="F1534" s="27">
        <v>97.479927048087106</v>
      </c>
      <c r="G1534" s="27">
        <v>0</v>
      </c>
      <c r="H1534" s="27">
        <v>0</v>
      </c>
      <c r="I1534" s="27">
        <v>0</v>
      </c>
      <c r="J1534" s="27">
        <v>984.53512685746</v>
      </c>
      <c r="K1534" s="27">
        <v>0</v>
      </c>
      <c r="L1534" s="27">
        <v>243.536075025797</v>
      </c>
      <c r="M1534" s="27">
        <v>43.904054173268399</v>
      </c>
      <c r="N1534" s="27">
        <v>3369.6274577081199</v>
      </c>
      <c r="O1534" s="27">
        <v>42.621784975286602</v>
      </c>
      <c r="P1534" s="27">
        <v>0</v>
      </c>
      <c r="Q1534" s="27">
        <v>5511.4045691490201</v>
      </c>
      <c r="R1534" s="27">
        <v>21.214056192431599</v>
      </c>
      <c r="S1534" s="27">
        <v>0</v>
      </c>
      <c r="T1534" s="27">
        <v>6.2131663017789798</v>
      </c>
      <c r="U1534" s="27">
        <v>986.77104200422798</v>
      </c>
      <c r="V1534" s="27">
        <v>0</v>
      </c>
      <c r="W1534" s="27">
        <v>0</v>
      </c>
      <c r="X1534" s="27">
        <v>950104.62371063197</v>
      </c>
      <c r="Y1534" s="27">
        <v>1434.6874928325401</v>
      </c>
      <c r="Z1534" s="27">
        <v>0</v>
      </c>
      <c r="AA1534" s="27">
        <v>0</v>
      </c>
      <c r="AB1534" s="27">
        <v>0</v>
      </c>
      <c r="AC1534" s="27">
        <v>371640.89767074602</v>
      </c>
      <c r="AD1534" s="27">
        <v>0</v>
      </c>
      <c r="AE1534" s="27">
        <v>13836.431079268499</v>
      </c>
      <c r="AF1534" s="27">
        <v>5299.1267206668899</v>
      </c>
      <c r="AG1534" s="27">
        <v>518964.042423248</v>
      </c>
      <c r="AH1534" s="27">
        <v>1937.75887797773</v>
      </c>
      <c r="AI1534" s="27">
        <v>0</v>
      </c>
      <c r="AJ1534" s="27">
        <v>784722.32989502</v>
      </c>
      <c r="AK1534" s="27">
        <v>3381.12094455957</v>
      </c>
      <c r="AL1534" s="27">
        <v>0</v>
      </c>
      <c r="AM1534" s="27">
        <v>914.54644571989797</v>
      </c>
      <c r="AN1534" s="27">
        <v>373830.470523834</v>
      </c>
      <c r="AO1534" s="27">
        <v>0</v>
      </c>
      <c r="AP1534" s="27">
        <v>0</v>
      </c>
      <c r="AQ1534" s="27">
        <v>7066943.8953247098</v>
      </c>
      <c r="AR1534" s="27">
        <v>20261.681543827101</v>
      </c>
      <c r="AS1534" s="27">
        <v>0</v>
      </c>
      <c r="AT1534" s="27">
        <v>0</v>
      </c>
      <c r="AU1534" s="27">
        <v>0</v>
      </c>
      <c r="AV1534" s="27">
        <v>1185794.84286499</v>
      </c>
      <c r="AW1534" s="27">
        <v>0</v>
      </c>
      <c r="AX1534" s="27">
        <v>121317.534825325</v>
      </c>
      <c r="AY1534" s="27">
        <v>39390.202044487</v>
      </c>
      <c r="AZ1534" s="27">
        <v>3846132.8002014202</v>
      </c>
      <c r="BA1534" s="27">
        <v>16904.790258884401</v>
      </c>
      <c r="BB1534" s="27">
        <v>0</v>
      </c>
      <c r="BC1534" s="27">
        <v>6184110.8837890597</v>
      </c>
      <c r="BD1534" s="27">
        <v>26972.6158890724</v>
      </c>
      <c r="BE1534" s="27">
        <v>0</v>
      </c>
      <c r="BF1534" s="27">
        <v>7172.5272049307796</v>
      </c>
      <c r="BG1534" s="27">
        <v>1190525.6790008501</v>
      </c>
      <c r="BH1534" s="27">
        <v>0</v>
      </c>
      <c r="BI1534" s="27">
        <v>0</v>
      </c>
      <c r="BJ1534" s="27">
        <v>2094988.31117249</v>
      </c>
      <c r="BK1534" s="27">
        <v>3914.2376940250401</v>
      </c>
      <c r="BL1534" s="27">
        <v>30243.7098910809</v>
      </c>
      <c r="BM1534" s="27">
        <v>0</v>
      </c>
      <c r="BN1534" s="27">
        <v>0</v>
      </c>
      <c r="BO1534" s="27">
        <v>0</v>
      </c>
      <c r="BP1534" s="27">
        <v>0</v>
      </c>
      <c r="BQ1534" s="27">
        <v>0</v>
      </c>
      <c r="BR1534" s="27">
        <v>10274.8548411131</v>
      </c>
      <c r="BS1534" s="27">
        <v>1050747.49787903</v>
      </c>
      <c r="BT1534" s="27">
        <v>3321.3456180989701</v>
      </c>
      <c r="BU1534" s="27">
        <v>0</v>
      </c>
      <c r="BV1534" s="27">
        <v>1410684.0866394001</v>
      </c>
      <c r="BW1534" s="27">
        <v>3054.6678755581402</v>
      </c>
      <c r="BX1534" s="27">
        <v>0</v>
      </c>
      <c r="BY1534" s="27">
        <v>0</v>
      </c>
      <c r="BZ1534" s="27">
        <v>0</v>
      </c>
      <c r="CA1534" s="27">
        <v>9150.42008662224</v>
      </c>
      <c r="CB1534" s="27">
        <v>1325828.0041046101</v>
      </c>
      <c r="CC1534" s="27">
        <v>10205302.790527301</v>
      </c>
      <c r="CD1534" s="27">
        <v>2467909.07843018</v>
      </c>
      <c r="CE1534" s="27">
        <v>124.01341526676001</v>
      </c>
      <c r="CF1534" s="27">
        <v>23713.377502679799</v>
      </c>
      <c r="CG1534" s="27">
        <v>184964.23184394799</v>
      </c>
      <c r="CH1534" s="27">
        <v>30297.573747634899</v>
      </c>
      <c r="CI1534" s="27">
        <v>9277.2756350040399</v>
      </c>
      <c r="CJ1534" s="27">
        <v>1349662.5354919401</v>
      </c>
      <c r="CK1534" s="27">
        <v>10392099.228271499</v>
      </c>
      <c r="CL1534" s="27">
        <v>2499252.2178344699</v>
      </c>
      <c r="CM1534" s="27">
        <v>10258.634989738501</v>
      </c>
      <c r="CN1534" s="27">
        <v>1723544.45239258</v>
      </c>
      <c r="CO1534" s="27">
        <v>11598143.3447266</v>
      </c>
      <c r="CP1534" s="27">
        <v>2499252.2178344699</v>
      </c>
      <c r="CQ1534" s="27">
        <v>0</v>
      </c>
      <c r="CR1534" s="27">
        <v>0</v>
      </c>
      <c r="CS1534" s="27">
        <v>0</v>
      </c>
      <c r="CT1534" s="27">
        <v>0</v>
      </c>
    </row>
    <row r="1535" spans="1:98">
      <c r="A1535" s="104" t="s">
        <v>183</v>
      </c>
      <c r="B1535" s="132">
        <v>40330</v>
      </c>
      <c r="C1535" s="27">
        <v>0</v>
      </c>
      <c r="D1535" s="27">
        <v>0</v>
      </c>
      <c r="E1535" s="27">
        <v>5878.93895339966</v>
      </c>
      <c r="F1535" s="27">
        <v>90.505610933527393</v>
      </c>
      <c r="G1535" s="27">
        <v>0</v>
      </c>
      <c r="H1535" s="27">
        <v>0</v>
      </c>
      <c r="I1535" s="27">
        <v>0</v>
      </c>
      <c r="J1535" s="27">
        <v>991.281660594046</v>
      </c>
      <c r="K1535" s="27">
        <v>0</v>
      </c>
      <c r="L1535" s="27">
        <v>384.53310853987898</v>
      </c>
      <c r="M1535" s="27">
        <v>51.139930833596701</v>
      </c>
      <c r="N1535" s="27">
        <v>3414.5633347630501</v>
      </c>
      <c r="O1535" s="27">
        <v>44.163310487289003</v>
      </c>
      <c r="P1535" s="27">
        <v>0</v>
      </c>
      <c r="Q1535" s="27">
        <v>5683.6713662147504</v>
      </c>
      <c r="R1535" s="27">
        <v>20.523119103163499</v>
      </c>
      <c r="S1535" s="27">
        <v>0</v>
      </c>
      <c r="T1535" s="27">
        <v>7.2046987548237702</v>
      </c>
      <c r="U1535" s="27">
        <v>992.54498828202497</v>
      </c>
      <c r="V1535" s="27">
        <v>0</v>
      </c>
      <c r="W1535" s="27">
        <v>0</v>
      </c>
      <c r="X1535" s="27">
        <v>945969.57540893601</v>
      </c>
      <c r="Y1535" s="27">
        <v>1348.9473064541801</v>
      </c>
      <c r="Z1535" s="27">
        <v>0</v>
      </c>
      <c r="AA1535" s="27">
        <v>0</v>
      </c>
      <c r="AB1535" s="27">
        <v>0</v>
      </c>
      <c r="AC1535" s="27">
        <v>384677.62597656302</v>
      </c>
      <c r="AD1535" s="27">
        <v>0</v>
      </c>
      <c r="AE1535" s="27">
        <v>26807.3065991402</v>
      </c>
      <c r="AF1535" s="27">
        <v>5223.6302914023399</v>
      </c>
      <c r="AG1535" s="27">
        <v>523831.62146377598</v>
      </c>
      <c r="AH1535" s="27">
        <v>2007.8563375473</v>
      </c>
      <c r="AI1535" s="27">
        <v>0</v>
      </c>
      <c r="AJ1535" s="27">
        <v>818254.89445495605</v>
      </c>
      <c r="AK1535" s="27">
        <v>3200.3036225140099</v>
      </c>
      <c r="AL1535" s="27">
        <v>0</v>
      </c>
      <c r="AM1535" s="27">
        <v>1376.2426609992999</v>
      </c>
      <c r="AN1535" s="27">
        <v>384713.72012329102</v>
      </c>
      <c r="AO1535" s="27">
        <v>0</v>
      </c>
      <c r="AP1535" s="27">
        <v>0</v>
      </c>
      <c r="AQ1535" s="27">
        <v>7056445.7728271503</v>
      </c>
      <c r="AR1535" s="27">
        <v>19710.097164869301</v>
      </c>
      <c r="AS1535" s="27">
        <v>0</v>
      </c>
      <c r="AT1535" s="27">
        <v>0</v>
      </c>
      <c r="AU1535" s="27">
        <v>0</v>
      </c>
      <c r="AV1535" s="27">
        <v>1235957.73953247</v>
      </c>
      <c r="AW1535" s="27">
        <v>0</v>
      </c>
      <c r="AX1535" s="27">
        <v>228378.17599487299</v>
      </c>
      <c r="AY1535" s="27">
        <v>39044.251064300501</v>
      </c>
      <c r="AZ1535" s="27">
        <v>3893639.7516479502</v>
      </c>
      <c r="BA1535" s="27">
        <v>17817.605241775502</v>
      </c>
      <c r="BB1535" s="27">
        <v>0</v>
      </c>
      <c r="BC1535" s="27">
        <v>6476380.56567383</v>
      </c>
      <c r="BD1535" s="27">
        <v>26303.7364284992</v>
      </c>
      <c r="BE1535" s="27">
        <v>0</v>
      </c>
      <c r="BF1535" s="27">
        <v>11426.383623600001</v>
      </c>
      <c r="BG1535" s="27">
        <v>1236396.58587646</v>
      </c>
      <c r="BH1535" s="27">
        <v>0</v>
      </c>
      <c r="BI1535" s="27">
        <v>0</v>
      </c>
      <c r="BJ1535" s="27">
        <v>2084257.6996460001</v>
      </c>
      <c r="BK1535" s="27">
        <v>3745.9026474654702</v>
      </c>
      <c r="BL1535" s="27">
        <v>30496.416836738601</v>
      </c>
      <c r="BM1535" s="27">
        <v>0</v>
      </c>
      <c r="BN1535" s="27">
        <v>0</v>
      </c>
      <c r="BO1535" s="27">
        <v>0</v>
      </c>
      <c r="BP1535" s="27">
        <v>0</v>
      </c>
      <c r="BQ1535" s="27">
        <v>0</v>
      </c>
      <c r="BR1535" s="27">
        <v>10065.273889184</v>
      </c>
      <c r="BS1535" s="27">
        <v>1049724.5531616199</v>
      </c>
      <c r="BT1535" s="27">
        <v>3494.4123123884201</v>
      </c>
      <c r="BU1535" s="27">
        <v>0</v>
      </c>
      <c r="BV1535" s="27">
        <v>1436644.9157409701</v>
      </c>
      <c r="BW1535" s="27">
        <v>2958.0321159362802</v>
      </c>
      <c r="BX1535" s="27">
        <v>0</v>
      </c>
      <c r="BY1535" s="27">
        <v>0</v>
      </c>
      <c r="BZ1535" s="27">
        <v>0</v>
      </c>
      <c r="CA1535" s="27">
        <v>9450.4263886213303</v>
      </c>
      <c r="CB1535" s="27">
        <v>1375067.5555419901</v>
      </c>
      <c r="CC1535" s="27">
        <v>10645404.407958999</v>
      </c>
      <c r="CD1535" s="27">
        <v>2504876.18505859</v>
      </c>
      <c r="CE1535" s="27">
        <v>127.174893655814</v>
      </c>
      <c r="CF1535" s="27">
        <v>23814.055731535002</v>
      </c>
      <c r="CG1535" s="27">
        <v>186008.09647941601</v>
      </c>
      <c r="CH1535" s="27">
        <v>30518.2153565884</v>
      </c>
      <c r="CI1535" s="27">
        <v>9576.4518752098102</v>
      </c>
      <c r="CJ1535" s="27">
        <v>1399097.85237122</v>
      </c>
      <c r="CK1535" s="27">
        <v>10833874.2186279</v>
      </c>
      <c r="CL1535" s="27">
        <v>2536371.41937256</v>
      </c>
      <c r="CM1535" s="27">
        <v>10555.6654517651</v>
      </c>
      <c r="CN1535" s="27">
        <v>1784552.53123474</v>
      </c>
      <c r="CO1535" s="27">
        <v>12075811.837524399</v>
      </c>
      <c r="CP1535" s="27">
        <v>2536371.41937256</v>
      </c>
      <c r="CQ1535" s="27">
        <v>0</v>
      </c>
      <c r="CR1535" s="27">
        <v>0</v>
      </c>
      <c r="CS1535" s="27">
        <v>0</v>
      </c>
      <c r="CT1535" s="27">
        <v>0</v>
      </c>
    </row>
    <row r="1536" spans="1:98">
      <c r="A1536" s="104" t="s">
        <v>183</v>
      </c>
      <c r="B1536" s="132">
        <v>40422</v>
      </c>
      <c r="C1536" s="27">
        <v>0</v>
      </c>
      <c r="D1536" s="27">
        <v>0</v>
      </c>
      <c r="E1536" s="27">
        <v>5847.8224622011203</v>
      </c>
      <c r="F1536" s="27">
        <v>95.964211122132795</v>
      </c>
      <c r="G1536" s="27">
        <v>0</v>
      </c>
      <c r="H1536" s="27">
        <v>0</v>
      </c>
      <c r="I1536" s="27">
        <v>0</v>
      </c>
      <c r="J1536" s="27">
        <v>999.296177126467</v>
      </c>
      <c r="K1536" s="27">
        <v>0</v>
      </c>
      <c r="L1536" s="27">
        <v>251.893597440794</v>
      </c>
      <c r="M1536" s="27">
        <v>53.194205534178799</v>
      </c>
      <c r="N1536" s="27">
        <v>3433.8070191740999</v>
      </c>
      <c r="O1536" s="27">
        <v>42.6140610491857</v>
      </c>
      <c r="P1536" s="27">
        <v>0</v>
      </c>
      <c r="Q1536" s="27">
        <v>5804.9772993326196</v>
      </c>
      <c r="R1536" s="27">
        <v>26.008855391992299</v>
      </c>
      <c r="S1536" s="27">
        <v>0</v>
      </c>
      <c r="T1536" s="27">
        <v>6.9081336123636001</v>
      </c>
      <c r="U1536" s="27">
        <v>1001.55945976824</v>
      </c>
      <c r="V1536" s="27">
        <v>0</v>
      </c>
      <c r="W1536" s="27">
        <v>0</v>
      </c>
      <c r="X1536" s="27">
        <v>934238.73594665504</v>
      </c>
      <c r="Y1536" s="27">
        <v>1635.1980765610899</v>
      </c>
      <c r="Z1536" s="27">
        <v>0</v>
      </c>
      <c r="AA1536" s="27">
        <v>0</v>
      </c>
      <c r="AB1536" s="27">
        <v>0</v>
      </c>
      <c r="AC1536" s="27">
        <v>381040.31868362398</v>
      </c>
      <c r="AD1536" s="27">
        <v>0</v>
      </c>
      <c r="AE1536" s="27">
        <v>16156.373251915</v>
      </c>
      <c r="AF1536" s="27">
        <v>5436.9197365045502</v>
      </c>
      <c r="AG1536" s="27">
        <v>521268.50423049898</v>
      </c>
      <c r="AH1536" s="27">
        <v>1969.4129408747001</v>
      </c>
      <c r="AI1536" s="27">
        <v>0</v>
      </c>
      <c r="AJ1536" s="27">
        <v>800946.58248138404</v>
      </c>
      <c r="AK1536" s="27">
        <v>3780.9889068007501</v>
      </c>
      <c r="AL1536" s="27">
        <v>0</v>
      </c>
      <c r="AM1536" s="27">
        <v>1449.40136569738</v>
      </c>
      <c r="AN1536" s="27">
        <v>380519.75491714501</v>
      </c>
      <c r="AO1536" s="27">
        <v>0</v>
      </c>
      <c r="AP1536" s="27">
        <v>0</v>
      </c>
      <c r="AQ1536" s="27">
        <v>6960351.4169311495</v>
      </c>
      <c r="AR1536" s="27">
        <v>23073.094110488899</v>
      </c>
      <c r="AS1536" s="27">
        <v>0</v>
      </c>
      <c r="AT1536" s="27">
        <v>0</v>
      </c>
      <c r="AU1536" s="27">
        <v>0</v>
      </c>
      <c r="AV1536" s="27">
        <v>1241532.1560516399</v>
      </c>
      <c r="AW1536" s="27">
        <v>0</v>
      </c>
      <c r="AX1536" s="27">
        <v>140283.14793777501</v>
      </c>
      <c r="AY1536" s="27">
        <v>40069.927658081098</v>
      </c>
      <c r="AZ1536" s="27">
        <v>3862676.7094116202</v>
      </c>
      <c r="BA1536" s="27">
        <v>17225.951864481001</v>
      </c>
      <c r="BB1536" s="27">
        <v>0</v>
      </c>
      <c r="BC1536" s="27">
        <v>6345398.51806641</v>
      </c>
      <c r="BD1536" s="27">
        <v>31057.654190063498</v>
      </c>
      <c r="BE1536" s="27">
        <v>0</v>
      </c>
      <c r="BF1536" s="27">
        <v>13559.8682972193</v>
      </c>
      <c r="BG1536" s="27">
        <v>1239365.77932739</v>
      </c>
      <c r="BH1536" s="27">
        <v>0</v>
      </c>
      <c r="BI1536" s="27">
        <v>0</v>
      </c>
      <c r="BJ1536" s="27">
        <v>2046814.07443237</v>
      </c>
      <c r="BK1536" s="27">
        <v>3886.3518674373599</v>
      </c>
      <c r="BL1536" s="27">
        <v>31040.3664019108</v>
      </c>
      <c r="BM1536" s="27">
        <v>0</v>
      </c>
      <c r="BN1536" s="27">
        <v>0</v>
      </c>
      <c r="BO1536" s="27">
        <v>0</v>
      </c>
      <c r="BP1536" s="27">
        <v>0</v>
      </c>
      <c r="BQ1536" s="27">
        <v>0</v>
      </c>
      <c r="BR1536" s="27">
        <v>10753.6811528206</v>
      </c>
      <c r="BS1536" s="27">
        <v>1033388.45851135</v>
      </c>
      <c r="BT1536" s="27">
        <v>3272.8096554875401</v>
      </c>
      <c r="BU1536" s="27">
        <v>0</v>
      </c>
      <c r="BV1536" s="27">
        <v>1393832.0031280499</v>
      </c>
      <c r="BW1536" s="27">
        <v>3588.22359541059</v>
      </c>
      <c r="BX1536" s="27">
        <v>0</v>
      </c>
      <c r="BY1536" s="27">
        <v>0</v>
      </c>
      <c r="BZ1536" s="27">
        <v>0</v>
      </c>
      <c r="CA1536" s="27">
        <v>9526.0388940572702</v>
      </c>
      <c r="CB1536" s="27">
        <v>1351221.4078369101</v>
      </c>
      <c r="CC1536" s="27">
        <v>10448148.1405029</v>
      </c>
      <c r="CD1536" s="27">
        <v>2444813.1230468801</v>
      </c>
      <c r="CE1536" s="27">
        <v>125.540544954129</v>
      </c>
      <c r="CF1536" s="27">
        <v>23636.737881183599</v>
      </c>
      <c r="CG1536" s="27">
        <v>184008.93894767799</v>
      </c>
      <c r="CH1536" s="27">
        <v>31011.666648149501</v>
      </c>
      <c r="CI1536" s="27">
        <v>9651.2558430433292</v>
      </c>
      <c r="CJ1536" s="27">
        <v>1374282.9803009001</v>
      </c>
      <c r="CK1536" s="27">
        <v>10626308.241088901</v>
      </c>
      <c r="CL1536" s="27">
        <v>2474273.4022216802</v>
      </c>
      <c r="CM1536" s="27">
        <v>10642.3769192696</v>
      </c>
      <c r="CN1536" s="27">
        <v>1756743.68365479</v>
      </c>
      <c r="CO1536" s="27">
        <v>11864682.795288101</v>
      </c>
      <c r="CP1536" s="27">
        <v>2474273.4022216802</v>
      </c>
      <c r="CQ1536" s="27">
        <v>0</v>
      </c>
      <c r="CR1536" s="27">
        <v>0</v>
      </c>
      <c r="CS1536" s="27">
        <v>0</v>
      </c>
      <c r="CT1536" s="27">
        <v>0</v>
      </c>
    </row>
    <row r="1537" spans="1:98">
      <c r="A1537" s="104" t="s">
        <v>183</v>
      </c>
      <c r="B1537" s="132">
        <v>40513</v>
      </c>
      <c r="C1537" s="27">
        <v>0</v>
      </c>
      <c r="D1537" s="27">
        <v>0</v>
      </c>
      <c r="E1537" s="27">
        <v>5767.28130507469</v>
      </c>
      <c r="F1537" s="27">
        <v>83.213555718772099</v>
      </c>
      <c r="G1537" s="27">
        <v>0</v>
      </c>
      <c r="H1537" s="27">
        <v>0</v>
      </c>
      <c r="I1537" s="27">
        <v>0</v>
      </c>
      <c r="J1537" s="27">
        <v>1001.7567389309399</v>
      </c>
      <c r="K1537" s="27">
        <v>0</v>
      </c>
      <c r="L1537" s="27">
        <v>292.808148659766</v>
      </c>
      <c r="M1537" s="27">
        <v>50.096700172871401</v>
      </c>
      <c r="N1537" s="27">
        <v>3402.3014883697001</v>
      </c>
      <c r="O1537" s="27">
        <v>40.616105404216803</v>
      </c>
      <c r="P1537" s="27">
        <v>0</v>
      </c>
      <c r="Q1537" s="27">
        <v>5804.9775621295003</v>
      </c>
      <c r="R1537" s="27">
        <v>19.441959210904301</v>
      </c>
      <c r="S1537" s="27">
        <v>0</v>
      </c>
      <c r="T1537" s="27">
        <v>5.4222145637613703</v>
      </c>
      <c r="U1537" s="27">
        <v>1006.69830001146</v>
      </c>
      <c r="V1537" s="27">
        <v>0</v>
      </c>
      <c r="W1537" s="27">
        <v>0</v>
      </c>
      <c r="X1537" s="27">
        <v>922034.62981414795</v>
      </c>
      <c r="Y1537" s="27">
        <v>1292.6624074727299</v>
      </c>
      <c r="Z1537" s="27">
        <v>0</v>
      </c>
      <c r="AA1537" s="27">
        <v>0</v>
      </c>
      <c r="AB1537" s="27">
        <v>0</v>
      </c>
      <c r="AC1537" s="27">
        <v>384685.81691741903</v>
      </c>
      <c r="AD1537" s="27">
        <v>0</v>
      </c>
      <c r="AE1537" s="27">
        <v>17468.672134876299</v>
      </c>
      <c r="AF1537" s="27">
        <v>5543.16163474321</v>
      </c>
      <c r="AG1537" s="27">
        <v>520512.44472122198</v>
      </c>
      <c r="AH1537" s="27">
        <v>1805.7216933816701</v>
      </c>
      <c r="AI1537" s="27">
        <v>0</v>
      </c>
      <c r="AJ1537" s="27">
        <v>797014.51700591994</v>
      </c>
      <c r="AK1537" s="27">
        <v>3039.0996635854199</v>
      </c>
      <c r="AL1537" s="27">
        <v>0</v>
      </c>
      <c r="AM1537" s="27">
        <v>1134.7123236954201</v>
      </c>
      <c r="AN1537" s="27">
        <v>386248.415779114</v>
      </c>
      <c r="AO1537" s="27">
        <v>0</v>
      </c>
      <c r="AP1537" s="27">
        <v>0</v>
      </c>
      <c r="AQ1537" s="27">
        <v>6892369.5464477502</v>
      </c>
      <c r="AR1537" s="27">
        <v>20625.5106287003</v>
      </c>
      <c r="AS1537" s="27">
        <v>0</v>
      </c>
      <c r="AT1537" s="27">
        <v>0</v>
      </c>
      <c r="AU1537" s="27">
        <v>0</v>
      </c>
      <c r="AV1537" s="27">
        <v>1266804.0481720001</v>
      </c>
      <c r="AW1537" s="27">
        <v>0</v>
      </c>
      <c r="AX1537" s="27">
        <v>157158.88332939101</v>
      </c>
      <c r="AY1537" s="27">
        <v>42040.2945256233</v>
      </c>
      <c r="AZ1537" s="27">
        <v>3874662.48864746</v>
      </c>
      <c r="BA1537" s="27">
        <v>15090.980448842</v>
      </c>
      <c r="BB1537" s="27">
        <v>0</v>
      </c>
      <c r="BC1537" s="27">
        <v>6338102.2146606399</v>
      </c>
      <c r="BD1537" s="27">
        <v>25288.589874744401</v>
      </c>
      <c r="BE1537" s="27">
        <v>0</v>
      </c>
      <c r="BF1537" s="27">
        <v>8917.0817279815692</v>
      </c>
      <c r="BG1537" s="27">
        <v>1274335.99491882</v>
      </c>
      <c r="BH1537" s="27">
        <v>0</v>
      </c>
      <c r="BI1537" s="27">
        <v>0</v>
      </c>
      <c r="BJ1537" s="27">
        <v>2016762.35289001</v>
      </c>
      <c r="BK1537" s="27">
        <v>3276.8709665536899</v>
      </c>
      <c r="BL1537" s="27">
        <v>30466.630639553099</v>
      </c>
      <c r="BM1537" s="27">
        <v>0</v>
      </c>
      <c r="BN1537" s="27">
        <v>0</v>
      </c>
      <c r="BO1537" s="27">
        <v>0</v>
      </c>
      <c r="BP1537" s="27">
        <v>0</v>
      </c>
      <c r="BQ1537" s="27">
        <v>0</v>
      </c>
      <c r="BR1537" s="27">
        <v>11095.7125664949</v>
      </c>
      <c r="BS1537" s="27">
        <v>1032506.97449493</v>
      </c>
      <c r="BT1537" s="27">
        <v>2950.0377522706999</v>
      </c>
      <c r="BU1537" s="27">
        <v>0</v>
      </c>
      <c r="BV1537" s="27">
        <v>1380343.77160645</v>
      </c>
      <c r="BW1537" s="27">
        <v>2712.4405493438198</v>
      </c>
      <c r="BX1537" s="27">
        <v>0</v>
      </c>
      <c r="BY1537" s="27">
        <v>0</v>
      </c>
      <c r="BZ1537" s="27">
        <v>0</v>
      </c>
      <c r="CA1537" s="27">
        <v>9504.8734663724899</v>
      </c>
      <c r="CB1537" s="27">
        <v>1349629.9208984401</v>
      </c>
      <c r="CC1537" s="27">
        <v>10453991.9343262</v>
      </c>
      <c r="CD1537" s="27">
        <v>2429974.18963623</v>
      </c>
      <c r="CE1537" s="27">
        <v>127.140153509565</v>
      </c>
      <c r="CF1537" s="27">
        <v>23208.277167320299</v>
      </c>
      <c r="CG1537" s="27">
        <v>180793.13427925101</v>
      </c>
      <c r="CH1537" s="27">
        <v>30418.627701759298</v>
      </c>
      <c r="CI1537" s="27">
        <v>9630.8098762035406</v>
      </c>
      <c r="CJ1537" s="27">
        <v>1373111.53323364</v>
      </c>
      <c r="CK1537" s="27">
        <v>10636472.325561499</v>
      </c>
      <c r="CL1537" s="27">
        <v>2459667.24822998</v>
      </c>
      <c r="CM1537" s="27">
        <v>10635.7588732243</v>
      </c>
      <c r="CN1537" s="27">
        <v>1765809.27513123</v>
      </c>
      <c r="CO1537" s="27">
        <v>11907281.6414795</v>
      </c>
      <c r="CP1537" s="27">
        <v>2459667.24822998</v>
      </c>
      <c r="CQ1537" s="27">
        <v>0</v>
      </c>
      <c r="CR1537" s="27">
        <v>0</v>
      </c>
      <c r="CS1537" s="27">
        <v>0</v>
      </c>
      <c r="CT1537" s="27">
        <v>0</v>
      </c>
    </row>
    <row r="1538" spans="1:98">
      <c r="A1538" s="104" t="s">
        <v>183</v>
      </c>
      <c r="B1538" s="132">
        <v>40603</v>
      </c>
      <c r="C1538" s="27">
        <v>0</v>
      </c>
      <c r="D1538" s="27">
        <v>0</v>
      </c>
      <c r="E1538" s="27">
        <v>5788.6193586587897</v>
      </c>
      <c r="F1538" s="27">
        <v>90.650371900759595</v>
      </c>
      <c r="G1538" s="27">
        <v>0</v>
      </c>
      <c r="H1538" s="27">
        <v>0</v>
      </c>
      <c r="I1538" s="27">
        <v>0</v>
      </c>
      <c r="J1538" s="27">
        <v>1045.6650577932601</v>
      </c>
      <c r="K1538" s="27">
        <v>0</v>
      </c>
      <c r="L1538" s="27">
        <v>287.410582579672</v>
      </c>
      <c r="M1538" s="27">
        <v>74.744803593493998</v>
      </c>
      <c r="N1538" s="27">
        <v>3412.0460129678199</v>
      </c>
      <c r="O1538" s="27">
        <v>0</v>
      </c>
      <c r="P1538" s="27">
        <v>0</v>
      </c>
      <c r="Q1538" s="27">
        <v>5881.3825801610901</v>
      </c>
      <c r="R1538" s="27">
        <v>0</v>
      </c>
      <c r="S1538" s="27">
        <v>0</v>
      </c>
      <c r="T1538" s="27">
        <v>25.271064221859</v>
      </c>
      <c r="U1538" s="27">
        <v>1046.8337925374501</v>
      </c>
      <c r="V1538" s="27">
        <v>0</v>
      </c>
      <c r="W1538" s="27">
        <v>0</v>
      </c>
      <c r="X1538" s="27">
        <v>921720.65003967297</v>
      </c>
      <c r="Y1538" s="27">
        <v>1654.6828370839401</v>
      </c>
      <c r="Z1538" s="27">
        <v>0</v>
      </c>
      <c r="AA1538" s="27">
        <v>0</v>
      </c>
      <c r="AB1538" s="27">
        <v>0</v>
      </c>
      <c r="AC1538" s="27">
        <v>392064.06686401402</v>
      </c>
      <c r="AD1538" s="27">
        <v>0</v>
      </c>
      <c r="AE1538" s="27">
        <v>20253.9332151413</v>
      </c>
      <c r="AF1538" s="27">
        <v>9339.6150909662192</v>
      </c>
      <c r="AG1538" s="27">
        <v>521587.87687301601</v>
      </c>
      <c r="AH1538" s="27">
        <v>0</v>
      </c>
      <c r="AI1538" s="27">
        <v>0</v>
      </c>
      <c r="AJ1538" s="27">
        <v>808571.680992126</v>
      </c>
      <c r="AK1538" s="27">
        <v>0</v>
      </c>
      <c r="AL1538" s="27">
        <v>0</v>
      </c>
      <c r="AM1538" s="27">
        <v>4992.0670915842102</v>
      </c>
      <c r="AN1538" s="27">
        <v>394995.82006835903</v>
      </c>
      <c r="AO1538" s="27">
        <v>0</v>
      </c>
      <c r="AP1538" s="27">
        <v>0</v>
      </c>
      <c r="AQ1538" s="27">
        <v>6953912.9050903302</v>
      </c>
      <c r="AR1538" s="27">
        <v>24564.824768304799</v>
      </c>
      <c r="AS1538" s="27">
        <v>0</v>
      </c>
      <c r="AT1538" s="27">
        <v>0</v>
      </c>
      <c r="AU1538" s="27">
        <v>0</v>
      </c>
      <c r="AV1538" s="27">
        <v>1312554.6114502</v>
      </c>
      <c r="AW1538" s="27">
        <v>0</v>
      </c>
      <c r="AX1538" s="27">
        <v>181811.53130912801</v>
      </c>
      <c r="AY1538" s="27">
        <v>72062.8590116501</v>
      </c>
      <c r="AZ1538" s="27">
        <v>3918394.0332946801</v>
      </c>
      <c r="BA1538" s="27">
        <v>0</v>
      </c>
      <c r="BB1538" s="27">
        <v>0</v>
      </c>
      <c r="BC1538" s="27">
        <v>6529811.5646972703</v>
      </c>
      <c r="BD1538" s="27">
        <v>0</v>
      </c>
      <c r="BE1538" s="27">
        <v>0</v>
      </c>
      <c r="BF1538" s="27">
        <v>39452.665034771002</v>
      </c>
      <c r="BG1538" s="27">
        <v>1319431.46286011</v>
      </c>
      <c r="BH1538" s="27">
        <v>0</v>
      </c>
      <c r="BI1538" s="27">
        <v>0</v>
      </c>
      <c r="BJ1538" s="27">
        <v>2040761.5869293199</v>
      </c>
      <c r="BK1538" s="27">
        <v>3914.99950656295</v>
      </c>
      <c r="BL1538" s="27">
        <v>0</v>
      </c>
      <c r="BM1538" s="27">
        <v>0</v>
      </c>
      <c r="BN1538" s="27">
        <v>0</v>
      </c>
      <c r="BO1538" s="27">
        <v>0</v>
      </c>
      <c r="BP1538" s="27">
        <v>0</v>
      </c>
      <c r="BQ1538" s="27">
        <v>0</v>
      </c>
      <c r="BR1538" s="27">
        <v>17132.839122772199</v>
      </c>
      <c r="BS1538" s="27">
        <v>1043147.2248840299</v>
      </c>
      <c r="BT1538" s="27">
        <v>0</v>
      </c>
      <c r="BU1538" s="27">
        <v>0</v>
      </c>
      <c r="BV1538" s="27">
        <v>1383154.19621277</v>
      </c>
      <c r="BW1538" s="27">
        <v>0</v>
      </c>
      <c r="BX1538" s="27">
        <v>0</v>
      </c>
      <c r="BY1538" s="27">
        <v>0</v>
      </c>
      <c r="BZ1538" s="27">
        <v>0</v>
      </c>
      <c r="CA1538" s="27">
        <v>9561.1901471614801</v>
      </c>
      <c r="CB1538" s="27">
        <v>1358204.5752105699</v>
      </c>
      <c r="CC1538" s="27">
        <v>10685351.631103501</v>
      </c>
      <c r="CD1538" s="27">
        <v>2433876.0904235798</v>
      </c>
      <c r="CE1538" s="27">
        <v>122.483882678673</v>
      </c>
      <c r="CF1538" s="27">
        <v>23173.423522233999</v>
      </c>
      <c r="CG1538" s="27">
        <v>181340.22125434899</v>
      </c>
      <c r="CH1538" s="27">
        <v>0</v>
      </c>
      <c r="CI1538" s="27">
        <v>9685.7349271774292</v>
      </c>
      <c r="CJ1538" s="27">
        <v>1381365.7849578899</v>
      </c>
      <c r="CK1538" s="27">
        <v>10867682.017211899</v>
      </c>
      <c r="CL1538" s="27">
        <v>2460457.0851745601</v>
      </c>
      <c r="CM1538" s="27">
        <v>10719.221791386601</v>
      </c>
      <c r="CN1538" s="27">
        <v>1775375.7094268801</v>
      </c>
      <c r="CO1538" s="27">
        <v>12210784.8560791</v>
      </c>
      <c r="CP1538" s="27">
        <v>2460457.0851745601</v>
      </c>
      <c r="CQ1538" s="27">
        <v>0</v>
      </c>
      <c r="CR1538" s="27">
        <v>0</v>
      </c>
      <c r="CS1538" s="27">
        <v>0</v>
      </c>
      <c r="CT1538" s="27">
        <v>0</v>
      </c>
    </row>
    <row r="1539" spans="1:98">
      <c r="A1539" s="104" t="s">
        <v>183</v>
      </c>
      <c r="B1539" s="132">
        <v>40695</v>
      </c>
      <c r="C1539" s="27">
        <v>0</v>
      </c>
      <c r="D1539" s="27">
        <v>0</v>
      </c>
      <c r="E1539" s="27">
        <v>5752.6201974749602</v>
      </c>
      <c r="F1539" s="27">
        <v>97.236648943275199</v>
      </c>
      <c r="G1539" s="27">
        <v>0</v>
      </c>
      <c r="H1539" s="27">
        <v>0</v>
      </c>
      <c r="I1539" s="27">
        <v>0</v>
      </c>
      <c r="J1539" s="27">
        <v>1065.8871318996</v>
      </c>
      <c r="K1539" s="27">
        <v>0</v>
      </c>
      <c r="L1539" s="27">
        <v>286.748493850231</v>
      </c>
      <c r="M1539" s="27">
        <v>74.464571524411397</v>
      </c>
      <c r="N1539" s="27">
        <v>3422.0219461619899</v>
      </c>
      <c r="O1539" s="27">
        <v>0</v>
      </c>
      <c r="P1539" s="27">
        <v>0</v>
      </c>
      <c r="Q1539" s="27">
        <v>5863.1421045661</v>
      </c>
      <c r="R1539" s="27">
        <v>0</v>
      </c>
      <c r="S1539" s="27">
        <v>0</v>
      </c>
      <c r="T1539" s="27">
        <v>27.420765713555699</v>
      </c>
      <c r="U1539" s="27">
        <v>1067.5394085794701</v>
      </c>
      <c r="V1539" s="27">
        <v>0</v>
      </c>
      <c r="W1539" s="27">
        <v>0</v>
      </c>
      <c r="X1539" s="27">
        <v>907437.77661132801</v>
      </c>
      <c r="Y1539" s="27">
        <v>1490.39340656996</v>
      </c>
      <c r="Z1539" s="27">
        <v>0</v>
      </c>
      <c r="AA1539" s="27">
        <v>0</v>
      </c>
      <c r="AB1539" s="27">
        <v>0</v>
      </c>
      <c r="AC1539" s="27">
        <v>406508.83662033099</v>
      </c>
      <c r="AD1539" s="27">
        <v>0</v>
      </c>
      <c r="AE1539" s="27">
        <v>17316.005778074301</v>
      </c>
      <c r="AF1539" s="27">
        <v>10089.0171173811</v>
      </c>
      <c r="AG1539" s="27">
        <v>518184.369010925</v>
      </c>
      <c r="AH1539" s="27">
        <v>0</v>
      </c>
      <c r="AI1539" s="27">
        <v>0</v>
      </c>
      <c r="AJ1539" s="27">
        <v>777098.84675598098</v>
      </c>
      <c r="AK1539" s="27">
        <v>0</v>
      </c>
      <c r="AL1539" s="27">
        <v>0</v>
      </c>
      <c r="AM1539" s="27">
        <v>4672.7800834178897</v>
      </c>
      <c r="AN1539" s="27">
        <v>407746.83573532099</v>
      </c>
      <c r="AO1539" s="27">
        <v>0</v>
      </c>
      <c r="AP1539" s="27">
        <v>0</v>
      </c>
      <c r="AQ1539" s="27">
        <v>6866000.08837891</v>
      </c>
      <c r="AR1539" s="27">
        <v>23030.984196186098</v>
      </c>
      <c r="AS1539" s="27">
        <v>0</v>
      </c>
      <c r="AT1539" s="27">
        <v>0</v>
      </c>
      <c r="AU1539" s="27">
        <v>0</v>
      </c>
      <c r="AV1539" s="27">
        <v>1366800.38641357</v>
      </c>
      <c r="AW1539" s="27">
        <v>0</v>
      </c>
      <c r="AX1539" s="27">
        <v>155368.16580390901</v>
      </c>
      <c r="AY1539" s="27">
        <v>76945.680859565706</v>
      </c>
      <c r="AZ1539" s="27">
        <v>3898318.4759216299</v>
      </c>
      <c r="BA1539" s="27">
        <v>0</v>
      </c>
      <c r="BB1539" s="27">
        <v>0</v>
      </c>
      <c r="BC1539" s="27">
        <v>6293316.3281860398</v>
      </c>
      <c r="BD1539" s="27">
        <v>0</v>
      </c>
      <c r="BE1539" s="27">
        <v>0</v>
      </c>
      <c r="BF1539" s="27">
        <v>38092.979979991898</v>
      </c>
      <c r="BG1539" s="27">
        <v>1370090.9555358901</v>
      </c>
      <c r="BH1539" s="27">
        <v>0</v>
      </c>
      <c r="BI1539" s="27">
        <v>0</v>
      </c>
      <c r="BJ1539" s="27">
        <v>2038470.10597229</v>
      </c>
      <c r="BK1539" s="27">
        <v>3444.2259553968902</v>
      </c>
      <c r="BL1539" s="27">
        <v>0</v>
      </c>
      <c r="BM1539" s="27">
        <v>0</v>
      </c>
      <c r="BN1539" s="27">
        <v>0</v>
      </c>
      <c r="BO1539" s="27">
        <v>0</v>
      </c>
      <c r="BP1539" s="27">
        <v>0</v>
      </c>
      <c r="BQ1539" s="27">
        <v>0</v>
      </c>
      <c r="BR1539" s="27">
        <v>18804.621116161299</v>
      </c>
      <c r="BS1539" s="27">
        <v>1052128.80934143</v>
      </c>
      <c r="BT1539" s="27">
        <v>0</v>
      </c>
      <c r="BU1539" s="27">
        <v>0</v>
      </c>
      <c r="BV1539" s="27">
        <v>1349970.57685852</v>
      </c>
      <c r="BW1539" s="27">
        <v>0</v>
      </c>
      <c r="BX1539" s="27">
        <v>0</v>
      </c>
      <c r="BY1539" s="27">
        <v>0</v>
      </c>
      <c r="BZ1539" s="27">
        <v>0</v>
      </c>
      <c r="CA1539" s="27">
        <v>9531.1522467136401</v>
      </c>
      <c r="CB1539" s="27">
        <v>1315055.7337493901</v>
      </c>
      <c r="CC1539" s="27">
        <v>10358224.3001709</v>
      </c>
      <c r="CD1539" s="27">
        <v>2417548.52093506</v>
      </c>
      <c r="CE1539" s="27">
        <v>126.604704622179</v>
      </c>
      <c r="CF1539" s="27">
        <v>23163.8682940006</v>
      </c>
      <c r="CG1539" s="27">
        <v>182793.19453620899</v>
      </c>
      <c r="CH1539" s="27">
        <v>0</v>
      </c>
      <c r="CI1539" s="27">
        <v>9656.9539192914999</v>
      </c>
      <c r="CJ1539" s="27">
        <v>1338378.4272766099</v>
      </c>
      <c r="CK1539" s="27">
        <v>10542864.395873999</v>
      </c>
      <c r="CL1539" s="27">
        <v>2444142.3550720201</v>
      </c>
      <c r="CM1539" s="27">
        <v>10708.9875763655</v>
      </c>
      <c r="CN1539" s="27">
        <v>1747949.9837493901</v>
      </c>
      <c r="CO1539" s="27">
        <v>11927660.3325195</v>
      </c>
      <c r="CP1539" s="27">
        <v>2444142.3550720201</v>
      </c>
      <c r="CQ1539" s="27">
        <v>0</v>
      </c>
      <c r="CR1539" s="27">
        <v>0</v>
      </c>
      <c r="CS1539" s="27">
        <v>0</v>
      </c>
      <c r="CT1539" s="27">
        <v>0</v>
      </c>
    </row>
    <row r="1540" spans="1:98">
      <c r="A1540" s="104" t="s">
        <v>183</v>
      </c>
      <c r="B1540" s="132">
        <v>40787</v>
      </c>
      <c r="C1540" s="27">
        <v>0</v>
      </c>
      <c r="D1540" s="27">
        <v>0</v>
      </c>
      <c r="E1540" s="27">
        <v>5773.3762734532402</v>
      </c>
      <c r="F1540" s="27">
        <v>108.869838962331</v>
      </c>
      <c r="G1540" s="27">
        <v>0</v>
      </c>
      <c r="H1540" s="27">
        <v>0</v>
      </c>
      <c r="I1540" s="27">
        <v>0</v>
      </c>
      <c r="J1540" s="27">
        <v>1071.52441354096</v>
      </c>
      <c r="K1540" s="27">
        <v>0</v>
      </c>
      <c r="L1540" s="27">
        <v>355.91568102687597</v>
      </c>
      <c r="M1540" s="27">
        <v>79.545060574077098</v>
      </c>
      <c r="N1540" s="27">
        <v>3459.1427492201301</v>
      </c>
      <c r="O1540" s="27">
        <v>0</v>
      </c>
      <c r="P1540" s="27">
        <v>0</v>
      </c>
      <c r="Q1540" s="27">
        <v>5795.5788147449503</v>
      </c>
      <c r="R1540" s="27">
        <v>0</v>
      </c>
      <c r="S1540" s="27">
        <v>0</v>
      </c>
      <c r="T1540" s="27">
        <v>34.543797463644303</v>
      </c>
      <c r="U1540" s="27">
        <v>1073.20622859895</v>
      </c>
      <c r="V1540" s="27">
        <v>0</v>
      </c>
      <c r="W1540" s="27">
        <v>0</v>
      </c>
      <c r="X1540" s="27">
        <v>903443.27256011998</v>
      </c>
      <c r="Y1540" s="27">
        <v>1290.6215073615299</v>
      </c>
      <c r="Z1540" s="27">
        <v>0</v>
      </c>
      <c r="AA1540" s="27">
        <v>0</v>
      </c>
      <c r="AB1540" s="27">
        <v>0</v>
      </c>
      <c r="AC1540" s="27">
        <v>414282.65829467803</v>
      </c>
      <c r="AD1540" s="27">
        <v>0</v>
      </c>
      <c r="AE1540" s="27">
        <v>18127.1648788452</v>
      </c>
      <c r="AF1540" s="27">
        <v>10231.090061903</v>
      </c>
      <c r="AG1540" s="27">
        <v>522901.54839324998</v>
      </c>
      <c r="AH1540" s="27">
        <v>0</v>
      </c>
      <c r="AI1540" s="27">
        <v>0</v>
      </c>
      <c r="AJ1540" s="27">
        <v>770649.79296875</v>
      </c>
      <c r="AK1540" s="27">
        <v>0</v>
      </c>
      <c r="AL1540" s="27">
        <v>0</v>
      </c>
      <c r="AM1540" s="27">
        <v>5965.4700643420201</v>
      </c>
      <c r="AN1540" s="27">
        <v>413125.54857635498</v>
      </c>
      <c r="AO1540" s="27">
        <v>0</v>
      </c>
      <c r="AP1540" s="27">
        <v>0</v>
      </c>
      <c r="AQ1540" s="27">
        <v>6841648.6951293899</v>
      </c>
      <c r="AR1540" s="27">
        <v>18221.673894405401</v>
      </c>
      <c r="AS1540" s="27">
        <v>0</v>
      </c>
      <c r="AT1540" s="27">
        <v>0</v>
      </c>
      <c r="AU1540" s="27">
        <v>0</v>
      </c>
      <c r="AV1540" s="27">
        <v>1405675.9362640399</v>
      </c>
      <c r="AW1540" s="27">
        <v>0</v>
      </c>
      <c r="AX1540" s="27">
        <v>161487.60248374901</v>
      </c>
      <c r="AY1540" s="27">
        <v>76847.859630584702</v>
      </c>
      <c r="AZ1540" s="27">
        <v>3925012.2167358398</v>
      </c>
      <c r="BA1540" s="27">
        <v>0</v>
      </c>
      <c r="BB1540" s="27">
        <v>0</v>
      </c>
      <c r="BC1540" s="27">
        <v>6240188.4534301804</v>
      </c>
      <c r="BD1540" s="27">
        <v>0</v>
      </c>
      <c r="BE1540" s="27">
        <v>0</v>
      </c>
      <c r="BF1540" s="27">
        <v>52129.468969821901</v>
      </c>
      <c r="BG1540" s="27">
        <v>1401609.3444671601</v>
      </c>
      <c r="BH1540" s="27">
        <v>0</v>
      </c>
      <c r="BI1540" s="27">
        <v>0</v>
      </c>
      <c r="BJ1540" s="27">
        <v>2013174.06744385</v>
      </c>
      <c r="BK1540" s="27">
        <v>4435.9779735207603</v>
      </c>
      <c r="BL1540" s="27">
        <v>0</v>
      </c>
      <c r="BM1540" s="27">
        <v>0</v>
      </c>
      <c r="BN1540" s="27">
        <v>0</v>
      </c>
      <c r="BO1540" s="27">
        <v>0</v>
      </c>
      <c r="BP1540" s="27">
        <v>0</v>
      </c>
      <c r="BQ1540" s="27">
        <v>0</v>
      </c>
      <c r="BR1540" s="27">
        <v>18316.357071161299</v>
      </c>
      <c r="BS1540" s="27">
        <v>1066780.2900390599</v>
      </c>
      <c r="BT1540" s="27">
        <v>0</v>
      </c>
      <c r="BU1540" s="27">
        <v>0</v>
      </c>
      <c r="BV1540" s="27">
        <v>1306821.50300598</v>
      </c>
      <c r="BW1540" s="27">
        <v>0</v>
      </c>
      <c r="BX1540" s="27">
        <v>0</v>
      </c>
      <c r="BY1540" s="27">
        <v>0</v>
      </c>
      <c r="BZ1540" s="27">
        <v>0</v>
      </c>
      <c r="CA1540" s="27">
        <v>9654.3549373149908</v>
      </c>
      <c r="CB1540" s="27">
        <v>1334975.6374816899</v>
      </c>
      <c r="CC1540" s="27">
        <v>10494392.845458999</v>
      </c>
      <c r="CD1540" s="27">
        <v>2400779.78656006</v>
      </c>
      <c r="CE1540" s="27">
        <v>129.978389745578</v>
      </c>
      <c r="CF1540" s="27">
        <v>24213.420512676199</v>
      </c>
      <c r="CG1540" s="27">
        <v>192241.39944457999</v>
      </c>
      <c r="CH1540" s="27">
        <v>0</v>
      </c>
      <c r="CI1540" s="27">
        <v>9785.0119547843897</v>
      </c>
      <c r="CJ1540" s="27">
        <v>1358817.4473114</v>
      </c>
      <c r="CK1540" s="27">
        <v>10682773.9488525</v>
      </c>
      <c r="CL1540" s="27">
        <v>2427363.6124877902</v>
      </c>
      <c r="CM1540" s="27">
        <v>10855.285575985899</v>
      </c>
      <c r="CN1540" s="27">
        <v>1776696.2692718499</v>
      </c>
      <c r="CO1540" s="27">
        <v>12087562.103149399</v>
      </c>
      <c r="CP1540" s="27">
        <v>2427363.6124877902</v>
      </c>
      <c r="CQ1540" s="27">
        <v>0</v>
      </c>
      <c r="CR1540" s="27">
        <v>0</v>
      </c>
      <c r="CS1540" s="27">
        <v>0</v>
      </c>
      <c r="CT1540" s="27">
        <v>0</v>
      </c>
    </row>
    <row r="1541" spans="1:98">
      <c r="A1541" s="104" t="s">
        <v>183</v>
      </c>
      <c r="B1541" s="132">
        <v>40878</v>
      </c>
      <c r="C1541" s="27">
        <v>0</v>
      </c>
      <c r="D1541" s="27">
        <v>0</v>
      </c>
      <c r="E1541" s="27">
        <v>5759.0342453718204</v>
      </c>
      <c r="F1541" s="27">
        <v>125.102114643902</v>
      </c>
      <c r="G1541" s="27">
        <v>0</v>
      </c>
      <c r="H1541" s="27">
        <v>0</v>
      </c>
      <c r="I1541" s="27">
        <v>0</v>
      </c>
      <c r="J1541" s="27">
        <v>1077.9557518511999</v>
      </c>
      <c r="K1541" s="27">
        <v>0</v>
      </c>
      <c r="L1541" s="27">
        <v>332.33248383179301</v>
      </c>
      <c r="M1541" s="27">
        <v>97.624121881090105</v>
      </c>
      <c r="N1541" s="27">
        <v>3484.2814801335298</v>
      </c>
      <c r="O1541" s="27">
        <v>0</v>
      </c>
      <c r="P1541" s="27">
        <v>0</v>
      </c>
      <c r="Q1541" s="27">
        <v>5864.4247287511798</v>
      </c>
      <c r="R1541" s="27">
        <v>0</v>
      </c>
      <c r="S1541" s="27">
        <v>0</v>
      </c>
      <c r="T1541" s="27">
        <v>35.528867492917897</v>
      </c>
      <c r="U1541" s="27">
        <v>1080.8744719773499</v>
      </c>
      <c r="V1541" s="27">
        <v>0</v>
      </c>
      <c r="W1541" s="27">
        <v>0</v>
      </c>
      <c r="X1541" s="27">
        <v>906272.32157897903</v>
      </c>
      <c r="Y1541" s="27">
        <v>1572.6594443917299</v>
      </c>
      <c r="Z1541" s="27">
        <v>0</v>
      </c>
      <c r="AA1541" s="27">
        <v>0</v>
      </c>
      <c r="AB1541" s="27">
        <v>0</v>
      </c>
      <c r="AC1541" s="27">
        <v>400639.27178192098</v>
      </c>
      <c r="AD1541" s="27">
        <v>0</v>
      </c>
      <c r="AE1541" s="27">
        <v>19014.312969923001</v>
      </c>
      <c r="AF1541" s="27">
        <v>13946.498606324199</v>
      </c>
      <c r="AG1541" s="27">
        <v>529038.59853363002</v>
      </c>
      <c r="AH1541" s="27">
        <v>0</v>
      </c>
      <c r="AI1541" s="27">
        <v>0</v>
      </c>
      <c r="AJ1541" s="27">
        <v>780954.20349883998</v>
      </c>
      <c r="AK1541" s="27">
        <v>0</v>
      </c>
      <c r="AL1541" s="27">
        <v>0</v>
      </c>
      <c r="AM1541" s="27">
        <v>6916.0032496452304</v>
      </c>
      <c r="AN1541" s="27">
        <v>401995.01468277001</v>
      </c>
      <c r="AO1541" s="27">
        <v>0</v>
      </c>
      <c r="AP1541" s="27">
        <v>0</v>
      </c>
      <c r="AQ1541" s="27">
        <v>6897018.38037109</v>
      </c>
      <c r="AR1541" s="27">
        <v>23416.5360867977</v>
      </c>
      <c r="AS1541" s="27">
        <v>0</v>
      </c>
      <c r="AT1541" s="27">
        <v>0</v>
      </c>
      <c r="AU1541" s="27">
        <v>0</v>
      </c>
      <c r="AV1541" s="27">
        <v>1364966.1374969501</v>
      </c>
      <c r="AW1541" s="27">
        <v>0</v>
      </c>
      <c r="AX1541" s="27">
        <v>173877.67306709301</v>
      </c>
      <c r="AY1541" s="27">
        <v>106045.08041858699</v>
      </c>
      <c r="AZ1541" s="27">
        <v>4003185.4554443401</v>
      </c>
      <c r="BA1541" s="27">
        <v>0</v>
      </c>
      <c r="BB1541" s="27">
        <v>0</v>
      </c>
      <c r="BC1541" s="27">
        <v>6379951.0314331101</v>
      </c>
      <c r="BD1541" s="27">
        <v>0</v>
      </c>
      <c r="BE1541" s="27">
        <v>0</v>
      </c>
      <c r="BF1541" s="27">
        <v>59799.375713348403</v>
      </c>
      <c r="BG1541" s="27">
        <v>1372813.3520813</v>
      </c>
      <c r="BH1541" s="27">
        <v>0</v>
      </c>
      <c r="BI1541" s="27">
        <v>0</v>
      </c>
      <c r="BJ1541" s="27">
        <v>2001052.0866394001</v>
      </c>
      <c r="BK1541" s="27">
        <v>3778.2479430139101</v>
      </c>
      <c r="BL1541" s="27">
        <v>0</v>
      </c>
      <c r="BM1541" s="27">
        <v>0</v>
      </c>
      <c r="BN1541" s="27">
        <v>0</v>
      </c>
      <c r="BO1541" s="27">
        <v>0</v>
      </c>
      <c r="BP1541" s="27">
        <v>0</v>
      </c>
      <c r="BQ1541" s="27">
        <v>0</v>
      </c>
      <c r="BR1541" s="27">
        <v>24663.1790897846</v>
      </c>
      <c r="BS1541" s="27">
        <v>1070260.1994018599</v>
      </c>
      <c r="BT1541" s="27">
        <v>0</v>
      </c>
      <c r="BU1541" s="27">
        <v>0</v>
      </c>
      <c r="BV1541" s="27">
        <v>1311853.56950378</v>
      </c>
      <c r="BW1541" s="27">
        <v>0</v>
      </c>
      <c r="BX1541" s="27">
        <v>0</v>
      </c>
      <c r="BY1541" s="27">
        <v>0</v>
      </c>
      <c r="BZ1541" s="27">
        <v>0</v>
      </c>
      <c r="CA1541" s="27">
        <v>9755.8891756534595</v>
      </c>
      <c r="CB1541" s="27">
        <v>1356360.4520568801</v>
      </c>
      <c r="CC1541" s="27">
        <v>10729229.661621099</v>
      </c>
      <c r="CD1541" s="27">
        <v>2414869.08843994</v>
      </c>
      <c r="CE1541" s="27">
        <v>128.82060087844701</v>
      </c>
      <c r="CF1541" s="27">
        <v>24576.862835884102</v>
      </c>
      <c r="CG1541" s="27">
        <v>195306.81534576399</v>
      </c>
      <c r="CH1541" s="27">
        <v>0</v>
      </c>
      <c r="CI1541" s="27">
        <v>9882.8117287159002</v>
      </c>
      <c r="CJ1541" s="27">
        <v>1381101.1827545201</v>
      </c>
      <c r="CK1541" s="27">
        <v>10924588.7733154</v>
      </c>
      <c r="CL1541" s="27">
        <v>2441272.2351684598</v>
      </c>
      <c r="CM1541" s="27">
        <v>10962.851750731499</v>
      </c>
      <c r="CN1541" s="27">
        <v>1791042.8452301</v>
      </c>
      <c r="CO1541" s="27">
        <v>12286442.1016846</v>
      </c>
      <c r="CP1541" s="27">
        <v>2441272.2351684598</v>
      </c>
      <c r="CQ1541" s="27">
        <v>0</v>
      </c>
      <c r="CR1541" s="27">
        <v>0</v>
      </c>
      <c r="CS1541" s="27">
        <v>0</v>
      </c>
      <c r="CT1541" s="27">
        <v>0</v>
      </c>
    </row>
    <row r="1542" spans="1:98">
      <c r="A1542" s="104" t="s">
        <v>183</v>
      </c>
      <c r="B1542" s="132">
        <v>40969</v>
      </c>
      <c r="C1542" s="27">
        <v>0</v>
      </c>
      <c r="D1542" s="27">
        <v>0</v>
      </c>
      <c r="E1542" s="27">
        <v>5794.4781293272999</v>
      </c>
      <c r="F1542" s="27">
        <v>122.364340670407</v>
      </c>
      <c r="G1542" s="27">
        <v>0</v>
      </c>
      <c r="H1542" s="27">
        <v>0</v>
      </c>
      <c r="I1542" s="27">
        <v>0</v>
      </c>
      <c r="J1542" s="27">
        <v>1092.51629328728</v>
      </c>
      <c r="K1542" s="27">
        <v>0</v>
      </c>
      <c r="L1542" s="27">
        <v>278.55306386947598</v>
      </c>
      <c r="M1542" s="27">
        <v>100.096558859572</v>
      </c>
      <c r="N1542" s="27">
        <v>3535.9522407948998</v>
      </c>
      <c r="O1542" s="27">
        <v>0</v>
      </c>
      <c r="P1542" s="27">
        <v>0</v>
      </c>
      <c r="Q1542" s="27">
        <v>6051.7699437737501</v>
      </c>
      <c r="R1542" s="27">
        <v>0</v>
      </c>
      <c r="S1542" s="27">
        <v>0</v>
      </c>
      <c r="T1542" s="27">
        <v>28.955696079879999</v>
      </c>
      <c r="U1542" s="27">
        <v>1092.10613204539</v>
      </c>
      <c r="V1542" s="27">
        <v>0</v>
      </c>
      <c r="W1542" s="27">
        <v>0</v>
      </c>
      <c r="X1542" s="27">
        <v>907766.45954132103</v>
      </c>
      <c r="Y1542" s="27">
        <v>1731.8861183226099</v>
      </c>
      <c r="Z1542" s="27">
        <v>0</v>
      </c>
      <c r="AA1542" s="27">
        <v>0</v>
      </c>
      <c r="AB1542" s="27">
        <v>0</v>
      </c>
      <c r="AC1542" s="27">
        <v>411547.08441925002</v>
      </c>
      <c r="AD1542" s="27">
        <v>0</v>
      </c>
      <c r="AE1542" s="27">
        <v>15218.688041091</v>
      </c>
      <c r="AF1542" s="27">
        <v>14811.9190051556</v>
      </c>
      <c r="AG1542" s="27">
        <v>533230.35231780994</v>
      </c>
      <c r="AH1542" s="27">
        <v>0</v>
      </c>
      <c r="AI1542" s="27">
        <v>0</v>
      </c>
      <c r="AJ1542" s="27">
        <v>812528.62219238305</v>
      </c>
      <c r="AK1542" s="27">
        <v>0</v>
      </c>
      <c r="AL1542" s="27">
        <v>0</v>
      </c>
      <c r="AM1542" s="27">
        <v>5592.22689527273</v>
      </c>
      <c r="AN1542" s="27">
        <v>413265.045101166</v>
      </c>
      <c r="AO1542" s="27">
        <v>0</v>
      </c>
      <c r="AP1542" s="27">
        <v>0</v>
      </c>
      <c r="AQ1542" s="27">
        <v>6998440.7871704102</v>
      </c>
      <c r="AR1542" s="27">
        <v>24298.906828403498</v>
      </c>
      <c r="AS1542" s="27">
        <v>0</v>
      </c>
      <c r="AT1542" s="27">
        <v>0</v>
      </c>
      <c r="AU1542" s="27">
        <v>0</v>
      </c>
      <c r="AV1542" s="27">
        <v>1415710.70755005</v>
      </c>
      <c r="AW1542" s="27">
        <v>0</v>
      </c>
      <c r="AX1542" s="27">
        <v>145324.382509232</v>
      </c>
      <c r="AY1542" s="27">
        <v>113525.27593517301</v>
      </c>
      <c r="AZ1542" s="27">
        <v>4092789.9115295401</v>
      </c>
      <c r="BA1542" s="27">
        <v>0</v>
      </c>
      <c r="BB1542" s="27">
        <v>0</v>
      </c>
      <c r="BC1542" s="27">
        <v>6738193.9006957998</v>
      </c>
      <c r="BD1542" s="27">
        <v>0</v>
      </c>
      <c r="BE1542" s="27">
        <v>0</v>
      </c>
      <c r="BF1542" s="27">
        <v>43800.8040952683</v>
      </c>
      <c r="BG1542" s="27">
        <v>1419106.8796234101</v>
      </c>
      <c r="BH1542" s="27">
        <v>0</v>
      </c>
      <c r="BI1542" s="27">
        <v>0</v>
      </c>
      <c r="BJ1542" s="27">
        <v>2043625.28752136</v>
      </c>
      <c r="BK1542" s="27">
        <v>4289.7165814638101</v>
      </c>
      <c r="BL1542" s="27">
        <v>0</v>
      </c>
      <c r="BM1542" s="27">
        <v>0</v>
      </c>
      <c r="BN1542" s="27">
        <v>0</v>
      </c>
      <c r="BO1542" s="27">
        <v>0</v>
      </c>
      <c r="BP1542" s="27">
        <v>0</v>
      </c>
      <c r="BQ1542" s="27">
        <v>0</v>
      </c>
      <c r="BR1542" s="27">
        <v>26137.9510374069</v>
      </c>
      <c r="BS1542" s="27">
        <v>1099671.50323486</v>
      </c>
      <c r="BT1542" s="27">
        <v>0</v>
      </c>
      <c r="BU1542" s="27">
        <v>0</v>
      </c>
      <c r="BV1542" s="27">
        <v>1352916.74085999</v>
      </c>
      <c r="BW1542" s="27">
        <v>0</v>
      </c>
      <c r="BX1542" s="27">
        <v>0</v>
      </c>
      <c r="BY1542" s="27">
        <v>0</v>
      </c>
      <c r="BZ1542" s="27">
        <v>0</v>
      </c>
      <c r="CA1542" s="27">
        <v>9831.2144331932104</v>
      </c>
      <c r="CB1542" s="27">
        <v>1369007.67689514</v>
      </c>
      <c r="CC1542" s="27">
        <v>11039190.353759799</v>
      </c>
      <c r="CD1542" s="27">
        <v>2465129.8809509301</v>
      </c>
      <c r="CE1542" s="27">
        <v>122.774744701572</v>
      </c>
      <c r="CF1542" s="27">
        <v>23178.7177779675</v>
      </c>
      <c r="CG1542" s="27">
        <v>182913.22415161101</v>
      </c>
      <c r="CH1542" s="27">
        <v>0</v>
      </c>
      <c r="CI1542" s="27">
        <v>9955.4753034114801</v>
      </c>
      <c r="CJ1542" s="27">
        <v>1392073.0612182601</v>
      </c>
      <c r="CK1542" s="27">
        <v>11222571.889526401</v>
      </c>
      <c r="CL1542" s="27">
        <v>2490873.0679016099</v>
      </c>
      <c r="CM1542" s="27">
        <v>11034.7801882029</v>
      </c>
      <c r="CN1542" s="27">
        <v>1803625.51127625</v>
      </c>
      <c r="CO1542" s="27">
        <v>12676213.150878901</v>
      </c>
      <c r="CP1542" s="27">
        <v>2490873.0679016099</v>
      </c>
      <c r="CQ1542" s="27">
        <v>0</v>
      </c>
      <c r="CR1542" s="27">
        <v>0</v>
      </c>
      <c r="CS1542" s="27">
        <v>0</v>
      </c>
      <c r="CT1542" s="27">
        <v>0</v>
      </c>
    </row>
    <row r="1543" spans="1:98">
      <c r="A1543" s="104" t="s">
        <v>183</v>
      </c>
      <c r="B1543" s="132">
        <v>41061</v>
      </c>
      <c r="C1543" s="27">
        <v>0</v>
      </c>
      <c r="D1543" s="27">
        <v>0</v>
      </c>
      <c r="E1543" s="27">
        <v>5782.5327485203698</v>
      </c>
      <c r="F1543" s="27">
        <v>124.065756091848</v>
      </c>
      <c r="G1543" s="27">
        <v>0</v>
      </c>
      <c r="H1543" s="27">
        <v>0</v>
      </c>
      <c r="I1543" s="27">
        <v>0</v>
      </c>
      <c r="J1543" s="27">
        <v>1105.4302438795601</v>
      </c>
      <c r="K1543" s="27">
        <v>0</v>
      </c>
      <c r="L1543" s="27">
        <v>297.34916988387698</v>
      </c>
      <c r="M1543" s="27">
        <v>104.71881398651701</v>
      </c>
      <c r="N1543" s="27">
        <v>3595.1567951738798</v>
      </c>
      <c r="O1543" s="27">
        <v>0</v>
      </c>
      <c r="P1543" s="27">
        <v>0</v>
      </c>
      <c r="Q1543" s="27">
        <v>6052.8181309700003</v>
      </c>
      <c r="R1543" s="27">
        <v>0</v>
      </c>
      <c r="S1543" s="27">
        <v>0</v>
      </c>
      <c r="T1543" s="27">
        <v>27.937411075457899</v>
      </c>
      <c r="U1543" s="27">
        <v>1105.1051296442699</v>
      </c>
      <c r="V1543" s="27">
        <v>0</v>
      </c>
      <c r="W1543" s="27">
        <v>0</v>
      </c>
      <c r="X1543" s="27">
        <v>897543.62912750198</v>
      </c>
      <c r="Y1543" s="27">
        <v>1703.6577782034899</v>
      </c>
      <c r="Z1543" s="27">
        <v>0</v>
      </c>
      <c r="AA1543" s="27">
        <v>0</v>
      </c>
      <c r="AB1543" s="27">
        <v>0</v>
      </c>
      <c r="AC1543" s="27">
        <v>408494.84704971302</v>
      </c>
      <c r="AD1543" s="27">
        <v>0</v>
      </c>
      <c r="AE1543" s="27">
        <v>17244.005238771399</v>
      </c>
      <c r="AF1543" s="27">
        <v>15439.583256244699</v>
      </c>
      <c r="AG1543" s="27">
        <v>534818.70053100598</v>
      </c>
      <c r="AH1543" s="27">
        <v>0</v>
      </c>
      <c r="AI1543" s="27">
        <v>0</v>
      </c>
      <c r="AJ1543" s="27">
        <v>788648.56436920201</v>
      </c>
      <c r="AK1543" s="27">
        <v>0</v>
      </c>
      <c r="AL1543" s="27">
        <v>0</v>
      </c>
      <c r="AM1543" s="27">
        <v>4946.8881298899696</v>
      </c>
      <c r="AN1543" s="27">
        <v>408936.62969589198</v>
      </c>
      <c r="AO1543" s="27">
        <v>0</v>
      </c>
      <c r="AP1543" s="27">
        <v>0</v>
      </c>
      <c r="AQ1543" s="27">
        <v>6942138.6873168899</v>
      </c>
      <c r="AR1543" s="27">
        <v>24535.474689722101</v>
      </c>
      <c r="AS1543" s="27">
        <v>0</v>
      </c>
      <c r="AT1543" s="27">
        <v>0</v>
      </c>
      <c r="AU1543" s="27">
        <v>0</v>
      </c>
      <c r="AV1543" s="27">
        <v>1425118.86416626</v>
      </c>
      <c r="AW1543" s="27">
        <v>0</v>
      </c>
      <c r="AX1543" s="27">
        <v>159519.15587615999</v>
      </c>
      <c r="AY1543" s="27">
        <v>118340.179461479</v>
      </c>
      <c r="AZ1543" s="27">
        <v>4119839.4342041002</v>
      </c>
      <c r="BA1543" s="27">
        <v>0</v>
      </c>
      <c r="BB1543" s="27">
        <v>0</v>
      </c>
      <c r="BC1543" s="27">
        <v>6565515.9037475605</v>
      </c>
      <c r="BD1543" s="27">
        <v>0</v>
      </c>
      <c r="BE1543" s="27">
        <v>0</v>
      </c>
      <c r="BF1543" s="27">
        <v>40042.029798030897</v>
      </c>
      <c r="BG1543" s="27">
        <v>1425376.4161071801</v>
      </c>
      <c r="BH1543" s="27">
        <v>0</v>
      </c>
      <c r="BI1543" s="27">
        <v>0</v>
      </c>
      <c r="BJ1543" s="27">
        <v>2059102.0643768299</v>
      </c>
      <c r="BK1543" s="27">
        <v>4075.6097962856302</v>
      </c>
      <c r="BL1543" s="27">
        <v>0</v>
      </c>
      <c r="BM1543" s="27">
        <v>0</v>
      </c>
      <c r="BN1543" s="27">
        <v>0</v>
      </c>
      <c r="BO1543" s="27">
        <v>0</v>
      </c>
      <c r="BP1543" s="27">
        <v>0</v>
      </c>
      <c r="BQ1543" s="27">
        <v>0</v>
      </c>
      <c r="BR1543" s="27">
        <v>26884.830535888701</v>
      </c>
      <c r="BS1543" s="27">
        <v>1128761.0415954599</v>
      </c>
      <c r="BT1543" s="27">
        <v>0</v>
      </c>
      <c r="BU1543" s="27">
        <v>0</v>
      </c>
      <c r="BV1543" s="27">
        <v>1322841.5074005099</v>
      </c>
      <c r="BW1543" s="27">
        <v>0</v>
      </c>
      <c r="BX1543" s="27">
        <v>0</v>
      </c>
      <c r="BY1543" s="27">
        <v>0</v>
      </c>
      <c r="BZ1543" s="27">
        <v>0</v>
      </c>
      <c r="CA1543" s="27">
        <v>9834.9572755098307</v>
      </c>
      <c r="CB1543" s="27">
        <v>1342687.5937805199</v>
      </c>
      <c r="CC1543" s="27">
        <v>10846453.2316895</v>
      </c>
      <c r="CD1543" s="27">
        <v>2468486.2792663602</v>
      </c>
      <c r="CE1543" s="27">
        <v>127.431298634969</v>
      </c>
      <c r="CF1543" s="27">
        <v>22874.784179210699</v>
      </c>
      <c r="CG1543" s="27">
        <v>180690.455310822</v>
      </c>
      <c r="CH1543" s="27">
        <v>0</v>
      </c>
      <c r="CI1543" s="27">
        <v>9962.1585996151007</v>
      </c>
      <c r="CJ1543" s="27">
        <v>1365528.72657776</v>
      </c>
      <c r="CK1543" s="27">
        <v>11027876.1378174</v>
      </c>
      <c r="CL1543" s="27">
        <v>2494100.3265075702</v>
      </c>
      <c r="CM1543" s="27">
        <v>11047.3183573484</v>
      </c>
      <c r="CN1543" s="27">
        <v>1775443.9125824</v>
      </c>
      <c r="CO1543" s="27">
        <v>12470245.756103501</v>
      </c>
      <c r="CP1543" s="27">
        <v>2494100.3265075702</v>
      </c>
      <c r="CQ1543" s="27">
        <v>0</v>
      </c>
      <c r="CR1543" s="27">
        <v>0</v>
      </c>
      <c r="CS1543" s="27">
        <v>0</v>
      </c>
      <c r="CT1543" s="27">
        <v>0</v>
      </c>
    </row>
    <row r="1544" spans="1:98">
      <c r="A1544" s="104" t="s">
        <v>183</v>
      </c>
      <c r="B1544" s="132">
        <v>41153</v>
      </c>
      <c r="C1544" s="27">
        <v>0</v>
      </c>
      <c r="D1544" s="27">
        <v>0</v>
      </c>
      <c r="E1544" s="27">
        <v>5839.1469767689696</v>
      </c>
      <c r="F1544" s="27">
        <v>118.21311280038201</v>
      </c>
      <c r="G1544" s="27">
        <v>0</v>
      </c>
      <c r="H1544" s="27">
        <v>0</v>
      </c>
      <c r="I1544" s="27">
        <v>0</v>
      </c>
      <c r="J1544" s="27">
        <v>1110.36860190332</v>
      </c>
      <c r="K1544" s="27">
        <v>0</v>
      </c>
      <c r="L1544" s="27">
        <v>346.89769538491998</v>
      </c>
      <c r="M1544" s="27">
        <v>112.961026574485</v>
      </c>
      <c r="N1544" s="27">
        <v>3679.6338707208602</v>
      </c>
      <c r="O1544" s="27">
        <v>0</v>
      </c>
      <c r="P1544" s="27">
        <v>0</v>
      </c>
      <c r="Q1544" s="27">
        <v>5772.95494008064</v>
      </c>
      <c r="R1544" s="27">
        <v>0</v>
      </c>
      <c r="S1544" s="27">
        <v>0</v>
      </c>
      <c r="T1544" s="27">
        <v>22.3702918672934</v>
      </c>
      <c r="U1544" s="27">
        <v>1110.5848460495499</v>
      </c>
      <c r="V1544" s="27">
        <v>0</v>
      </c>
      <c r="W1544" s="27">
        <v>0</v>
      </c>
      <c r="X1544" s="27">
        <v>894630.90827179002</v>
      </c>
      <c r="Y1544" s="27">
        <v>1449.49005231261</v>
      </c>
      <c r="Z1544" s="27">
        <v>0</v>
      </c>
      <c r="AA1544" s="27">
        <v>0</v>
      </c>
      <c r="AB1544" s="27">
        <v>0</v>
      </c>
      <c r="AC1544" s="27">
        <v>424577.47271728498</v>
      </c>
      <c r="AD1544" s="27">
        <v>0</v>
      </c>
      <c r="AE1544" s="27">
        <v>19350.2787578106</v>
      </c>
      <c r="AF1544" s="27">
        <v>16711.451578140299</v>
      </c>
      <c r="AG1544" s="27">
        <v>539378.20070648205</v>
      </c>
      <c r="AH1544" s="27">
        <v>0</v>
      </c>
      <c r="AI1544" s="27">
        <v>0</v>
      </c>
      <c r="AJ1544" s="27">
        <v>752035.40464782703</v>
      </c>
      <c r="AK1544" s="27">
        <v>0</v>
      </c>
      <c r="AL1544" s="27">
        <v>0</v>
      </c>
      <c r="AM1544" s="27">
        <v>3712.58265727758</v>
      </c>
      <c r="AN1544" s="27">
        <v>422176.723720551</v>
      </c>
      <c r="AO1544" s="27">
        <v>0</v>
      </c>
      <c r="AP1544" s="27">
        <v>0</v>
      </c>
      <c r="AQ1544" s="27">
        <v>7031854.1616821298</v>
      </c>
      <c r="AR1544" s="27">
        <v>19047.585052251801</v>
      </c>
      <c r="AS1544" s="27">
        <v>0</v>
      </c>
      <c r="AT1544" s="27">
        <v>0</v>
      </c>
      <c r="AU1544" s="27">
        <v>0</v>
      </c>
      <c r="AV1544" s="27">
        <v>1483275.0631408701</v>
      </c>
      <c r="AW1544" s="27">
        <v>0</v>
      </c>
      <c r="AX1544" s="27">
        <v>183184.129737854</v>
      </c>
      <c r="AY1544" s="27">
        <v>130301.27962112401</v>
      </c>
      <c r="AZ1544" s="27">
        <v>4204865.4381713904</v>
      </c>
      <c r="BA1544" s="27">
        <v>0</v>
      </c>
      <c r="BB1544" s="27">
        <v>0</v>
      </c>
      <c r="BC1544" s="27">
        <v>6336444.4620971698</v>
      </c>
      <c r="BD1544" s="27">
        <v>0</v>
      </c>
      <c r="BE1544" s="27">
        <v>0</v>
      </c>
      <c r="BF1544" s="27">
        <v>32828.479959964803</v>
      </c>
      <c r="BG1544" s="27">
        <v>1474897.1382904099</v>
      </c>
      <c r="BH1544" s="27">
        <v>0</v>
      </c>
      <c r="BI1544" s="27">
        <v>0</v>
      </c>
      <c r="BJ1544" s="27">
        <v>2110787.9671630901</v>
      </c>
      <c r="BK1544" s="27">
        <v>3204.5948336124402</v>
      </c>
      <c r="BL1544" s="27">
        <v>0</v>
      </c>
      <c r="BM1544" s="27">
        <v>0</v>
      </c>
      <c r="BN1544" s="27">
        <v>0</v>
      </c>
      <c r="BO1544" s="27">
        <v>0</v>
      </c>
      <c r="BP1544" s="27">
        <v>0</v>
      </c>
      <c r="BQ1544" s="27">
        <v>0</v>
      </c>
      <c r="BR1544" s="27">
        <v>28842.559580087702</v>
      </c>
      <c r="BS1544" s="27">
        <v>1191155.5893859901</v>
      </c>
      <c r="BT1544" s="27">
        <v>0</v>
      </c>
      <c r="BU1544" s="27">
        <v>0</v>
      </c>
      <c r="BV1544" s="27">
        <v>1306284.5137634301</v>
      </c>
      <c r="BW1544" s="27">
        <v>0</v>
      </c>
      <c r="BX1544" s="27">
        <v>0</v>
      </c>
      <c r="BY1544" s="27">
        <v>0</v>
      </c>
      <c r="BZ1544" s="27">
        <v>0</v>
      </c>
      <c r="CA1544" s="27">
        <v>9959.7400634288806</v>
      </c>
      <c r="CB1544" s="27">
        <v>1344734.4452209501</v>
      </c>
      <c r="CC1544" s="27">
        <v>10985865.5898438</v>
      </c>
      <c r="CD1544" s="27">
        <v>2542167.4468078599</v>
      </c>
      <c r="CE1544" s="27">
        <v>117.642619921826</v>
      </c>
      <c r="CF1544" s="27">
        <v>20658.571707010298</v>
      </c>
      <c r="CG1544" s="27">
        <v>168177.11616516099</v>
      </c>
      <c r="CH1544" s="27">
        <v>0</v>
      </c>
      <c r="CI1544" s="27">
        <v>10078.0464147329</v>
      </c>
      <c r="CJ1544" s="27">
        <v>1365644.01556396</v>
      </c>
      <c r="CK1544" s="27">
        <v>11154022.3841553</v>
      </c>
      <c r="CL1544" s="27">
        <v>2567901.2970275902</v>
      </c>
      <c r="CM1544" s="27">
        <v>11187.138429284099</v>
      </c>
      <c r="CN1544" s="27">
        <v>1791857.2429504399</v>
      </c>
      <c r="CO1544" s="27">
        <v>12620796.4260254</v>
      </c>
      <c r="CP1544" s="27">
        <v>2567901.2970275902</v>
      </c>
      <c r="CQ1544" s="27">
        <v>0</v>
      </c>
      <c r="CR1544" s="27">
        <v>0</v>
      </c>
      <c r="CS1544" s="27">
        <v>0</v>
      </c>
      <c r="CT1544" s="27">
        <v>0</v>
      </c>
    </row>
    <row r="1545" spans="1:98">
      <c r="A1545" s="104" t="s">
        <v>183</v>
      </c>
      <c r="B1545" s="132">
        <v>41244</v>
      </c>
      <c r="C1545" s="27">
        <v>0</v>
      </c>
      <c r="D1545" s="27">
        <v>0</v>
      </c>
      <c r="E1545" s="27">
        <v>5950.55173814297</v>
      </c>
      <c r="F1545" s="27">
        <v>126.835818956606</v>
      </c>
      <c r="G1545" s="27">
        <v>0</v>
      </c>
      <c r="H1545" s="27">
        <v>0</v>
      </c>
      <c r="I1545" s="27">
        <v>0</v>
      </c>
      <c r="J1545" s="27">
        <v>1102.2159994840599</v>
      </c>
      <c r="K1545" s="27">
        <v>0</v>
      </c>
      <c r="L1545" s="27">
        <v>344.34773904085199</v>
      </c>
      <c r="M1545" s="27">
        <v>96.473157805390699</v>
      </c>
      <c r="N1545" s="27">
        <v>3808.5901013612702</v>
      </c>
      <c r="O1545" s="27">
        <v>0</v>
      </c>
      <c r="P1545" s="27">
        <v>0</v>
      </c>
      <c r="Q1545" s="27">
        <v>5816.1793404817599</v>
      </c>
      <c r="R1545" s="27">
        <v>0</v>
      </c>
      <c r="S1545" s="27">
        <v>0</v>
      </c>
      <c r="T1545" s="27">
        <v>20.344855670584401</v>
      </c>
      <c r="U1545" s="27">
        <v>1104.2469554394499</v>
      </c>
      <c r="V1545" s="27">
        <v>0</v>
      </c>
      <c r="W1545" s="27">
        <v>0</v>
      </c>
      <c r="X1545" s="27">
        <v>904303.67771148705</v>
      </c>
      <c r="Y1545" s="27">
        <v>1611.99961075187</v>
      </c>
      <c r="Z1545" s="27">
        <v>0</v>
      </c>
      <c r="AA1545" s="27">
        <v>0</v>
      </c>
      <c r="AB1545" s="27">
        <v>0</v>
      </c>
      <c r="AC1545" s="27">
        <v>415796.238567352</v>
      </c>
      <c r="AD1545" s="27">
        <v>0</v>
      </c>
      <c r="AE1545" s="27">
        <v>18018.733609676401</v>
      </c>
      <c r="AF1545" s="27">
        <v>15647.846395492599</v>
      </c>
      <c r="AG1545" s="27">
        <v>549415.25524139404</v>
      </c>
      <c r="AH1545" s="27">
        <v>0</v>
      </c>
      <c r="AI1545" s="27">
        <v>0</v>
      </c>
      <c r="AJ1545" s="27">
        <v>783451.61534118699</v>
      </c>
      <c r="AK1545" s="27">
        <v>0</v>
      </c>
      <c r="AL1545" s="27">
        <v>0</v>
      </c>
      <c r="AM1545" s="27">
        <v>3456.7087355554099</v>
      </c>
      <c r="AN1545" s="27">
        <v>415565.44923400902</v>
      </c>
      <c r="AO1545" s="27">
        <v>0</v>
      </c>
      <c r="AP1545" s="27">
        <v>0</v>
      </c>
      <c r="AQ1545" s="27">
        <v>7162510.3791503897</v>
      </c>
      <c r="AR1545" s="27">
        <v>22257.746440410599</v>
      </c>
      <c r="AS1545" s="27">
        <v>0</v>
      </c>
      <c r="AT1545" s="27">
        <v>0</v>
      </c>
      <c r="AU1545" s="27">
        <v>0</v>
      </c>
      <c r="AV1545" s="27">
        <v>1456646.0050506601</v>
      </c>
      <c r="AW1545" s="27">
        <v>0</v>
      </c>
      <c r="AX1545" s="27">
        <v>165673.798477173</v>
      </c>
      <c r="AY1545" s="27">
        <v>122032.506501198</v>
      </c>
      <c r="AZ1545" s="27">
        <v>4317349.4213867197</v>
      </c>
      <c r="BA1545" s="27">
        <v>0</v>
      </c>
      <c r="BB1545" s="27">
        <v>0</v>
      </c>
      <c r="BC1545" s="27">
        <v>6656368.5815429697</v>
      </c>
      <c r="BD1545" s="27">
        <v>0</v>
      </c>
      <c r="BE1545" s="27">
        <v>0</v>
      </c>
      <c r="BF1545" s="27">
        <v>30769.796641826601</v>
      </c>
      <c r="BG1545" s="27">
        <v>1460733.07650757</v>
      </c>
      <c r="BH1545" s="27">
        <v>0</v>
      </c>
      <c r="BI1545" s="27">
        <v>0</v>
      </c>
      <c r="BJ1545" s="27">
        <v>2178553.86608887</v>
      </c>
      <c r="BK1545" s="27">
        <v>3911.98351493478</v>
      </c>
      <c r="BL1545" s="27">
        <v>0</v>
      </c>
      <c r="BM1545" s="27">
        <v>0</v>
      </c>
      <c r="BN1545" s="27">
        <v>0</v>
      </c>
      <c r="BO1545" s="27">
        <v>0</v>
      </c>
      <c r="BP1545" s="27">
        <v>0</v>
      </c>
      <c r="BQ1545" s="27">
        <v>0</v>
      </c>
      <c r="BR1545" s="27">
        <v>27226.219190597501</v>
      </c>
      <c r="BS1545" s="27">
        <v>1273617.8520202599</v>
      </c>
      <c r="BT1545" s="27">
        <v>0</v>
      </c>
      <c r="BU1545" s="27">
        <v>0</v>
      </c>
      <c r="BV1545" s="27">
        <v>1293420.8186645501</v>
      </c>
      <c r="BW1545" s="27">
        <v>0</v>
      </c>
      <c r="BX1545" s="27">
        <v>0</v>
      </c>
      <c r="BY1545" s="27">
        <v>0</v>
      </c>
      <c r="BZ1545" s="27">
        <v>0</v>
      </c>
      <c r="CA1545" s="27">
        <v>10090.263394475</v>
      </c>
      <c r="CB1545" s="27">
        <v>1383937.27784729</v>
      </c>
      <c r="CC1545" s="27">
        <v>11362707.6287842</v>
      </c>
      <c r="CD1545" s="27">
        <v>2603731.1760253902</v>
      </c>
      <c r="CE1545" s="27">
        <v>112.350637407973</v>
      </c>
      <c r="CF1545" s="27">
        <v>18986.068660974499</v>
      </c>
      <c r="CG1545" s="27">
        <v>156068.726325989</v>
      </c>
      <c r="CH1545" s="27">
        <v>0</v>
      </c>
      <c r="CI1545" s="27">
        <v>10201.146672368001</v>
      </c>
      <c r="CJ1545" s="27">
        <v>1403197.6464996301</v>
      </c>
      <c r="CK1545" s="27">
        <v>11519539.7033691</v>
      </c>
      <c r="CL1545" s="27">
        <v>2626942.57885742</v>
      </c>
      <c r="CM1545" s="27">
        <v>11304.013515353199</v>
      </c>
      <c r="CN1545" s="27">
        <v>1826175.24490356</v>
      </c>
      <c r="CO1545" s="27">
        <v>12963600.3397217</v>
      </c>
      <c r="CP1545" s="27">
        <v>2626942.57885742</v>
      </c>
      <c r="CQ1545" s="27">
        <v>0</v>
      </c>
      <c r="CR1545" s="27">
        <v>0</v>
      </c>
      <c r="CS1545" s="27">
        <v>0</v>
      </c>
      <c r="CT1545" s="27">
        <v>0</v>
      </c>
    </row>
    <row r="1546" spans="1:98">
      <c r="A1546" s="104" t="s">
        <v>183</v>
      </c>
      <c r="B1546" s="132">
        <v>41334</v>
      </c>
      <c r="C1546" s="27">
        <v>0</v>
      </c>
      <c r="D1546" s="27">
        <v>0</v>
      </c>
      <c r="E1546" s="27">
        <v>6192.1232866644896</v>
      </c>
      <c r="F1546" s="27">
        <v>126.72805260587501</v>
      </c>
      <c r="G1546" s="27">
        <v>0</v>
      </c>
      <c r="H1546" s="27">
        <v>0</v>
      </c>
      <c r="I1546" s="27">
        <v>0</v>
      </c>
      <c r="J1546" s="27">
        <v>1100.2454219460501</v>
      </c>
      <c r="K1546" s="27">
        <v>0</v>
      </c>
      <c r="L1546" s="27">
        <v>218.73375707305999</v>
      </c>
      <c r="M1546" s="27">
        <v>87.215244703926103</v>
      </c>
      <c r="N1546" s="27">
        <v>4013.1233905255799</v>
      </c>
      <c r="O1546" s="27">
        <v>0</v>
      </c>
      <c r="P1546" s="27">
        <v>57.372788740322001</v>
      </c>
      <c r="Q1546" s="27">
        <v>6058.2393876910201</v>
      </c>
      <c r="R1546" s="27">
        <v>0</v>
      </c>
      <c r="S1546" s="27">
        <v>28.3739151402842</v>
      </c>
      <c r="T1546" s="27">
        <v>0</v>
      </c>
      <c r="U1546" s="27">
        <v>1098.06260417402</v>
      </c>
      <c r="V1546" s="27">
        <v>0</v>
      </c>
      <c r="W1546" s="27">
        <v>0</v>
      </c>
      <c r="X1546" s="27">
        <v>923241.26761627197</v>
      </c>
      <c r="Y1546" s="27">
        <v>1873.50913129747</v>
      </c>
      <c r="Z1546" s="27">
        <v>0</v>
      </c>
      <c r="AA1546" s="27">
        <v>0</v>
      </c>
      <c r="AB1546" s="27">
        <v>0</v>
      </c>
      <c r="AC1546" s="27">
        <v>413590.11090850801</v>
      </c>
      <c r="AD1546" s="27">
        <v>0</v>
      </c>
      <c r="AE1546" s="27">
        <v>13716.2446088791</v>
      </c>
      <c r="AF1546" s="27">
        <v>11925.0102720261</v>
      </c>
      <c r="AG1546" s="27">
        <v>575202.09035491897</v>
      </c>
      <c r="AH1546" s="27">
        <v>0</v>
      </c>
      <c r="AI1546" s="27">
        <v>2708.4316408038098</v>
      </c>
      <c r="AJ1546" s="27">
        <v>757838.99060058605</v>
      </c>
      <c r="AK1546" s="27">
        <v>0</v>
      </c>
      <c r="AL1546" s="27">
        <v>3795.7293559014802</v>
      </c>
      <c r="AM1546" s="27">
        <v>0</v>
      </c>
      <c r="AN1546" s="27">
        <v>415834.04674911499</v>
      </c>
      <c r="AO1546" s="27">
        <v>0</v>
      </c>
      <c r="AP1546" s="27">
        <v>0</v>
      </c>
      <c r="AQ1546" s="27">
        <v>7291722.7587280301</v>
      </c>
      <c r="AR1546" s="27">
        <v>21445.776460647601</v>
      </c>
      <c r="AS1546" s="27">
        <v>0</v>
      </c>
      <c r="AT1546" s="27">
        <v>0</v>
      </c>
      <c r="AU1546" s="27">
        <v>0</v>
      </c>
      <c r="AV1546" s="27">
        <v>1469777.1522522001</v>
      </c>
      <c r="AW1546" s="27">
        <v>0</v>
      </c>
      <c r="AX1546" s="27">
        <v>124308.93712711299</v>
      </c>
      <c r="AY1546" s="27">
        <v>92789.157288551301</v>
      </c>
      <c r="AZ1546" s="27">
        <v>4525129.77661133</v>
      </c>
      <c r="BA1546" s="27">
        <v>0</v>
      </c>
      <c r="BB1546" s="27">
        <v>24652.482527256001</v>
      </c>
      <c r="BC1546" s="27">
        <v>6438652.1543579102</v>
      </c>
      <c r="BD1546" s="27">
        <v>0</v>
      </c>
      <c r="BE1546" s="27">
        <v>30389.328322410602</v>
      </c>
      <c r="BF1546" s="27">
        <v>0</v>
      </c>
      <c r="BG1546" s="27">
        <v>1474633.2842407201</v>
      </c>
      <c r="BH1546" s="27">
        <v>0</v>
      </c>
      <c r="BI1546" s="27">
        <v>0</v>
      </c>
      <c r="BJ1546" s="27">
        <v>2244050.61785889</v>
      </c>
      <c r="BK1546" s="27">
        <v>3930.5693621933501</v>
      </c>
      <c r="BL1546" s="27">
        <v>0</v>
      </c>
      <c r="BM1546" s="27">
        <v>0</v>
      </c>
      <c r="BN1546" s="27">
        <v>0</v>
      </c>
      <c r="BO1546" s="27">
        <v>0</v>
      </c>
      <c r="BP1546" s="27">
        <v>0</v>
      </c>
      <c r="BQ1546" s="27">
        <v>0</v>
      </c>
      <c r="BR1546" s="27">
        <v>21625.704473733898</v>
      </c>
      <c r="BS1546" s="27">
        <v>1357098.7403106701</v>
      </c>
      <c r="BT1546" s="27">
        <v>0</v>
      </c>
      <c r="BU1546" s="27">
        <v>2135.25</v>
      </c>
      <c r="BV1546" s="27">
        <v>1269285.49455261</v>
      </c>
      <c r="BW1546" s="27">
        <v>0</v>
      </c>
      <c r="BX1546" s="27">
        <v>2542.5099971592399</v>
      </c>
      <c r="BY1546" s="27">
        <v>0</v>
      </c>
      <c r="BZ1546" s="27">
        <v>0</v>
      </c>
      <c r="CA1546" s="27">
        <v>10254.548177361499</v>
      </c>
      <c r="CB1546" s="27">
        <v>1348240.45475769</v>
      </c>
      <c r="CC1546" s="27">
        <v>11120854.6873779</v>
      </c>
      <c r="CD1546" s="27">
        <v>2635144.1891174298</v>
      </c>
      <c r="CE1546" s="27">
        <v>113.953568690456</v>
      </c>
      <c r="CF1546" s="27">
        <v>19299.492748975801</v>
      </c>
      <c r="CG1546" s="27">
        <v>159565.751649857</v>
      </c>
      <c r="CH1546" s="27">
        <v>2542.5099971592399</v>
      </c>
      <c r="CI1546" s="27">
        <v>10369.581939101199</v>
      </c>
      <c r="CJ1546" s="27">
        <v>1367202.0242767299</v>
      </c>
      <c r="CK1546" s="27">
        <v>11279896.2064209</v>
      </c>
      <c r="CL1546" s="27">
        <v>2661943.9256286598</v>
      </c>
      <c r="CM1546" s="27">
        <v>11448.562030673</v>
      </c>
      <c r="CN1546" s="27">
        <v>1778555.4965210001</v>
      </c>
      <c r="CO1546" s="27">
        <v>12786018.161865201</v>
      </c>
      <c r="CP1546" s="27">
        <v>2661943.9256286598</v>
      </c>
      <c r="CQ1546" s="27">
        <v>0</v>
      </c>
      <c r="CR1546" s="27">
        <v>0</v>
      </c>
      <c r="CS1546" s="27">
        <v>0</v>
      </c>
      <c r="CT1546" s="27">
        <v>0</v>
      </c>
    </row>
    <row r="1547" spans="1:98">
      <c r="A1547" s="104" t="s">
        <v>183</v>
      </c>
      <c r="B1547" s="132">
        <v>41426</v>
      </c>
      <c r="C1547" s="27">
        <v>0</v>
      </c>
      <c r="D1547" s="27">
        <v>0</v>
      </c>
      <c r="E1547" s="27">
        <v>6287.3686132431003</v>
      </c>
      <c r="F1547" s="27">
        <v>118.16043388005301</v>
      </c>
      <c r="G1547" s="27">
        <v>0</v>
      </c>
      <c r="H1547" s="27">
        <v>0</v>
      </c>
      <c r="I1547" s="27">
        <v>0</v>
      </c>
      <c r="J1547" s="27">
        <v>1099.8562327176301</v>
      </c>
      <c r="K1547" s="27">
        <v>0</v>
      </c>
      <c r="L1547" s="27">
        <v>268.47419403120898</v>
      </c>
      <c r="M1547" s="27">
        <v>107.49775871168799</v>
      </c>
      <c r="N1547" s="27">
        <v>4185.5812104940396</v>
      </c>
      <c r="O1547" s="27">
        <v>0</v>
      </c>
      <c r="P1547" s="27">
        <v>67.845464196056099</v>
      </c>
      <c r="Q1547" s="27">
        <v>6065.4997499585197</v>
      </c>
      <c r="R1547" s="27">
        <v>0</v>
      </c>
      <c r="S1547" s="27">
        <v>22.570710572181302</v>
      </c>
      <c r="T1547" s="27">
        <v>0</v>
      </c>
      <c r="U1547" s="27">
        <v>1100.57645595074</v>
      </c>
      <c r="V1547" s="27">
        <v>0</v>
      </c>
      <c r="W1547" s="27">
        <v>0</v>
      </c>
      <c r="X1547" s="27">
        <v>941758.20285034203</v>
      </c>
      <c r="Y1547" s="27">
        <v>1753.16594974697</v>
      </c>
      <c r="Z1547" s="27">
        <v>0</v>
      </c>
      <c r="AA1547" s="27">
        <v>0</v>
      </c>
      <c r="AB1547" s="27">
        <v>0</v>
      </c>
      <c r="AC1547" s="27">
        <v>417799.337001801</v>
      </c>
      <c r="AD1547" s="27">
        <v>0</v>
      </c>
      <c r="AE1547" s="27">
        <v>12627.7376775742</v>
      </c>
      <c r="AF1547" s="27">
        <v>15150.650457501401</v>
      </c>
      <c r="AG1547" s="27">
        <v>601549.79637145996</v>
      </c>
      <c r="AH1547" s="27">
        <v>0</v>
      </c>
      <c r="AI1547" s="27">
        <v>3258.2982660829998</v>
      </c>
      <c r="AJ1547" s="27">
        <v>759383.16316223098</v>
      </c>
      <c r="AK1547" s="27">
        <v>0</v>
      </c>
      <c r="AL1547" s="27">
        <v>3432.4598476886699</v>
      </c>
      <c r="AM1547" s="27">
        <v>0</v>
      </c>
      <c r="AN1547" s="27">
        <v>417417.74499511701</v>
      </c>
      <c r="AO1547" s="27">
        <v>0</v>
      </c>
      <c r="AP1547" s="27">
        <v>0</v>
      </c>
      <c r="AQ1547" s="27">
        <v>7471049.2366332998</v>
      </c>
      <c r="AR1547" s="27">
        <v>20461.1667182446</v>
      </c>
      <c r="AS1547" s="27">
        <v>0</v>
      </c>
      <c r="AT1547" s="27">
        <v>0</v>
      </c>
      <c r="AU1547" s="27">
        <v>0</v>
      </c>
      <c r="AV1547" s="27">
        <v>1488254.2992553699</v>
      </c>
      <c r="AW1547" s="27">
        <v>0</v>
      </c>
      <c r="AX1547" s="27">
        <v>120876.344499588</v>
      </c>
      <c r="AY1547" s="27">
        <v>119707.905108452</v>
      </c>
      <c r="AZ1547" s="27">
        <v>4747693.7656860398</v>
      </c>
      <c r="BA1547" s="27">
        <v>0</v>
      </c>
      <c r="BB1547" s="27">
        <v>29267.1898436546</v>
      </c>
      <c r="BC1547" s="27">
        <v>6505086.1728515597</v>
      </c>
      <c r="BD1547" s="27">
        <v>0</v>
      </c>
      <c r="BE1547" s="27">
        <v>27734.098973989501</v>
      </c>
      <c r="BF1547" s="27">
        <v>0</v>
      </c>
      <c r="BG1547" s="27">
        <v>1485519.38111877</v>
      </c>
      <c r="BH1547" s="27">
        <v>0</v>
      </c>
      <c r="BI1547" s="27">
        <v>0</v>
      </c>
      <c r="BJ1547" s="27">
        <v>2352978.6567688002</v>
      </c>
      <c r="BK1547" s="27">
        <v>3944.3734897375102</v>
      </c>
      <c r="BL1547" s="27">
        <v>0</v>
      </c>
      <c r="BM1547" s="27">
        <v>0</v>
      </c>
      <c r="BN1547" s="27">
        <v>0</v>
      </c>
      <c r="BO1547" s="27">
        <v>0</v>
      </c>
      <c r="BP1547" s="27">
        <v>0</v>
      </c>
      <c r="BQ1547" s="27">
        <v>0</v>
      </c>
      <c r="BR1547" s="27">
        <v>28013.700334310499</v>
      </c>
      <c r="BS1547" s="27">
        <v>1449292.40293884</v>
      </c>
      <c r="BT1547" s="27">
        <v>0</v>
      </c>
      <c r="BU1547" s="27">
        <v>2196.5</v>
      </c>
      <c r="BV1547" s="27">
        <v>1262985.03034973</v>
      </c>
      <c r="BW1547" s="27">
        <v>0</v>
      </c>
      <c r="BX1547" s="27">
        <v>2707.9299975335598</v>
      </c>
      <c r="BY1547" s="27">
        <v>0</v>
      </c>
      <c r="BZ1547" s="27">
        <v>0</v>
      </c>
      <c r="CA1547" s="27">
        <v>10373.1889481544</v>
      </c>
      <c r="CB1547" s="27">
        <v>1370926.0727691699</v>
      </c>
      <c r="CC1547" s="27">
        <v>11355623.0947266</v>
      </c>
      <c r="CD1547" s="27">
        <v>2730559.3669738802</v>
      </c>
      <c r="CE1547" s="27">
        <v>111.55437454395</v>
      </c>
      <c r="CF1547" s="27">
        <v>19214.8562881947</v>
      </c>
      <c r="CG1547" s="27">
        <v>157007.61358642601</v>
      </c>
      <c r="CH1547" s="27">
        <v>2707.9299975335598</v>
      </c>
      <c r="CI1547" s="27">
        <v>10485.23589468</v>
      </c>
      <c r="CJ1547" s="27">
        <v>1389760.6424408001</v>
      </c>
      <c r="CK1547" s="27">
        <v>11512033.2802734</v>
      </c>
      <c r="CL1547" s="27">
        <v>2757035.7664184598</v>
      </c>
      <c r="CM1547" s="27">
        <v>11560.868514061</v>
      </c>
      <c r="CN1547" s="27">
        <v>1806010.42326355</v>
      </c>
      <c r="CO1547" s="27">
        <v>13018138.8790283</v>
      </c>
      <c r="CP1547" s="27">
        <v>2757035.7664184598</v>
      </c>
      <c r="CQ1547" s="27">
        <v>0</v>
      </c>
      <c r="CR1547" s="27">
        <v>0</v>
      </c>
      <c r="CS1547" s="27">
        <v>0</v>
      </c>
      <c r="CT1547" s="27">
        <v>0</v>
      </c>
    </row>
    <row r="1548" spans="1:98">
      <c r="A1548" s="104" t="s">
        <v>183</v>
      </c>
      <c r="B1548" s="132">
        <v>41518</v>
      </c>
      <c r="C1548" s="27">
        <v>0</v>
      </c>
      <c r="D1548" s="27">
        <v>0</v>
      </c>
      <c r="E1548" s="27">
        <v>6046.6709365844699</v>
      </c>
      <c r="F1548" s="27">
        <v>123.295755811967</v>
      </c>
      <c r="G1548" s="27">
        <v>0</v>
      </c>
      <c r="H1548" s="27">
        <v>0</v>
      </c>
      <c r="I1548" s="27">
        <v>0</v>
      </c>
      <c r="J1548" s="27">
        <v>1113.83425222337</v>
      </c>
      <c r="K1548" s="27">
        <v>0</v>
      </c>
      <c r="L1548" s="27">
        <v>279.16413750871999</v>
      </c>
      <c r="M1548" s="27">
        <v>104.224960978143</v>
      </c>
      <c r="N1548" s="27">
        <v>3987.4006956517701</v>
      </c>
      <c r="O1548" s="27">
        <v>0</v>
      </c>
      <c r="P1548" s="27">
        <v>98.728780338540702</v>
      </c>
      <c r="Q1548" s="27">
        <v>5602.2658208012599</v>
      </c>
      <c r="R1548" s="27">
        <v>0</v>
      </c>
      <c r="S1548" s="27">
        <v>25.754467803053601</v>
      </c>
      <c r="T1548" s="27">
        <v>0</v>
      </c>
      <c r="U1548" s="27">
        <v>1116.85625806451</v>
      </c>
      <c r="V1548" s="27">
        <v>0</v>
      </c>
      <c r="W1548" s="27">
        <v>0</v>
      </c>
      <c r="X1548" s="27">
        <v>938036.465965271</v>
      </c>
      <c r="Y1548" s="27">
        <v>1821.3673661351199</v>
      </c>
      <c r="Z1548" s="27">
        <v>0</v>
      </c>
      <c r="AA1548" s="27">
        <v>0</v>
      </c>
      <c r="AB1548" s="27">
        <v>0</v>
      </c>
      <c r="AC1548" s="27">
        <v>408094.46405792201</v>
      </c>
      <c r="AD1548" s="27">
        <v>0</v>
      </c>
      <c r="AE1548" s="27">
        <v>15228.284877300301</v>
      </c>
      <c r="AF1548" s="27">
        <v>15533.3586114645</v>
      </c>
      <c r="AG1548" s="27">
        <v>600433.23883056606</v>
      </c>
      <c r="AH1548" s="27">
        <v>0</v>
      </c>
      <c r="AI1548" s="27">
        <v>4232.4904852509499</v>
      </c>
      <c r="AJ1548" s="27">
        <v>725907.931251526</v>
      </c>
      <c r="AK1548" s="27">
        <v>0</v>
      </c>
      <c r="AL1548" s="27">
        <v>4235.5321585536003</v>
      </c>
      <c r="AM1548" s="27">
        <v>0</v>
      </c>
      <c r="AN1548" s="27">
        <v>406987.06988906901</v>
      </c>
      <c r="AO1548" s="27">
        <v>0</v>
      </c>
      <c r="AP1548" s="27">
        <v>0</v>
      </c>
      <c r="AQ1548" s="27">
        <v>7451641.4866943397</v>
      </c>
      <c r="AR1548" s="27">
        <v>20213.341969728499</v>
      </c>
      <c r="AS1548" s="27">
        <v>0</v>
      </c>
      <c r="AT1548" s="27">
        <v>0</v>
      </c>
      <c r="AU1548" s="27">
        <v>0</v>
      </c>
      <c r="AV1548" s="27">
        <v>1466204.8179016099</v>
      </c>
      <c r="AW1548" s="27">
        <v>0</v>
      </c>
      <c r="AX1548" s="27">
        <v>147612.624763489</v>
      </c>
      <c r="AY1548" s="27">
        <v>122709.161061287</v>
      </c>
      <c r="AZ1548" s="27">
        <v>4743761.5471191397</v>
      </c>
      <c r="BA1548" s="27">
        <v>0</v>
      </c>
      <c r="BB1548" s="27">
        <v>36622.8757858276</v>
      </c>
      <c r="BC1548" s="27">
        <v>6209630.1467285203</v>
      </c>
      <c r="BD1548" s="27">
        <v>0</v>
      </c>
      <c r="BE1548" s="27">
        <v>32924.453178405798</v>
      </c>
      <c r="BF1548" s="27">
        <v>0</v>
      </c>
      <c r="BG1548" s="27">
        <v>1462783.3364715599</v>
      </c>
      <c r="BH1548" s="27">
        <v>0</v>
      </c>
      <c r="BI1548" s="27">
        <v>0</v>
      </c>
      <c r="BJ1548" s="27">
        <v>2151606.5318908701</v>
      </c>
      <c r="BK1548" s="27">
        <v>3482.34875041246</v>
      </c>
      <c r="BL1548" s="27">
        <v>0</v>
      </c>
      <c r="BM1548" s="27">
        <v>0</v>
      </c>
      <c r="BN1548" s="27">
        <v>0</v>
      </c>
      <c r="BO1548" s="27">
        <v>0</v>
      </c>
      <c r="BP1548" s="27">
        <v>0</v>
      </c>
      <c r="BQ1548" s="27">
        <v>0</v>
      </c>
      <c r="BR1548" s="27">
        <v>27507.379905462301</v>
      </c>
      <c r="BS1548" s="27">
        <v>1306244.22596741</v>
      </c>
      <c r="BT1548" s="27">
        <v>0</v>
      </c>
      <c r="BU1548" s="27">
        <v>2613.5</v>
      </c>
      <c r="BV1548" s="27">
        <v>1205019.5947418199</v>
      </c>
      <c r="BW1548" s="27">
        <v>0</v>
      </c>
      <c r="BX1548" s="27">
        <v>2503.5199978351602</v>
      </c>
      <c r="BY1548" s="27">
        <v>0</v>
      </c>
      <c r="BZ1548" s="27">
        <v>0</v>
      </c>
      <c r="CA1548" s="27">
        <v>10148.7319545746</v>
      </c>
      <c r="CB1548" s="27">
        <v>1383772.05741882</v>
      </c>
      <c r="CC1548" s="27">
        <v>11426951.996582</v>
      </c>
      <c r="CD1548" s="27">
        <v>2559839.9919433598</v>
      </c>
      <c r="CE1548" s="27">
        <v>119.541420089081</v>
      </c>
      <c r="CF1548" s="27">
        <v>21603.980082750299</v>
      </c>
      <c r="CG1548" s="27">
        <v>177610.42199325599</v>
      </c>
      <c r="CH1548" s="27">
        <v>2503.5199978351602</v>
      </c>
      <c r="CI1548" s="27">
        <v>10268.885684728601</v>
      </c>
      <c r="CJ1548" s="27">
        <v>1405780.8607330299</v>
      </c>
      <c r="CK1548" s="27">
        <v>11604258.7728271</v>
      </c>
      <c r="CL1548" s="27">
        <v>2589574.44140625</v>
      </c>
      <c r="CM1548" s="27">
        <v>11388.903051734</v>
      </c>
      <c r="CN1548" s="27">
        <v>1817023.6234283401</v>
      </c>
      <c r="CO1548" s="27">
        <v>13043087.918945299</v>
      </c>
      <c r="CP1548" s="27">
        <v>2589574.44140625</v>
      </c>
      <c r="CQ1548" s="27">
        <v>0</v>
      </c>
      <c r="CR1548" s="27">
        <v>0</v>
      </c>
      <c r="CS1548" s="27">
        <v>0</v>
      </c>
      <c r="CT1548" s="27">
        <v>0</v>
      </c>
    </row>
    <row r="1549" spans="1:98">
      <c r="A1549" s="104" t="s">
        <v>183</v>
      </c>
      <c r="B1549" s="132">
        <v>41609</v>
      </c>
      <c r="C1549" s="27">
        <v>0</v>
      </c>
      <c r="D1549" s="27">
        <v>0</v>
      </c>
      <c r="E1549" s="27">
        <v>6546.5795253515198</v>
      </c>
      <c r="F1549" s="27">
        <v>132.64815605804301</v>
      </c>
      <c r="G1549" s="27">
        <v>0</v>
      </c>
      <c r="H1549" s="27">
        <v>0</v>
      </c>
      <c r="I1549" s="27">
        <v>0</v>
      </c>
      <c r="J1549" s="27">
        <v>1116.20716121793</v>
      </c>
      <c r="K1549" s="27">
        <v>0</v>
      </c>
      <c r="L1549" s="27">
        <v>337.82746199518402</v>
      </c>
      <c r="M1549" s="27">
        <v>106.40470187086601</v>
      </c>
      <c r="N1549" s="27">
        <v>4470.6934455037099</v>
      </c>
      <c r="O1549" s="27">
        <v>0</v>
      </c>
      <c r="P1549" s="27">
        <v>155.92036707326801</v>
      </c>
      <c r="Q1549" s="27">
        <v>5413.29667371511</v>
      </c>
      <c r="R1549" s="27">
        <v>0</v>
      </c>
      <c r="S1549" s="27">
        <v>23.300834860186999</v>
      </c>
      <c r="T1549" s="27">
        <v>0</v>
      </c>
      <c r="U1549" s="27">
        <v>1118.46302810311</v>
      </c>
      <c r="V1549" s="27">
        <v>0</v>
      </c>
      <c r="W1549" s="27">
        <v>0</v>
      </c>
      <c r="X1549" s="27">
        <v>940443.87741088902</v>
      </c>
      <c r="Y1549" s="27">
        <v>1717.76468840241</v>
      </c>
      <c r="Z1549" s="27">
        <v>0</v>
      </c>
      <c r="AA1549" s="27">
        <v>0</v>
      </c>
      <c r="AB1549" s="27">
        <v>0</v>
      </c>
      <c r="AC1549" s="27">
        <v>416192.17667388899</v>
      </c>
      <c r="AD1549" s="27">
        <v>0</v>
      </c>
      <c r="AE1549" s="27">
        <v>13530.710519194599</v>
      </c>
      <c r="AF1549" s="27">
        <v>15400.8347393274</v>
      </c>
      <c r="AG1549" s="27">
        <v>615877.69573211705</v>
      </c>
      <c r="AH1549" s="27">
        <v>0</v>
      </c>
      <c r="AI1549" s="27">
        <v>8217.3965883255005</v>
      </c>
      <c r="AJ1549" s="27">
        <v>687737.79671478295</v>
      </c>
      <c r="AK1549" s="27">
        <v>0</v>
      </c>
      <c r="AL1549" s="27">
        <v>4391.2766063213303</v>
      </c>
      <c r="AM1549" s="27">
        <v>0</v>
      </c>
      <c r="AN1549" s="27">
        <v>416075.48133087199</v>
      </c>
      <c r="AO1549" s="27">
        <v>0</v>
      </c>
      <c r="AP1549" s="27">
        <v>0</v>
      </c>
      <c r="AQ1549" s="27">
        <v>7544634.4974975605</v>
      </c>
      <c r="AR1549" s="27">
        <v>19002.957476854299</v>
      </c>
      <c r="AS1549" s="27">
        <v>0</v>
      </c>
      <c r="AT1549" s="27">
        <v>0</v>
      </c>
      <c r="AU1549" s="27">
        <v>0</v>
      </c>
      <c r="AV1549" s="27">
        <v>1502212.7265167199</v>
      </c>
      <c r="AW1549" s="27">
        <v>0</v>
      </c>
      <c r="AX1549" s="27">
        <v>127972.768206596</v>
      </c>
      <c r="AY1549" s="27">
        <v>122058.59363842</v>
      </c>
      <c r="AZ1549" s="27">
        <v>4906039.8980102502</v>
      </c>
      <c r="BA1549" s="27">
        <v>0</v>
      </c>
      <c r="BB1549" s="27">
        <v>71028.985718727097</v>
      </c>
      <c r="BC1549" s="27">
        <v>5914882.2046508798</v>
      </c>
      <c r="BD1549" s="27">
        <v>0</v>
      </c>
      <c r="BE1549" s="27">
        <v>38515.802318572998</v>
      </c>
      <c r="BF1549" s="27">
        <v>0</v>
      </c>
      <c r="BG1549" s="27">
        <v>1505460.7935790999</v>
      </c>
      <c r="BH1549" s="27">
        <v>0</v>
      </c>
      <c r="BI1549" s="27">
        <v>0</v>
      </c>
      <c r="BJ1549" s="27">
        <v>2564878.4834594699</v>
      </c>
      <c r="BK1549" s="27">
        <v>3737.2306698858702</v>
      </c>
      <c r="BL1549" s="27">
        <v>0</v>
      </c>
      <c r="BM1549" s="27">
        <v>0</v>
      </c>
      <c r="BN1549" s="27">
        <v>0</v>
      </c>
      <c r="BO1549" s="27">
        <v>0</v>
      </c>
      <c r="BP1549" s="27">
        <v>0</v>
      </c>
      <c r="BQ1549" s="27">
        <v>0</v>
      </c>
      <c r="BR1549" s="27">
        <v>28071.063416481</v>
      </c>
      <c r="BS1549" s="27">
        <v>1705697.79060364</v>
      </c>
      <c r="BT1549" s="27">
        <v>0</v>
      </c>
      <c r="BU1549" s="27">
        <v>5456.5</v>
      </c>
      <c r="BV1549" s="27">
        <v>1166661.63140869</v>
      </c>
      <c r="BW1549" s="27">
        <v>0</v>
      </c>
      <c r="BX1549" s="27">
        <v>2591.2399963736498</v>
      </c>
      <c r="BY1549" s="27">
        <v>0</v>
      </c>
      <c r="BZ1549" s="27">
        <v>0</v>
      </c>
      <c r="CA1549" s="27">
        <v>10543.994711637501</v>
      </c>
      <c r="CB1549" s="27">
        <v>1358646.9625854499</v>
      </c>
      <c r="CC1549" s="27">
        <v>11245249.802368199</v>
      </c>
      <c r="CD1549" s="27">
        <v>2912963.7966308598</v>
      </c>
      <c r="CE1549" s="27">
        <v>113.517890755087</v>
      </c>
      <c r="CF1549" s="27">
        <v>21414.7911915779</v>
      </c>
      <c r="CG1549" s="27">
        <v>178971.86454963699</v>
      </c>
      <c r="CH1549" s="27">
        <v>2591.2399963736498</v>
      </c>
      <c r="CI1549" s="27">
        <v>10655.270085454</v>
      </c>
      <c r="CJ1549" s="27">
        <v>1380276.49772644</v>
      </c>
      <c r="CK1549" s="27">
        <v>11423867.87146</v>
      </c>
      <c r="CL1549" s="27">
        <v>2943199.2067871098</v>
      </c>
      <c r="CM1549" s="27">
        <v>11777.806408882099</v>
      </c>
      <c r="CN1549" s="27">
        <v>1803790.39555359</v>
      </c>
      <c r="CO1549" s="27">
        <v>12910337.357788101</v>
      </c>
      <c r="CP1549" s="27">
        <v>2943199.2067871098</v>
      </c>
      <c r="CQ1549" s="27">
        <v>0</v>
      </c>
      <c r="CR1549" s="27">
        <v>0</v>
      </c>
      <c r="CS1549" s="27">
        <v>0</v>
      </c>
      <c r="CT1549" s="27">
        <v>0</v>
      </c>
    </row>
    <row r="1550" spans="1:98">
      <c r="A1550" s="104" t="s">
        <v>183</v>
      </c>
      <c r="B1550" s="132">
        <v>41699</v>
      </c>
      <c r="C1550" s="27">
        <v>0</v>
      </c>
      <c r="D1550" s="27">
        <v>0</v>
      </c>
      <c r="E1550" s="27">
        <v>6587.5997692942601</v>
      </c>
      <c r="F1550" s="27">
        <v>133.07659517228601</v>
      </c>
      <c r="G1550" s="27">
        <v>0</v>
      </c>
      <c r="H1550" s="27">
        <v>0</v>
      </c>
      <c r="I1550" s="27">
        <v>0</v>
      </c>
      <c r="J1550" s="27">
        <v>1121.23329466581</v>
      </c>
      <c r="K1550" s="27">
        <v>0</v>
      </c>
      <c r="L1550" s="27">
        <v>29.183012853376599</v>
      </c>
      <c r="M1550" s="27">
        <v>167.38308188505499</v>
      </c>
      <c r="N1550" s="27">
        <v>4583.2869364619301</v>
      </c>
      <c r="O1550" s="27">
        <v>0</v>
      </c>
      <c r="P1550" s="27">
        <v>3524.9542191922701</v>
      </c>
      <c r="Q1550" s="27">
        <v>1899.06791226566</v>
      </c>
      <c r="R1550" s="27">
        <v>0</v>
      </c>
      <c r="S1550" s="27">
        <v>24.359566565603</v>
      </c>
      <c r="T1550" s="27">
        <v>0</v>
      </c>
      <c r="U1550" s="27">
        <v>1119.0310350954501</v>
      </c>
      <c r="V1550" s="27">
        <v>0</v>
      </c>
      <c r="W1550" s="27">
        <v>0</v>
      </c>
      <c r="X1550" s="27">
        <v>947304.67613983201</v>
      </c>
      <c r="Y1550" s="27">
        <v>1880.53582631052</v>
      </c>
      <c r="Z1550" s="27">
        <v>0</v>
      </c>
      <c r="AA1550" s="27">
        <v>0</v>
      </c>
      <c r="AB1550" s="27">
        <v>0</v>
      </c>
      <c r="AC1550" s="27">
        <v>409886.54772186303</v>
      </c>
      <c r="AD1550" s="27">
        <v>0</v>
      </c>
      <c r="AE1550" s="27">
        <v>3479.2305371463299</v>
      </c>
      <c r="AF1550" s="27">
        <v>18956.761666536298</v>
      </c>
      <c r="AG1550" s="27">
        <v>626507.34352874802</v>
      </c>
      <c r="AH1550" s="27">
        <v>0</v>
      </c>
      <c r="AI1550" s="27">
        <v>361629.92995834397</v>
      </c>
      <c r="AJ1550" s="27">
        <v>306372.90228271502</v>
      </c>
      <c r="AK1550" s="27">
        <v>0</v>
      </c>
      <c r="AL1550" s="27">
        <v>4054.7240022718902</v>
      </c>
      <c r="AM1550" s="27">
        <v>0</v>
      </c>
      <c r="AN1550" s="27">
        <v>412564.49077606201</v>
      </c>
      <c r="AO1550" s="27">
        <v>0</v>
      </c>
      <c r="AP1550" s="27">
        <v>0</v>
      </c>
      <c r="AQ1550" s="27">
        <v>7638045.8995971698</v>
      </c>
      <c r="AR1550" s="27">
        <v>19717.616104602799</v>
      </c>
      <c r="AS1550" s="27">
        <v>0</v>
      </c>
      <c r="AT1550" s="27">
        <v>0</v>
      </c>
      <c r="AU1550" s="27">
        <v>0</v>
      </c>
      <c r="AV1550" s="27">
        <v>1498215.6436004599</v>
      </c>
      <c r="AW1550" s="27">
        <v>0</v>
      </c>
      <c r="AX1550" s="27">
        <v>28039.040561676</v>
      </c>
      <c r="AY1550" s="27">
        <v>159212.971744537</v>
      </c>
      <c r="AZ1550" s="27">
        <v>5018638.8236694299</v>
      </c>
      <c r="BA1550" s="27">
        <v>0</v>
      </c>
      <c r="BB1550" s="27">
        <v>3018011.6956481901</v>
      </c>
      <c r="BC1550" s="27">
        <v>2496813.5314941402</v>
      </c>
      <c r="BD1550" s="27">
        <v>0</v>
      </c>
      <c r="BE1550" s="27">
        <v>32370.7435588837</v>
      </c>
      <c r="BF1550" s="27">
        <v>0</v>
      </c>
      <c r="BG1550" s="27">
        <v>1505143.49699402</v>
      </c>
      <c r="BH1550" s="27">
        <v>0</v>
      </c>
      <c r="BI1550" s="27">
        <v>0</v>
      </c>
      <c r="BJ1550" s="27">
        <v>2580723.82995605</v>
      </c>
      <c r="BK1550" s="27">
        <v>3665.6417372822798</v>
      </c>
      <c r="BL1550" s="27">
        <v>0</v>
      </c>
      <c r="BM1550" s="27">
        <v>0</v>
      </c>
      <c r="BN1550" s="27">
        <v>0</v>
      </c>
      <c r="BO1550" s="27">
        <v>0</v>
      </c>
      <c r="BP1550" s="27">
        <v>0</v>
      </c>
      <c r="BQ1550" s="27">
        <v>0</v>
      </c>
      <c r="BR1550" s="27">
        <v>37675.844183444999</v>
      </c>
      <c r="BS1550" s="27">
        <v>1752808.91400146</v>
      </c>
      <c r="BT1550" s="27">
        <v>0</v>
      </c>
      <c r="BU1550" s="27">
        <v>282553.289997101</v>
      </c>
      <c r="BV1550" s="27">
        <v>815252.35309600795</v>
      </c>
      <c r="BW1550" s="27">
        <v>0</v>
      </c>
      <c r="BX1550" s="27">
        <v>2734.0799970626799</v>
      </c>
      <c r="BY1550" s="27">
        <v>0</v>
      </c>
      <c r="BZ1550" s="27">
        <v>0</v>
      </c>
      <c r="CA1550" s="27">
        <v>10594.532757282301</v>
      </c>
      <c r="CB1550" s="27">
        <v>1355683.81588745</v>
      </c>
      <c r="CC1550" s="27">
        <v>11031420.503418</v>
      </c>
      <c r="CD1550" s="27">
        <v>2883679.4594116202</v>
      </c>
      <c r="CE1550" s="27">
        <v>117.865294974297</v>
      </c>
      <c r="CF1550" s="27">
        <v>21151.2416803837</v>
      </c>
      <c r="CG1550" s="27">
        <v>175286.16631126401</v>
      </c>
      <c r="CH1550" s="27">
        <v>2734.0799970626799</v>
      </c>
      <c r="CI1550" s="27">
        <v>10713.8190052509</v>
      </c>
      <c r="CJ1550" s="27">
        <v>1376411.43469238</v>
      </c>
      <c r="CK1550" s="27">
        <v>11206213.552123999</v>
      </c>
      <c r="CL1550" s="27">
        <v>2914949.66488647</v>
      </c>
      <c r="CM1550" s="27">
        <v>11811.9318217039</v>
      </c>
      <c r="CN1550" s="27">
        <v>1781703.40800476</v>
      </c>
      <c r="CO1550" s="27">
        <v>12740797.282958999</v>
      </c>
      <c r="CP1550" s="27">
        <v>2914949.66488647</v>
      </c>
      <c r="CQ1550" s="27">
        <v>0</v>
      </c>
      <c r="CR1550" s="27">
        <v>0</v>
      </c>
      <c r="CS1550" s="27">
        <v>0</v>
      </c>
      <c r="CT1550" s="27">
        <v>0</v>
      </c>
    </row>
    <row r="1551" spans="1:98">
      <c r="A1551" s="104" t="s">
        <v>183</v>
      </c>
      <c r="B1551" s="132">
        <v>41791</v>
      </c>
      <c r="C1551" s="27">
        <v>0</v>
      </c>
      <c r="D1551" s="27">
        <v>0</v>
      </c>
      <c r="E1551" s="27">
        <v>6907.49836057425</v>
      </c>
      <c r="F1551" s="27">
        <v>214.121540561318</v>
      </c>
      <c r="G1551" s="27">
        <v>0</v>
      </c>
      <c r="H1551" s="27">
        <v>0</v>
      </c>
      <c r="I1551" s="27">
        <v>0</v>
      </c>
      <c r="J1551" s="27">
        <v>1122.39142738283</v>
      </c>
      <c r="K1551" s="27">
        <v>0</v>
      </c>
      <c r="L1551" s="27">
        <v>215.36779418960199</v>
      </c>
      <c r="M1551" s="27">
        <v>148.715879717842</v>
      </c>
      <c r="N1551" s="27">
        <v>4786.7672842145003</v>
      </c>
      <c r="O1551" s="27">
        <v>0</v>
      </c>
      <c r="P1551" s="27">
        <v>3516.7038465738301</v>
      </c>
      <c r="Q1551" s="27">
        <v>1930.3666122853799</v>
      </c>
      <c r="R1551" s="27">
        <v>0</v>
      </c>
      <c r="S1551" s="27">
        <v>19.874706036411201</v>
      </c>
      <c r="T1551" s="27">
        <v>0</v>
      </c>
      <c r="U1551" s="27">
        <v>1121.4097476899601</v>
      </c>
      <c r="V1551" s="27">
        <v>0</v>
      </c>
      <c r="W1551" s="27">
        <v>0</v>
      </c>
      <c r="X1551" s="27">
        <v>940486.10232543899</v>
      </c>
      <c r="Y1551" s="27">
        <v>3023.0265015661698</v>
      </c>
      <c r="Z1551" s="27">
        <v>0</v>
      </c>
      <c r="AA1551" s="27">
        <v>0</v>
      </c>
      <c r="AB1551" s="27">
        <v>0</v>
      </c>
      <c r="AC1551" s="27">
        <v>414070.38435363799</v>
      </c>
      <c r="AD1551" s="27">
        <v>0</v>
      </c>
      <c r="AE1551" s="27">
        <v>3300.81147244573</v>
      </c>
      <c r="AF1551" s="27">
        <v>18382.308727026</v>
      </c>
      <c r="AG1551" s="27">
        <v>629000.30032348598</v>
      </c>
      <c r="AH1551" s="27">
        <v>0</v>
      </c>
      <c r="AI1551" s="27">
        <v>404050.71607971197</v>
      </c>
      <c r="AJ1551" s="27">
        <v>303397.73369979899</v>
      </c>
      <c r="AK1551" s="27">
        <v>0</v>
      </c>
      <c r="AL1551" s="27">
        <v>3272.1540859341599</v>
      </c>
      <c r="AM1551" s="27">
        <v>0</v>
      </c>
      <c r="AN1551" s="27">
        <v>412906.31546402001</v>
      </c>
      <c r="AO1551" s="27">
        <v>0</v>
      </c>
      <c r="AP1551" s="27">
        <v>0</v>
      </c>
      <c r="AQ1551" s="27">
        <v>7602871.5792846698</v>
      </c>
      <c r="AR1551" s="27">
        <v>29335.206815958001</v>
      </c>
      <c r="AS1551" s="27">
        <v>0</v>
      </c>
      <c r="AT1551" s="27">
        <v>0</v>
      </c>
      <c r="AU1551" s="27">
        <v>0</v>
      </c>
      <c r="AV1551" s="27">
        <v>1525078.2967529299</v>
      </c>
      <c r="AW1551" s="27">
        <v>0</v>
      </c>
      <c r="AX1551" s="27">
        <v>27316.653711080598</v>
      </c>
      <c r="AY1551" s="27">
        <v>148888.60347175601</v>
      </c>
      <c r="AZ1551" s="27">
        <v>5075300.4664917002</v>
      </c>
      <c r="BA1551" s="27">
        <v>0</v>
      </c>
      <c r="BB1551" s="27">
        <v>3269059.94287109</v>
      </c>
      <c r="BC1551" s="27">
        <v>2474654.6627197298</v>
      </c>
      <c r="BD1551" s="27">
        <v>0</v>
      </c>
      <c r="BE1551" s="27">
        <v>26790.9080708027</v>
      </c>
      <c r="BF1551" s="27">
        <v>0</v>
      </c>
      <c r="BG1551" s="27">
        <v>1519929.9113616899</v>
      </c>
      <c r="BH1551" s="27">
        <v>0</v>
      </c>
      <c r="BI1551" s="27">
        <v>0</v>
      </c>
      <c r="BJ1551" s="27">
        <v>2774461.8844604502</v>
      </c>
      <c r="BK1551" s="27">
        <v>6191.14462560415</v>
      </c>
      <c r="BL1551" s="27">
        <v>0</v>
      </c>
      <c r="BM1551" s="27">
        <v>0</v>
      </c>
      <c r="BN1551" s="27">
        <v>0</v>
      </c>
      <c r="BO1551" s="27">
        <v>0</v>
      </c>
      <c r="BP1551" s="27">
        <v>0</v>
      </c>
      <c r="BQ1551" s="27">
        <v>0</v>
      </c>
      <c r="BR1551" s="27">
        <v>35662.753174781799</v>
      </c>
      <c r="BS1551" s="27">
        <v>1948264.24617004</v>
      </c>
      <c r="BT1551" s="27">
        <v>0</v>
      </c>
      <c r="BU1551" s="27">
        <v>269416.25</v>
      </c>
      <c r="BV1551" s="27">
        <v>792026.62927246105</v>
      </c>
      <c r="BW1551" s="27">
        <v>0</v>
      </c>
      <c r="BX1551" s="27">
        <v>2564.84999811649</v>
      </c>
      <c r="BY1551" s="27">
        <v>0</v>
      </c>
      <c r="BZ1551" s="27">
        <v>0</v>
      </c>
      <c r="CA1551" s="27">
        <v>10603.216247201</v>
      </c>
      <c r="CB1551" s="27">
        <v>1335183.8466033901</v>
      </c>
      <c r="CC1551" s="27">
        <v>10871666.822753901</v>
      </c>
      <c r="CD1551" s="27">
        <v>3042186.6091003399</v>
      </c>
      <c r="CE1551" s="27">
        <v>114.540403000079</v>
      </c>
      <c r="CF1551" s="27">
        <v>20724.674072504</v>
      </c>
      <c r="CG1551" s="27">
        <v>176135.18184280401</v>
      </c>
      <c r="CH1551" s="27">
        <v>2564.84999811649</v>
      </c>
      <c r="CI1551" s="27">
        <v>10719.0754582882</v>
      </c>
      <c r="CJ1551" s="27">
        <v>1355613.5062103299</v>
      </c>
      <c r="CK1551" s="27">
        <v>11049647.8006592</v>
      </c>
      <c r="CL1551" s="27">
        <v>3072898.6809081999</v>
      </c>
      <c r="CM1551" s="27">
        <v>11810.729290962199</v>
      </c>
      <c r="CN1551" s="27">
        <v>1767222.5905303999</v>
      </c>
      <c r="CO1551" s="27">
        <v>12603897.4765625</v>
      </c>
      <c r="CP1551" s="27">
        <v>3072898.6809081999</v>
      </c>
      <c r="CQ1551" s="27">
        <v>0</v>
      </c>
      <c r="CR1551" s="27">
        <v>0</v>
      </c>
      <c r="CS1551" s="27">
        <v>0</v>
      </c>
      <c r="CT1551" s="27">
        <v>0</v>
      </c>
    </row>
    <row r="1552" spans="1:98">
      <c r="A1552" s="104" t="s">
        <v>183</v>
      </c>
      <c r="B1552" s="132">
        <v>41883</v>
      </c>
      <c r="C1552" s="27">
        <v>0</v>
      </c>
      <c r="D1552" s="27">
        <v>0</v>
      </c>
      <c r="E1552" s="27">
        <v>7074.7792866826103</v>
      </c>
      <c r="F1552" s="27">
        <v>259.61169227212702</v>
      </c>
      <c r="G1552" s="27">
        <v>0</v>
      </c>
      <c r="H1552" s="27">
        <v>0</v>
      </c>
      <c r="I1552" s="27">
        <v>0</v>
      </c>
      <c r="J1552" s="27">
        <v>1119.17648693919</v>
      </c>
      <c r="K1552" s="27">
        <v>0</v>
      </c>
      <c r="L1552" s="27">
        <v>228.73573791421899</v>
      </c>
      <c r="M1552" s="27">
        <v>142.969361551106</v>
      </c>
      <c r="N1552" s="27">
        <v>4930.6686510443697</v>
      </c>
      <c r="O1552" s="27">
        <v>0</v>
      </c>
      <c r="P1552" s="27">
        <v>3984.0985991954799</v>
      </c>
      <c r="Q1552" s="27">
        <v>1787.3026298582599</v>
      </c>
      <c r="R1552" s="27">
        <v>0</v>
      </c>
      <c r="S1552" s="27">
        <v>16.377015172736701</v>
      </c>
      <c r="T1552" s="27">
        <v>0</v>
      </c>
      <c r="U1552" s="27">
        <v>1122.4754084348699</v>
      </c>
      <c r="V1552" s="27">
        <v>0</v>
      </c>
      <c r="W1552" s="27">
        <v>0</v>
      </c>
      <c r="X1552" s="27">
        <v>944266.16105651902</v>
      </c>
      <c r="Y1552" s="27">
        <v>3773.0398428440099</v>
      </c>
      <c r="Z1552" s="27">
        <v>0</v>
      </c>
      <c r="AA1552" s="27">
        <v>0</v>
      </c>
      <c r="AB1552" s="27">
        <v>0</v>
      </c>
      <c r="AC1552" s="27">
        <v>411336.749088287</v>
      </c>
      <c r="AD1552" s="27">
        <v>0</v>
      </c>
      <c r="AE1552" s="27">
        <v>3264.77393016219</v>
      </c>
      <c r="AF1552" s="27">
        <v>17477.041462421399</v>
      </c>
      <c r="AG1552" s="27">
        <v>635715.10415649402</v>
      </c>
      <c r="AH1552" s="27">
        <v>0</v>
      </c>
      <c r="AI1552" s="27">
        <v>395312.71292495698</v>
      </c>
      <c r="AJ1552" s="27">
        <v>292871.56056976301</v>
      </c>
      <c r="AK1552" s="27">
        <v>0</v>
      </c>
      <c r="AL1552" s="27">
        <v>2986.13047719002</v>
      </c>
      <c r="AM1552" s="27">
        <v>0</v>
      </c>
      <c r="AN1552" s="27">
        <v>410278.85172653198</v>
      </c>
      <c r="AO1552" s="27">
        <v>0</v>
      </c>
      <c r="AP1552" s="27">
        <v>0</v>
      </c>
      <c r="AQ1552" s="27">
        <v>7635816.8688354502</v>
      </c>
      <c r="AR1552" s="27">
        <v>36842.0973191261</v>
      </c>
      <c r="AS1552" s="27">
        <v>0</v>
      </c>
      <c r="AT1552" s="27">
        <v>0</v>
      </c>
      <c r="AU1552" s="27">
        <v>0</v>
      </c>
      <c r="AV1552" s="27">
        <v>1517742.42681885</v>
      </c>
      <c r="AW1552" s="27">
        <v>0</v>
      </c>
      <c r="AX1552" s="27">
        <v>26554.295397043199</v>
      </c>
      <c r="AY1552" s="27">
        <v>143812.734006882</v>
      </c>
      <c r="AZ1552" s="27">
        <v>5129212.9647216797</v>
      </c>
      <c r="BA1552" s="27">
        <v>0</v>
      </c>
      <c r="BB1552" s="27">
        <v>3226458.96307373</v>
      </c>
      <c r="BC1552" s="27">
        <v>2390999.6111755399</v>
      </c>
      <c r="BD1552" s="27">
        <v>0</v>
      </c>
      <c r="BE1552" s="27">
        <v>22509.689729690599</v>
      </c>
      <c r="BF1552" s="27">
        <v>0</v>
      </c>
      <c r="BG1552" s="27">
        <v>1514823.0834198</v>
      </c>
      <c r="BH1552" s="27">
        <v>0</v>
      </c>
      <c r="BI1552" s="27">
        <v>0</v>
      </c>
      <c r="BJ1552" s="27">
        <v>2834099.7120056199</v>
      </c>
      <c r="BK1552" s="27">
        <v>7590.14243465662</v>
      </c>
      <c r="BL1552" s="27">
        <v>0</v>
      </c>
      <c r="BM1552" s="27">
        <v>0</v>
      </c>
      <c r="BN1552" s="27">
        <v>0</v>
      </c>
      <c r="BO1552" s="27">
        <v>0</v>
      </c>
      <c r="BP1552" s="27">
        <v>0</v>
      </c>
      <c r="BQ1552" s="27">
        <v>0</v>
      </c>
      <c r="BR1552" s="27">
        <v>33385.281060695597</v>
      </c>
      <c r="BS1552" s="27">
        <v>2037059.14282227</v>
      </c>
      <c r="BT1552" s="27">
        <v>0</v>
      </c>
      <c r="BU1552" s="27">
        <v>243793</v>
      </c>
      <c r="BV1552" s="27">
        <v>791740.40335082996</v>
      </c>
      <c r="BW1552" s="27">
        <v>0</v>
      </c>
      <c r="BX1552" s="27">
        <v>1787.3499988317501</v>
      </c>
      <c r="BY1552" s="27">
        <v>0</v>
      </c>
      <c r="BZ1552" s="27">
        <v>0</v>
      </c>
      <c r="CA1552" s="27">
        <v>10679.1580942869</v>
      </c>
      <c r="CB1552" s="27">
        <v>1330148.6859893801</v>
      </c>
      <c r="CC1552" s="27">
        <v>10790345.791137701</v>
      </c>
      <c r="CD1552" s="27">
        <v>3117140.4151916499</v>
      </c>
      <c r="CE1552" s="27">
        <v>107.194501344115</v>
      </c>
      <c r="CF1552" s="27">
        <v>19780.598475456201</v>
      </c>
      <c r="CG1552" s="27">
        <v>163703.93623924299</v>
      </c>
      <c r="CH1552" s="27">
        <v>1787.3499988317501</v>
      </c>
      <c r="CI1552" s="27">
        <v>10785.5034575462</v>
      </c>
      <c r="CJ1552" s="27">
        <v>1350548.5017395001</v>
      </c>
      <c r="CK1552" s="27">
        <v>10953460.380737299</v>
      </c>
      <c r="CL1552" s="27">
        <v>3145766.7949523898</v>
      </c>
      <c r="CM1552" s="27">
        <v>11905.6073825359</v>
      </c>
      <c r="CN1552" s="27">
        <v>1764574.34425354</v>
      </c>
      <c r="CO1552" s="27">
        <v>12424029.2960205</v>
      </c>
      <c r="CP1552" s="27">
        <v>3145766.7949523898</v>
      </c>
      <c r="CQ1552" s="27">
        <v>0</v>
      </c>
      <c r="CR1552" s="27">
        <v>0</v>
      </c>
      <c r="CS1552" s="27">
        <v>0</v>
      </c>
      <c r="CT1552" s="27">
        <v>0</v>
      </c>
    </row>
    <row r="1553" spans="1:98">
      <c r="A1553" s="104" t="s">
        <v>183</v>
      </c>
      <c r="B1553" s="132">
        <v>41974</v>
      </c>
      <c r="C1553" s="27">
        <v>0</v>
      </c>
      <c r="D1553" s="27">
        <v>0</v>
      </c>
      <c r="E1553" s="27">
        <v>7220.5548909306499</v>
      </c>
      <c r="F1553" s="27">
        <v>279.77960690483502</v>
      </c>
      <c r="G1553" s="27">
        <v>0</v>
      </c>
      <c r="H1553" s="27">
        <v>0</v>
      </c>
      <c r="I1553" s="27">
        <v>0</v>
      </c>
      <c r="J1553" s="27">
        <v>1139.32885225117</v>
      </c>
      <c r="K1553" s="27">
        <v>0</v>
      </c>
      <c r="L1553" s="27">
        <v>290.01789855212002</v>
      </c>
      <c r="M1553" s="27">
        <v>139.74655702523901</v>
      </c>
      <c r="N1553" s="27">
        <v>5085.1708534359896</v>
      </c>
      <c r="O1553" s="27">
        <v>0</v>
      </c>
      <c r="P1553" s="27">
        <v>3666.20452192426</v>
      </c>
      <c r="Q1553" s="27">
        <v>1723.0634163171101</v>
      </c>
      <c r="R1553" s="27">
        <v>0</v>
      </c>
      <c r="S1553" s="27">
        <v>16.930890484247399</v>
      </c>
      <c r="T1553" s="27">
        <v>0</v>
      </c>
      <c r="U1553" s="27">
        <v>1141.19993139803</v>
      </c>
      <c r="V1553" s="27">
        <v>0</v>
      </c>
      <c r="W1553" s="27">
        <v>0</v>
      </c>
      <c r="X1553" s="27">
        <v>938302.76295471203</v>
      </c>
      <c r="Y1553" s="27">
        <v>4046.5426767468498</v>
      </c>
      <c r="Z1553" s="27">
        <v>0</v>
      </c>
      <c r="AA1553" s="27">
        <v>0</v>
      </c>
      <c r="AB1553" s="27">
        <v>0</v>
      </c>
      <c r="AC1553" s="27">
        <v>408606.10887527501</v>
      </c>
      <c r="AD1553" s="27">
        <v>0</v>
      </c>
      <c r="AE1553" s="27">
        <v>3157.1767754256698</v>
      </c>
      <c r="AF1553" s="27">
        <v>18145.853631734801</v>
      </c>
      <c r="AG1553" s="27">
        <v>638862.26441192604</v>
      </c>
      <c r="AH1553" s="27">
        <v>0</v>
      </c>
      <c r="AI1553" s="27">
        <v>399707.50181198103</v>
      </c>
      <c r="AJ1553" s="27">
        <v>276789.18785476702</v>
      </c>
      <c r="AK1553" s="27">
        <v>0</v>
      </c>
      <c r="AL1553" s="27">
        <v>3007.6660563945802</v>
      </c>
      <c r="AM1553" s="27">
        <v>0</v>
      </c>
      <c r="AN1553" s="27">
        <v>409275.11803054798</v>
      </c>
      <c r="AO1553" s="27">
        <v>0</v>
      </c>
      <c r="AP1553" s="27">
        <v>0</v>
      </c>
      <c r="AQ1553" s="27">
        <v>7628360.1134033203</v>
      </c>
      <c r="AR1553" s="27">
        <v>39512.0087866783</v>
      </c>
      <c r="AS1553" s="27">
        <v>0</v>
      </c>
      <c r="AT1553" s="27">
        <v>0</v>
      </c>
      <c r="AU1553" s="27">
        <v>0</v>
      </c>
      <c r="AV1553" s="27">
        <v>1515153.5900115999</v>
      </c>
      <c r="AW1553" s="27">
        <v>0</v>
      </c>
      <c r="AX1553" s="27">
        <v>25996.750277757601</v>
      </c>
      <c r="AY1553" s="27">
        <v>149139.08098793001</v>
      </c>
      <c r="AZ1553" s="27">
        <v>5162383.7992553702</v>
      </c>
      <c r="BA1553" s="27">
        <v>0</v>
      </c>
      <c r="BB1553" s="27">
        <v>3268805.6345214802</v>
      </c>
      <c r="BC1553" s="27">
        <v>2261119.0144958501</v>
      </c>
      <c r="BD1553" s="27">
        <v>0</v>
      </c>
      <c r="BE1553" s="27">
        <v>26833.776987791101</v>
      </c>
      <c r="BF1553" s="27">
        <v>0</v>
      </c>
      <c r="BG1553" s="27">
        <v>1519648.5124206501</v>
      </c>
      <c r="BH1553" s="27">
        <v>0</v>
      </c>
      <c r="BI1553" s="27">
        <v>0</v>
      </c>
      <c r="BJ1553" s="27">
        <v>2995444.4553222698</v>
      </c>
      <c r="BK1553" s="27">
        <v>8409.7152035236395</v>
      </c>
      <c r="BL1553" s="27">
        <v>0</v>
      </c>
      <c r="BM1553" s="27">
        <v>0</v>
      </c>
      <c r="BN1553" s="27">
        <v>0</v>
      </c>
      <c r="BO1553" s="27">
        <v>0</v>
      </c>
      <c r="BP1553" s="27">
        <v>0</v>
      </c>
      <c r="BQ1553" s="27">
        <v>0</v>
      </c>
      <c r="BR1553" s="27">
        <v>36219.383184432998</v>
      </c>
      <c r="BS1553" s="27">
        <v>2231579.0673522898</v>
      </c>
      <c r="BT1553" s="27">
        <v>0</v>
      </c>
      <c r="BU1553" s="27">
        <v>262673</v>
      </c>
      <c r="BV1553" s="27">
        <v>750135.10141754197</v>
      </c>
      <c r="BW1553" s="27">
        <v>0</v>
      </c>
      <c r="BX1553" s="27">
        <v>1758.6799983978301</v>
      </c>
      <c r="BY1553" s="27">
        <v>0</v>
      </c>
      <c r="BZ1553" s="27">
        <v>0</v>
      </c>
      <c r="CA1553" s="27">
        <v>10756.6577230692</v>
      </c>
      <c r="CB1553" s="27">
        <v>1327134.1683960001</v>
      </c>
      <c r="CC1553" s="27">
        <v>10749074.3464355</v>
      </c>
      <c r="CD1553" s="27">
        <v>3271262.8161926302</v>
      </c>
      <c r="CE1553" s="27">
        <v>124.296305829659</v>
      </c>
      <c r="CF1553" s="27">
        <v>20256.9406762123</v>
      </c>
      <c r="CG1553" s="27">
        <v>173144.80880546599</v>
      </c>
      <c r="CH1553" s="27">
        <v>1758.6799983978301</v>
      </c>
      <c r="CI1553" s="27">
        <v>10877.492466092101</v>
      </c>
      <c r="CJ1553" s="27">
        <v>1347644.41340637</v>
      </c>
      <c r="CK1553" s="27">
        <v>10921909.993896499</v>
      </c>
      <c r="CL1553" s="27">
        <v>3300983.5353088402</v>
      </c>
      <c r="CM1553" s="27">
        <v>12028.4940707684</v>
      </c>
      <c r="CN1553" s="27">
        <v>1762105.29924011</v>
      </c>
      <c r="CO1553" s="27">
        <v>12420607.5231934</v>
      </c>
      <c r="CP1553" s="27">
        <v>3300983.5353088402</v>
      </c>
      <c r="CQ1553" s="27">
        <v>0</v>
      </c>
      <c r="CR1553" s="27">
        <v>0</v>
      </c>
      <c r="CS1553" s="27">
        <v>0</v>
      </c>
      <c r="CT1553" s="27">
        <v>0</v>
      </c>
    </row>
    <row r="1554" spans="1:98">
      <c r="A1554" s="104" t="s">
        <v>183</v>
      </c>
      <c r="B1554" s="132">
        <v>42064</v>
      </c>
      <c r="C1554" s="27">
        <v>0</v>
      </c>
      <c r="D1554" s="27">
        <v>0</v>
      </c>
      <c r="E1554" s="27">
        <v>7394.9729406833603</v>
      </c>
      <c r="F1554" s="27">
        <v>284.96934515237803</v>
      </c>
      <c r="G1554" s="27">
        <v>0</v>
      </c>
      <c r="H1554" s="27">
        <v>0</v>
      </c>
      <c r="I1554" s="27">
        <v>0</v>
      </c>
      <c r="J1554" s="27">
        <v>1154.18438209593</v>
      </c>
      <c r="K1554" s="27">
        <v>0</v>
      </c>
      <c r="L1554" s="27">
        <v>292.52476722002001</v>
      </c>
      <c r="M1554" s="27">
        <v>141.23408417217399</v>
      </c>
      <c r="N1554" s="27">
        <v>5218.3189826607704</v>
      </c>
      <c r="O1554" s="27">
        <v>0</v>
      </c>
      <c r="P1554" s="27">
        <v>3048.2310578227002</v>
      </c>
      <c r="Q1554" s="27">
        <v>1764.0854348093301</v>
      </c>
      <c r="R1554" s="27">
        <v>0</v>
      </c>
      <c r="S1554" s="27">
        <v>15.6104252451332</v>
      </c>
      <c r="T1554" s="27">
        <v>0</v>
      </c>
      <c r="U1554" s="27">
        <v>1151.7673051059201</v>
      </c>
      <c r="V1554" s="27">
        <v>0</v>
      </c>
      <c r="W1554" s="27">
        <v>0</v>
      </c>
      <c r="X1554" s="27">
        <v>927396.35166931199</v>
      </c>
      <c r="Y1554" s="27">
        <v>4145.0647141337404</v>
      </c>
      <c r="Z1554" s="27">
        <v>0</v>
      </c>
      <c r="AA1554" s="27">
        <v>0</v>
      </c>
      <c r="AB1554" s="27">
        <v>0</v>
      </c>
      <c r="AC1554" s="27">
        <v>408000.64881133998</v>
      </c>
      <c r="AD1554" s="27">
        <v>0</v>
      </c>
      <c r="AE1554" s="27">
        <v>5059.8980290889704</v>
      </c>
      <c r="AF1554" s="27">
        <v>16369.9753237963</v>
      </c>
      <c r="AG1554" s="27">
        <v>640598.81630706799</v>
      </c>
      <c r="AH1554" s="27">
        <v>0</v>
      </c>
      <c r="AI1554" s="27">
        <v>325695.90938568098</v>
      </c>
      <c r="AJ1554" s="27">
        <v>272706.84968185402</v>
      </c>
      <c r="AK1554" s="27">
        <v>0</v>
      </c>
      <c r="AL1554" s="27">
        <v>2817.8385648131398</v>
      </c>
      <c r="AM1554" s="27">
        <v>0</v>
      </c>
      <c r="AN1554" s="27">
        <v>410581.94512176502</v>
      </c>
      <c r="AO1554" s="27">
        <v>0</v>
      </c>
      <c r="AP1554" s="27">
        <v>0</v>
      </c>
      <c r="AQ1554" s="27">
        <v>7547323.24536133</v>
      </c>
      <c r="AR1554" s="27">
        <v>37864.936068057999</v>
      </c>
      <c r="AS1554" s="27">
        <v>0</v>
      </c>
      <c r="AT1554" s="27">
        <v>0</v>
      </c>
      <c r="AU1554" s="27">
        <v>0</v>
      </c>
      <c r="AV1554" s="27">
        <v>1529224.1800842299</v>
      </c>
      <c r="AW1554" s="27">
        <v>0</v>
      </c>
      <c r="AX1554" s="27">
        <v>44113.328154563897</v>
      </c>
      <c r="AY1554" s="27">
        <v>135556.264009476</v>
      </c>
      <c r="AZ1554" s="27">
        <v>5177892.6027832003</v>
      </c>
      <c r="BA1554" s="27">
        <v>0</v>
      </c>
      <c r="BB1554" s="27">
        <v>2736483.4209594699</v>
      </c>
      <c r="BC1554" s="27">
        <v>2241762.3108520498</v>
      </c>
      <c r="BD1554" s="27">
        <v>0</v>
      </c>
      <c r="BE1554" s="27">
        <v>23175.741114139601</v>
      </c>
      <c r="BF1554" s="27">
        <v>0</v>
      </c>
      <c r="BG1554" s="27">
        <v>1536163.3607177699</v>
      </c>
      <c r="BH1554" s="27">
        <v>0</v>
      </c>
      <c r="BI1554" s="27">
        <v>0</v>
      </c>
      <c r="BJ1554" s="27">
        <v>3113634.7917480501</v>
      </c>
      <c r="BK1554" s="27">
        <v>8311.6297571659106</v>
      </c>
      <c r="BL1554" s="27">
        <v>0</v>
      </c>
      <c r="BM1554" s="27">
        <v>0</v>
      </c>
      <c r="BN1554" s="27">
        <v>0</v>
      </c>
      <c r="BO1554" s="27">
        <v>0</v>
      </c>
      <c r="BP1554" s="27">
        <v>0</v>
      </c>
      <c r="BQ1554" s="27">
        <v>0</v>
      </c>
      <c r="BR1554" s="27">
        <v>33547.123796939901</v>
      </c>
      <c r="BS1554" s="27">
        <v>2347366.9136352502</v>
      </c>
      <c r="BT1554" s="27">
        <v>0</v>
      </c>
      <c r="BU1554" s="27">
        <v>255030.75</v>
      </c>
      <c r="BV1554" s="27">
        <v>750528.13847351098</v>
      </c>
      <c r="BW1554" s="27">
        <v>0</v>
      </c>
      <c r="BX1554" s="27">
        <v>1898.45999872684</v>
      </c>
      <c r="BY1554" s="27">
        <v>0</v>
      </c>
      <c r="BZ1554" s="27">
        <v>0</v>
      </c>
      <c r="CA1554" s="27">
        <v>10857.524152755699</v>
      </c>
      <c r="CB1554" s="27">
        <v>1294892.8154296901</v>
      </c>
      <c r="CC1554" s="27">
        <v>10627054.2224121</v>
      </c>
      <c r="CD1554" s="27">
        <v>3388009.6878356901</v>
      </c>
      <c r="CE1554" s="27">
        <v>109.79222909268</v>
      </c>
      <c r="CF1554" s="27">
        <v>19619.539591074001</v>
      </c>
      <c r="CG1554" s="27">
        <v>169030.30856514</v>
      </c>
      <c r="CH1554" s="27">
        <v>1898.45999872684</v>
      </c>
      <c r="CI1554" s="27">
        <v>10969.047917366001</v>
      </c>
      <c r="CJ1554" s="27">
        <v>1313979.5654144301</v>
      </c>
      <c r="CK1554" s="27">
        <v>10795411.5238037</v>
      </c>
      <c r="CL1554" s="27">
        <v>3417743.3553772001</v>
      </c>
      <c r="CM1554" s="27">
        <v>12097.5937556028</v>
      </c>
      <c r="CN1554" s="27">
        <v>1717059.1411743199</v>
      </c>
      <c r="CO1554" s="27">
        <v>12358010.9256592</v>
      </c>
      <c r="CP1554" s="27">
        <v>3417743.3553772001</v>
      </c>
      <c r="CQ1554" s="27">
        <v>0</v>
      </c>
      <c r="CR1554" s="27">
        <v>0</v>
      </c>
      <c r="CS1554" s="27">
        <v>0</v>
      </c>
      <c r="CT1554" s="27">
        <v>0</v>
      </c>
    </row>
    <row r="1555" spans="1:98">
      <c r="A1555" s="104" t="s">
        <v>183</v>
      </c>
      <c r="B1555" s="132">
        <v>42156</v>
      </c>
      <c r="C1555" s="27">
        <v>0</v>
      </c>
      <c r="D1555" s="27">
        <v>0</v>
      </c>
      <c r="E1555" s="27">
        <v>7545.8562849760101</v>
      </c>
      <c r="F1555" s="27">
        <v>307.03077161312098</v>
      </c>
      <c r="G1555" s="27">
        <v>0</v>
      </c>
      <c r="H1555" s="27">
        <v>0</v>
      </c>
      <c r="I1555" s="27">
        <v>0</v>
      </c>
      <c r="J1555" s="27">
        <v>1167.2248748689899</v>
      </c>
      <c r="K1555" s="27">
        <v>0</v>
      </c>
      <c r="L1555" s="27">
        <v>427.50853515788901</v>
      </c>
      <c r="M1555" s="27">
        <v>136.092817880213</v>
      </c>
      <c r="N1555" s="27">
        <v>5383.7918078303301</v>
      </c>
      <c r="O1555" s="27">
        <v>0</v>
      </c>
      <c r="P1555" s="27">
        <v>3334.7604556381698</v>
      </c>
      <c r="Q1555" s="27">
        <v>1759.08532238007</v>
      </c>
      <c r="R1555" s="27">
        <v>0</v>
      </c>
      <c r="S1555" s="27">
        <v>16.071078595006799</v>
      </c>
      <c r="T1555" s="27">
        <v>0</v>
      </c>
      <c r="U1555" s="27">
        <v>1165.2444924265101</v>
      </c>
      <c r="V1555" s="27">
        <v>0</v>
      </c>
      <c r="W1555" s="27">
        <v>0</v>
      </c>
      <c r="X1555" s="27">
        <v>930616.54491424595</v>
      </c>
      <c r="Y1555" s="27">
        <v>3745.99996563792</v>
      </c>
      <c r="Z1555" s="27">
        <v>0</v>
      </c>
      <c r="AA1555" s="27">
        <v>0</v>
      </c>
      <c r="AB1555" s="27">
        <v>0</v>
      </c>
      <c r="AC1555" s="27">
        <v>415261.41262435901</v>
      </c>
      <c r="AD1555" s="27">
        <v>0</v>
      </c>
      <c r="AE1555" s="27">
        <v>5333.1413251161603</v>
      </c>
      <c r="AF1555" s="27">
        <v>15982.2162457705</v>
      </c>
      <c r="AG1555" s="27">
        <v>650536.81940460205</v>
      </c>
      <c r="AH1555" s="27">
        <v>0</v>
      </c>
      <c r="AI1555" s="27">
        <v>367097.38777160598</v>
      </c>
      <c r="AJ1555" s="27">
        <v>273031.700210571</v>
      </c>
      <c r="AK1555" s="27">
        <v>0</v>
      </c>
      <c r="AL1555" s="27">
        <v>2743.0134270191202</v>
      </c>
      <c r="AM1555" s="27">
        <v>0</v>
      </c>
      <c r="AN1555" s="27">
        <v>413546.693019867</v>
      </c>
      <c r="AO1555" s="27">
        <v>0</v>
      </c>
      <c r="AP1555" s="27">
        <v>0</v>
      </c>
      <c r="AQ1555" s="27">
        <v>7584630.6841430701</v>
      </c>
      <c r="AR1555" s="27">
        <v>35303.9302420616</v>
      </c>
      <c r="AS1555" s="27">
        <v>0</v>
      </c>
      <c r="AT1555" s="27">
        <v>0</v>
      </c>
      <c r="AU1555" s="27">
        <v>0</v>
      </c>
      <c r="AV1555" s="27">
        <v>1560451.7305145301</v>
      </c>
      <c r="AW1555" s="27">
        <v>0</v>
      </c>
      <c r="AX1555" s="27">
        <v>43071.442940711997</v>
      </c>
      <c r="AY1555" s="27">
        <v>131356.37650489801</v>
      </c>
      <c r="AZ1555" s="27">
        <v>5286060.2891845703</v>
      </c>
      <c r="BA1555" s="27">
        <v>0</v>
      </c>
      <c r="BB1555" s="27">
        <v>2998386.0012206999</v>
      </c>
      <c r="BC1555" s="27">
        <v>2254860.7680969201</v>
      </c>
      <c r="BD1555" s="27">
        <v>0</v>
      </c>
      <c r="BE1555" s="27">
        <v>22378.810715913802</v>
      </c>
      <c r="BF1555" s="27">
        <v>0</v>
      </c>
      <c r="BG1555" s="27">
        <v>1554512.69781494</v>
      </c>
      <c r="BH1555" s="27">
        <v>0</v>
      </c>
      <c r="BI1555" s="27">
        <v>0</v>
      </c>
      <c r="BJ1555" s="27">
        <v>3313504.2265319801</v>
      </c>
      <c r="BK1555" s="27">
        <v>7778.2992885112799</v>
      </c>
      <c r="BL1555" s="27">
        <v>0</v>
      </c>
      <c r="BM1555" s="27">
        <v>0</v>
      </c>
      <c r="BN1555" s="27">
        <v>0</v>
      </c>
      <c r="BO1555" s="27">
        <v>0</v>
      </c>
      <c r="BP1555" s="27">
        <v>0</v>
      </c>
      <c r="BQ1555" s="27">
        <v>0</v>
      </c>
      <c r="BR1555" s="27">
        <v>33195.196420192697</v>
      </c>
      <c r="BS1555" s="27">
        <v>2539175.53515625</v>
      </c>
      <c r="BT1555" s="27">
        <v>0</v>
      </c>
      <c r="BU1555" s="27">
        <v>247236.75</v>
      </c>
      <c r="BV1555" s="27">
        <v>738079.57507324195</v>
      </c>
      <c r="BW1555" s="27">
        <v>0</v>
      </c>
      <c r="BX1555" s="27">
        <v>2143.7099981308002</v>
      </c>
      <c r="BY1555" s="27">
        <v>0</v>
      </c>
      <c r="BZ1555" s="27">
        <v>0</v>
      </c>
      <c r="CA1555" s="27">
        <v>11066.3179426193</v>
      </c>
      <c r="CB1555" s="27">
        <v>1293139.80593872</v>
      </c>
      <c r="CC1555" s="27">
        <v>10621042.2498779</v>
      </c>
      <c r="CD1555" s="27">
        <v>3557295.6130371098</v>
      </c>
      <c r="CE1555" s="27">
        <v>112.121064217761</v>
      </c>
      <c r="CF1555" s="27">
        <v>19185.937415838202</v>
      </c>
      <c r="CG1555" s="27">
        <v>166683.009674072</v>
      </c>
      <c r="CH1555" s="27">
        <v>2143.7099981308002</v>
      </c>
      <c r="CI1555" s="27">
        <v>11180.478240132299</v>
      </c>
      <c r="CJ1555" s="27">
        <v>1311955.3739318801</v>
      </c>
      <c r="CK1555" s="27">
        <v>10789692.8984375</v>
      </c>
      <c r="CL1555" s="27">
        <v>3586604.1460876502</v>
      </c>
      <c r="CM1555" s="27">
        <v>12319.0119087696</v>
      </c>
      <c r="CN1555" s="27">
        <v>1725156.8824768099</v>
      </c>
      <c r="CO1555" s="27">
        <v>12391653.8364258</v>
      </c>
      <c r="CP1555" s="27">
        <v>3586604.1460876502</v>
      </c>
      <c r="CQ1555" s="27">
        <v>0</v>
      </c>
      <c r="CR1555" s="27">
        <v>0</v>
      </c>
      <c r="CS1555" s="27">
        <v>0</v>
      </c>
      <c r="CT1555" s="27">
        <v>0</v>
      </c>
    </row>
    <row r="1556" spans="1:98">
      <c r="A1556" s="104" t="s">
        <v>183</v>
      </c>
      <c r="B1556" s="132">
        <v>42248</v>
      </c>
      <c r="C1556" s="27">
        <v>0</v>
      </c>
      <c r="D1556" s="27">
        <v>0</v>
      </c>
      <c r="E1556" s="27">
        <v>7690.2296391725504</v>
      </c>
      <c r="F1556" s="27">
        <v>369.362722918391</v>
      </c>
      <c r="G1556" s="27">
        <v>0</v>
      </c>
      <c r="H1556" s="27">
        <v>0</v>
      </c>
      <c r="I1556" s="27">
        <v>0</v>
      </c>
      <c r="J1556" s="27">
        <v>1171.48301327229</v>
      </c>
      <c r="K1556" s="27">
        <v>0</v>
      </c>
      <c r="L1556" s="27">
        <v>451.23859604820598</v>
      </c>
      <c r="M1556" s="27">
        <v>146.02779098413899</v>
      </c>
      <c r="N1556" s="27">
        <v>5532.9984995722798</v>
      </c>
      <c r="O1556" s="27">
        <v>0</v>
      </c>
      <c r="P1556" s="27">
        <v>3826.4579438567198</v>
      </c>
      <c r="Q1556" s="27">
        <v>1612.1113284528301</v>
      </c>
      <c r="R1556" s="27">
        <v>0</v>
      </c>
      <c r="S1556" s="27">
        <v>14.548250665073301</v>
      </c>
      <c r="T1556" s="27">
        <v>0</v>
      </c>
      <c r="U1556" s="27">
        <v>1175.3056968450501</v>
      </c>
      <c r="V1556" s="27">
        <v>0</v>
      </c>
      <c r="W1556" s="27">
        <v>0</v>
      </c>
      <c r="X1556" s="27">
        <v>947539.53127288795</v>
      </c>
      <c r="Y1556" s="27">
        <v>4514.7107844352704</v>
      </c>
      <c r="Z1556" s="27">
        <v>0</v>
      </c>
      <c r="AA1556" s="27">
        <v>0</v>
      </c>
      <c r="AB1556" s="27">
        <v>0</v>
      </c>
      <c r="AC1556" s="27">
        <v>420619.46222305298</v>
      </c>
      <c r="AD1556" s="27">
        <v>0</v>
      </c>
      <c r="AE1556" s="27">
        <v>6926.2119252085704</v>
      </c>
      <c r="AF1556" s="27">
        <v>17200.050129652001</v>
      </c>
      <c r="AG1556" s="27">
        <v>664954.65495300305</v>
      </c>
      <c r="AH1556" s="27">
        <v>0</v>
      </c>
      <c r="AI1556" s="27">
        <v>371380.69509124802</v>
      </c>
      <c r="AJ1556" s="27">
        <v>263182.13253402698</v>
      </c>
      <c r="AK1556" s="27">
        <v>0</v>
      </c>
      <c r="AL1556" s="27">
        <v>2230.0484792888201</v>
      </c>
      <c r="AM1556" s="27">
        <v>0</v>
      </c>
      <c r="AN1556" s="27">
        <v>419414.38721466099</v>
      </c>
      <c r="AO1556" s="27">
        <v>0</v>
      </c>
      <c r="AP1556" s="27">
        <v>0</v>
      </c>
      <c r="AQ1556" s="27">
        <v>7698013.4440307599</v>
      </c>
      <c r="AR1556" s="27">
        <v>43454.295717716202</v>
      </c>
      <c r="AS1556" s="27">
        <v>0</v>
      </c>
      <c r="AT1556" s="27">
        <v>0</v>
      </c>
      <c r="AU1556" s="27">
        <v>0</v>
      </c>
      <c r="AV1556" s="27">
        <v>1592707.6729431199</v>
      </c>
      <c r="AW1556" s="27">
        <v>0</v>
      </c>
      <c r="AX1556" s="27">
        <v>56721.961349487297</v>
      </c>
      <c r="AY1556" s="27">
        <v>139556.36540985099</v>
      </c>
      <c r="AZ1556" s="27">
        <v>5393631.0881347703</v>
      </c>
      <c r="BA1556" s="27">
        <v>0</v>
      </c>
      <c r="BB1556" s="27">
        <v>3059297.72973633</v>
      </c>
      <c r="BC1556" s="27">
        <v>2173830.8215026902</v>
      </c>
      <c r="BD1556" s="27">
        <v>0</v>
      </c>
      <c r="BE1556" s="27">
        <v>19003.233127832402</v>
      </c>
      <c r="BF1556" s="27">
        <v>0</v>
      </c>
      <c r="BG1556" s="27">
        <v>1589052.68240356</v>
      </c>
      <c r="BH1556" s="27">
        <v>0</v>
      </c>
      <c r="BI1556" s="27">
        <v>0</v>
      </c>
      <c r="BJ1556" s="27">
        <v>3685547.6226806599</v>
      </c>
      <c r="BK1556" s="27">
        <v>9501.9983941316605</v>
      </c>
      <c r="BL1556" s="27">
        <v>0</v>
      </c>
      <c r="BM1556" s="27">
        <v>0</v>
      </c>
      <c r="BN1556" s="27">
        <v>0</v>
      </c>
      <c r="BO1556" s="27">
        <v>0</v>
      </c>
      <c r="BP1556" s="27">
        <v>0</v>
      </c>
      <c r="BQ1556" s="27">
        <v>0</v>
      </c>
      <c r="BR1556" s="27">
        <v>35916.895396232598</v>
      </c>
      <c r="BS1556" s="27">
        <v>2983080.5276794401</v>
      </c>
      <c r="BT1556" s="27">
        <v>0</v>
      </c>
      <c r="BU1556" s="27">
        <v>228894.149999619</v>
      </c>
      <c r="BV1556" s="27">
        <v>708472.52441406297</v>
      </c>
      <c r="BW1556" s="27">
        <v>0</v>
      </c>
      <c r="BX1556" s="27">
        <v>1383.69999945164</v>
      </c>
      <c r="BY1556" s="27">
        <v>0</v>
      </c>
      <c r="BZ1556" s="27">
        <v>0</v>
      </c>
      <c r="CA1556" s="27">
        <v>11164.997569560999</v>
      </c>
      <c r="CB1556" s="27">
        <v>1311140.6662445101</v>
      </c>
      <c r="CC1556" s="27">
        <v>10698913.2897949</v>
      </c>
      <c r="CD1556" s="27">
        <v>3966197.3408203102</v>
      </c>
      <c r="CE1556" s="27">
        <v>134.54004774428901</v>
      </c>
      <c r="CF1556" s="27">
        <v>20818.5312633514</v>
      </c>
      <c r="CG1556" s="27">
        <v>176905.35370063799</v>
      </c>
      <c r="CH1556" s="27">
        <v>1383.69999945164</v>
      </c>
      <c r="CI1556" s="27">
        <v>11299.625787138901</v>
      </c>
      <c r="CJ1556" s="27">
        <v>1332569.93338013</v>
      </c>
      <c r="CK1556" s="27">
        <v>10874013.220336899</v>
      </c>
      <c r="CL1556" s="27">
        <v>3997504.1031494099</v>
      </c>
      <c r="CM1556" s="27">
        <v>12477.0945845842</v>
      </c>
      <c r="CN1556" s="27">
        <v>1756857.6192321801</v>
      </c>
      <c r="CO1556" s="27">
        <v>12406249.595825201</v>
      </c>
      <c r="CP1556" s="27">
        <v>3997504.1031494099</v>
      </c>
      <c r="CQ1556" s="27">
        <v>0</v>
      </c>
      <c r="CR1556" s="27">
        <v>0</v>
      </c>
      <c r="CS1556" s="27">
        <v>0</v>
      </c>
      <c r="CT1556" s="27">
        <v>0</v>
      </c>
    </row>
    <row r="1557" spans="1:98">
      <c r="A1557" s="104" t="s">
        <v>183</v>
      </c>
      <c r="B1557" s="132">
        <v>42339</v>
      </c>
      <c r="C1557" s="27">
        <v>0</v>
      </c>
      <c r="D1557" s="27">
        <v>0</v>
      </c>
      <c r="E1557" s="27">
        <v>7836.6368018984804</v>
      </c>
      <c r="F1557" s="27">
        <v>365.72526371851598</v>
      </c>
      <c r="G1557" s="27">
        <v>0</v>
      </c>
      <c r="H1557" s="27">
        <v>0</v>
      </c>
      <c r="I1557" s="27">
        <v>0</v>
      </c>
      <c r="J1557" s="27">
        <v>1190.02724988759</v>
      </c>
      <c r="K1557" s="27">
        <v>0</v>
      </c>
      <c r="L1557" s="27">
        <v>457.11786303296702</v>
      </c>
      <c r="M1557" s="27">
        <v>153.839555636048</v>
      </c>
      <c r="N1557" s="27">
        <v>5650.1226330399504</v>
      </c>
      <c r="O1557" s="27">
        <v>0</v>
      </c>
      <c r="P1557" s="27">
        <v>3582.8728801608099</v>
      </c>
      <c r="Q1557" s="27">
        <v>1605.08395493031</v>
      </c>
      <c r="R1557" s="27">
        <v>0</v>
      </c>
      <c r="S1557" s="27">
        <v>7.3926291319658004</v>
      </c>
      <c r="T1557" s="27">
        <v>0</v>
      </c>
      <c r="U1557" s="27">
        <v>1190.3732037544301</v>
      </c>
      <c r="V1557" s="27">
        <v>0</v>
      </c>
      <c r="W1557" s="27">
        <v>0</v>
      </c>
      <c r="X1557" s="27">
        <v>914657.26933288598</v>
      </c>
      <c r="Y1557" s="27">
        <v>4172.4684832692101</v>
      </c>
      <c r="Z1557" s="27">
        <v>0</v>
      </c>
      <c r="AA1557" s="27">
        <v>0</v>
      </c>
      <c r="AB1557" s="27">
        <v>0</v>
      </c>
      <c r="AC1557" s="27">
        <v>419208.19861984299</v>
      </c>
      <c r="AD1557" s="27">
        <v>0</v>
      </c>
      <c r="AE1557" s="27">
        <v>6213.8064477443704</v>
      </c>
      <c r="AF1557" s="27">
        <v>17827.092292785601</v>
      </c>
      <c r="AG1557" s="27">
        <v>638992.27160644496</v>
      </c>
      <c r="AH1557" s="27">
        <v>0</v>
      </c>
      <c r="AI1557" s="27">
        <v>383329.56208038301</v>
      </c>
      <c r="AJ1557" s="27">
        <v>251271.07591819801</v>
      </c>
      <c r="AK1557" s="27">
        <v>0</v>
      </c>
      <c r="AL1557" s="27">
        <v>1064.8239902555899</v>
      </c>
      <c r="AM1557" s="27">
        <v>0</v>
      </c>
      <c r="AN1557" s="27">
        <v>420005.71784973098</v>
      </c>
      <c r="AO1557" s="27">
        <v>0</v>
      </c>
      <c r="AP1557" s="27">
        <v>0</v>
      </c>
      <c r="AQ1557" s="27">
        <v>7479325.8771362295</v>
      </c>
      <c r="AR1557" s="27">
        <v>39832.691639423399</v>
      </c>
      <c r="AS1557" s="27">
        <v>0</v>
      </c>
      <c r="AT1557" s="27">
        <v>0</v>
      </c>
      <c r="AU1557" s="27">
        <v>0</v>
      </c>
      <c r="AV1557" s="27">
        <v>1602481.5557556199</v>
      </c>
      <c r="AW1557" s="27">
        <v>0</v>
      </c>
      <c r="AX1557" s="27">
        <v>49448.0271549225</v>
      </c>
      <c r="AY1557" s="27">
        <v>145908.40558433501</v>
      </c>
      <c r="AZ1557" s="27">
        <v>5186108.0232543899</v>
      </c>
      <c r="BA1557" s="27">
        <v>0</v>
      </c>
      <c r="BB1557" s="27">
        <v>3160063.9605102502</v>
      </c>
      <c r="BC1557" s="27">
        <v>2073782.09884644</v>
      </c>
      <c r="BD1557" s="27">
        <v>0</v>
      </c>
      <c r="BE1557" s="27">
        <v>10622.478822588901</v>
      </c>
      <c r="BF1557" s="27">
        <v>0</v>
      </c>
      <c r="BG1557" s="27">
        <v>1605934.1766204799</v>
      </c>
      <c r="BH1557" s="27">
        <v>0</v>
      </c>
      <c r="BI1557" s="27">
        <v>0</v>
      </c>
      <c r="BJ1557" s="27">
        <v>3835621.09558105</v>
      </c>
      <c r="BK1557" s="27">
        <v>8929.4946794509906</v>
      </c>
      <c r="BL1557" s="27">
        <v>0</v>
      </c>
      <c r="BM1557" s="27">
        <v>0</v>
      </c>
      <c r="BN1557" s="27">
        <v>0</v>
      </c>
      <c r="BO1557" s="27">
        <v>0</v>
      </c>
      <c r="BP1557" s="27">
        <v>0</v>
      </c>
      <c r="BQ1557" s="27">
        <v>0</v>
      </c>
      <c r="BR1557" s="27">
        <v>37272.228318691297</v>
      </c>
      <c r="BS1557" s="27">
        <v>3141251.86364746</v>
      </c>
      <c r="BT1557" s="27">
        <v>0</v>
      </c>
      <c r="BU1557" s="27">
        <v>390965</v>
      </c>
      <c r="BV1557" s="27">
        <v>690362.02166748</v>
      </c>
      <c r="BW1557" s="27">
        <v>0</v>
      </c>
      <c r="BX1557" s="27">
        <v>911.14999747276295</v>
      </c>
      <c r="BY1557" s="27">
        <v>0</v>
      </c>
      <c r="BZ1557" s="27">
        <v>0</v>
      </c>
      <c r="CA1557" s="27">
        <v>11263.0968705416</v>
      </c>
      <c r="CB1557" s="27">
        <v>1285392.7284393299</v>
      </c>
      <c r="CC1557" s="27">
        <v>10480130.263061499</v>
      </c>
      <c r="CD1557" s="27">
        <v>4236509.7604980497</v>
      </c>
      <c r="CE1557" s="27">
        <v>123.860695696436</v>
      </c>
      <c r="CF1557" s="27">
        <v>19012.441385507602</v>
      </c>
      <c r="CG1557" s="27">
        <v>165688.12876701399</v>
      </c>
      <c r="CH1557" s="27">
        <v>911.14999747276295</v>
      </c>
      <c r="CI1557" s="27">
        <v>11383.344099879299</v>
      </c>
      <c r="CJ1557" s="27">
        <v>1304690.1228179899</v>
      </c>
      <c r="CK1557" s="27">
        <v>10645897.798583999</v>
      </c>
      <c r="CL1557" s="27">
        <v>4266858.28125</v>
      </c>
      <c r="CM1557" s="27">
        <v>12578.0553005934</v>
      </c>
      <c r="CN1557" s="27">
        <v>1727243.73371887</v>
      </c>
      <c r="CO1557" s="27">
        <v>12228870.017944301</v>
      </c>
      <c r="CP1557" s="27">
        <v>4266858.28125</v>
      </c>
      <c r="CQ1557" s="27">
        <v>0</v>
      </c>
      <c r="CR1557" s="27">
        <v>0</v>
      </c>
      <c r="CS1557" s="27">
        <v>0</v>
      </c>
      <c r="CT1557" s="27">
        <v>0</v>
      </c>
    </row>
    <row r="1558" spans="1:98">
      <c r="A1558" s="104" t="s">
        <v>183</v>
      </c>
      <c r="B1558" s="132">
        <v>42430</v>
      </c>
      <c r="C1558" s="27">
        <v>0</v>
      </c>
      <c r="D1558" s="27">
        <v>0</v>
      </c>
      <c r="E1558" s="27">
        <v>8045.0783348083496</v>
      </c>
      <c r="F1558" s="27">
        <v>351.39544683322299</v>
      </c>
      <c r="G1558" s="27">
        <v>0</v>
      </c>
      <c r="H1558" s="27">
        <v>0</v>
      </c>
      <c r="I1558" s="27">
        <v>0</v>
      </c>
      <c r="J1558" s="27">
        <v>1222.51045955718</v>
      </c>
      <c r="K1558" s="27">
        <v>0</v>
      </c>
      <c r="L1558" s="27">
        <v>464.97763677313901</v>
      </c>
      <c r="M1558" s="27">
        <v>148.13455221429501</v>
      </c>
      <c r="N1558" s="27">
        <v>5822.91473793983</v>
      </c>
      <c r="O1558" s="27">
        <v>0</v>
      </c>
      <c r="P1558" s="27">
        <v>2963.2473123371601</v>
      </c>
      <c r="Q1558" s="27">
        <v>1584.2670627832399</v>
      </c>
      <c r="R1558" s="27">
        <v>0</v>
      </c>
      <c r="S1558" s="27">
        <v>7.81738768238574</v>
      </c>
      <c r="T1558" s="27">
        <v>0</v>
      </c>
      <c r="U1558" s="27">
        <v>1220.0998512506501</v>
      </c>
      <c r="V1558" s="27">
        <v>0</v>
      </c>
      <c r="W1558" s="27">
        <v>0</v>
      </c>
      <c r="X1558" s="27">
        <v>911848.69114685105</v>
      </c>
      <c r="Y1558" s="27">
        <v>3659.3621753156199</v>
      </c>
      <c r="Z1558" s="27">
        <v>0</v>
      </c>
      <c r="AA1558" s="27">
        <v>0</v>
      </c>
      <c r="AB1558" s="27">
        <v>0</v>
      </c>
      <c r="AC1558" s="27">
        <v>418999.85449981701</v>
      </c>
      <c r="AD1558" s="27">
        <v>0</v>
      </c>
      <c r="AE1558" s="27">
        <v>6887.7712076306298</v>
      </c>
      <c r="AF1558" s="27">
        <v>16861.192420005798</v>
      </c>
      <c r="AG1558" s="27">
        <v>644336.47099304199</v>
      </c>
      <c r="AH1558" s="27">
        <v>0</v>
      </c>
      <c r="AI1558" s="27">
        <v>310335.35418319702</v>
      </c>
      <c r="AJ1558" s="27">
        <v>251508.00107765201</v>
      </c>
      <c r="AK1558" s="27">
        <v>0</v>
      </c>
      <c r="AL1558" s="27">
        <v>896.91956967115402</v>
      </c>
      <c r="AM1558" s="27">
        <v>0</v>
      </c>
      <c r="AN1558" s="27">
        <v>421057.71557617199</v>
      </c>
      <c r="AO1558" s="27">
        <v>0</v>
      </c>
      <c r="AP1558" s="27">
        <v>0</v>
      </c>
      <c r="AQ1558" s="27">
        <v>7471366.7395019503</v>
      </c>
      <c r="AR1558" s="27">
        <v>29409.005274057399</v>
      </c>
      <c r="AS1558" s="27">
        <v>0</v>
      </c>
      <c r="AT1558" s="27">
        <v>0</v>
      </c>
      <c r="AU1558" s="27">
        <v>0</v>
      </c>
      <c r="AV1558" s="27">
        <v>1626121.50111389</v>
      </c>
      <c r="AW1558" s="27">
        <v>0</v>
      </c>
      <c r="AX1558" s="27">
        <v>57883.682363510103</v>
      </c>
      <c r="AY1558" s="27">
        <v>140757.97552490199</v>
      </c>
      <c r="AZ1558" s="27">
        <v>5246128.9141845703</v>
      </c>
      <c r="BA1558" s="27">
        <v>0</v>
      </c>
      <c r="BB1558" s="27">
        <v>2631744.7036132799</v>
      </c>
      <c r="BC1558" s="27">
        <v>2086794.25457764</v>
      </c>
      <c r="BD1558" s="27">
        <v>0</v>
      </c>
      <c r="BE1558" s="27">
        <v>7938.7694124579402</v>
      </c>
      <c r="BF1558" s="27">
        <v>0</v>
      </c>
      <c r="BG1558" s="27">
        <v>1632382.3262634301</v>
      </c>
      <c r="BH1558" s="27">
        <v>0</v>
      </c>
      <c r="BI1558" s="27">
        <v>0</v>
      </c>
      <c r="BJ1558" s="27">
        <v>4161997.3154296898</v>
      </c>
      <c r="BK1558" s="27">
        <v>7692.4985480308496</v>
      </c>
      <c r="BL1558" s="27">
        <v>0</v>
      </c>
      <c r="BM1558" s="27">
        <v>0</v>
      </c>
      <c r="BN1558" s="27">
        <v>0</v>
      </c>
      <c r="BO1558" s="27">
        <v>0</v>
      </c>
      <c r="BP1558" s="27">
        <v>0</v>
      </c>
      <c r="BQ1558" s="27">
        <v>0</v>
      </c>
      <c r="BR1558" s="27">
        <v>35206.823405265801</v>
      </c>
      <c r="BS1558" s="27">
        <v>3424202.1017150902</v>
      </c>
      <c r="BT1558" s="27">
        <v>0</v>
      </c>
      <c r="BU1558" s="27">
        <v>648971.19999694801</v>
      </c>
      <c r="BV1558" s="27">
        <v>713971.51290130604</v>
      </c>
      <c r="BW1558" s="27">
        <v>0</v>
      </c>
      <c r="BX1558" s="27">
        <v>1554.45999395847</v>
      </c>
      <c r="BY1558" s="27">
        <v>0</v>
      </c>
      <c r="BZ1558" s="27">
        <v>0</v>
      </c>
      <c r="CA1558" s="27">
        <v>11412.914984941501</v>
      </c>
      <c r="CB1558" s="27">
        <v>1262951.9854278599</v>
      </c>
      <c r="CC1558" s="27">
        <v>10446689.692382799</v>
      </c>
      <c r="CD1558" s="27">
        <v>4836565.93005371</v>
      </c>
      <c r="CE1558" s="27">
        <v>118.75464008189699</v>
      </c>
      <c r="CF1558" s="27">
        <v>18475.765908718098</v>
      </c>
      <c r="CG1558" s="27">
        <v>163839.74319267299</v>
      </c>
      <c r="CH1558" s="27">
        <v>1554.45999395847</v>
      </c>
      <c r="CI1558" s="27">
        <v>11533.783853769301</v>
      </c>
      <c r="CJ1558" s="27">
        <v>1280844.7401886</v>
      </c>
      <c r="CK1558" s="27">
        <v>10609770.861572299</v>
      </c>
      <c r="CL1558" s="27">
        <v>4865960.6166381799</v>
      </c>
      <c r="CM1558" s="27">
        <v>12730.3796200752</v>
      </c>
      <c r="CN1558" s="27">
        <v>1695110.04754639</v>
      </c>
      <c r="CO1558" s="27">
        <v>12268790.373168901</v>
      </c>
      <c r="CP1558" s="27">
        <v>4865960.6166381799</v>
      </c>
      <c r="CQ1558" s="27">
        <v>0</v>
      </c>
      <c r="CR1558" s="27">
        <v>0</v>
      </c>
      <c r="CS1558" s="27">
        <v>0</v>
      </c>
      <c r="CT1558" s="27">
        <v>0</v>
      </c>
    </row>
    <row r="1559" spans="1:98">
      <c r="A1559" s="104" t="s">
        <v>183</v>
      </c>
      <c r="B1559" s="132">
        <v>42522</v>
      </c>
      <c r="C1559" s="27">
        <v>0</v>
      </c>
      <c r="D1559" s="27">
        <v>0</v>
      </c>
      <c r="E1559" s="27">
        <v>7999.1249409913999</v>
      </c>
      <c r="F1559" s="27">
        <v>300.65228356420999</v>
      </c>
      <c r="G1559" s="27">
        <v>0</v>
      </c>
      <c r="H1559" s="27">
        <v>0</v>
      </c>
      <c r="I1559" s="27">
        <v>0</v>
      </c>
      <c r="J1559" s="27">
        <v>1214.9458733201</v>
      </c>
      <c r="K1559" s="27">
        <v>0</v>
      </c>
      <c r="L1559" s="27">
        <v>484.29749087989302</v>
      </c>
      <c r="M1559" s="27">
        <v>141.068322572857</v>
      </c>
      <c r="N1559" s="27">
        <v>5876.6214706897699</v>
      </c>
      <c r="O1559" s="27">
        <v>0</v>
      </c>
      <c r="P1559" s="27">
        <v>3294.2319801151798</v>
      </c>
      <c r="Q1559" s="27">
        <v>1644.38359224796</v>
      </c>
      <c r="R1559" s="27">
        <v>0</v>
      </c>
      <c r="S1559" s="27">
        <v>7.6035168489906901</v>
      </c>
      <c r="T1559" s="27">
        <v>0</v>
      </c>
      <c r="U1559" s="27">
        <v>1211.89073435962</v>
      </c>
      <c r="V1559" s="27">
        <v>0</v>
      </c>
      <c r="W1559" s="27">
        <v>0</v>
      </c>
      <c r="X1559" s="27">
        <v>878503.81299591099</v>
      </c>
      <c r="Y1559" s="27">
        <v>4657.7057694792702</v>
      </c>
      <c r="Z1559" s="27">
        <v>0</v>
      </c>
      <c r="AA1559" s="27">
        <v>0</v>
      </c>
      <c r="AB1559" s="27">
        <v>0</v>
      </c>
      <c r="AC1559" s="27">
        <v>440321.85012435901</v>
      </c>
      <c r="AD1559" s="27">
        <v>0</v>
      </c>
      <c r="AE1559" s="27">
        <v>5449.6003785133398</v>
      </c>
      <c r="AF1559" s="27">
        <v>17323.240021228801</v>
      </c>
      <c r="AG1559" s="27">
        <v>617131.21357727097</v>
      </c>
      <c r="AH1559" s="27">
        <v>0</v>
      </c>
      <c r="AI1559" s="27">
        <v>362241.61595535302</v>
      </c>
      <c r="AJ1559" s="27">
        <v>252812.10187911999</v>
      </c>
      <c r="AK1559" s="27">
        <v>0</v>
      </c>
      <c r="AL1559" s="27">
        <v>583.911005042493</v>
      </c>
      <c r="AM1559" s="27">
        <v>0</v>
      </c>
      <c r="AN1559" s="27">
        <v>438825.17910766602</v>
      </c>
      <c r="AO1559" s="27">
        <v>0</v>
      </c>
      <c r="AP1559" s="27">
        <v>0</v>
      </c>
      <c r="AQ1559" s="27">
        <v>7204742.82739258</v>
      </c>
      <c r="AR1559" s="27">
        <v>43660.706194877603</v>
      </c>
      <c r="AS1559" s="27">
        <v>0</v>
      </c>
      <c r="AT1559" s="27">
        <v>0</v>
      </c>
      <c r="AU1559" s="27">
        <v>0</v>
      </c>
      <c r="AV1559" s="27">
        <v>1688486.1610870401</v>
      </c>
      <c r="AW1559" s="27">
        <v>0</v>
      </c>
      <c r="AX1559" s="27">
        <v>44764.467004776001</v>
      </c>
      <c r="AY1559" s="27">
        <v>142139.07831001299</v>
      </c>
      <c r="AZ1559" s="27">
        <v>5037162.1640014602</v>
      </c>
      <c r="BA1559" s="27">
        <v>0</v>
      </c>
      <c r="BB1559" s="27">
        <v>2987670.0685729999</v>
      </c>
      <c r="BC1559" s="27">
        <v>2111559.1111145001</v>
      </c>
      <c r="BD1559" s="27">
        <v>0</v>
      </c>
      <c r="BE1559" s="27">
        <v>6032.2771957516698</v>
      </c>
      <c r="BF1559" s="27">
        <v>0</v>
      </c>
      <c r="BG1559" s="27">
        <v>1683654.2852783201</v>
      </c>
      <c r="BH1559" s="27">
        <v>0</v>
      </c>
      <c r="BI1559" s="27">
        <v>0</v>
      </c>
      <c r="BJ1559" s="27">
        <v>4437910.9965209998</v>
      </c>
      <c r="BK1559" s="27">
        <v>10085.2876375914</v>
      </c>
      <c r="BL1559" s="27">
        <v>0</v>
      </c>
      <c r="BM1559" s="27">
        <v>0</v>
      </c>
      <c r="BN1559" s="27">
        <v>0</v>
      </c>
      <c r="BO1559" s="27">
        <v>0</v>
      </c>
      <c r="BP1559" s="27">
        <v>0</v>
      </c>
      <c r="BQ1559" s="27">
        <v>0</v>
      </c>
      <c r="BR1559" s="27">
        <v>34781.246558189399</v>
      </c>
      <c r="BS1559" s="27">
        <v>3692431.8706359901</v>
      </c>
      <c r="BT1559" s="27">
        <v>0</v>
      </c>
      <c r="BU1559" s="27">
        <v>656289.55931854201</v>
      </c>
      <c r="BV1559" s="27">
        <v>698406.73741149902</v>
      </c>
      <c r="BW1559" s="27">
        <v>0</v>
      </c>
      <c r="BX1559" s="27">
        <v>1231.1427155733099</v>
      </c>
      <c r="BY1559" s="27">
        <v>0</v>
      </c>
      <c r="BZ1559" s="27">
        <v>0</v>
      </c>
      <c r="CA1559" s="27">
        <v>11467.9060239792</v>
      </c>
      <c r="CB1559" s="27">
        <v>1238772.00170898</v>
      </c>
      <c r="CC1559" s="27">
        <v>10252527.033325201</v>
      </c>
      <c r="CD1559" s="27">
        <v>5088821.06567383</v>
      </c>
      <c r="CE1559" s="27">
        <v>122.046969818883</v>
      </c>
      <c r="CF1559" s="27">
        <v>20069.336817026098</v>
      </c>
      <c r="CG1559" s="27">
        <v>181914.008735657</v>
      </c>
      <c r="CH1559" s="27">
        <v>1231.1427155733099</v>
      </c>
      <c r="CI1559" s="27">
        <v>11592.4912153482</v>
      </c>
      <c r="CJ1559" s="27">
        <v>1258553.58990479</v>
      </c>
      <c r="CK1559" s="27">
        <v>10437836.978393599</v>
      </c>
      <c r="CL1559" s="27">
        <v>5121181.1810302697</v>
      </c>
      <c r="CM1559" s="27">
        <v>12776.9331157207</v>
      </c>
      <c r="CN1559" s="27">
        <v>1699098.8213958701</v>
      </c>
      <c r="CO1559" s="27">
        <v>12182976.332885699</v>
      </c>
      <c r="CP1559" s="27">
        <v>5121181.1810302697</v>
      </c>
      <c r="CQ1559" s="27">
        <v>0</v>
      </c>
      <c r="CR1559" s="27">
        <v>0</v>
      </c>
      <c r="CS1559" s="27">
        <v>0</v>
      </c>
      <c r="CT1559" s="27">
        <v>0</v>
      </c>
    </row>
    <row r="1560" spans="1:98">
      <c r="A1560" s="104" t="s">
        <v>183</v>
      </c>
      <c r="B1560" s="132">
        <v>42614</v>
      </c>
      <c r="C1560" s="27">
        <v>0</v>
      </c>
      <c r="D1560" s="27">
        <v>0</v>
      </c>
      <c r="E1560" s="27">
        <v>8202.5450818538702</v>
      </c>
      <c r="F1560" s="27">
        <v>428.44748390838498</v>
      </c>
      <c r="G1560" s="27">
        <v>0</v>
      </c>
      <c r="H1560" s="27">
        <v>0</v>
      </c>
      <c r="I1560" s="27">
        <v>0</v>
      </c>
      <c r="J1560" s="27">
        <v>1192.35131263733</v>
      </c>
      <c r="K1560" s="27">
        <v>0</v>
      </c>
      <c r="L1560" s="27">
        <v>643.81282648444198</v>
      </c>
      <c r="M1560" s="27">
        <v>145.474001422524</v>
      </c>
      <c r="N1560" s="27">
        <v>5975.5894912481299</v>
      </c>
      <c r="O1560" s="27">
        <v>0</v>
      </c>
      <c r="P1560" s="27">
        <v>3690.1335271000899</v>
      </c>
      <c r="Q1560" s="27">
        <v>1518.2783963382201</v>
      </c>
      <c r="R1560" s="27">
        <v>0</v>
      </c>
      <c r="S1560" s="27">
        <v>5.5045202837209199</v>
      </c>
      <c r="T1560" s="27">
        <v>0</v>
      </c>
      <c r="U1560" s="27">
        <v>1196.90467195213</v>
      </c>
      <c r="V1560" s="27">
        <v>0</v>
      </c>
      <c r="W1560" s="27">
        <v>0</v>
      </c>
      <c r="X1560" s="27">
        <v>856109.76445007301</v>
      </c>
      <c r="Y1560" s="27">
        <v>4872.7617642879504</v>
      </c>
      <c r="Z1560" s="27">
        <v>0</v>
      </c>
      <c r="AA1560" s="27">
        <v>0</v>
      </c>
      <c r="AB1560" s="27">
        <v>0</v>
      </c>
      <c r="AC1560" s="27">
        <v>429765.30792999303</v>
      </c>
      <c r="AD1560" s="27">
        <v>0</v>
      </c>
      <c r="AE1560" s="27">
        <v>6097.5270621180498</v>
      </c>
      <c r="AF1560" s="27">
        <v>18859.527133941701</v>
      </c>
      <c r="AG1560" s="27">
        <v>601387.60684966994</v>
      </c>
      <c r="AH1560" s="27">
        <v>0</v>
      </c>
      <c r="AI1560" s="27">
        <v>346228.587654114</v>
      </c>
      <c r="AJ1560" s="27">
        <v>234313.29465866101</v>
      </c>
      <c r="AK1560" s="27">
        <v>0</v>
      </c>
      <c r="AL1560" s="27">
        <v>299.65503394603701</v>
      </c>
      <c r="AM1560" s="27">
        <v>0</v>
      </c>
      <c r="AN1560" s="27">
        <v>428073.18473815901</v>
      </c>
      <c r="AO1560" s="27">
        <v>0</v>
      </c>
      <c r="AP1560" s="27">
        <v>0</v>
      </c>
      <c r="AQ1560" s="27">
        <v>7038781.87036133</v>
      </c>
      <c r="AR1560" s="27">
        <v>47156.383378028899</v>
      </c>
      <c r="AS1560" s="27">
        <v>0</v>
      </c>
      <c r="AT1560" s="27">
        <v>0</v>
      </c>
      <c r="AU1560" s="27">
        <v>0</v>
      </c>
      <c r="AV1560" s="27">
        <v>1672426.1721344001</v>
      </c>
      <c r="AW1560" s="27">
        <v>0</v>
      </c>
      <c r="AX1560" s="27">
        <v>50302.156794547998</v>
      </c>
      <c r="AY1560" s="27">
        <v>153426.55927848801</v>
      </c>
      <c r="AZ1560" s="27">
        <v>4941950.9176635696</v>
      </c>
      <c r="BA1560" s="27">
        <v>0</v>
      </c>
      <c r="BB1560" s="27">
        <v>2876733.9332580599</v>
      </c>
      <c r="BC1560" s="27">
        <v>1959350.8060607901</v>
      </c>
      <c r="BD1560" s="27">
        <v>0</v>
      </c>
      <c r="BE1560" s="27">
        <v>3938.5028837025202</v>
      </c>
      <c r="BF1560" s="27">
        <v>0</v>
      </c>
      <c r="BG1560" s="27">
        <v>1666584.77801514</v>
      </c>
      <c r="BH1560" s="27">
        <v>0</v>
      </c>
      <c r="BI1560" s="27">
        <v>0</v>
      </c>
      <c r="BJ1560" s="27">
        <v>4544172.5932006799</v>
      </c>
      <c r="BK1560" s="27">
        <v>11005.567843794801</v>
      </c>
      <c r="BL1560" s="27">
        <v>0</v>
      </c>
      <c r="BM1560" s="27">
        <v>0</v>
      </c>
      <c r="BN1560" s="27">
        <v>0</v>
      </c>
      <c r="BO1560" s="27">
        <v>0</v>
      </c>
      <c r="BP1560" s="27">
        <v>0</v>
      </c>
      <c r="BQ1560" s="27">
        <v>0</v>
      </c>
      <c r="BR1560" s="27">
        <v>37521.152250766798</v>
      </c>
      <c r="BS1560" s="27">
        <v>3891930.2497253399</v>
      </c>
      <c r="BT1560" s="27">
        <v>0</v>
      </c>
      <c r="BU1560" s="27">
        <v>568313.66772460903</v>
      </c>
      <c r="BV1560" s="27">
        <v>666129.94004058803</v>
      </c>
      <c r="BW1560" s="27">
        <v>0</v>
      </c>
      <c r="BX1560" s="27">
        <v>482.01095663383597</v>
      </c>
      <c r="BY1560" s="27">
        <v>0</v>
      </c>
      <c r="BZ1560" s="27">
        <v>0</v>
      </c>
      <c r="CA1560" s="27">
        <v>11568.164599776301</v>
      </c>
      <c r="CB1560" s="27">
        <v>1193542.2489624</v>
      </c>
      <c r="CC1560" s="27">
        <v>9847093.2357177697</v>
      </c>
      <c r="CD1560" s="27">
        <v>5174862.8705444299</v>
      </c>
      <c r="CE1560" s="27">
        <v>115.691793350503</v>
      </c>
      <c r="CF1560" s="27">
        <v>20491.058529376998</v>
      </c>
      <c r="CG1560" s="27">
        <v>175874.05162048299</v>
      </c>
      <c r="CH1560" s="27">
        <v>482.01095663383597</v>
      </c>
      <c r="CI1560" s="27">
        <v>11682.066709876101</v>
      </c>
      <c r="CJ1560" s="27">
        <v>1214555.0836944601</v>
      </c>
      <c r="CK1560" s="27">
        <v>10020537.782470699</v>
      </c>
      <c r="CL1560" s="27">
        <v>5207033.4114990197</v>
      </c>
      <c r="CM1560" s="27">
        <v>12891.7885094881</v>
      </c>
      <c r="CN1560" s="27">
        <v>1647215.3405456501</v>
      </c>
      <c r="CO1560" s="27">
        <v>11625194.9803467</v>
      </c>
      <c r="CP1560" s="27">
        <v>5207033.4114990197</v>
      </c>
      <c r="CQ1560" s="27">
        <v>0</v>
      </c>
      <c r="CR1560" s="27">
        <v>0</v>
      </c>
      <c r="CS1560" s="27">
        <v>0</v>
      </c>
      <c r="CT1560" s="27">
        <v>0</v>
      </c>
    </row>
    <row r="1561" spans="1:98">
      <c r="A1561" s="104" t="s">
        <v>183</v>
      </c>
      <c r="B1561" s="132">
        <v>42705</v>
      </c>
      <c r="C1561" s="27">
        <v>0</v>
      </c>
      <c r="D1561" s="27">
        <v>0</v>
      </c>
      <c r="E1561" s="27">
        <v>4949.7771376371402</v>
      </c>
      <c r="F1561" s="27">
        <v>187.05222763307401</v>
      </c>
      <c r="G1561" s="27">
        <v>0</v>
      </c>
      <c r="H1561" s="27">
        <v>0</v>
      </c>
      <c r="I1561" s="27">
        <v>0</v>
      </c>
      <c r="J1561" s="27">
        <v>1107.71297480166</v>
      </c>
      <c r="K1561" s="27">
        <v>0</v>
      </c>
      <c r="L1561" s="27">
        <v>56.195831711403997</v>
      </c>
      <c r="M1561" s="27">
        <v>125.174777285196</v>
      </c>
      <c r="N1561" s="27">
        <v>3542.65925332904</v>
      </c>
      <c r="O1561" s="27">
        <v>0</v>
      </c>
      <c r="P1561" s="27">
        <v>3535.5782524943402</v>
      </c>
      <c r="Q1561" s="27">
        <v>1235.2732752561601</v>
      </c>
      <c r="R1561" s="27">
        <v>0</v>
      </c>
      <c r="S1561" s="27">
        <v>4.3285483845975303</v>
      </c>
      <c r="T1561" s="27">
        <v>0</v>
      </c>
      <c r="U1561" s="27">
        <v>1108.18833225966</v>
      </c>
      <c r="V1561" s="27">
        <v>0</v>
      </c>
      <c r="W1561" s="27">
        <v>0</v>
      </c>
      <c r="X1561" s="27">
        <v>751080.44115447998</v>
      </c>
      <c r="Y1561" s="27">
        <v>4351.6214427947998</v>
      </c>
      <c r="Z1561" s="27">
        <v>0</v>
      </c>
      <c r="AA1561" s="27">
        <v>0</v>
      </c>
      <c r="AB1561" s="27">
        <v>0</v>
      </c>
      <c r="AC1561" s="27">
        <v>393261.243564606</v>
      </c>
      <c r="AD1561" s="27">
        <v>0</v>
      </c>
      <c r="AE1561" s="27">
        <v>2866.3825704455398</v>
      </c>
      <c r="AF1561" s="27">
        <v>17279.580648422201</v>
      </c>
      <c r="AG1561" s="27">
        <v>523822.45996856701</v>
      </c>
      <c r="AH1561" s="27">
        <v>0</v>
      </c>
      <c r="AI1561" s="27">
        <v>348963.94462966901</v>
      </c>
      <c r="AJ1561" s="27">
        <v>208273.96309471101</v>
      </c>
      <c r="AK1561" s="27">
        <v>0</v>
      </c>
      <c r="AL1561" s="27">
        <v>255.01843568310099</v>
      </c>
      <c r="AM1561" s="27">
        <v>0</v>
      </c>
      <c r="AN1561" s="27">
        <v>394646.35270309402</v>
      </c>
      <c r="AO1561" s="27">
        <v>0</v>
      </c>
      <c r="AP1561" s="27">
        <v>0</v>
      </c>
      <c r="AQ1561" s="27">
        <v>6205222.8576049795</v>
      </c>
      <c r="AR1561" s="27">
        <v>41499.865667343103</v>
      </c>
      <c r="AS1561" s="27">
        <v>0</v>
      </c>
      <c r="AT1561" s="27">
        <v>0</v>
      </c>
      <c r="AU1561" s="27">
        <v>0</v>
      </c>
      <c r="AV1561" s="27">
        <v>1544850.4969482401</v>
      </c>
      <c r="AW1561" s="27">
        <v>0</v>
      </c>
      <c r="AX1561" s="27">
        <v>23994.095520019499</v>
      </c>
      <c r="AY1561" s="27">
        <v>143394.64092254601</v>
      </c>
      <c r="AZ1561" s="27">
        <v>4278956.2043457003</v>
      </c>
      <c r="BA1561" s="27">
        <v>0</v>
      </c>
      <c r="BB1561" s="27">
        <v>2915815.8376464802</v>
      </c>
      <c r="BC1561" s="27">
        <v>1749097.8673858601</v>
      </c>
      <c r="BD1561" s="27">
        <v>0</v>
      </c>
      <c r="BE1561" s="27">
        <v>2545.19735184312</v>
      </c>
      <c r="BF1561" s="27">
        <v>0</v>
      </c>
      <c r="BG1561" s="27">
        <v>1549883.6849365199</v>
      </c>
      <c r="BH1561" s="27">
        <v>0</v>
      </c>
      <c r="BI1561" s="27">
        <v>0</v>
      </c>
      <c r="BJ1561" s="27">
        <v>1730041.02807617</v>
      </c>
      <c r="BK1561" s="27">
        <v>9115.8852285146695</v>
      </c>
      <c r="BL1561" s="27">
        <v>0</v>
      </c>
      <c r="BM1561" s="27">
        <v>0</v>
      </c>
      <c r="BN1561" s="27">
        <v>0</v>
      </c>
      <c r="BO1561" s="27">
        <v>0</v>
      </c>
      <c r="BP1561" s="27">
        <v>0</v>
      </c>
      <c r="BQ1561" s="27">
        <v>0</v>
      </c>
      <c r="BR1561" s="27">
        <v>33717.357265472398</v>
      </c>
      <c r="BS1561" s="27">
        <v>1198024.67526245</v>
      </c>
      <c r="BT1561" s="27">
        <v>0</v>
      </c>
      <c r="BU1561" s="27">
        <v>617319.89144134498</v>
      </c>
      <c r="BV1561" s="27">
        <v>523497.54064178502</v>
      </c>
      <c r="BW1561" s="27">
        <v>0</v>
      </c>
      <c r="BX1561" s="27">
        <v>388.617901857942</v>
      </c>
      <c r="BY1561" s="27">
        <v>0</v>
      </c>
      <c r="BZ1561" s="27">
        <v>0</v>
      </c>
      <c r="CA1561" s="27">
        <v>8316.4999753236807</v>
      </c>
      <c r="CB1561" s="27">
        <v>1090259.8494720501</v>
      </c>
      <c r="CC1561" s="27">
        <v>8996351.1440429706</v>
      </c>
      <c r="CD1561" s="27">
        <v>2355486.67047119</v>
      </c>
      <c r="CE1561" s="27">
        <v>128.82505886629201</v>
      </c>
      <c r="CF1561" s="27">
        <v>22877.0056118965</v>
      </c>
      <c r="CG1561" s="27">
        <v>206582.84619903599</v>
      </c>
      <c r="CH1561" s="27">
        <v>388.617901857942</v>
      </c>
      <c r="CI1561" s="27">
        <v>8440.2472300529498</v>
      </c>
      <c r="CJ1561" s="27">
        <v>1113153.6082458501</v>
      </c>
      <c r="CK1561" s="27">
        <v>9200253.8503418006</v>
      </c>
      <c r="CL1561" s="27">
        <v>2389854.1759338402</v>
      </c>
      <c r="CM1561" s="27">
        <v>9533.7206507921201</v>
      </c>
      <c r="CN1561" s="27">
        <v>1507070.02955627</v>
      </c>
      <c r="CO1561" s="27">
        <v>10723625.9034424</v>
      </c>
      <c r="CP1561" s="27">
        <v>2389854.1759338402</v>
      </c>
      <c r="CQ1561" s="27">
        <v>0</v>
      </c>
      <c r="CR1561" s="27">
        <v>0</v>
      </c>
      <c r="CS1561" s="27">
        <v>0</v>
      </c>
      <c r="CT1561" s="27">
        <v>0</v>
      </c>
    </row>
    <row r="1562" spans="1:98">
      <c r="A1562" s="104" t="s">
        <v>184</v>
      </c>
      <c r="B1562" s="132">
        <v>38047</v>
      </c>
      <c r="C1562" s="27">
        <v>0</v>
      </c>
      <c r="D1562" s="27">
        <v>0</v>
      </c>
      <c r="E1562" s="27">
        <v>647.28668090701103</v>
      </c>
      <c r="F1562" s="27">
        <v>1.1664224170817801</v>
      </c>
      <c r="G1562" s="27">
        <v>0</v>
      </c>
      <c r="H1562" s="27">
        <v>0</v>
      </c>
      <c r="I1562" s="27">
        <v>0</v>
      </c>
      <c r="J1562" s="27">
        <v>0.87375808849901704</v>
      </c>
      <c r="K1562" s="27">
        <v>0</v>
      </c>
      <c r="L1562" s="27">
        <v>493.32940156012802</v>
      </c>
      <c r="M1562" s="27">
        <v>10.1636669340078</v>
      </c>
      <c r="N1562" s="27">
        <v>106.07922370918099</v>
      </c>
      <c r="O1562" s="27">
        <v>0</v>
      </c>
      <c r="P1562" s="27">
        <v>0</v>
      </c>
      <c r="Q1562" s="27">
        <v>556.55834605544806</v>
      </c>
      <c r="R1562" s="27">
        <v>0</v>
      </c>
      <c r="S1562" s="27">
        <v>0</v>
      </c>
      <c r="T1562" s="27">
        <v>21.834159300662598</v>
      </c>
      <c r="U1562" s="27">
        <v>213.855003524572</v>
      </c>
      <c r="V1562" s="27">
        <v>0</v>
      </c>
      <c r="W1562" s="27">
        <v>0</v>
      </c>
      <c r="X1562" s="27">
        <v>115488.658555984</v>
      </c>
      <c r="Y1562" s="27">
        <v>14.347477182280301</v>
      </c>
      <c r="Z1562" s="27">
        <v>0</v>
      </c>
      <c r="AA1562" s="27">
        <v>0</v>
      </c>
      <c r="AB1562" s="27">
        <v>0</v>
      </c>
      <c r="AC1562" s="27">
        <v>26.640098022297</v>
      </c>
      <c r="AD1562" s="27">
        <v>0</v>
      </c>
      <c r="AE1562" s="27">
        <v>47320.446774959601</v>
      </c>
      <c r="AF1562" s="27">
        <v>1433.4647441506399</v>
      </c>
      <c r="AG1562" s="27">
        <v>23513.480050802202</v>
      </c>
      <c r="AH1562" s="27">
        <v>0</v>
      </c>
      <c r="AI1562" s="27">
        <v>0</v>
      </c>
      <c r="AJ1562" s="27">
        <v>95416.0405912399</v>
      </c>
      <c r="AK1562" s="27">
        <v>0</v>
      </c>
      <c r="AL1562" s="27">
        <v>0</v>
      </c>
      <c r="AM1562" s="27">
        <v>4001.7080605030101</v>
      </c>
      <c r="AN1562" s="27">
        <v>77898.288783073396</v>
      </c>
      <c r="AO1562" s="27">
        <v>0</v>
      </c>
      <c r="AP1562" s="27">
        <v>0</v>
      </c>
      <c r="AQ1562" s="27">
        <v>703721.77496337902</v>
      </c>
      <c r="AR1562" s="27">
        <v>456.86787975952001</v>
      </c>
      <c r="AS1562" s="27">
        <v>0</v>
      </c>
      <c r="AT1562" s="27">
        <v>0</v>
      </c>
      <c r="AU1562" s="27">
        <v>0</v>
      </c>
      <c r="AV1562" s="27">
        <v>62.4040305693634</v>
      </c>
      <c r="AW1562" s="27">
        <v>0</v>
      </c>
      <c r="AX1562" s="27">
        <v>310186.80448913598</v>
      </c>
      <c r="AY1562" s="27">
        <v>7921.9248573184004</v>
      </c>
      <c r="AZ1562" s="27">
        <v>140700.73310470601</v>
      </c>
      <c r="BA1562" s="27">
        <v>0</v>
      </c>
      <c r="BB1562" s="27">
        <v>0</v>
      </c>
      <c r="BC1562" s="27">
        <v>581973.51243591297</v>
      </c>
      <c r="BD1562" s="27">
        <v>0</v>
      </c>
      <c r="BE1562" s="27">
        <v>0</v>
      </c>
      <c r="BF1562" s="27">
        <v>22808.185431718801</v>
      </c>
      <c r="BG1562" s="27">
        <v>180459.03453826901</v>
      </c>
      <c r="BH1562" s="27">
        <v>0</v>
      </c>
      <c r="BI1562" s="27">
        <v>0</v>
      </c>
      <c r="BJ1562" s="27">
        <v>243909.28931236299</v>
      </c>
      <c r="BK1562" s="27">
        <v>0</v>
      </c>
      <c r="BL1562" s="27">
        <v>0</v>
      </c>
      <c r="BM1562" s="27">
        <v>0</v>
      </c>
      <c r="BN1562" s="27">
        <v>0</v>
      </c>
      <c r="BO1562" s="27">
        <v>0</v>
      </c>
      <c r="BP1562" s="27">
        <v>0</v>
      </c>
      <c r="BQ1562" s="27">
        <v>0</v>
      </c>
      <c r="BR1562" s="27">
        <v>1788.4639496058201</v>
      </c>
      <c r="BS1562" s="27">
        <v>50553.988058567003</v>
      </c>
      <c r="BT1562" s="27">
        <v>0</v>
      </c>
      <c r="BU1562" s="27">
        <v>0</v>
      </c>
      <c r="BV1562" s="27">
        <v>201933.998668671</v>
      </c>
      <c r="BW1562" s="27">
        <v>0</v>
      </c>
      <c r="BX1562" s="27">
        <v>0</v>
      </c>
      <c r="BY1562" s="27">
        <v>0</v>
      </c>
      <c r="BZ1562" s="27">
        <v>0</v>
      </c>
      <c r="CA1562" s="27">
        <v>1225.5526705831301</v>
      </c>
      <c r="CB1562" s="27">
        <v>176359.96186828599</v>
      </c>
      <c r="CC1562" s="27">
        <v>1076475.16223145</v>
      </c>
      <c r="CD1562" s="27">
        <v>253534.03535842901</v>
      </c>
      <c r="CE1562" s="27">
        <v>21.9151236643083</v>
      </c>
      <c r="CF1562" s="27">
        <v>3748.5575235187998</v>
      </c>
      <c r="CG1562" s="27">
        <v>21520.838889837301</v>
      </c>
      <c r="CH1562" s="27">
        <v>0</v>
      </c>
      <c r="CI1562" s="27">
        <v>1246.0903797149699</v>
      </c>
      <c r="CJ1562" s="27">
        <v>180141.41162490801</v>
      </c>
      <c r="CK1562" s="27">
        <v>1098216.0764770501</v>
      </c>
      <c r="CL1562" s="27">
        <v>253277.69868659999</v>
      </c>
      <c r="CM1562" s="27">
        <v>1461.08362020552</v>
      </c>
      <c r="CN1562" s="27">
        <v>256762.462163925</v>
      </c>
      <c r="CO1562" s="27">
        <v>1275323.8934631301</v>
      </c>
      <c r="CP1562" s="27">
        <v>253277.69868659999</v>
      </c>
      <c r="CQ1562" s="27">
        <v>0</v>
      </c>
      <c r="CR1562" s="27">
        <v>0</v>
      </c>
      <c r="CS1562" s="27">
        <v>0</v>
      </c>
      <c r="CT1562" s="27">
        <v>0</v>
      </c>
    </row>
    <row r="1563" spans="1:98">
      <c r="A1563" s="104" t="s">
        <v>184</v>
      </c>
      <c r="B1563" s="132">
        <v>38139</v>
      </c>
      <c r="C1563" s="27">
        <v>0</v>
      </c>
      <c r="D1563" s="27">
        <v>0</v>
      </c>
      <c r="E1563" s="27">
        <v>643.25752167403698</v>
      </c>
      <c r="F1563" s="27">
        <v>1.55878459234373</v>
      </c>
      <c r="G1563" s="27">
        <v>0</v>
      </c>
      <c r="H1563" s="27">
        <v>0</v>
      </c>
      <c r="I1563" s="27">
        <v>0</v>
      </c>
      <c r="J1563" s="27">
        <v>17.2087418900337</v>
      </c>
      <c r="K1563" s="27">
        <v>0</v>
      </c>
      <c r="L1563" s="27">
        <v>569.31487814337004</v>
      </c>
      <c r="M1563" s="27">
        <v>11.5327887057792</v>
      </c>
      <c r="N1563" s="27">
        <v>109.083133195527</v>
      </c>
      <c r="O1563" s="27">
        <v>0</v>
      </c>
      <c r="P1563" s="27">
        <v>0</v>
      </c>
      <c r="Q1563" s="27">
        <v>528.49804457277105</v>
      </c>
      <c r="R1563" s="27">
        <v>0</v>
      </c>
      <c r="S1563" s="27">
        <v>0</v>
      </c>
      <c r="T1563" s="27">
        <v>19.132593399612201</v>
      </c>
      <c r="U1563" s="27">
        <v>209.936148723587</v>
      </c>
      <c r="V1563" s="27">
        <v>0</v>
      </c>
      <c r="W1563" s="27">
        <v>0</v>
      </c>
      <c r="X1563" s="27">
        <v>116441.184833527</v>
      </c>
      <c r="Y1563" s="27">
        <v>22.121014129836102</v>
      </c>
      <c r="Z1563" s="27">
        <v>0</v>
      </c>
      <c r="AA1563" s="27">
        <v>0</v>
      </c>
      <c r="AB1563" s="27">
        <v>0</v>
      </c>
      <c r="AC1563" s="27">
        <v>4785.7427352070799</v>
      </c>
      <c r="AD1563" s="27">
        <v>0</v>
      </c>
      <c r="AE1563" s="27">
        <v>67246.432013511701</v>
      </c>
      <c r="AF1563" s="27">
        <v>1254.2366296052901</v>
      </c>
      <c r="AG1563" s="27">
        <v>23965.779969930602</v>
      </c>
      <c r="AH1563" s="27">
        <v>0</v>
      </c>
      <c r="AI1563" s="27">
        <v>0</v>
      </c>
      <c r="AJ1563" s="27">
        <v>90547.663455009504</v>
      </c>
      <c r="AK1563" s="27">
        <v>0</v>
      </c>
      <c r="AL1563" s="27">
        <v>0</v>
      </c>
      <c r="AM1563" s="27">
        <v>3763.26029729843</v>
      </c>
      <c r="AN1563" s="27">
        <v>75883.575108528094</v>
      </c>
      <c r="AO1563" s="27">
        <v>0</v>
      </c>
      <c r="AP1563" s="27">
        <v>0</v>
      </c>
      <c r="AQ1563" s="27">
        <v>713923.96407318104</v>
      </c>
      <c r="AR1563" s="27">
        <v>650.67083171755098</v>
      </c>
      <c r="AS1563" s="27">
        <v>0</v>
      </c>
      <c r="AT1563" s="27">
        <v>0</v>
      </c>
      <c r="AU1563" s="27">
        <v>0</v>
      </c>
      <c r="AV1563" s="27">
        <v>11888.977214217201</v>
      </c>
      <c r="AW1563" s="27">
        <v>0</v>
      </c>
      <c r="AX1563" s="27">
        <v>357074.23708724999</v>
      </c>
      <c r="AY1563" s="27">
        <v>7337.77114778757</v>
      </c>
      <c r="AZ1563" s="27">
        <v>146463.980911255</v>
      </c>
      <c r="BA1563" s="27">
        <v>0</v>
      </c>
      <c r="BB1563" s="27">
        <v>0</v>
      </c>
      <c r="BC1563" s="27">
        <v>554465.91476440395</v>
      </c>
      <c r="BD1563" s="27">
        <v>0</v>
      </c>
      <c r="BE1563" s="27">
        <v>0</v>
      </c>
      <c r="BF1563" s="27">
        <v>21728.3898262978</v>
      </c>
      <c r="BG1563" s="27">
        <v>176567.400947571</v>
      </c>
      <c r="BH1563" s="27">
        <v>0</v>
      </c>
      <c r="BI1563" s="27">
        <v>0</v>
      </c>
      <c r="BJ1563" s="27">
        <v>248939.97904396101</v>
      </c>
      <c r="BK1563" s="27">
        <v>0</v>
      </c>
      <c r="BL1563" s="27">
        <v>0</v>
      </c>
      <c r="BM1563" s="27">
        <v>0</v>
      </c>
      <c r="BN1563" s="27">
        <v>0</v>
      </c>
      <c r="BO1563" s="27">
        <v>0</v>
      </c>
      <c r="BP1563" s="27">
        <v>0</v>
      </c>
      <c r="BQ1563" s="27">
        <v>0</v>
      </c>
      <c r="BR1563" s="27">
        <v>1843.26264715195</v>
      </c>
      <c r="BS1563" s="27">
        <v>52498.368246078498</v>
      </c>
      <c r="BT1563" s="27">
        <v>0</v>
      </c>
      <c r="BU1563" s="27">
        <v>0</v>
      </c>
      <c r="BV1563" s="27">
        <v>195114.302265167</v>
      </c>
      <c r="BW1563" s="27">
        <v>0</v>
      </c>
      <c r="BX1563" s="27">
        <v>0</v>
      </c>
      <c r="BY1563" s="27">
        <v>0</v>
      </c>
      <c r="BZ1563" s="27">
        <v>0</v>
      </c>
      <c r="CA1563" s="27">
        <v>1253.36624667048</v>
      </c>
      <c r="CB1563" s="27">
        <v>174188.28805160499</v>
      </c>
      <c r="CC1563" s="27">
        <v>1069234.5346984901</v>
      </c>
      <c r="CD1563" s="27">
        <v>250579.298891068</v>
      </c>
      <c r="CE1563" s="27">
        <v>22.794651631032998</v>
      </c>
      <c r="CF1563" s="27">
        <v>4298.1936541199702</v>
      </c>
      <c r="CG1563" s="27">
        <v>24720.8567500114</v>
      </c>
      <c r="CH1563" s="27">
        <v>0</v>
      </c>
      <c r="CI1563" s="27">
        <v>1277.30678740144</v>
      </c>
      <c r="CJ1563" s="27">
        <v>178481.25329971299</v>
      </c>
      <c r="CK1563" s="27">
        <v>1093635.6123046901</v>
      </c>
      <c r="CL1563" s="27">
        <v>250977.58096885699</v>
      </c>
      <c r="CM1563" s="27">
        <v>1486.39624200761</v>
      </c>
      <c r="CN1563" s="27">
        <v>253769.60841560399</v>
      </c>
      <c r="CO1563" s="27">
        <v>1268637.73304749</v>
      </c>
      <c r="CP1563" s="27">
        <v>250977.58096885699</v>
      </c>
      <c r="CQ1563" s="27">
        <v>0</v>
      </c>
      <c r="CR1563" s="27">
        <v>0</v>
      </c>
      <c r="CS1563" s="27">
        <v>0</v>
      </c>
      <c r="CT1563" s="27">
        <v>0</v>
      </c>
    </row>
    <row r="1564" spans="1:98">
      <c r="A1564" s="104" t="s">
        <v>184</v>
      </c>
      <c r="B1564" s="132">
        <v>38231</v>
      </c>
      <c r="C1564" s="27">
        <v>0</v>
      </c>
      <c r="D1564" s="27">
        <v>0</v>
      </c>
      <c r="E1564" s="27">
        <v>634.13196384161699</v>
      </c>
      <c r="F1564" s="27">
        <v>1.61626290892309</v>
      </c>
      <c r="G1564" s="27">
        <v>0</v>
      </c>
      <c r="H1564" s="27">
        <v>0</v>
      </c>
      <c r="I1564" s="27">
        <v>0</v>
      </c>
      <c r="J1564" s="27">
        <v>51.122736272867797</v>
      </c>
      <c r="K1564" s="27">
        <v>0</v>
      </c>
      <c r="L1564" s="27">
        <v>668.45380599796795</v>
      </c>
      <c r="M1564" s="27">
        <v>10.8055193442851</v>
      </c>
      <c r="N1564" s="27">
        <v>111.252322868444</v>
      </c>
      <c r="O1564" s="27">
        <v>0</v>
      </c>
      <c r="P1564" s="27">
        <v>0</v>
      </c>
      <c r="Q1564" s="27">
        <v>522.37775649130299</v>
      </c>
      <c r="R1564" s="27">
        <v>0</v>
      </c>
      <c r="S1564" s="27">
        <v>0</v>
      </c>
      <c r="T1564" s="27">
        <v>20.289746850263299</v>
      </c>
      <c r="U1564" s="27">
        <v>228.9156170059</v>
      </c>
      <c r="V1564" s="27">
        <v>0</v>
      </c>
      <c r="W1564" s="27">
        <v>0</v>
      </c>
      <c r="X1564" s="27">
        <v>119735.91693973501</v>
      </c>
      <c r="Y1564" s="27">
        <v>20.354914509225601</v>
      </c>
      <c r="Z1564" s="27">
        <v>0</v>
      </c>
      <c r="AA1564" s="27">
        <v>0</v>
      </c>
      <c r="AB1564" s="27">
        <v>0</v>
      </c>
      <c r="AC1564" s="27">
        <v>14229.132905840899</v>
      </c>
      <c r="AD1564" s="27">
        <v>0</v>
      </c>
      <c r="AE1564" s="27">
        <v>60752.6186308861</v>
      </c>
      <c r="AF1564" s="27">
        <v>1247.3520742803801</v>
      </c>
      <c r="AG1564" s="27">
        <v>25015.419720888101</v>
      </c>
      <c r="AH1564" s="27">
        <v>0</v>
      </c>
      <c r="AI1564" s="27">
        <v>0</v>
      </c>
      <c r="AJ1564" s="27">
        <v>95573.077799797102</v>
      </c>
      <c r="AK1564" s="27">
        <v>0</v>
      </c>
      <c r="AL1564" s="27">
        <v>0</v>
      </c>
      <c r="AM1564" s="27">
        <v>3835.515152812</v>
      </c>
      <c r="AN1564" s="27">
        <v>81169.424584388704</v>
      </c>
      <c r="AO1564" s="27">
        <v>0</v>
      </c>
      <c r="AP1564" s="27">
        <v>0</v>
      </c>
      <c r="AQ1564" s="27">
        <v>758543.81781768799</v>
      </c>
      <c r="AR1564" s="27">
        <v>585.19851303845599</v>
      </c>
      <c r="AS1564" s="27">
        <v>0</v>
      </c>
      <c r="AT1564" s="27">
        <v>0</v>
      </c>
      <c r="AU1564" s="27">
        <v>0</v>
      </c>
      <c r="AV1564" s="27">
        <v>34842.496873855598</v>
      </c>
      <c r="AW1564" s="27">
        <v>0</v>
      </c>
      <c r="AX1564" s="27">
        <v>363899.98158264201</v>
      </c>
      <c r="AY1564" s="27">
        <v>7575.3099082112303</v>
      </c>
      <c r="AZ1564" s="27">
        <v>158160.53988838199</v>
      </c>
      <c r="BA1564" s="27">
        <v>0</v>
      </c>
      <c r="BB1564" s="27">
        <v>0</v>
      </c>
      <c r="BC1564" s="27">
        <v>616747.45468139602</v>
      </c>
      <c r="BD1564" s="27">
        <v>0</v>
      </c>
      <c r="BE1564" s="27">
        <v>0</v>
      </c>
      <c r="BF1564" s="27">
        <v>22998.106140375101</v>
      </c>
      <c r="BG1564" s="27">
        <v>194961.454841614</v>
      </c>
      <c r="BH1564" s="27">
        <v>0</v>
      </c>
      <c r="BI1564" s="27">
        <v>0</v>
      </c>
      <c r="BJ1564" s="27">
        <v>263944.932605743</v>
      </c>
      <c r="BK1564" s="27">
        <v>0</v>
      </c>
      <c r="BL1564" s="27">
        <v>0</v>
      </c>
      <c r="BM1564" s="27">
        <v>0</v>
      </c>
      <c r="BN1564" s="27">
        <v>0</v>
      </c>
      <c r="BO1564" s="27">
        <v>0</v>
      </c>
      <c r="BP1564" s="27">
        <v>0</v>
      </c>
      <c r="BQ1564" s="27">
        <v>0</v>
      </c>
      <c r="BR1564" s="27">
        <v>2073.4673052132098</v>
      </c>
      <c r="BS1564" s="27">
        <v>55219.820499420202</v>
      </c>
      <c r="BT1564" s="27">
        <v>0</v>
      </c>
      <c r="BU1564" s="27">
        <v>0</v>
      </c>
      <c r="BV1564" s="27">
        <v>211722.093959808</v>
      </c>
      <c r="BW1564" s="27">
        <v>0</v>
      </c>
      <c r="BX1564" s="27">
        <v>0</v>
      </c>
      <c r="BY1564" s="27">
        <v>0</v>
      </c>
      <c r="BZ1564" s="27">
        <v>0</v>
      </c>
      <c r="CA1564" s="27">
        <v>1286.0646573901199</v>
      </c>
      <c r="CB1564" s="27">
        <v>183221.17801475499</v>
      </c>
      <c r="CC1564" s="27">
        <v>1149129.2603759801</v>
      </c>
      <c r="CD1564" s="27">
        <v>267748.01016616798</v>
      </c>
      <c r="CE1564" s="27">
        <v>24.303059697384001</v>
      </c>
      <c r="CF1564" s="27">
        <v>5622.3472859859503</v>
      </c>
      <c r="CG1564" s="27">
        <v>33310.674901485399</v>
      </c>
      <c r="CH1564" s="27">
        <v>0</v>
      </c>
      <c r="CI1564" s="27">
        <v>1310.4886739999099</v>
      </c>
      <c r="CJ1564" s="27">
        <v>188821.784986496</v>
      </c>
      <c r="CK1564" s="27">
        <v>1182721.69294739</v>
      </c>
      <c r="CL1564" s="27">
        <v>269622.29783248901</v>
      </c>
      <c r="CM1564" s="27">
        <v>1535.85370905697</v>
      </c>
      <c r="CN1564" s="27">
        <v>270597.80486297602</v>
      </c>
      <c r="CO1564" s="27">
        <v>1378247.7964019801</v>
      </c>
      <c r="CP1564" s="27">
        <v>269622.29783248901</v>
      </c>
      <c r="CQ1564" s="27">
        <v>0</v>
      </c>
      <c r="CR1564" s="27">
        <v>0</v>
      </c>
      <c r="CS1564" s="27">
        <v>0</v>
      </c>
      <c r="CT1564" s="27">
        <v>0</v>
      </c>
    </row>
    <row r="1565" spans="1:98">
      <c r="A1565" s="104" t="s">
        <v>184</v>
      </c>
      <c r="B1565" s="132">
        <v>38322</v>
      </c>
      <c r="C1565" s="27">
        <v>0</v>
      </c>
      <c r="D1565" s="27">
        <v>0</v>
      </c>
      <c r="E1565" s="27">
        <v>623.45499391853798</v>
      </c>
      <c r="F1565" s="27">
        <v>1.03199127747212</v>
      </c>
      <c r="G1565" s="27">
        <v>0</v>
      </c>
      <c r="H1565" s="27">
        <v>0</v>
      </c>
      <c r="I1565" s="27">
        <v>0</v>
      </c>
      <c r="J1565" s="27">
        <v>84.925418166443706</v>
      </c>
      <c r="K1565" s="27">
        <v>0</v>
      </c>
      <c r="L1565" s="27">
        <v>722.25906240195002</v>
      </c>
      <c r="M1565" s="27">
        <v>9.5829937685048208</v>
      </c>
      <c r="N1565" s="27">
        <v>118.67027844768</v>
      </c>
      <c r="O1565" s="27">
        <v>0</v>
      </c>
      <c r="P1565" s="27">
        <v>0</v>
      </c>
      <c r="Q1565" s="27">
        <v>523.32286204397701</v>
      </c>
      <c r="R1565" s="27">
        <v>0</v>
      </c>
      <c r="S1565" s="27">
        <v>0</v>
      </c>
      <c r="T1565" s="27">
        <v>19.818017923040301</v>
      </c>
      <c r="U1565" s="27">
        <v>254.11707374826099</v>
      </c>
      <c r="V1565" s="27">
        <v>0</v>
      </c>
      <c r="W1565" s="27">
        <v>0</v>
      </c>
      <c r="X1565" s="27">
        <v>116937.71372985801</v>
      </c>
      <c r="Y1565" s="27">
        <v>17.041236479533801</v>
      </c>
      <c r="Z1565" s="27">
        <v>0</v>
      </c>
      <c r="AA1565" s="27">
        <v>0</v>
      </c>
      <c r="AB1565" s="27">
        <v>0</v>
      </c>
      <c r="AC1565" s="27">
        <v>28468.4293382168</v>
      </c>
      <c r="AD1565" s="27">
        <v>0</v>
      </c>
      <c r="AE1565" s="27">
        <v>64763.7353539467</v>
      </c>
      <c r="AF1565" s="27">
        <v>966.96302360296204</v>
      </c>
      <c r="AG1565" s="27">
        <v>26150.470054626501</v>
      </c>
      <c r="AH1565" s="27">
        <v>0</v>
      </c>
      <c r="AI1565" s="27">
        <v>0</v>
      </c>
      <c r="AJ1565" s="27">
        <v>92261.576071739197</v>
      </c>
      <c r="AK1565" s="27">
        <v>0</v>
      </c>
      <c r="AL1565" s="27">
        <v>0</v>
      </c>
      <c r="AM1565" s="27">
        <v>3636.06846359372</v>
      </c>
      <c r="AN1565" s="27">
        <v>92911.053050994902</v>
      </c>
      <c r="AO1565" s="27">
        <v>0</v>
      </c>
      <c r="AP1565" s="27">
        <v>0</v>
      </c>
      <c r="AQ1565" s="27">
        <v>743703.33772277797</v>
      </c>
      <c r="AR1565" s="27">
        <v>491.315504007041</v>
      </c>
      <c r="AS1565" s="27">
        <v>0</v>
      </c>
      <c r="AT1565" s="27">
        <v>0</v>
      </c>
      <c r="AU1565" s="27">
        <v>0</v>
      </c>
      <c r="AV1565" s="27">
        <v>67777.452917098999</v>
      </c>
      <c r="AW1565" s="27">
        <v>0</v>
      </c>
      <c r="AX1565" s="27">
        <v>443421.16962814302</v>
      </c>
      <c r="AY1565" s="27">
        <v>6034.7846983075096</v>
      </c>
      <c r="AZ1565" s="27">
        <v>165525.259729385</v>
      </c>
      <c r="BA1565" s="27">
        <v>0</v>
      </c>
      <c r="BB1565" s="27">
        <v>0</v>
      </c>
      <c r="BC1565" s="27">
        <v>581822.06660461402</v>
      </c>
      <c r="BD1565" s="27">
        <v>0</v>
      </c>
      <c r="BE1565" s="27">
        <v>0</v>
      </c>
      <c r="BF1565" s="27">
        <v>22002.9326040745</v>
      </c>
      <c r="BG1565" s="27">
        <v>219243.02649116499</v>
      </c>
      <c r="BH1565" s="27">
        <v>0</v>
      </c>
      <c r="BI1565" s="27">
        <v>0</v>
      </c>
      <c r="BJ1565" s="27">
        <v>258994.96715164199</v>
      </c>
      <c r="BK1565" s="27">
        <v>0</v>
      </c>
      <c r="BL1565" s="27">
        <v>0</v>
      </c>
      <c r="BM1565" s="27">
        <v>0</v>
      </c>
      <c r="BN1565" s="27">
        <v>0</v>
      </c>
      <c r="BO1565" s="27">
        <v>0</v>
      </c>
      <c r="BP1565" s="27">
        <v>0</v>
      </c>
      <c r="BQ1565" s="27">
        <v>0</v>
      </c>
      <c r="BR1565" s="27">
        <v>1461.07497738302</v>
      </c>
      <c r="BS1565" s="27">
        <v>58570.201184272802</v>
      </c>
      <c r="BT1565" s="27">
        <v>0</v>
      </c>
      <c r="BU1565" s="27">
        <v>0</v>
      </c>
      <c r="BV1565" s="27">
        <v>202982.75039672901</v>
      </c>
      <c r="BW1565" s="27">
        <v>0</v>
      </c>
      <c r="BX1565" s="27">
        <v>0</v>
      </c>
      <c r="BY1565" s="27">
        <v>0</v>
      </c>
      <c r="BZ1565" s="27">
        <v>0</v>
      </c>
      <c r="CA1565" s="27">
        <v>1273.5209485590501</v>
      </c>
      <c r="CB1565" s="27">
        <v>179790.25205040001</v>
      </c>
      <c r="CC1565" s="27">
        <v>1139150.71655273</v>
      </c>
      <c r="CD1565" s="27">
        <v>263651.74382782</v>
      </c>
      <c r="CE1565" s="27">
        <v>24.928766226861601</v>
      </c>
      <c r="CF1565" s="27">
        <v>5108.0416807532301</v>
      </c>
      <c r="CG1565" s="27">
        <v>31744.970862865401</v>
      </c>
      <c r="CH1565" s="27">
        <v>0</v>
      </c>
      <c r="CI1565" s="27">
        <v>1298.63533395529</v>
      </c>
      <c r="CJ1565" s="27">
        <v>184841.827709198</v>
      </c>
      <c r="CK1565" s="27">
        <v>1170431.3037719701</v>
      </c>
      <c r="CL1565" s="27">
        <v>265276.64105987502</v>
      </c>
      <c r="CM1565" s="27">
        <v>1552.9718850552999</v>
      </c>
      <c r="CN1565" s="27">
        <v>278750.655731201</v>
      </c>
      <c r="CO1565" s="27">
        <v>1393101.6731567399</v>
      </c>
      <c r="CP1565" s="27">
        <v>265276.64105987502</v>
      </c>
      <c r="CQ1565" s="27">
        <v>0</v>
      </c>
      <c r="CR1565" s="27">
        <v>0</v>
      </c>
      <c r="CS1565" s="27">
        <v>0</v>
      </c>
      <c r="CT1565" s="27">
        <v>0</v>
      </c>
    </row>
    <row r="1566" spans="1:98">
      <c r="A1566" s="104" t="s">
        <v>184</v>
      </c>
      <c r="B1566" s="132">
        <v>38412</v>
      </c>
      <c r="C1566" s="27">
        <v>0</v>
      </c>
      <c r="D1566" s="27">
        <v>0</v>
      </c>
      <c r="E1566" s="27">
        <v>617.76909388601803</v>
      </c>
      <c r="F1566" s="27">
        <v>1.14596142536902</v>
      </c>
      <c r="G1566" s="27">
        <v>0</v>
      </c>
      <c r="H1566" s="27">
        <v>0</v>
      </c>
      <c r="I1566" s="27">
        <v>0</v>
      </c>
      <c r="J1566" s="27">
        <v>109.23963439930201</v>
      </c>
      <c r="K1566" s="27">
        <v>0</v>
      </c>
      <c r="L1566" s="27">
        <v>552.72114732116495</v>
      </c>
      <c r="M1566" s="27">
        <v>14.144417316652801</v>
      </c>
      <c r="N1566" s="27">
        <v>121.195697646588</v>
      </c>
      <c r="O1566" s="27">
        <v>0</v>
      </c>
      <c r="P1566" s="27">
        <v>0</v>
      </c>
      <c r="Q1566" s="27">
        <v>517.62355753034399</v>
      </c>
      <c r="R1566" s="27">
        <v>0</v>
      </c>
      <c r="S1566" s="27">
        <v>0</v>
      </c>
      <c r="T1566" s="27">
        <v>17.756295978324498</v>
      </c>
      <c r="U1566" s="27">
        <v>261.21998766437201</v>
      </c>
      <c r="V1566" s="27">
        <v>0</v>
      </c>
      <c r="W1566" s="27">
        <v>0</v>
      </c>
      <c r="X1566" s="27">
        <v>116640.59493255601</v>
      </c>
      <c r="Y1566" s="27">
        <v>9.1557101347716507</v>
      </c>
      <c r="Z1566" s="27">
        <v>0</v>
      </c>
      <c r="AA1566" s="27">
        <v>0</v>
      </c>
      <c r="AB1566" s="27">
        <v>0</v>
      </c>
      <c r="AC1566" s="27">
        <v>39281.3199491501</v>
      </c>
      <c r="AD1566" s="27">
        <v>0</v>
      </c>
      <c r="AE1566" s="27">
        <v>44059.269680976897</v>
      </c>
      <c r="AF1566" s="27">
        <v>2129.41895183921</v>
      </c>
      <c r="AG1566" s="27">
        <v>26893.222267627702</v>
      </c>
      <c r="AH1566" s="27">
        <v>0</v>
      </c>
      <c r="AI1566" s="27">
        <v>0</v>
      </c>
      <c r="AJ1566" s="27">
        <v>93736.915497779803</v>
      </c>
      <c r="AK1566" s="27">
        <v>0</v>
      </c>
      <c r="AL1566" s="27">
        <v>0</v>
      </c>
      <c r="AM1566" s="27">
        <v>3494.12661325932</v>
      </c>
      <c r="AN1566" s="27">
        <v>99232.660616874695</v>
      </c>
      <c r="AO1566" s="27">
        <v>0</v>
      </c>
      <c r="AP1566" s="27">
        <v>0</v>
      </c>
      <c r="AQ1566" s="27">
        <v>746931.12821197498</v>
      </c>
      <c r="AR1566" s="27">
        <v>297.52251288667298</v>
      </c>
      <c r="AS1566" s="27">
        <v>0</v>
      </c>
      <c r="AT1566" s="27">
        <v>0</v>
      </c>
      <c r="AU1566" s="27">
        <v>0</v>
      </c>
      <c r="AV1566" s="27">
        <v>94587.434172630296</v>
      </c>
      <c r="AW1566" s="27">
        <v>0</v>
      </c>
      <c r="AX1566" s="27">
        <v>297332.52811431902</v>
      </c>
      <c r="AY1566" s="27">
        <v>13438.001013040501</v>
      </c>
      <c r="AZ1566" s="27">
        <v>168657.655260086</v>
      </c>
      <c r="BA1566" s="27">
        <v>0</v>
      </c>
      <c r="BB1566" s="27">
        <v>0</v>
      </c>
      <c r="BC1566" s="27">
        <v>601528.68376159703</v>
      </c>
      <c r="BD1566" s="27">
        <v>0</v>
      </c>
      <c r="BE1566" s="27">
        <v>0</v>
      </c>
      <c r="BF1566" s="27">
        <v>21931.947304964098</v>
      </c>
      <c r="BG1566" s="27">
        <v>237868.390989304</v>
      </c>
      <c r="BH1566" s="27">
        <v>0</v>
      </c>
      <c r="BI1566" s="27">
        <v>0</v>
      </c>
      <c r="BJ1566" s="27">
        <v>257941.024766922</v>
      </c>
      <c r="BK1566" s="27">
        <v>0</v>
      </c>
      <c r="BL1566" s="27">
        <v>0</v>
      </c>
      <c r="BM1566" s="27">
        <v>0</v>
      </c>
      <c r="BN1566" s="27">
        <v>0</v>
      </c>
      <c r="BO1566" s="27">
        <v>0</v>
      </c>
      <c r="BP1566" s="27">
        <v>0</v>
      </c>
      <c r="BQ1566" s="27">
        <v>0</v>
      </c>
      <c r="BR1566" s="27">
        <v>3468.6325118541699</v>
      </c>
      <c r="BS1566" s="27">
        <v>60548.379077911399</v>
      </c>
      <c r="BT1566" s="27">
        <v>0</v>
      </c>
      <c r="BU1566" s="27">
        <v>0</v>
      </c>
      <c r="BV1566" s="27">
        <v>208558.45377922099</v>
      </c>
      <c r="BW1566" s="27">
        <v>0</v>
      </c>
      <c r="BX1566" s="27">
        <v>0</v>
      </c>
      <c r="BY1566" s="27">
        <v>0</v>
      </c>
      <c r="BZ1566" s="27">
        <v>0</v>
      </c>
      <c r="CA1566" s="27">
        <v>1262.2254362851399</v>
      </c>
      <c r="CB1566" s="27">
        <v>174266.24060821501</v>
      </c>
      <c r="CC1566" s="27">
        <v>1113811.26954651</v>
      </c>
      <c r="CD1566" s="27">
        <v>271551.68378448498</v>
      </c>
      <c r="CE1566" s="27">
        <v>24.953389200381899</v>
      </c>
      <c r="CF1566" s="27">
        <v>4608.0784595608702</v>
      </c>
      <c r="CG1566" s="27">
        <v>28808.601698637001</v>
      </c>
      <c r="CH1566" s="27">
        <v>0</v>
      </c>
      <c r="CI1566" s="27">
        <v>1285.6663682311801</v>
      </c>
      <c r="CJ1566" s="27">
        <v>178889.758190155</v>
      </c>
      <c r="CK1566" s="27">
        <v>1142901.5649719201</v>
      </c>
      <c r="CL1566" s="27">
        <v>272881.02452850301</v>
      </c>
      <c r="CM1566" s="27">
        <v>1549.2563750147799</v>
      </c>
      <c r="CN1566" s="27">
        <v>277941.37751770002</v>
      </c>
      <c r="CO1566" s="27">
        <v>1380466.8316192599</v>
      </c>
      <c r="CP1566" s="27">
        <v>272881.02452850301</v>
      </c>
      <c r="CQ1566" s="27">
        <v>0</v>
      </c>
      <c r="CR1566" s="27">
        <v>0</v>
      </c>
      <c r="CS1566" s="27">
        <v>0</v>
      </c>
      <c r="CT1566" s="27">
        <v>0</v>
      </c>
    </row>
    <row r="1567" spans="1:98">
      <c r="A1567" s="104" t="s">
        <v>184</v>
      </c>
      <c r="B1567" s="132">
        <v>38504</v>
      </c>
      <c r="C1567" s="27">
        <v>0</v>
      </c>
      <c r="D1567" s="27">
        <v>0</v>
      </c>
      <c r="E1567" s="27">
        <v>632.82328334450699</v>
      </c>
      <c r="F1567" s="27">
        <v>1.5965561439225</v>
      </c>
      <c r="G1567" s="27">
        <v>0</v>
      </c>
      <c r="H1567" s="27">
        <v>0</v>
      </c>
      <c r="I1567" s="27">
        <v>0</v>
      </c>
      <c r="J1567" s="27">
        <v>147.154354603961</v>
      </c>
      <c r="K1567" s="27">
        <v>0</v>
      </c>
      <c r="L1567" s="27">
        <v>40.671131063718299</v>
      </c>
      <c r="M1567" s="27">
        <v>6.3431288675637898</v>
      </c>
      <c r="N1567" s="27">
        <v>115.72484317142499</v>
      </c>
      <c r="O1567" s="27">
        <v>0</v>
      </c>
      <c r="P1567" s="27">
        <v>0</v>
      </c>
      <c r="Q1567" s="27">
        <v>956.27595520019497</v>
      </c>
      <c r="R1567" s="27">
        <v>0</v>
      </c>
      <c r="S1567" s="27">
        <v>0</v>
      </c>
      <c r="T1567" s="27">
        <v>18.1460657049902</v>
      </c>
      <c r="U1567" s="27">
        <v>273.06397293508098</v>
      </c>
      <c r="V1567" s="27">
        <v>0</v>
      </c>
      <c r="W1567" s="27">
        <v>0</v>
      </c>
      <c r="X1567" s="27">
        <v>113992.335243225</v>
      </c>
      <c r="Y1567" s="27">
        <v>45.094491854775697</v>
      </c>
      <c r="Z1567" s="27">
        <v>0</v>
      </c>
      <c r="AA1567" s="27">
        <v>0</v>
      </c>
      <c r="AB1567" s="27">
        <v>0</v>
      </c>
      <c r="AC1567" s="27">
        <v>56859.039349079103</v>
      </c>
      <c r="AD1567" s="27">
        <v>0</v>
      </c>
      <c r="AE1567" s="27">
        <v>2178.4811904728399</v>
      </c>
      <c r="AF1567" s="27">
        <v>953.95881717652105</v>
      </c>
      <c r="AG1567" s="27">
        <v>24869.222070455598</v>
      </c>
      <c r="AH1567" s="27">
        <v>0</v>
      </c>
      <c r="AI1567" s="27">
        <v>0</v>
      </c>
      <c r="AJ1567" s="27">
        <v>128413.09142971</v>
      </c>
      <c r="AK1567" s="27">
        <v>0</v>
      </c>
      <c r="AL1567" s="27">
        <v>0</v>
      </c>
      <c r="AM1567" s="27">
        <v>4005.1938147544902</v>
      </c>
      <c r="AN1567" s="27">
        <v>103554.81542587301</v>
      </c>
      <c r="AO1567" s="27">
        <v>0</v>
      </c>
      <c r="AP1567" s="27">
        <v>0</v>
      </c>
      <c r="AQ1567" s="27">
        <v>735001.92013549805</v>
      </c>
      <c r="AR1567" s="27">
        <v>1346.39219729602</v>
      </c>
      <c r="AS1567" s="27">
        <v>0</v>
      </c>
      <c r="AT1567" s="27">
        <v>0</v>
      </c>
      <c r="AU1567" s="27">
        <v>0</v>
      </c>
      <c r="AV1567" s="27">
        <v>137775.58521461501</v>
      </c>
      <c r="AW1567" s="27">
        <v>0</v>
      </c>
      <c r="AX1567" s="27">
        <v>13932.817694664</v>
      </c>
      <c r="AY1567" s="27">
        <v>6592.1342501640302</v>
      </c>
      <c r="AZ1567" s="27">
        <v>158459.099948883</v>
      </c>
      <c r="BA1567" s="27">
        <v>0</v>
      </c>
      <c r="BB1567" s="27">
        <v>0</v>
      </c>
      <c r="BC1567" s="27">
        <v>847973.81011962902</v>
      </c>
      <c r="BD1567" s="27">
        <v>0</v>
      </c>
      <c r="BE1567" s="27">
        <v>0</v>
      </c>
      <c r="BF1567" s="27">
        <v>25887.091655969602</v>
      </c>
      <c r="BG1567" s="27">
        <v>249982.89930534401</v>
      </c>
      <c r="BH1567" s="27">
        <v>0</v>
      </c>
      <c r="BI1567" s="27">
        <v>0</v>
      </c>
      <c r="BJ1567" s="27">
        <v>257313.188707352</v>
      </c>
      <c r="BK1567" s="27">
        <v>0</v>
      </c>
      <c r="BL1567" s="27">
        <v>0</v>
      </c>
      <c r="BM1567" s="27">
        <v>0</v>
      </c>
      <c r="BN1567" s="27">
        <v>0</v>
      </c>
      <c r="BO1567" s="27">
        <v>0</v>
      </c>
      <c r="BP1567" s="27">
        <v>0</v>
      </c>
      <c r="BQ1567" s="27">
        <v>0</v>
      </c>
      <c r="BR1567" s="27">
        <v>943.39065662026405</v>
      </c>
      <c r="BS1567" s="27">
        <v>57106.333478927598</v>
      </c>
      <c r="BT1567" s="27">
        <v>0</v>
      </c>
      <c r="BU1567" s="27">
        <v>0</v>
      </c>
      <c r="BV1567" s="27">
        <v>247746.52106285101</v>
      </c>
      <c r="BW1567" s="27">
        <v>0</v>
      </c>
      <c r="BX1567" s="27">
        <v>0</v>
      </c>
      <c r="BY1567" s="27">
        <v>0</v>
      </c>
      <c r="BZ1567" s="27">
        <v>0</v>
      </c>
      <c r="CA1567" s="27">
        <v>1138.0920827835801</v>
      </c>
      <c r="CB1567" s="27">
        <v>157618.66158485401</v>
      </c>
      <c r="CC1567" s="27">
        <v>1040642.18209076</v>
      </c>
      <c r="CD1567" s="27">
        <v>307291.83786010701</v>
      </c>
      <c r="CE1567" s="27">
        <v>25.798100036336098</v>
      </c>
      <c r="CF1567" s="27">
        <v>5867.7896751165399</v>
      </c>
      <c r="CG1567" s="27">
        <v>37082.305396080003</v>
      </c>
      <c r="CH1567" s="27">
        <v>0</v>
      </c>
      <c r="CI1567" s="27">
        <v>1165.0874408632501</v>
      </c>
      <c r="CJ1567" s="27">
        <v>163489.46453475999</v>
      </c>
      <c r="CK1567" s="27">
        <v>1077508.0909881601</v>
      </c>
      <c r="CL1567" s="27">
        <v>309416.50439453102</v>
      </c>
      <c r="CM1567" s="27">
        <v>1436.6116828024401</v>
      </c>
      <c r="CN1567" s="27">
        <v>268050.29376602202</v>
      </c>
      <c r="CO1567" s="27">
        <v>1329234.8432617199</v>
      </c>
      <c r="CP1567" s="27">
        <v>309416.50439453102</v>
      </c>
      <c r="CQ1567" s="27">
        <v>0</v>
      </c>
      <c r="CR1567" s="27">
        <v>0</v>
      </c>
      <c r="CS1567" s="27">
        <v>0</v>
      </c>
      <c r="CT1567" s="27">
        <v>0</v>
      </c>
    </row>
    <row r="1568" spans="1:98">
      <c r="A1568" s="104" t="s">
        <v>184</v>
      </c>
      <c r="B1568" s="132">
        <v>38596</v>
      </c>
      <c r="C1568" s="27">
        <v>0</v>
      </c>
      <c r="D1568" s="27">
        <v>0</v>
      </c>
      <c r="E1568" s="27">
        <v>600.93339147418703</v>
      </c>
      <c r="F1568" s="27">
        <v>1.11251337839349</v>
      </c>
      <c r="G1568" s="27">
        <v>0</v>
      </c>
      <c r="H1568" s="27">
        <v>0</v>
      </c>
      <c r="I1568" s="27">
        <v>0</v>
      </c>
      <c r="J1568" s="27">
        <v>172.78895609639599</v>
      </c>
      <c r="K1568" s="27">
        <v>0</v>
      </c>
      <c r="L1568" s="27">
        <v>32.929351914208397</v>
      </c>
      <c r="M1568" s="27">
        <v>7.8994977409020102</v>
      </c>
      <c r="N1568" s="27">
        <v>140.18160740658601</v>
      </c>
      <c r="O1568" s="27">
        <v>0</v>
      </c>
      <c r="P1568" s="27">
        <v>0</v>
      </c>
      <c r="Q1568" s="27">
        <v>1149.987909168</v>
      </c>
      <c r="R1568" s="27">
        <v>0</v>
      </c>
      <c r="S1568" s="27">
        <v>0</v>
      </c>
      <c r="T1568" s="27">
        <v>15.1012513341848</v>
      </c>
      <c r="U1568" s="27">
        <v>273.25947789102798</v>
      </c>
      <c r="V1568" s="27">
        <v>0</v>
      </c>
      <c r="W1568" s="27">
        <v>0</v>
      </c>
      <c r="X1568" s="27">
        <v>109938.56452846499</v>
      </c>
      <c r="Y1568" s="27">
        <v>7.99365518445848</v>
      </c>
      <c r="Z1568" s="27">
        <v>0</v>
      </c>
      <c r="AA1568" s="27">
        <v>0</v>
      </c>
      <c r="AB1568" s="27">
        <v>0</v>
      </c>
      <c r="AC1568" s="27">
        <v>66912.572720527605</v>
      </c>
      <c r="AD1568" s="27">
        <v>0</v>
      </c>
      <c r="AE1568" s="27">
        <v>1969.90565830469</v>
      </c>
      <c r="AF1568" s="27">
        <v>1022.886079669</v>
      </c>
      <c r="AG1568" s="27">
        <v>30760.9885003567</v>
      </c>
      <c r="AH1568" s="27">
        <v>0</v>
      </c>
      <c r="AI1568" s="27">
        <v>0</v>
      </c>
      <c r="AJ1568" s="27">
        <v>160855.430027008</v>
      </c>
      <c r="AK1568" s="27">
        <v>0</v>
      </c>
      <c r="AL1568" s="27">
        <v>0</v>
      </c>
      <c r="AM1568" s="27">
        <v>2683.10227391124</v>
      </c>
      <c r="AN1568" s="27">
        <v>100853.865030289</v>
      </c>
      <c r="AO1568" s="27">
        <v>0</v>
      </c>
      <c r="AP1568" s="27">
        <v>0</v>
      </c>
      <c r="AQ1568" s="27">
        <v>729419.18378448498</v>
      </c>
      <c r="AR1568" s="27">
        <v>216.45161440223501</v>
      </c>
      <c r="AS1568" s="27">
        <v>0</v>
      </c>
      <c r="AT1568" s="27">
        <v>0</v>
      </c>
      <c r="AU1568" s="27">
        <v>0</v>
      </c>
      <c r="AV1568" s="27">
        <v>166044.344089508</v>
      </c>
      <c r="AW1568" s="27">
        <v>0</v>
      </c>
      <c r="AX1568" s="27">
        <v>13442.0146704912</v>
      </c>
      <c r="AY1568" s="27">
        <v>6897.0331426858902</v>
      </c>
      <c r="AZ1568" s="27">
        <v>206886.78311347999</v>
      </c>
      <c r="BA1568" s="27">
        <v>0</v>
      </c>
      <c r="BB1568" s="27">
        <v>0</v>
      </c>
      <c r="BC1568" s="27">
        <v>1117809.70481873</v>
      </c>
      <c r="BD1568" s="27">
        <v>0</v>
      </c>
      <c r="BE1568" s="27">
        <v>0</v>
      </c>
      <c r="BF1568" s="27">
        <v>18688.885514736201</v>
      </c>
      <c r="BG1568" s="27">
        <v>251552.73005676299</v>
      </c>
      <c r="BH1568" s="27">
        <v>0</v>
      </c>
      <c r="BI1568" s="27">
        <v>0</v>
      </c>
      <c r="BJ1568" s="27">
        <v>253088.80085182199</v>
      </c>
      <c r="BK1568" s="27">
        <v>0</v>
      </c>
      <c r="BL1568" s="27">
        <v>0</v>
      </c>
      <c r="BM1568" s="27">
        <v>0</v>
      </c>
      <c r="BN1568" s="27">
        <v>0</v>
      </c>
      <c r="BO1568" s="27">
        <v>0</v>
      </c>
      <c r="BP1568" s="27">
        <v>0</v>
      </c>
      <c r="BQ1568" s="27">
        <v>0</v>
      </c>
      <c r="BR1568" s="27">
        <v>974.46258896589302</v>
      </c>
      <c r="BS1568" s="27">
        <v>70287.625845909104</v>
      </c>
      <c r="BT1568" s="27">
        <v>0</v>
      </c>
      <c r="BU1568" s="27">
        <v>0</v>
      </c>
      <c r="BV1568" s="27">
        <v>274475.45595932001</v>
      </c>
      <c r="BW1568" s="27">
        <v>0</v>
      </c>
      <c r="BX1568" s="27">
        <v>0</v>
      </c>
      <c r="BY1568" s="27">
        <v>0</v>
      </c>
      <c r="BZ1568" s="27">
        <v>0</v>
      </c>
      <c r="CA1568" s="27">
        <v>1360.9052719920901</v>
      </c>
      <c r="CB1568" s="27">
        <v>201673.99318504299</v>
      </c>
      <c r="CC1568" s="27">
        <v>1371003.7223205599</v>
      </c>
      <c r="CD1568" s="27">
        <v>344365.475521088</v>
      </c>
      <c r="CE1568" s="27">
        <v>25.2520920711104</v>
      </c>
      <c r="CF1568" s="27">
        <v>4503.5203480124501</v>
      </c>
      <c r="CG1568" s="27">
        <v>30328.883706569701</v>
      </c>
      <c r="CH1568" s="27">
        <v>0</v>
      </c>
      <c r="CI1568" s="27">
        <v>1386.15956568718</v>
      </c>
      <c r="CJ1568" s="27">
        <v>206292.43093681301</v>
      </c>
      <c r="CK1568" s="27">
        <v>1402302.97544861</v>
      </c>
      <c r="CL1568" s="27">
        <v>346725.57998657197</v>
      </c>
      <c r="CM1568" s="27">
        <v>1658.0962870568001</v>
      </c>
      <c r="CN1568" s="27">
        <v>307188.837890625</v>
      </c>
      <c r="CO1568" s="27">
        <v>1654759.38995361</v>
      </c>
      <c r="CP1568" s="27">
        <v>346725.57998657197</v>
      </c>
      <c r="CQ1568" s="27">
        <v>0</v>
      </c>
      <c r="CR1568" s="27">
        <v>0</v>
      </c>
      <c r="CS1568" s="27">
        <v>0</v>
      </c>
      <c r="CT1568" s="27">
        <v>0</v>
      </c>
    </row>
    <row r="1569" spans="1:98">
      <c r="A1569" s="104" t="s">
        <v>184</v>
      </c>
      <c r="B1569" s="132">
        <v>38687</v>
      </c>
      <c r="C1569" s="27">
        <v>0</v>
      </c>
      <c r="D1569" s="27">
        <v>0</v>
      </c>
      <c r="E1569" s="27">
        <v>576.32201403379395</v>
      </c>
      <c r="F1569" s="27">
        <v>1.0574368780798999</v>
      </c>
      <c r="G1569" s="27">
        <v>0</v>
      </c>
      <c r="H1569" s="27">
        <v>0</v>
      </c>
      <c r="I1569" s="27">
        <v>0</v>
      </c>
      <c r="J1569" s="27">
        <v>200.14223280362799</v>
      </c>
      <c r="K1569" s="27">
        <v>0</v>
      </c>
      <c r="L1569" s="27">
        <v>27.729146532714399</v>
      </c>
      <c r="M1569" s="27">
        <v>7.6080831841682102</v>
      </c>
      <c r="N1569" s="27">
        <v>151.11076376587201</v>
      </c>
      <c r="O1569" s="27">
        <v>0</v>
      </c>
      <c r="P1569" s="27">
        <v>0</v>
      </c>
      <c r="Q1569" s="27">
        <v>1206.76352673769</v>
      </c>
      <c r="R1569" s="27">
        <v>0</v>
      </c>
      <c r="S1569" s="27">
        <v>0</v>
      </c>
      <c r="T1569" s="27">
        <v>13.997904339223201</v>
      </c>
      <c r="U1569" s="27">
        <v>283.76783208921597</v>
      </c>
      <c r="V1569" s="27">
        <v>0</v>
      </c>
      <c r="W1569" s="27">
        <v>0</v>
      </c>
      <c r="X1569" s="27">
        <v>106605.097614288</v>
      </c>
      <c r="Y1569" s="27">
        <v>51.993511758744702</v>
      </c>
      <c r="Z1569" s="27">
        <v>0</v>
      </c>
      <c r="AA1569" s="27">
        <v>0</v>
      </c>
      <c r="AB1569" s="27">
        <v>0</v>
      </c>
      <c r="AC1569" s="27">
        <v>78411.598072052002</v>
      </c>
      <c r="AD1569" s="27">
        <v>0</v>
      </c>
      <c r="AE1569" s="27">
        <v>1915.4208870530099</v>
      </c>
      <c r="AF1569" s="27">
        <v>764.25677264481806</v>
      </c>
      <c r="AG1569" s="27">
        <v>32035.245877027501</v>
      </c>
      <c r="AH1569" s="27">
        <v>0</v>
      </c>
      <c r="AI1569" s="27">
        <v>0</v>
      </c>
      <c r="AJ1569" s="27">
        <v>156721.012237549</v>
      </c>
      <c r="AK1569" s="27">
        <v>0</v>
      </c>
      <c r="AL1569" s="27">
        <v>0</v>
      </c>
      <c r="AM1569" s="27">
        <v>2648.88089480996</v>
      </c>
      <c r="AN1569" s="27">
        <v>109113.672160149</v>
      </c>
      <c r="AO1569" s="27">
        <v>0</v>
      </c>
      <c r="AP1569" s="27">
        <v>0</v>
      </c>
      <c r="AQ1569" s="27">
        <v>711505.01200866699</v>
      </c>
      <c r="AR1569" s="27">
        <v>631.95832541585003</v>
      </c>
      <c r="AS1569" s="27">
        <v>0</v>
      </c>
      <c r="AT1569" s="27">
        <v>0</v>
      </c>
      <c r="AU1569" s="27">
        <v>0</v>
      </c>
      <c r="AV1569" s="27">
        <v>197988.983335495</v>
      </c>
      <c r="AW1569" s="27">
        <v>0</v>
      </c>
      <c r="AX1569" s="27">
        <v>14348.952728390699</v>
      </c>
      <c r="AY1569" s="27">
        <v>5379.8103157877904</v>
      </c>
      <c r="AZ1569" s="27">
        <v>212207.66282272301</v>
      </c>
      <c r="BA1569" s="27">
        <v>0</v>
      </c>
      <c r="BB1569" s="27">
        <v>0</v>
      </c>
      <c r="BC1569" s="27">
        <v>1088614.86158752</v>
      </c>
      <c r="BD1569" s="27">
        <v>0</v>
      </c>
      <c r="BE1569" s="27">
        <v>0</v>
      </c>
      <c r="BF1569" s="27">
        <v>17316.3180527687</v>
      </c>
      <c r="BG1569" s="27">
        <v>273826.65953064</v>
      </c>
      <c r="BH1569" s="27">
        <v>0</v>
      </c>
      <c r="BI1569" s="27">
        <v>0</v>
      </c>
      <c r="BJ1569" s="27">
        <v>247800.97515296901</v>
      </c>
      <c r="BK1569" s="27">
        <v>0</v>
      </c>
      <c r="BL1569" s="27">
        <v>0</v>
      </c>
      <c r="BM1569" s="27">
        <v>0</v>
      </c>
      <c r="BN1569" s="27">
        <v>0</v>
      </c>
      <c r="BO1569" s="27">
        <v>0</v>
      </c>
      <c r="BP1569" s="27">
        <v>0</v>
      </c>
      <c r="BQ1569" s="27">
        <v>0</v>
      </c>
      <c r="BR1569" s="27">
        <v>1010.7982795313</v>
      </c>
      <c r="BS1569" s="27">
        <v>73549.879891395598</v>
      </c>
      <c r="BT1569" s="27">
        <v>0</v>
      </c>
      <c r="BU1569" s="27">
        <v>0</v>
      </c>
      <c r="BV1569" s="27">
        <v>270790.774768829</v>
      </c>
      <c r="BW1569" s="27">
        <v>0</v>
      </c>
      <c r="BX1569" s="27">
        <v>0</v>
      </c>
      <c r="BY1569" s="27">
        <v>0</v>
      </c>
      <c r="BZ1569" s="27">
        <v>0</v>
      </c>
      <c r="CA1569" s="27">
        <v>1344.5176256448001</v>
      </c>
      <c r="CB1569" s="27">
        <v>187244.15890312201</v>
      </c>
      <c r="CC1569" s="27">
        <v>1302086.7554931601</v>
      </c>
      <c r="CD1569" s="27">
        <v>346088.69947433501</v>
      </c>
      <c r="CE1569" s="27">
        <v>26.104135590139801</v>
      </c>
      <c r="CF1569" s="27">
        <v>4649.7213698625601</v>
      </c>
      <c r="CG1569" s="27">
        <v>31038.86591959</v>
      </c>
      <c r="CH1569" s="27">
        <v>0</v>
      </c>
      <c r="CI1569" s="27">
        <v>1370.6421624869099</v>
      </c>
      <c r="CJ1569" s="27">
        <v>191840.51322937</v>
      </c>
      <c r="CK1569" s="27">
        <v>1332749.16796875</v>
      </c>
      <c r="CL1569" s="27">
        <v>348510.31083679199</v>
      </c>
      <c r="CM1569" s="27">
        <v>1653.5227715373001</v>
      </c>
      <c r="CN1569" s="27">
        <v>301467.441432953</v>
      </c>
      <c r="CO1569" s="27">
        <v>1609574.1326904299</v>
      </c>
      <c r="CP1569" s="27">
        <v>348510.31083679199</v>
      </c>
      <c r="CQ1569" s="27">
        <v>0</v>
      </c>
      <c r="CR1569" s="27">
        <v>0</v>
      </c>
      <c r="CS1569" s="27">
        <v>0</v>
      </c>
      <c r="CT1569" s="27">
        <v>0</v>
      </c>
    </row>
    <row r="1570" spans="1:98">
      <c r="A1570" s="104" t="s">
        <v>184</v>
      </c>
      <c r="B1570" s="132">
        <v>38777</v>
      </c>
      <c r="C1570" s="27">
        <v>0</v>
      </c>
      <c r="D1570" s="27">
        <v>0</v>
      </c>
      <c r="E1570" s="27">
        <v>548.41506371647097</v>
      </c>
      <c r="F1570" s="27">
        <v>1.1039619679359001</v>
      </c>
      <c r="G1570" s="27">
        <v>0</v>
      </c>
      <c r="H1570" s="27">
        <v>0</v>
      </c>
      <c r="I1570" s="27">
        <v>0</v>
      </c>
      <c r="J1570" s="27">
        <v>225.19528486393401</v>
      </c>
      <c r="K1570" s="27">
        <v>0</v>
      </c>
      <c r="L1570" s="27">
        <v>11.812290475121699</v>
      </c>
      <c r="M1570" s="27">
        <v>7.9611914035631299</v>
      </c>
      <c r="N1570" s="27">
        <v>149.072421340272</v>
      </c>
      <c r="O1570" s="27">
        <v>16.211354873608801</v>
      </c>
      <c r="P1570" s="27">
        <v>0</v>
      </c>
      <c r="Q1570" s="27">
        <v>1270.4066111296399</v>
      </c>
      <c r="R1570" s="27">
        <v>0</v>
      </c>
      <c r="S1570" s="27">
        <v>0</v>
      </c>
      <c r="T1570" s="27">
        <v>11.5468358059879</v>
      </c>
      <c r="U1570" s="27">
        <v>311.481945112348</v>
      </c>
      <c r="V1570" s="27">
        <v>0</v>
      </c>
      <c r="W1570" s="27">
        <v>0</v>
      </c>
      <c r="X1570" s="27">
        <v>101264.354549408</v>
      </c>
      <c r="Y1570" s="27">
        <v>184.05688083730601</v>
      </c>
      <c r="Z1570" s="27">
        <v>0</v>
      </c>
      <c r="AA1570" s="27">
        <v>0</v>
      </c>
      <c r="AB1570" s="27">
        <v>0</v>
      </c>
      <c r="AC1570" s="27">
        <v>83142.823544502302</v>
      </c>
      <c r="AD1570" s="27">
        <v>0</v>
      </c>
      <c r="AE1570" s="27">
        <v>557.11797341704403</v>
      </c>
      <c r="AF1570" s="27">
        <v>1114.6192514151301</v>
      </c>
      <c r="AG1570" s="27">
        <v>31574.903274774599</v>
      </c>
      <c r="AH1570" s="27">
        <v>819.00317992270004</v>
      </c>
      <c r="AI1570" s="27">
        <v>0</v>
      </c>
      <c r="AJ1570" s="27">
        <v>158165.853723526</v>
      </c>
      <c r="AK1570" s="27">
        <v>0</v>
      </c>
      <c r="AL1570" s="27">
        <v>0</v>
      </c>
      <c r="AM1570" s="27">
        <v>2323.86654946208</v>
      </c>
      <c r="AN1570" s="27">
        <v>116128.353329659</v>
      </c>
      <c r="AO1570" s="27">
        <v>0</v>
      </c>
      <c r="AP1570" s="27">
        <v>0</v>
      </c>
      <c r="AQ1570" s="27">
        <v>682857.851325989</v>
      </c>
      <c r="AR1570" s="27">
        <v>1233.65822087228</v>
      </c>
      <c r="AS1570" s="27">
        <v>0</v>
      </c>
      <c r="AT1570" s="27">
        <v>0</v>
      </c>
      <c r="AU1570" s="27">
        <v>0</v>
      </c>
      <c r="AV1570" s="27">
        <v>213513.74543571501</v>
      </c>
      <c r="AW1570" s="27">
        <v>0</v>
      </c>
      <c r="AX1570" s="27">
        <v>4001.1272223293799</v>
      </c>
      <c r="AY1570" s="27">
        <v>8045.17081606388</v>
      </c>
      <c r="AZ1570" s="27">
        <v>214359.36174774199</v>
      </c>
      <c r="BA1570" s="27">
        <v>5958.2944296002397</v>
      </c>
      <c r="BB1570" s="27">
        <v>0</v>
      </c>
      <c r="BC1570" s="27">
        <v>1118438.4929046601</v>
      </c>
      <c r="BD1570" s="27">
        <v>0</v>
      </c>
      <c r="BE1570" s="27">
        <v>0</v>
      </c>
      <c r="BF1570" s="27">
        <v>16014.182470321701</v>
      </c>
      <c r="BG1570" s="27">
        <v>294753.02904892003</v>
      </c>
      <c r="BH1570" s="27">
        <v>0</v>
      </c>
      <c r="BI1570" s="27">
        <v>0</v>
      </c>
      <c r="BJ1570" s="27">
        <v>241800.46236419701</v>
      </c>
      <c r="BK1570" s="27">
        <v>0</v>
      </c>
      <c r="BL1570" s="27">
        <v>2686.1001510322099</v>
      </c>
      <c r="BM1570" s="27">
        <v>0</v>
      </c>
      <c r="BN1570" s="27">
        <v>0</v>
      </c>
      <c r="BO1570" s="27">
        <v>0</v>
      </c>
      <c r="BP1570" s="27">
        <v>0</v>
      </c>
      <c r="BQ1570" s="27">
        <v>0</v>
      </c>
      <c r="BR1570" s="27">
        <v>1351.9124018996999</v>
      </c>
      <c r="BS1570" s="27">
        <v>74967.909924507097</v>
      </c>
      <c r="BT1570" s="27">
        <v>1174.2781774103601</v>
      </c>
      <c r="BU1570" s="27">
        <v>0</v>
      </c>
      <c r="BV1570" s="27">
        <v>282746.97173309303</v>
      </c>
      <c r="BW1570" s="27">
        <v>0</v>
      </c>
      <c r="BX1570" s="27">
        <v>0</v>
      </c>
      <c r="BY1570" s="27">
        <v>0</v>
      </c>
      <c r="BZ1570" s="27">
        <v>0</v>
      </c>
      <c r="CA1570" s="27">
        <v>1409.5792964100799</v>
      </c>
      <c r="CB1570" s="27">
        <v>188952.901929855</v>
      </c>
      <c r="CC1570" s="27">
        <v>1329482.6968841599</v>
      </c>
      <c r="CD1570" s="27">
        <v>359172.88827514602</v>
      </c>
      <c r="CE1570" s="27">
        <v>26.792837674962399</v>
      </c>
      <c r="CF1570" s="27">
        <v>4423.8247910141899</v>
      </c>
      <c r="CG1570" s="27">
        <v>30801.861594677001</v>
      </c>
      <c r="CH1570" s="27">
        <v>2686.1001510322099</v>
      </c>
      <c r="CI1570" s="27">
        <v>1434.8723670393199</v>
      </c>
      <c r="CJ1570" s="27">
        <v>193268.65886115999</v>
      </c>
      <c r="CK1570" s="27">
        <v>1359930.8212432901</v>
      </c>
      <c r="CL1570" s="27">
        <v>361667.773986816</v>
      </c>
      <c r="CM1570" s="27">
        <v>1748.7894170880299</v>
      </c>
      <c r="CN1570" s="27">
        <v>309648.26728820801</v>
      </c>
      <c r="CO1570" s="27">
        <v>1655932.1518859901</v>
      </c>
      <c r="CP1570" s="27">
        <v>361667.773986816</v>
      </c>
      <c r="CQ1570" s="27">
        <v>0</v>
      </c>
      <c r="CR1570" s="27">
        <v>0</v>
      </c>
      <c r="CS1570" s="27">
        <v>0</v>
      </c>
      <c r="CT1570" s="27">
        <v>0</v>
      </c>
    </row>
    <row r="1571" spans="1:98">
      <c r="A1571" s="104" t="s">
        <v>184</v>
      </c>
      <c r="B1571" s="132">
        <v>38869</v>
      </c>
      <c r="C1571" s="27">
        <v>0</v>
      </c>
      <c r="D1571" s="27">
        <v>0</v>
      </c>
      <c r="E1571" s="27">
        <v>534.93980942666497</v>
      </c>
      <c r="F1571" s="27">
        <v>1.6841744336561499</v>
      </c>
      <c r="G1571" s="27">
        <v>0</v>
      </c>
      <c r="H1571" s="27">
        <v>0</v>
      </c>
      <c r="I1571" s="27">
        <v>0</v>
      </c>
      <c r="J1571" s="27">
        <v>268.99544990435197</v>
      </c>
      <c r="K1571" s="27">
        <v>0</v>
      </c>
      <c r="L1571" s="27">
        <v>17.588837266433998</v>
      </c>
      <c r="M1571" s="27">
        <v>11.857179416459999</v>
      </c>
      <c r="N1571" s="27">
        <v>150.339926464483</v>
      </c>
      <c r="O1571" s="27">
        <v>19.044561353512101</v>
      </c>
      <c r="P1571" s="27">
        <v>0</v>
      </c>
      <c r="Q1571" s="27">
        <v>1262.0820364803101</v>
      </c>
      <c r="R1571" s="27">
        <v>0</v>
      </c>
      <c r="S1571" s="27">
        <v>0</v>
      </c>
      <c r="T1571" s="27">
        <v>11.376387721044001</v>
      </c>
      <c r="U1571" s="27">
        <v>333.224002312869</v>
      </c>
      <c r="V1571" s="27">
        <v>0</v>
      </c>
      <c r="W1571" s="27">
        <v>0</v>
      </c>
      <c r="X1571" s="27">
        <v>97710.387244224505</v>
      </c>
      <c r="Y1571" s="27">
        <v>265.991152655333</v>
      </c>
      <c r="Z1571" s="27">
        <v>0</v>
      </c>
      <c r="AA1571" s="27">
        <v>0</v>
      </c>
      <c r="AB1571" s="27">
        <v>0</v>
      </c>
      <c r="AC1571" s="27">
        <v>103404.945579529</v>
      </c>
      <c r="AD1571" s="27">
        <v>0</v>
      </c>
      <c r="AE1571" s="27">
        <v>926.765256620944</v>
      </c>
      <c r="AF1571" s="27">
        <v>1684.47944431007</v>
      </c>
      <c r="AG1571" s="27">
        <v>32662.829937696501</v>
      </c>
      <c r="AH1571" s="27">
        <v>739.54545968771004</v>
      </c>
      <c r="AI1571" s="27">
        <v>0</v>
      </c>
      <c r="AJ1571" s="27">
        <v>156965.85069465599</v>
      </c>
      <c r="AK1571" s="27">
        <v>0</v>
      </c>
      <c r="AL1571" s="27">
        <v>0</v>
      </c>
      <c r="AM1571" s="27">
        <v>2109.4549029469499</v>
      </c>
      <c r="AN1571" s="27">
        <v>124539.466240883</v>
      </c>
      <c r="AO1571" s="27">
        <v>0</v>
      </c>
      <c r="AP1571" s="27">
        <v>0</v>
      </c>
      <c r="AQ1571" s="27">
        <v>660072.65431976295</v>
      </c>
      <c r="AR1571" s="27">
        <v>1688.4434036016501</v>
      </c>
      <c r="AS1571" s="27">
        <v>0</v>
      </c>
      <c r="AT1571" s="27">
        <v>0</v>
      </c>
      <c r="AU1571" s="27">
        <v>0</v>
      </c>
      <c r="AV1571" s="27">
        <v>267080.81259536702</v>
      </c>
      <c r="AW1571" s="27">
        <v>0</v>
      </c>
      <c r="AX1571" s="27">
        <v>7572.6739169359198</v>
      </c>
      <c r="AY1571" s="27">
        <v>11655.606139183001</v>
      </c>
      <c r="AZ1571" s="27">
        <v>219414.91042327901</v>
      </c>
      <c r="BA1571" s="27">
        <v>5428.8350905179996</v>
      </c>
      <c r="BB1571" s="27">
        <v>0</v>
      </c>
      <c r="BC1571" s="27">
        <v>1112666.51119995</v>
      </c>
      <c r="BD1571" s="27">
        <v>0</v>
      </c>
      <c r="BE1571" s="27">
        <v>0</v>
      </c>
      <c r="BF1571" s="27">
        <v>15173.981627941101</v>
      </c>
      <c r="BG1571" s="27">
        <v>319614.79365158099</v>
      </c>
      <c r="BH1571" s="27">
        <v>0</v>
      </c>
      <c r="BI1571" s="27">
        <v>0</v>
      </c>
      <c r="BJ1571" s="27">
        <v>232361.88704109201</v>
      </c>
      <c r="BK1571" s="27">
        <v>0</v>
      </c>
      <c r="BL1571" s="27">
        <v>3194.1123254597201</v>
      </c>
      <c r="BM1571" s="27">
        <v>0</v>
      </c>
      <c r="BN1571" s="27">
        <v>0</v>
      </c>
      <c r="BO1571" s="27">
        <v>0</v>
      </c>
      <c r="BP1571" s="27">
        <v>0</v>
      </c>
      <c r="BQ1571" s="27">
        <v>0</v>
      </c>
      <c r="BR1571" s="27">
        <v>2572.7214883565898</v>
      </c>
      <c r="BS1571" s="27">
        <v>77036.468060493498</v>
      </c>
      <c r="BT1571" s="27">
        <v>1068.4451912790501</v>
      </c>
      <c r="BU1571" s="27">
        <v>0</v>
      </c>
      <c r="BV1571" s="27">
        <v>271749.91564178502</v>
      </c>
      <c r="BW1571" s="27">
        <v>0</v>
      </c>
      <c r="BX1571" s="27">
        <v>0</v>
      </c>
      <c r="BY1571" s="27">
        <v>0</v>
      </c>
      <c r="BZ1571" s="27">
        <v>0</v>
      </c>
      <c r="CA1571" s="27">
        <v>1462.4670047760001</v>
      </c>
      <c r="CB1571" s="27">
        <v>194372.62597465501</v>
      </c>
      <c r="CC1571" s="27">
        <v>1373254.5814056401</v>
      </c>
      <c r="CD1571" s="27">
        <v>353672.48518371599</v>
      </c>
      <c r="CE1571" s="27">
        <v>28.8346930937842</v>
      </c>
      <c r="CF1571" s="27">
        <v>4567.5292678475398</v>
      </c>
      <c r="CG1571" s="27">
        <v>32493.782719135299</v>
      </c>
      <c r="CH1571" s="27">
        <v>3194.1123254597201</v>
      </c>
      <c r="CI1571" s="27">
        <v>1492.8521241098599</v>
      </c>
      <c r="CJ1571" s="27">
        <v>198985.67118072501</v>
      </c>
      <c r="CK1571" s="27">
        <v>1405490.45857239</v>
      </c>
      <c r="CL1571" s="27">
        <v>356737.98824691802</v>
      </c>
      <c r="CM1571" s="27">
        <v>1820.99146366119</v>
      </c>
      <c r="CN1571" s="27">
        <v>324422.21292877197</v>
      </c>
      <c r="CO1571" s="27">
        <v>1723221.5531616199</v>
      </c>
      <c r="CP1571" s="27">
        <v>356737.98824691802</v>
      </c>
      <c r="CQ1571" s="27">
        <v>0</v>
      </c>
      <c r="CR1571" s="27">
        <v>0</v>
      </c>
      <c r="CS1571" s="27">
        <v>0</v>
      </c>
      <c r="CT1571" s="27">
        <v>0</v>
      </c>
    </row>
    <row r="1572" spans="1:98">
      <c r="A1572" s="104" t="s">
        <v>184</v>
      </c>
      <c r="B1572" s="132">
        <v>38961</v>
      </c>
      <c r="C1572" s="27">
        <v>0</v>
      </c>
      <c r="D1572" s="27">
        <v>0</v>
      </c>
      <c r="E1572" s="27">
        <v>521.32966741919495</v>
      </c>
      <c r="F1572" s="27">
        <v>2.1922545487759599</v>
      </c>
      <c r="G1572" s="27">
        <v>0</v>
      </c>
      <c r="H1572" s="27">
        <v>0</v>
      </c>
      <c r="I1572" s="27">
        <v>0</v>
      </c>
      <c r="J1572" s="27">
        <v>299.190894775093</v>
      </c>
      <c r="K1572" s="27">
        <v>0</v>
      </c>
      <c r="L1572" s="27">
        <v>16.035835726419499</v>
      </c>
      <c r="M1572" s="27">
        <v>14.0123629961163</v>
      </c>
      <c r="N1572" s="27">
        <v>157.29586882703001</v>
      </c>
      <c r="O1572" s="27">
        <v>21.9854981368408</v>
      </c>
      <c r="P1572" s="27">
        <v>0</v>
      </c>
      <c r="Q1572" s="27">
        <v>1250.2576446533201</v>
      </c>
      <c r="R1572" s="27">
        <v>0</v>
      </c>
      <c r="S1572" s="27">
        <v>0</v>
      </c>
      <c r="T1572" s="27">
        <v>10.9757156331325</v>
      </c>
      <c r="U1572" s="27">
        <v>345.76822787523298</v>
      </c>
      <c r="V1572" s="27">
        <v>0</v>
      </c>
      <c r="W1572" s="27">
        <v>0</v>
      </c>
      <c r="X1572" s="27">
        <v>94326.469429016099</v>
      </c>
      <c r="Y1572" s="27">
        <v>302.81135153770401</v>
      </c>
      <c r="Z1572" s="27">
        <v>0</v>
      </c>
      <c r="AA1572" s="27">
        <v>0</v>
      </c>
      <c r="AB1572" s="27">
        <v>0</v>
      </c>
      <c r="AC1572" s="27">
        <v>115980.44202327701</v>
      </c>
      <c r="AD1572" s="27">
        <v>0</v>
      </c>
      <c r="AE1572" s="27">
        <v>1345.64745098352</v>
      </c>
      <c r="AF1572" s="27">
        <v>1944.5693924129</v>
      </c>
      <c r="AG1572" s="27">
        <v>32762.926448583599</v>
      </c>
      <c r="AH1572" s="27">
        <v>613.67655254155397</v>
      </c>
      <c r="AI1572" s="27">
        <v>0</v>
      </c>
      <c r="AJ1572" s="27">
        <v>145075.924282074</v>
      </c>
      <c r="AK1572" s="27">
        <v>0</v>
      </c>
      <c r="AL1572" s="27">
        <v>0</v>
      </c>
      <c r="AM1572" s="27">
        <v>2067.70328101516</v>
      </c>
      <c r="AN1572" s="27">
        <v>128814.85744381</v>
      </c>
      <c r="AO1572" s="27">
        <v>0</v>
      </c>
      <c r="AP1572" s="27">
        <v>0</v>
      </c>
      <c r="AQ1572" s="27">
        <v>644190.13183593797</v>
      </c>
      <c r="AR1572" s="27">
        <v>1993.24700880051</v>
      </c>
      <c r="AS1572" s="27">
        <v>0</v>
      </c>
      <c r="AT1572" s="27">
        <v>0</v>
      </c>
      <c r="AU1572" s="27">
        <v>0</v>
      </c>
      <c r="AV1572" s="27">
        <v>304832.60713195801</v>
      </c>
      <c r="AW1572" s="27">
        <v>0</v>
      </c>
      <c r="AX1572" s="27">
        <v>9382.1056052446402</v>
      </c>
      <c r="AY1572" s="27">
        <v>13777.5924669504</v>
      </c>
      <c r="AZ1572" s="27">
        <v>223904.37021446199</v>
      </c>
      <c r="BA1572" s="27">
        <v>4798.2888129353496</v>
      </c>
      <c r="BB1572" s="27">
        <v>0</v>
      </c>
      <c r="BC1572" s="27">
        <v>1055773.66227722</v>
      </c>
      <c r="BD1572" s="27">
        <v>0</v>
      </c>
      <c r="BE1572" s="27">
        <v>0</v>
      </c>
      <c r="BF1572" s="27">
        <v>15082.206269264199</v>
      </c>
      <c r="BG1572" s="27">
        <v>339483.41109466599</v>
      </c>
      <c r="BH1572" s="27">
        <v>0</v>
      </c>
      <c r="BI1572" s="27">
        <v>0</v>
      </c>
      <c r="BJ1572" s="27">
        <v>224774.17005729699</v>
      </c>
      <c r="BK1572" s="27">
        <v>0</v>
      </c>
      <c r="BL1572" s="27">
        <v>4456.8547052741096</v>
      </c>
      <c r="BM1572" s="27">
        <v>0</v>
      </c>
      <c r="BN1572" s="27">
        <v>0</v>
      </c>
      <c r="BO1572" s="27">
        <v>0</v>
      </c>
      <c r="BP1572" s="27">
        <v>0</v>
      </c>
      <c r="BQ1572" s="27">
        <v>0</v>
      </c>
      <c r="BR1572" s="27">
        <v>3027.8167561590699</v>
      </c>
      <c r="BS1572" s="27">
        <v>78985.282937049895</v>
      </c>
      <c r="BT1572" s="27">
        <v>934.757394567132</v>
      </c>
      <c r="BU1572" s="27">
        <v>0</v>
      </c>
      <c r="BV1572" s="27">
        <v>262590.65753173799</v>
      </c>
      <c r="BW1572" s="27">
        <v>0</v>
      </c>
      <c r="BX1572" s="27">
        <v>0</v>
      </c>
      <c r="BY1572" s="27">
        <v>0</v>
      </c>
      <c r="BZ1572" s="27">
        <v>0</v>
      </c>
      <c r="CA1572" s="27">
        <v>1484.36417759955</v>
      </c>
      <c r="CB1572" s="27">
        <v>186972.45694923401</v>
      </c>
      <c r="CC1572" s="27">
        <v>1325652.35562134</v>
      </c>
      <c r="CD1572" s="27">
        <v>344951.00378417998</v>
      </c>
      <c r="CE1572" s="27">
        <v>32.1334104361013</v>
      </c>
      <c r="CF1572" s="27">
        <v>5411.4279471039799</v>
      </c>
      <c r="CG1572" s="27">
        <v>38611.949962616003</v>
      </c>
      <c r="CH1572" s="27">
        <v>4456.8547052741096</v>
      </c>
      <c r="CI1572" s="27">
        <v>1516.83903370798</v>
      </c>
      <c r="CJ1572" s="27">
        <v>192490.713071823</v>
      </c>
      <c r="CK1572" s="27">
        <v>1364954.6835022001</v>
      </c>
      <c r="CL1572" s="27">
        <v>349618.19123458897</v>
      </c>
      <c r="CM1572" s="27">
        <v>1864.8619297891901</v>
      </c>
      <c r="CN1572" s="27">
        <v>319897.95290374802</v>
      </c>
      <c r="CO1572" s="27">
        <v>1702063.9358367899</v>
      </c>
      <c r="CP1572" s="27">
        <v>349618.19123458897</v>
      </c>
      <c r="CQ1572" s="27">
        <v>0</v>
      </c>
      <c r="CR1572" s="27">
        <v>0</v>
      </c>
      <c r="CS1572" s="27">
        <v>0</v>
      </c>
      <c r="CT1572" s="27">
        <v>0</v>
      </c>
    </row>
    <row r="1573" spans="1:98">
      <c r="A1573" s="104" t="s">
        <v>184</v>
      </c>
      <c r="B1573" s="132">
        <v>39052</v>
      </c>
      <c r="C1573" s="27">
        <v>0</v>
      </c>
      <c r="D1573" s="27">
        <v>0</v>
      </c>
      <c r="E1573" s="27">
        <v>504.19831676408597</v>
      </c>
      <c r="F1573" s="27">
        <v>2.9891032353334599</v>
      </c>
      <c r="G1573" s="27">
        <v>0</v>
      </c>
      <c r="H1573" s="27">
        <v>0</v>
      </c>
      <c r="I1573" s="27">
        <v>0</v>
      </c>
      <c r="J1573" s="27">
        <v>321.83862981572702</v>
      </c>
      <c r="K1573" s="27">
        <v>0</v>
      </c>
      <c r="L1573" s="27">
        <v>20.085135612403999</v>
      </c>
      <c r="M1573" s="27">
        <v>13.9855655099964</v>
      </c>
      <c r="N1573" s="27">
        <v>160.84543816559</v>
      </c>
      <c r="O1573" s="27">
        <v>24.6742486348376</v>
      </c>
      <c r="P1573" s="27">
        <v>0</v>
      </c>
      <c r="Q1573" s="27">
        <v>1366.93835696578</v>
      </c>
      <c r="R1573" s="27">
        <v>0</v>
      </c>
      <c r="S1573" s="27">
        <v>0</v>
      </c>
      <c r="T1573" s="27">
        <v>11.180271681514601</v>
      </c>
      <c r="U1573" s="27">
        <v>361.28196202591101</v>
      </c>
      <c r="V1573" s="27">
        <v>0</v>
      </c>
      <c r="W1573" s="27">
        <v>0</v>
      </c>
      <c r="X1573" s="27">
        <v>92263.381083488493</v>
      </c>
      <c r="Y1573" s="27">
        <v>281.32093816623097</v>
      </c>
      <c r="Z1573" s="27">
        <v>0</v>
      </c>
      <c r="AA1573" s="27">
        <v>0</v>
      </c>
      <c r="AB1573" s="27">
        <v>0</v>
      </c>
      <c r="AC1573" s="27">
        <v>122277.434921265</v>
      </c>
      <c r="AD1573" s="27">
        <v>0</v>
      </c>
      <c r="AE1573" s="27">
        <v>1539.91019919515</v>
      </c>
      <c r="AF1573" s="27">
        <v>2071.4357317388099</v>
      </c>
      <c r="AG1573" s="27">
        <v>34224.407189369202</v>
      </c>
      <c r="AH1573" s="27">
        <v>1041.34141647816</v>
      </c>
      <c r="AI1573" s="27">
        <v>0</v>
      </c>
      <c r="AJ1573" s="27">
        <v>168589.71530914301</v>
      </c>
      <c r="AK1573" s="27">
        <v>0</v>
      </c>
      <c r="AL1573" s="27">
        <v>0</v>
      </c>
      <c r="AM1573" s="27">
        <v>1808.5684760510901</v>
      </c>
      <c r="AN1573" s="27">
        <v>133515.08151435899</v>
      </c>
      <c r="AO1573" s="27">
        <v>0</v>
      </c>
      <c r="AP1573" s="27">
        <v>0</v>
      </c>
      <c r="AQ1573" s="27">
        <v>633267.04189300502</v>
      </c>
      <c r="AR1573" s="27">
        <v>1973.45880584419</v>
      </c>
      <c r="AS1573" s="27">
        <v>0</v>
      </c>
      <c r="AT1573" s="27">
        <v>0</v>
      </c>
      <c r="AU1573" s="27">
        <v>0</v>
      </c>
      <c r="AV1573" s="27">
        <v>328733.64731216402</v>
      </c>
      <c r="AW1573" s="27">
        <v>0</v>
      </c>
      <c r="AX1573" s="27">
        <v>9218.9175990819895</v>
      </c>
      <c r="AY1573" s="27">
        <v>14323.247842192601</v>
      </c>
      <c r="AZ1573" s="27">
        <v>232937.08691978501</v>
      </c>
      <c r="BA1573" s="27">
        <v>8076.0897779464703</v>
      </c>
      <c r="BB1573" s="27">
        <v>0</v>
      </c>
      <c r="BC1573" s="27">
        <v>1226789.24195862</v>
      </c>
      <c r="BD1573" s="27">
        <v>0</v>
      </c>
      <c r="BE1573" s="27">
        <v>0</v>
      </c>
      <c r="BF1573" s="27">
        <v>12807.552832245799</v>
      </c>
      <c r="BG1573" s="27">
        <v>357945.50425720197</v>
      </c>
      <c r="BH1573" s="27">
        <v>0</v>
      </c>
      <c r="BI1573" s="27">
        <v>0</v>
      </c>
      <c r="BJ1573" s="27">
        <v>221772.89653205901</v>
      </c>
      <c r="BK1573" s="27">
        <v>0</v>
      </c>
      <c r="BL1573" s="27">
        <v>6391.9559205770502</v>
      </c>
      <c r="BM1573" s="27">
        <v>0</v>
      </c>
      <c r="BN1573" s="27">
        <v>0</v>
      </c>
      <c r="BO1573" s="27">
        <v>0</v>
      </c>
      <c r="BP1573" s="27">
        <v>0</v>
      </c>
      <c r="BQ1573" s="27">
        <v>0</v>
      </c>
      <c r="BR1573" s="27">
        <v>2954.32267832756</v>
      </c>
      <c r="BS1573" s="27">
        <v>82565.320839881897</v>
      </c>
      <c r="BT1573" s="27">
        <v>1577.38292829692</v>
      </c>
      <c r="BU1573" s="27">
        <v>0</v>
      </c>
      <c r="BV1573" s="27">
        <v>280929.13426590001</v>
      </c>
      <c r="BW1573" s="27">
        <v>0</v>
      </c>
      <c r="BX1573" s="27">
        <v>0</v>
      </c>
      <c r="BY1573" s="27">
        <v>0</v>
      </c>
      <c r="BZ1573" s="27">
        <v>0</v>
      </c>
      <c r="CA1573" s="27">
        <v>1542.59785154462</v>
      </c>
      <c r="CB1573" s="27">
        <v>204511.323709488</v>
      </c>
      <c r="CC1573" s="27">
        <v>1478284.8511657701</v>
      </c>
      <c r="CD1573" s="27">
        <v>368694.53391265898</v>
      </c>
      <c r="CE1573" s="27">
        <v>36.368161831982398</v>
      </c>
      <c r="CF1573" s="27">
        <v>6164.0279109477997</v>
      </c>
      <c r="CG1573" s="27">
        <v>43512.209184169798</v>
      </c>
      <c r="CH1573" s="27">
        <v>6391.9559205770502</v>
      </c>
      <c r="CI1573" s="27">
        <v>1578.69791828096</v>
      </c>
      <c r="CJ1573" s="27">
        <v>210648.798318863</v>
      </c>
      <c r="CK1573" s="27">
        <v>1521850.37522888</v>
      </c>
      <c r="CL1573" s="27">
        <v>375107.95177078201</v>
      </c>
      <c r="CM1573" s="27">
        <v>1936.7465019375099</v>
      </c>
      <c r="CN1573" s="27">
        <v>343899.43194198603</v>
      </c>
      <c r="CO1573" s="27">
        <v>1881362.9335479699</v>
      </c>
      <c r="CP1573" s="27">
        <v>375107.95177078201</v>
      </c>
      <c r="CQ1573" s="27">
        <v>0</v>
      </c>
      <c r="CR1573" s="27">
        <v>0</v>
      </c>
      <c r="CS1573" s="27">
        <v>0</v>
      </c>
      <c r="CT1573" s="27">
        <v>0</v>
      </c>
    </row>
    <row r="1574" spans="1:98">
      <c r="A1574" s="104" t="s">
        <v>184</v>
      </c>
      <c r="B1574" s="132">
        <v>39142</v>
      </c>
      <c r="C1574" s="27">
        <v>0</v>
      </c>
      <c r="D1574" s="27">
        <v>0</v>
      </c>
      <c r="E1574" s="27">
        <v>486.26363219693297</v>
      </c>
      <c r="F1574" s="27">
        <v>3.1882515157922202</v>
      </c>
      <c r="G1574" s="27">
        <v>0</v>
      </c>
      <c r="H1574" s="27">
        <v>0</v>
      </c>
      <c r="I1574" s="27">
        <v>0</v>
      </c>
      <c r="J1574" s="27">
        <v>338.53808039054297</v>
      </c>
      <c r="K1574" s="27">
        <v>0</v>
      </c>
      <c r="L1574" s="27">
        <v>13.2502269621473</v>
      </c>
      <c r="M1574" s="27">
        <v>15.7930702130543</v>
      </c>
      <c r="N1574" s="27">
        <v>173.54040407575701</v>
      </c>
      <c r="O1574" s="27">
        <v>23.277901154244301</v>
      </c>
      <c r="P1574" s="27">
        <v>0</v>
      </c>
      <c r="Q1574" s="27">
        <v>1394.5040253549801</v>
      </c>
      <c r="R1574" s="27">
        <v>0</v>
      </c>
      <c r="S1574" s="27">
        <v>0</v>
      </c>
      <c r="T1574" s="27">
        <v>8.3603241705568507</v>
      </c>
      <c r="U1574" s="27">
        <v>368.43858366832097</v>
      </c>
      <c r="V1574" s="27">
        <v>0</v>
      </c>
      <c r="W1574" s="27">
        <v>0</v>
      </c>
      <c r="X1574" s="27">
        <v>87030.841947555498</v>
      </c>
      <c r="Y1574" s="27">
        <v>194.78215442970401</v>
      </c>
      <c r="Z1574" s="27">
        <v>0</v>
      </c>
      <c r="AA1574" s="27">
        <v>0</v>
      </c>
      <c r="AB1574" s="27">
        <v>0</v>
      </c>
      <c r="AC1574" s="27">
        <v>127387.146990776</v>
      </c>
      <c r="AD1574" s="27">
        <v>0</v>
      </c>
      <c r="AE1574" s="27">
        <v>1375.5476599931701</v>
      </c>
      <c r="AF1574" s="27">
        <v>1896.46771328151</v>
      </c>
      <c r="AG1574" s="27">
        <v>36178.386198997498</v>
      </c>
      <c r="AH1574" s="27">
        <v>1069.99926719069</v>
      </c>
      <c r="AI1574" s="27">
        <v>0</v>
      </c>
      <c r="AJ1574" s="27">
        <v>170990.128839493</v>
      </c>
      <c r="AK1574" s="27">
        <v>0</v>
      </c>
      <c r="AL1574" s="27">
        <v>0</v>
      </c>
      <c r="AM1574" s="27">
        <v>1461.1771572232201</v>
      </c>
      <c r="AN1574" s="27">
        <v>136105.689359665</v>
      </c>
      <c r="AO1574" s="27">
        <v>0</v>
      </c>
      <c r="AP1574" s="27">
        <v>0</v>
      </c>
      <c r="AQ1574" s="27">
        <v>604548.43367004395</v>
      </c>
      <c r="AR1574" s="27">
        <v>1658.2696113884399</v>
      </c>
      <c r="AS1574" s="27">
        <v>0</v>
      </c>
      <c r="AT1574" s="27">
        <v>0</v>
      </c>
      <c r="AU1574" s="27">
        <v>0</v>
      </c>
      <c r="AV1574" s="27">
        <v>342315.57089614897</v>
      </c>
      <c r="AW1574" s="27">
        <v>0</v>
      </c>
      <c r="AX1574" s="27">
        <v>7767.4128929376602</v>
      </c>
      <c r="AY1574" s="27">
        <v>13380.585376977901</v>
      </c>
      <c r="AZ1574" s="27">
        <v>251867.093774796</v>
      </c>
      <c r="BA1574" s="27">
        <v>8083.3399881720497</v>
      </c>
      <c r="BB1574" s="27">
        <v>0</v>
      </c>
      <c r="BC1574" s="27">
        <v>1259041.6392822301</v>
      </c>
      <c r="BD1574" s="27">
        <v>0</v>
      </c>
      <c r="BE1574" s="27">
        <v>0</v>
      </c>
      <c r="BF1574" s="27">
        <v>11089.6951217651</v>
      </c>
      <c r="BG1574" s="27">
        <v>364311.266246796</v>
      </c>
      <c r="BH1574" s="27">
        <v>0</v>
      </c>
      <c r="BI1574" s="27">
        <v>0</v>
      </c>
      <c r="BJ1574" s="27">
        <v>212142.02055549601</v>
      </c>
      <c r="BK1574" s="27">
        <v>0</v>
      </c>
      <c r="BL1574" s="27">
        <v>7830.3302679061899</v>
      </c>
      <c r="BM1574" s="27">
        <v>0</v>
      </c>
      <c r="BN1574" s="27">
        <v>0</v>
      </c>
      <c r="BO1574" s="27">
        <v>0</v>
      </c>
      <c r="BP1574" s="27">
        <v>0</v>
      </c>
      <c r="BQ1574" s="27">
        <v>0</v>
      </c>
      <c r="BR1574" s="27">
        <v>3395.1321491897102</v>
      </c>
      <c r="BS1574" s="27">
        <v>91033.067961692796</v>
      </c>
      <c r="BT1574" s="27">
        <v>1575.2024623751599</v>
      </c>
      <c r="BU1574" s="27">
        <v>0</v>
      </c>
      <c r="BV1574" s="27">
        <v>281521.08832550002</v>
      </c>
      <c r="BW1574" s="27">
        <v>0</v>
      </c>
      <c r="BX1574" s="27">
        <v>0</v>
      </c>
      <c r="BY1574" s="27">
        <v>0</v>
      </c>
      <c r="BZ1574" s="27">
        <v>0</v>
      </c>
      <c r="CA1574" s="27">
        <v>1574.64496673644</v>
      </c>
      <c r="CB1574" s="27">
        <v>208756.65112876901</v>
      </c>
      <c r="CC1574" s="27">
        <v>1523549.0819854699</v>
      </c>
      <c r="CD1574" s="27">
        <v>376231.91485977202</v>
      </c>
      <c r="CE1574" s="27">
        <v>39.672598300501697</v>
      </c>
      <c r="CF1574" s="27">
        <v>7001.6947893500301</v>
      </c>
      <c r="CG1574" s="27">
        <v>48422.997473239899</v>
      </c>
      <c r="CH1574" s="27">
        <v>7830.3302679061899</v>
      </c>
      <c r="CI1574" s="27">
        <v>1612.2387166470301</v>
      </c>
      <c r="CJ1574" s="27">
        <v>215600.061168671</v>
      </c>
      <c r="CK1574" s="27">
        <v>1571114.10694885</v>
      </c>
      <c r="CL1574" s="27">
        <v>384207.48826599098</v>
      </c>
      <c r="CM1574" s="27">
        <v>1981.63111922145</v>
      </c>
      <c r="CN1574" s="27">
        <v>351815.05165481602</v>
      </c>
      <c r="CO1574" s="27">
        <v>1937211.8177185101</v>
      </c>
      <c r="CP1574" s="27">
        <v>384207.48826599098</v>
      </c>
      <c r="CQ1574" s="27">
        <v>0</v>
      </c>
      <c r="CR1574" s="27">
        <v>0</v>
      </c>
      <c r="CS1574" s="27">
        <v>0</v>
      </c>
      <c r="CT1574" s="27">
        <v>0</v>
      </c>
    </row>
    <row r="1575" spans="1:98">
      <c r="A1575" s="104" t="s">
        <v>184</v>
      </c>
      <c r="B1575" s="132">
        <v>39234</v>
      </c>
      <c r="C1575" s="27">
        <v>0</v>
      </c>
      <c r="D1575" s="27">
        <v>0</v>
      </c>
      <c r="E1575" s="27">
        <v>461.76217963546497</v>
      </c>
      <c r="F1575" s="27">
        <v>0.90476904353272403</v>
      </c>
      <c r="G1575" s="27">
        <v>0</v>
      </c>
      <c r="H1575" s="27">
        <v>0</v>
      </c>
      <c r="I1575" s="27">
        <v>0</v>
      </c>
      <c r="J1575" s="27">
        <v>372.566916380078</v>
      </c>
      <c r="K1575" s="27">
        <v>0</v>
      </c>
      <c r="L1575" s="27">
        <v>13.4866169466404</v>
      </c>
      <c r="M1575" s="27">
        <v>14.162889232044099</v>
      </c>
      <c r="N1575" s="27">
        <v>192.810963707045</v>
      </c>
      <c r="O1575" s="27">
        <v>26.9390109903179</v>
      </c>
      <c r="P1575" s="27">
        <v>0</v>
      </c>
      <c r="Q1575" s="27">
        <v>1346.2003017663999</v>
      </c>
      <c r="R1575" s="27">
        <v>0</v>
      </c>
      <c r="S1575" s="27">
        <v>0</v>
      </c>
      <c r="T1575" s="27">
        <v>6.6227256085840098</v>
      </c>
      <c r="U1575" s="27">
        <v>393.94702684879297</v>
      </c>
      <c r="V1575" s="27">
        <v>0</v>
      </c>
      <c r="W1575" s="27">
        <v>0</v>
      </c>
      <c r="X1575" s="27">
        <v>83053.736736297593</v>
      </c>
      <c r="Y1575" s="27">
        <v>118.38203610386699</v>
      </c>
      <c r="Z1575" s="27">
        <v>0</v>
      </c>
      <c r="AA1575" s="27">
        <v>0</v>
      </c>
      <c r="AB1575" s="27">
        <v>0</v>
      </c>
      <c r="AC1575" s="27">
        <v>131003.810200691</v>
      </c>
      <c r="AD1575" s="27">
        <v>0</v>
      </c>
      <c r="AE1575" s="27">
        <v>1217.26420751214</v>
      </c>
      <c r="AF1575" s="27">
        <v>1851.0931708216699</v>
      </c>
      <c r="AG1575" s="27">
        <v>40394.360064506502</v>
      </c>
      <c r="AH1575" s="27">
        <v>1191.4594738483399</v>
      </c>
      <c r="AI1575" s="27">
        <v>0</v>
      </c>
      <c r="AJ1575" s="27">
        <v>158545.21784019499</v>
      </c>
      <c r="AK1575" s="27">
        <v>0</v>
      </c>
      <c r="AL1575" s="27">
        <v>0</v>
      </c>
      <c r="AM1575" s="27">
        <v>1207.51266053319</v>
      </c>
      <c r="AN1575" s="27">
        <v>135583.04877471901</v>
      </c>
      <c r="AO1575" s="27">
        <v>0</v>
      </c>
      <c r="AP1575" s="27">
        <v>0</v>
      </c>
      <c r="AQ1575" s="27">
        <v>583686.89408111596</v>
      </c>
      <c r="AR1575" s="27">
        <v>922.68015246838297</v>
      </c>
      <c r="AS1575" s="27">
        <v>0</v>
      </c>
      <c r="AT1575" s="27">
        <v>0</v>
      </c>
      <c r="AU1575" s="27">
        <v>0</v>
      </c>
      <c r="AV1575" s="27">
        <v>363465.52725982701</v>
      </c>
      <c r="AW1575" s="27">
        <v>0</v>
      </c>
      <c r="AX1575" s="27">
        <v>8272.3483307361603</v>
      </c>
      <c r="AY1575" s="27">
        <v>13804.2041307688</v>
      </c>
      <c r="AZ1575" s="27">
        <v>289614.40686798102</v>
      </c>
      <c r="BA1575" s="27">
        <v>8872.5172891616803</v>
      </c>
      <c r="BB1575" s="27">
        <v>0</v>
      </c>
      <c r="BC1575" s="27">
        <v>1171208.21617126</v>
      </c>
      <c r="BD1575" s="27">
        <v>0</v>
      </c>
      <c r="BE1575" s="27">
        <v>0</v>
      </c>
      <c r="BF1575" s="27">
        <v>8504.3598001003302</v>
      </c>
      <c r="BG1575" s="27">
        <v>375056.15697097802</v>
      </c>
      <c r="BH1575" s="27">
        <v>0</v>
      </c>
      <c r="BI1575" s="27">
        <v>0</v>
      </c>
      <c r="BJ1575" s="27">
        <v>205742.088685989</v>
      </c>
      <c r="BK1575" s="27">
        <v>0</v>
      </c>
      <c r="BL1575" s="27">
        <v>8876.47730720043</v>
      </c>
      <c r="BM1575" s="27">
        <v>0</v>
      </c>
      <c r="BN1575" s="27">
        <v>0</v>
      </c>
      <c r="BO1575" s="27">
        <v>0</v>
      </c>
      <c r="BP1575" s="27">
        <v>0</v>
      </c>
      <c r="BQ1575" s="27">
        <v>0</v>
      </c>
      <c r="BR1575" s="27">
        <v>3205.6953031420699</v>
      </c>
      <c r="BS1575" s="27">
        <v>103730.70402049999</v>
      </c>
      <c r="BT1575" s="27">
        <v>1728.0744515210399</v>
      </c>
      <c r="BU1575" s="27">
        <v>0</v>
      </c>
      <c r="BV1575" s="27">
        <v>277153.19686508202</v>
      </c>
      <c r="BW1575" s="27">
        <v>0</v>
      </c>
      <c r="BX1575" s="27">
        <v>0</v>
      </c>
      <c r="BY1575" s="27">
        <v>0</v>
      </c>
      <c r="BZ1575" s="27">
        <v>0</v>
      </c>
      <c r="CA1575" s="27">
        <v>1586.97950212657</v>
      </c>
      <c r="CB1575" s="27">
        <v>203931.595781326</v>
      </c>
      <c r="CC1575" s="27">
        <v>1504354.3867492699</v>
      </c>
      <c r="CD1575" s="27">
        <v>386437.56110763602</v>
      </c>
      <c r="CE1575" s="27">
        <v>38.7359564662911</v>
      </c>
      <c r="CF1575" s="27">
        <v>7434.7466762065897</v>
      </c>
      <c r="CG1575" s="27">
        <v>51431.8478569984</v>
      </c>
      <c r="CH1575" s="27">
        <v>8876.47730720043</v>
      </c>
      <c r="CI1575" s="27">
        <v>1627.60173761845</v>
      </c>
      <c r="CJ1575" s="27">
        <v>211433.44553756699</v>
      </c>
      <c r="CK1575" s="27">
        <v>1555669.01266479</v>
      </c>
      <c r="CL1575" s="27">
        <v>395088.45130920399</v>
      </c>
      <c r="CM1575" s="27">
        <v>2013.15633071959</v>
      </c>
      <c r="CN1575" s="27">
        <v>347449.48521423299</v>
      </c>
      <c r="CO1575" s="27">
        <v>1925136.10754395</v>
      </c>
      <c r="CP1575" s="27">
        <v>395088.45130920399</v>
      </c>
      <c r="CQ1575" s="27">
        <v>0</v>
      </c>
      <c r="CR1575" s="27">
        <v>0</v>
      </c>
      <c r="CS1575" s="27">
        <v>0</v>
      </c>
      <c r="CT1575" s="27">
        <v>0</v>
      </c>
    </row>
    <row r="1576" spans="1:98">
      <c r="A1576" s="104" t="s">
        <v>184</v>
      </c>
      <c r="B1576" s="132">
        <v>39326</v>
      </c>
      <c r="C1576" s="27">
        <v>0</v>
      </c>
      <c r="D1576" s="27">
        <v>0</v>
      </c>
      <c r="E1576" s="27">
        <v>437.56909198314003</v>
      </c>
      <c r="F1576" s="27">
        <v>1.0725678176968401</v>
      </c>
      <c r="G1576" s="27">
        <v>0</v>
      </c>
      <c r="H1576" s="27">
        <v>0</v>
      </c>
      <c r="I1576" s="27">
        <v>0</v>
      </c>
      <c r="J1576" s="27">
        <v>355.66713004186698</v>
      </c>
      <c r="K1576" s="27">
        <v>0</v>
      </c>
      <c r="L1576" s="27">
        <v>14.7888433800545</v>
      </c>
      <c r="M1576" s="27">
        <v>14.2811897430802</v>
      </c>
      <c r="N1576" s="27">
        <v>192.601087672636</v>
      </c>
      <c r="O1576" s="27">
        <v>31.206990408478301</v>
      </c>
      <c r="P1576" s="27">
        <v>0</v>
      </c>
      <c r="Q1576" s="27">
        <v>1335.1762391477801</v>
      </c>
      <c r="R1576" s="27">
        <v>0</v>
      </c>
      <c r="S1576" s="27">
        <v>0</v>
      </c>
      <c r="T1576" s="27">
        <v>6.93236678681569</v>
      </c>
      <c r="U1576" s="27">
        <v>369.92860360071103</v>
      </c>
      <c r="V1576" s="27">
        <v>0</v>
      </c>
      <c r="W1576" s="27">
        <v>0</v>
      </c>
      <c r="X1576" s="27">
        <v>78785.473432540894</v>
      </c>
      <c r="Y1576" s="27">
        <v>112.801995840855</v>
      </c>
      <c r="Z1576" s="27">
        <v>0</v>
      </c>
      <c r="AA1576" s="27">
        <v>0</v>
      </c>
      <c r="AB1576" s="27">
        <v>0</v>
      </c>
      <c r="AC1576" s="27">
        <v>134928.128217697</v>
      </c>
      <c r="AD1576" s="27">
        <v>0</v>
      </c>
      <c r="AE1576" s="27">
        <v>1174.9405798017999</v>
      </c>
      <c r="AF1576" s="27">
        <v>1543.6252306997801</v>
      </c>
      <c r="AG1576" s="27">
        <v>39010.259981632204</v>
      </c>
      <c r="AH1576" s="27">
        <v>1251.55484218895</v>
      </c>
      <c r="AI1576" s="27">
        <v>0</v>
      </c>
      <c r="AJ1576" s="27">
        <v>157857.30168533299</v>
      </c>
      <c r="AK1576" s="27">
        <v>0</v>
      </c>
      <c r="AL1576" s="27">
        <v>0</v>
      </c>
      <c r="AM1576" s="27">
        <v>1245.9855963438699</v>
      </c>
      <c r="AN1576" s="27">
        <v>137916.958631516</v>
      </c>
      <c r="AO1576" s="27">
        <v>0</v>
      </c>
      <c r="AP1576" s="27">
        <v>0</v>
      </c>
      <c r="AQ1576" s="27">
        <v>554488.54498291004</v>
      </c>
      <c r="AR1576" s="27">
        <v>824.12376847863197</v>
      </c>
      <c r="AS1576" s="27">
        <v>0</v>
      </c>
      <c r="AT1576" s="27">
        <v>0</v>
      </c>
      <c r="AU1576" s="27">
        <v>0</v>
      </c>
      <c r="AV1576" s="27">
        <v>377985.46561813401</v>
      </c>
      <c r="AW1576" s="27">
        <v>0</v>
      </c>
      <c r="AX1576" s="27">
        <v>8333.8814448118192</v>
      </c>
      <c r="AY1576" s="27">
        <v>11278.035010457001</v>
      </c>
      <c r="AZ1576" s="27">
        <v>282530.86948394799</v>
      </c>
      <c r="BA1576" s="27">
        <v>10319.5537151098</v>
      </c>
      <c r="BB1576" s="27">
        <v>0</v>
      </c>
      <c r="BC1576" s="27">
        <v>1176178.64732361</v>
      </c>
      <c r="BD1576" s="27">
        <v>0</v>
      </c>
      <c r="BE1576" s="27">
        <v>0</v>
      </c>
      <c r="BF1576" s="27">
        <v>8660.7637373209</v>
      </c>
      <c r="BG1576" s="27">
        <v>386270.86100387602</v>
      </c>
      <c r="BH1576" s="27">
        <v>0</v>
      </c>
      <c r="BI1576" s="27">
        <v>0</v>
      </c>
      <c r="BJ1576" s="27">
        <v>194378.77797126799</v>
      </c>
      <c r="BK1576" s="27">
        <v>0</v>
      </c>
      <c r="BL1576" s="27">
        <v>10719.872111201301</v>
      </c>
      <c r="BM1576" s="27">
        <v>0</v>
      </c>
      <c r="BN1576" s="27">
        <v>0</v>
      </c>
      <c r="BO1576" s="27">
        <v>0</v>
      </c>
      <c r="BP1576" s="27">
        <v>0</v>
      </c>
      <c r="BQ1576" s="27">
        <v>0</v>
      </c>
      <c r="BR1576" s="27">
        <v>3250.2691768407799</v>
      </c>
      <c r="BS1576" s="27">
        <v>100584.467955589</v>
      </c>
      <c r="BT1576" s="27">
        <v>2008.74692642689</v>
      </c>
      <c r="BU1576" s="27">
        <v>0</v>
      </c>
      <c r="BV1576" s="27">
        <v>272208.01501083397</v>
      </c>
      <c r="BW1576" s="27">
        <v>0</v>
      </c>
      <c r="BX1576" s="27">
        <v>0</v>
      </c>
      <c r="BY1576" s="27">
        <v>0</v>
      </c>
      <c r="BZ1576" s="27">
        <v>0</v>
      </c>
      <c r="CA1576" s="27">
        <v>1609.5979879051399</v>
      </c>
      <c r="CB1576" s="27">
        <v>204419.87629890401</v>
      </c>
      <c r="CC1576" s="27">
        <v>1498187.1860656701</v>
      </c>
      <c r="CD1576" s="27">
        <v>378721.94783401501</v>
      </c>
      <c r="CE1576" s="27">
        <v>47.0115365674719</v>
      </c>
      <c r="CF1576" s="27">
        <v>8500.2642428875006</v>
      </c>
      <c r="CG1576" s="27">
        <v>58925.075747966803</v>
      </c>
      <c r="CH1576" s="27">
        <v>10719.872111201301</v>
      </c>
      <c r="CI1576" s="27">
        <v>1657.6111294776199</v>
      </c>
      <c r="CJ1576" s="27">
        <v>212974.005935669</v>
      </c>
      <c r="CK1576" s="27">
        <v>1557619.1619567899</v>
      </c>
      <c r="CL1576" s="27">
        <v>389265.50255584699</v>
      </c>
      <c r="CM1576" s="27">
        <v>2028.06999100745</v>
      </c>
      <c r="CN1576" s="27">
        <v>351012.67978668201</v>
      </c>
      <c r="CO1576" s="27">
        <v>1946872.0887603799</v>
      </c>
      <c r="CP1576" s="27">
        <v>389265.50255584699</v>
      </c>
      <c r="CQ1576" s="27">
        <v>0</v>
      </c>
      <c r="CR1576" s="27">
        <v>0</v>
      </c>
      <c r="CS1576" s="27">
        <v>0</v>
      </c>
      <c r="CT1576" s="27">
        <v>0</v>
      </c>
    </row>
    <row r="1577" spans="1:98">
      <c r="A1577" s="104" t="s">
        <v>184</v>
      </c>
      <c r="B1577" s="132">
        <v>39417</v>
      </c>
      <c r="C1577" s="27">
        <v>0</v>
      </c>
      <c r="D1577" s="27">
        <v>0</v>
      </c>
      <c r="E1577" s="27">
        <v>422.25434904172999</v>
      </c>
      <c r="F1577" s="27">
        <v>0.97591307705442898</v>
      </c>
      <c r="G1577" s="27">
        <v>0</v>
      </c>
      <c r="H1577" s="27">
        <v>0</v>
      </c>
      <c r="I1577" s="27">
        <v>0</v>
      </c>
      <c r="J1577" s="27">
        <v>373.98402848094702</v>
      </c>
      <c r="K1577" s="27">
        <v>0</v>
      </c>
      <c r="L1577" s="27">
        <v>14.521549835335501</v>
      </c>
      <c r="M1577" s="27">
        <v>13.8730084752897</v>
      </c>
      <c r="N1577" s="27">
        <v>190.53058043681099</v>
      </c>
      <c r="O1577" s="27">
        <v>32.551009872928297</v>
      </c>
      <c r="P1577" s="27">
        <v>0</v>
      </c>
      <c r="Q1577" s="27">
        <v>1399.34978286922</v>
      </c>
      <c r="R1577" s="27">
        <v>0</v>
      </c>
      <c r="S1577" s="27">
        <v>0</v>
      </c>
      <c r="T1577" s="27">
        <v>8.2451570261036995</v>
      </c>
      <c r="U1577" s="27">
        <v>390.48374966159503</v>
      </c>
      <c r="V1577" s="27">
        <v>0</v>
      </c>
      <c r="W1577" s="27">
        <v>0</v>
      </c>
      <c r="X1577" s="27">
        <v>74643.762882232695</v>
      </c>
      <c r="Y1577" s="27">
        <v>96.935921326279598</v>
      </c>
      <c r="Z1577" s="27">
        <v>0</v>
      </c>
      <c r="AA1577" s="27">
        <v>0</v>
      </c>
      <c r="AB1577" s="27">
        <v>0</v>
      </c>
      <c r="AC1577" s="27">
        <v>132810.14475440999</v>
      </c>
      <c r="AD1577" s="27">
        <v>0</v>
      </c>
      <c r="AE1577" s="27">
        <v>1009.13901700824</v>
      </c>
      <c r="AF1577" s="27">
        <v>1406.88350661099</v>
      </c>
      <c r="AG1577" s="27">
        <v>38354.406916618304</v>
      </c>
      <c r="AH1577" s="27">
        <v>1494.87197236717</v>
      </c>
      <c r="AI1577" s="27">
        <v>0</v>
      </c>
      <c r="AJ1577" s="27">
        <v>162643.96256256101</v>
      </c>
      <c r="AK1577" s="27">
        <v>0</v>
      </c>
      <c r="AL1577" s="27">
        <v>0</v>
      </c>
      <c r="AM1577" s="27">
        <v>1245.59991818666</v>
      </c>
      <c r="AN1577" s="27">
        <v>137618.779335022</v>
      </c>
      <c r="AO1577" s="27">
        <v>0</v>
      </c>
      <c r="AP1577" s="27">
        <v>0</v>
      </c>
      <c r="AQ1577" s="27">
        <v>530057.21339416504</v>
      </c>
      <c r="AR1577" s="27">
        <v>721.53173760324705</v>
      </c>
      <c r="AS1577" s="27">
        <v>0</v>
      </c>
      <c r="AT1577" s="27">
        <v>0</v>
      </c>
      <c r="AU1577" s="27">
        <v>0</v>
      </c>
      <c r="AV1577" s="27">
        <v>383786.90253830003</v>
      </c>
      <c r="AW1577" s="27">
        <v>0</v>
      </c>
      <c r="AX1577" s="27">
        <v>8821.2331281900406</v>
      </c>
      <c r="AY1577" s="27">
        <v>10055.051532268501</v>
      </c>
      <c r="AZ1577" s="27">
        <v>279665.70524215698</v>
      </c>
      <c r="BA1577" s="27">
        <v>11535.2698954344</v>
      </c>
      <c r="BB1577" s="27">
        <v>0</v>
      </c>
      <c r="BC1577" s="27">
        <v>1216059.1318969701</v>
      </c>
      <c r="BD1577" s="27">
        <v>0</v>
      </c>
      <c r="BE1577" s="27">
        <v>0</v>
      </c>
      <c r="BF1577" s="27">
        <v>8224.2895662784595</v>
      </c>
      <c r="BG1577" s="27">
        <v>396991.36643600499</v>
      </c>
      <c r="BH1577" s="27">
        <v>0</v>
      </c>
      <c r="BI1577" s="27">
        <v>0</v>
      </c>
      <c r="BJ1577" s="27">
        <v>186256.034467697</v>
      </c>
      <c r="BK1577" s="27">
        <v>0</v>
      </c>
      <c r="BL1577" s="27">
        <v>13221.769612431501</v>
      </c>
      <c r="BM1577" s="27">
        <v>0</v>
      </c>
      <c r="BN1577" s="27">
        <v>0</v>
      </c>
      <c r="BO1577" s="27">
        <v>0</v>
      </c>
      <c r="BP1577" s="27">
        <v>0</v>
      </c>
      <c r="BQ1577" s="27">
        <v>0</v>
      </c>
      <c r="BR1577" s="27">
        <v>2777.0350542664501</v>
      </c>
      <c r="BS1577" s="27">
        <v>100494.839982986</v>
      </c>
      <c r="BT1577" s="27">
        <v>2243.8784286677801</v>
      </c>
      <c r="BU1577" s="27">
        <v>0</v>
      </c>
      <c r="BV1577" s="27">
        <v>276452.38131713902</v>
      </c>
      <c r="BW1577" s="27">
        <v>0</v>
      </c>
      <c r="BX1577" s="27">
        <v>0</v>
      </c>
      <c r="BY1577" s="27">
        <v>0</v>
      </c>
      <c r="BZ1577" s="27">
        <v>0</v>
      </c>
      <c r="CA1577" s="27">
        <v>1632.7622810453199</v>
      </c>
      <c r="CB1577" s="27">
        <v>203500.68366622899</v>
      </c>
      <c r="CC1577" s="27">
        <v>1520104.7647094701</v>
      </c>
      <c r="CD1577" s="27">
        <v>381880.10351181001</v>
      </c>
      <c r="CE1577" s="27">
        <v>51.089748147875099</v>
      </c>
      <c r="CF1577" s="27">
        <v>10243.2974108458</v>
      </c>
      <c r="CG1577" s="27">
        <v>73445.553144455</v>
      </c>
      <c r="CH1577" s="27">
        <v>13221.769612431501</v>
      </c>
      <c r="CI1577" s="27">
        <v>1683.1634994447199</v>
      </c>
      <c r="CJ1577" s="27">
        <v>213766.39263916001</v>
      </c>
      <c r="CK1577" s="27">
        <v>1594102.1509246801</v>
      </c>
      <c r="CL1577" s="27">
        <v>395250.083618164</v>
      </c>
      <c r="CM1577" s="27">
        <v>2072.2317748963801</v>
      </c>
      <c r="CN1577" s="27">
        <v>350858.38361358602</v>
      </c>
      <c r="CO1577" s="27">
        <v>1992181.5298767099</v>
      </c>
      <c r="CP1577" s="27">
        <v>395250.083618164</v>
      </c>
      <c r="CQ1577" s="27">
        <v>0</v>
      </c>
      <c r="CR1577" s="27">
        <v>0</v>
      </c>
      <c r="CS1577" s="27">
        <v>0</v>
      </c>
      <c r="CT1577" s="27">
        <v>0</v>
      </c>
    </row>
    <row r="1578" spans="1:98">
      <c r="A1578" s="104" t="s">
        <v>184</v>
      </c>
      <c r="B1578" s="132">
        <v>39508</v>
      </c>
      <c r="C1578" s="27">
        <v>0</v>
      </c>
      <c r="D1578" s="27">
        <v>0</v>
      </c>
      <c r="E1578" s="27">
        <v>403.10992005467398</v>
      </c>
      <c r="F1578" s="27">
        <v>1.0022781826264699</v>
      </c>
      <c r="G1578" s="27">
        <v>0</v>
      </c>
      <c r="H1578" s="27">
        <v>0</v>
      </c>
      <c r="I1578" s="27">
        <v>0</v>
      </c>
      <c r="J1578" s="27">
        <v>384.90255869179998</v>
      </c>
      <c r="K1578" s="27">
        <v>0</v>
      </c>
      <c r="L1578" s="27">
        <v>24.347699322039301</v>
      </c>
      <c r="M1578" s="27">
        <v>9.63561346672941</v>
      </c>
      <c r="N1578" s="27">
        <v>203.45977097749699</v>
      </c>
      <c r="O1578" s="27">
        <v>35.289382159244298</v>
      </c>
      <c r="P1578" s="27">
        <v>0</v>
      </c>
      <c r="Q1578" s="27">
        <v>1425.9071989655499</v>
      </c>
      <c r="R1578" s="27">
        <v>0</v>
      </c>
      <c r="S1578" s="27">
        <v>0</v>
      </c>
      <c r="T1578" s="27">
        <v>8.3041883449768594</v>
      </c>
      <c r="U1578" s="27">
        <v>395.347769808024</v>
      </c>
      <c r="V1578" s="27">
        <v>0</v>
      </c>
      <c r="W1578" s="27">
        <v>0</v>
      </c>
      <c r="X1578" s="27">
        <v>71469.6864948273</v>
      </c>
      <c r="Y1578" s="27">
        <v>79.815500165335806</v>
      </c>
      <c r="Z1578" s="27">
        <v>0</v>
      </c>
      <c r="AA1578" s="27">
        <v>0</v>
      </c>
      <c r="AB1578" s="27">
        <v>0</v>
      </c>
      <c r="AC1578" s="27">
        <v>131583.04171752901</v>
      </c>
      <c r="AD1578" s="27">
        <v>0</v>
      </c>
      <c r="AE1578" s="27">
        <v>1555.61275188625</v>
      </c>
      <c r="AF1578" s="27">
        <v>686.78671628981795</v>
      </c>
      <c r="AG1578" s="27">
        <v>41079.998929977402</v>
      </c>
      <c r="AH1578" s="27">
        <v>1550.63177971542</v>
      </c>
      <c r="AI1578" s="27">
        <v>0</v>
      </c>
      <c r="AJ1578" s="27">
        <v>165049.52234840399</v>
      </c>
      <c r="AK1578" s="27">
        <v>0</v>
      </c>
      <c r="AL1578" s="27">
        <v>0</v>
      </c>
      <c r="AM1578" s="27">
        <v>1228.03968730569</v>
      </c>
      <c r="AN1578" s="27">
        <v>134432.27249527001</v>
      </c>
      <c r="AO1578" s="27">
        <v>0</v>
      </c>
      <c r="AP1578" s="27">
        <v>0</v>
      </c>
      <c r="AQ1578" s="27">
        <v>514530.64458465599</v>
      </c>
      <c r="AR1578" s="27">
        <v>640.89084555208694</v>
      </c>
      <c r="AS1578" s="27">
        <v>0</v>
      </c>
      <c r="AT1578" s="27">
        <v>0</v>
      </c>
      <c r="AU1578" s="27">
        <v>0</v>
      </c>
      <c r="AV1578" s="27">
        <v>401900.59316253703</v>
      </c>
      <c r="AW1578" s="27">
        <v>0</v>
      </c>
      <c r="AX1578" s="27">
        <v>14589.166889309899</v>
      </c>
      <c r="AY1578" s="27">
        <v>4958.1234152913103</v>
      </c>
      <c r="AZ1578" s="27">
        <v>299571.203853607</v>
      </c>
      <c r="BA1578" s="27">
        <v>12297.2439377308</v>
      </c>
      <c r="BB1578" s="27">
        <v>0</v>
      </c>
      <c r="BC1578" s="27">
        <v>1253745.7949371301</v>
      </c>
      <c r="BD1578" s="27">
        <v>0</v>
      </c>
      <c r="BE1578" s="27">
        <v>0</v>
      </c>
      <c r="BF1578" s="27">
        <v>8857.1198250055295</v>
      </c>
      <c r="BG1578" s="27">
        <v>409528.66065978998</v>
      </c>
      <c r="BH1578" s="27">
        <v>0</v>
      </c>
      <c r="BI1578" s="27">
        <v>0</v>
      </c>
      <c r="BJ1578" s="27">
        <v>161917.106628418</v>
      </c>
      <c r="BK1578" s="27">
        <v>0</v>
      </c>
      <c r="BL1578" s="27">
        <v>13719.4768681526</v>
      </c>
      <c r="BM1578" s="27">
        <v>0</v>
      </c>
      <c r="BN1578" s="27">
        <v>0</v>
      </c>
      <c r="BO1578" s="27">
        <v>0</v>
      </c>
      <c r="BP1578" s="27">
        <v>0</v>
      </c>
      <c r="BQ1578" s="27">
        <v>0</v>
      </c>
      <c r="BR1578" s="27">
        <v>1661.6825560033301</v>
      </c>
      <c r="BS1578" s="27">
        <v>99196.559227943406</v>
      </c>
      <c r="BT1578" s="27">
        <v>2393.5630678236498</v>
      </c>
      <c r="BU1578" s="27">
        <v>0</v>
      </c>
      <c r="BV1578" s="27">
        <v>244702.06053924601</v>
      </c>
      <c r="BW1578" s="27">
        <v>0</v>
      </c>
      <c r="BX1578" s="27">
        <v>0</v>
      </c>
      <c r="BY1578" s="27">
        <v>0</v>
      </c>
      <c r="BZ1578" s="27">
        <v>0</v>
      </c>
      <c r="CA1578" s="27">
        <v>1669.7249250114</v>
      </c>
      <c r="CB1578" s="27">
        <v>208407.10310173</v>
      </c>
      <c r="CC1578" s="27">
        <v>1576667.65919495</v>
      </c>
      <c r="CD1578" s="27">
        <v>346841.53973388701</v>
      </c>
      <c r="CE1578" s="27">
        <v>56.213341809809201</v>
      </c>
      <c r="CF1578" s="27">
        <v>11076.3971824646</v>
      </c>
      <c r="CG1578" s="27">
        <v>80691.160181999207</v>
      </c>
      <c r="CH1578" s="27">
        <v>13719.4768681526</v>
      </c>
      <c r="CI1578" s="27">
        <v>1723.4946068823299</v>
      </c>
      <c r="CJ1578" s="27">
        <v>219425.845157623</v>
      </c>
      <c r="CK1578" s="27">
        <v>1656749.9544677699</v>
      </c>
      <c r="CL1578" s="27">
        <v>361031.65357971197</v>
      </c>
      <c r="CM1578" s="27">
        <v>2119.86180603504</v>
      </c>
      <c r="CN1578" s="27">
        <v>353432.19174194301</v>
      </c>
      <c r="CO1578" s="27">
        <v>2068458.53633118</v>
      </c>
      <c r="CP1578" s="27">
        <v>361031.65357971197</v>
      </c>
      <c r="CQ1578" s="27">
        <v>0</v>
      </c>
      <c r="CR1578" s="27">
        <v>0</v>
      </c>
      <c r="CS1578" s="27">
        <v>0</v>
      </c>
      <c r="CT1578" s="27">
        <v>0</v>
      </c>
    </row>
    <row r="1579" spans="1:98">
      <c r="A1579" s="104" t="s">
        <v>184</v>
      </c>
      <c r="B1579" s="132">
        <v>39600</v>
      </c>
      <c r="C1579" s="27">
        <v>0</v>
      </c>
      <c r="D1579" s="27">
        <v>0</v>
      </c>
      <c r="E1579" s="27">
        <v>391.49297380447399</v>
      </c>
      <c r="F1579" s="27">
        <v>1.9854100373777299</v>
      </c>
      <c r="G1579" s="27">
        <v>0</v>
      </c>
      <c r="H1579" s="27">
        <v>0</v>
      </c>
      <c r="I1579" s="27">
        <v>0</v>
      </c>
      <c r="J1579" s="27">
        <v>396.34926719590999</v>
      </c>
      <c r="K1579" s="27">
        <v>0</v>
      </c>
      <c r="L1579" s="27">
        <v>43.468012971337899</v>
      </c>
      <c r="M1579" s="27">
        <v>7.7055729639250803</v>
      </c>
      <c r="N1579" s="27">
        <v>204.03424178995201</v>
      </c>
      <c r="O1579" s="27">
        <v>34.773228385485702</v>
      </c>
      <c r="P1579" s="27">
        <v>0</v>
      </c>
      <c r="Q1579" s="27">
        <v>1420.82580550015</v>
      </c>
      <c r="R1579" s="27">
        <v>0</v>
      </c>
      <c r="S1579" s="27">
        <v>0</v>
      </c>
      <c r="T1579" s="27">
        <v>8.5183883558493108</v>
      </c>
      <c r="U1579" s="27">
        <v>397.35201448202099</v>
      </c>
      <c r="V1579" s="27">
        <v>0</v>
      </c>
      <c r="W1579" s="27">
        <v>0</v>
      </c>
      <c r="X1579" s="27">
        <v>67971.565495490999</v>
      </c>
      <c r="Y1579" s="27">
        <v>106.542174475268</v>
      </c>
      <c r="Z1579" s="27">
        <v>0</v>
      </c>
      <c r="AA1579" s="27">
        <v>0</v>
      </c>
      <c r="AB1579" s="27">
        <v>0</v>
      </c>
      <c r="AC1579" s="27">
        <v>136523.21610260001</v>
      </c>
      <c r="AD1579" s="27">
        <v>0</v>
      </c>
      <c r="AE1579" s="27">
        <v>1859.3038531094801</v>
      </c>
      <c r="AF1579" s="27">
        <v>484.562482096255</v>
      </c>
      <c r="AG1579" s="27">
        <v>41123.6747765541</v>
      </c>
      <c r="AH1579" s="27">
        <v>1778.17639963329</v>
      </c>
      <c r="AI1579" s="27">
        <v>0</v>
      </c>
      <c r="AJ1579" s="27">
        <v>168583.11755752601</v>
      </c>
      <c r="AK1579" s="27">
        <v>0</v>
      </c>
      <c r="AL1579" s="27">
        <v>0</v>
      </c>
      <c r="AM1579" s="27">
        <v>1155.5519163310501</v>
      </c>
      <c r="AN1579" s="27">
        <v>136860.976079941</v>
      </c>
      <c r="AO1579" s="27">
        <v>0</v>
      </c>
      <c r="AP1579" s="27">
        <v>0</v>
      </c>
      <c r="AQ1579" s="27">
        <v>495027.23963546799</v>
      </c>
      <c r="AR1579" s="27">
        <v>895.96536655724003</v>
      </c>
      <c r="AS1579" s="27">
        <v>0</v>
      </c>
      <c r="AT1579" s="27">
        <v>0</v>
      </c>
      <c r="AU1579" s="27">
        <v>0</v>
      </c>
      <c r="AV1579" s="27">
        <v>413125.07220077497</v>
      </c>
      <c r="AW1579" s="27">
        <v>0</v>
      </c>
      <c r="AX1579" s="27">
        <v>14479.0949383974</v>
      </c>
      <c r="AY1579" s="27">
        <v>3427.0450483858599</v>
      </c>
      <c r="AZ1579" s="27">
        <v>304420.95816039998</v>
      </c>
      <c r="BA1579" s="27">
        <v>15082.889744401</v>
      </c>
      <c r="BB1579" s="27">
        <v>0</v>
      </c>
      <c r="BC1579" s="27">
        <v>1299380.55297852</v>
      </c>
      <c r="BD1579" s="27">
        <v>0</v>
      </c>
      <c r="BE1579" s="27">
        <v>0</v>
      </c>
      <c r="BF1579" s="27">
        <v>8880.8093066215497</v>
      </c>
      <c r="BG1579" s="27">
        <v>413814.95593261701</v>
      </c>
      <c r="BH1579" s="27">
        <v>0</v>
      </c>
      <c r="BI1579" s="27">
        <v>0</v>
      </c>
      <c r="BJ1579" s="27">
        <v>159438.10477256801</v>
      </c>
      <c r="BK1579" s="27">
        <v>0</v>
      </c>
      <c r="BL1579" s="27">
        <v>16482.764695167501</v>
      </c>
      <c r="BM1579" s="27">
        <v>0</v>
      </c>
      <c r="BN1579" s="27">
        <v>0</v>
      </c>
      <c r="BO1579" s="27">
        <v>0</v>
      </c>
      <c r="BP1579" s="27">
        <v>0</v>
      </c>
      <c r="BQ1579" s="27">
        <v>0</v>
      </c>
      <c r="BR1579" s="27">
        <v>1107.01280021667</v>
      </c>
      <c r="BS1579" s="27">
        <v>101740.096173286</v>
      </c>
      <c r="BT1579" s="27">
        <v>2934.1516880989102</v>
      </c>
      <c r="BU1579" s="27">
        <v>0</v>
      </c>
      <c r="BV1579" s="27">
        <v>267827.65575408901</v>
      </c>
      <c r="BW1579" s="27">
        <v>0</v>
      </c>
      <c r="BX1579" s="27">
        <v>0</v>
      </c>
      <c r="BY1579" s="27">
        <v>0</v>
      </c>
      <c r="BZ1579" s="27">
        <v>0</v>
      </c>
      <c r="CA1579" s="27">
        <v>1687.28858405352</v>
      </c>
      <c r="CB1579" s="27">
        <v>214730.95709037801</v>
      </c>
      <c r="CC1579" s="27">
        <v>1646746.9222869901</v>
      </c>
      <c r="CD1579" s="27">
        <v>374096.85752868699</v>
      </c>
      <c r="CE1579" s="27">
        <v>60.333897742442801</v>
      </c>
      <c r="CF1579" s="27">
        <v>12022.827662706401</v>
      </c>
      <c r="CG1579" s="27">
        <v>87906.697645187407</v>
      </c>
      <c r="CH1579" s="27">
        <v>16482.764695167501</v>
      </c>
      <c r="CI1579" s="27">
        <v>1749.44285771251</v>
      </c>
      <c r="CJ1579" s="27">
        <v>226815.13045883199</v>
      </c>
      <c r="CK1579" s="27">
        <v>1734837.57260132</v>
      </c>
      <c r="CL1579" s="27">
        <v>390346.19917678798</v>
      </c>
      <c r="CM1579" s="27">
        <v>2140.4264553487301</v>
      </c>
      <c r="CN1579" s="27">
        <v>364139.71548080398</v>
      </c>
      <c r="CO1579" s="27">
        <v>2140377.73519897</v>
      </c>
      <c r="CP1579" s="27">
        <v>390346.19917678798</v>
      </c>
      <c r="CQ1579" s="27">
        <v>0</v>
      </c>
      <c r="CR1579" s="27">
        <v>0</v>
      </c>
      <c r="CS1579" s="27">
        <v>0</v>
      </c>
      <c r="CT1579" s="27">
        <v>0</v>
      </c>
    </row>
    <row r="1580" spans="1:98">
      <c r="A1580" s="104" t="s">
        <v>184</v>
      </c>
      <c r="B1580" s="132">
        <v>39692</v>
      </c>
      <c r="C1580" s="27">
        <v>0</v>
      </c>
      <c r="D1580" s="27">
        <v>0</v>
      </c>
      <c r="E1580" s="27">
        <v>388.22189924493398</v>
      </c>
      <c r="F1580" s="27">
        <v>3.18910398418666</v>
      </c>
      <c r="G1580" s="27">
        <v>0</v>
      </c>
      <c r="H1580" s="27">
        <v>0</v>
      </c>
      <c r="I1580" s="27">
        <v>0</v>
      </c>
      <c r="J1580" s="27">
        <v>409.007841661572</v>
      </c>
      <c r="K1580" s="27">
        <v>0</v>
      </c>
      <c r="L1580" s="27">
        <v>61.167490342166303</v>
      </c>
      <c r="M1580" s="27">
        <v>7.3356302011525303</v>
      </c>
      <c r="N1580" s="27">
        <v>189.66520611755499</v>
      </c>
      <c r="O1580" s="27">
        <v>39.574786330107599</v>
      </c>
      <c r="P1580" s="27">
        <v>0</v>
      </c>
      <c r="Q1580" s="27">
        <v>1366.2976943999499</v>
      </c>
      <c r="R1580" s="27">
        <v>0</v>
      </c>
      <c r="S1580" s="27">
        <v>0</v>
      </c>
      <c r="T1580" s="27">
        <v>6.9045656571979599</v>
      </c>
      <c r="U1580" s="27">
        <v>413.32316557690501</v>
      </c>
      <c r="V1580" s="27">
        <v>0</v>
      </c>
      <c r="W1580" s="27">
        <v>0</v>
      </c>
      <c r="X1580" s="27">
        <v>64586.576892852798</v>
      </c>
      <c r="Y1580" s="27">
        <v>188.39544037357001</v>
      </c>
      <c r="Z1580" s="27">
        <v>0</v>
      </c>
      <c r="AA1580" s="27">
        <v>0</v>
      </c>
      <c r="AB1580" s="27">
        <v>0</v>
      </c>
      <c r="AC1580" s="27">
        <v>136456.058149338</v>
      </c>
      <c r="AD1580" s="27">
        <v>0</v>
      </c>
      <c r="AE1580" s="27">
        <v>2386.6532088816198</v>
      </c>
      <c r="AF1580" s="27">
        <v>565.648612119257</v>
      </c>
      <c r="AG1580" s="27">
        <v>34825.750795364402</v>
      </c>
      <c r="AH1580" s="27">
        <v>1742.9155303835901</v>
      </c>
      <c r="AI1580" s="27">
        <v>0</v>
      </c>
      <c r="AJ1580" s="27">
        <v>152114.65243721</v>
      </c>
      <c r="AK1580" s="27">
        <v>0</v>
      </c>
      <c r="AL1580" s="27">
        <v>0</v>
      </c>
      <c r="AM1580" s="27">
        <v>800.55835793912399</v>
      </c>
      <c r="AN1580" s="27">
        <v>137879.42647552499</v>
      </c>
      <c r="AO1580" s="27">
        <v>0</v>
      </c>
      <c r="AP1580" s="27">
        <v>0</v>
      </c>
      <c r="AQ1580" s="27">
        <v>470715.44438934303</v>
      </c>
      <c r="AR1580" s="27">
        <v>1616.56894911826</v>
      </c>
      <c r="AS1580" s="27">
        <v>0</v>
      </c>
      <c r="AT1580" s="27">
        <v>0</v>
      </c>
      <c r="AU1580" s="27">
        <v>0</v>
      </c>
      <c r="AV1580" s="27">
        <v>422539.54823684698</v>
      </c>
      <c r="AW1580" s="27">
        <v>0</v>
      </c>
      <c r="AX1580" s="27">
        <v>20530.764192819599</v>
      </c>
      <c r="AY1580" s="27">
        <v>4226.0828520655596</v>
      </c>
      <c r="AZ1580" s="27">
        <v>261176.99067115801</v>
      </c>
      <c r="BA1580" s="27">
        <v>15671.2601246834</v>
      </c>
      <c r="BB1580" s="27">
        <v>0</v>
      </c>
      <c r="BC1580" s="27">
        <v>1176240.3473052999</v>
      </c>
      <c r="BD1580" s="27">
        <v>0</v>
      </c>
      <c r="BE1580" s="27">
        <v>0</v>
      </c>
      <c r="BF1580" s="27">
        <v>5584.9157425761196</v>
      </c>
      <c r="BG1580" s="27">
        <v>426098.496612549</v>
      </c>
      <c r="BH1580" s="27">
        <v>0</v>
      </c>
      <c r="BI1580" s="27">
        <v>0</v>
      </c>
      <c r="BJ1580" s="27">
        <v>151462.72685623201</v>
      </c>
      <c r="BK1580" s="27">
        <v>0</v>
      </c>
      <c r="BL1580" s="27">
        <v>14110.397621750801</v>
      </c>
      <c r="BM1580" s="27">
        <v>0</v>
      </c>
      <c r="BN1580" s="27">
        <v>0</v>
      </c>
      <c r="BO1580" s="27">
        <v>0</v>
      </c>
      <c r="BP1580" s="27">
        <v>0</v>
      </c>
      <c r="BQ1580" s="27">
        <v>0</v>
      </c>
      <c r="BR1580" s="27">
        <v>1392.9546810388599</v>
      </c>
      <c r="BS1580" s="27">
        <v>85501.732958793596</v>
      </c>
      <c r="BT1580" s="27">
        <v>3046.9593377113301</v>
      </c>
      <c r="BU1580" s="27">
        <v>0</v>
      </c>
      <c r="BV1580" s="27">
        <v>234123.58858299299</v>
      </c>
      <c r="BW1580" s="27">
        <v>0</v>
      </c>
      <c r="BX1580" s="27">
        <v>0</v>
      </c>
      <c r="BY1580" s="27">
        <v>0</v>
      </c>
      <c r="BZ1580" s="27">
        <v>0</v>
      </c>
      <c r="CA1580" s="27">
        <v>1649.2257751971499</v>
      </c>
      <c r="CB1580" s="27">
        <v>194289.90245819101</v>
      </c>
      <c r="CC1580" s="27">
        <v>1482356.9304809601</v>
      </c>
      <c r="CD1580" s="27">
        <v>324929.62900543201</v>
      </c>
      <c r="CE1580" s="27">
        <v>62.064689094666399</v>
      </c>
      <c r="CF1580" s="27">
        <v>10725.726224899299</v>
      </c>
      <c r="CG1580" s="27">
        <v>83147.253716468796</v>
      </c>
      <c r="CH1580" s="27">
        <v>14110.397621750801</v>
      </c>
      <c r="CI1580" s="27">
        <v>1713.06876198947</v>
      </c>
      <c r="CJ1580" s="27">
        <v>205021.42404747001</v>
      </c>
      <c r="CK1580" s="27">
        <v>1565260.9184417699</v>
      </c>
      <c r="CL1580" s="27">
        <v>338680.87134933501</v>
      </c>
      <c r="CM1580" s="27">
        <v>2130.5518856346598</v>
      </c>
      <c r="CN1580" s="27">
        <v>345431.75977706898</v>
      </c>
      <c r="CO1580" s="27">
        <v>2001197.9206695601</v>
      </c>
      <c r="CP1580" s="27">
        <v>338680.87134933501</v>
      </c>
      <c r="CQ1580" s="27">
        <v>0</v>
      </c>
      <c r="CR1580" s="27">
        <v>0</v>
      </c>
      <c r="CS1580" s="27">
        <v>0</v>
      </c>
      <c r="CT1580" s="27">
        <v>0</v>
      </c>
    </row>
    <row r="1581" spans="1:98">
      <c r="A1581" s="104" t="s">
        <v>184</v>
      </c>
      <c r="B1581" s="132">
        <v>39783</v>
      </c>
      <c r="C1581" s="27">
        <v>0</v>
      </c>
      <c r="D1581" s="27">
        <v>0</v>
      </c>
      <c r="E1581" s="27">
        <v>384.08369031921001</v>
      </c>
      <c r="F1581" s="27">
        <v>2.8151500947133199</v>
      </c>
      <c r="G1581" s="27">
        <v>0</v>
      </c>
      <c r="H1581" s="27">
        <v>0</v>
      </c>
      <c r="I1581" s="27">
        <v>0</v>
      </c>
      <c r="J1581" s="27">
        <v>404.7209315449</v>
      </c>
      <c r="K1581" s="27">
        <v>0</v>
      </c>
      <c r="L1581" s="27">
        <v>74.457259168848395</v>
      </c>
      <c r="M1581" s="27">
        <v>6.4106817857245897</v>
      </c>
      <c r="N1581" s="27">
        <v>191.10305296070899</v>
      </c>
      <c r="O1581" s="27">
        <v>35.592296618968199</v>
      </c>
      <c r="P1581" s="27">
        <v>0</v>
      </c>
      <c r="Q1581" s="27">
        <v>1398.2676395475901</v>
      </c>
      <c r="R1581" s="27">
        <v>0</v>
      </c>
      <c r="S1581" s="27">
        <v>0</v>
      </c>
      <c r="T1581" s="27">
        <v>4.1799986840924204</v>
      </c>
      <c r="U1581" s="27">
        <v>409.26208354160201</v>
      </c>
      <c r="V1581" s="27">
        <v>0</v>
      </c>
      <c r="W1581" s="27">
        <v>0</v>
      </c>
      <c r="X1581" s="27">
        <v>62487.978102683999</v>
      </c>
      <c r="Y1581" s="27">
        <v>385.65199973061698</v>
      </c>
      <c r="Z1581" s="27">
        <v>0</v>
      </c>
      <c r="AA1581" s="27">
        <v>0</v>
      </c>
      <c r="AB1581" s="27">
        <v>0</v>
      </c>
      <c r="AC1581" s="27">
        <v>136428.29151534999</v>
      </c>
      <c r="AD1581" s="27">
        <v>0</v>
      </c>
      <c r="AE1581" s="27">
        <v>3551.2816202640502</v>
      </c>
      <c r="AF1581" s="27">
        <v>582.55252646654799</v>
      </c>
      <c r="AG1581" s="27">
        <v>37190.416629791303</v>
      </c>
      <c r="AH1581" s="27">
        <v>1393.7159233242301</v>
      </c>
      <c r="AI1581" s="27">
        <v>0</v>
      </c>
      <c r="AJ1581" s="27">
        <v>156703.51980972299</v>
      </c>
      <c r="AK1581" s="27">
        <v>0</v>
      </c>
      <c r="AL1581" s="27">
        <v>0</v>
      </c>
      <c r="AM1581" s="27">
        <v>620.83069054782402</v>
      </c>
      <c r="AN1581" s="27">
        <v>138351.16827392601</v>
      </c>
      <c r="AO1581" s="27">
        <v>0</v>
      </c>
      <c r="AP1581" s="27">
        <v>0</v>
      </c>
      <c r="AQ1581" s="27">
        <v>458985.64678955101</v>
      </c>
      <c r="AR1581" s="27">
        <v>2860.6258743703402</v>
      </c>
      <c r="AS1581" s="27">
        <v>0</v>
      </c>
      <c r="AT1581" s="27">
        <v>0</v>
      </c>
      <c r="AU1581" s="27">
        <v>0</v>
      </c>
      <c r="AV1581" s="27">
        <v>426924.378829956</v>
      </c>
      <c r="AW1581" s="27">
        <v>0</v>
      </c>
      <c r="AX1581" s="27">
        <v>32094.634422779101</v>
      </c>
      <c r="AY1581" s="27">
        <v>4528.6866519451096</v>
      </c>
      <c r="AZ1581" s="27">
        <v>282411.21215438802</v>
      </c>
      <c r="BA1581" s="27">
        <v>11974.503425478901</v>
      </c>
      <c r="BB1581" s="27">
        <v>0</v>
      </c>
      <c r="BC1581" s="27">
        <v>1217919.99188232</v>
      </c>
      <c r="BD1581" s="27">
        <v>0</v>
      </c>
      <c r="BE1581" s="27">
        <v>0</v>
      </c>
      <c r="BF1581" s="27">
        <v>4725.8439695835104</v>
      </c>
      <c r="BG1581" s="27">
        <v>432880.234008789</v>
      </c>
      <c r="BH1581" s="27">
        <v>0</v>
      </c>
      <c r="BI1581" s="27">
        <v>0</v>
      </c>
      <c r="BJ1581" s="27">
        <v>147760.255897522</v>
      </c>
      <c r="BK1581" s="27">
        <v>0</v>
      </c>
      <c r="BL1581" s="27">
        <v>12288.683500647499</v>
      </c>
      <c r="BM1581" s="27">
        <v>0</v>
      </c>
      <c r="BN1581" s="27">
        <v>0</v>
      </c>
      <c r="BO1581" s="27">
        <v>0</v>
      </c>
      <c r="BP1581" s="27">
        <v>0</v>
      </c>
      <c r="BQ1581" s="27">
        <v>0</v>
      </c>
      <c r="BR1581" s="27">
        <v>1566.0118325799699</v>
      </c>
      <c r="BS1581" s="27">
        <v>92013.230550766006</v>
      </c>
      <c r="BT1581" s="27">
        <v>2335.3693251013801</v>
      </c>
      <c r="BU1581" s="27">
        <v>0</v>
      </c>
      <c r="BV1581" s="27">
        <v>234470.40084838899</v>
      </c>
      <c r="BW1581" s="27">
        <v>0</v>
      </c>
      <c r="BX1581" s="27">
        <v>0</v>
      </c>
      <c r="BY1581" s="27">
        <v>0</v>
      </c>
      <c r="BZ1581" s="27">
        <v>0</v>
      </c>
      <c r="CA1581" s="27">
        <v>1666.75508783758</v>
      </c>
      <c r="CB1581" s="27">
        <v>200870.89039802601</v>
      </c>
      <c r="CC1581" s="27">
        <v>1551597.55528259</v>
      </c>
      <c r="CD1581" s="27">
        <v>329713.09761810303</v>
      </c>
      <c r="CE1581" s="27">
        <v>59.967872059904003</v>
      </c>
      <c r="CF1581" s="27">
        <v>9744.7623476982099</v>
      </c>
      <c r="CG1581" s="27">
        <v>75090.977824211106</v>
      </c>
      <c r="CH1581" s="27">
        <v>12288.683500647499</v>
      </c>
      <c r="CI1581" s="27">
        <v>1725.6745640486499</v>
      </c>
      <c r="CJ1581" s="27">
        <v>210732.26386070301</v>
      </c>
      <c r="CK1581" s="27">
        <v>1627848.72796631</v>
      </c>
      <c r="CL1581" s="27">
        <v>342242.12652969401</v>
      </c>
      <c r="CM1581" s="27">
        <v>2129.8167588412798</v>
      </c>
      <c r="CN1581" s="27">
        <v>349589.44458770799</v>
      </c>
      <c r="CO1581" s="27">
        <v>2065346.12028503</v>
      </c>
      <c r="CP1581" s="27">
        <v>342242.12652969401</v>
      </c>
      <c r="CQ1581" s="27">
        <v>0</v>
      </c>
      <c r="CR1581" s="27">
        <v>0</v>
      </c>
      <c r="CS1581" s="27">
        <v>0</v>
      </c>
      <c r="CT1581" s="27">
        <v>0</v>
      </c>
    </row>
    <row r="1582" spans="1:98">
      <c r="A1582" s="104" t="s">
        <v>184</v>
      </c>
      <c r="B1582" s="132">
        <v>39873</v>
      </c>
      <c r="C1582" s="27">
        <v>0</v>
      </c>
      <c r="D1582" s="27">
        <v>0</v>
      </c>
      <c r="E1582" s="27">
        <v>387.90437966212602</v>
      </c>
      <c r="F1582" s="27">
        <v>2.9007023588346801</v>
      </c>
      <c r="G1582" s="27">
        <v>0</v>
      </c>
      <c r="H1582" s="27">
        <v>0</v>
      </c>
      <c r="I1582" s="27">
        <v>0</v>
      </c>
      <c r="J1582" s="27">
        <v>422.22122987732303</v>
      </c>
      <c r="K1582" s="27">
        <v>0</v>
      </c>
      <c r="L1582" s="27">
        <v>60.708567533642103</v>
      </c>
      <c r="M1582" s="27">
        <v>6.6317682291846696</v>
      </c>
      <c r="N1582" s="27">
        <v>197.92868756502901</v>
      </c>
      <c r="O1582" s="27">
        <v>40.072360267397002</v>
      </c>
      <c r="P1582" s="27">
        <v>0</v>
      </c>
      <c r="Q1582" s="27">
        <v>1431.94912970066</v>
      </c>
      <c r="R1582" s="27">
        <v>0</v>
      </c>
      <c r="S1582" s="27">
        <v>0</v>
      </c>
      <c r="T1582" s="27">
        <v>4.0712611633935003</v>
      </c>
      <c r="U1582" s="27">
        <v>421.704709976912</v>
      </c>
      <c r="V1582" s="27">
        <v>0</v>
      </c>
      <c r="W1582" s="27">
        <v>0</v>
      </c>
      <c r="X1582" s="27">
        <v>63523.933932781198</v>
      </c>
      <c r="Y1582" s="27">
        <v>274.82484098896401</v>
      </c>
      <c r="Z1582" s="27">
        <v>0</v>
      </c>
      <c r="AA1582" s="27">
        <v>0</v>
      </c>
      <c r="AB1582" s="27">
        <v>0</v>
      </c>
      <c r="AC1582" s="27">
        <v>143780.06632614101</v>
      </c>
      <c r="AD1582" s="27">
        <v>0</v>
      </c>
      <c r="AE1582" s="27">
        <v>2553.6566363573102</v>
      </c>
      <c r="AF1582" s="27">
        <v>470.39866756647803</v>
      </c>
      <c r="AG1582" s="27">
        <v>38543.158255100301</v>
      </c>
      <c r="AH1582" s="27">
        <v>1417.11138910055</v>
      </c>
      <c r="AI1582" s="27">
        <v>0</v>
      </c>
      <c r="AJ1582" s="27">
        <v>159730.77359962501</v>
      </c>
      <c r="AK1582" s="27">
        <v>0</v>
      </c>
      <c r="AL1582" s="27">
        <v>0</v>
      </c>
      <c r="AM1582" s="27">
        <v>644.52273121476196</v>
      </c>
      <c r="AN1582" s="27">
        <v>143879.83351898199</v>
      </c>
      <c r="AO1582" s="27">
        <v>0</v>
      </c>
      <c r="AP1582" s="27">
        <v>0</v>
      </c>
      <c r="AQ1582" s="27">
        <v>470343.52669906599</v>
      </c>
      <c r="AR1582" s="27">
        <v>2200.4206567108599</v>
      </c>
      <c r="AS1582" s="27">
        <v>0</v>
      </c>
      <c r="AT1582" s="27">
        <v>0</v>
      </c>
      <c r="AU1582" s="27">
        <v>0</v>
      </c>
      <c r="AV1582" s="27">
        <v>449215.73958969099</v>
      </c>
      <c r="AW1582" s="27">
        <v>0</v>
      </c>
      <c r="AX1582" s="27">
        <v>22216.981577158</v>
      </c>
      <c r="AY1582" s="27">
        <v>3460.5470297634602</v>
      </c>
      <c r="AZ1582" s="27">
        <v>293569.765468597</v>
      </c>
      <c r="BA1582" s="27">
        <v>12476.7029534578</v>
      </c>
      <c r="BB1582" s="27">
        <v>0</v>
      </c>
      <c r="BC1582" s="27">
        <v>1253556.61416626</v>
      </c>
      <c r="BD1582" s="27">
        <v>0</v>
      </c>
      <c r="BE1582" s="27">
        <v>0</v>
      </c>
      <c r="BF1582" s="27">
        <v>4584.0661557912799</v>
      </c>
      <c r="BG1582" s="27">
        <v>449610.74930954003</v>
      </c>
      <c r="BH1582" s="27">
        <v>0</v>
      </c>
      <c r="BI1582" s="27">
        <v>0</v>
      </c>
      <c r="BJ1582" s="27">
        <v>150918.30468368501</v>
      </c>
      <c r="BK1582" s="27">
        <v>0</v>
      </c>
      <c r="BL1582" s="27">
        <v>12191.0845531225</v>
      </c>
      <c r="BM1582" s="27">
        <v>0</v>
      </c>
      <c r="BN1582" s="27">
        <v>0</v>
      </c>
      <c r="BO1582" s="27">
        <v>0</v>
      </c>
      <c r="BP1582" s="27">
        <v>0</v>
      </c>
      <c r="BQ1582" s="27">
        <v>0</v>
      </c>
      <c r="BR1582" s="27">
        <v>1199.6628380715799</v>
      </c>
      <c r="BS1582" s="27">
        <v>98962.833997726397</v>
      </c>
      <c r="BT1582" s="27">
        <v>2428.3993078172198</v>
      </c>
      <c r="BU1582" s="27">
        <v>0</v>
      </c>
      <c r="BV1582" s="27">
        <v>245692.22879409799</v>
      </c>
      <c r="BW1582" s="27">
        <v>0</v>
      </c>
      <c r="BX1582" s="27">
        <v>0</v>
      </c>
      <c r="BY1582" s="27">
        <v>0</v>
      </c>
      <c r="BZ1582" s="27">
        <v>0</v>
      </c>
      <c r="CA1582" s="27">
        <v>1690.78958022594</v>
      </c>
      <c r="CB1582" s="27">
        <v>204765.20873451201</v>
      </c>
      <c r="CC1582" s="27">
        <v>1589309.7940216099</v>
      </c>
      <c r="CD1582" s="27">
        <v>347554.341381073</v>
      </c>
      <c r="CE1582" s="27">
        <v>66.520780816674204</v>
      </c>
      <c r="CF1582" s="27">
        <v>10708.822258472401</v>
      </c>
      <c r="CG1582" s="27">
        <v>83028.851035118103</v>
      </c>
      <c r="CH1582" s="27">
        <v>12191.0845531225</v>
      </c>
      <c r="CI1582" s="27">
        <v>1754.9464929103899</v>
      </c>
      <c r="CJ1582" s="27">
        <v>215154.76582908601</v>
      </c>
      <c r="CK1582" s="27">
        <v>1669847.97891235</v>
      </c>
      <c r="CL1582" s="27">
        <v>359733.330001831</v>
      </c>
      <c r="CM1582" s="27">
        <v>2175.2807956337901</v>
      </c>
      <c r="CN1582" s="27">
        <v>361479.91316986101</v>
      </c>
      <c r="CO1582" s="27">
        <v>2128995.5295410198</v>
      </c>
      <c r="CP1582" s="27">
        <v>359733.330001831</v>
      </c>
      <c r="CQ1582" s="27">
        <v>0</v>
      </c>
      <c r="CR1582" s="27">
        <v>0</v>
      </c>
      <c r="CS1582" s="27">
        <v>0</v>
      </c>
      <c r="CT1582" s="27">
        <v>0</v>
      </c>
    </row>
    <row r="1583" spans="1:98">
      <c r="A1583" s="104" t="s">
        <v>184</v>
      </c>
      <c r="B1583" s="132">
        <v>39965</v>
      </c>
      <c r="C1583" s="27">
        <v>0</v>
      </c>
      <c r="D1583" s="27">
        <v>0</v>
      </c>
      <c r="E1583" s="27">
        <v>375.96840559318701</v>
      </c>
      <c r="F1583" s="27">
        <v>2.14203514251858</v>
      </c>
      <c r="G1583" s="27">
        <v>0</v>
      </c>
      <c r="H1583" s="27">
        <v>0</v>
      </c>
      <c r="I1583" s="27">
        <v>0</v>
      </c>
      <c r="J1583" s="27">
        <v>436.39888815581799</v>
      </c>
      <c r="K1583" s="27">
        <v>0</v>
      </c>
      <c r="L1583" s="27">
        <v>68.363864529877901</v>
      </c>
      <c r="M1583" s="27">
        <v>4.3921164261410004</v>
      </c>
      <c r="N1583" s="27">
        <v>200.949931550771</v>
      </c>
      <c r="O1583" s="27">
        <v>42.551909591536997</v>
      </c>
      <c r="P1583" s="27">
        <v>0</v>
      </c>
      <c r="Q1583" s="27">
        <v>1482.1832584589699</v>
      </c>
      <c r="R1583" s="27">
        <v>0</v>
      </c>
      <c r="S1583" s="27">
        <v>0</v>
      </c>
      <c r="T1583" s="27">
        <v>4.7805448908475201</v>
      </c>
      <c r="U1583" s="27">
        <v>439.56812835857301</v>
      </c>
      <c r="V1583" s="27">
        <v>0</v>
      </c>
      <c r="W1583" s="27">
        <v>0</v>
      </c>
      <c r="X1583" s="27">
        <v>60986.419663429297</v>
      </c>
      <c r="Y1583" s="27">
        <v>298.94602638483002</v>
      </c>
      <c r="Z1583" s="27">
        <v>0</v>
      </c>
      <c r="AA1583" s="27">
        <v>0</v>
      </c>
      <c r="AB1583" s="27">
        <v>0</v>
      </c>
      <c r="AC1583" s="27">
        <v>147450.73463249201</v>
      </c>
      <c r="AD1583" s="27">
        <v>0</v>
      </c>
      <c r="AE1583" s="27">
        <v>3216.1219151616101</v>
      </c>
      <c r="AF1583" s="27">
        <v>543.119860321283</v>
      </c>
      <c r="AG1583" s="27">
        <v>38273.309590816498</v>
      </c>
      <c r="AH1583" s="27">
        <v>1470.8994580209301</v>
      </c>
      <c r="AI1583" s="27">
        <v>0</v>
      </c>
      <c r="AJ1583" s="27">
        <v>167150.931678772</v>
      </c>
      <c r="AK1583" s="27">
        <v>0</v>
      </c>
      <c r="AL1583" s="27">
        <v>0</v>
      </c>
      <c r="AM1583" s="27">
        <v>680.83205125480902</v>
      </c>
      <c r="AN1583" s="27">
        <v>148155.887811661</v>
      </c>
      <c r="AO1583" s="27">
        <v>0</v>
      </c>
      <c r="AP1583" s="27">
        <v>0</v>
      </c>
      <c r="AQ1583" s="27">
        <v>450232.81345367403</v>
      </c>
      <c r="AR1583" s="27">
        <v>2263.8563867509401</v>
      </c>
      <c r="AS1583" s="27">
        <v>0</v>
      </c>
      <c r="AT1583" s="27">
        <v>0</v>
      </c>
      <c r="AU1583" s="27">
        <v>0</v>
      </c>
      <c r="AV1583" s="27">
        <v>471339.921401978</v>
      </c>
      <c r="AW1583" s="27">
        <v>0</v>
      </c>
      <c r="AX1583" s="27">
        <v>28106.861885070801</v>
      </c>
      <c r="AY1583" s="27">
        <v>4018.3640419542799</v>
      </c>
      <c r="AZ1583" s="27">
        <v>291899.02098083502</v>
      </c>
      <c r="BA1583" s="27">
        <v>13293.0676362514</v>
      </c>
      <c r="BB1583" s="27">
        <v>0</v>
      </c>
      <c r="BC1583" s="27">
        <v>1322912.6730194101</v>
      </c>
      <c r="BD1583" s="27">
        <v>0</v>
      </c>
      <c r="BE1583" s="27">
        <v>0</v>
      </c>
      <c r="BF1583" s="27">
        <v>5466.4484372734996</v>
      </c>
      <c r="BG1583" s="27">
        <v>473435.558124542</v>
      </c>
      <c r="BH1583" s="27">
        <v>0</v>
      </c>
      <c r="BI1583" s="27">
        <v>0</v>
      </c>
      <c r="BJ1583" s="27">
        <v>148482.17284965501</v>
      </c>
      <c r="BK1583" s="27">
        <v>0</v>
      </c>
      <c r="BL1583" s="27">
        <v>14289.039449095701</v>
      </c>
      <c r="BM1583" s="27">
        <v>0</v>
      </c>
      <c r="BN1583" s="27">
        <v>0</v>
      </c>
      <c r="BO1583" s="27">
        <v>0</v>
      </c>
      <c r="BP1583" s="27">
        <v>0</v>
      </c>
      <c r="BQ1583" s="27">
        <v>0</v>
      </c>
      <c r="BR1583" s="27">
        <v>1350.6584868878101</v>
      </c>
      <c r="BS1583" s="27">
        <v>100040.79564380601</v>
      </c>
      <c r="BT1583" s="27">
        <v>2585.3483692407599</v>
      </c>
      <c r="BU1583" s="27">
        <v>0</v>
      </c>
      <c r="BV1583" s="27">
        <v>251472.84974670401</v>
      </c>
      <c r="BW1583" s="27">
        <v>0</v>
      </c>
      <c r="BX1583" s="27">
        <v>0</v>
      </c>
      <c r="BY1583" s="27">
        <v>0</v>
      </c>
      <c r="BZ1583" s="27">
        <v>0</v>
      </c>
      <c r="CA1583" s="27">
        <v>1747.1340719908501</v>
      </c>
      <c r="CB1583" s="27">
        <v>214061.19974899301</v>
      </c>
      <c r="CC1583" s="27">
        <v>1668959.3706664999</v>
      </c>
      <c r="CD1583" s="27">
        <v>355232.00946426397</v>
      </c>
      <c r="CE1583" s="27">
        <v>72.878586139529901</v>
      </c>
      <c r="CF1583" s="27">
        <v>11867.323476314499</v>
      </c>
      <c r="CG1583" s="27">
        <v>92394.574230194106</v>
      </c>
      <c r="CH1583" s="27">
        <v>14289.039449095701</v>
      </c>
      <c r="CI1583" s="27">
        <v>1821.95904971659</v>
      </c>
      <c r="CJ1583" s="27">
        <v>225983.71784782401</v>
      </c>
      <c r="CK1583" s="27">
        <v>1762057.6239471401</v>
      </c>
      <c r="CL1583" s="27">
        <v>369193.98532486003</v>
      </c>
      <c r="CM1583" s="27">
        <v>2252.0707175433599</v>
      </c>
      <c r="CN1583" s="27">
        <v>378147.04283142101</v>
      </c>
      <c r="CO1583" s="27">
        <v>2237345.5498046898</v>
      </c>
      <c r="CP1583" s="27">
        <v>369193.98532486003</v>
      </c>
      <c r="CQ1583" s="27">
        <v>0</v>
      </c>
      <c r="CR1583" s="27">
        <v>0</v>
      </c>
      <c r="CS1583" s="27">
        <v>0</v>
      </c>
      <c r="CT1583" s="27">
        <v>0</v>
      </c>
    </row>
    <row r="1584" spans="1:98">
      <c r="A1584" s="104" t="s">
        <v>184</v>
      </c>
      <c r="B1584" s="132">
        <v>40057</v>
      </c>
      <c r="C1584" s="27">
        <v>0</v>
      </c>
      <c r="D1584" s="27">
        <v>0</v>
      </c>
      <c r="E1584" s="27">
        <v>364.08850096538703</v>
      </c>
      <c r="F1584" s="27">
        <v>2.1341467666788998</v>
      </c>
      <c r="G1584" s="27">
        <v>0</v>
      </c>
      <c r="H1584" s="27">
        <v>0</v>
      </c>
      <c r="I1584" s="27">
        <v>0</v>
      </c>
      <c r="J1584" s="27">
        <v>461.72164338454598</v>
      </c>
      <c r="K1584" s="27">
        <v>0</v>
      </c>
      <c r="L1584" s="27">
        <v>75.870541096664994</v>
      </c>
      <c r="M1584" s="27">
        <v>4.2875265887123497</v>
      </c>
      <c r="N1584" s="27">
        <v>220.928329735994</v>
      </c>
      <c r="O1584" s="27">
        <v>41.940320289693801</v>
      </c>
      <c r="P1584" s="27">
        <v>0</v>
      </c>
      <c r="Q1584" s="27">
        <v>1486.53215780854</v>
      </c>
      <c r="R1584" s="27">
        <v>0</v>
      </c>
      <c r="S1584" s="27">
        <v>0</v>
      </c>
      <c r="T1584" s="27">
        <v>4.9386610380606699</v>
      </c>
      <c r="U1584" s="27">
        <v>463.047863449901</v>
      </c>
      <c r="V1584" s="27">
        <v>0</v>
      </c>
      <c r="W1584" s="27">
        <v>0</v>
      </c>
      <c r="X1584" s="27">
        <v>61134.891059398702</v>
      </c>
      <c r="Y1584" s="27">
        <v>353.04334600642301</v>
      </c>
      <c r="Z1584" s="27">
        <v>0</v>
      </c>
      <c r="AA1584" s="27">
        <v>0</v>
      </c>
      <c r="AB1584" s="27">
        <v>0</v>
      </c>
      <c r="AC1584" s="27">
        <v>153560.341041565</v>
      </c>
      <c r="AD1584" s="27">
        <v>0</v>
      </c>
      <c r="AE1584" s="27">
        <v>3576.66618531942</v>
      </c>
      <c r="AF1584" s="27">
        <v>391.33768925070802</v>
      </c>
      <c r="AG1584" s="27">
        <v>41860.678972244299</v>
      </c>
      <c r="AH1584" s="27">
        <v>1800.79833315313</v>
      </c>
      <c r="AI1584" s="27">
        <v>0</v>
      </c>
      <c r="AJ1584" s="27">
        <v>166951.41727829</v>
      </c>
      <c r="AK1584" s="27">
        <v>0</v>
      </c>
      <c r="AL1584" s="27">
        <v>0</v>
      </c>
      <c r="AM1584" s="27">
        <v>842.59189992398001</v>
      </c>
      <c r="AN1584" s="27">
        <v>153771.03560256999</v>
      </c>
      <c r="AO1584" s="27">
        <v>0</v>
      </c>
      <c r="AP1584" s="27">
        <v>0</v>
      </c>
      <c r="AQ1584" s="27">
        <v>453318.68474197399</v>
      </c>
      <c r="AR1584" s="27">
        <v>2807.7990513742002</v>
      </c>
      <c r="AS1584" s="27">
        <v>0</v>
      </c>
      <c r="AT1584" s="27">
        <v>0</v>
      </c>
      <c r="AU1584" s="27">
        <v>0</v>
      </c>
      <c r="AV1584" s="27">
        <v>497080.76526641799</v>
      </c>
      <c r="AW1584" s="27">
        <v>0</v>
      </c>
      <c r="AX1584" s="27">
        <v>32001.945494175001</v>
      </c>
      <c r="AY1584" s="27">
        <v>2953.4796813726398</v>
      </c>
      <c r="AZ1584" s="27">
        <v>319877.12380981399</v>
      </c>
      <c r="BA1584" s="27">
        <v>16268.243986368199</v>
      </c>
      <c r="BB1584" s="27">
        <v>0</v>
      </c>
      <c r="BC1584" s="27">
        <v>1319995.1038055399</v>
      </c>
      <c r="BD1584" s="27">
        <v>0</v>
      </c>
      <c r="BE1584" s="27">
        <v>0</v>
      </c>
      <c r="BF1584" s="27">
        <v>5779.3405265808096</v>
      </c>
      <c r="BG1584" s="27">
        <v>496298.765419006</v>
      </c>
      <c r="BH1584" s="27">
        <v>0</v>
      </c>
      <c r="BI1584" s="27">
        <v>0</v>
      </c>
      <c r="BJ1584" s="27">
        <v>147058.39686584499</v>
      </c>
      <c r="BK1584" s="27">
        <v>0</v>
      </c>
      <c r="BL1584" s="27">
        <v>15861.352712512</v>
      </c>
      <c r="BM1584" s="27">
        <v>0</v>
      </c>
      <c r="BN1584" s="27">
        <v>0</v>
      </c>
      <c r="BO1584" s="27">
        <v>0</v>
      </c>
      <c r="BP1584" s="27">
        <v>0</v>
      </c>
      <c r="BQ1584" s="27">
        <v>0</v>
      </c>
      <c r="BR1584" s="27">
        <v>912.20328191667795</v>
      </c>
      <c r="BS1584" s="27">
        <v>109434.43506813</v>
      </c>
      <c r="BT1584" s="27">
        <v>3165.9673514962201</v>
      </c>
      <c r="BU1584" s="27">
        <v>0</v>
      </c>
      <c r="BV1584" s="27">
        <v>255451.97618103001</v>
      </c>
      <c r="BW1584" s="27">
        <v>0</v>
      </c>
      <c r="BX1584" s="27">
        <v>0</v>
      </c>
      <c r="BY1584" s="27">
        <v>0</v>
      </c>
      <c r="BZ1584" s="27">
        <v>0</v>
      </c>
      <c r="CA1584" s="27">
        <v>1777.9407323002799</v>
      </c>
      <c r="CB1584" s="27">
        <v>218037.832473755</v>
      </c>
      <c r="CC1584" s="27">
        <v>1700196.59877014</v>
      </c>
      <c r="CD1584" s="27">
        <v>371413.93678665202</v>
      </c>
      <c r="CE1584" s="27">
        <v>76.515606073662596</v>
      </c>
      <c r="CF1584" s="27">
        <v>12821.0281863213</v>
      </c>
      <c r="CG1584" s="27">
        <v>98105.503499984698</v>
      </c>
      <c r="CH1584" s="27">
        <v>15861.352712512</v>
      </c>
      <c r="CI1584" s="27">
        <v>1855.8117500692599</v>
      </c>
      <c r="CJ1584" s="27">
        <v>230864.75176811201</v>
      </c>
      <c r="CK1584" s="27">
        <v>1798983.1011352499</v>
      </c>
      <c r="CL1584" s="27">
        <v>387208.510730743</v>
      </c>
      <c r="CM1584" s="27">
        <v>2321.0823320448399</v>
      </c>
      <c r="CN1584" s="27">
        <v>388996.68238830601</v>
      </c>
      <c r="CO1584" s="27">
        <v>2311608.3201599098</v>
      </c>
      <c r="CP1584" s="27">
        <v>387208.510730743</v>
      </c>
      <c r="CQ1584" s="27">
        <v>0</v>
      </c>
      <c r="CR1584" s="27">
        <v>0</v>
      </c>
      <c r="CS1584" s="27">
        <v>0</v>
      </c>
      <c r="CT1584" s="27">
        <v>0</v>
      </c>
    </row>
    <row r="1585" spans="1:98">
      <c r="A1585" s="104" t="s">
        <v>184</v>
      </c>
      <c r="B1585" s="132">
        <v>40148</v>
      </c>
      <c r="C1585" s="27">
        <v>0</v>
      </c>
      <c r="D1585" s="27">
        <v>0</v>
      </c>
      <c r="E1585" s="27">
        <v>357.95226637646601</v>
      </c>
      <c r="F1585" s="27">
        <v>1.81486988055985</v>
      </c>
      <c r="G1585" s="27">
        <v>0</v>
      </c>
      <c r="H1585" s="27">
        <v>0</v>
      </c>
      <c r="I1585" s="27">
        <v>0</v>
      </c>
      <c r="J1585" s="27">
        <v>480.39126930758403</v>
      </c>
      <c r="K1585" s="27">
        <v>0</v>
      </c>
      <c r="L1585" s="27">
        <v>87.221041491255207</v>
      </c>
      <c r="M1585" s="27">
        <v>5.5456346861901702</v>
      </c>
      <c r="N1585" s="27">
        <v>214.38844612985801</v>
      </c>
      <c r="O1585" s="27">
        <v>45.595525737386197</v>
      </c>
      <c r="P1585" s="27">
        <v>0</v>
      </c>
      <c r="Q1585" s="27">
        <v>1490.17605319619</v>
      </c>
      <c r="R1585" s="27">
        <v>0</v>
      </c>
      <c r="S1585" s="27">
        <v>0</v>
      </c>
      <c r="T1585" s="27">
        <v>4.2016876518027901</v>
      </c>
      <c r="U1585" s="27">
        <v>483.07848313823303</v>
      </c>
      <c r="V1585" s="27">
        <v>0</v>
      </c>
      <c r="W1585" s="27">
        <v>0</v>
      </c>
      <c r="X1585" s="27">
        <v>58461.689259529099</v>
      </c>
      <c r="Y1585" s="27">
        <v>283.00026855617801</v>
      </c>
      <c r="Z1585" s="27">
        <v>0</v>
      </c>
      <c r="AA1585" s="27">
        <v>0</v>
      </c>
      <c r="AB1585" s="27">
        <v>0</v>
      </c>
      <c r="AC1585" s="27">
        <v>167537.42663765</v>
      </c>
      <c r="AD1585" s="27">
        <v>0</v>
      </c>
      <c r="AE1585" s="27">
        <v>3473.2820695936698</v>
      </c>
      <c r="AF1585" s="27">
        <v>667.71609800308897</v>
      </c>
      <c r="AG1585" s="27">
        <v>41596.317575931498</v>
      </c>
      <c r="AH1585" s="27">
        <v>1808.03618301451</v>
      </c>
      <c r="AI1585" s="27">
        <v>0</v>
      </c>
      <c r="AJ1585" s="27">
        <v>162373.09738731399</v>
      </c>
      <c r="AK1585" s="27">
        <v>0</v>
      </c>
      <c r="AL1585" s="27">
        <v>0</v>
      </c>
      <c r="AM1585" s="27">
        <v>900.75779511779501</v>
      </c>
      <c r="AN1585" s="27">
        <v>169542.82893371599</v>
      </c>
      <c r="AO1585" s="27">
        <v>0</v>
      </c>
      <c r="AP1585" s="27">
        <v>0</v>
      </c>
      <c r="AQ1585" s="27">
        <v>435761.259792328</v>
      </c>
      <c r="AR1585" s="27">
        <v>2171.7356796264598</v>
      </c>
      <c r="AS1585" s="27">
        <v>0</v>
      </c>
      <c r="AT1585" s="27">
        <v>0</v>
      </c>
      <c r="AU1585" s="27">
        <v>0</v>
      </c>
      <c r="AV1585" s="27">
        <v>542140.34843444801</v>
      </c>
      <c r="AW1585" s="27">
        <v>0</v>
      </c>
      <c r="AX1585" s="27">
        <v>33663.951211929299</v>
      </c>
      <c r="AY1585" s="27">
        <v>4863.2099922299403</v>
      </c>
      <c r="AZ1585" s="27">
        <v>319590.07222366298</v>
      </c>
      <c r="BA1585" s="27">
        <v>15880.5190317631</v>
      </c>
      <c r="BB1585" s="27">
        <v>0</v>
      </c>
      <c r="BC1585" s="27">
        <v>1284643.9562683101</v>
      </c>
      <c r="BD1585" s="27">
        <v>0</v>
      </c>
      <c r="BE1585" s="27">
        <v>0</v>
      </c>
      <c r="BF1585" s="27">
        <v>5799.5262345075598</v>
      </c>
      <c r="BG1585" s="27">
        <v>549243.81778716994</v>
      </c>
      <c r="BH1585" s="27">
        <v>0</v>
      </c>
      <c r="BI1585" s="27">
        <v>0</v>
      </c>
      <c r="BJ1585" s="27">
        <v>142572.168647766</v>
      </c>
      <c r="BK1585" s="27">
        <v>0</v>
      </c>
      <c r="BL1585" s="27">
        <v>16953.5597908497</v>
      </c>
      <c r="BM1585" s="27">
        <v>0</v>
      </c>
      <c r="BN1585" s="27">
        <v>0</v>
      </c>
      <c r="BO1585" s="27">
        <v>0</v>
      </c>
      <c r="BP1585" s="27">
        <v>0</v>
      </c>
      <c r="BQ1585" s="27">
        <v>0</v>
      </c>
      <c r="BR1585" s="27">
        <v>1380.15580293536</v>
      </c>
      <c r="BS1585" s="27">
        <v>108300.475865364</v>
      </c>
      <c r="BT1585" s="27">
        <v>3097.2563523352101</v>
      </c>
      <c r="BU1585" s="27">
        <v>0</v>
      </c>
      <c r="BV1585" s="27">
        <v>250745.23598671</v>
      </c>
      <c r="BW1585" s="27">
        <v>0</v>
      </c>
      <c r="BX1585" s="27">
        <v>0</v>
      </c>
      <c r="BY1585" s="27">
        <v>0</v>
      </c>
      <c r="BZ1585" s="27">
        <v>0</v>
      </c>
      <c r="CA1585" s="27">
        <v>1813.3762551099101</v>
      </c>
      <c r="CB1585" s="27">
        <v>213109.47997093201</v>
      </c>
      <c r="CC1585" s="27">
        <v>1680460.2196807901</v>
      </c>
      <c r="CD1585" s="27">
        <v>362074.73822784401</v>
      </c>
      <c r="CE1585" s="27">
        <v>82.669296788051696</v>
      </c>
      <c r="CF1585" s="27">
        <v>13792.108018040701</v>
      </c>
      <c r="CG1585" s="27">
        <v>103599.381822586</v>
      </c>
      <c r="CH1585" s="27">
        <v>16953.5597908497</v>
      </c>
      <c r="CI1585" s="27">
        <v>1895.11850370467</v>
      </c>
      <c r="CJ1585" s="27">
        <v>227274.11984443699</v>
      </c>
      <c r="CK1585" s="27">
        <v>1785399.4772644001</v>
      </c>
      <c r="CL1585" s="27">
        <v>379338.96152877802</v>
      </c>
      <c r="CM1585" s="27">
        <v>2365.2637906372502</v>
      </c>
      <c r="CN1585" s="27">
        <v>397651.34797668498</v>
      </c>
      <c r="CO1585" s="27">
        <v>2340271.2567749</v>
      </c>
      <c r="CP1585" s="27">
        <v>379338.96152877802</v>
      </c>
      <c r="CQ1585" s="27">
        <v>0</v>
      </c>
      <c r="CR1585" s="27">
        <v>0</v>
      </c>
      <c r="CS1585" s="27">
        <v>0</v>
      </c>
      <c r="CT1585" s="27">
        <v>0</v>
      </c>
    </row>
    <row r="1586" spans="1:98">
      <c r="A1586" s="104" t="s">
        <v>184</v>
      </c>
      <c r="B1586" s="132">
        <v>40238</v>
      </c>
      <c r="C1586" s="27">
        <v>0</v>
      </c>
      <c r="D1586" s="27">
        <v>0</v>
      </c>
      <c r="E1586" s="27">
        <v>340.78935775533301</v>
      </c>
      <c r="F1586" s="27">
        <v>1.88526071894739</v>
      </c>
      <c r="G1586" s="27">
        <v>0</v>
      </c>
      <c r="H1586" s="27">
        <v>0</v>
      </c>
      <c r="I1586" s="27">
        <v>0</v>
      </c>
      <c r="J1586" s="27">
        <v>475.74187911301902</v>
      </c>
      <c r="K1586" s="27">
        <v>0</v>
      </c>
      <c r="L1586" s="27">
        <v>106.15540957264599</v>
      </c>
      <c r="M1586" s="27">
        <v>5.5412089760066001</v>
      </c>
      <c r="N1586" s="27">
        <v>206.02299501188099</v>
      </c>
      <c r="O1586" s="27">
        <v>43.793279563542498</v>
      </c>
      <c r="P1586" s="27">
        <v>0</v>
      </c>
      <c r="Q1586" s="27">
        <v>1516.50749826431</v>
      </c>
      <c r="R1586" s="27">
        <v>0</v>
      </c>
      <c r="S1586" s="27">
        <v>0</v>
      </c>
      <c r="T1586" s="27">
        <v>3.9977047265274499</v>
      </c>
      <c r="U1586" s="27">
        <v>475.70750208944099</v>
      </c>
      <c r="V1586" s="27">
        <v>0</v>
      </c>
      <c r="W1586" s="27">
        <v>0</v>
      </c>
      <c r="X1586" s="27">
        <v>55067.389995575002</v>
      </c>
      <c r="Y1586" s="27">
        <v>164.54807792604001</v>
      </c>
      <c r="Z1586" s="27">
        <v>0</v>
      </c>
      <c r="AA1586" s="27">
        <v>0</v>
      </c>
      <c r="AB1586" s="27">
        <v>0</v>
      </c>
      <c r="AC1586" s="27">
        <v>165915.762187958</v>
      </c>
      <c r="AD1586" s="27">
        <v>0</v>
      </c>
      <c r="AE1586" s="27">
        <v>4718.0120790004703</v>
      </c>
      <c r="AF1586" s="27">
        <v>886.27307302504801</v>
      </c>
      <c r="AG1586" s="27">
        <v>38597.076015949198</v>
      </c>
      <c r="AH1586" s="27">
        <v>1825.22070078552</v>
      </c>
      <c r="AI1586" s="27">
        <v>0</v>
      </c>
      <c r="AJ1586" s="27">
        <v>167907.89065551799</v>
      </c>
      <c r="AK1586" s="27">
        <v>0</v>
      </c>
      <c r="AL1586" s="27">
        <v>0</v>
      </c>
      <c r="AM1586" s="27">
        <v>620.42166554927803</v>
      </c>
      <c r="AN1586" s="27">
        <v>165756.225881577</v>
      </c>
      <c r="AO1586" s="27">
        <v>0</v>
      </c>
      <c r="AP1586" s="27">
        <v>0</v>
      </c>
      <c r="AQ1586" s="27">
        <v>409797.52911377</v>
      </c>
      <c r="AR1586" s="27">
        <v>1343.1914261281499</v>
      </c>
      <c r="AS1586" s="27">
        <v>0</v>
      </c>
      <c r="AT1586" s="27">
        <v>0</v>
      </c>
      <c r="AU1586" s="27">
        <v>0</v>
      </c>
      <c r="AV1586" s="27">
        <v>551782.52663421596</v>
      </c>
      <c r="AW1586" s="27">
        <v>0</v>
      </c>
      <c r="AX1586" s="27">
        <v>39406.291866779298</v>
      </c>
      <c r="AY1586" s="27">
        <v>6508.8537377119101</v>
      </c>
      <c r="AZ1586" s="27">
        <v>297361.327293396</v>
      </c>
      <c r="BA1586" s="27">
        <v>15989.017554879199</v>
      </c>
      <c r="BB1586" s="27">
        <v>0</v>
      </c>
      <c r="BC1586" s="27">
        <v>1359961.2316284201</v>
      </c>
      <c r="BD1586" s="27">
        <v>0</v>
      </c>
      <c r="BE1586" s="27">
        <v>0</v>
      </c>
      <c r="BF1586" s="27">
        <v>4526.6962307691601</v>
      </c>
      <c r="BG1586" s="27">
        <v>551281.84568023705</v>
      </c>
      <c r="BH1586" s="27">
        <v>0</v>
      </c>
      <c r="BI1586" s="27">
        <v>0</v>
      </c>
      <c r="BJ1586" s="27">
        <v>131593.56646728501</v>
      </c>
      <c r="BK1586" s="27">
        <v>0</v>
      </c>
      <c r="BL1586" s="27">
        <v>18526.3260996342</v>
      </c>
      <c r="BM1586" s="27">
        <v>0</v>
      </c>
      <c r="BN1586" s="27">
        <v>0</v>
      </c>
      <c r="BO1586" s="27">
        <v>0</v>
      </c>
      <c r="BP1586" s="27">
        <v>0</v>
      </c>
      <c r="BQ1586" s="27">
        <v>0</v>
      </c>
      <c r="BR1586" s="27">
        <v>1946.89491462708</v>
      </c>
      <c r="BS1586" s="27">
        <v>100412.813486099</v>
      </c>
      <c r="BT1586" s="27">
        <v>3109.73350566626</v>
      </c>
      <c r="BU1586" s="27">
        <v>0</v>
      </c>
      <c r="BV1586" s="27">
        <v>256266.015703201</v>
      </c>
      <c r="BW1586" s="27">
        <v>0</v>
      </c>
      <c r="BX1586" s="27">
        <v>0</v>
      </c>
      <c r="BY1586" s="27">
        <v>0</v>
      </c>
      <c r="BZ1586" s="27">
        <v>0</v>
      </c>
      <c r="CA1586" s="27">
        <v>1843.2777236551001</v>
      </c>
      <c r="CB1586" s="27">
        <v>217547.26873207101</v>
      </c>
      <c r="CC1586" s="27">
        <v>1720901.2787323</v>
      </c>
      <c r="CD1586" s="27">
        <v>361724.64972686803</v>
      </c>
      <c r="CE1586" s="27">
        <v>88.824284453876302</v>
      </c>
      <c r="CF1586" s="27">
        <v>14109.6652531624</v>
      </c>
      <c r="CG1586" s="27">
        <v>110072.370243073</v>
      </c>
      <c r="CH1586" s="27">
        <v>18526.3260996342</v>
      </c>
      <c r="CI1586" s="27">
        <v>1930.1949126422401</v>
      </c>
      <c r="CJ1586" s="27">
        <v>231248.718439102</v>
      </c>
      <c r="CK1586" s="27">
        <v>1827894.79208374</v>
      </c>
      <c r="CL1586" s="27">
        <v>380453.63634872402</v>
      </c>
      <c r="CM1586" s="27">
        <v>2400.05101174116</v>
      </c>
      <c r="CN1586" s="27">
        <v>400271.5079422</v>
      </c>
      <c r="CO1586" s="27">
        <v>2391627.1736145001</v>
      </c>
      <c r="CP1586" s="27">
        <v>380453.63634872402</v>
      </c>
      <c r="CQ1586" s="27">
        <v>0</v>
      </c>
      <c r="CR1586" s="27">
        <v>0</v>
      </c>
      <c r="CS1586" s="27">
        <v>0</v>
      </c>
      <c r="CT1586" s="27">
        <v>0</v>
      </c>
    </row>
    <row r="1587" spans="1:98">
      <c r="A1587" s="104" t="s">
        <v>184</v>
      </c>
      <c r="B1587" s="132">
        <v>40330</v>
      </c>
      <c r="C1587" s="27">
        <v>0</v>
      </c>
      <c r="D1587" s="27">
        <v>0</v>
      </c>
      <c r="E1587" s="27">
        <v>334.36559936031699</v>
      </c>
      <c r="F1587" s="27">
        <v>2.0183595254784499</v>
      </c>
      <c r="G1587" s="27">
        <v>0</v>
      </c>
      <c r="H1587" s="27">
        <v>0</v>
      </c>
      <c r="I1587" s="27">
        <v>0</v>
      </c>
      <c r="J1587" s="27">
        <v>493.11124900355901</v>
      </c>
      <c r="K1587" s="27">
        <v>0</v>
      </c>
      <c r="L1587" s="27">
        <v>130.993454288691</v>
      </c>
      <c r="M1587" s="27">
        <v>6.5388923324062498</v>
      </c>
      <c r="N1587" s="27">
        <v>214.41963415406599</v>
      </c>
      <c r="O1587" s="27">
        <v>44.394872082397299</v>
      </c>
      <c r="P1587" s="27">
        <v>0</v>
      </c>
      <c r="Q1587" s="27">
        <v>1516.0040806084901</v>
      </c>
      <c r="R1587" s="27">
        <v>0</v>
      </c>
      <c r="S1587" s="27">
        <v>0</v>
      </c>
      <c r="T1587" s="27">
        <v>1.9360621288506099</v>
      </c>
      <c r="U1587" s="27">
        <v>493.42980761453498</v>
      </c>
      <c r="V1587" s="27">
        <v>0</v>
      </c>
      <c r="W1587" s="27">
        <v>0</v>
      </c>
      <c r="X1587" s="27">
        <v>53937.1504898071</v>
      </c>
      <c r="Y1587" s="27">
        <v>129.14225182123499</v>
      </c>
      <c r="Z1587" s="27">
        <v>0</v>
      </c>
      <c r="AA1587" s="27">
        <v>0</v>
      </c>
      <c r="AB1587" s="27">
        <v>0</v>
      </c>
      <c r="AC1587" s="27">
        <v>171874.29567337001</v>
      </c>
      <c r="AD1587" s="27">
        <v>0</v>
      </c>
      <c r="AE1587" s="27">
        <v>10078.583978653</v>
      </c>
      <c r="AF1587" s="27">
        <v>573.54172109812498</v>
      </c>
      <c r="AG1587" s="27">
        <v>38960.043123722098</v>
      </c>
      <c r="AH1587" s="27">
        <v>1509.1831415146601</v>
      </c>
      <c r="AI1587" s="27">
        <v>0</v>
      </c>
      <c r="AJ1587" s="27">
        <v>160033.846628189</v>
      </c>
      <c r="AK1587" s="27">
        <v>0</v>
      </c>
      <c r="AL1587" s="27">
        <v>0</v>
      </c>
      <c r="AM1587" s="27">
        <v>494.23644640669198</v>
      </c>
      <c r="AN1587" s="27">
        <v>171836.99103736901</v>
      </c>
      <c r="AO1587" s="27">
        <v>0</v>
      </c>
      <c r="AP1587" s="27">
        <v>0</v>
      </c>
      <c r="AQ1587" s="27">
        <v>403974.80660247803</v>
      </c>
      <c r="AR1587" s="27">
        <v>1162.89877876639</v>
      </c>
      <c r="AS1587" s="27">
        <v>0</v>
      </c>
      <c r="AT1587" s="27">
        <v>0</v>
      </c>
      <c r="AU1587" s="27">
        <v>0</v>
      </c>
      <c r="AV1587" s="27">
        <v>574661.638198853</v>
      </c>
      <c r="AW1587" s="27">
        <v>0</v>
      </c>
      <c r="AX1587" s="27">
        <v>83501.696151733398</v>
      </c>
      <c r="AY1587" s="27">
        <v>4315.1002786755598</v>
      </c>
      <c r="AZ1587" s="27">
        <v>300160.58742904698</v>
      </c>
      <c r="BA1587" s="27">
        <v>13864.3542400599</v>
      </c>
      <c r="BB1587" s="27">
        <v>0</v>
      </c>
      <c r="BC1587" s="27">
        <v>1292171.5625915499</v>
      </c>
      <c r="BD1587" s="27">
        <v>0</v>
      </c>
      <c r="BE1587" s="27">
        <v>0</v>
      </c>
      <c r="BF1587" s="27">
        <v>3973.2617532908898</v>
      </c>
      <c r="BG1587" s="27">
        <v>574831.59946441697</v>
      </c>
      <c r="BH1587" s="27">
        <v>0</v>
      </c>
      <c r="BI1587" s="27">
        <v>0</v>
      </c>
      <c r="BJ1587" s="27">
        <v>130457.055067062</v>
      </c>
      <c r="BK1587" s="27">
        <v>0</v>
      </c>
      <c r="BL1587" s="27">
        <v>17461.171416759498</v>
      </c>
      <c r="BM1587" s="27">
        <v>0</v>
      </c>
      <c r="BN1587" s="27">
        <v>0</v>
      </c>
      <c r="BO1587" s="27">
        <v>0</v>
      </c>
      <c r="BP1587" s="27">
        <v>0</v>
      </c>
      <c r="BQ1587" s="27">
        <v>0</v>
      </c>
      <c r="BR1587" s="27">
        <v>1450.7443747222401</v>
      </c>
      <c r="BS1587" s="27">
        <v>102664.602649689</v>
      </c>
      <c r="BT1587" s="27">
        <v>2696.7246971428399</v>
      </c>
      <c r="BU1587" s="27">
        <v>0</v>
      </c>
      <c r="BV1587" s="27">
        <v>238286.59066772499</v>
      </c>
      <c r="BW1587" s="27">
        <v>0</v>
      </c>
      <c r="BX1587" s="27">
        <v>0</v>
      </c>
      <c r="BY1587" s="27">
        <v>0</v>
      </c>
      <c r="BZ1587" s="27">
        <v>0</v>
      </c>
      <c r="CA1587" s="27">
        <v>1849.5951346308</v>
      </c>
      <c r="CB1587" s="27">
        <v>212503.56996917701</v>
      </c>
      <c r="CC1587" s="27">
        <v>1687797.99911499</v>
      </c>
      <c r="CD1587" s="27">
        <v>343891.63934707601</v>
      </c>
      <c r="CE1587" s="27">
        <v>85.727643611840904</v>
      </c>
      <c r="CF1587" s="27">
        <v>13282.9750623703</v>
      </c>
      <c r="CG1587" s="27">
        <v>104521.82989120499</v>
      </c>
      <c r="CH1587" s="27">
        <v>17461.171416759498</v>
      </c>
      <c r="CI1587" s="27">
        <v>1936.7528500855001</v>
      </c>
      <c r="CJ1587" s="27">
        <v>225771.71007347101</v>
      </c>
      <c r="CK1587" s="27">
        <v>1793604.1115570101</v>
      </c>
      <c r="CL1587" s="27">
        <v>361051.728149414</v>
      </c>
      <c r="CM1587" s="27">
        <v>2421.5392641723201</v>
      </c>
      <c r="CN1587" s="27">
        <v>400864.60580062901</v>
      </c>
      <c r="CO1587" s="27">
        <v>2370323.7413024898</v>
      </c>
      <c r="CP1587" s="27">
        <v>361051.728149414</v>
      </c>
      <c r="CQ1587" s="27">
        <v>0</v>
      </c>
      <c r="CR1587" s="27">
        <v>0</v>
      </c>
      <c r="CS1587" s="27">
        <v>0</v>
      </c>
      <c r="CT1587" s="27">
        <v>0</v>
      </c>
    </row>
    <row r="1588" spans="1:98">
      <c r="A1588" s="104" t="s">
        <v>184</v>
      </c>
      <c r="B1588" s="132">
        <v>40422</v>
      </c>
      <c r="C1588" s="27">
        <v>0</v>
      </c>
      <c r="D1588" s="27">
        <v>0</v>
      </c>
      <c r="E1588" s="27">
        <v>330.95684744045099</v>
      </c>
      <c r="F1588" s="27">
        <v>1.7908095425373201</v>
      </c>
      <c r="G1588" s="27">
        <v>0</v>
      </c>
      <c r="H1588" s="27">
        <v>0</v>
      </c>
      <c r="I1588" s="27">
        <v>0</v>
      </c>
      <c r="J1588" s="27">
        <v>507.08910729736101</v>
      </c>
      <c r="K1588" s="27">
        <v>0</v>
      </c>
      <c r="L1588" s="27">
        <v>84.985916142351897</v>
      </c>
      <c r="M1588" s="27">
        <v>5.4723426546552201</v>
      </c>
      <c r="N1588" s="27">
        <v>216.672692984343</v>
      </c>
      <c r="O1588" s="27">
        <v>41.213093021418899</v>
      </c>
      <c r="P1588" s="27">
        <v>0</v>
      </c>
      <c r="Q1588" s="27">
        <v>1552.5038114190099</v>
      </c>
      <c r="R1588" s="27">
        <v>0</v>
      </c>
      <c r="S1588" s="27">
        <v>0</v>
      </c>
      <c r="T1588" s="27">
        <v>2.96090726950206</v>
      </c>
      <c r="U1588" s="27">
        <v>508.849806357175</v>
      </c>
      <c r="V1588" s="27">
        <v>0</v>
      </c>
      <c r="W1588" s="27">
        <v>0</v>
      </c>
      <c r="X1588" s="27">
        <v>53171.068194866202</v>
      </c>
      <c r="Y1588" s="27">
        <v>112.513684463687</v>
      </c>
      <c r="Z1588" s="27">
        <v>0</v>
      </c>
      <c r="AA1588" s="27">
        <v>0</v>
      </c>
      <c r="AB1588" s="27">
        <v>0</v>
      </c>
      <c r="AC1588" s="27">
        <v>183575.716014862</v>
      </c>
      <c r="AD1588" s="27">
        <v>0</v>
      </c>
      <c r="AE1588" s="27">
        <v>3418.1282677948502</v>
      </c>
      <c r="AF1588" s="27">
        <v>581.21466035395895</v>
      </c>
      <c r="AG1588" s="27">
        <v>39860.337176322901</v>
      </c>
      <c r="AH1588" s="27">
        <v>1232.8447364419701</v>
      </c>
      <c r="AI1588" s="27">
        <v>0</v>
      </c>
      <c r="AJ1588" s="27">
        <v>170734.70787620501</v>
      </c>
      <c r="AK1588" s="27">
        <v>0</v>
      </c>
      <c r="AL1588" s="27">
        <v>0</v>
      </c>
      <c r="AM1588" s="27">
        <v>150.40861991979199</v>
      </c>
      <c r="AN1588" s="27">
        <v>183803.345146179</v>
      </c>
      <c r="AO1588" s="27">
        <v>0</v>
      </c>
      <c r="AP1588" s="27">
        <v>0</v>
      </c>
      <c r="AQ1588" s="27">
        <v>398282.85991287202</v>
      </c>
      <c r="AR1588" s="27">
        <v>1306.8978592753399</v>
      </c>
      <c r="AS1588" s="27">
        <v>0</v>
      </c>
      <c r="AT1588" s="27">
        <v>0</v>
      </c>
      <c r="AU1588" s="27">
        <v>0</v>
      </c>
      <c r="AV1588" s="27">
        <v>611971.12699127197</v>
      </c>
      <c r="AW1588" s="27">
        <v>0</v>
      </c>
      <c r="AX1588" s="27">
        <v>29116.352520465902</v>
      </c>
      <c r="AY1588" s="27">
        <v>4397.0710708499</v>
      </c>
      <c r="AZ1588" s="27">
        <v>307631.38993072498</v>
      </c>
      <c r="BA1588" s="27">
        <v>11361.469246029899</v>
      </c>
      <c r="BB1588" s="27">
        <v>0</v>
      </c>
      <c r="BC1588" s="27">
        <v>1370340.7506103499</v>
      </c>
      <c r="BD1588" s="27">
        <v>0</v>
      </c>
      <c r="BE1588" s="27">
        <v>0</v>
      </c>
      <c r="BF1588" s="27">
        <v>1705.39714121819</v>
      </c>
      <c r="BG1588" s="27">
        <v>609724.22157287598</v>
      </c>
      <c r="BH1588" s="27">
        <v>0</v>
      </c>
      <c r="BI1588" s="27">
        <v>0</v>
      </c>
      <c r="BJ1588" s="27">
        <v>128218.992674828</v>
      </c>
      <c r="BK1588" s="27">
        <v>0</v>
      </c>
      <c r="BL1588" s="27">
        <v>17748.503642797499</v>
      </c>
      <c r="BM1588" s="27">
        <v>0</v>
      </c>
      <c r="BN1588" s="27">
        <v>0</v>
      </c>
      <c r="BO1588" s="27">
        <v>0</v>
      </c>
      <c r="BP1588" s="27">
        <v>0</v>
      </c>
      <c r="BQ1588" s="27">
        <v>0</v>
      </c>
      <c r="BR1588" s="27">
        <v>1318.907158494</v>
      </c>
      <c r="BS1588" s="27">
        <v>103772.66394996599</v>
      </c>
      <c r="BT1588" s="27">
        <v>2212.5646539628501</v>
      </c>
      <c r="BU1588" s="27">
        <v>0</v>
      </c>
      <c r="BV1588" s="27">
        <v>257917.19785499599</v>
      </c>
      <c r="BW1588" s="27">
        <v>0</v>
      </c>
      <c r="BX1588" s="27">
        <v>0</v>
      </c>
      <c r="BY1588" s="27">
        <v>0</v>
      </c>
      <c r="BZ1588" s="27">
        <v>0</v>
      </c>
      <c r="CA1588" s="27">
        <v>1843.4403419494599</v>
      </c>
      <c r="CB1588" s="27">
        <v>219326.37371253999</v>
      </c>
      <c r="CC1588" s="27">
        <v>1738671.99124146</v>
      </c>
      <c r="CD1588" s="27">
        <v>368447.66555404698</v>
      </c>
      <c r="CE1588" s="27">
        <v>88.75695556961</v>
      </c>
      <c r="CF1588" s="27">
        <v>13509.750981569299</v>
      </c>
      <c r="CG1588" s="27">
        <v>109300.15190887501</v>
      </c>
      <c r="CH1588" s="27">
        <v>17748.503642797499</v>
      </c>
      <c r="CI1588" s="27">
        <v>1932.9949278086401</v>
      </c>
      <c r="CJ1588" s="27">
        <v>232727.64847374</v>
      </c>
      <c r="CK1588" s="27">
        <v>1848784.9066467299</v>
      </c>
      <c r="CL1588" s="27">
        <v>386140.392189026</v>
      </c>
      <c r="CM1588" s="27">
        <v>2440.6563156247098</v>
      </c>
      <c r="CN1588" s="27">
        <v>419735.86400604201</v>
      </c>
      <c r="CO1588" s="27">
        <v>2470886.5771789602</v>
      </c>
      <c r="CP1588" s="27">
        <v>386140.392189026</v>
      </c>
      <c r="CQ1588" s="27">
        <v>0</v>
      </c>
      <c r="CR1588" s="27">
        <v>0</v>
      </c>
      <c r="CS1588" s="27">
        <v>0</v>
      </c>
      <c r="CT1588" s="27">
        <v>0</v>
      </c>
    </row>
    <row r="1589" spans="1:98">
      <c r="A1589" s="104" t="s">
        <v>184</v>
      </c>
      <c r="B1589" s="132">
        <v>40513</v>
      </c>
      <c r="C1589" s="27">
        <v>0</v>
      </c>
      <c r="D1589" s="27">
        <v>0</v>
      </c>
      <c r="E1589" s="27">
        <v>319.88786559179403</v>
      </c>
      <c r="F1589" s="27">
        <v>1.2462678265728799</v>
      </c>
      <c r="G1589" s="27">
        <v>0</v>
      </c>
      <c r="H1589" s="27">
        <v>0</v>
      </c>
      <c r="I1589" s="27">
        <v>0</v>
      </c>
      <c r="J1589" s="27">
        <v>513.68028317391895</v>
      </c>
      <c r="K1589" s="27">
        <v>0</v>
      </c>
      <c r="L1589" s="27">
        <v>105.603701148182</v>
      </c>
      <c r="M1589" s="27">
        <v>4.6857465417124304</v>
      </c>
      <c r="N1589" s="27">
        <v>213.253560204059</v>
      </c>
      <c r="O1589" s="27">
        <v>42.658002099953599</v>
      </c>
      <c r="P1589" s="27">
        <v>0</v>
      </c>
      <c r="Q1589" s="27">
        <v>1443.20488975942</v>
      </c>
      <c r="R1589" s="27">
        <v>0</v>
      </c>
      <c r="S1589" s="27">
        <v>0</v>
      </c>
      <c r="T1589" s="27">
        <v>5.2973622262361504</v>
      </c>
      <c r="U1589" s="27">
        <v>514.255016505718</v>
      </c>
      <c r="V1589" s="27">
        <v>0</v>
      </c>
      <c r="W1589" s="27">
        <v>0</v>
      </c>
      <c r="X1589" s="27">
        <v>52433.145260810903</v>
      </c>
      <c r="Y1589" s="27">
        <v>57.204484107904101</v>
      </c>
      <c r="Z1589" s="27">
        <v>0</v>
      </c>
      <c r="AA1589" s="27">
        <v>0</v>
      </c>
      <c r="AB1589" s="27">
        <v>0</v>
      </c>
      <c r="AC1589" s="27">
        <v>181317.309883118</v>
      </c>
      <c r="AD1589" s="27">
        <v>0</v>
      </c>
      <c r="AE1589" s="27">
        <v>3733.72126504779</v>
      </c>
      <c r="AF1589" s="27">
        <v>434.02664791047602</v>
      </c>
      <c r="AG1589" s="27">
        <v>41023.848865985899</v>
      </c>
      <c r="AH1589" s="27">
        <v>1328.86131623387</v>
      </c>
      <c r="AI1589" s="27">
        <v>0</v>
      </c>
      <c r="AJ1589" s="27">
        <v>166473.03642654399</v>
      </c>
      <c r="AK1589" s="27">
        <v>0</v>
      </c>
      <c r="AL1589" s="27">
        <v>0</v>
      </c>
      <c r="AM1589" s="27">
        <v>214.19124931283301</v>
      </c>
      <c r="AN1589" s="27">
        <v>182521.63568115199</v>
      </c>
      <c r="AO1589" s="27">
        <v>0</v>
      </c>
      <c r="AP1589" s="27">
        <v>0</v>
      </c>
      <c r="AQ1589" s="27">
        <v>392811.21802520799</v>
      </c>
      <c r="AR1589" s="27">
        <v>767.60164134204399</v>
      </c>
      <c r="AS1589" s="27">
        <v>0</v>
      </c>
      <c r="AT1589" s="27">
        <v>0</v>
      </c>
      <c r="AU1589" s="27">
        <v>0</v>
      </c>
      <c r="AV1589" s="27">
        <v>608551.68476104701</v>
      </c>
      <c r="AW1589" s="27">
        <v>0</v>
      </c>
      <c r="AX1589" s="27">
        <v>36105.807298183398</v>
      </c>
      <c r="AY1589" s="27">
        <v>3227.73434197903</v>
      </c>
      <c r="AZ1589" s="27">
        <v>318265.672863007</v>
      </c>
      <c r="BA1589" s="27">
        <v>12894.2810723782</v>
      </c>
      <c r="BB1589" s="27">
        <v>0</v>
      </c>
      <c r="BC1589" s="27">
        <v>1313512.5223083501</v>
      </c>
      <c r="BD1589" s="27">
        <v>0</v>
      </c>
      <c r="BE1589" s="27">
        <v>0</v>
      </c>
      <c r="BF1589" s="27">
        <v>9459.8086938857996</v>
      </c>
      <c r="BG1589" s="27">
        <v>615699.29738616897</v>
      </c>
      <c r="BH1589" s="27">
        <v>0</v>
      </c>
      <c r="BI1589" s="27">
        <v>0</v>
      </c>
      <c r="BJ1589" s="27">
        <v>127164.511863708</v>
      </c>
      <c r="BK1589" s="27">
        <v>0</v>
      </c>
      <c r="BL1589" s="27">
        <v>17214.294970989198</v>
      </c>
      <c r="BM1589" s="27">
        <v>0</v>
      </c>
      <c r="BN1589" s="27">
        <v>0</v>
      </c>
      <c r="BO1589" s="27">
        <v>0</v>
      </c>
      <c r="BP1589" s="27">
        <v>0</v>
      </c>
      <c r="BQ1589" s="27">
        <v>0</v>
      </c>
      <c r="BR1589" s="27">
        <v>1083.4945115745099</v>
      </c>
      <c r="BS1589" s="27">
        <v>107072.695417404</v>
      </c>
      <c r="BT1589" s="27">
        <v>2513.6684172451501</v>
      </c>
      <c r="BU1589" s="27">
        <v>0</v>
      </c>
      <c r="BV1589" s="27">
        <v>252797.406618118</v>
      </c>
      <c r="BW1589" s="27">
        <v>0</v>
      </c>
      <c r="BX1589" s="27">
        <v>0</v>
      </c>
      <c r="BY1589" s="27">
        <v>0</v>
      </c>
      <c r="BZ1589" s="27">
        <v>0</v>
      </c>
      <c r="CA1589" s="27">
        <v>1803.83056093752</v>
      </c>
      <c r="CB1589" s="27">
        <v>215704.541013718</v>
      </c>
      <c r="CC1589" s="27">
        <v>1724658.9276580799</v>
      </c>
      <c r="CD1589" s="27">
        <v>361368.70004272502</v>
      </c>
      <c r="CE1589" s="27">
        <v>94.819990706630094</v>
      </c>
      <c r="CF1589" s="27">
        <v>13144.9301271439</v>
      </c>
      <c r="CG1589" s="27">
        <v>113480.114323616</v>
      </c>
      <c r="CH1589" s="27">
        <v>17214.294970989198</v>
      </c>
      <c r="CI1589" s="27">
        <v>1898.18653857708</v>
      </c>
      <c r="CJ1589" s="27">
        <v>229724.51926803601</v>
      </c>
      <c r="CK1589" s="27">
        <v>1839703.90454102</v>
      </c>
      <c r="CL1589" s="27">
        <v>378947.57030487101</v>
      </c>
      <c r="CM1589" s="27">
        <v>2396.4892750680401</v>
      </c>
      <c r="CN1589" s="27">
        <v>411790.023647308</v>
      </c>
      <c r="CO1589" s="27">
        <v>2456641.484375</v>
      </c>
      <c r="CP1589" s="27">
        <v>378947.57030487101</v>
      </c>
      <c r="CQ1589" s="27">
        <v>0</v>
      </c>
      <c r="CR1589" s="27">
        <v>0</v>
      </c>
      <c r="CS1589" s="27">
        <v>0</v>
      </c>
      <c r="CT1589" s="27">
        <v>0</v>
      </c>
    </row>
    <row r="1590" spans="1:98">
      <c r="A1590" s="104" t="s">
        <v>184</v>
      </c>
      <c r="B1590" s="132">
        <v>40603</v>
      </c>
      <c r="C1590" s="27">
        <v>0</v>
      </c>
      <c r="D1590" s="27">
        <v>0</v>
      </c>
      <c r="E1590" s="27">
        <v>319.71905365586298</v>
      </c>
      <c r="F1590" s="27">
        <v>1.16797439052607</v>
      </c>
      <c r="G1590" s="27">
        <v>0</v>
      </c>
      <c r="H1590" s="27">
        <v>0</v>
      </c>
      <c r="I1590" s="27">
        <v>0</v>
      </c>
      <c r="J1590" s="27">
        <v>538.17868582904305</v>
      </c>
      <c r="K1590" s="27">
        <v>0</v>
      </c>
      <c r="L1590" s="27">
        <v>111.897281131707</v>
      </c>
      <c r="M1590" s="27">
        <v>5.4512386416899998</v>
      </c>
      <c r="N1590" s="27">
        <v>218.825723821297</v>
      </c>
      <c r="O1590" s="27">
        <v>0</v>
      </c>
      <c r="P1590" s="27">
        <v>0</v>
      </c>
      <c r="Q1590" s="27">
        <v>1511.8770381957299</v>
      </c>
      <c r="R1590" s="27">
        <v>0</v>
      </c>
      <c r="S1590" s="27">
        <v>0</v>
      </c>
      <c r="T1590" s="27">
        <v>15.612764760037001</v>
      </c>
      <c r="U1590" s="27">
        <v>539.88509927689995</v>
      </c>
      <c r="V1590" s="27">
        <v>0</v>
      </c>
      <c r="W1590" s="27">
        <v>0</v>
      </c>
      <c r="X1590" s="27">
        <v>52805.193426132202</v>
      </c>
      <c r="Y1590" s="27">
        <v>33.418843924999202</v>
      </c>
      <c r="Z1590" s="27">
        <v>0</v>
      </c>
      <c r="AA1590" s="27">
        <v>0</v>
      </c>
      <c r="AB1590" s="27">
        <v>0</v>
      </c>
      <c r="AC1590" s="27">
        <v>188324.18744468701</v>
      </c>
      <c r="AD1590" s="27">
        <v>0</v>
      </c>
      <c r="AE1590" s="27">
        <v>4016.5626897513898</v>
      </c>
      <c r="AF1590" s="27">
        <v>470.55177475139499</v>
      </c>
      <c r="AG1590" s="27">
        <v>43859.593609333002</v>
      </c>
      <c r="AH1590" s="27">
        <v>0</v>
      </c>
      <c r="AI1590" s="27">
        <v>0</v>
      </c>
      <c r="AJ1590" s="27">
        <v>159220.17606925999</v>
      </c>
      <c r="AK1590" s="27">
        <v>0</v>
      </c>
      <c r="AL1590" s="27">
        <v>0</v>
      </c>
      <c r="AM1590" s="27">
        <v>1380.8721626848001</v>
      </c>
      <c r="AN1590" s="27">
        <v>188004.95626640299</v>
      </c>
      <c r="AO1590" s="27">
        <v>0</v>
      </c>
      <c r="AP1590" s="27">
        <v>0</v>
      </c>
      <c r="AQ1590" s="27">
        <v>400498.59164810198</v>
      </c>
      <c r="AR1590" s="27">
        <v>566.18005003035103</v>
      </c>
      <c r="AS1590" s="27">
        <v>0</v>
      </c>
      <c r="AT1590" s="27">
        <v>0</v>
      </c>
      <c r="AU1590" s="27">
        <v>0</v>
      </c>
      <c r="AV1590" s="27">
        <v>644159.07409668004</v>
      </c>
      <c r="AW1590" s="27">
        <v>0</v>
      </c>
      <c r="AX1590" s="27">
        <v>34677.8493051529</v>
      </c>
      <c r="AY1590" s="27">
        <v>3654.5026812553401</v>
      </c>
      <c r="AZ1590" s="27">
        <v>344263.99886321998</v>
      </c>
      <c r="BA1590" s="27">
        <v>0</v>
      </c>
      <c r="BB1590" s="27">
        <v>0</v>
      </c>
      <c r="BC1590" s="27">
        <v>1322116.7882080099</v>
      </c>
      <c r="BD1590" s="27">
        <v>0</v>
      </c>
      <c r="BE1590" s="27">
        <v>0</v>
      </c>
      <c r="BF1590" s="27">
        <v>16130.5846022367</v>
      </c>
      <c r="BG1590" s="27">
        <v>641645.082267761</v>
      </c>
      <c r="BH1590" s="27">
        <v>0</v>
      </c>
      <c r="BI1590" s="27">
        <v>0</v>
      </c>
      <c r="BJ1590" s="27">
        <v>130298.905879974</v>
      </c>
      <c r="BK1590" s="27">
        <v>0</v>
      </c>
      <c r="BL1590" s="27">
        <v>0</v>
      </c>
      <c r="BM1590" s="27">
        <v>0</v>
      </c>
      <c r="BN1590" s="27">
        <v>0</v>
      </c>
      <c r="BO1590" s="27">
        <v>0</v>
      </c>
      <c r="BP1590" s="27">
        <v>0</v>
      </c>
      <c r="BQ1590" s="27">
        <v>0</v>
      </c>
      <c r="BR1590" s="27">
        <v>1304.4884847998601</v>
      </c>
      <c r="BS1590" s="27">
        <v>116486.893123627</v>
      </c>
      <c r="BT1590" s="27">
        <v>0</v>
      </c>
      <c r="BU1590" s="27">
        <v>0</v>
      </c>
      <c r="BV1590" s="27">
        <v>242806.34706687901</v>
      </c>
      <c r="BW1590" s="27">
        <v>0</v>
      </c>
      <c r="BX1590" s="27">
        <v>0</v>
      </c>
      <c r="BY1590" s="27">
        <v>0</v>
      </c>
      <c r="BZ1590" s="27">
        <v>0</v>
      </c>
      <c r="CA1590" s="27">
        <v>1810.3390689790201</v>
      </c>
      <c r="CB1590" s="27">
        <v>211411.80723762501</v>
      </c>
      <c r="CC1590" s="27">
        <v>1692550.75227356</v>
      </c>
      <c r="CD1590" s="27">
        <v>361170.49302673299</v>
      </c>
      <c r="CE1590" s="27">
        <v>102.57879518810699</v>
      </c>
      <c r="CF1590" s="27">
        <v>14342.498699068999</v>
      </c>
      <c r="CG1590" s="27">
        <v>124716.93679237401</v>
      </c>
      <c r="CH1590" s="27">
        <v>0</v>
      </c>
      <c r="CI1590" s="27">
        <v>1911.9064771533001</v>
      </c>
      <c r="CJ1590" s="27">
        <v>225111.14690780599</v>
      </c>
      <c r="CK1590" s="27">
        <v>1814113.56309509</v>
      </c>
      <c r="CL1590" s="27">
        <v>379499.76876831101</v>
      </c>
      <c r="CM1590" s="27">
        <v>2446.7937397956798</v>
      </c>
      <c r="CN1590" s="27">
        <v>417694.19313430798</v>
      </c>
      <c r="CO1590" s="27">
        <v>2471133.6394043001</v>
      </c>
      <c r="CP1590" s="27">
        <v>379499.76876831101</v>
      </c>
      <c r="CQ1590" s="27">
        <v>0</v>
      </c>
      <c r="CR1590" s="27">
        <v>0</v>
      </c>
      <c r="CS1590" s="27">
        <v>0</v>
      </c>
      <c r="CT1590" s="27">
        <v>0</v>
      </c>
    </row>
    <row r="1591" spans="1:98">
      <c r="A1591" s="104" t="s">
        <v>184</v>
      </c>
      <c r="B1591" s="132">
        <v>40695</v>
      </c>
      <c r="C1591" s="27">
        <v>0</v>
      </c>
      <c r="D1591" s="27">
        <v>0</v>
      </c>
      <c r="E1591" s="27">
        <v>319.52156381308998</v>
      </c>
      <c r="F1591" s="27">
        <v>1.1103610071149901</v>
      </c>
      <c r="G1591" s="27">
        <v>0</v>
      </c>
      <c r="H1591" s="27">
        <v>0</v>
      </c>
      <c r="I1591" s="27">
        <v>0</v>
      </c>
      <c r="J1591" s="27">
        <v>543.16995341330801</v>
      </c>
      <c r="K1591" s="27">
        <v>0</v>
      </c>
      <c r="L1591" s="27">
        <v>109.466950867325</v>
      </c>
      <c r="M1591" s="27">
        <v>5.3465759395039596</v>
      </c>
      <c r="N1591" s="27">
        <v>221.413705693558</v>
      </c>
      <c r="O1591" s="27">
        <v>0</v>
      </c>
      <c r="P1591" s="27">
        <v>0</v>
      </c>
      <c r="Q1591" s="27">
        <v>1600.0862095355999</v>
      </c>
      <c r="R1591" s="27">
        <v>0</v>
      </c>
      <c r="S1591" s="27">
        <v>0</v>
      </c>
      <c r="T1591" s="27">
        <v>18.7393575496972</v>
      </c>
      <c r="U1591" s="27">
        <v>544.67358738928999</v>
      </c>
      <c r="V1591" s="27">
        <v>0</v>
      </c>
      <c r="W1591" s="27">
        <v>0</v>
      </c>
      <c r="X1591" s="27">
        <v>51413.821468830101</v>
      </c>
      <c r="Y1591" s="27">
        <v>27.1902490109205</v>
      </c>
      <c r="Z1591" s="27">
        <v>0</v>
      </c>
      <c r="AA1591" s="27">
        <v>0</v>
      </c>
      <c r="AB1591" s="27">
        <v>0</v>
      </c>
      <c r="AC1591" s="27">
        <v>190663.991434097</v>
      </c>
      <c r="AD1591" s="27">
        <v>0</v>
      </c>
      <c r="AE1591" s="27">
        <v>3672.0491029024101</v>
      </c>
      <c r="AF1591" s="27">
        <v>601.07718241214798</v>
      </c>
      <c r="AG1591" s="27">
        <v>46746.347558975198</v>
      </c>
      <c r="AH1591" s="27">
        <v>0</v>
      </c>
      <c r="AI1591" s="27">
        <v>0</v>
      </c>
      <c r="AJ1591" s="27">
        <v>174019.11378669701</v>
      </c>
      <c r="AK1591" s="27">
        <v>0</v>
      </c>
      <c r="AL1591" s="27">
        <v>0</v>
      </c>
      <c r="AM1591" s="27">
        <v>1596.21589025855</v>
      </c>
      <c r="AN1591" s="27">
        <v>190316.283435822</v>
      </c>
      <c r="AO1591" s="27">
        <v>0</v>
      </c>
      <c r="AP1591" s="27">
        <v>0</v>
      </c>
      <c r="AQ1591" s="27">
        <v>391382.27338409401</v>
      </c>
      <c r="AR1591" s="27">
        <v>447.83134995773401</v>
      </c>
      <c r="AS1591" s="27">
        <v>0</v>
      </c>
      <c r="AT1591" s="27">
        <v>0</v>
      </c>
      <c r="AU1591" s="27">
        <v>0</v>
      </c>
      <c r="AV1591" s="27">
        <v>656500.89181518601</v>
      </c>
      <c r="AW1591" s="27">
        <v>0</v>
      </c>
      <c r="AX1591" s="27">
        <v>33234.825424671202</v>
      </c>
      <c r="AY1591" s="27">
        <v>4532.9965022802398</v>
      </c>
      <c r="AZ1591" s="27">
        <v>368324.31645965599</v>
      </c>
      <c r="BA1591" s="27">
        <v>0</v>
      </c>
      <c r="BB1591" s="27">
        <v>0</v>
      </c>
      <c r="BC1591" s="27">
        <v>1443351.2910308801</v>
      </c>
      <c r="BD1591" s="27">
        <v>0</v>
      </c>
      <c r="BE1591" s="27">
        <v>0</v>
      </c>
      <c r="BF1591" s="27">
        <v>17884.97687006</v>
      </c>
      <c r="BG1591" s="27">
        <v>655752.52854156506</v>
      </c>
      <c r="BH1591" s="27">
        <v>0</v>
      </c>
      <c r="BI1591" s="27">
        <v>0</v>
      </c>
      <c r="BJ1591" s="27">
        <v>127696.021886826</v>
      </c>
      <c r="BK1591" s="27">
        <v>0</v>
      </c>
      <c r="BL1591" s="27">
        <v>0</v>
      </c>
      <c r="BM1591" s="27">
        <v>0</v>
      </c>
      <c r="BN1591" s="27">
        <v>0</v>
      </c>
      <c r="BO1591" s="27">
        <v>0</v>
      </c>
      <c r="BP1591" s="27">
        <v>0</v>
      </c>
      <c r="BQ1591" s="27">
        <v>0</v>
      </c>
      <c r="BR1591" s="27">
        <v>1536.1128598600601</v>
      </c>
      <c r="BS1591" s="27">
        <v>124234.69181156201</v>
      </c>
      <c r="BT1591" s="27">
        <v>0</v>
      </c>
      <c r="BU1591" s="27">
        <v>0</v>
      </c>
      <c r="BV1591" s="27">
        <v>278204.49742889398</v>
      </c>
      <c r="BW1591" s="27">
        <v>0</v>
      </c>
      <c r="BX1591" s="27">
        <v>0</v>
      </c>
      <c r="BY1591" s="27">
        <v>0</v>
      </c>
      <c r="BZ1591" s="27">
        <v>0</v>
      </c>
      <c r="CA1591" s="27">
        <v>1822.7023356705899</v>
      </c>
      <c r="CB1591" s="27">
        <v>223113.89174079901</v>
      </c>
      <c r="CC1591" s="27">
        <v>1806687.2273407001</v>
      </c>
      <c r="CD1591" s="27">
        <v>400710.754116058</v>
      </c>
      <c r="CE1591" s="27">
        <v>105.876965943724</v>
      </c>
      <c r="CF1591" s="27">
        <v>14913.2943241596</v>
      </c>
      <c r="CG1591" s="27">
        <v>127210.292619705</v>
      </c>
      <c r="CH1591" s="27">
        <v>0</v>
      </c>
      <c r="CI1591" s="27">
        <v>1929.32851019502</v>
      </c>
      <c r="CJ1591" s="27">
        <v>237879.563049316</v>
      </c>
      <c r="CK1591" s="27">
        <v>1935738.83106995</v>
      </c>
      <c r="CL1591" s="27">
        <v>419454.56397628802</v>
      </c>
      <c r="CM1591" s="27">
        <v>2466.51787024736</v>
      </c>
      <c r="CN1591" s="27">
        <v>431205.204921722</v>
      </c>
      <c r="CO1591" s="27">
        <v>2595344.8809509301</v>
      </c>
      <c r="CP1591" s="27">
        <v>419454.56397628802</v>
      </c>
      <c r="CQ1591" s="27">
        <v>0</v>
      </c>
      <c r="CR1591" s="27">
        <v>0</v>
      </c>
      <c r="CS1591" s="27">
        <v>0</v>
      </c>
      <c r="CT1591" s="27">
        <v>0</v>
      </c>
    </row>
    <row r="1592" spans="1:98">
      <c r="A1592" s="104" t="s">
        <v>184</v>
      </c>
      <c r="B1592" s="132">
        <v>40787</v>
      </c>
      <c r="C1592" s="27">
        <v>0</v>
      </c>
      <c r="D1592" s="27">
        <v>0</v>
      </c>
      <c r="E1592" s="27">
        <v>298.75538934767201</v>
      </c>
      <c r="F1592" s="27">
        <v>2.2766954644757802</v>
      </c>
      <c r="G1592" s="27">
        <v>0</v>
      </c>
      <c r="H1592" s="27">
        <v>0</v>
      </c>
      <c r="I1592" s="27">
        <v>0</v>
      </c>
      <c r="J1592" s="27">
        <v>539.35530882328703</v>
      </c>
      <c r="K1592" s="27">
        <v>0</v>
      </c>
      <c r="L1592" s="27">
        <v>142.305475125089</v>
      </c>
      <c r="M1592" s="27">
        <v>5.5366500510135701</v>
      </c>
      <c r="N1592" s="27">
        <v>222.66619586758301</v>
      </c>
      <c r="O1592" s="27">
        <v>0</v>
      </c>
      <c r="P1592" s="27">
        <v>0</v>
      </c>
      <c r="Q1592" s="27">
        <v>1515.6924341619001</v>
      </c>
      <c r="R1592" s="27">
        <v>0</v>
      </c>
      <c r="S1592" s="27">
        <v>0</v>
      </c>
      <c r="T1592" s="27">
        <v>16.724921358516401</v>
      </c>
      <c r="U1592" s="27">
        <v>538.24733068048999</v>
      </c>
      <c r="V1592" s="27">
        <v>0</v>
      </c>
      <c r="W1592" s="27">
        <v>0</v>
      </c>
      <c r="X1592" s="27">
        <v>49547.142992496498</v>
      </c>
      <c r="Y1592" s="27">
        <v>18.734654356259899</v>
      </c>
      <c r="Z1592" s="27">
        <v>0</v>
      </c>
      <c r="AA1592" s="27">
        <v>0</v>
      </c>
      <c r="AB1592" s="27">
        <v>0</v>
      </c>
      <c r="AC1592" s="27">
        <v>182649.301288605</v>
      </c>
      <c r="AD1592" s="27">
        <v>0</v>
      </c>
      <c r="AE1592" s="27">
        <v>5737.07858216763</v>
      </c>
      <c r="AF1592" s="27">
        <v>382.37107762321801</v>
      </c>
      <c r="AG1592" s="27">
        <v>43559.351797580697</v>
      </c>
      <c r="AH1592" s="27">
        <v>0</v>
      </c>
      <c r="AI1592" s="27">
        <v>0</v>
      </c>
      <c r="AJ1592" s="27">
        <v>164335.83781814601</v>
      </c>
      <c r="AK1592" s="27">
        <v>0</v>
      </c>
      <c r="AL1592" s="27">
        <v>0</v>
      </c>
      <c r="AM1592" s="27">
        <v>1125.01859711111</v>
      </c>
      <c r="AN1592" s="27">
        <v>182817.80251884501</v>
      </c>
      <c r="AO1592" s="27">
        <v>0</v>
      </c>
      <c r="AP1592" s="27">
        <v>0</v>
      </c>
      <c r="AQ1592" s="27">
        <v>377530.62547683698</v>
      </c>
      <c r="AR1592" s="27">
        <v>172.504858762026</v>
      </c>
      <c r="AS1592" s="27">
        <v>0</v>
      </c>
      <c r="AT1592" s="27">
        <v>0</v>
      </c>
      <c r="AU1592" s="27">
        <v>0</v>
      </c>
      <c r="AV1592" s="27">
        <v>637133.24748992897</v>
      </c>
      <c r="AW1592" s="27">
        <v>0</v>
      </c>
      <c r="AX1592" s="27">
        <v>51422.199611187003</v>
      </c>
      <c r="AY1592" s="27">
        <v>2926.6780011951901</v>
      </c>
      <c r="AZ1592" s="27">
        <v>344202.73305129999</v>
      </c>
      <c r="BA1592" s="27">
        <v>0</v>
      </c>
      <c r="BB1592" s="27">
        <v>0</v>
      </c>
      <c r="BC1592" s="27">
        <v>1343087.4775238</v>
      </c>
      <c r="BD1592" s="27">
        <v>0</v>
      </c>
      <c r="BE1592" s="27">
        <v>0</v>
      </c>
      <c r="BF1592" s="27">
        <v>13315.8055125475</v>
      </c>
      <c r="BG1592" s="27">
        <v>634849.56491851795</v>
      </c>
      <c r="BH1592" s="27">
        <v>0</v>
      </c>
      <c r="BI1592" s="27">
        <v>0</v>
      </c>
      <c r="BJ1592" s="27">
        <v>122472.83154773701</v>
      </c>
      <c r="BK1592" s="27">
        <v>0</v>
      </c>
      <c r="BL1592" s="27">
        <v>0</v>
      </c>
      <c r="BM1592" s="27">
        <v>0</v>
      </c>
      <c r="BN1592" s="27">
        <v>0</v>
      </c>
      <c r="BO1592" s="27">
        <v>0</v>
      </c>
      <c r="BP1592" s="27">
        <v>0</v>
      </c>
      <c r="BQ1592" s="27">
        <v>0</v>
      </c>
      <c r="BR1592" s="27">
        <v>1159.20981472731</v>
      </c>
      <c r="BS1592" s="27">
        <v>116026.26146125799</v>
      </c>
      <c r="BT1592" s="27">
        <v>0</v>
      </c>
      <c r="BU1592" s="27">
        <v>0</v>
      </c>
      <c r="BV1592" s="27">
        <v>255224.755933762</v>
      </c>
      <c r="BW1592" s="27">
        <v>0</v>
      </c>
      <c r="BX1592" s="27">
        <v>0</v>
      </c>
      <c r="BY1592" s="27">
        <v>0</v>
      </c>
      <c r="BZ1592" s="27">
        <v>0</v>
      </c>
      <c r="CA1592" s="27">
        <v>1829.7714961767199</v>
      </c>
      <c r="CB1592" s="27">
        <v>219021.060897827</v>
      </c>
      <c r="CC1592" s="27">
        <v>1777107.12219238</v>
      </c>
      <c r="CD1592" s="27">
        <v>377739.419063568</v>
      </c>
      <c r="CE1592" s="27">
        <v>106.53738869260999</v>
      </c>
      <c r="CF1592" s="27">
        <v>14126.849892497101</v>
      </c>
      <c r="CG1592" s="27">
        <v>120731.220984459</v>
      </c>
      <c r="CH1592" s="27">
        <v>0</v>
      </c>
      <c r="CI1592" s="27">
        <v>1936.4790921956301</v>
      </c>
      <c r="CJ1592" s="27">
        <v>232920.595636368</v>
      </c>
      <c r="CK1592" s="27">
        <v>1898785.20504761</v>
      </c>
      <c r="CL1592" s="27">
        <v>396820.25089263899</v>
      </c>
      <c r="CM1592" s="27">
        <v>2478.64623504877</v>
      </c>
      <c r="CN1592" s="27">
        <v>417997.62073898298</v>
      </c>
      <c r="CO1592" s="27">
        <v>2542450.4972534198</v>
      </c>
      <c r="CP1592" s="27">
        <v>396820.25089263899</v>
      </c>
      <c r="CQ1592" s="27">
        <v>0</v>
      </c>
      <c r="CR1592" s="27">
        <v>0</v>
      </c>
      <c r="CS1592" s="27">
        <v>0</v>
      </c>
      <c r="CT1592" s="27">
        <v>0</v>
      </c>
    </row>
    <row r="1593" spans="1:98">
      <c r="A1593" s="104" t="s">
        <v>184</v>
      </c>
      <c r="B1593" s="132">
        <v>40878</v>
      </c>
      <c r="C1593" s="27">
        <v>0</v>
      </c>
      <c r="D1593" s="27">
        <v>0</v>
      </c>
      <c r="E1593" s="27">
        <v>306.90574377775198</v>
      </c>
      <c r="F1593" s="27">
        <v>4.23561321169836</v>
      </c>
      <c r="G1593" s="27">
        <v>0</v>
      </c>
      <c r="H1593" s="27">
        <v>0</v>
      </c>
      <c r="I1593" s="27">
        <v>0</v>
      </c>
      <c r="J1593" s="27">
        <v>552.22177544981196</v>
      </c>
      <c r="K1593" s="27">
        <v>0</v>
      </c>
      <c r="L1593" s="27">
        <v>158.876357156783</v>
      </c>
      <c r="M1593" s="27">
        <v>5.7795321080484401</v>
      </c>
      <c r="N1593" s="27">
        <v>205.174820458516</v>
      </c>
      <c r="O1593" s="27">
        <v>0</v>
      </c>
      <c r="P1593" s="27">
        <v>0</v>
      </c>
      <c r="Q1593" s="27">
        <v>1440.45287415385</v>
      </c>
      <c r="R1593" s="27">
        <v>0</v>
      </c>
      <c r="S1593" s="27">
        <v>0</v>
      </c>
      <c r="T1593" s="27">
        <v>13.8627212245483</v>
      </c>
      <c r="U1593" s="27">
        <v>554.12294689565897</v>
      </c>
      <c r="V1593" s="27">
        <v>0</v>
      </c>
      <c r="W1593" s="27">
        <v>0</v>
      </c>
      <c r="X1593" s="27">
        <v>49326.964216709101</v>
      </c>
      <c r="Y1593" s="27">
        <v>30.418825132539499</v>
      </c>
      <c r="Z1593" s="27">
        <v>0</v>
      </c>
      <c r="AA1593" s="27">
        <v>0</v>
      </c>
      <c r="AB1593" s="27">
        <v>0</v>
      </c>
      <c r="AC1593" s="27">
        <v>186407.949764252</v>
      </c>
      <c r="AD1593" s="27">
        <v>0</v>
      </c>
      <c r="AE1593" s="27">
        <v>6038.6356767416</v>
      </c>
      <c r="AF1593" s="27">
        <v>427.67003073915799</v>
      </c>
      <c r="AG1593" s="27">
        <v>39050.399002552003</v>
      </c>
      <c r="AH1593" s="27">
        <v>0</v>
      </c>
      <c r="AI1593" s="27">
        <v>0</v>
      </c>
      <c r="AJ1593" s="27">
        <v>156432.77947044399</v>
      </c>
      <c r="AK1593" s="27">
        <v>0</v>
      </c>
      <c r="AL1593" s="27">
        <v>0</v>
      </c>
      <c r="AM1593" s="27">
        <v>983.89082641154505</v>
      </c>
      <c r="AN1593" s="27">
        <v>187230.01469421401</v>
      </c>
      <c r="AO1593" s="27">
        <v>0</v>
      </c>
      <c r="AP1593" s="27">
        <v>0</v>
      </c>
      <c r="AQ1593" s="27">
        <v>381245.11382293701</v>
      </c>
      <c r="AR1593" s="27">
        <v>464.04727102071001</v>
      </c>
      <c r="AS1593" s="27">
        <v>0</v>
      </c>
      <c r="AT1593" s="27">
        <v>0</v>
      </c>
      <c r="AU1593" s="27">
        <v>0</v>
      </c>
      <c r="AV1593" s="27">
        <v>659333.61789703404</v>
      </c>
      <c r="AW1593" s="27">
        <v>0</v>
      </c>
      <c r="AX1593" s="27">
        <v>61810.675569057501</v>
      </c>
      <c r="AY1593" s="27">
        <v>3601.5558598637599</v>
      </c>
      <c r="AZ1593" s="27">
        <v>308902.13258361799</v>
      </c>
      <c r="BA1593" s="27">
        <v>0</v>
      </c>
      <c r="BB1593" s="27">
        <v>0</v>
      </c>
      <c r="BC1593" s="27">
        <v>1259833.9385070801</v>
      </c>
      <c r="BD1593" s="27">
        <v>0</v>
      </c>
      <c r="BE1593" s="27">
        <v>0</v>
      </c>
      <c r="BF1593" s="27">
        <v>10327.9465345144</v>
      </c>
      <c r="BG1593" s="27">
        <v>667168.46566772496</v>
      </c>
      <c r="BH1593" s="27">
        <v>0</v>
      </c>
      <c r="BI1593" s="27">
        <v>0</v>
      </c>
      <c r="BJ1593" s="27">
        <v>125732.751555443</v>
      </c>
      <c r="BK1593" s="27">
        <v>0</v>
      </c>
      <c r="BL1593" s="27">
        <v>0</v>
      </c>
      <c r="BM1593" s="27">
        <v>0</v>
      </c>
      <c r="BN1593" s="27">
        <v>0</v>
      </c>
      <c r="BO1593" s="27">
        <v>0</v>
      </c>
      <c r="BP1593" s="27">
        <v>0</v>
      </c>
      <c r="BQ1593" s="27">
        <v>0</v>
      </c>
      <c r="BR1593" s="27">
        <v>1162.5127783417699</v>
      </c>
      <c r="BS1593" s="27">
        <v>106312.60848331499</v>
      </c>
      <c r="BT1593" s="27">
        <v>0</v>
      </c>
      <c r="BU1593" s="27">
        <v>0</v>
      </c>
      <c r="BV1593" s="27">
        <v>239295.169517517</v>
      </c>
      <c r="BW1593" s="27">
        <v>0</v>
      </c>
      <c r="BX1593" s="27">
        <v>0</v>
      </c>
      <c r="BY1593" s="27">
        <v>0</v>
      </c>
      <c r="BZ1593" s="27">
        <v>0</v>
      </c>
      <c r="CA1593" s="27">
        <v>1847.2427519410801</v>
      </c>
      <c r="CB1593" s="27">
        <v>203841.046234131</v>
      </c>
      <c r="CC1593" s="27">
        <v>1687565.6134490999</v>
      </c>
      <c r="CD1593" s="27">
        <v>344235.92719268799</v>
      </c>
      <c r="CE1593" s="27">
        <v>106.62530750967601</v>
      </c>
      <c r="CF1593" s="27">
        <v>15085.8613409996</v>
      </c>
      <c r="CG1593" s="27">
        <v>127219.895709991</v>
      </c>
      <c r="CH1593" s="27">
        <v>0</v>
      </c>
      <c r="CI1593" s="27">
        <v>1954.11819693446</v>
      </c>
      <c r="CJ1593" s="27">
        <v>220071.32344436599</v>
      </c>
      <c r="CK1593" s="27">
        <v>1815585.9640808101</v>
      </c>
      <c r="CL1593" s="27">
        <v>364742.20535278303</v>
      </c>
      <c r="CM1593" s="27">
        <v>2491.7323246002202</v>
      </c>
      <c r="CN1593" s="27">
        <v>406390.08566284197</v>
      </c>
      <c r="CO1593" s="27">
        <v>2480740.3324890099</v>
      </c>
      <c r="CP1593" s="27">
        <v>364742.20535278303</v>
      </c>
      <c r="CQ1593" s="27">
        <v>0</v>
      </c>
      <c r="CR1593" s="27">
        <v>0</v>
      </c>
      <c r="CS1593" s="27">
        <v>0</v>
      </c>
      <c r="CT1593" s="27">
        <v>0</v>
      </c>
    </row>
    <row r="1594" spans="1:98">
      <c r="A1594" s="104" t="s">
        <v>184</v>
      </c>
      <c r="B1594" s="132">
        <v>40969</v>
      </c>
      <c r="C1594" s="27">
        <v>0</v>
      </c>
      <c r="D1594" s="27">
        <v>0</v>
      </c>
      <c r="E1594" s="27">
        <v>303.69957583770201</v>
      </c>
      <c r="F1594" s="27">
        <v>4.8586853682063502</v>
      </c>
      <c r="G1594" s="27">
        <v>0</v>
      </c>
      <c r="H1594" s="27">
        <v>0</v>
      </c>
      <c r="I1594" s="27">
        <v>0</v>
      </c>
      <c r="J1594" s="27">
        <v>544.49117892235495</v>
      </c>
      <c r="K1594" s="27">
        <v>0</v>
      </c>
      <c r="L1594" s="27">
        <v>228.834113920107</v>
      </c>
      <c r="M1594" s="27">
        <v>5.3670436734682898</v>
      </c>
      <c r="N1594" s="27">
        <v>168.76635079085801</v>
      </c>
      <c r="O1594" s="27">
        <v>0</v>
      </c>
      <c r="P1594" s="27">
        <v>0</v>
      </c>
      <c r="Q1594" s="27">
        <v>1572.1000228226201</v>
      </c>
      <c r="R1594" s="27">
        <v>0</v>
      </c>
      <c r="S1594" s="27">
        <v>0</v>
      </c>
      <c r="T1594" s="27">
        <v>13.464657863019999</v>
      </c>
      <c r="U1594" s="27">
        <v>547.073139607906</v>
      </c>
      <c r="V1594" s="27">
        <v>0</v>
      </c>
      <c r="W1594" s="27">
        <v>0</v>
      </c>
      <c r="X1594" s="27">
        <v>49232.2631907463</v>
      </c>
      <c r="Y1594" s="27">
        <v>61.071118479128899</v>
      </c>
      <c r="Z1594" s="27">
        <v>0</v>
      </c>
      <c r="AA1594" s="27">
        <v>0</v>
      </c>
      <c r="AB1594" s="27">
        <v>0</v>
      </c>
      <c r="AC1594" s="27">
        <v>189317.157407761</v>
      </c>
      <c r="AD1594" s="27">
        <v>0</v>
      </c>
      <c r="AE1594" s="27">
        <v>20526.262291431402</v>
      </c>
      <c r="AF1594" s="27">
        <v>585.36116116493895</v>
      </c>
      <c r="AG1594" s="27">
        <v>24139.590887069699</v>
      </c>
      <c r="AH1594" s="27">
        <v>0</v>
      </c>
      <c r="AI1594" s="27">
        <v>0</v>
      </c>
      <c r="AJ1594" s="27">
        <v>169954.48042488101</v>
      </c>
      <c r="AK1594" s="27">
        <v>0</v>
      </c>
      <c r="AL1594" s="27">
        <v>0</v>
      </c>
      <c r="AM1594" s="27">
        <v>1118.2727112770101</v>
      </c>
      <c r="AN1594" s="27">
        <v>189359.16840744001</v>
      </c>
      <c r="AO1594" s="27">
        <v>0</v>
      </c>
      <c r="AP1594" s="27">
        <v>0</v>
      </c>
      <c r="AQ1594" s="27">
        <v>387362.48291397101</v>
      </c>
      <c r="AR1594" s="27">
        <v>1173.60998724401</v>
      </c>
      <c r="AS1594" s="27">
        <v>0</v>
      </c>
      <c r="AT1594" s="27">
        <v>0</v>
      </c>
      <c r="AU1594" s="27">
        <v>0</v>
      </c>
      <c r="AV1594" s="27">
        <v>674930.27075958299</v>
      </c>
      <c r="AW1594" s="27">
        <v>0</v>
      </c>
      <c r="AX1594" s="27">
        <v>159142.58837890599</v>
      </c>
      <c r="AY1594" s="27">
        <v>5218.8208208680198</v>
      </c>
      <c r="AZ1594" s="27">
        <v>193770.38591194199</v>
      </c>
      <c r="BA1594" s="27">
        <v>0</v>
      </c>
      <c r="BB1594" s="27">
        <v>0</v>
      </c>
      <c r="BC1594" s="27">
        <v>1461899.5753784201</v>
      </c>
      <c r="BD1594" s="27">
        <v>0</v>
      </c>
      <c r="BE1594" s="27">
        <v>0</v>
      </c>
      <c r="BF1594" s="27">
        <v>12064.4652835131</v>
      </c>
      <c r="BG1594" s="27">
        <v>672003.75376892101</v>
      </c>
      <c r="BH1594" s="27">
        <v>0</v>
      </c>
      <c r="BI1594" s="27">
        <v>0</v>
      </c>
      <c r="BJ1594" s="27">
        <v>127438.560474396</v>
      </c>
      <c r="BK1594" s="27">
        <v>0</v>
      </c>
      <c r="BL1594" s="27">
        <v>0</v>
      </c>
      <c r="BM1594" s="27">
        <v>0</v>
      </c>
      <c r="BN1594" s="27">
        <v>0</v>
      </c>
      <c r="BO1594" s="27">
        <v>0</v>
      </c>
      <c r="BP1594" s="27">
        <v>0</v>
      </c>
      <c r="BQ1594" s="27">
        <v>0</v>
      </c>
      <c r="BR1594" s="27">
        <v>1121.85451303422</v>
      </c>
      <c r="BS1594" s="27">
        <v>64879.260969162002</v>
      </c>
      <c r="BT1594" s="27">
        <v>0</v>
      </c>
      <c r="BU1594" s="27">
        <v>0</v>
      </c>
      <c r="BV1594" s="27">
        <v>263205.06846618699</v>
      </c>
      <c r="BW1594" s="27">
        <v>0</v>
      </c>
      <c r="BX1594" s="27">
        <v>0</v>
      </c>
      <c r="BY1594" s="27">
        <v>0</v>
      </c>
      <c r="BZ1594" s="27">
        <v>0</v>
      </c>
      <c r="CA1594" s="27">
        <v>1849.2025151252701</v>
      </c>
      <c r="CB1594" s="27">
        <v>220981.219297409</v>
      </c>
      <c r="CC1594" s="27">
        <v>1814062.0292816199</v>
      </c>
      <c r="CD1594" s="27">
        <v>329501.04365539597</v>
      </c>
      <c r="CE1594" s="27">
        <v>106.95319142192599</v>
      </c>
      <c r="CF1594" s="27">
        <v>15196.1402008533</v>
      </c>
      <c r="CG1594" s="27">
        <v>129088.7140522</v>
      </c>
      <c r="CH1594" s="27">
        <v>0</v>
      </c>
      <c r="CI1594" s="27">
        <v>1955.4931057840599</v>
      </c>
      <c r="CJ1594" s="27">
        <v>235370.21727371201</v>
      </c>
      <c r="CK1594" s="27">
        <v>1939944.4799957301</v>
      </c>
      <c r="CL1594" s="27">
        <v>352109.822738647</v>
      </c>
      <c r="CM1594" s="27">
        <v>2500.61606526375</v>
      </c>
      <c r="CN1594" s="27">
        <v>428014.57620239299</v>
      </c>
      <c r="CO1594" s="27">
        <v>2623024.8345947298</v>
      </c>
      <c r="CP1594" s="27">
        <v>352109.822738647</v>
      </c>
      <c r="CQ1594" s="27">
        <v>0</v>
      </c>
      <c r="CR1594" s="27">
        <v>0</v>
      </c>
      <c r="CS1594" s="27">
        <v>0</v>
      </c>
      <c r="CT1594" s="27">
        <v>0</v>
      </c>
    </row>
    <row r="1595" spans="1:98">
      <c r="A1595" s="104" t="s">
        <v>184</v>
      </c>
      <c r="B1595" s="132">
        <v>41061</v>
      </c>
      <c r="C1595" s="27">
        <v>0</v>
      </c>
      <c r="D1595" s="27">
        <v>0</v>
      </c>
      <c r="E1595" s="27">
        <v>302.537940710783</v>
      </c>
      <c r="F1595" s="27">
        <v>4.3331245544250097</v>
      </c>
      <c r="G1595" s="27">
        <v>0</v>
      </c>
      <c r="H1595" s="27">
        <v>0</v>
      </c>
      <c r="I1595" s="27">
        <v>0</v>
      </c>
      <c r="J1595" s="27">
        <v>543.76954812556505</v>
      </c>
      <c r="K1595" s="27">
        <v>0</v>
      </c>
      <c r="L1595" s="27">
        <v>264.103232707828</v>
      </c>
      <c r="M1595" s="27">
        <v>5.2315718235331596</v>
      </c>
      <c r="N1595" s="27">
        <v>89.862364015541999</v>
      </c>
      <c r="O1595" s="27">
        <v>0</v>
      </c>
      <c r="P1595" s="27">
        <v>0</v>
      </c>
      <c r="Q1595" s="27">
        <v>1692.2137200534301</v>
      </c>
      <c r="R1595" s="27">
        <v>0</v>
      </c>
      <c r="S1595" s="27">
        <v>0</v>
      </c>
      <c r="T1595" s="27">
        <v>11.935984316281999</v>
      </c>
      <c r="U1595" s="27">
        <v>544.585553720593</v>
      </c>
      <c r="V1595" s="27">
        <v>0</v>
      </c>
      <c r="W1595" s="27">
        <v>0</v>
      </c>
      <c r="X1595" s="27">
        <v>47319.193896770499</v>
      </c>
      <c r="Y1595" s="27">
        <v>60.0823131203651</v>
      </c>
      <c r="Z1595" s="27">
        <v>0</v>
      </c>
      <c r="AA1595" s="27">
        <v>0</v>
      </c>
      <c r="AB1595" s="27">
        <v>0</v>
      </c>
      <c r="AC1595" s="27">
        <v>188089.31957244899</v>
      </c>
      <c r="AD1595" s="27">
        <v>0</v>
      </c>
      <c r="AE1595" s="27">
        <v>27931.2648653984</v>
      </c>
      <c r="AF1595" s="27">
        <v>408.54660234227799</v>
      </c>
      <c r="AG1595" s="27">
        <v>16173.0808331966</v>
      </c>
      <c r="AH1595" s="27">
        <v>0</v>
      </c>
      <c r="AI1595" s="27">
        <v>0</v>
      </c>
      <c r="AJ1595" s="27">
        <v>163948.34967041001</v>
      </c>
      <c r="AK1595" s="27">
        <v>0</v>
      </c>
      <c r="AL1595" s="27">
        <v>0</v>
      </c>
      <c r="AM1595" s="27">
        <v>1113.3978742957099</v>
      </c>
      <c r="AN1595" s="27">
        <v>188158.322021484</v>
      </c>
      <c r="AO1595" s="27">
        <v>0</v>
      </c>
      <c r="AP1595" s="27">
        <v>0</v>
      </c>
      <c r="AQ1595" s="27">
        <v>373711.07054138201</v>
      </c>
      <c r="AR1595" s="27">
        <v>1272.17196772993</v>
      </c>
      <c r="AS1595" s="27">
        <v>0</v>
      </c>
      <c r="AT1595" s="27">
        <v>0</v>
      </c>
      <c r="AU1595" s="27">
        <v>0</v>
      </c>
      <c r="AV1595" s="27">
        <v>673337.680809021</v>
      </c>
      <c r="AW1595" s="27">
        <v>0</v>
      </c>
      <c r="AX1595" s="27">
        <v>229025.42134666399</v>
      </c>
      <c r="AY1595" s="27">
        <v>3293.7791240513302</v>
      </c>
      <c r="AZ1595" s="27">
        <v>130867.51992607101</v>
      </c>
      <c r="BA1595" s="27">
        <v>0</v>
      </c>
      <c r="BB1595" s="27">
        <v>0</v>
      </c>
      <c r="BC1595" s="27">
        <v>1391986.36695862</v>
      </c>
      <c r="BD1595" s="27">
        <v>0</v>
      </c>
      <c r="BE1595" s="27">
        <v>0</v>
      </c>
      <c r="BF1595" s="27">
        <v>12182.356761217099</v>
      </c>
      <c r="BG1595" s="27">
        <v>673189.37024688697</v>
      </c>
      <c r="BH1595" s="27">
        <v>0</v>
      </c>
      <c r="BI1595" s="27">
        <v>0</v>
      </c>
      <c r="BJ1595" s="27">
        <v>124360.436308861</v>
      </c>
      <c r="BK1595" s="27">
        <v>0</v>
      </c>
      <c r="BL1595" s="27">
        <v>0</v>
      </c>
      <c r="BM1595" s="27">
        <v>0</v>
      </c>
      <c r="BN1595" s="27">
        <v>0</v>
      </c>
      <c r="BO1595" s="27">
        <v>0</v>
      </c>
      <c r="BP1595" s="27">
        <v>0</v>
      </c>
      <c r="BQ1595" s="27">
        <v>0</v>
      </c>
      <c r="BR1595" s="27">
        <v>1015.63446463645</v>
      </c>
      <c r="BS1595" s="27">
        <v>43099.199631691001</v>
      </c>
      <c r="BT1595" s="27">
        <v>0</v>
      </c>
      <c r="BU1595" s="27">
        <v>0</v>
      </c>
      <c r="BV1595" s="27">
        <v>250349.646173477</v>
      </c>
      <c r="BW1595" s="27">
        <v>0</v>
      </c>
      <c r="BX1595" s="27">
        <v>0</v>
      </c>
      <c r="BY1595" s="27">
        <v>0</v>
      </c>
      <c r="BZ1595" s="27">
        <v>0</v>
      </c>
      <c r="CA1595" s="27">
        <v>1879.28539331257</v>
      </c>
      <c r="CB1595" s="27">
        <v>206264.05223274199</v>
      </c>
      <c r="CC1595" s="27">
        <v>1707529.7747192399</v>
      </c>
      <c r="CD1595" s="27">
        <v>292344.19533157302</v>
      </c>
      <c r="CE1595" s="27">
        <v>111.54237667657399</v>
      </c>
      <c r="CF1595" s="27">
        <v>15736.1975710392</v>
      </c>
      <c r="CG1595" s="27">
        <v>133489.50422859201</v>
      </c>
      <c r="CH1595" s="27">
        <v>0</v>
      </c>
      <c r="CI1595" s="27">
        <v>1990.96921575069</v>
      </c>
      <c r="CJ1595" s="27">
        <v>221746.393333435</v>
      </c>
      <c r="CK1595" s="27">
        <v>1842633.8821716299</v>
      </c>
      <c r="CL1595" s="27">
        <v>314935.50701522798</v>
      </c>
      <c r="CM1595" s="27">
        <v>2528.7299030721201</v>
      </c>
      <c r="CN1595" s="27">
        <v>411369.345600128</v>
      </c>
      <c r="CO1595" s="27">
        <v>2518325.5779113802</v>
      </c>
      <c r="CP1595" s="27">
        <v>314935.50701522798</v>
      </c>
      <c r="CQ1595" s="27">
        <v>0</v>
      </c>
      <c r="CR1595" s="27">
        <v>0</v>
      </c>
      <c r="CS1595" s="27">
        <v>0</v>
      </c>
      <c r="CT1595" s="27">
        <v>0</v>
      </c>
    </row>
    <row r="1596" spans="1:98">
      <c r="A1596" s="104" t="s">
        <v>184</v>
      </c>
      <c r="B1596" s="132">
        <v>41153</v>
      </c>
      <c r="C1596" s="27">
        <v>0</v>
      </c>
      <c r="D1596" s="27">
        <v>0</v>
      </c>
      <c r="E1596" s="27">
        <v>303.875299099833</v>
      </c>
      <c r="F1596" s="27">
        <v>3.46218601631699</v>
      </c>
      <c r="G1596" s="27">
        <v>0</v>
      </c>
      <c r="H1596" s="27">
        <v>0</v>
      </c>
      <c r="I1596" s="27">
        <v>0</v>
      </c>
      <c r="J1596" s="27">
        <v>556.25733678787901</v>
      </c>
      <c r="K1596" s="27">
        <v>0</v>
      </c>
      <c r="L1596" s="27">
        <v>314.28150206804298</v>
      </c>
      <c r="M1596" s="27">
        <v>6.6777389520429997</v>
      </c>
      <c r="N1596" s="27">
        <v>87.857517151162</v>
      </c>
      <c r="O1596" s="27">
        <v>0</v>
      </c>
      <c r="P1596" s="27">
        <v>0</v>
      </c>
      <c r="Q1596" s="27">
        <v>1568.0852827429801</v>
      </c>
      <c r="R1596" s="27">
        <v>0</v>
      </c>
      <c r="S1596" s="27">
        <v>0</v>
      </c>
      <c r="T1596" s="27">
        <v>14.6848990003346</v>
      </c>
      <c r="U1596" s="27">
        <v>554.98560006171499</v>
      </c>
      <c r="V1596" s="27">
        <v>0</v>
      </c>
      <c r="W1596" s="27">
        <v>0</v>
      </c>
      <c r="X1596" s="27">
        <v>47162.657809734301</v>
      </c>
      <c r="Y1596" s="27">
        <v>61.462840321008102</v>
      </c>
      <c r="Z1596" s="27">
        <v>0</v>
      </c>
      <c r="AA1596" s="27">
        <v>0</v>
      </c>
      <c r="AB1596" s="27">
        <v>0</v>
      </c>
      <c r="AC1596" s="27">
        <v>198266.19091987601</v>
      </c>
      <c r="AD1596" s="27">
        <v>0</v>
      </c>
      <c r="AE1596" s="27">
        <v>35403.260671615601</v>
      </c>
      <c r="AF1596" s="27">
        <v>1000.2953524068</v>
      </c>
      <c r="AG1596" s="27">
        <v>15839.0397250652</v>
      </c>
      <c r="AH1596" s="27">
        <v>0</v>
      </c>
      <c r="AI1596" s="27">
        <v>0</v>
      </c>
      <c r="AJ1596" s="27">
        <v>160465.90516090399</v>
      </c>
      <c r="AK1596" s="27">
        <v>0</v>
      </c>
      <c r="AL1596" s="27">
        <v>0</v>
      </c>
      <c r="AM1596" s="27">
        <v>1497.1534559279701</v>
      </c>
      <c r="AN1596" s="27">
        <v>198860.955091476</v>
      </c>
      <c r="AO1596" s="27">
        <v>0</v>
      </c>
      <c r="AP1596" s="27">
        <v>0</v>
      </c>
      <c r="AQ1596" s="27">
        <v>377288.719192505</v>
      </c>
      <c r="AR1596" s="27">
        <v>1776.1230644285699</v>
      </c>
      <c r="AS1596" s="27">
        <v>0</v>
      </c>
      <c r="AT1596" s="27">
        <v>0</v>
      </c>
      <c r="AU1596" s="27">
        <v>0</v>
      </c>
      <c r="AV1596" s="27">
        <v>702164.51092529297</v>
      </c>
      <c r="AW1596" s="27">
        <v>0</v>
      </c>
      <c r="AX1596" s="27">
        <v>294600.798931122</v>
      </c>
      <c r="AY1596" s="27">
        <v>8388.3038094043695</v>
      </c>
      <c r="AZ1596" s="27">
        <v>129653.676290512</v>
      </c>
      <c r="BA1596" s="27">
        <v>0</v>
      </c>
      <c r="BB1596" s="27">
        <v>0</v>
      </c>
      <c r="BC1596" s="27">
        <v>1357366.6217040999</v>
      </c>
      <c r="BD1596" s="27">
        <v>0</v>
      </c>
      <c r="BE1596" s="27">
        <v>0</v>
      </c>
      <c r="BF1596" s="27">
        <v>14663.941792964901</v>
      </c>
      <c r="BG1596" s="27">
        <v>702911.53190612805</v>
      </c>
      <c r="BH1596" s="27">
        <v>0</v>
      </c>
      <c r="BI1596" s="27">
        <v>0</v>
      </c>
      <c r="BJ1596" s="27">
        <v>125166.914042473</v>
      </c>
      <c r="BK1596" s="27">
        <v>0</v>
      </c>
      <c r="BL1596" s="27">
        <v>0</v>
      </c>
      <c r="BM1596" s="27">
        <v>0</v>
      </c>
      <c r="BN1596" s="27">
        <v>0</v>
      </c>
      <c r="BO1596" s="27">
        <v>0</v>
      </c>
      <c r="BP1596" s="27">
        <v>0</v>
      </c>
      <c r="BQ1596" s="27">
        <v>0</v>
      </c>
      <c r="BR1596" s="27">
        <v>2366.1673097610501</v>
      </c>
      <c r="BS1596" s="27">
        <v>42988.128138065302</v>
      </c>
      <c r="BT1596" s="27">
        <v>0</v>
      </c>
      <c r="BU1596" s="27">
        <v>0</v>
      </c>
      <c r="BV1596" s="27">
        <v>243916.12557029701</v>
      </c>
      <c r="BW1596" s="27">
        <v>0</v>
      </c>
      <c r="BX1596" s="27">
        <v>0</v>
      </c>
      <c r="BY1596" s="27">
        <v>0</v>
      </c>
      <c r="BZ1596" s="27">
        <v>0</v>
      </c>
      <c r="CA1596" s="27">
        <v>1912.9428550452001</v>
      </c>
      <c r="CB1596" s="27">
        <v>215953.766172409</v>
      </c>
      <c r="CC1596" s="27">
        <v>1816930.85516357</v>
      </c>
      <c r="CD1596" s="27">
        <v>294285.32612609898</v>
      </c>
      <c r="CE1596" s="27">
        <v>113.64353048522</v>
      </c>
      <c r="CF1596" s="27">
        <v>15913.4255129099</v>
      </c>
      <c r="CG1596" s="27">
        <v>135371.42919731099</v>
      </c>
      <c r="CH1596" s="27">
        <v>0</v>
      </c>
      <c r="CI1596" s="27">
        <v>2026.57080841064</v>
      </c>
      <c r="CJ1596" s="27">
        <v>231476.40203666699</v>
      </c>
      <c r="CK1596" s="27">
        <v>1952612.15771484</v>
      </c>
      <c r="CL1596" s="27">
        <v>315886.745727539</v>
      </c>
      <c r="CM1596" s="27">
        <v>2579.0443748235698</v>
      </c>
      <c r="CN1596" s="27">
        <v>431939.22647094697</v>
      </c>
      <c r="CO1596" s="27">
        <v>2661139.2111511198</v>
      </c>
      <c r="CP1596" s="27">
        <v>315886.745727539</v>
      </c>
      <c r="CQ1596" s="27">
        <v>0</v>
      </c>
      <c r="CR1596" s="27">
        <v>0</v>
      </c>
      <c r="CS1596" s="27">
        <v>0</v>
      </c>
      <c r="CT1596" s="27">
        <v>0</v>
      </c>
    </row>
    <row r="1597" spans="1:98">
      <c r="A1597" s="104" t="s">
        <v>184</v>
      </c>
      <c r="B1597" s="132">
        <v>41244</v>
      </c>
      <c r="C1597" s="27">
        <v>0</v>
      </c>
      <c r="D1597" s="27">
        <v>0</v>
      </c>
      <c r="E1597" s="27">
        <v>295.90425328165298</v>
      </c>
      <c r="F1597" s="27">
        <v>5.8647003137157299</v>
      </c>
      <c r="G1597" s="27">
        <v>0</v>
      </c>
      <c r="H1597" s="27">
        <v>0</v>
      </c>
      <c r="I1597" s="27">
        <v>0</v>
      </c>
      <c r="J1597" s="27">
        <v>562.98909007757902</v>
      </c>
      <c r="K1597" s="27">
        <v>0</v>
      </c>
      <c r="L1597" s="27">
        <v>345.33537835255299</v>
      </c>
      <c r="M1597" s="27">
        <v>7.9276146459742396</v>
      </c>
      <c r="N1597" s="27">
        <v>81.554919837973998</v>
      </c>
      <c r="O1597" s="27">
        <v>0</v>
      </c>
      <c r="P1597" s="27">
        <v>0</v>
      </c>
      <c r="Q1597" s="27">
        <v>1429.41842907667</v>
      </c>
      <c r="R1597" s="27">
        <v>0</v>
      </c>
      <c r="S1597" s="27">
        <v>0</v>
      </c>
      <c r="T1597" s="27">
        <v>22.725814435863899</v>
      </c>
      <c r="U1597" s="27">
        <v>564.71039824187801</v>
      </c>
      <c r="V1597" s="27">
        <v>0</v>
      </c>
      <c r="W1597" s="27">
        <v>0</v>
      </c>
      <c r="X1597" s="27">
        <v>46662.663085460699</v>
      </c>
      <c r="Y1597" s="27">
        <v>121.028654306196</v>
      </c>
      <c r="Z1597" s="27">
        <v>0</v>
      </c>
      <c r="AA1597" s="27">
        <v>0</v>
      </c>
      <c r="AB1597" s="27">
        <v>0</v>
      </c>
      <c r="AC1597" s="27">
        <v>204958.70059013399</v>
      </c>
      <c r="AD1597" s="27">
        <v>0</v>
      </c>
      <c r="AE1597" s="27">
        <v>47540.493400096901</v>
      </c>
      <c r="AF1597" s="27">
        <v>1187.48401154578</v>
      </c>
      <c r="AG1597" s="27">
        <v>15199.569674730301</v>
      </c>
      <c r="AH1597" s="27">
        <v>0</v>
      </c>
      <c r="AI1597" s="27">
        <v>0</v>
      </c>
      <c r="AJ1597" s="27">
        <v>176394.44858550999</v>
      </c>
      <c r="AK1597" s="27">
        <v>0</v>
      </c>
      <c r="AL1597" s="27">
        <v>0</v>
      </c>
      <c r="AM1597" s="27">
        <v>1747.1887669712301</v>
      </c>
      <c r="AN1597" s="27">
        <v>206092.94852256801</v>
      </c>
      <c r="AO1597" s="27">
        <v>0</v>
      </c>
      <c r="AP1597" s="27">
        <v>0</v>
      </c>
      <c r="AQ1597" s="27">
        <v>373143.74429321301</v>
      </c>
      <c r="AR1597" s="27">
        <v>3004.65871676803</v>
      </c>
      <c r="AS1597" s="27">
        <v>0</v>
      </c>
      <c r="AT1597" s="27">
        <v>0</v>
      </c>
      <c r="AU1597" s="27">
        <v>0</v>
      </c>
      <c r="AV1597" s="27">
        <v>715558.05488586402</v>
      </c>
      <c r="AW1597" s="27">
        <v>0</v>
      </c>
      <c r="AX1597" s="27">
        <v>432448.69675445597</v>
      </c>
      <c r="AY1597" s="27">
        <v>9724.1972994804401</v>
      </c>
      <c r="AZ1597" s="27">
        <v>124807.360818863</v>
      </c>
      <c r="BA1597" s="27">
        <v>0</v>
      </c>
      <c r="BB1597" s="27">
        <v>0</v>
      </c>
      <c r="BC1597" s="27">
        <v>1455038.93734741</v>
      </c>
      <c r="BD1597" s="27">
        <v>0</v>
      </c>
      <c r="BE1597" s="27">
        <v>0</v>
      </c>
      <c r="BF1597" s="27">
        <v>16074.9497088194</v>
      </c>
      <c r="BG1597" s="27">
        <v>725188.22259521496</v>
      </c>
      <c r="BH1597" s="27">
        <v>0</v>
      </c>
      <c r="BI1597" s="27">
        <v>0</v>
      </c>
      <c r="BJ1597" s="27">
        <v>123599.296020508</v>
      </c>
      <c r="BK1597" s="27">
        <v>0</v>
      </c>
      <c r="BL1597" s="27">
        <v>0</v>
      </c>
      <c r="BM1597" s="27">
        <v>0</v>
      </c>
      <c r="BN1597" s="27">
        <v>0</v>
      </c>
      <c r="BO1597" s="27">
        <v>0</v>
      </c>
      <c r="BP1597" s="27">
        <v>0</v>
      </c>
      <c r="BQ1597" s="27">
        <v>0</v>
      </c>
      <c r="BR1597" s="27">
        <v>2410.2147952318201</v>
      </c>
      <c r="BS1597" s="27">
        <v>42117.903325557701</v>
      </c>
      <c r="BT1597" s="27">
        <v>0</v>
      </c>
      <c r="BU1597" s="27">
        <v>0</v>
      </c>
      <c r="BV1597" s="27">
        <v>286689.22183990502</v>
      </c>
      <c r="BW1597" s="27">
        <v>0</v>
      </c>
      <c r="BX1597" s="27">
        <v>0</v>
      </c>
      <c r="BY1597" s="27">
        <v>0</v>
      </c>
      <c r="BZ1597" s="27">
        <v>0</v>
      </c>
      <c r="CA1597" s="27">
        <v>1914.485994488</v>
      </c>
      <c r="CB1597" s="27">
        <v>232987.13653373701</v>
      </c>
      <c r="CC1597" s="27">
        <v>2008498.04090881</v>
      </c>
      <c r="CD1597" s="27">
        <v>328510.37931442301</v>
      </c>
      <c r="CE1597" s="27">
        <v>114.38982380181599</v>
      </c>
      <c r="CF1597" s="27">
        <v>16552.7511630058</v>
      </c>
      <c r="CG1597" s="27">
        <v>138635.73499488799</v>
      </c>
      <c r="CH1597" s="27">
        <v>0</v>
      </c>
      <c r="CI1597" s="27">
        <v>2029.48584707081</v>
      </c>
      <c r="CJ1597" s="27">
        <v>251105.828269958</v>
      </c>
      <c r="CK1597" s="27">
        <v>2148199.0864868201</v>
      </c>
      <c r="CL1597" s="27">
        <v>350027.09845733602</v>
      </c>
      <c r="CM1597" s="27">
        <v>2578.0371248722099</v>
      </c>
      <c r="CN1597" s="27">
        <v>456016.92520141602</v>
      </c>
      <c r="CO1597" s="27">
        <v>2874780.7251281701</v>
      </c>
      <c r="CP1597" s="27">
        <v>350027.09845733602</v>
      </c>
      <c r="CQ1597" s="27">
        <v>0</v>
      </c>
      <c r="CR1597" s="27">
        <v>0</v>
      </c>
      <c r="CS1597" s="27">
        <v>0</v>
      </c>
      <c r="CT1597" s="27">
        <v>0</v>
      </c>
    </row>
    <row r="1598" spans="1:98">
      <c r="A1598" s="104" t="s">
        <v>184</v>
      </c>
      <c r="B1598" s="132">
        <v>41334</v>
      </c>
      <c r="C1598" s="27">
        <v>0</v>
      </c>
      <c r="D1598" s="27">
        <v>0</v>
      </c>
      <c r="E1598" s="27">
        <v>289.82816776633302</v>
      </c>
      <c r="F1598" s="27">
        <v>6.0794651955948202</v>
      </c>
      <c r="G1598" s="27">
        <v>0</v>
      </c>
      <c r="H1598" s="27">
        <v>0</v>
      </c>
      <c r="I1598" s="27">
        <v>0</v>
      </c>
      <c r="J1598" s="27">
        <v>555.37110876292002</v>
      </c>
      <c r="K1598" s="27">
        <v>0</v>
      </c>
      <c r="L1598" s="27">
        <v>219.363580053672</v>
      </c>
      <c r="M1598" s="27">
        <v>7.9789451528340596</v>
      </c>
      <c r="N1598" s="27">
        <v>79.142647465690999</v>
      </c>
      <c r="O1598" s="27">
        <v>0</v>
      </c>
      <c r="P1598" s="27">
        <v>45.063061018940097</v>
      </c>
      <c r="Q1598" s="27">
        <v>1614.5750226080399</v>
      </c>
      <c r="R1598" s="27">
        <v>0</v>
      </c>
      <c r="S1598" s="27">
        <v>15.2341786116594</v>
      </c>
      <c r="T1598" s="27">
        <v>0</v>
      </c>
      <c r="U1598" s="27">
        <v>558.79965662211202</v>
      </c>
      <c r="V1598" s="27">
        <v>0</v>
      </c>
      <c r="W1598" s="27">
        <v>0</v>
      </c>
      <c r="X1598" s="27">
        <v>44846.250238418601</v>
      </c>
      <c r="Y1598" s="27">
        <v>58.604226580355302</v>
      </c>
      <c r="Z1598" s="27">
        <v>0</v>
      </c>
      <c r="AA1598" s="27">
        <v>0</v>
      </c>
      <c r="AB1598" s="27">
        <v>0</v>
      </c>
      <c r="AC1598" s="27">
        <v>201539.59402847299</v>
      </c>
      <c r="AD1598" s="27">
        <v>0</v>
      </c>
      <c r="AE1598" s="27">
        <v>28489.2820506096</v>
      </c>
      <c r="AF1598" s="27">
        <v>1135.18587355316</v>
      </c>
      <c r="AG1598" s="27">
        <v>14282.0632711649</v>
      </c>
      <c r="AH1598" s="27">
        <v>0</v>
      </c>
      <c r="AI1598" s="27">
        <v>2378.3553997874301</v>
      </c>
      <c r="AJ1598" s="27">
        <v>175380.94823455799</v>
      </c>
      <c r="AK1598" s="27">
        <v>0</v>
      </c>
      <c r="AL1598" s="27">
        <v>2114.86134615541</v>
      </c>
      <c r="AM1598" s="27">
        <v>0</v>
      </c>
      <c r="AN1598" s="27">
        <v>201936.86708641099</v>
      </c>
      <c r="AO1598" s="27">
        <v>0</v>
      </c>
      <c r="AP1598" s="27">
        <v>0</v>
      </c>
      <c r="AQ1598" s="27">
        <v>357728.99012756301</v>
      </c>
      <c r="AR1598" s="27">
        <v>1146.4674630612101</v>
      </c>
      <c r="AS1598" s="27">
        <v>0</v>
      </c>
      <c r="AT1598" s="27">
        <v>0</v>
      </c>
      <c r="AU1598" s="27">
        <v>0</v>
      </c>
      <c r="AV1598" s="27">
        <v>724076.589370728</v>
      </c>
      <c r="AW1598" s="27">
        <v>0</v>
      </c>
      <c r="AX1598" s="27">
        <v>226422.768985748</v>
      </c>
      <c r="AY1598" s="27">
        <v>9443.8880932331103</v>
      </c>
      <c r="AZ1598" s="27">
        <v>116116.97863578799</v>
      </c>
      <c r="BA1598" s="27">
        <v>0</v>
      </c>
      <c r="BB1598" s="27">
        <v>21618.0339045525</v>
      </c>
      <c r="BC1598" s="27">
        <v>1580040.53884888</v>
      </c>
      <c r="BD1598" s="27">
        <v>0</v>
      </c>
      <c r="BE1598" s="27">
        <v>17502.674231529199</v>
      </c>
      <c r="BF1598" s="27">
        <v>0</v>
      </c>
      <c r="BG1598" s="27">
        <v>720774.54175567604</v>
      </c>
      <c r="BH1598" s="27">
        <v>0</v>
      </c>
      <c r="BI1598" s="27">
        <v>0</v>
      </c>
      <c r="BJ1598" s="27">
        <v>122067.608750343</v>
      </c>
      <c r="BK1598" s="27">
        <v>0</v>
      </c>
      <c r="BL1598" s="27">
        <v>0</v>
      </c>
      <c r="BM1598" s="27">
        <v>0</v>
      </c>
      <c r="BN1598" s="27">
        <v>0</v>
      </c>
      <c r="BO1598" s="27">
        <v>0</v>
      </c>
      <c r="BP1598" s="27">
        <v>0</v>
      </c>
      <c r="BQ1598" s="27">
        <v>0</v>
      </c>
      <c r="BR1598" s="27">
        <v>2673.2995723784002</v>
      </c>
      <c r="BS1598" s="27">
        <v>42182.030821323402</v>
      </c>
      <c r="BT1598" s="27">
        <v>0</v>
      </c>
      <c r="BU1598" s="27">
        <v>2000.75</v>
      </c>
      <c r="BV1598" s="27">
        <v>256932.754350662</v>
      </c>
      <c r="BW1598" s="27">
        <v>0</v>
      </c>
      <c r="BX1598" s="27">
        <v>1404.0199987292301</v>
      </c>
      <c r="BY1598" s="27">
        <v>0</v>
      </c>
      <c r="BZ1598" s="27">
        <v>0</v>
      </c>
      <c r="CA1598" s="27">
        <v>1920.2557804584501</v>
      </c>
      <c r="CB1598" s="27">
        <v>230297.32427978501</v>
      </c>
      <c r="CC1598" s="27">
        <v>1948347.0249176</v>
      </c>
      <c r="CD1598" s="27">
        <v>303516.63923263602</v>
      </c>
      <c r="CE1598" s="27">
        <v>117.30703744757901</v>
      </c>
      <c r="CF1598" s="27">
        <v>16986.754589796099</v>
      </c>
      <c r="CG1598" s="27">
        <v>143971.85002136201</v>
      </c>
      <c r="CH1598" s="27">
        <v>1404.0199987292301</v>
      </c>
      <c r="CI1598" s="27">
        <v>2036.9480272829501</v>
      </c>
      <c r="CJ1598" s="27">
        <v>246430.56754684399</v>
      </c>
      <c r="CK1598" s="27">
        <v>2089591.32687378</v>
      </c>
      <c r="CL1598" s="27">
        <v>327793.92196273798</v>
      </c>
      <c r="CM1598" s="27">
        <v>2595.9733797609802</v>
      </c>
      <c r="CN1598" s="27">
        <v>451417.88382720901</v>
      </c>
      <c r="CO1598" s="27">
        <v>2819485.3676452599</v>
      </c>
      <c r="CP1598" s="27">
        <v>327793.92196273798</v>
      </c>
      <c r="CQ1598" s="27">
        <v>0</v>
      </c>
      <c r="CR1598" s="27">
        <v>0</v>
      </c>
      <c r="CS1598" s="27">
        <v>0</v>
      </c>
      <c r="CT1598" s="27">
        <v>0</v>
      </c>
    </row>
    <row r="1599" spans="1:98">
      <c r="A1599" s="104" t="s">
        <v>184</v>
      </c>
      <c r="B1599" s="132">
        <v>41426</v>
      </c>
      <c r="C1599" s="27">
        <v>0</v>
      </c>
      <c r="D1599" s="27">
        <v>0</v>
      </c>
      <c r="E1599" s="27">
        <v>282.481377840042</v>
      </c>
      <c r="F1599" s="27">
        <v>5.2178606569068497</v>
      </c>
      <c r="G1599" s="27">
        <v>0</v>
      </c>
      <c r="H1599" s="27">
        <v>0</v>
      </c>
      <c r="I1599" s="27">
        <v>0</v>
      </c>
      <c r="J1599" s="27">
        <v>578.52332312613703</v>
      </c>
      <c r="K1599" s="27">
        <v>0</v>
      </c>
      <c r="L1599" s="27">
        <v>250.14694701694</v>
      </c>
      <c r="M1599" s="27">
        <v>12.3145636852132</v>
      </c>
      <c r="N1599" s="27">
        <v>81.380595813505394</v>
      </c>
      <c r="O1599" s="27">
        <v>0</v>
      </c>
      <c r="P1599" s="27">
        <v>54.214357338380097</v>
      </c>
      <c r="Q1599" s="27">
        <v>1800.2061596363801</v>
      </c>
      <c r="R1599" s="27">
        <v>0</v>
      </c>
      <c r="S1599" s="27">
        <v>13.877296836813899</v>
      </c>
      <c r="T1599" s="27">
        <v>0</v>
      </c>
      <c r="U1599" s="27">
        <v>578.90067908167805</v>
      </c>
      <c r="V1599" s="27">
        <v>0</v>
      </c>
      <c r="W1599" s="27">
        <v>0</v>
      </c>
      <c r="X1599" s="27">
        <v>44671.258919239001</v>
      </c>
      <c r="Y1599" s="27">
        <v>92.924397975206404</v>
      </c>
      <c r="Z1599" s="27">
        <v>0</v>
      </c>
      <c r="AA1599" s="27">
        <v>0</v>
      </c>
      <c r="AB1599" s="27">
        <v>0</v>
      </c>
      <c r="AC1599" s="27">
        <v>200137.35779190101</v>
      </c>
      <c r="AD1599" s="27">
        <v>0</v>
      </c>
      <c r="AE1599" s="27">
        <v>29198.616353273399</v>
      </c>
      <c r="AF1599" s="27">
        <v>2495.5239545106901</v>
      </c>
      <c r="AG1599" s="27">
        <v>14072.086340546601</v>
      </c>
      <c r="AH1599" s="27">
        <v>0</v>
      </c>
      <c r="AI1599" s="27">
        <v>2963.1413975656001</v>
      </c>
      <c r="AJ1599" s="27">
        <v>188364.704151154</v>
      </c>
      <c r="AK1599" s="27">
        <v>0</v>
      </c>
      <c r="AL1599" s="27">
        <v>1726.5809343010201</v>
      </c>
      <c r="AM1599" s="27">
        <v>0</v>
      </c>
      <c r="AN1599" s="27">
        <v>199663.71593093901</v>
      </c>
      <c r="AO1599" s="27">
        <v>0</v>
      </c>
      <c r="AP1599" s="27">
        <v>0</v>
      </c>
      <c r="AQ1599" s="27">
        <v>357595.83728790301</v>
      </c>
      <c r="AR1599" s="27">
        <v>1563.8440155088899</v>
      </c>
      <c r="AS1599" s="27">
        <v>0</v>
      </c>
      <c r="AT1599" s="27">
        <v>0</v>
      </c>
      <c r="AU1599" s="27">
        <v>0</v>
      </c>
      <c r="AV1599" s="27">
        <v>720749.32682800305</v>
      </c>
      <c r="AW1599" s="27">
        <v>0</v>
      </c>
      <c r="AX1599" s="27">
        <v>247135.326210022</v>
      </c>
      <c r="AY1599" s="27">
        <v>19233.898647546801</v>
      </c>
      <c r="AZ1599" s="27">
        <v>115769.21381854999</v>
      </c>
      <c r="BA1599" s="27">
        <v>0</v>
      </c>
      <c r="BB1599" s="27">
        <v>26252.811641693101</v>
      </c>
      <c r="BC1599" s="27">
        <v>1647354.79083252</v>
      </c>
      <c r="BD1599" s="27">
        <v>0</v>
      </c>
      <c r="BE1599" s="27">
        <v>15102.6928726435</v>
      </c>
      <c r="BF1599" s="27">
        <v>0</v>
      </c>
      <c r="BG1599" s="27">
        <v>718067.97262573196</v>
      </c>
      <c r="BH1599" s="27">
        <v>0</v>
      </c>
      <c r="BI1599" s="27">
        <v>0</v>
      </c>
      <c r="BJ1599" s="27">
        <v>122346.155370712</v>
      </c>
      <c r="BK1599" s="27">
        <v>0</v>
      </c>
      <c r="BL1599" s="27">
        <v>0</v>
      </c>
      <c r="BM1599" s="27">
        <v>0</v>
      </c>
      <c r="BN1599" s="27">
        <v>0</v>
      </c>
      <c r="BO1599" s="27">
        <v>0</v>
      </c>
      <c r="BP1599" s="27">
        <v>0</v>
      </c>
      <c r="BQ1599" s="27">
        <v>0</v>
      </c>
      <c r="BR1599" s="27">
        <v>5334.95579606295</v>
      </c>
      <c r="BS1599" s="27">
        <v>42680.490334987597</v>
      </c>
      <c r="BT1599" s="27">
        <v>0</v>
      </c>
      <c r="BU1599" s="27">
        <v>2216.5</v>
      </c>
      <c r="BV1599" s="27">
        <v>283565.46920013399</v>
      </c>
      <c r="BW1599" s="27">
        <v>0</v>
      </c>
      <c r="BX1599" s="27">
        <v>1236.79999864101</v>
      </c>
      <c r="BY1599" s="27">
        <v>0</v>
      </c>
      <c r="BZ1599" s="27">
        <v>0</v>
      </c>
      <c r="CA1599" s="27">
        <v>1968.41686819494</v>
      </c>
      <c r="CB1599" s="27">
        <v>233344.36304283101</v>
      </c>
      <c r="CC1599" s="27">
        <v>1974410.0100402799</v>
      </c>
      <c r="CD1599" s="27">
        <v>330220.59942245501</v>
      </c>
      <c r="CE1599" s="27">
        <v>120.608332637697</v>
      </c>
      <c r="CF1599" s="27">
        <v>17314.247402191198</v>
      </c>
      <c r="CG1599" s="27">
        <v>149523.23323249799</v>
      </c>
      <c r="CH1599" s="27">
        <v>1236.79999864101</v>
      </c>
      <c r="CI1599" s="27">
        <v>2089.1523676216598</v>
      </c>
      <c r="CJ1599" s="27">
        <v>250311.32370567301</v>
      </c>
      <c r="CK1599" s="27">
        <v>2125828.7594299298</v>
      </c>
      <c r="CL1599" s="27">
        <v>354145.18149566703</v>
      </c>
      <c r="CM1599" s="27">
        <v>2663.9524564445001</v>
      </c>
      <c r="CN1599" s="27">
        <v>452905.611873627</v>
      </c>
      <c r="CO1599" s="27">
        <v>2848760.2496032701</v>
      </c>
      <c r="CP1599" s="27">
        <v>354145.18149566703</v>
      </c>
      <c r="CQ1599" s="27">
        <v>0</v>
      </c>
      <c r="CR1599" s="27">
        <v>0</v>
      </c>
      <c r="CS1599" s="27">
        <v>0</v>
      </c>
      <c r="CT1599" s="27">
        <v>0</v>
      </c>
    </row>
    <row r="1600" spans="1:98">
      <c r="A1600" s="104" t="s">
        <v>184</v>
      </c>
      <c r="B1600" s="132">
        <v>41518</v>
      </c>
      <c r="C1600" s="27">
        <v>0</v>
      </c>
      <c r="D1600" s="27">
        <v>0</v>
      </c>
      <c r="E1600" s="27">
        <v>275.61060995235999</v>
      </c>
      <c r="F1600" s="27">
        <v>2.2532041630183799</v>
      </c>
      <c r="G1600" s="27">
        <v>0</v>
      </c>
      <c r="H1600" s="27">
        <v>0</v>
      </c>
      <c r="I1600" s="27">
        <v>0</v>
      </c>
      <c r="J1600" s="27">
        <v>556.50999709963799</v>
      </c>
      <c r="K1600" s="27">
        <v>0</v>
      </c>
      <c r="L1600" s="27">
        <v>305.17408320307698</v>
      </c>
      <c r="M1600" s="27">
        <v>11.0837252041092</v>
      </c>
      <c r="N1600" s="27">
        <v>88.201058799400897</v>
      </c>
      <c r="O1600" s="27">
        <v>0</v>
      </c>
      <c r="P1600" s="27">
        <v>77.399224000982898</v>
      </c>
      <c r="Q1600" s="27">
        <v>1544.0651719719201</v>
      </c>
      <c r="R1600" s="27">
        <v>0</v>
      </c>
      <c r="S1600" s="27">
        <v>13.6772960500093</v>
      </c>
      <c r="T1600" s="27">
        <v>0</v>
      </c>
      <c r="U1600" s="27">
        <v>553.07217672467198</v>
      </c>
      <c r="V1600" s="27">
        <v>0</v>
      </c>
      <c r="W1600" s="27">
        <v>0</v>
      </c>
      <c r="X1600" s="27">
        <v>43599.403268814101</v>
      </c>
      <c r="Y1600" s="27">
        <v>11.9692661142908</v>
      </c>
      <c r="Z1600" s="27">
        <v>0</v>
      </c>
      <c r="AA1600" s="27">
        <v>0</v>
      </c>
      <c r="AB1600" s="27">
        <v>0</v>
      </c>
      <c r="AC1600" s="27">
        <v>194549.545688629</v>
      </c>
      <c r="AD1600" s="27">
        <v>0</v>
      </c>
      <c r="AE1600" s="27">
        <v>38244.6356267929</v>
      </c>
      <c r="AF1600" s="27">
        <v>1709.53965307772</v>
      </c>
      <c r="AG1600" s="27">
        <v>14352.8223483562</v>
      </c>
      <c r="AH1600" s="27">
        <v>0</v>
      </c>
      <c r="AI1600" s="27">
        <v>5465.7340674996403</v>
      </c>
      <c r="AJ1600" s="27">
        <v>163520.46503448501</v>
      </c>
      <c r="AK1600" s="27">
        <v>0</v>
      </c>
      <c r="AL1600" s="27">
        <v>1669.90752649307</v>
      </c>
      <c r="AM1600" s="27">
        <v>0</v>
      </c>
      <c r="AN1600" s="27">
        <v>194649.14239502</v>
      </c>
      <c r="AO1600" s="27">
        <v>0</v>
      </c>
      <c r="AP1600" s="27">
        <v>0</v>
      </c>
      <c r="AQ1600" s="27">
        <v>346239.87035751302</v>
      </c>
      <c r="AR1600" s="27">
        <v>279.43838915973902</v>
      </c>
      <c r="AS1600" s="27">
        <v>0</v>
      </c>
      <c r="AT1600" s="27">
        <v>0</v>
      </c>
      <c r="AU1600" s="27">
        <v>0</v>
      </c>
      <c r="AV1600" s="27">
        <v>706773.867576599</v>
      </c>
      <c r="AW1600" s="27">
        <v>0</v>
      </c>
      <c r="AX1600" s="27">
        <v>325507.32896804798</v>
      </c>
      <c r="AY1600" s="27">
        <v>13758.056546092001</v>
      </c>
      <c r="AZ1600" s="27">
        <v>117511.53556919099</v>
      </c>
      <c r="BA1600" s="27">
        <v>0</v>
      </c>
      <c r="BB1600" s="27">
        <v>47443.893631935098</v>
      </c>
      <c r="BC1600" s="27">
        <v>1400512.1071472201</v>
      </c>
      <c r="BD1600" s="27">
        <v>0</v>
      </c>
      <c r="BE1600" s="27">
        <v>12558.241696834601</v>
      </c>
      <c r="BF1600" s="27">
        <v>0</v>
      </c>
      <c r="BG1600" s="27">
        <v>708459.16098022496</v>
      </c>
      <c r="BH1600" s="27">
        <v>0</v>
      </c>
      <c r="BI1600" s="27">
        <v>0</v>
      </c>
      <c r="BJ1600" s="27">
        <v>120511.534968376</v>
      </c>
      <c r="BK1600" s="27">
        <v>0</v>
      </c>
      <c r="BL1600" s="27">
        <v>0</v>
      </c>
      <c r="BM1600" s="27">
        <v>0</v>
      </c>
      <c r="BN1600" s="27">
        <v>0</v>
      </c>
      <c r="BO1600" s="27">
        <v>0</v>
      </c>
      <c r="BP1600" s="27">
        <v>0</v>
      </c>
      <c r="BQ1600" s="27">
        <v>0</v>
      </c>
      <c r="BR1600" s="27">
        <v>3741.8162778019901</v>
      </c>
      <c r="BS1600" s="27">
        <v>44119.384080409996</v>
      </c>
      <c r="BT1600" s="27">
        <v>0</v>
      </c>
      <c r="BU1600" s="27">
        <v>3325.25</v>
      </c>
      <c r="BV1600" s="27">
        <v>266374.81201171898</v>
      </c>
      <c r="BW1600" s="27">
        <v>0</v>
      </c>
      <c r="BX1600" s="27">
        <v>1020.26999807358</v>
      </c>
      <c r="BY1600" s="27">
        <v>0</v>
      </c>
      <c r="BZ1600" s="27">
        <v>0</v>
      </c>
      <c r="CA1600" s="27">
        <v>1956.93061155081</v>
      </c>
      <c r="CB1600" s="27">
        <v>228380.25839042701</v>
      </c>
      <c r="CC1600" s="27">
        <v>1939509.6303253199</v>
      </c>
      <c r="CD1600" s="27">
        <v>325718.947189331</v>
      </c>
      <c r="CE1600" s="27">
        <v>128.38233272545</v>
      </c>
      <c r="CF1600" s="27">
        <v>19066.5050029755</v>
      </c>
      <c r="CG1600" s="27">
        <v>164386.73004150399</v>
      </c>
      <c r="CH1600" s="27">
        <v>1020.26999807358</v>
      </c>
      <c r="CI1600" s="27">
        <v>2085.1776174902898</v>
      </c>
      <c r="CJ1600" s="27">
        <v>246865.49192047099</v>
      </c>
      <c r="CK1600" s="27">
        <v>2102481.0393981901</v>
      </c>
      <c r="CL1600" s="27">
        <v>351925.285232544</v>
      </c>
      <c r="CM1600" s="27">
        <v>2631.0726553797699</v>
      </c>
      <c r="CN1600" s="27">
        <v>444281.42287826497</v>
      </c>
      <c r="CO1600" s="27">
        <v>2819249.0123596201</v>
      </c>
      <c r="CP1600" s="27">
        <v>351925.285232544</v>
      </c>
      <c r="CQ1600" s="27">
        <v>0</v>
      </c>
      <c r="CR1600" s="27">
        <v>0</v>
      </c>
      <c r="CS1600" s="27">
        <v>0</v>
      </c>
      <c r="CT1600" s="27">
        <v>0</v>
      </c>
    </row>
    <row r="1601" spans="1:98">
      <c r="A1601" s="104" t="s">
        <v>184</v>
      </c>
      <c r="B1601" s="132">
        <v>41609</v>
      </c>
      <c r="C1601" s="27">
        <v>0</v>
      </c>
      <c r="D1601" s="27">
        <v>0</v>
      </c>
      <c r="E1601" s="27">
        <v>267.06484904885298</v>
      </c>
      <c r="F1601" s="27">
        <v>1.7085938130912799</v>
      </c>
      <c r="G1601" s="27">
        <v>0</v>
      </c>
      <c r="H1601" s="27">
        <v>0</v>
      </c>
      <c r="I1601" s="27">
        <v>0</v>
      </c>
      <c r="J1601" s="27">
        <v>567.33734363317501</v>
      </c>
      <c r="K1601" s="27">
        <v>0</v>
      </c>
      <c r="L1601" s="27">
        <v>281.39842892810702</v>
      </c>
      <c r="M1601" s="27">
        <v>12.241609846125399</v>
      </c>
      <c r="N1601" s="27">
        <v>113.74653925746701</v>
      </c>
      <c r="O1601" s="27">
        <v>0</v>
      </c>
      <c r="P1601" s="27">
        <v>348.61505769938202</v>
      </c>
      <c r="Q1601" s="27">
        <v>1412.34699761868</v>
      </c>
      <c r="R1601" s="27">
        <v>0</v>
      </c>
      <c r="S1601" s="27">
        <v>9.9049870315939206</v>
      </c>
      <c r="T1601" s="27">
        <v>0</v>
      </c>
      <c r="U1601" s="27">
        <v>570.63704633712803</v>
      </c>
      <c r="V1601" s="27">
        <v>0</v>
      </c>
      <c r="W1601" s="27">
        <v>0</v>
      </c>
      <c r="X1601" s="27">
        <v>41780.875126361803</v>
      </c>
      <c r="Y1601" s="27">
        <v>8.7030785742681491</v>
      </c>
      <c r="Z1601" s="27">
        <v>0</v>
      </c>
      <c r="AA1601" s="27">
        <v>0</v>
      </c>
      <c r="AB1601" s="27">
        <v>0</v>
      </c>
      <c r="AC1601" s="27">
        <v>191625.79421997099</v>
      </c>
      <c r="AD1601" s="27">
        <v>0</v>
      </c>
      <c r="AE1601" s="27">
        <v>39874.069747447997</v>
      </c>
      <c r="AF1601" s="27">
        <v>1799.0774619281301</v>
      </c>
      <c r="AG1601" s="27">
        <v>17252.508420467399</v>
      </c>
      <c r="AH1601" s="27">
        <v>0</v>
      </c>
      <c r="AI1601" s="27">
        <v>24428.164272308401</v>
      </c>
      <c r="AJ1601" s="27">
        <v>167306.15712356599</v>
      </c>
      <c r="AK1601" s="27">
        <v>0</v>
      </c>
      <c r="AL1601" s="27">
        <v>1133.39673967659</v>
      </c>
      <c r="AM1601" s="27">
        <v>0</v>
      </c>
      <c r="AN1601" s="27">
        <v>192618.66012573201</v>
      </c>
      <c r="AO1601" s="27">
        <v>0</v>
      </c>
      <c r="AP1601" s="27">
        <v>0</v>
      </c>
      <c r="AQ1601" s="27">
        <v>334805.51839446998</v>
      </c>
      <c r="AR1601" s="27">
        <v>199.200469493866</v>
      </c>
      <c r="AS1601" s="27">
        <v>0</v>
      </c>
      <c r="AT1601" s="27">
        <v>0</v>
      </c>
      <c r="AU1601" s="27">
        <v>0</v>
      </c>
      <c r="AV1601" s="27">
        <v>694186.13232421898</v>
      </c>
      <c r="AW1601" s="27">
        <v>0</v>
      </c>
      <c r="AX1601" s="27">
        <v>352789.43183898902</v>
      </c>
      <c r="AY1601" s="27">
        <v>14243.4486680031</v>
      </c>
      <c r="AZ1601" s="27">
        <v>140123.812656403</v>
      </c>
      <c r="BA1601" s="27">
        <v>0</v>
      </c>
      <c r="BB1601" s="27">
        <v>212233.824752808</v>
      </c>
      <c r="BC1601" s="27">
        <v>1375067.9936065699</v>
      </c>
      <c r="BD1601" s="27">
        <v>0</v>
      </c>
      <c r="BE1601" s="27">
        <v>8775.0793919563293</v>
      </c>
      <c r="BF1601" s="27">
        <v>0</v>
      </c>
      <c r="BG1601" s="27">
        <v>702811.27069091797</v>
      </c>
      <c r="BH1601" s="27">
        <v>0</v>
      </c>
      <c r="BI1601" s="27">
        <v>0</v>
      </c>
      <c r="BJ1601" s="27">
        <v>116388.03150177</v>
      </c>
      <c r="BK1601" s="27">
        <v>0</v>
      </c>
      <c r="BL1601" s="27">
        <v>0</v>
      </c>
      <c r="BM1601" s="27">
        <v>0</v>
      </c>
      <c r="BN1601" s="27">
        <v>0</v>
      </c>
      <c r="BO1601" s="27">
        <v>0</v>
      </c>
      <c r="BP1601" s="27">
        <v>0</v>
      </c>
      <c r="BQ1601" s="27">
        <v>0</v>
      </c>
      <c r="BR1601" s="27">
        <v>4014.6260377168701</v>
      </c>
      <c r="BS1601" s="27">
        <v>52937.048619270303</v>
      </c>
      <c r="BT1601" s="27">
        <v>0</v>
      </c>
      <c r="BU1601" s="27">
        <v>13370</v>
      </c>
      <c r="BV1601" s="27">
        <v>262058.61210060099</v>
      </c>
      <c r="BW1601" s="27">
        <v>0</v>
      </c>
      <c r="BX1601" s="27">
        <v>761.66999888420105</v>
      </c>
      <c r="BY1601" s="27">
        <v>0</v>
      </c>
      <c r="BZ1601" s="27">
        <v>0</v>
      </c>
      <c r="CA1601" s="27">
        <v>2222.7484242916098</v>
      </c>
      <c r="CB1601" s="27">
        <v>244149.33603668201</v>
      </c>
      <c r="CC1601" s="27">
        <v>2091045.7041931199</v>
      </c>
      <c r="CD1601" s="27">
        <v>327308.86511611898</v>
      </c>
      <c r="CE1601" s="27">
        <v>124.012952008285</v>
      </c>
      <c r="CF1601" s="27">
        <v>19156.747678518299</v>
      </c>
      <c r="CG1601" s="27">
        <v>168164.66368103001</v>
      </c>
      <c r="CH1601" s="27">
        <v>761.66999888420105</v>
      </c>
      <c r="CI1601" s="27">
        <v>2347.89858236909</v>
      </c>
      <c r="CJ1601" s="27">
        <v>264875.45021820097</v>
      </c>
      <c r="CK1601" s="27">
        <v>2259596.4911804199</v>
      </c>
      <c r="CL1601" s="27">
        <v>352945.28243255598</v>
      </c>
      <c r="CM1601" s="27">
        <v>2911.6499922275498</v>
      </c>
      <c r="CN1601" s="27">
        <v>463268.94560623198</v>
      </c>
      <c r="CO1601" s="27">
        <v>2989616.04968262</v>
      </c>
      <c r="CP1601" s="27">
        <v>352945.28243255598</v>
      </c>
      <c r="CQ1601" s="27">
        <v>0</v>
      </c>
      <c r="CR1601" s="27">
        <v>0</v>
      </c>
      <c r="CS1601" s="27">
        <v>0</v>
      </c>
      <c r="CT1601" s="27">
        <v>0</v>
      </c>
    </row>
    <row r="1602" spans="1:98">
      <c r="A1602" s="104" t="s">
        <v>184</v>
      </c>
      <c r="B1602" s="132">
        <v>41699</v>
      </c>
      <c r="C1602" s="27">
        <v>0</v>
      </c>
      <c r="D1602" s="27">
        <v>0</v>
      </c>
      <c r="E1602" s="27">
        <v>259.95925808325399</v>
      </c>
      <c r="F1602" s="27">
        <v>1.05315297903144</v>
      </c>
      <c r="G1602" s="27">
        <v>0</v>
      </c>
      <c r="H1602" s="27">
        <v>0</v>
      </c>
      <c r="I1602" s="27">
        <v>0</v>
      </c>
      <c r="J1602" s="27">
        <v>584.65756522864103</v>
      </c>
      <c r="K1602" s="27">
        <v>0</v>
      </c>
      <c r="L1602" s="27">
        <v>14.5316041304031</v>
      </c>
      <c r="M1602" s="27">
        <v>15.8943398763658</v>
      </c>
      <c r="N1602" s="27">
        <v>183.05714081786601</v>
      </c>
      <c r="O1602" s="27">
        <v>0</v>
      </c>
      <c r="P1602" s="27">
        <v>1405.2915994375901</v>
      </c>
      <c r="Q1602" s="27">
        <v>213.26176134124401</v>
      </c>
      <c r="R1602" s="27">
        <v>0</v>
      </c>
      <c r="S1602" s="27">
        <v>9.5100687283556908</v>
      </c>
      <c r="T1602" s="27">
        <v>0</v>
      </c>
      <c r="U1602" s="27">
        <v>586.450867041945</v>
      </c>
      <c r="V1602" s="27">
        <v>0</v>
      </c>
      <c r="W1602" s="27">
        <v>0</v>
      </c>
      <c r="X1602" s="27">
        <v>39008.041330337503</v>
      </c>
      <c r="Y1602" s="27">
        <v>5.0797668205341298</v>
      </c>
      <c r="Z1602" s="27">
        <v>0</v>
      </c>
      <c r="AA1602" s="27">
        <v>0</v>
      </c>
      <c r="AB1602" s="27">
        <v>0</v>
      </c>
      <c r="AC1602" s="27">
        <v>194551.78858566299</v>
      </c>
      <c r="AD1602" s="27">
        <v>0</v>
      </c>
      <c r="AE1602" s="27">
        <v>663.87991989403997</v>
      </c>
      <c r="AF1602" s="27">
        <v>1716.37940105796</v>
      </c>
      <c r="AG1602" s="27">
        <v>33138.104514122002</v>
      </c>
      <c r="AH1602" s="27">
        <v>0</v>
      </c>
      <c r="AI1602" s="27">
        <v>128717.49150562299</v>
      </c>
      <c r="AJ1602" s="27">
        <v>32751.523749589898</v>
      </c>
      <c r="AK1602" s="27">
        <v>0</v>
      </c>
      <c r="AL1602" s="27">
        <v>975.35256012529101</v>
      </c>
      <c r="AM1602" s="27">
        <v>0</v>
      </c>
      <c r="AN1602" s="27">
        <v>194209.8782444</v>
      </c>
      <c r="AO1602" s="27">
        <v>0</v>
      </c>
      <c r="AP1602" s="27">
        <v>0</v>
      </c>
      <c r="AQ1602" s="27">
        <v>312340.04995346098</v>
      </c>
      <c r="AR1602" s="27">
        <v>146.33918164111699</v>
      </c>
      <c r="AS1602" s="27">
        <v>0</v>
      </c>
      <c r="AT1602" s="27">
        <v>0</v>
      </c>
      <c r="AU1602" s="27">
        <v>0</v>
      </c>
      <c r="AV1602" s="27">
        <v>725522.35729217494</v>
      </c>
      <c r="AW1602" s="27">
        <v>0</v>
      </c>
      <c r="AX1602" s="27">
        <v>5285.5807548165303</v>
      </c>
      <c r="AY1602" s="27">
        <v>14160.059884429</v>
      </c>
      <c r="AZ1602" s="27">
        <v>257950.283828735</v>
      </c>
      <c r="BA1602" s="27">
        <v>0</v>
      </c>
      <c r="BB1602" s="27">
        <v>989699.88939666701</v>
      </c>
      <c r="BC1602" s="27">
        <v>278284.81276702898</v>
      </c>
      <c r="BD1602" s="27">
        <v>0</v>
      </c>
      <c r="BE1602" s="27">
        <v>7880.8456376194999</v>
      </c>
      <c r="BF1602" s="27">
        <v>0</v>
      </c>
      <c r="BG1602" s="27">
        <v>719257.21231841994</v>
      </c>
      <c r="BH1602" s="27">
        <v>0</v>
      </c>
      <c r="BI1602" s="27">
        <v>0</v>
      </c>
      <c r="BJ1602" s="27">
        <v>114864.689220428</v>
      </c>
      <c r="BK1602" s="27">
        <v>0</v>
      </c>
      <c r="BL1602" s="27">
        <v>0</v>
      </c>
      <c r="BM1602" s="27">
        <v>0</v>
      </c>
      <c r="BN1602" s="27">
        <v>0</v>
      </c>
      <c r="BO1602" s="27">
        <v>0</v>
      </c>
      <c r="BP1602" s="27">
        <v>0</v>
      </c>
      <c r="BQ1602" s="27">
        <v>0</v>
      </c>
      <c r="BR1602" s="27">
        <v>4433.1669825315503</v>
      </c>
      <c r="BS1602" s="27">
        <v>104372.18213844299</v>
      </c>
      <c r="BT1602" s="27">
        <v>0</v>
      </c>
      <c r="BU1602" s="27">
        <v>108411.75</v>
      </c>
      <c r="BV1602" s="27">
        <v>90302.782332420305</v>
      </c>
      <c r="BW1602" s="27">
        <v>0</v>
      </c>
      <c r="BX1602" s="27">
        <v>629.11999905109406</v>
      </c>
      <c r="BY1602" s="27">
        <v>0</v>
      </c>
      <c r="BZ1602" s="27">
        <v>0</v>
      </c>
      <c r="CA1602" s="27">
        <v>2069.9438477754602</v>
      </c>
      <c r="CB1602" s="27">
        <v>229449.528203964</v>
      </c>
      <c r="CC1602" s="27">
        <v>1825332.0974121101</v>
      </c>
      <c r="CD1602" s="27">
        <v>312030.91296386701</v>
      </c>
      <c r="CE1602" s="27">
        <v>133.608704760671</v>
      </c>
      <c r="CF1602" s="27">
        <v>18253.7196924686</v>
      </c>
      <c r="CG1602" s="27">
        <v>164408.77064514201</v>
      </c>
      <c r="CH1602" s="27">
        <v>629.11999905109406</v>
      </c>
      <c r="CI1602" s="27">
        <v>2203.0354382097698</v>
      </c>
      <c r="CJ1602" s="27">
        <v>247051.05922317499</v>
      </c>
      <c r="CK1602" s="27">
        <v>1989631.44900513</v>
      </c>
      <c r="CL1602" s="27">
        <v>337658.35863113397</v>
      </c>
      <c r="CM1602" s="27">
        <v>2783.1712889373298</v>
      </c>
      <c r="CN1602" s="27">
        <v>441676.79660797102</v>
      </c>
      <c r="CO1602" s="27">
        <v>2709676.31781006</v>
      </c>
      <c r="CP1602" s="27">
        <v>337658.35863113397</v>
      </c>
      <c r="CQ1602" s="27">
        <v>0</v>
      </c>
      <c r="CR1602" s="27">
        <v>0</v>
      </c>
      <c r="CS1602" s="27">
        <v>0</v>
      </c>
      <c r="CT1602" s="27">
        <v>0</v>
      </c>
    </row>
    <row r="1603" spans="1:98">
      <c r="A1603" s="104" t="s">
        <v>184</v>
      </c>
      <c r="B1603" s="132">
        <v>41791</v>
      </c>
      <c r="C1603" s="27">
        <v>0</v>
      </c>
      <c r="D1603" s="27">
        <v>0</v>
      </c>
      <c r="E1603" s="27">
        <v>242.47580870240901</v>
      </c>
      <c r="F1603" s="27">
        <v>1.0066216133564001</v>
      </c>
      <c r="G1603" s="27">
        <v>0</v>
      </c>
      <c r="H1603" s="27">
        <v>0</v>
      </c>
      <c r="I1603" s="27">
        <v>0</v>
      </c>
      <c r="J1603" s="27">
        <v>582.76714541763101</v>
      </c>
      <c r="K1603" s="27">
        <v>0</v>
      </c>
      <c r="L1603" s="27">
        <v>17.219216921366801</v>
      </c>
      <c r="M1603" s="27">
        <v>14.0927421455272</v>
      </c>
      <c r="N1603" s="27">
        <v>173.557165384293</v>
      </c>
      <c r="O1603" s="27">
        <v>0</v>
      </c>
      <c r="P1603" s="27">
        <v>1511.4645964354299</v>
      </c>
      <c r="Q1603" s="27">
        <v>219.97868379950501</v>
      </c>
      <c r="R1603" s="27">
        <v>0</v>
      </c>
      <c r="S1603" s="27">
        <v>9.7685158136300707</v>
      </c>
      <c r="T1603" s="27">
        <v>0</v>
      </c>
      <c r="U1603" s="27">
        <v>580.57699552923395</v>
      </c>
      <c r="V1603" s="27">
        <v>0</v>
      </c>
      <c r="W1603" s="27">
        <v>0</v>
      </c>
      <c r="X1603" s="27">
        <v>36386.145297050498</v>
      </c>
      <c r="Y1603" s="27">
        <v>4.5306171547854301</v>
      </c>
      <c r="Z1603" s="27">
        <v>0</v>
      </c>
      <c r="AA1603" s="27">
        <v>0</v>
      </c>
      <c r="AB1603" s="27">
        <v>0</v>
      </c>
      <c r="AC1603" s="27">
        <v>198727.273345947</v>
      </c>
      <c r="AD1603" s="27">
        <v>0</v>
      </c>
      <c r="AE1603" s="27">
        <v>897.54258180409704</v>
      </c>
      <c r="AF1603" s="27">
        <v>1489.3896520733799</v>
      </c>
      <c r="AG1603" s="27">
        <v>32068.861096143701</v>
      </c>
      <c r="AH1603" s="27">
        <v>0</v>
      </c>
      <c r="AI1603" s="27">
        <v>151114.31328773501</v>
      </c>
      <c r="AJ1603" s="27">
        <v>31624.4156205654</v>
      </c>
      <c r="AK1603" s="27">
        <v>0</v>
      </c>
      <c r="AL1603" s="27">
        <v>1010.85372827202</v>
      </c>
      <c r="AM1603" s="27">
        <v>0</v>
      </c>
      <c r="AN1603" s="27">
        <v>197801.40836906401</v>
      </c>
      <c r="AO1603" s="27">
        <v>0</v>
      </c>
      <c r="AP1603" s="27">
        <v>0</v>
      </c>
      <c r="AQ1603" s="27">
        <v>290324.903438568</v>
      </c>
      <c r="AR1603" s="27">
        <v>111.96602437086401</v>
      </c>
      <c r="AS1603" s="27">
        <v>0</v>
      </c>
      <c r="AT1603" s="27">
        <v>0</v>
      </c>
      <c r="AU1603" s="27">
        <v>0</v>
      </c>
      <c r="AV1603" s="27">
        <v>750025.393852234</v>
      </c>
      <c r="AW1603" s="27">
        <v>0</v>
      </c>
      <c r="AX1603" s="27">
        <v>7445.7052778601601</v>
      </c>
      <c r="AY1603" s="27">
        <v>12106.729667544399</v>
      </c>
      <c r="AZ1603" s="27">
        <v>247436.19129180899</v>
      </c>
      <c r="BA1603" s="27">
        <v>0</v>
      </c>
      <c r="BB1603" s="27">
        <v>1240958.58447266</v>
      </c>
      <c r="BC1603" s="27">
        <v>255594.09870338399</v>
      </c>
      <c r="BD1603" s="27">
        <v>0</v>
      </c>
      <c r="BE1603" s="27">
        <v>8783.3676813840902</v>
      </c>
      <c r="BF1603" s="27">
        <v>0</v>
      </c>
      <c r="BG1603" s="27">
        <v>744664.39501190197</v>
      </c>
      <c r="BH1603" s="27">
        <v>0</v>
      </c>
      <c r="BI1603" s="27">
        <v>0</v>
      </c>
      <c r="BJ1603" s="27">
        <v>109693.38188076</v>
      </c>
      <c r="BK1603" s="27">
        <v>0</v>
      </c>
      <c r="BL1603" s="27">
        <v>0</v>
      </c>
      <c r="BM1603" s="27">
        <v>0</v>
      </c>
      <c r="BN1603" s="27">
        <v>0</v>
      </c>
      <c r="BO1603" s="27">
        <v>0</v>
      </c>
      <c r="BP1603" s="27">
        <v>0</v>
      </c>
      <c r="BQ1603" s="27">
        <v>0</v>
      </c>
      <c r="BR1603" s="27">
        <v>3804.6856143176601</v>
      </c>
      <c r="BS1603" s="27">
        <v>101476.521740913</v>
      </c>
      <c r="BT1603" s="27">
        <v>0</v>
      </c>
      <c r="BU1603" s="27">
        <v>111579.75</v>
      </c>
      <c r="BV1603" s="27">
        <v>85807.160994529695</v>
      </c>
      <c r="BW1603" s="27">
        <v>0</v>
      </c>
      <c r="BX1603" s="27">
        <v>725.76999902725197</v>
      </c>
      <c r="BY1603" s="27">
        <v>0</v>
      </c>
      <c r="BZ1603" s="27">
        <v>0</v>
      </c>
      <c r="CA1603" s="27">
        <v>1986.08889175951</v>
      </c>
      <c r="CB1603" s="27">
        <v>227287.24308967599</v>
      </c>
      <c r="CC1603" s="27">
        <v>1805675.2105865499</v>
      </c>
      <c r="CD1603" s="27">
        <v>302846.691642761</v>
      </c>
      <c r="CE1603" s="27">
        <v>135.11415618099301</v>
      </c>
      <c r="CF1603" s="27">
        <v>19567.254896402399</v>
      </c>
      <c r="CG1603" s="27">
        <v>175454.76356506301</v>
      </c>
      <c r="CH1603" s="27">
        <v>725.76999902725197</v>
      </c>
      <c r="CI1603" s="27">
        <v>2120.97070667148</v>
      </c>
      <c r="CJ1603" s="27">
        <v>246573.47409248399</v>
      </c>
      <c r="CK1603" s="27">
        <v>1983351.48902893</v>
      </c>
      <c r="CL1603" s="27">
        <v>330912.45547866798</v>
      </c>
      <c r="CM1603" s="27">
        <v>2693.2306813895698</v>
      </c>
      <c r="CN1603" s="27">
        <v>445018.28745269799</v>
      </c>
      <c r="CO1603" s="27">
        <v>2729774.5638732901</v>
      </c>
      <c r="CP1603" s="27">
        <v>330912.45547866798</v>
      </c>
      <c r="CQ1603" s="27">
        <v>0</v>
      </c>
      <c r="CR1603" s="27">
        <v>0</v>
      </c>
      <c r="CS1603" s="27">
        <v>0</v>
      </c>
      <c r="CT1603" s="27">
        <v>0</v>
      </c>
    </row>
    <row r="1604" spans="1:98">
      <c r="A1604" s="104" t="s">
        <v>184</v>
      </c>
      <c r="B1604" s="132">
        <v>41883</v>
      </c>
      <c r="C1604" s="27">
        <v>0</v>
      </c>
      <c r="D1604" s="27">
        <v>0</v>
      </c>
      <c r="E1604" s="27">
        <v>228.22936233505601</v>
      </c>
      <c r="F1604" s="27">
        <v>1.1298422921972799</v>
      </c>
      <c r="G1604" s="27">
        <v>0</v>
      </c>
      <c r="H1604" s="27">
        <v>0</v>
      </c>
      <c r="I1604" s="27">
        <v>0</v>
      </c>
      <c r="J1604" s="27">
        <v>586.76994719356298</v>
      </c>
      <c r="K1604" s="27">
        <v>0</v>
      </c>
      <c r="L1604" s="27">
        <v>18.888599520782002</v>
      </c>
      <c r="M1604" s="27">
        <v>13.2376780640334</v>
      </c>
      <c r="N1604" s="27">
        <v>174.02409593947201</v>
      </c>
      <c r="O1604" s="27">
        <v>0</v>
      </c>
      <c r="P1604" s="27">
        <v>1797.75023674965</v>
      </c>
      <c r="Q1604" s="27">
        <v>180.129527315497</v>
      </c>
      <c r="R1604" s="27">
        <v>0</v>
      </c>
      <c r="S1604" s="27">
        <v>11.6891068693949</v>
      </c>
      <c r="T1604" s="27">
        <v>0</v>
      </c>
      <c r="U1604" s="27">
        <v>583.73323006182898</v>
      </c>
      <c r="V1604" s="27">
        <v>0</v>
      </c>
      <c r="W1604" s="27">
        <v>0</v>
      </c>
      <c r="X1604" s="27">
        <v>34910.658729553201</v>
      </c>
      <c r="Y1604" s="27">
        <v>7.4733157922746596</v>
      </c>
      <c r="Z1604" s="27">
        <v>0</v>
      </c>
      <c r="AA1604" s="27">
        <v>0</v>
      </c>
      <c r="AB1604" s="27">
        <v>0</v>
      </c>
      <c r="AC1604" s="27">
        <v>198082.32943534901</v>
      </c>
      <c r="AD1604" s="27">
        <v>0</v>
      </c>
      <c r="AE1604" s="27">
        <v>1622.2868192344899</v>
      </c>
      <c r="AF1604" s="27">
        <v>1903.8386931866401</v>
      </c>
      <c r="AG1604" s="27">
        <v>31475.509200096101</v>
      </c>
      <c r="AH1604" s="27">
        <v>0</v>
      </c>
      <c r="AI1604" s="27">
        <v>176913.815822601</v>
      </c>
      <c r="AJ1604" s="27">
        <v>29127.4492895603</v>
      </c>
      <c r="AK1604" s="27">
        <v>0</v>
      </c>
      <c r="AL1604" s="27">
        <v>1066.3493936955899</v>
      </c>
      <c r="AM1604" s="27">
        <v>0</v>
      </c>
      <c r="AN1604" s="27">
        <v>198288.816417694</v>
      </c>
      <c r="AO1604" s="27">
        <v>0</v>
      </c>
      <c r="AP1604" s="27">
        <v>0</v>
      </c>
      <c r="AQ1604" s="27">
        <v>280247.50354385399</v>
      </c>
      <c r="AR1604" s="27">
        <v>196.131659375504</v>
      </c>
      <c r="AS1604" s="27">
        <v>0</v>
      </c>
      <c r="AT1604" s="27">
        <v>0</v>
      </c>
      <c r="AU1604" s="27">
        <v>0</v>
      </c>
      <c r="AV1604" s="27">
        <v>745720.34595489502</v>
      </c>
      <c r="AW1604" s="27">
        <v>0</v>
      </c>
      <c r="AX1604" s="27">
        <v>13112.652907133101</v>
      </c>
      <c r="AY1604" s="27">
        <v>15319.448199033701</v>
      </c>
      <c r="AZ1604" s="27">
        <v>242727.38333702099</v>
      </c>
      <c r="BA1604" s="27">
        <v>0</v>
      </c>
      <c r="BB1604" s="27">
        <v>1453212.3798828099</v>
      </c>
      <c r="BC1604" s="27">
        <v>234879.99680519101</v>
      </c>
      <c r="BD1604" s="27">
        <v>0</v>
      </c>
      <c r="BE1604" s="27">
        <v>8850.1377495527304</v>
      </c>
      <c r="BF1604" s="27">
        <v>0</v>
      </c>
      <c r="BG1604" s="27">
        <v>749440.54326629604</v>
      </c>
      <c r="BH1604" s="27">
        <v>0</v>
      </c>
      <c r="BI1604" s="27">
        <v>0</v>
      </c>
      <c r="BJ1604" s="27">
        <v>107964.513788223</v>
      </c>
      <c r="BK1604" s="27">
        <v>0</v>
      </c>
      <c r="BL1604" s="27">
        <v>0</v>
      </c>
      <c r="BM1604" s="27">
        <v>0</v>
      </c>
      <c r="BN1604" s="27">
        <v>0</v>
      </c>
      <c r="BO1604" s="27">
        <v>0</v>
      </c>
      <c r="BP1604" s="27">
        <v>0</v>
      </c>
      <c r="BQ1604" s="27">
        <v>0</v>
      </c>
      <c r="BR1604" s="27">
        <v>3973.5332027971699</v>
      </c>
      <c r="BS1604" s="27">
        <v>101665.14479351</v>
      </c>
      <c r="BT1604" s="27">
        <v>0</v>
      </c>
      <c r="BU1604" s="27">
        <v>106995</v>
      </c>
      <c r="BV1604" s="27">
        <v>83849.249933242798</v>
      </c>
      <c r="BW1604" s="27">
        <v>0</v>
      </c>
      <c r="BX1604" s="27">
        <v>672.77999961376202</v>
      </c>
      <c r="BY1604" s="27">
        <v>0</v>
      </c>
      <c r="BZ1604" s="27">
        <v>0</v>
      </c>
      <c r="CA1604" s="27">
        <v>2013.2053017318201</v>
      </c>
      <c r="CB1604" s="27">
        <v>231472.729827881</v>
      </c>
      <c r="CC1604" s="27">
        <v>1845874.47315979</v>
      </c>
      <c r="CD1604" s="27">
        <v>306729.68788147002</v>
      </c>
      <c r="CE1604" s="27">
        <v>134.10553825646599</v>
      </c>
      <c r="CF1604" s="27">
        <v>19490.635713100401</v>
      </c>
      <c r="CG1604" s="27">
        <v>177541.31251525899</v>
      </c>
      <c r="CH1604" s="27">
        <v>672.77999961376202</v>
      </c>
      <c r="CI1604" s="27">
        <v>2147.4089815020602</v>
      </c>
      <c r="CJ1604" s="27">
        <v>250357.54691124</v>
      </c>
      <c r="CK1604" s="27">
        <v>2020124.4717407201</v>
      </c>
      <c r="CL1604" s="27">
        <v>334632.41594314598</v>
      </c>
      <c r="CM1604" s="27">
        <v>2727.30039578676</v>
      </c>
      <c r="CN1604" s="27">
        <v>450430.01329803502</v>
      </c>
      <c r="CO1604" s="27">
        <v>2770861.5984497098</v>
      </c>
      <c r="CP1604" s="27">
        <v>334632.41594314598</v>
      </c>
      <c r="CQ1604" s="27">
        <v>0</v>
      </c>
      <c r="CR1604" s="27">
        <v>0</v>
      </c>
      <c r="CS1604" s="27">
        <v>0</v>
      </c>
      <c r="CT1604" s="27">
        <v>0</v>
      </c>
    </row>
    <row r="1605" spans="1:98">
      <c r="A1605" s="104" t="s">
        <v>184</v>
      </c>
      <c r="B1605" s="132">
        <v>41974</v>
      </c>
      <c r="C1605" s="27">
        <v>0</v>
      </c>
      <c r="D1605" s="27">
        <v>0</v>
      </c>
      <c r="E1605" s="27">
        <v>226.17609738744801</v>
      </c>
      <c r="F1605" s="27">
        <v>0.88291362883319402</v>
      </c>
      <c r="G1605" s="27">
        <v>0</v>
      </c>
      <c r="H1605" s="27">
        <v>0</v>
      </c>
      <c r="I1605" s="27">
        <v>0</v>
      </c>
      <c r="J1605" s="27">
        <v>562.20658031851099</v>
      </c>
      <c r="K1605" s="27">
        <v>0</v>
      </c>
      <c r="L1605" s="27">
        <v>20.154331464087601</v>
      </c>
      <c r="M1605" s="27">
        <v>14.6599374223733</v>
      </c>
      <c r="N1605" s="27">
        <v>161.84606865420901</v>
      </c>
      <c r="O1605" s="27">
        <v>0</v>
      </c>
      <c r="P1605" s="27">
        <v>1878.8315664976799</v>
      </c>
      <c r="Q1605" s="27">
        <v>157.03434447012799</v>
      </c>
      <c r="R1605" s="27">
        <v>0</v>
      </c>
      <c r="S1605" s="27">
        <v>8.9953187882201693</v>
      </c>
      <c r="T1605" s="27">
        <v>0</v>
      </c>
      <c r="U1605" s="27">
        <v>567.61277487128996</v>
      </c>
      <c r="V1605" s="27">
        <v>0</v>
      </c>
      <c r="W1605" s="27">
        <v>0</v>
      </c>
      <c r="X1605" s="27">
        <v>32541.760068416599</v>
      </c>
      <c r="Y1605" s="27">
        <v>4.7179676946834697</v>
      </c>
      <c r="Z1605" s="27">
        <v>0</v>
      </c>
      <c r="AA1605" s="27">
        <v>0</v>
      </c>
      <c r="AB1605" s="27">
        <v>0</v>
      </c>
      <c r="AC1605" s="27">
        <v>193010.158229828</v>
      </c>
      <c r="AD1605" s="27">
        <v>0</v>
      </c>
      <c r="AE1605" s="27">
        <v>1293.0791353285299</v>
      </c>
      <c r="AF1605" s="27">
        <v>1835.6517766118</v>
      </c>
      <c r="AG1605" s="27">
        <v>30012.883667468999</v>
      </c>
      <c r="AH1605" s="27">
        <v>0</v>
      </c>
      <c r="AI1605" s="27">
        <v>221885.358556747</v>
      </c>
      <c r="AJ1605" s="27">
        <v>25833.412304878198</v>
      </c>
      <c r="AK1605" s="27">
        <v>0</v>
      </c>
      <c r="AL1605" s="27">
        <v>1303.94956505299</v>
      </c>
      <c r="AM1605" s="27">
        <v>0</v>
      </c>
      <c r="AN1605" s="27">
        <v>194748.35719680801</v>
      </c>
      <c r="AO1605" s="27">
        <v>0</v>
      </c>
      <c r="AP1605" s="27">
        <v>0</v>
      </c>
      <c r="AQ1605" s="27">
        <v>260417.76786804199</v>
      </c>
      <c r="AR1605" s="27">
        <v>108.776376498863</v>
      </c>
      <c r="AS1605" s="27">
        <v>0</v>
      </c>
      <c r="AT1605" s="27">
        <v>0</v>
      </c>
      <c r="AU1605" s="27">
        <v>0</v>
      </c>
      <c r="AV1605" s="27">
        <v>731390.76646423305</v>
      </c>
      <c r="AW1605" s="27">
        <v>0</v>
      </c>
      <c r="AX1605" s="27">
        <v>10521.367630124099</v>
      </c>
      <c r="AY1605" s="27">
        <v>14727.3241019249</v>
      </c>
      <c r="AZ1605" s="27">
        <v>231792.48814392099</v>
      </c>
      <c r="BA1605" s="27">
        <v>0</v>
      </c>
      <c r="BB1605" s="27">
        <v>1799090.5146637</v>
      </c>
      <c r="BC1605" s="27">
        <v>195020.086313248</v>
      </c>
      <c r="BD1605" s="27">
        <v>0</v>
      </c>
      <c r="BE1605" s="27">
        <v>10879.328484416001</v>
      </c>
      <c r="BF1605" s="27">
        <v>0</v>
      </c>
      <c r="BG1605" s="27">
        <v>743699.342628479</v>
      </c>
      <c r="BH1605" s="27">
        <v>0</v>
      </c>
      <c r="BI1605" s="27">
        <v>0</v>
      </c>
      <c r="BJ1605" s="27">
        <v>104214.55050373101</v>
      </c>
      <c r="BK1605" s="27">
        <v>0</v>
      </c>
      <c r="BL1605" s="27">
        <v>0</v>
      </c>
      <c r="BM1605" s="27">
        <v>0</v>
      </c>
      <c r="BN1605" s="27">
        <v>0</v>
      </c>
      <c r="BO1605" s="27">
        <v>0</v>
      </c>
      <c r="BP1605" s="27">
        <v>0</v>
      </c>
      <c r="BQ1605" s="27">
        <v>0</v>
      </c>
      <c r="BR1605" s="27">
        <v>4436.0838562846202</v>
      </c>
      <c r="BS1605" s="27">
        <v>97979.432350158706</v>
      </c>
      <c r="BT1605" s="27">
        <v>0</v>
      </c>
      <c r="BU1605" s="27">
        <v>118514.839999199</v>
      </c>
      <c r="BV1605" s="27">
        <v>74800.319385528594</v>
      </c>
      <c r="BW1605" s="27">
        <v>0</v>
      </c>
      <c r="BX1605" s="27">
        <v>882.41999936103798</v>
      </c>
      <c r="BY1605" s="27">
        <v>0</v>
      </c>
      <c r="BZ1605" s="27">
        <v>0</v>
      </c>
      <c r="CA1605" s="27">
        <v>2035.73517809808</v>
      </c>
      <c r="CB1605" s="27">
        <v>222235.38878250099</v>
      </c>
      <c r="CC1605" s="27">
        <v>1820344.3947143599</v>
      </c>
      <c r="CD1605" s="27">
        <v>280883.92446517898</v>
      </c>
      <c r="CE1605" s="27">
        <v>134.590875964612</v>
      </c>
      <c r="CF1605" s="27">
        <v>19719.9311745167</v>
      </c>
      <c r="CG1605" s="27">
        <v>177756.415164948</v>
      </c>
      <c r="CH1605" s="27">
        <v>882.41999936103798</v>
      </c>
      <c r="CI1605" s="27">
        <v>2170.9086545407799</v>
      </c>
      <c r="CJ1605" s="27">
        <v>243156.08451652501</v>
      </c>
      <c r="CK1605" s="27">
        <v>1998334.51091003</v>
      </c>
      <c r="CL1605" s="27">
        <v>306588.324840546</v>
      </c>
      <c r="CM1605" s="27">
        <v>2727.9232096373999</v>
      </c>
      <c r="CN1605" s="27">
        <v>435291.117004395</v>
      </c>
      <c r="CO1605" s="27">
        <v>2740945.0033874498</v>
      </c>
      <c r="CP1605" s="27">
        <v>306588.324840546</v>
      </c>
      <c r="CQ1605" s="27">
        <v>0</v>
      </c>
      <c r="CR1605" s="27">
        <v>0</v>
      </c>
      <c r="CS1605" s="27">
        <v>0</v>
      </c>
      <c r="CT1605" s="27">
        <v>0</v>
      </c>
    </row>
    <row r="1606" spans="1:98">
      <c r="A1606" s="104" t="s">
        <v>184</v>
      </c>
      <c r="B1606" s="132">
        <v>42064</v>
      </c>
      <c r="C1606" s="27">
        <v>0</v>
      </c>
      <c r="D1606" s="27">
        <v>0</v>
      </c>
      <c r="E1606" s="27">
        <v>221.14938193000901</v>
      </c>
      <c r="F1606" s="27">
        <v>2.1710103618970602</v>
      </c>
      <c r="G1606" s="27">
        <v>0</v>
      </c>
      <c r="H1606" s="27">
        <v>0</v>
      </c>
      <c r="I1606" s="27">
        <v>0</v>
      </c>
      <c r="J1606" s="27">
        <v>569.33357500284899</v>
      </c>
      <c r="K1606" s="27">
        <v>0</v>
      </c>
      <c r="L1606" s="27">
        <v>16.341682514641398</v>
      </c>
      <c r="M1606" s="27">
        <v>14.0739871201804</v>
      </c>
      <c r="N1606" s="27">
        <v>148.35058344155601</v>
      </c>
      <c r="O1606" s="27">
        <v>0</v>
      </c>
      <c r="P1606" s="27">
        <v>1500.8545256853099</v>
      </c>
      <c r="Q1606" s="27">
        <v>180.96780516579699</v>
      </c>
      <c r="R1606" s="27">
        <v>0</v>
      </c>
      <c r="S1606" s="27">
        <v>8.5516345603391493</v>
      </c>
      <c r="T1606" s="27">
        <v>0</v>
      </c>
      <c r="U1606" s="27">
        <v>569.71330627799</v>
      </c>
      <c r="V1606" s="27">
        <v>0</v>
      </c>
      <c r="W1606" s="27">
        <v>0</v>
      </c>
      <c r="X1606" s="27">
        <v>31181.394925594301</v>
      </c>
      <c r="Y1606" s="27">
        <v>14.6128464745125</v>
      </c>
      <c r="Z1606" s="27">
        <v>0</v>
      </c>
      <c r="AA1606" s="27">
        <v>0</v>
      </c>
      <c r="AB1606" s="27">
        <v>0</v>
      </c>
      <c r="AC1606" s="27">
        <v>194179.75783538801</v>
      </c>
      <c r="AD1606" s="27">
        <v>0</v>
      </c>
      <c r="AE1606" s="27">
        <v>819.93598743528105</v>
      </c>
      <c r="AF1606" s="27">
        <v>2123.7335297167301</v>
      </c>
      <c r="AG1606" s="27">
        <v>28991.565232515299</v>
      </c>
      <c r="AH1606" s="27">
        <v>0</v>
      </c>
      <c r="AI1606" s="27">
        <v>146242.516094208</v>
      </c>
      <c r="AJ1606" s="27">
        <v>26283.987891435601</v>
      </c>
      <c r="AK1606" s="27">
        <v>0</v>
      </c>
      <c r="AL1606" s="27">
        <v>1249.16594675183</v>
      </c>
      <c r="AM1606" s="27">
        <v>0</v>
      </c>
      <c r="AN1606" s="27">
        <v>193628.22215270999</v>
      </c>
      <c r="AO1606" s="27">
        <v>0</v>
      </c>
      <c r="AP1606" s="27">
        <v>0</v>
      </c>
      <c r="AQ1606" s="27">
        <v>250616.26873016401</v>
      </c>
      <c r="AR1606" s="27">
        <v>264.166175480932</v>
      </c>
      <c r="AS1606" s="27">
        <v>0</v>
      </c>
      <c r="AT1606" s="27">
        <v>0</v>
      </c>
      <c r="AU1606" s="27">
        <v>0</v>
      </c>
      <c r="AV1606" s="27">
        <v>759318.76340484596</v>
      </c>
      <c r="AW1606" s="27">
        <v>0</v>
      </c>
      <c r="AX1606" s="27">
        <v>6413.7809678912199</v>
      </c>
      <c r="AY1606" s="27">
        <v>17573.013691663698</v>
      </c>
      <c r="AZ1606" s="27">
        <v>225999.11099815401</v>
      </c>
      <c r="BA1606" s="27">
        <v>0</v>
      </c>
      <c r="BB1606" s="27">
        <v>1141954.31221008</v>
      </c>
      <c r="BC1606" s="27">
        <v>227243.27537345901</v>
      </c>
      <c r="BD1606" s="27">
        <v>0</v>
      </c>
      <c r="BE1606" s="27">
        <v>10538.728993535</v>
      </c>
      <c r="BF1606" s="27">
        <v>0</v>
      </c>
      <c r="BG1606" s="27">
        <v>751121.84832763695</v>
      </c>
      <c r="BH1606" s="27">
        <v>0</v>
      </c>
      <c r="BI1606" s="27">
        <v>0</v>
      </c>
      <c r="BJ1606" s="27">
        <v>103416.131733894</v>
      </c>
      <c r="BK1606" s="27">
        <v>0</v>
      </c>
      <c r="BL1606" s="27">
        <v>0</v>
      </c>
      <c r="BM1606" s="27">
        <v>0</v>
      </c>
      <c r="BN1606" s="27">
        <v>0</v>
      </c>
      <c r="BO1606" s="27">
        <v>0</v>
      </c>
      <c r="BP1606" s="27">
        <v>0</v>
      </c>
      <c r="BQ1606" s="27">
        <v>0</v>
      </c>
      <c r="BR1606" s="27">
        <v>4803.5361909270296</v>
      </c>
      <c r="BS1606" s="27">
        <v>98662.658632278399</v>
      </c>
      <c r="BT1606" s="27">
        <v>0</v>
      </c>
      <c r="BU1606" s="27">
        <v>124402.199999809</v>
      </c>
      <c r="BV1606" s="27">
        <v>77124.625772476196</v>
      </c>
      <c r="BW1606" s="27">
        <v>0</v>
      </c>
      <c r="BX1606" s="27">
        <v>809.61999976635002</v>
      </c>
      <c r="BY1606" s="27">
        <v>0</v>
      </c>
      <c r="BZ1606" s="27">
        <v>0</v>
      </c>
      <c r="CA1606" s="27">
        <v>2099.7440531551802</v>
      </c>
      <c r="CB1606" s="27">
        <v>243132.18813324001</v>
      </c>
      <c r="CC1606" s="27">
        <v>1933313.51863098</v>
      </c>
      <c r="CD1606" s="27">
        <v>309883.63937377901</v>
      </c>
      <c r="CE1606" s="27">
        <v>137.87936347164199</v>
      </c>
      <c r="CF1606" s="27">
        <v>20041.8949689865</v>
      </c>
      <c r="CG1606" s="27">
        <v>179717.16245651199</v>
      </c>
      <c r="CH1606" s="27">
        <v>809.61999976635002</v>
      </c>
      <c r="CI1606" s="27">
        <v>2237.2904803454899</v>
      </c>
      <c r="CJ1606" s="27">
        <v>262721.09979629499</v>
      </c>
      <c r="CK1606" s="27">
        <v>2114280.9235839802</v>
      </c>
      <c r="CL1606" s="27">
        <v>338054.36735916103</v>
      </c>
      <c r="CM1606" s="27">
        <v>2802.36257749796</v>
      </c>
      <c r="CN1606" s="27">
        <v>455597.876327515</v>
      </c>
      <c r="CO1606" s="27">
        <v>2861709.3503112802</v>
      </c>
      <c r="CP1606" s="27">
        <v>338054.36735916103</v>
      </c>
      <c r="CQ1606" s="27">
        <v>0</v>
      </c>
      <c r="CR1606" s="27">
        <v>0</v>
      </c>
      <c r="CS1606" s="27">
        <v>0</v>
      </c>
      <c r="CT1606" s="27">
        <v>0</v>
      </c>
    </row>
    <row r="1607" spans="1:98">
      <c r="A1607" s="104" t="s">
        <v>184</v>
      </c>
      <c r="B1607" s="132">
        <v>42156</v>
      </c>
      <c r="C1607" s="27">
        <v>0</v>
      </c>
      <c r="D1607" s="27">
        <v>0</v>
      </c>
      <c r="E1607" s="27">
        <v>219.45707363635299</v>
      </c>
      <c r="F1607" s="27">
        <v>3.9228135551675201</v>
      </c>
      <c r="G1607" s="27">
        <v>0</v>
      </c>
      <c r="H1607" s="27">
        <v>0</v>
      </c>
      <c r="I1607" s="27">
        <v>0</v>
      </c>
      <c r="J1607" s="27">
        <v>573.691851884127</v>
      </c>
      <c r="K1607" s="27">
        <v>0</v>
      </c>
      <c r="L1607" s="27">
        <v>22.1115220866632</v>
      </c>
      <c r="M1607" s="27">
        <v>16.867361310170999</v>
      </c>
      <c r="N1607" s="27">
        <v>149.725122194737</v>
      </c>
      <c r="O1607" s="27">
        <v>0</v>
      </c>
      <c r="P1607" s="27">
        <v>1714.12364697456</v>
      </c>
      <c r="Q1607" s="27">
        <v>199.71062785759599</v>
      </c>
      <c r="R1607" s="27">
        <v>0</v>
      </c>
      <c r="S1607" s="27">
        <v>6.7427224945277002</v>
      </c>
      <c r="T1607" s="27">
        <v>0</v>
      </c>
      <c r="U1607" s="27">
        <v>571.27405145764396</v>
      </c>
      <c r="V1607" s="27">
        <v>0</v>
      </c>
      <c r="W1607" s="27">
        <v>0</v>
      </c>
      <c r="X1607" s="27">
        <v>30051.018068790399</v>
      </c>
      <c r="Y1607" s="27">
        <v>4.8911366522661401</v>
      </c>
      <c r="Z1607" s="27">
        <v>0</v>
      </c>
      <c r="AA1607" s="27">
        <v>0</v>
      </c>
      <c r="AB1607" s="27">
        <v>0</v>
      </c>
      <c r="AC1607" s="27">
        <v>192998.64951896699</v>
      </c>
      <c r="AD1607" s="27">
        <v>0</v>
      </c>
      <c r="AE1607" s="27">
        <v>1194.36761264503</v>
      </c>
      <c r="AF1607" s="27">
        <v>2098.3171619474901</v>
      </c>
      <c r="AG1607" s="27">
        <v>28587.449774980501</v>
      </c>
      <c r="AH1607" s="27">
        <v>0</v>
      </c>
      <c r="AI1607" s="27">
        <v>170927.16336631801</v>
      </c>
      <c r="AJ1607" s="27">
        <v>26606.9580254555</v>
      </c>
      <c r="AK1607" s="27">
        <v>0</v>
      </c>
      <c r="AL1607" s="27">
        <v>819.62113208323694</v>
      </c>
      <c r="AM1607" s="27">
        <v>0</v>
      </c>
      <c r="AN1607" s="27">
        <v>191603.307216644</v>
      </c>
      <c r="AO1607" s="27">
        <v>0</v>
      </c>
      <c r="AP1607" s="27">
        <v>0</v>
      </c>
      <c r="AQ1607" s="27">
        <v>244937.08328247099</v>
      </c>
      <c r="AR1607" s="27">
        <v>122.07420892454699</v>
      </c>
      <c r="AS1607" s="27">
        <v>0</v>
      </c>
      <c r="AT1607" s="27">
        <v>0</v>
      </c>
      <c r="AU1607" s="27">
        <v>0</v>
      </c>
      <c r="AV1607" s="27">
        <v>750925.00196075405</v>
      </c>
      <c r="AW1607" s="27">
        <v>0</v>
      </c>
      <c r="AX1607" s="27">
        <v>10224.471072435401</v>
      </c>
      <c r="AY1607" s="27">
        <v>17094.6159753799</v>
      </c>
      <c r="AZ1607" s="27">
        <v>222545.35068512001</v>
      </c>
      <c r="BA1607" s="27">
        <v>0</v>
      </c>
      <c r="BB1607" s="27">
        <v>1421702.9272308301</v>
      </c>
      <c r="BC1607" s="27">
        <v>221505.78902626</v>
      </c>
      <c r="BD1607" s="27">
        <v>0</v>
      </c>
      <c r="BE1607" s="27">
        <v>7215.7502314448402</v>
      </c>
      <c r="BF1607" s="27">
        <v>0</v>
      </c>
      <c r="BG1607" s="27">
        <v>743229.39858245896</v>
      </c>
      <c r="BH1607" s="27">
        <v>0</v>
      </c>
      <c r="BI1607" s="27">
        <v>0</v>
      </c>
      <c r="BJ1607" s="27">
        <v>104178.780130386</v>
      </c>
      <c r="BK1607" s="27">
        <v>0</v>
      </c>
      <c r="BL1607" s="27">
        <v>0</v>
      </c>
      <c r="BM1607" s="27">
        <v>0</v>
      </c>
      <c r="BN1607" s="27">
        <v>0</v>
      </c>
      <c r="BO1607" s="27">
        <v>0</v>
      </c>
      <c r="BP1607" s="27">
        <v>0</v>
      </c>
      <c r="BQ1607" s="27">
        <v>0</v>
      </c>
      <c r="BR1607" s="27">
        <v>4704.35017567873</v>
      </c>
      <c r="BS1607" s="27">
        <v>100948.298130989</v>
      </c>
      <c r="BT1607" s="27">
        <v>0</v>
      </c>
      <c r="BU1607" s="27">
        <v>126653.25</v>
      </c>
      <c r="BV1607" s="27">
        <v>77499.564056396499</v>
      </c>
      <c r="BW1607" s="27">
        <v>0</v>
      </c>
      <c r="BX1607" s="27">
        <v>611.159999847412</v>
      </c>
      <c r="BY1607" s="27">
        <v>0</v>
      </c>
      <c r="BZ1607" s="27">
        <v>0</v>
      </c>
      <c r="CA1607" s="27">
        <v>2151.2580583691602</v>
      </c>
      <c r="CB1607" s="27">
        <v>242292.76416778599</v>
      </c>
      <c r="CC1607" s="27">
        <v>1944102.06832886</v>
      </c>
      <c r="CD1607" s="27">
        <v>311935.45350647002</v>
      </c>
      <c r="CE1607" s="27">
        <v>143.551101485267</v>
      </c>
      <c r="CF1607" s="27">
        <v>20770.4276189804</v>
      </c>
      <c r="CG1607" s="27">
        <v>185909.46185493501</v>
      </c>
      <c r="CH1607" s="27">
        <v>611.159999847412</v>
      </c>
      <c r="CI1607" s="27">
        <v>2294.2450180947799</v>
      </c>
      <c r="CJ1607" s="27">
        <v>262757.26484680199</v>
      </c>
      <c r="CK1607" s="27">
        <v>2131866.0986633301</v>
      </c>
      <c r="CL1607" s="27">
        <v>340815.90309143101</v>
      </c>
      <c r="CM1607" s="27">
        <v>2858.7876400649502</v>
      </c>
      <c r="CN1607" s="27">
        <v>454656.86542129499</v>
      </c>
      <c r="CO1607" s="27">
        <v>2873321.7590637198</v>
      </c>
      <c r="CP1607" s="27">
        <v>340815.90309143101</v>
      </c>
      <c r="CQ1607" s="27">
        <v>0</v>
      </c>
      <c r="CR1607" s="27">
        <v>0</v>
      </c>
      <c r="CS1607" s="27">
        <v>0</v>
      </c>
      <c r="CT1607" s="27">
        <v>0</v>
      </c>
    </row>
    <row r="1608" spans="1:98">
      <c r="A1608" s="104" t="s">
        <v>184</v>
      </c>
      <c r="B1608" s="132">
        <v>42248</v>
      </c>
      <c r="C1608" s="27">
        <v>0</v>
      </c>
      <c r="D1608" s="27">
        <v>0</v>
      </c>
      <c r="E1608" s="27">
        <v>215.158781556413</v>
      </c>
      <c r="F1608" s="27">
        <v>5.1882641362026298</v>
      </c>
      <c r="G1608" s="27">
        <v>0</v>
      </c>
      <c r="H1608" s="27">
        <v>0</v>
      </c>
      <c r="I1608" s="27">
        <v>0</v>
      </c>
      <c r="J1608" s="27">
        <v>563.84390379488502</v>
      </c>
      <c r="K1608" s="27">
        <v>0</v>
      </c>
      <c r="L1608" s="27">
        <v>30.017796167638199</v>
      </c>
      <c r="M1608" s="27">
        <v>15.4005782011664</v>
      </c>
      <c r="N1608" s="27">
        <v>146.01640025526299</v>
      </c>
      <c r="O1608" s="27">
        <v>0</v>
      </c>
      <c r="P1608" s="27">
        <v>2008.96880277991</v>
      </c>
      <c r="Q1608" s="27">
        <v>164.32380748726399</v>
      </c>
      <c r="R1608" s="27">
        <v>0</v>
      </c>
      <c r="S1608" s="27">
        <v>3.8947710388747501</v>
      </c>
      <c r="T1608" s="27">
        <v>0</v>
      </c>
      <c r="U1608" s="27">
        <v>559.89346495270695</v>
      </c>
      <c r="V1608" s="27">
        <v>0</v>
      </c>
      <c r="W1608" s="27">
        <v>0</v>
      </c>
      <c r="X1608" s="27">
        <v>28753.942687749899</v>
      </c>
      <c r="Y1608" s="27">
        <v>36.374902729410699</v>
      </c>
      <c r="Z1608" s="27">
        <v>0</v>
      </c>
      <c r="AA1608" s="27">
        <v>0</v>
      </c>
      <c r="AB1608" s="27">
        <v>0</v>
      </c>
      <c r="AC1608" s="27">
        <v>186376.92020034799</v>
      </c>
      <c r="AD1608" s="27">
        <v>0</v>
      </c>
      <c r="AE1608" s="27">
        <v>1720.56815642118</v>
      </c>
      <c r="AF1608" s="27">
        <v>1696.1975289285199</v>
      </c>
      <c r="AG1608" s="27">
        <v>28018.117750883099</v>
      </c>
      <c r="AH1608" s="27">
        <v>0</v>
      </c>
      <c r="AI1608" s="27">
        <v>198996.741565704</v>
      </c>
      <c r="AJ1608" s="27">
        <v>23677.484306812301</v>
      </c>
      <c r="AK1608" s="27">
        <v>0</v>
      </c>
      <c r="AL1608" s="27">
        <v>484.152176883072</v>
      </c>
      <c r="AM1608" s="27">
        <v>0</v>
      </c>
      <c r="AN1608" s="27">
        <v>186595.11820030201</v>
      </c>
      <c r="AO1608" s="27">
        <v>0</v>
      </c>
      <c r="AP1608" s="27">
        <v>0</v>
      </c>
      <c r="AQ1608" s="27">
        <v>235302.028463364</v>
      </c>
      <c r="AR1608" s="27">
        <v>614.16166497766994</v>
      </c>
      <c r="AS1608" s="27">
        <v>0</v>
      </c>
      <c r="AT1608" s="27">
        <v>0</v>
      </c>
      <c r="AU1608" s="27">
        <v>0</v>
      </c>
      <c r="AV1608" s="27">
        <v>731154.10362243699</v>
      </c>
      <c r="AW1608" s="27">
        <v>0</v>
      </c>
      <c r="AX1608" s="27">
        <v>14987.1781334877</v>
      </c>
      <c r="AY1608" s="27">
        <v>14675.608001947399</v>
      </c>
      <c r="AZ1608" s="27">
        <v>218015.68146324201</v>
      </c>
      <c r="BA1608" s="27">
        <v>0</v>
      </c>
      <c r="BB1608" s="27">
        <v>1646805.4211730999</v>
      </c>
      <c r="BC1608" s="27">
        <v>193396.929960251</v>
      </c>
      <c r="BD1608" s="27">
        <v>0</v>
      </c>
      <c r="BE1608" s="27">
        <v>5529.72202068567</v>
      </c>
      <c r="BF1608" s="27">
        <v>0</v>
      </c>
      <c r="BG1608" s="27">
        <v>734726.12087249802</v>
      </c>
      <c r="BH1608" s="27">
        <v>0</v>
      </c>
      <c r="BI1608" s="27">
        <v>0</v>
      </c>
      <c r="BJ1608" s="27">
        <v>103917.606435776</v>
      </c>
      <c r="BK1608" s="27">
        <v>0</v>
      </c>
      <c r="BL1608" s="27">
        <v>0</v>
      </c>
      <c r="BM1608" s="27">
        <v>0</v>
      </c>
      <c r="BN1608" s="27">
        <v>0</v>
      </c>
      <c r="BO1608" s="27">
        <v>0</v>
      </c>
      <c r="BP1608" s="27">
        <v>0</v>
      </c>
      <c r="BQ1608" s="27">
        <v>0</v>
      </c>
      <c r="BR1608" s="27">
        <v>3859.3995881676701</v>
      </c>
      <c r="BS1608" s="27">
        <v>101549.44727516201</v>
      </c>
      <c r="BT1608" s="27">
        <v>0</v>
      </c>
      <c r="BU1608" s="27">
        <v>119707.5</v>
      </c>
      <c r="BV1608" s="27">
        <v>72367.724210739107</v>
      </c>
      <c r="BW1608" s="27">
        <v>0</v>
      </c>
      <c r="BX1608" s="27">
        <v>319.5</v>
      </c>
      <c r="BY1608" s="27">
        <v>0</v>
      </c>
      <c r="BZ1608" s="27">
        <v>0</v>
      </c>
      <c r="CA1608" s="27">
        <v>2177.6137645542599</v>
      </c>
      <c r="CB1608" s="27">
        <v>241531.187459946</v>
      </c>
      <c r="CC1608" s="27">
        <v>1945156.1814270001</v>
      </c>
      <c r="CD1608" s="27">
        <v>307896.70719146699</v>
      </c>
      <c r="CE1608" s="27">
        <v>158.47218024358199</v>
      </c>
      <c r="CF1608" s="27">
        <v>22572.615049839002</v>
      </c>
      <c r="CG1608" s="27">
        <v>203997.38845443699</v>
      </c>
      <c r="CH1608" s="27">
        <v>319.5</v>
      </c>
      <c r="CI1608" s="27">
        <v>2337.0276544988201</v>
      </c>
      <c r="CJ1608" s="27">
        <v>263432.75200271601</v>
      </c>
      <c r="CK1608" s="27">
        <v>2144186.2924804701</v>
      </c>
      <c r="CL1608" s="27">
        <v>339747.99357223499</v>
      </c>
      <c r="CM1608" s="27">
        <v>2885.6330152750002</v>
      </c>
      <c r="CN1608" s="27">
        <v>452361.38188934303</v>
      </c>
      <c r="CO1608" s="27">
        <v>2881164.6616516099</v>
      </c>
      <c r="CP1608" s="27">
        <v>339747.99357223499</v>
      </c>
      <c r="CQ1608" s="27">
        <v>0</v>
      </c>
      <c r="CR1608" s="27">
        <v>0</v>
      </c>
      <c r="CS1608" s="27">
        <v>0</v>
      </c>
      <c r="CT1608" s="27">
        <v>0</v>
      </c>
    </row>
    <row r="1609" spans="1:98">
      <c r="A1609" s="104" t="s">
        <v>184</v>
      </c>
      <c r="B1609" s="132">
        <v>42339</v>
      </c>
      <c r="C1609" s="27">
        <v>0</v>
      </c>
      <c r="D1609" s="27">
        <v>0</v>
      </c>
      <c r="E1609" s="27">
        <v>209.240625280887</v>
      </c>
      <c r="F1609" s="27">
        <v>4.5933086309232696</v>
      </c>
      <c r="G1609" s="27">
        <v>0</v>
      </c>
      <c r="H1609" s="27">
        <v>0</v>
      </c>
      <c r="I1609" s="27">
        <v>0</v>
      </c>
      <c r="J1609" s="27">
        <v>533.89537128061102</v>
      </c>
      <c r="K1609" s="27">
        <v>0</v>
      </c>
      <c r="L1609" s="27">
        <v>28.706577064469499</v>
      </c>
      <c r="M1609" s="27">
        <v>11.735625680536</v>
      </c>
      <c r="N1609" s="27">
        <v>135.185957456008</v>
      </c>
      <c r="O1609" s="27">
        <v>0</v>
      </c>
      <c r="P1609" s="27">
        <v>2050.3120618760599</v>
      </c>
      <c r="Q1609" s="27">
        <v>139.93553992733399</v>
      </c>
      <c r="R1609" s="27">
        <v>0</v>
      </c>
      <c r="S1609" s="27">
        <v>3.4206955667759802</v>
      </c>
      <c r="T1609" s="27">
        <v>0</v>
      </c>
      <c r="U1609" s="27">
        <v>542.16190292686201</v>
      </c>
      <c r="V1609" s="27">
        <v>0</v>
      </c>
      <c r="W1609" s="27">
        <v>0</v>
      </c>
      <c r="X1609" s="27">
        <v>27525.315554857301</v>
      </c>
      <c r="Y1609" s="27">
        <v>50.964262457564502</v>
      </c>
      <c r="Z1609" s="27">
        <v>0</v>
      </c>
      <c r="AA1609" s="27">
        <v>0</v>
      </c>
      <c r="AB1609" s="27">
        <v>0</v>
      </c>
      <c r="AC1609" s="27">
        <v>179433.89006042501</v>
      </c>
      <c r="AD1609" s="27">
        <v>0</v>
      </c>
      <c r="AE1609" s="27">
        <v>1921.75498142838</v>
      </c>
      <c r="AF1609" s="27">
        <v>1411.8826309293499</v>
      </c>
      <c r="AG1609" s="27">
        <v>25814.841526746801</v>
      </c>
      <c r="AH1609" s="27">
        <v>0</v>
      </c>
      <c r="AI1609" s="27">
        <v>255778.66466140701</v>
      </c>
      <c r="AJ1609" s="27">
        <v>21713.102913141302</v>
      </c>
      <c r="AK1609" s="27">
        <v>0</v>
      </c>
      <c r="AL1609" s="27">
        <v>113.36564247869001</v>
      </c>
      <c r="AM1609" s="27">
        <v>0</v>
      </c>
      <c r="AN1609" s="27">
        <v>181823.84852790801</v>
      </c>
      <c r="AO1609" s="27">
        <v>0</v>
      </c>
      <c r="AP1609" s="27">
        <v>0</v>
      </c>
      <c r="AQ1609" s="27">
        <v>226227.67990493801</v>
      </c>
      <c r="AR1609" s="27">
        <v>808.00264862924803</v>
      </c>
      <c r="AS1609" s="27">
        <v>0</v>
      </c>
      <c r="AT1609" s="27">
        <v>0</v>
      </c>
      <c r="AU1609" s="27">
        <v>0</v>
      </c>
      <c r="AV1609" s="27">
        <v>709362.09213256801</v>
      </c>
      <c r="AW1609" s="27">
        <v>0</v>
      </c>
      <c r="AX1609" s="27">
        <v>15412.0708850622</v>
      </c>
      <c r="AY1609" s="27">
        <v>11704.4336887598</v>
      </c>
      <c r="AZ1609" s="27">
        <v>201285.44686508199</v>
      </c>
      <c r="BA1609" s="27">
        <v>0</v>
      </c>
      <c r="BB1609" s="27">
        <v>2038899.1249084501</v>
      </c>
      <c r="BC1609" s="27">
        <v>166427.17068672201</v>
      </c>
      <c r="BD1609" s="27">
        <v>0</v>
      </c>
      <c r="BE1609" s="27">
        <v>911.51473568379902</v>
      </c>
      <c r="BF1609" s="27">
        <v>0</v>
      </c>
      <c r="BG1609" s="27">
        <v>726268.10728454601</v>
      </c>
      <c r="BH1609" s="27">
        <v>0</v>
      </c>
      <c r="BI1609" s="27">
        <v>0</v>
      </c>
      <c r="BJ1609" s="27">
        <v>105546.94915103901</v>
      </c>
      <c r="BK1609" s="27">
        <v>0</v>
      </c>
      <c r="BL1609" s="27">
        <v>0</v>
      </c>
      <c r="BM1609" s="27">
        <v>0</v>
      </c>
      <c r="BN1609" s="27">
        <v>0</v>
      </c>
      <c r="BO1609" s="27">
        <v>0</v>
      </c>
      <c r="BP1609" s="27">
        <v>0</v>
      </c>
      <c r="BQ1609" s="27">
        <v>0</v>
      </c>
      <c r="BR1609" s="27">
        <v>2976.8740779161499</v>
      </c>
      <c r="BS1609" s="27">
        <v>96990.320428848296</v>
      </c>
      <c r="BT1609" s="27">
        <v>0</v>
      </c>
      <c r="BU1609" s="27">
        <v>212283</v>
      </c>
      <c r="BV1609" s="27">
        <v>70204.860475540205</v>
      </c>
      <c r="BW1609" s="27">
        <v>0</v>
      </c>
      <c r="BX1609" s="27">
        <v>162.60999965667699</v>
      </c>
      <c r="BY1609" s="27">
        <v>0</v>
      </c>
      <c r="BZ1609" s="27">
        <v>0</v>
      </c>
      <c r="CA1609" s="27">
        <v>2172.6432788073998</v>
      </c>
      <c r="CB1609" s="27">
        <v>238667.395843506</v>
      </c>
      <c r="CC1609" s="27">
        <v>1973804.23222351</v>
      </c>
      <c r="CD1609" s="27">
        <v>360265.57194519002</v>
      </c>
      <c r="CE1609" s="27">
        <v>164.24585148878401</v>
      </c>
      <c r="CF1609" s="27">
        <v>22272.266433715798</v>
      </c>
      <c r="CG1609" s="27">
        <v>198664.99008560201</v>
      </c>
      <c r="CH1609" s="27">
        <v>162.60999965667699</v>
      </c>
      <c r="CI1609" s="27">
        <v>2337.1263249814501</v>
      </c>
      <c r="CJ1609" s="27">
        <v>261928.96215438799</v>
      </c>
      <c r="CK1609" s="27">
        <v>2172808.1133727999</v>
      </c>
      <c r="CL1609" s="27">
        <v>391429.28780746501</v>
      </c>
      <c r="CM1609" s="27">
        <v>2872.5636036097999</v>
      </c>
      <c r="CN1609" s="27">
        <v>443060.668178558</v>
      </c>
      <c r="CO1609" s="27">
        <v>2908319.9916381799</v>
      </c>
      <c r="CP1609" s="27">
        <v>391429.28780746501</v>
      </c>
      <c r="CQ1609" s="27">
        <v>0</v>
      </c>
      <c r="CR1609" s="27">
        <v>0</v>
      </c>
      <c r="CS1609" s="27">
        <v>0</v>
      </c>
      <c r="CT1609" s="27">
        <v>0</v>
      </c>
    </row>
    <row r="1610" spans="1:98">
      <c r="A1610" s="104" t="s">
        <v>184</v>
      </c>
      <c r="B1610" s="132">
        <v>42430</v>
      </c>
      <c r="C1610" s="27">
        <v>0</v>
      </c>
      <c r="D1610" s="27">
        <v>0</v>
      </c>
      <c r="E1610" s="27">
        <v>184.29287971928699</v>
      </c>
      <c r="F1610" s="27">
        <v>5.4912272201618197</v>
      </c>
      <c r="G1610" s="27">
        <v>0</v>
      </c>
      <c r="H1610" s="27">
        <v>0</v>
      </c>
      <c r="I1610" s="27">
        <v>0</v>
      </c>
      <c r="J1610" s="27">
        <v>551.16870174557005</v>
      </c>
      <c r="K1610" s="27">
        <v>0</v>
      </c>
      <c r="L1610" s="27">
        <v>21.636767365736901</v>
      </c>
      <c r="M1610" s="27">
        <v>9.6388148647965899</v>
      </c>
      <c r="N1610" s="27">
        <v>128.10325425676999</v>
      </c>
      <c r="O1610" s="27">
        <v>0</v>
      </c>
      <c r="P1610" s="27">
        <v>1659.1073215901899</v>
      </c>
      <c r="Q1610" s="27">
        <v>146.11924366839199</v>
      </c>
      <c r="R1610" s="27">
        <v>0</v>
      </c>
      <c r="S1610" s="27">
        <v>3.8049793518439401</v>
      </c>
      <c r="T1610" s="27">
        <v>0</v>
      </c>
      <c r="U1610" s="27">
        <v>550.09649921953701</v>
      </c>
      <c r="V1610" s="27">
        <v>0</v>
      </c>
      <c r="W1610" s="27">
        <v>0</v>
      </c>
      <c r="X1610" s="27">
        <v>26217.113944768898</v>
      </c>
      <c r="Y1610" s="27">
        <v>40.8689842326567</v>
      </c>
      <c r="Z1610" s="27">
        <v>0</v>
      </c>
      <c r="AA1610" s="27">
        <v>0</v>
      </c>
      <c r="AB1610" s="27">
        <v>0</v>
      </c>
      <c r="AC1610" s="27">
        <v>181579.38313865699</v>
      </c>
      <c r="AD1610" s="27">
        <v>0</v>
      </c>
      <c r="AE1610" s="27">
        <v>1413.3907560110099</v>
      </c>
      <c r="AF1610" s="27">
        <v>826.99700465053297</v>
      </c>
      <c r="AG1610" s="27">
        <v>25532.9330666065</v>
      </c>
      <c r="AH1610" s="27">
        <v>0</v>
      </c>
      <c r="AI1610" s="27">
        <v>167592.40889930699</v>
      </c>
      <c r="AJ1610" s="27">
        <v>22741.880933046301</v>
      </c>
      <c r="AK1610" s="27">
        <v>0</v>
      </c>
      <c r="AL1610" s="27">
        <v>322.47642466053401</v>
      </c>
      <c r="AM1610" s="27">
        <v>0</v>
      </c>
      <c r="AN1610" s="27">
        <v>180866.78434944199</v>
      </c>
      <c r="AO1610" s="27">
        <v>0</v>
      </c>
      <c r="AP1610" s="27">
        <v>0</v>
      </c>
      <c r="AQ1610" s="27">
        <v>215556.413686752</v>
      </c>
      <c r="AR1610" s="27">
        <v>902.71373790502503</v>
      </c>
      <c r="AS1610" s="27">
        <v>0</v>
      </c>
      <c r="AT1610" s="27">
        <v>0</v>
      </c>
      <c r="AU1610" s="27">
        <v>0</v>
      </c>
      <c r="AV1610" s="27">
        <v>738196.84758758498</v>
      </c>
      <c r="AW1610" s="27">
        <v>0</v>
      </c>
      <c r="AX1610" s="27">
        <v>11203.4815379381</v>
      </c>
      <c r="AY1610" s="27">
        <v>6987.98760694265</v>
      </c>
      <c r="AZ1610" s="27">
        <v>200342.73536872899</v>
      </c>
      <c r="BA1610" s="27">
        <v>0</v>
      </c>
      <c r="BB1610" s="27">
        <v>1370067.5780944801</v>
      </c>
      <c r="BC1610" s="27">
        <v>201815.362434387</v>
      </c>
      <c r="BD1610" s="27">
        <v>0</v>
      </c>
      <c r="BE1610" s="27">
        <v>2492.8974493443998</v>
      </c>
      <c r="BF1610" s="27">
        <v>0</v>
      </c>
      <c r="BG1610" s="27">
        <v>728384.93364715599</v>
      </c>
      <c r="BH1610" s="27">
        <v>0</v>
      </c>
      <c r="BI1610" s="27">
        <v>0</v>
      </c>
      <c r="BJ1610" s="27">
        <v>98608.658335685701</v>
      </c>
      <c r="BK1610" s="27">
        <v>0</v>
      </c>
      <c r="BL1610" s="27">
        <v>0</v>
      </c>
      <c r="BM1610" s="27">
        <v>0</v>
      </c>
      <c r="BN1610" s="27">
        <v>0</v>
      </c>
      <c r="BO1610" s="27">
        <v>0</v>
      </c>
      <c r="BP1610" s="27">
        <v>0</v>
      </c>
      <c r="BQ1610" s="27">
        <v>0</v>
      </c>
      <c r="BR1610" s="27">
        <v>2017.7754620313599</v>
      </c>
      <c r="BS1610" s="27">
        <v>99482.248752593994</v>
      </c>
      <c r="BT1610" s="27">
        <v>0</v>
      </c>
      <c r="BU1610" s="27">
        <v>381174</v>
      </c>
      <c r="BV1610" s="27">
        <v>67939.155541419997</v>
      </c>
      <c r="BW1610" s="27">
        <v>0</v>
      </c>
      <c r="BX1610" s="27">
        <v>475.24999898672098</v>
      </c>
      <c r="BY1610" s="27">
        <v>0</v>
      </c>
      <c r="BZ1610" s="27">
        <v>0</v>
      </c>
      <c r="CA1610" s="27">
        <v>2214.7568469047501</v>
      </c>
      <c r="CB1610" s="27">
        <v>262869.65436172503</v>
      </c>
      <c r="CC1610" s="27">
        <v>2162527.8336792002</v>
      </c>
      <c r="CD1610" s="27">
        <v>558531.52952575695</v>
      </c>
      <c r="CE1610" s="27">
        <v>170.20610352233101</v>
      </c>
      <c r="CF1610" s="27">
        <v>23103.0390908718</v>
      </c>
      <c r="CG1610" s="27">
        <v>209763.80892753601</v>
      </c>
      <c r="CH1610" s="27">
        <v>475.24999898672098</v>
      </c>
      <c r="CI1610" s="27">
        <v>2384.7005740702198</v>
      </c>
      <c r="CJ1610" s="27">
        <v>285772.93788147002</v>
      </c>
      <c r="CK1610" s="27">
        <v>2375208.5863952599</v>
      </c>
      <c r="CL1610" s="27">
        <v>592346.39871215797</v>
      </c>
      <c r="CM1610" s="27">
        <v>2933.0010785162399</v>
      </c>
      <c r="CN1610" s="27">
        <v>464532.48608779901</v>
      </c>
      <c r="CO1610" s="27">
        <v>3094035.7426757799</v>
      </c>
      <c r="CP1610" s="27">
        <v>592346.39871215797</v>
      </c>
      <c r="CQ1610" s="27">
        <v>0</v>
      </c>
      <c r="CR1610" s="27">
        <v>0</v>
      </c>
      <c r="CS1610" s="27">
        <v>0</v>
      </c>
      <c r="CT1610" s="27">
        <v>0</v>
      </c>
    </row>
    <row r="1611" spans="1:98">
      <c r="A1611" s="104" t="s">
        <v>184</v>
      </c>
      <c r="B1611" s="132">
        <v>42522</v>
      </c>
      <c r="C1611" s="27">
        <v>0</v>
      </c>
      <c r="D1611" s="27">
        <v>0</v>
      </c>
      <c r="E1611" s="27">
        <v>177.48359765671199</v>
      </c>
      <c r="F1611" s="27">
        <v>3.8730455896584299</v>
      </c>
      <c r="G1611" s="27">
        <v>0</v>
      </c>
      <c r="H1611" s="27">
        <v>0</v>
      </c>
      <c r="I1611" s="27">
        <v>0</v>
      </c>
      <c r="J1611" s="27">
        <v>545.57822412997496</v>
      </c>
      <c r="K1611" s="27">
        <v>0</v>
      </c>
      <c r="L1611" s="27">
        <v>21.2516029933468</v>
      </c>
      <c r="M1611" s="27">
        <v>9.8677190016023797</v>
      </c>
      <c r="N1611" s="27">
        <v>127.939225823618</v>
      </c>
      <c r="O1611" s="27">
        <v>0</v>
      </c>
      <c r="P1611" s="27">
        <v>1863.17703454196</v>
      </c>
      <c r="Q1611" s="27">
        <v>164.19948501698701</v>
      </c>
      <c r="R1611" s="27">
        <v>0</v>
      </c>
      <c r="S1611" s="27">
        <v>2.8733819389308302</v>
      </c>
      <c r="T1611" s="27">
        <v>0</v>
      </c>
      <c r="U1611" s="27">
        <v>542.91603625565801</v>
      </c>
      <c r="V1611" s="27">
        <v>0</v>
      </c>
      <c r="W1611" s="27">
        <v>0</v>
      </c>
      <c r="X1611" s="27">
        <v>24949.087696552298</v>
      </c>
      <c r="Y1611" s="27">
        <v>42.7363537433557</v>
      </c>
      <c r="Z1611" s="27">
        <v>0</v>
      </c>
      <c r="AA1611" s="27">
        <v>0</v>
      </c>
      <c r="AB1611" s="27">
        <v>0</v>
      </c>
      <c r="AC1611" s="27">
        <v>180744.47695541399</v>
      </c>
      <c r="AD1611" s="27">
        <v>0</v>
      </c>
      <c r="AE1611" s="27">
        <v>1019.15236373991</v>
      </c>
      <c r="AF1611" s="27">
        <v>1180.6509308815</v>
      </c>
      <c r="AG1611" s="27">
        <v>26006.245020866401</v>
      </c>
      <c r="AH1611" s="27">
        <v>0</v>
      </c>
      <c r="AI1611" s="27">
        <v>193826.809038162</v>
      </c>
      <c r="AJ1611" s="27">
        <v>22977.284976482399</v>
      </c>
      <c r="AK1611" s="27">
        <v>0</v>
      </c>
      <c r="AL1611" s="27">
        <v>185.67334587499499</v>
      </c>
      <c r="AM1611" s="27">
        <v>0</v>
      </c>
      <c r="AN1611" s="27">
        <v>179027.67716217</v>
      </c>
      <c r="AO1611" s="27">
        <v>0</v>
      </c>
      <c r="AP1611" s="27">
        <v>0</v>
      </c>
      <c r="AQ1611" s="27">
        <v>205906.64825058001</v>
      </c>
      <c r="AR1611" s="27">
        <v>823.53020540624902</v>
      </c>
      <c r="AS1611" s="27">
        <v>0</v>
      </c>
      <c r="AT1611" s="27">
        <v>0</v>
      </c>
      <c r="AU1611" s="27">
        <v>0</v>
      </c>
      <c r="AV1611" s="27">
        <v>729722.24235534703</v>
      </c>
      <c r="AW1611" s="27">
        <v>0</v>
      </c>
      <c r="AX1611" s="27">
        <v>8693.1390869617499</v>
      </c>
      <c r="AY1611" s="27">
        <v>9970.2831071615201</v>
      </c>
      <c r="AZ1611" s="27">
        <v>204326.76605415301</v>
      </c>
      <c r="BA1611" s="27">
        <v>0</v>
      </c>
      <c r="BB1611" s="27">
        <v>1681659.1320953399</v>
      </c>
      <c r="BC1611" s="27">
        <v>191361.30121994001</v>
      </c>
      <c r="BD1611" s="27">
        <v>0</v>
      </c>
      <c r="BE1611" s="27">
        <v>1548.4427105039399</v>
      </c>
      <c r="BF1611" s="27">
        <v>0</v>
      </c>
      <c r="BG1611" s="27">
        <v>720309.34968566895</v>
      </c>
      <c r="BH1611" s="27">
        <v>0</v>
      </c>
      <c r="BI1611" s="27">
        <v>0</v>
      </c>
      <c r="BJ1611" s="27">
        <v>100146.700340271</v>
      </c>
      <c r="BK1611" s="27">
        <v>0</v>
      </c>
      <c r="BL1611" s="27">
        <v>0</v>
      </c>
      <c r="BM1611" s="27">
        <v>0</v>
      </c>
      <c r="BN1611" s="27">
        <v>0</v>
      </c>
      <c r="BO1611" s="27">
        <v>0</v>
      </c>
      <c r="BP1611" s="27">
        <v>0</v>
      </c>
      <c r="BQ1611" s="27">
        <v>0</v>
      </c>
      <c r="BR1611" s="27">
        <v>2752.0066866874699</v>
      </c>
      <c r="BS1611" s="27">
        <v>103808.27172946899</v>
      </c>
      <c r="BT1611" s="27">
        <v>0</v>
      </c>
      <c r="BU1611" s="27">
        <v>384355.72894287098</v>
      </c>
      <c r="BV1611" s="27">
        <v>66789.436658859297</v>
      </c>
      <c r="BW1611" s="27">
        <v>0</v>
      </c>
      <c r="BX1611" s="27">
        <v>327.14158974960401</v>
      </c>
      <c r="BY1611" s="27">
        <v>0</v>
      </c>
      <c r="BZ1611" s="27">
        <v>0</v>
      </c>
      <c r="CA1611" s="27">
        <v>2232.6210794150802</v>
      </c>
      <c r="CB1611" s="27">
        <v>259973.70245742801</v>
      </c>
      <c r="CC1611" s="27">
        <v>2150566.3622741699</v>
      </c>
      <c r="CD1611" s="27">
        <v>565250.21002960205</v>
      </c>
      <c r="CE1611" s="27">
        <v>179.00416331738199</v>
      </c>
      <c r="CF1611" s="27">
        <v>23917.7319688797</v>
      </c>
      <c r="CG1611" s="27">
        <v>215789.881418228</v>
      </c>
      <c r="CH1611" s="27">
        <v>327.14158974960401</v>
      </c>
      <c r="CI1611" s="27">
        <v>2409.7982155382601</v>
      </c>
      <c r="CJ1611" s="27">
        <v>283587.10485076898</v>
      </c>
      <c r="CK1611" s="27">
        <v>2367726.8811340299</v>
      </c>
      <c r="CL1611" s="27">
        <v>599054.43878173805</v>
      </c>
      <c r="CM1611" s="27">
        <v>2948.08070114255</v>
      </c>
      <c r="CN1611" s="27">
        <v>461519.09016036999</v>
      </c>
      <c r="CO1611" s="27">
        <v>3077042.1955871601</v>
      </c>
      <c r="CP1611" s="27">
        <v>599054.43878173805</v>
      </c>
      <c r="CQ1611" s="27">
        <v>0</v>
      </c>
      <c r="CR1611" s="27">
        <v>0</v>
      </c>
      <c r="CS1611" s="27">
        <v>0</v>
      </c>
      <c r="CT1611" s="27">
        <v>0</v>
      </c>
    </row>
    <row r="1612" spans="1:98">
      <c r="A1612" s="104" t="s">
        <v>184</v>
      </c>
      <c r="B1612" s="132">
        <v>42614</v>
      </c>
      <c r="C1612" s="27">
        <v>0</v>
      </c>
      <c r="D1612" s="27">
        <v>0</v>
      </c>
      <c r="E1612" s="27">
        <v>177.87382505647801</v>
      </c>
      <c r="F1612" s="27">
        <v>5.0686789582250604</v>
      </c>
      <c r="G1612" s="27">
        <v>0</v>
      </c>
      <c r="H1612" s="27">
        <v>0</v>
      </c>
      <c r="I1612" s="27">
        <v>0</v>
      </c>
      <c r="J1612" s="27">
        <v>529.25398228317499</v>
      </c>
      <c r="K1612" s="27">
        <v>0</v>
      </c>
      <c r="L1612" s="27">
        <v>29.883534786291399</v>
      </c>
      <c r="M1612" s="27">
        <v>13.2491673531476</v>
      </c>
      <c r="N1612" s="27">
        <v>129.70052582211801</v>
      </c>
      <c r="O1612" s="27">
        <v>0</v>
      </c>
      <c r="P1612" s="27">
        <v>2126.1117762029198</v>
      </c>
      <c r="Q1612" s="27">
        <v>127.76453631650701</v>
      </c>
      <c r="R1612" s="27">
        <v>0</v>
      </c>
      <c r="S1612" s="27">
        <v>2.9503638438472999</v>
      </c>
      <c r="T1612" s="27">
        <v>0</v>
      </c>
      <c r="U1612" s="27">
        <v>525.35390763729799</v>
      </c>
      <c r="V1612" s="27">
        <v>0</v>
      </c>
      <c r="W1612" s="27">
        <v>0</v>
      </c>
      <c r="X1612" s="27">
        <v>24236.147425413099</v>
      </c>
      <c r="Y1612" s="27">
        <v>17.208510986063601</v>
      </c>
      <c r="Z1612" s="27">
        <v>0</v>
      </c>
      <c r="AA1612" s="27">
        <v>0</v>
      </c>
      <c r="AB1612" s="27">
        <v>0</v>
      </c>
      <c r="AC1612" s="27">
        <v>169273.94441032401</v>
      </c>
      <c r="AD1612" s="27">
        <v>0</v>
      </c>
      <c r="AE1612" s="27">
        <v>1110.9372245371301</v>
      </c>
      <c r="AF1612" s="27">
        <v>1864.2655032575101</v>
      </c>
      <c r="AG1612" s="27">
        <v>25082.451267480901</v>
      </c>
      <c r="AH1612" s="27">
        <v>0</v>
      </c>
      <c r="AI1612" s="27">
        <v>223710.84578704799</v>
      </c>
      <c r="AJ1612" s="27">
        <v>20417.719673633601</v>
      </c>
      <c r="AK1612" s="27">
        <v>0</v>
      </c>
      <c r="AL1612" s="27">
        <v>295.41092532873199</v>
      </c>
      <c r="AM1612" s="27">
        <v>0</v>
      </c>
      <c r="AN1612" s="27">
        <v>169612.723062515</v>
      </c>
      <c r="AO1612" s="27">
        <v>0</v>
      </c>
      <c r="AP1612" s="27">
        <v>0</v>
      </c>
      <c r="AQ1612" s="27">
        <v>200178.300233841</v>
      </c>
      <c r="AR1612" s="27">
        <v>333.70550842955703</v>
      </c>
      <c r="AS1612" s="27">
        <v>0</v>
      </c>
      <c r="AT1612" s="27">
        <v>0</v>
      </c>
      <c r="AU1612" s="27">
        <v>0</v>
      </c>
      <c r="AV1612" s="27">
        <v>705256.80597686803</v>
      </c>
      <c r="AW1612" s="27">
        <v>0</v>
      </c>
      <c r="AX1612" s="27">
        <v>10356.1747642756</v>
      </c>
      <c r="AY1612" s="27">
        <v>15891.734486937499</v>
      </c>
      <c r="AZ1612" s="27">
        <v>196939.40697288499</v>
      </c>
      <c r="BA1612" s="27">
        <v>0</v>
      </c>
      <c r="BB1612" s="27">
        <v>1926227.0584869401</v>
      </c>
      <c r="BC1612" s="27">
        <v>170568.272125244</v>
      </c>
      <c r="BD1612" s="27">
        <v>0</v>
      </c>
      <c r="BE1612" s="27">
        <v>2333.3958211839199</v>
      </c>
      <c r="BF1612" s="27">
        <v>0</v>
      </c>
      <c r="BG1612" s="27">
        <v>708891.15519714402</v>
      </c>
      <c r="BH1612" s="27">
        <v>0</v>
      </c>
      <c r="BI1612" s="27">
        <v>0</v>
      </c>
      <c r="BJ1612" s="27">
        <v>104337.839679718</v>
      </c>
      <c r="BK1612" s="27">
        <v>0</v>
      </c>
      <c r="BL1612" s="27">
        <v>0</v>
      </c>
      <c r="BM1612" s="27">
        <v>0</v>
      </c>
      <c r="BN1612" s="27">
        <v>0</v>
      </c>
      <c r="BO1612" s="27">
        <v>0</v>
      </c>
      <c r="BP1612" s="27">
        <v>0</v>
      </c>
      <c r="BQ1612" s="27">
        <v>0</v>
      </c>
      <c r="BR1612" s="27">
        <v>4111.7778690457299</v>
      </c>
      <c r="BS1612" s="27">
        <v>107291.568937302</v>
      </c>
      <c r="BT1612" s="27">
        <v>0</v>
      </c>
      <c r="BU1612" s="27">
        <v>360280.58012008702</v>
      </c>
      <c r="BV1612" s="27">
        <v>63957.2931170464</v>
      </c>
      <c r="BW1612" s="27">
        <v>0</v>
      </c>
      <c r="BX1612" s="27">
        <v>453.08441371098201</v>
      </c>
      <c r="BY1612" s="27">
        <v>0</v>
      </c>
      <c r="BZ1612" s="27">
        <v>0</v>
      </c>
      <c r="CA1612" s="27">
        <v>2241.7729515433298</v>
      </c>
      <c r="CB1612" s="27">
        <v>257407.73138237</v>
      </c>
      <c r="CC1612" s="27">
        <v>2153782.57568359</v>
      </c>
      <c r="CD1612" s="27">
        <v>556702.79425048805</v>
      </c>
      <c r="CE1612" s="27">
        <v>189.84648832678801</v>
      </c>
      <c r="CF1612" s="27">
        <v>26040.697407484098</v>
      </c>
      <c r="CG1612" s="27">
        <v>234539.997980118</v>
      </c>
      <c r="CH1612" s="27">
        <v>453.08441371098201</v>
      </c>
      <c r="CI1612" s="27">
        <v>2434.2309044301501</v>
      </c>
      <c r="CJ1612" s="27">
        <v>282733.53959274298</v>
      </c>
      <c r="CK1612" s="27">
        <v>2382153.4619751</v>
      </c>
      <c r="CL1612" s="27">
        <v>594392.60667419399</v>
      </c>
      <c r="CM1612" s="27">
        <v>2948.2674615383098</v>
      </c>
      <c r="CN1612" s="27">
        <v>455422.56972885103</v>
      </c>
      <c r="CO1612" s="27">
        <v>3096900.4788818401</v>
      </c>
      <c r="CP1612" s="27">
        <v>594392.60667419399</v>
      </c>
      <c r="CQ1612" s="27">
        <v>0</v>
      </c>
      <c r="CR1612" s="27">
        <v>0</v>
      </c>
      <c r="CS1612" s="27">
        <v>0</v>
      </c>
      <c r="CT1612" s="27">
        <v>0</v>
      </c>
    </row>
    <row r="1613" spans="1:98">
      <c r="A1613" s="104" t="s">
        <v>184</v>
      </c>
      <c r="B1613" s="132">
        <v>42705</v>
      </c>
      <c r="C1613" s="27">
        <v>0</v>
      </c>
      <c r="D1613" s="27">
        <v>0</v>
      </c>
      <c r="E1613" s="27">
        <v>172.34868872724499</v>
      </c>
      <c r="F1613" s="27">
        <v>4.7319310070597602</v>
      </c>
      <c r="G1613" s="27">
        <v>0</v>
      </c>
      <c r="H1613" s="27">
        <v>0</v>
      </c>
      <c r="I1613" s="27">
        <v>0</v>
      </c>
      <c r="J1613" s="27">
        <v>494.66051932796802</v>
      </c>
      <c r="K1613" s="27">
        <v>0</v>
      </c>
      <c r="L1613" s="27">
        <v>40.684476143680499</v>
      </c>
      <c r="M1613" s="27">
        <v>15.301226903218801</v>
      </c>
      <c r="N1613" s="27">
        <v>120.246283832006</v>
      </c>
      <c r="O1613" s="27">
        <v>0</v>
      </c>
      <c r="P1613" s="27">
        <v>2122.45483535528</v>
      </c>
      <c r="Q1613" s="27">
        <v>101.680353068747</v>
      </c>
      <c r="R1613" s="27">
        <v>0</v>
      </c>
      <c r="S1613" s="27">
        <v>1.18319145093847</v>
      </c>
      <c r="T1613" s="27">
        <v>0</v>
      </c>
      <c r="U1613" s="27">
        <v>503.850465685129</v>
      </c>
      <c r="V1613" s="27">
        <v>0</v>
      </c>
      <c r="W1613" s="27">
        <v>0</v>
      </c>
      <c r="X1613" s="27">
        <v>21189.340041637399</v>
      </c>
      <c r="Y1613" s="27">
        <v>50.563674622215302</v>
      </c>
      <c r="Z1613" s="27">
        <v>0</v>
      </c>
      <c r="AA1613" s="27">
        <v>0</v>
      </c>
      <c r="AB1613" s="27">
        <v>0</v>
      </c>
      <c r="AC1613" s="27">
        <v>166608.824560165</v>
      </c>
      <c r="AD1613" s="27">
        <v>0</v>
      </c>
      <c r="AE1613" s="27">
        <v>1319.15911079943</v>
      </c>
      <c r="AF1613" s="27">
        <v>1531.14415165782</v>
      </c>
      <c r="AG1613" s="27">
        <v>23321.1026821136</v>
      </c>
      <c r="AH1613" s="27">
        <v>0</v>
      </c>
      <c r="AI1613" s="27">
        <v>267054.85805892898</v>
      </c>
      <c r="AJ1613" s="27">
        <v>17718.784284114801</v>
      </c>
      <c r="AK1613" s="27">
        <v>0</v>
      </c>
      <c r="AL1613" s="27">
        <v>187.97703205049001</v>
      </c>
      <c r="AM1613" s="27">
        <v>0</v>
      </c>
      <c r="AN1613" s="27">
        <v>169186.23817062401</v>
      </c>
      <c r="AO1613" s="27">
        <v>0</v>
      </c>
      <c r="AP1613" s="27">
        <v>0</v>
      </c>
      <c r="AQ1613" s="27">
        <v>177198.84016609201</v>
      </c>
      <c r="AR1613" s="27">
        <v>841.68930903077103</v>
      </c>
      <c r="AS1613" s="27">
        <v>0</v>
      </c>
      <c r="AT1613" s="27">
        <v>0</v>
      </c>
      <c r="AU1613" s="27">
        <v>0</v>
      </c>
      <c r="AV1613" s="27">
        <v>676470.97596740699</v>
      </c>
      <c r="AW1613" s="27">
        <v>0</v>
      </c>
      <c r="AX1613" s="27">
        <v>10737.906832337399</v>
      </c>
      <c r="AY1613" s="27">
        <v>13503.799150705299</v>
      </c>
      <c r="AZ1613" s="27">
        <v>185681.89668655401</v>
      </c>
      <c r="BA1613" s="27">
        <v>0</v>
      </c>
      <c r="BB1613" s="27">
        <v>2192002.7894592299</v>
      </c>
      <c r="BC1613" s="27">
        <v>141101.438411713</v>
      </c>
      <c r="BD1613" s="27">
        <v>0</v>
      </c>
      <c r="BE1613" s="27">
        <v>1581.3219580948401</v>
      </c>
      <c r="BF1613" s="27">
        <v>0</v>
      </c>
      <c r="BG1613" s="27">
        <v>695668.85339355504</v>
      </c>
      <c r="BH1613" s="27">
        <v>0</v>
      </c>
      <c r="BI1613" s="27">
        <v>0</v>
      </c>
      <c r="BJ1613" s="27">
        <v>100667.953262329</v>
      </c>
      <c r="BK1613" s="27">
        <v>0</v>
      </c>
      <c r="BL1613" s="27">
        <v>0</v>
      </c>
      <c r="BM1613" s="27">
        <v>0</v>
      </c>
      <c r="BN1613" s="27">
        <v>0</v>
      </c>
      <c r="BO1613" s="27">
        <v>0</v>
      </c>
      <c r="BP1613" s="27">
        <v>0</v>
      </c>
      <c r="BQ1613" s="27">
        <v>0</v>
      </c>
      <c r="BR1613" s="27">
        <v>3682.4342283010501</v>
      </c>
      <c r="BS1613" s="27">
        <v>107883.82758712801</v>
      </c>
      <c r="BT1613" s="27">
        <v>0</v>
      </c>
      <c r="BU1613" s="27">
        <v>382497.81557846098</v>
      </c>
      <c r="BV1613" s="27">
        <v>57111.699141979203</v>
      </c>
      <c r="BW1613" s="27">
        <v>0</v>
      </c>
      <c r="BX1613" s="27">
        <v>341.33647880330699</v>
      </c>
      <c r="BY1613" s="27">
        <v>0</v>
      </c>
      <c r="BZ1613" s="27">
        <v>0</v>
      </c>
      <c r="CA1613" s="27">
        <v>2203.1741713583501</v>
      </c>
      <c r="CB1613" s="27">
        <v>239751.039672852</v>
      </c>
      <c r="CC1613" s="27">
        <v>2061058.73524475</v>
      </c>
      <c r="CD1613" s="27">
        <v>516881.02102661098</v>
      </c>
      <c r="CE1613" s="27">
        <v>194.97112036868899</v>
      </c>
      <c r="CF1613" s="27">
        <v>28428.537027835799</v>
      </c>
      <c r="CG1613" s="27">
        <v>252005.74672699001</v>
      </c>
      <c r="CH1613" s="27">
        <v>341.33647880330699</v>
      </c>
      <c r="CI1613" s="27">
        <v>2397.9523738324601</v>
      </c>
      <c r="CJ1613" s="27">
        <v>268811.80577850301</v>
      </c>
      <c r="CK1613" s="27">
        <v>2314058.6529846201</v>
      </c>
      <c r="CL1613" s="27">
        <v>556762.49404144299</v>
      </c>
      <c r="CM1613" s="27">
        <v>2893.6544277667999</v>
      </c>
      <c r="CN1613" s="27">
        <v>438630.855571747</v>
      </c>
      <c r="CO1613" s="27">
        <v>3027968.4836120601</v>
      </c>
      <c r="CP1613" s="27">
        <v>556762.49404144299</v>
      </c>
      <c r="CQ1613" s="27">
        <v>0</v>
      </c>
      <c r="CR1613" s="27">
        <v>0</v>
      </c>
      <c r="CS1613" s="27">
        <v>0</v>
      </c>
      <c r="CT1613" s="27">
        <v>0</v>
      </c>
    </row>
    <row r="1614" spans="1:98">
      <c r="A1614" s="104" t="s">
        <v>185</v>
      </c>
      <c r="B1614" s="132">
        <v>38047</v>
      </c>
      <c r="C1614" s="27">
        <v>0</v>
      </c>
      <c r="D1614" s="27">
        <v>0</v>
      </c>
      <c r="E1614" s="27">
        <v>11049.204212307901</v>
      </c>
      <c r="F1614" s="27">
        <v>2759.0827102661101</v>
      </c>
      <c r="G1614" s="27">
        <v>2.3742797615122999</v>
      </c>
      <c r="H1614" s="27">
        <v>0</v>
      </c>
      <c r="I1614" s="27">
        <v>0</v>
      </c>
      <c r="J1614" s="27">
        <v>5.4841179948998597</v>
      </c>
      <c r="K1614" s="27">
        <v>0</v>
      </c>
      <c r="L1614" s="27">
        <v>3190.18663799763</v>
      </c>
      <c r="M1614" s="27">
        <v>154.70999900065399</v>
      </c>
      <c r="N1614" s="27">
        <v>5335.4659729003897</v>
      </c>
      <c r="O1614" s="27">
        <v>0</v>
      </c>
      <c r="P1614" s="27">
        <v>0</v>
      </c>
      <c r="Q1614" s="27">
        <v>6296.2266991138504</v>
      </c>
      <c r="R1614" s="27">
        <v>0</v>
      </c>
      <c r="S1614" s="27">
        <v>0</v>
      </c>
      <c r="T1614" s="27">
        <v>292.42413717135798</v>
      </c>
      <c r="U1614" s="27">
        <v>990.40027885139</v>
      </c>
      <c r="V1614" s="27">
        <v>0</v>
      </c>
      <c r="W1614" s="27">
        <v>0</v>
      </c>
      <c r="X1614" s="27">
        <v>1995383.70483398</v>
      </c>
      <c r="Y1614" s="27">
        <v>426776.896953583</v>
      </c>
      <c r="Z1614" s="27">
        <v>192.050790537149</v>
      </c>
      <c r="AA1614" s="27">
        <v>0</v>
      </c>
      <c r="AB1614" s="27">
        <v>0</v>
      </c>
      <c r="AC1614" s="27">
        <v>520.125380247831</v>
      </c>
      <c r="AD1614" s="27">
        <v>0</v>
      </c>
      <c r="AE1614" s="27">
        <v>328579.88333892799</v>
      </c>
      <c r="AF1614" s="27">
        <v>16971.254114389401</v>
      </c>
      <c r="AG1614" s="27">
        <v>921689.25531005894</v>
      </c>
      <c r="AH1614" s="27">
        <v>0</v>
      </c>
      <c r="AI1614" s="27">
        <v>0</v>
      </c>
      <c r="AJ1614" s="27">
        <v>1264371.12051392</v>
      </c>
      <c r="AK1614" s="27">
        <v>0</v>
      </c>
      <c r="AL1614" s="27">
        <v>0</v>
      </c>
      <c r="AM1614" s="27">
        <v>72743.980109214797</v>
      </c>
      <c r="AN1614" s="27">
        <v>375195.80662536598</v>
      </c>
      <c r="AO1614" s="27">
        <v>0</v>
      </c>
      <c r="AP1614" s="27">
        <v>0</v>
      </c>
      <c r="AQ1614" s="27">
        <v>13758718.4610596</v>
      </c>
      <c r="AR1614" s="27">
        <v>3114877.89556885</v>
      </c>
      <c r="AS1614" s="27">
        <v>1282.9820576310201</v>
      </c>
      <c r="AT1614" s="27">
        <v>0</v>
      </c>
      <c r="AU1614" s="27">
        <v>0</v>
      </c>
      <c r="AV1614" s="27">
        <v>1312.33188828826</v>
      </c>
      <c r="AW1614" s="27">
        <v>0</v>
      </c>
      <c r="AX1614" s="27">
        <v>2150923.6439514202</v>
      </c>
      <c r="AY1614" s="27">
        <v>114312.062297821</v>
      </c>
      <c r="AZ1614" s="27">
        <v>6636607.7770385696</v>
      </c>
      <c r="BA1614" s="27">
        <v>0</v>
      </c>
      <c r="BB1614" s="27">
        <v>0</v>
      </c>
      <c r="BC1614" s="27">
        <v>8482293.7395019494</v>
      </c>
      <c r="BD1614" s="27">
        <v>0</v>
      </c>
      <c r="BE1614" s="27">
        <v>0</v>
      </c>
      <c r="BF1614" s="27">
        <v>462998.623203278</v>
      </c>
      <c r="BG1614" s="27">
        <v>864982.16014099098</v>
      </c>
      <c r="BH1614" s="27">
        <v>0</v>
      </c>
      <c r="BI1614" s="27">
        <v>0</v>
      </c>
      <c r="BJ1614" s="27">
        <v>2304233.4523315402</v>
      </c>
      <c r="BK1614" s="27">
        <v>506958.61052322399</v>
      </c>
      <c r="BL1614" s="27">
        <v>0</v>
      </c>
      <c r="BM1614" s="27">
        <v>0</v>
      </c>
      <c r="BN1614" s="27">
        <v>0</v>
      </c>
      <c r="BO1614" s="27">
        <v>0</v>
      </c>
      <c r="BP1614" s="27">
        <v>0</v>
      </c>
      <c r="BQ1614" s="27">
        <v>0</v>
      </c>
      <c r="BR1614" s="27">
        <v>20696.7893559933</v>
      </c>
      <c r="BS1614" s="27">
        <v>985416.09744262695</v>
      </c>
      <c r="BT1614" s="27">
        <v>0</v>
      </c>
      <c r="BU1614" s="27">
        <v>0</v>
      </c>
      <c r="BV1614" s="27">
        <v>1514120.6946258501</v>
      </c>
      <c r="BW1614" s="27">
        <v>0</v>
      </c>
      <c r="BX1614" s="27">
        <v>0</v>
      </c>
      <c r="BY1614" s="27">
        <v>0</v>
      </c>
      <c r="BZ1614" s="27">
        <v>0</v>
      </c>
      <c r="CA1614" s="27">
        <v>15801.2360117435</v>
      </c>
      <c r="CB1614" s="27">
        <v>2579567.5541381799</v>
      </c>
      <c r="CC1614" s="27">
        <v>17728202.557617199</v>
      </c>
      <c r="CD1614" s="27">
        <v>2516875.4002990699</v>
      </c>
      <c r="CE1614" s="27">
        <v>309.50320620834799</v>
      </c>
      <c r="CF1614" s="27">
        <v>77645.321782112107</v>
      </c>
      <c r="CG1614" s="27">
        <v>498417.34047317499</v>
      </c>
      <c r="CH1614" s="27">
        <v>0</v>
      </c>
      <c r="CI1614" s="27">
        <v>16099.9943805933</v>
      </c>
      <c r="CJ1614" s="27">
        <v>2653786.97296143</v>
      </c>
      <c r="CK1614" s="27">
        <v>18206961.100341801</v>
      </c>
      <c r="CL1614" s="27">
        <v>2516880.0896606399</v>
      </c>
      <c r="CM1614" s="27">
        <v>17085.409997463201</v>
      </c>
      <c r="CN1614" s="27">
        <v>3022788.7451171898</v>
      </c>
      <c r="CO1614" s="27">
        <v>19027062.873046901</v>
      </c>
      <c r="CP1614" s="27">
        <v>2516880.0896606399</v>
      </c>
      <c r="CQ1614" s="27">
        <v>2.8473544438893401</v>
      </c>
      <c r="CR1614" s="27">
        <v>195.426769144833</v>
      </c>
      <c r="CS1614" s="27">
        <v>1304.73448698223</v>
      </c>
      <c r="CT1614" s="27">
        <v>121.210425244644</v>
      </c>
    </row>
    <row r="1615" spans="1:98">
      <c r="A1615" s="104" t="s">
        <v>185</v>
      </c>
      <c r="B1615" s="132">
        <v>38139</v>
      </c>
      <c r="C1615" s="27">
        <v>0</v>
      </c>
      <c r="D1615" s="27">
        <v>0</v>
      </c>
      <c r="E1615" s="27">
        <v>11179.352909564999</v>
      </c>
      <c r="F1615" s="27">
        <v>3046.7332130968598</v>
      </c>
      <c r="G1615" s="27">
        <v>29.134035235503699</v>
      </c>
      <c r="H1615" s="27">
        <v>0</v>
      </c>
      <c r="I1615" s="27">
        <v>0</v>
      </c>
      <c r="J1615" s="27">
        <v>79.510958783328505</v>
      </c>
      <c r="K1615" s="27">
        <v>0</v>
      </c>
      <c r="L1615" s="27">
        <v>4909.5878931879997</v>
      </c>
      <c r="M1615" s="27">
        <v>149.958656312898</v>
      </c>
      <c r="N1615" s="27">
        <v>5609.6262885332098</v>
      </c>
      <c r="O1615" s="27">
        <v>0</v>
      </c>
      <c r="P1615" s="27">
        <v>0</v>
      </c>
      <c r="Q1615" s="27">
        <v>5681.2620002031299</v>
      </c>
      <c r="R1615" s="27">
        <v>0</v>
      </c>
      <c r="S1615" s="27">
        <v>0</v>
      </c>
      <c r="T1615" s="27">
        <v>321.08666611462797</v>
      </c>
      <c r="U1615" s="27">
        <v>1026.7073508203</v>
      </c>
      <c r="V1615" s="27">
        <v>0</v>
      </c>
      <c r="W1615" s="27">
        <v>0</v>
      </c>
      <c r="X1615" s="27">
        <v>2016454.8356170701</v>
      </c>
      <c r="Y1615" s="27">
        <v>472379.34948730498</v>
      </c>
      <c r="Z1615" s="27">
        <v>4705.8058248162297</v>
      </c>
      <c r="AA1615" s="27">
        <v>0</v>
      </c>
      <c r="AB1615" s="27">
        <v>0</v>
      </c>
      <c r="AC1615" s="27">
        <v>23256.490906477</v>
      </c>
      <c r="AD1615" s="27">
        <v>0</v>
      </c>
      <c r="AE1615" s="27">
        <v>489294.15920257597</v>
      </c>
      <c r="AF1615" s="27">
        <v>16311.008150458299</v>
      </c>
      <c r="AG1615" s="27">
        <v>960006.89413452102</v>
      </c>
      <c r="AH1615" s="27">
        <v>0</v>
      </c>
      <c r="AI1615" s="27">
        <v>0</v>
      </c>
      <c r="AJ1615" s="27">
        <v>1055958.82633972</v>
      </c>
      <c r="AK1615" s="27">
        <v>0</v>
      </c>
      <c r="AL1615" s="27">
        <v>0</v>
      </c>
      <c r="AM1615" s="27">
        <v>76027.916337013201</v>
      </c>
      <c r="AN1615" s="27">
        <v>398508.37097549398</v>
      </c>
      <c r="AO1615" s="27">
        <v>0</v>
      </c>
      <c r="AP1615" s="27">
        <v>0</v>
      </c>
      <c r="AQ1615" s="27">
        <v>14120271.7264404</v>
      </c>
      <c r="AR1615" s="27">
        <v>3490672.4795227102</v>
      </c>
      <c r="AS1615" s="27">
        <v>30910.398647785201</v>
      </c>
      <c r="AT1615" s="27">
        <v>0</v>
      </c>
      <c r="AU1615" s="27">
        <v>0</v>
      </c>
      <c r="AV1615" s="27">
        <v>54477.819769382499</v>
      </c>
      <c r="AW1615" s="27">
        <v>0</v>
      </c>
      <c r="AX1615" s="27">
        <v>3193167.8999633798</v>
      </c>
      <c r="AY1615" s="27">
        <v>109193.13294887501</v>
      </c>
      <c r="AZ1615" s="27">
        <v>6967658.1455078097</v>
      </c>
      <c r="BA1615" s="27">
        <v>0</v>
      </c>
      <c r="BB1615" s="27">
        <v>0</v>
      </c>
      <c r="BC1615" s="27">
        <v>7104806.8412475605</v>
      </c>
      <c r="BD1615" s="27">
        <v>0</v>
      </c>
      <c r="BE1615" s="27">
        <v>0</v>
      </c>
      <c r="BF1615" s="27">
        <v>488603.90766906698</v>
      </c>
      <c r="BG1615" s="27">
        <v>928147.60715484596</v>
      </c>
      <c r="BH1615" s="27">
        <v>0</v>
      </c>
      <c r="BI1615" s="27">
        <v>0</v>
      </c>
      <c r="BJ1615" s="27">
        <v>2352810.54614258</v>
      </c>
      <c r="BK1615" s="27">
        <v>567945.71820068394</v>
      </c>
      <c r="BL1615" s="27">
        <v>0</v>
      </c>
      <c r="BM1615" s="27">
        <v>0</v>
      </c>
      <c r="BN1615" s="27">
        <v>0</v>
      </c>
      <c r="BO1615" s="27">
        <v>0</v>
      </c>
      <c r="BP1615" s="27">
        <v>0</v>
      </c>
      <c r="BQ1615" s="27">
        <v>0</v>
      </c>
      <c r="BR1615" s="27">
        <v>22001.9545650482</v>
      </c>
      <c r="BS1615" s="27">
        <v>1053745.30682373</v>
      </c>
      <c r="BT1615" s="27">
        <v>0</v>
      </c>
      <c r="BU1615" s="27">
        <v>0</v>
      </c>
      <c r="BV1615" s="27">
        <v>1375994.7432251</v>
      </c>
      <c r="BW1615" s="27">
        <v>0</v>
      </c>
      <c r="BX1615" s="27">
        <v>0</v>
      </c>
      <c r="BY1615" s="27">
        <v>0</v>
      </c>
      <c r="BZ1615" s="27">
        <v>0</v>
      </c>
      <c r="CA1615" s="27">
        <v>15861.9616357088</v>
      </c>
      <c r="CB1615" s="27">
        <v>2537039.4400939899</v>
      </c>
      <c r="CC1615" s="27">
        <v>17541092.925781298</v>
      </c>
      <c r="CD1615" s="27">
        <v>2439536.6109008798</v>
      </c>
      <c r="CE1615" s="27">
        <v>328.83933577686503</v>
      </c>
      <c r="CF1615" s="27">
        <v>78496.555915832505</v>
      </c>
      <c r="CG1615" s="27">
        <v>512715.408435822</v>
      </c>
      <c r="CH1615" s="27">
        <v>0</v>
      </c>
      <c r="CI1615" s="27">
        <v>16195.870822668099</v>
      </c>
      <c r="CJ1615" s="27">
        <v>2615646.01593018</v>
      </c>
      <c r="CK1615" s="27">
        <v>18052713.145507801</v>
      </c>
      <c r="CL1615" s="27">
        <v>2440883.53375244</v>
      </c>
      <c r="CM1615" s="27">
        <v>17215.949812412298</v>
      </c>
      <c r="CN1615" s="27">
        <v>3006171.2494201702</v>
      </c>
      <c r="CO1615" s="27">
        <v>18936294.129638702</v>
      </c>
      <c r="CP1615" s="27">
        <v>2440883.53375244</v>
      </c>
      <c r="CQ1615" s="27">
        <v>26.390209575416499</v>
      </c>
      <c r="CR1615" s="27">
        <v>4446.1207116246196</v>
      </c>
      <c r="CS1615" s="27">
        <v>29509.396974086801</v>
      </c>
      <c r="CT1615" s="27">
        <v>4284.3708381652796</v>
      </c>
    </row>
    <row r="1616" spans="1:98">
      <c r="A1616" s="104" t="s">
        <v>185</v>
      </c>
      <c r="B1616" s="132">
        <v>38231</v>
      </c>
      <c r="C1616" s="27">
        <v>0</v>
      </c>
      <c r="D1616" s="27">
        <v>0</v>
      </c>
      <c r="E1616" s="27">
        <v>11344.0863883495</v>
      </c>
      <c r="F1616" s="27">
        <v>3335.4945659339401</v>
      </c>
      <c r="G1616" s="27">
        <v>58.640123843215399</v>
      </c>
      <c r="H1616" s="27">
        <v>0</v>
      </c>
      <c r="I1616" s="27">
        <v>0</v>
      </c>
      <c r="J1616" s="27">
        <v>199.341327155009</v>
      </c>
      <c r="K1616" s="27">
        <v>0</v>
      </c>
      <c r="L1616" s="27">
        <v>5873.15281784534</v>
      </c>
      <c r="M1616" s="27">
        <v>146.38242569752001</v>
      </c>
      <c r="N1616" s="27">
        <v>5807.2271349430102</v>
      </c>
      <c r="O1616" s="27">
        <v>0</v>
      </c>
      <c r="P1616" s="27">
        <v>0</v>
      </c>
      <c r="Q1616" s="27">
        <v>5648.4521366357803</v>
      </c>
      <c r="R1616" s="27">
        <v>0</v>
      </c>
      <c r="S1616" s="27">
        <v>0</v>
      </c>
      <c r="T1616" s="27">
        <v>303.24380543455499</v>
      </c>
      <c r="U1616" s="27">
        <v>1065.8236531913301</v>
      </c>
      <c r="V1616" s="27">
        <v>0</v>
      </c>
      <c r="W1616" s="27">
        <v>0</v>
      </c>
      <c r="X1616" s="27">
        <v>2013321.1860199</v>
      </c>
      <c r="Y1616" s="27">
        <v>514443.17272949201</v>
      </c>
      <c r="Z1616" s="27">
        <v>11321.429249644299</v>
      </c>
      <c r="AA1616" s="27">
        <v>0</v>
      </c>
      <c r="AB1616" s="27">
        <v>0</v>
      </c>
      <c r="AC1616" s="27">
        <v>70693.593712806702</v>
      </c>
      <c r="AD1616" s="27">
        <v>0</v>
      </c>
      <c r="AE1616" s="27">
        <v>569212.57303619396</v>
      </c>
      <c r="AF1616" s="27">
        <v>16790.368638753898</v>
      </c>
      <c r="AG1616" s="27">
        <v>985217.81707000697</v>
      </c>
      <c r="AH1616" s="27">
        <v>0</v>
      </c>
      <c r="AI1616" s="27">
        <v>0</v>
      </c>
      <c r="AJ1616" s="27">
        <v>1077234.7754821801</v>
      </c>
      <c r="AK1616" s="27">
        <v>0</v>
      </c>
      <c r="AL1616" s="27">
        <v>0</v>
      </c>
      <c r="AM1616" s="27">
        <v>74581.43791008</v>
      </c>
      <c r="AN1616" s="27">
        <v>415262.26514434803</v>
      </c>
      <c r="AO1616" s="27">
        <v>0</v>
      </c>
      <c r="AP1616" s="27">
        <v>0</v>
      </c>
      <c r="AQ1616" s="27">
        <v>14500031.2692871</v>
      </c>
      <c r="AR1616" s="27">
        <v>3864369.3872375502</v>
      </c>
      <c r="AS1616" s="27">
        <v>73283.118384361296</v>
      </c>
      <c r="AT1616" s="27">
        <v>0</v>
      </c>
      <c r="AU1616" s="27">
        <v>0</v>
      </c>
      <c r="AV1616" s="27">
        <v>165766.862667084</v>
      </c>
      <c r="AW1616" s="27">
        <v>0</v>
      </c>
      <c r="AX1616" s="27">
        <v>3708002.5779724098</v>
      </c>
      <c r="AY1616" s="27">
        <v>115967.93306350699</v>
      </c>
      <c r="AZ1616" s="27">
        <v>7309106.4074707003</v>
      </c>
      <c r="BA1616" s="27">
        <v>0</v>
      </c>
      <c r="BB1616" s="27">
        <v>0</v>
      </c>
      <c r="BC1616" s="27">
        <v>7510909.1466674795</v>
      </c>
      <c r="BD1616" s="27">
        <v>0</v>
      </c>
      <c r="BE1616" s="27">
        <v>0</v>
      </c>
      <c r="BF1616" s="27">
        <v>516121.26324081398</v>
      </c>
      <c r="BG1616" s="27">
        <v>992360.04100036598</v>
      </c>
      <c r="BH1616" s="27">
        <v>0</v>
      </c>
      <c r="BI1616" s="27">
        <v>0</v>
      </c>
      <c r="BJ1616" s="27">
        <v>2381031.61651611</v>
      </c>
      <c r="BK1616" s="27">
        <v>641271.46390533401</v>
      </c>
      <c r="BL1616" s="27">
        <v>0</v>
      </c>
      <c r="BM1616" s="27">
        <v>0</v>
      </c>
      <c r="BN1616" s="27">
        <v>0</v>
      </c>
      <c r="BO1616" s="27">
        <v>0</v>
      </c>
      <c r="BP1616" s="27">
        <v>0</v>
      </c>
      <c r="BQ1616" s="27">
        <v>0</v>
      </c>
      <c r="BR1616" s="27">
        <v>22420.9926142693</v>
      </c>
      <c r="BS1616" s="27">
        <v>1105471.3204193099</v>
      </c>
      <c r="BT1616" s="27">
        <v>0</v>
      </c>
      <c r="BU1616" s="27">
        <v>0</v>
      </c>
      <c r="BV1616" s="27">
        <v>1368472.27218628</v>
      </c>
      <c r="BW1616" s="27">
        <v>0</v>
      </c>
      <c r="BX1616" s="27">
        <v>0</v>
      </c>
      <c r="BY1616" s="27">
        <v>0</v>
      </c>
      <c r="BZ1616" s="27">
        <v>0</v>
      </c>
      <c r="CA1616" s="27">
        <v>16293.865344882</v>
      </c>
      <c r="CB1616" s="27">
        <v>2521611.2267761198</v>
      </c>
      <c r="CC1616" s="27">
        <v>17841788.3662109</v>
      </c>
      <c r="CD1616" s="27">
        <v>2480517.3746643099</v>
      </c>
      <c r="CE1616" s="27">
        <v>346.58711057901399</v>
      </c>
      <c r="CF1616" s="27">
        <v>83780.411337852507</v>
      </c>
      <c r="CG1616" s="27">
        <v>570312.80304717994</v>
      </c>
      <c r="CH1616" s="27">
        <v>0</v>
      </c>
      <c r="CI1616" s="27">
        <v>16634.287194728899</v>
      </c>
      <c r="CJ1616" s="27">
        <v>2606061.1488647498</v>
      </c>
      <c r="CK1616" s="27">
        <v>18416007.457763702</v>
      </c>
      <c r="CL1616" s="27">
        <v>2492398.91125488</v>
      </c>
      <c r="CM1616" s="27">
        <v>17689.9577577114</v>
      </c>
      <c r="CN1616" s="27">
        <v>3029833.7752380399</v>
      </c>
      <c r="CO1616" s="27">
        <v>19431200.152343798</v>
      </c>
      <c r="CP1616" s="27">
        <v>2492398.91125488</v>
      </c>
      <c r="CQ1616" s="27">
        <v>51.227339406963402</v>
      </c>
      <c r="CR1616" s="27">
        <v>10194.285340070701</v>
      </c>
      <c r="CS1616" s="27">
        <v>66476.526873588606</v>
      </c>
      <c r="CT1616" s="27">
        <v>9933.3268712759</v>
      </c>
    </row>
    <row r="1617" spans="1:98">
      <c r="A1617" s="104" t="s">
        <v>185</v>
      </c>
      <c r="B1617" s="132">
        <v>38322</v>
      </c>
      <c r="C1617" s="27">
        <v>0</v>
      </c>
      <c r="D1617" s="27">
        <v>0</v>
      </c>
      <c r="E1617" s="27">
        <v>11499.700192451501</v>
      </c>
      <c r="F1617" s="27">
        <v>3644.1671199500602</v>
      </c>
      <c r="G1617" s="27">
        <v>88.629518197849407</v>
      </c>
      <c r="H1617" s="27">
        <v>0</v>
      </c>
      <c r="I1617" s="27">
        <v>0</v>
      </c>
      <c r="J1617" s="27">
        <v>323.94440906122298</v>
      </c>
      <c r="K1617" s="27">
        <v>0</v>
      </c>
      <c r="L1617" s="27">
        <v>4302.2558125853502</v>
      </c>
      <c r="M1617" s="27">
        <v>153.55008217319801</v>
      </c>
      <c r="N1617" s="27">
        <v>5994.8399635553396</v>
      </c>
      <c r="O1617" s="27">
        <v>0</v>
      </c>
      <c r="P1617" s="27">
        <v>0</v>
      </c>
      <c r="Q1617" s="27">
        <v>5515.7943568825704</v>
      </c>
      <c r="R1617" s="27">
        <v>0</v>
      </c>
      <c r="S1617" s="27">
        <v>0</v>
      </c>
      <c r="T1617" s="27">
        <v>273.243415422738</v>
      </c>
      <c r="U1617" s="27">
        <v>1146.3512760400799</v>
      </c>
      <c r="V1617" s="27">
        <v>0</v>
      </c>
      <c r="W1617" s="27">
        <v>0</v>
      </c>
      <c r="X1617" s="27">
        <v>2037000.16178894</v>
      </c>
      <c r="Y1617" s="27">
        <v>560173.99897003197</v>
      </c>
      <c r="Z1617" s="27">
        <v>18032.9786303043</v>
      </c>
      <c r="AA1617" s="27">
        <v>0</v>
      </c>
      <c r="AB1617" s="27">
        <v>0</v>
      </c>
      <c r="AC1617" s="27">
        <v>127501.441155434</v>
      </c>
      <c r="AD1617" s="27">
        <v>0</v>
      </c>
      <c r="AE1617" s="27">
        <v>443516.76420593302</v>
      </c>
      <c r="AF1617" s="27">
        <v>16852.749841451601</v>
      </c>
      <c r="AG1617" s="27">
        <v>1013848.22249603</v>
      </c>
      <c r="AH1617" s="27">
        <v>0</v>
      </c>
      <c r="AI1617" s="27">
        <v>0</v>
      </c>
      <c r="AJ1617" s="27">
        <v>975406.41238403297</v>
      </c>
      <c r="AK1617" s="27">
        <v>0</v>
      </c>
      <c r="AL1617" s="27">
        <v>0</v>
      </c>
      <c r="AM1617" s="27">
        <v>70891.748894691496</v>
      </c>
      <c r="AN1617" s="27">
        <v>454309.90598297102</v>
      </c>
      <c r="AO1617" s="27">
        <v>0</v>
      </c>
      <c r="AP1617" s="27">
        <v>0</v>
      </c>
      <c r="AQ1617" s="27">
        <v>14820160.8981934</v>
      </c>
      <c r="AR1617" s="27">
        <v>4283307.0406494103</v>
      </c>
      <c r="AS1617" s="27">
        <v>117687.93720245401</v>
      </c>
      <c r="AT1617" s="27">
        <v>0</v>
      </c>
      <c r="AU1617" s="27">
        <v>0</v>
      </c>
      <c r="AV1617" s="27">
        <v>302304.00938797003</v>
      </c>
      <c r="AW1617" s="27">
        <v>0</v>
      </c>
      <c r="AX1617" s="27">
        <v>3047907.6978454599</v>
      </c>
      <c r="AY1617" s="27">
        <v>117707.384504318</v>
      </c>
      <c r="AZ1617" s="27">
        <v>7637016.5731811495</v>
      </c>
      <c r="BA1617" s="27">
        <v>0</v>
      </c>
      <c r="BB1617" s="27">
        <v>0</v>
      </c>
      <c r="BC1617" s="27">
        <v>6818079.3841552697</v>
      </c>
      <c r="BD1617" s="27">
        <v>0</v>
      </c>
      <c r="BE1617" s="27">
        <v>0</v>
      </c>
      <c r="BF1617" s="27">
        <v>498817.717029572</v>
      </c>
      <c r="BG1617" s="27">
        <v>1068535.8301391599</v>
      </c>
      <c r="BH1617" s="27">
        <v>0</v>
      </c>
      <c r="BI1617" s="27">
        <v>0</v>
      </c>
      <c r="BJ1617" s="27">
        <v>2449435.6470031701</v>
      </c>
      <c r="BK1617" s="27">
        <v>705496.62850952102</v>
      </c>
      <c r="BL1617" s="27">
        <v>0</v>
      </c>
      <c r="BM1617" s="27">
        <v>0</v>
      </c>
      <c r="BN1617" s="27">
        <v>0</v>
      </c>
      <c r="BO1617" s="27">
        <v>0</v>
      </c>
      <c r="BP1617" s="27">
        <v>0</v>
      </c>
      <c r="BQ1617" s="27">
        <v>0</v>
      </c>
      <c r="BR1617" s="27">
        <v>23980.3238520622</v>
      </c>
      <c r="BS1617" s="27">
        <v>1165630.5026092499</v>
      </c>
      <c r="BT1617" s="27">
        <v>0</v>
      </c>
      <c r="BU1617" s="27">
        <v>0</v>
      </c>
      <c r="BV1617" s="27">
        <v>1270568.5377502399</v>
      </c>
      <c r="BW1617" s="27">
        <v>0</v>
      </c>
      <c r="BX1617" s="27">
        <v>0</v>
      </c>
      <c r="BY1617" s="27">
        <v>0</v>
      </c>
      <c r="BZ1617" s="27">
        <v>0</v>
      </c>
      <c r="CA1617" s="27">
        <v>16055.968220233901</v>
      </c>
      <c r="CB1617" s="27">
        <v>2437218.9091491699</v>
      </c>
      <c r="CC1617" s="27">
        <v>17434867.8994141</v>
      </c>
      <c r="CD1617" s="27">
        <v>2474311.2991027799</v>
      </c>
      <c r="CE1617" s="27">
        <v>355.898451946676</v>
      </c>
      <c r="CF1617" s="27">
        <v>84823.376929283098</v>
      </c>
      <c r="CG1617" s="27">
        <v>581580.84603118896</v>
      </c>
      <c r="CH1617" s="27">
        <v>0</v>
      </c>
      <c r="CI1617" s="27">
        <v>16421.2975742817</v>
      </c>
      <c r="CJ1617" s="27">
        <v>2523531.43005371</v>
      </c>
      <c r="CK1617" s="27">
        <v>18025165.0473633</v>
      </c>
      <c r="CL1617" s="27">
        <v>2489046.6545410198</v>
      </c>
      <c r="CM1617" s="27">
        <v>17572.153673172001</v>
      </c>
      <c r="CN1617" s="27">
        <v>2976143.1064453102</v>
      </c>
      <c r="CO1617" s="27">
        <v>19133856.7583008</v>
      </c>
      <c r="CP1617" s="27">
        <v>2489046.6545410198</v>
      </c>
      <c r="CQ1617" s="27">
        <v>75.710293362848503</v>
      </c>
      <c r="CR1617" s="27">
        <v>15785.606974721</v>
      </c>
      <c r="CS1617" s="27">
        <v>103014.57295322399</v>
      </c>
      <c r="CT1617" s="27">
        <v>15076.8589406013</v>
      </c>
    </row>
    <row r="1618" spans="1:98">
      <c r="A1618" s="104" t="s">
        <v>185</v>
      </c>
      <c r="B1618" s="132">
        <v>38412</v>
      </c>
      <c r="C1618" s="27">
        <v>0</v>
      </c>
      <c r="D1618" s="27">
        <v>0</v>
      </c>
      <c r="E1618" s="27">
        <v>11815.417643904701</v>
      </c>
      <c r="F1618" s="27">
        <v>4023.9786186218298</v>
      </c>
      <c r="G1618" s="27">
        <v>123.850318619981</v>
      </c>
      <c r="H1618" s="27">
        <v>0</v>
      </c>
      <c r="I1618" s="27">
        <v>0</v>
      </c>
      <c r="J1618" s="27">
        <v>437.43194106966303</v>
      </c>
      <c r="K1618" s="27">
        <v>0</v>
      </c>
      <c r="L1618" s="27">
        <v>3718.22677278519</v>
      </c>
      <c r="M1618" s="27">
        <v>157.125372931361</v>
      </c>
      <c r="N1618" s="27">
        <v>6313.8388047814396</v>
      </c>
      <c r="O1618" s="27">
        <v>0</v>
      </c>
      <c r="P1618" s="27">
        <v>0</v>
      </c>
      <c r="Q1618" s="27">
        <v>6015.4294081330299</v>
      </c>
      <c r="R1618" s="27">
        <v>0</v>
      </c>
      <c r="S1618" s="27">
        <v>0</v>
      </c>
      <c r="T1618" s="27">
        <v>263.64471993222799</v>
      </c>
      <c r="U1618" s="27">
        <v>1185.43603159487</v>
      </c>
      <c r="V1618" s="27">
        <v>0</v>
      </c>
      <c r="W1618" s="27">
        <v>0</v>
      </c>
      <c r="X1618" s="27">
        <v>2071911.4120483401</v>
      </c>
      <c r="Y1618" s="27">
        <v>616384.24863433803</v>
      </c>
      <c r="Z1618" s="27">
        <v>29145.6778531075</v>
      </c>
      <c r="AA1618" s="27">
        <v>0</v>
      </c>
      <c r="AB1618" s="27">
        <v>0</v>
      </c>
      <c r="AC1618" s="27">
        <v>169648.57594299299</v>
      </c>
      <c r="AD1618" s="27">
        <v>0</v>
      </c>
      <c r="AE1618" s="27">
        <v>338243.09848022502</v>
      </c>
      <c r="AF1618" s="27">
        <v>17122.618742704399</v>
      </c>
      <c r="AG1618" s="27">
        <v>1058493.2070617699</v>
      </c>
      <c r="AH1618" s="27">
        <v>0</v>
      </c>
      <c r="AI1618" s="27">
        <v>0</v>
      </c>
      <c r="AJ1618" s="27">
        <v>1173983.8174896201</v>
      </c>
      <c r="AK1618" s="27">
        <v>0</v>
      </c>
      <c r="AL1618" s="27">
        <v>0</v>
      </c>
      <c r="AM1618" s="27">
        <v>66077.334393501296</v>
      </c>
      <c r="AN1618" s="27">
        <v>477334.32531738299</v>
      </c>
      <c r="AO1618" s="27">
        <v>0</v>
      </c>
      <c r="AP1618" s="27">
        <v>0</v>
      </c>
      <c r="AQ1618" s="27">
        <v>15170821.5050049</v>
      </c>
      <c r="AR1618" s="27">
        <v>4759612.9998168899</v>
      </c>
      <c r="AS1618" s="27">
        <v>196022.22105789199</v>
      </c>
      <c r="AT1618" s="27">
        <v>0</v>
      </c>
      <c r="AU1618" s="27">
        <v>0</v>
      </c>
      <c r="AV1618" s="27">
        <v>414327.09259414702</v>
      </c>
      <c r="AW1618" s="27">
        <v>0</v>
      </c>
      <c r="AX1618" s="27">
        <v>2309876.03015137</v>
      </c>
      <c r="AY1618" s="27">
        <v>120516.730630875</v>
      </c>
      <c r="AZ1618" s="27">
        <v>8064112.41552734</v>
      </c>
      <c r="BA1618" s="27">
        <v>0</v>
      </c>
      <c r="BB1618" s="27">
        <v>0</v>
      </c>
      <c r="BC1618" s="27">
        <v>8317899.0838012705</v>
      </c>
      <c r="BD1618" s="27">
        <v>0</v>
      </c>
      <c r="BE1618" s="27">
        <v>0</v>
      </c>
      <c r="BF1618" s="27">
        <v>439149.29346084601</v>
      </c>
      <c r="BG1618" s="27">
        <v>1148142.1230621301</v>
      </c>
      <c r="BH1618" s="27">
        <v>0</v>
      </c>
      <c r="BI1618" s="27">
        <v>0</v>
      </c>
      <c r="BJ1618" s="27">
        <v>2481229.6837463402</v>
      </c>
      <c r="BK1618" s="27">
        <v>757297.68228149402</v>
      </c>
      <c r="BL1618" s="27">
        <v>0</v>
      </c>
      <c r="BM1618" s="27">
        <v>0</v>
      </c>
      <c r="BN1618" s="27">
        <v>0</v>
      </c>
      <c r="BO1618" s="27">
        <v>0</v>
      </c>
      <c r="BP1618" s="27">
        <v>0</v>
      </c>
      <c r="BQ1618" s="27">
        <v>0</v>
      </c>
      <c r="BR1618" s="27">
        <v>23807.819336652799</v>
      </c>
      <c r="BS1618" s="27">
        <v>1193619.0430145301</v>
      </c>
      <c r="BT1618" s="27">
        <v>0</v>
      </c>
      <c r="BU1618" s="27">
        <v>0</v>
      </c>
      <c r="BV1618" s="27">
        <v>1470559.0952606199</v>
      </c>
      <c r="BW1618" s="27">
        <v>0</v>
      </c>
      <c r="BX1618" s="27">
        <v>0</v>
      </c>
      <c r="BY1618" s="27">
        <v>0</v>
      </c>
      <c r="BZ1618" s="27">
        <v>0</v>
      </c>
      <c r="CA1618" s="27">
        <v>17158.427088022199</v>
      </c>
      <c r="CB1618" s="27">
        <v>2642878.6045227102</v>
      </c>
      <c r="CC1618" s="27">
        <v>19231728.072021499</v>
      </c>
      <c r="CD1618" s="27">
        <v>2697318.8958129901</v>
      </c>
      <c r="CE1618" s="27">
        <v>399.69067250192199</v>
      </c>
      <c r="CF1618" s="27">
        <v>95695.263073921204</v>
      </c>
      <c r="CG1618" s="27">
        <v>644573.86371612502</v>
      </c>
      <c r="CH1618" s="27">
        <v>0</v>
      </c>
      <c r="CI1618" s="27">
        <v>17549.5187139511</v>
      </c>
      <c r="CJ1618" s="27">
        <v>2735967.7716369601</v>
      </c>
      <c r="CK1618" s="27">
        <v>19861424.331298798</v>
      </c>
      <c r="CL1618" s="27">
        <v>2724320.6226806599</v>
      </c>
      <c r="CM1618" s="27">
        <v>18721.418621301698</v>
      </c>
      <c r="CN1618" s="27">
        <v>3211544.51379395</v>
      </c>
      <c r="CO1618" s="27">
        <v>20982919.349609401</v>
      </c>
      <c r="CP1618" s="27">
        <v>2724320.6226806599</v>
      </c>
      <c r="CQ1618" s="27">
        <v>122.32965486776099</v>
      </c>
      <c r="CR1618" s="27">
        <v>25259.421485185601</v>
      </c>
      <c r="CS1618" s="27">
        <v>170954.187812805</v>
      </c>
      <c r="CT1618" s="27">
        <v>25301.462561845801</v>
      </c>
    </row>
    <row r="1619" spans="1:98">
      <c r="A1619" s="104" t="s">
        <v>185</v>
      </c>
      <c r="B1619" s="132">
        <v>38504</v>
      </c>
      <c r="C1619" s="27">
        <v>0</v>
      </c>
      <c r="D1619" s="27">
        <v>0</v>
      </c>
      <c r="E1619" s="27">
        <v>11766.443342685699</v>
      </c>
      <c r="F1619" s="27">
        <v>4346.7443121671704</v>
      </c>
      <c r="G1619" s="27">
        <v>192.04737813212</v>
      </c>
      <c r="H1619" s="27">
        <v>0</v>
      </c>
      <c r="I1619" s="27">
        <v>0</v>
      </c>
      <c r="J1619" s="27">
        <v>616.82126384228502</v>
      </c>
      <c r="K1619" s="27">
        <v>0</v>
      </c>
      <c r="L1619" s="27">
        <v>360.74175159633199</v>
      </c>
      <c r="M1619" s="27">
        <v>170.148983465508</v>
      </c>
      <c r="N1619" s="27">
        <v>6273.7800647616396</v>
      </c>
      <c r="O1619" s="27">
        <v>0</v>
      </c>
      <c r="P1619" s="27">
        <v>0</v>
      </c>
      <c r="Q1619" s="27">
        <v>10643.341225862499</v>
      </c>
      <c r="R1619" s="27">
        <v>0</v>
      </c>
      <c r="S1619" s="27">
        <v>0</v>
      </c>
      <c r="T1619" s="27">
        <v>204.32278641499599</v>
      </c>
      <c r="U1619" s="27">
        <v>1241.65716584027</v>
      </c>
      <c r="V1619" s="27">
        <v>0</v>
      </c>
      <c r="W1619" s="27">
        <v>0</v>
      </c>
      <c r="X1619" s="27">
        <v>2022418.4131012</v>
      </c>
      <c r="Y1619" s="27">
        <v>659050.35784912098</v>
      </c>
      <c r="Z1619" s="27">
        <v>41959.786971092202</v>
      </c>
      <c r="AA1619" s="27">
        <v>0</v>
      </c>
      <c r="AB1619" s="27">
        <v>0</v>
      </c>
      <c r="AC1619" s="27">
        <v>240111.15565490699</v>
      </c>
      <c r="AD1619" s="27">
        <v>0</v>
      </c>
      <c r="AE1619" s="27">
        <v>43150.768063545198</v>
      </c>
      <c r="AF1619" s="27">
        <v>18446.6570386887</v>
      </c>
      <c r="AG1619" s="27">
        <v>1021304.78900146</v>
      </c>
      <c r="AH1619" s="27">
        <v>0</v>
      </c>
      <c r="AI1619" s="27">
        <v>0</v>
      </c>
      <c r="AJ1619" s="27">
        <v>1465654.5805816699</v>
      </c>
      <c r="AK1619" s="27">
        <v>0</v>
      </c>
      <c r="AL1619" s="27">
        <v>0</v>
      </c>
      <c r="AM1619" s="27">
        <v>49258.133643627203</v>
      </c>
      <c r="AN1619" s="27">
        <v>494604.17213058501</v>
      </c>
      <c r="AO1619" s="27">
        <v>0</v>
      </c>
      <c r="AP1619" s="27">
        <v>0</v>
      </c>
      <c r="AQ1619" s="27">
        <v>15049692.7904053</v>
      </c>
      <c r="AR1619" s="27">
        <v>5156427.5962524395</v>
      </c>
      <c r="AS1619" s="27">
        <v>284921.68558883702</v>
      </c>
      <c r="AT1619" s="27">
        <v>0</v>
      </c>
      <c r="AU1619" s="27">
        <v>0</v>
      </c>
      <c r="AV1619" s="27">
        <v>624823.41403198196</v>
      </c>
      <c r="AW1619" s="27">
        <v>0</v>
      </c>
      <c r="AX1619" s="27">
        <v>356465.00582122803</v>
      </c>
      <c r="AY1619" s="27">
        <v>140919.15663337699</v>
      </c>
      <c r="AZ1619" s="27">
        <v>7908574.19604492</v>
      </c>
      <c r="BA1619" s="27">
        <v>0</v>
      </c>
      <c r="BB1619" s="27">
        <v>0</v>
      </c>
      <c r="BC1619" s="27">
        <v>10667555.619873</v>
      </c>
      <c r="BD1619" s="27">
        <v>0</v>
      </c>
      <c r="BE1619" s="27">
        <v>0</v>
      </c>
      <c r="BF1619" s="27">
        <v>341890.30010604899</v>
      </c>
      <c r="BG1619" s="27">
        <v>1236756.9816894501</v>
      </c>
      <c r="BH1619" s="27">
        <v>0</v>
      </c>
      <c r="BI1619" s="27">
        <v>0</v>
      </c>
      <c r="BJ1619" s="27">
        <v>2479217.9525451702</v>
      </c>
      <c r="BK1619" s="27">
        <v>828138.06045532203</v>
      </c>
      <c r="BL1619" s="27">
        <v>0</v>
      </c>
      <c r="BM1619" s="27">
        <v>0</v>
      </c>
      <c r="BN1619" s="27">
        <v>0</v>
      </c>
      <c r="BO1619" s="27">
        <v>0</v>
      </c>
      <c r="BP1619" s="27">
        <v>0</v>
      </c>
      <c r="BQ1619" s="27">
        <v>0</v>
      </c>
      <c r="BR1619" s="27">
        <v>16776.707077980001</v>
      </c>
      <c r="BS1619" s="27">
        <v>1174996.78942871</v>
      </c>
      <c r="BT1619" s="27">
        <v>0</v>
      </c>
      <c r="BU1619" s="27">
        <v>0</v>
      </c>
      <c r="BV1619" s="27">
        <v>1714271.73539734</v>
      </c>
      <c r="BW1619" s="27">
        <v>0</v>
      </c>
      <c r="BX1619" s="27">
        <v>0</v>
      </c>
      <c r="BY1619" s="27">
        <v>0</v>
      </c>
      <c r="BZ1619" s="27">
        <v>0</v>
      </c>
      <c r="CA1619" s="27">
        <v>17569.918282747301</v>
      </c>
      <c r="CB1619" s="27">
        <v>2618604.0052795401</v>
      </c>
      <c r="CC1619" s="27">
        <v>19589528.4072266</v>
      </c>
      <c r="CD1619" s="27">
        <v>2894234.62994385</v>
      </c>
      <c r="CE1619" s="27">
        <v>354.45318231359101</v>
      </c>
      <c r="CF1619" s="27">
        <v>84420.353940963701</v>
      </c>
      <c r="CG1619" s="27">
        <v>586326.19421386695</v>
      </c>
      <c r="CH1619" s="27">
        <v>0</v>
      </c>
      <c r="CI1619" s="27">
        <v>17929.970776796301</v>
      </c>
      <c r="CJ1619" s="27">
        <v>2702769.5782165499</v>
      </c>
      <c r="CK1619" s="27">
        <v>20172060.3603516</v>
      </c>
      <c r="CL1619" s="27">
        <v>2929486.4202270498</v>
      </c>
      <c r="CM1619" s="27">
        <v>19160.3389410973</v>
      </c>
      <c r="CN1619" s="27">
        <v>3197503.4429016099</v>
      </c>
      <c r="CO1619" s="27">
        <v>21371805.3208008</v>
      </c>
      <c r="CP1619" s="27">
        <v>2929486.4202270498</v>
      </c>
      <c r="CQ1619" s="27">
        <v>163.20862888731099</v>
      </c>
      <c r="CR1619" s="27">
        <v>36355.952922821001</v>
      </c>
      <c r="CS1619" s="27">
        <v>248368.33880043001</v>
      </c>
      <c r="CT1619" s="27">
        <v>37223.039917469003</v>
      </c>
    </row>
    <row r="1620" spans="1:98">
      <c r="A1620" s="104" t="s">
        <v>185</v>
      </c>
      <c r="B1620" s="132">
        <v>38596</v>
      </c>
      <c r="C1620" s="27">
        <v>0</v>
      </c>
      <c r="D1620" s="27">
        <v>0</v>
      </c>
      <c r="E1620" s="27">
        <v>11907.4391561747</v>
      </c>
      <c r="F1620" s="27">
        <v>4516.2826628088997</v>
      </c>
      <c r="G1620" s="27">
        <v>250.91372147016199</v>
      </c>
      <c r="H1620" s="27">
        <v>0</v>
      </c>
      <c r="I1620" s="27">
        <v>0</v>
      </c>
      <c r="J1620" s="27">
        <v>754.26982367783796</v>
      </c>
      <c r="K1620" s="27">
        <v>0</v>
      </c>
      <c r="L1620" s="27">
        <v>284.94771778583498</v>
      </c>
      <c r="M1620" s="27">
        <v>168.77949972078201</v>
      </c>
      <c r="N1620" s="27">
        <v>6341.6232365965798</v>
      </c>
      <c r="O1620" s="27">
        <v>0</v>
      </c>
      <c r="P1620" s="27">
        <v>0</v>
      </c>
      <c r="Q1620" s="27">
        <v>11538.987077713</v>
      </c>
      <c r="R1620" s="27">
        <v>0</v>
      </c>
      <c r="S1620" s="27">
        <v>0</v>
      </c>
      <c r="T1620" s="27">
        <v>198.025440646335</v>
      </c>
      <c r="U1620" s="27">
        <v>1296.1361092031</v>
      </c>
      <c r="V1620" s="27">
        <v>0</v>
      </c>
      <c r="W1620" s="27">
        <v>0</v>
      </c>
      <c r="X1620" s="27">
        <v>2083468.6518554699</v>
      </c>
      <c r="Y1620" s="27">
        <v>702383.16801452602</v>
      </c>
      <c r="Z1620" s="27">
        <v>54867.861351013198</v>
      </c>
      <c r="AA1620" s="27">
        <v>0</v>
      </c>
      <c r="AB1620" s="27">
        <v>0</v>
      </c>
      <c r="AC1620" s="27">
        <v>289421.38824844401</v>
      </c>
      <c r="AD1620" s="27">
        <v>0</v>
      </c>
      <c r="AE1620" s="27">
        <v>42582.4301400185</v>
      </c>
      <c r="AF1620" s="27">
        <v>18256.253098010999</v>
      </c>
      <c r="AG1620" s="27">
        <v>1050160.39254761</v>
      </c>
      <c r="AH1620" s="27">
        <v>0</v>
      </c>
      <c r="AI1620" s="27">
        <v>0</v>
      </c>
      <c r="AJ1620" s="27">
        <v>1648993.8902740499</v>
      </c>
      <c r="AK1620" s="27">
        <v>0</v>
      </c>
      <c r="AL1620" s="27">
        <v>0</v>
      </c>
      <c r="AM1620" s="27">
        <v>48054.986171722398</v>
      </c>
      <c r="AN1620" s="27">
        <v>490991.21309280401</v>
      </c>
      <c r="AO1620" s="27">
        <v>0</v>
      </c>
      <c r="AP1620" s="27">
        <v>0</v>
      </c>
      <c r="AQ1620" s="27">
        <v>15926039.896606401</v>
      </c>
      <c r="AR1620" s="27">
        <v>5633782.8020019503</v>
      </c>
      <c r="AS1620" s="27">
        <v>375306.53525161702</v>
      </c>
      <c r="AT1620" s="27">
        <v>0</v>
      </c>
      <c r="AU1620" s="27">
        <v>0</v>
      </c>
      <c r="AV1620" s="27">
        <v>794416.26547241199</v>
      </c>
      <c r="AW1620" s="27">
        <v>0</v>
      </c>
      <c r="AX1620" s="27">
        <v>300239.41095733602</v>
      </c>
      <c r="AY1620" s="27">
        <v>142601.85212707499</v>
      </c>
      <c r="AZ1620" s="27">
        <v>8343586.2689819299</v>
      </c>
      <c r="BA1620" s="27">
        <v>0</v>
      </c>
      <c r="BB1620" s="27">
        <v>0</v>
      </c>
      <c r="BC1620" s="27">
        <v>12351392.650878901</v>
      </c>
      <c r="BD1620" s="27">
        <v>0</v>
      </c>
      <c r="BE1620" s="27">
        <v>0</v>
      </c>
      <c r="BF1620" s="27">
        <v>331299.04127883899</v>
      </c>
      <c r="BG1620" s="27">
        <v>1301548.8928680399</v>
      </c>
      <c r="BH1620" s="27">
        <v>0</v>
      </c>
      <c r="BI1620" s="27">
        <v>0</v>
      </c>
      <c r="BJ1620" s="27">
        <v>2607115.7601013202</v>
      </c>
      <c r="BK1620" s="27">
        <v>911827.90038299595</v>
      </c>
      <c r="BL1620" s="27">
        <v>0</v>
      </c>
      <c r="BM1620" s="27">
        <v>0</v>
      </c>
      <c r="BN1620" s="27">
        <v>0</v>
      </c>
      <c r="BO1620" s="27">
        <v>0</v>
      </c>
      <c r="BP1620" s="27">
        <v>0</v>
      </c>
      <c r="BQ1620" s="27">
        <v>0</v>
      </c>
      <c r="BR1620" s="27">
        <v>16903.4125165939</v>
      </c>
      <c r="BS1620" s="27">
        <v>1218865.61393738</v>
      </c>
      <c r="BT1620" s="27">
        <v>0</v>
      </c>
      <c r="BU1620" s="27">
        <v>0</v>
      </c>
      <c r="BV1620" s="27">
        <v>1945595.29112244</v>
      </c>
      <c r="BW1620" s="27">
        <v>0</v>
      </c>
      <c r="BX1620" s="27">
        <v>0</v>
      </c>
      <c r="BY1620" s="27">
        <v>0</v>
      </c>
      <c r="BZ1620" s="27">
        <v>0</v>
      </c>
      <c r="CA1620" s="27">
        <v>18427.482227802298</v>
      </c>
      <c r="CB1620" s="27">
        <v>2744751.2719116202</v>
      </c>
      <c r="CC1620" s="27">
        <v>20990450.003417999</v>
      </c>
      <c r="CD1620" s="27">
        <v>3164001.7533569299</v>
      </c>
      <c r="CE1620" s="27">
        <v>414.82988294213999</v>
      </c>
      <c r="CF1620" s="27">
        <v>96106.412006378203</v>
      </c>
      <c r="CG1620" s="27">
        <v>657758.01850128197</v>
      </c>
      <c r="CH1620" s="27">
        <v>0</v>
      </c>
      <c r="CI1620" s="27">
        <v>18834.515141963999</v>
      </c>
      <c r="CJ1620" s="27">
        <v>2841372.9274292002</v>
      </c>
      <c r="CK1620" s="27">
        <v>21652753.558105499</v>
      </c>
      <c r="CL1620" s="27">
        <v>3214480.31359863</v>
      </c>
      <c r="CM1620" s="27">
        <v>20113.7872850895</v>
      </c>
      <c r="CN1620" s="27">
        <v>3339246.3476257301</v>
      </c>
      <c r="CO1620" s="27">
        <v>22970794.667724598</v>
      </c>
      <c r="CP1620" s="27">
        <v>3214480.31359863</v>
      </c>
      <c r="CQ1620" s="27">
        <v>216.03236938081699</v>
      </c>
      <c r="CR1620" s="27">
        <v>47432.6856222153</v>
      </c>
      <c r="CS1620" s="27">
        <v>326593.85731124901</v>
      </c>
      <c r="CT1620" s="27">
        <v>48638.693777561202</v>
      </c>
    </row>
    <row r="1621" spans="1:98">
      <c r="A1621" s="104" t="s">
        <v>185</v>
      </c>
      <c r="B1621" s="132">
        <v>38687</v>
      </c>
      <c r="C1621" s="27">
        <v>0</v>
      </c>
      <c r="D1621" s="27">
        <v>0</v>
      </c>
      <c r="E1621" s="27">
        <v>12243.4558855295</v>
      </c>
      <c r="F1621" s="27">
        <v>5061.5706389546403</v>
      </c>
      <c r="G1621" s="27">
        <v>295.78910430520801</v>
      </c>
      <c r="H1621" s="27">
        <v>0</v>
      </c>
      <c r="I1621" s="27">
        <v>0</v>
      </c>
      <c r="J1621" s="27">
        <v>906.81064308434702</v>
      </c>
      <c r="K1621" s="27">
        <v>0</v>
      </c>
      <c r="L1621" s="27">
        <v>201.969516206533</v>
      </c>
      <c r="M1621" s="27">
        <v>162.83980297111</v>
      </c>
      <c r="N1621" s="27">
        <v>6669.2546942830104</v>
      </c>
      <c r="O1621" s="27">
        <v>0</v>
      </c>
      <c r="P1621" s="27">
        <v>0</v>
      </c>
      <c r="Q1621" s="27">
        <v>12427.561877727499</v>
      </c>
      <c r="R1621" s="27">
        <v>0</v>
      </c>
      <c r="S1621" s="27">
        <v>0</v>
      </c>
      <c r="T1621" s="27">
        <v>224.29013094492299</v>
      </c>
      <c r="U1621" s="27">
        <v>1338.89163592458</v>
      </c>
      <c r="V1621" s="27">
        <v>0</v>
      </c>
      <c r="W1621" s="27">
        <v>0</v>
      </c>
      <c r="X1621" s="27">
        <v>2091569.9052581801</v>
      </c>
      <c r="Y1621" s="27">
        <v>760612.66637420701</v>
      </c>
      <c r="Z1621" s="27">
        <v>69339.120154380798</v>
      </c>
      <c r="AA1621" s="27">
        <v>0</v>
      </c>
      <c r="AB1621" s="27">
        <v>0</v>
      </c>
      <c r="AC1621" s="27">
        <v>341142.868488312</v>
      </c>
      <c r="AD1621" s="27">
        <v>0</v>
      </c>
      <c r="AE1621" s="27">
        <v>33173.467399597197</v>
      </c>
      <c r="AF1621" s="27">
        <v>18901.048458337798</v>
      </c>
      <c r="AG1621" s="27">
        <v>1079148.0619812</v>
      </c>
      <c r="AH1621" s="27">
        <v>0</v>
      </c>
      <c r="AI1621" s="27">
        <v>0</v>
      </c>
      <c r="AJ1621" s="27">
        <v>1679388.40950012</v>
      </c>
      <c r="AK1621" s="27">
        <v>0</v>
      </c>
      <c r="AL1621" s="27">
        <v>0</v>
      </c>
      <c r="AM1621" s="27">
        <v>56416.988924503297</v>
      </c>
      <c r="AN1621" s="27">
        <v>512534.74117660499</v>
      </c>
      <c r="AO1621" s="27">
        <v>0</v>
      </c>
      <c r="AP1621" s="27">
        <v>0</v>
      </c>
      <c r="AQ1621" s="27">
        <v>16098608.2570801</v>
      </c>
      <c r="AR1621" s="27">
        <v>6132670.80615234</v>
      </c>
      <c r="AS1621" s="27">
        <v>483111.89211273199</v>
      </c>
      <c r="AT1621" s="27">
        <v>0</v>
      </c>
      <c r="AU1621" s="27">
        <v>0</v>
      </c>
      <c r="AV1621" s="27">
        <v>957258.25026702904</v>
      </c>
      <c r="AW1621" s="27">
        <v>0</v>
      </c>
      <c r="AX1621" s="27">
        <v>236878.36370277399</v>
      </c>
      <c r="AY1621" s="27">
        <v>147379.325521469</v>
      </c>
      <c r="AZ1621" s="27">
        <v>8640941.5546875</v>
      </c>
      <c r="BA1621" s="27">
        <v>0</v>
      </c>
      <c r="BB1621" s="27">
        <v>0</v>
      </c>
      <c r="BC1621" s="27">
        <v>12730026.803466801</v>
      </c>
      <c r="BD1621" s="27">
        <v>0</v>
      </c>
      <c r="BE1621" s="27">
        <v>0</v>
      </c>
      <c r="BF1621" s="27">
        <v>402756.08642196702</v>
      </c>
      <c r="BG1621" s="27">
        <v>1376155.26672363</v>
      </c>
      <c r="BH1621" s="27">
        <v>0</v>
      </c>
      <c r="BI1621" s="27">
        <v>0</v>
      </c>
      <c r="BJ1621" s="27">
        <v>2769149.2317504901</v>
      </c>
      <c r="BK1621" s="27">
        <v>1067181.0114440899</v>
      </c>
      <c r="BL1621" s="27">
        <v>0</v>
      </c>
      <c r="BM1621" s="27">
        <v>0</v>
      </c>
      <c r="BN1621" s="27">
        <v>0</v>
      </c>
      <c r="BO1621" s="27">
        <v>0</v>
      </c>
      <c r="BP1621" s="27">
        <v>0</v>
      </c>
      <c r="BQ1621" s="27">
        <v>0</v>
      </c>
      <c r="BR1621" s="27">
        <v>18613.855265378999</v>
      </c>
      <c r="BS1621" s="27">
        <v>1297620.6968383801</v>
      </c>
      <c r="BT1621" s="27">
        <v>0</v>
      </c>
      <c r="BU1621" s="27">
        <v>0</v>
      </c>
      <c r="BV1621" s="27">
        <v>2051963.33320618</v>
      </c>
      <c r="BW1621" s="27">
        <v>0</v>
      </c>
      <c r="BX1621" s="27">
        <v>0</v>
      </c>
      <c r="BY1621" s="27">
        <v>0</v>
      </c>
      <c r="BZ1621" s="27">
        <v>0</v>
      </c>
      <c r="CA1621" s="27">
        <v>19266.480619669001</v>
      </c>
      <c r="CB1621" s="27">
        <v>2800694.1628112802</v>
      </c>
      <c r="CC1621" s="27">
        <v>21664031.2880859</v>
      </c>
      <c r="CD1621" s="27">
        <v>3397352.5515747098</v>
      </c>
      <c r="CE1621" s="27">
        <v>479.83866824209701</v>
      </c>
      <c r="CF1621" s="27">
        <v>113586.083323479</v>
      </c>
      <c r="CG1621" s="27">
        <v>794466.34090423596</v>
      </c>
      <c r="CH1621" s="27">
        <v>0</v>
      </c>
      <c r="CI1621" s="27">
        <v>19755.530622243899</v>
      </c>
      <c r="CJ1621" s="27">
        <v>2915661.07781982</v>
      </c>
      <c r="CK1621" s="27">
        <v>22468371.6477051</v>
      </c>
      <c r="CL1621" s="27">
        <v>3457043.9667358398</v>
      </c>
      <c r="CM1621" s="27">
        <v>21101.329970121398</v>
      </c>
      <c r="CN1621" s="27">
        <v>3429332.5076293899</v>
      </c>
      <c r="CO1621" s="27">
        <v>23906664.6396484</v>
      </c>
      <c r="CP1621" s="27">
        <v>3457043.9667358398</v>
      </c>
      <c r="CQ1621" s="27">
        <v>258.04668483883103</v>
      </c>
      <c r="CR1621" s="27">
        <v>60800.920775890401</v>
      </c>
      <c r="CS1621" s="27">
        <v>422274.43925857497</v>
      </c>
      <c r="CT1621" s="27">
        <v>63482.334118366198</v>
      </c>
    </row>
    <row r="1622" spans="1:98">
      <c r="A1622" s="104" t="s">
        <v>185</v>
      </c>
      <c r="B1622" s="132">
        <v>38777</v>
      </c>
      <c r="C1622" s="27">
        <v>0</v>
      </c>
      <c r="D1622" s="27">
        <v>0</v>
      </c>
      <c r="E1622" s="27">
        <v>12501.855628728899</v>
      </c>
      <c r="F1622" s="27">
        <v>5468.5295097231901</v>
      </c>
      <c r="G1622" s="27">
        <v>313.75689327716799</v>
      </c>
      <c r="H1622" s="27">
        <v>0</v>
      </c>
      <c r="I1622" s="27">
        <v>0</v>
      </c>
      <c r="J1622" s="27">
        <v>1021.36000765115</v>
      </c>
      <c r="K1622" s="27">
        <v>0</v>
      </c>
      <c r="L1622" s="27">
        <v>156.85298743844001</v>
      </c>
      <c r="M1622" s="27">
        <v>158.062029751018</v>
      </c>
      <c r="N1622" s="27">
        <v>6954.6214269995698</v>
      </c>
      <c r="O1622" s="27">
        <v>57.041237242519898</v>
      </c>
      <c r="P1622" s="27">
        <v>0</v>
      </c>
      <c r="Q1622" s="27">
        <v>12446.028649210901</v>
      </c>
      <c r="R1622" s="27">
        <v>22.125615807017301</v>
      </c>
      <c r="S1622" s="27">
        <v>0</v>
      </c>
      <c r="T1622" s="27">
        <v>221.104487869889</v>
      </c>
      <c r="U1622" s="27">
        <v>1407.54353697598</v>
      </c>
      <c r="V1622" s="27">
        <v>0</v>
      </c>
      <c r="W1622" s="27">
        <v>0</v>
      </c>
      <c r="X1622" s="27">
        <v>2122534.2679138202</v>
      </c>
      <c r="Y1622" s="27">
        <v>823605.57439422596</v>
      </c>
      <c r="Z1622" s="27">
        <v>75327.381011962905</v>
      </c>
      <c r="AA1622" s="27">
        <v>0</v>
      </c>
      <c r="AB1622" s="27">
        <v>0</v>
      </c>
      <c r="AC1622" s="27">
        <v>374402.52480316203</v>
      </c>
      <c r="AD1622" s="27">
        <v>0</v>
      </c>
      <c r="AE1622" s="27">
        <v>33252.060035705603</v>
      </c>
      <c r="AF1622" s="27">
        <v>15547.8393733501</v>
      </c>
      <c r="AG1622" s="27">
        <v>1121163.1855468799</v>
      </c>
      <c r="AH1622" s="27">
        <v>2761.1687676310498</v>
      </c>
      <c r="AI1622" s="27">
        <v>0</v>
      </c>
      <c r="AJ1622" s="27">
        <v>1617851.8108215299</v>
      </c>
      <c r="AK1622" s="27">
        <v>4185.3774364590599</v>
      </c>
      <c r="AL1622" s="27">
        <v>0</v>
      </c>
      <c r="AM1622" s="27">
        <v>48820.079082488999</v>
      </c>
      <c r="AN1622" s="27">
        <v>530794.94055938697</v>
      </c>
      <c r="AO1622" s="27">
        <v>0</v>
      </c>
      <c r="AP1622" s="27">
        <v>0</v>
      </c>
      <c r="AQ1622" s="27">
        <v>16417189.75354</v>
      </c>
      <c r="AR1622" s="27">
        <v>6666562.6315917997</v>
      </c>
      <c r="AS1622" s="27">
        <v>528168.33106994606</v>
      </c>
      <c r="AT1622" s="27">
        <v>0</v>
      </c>
      <c r="AU1622" s="27">
        <v>0</v>
      </c>
      <c r="AV1622" s="27">
        <v>1066682.87301636</v>
      </c>
      <c r="AW1622" s="27">
        <v>0</v>
      </c>
      <c r="AX1622" s="27">
        <v>241764.615610123</v>
      </c>
      <c r="AY1622" s="27">
        <v>124999.01434135401</v>
      </c>
      <c r="AZ1622" s="27">
        <v>9030216.6411132794</v>
      </c>
      <c r="BA1622" s="27">
        <v>21506.029652357101</v>
      </c>
      <c r="BB1622" s="27">
        <v>0</v>
      </c>
      <c r="BC1622" s="27">
        <v>12365913.1125488</v>
      </c>
      <c r="BD1622" s="27">
        <v>30034.144992590001</v>
      </c>
      <c r="BE1622" s="27">
        <v>0</v>
      </c>
      <c r="BF1622" s="27">
        <v>343341.71257400501</v>
      </c>
      <c r="BG1622" s="27">
        <v>1455606.0467834501</v>
      </c>
      <c r="BH1622" s="27">
        <v>0</v>
      </c>
      <c r="BI1622" s="27">
        <v>0</v>
      </c>
      <c r="BJ1622" s="27">
        <v>2855343.8345947298</v>
      </c>
      <c r="BK1622" s="27">
        <v>1196624.34228516</v>
      </c>
      <c r="BL1622" s="27">
        <v>78443.790125846906</v>
      </c>
      <c r="BM1622" s="27">
        <v>0</v>
      </c>
      <c r="BN1622" s="27">
        <v>0</v>
      </c>
      <c r="BO1622" s="27">
        <v>0</v>
      </c>
      <c r="BP1622" s="27">
        <v>0</v>
      </c>
      <c r="BQ1622" s="27">
        <v>0</v>
      </c>
      <c r="BR1622" s="27">
        <v>16989.977789878802</v>
      </c>
      <c r="BS1622" s="27">
        <v>1352356.30807495</v>
      </c>
      <c r="BT1622" s="27">
        <v>4202.0782891511899</v>
      </c>
      <c r="BU1622" s="27">
        <v>0</v>
      </c>
      <c r="BV1622" s="27">
        <v>2144489.5068664602</v>
      </c>
      <c r="BW1622" s="27">
        <v>3243.7121643126002</v>
      </c>
      <c r="BX1622" s="27">
        <v>0</v>
      </c>
      <c r="BY1622" s="27">
        <v>0</v>
      </c>
      <c r="BZ1622" s="27">
        <v>0</v>
      </c>
      <c r="CA1622" s="27">
        <v>19567.6369793415</v>
      </c>
      <c r="CB1622" s="27">
        <v>2746481.4202880901</v>
      </c>
      <c r="CC1622" s="27">
        <v>21484901.495117199</v>
      </c>
      <c r="CD1622" s="27">
        <v>3517101.4881591802</v>
      </c>
      <c r="CE1622" s="27">
        <v>536.17458754032896</v>
      </c>
      <c r="CF1622" s="27">
        <v>122277.09396743801</v>
      </c>
      <c r="CG1622" s="27">
        <v>862745.00308990502</v>
      </c>
      <c r="CH1622" s="27">
        <v>78506.033303260803</v>
      </c>
      <c r="CI1622" s="27">
        <v>20096.9031620026</v>
      </c>
      <c r="CJ1622" s="27">
        <v>2867051.59912109</v>
      </c>
      <c r="CK1622" s="27">
        <v>22338474.504882801</v>
      </c>
      <c r="CL1622" s="27">
        <v>3595780.1219482399</v>
      </c>
      <c r="CM1622" s="27">
        <v>21486.278228044499</v>
      </c>
      <c r="CN1622" s="27">
        <v>3396755.5159606901</v>
      </c>
      <c r="CO1622" s="27">
        <v>23770111.184082001</v>
      </c>
      <c r="CP1622" s="27">
        <v>3595780.1219482399</v>
      </c>
      <c r="CQ1622" s="27">
        <v>289.378068089485</v>
      </c>
      <c r="CR1622" s="27">
        <v>66399.782356262207</v>
      </c>
      <c r="CS1622" s="27">
        <v>464163.91721344</v>
      </c>
      <c r="CT1622" s="27">
        <v>71504.552530288696</v>
      </c>
    </row>
    <row r="1623" spans="1:98">
      <c r="A1623" s="104" t="s">
        <v>185</v>
      </c>
      <c r="B1623" s="132">
        <v>38869</v>
      </c>
      <c r="C1623" s="27">
        <v>0</v>
      </c>
      <c r="D1623" s="27">
        <v>0</v>
      </c>
      <c r="E1623" s="27">
        <v>12588.4315596819</v>
      </c>
      <c r="F1623" s="27">
        <v>5928.7480371594402</v>
      </c>
      <c r="G1623" s="27">
        <v>401.046402320266</v>
      </c>
      <c r="H1623" s="27">
        <v>0</v>
      </c>
      <c r="I1623" s="27">
        <v>0</v>
      </c>
      <c r="J1623" s="27">
        <v>1232.4803886264599</v>
      </c>
      <c r="K1623" s="27">
        <v>0</v>
      </c>
      <c r="L1623" s="27">
        <v>189.09261633083199</v>
      </c>
      <c r="M1623" s="27">
        <v>159.43740588054101</v>
      </c>
      <c r="N1623" s="27">
        <v>7206.7250784039497</v>
      </c>
      <c r="O1623" s="27">
        <v>69.836548559367699</v>
      </c>
      <c r="P1623" s="27">
        <v>0</v>
      </c>
      <c r="Q1623" s="27">
        <v>13061.7161836624</v>
      </c>
      <c r="R1623" s="27">
        <v>24.648310681106501</v>
      </c>
      <c r="S1623" s="27">
        <v>0</v>
      </c>
      <c r="T1623" s="27">
        <v>203.52669986151199</v>
      </c>
      <c r="U1623" s="27">
        <v>1504.6891831457599</v>
      </c>
      <c r="V1623" s="27">
        <v>0</v>
      </c>
      <c r="W1623" s="27">
        <v>0</v>
      </c>
      <c r="X1623" s="27">
        <v>2112065.5837097201</v>
      </c>
      <c r="Y1623" s="27">
        <v>892686.66249084496</v>
      </c>
      <c r="Z1623" s="27">
        <v>93406.317870140105</v>
      </c>
      <c r="AA1623" s="27">
        <v>0</v>
      </c>
      <c r="AB1623" s="27">
        <v>0</v>
      </c>
      <c r="AC1623" s="27">
        <v>461719.699035645</v>
      </c>
      <c r="AD1623" s="27">
        <v>0</v>
      </c>
      <c r="AE1623" s="27">
        <v>33732.060571193702</v>
      </c>
      <c r="AF1623" s="27">
        <v>20612.5488762856</v>
      </c>
      <c r="AG1623" s="27">
        <v>1152129.4256897001</v>
      </c>
      <c r="AH1623" s="27">
        <v>3488.2497416138599</v>
      </c>
      <c r="AI1623" s="27">
        <v>0</v>
      </c>
      <c r="AJ1623" s="27">
        <v>1752410.31809998</v>
      </c>
      <c r="AK1623" s="27">
        <v>5355.9885342121097</v>
      </c>
      <c r="AL1623" s="27">
        <v>0</v>
      </c>
      <c r="AM1623" s="27">
        <v>43123.870935916901</v>
      </c>
      <c r="AN1623" s="27">
        <v>556904.20012664795</v>
      </c>
      <c r="AO1623" s="27">
        <v>0</v>
      </c>
      <c r="AP1623" s="27">
        <v>0</v>
      </c>
      <c r="AQ1623" s="27">
        <v>16623184.4367676</v>
      </c>
      <c r="AR1623" s="27">
        <v>7293140.9290771503</v>
      </c>
      <c r="AS1623" s="27">
        <v>660691.43546295201</v>
      </c>
      <c r="AT1623" s="27">
        <v>0</v>
      </c>
      <c r="AU1623" s="27">
        <v>0</v>
      </c>
      <c r="AV1623" s="27">
        <v>1326849.49609375</v>
      </c>
      <c r="AW1623" s="27">
        <v>0</v>
      </c>
      <c r="AX1623" s="27">
        <v>249986.398200989</v>
      </c>
      <c r="AY1623" s="27">
        <v>162371.112838745</v>
      </c>
      <c r="AZ1623" s="27">
        <v>9358060.7010497991</v>
      </c>
      <c r="BA1623" s="27">
        <v>26618.258026361498</v>
      </c>
      <c r="BB1623" s="27">
        <v>0</v>
      </c>
      <c r="BC1623" s="27">
        <v>13583496.097168</v>
      </c>
      <c r="BD1623" s="27">
        <v>37884.883503436999</v>
      </c>
      <c r="BE1623" s="27">
        <v>0</v>
      </c>
      <c r="BF1623" s="27">
        <v>307941.51534652698</v>
      </c>
      <c r="BG1623" s="27">
        <v>1559378.4667358401</v>
      </c>
      <c r="BH1623" s="27">
        <v>0</v>
      </c>
      <c r="BI1623" s="27">
        <v>0</v>
      </c>
      <c r="BJ1623" s="27">
        <v>2908716.9101257301</v>
      </c>
      <c r="BK1623" s="27">
        <v>1293252.7249755899</v>
      </c>
      <c r="BL1623" s="27">
        <v>94863.516785621599</v>
      </c>
      <c r="BM1623" s="27">
        <v>0</v>
      </c>
      <c r="BN1623" s="27">
        <v>0</v>
      </c>
      <c r="BO1623" s="27">
        <v>0</v>
      </c>
      <c r="BP1623" s="27">
        <v>0</v>
      </c>
      <c r="BQ1623" s="27">
        <v>0</v>
      </c>
      <c r="BR1623" s="27">
        <v>21814.191681861899</v>
      </c>
      <c r="BS1623" s="27">
        <v>1408603.57363892</v>
      </c>
      <c r="BT1623" s="27">
        <v>5208.0140366554297</v>
      </c>
      <c r="BU1623" s="27">
        <v>0</v>
      </c>
      <c r="BV1623" s="27">
        <v>2231557.9411621098</v>
      </c>
      <c r="BW1623" s="27">
        <v>4073.21643272042</v>
      </c>
      <c r="BX1623" s="27">
        <v>0</v>
      </c>
      <c r="BY1623" s="27">
        <v>0</v>
      </c>
      <c r="BZ1623" s="27">
        <v>0</v>
      </c>
      <c r="CA1623" s="27">
        <v>20858.277054071401</v>
      </c>
      <c r="CB1623" s="27">
        <v>3039842.5822753902</v>
      </c>
      <c r="CC1623" s="27">
        <v>23991594.724609401</v>
      </c>
      <c r="CD1623" s="27">
        <v>3658574.2679748498</v>
      </c>
      <c r="CE1623" s="27">
        <v>569.33196026831899</v>
      </c>
      <c r="CF1623" s="27">
        <v>131305.13484954799</v>
      </c>
      <c r="CG1623" s="27">
        <v>935131.88610076904</v>
      </c>
      <c r="CH1623" s="27">
        <v>94934.879588127107</v>
      </c>
      <c r="CI1623" s="27">
        <v>21434.482168912898</v>
      </c>
      <c r="CJ1623" s="27">
        <v>3171675.546875</v>
      </c>
      <c r="CK1623" s="27">
        <v>24926792.464355499</v>
      </c>
      <c r="CL1623" s="27">
        <v>3754162.5616149898</v>
      </c>
      <c r="CM1623" s="27">
        <v>22911.162525653799</v>
      </c>
      <c r="CN1623" s="27">
        <v>3721142.6119995099</v>
      </c>
      <c r="CO1623" s="27">
        <v>26417287.626220699</v>
      </c>
      <c r="CP1623" s="27">
        <v>3754162.5616149898</v>
      </c>
      <c r="CQ1623" s="27">
        <v>349.117714859545</v>
      </c>
      <c r="CR1623" s="27">
        <v>82341.998090744004</v>
      </c>
      <c r="CS1623" s="27">
        <v>583525.31167602504</v>
      </c>
      <c r="CT1623" s="27">
        <v>91129.373305320696</v>
      </c>
    </row>
    <row r="1624" spans="1:98">
      <c r="A1624" s="104" t="s">
        <v>185</v>
      </c>
      <c r="B1624" s="132">
        <v>38961</v>
      </c>
      <c r="C1624" s="27">
        <v>0</v>
      </c>
      <c r="D1624" s="27">
        <v>0</v>
      </c>
      <c r="E1624" s="27">
        <v>13117.9206572771</v>
      </c>
      <c r="F1624" s="27">
        <v>6534.0642977953003</v>
      </c>
      <c r="G1624" s="27">
        <v>438.906757224351</v>
      </c>
      <c r="H1624" s="27">
        <v>0</v>
      </c>
      <c r="I1624" s="27">
        <v>0</v>
      </c>
      <c r="J1624" s="27">
        <v>1378.9973219931101</v>
      </c>
      <c r="K1624" s="27">
        <v>0</v>
      </c>
      <c r="L1624" s="27">
        <v>220.51234302483499</v>
      </c>
      <c r="M1624" s="27">
        <v>172.91157203353899</v>
      </c>
      <c r="N1624" s="27">
        <v>7694.5672270059604</v>
      </c>
      <c r="O1624" s="27">
        <v>75.123140503652394</v>
      </c>
      <c r="P1624" s="27">
        <v>0</v>
      </c>
      <c r="Q1624" s="27">
        <v>12766.2990452051</v>
      </c>
      <c r="R1624" s="27">
        <v>34.8804951808415</v>
      </c>
      <c r="S1624" s="27">
        <v>0</v>
      </c>
      <c r="T1624" s="27">
        <v>178.39537389017599</v>
      </c>
      <c r="U1624" s="27">
        <v>1597.91509880126</v>
      </c>
      <c r="V1624" s="27">
        <v>0</v>
      </c>
      <c r="W1624" s="27">
        <v>0</v>
      </c>
      <c r="X1624" s="27">
        <v>2157312.1642150902</v>
      </c>
      <c r="Y1624" s="27">
        <v>971482.18911743199</v>
      </c>
      <c r="Z1624" s="27">
        <v>100199.304796219</v>
      </c>
      <c r="AA1624" s="27">
        <v>0</v>
      </c>
      <c r="AB1624" s="27">
        <v>0</v>
      </c>
      <c r="AC1624" s="27">
        <v>523711.231876373</v>
      </c>
      <c r="AD1624" s="27">
        <v>0</v>
      </c>
      <c r="AE1624" s="27">
        <v>35897.818802833601</v>
      </c>
      <c r="AF1624" s="27">
        <v>20392.593986034401</v>
      </c>
      <c r="AG1624" s="27">
        <v>1213753.3745422401</v>
      </c>
      <c r="AH1624" s="27">
        <v>3739.7158291339902</v>
      </c>
      <c r="AI1624" s="27">
        <v>0</v>
      </c>
      <c r="AJ1624" s="27">
        <v>1648590.95497131</v>
      </c>
      <c r="AK1624" s="27">
        <v>7248.4432001113901</v>
      </c>
      <c r="AL1624" s="27">
        <v>0</v>
      </c>
      <c r="AM1624" s="27">
        <v>38736.635016441302</v>
      </c>
      <c r="AN1624" s="27">
        <v>582678.49759674096</v>
      </c>
      <c r="AO1624" s="27">
        <v>0</v>
      </c>
      <c r="AP1624" s="27">
        <v>0</v>
      </c>
      <c r="AQ1624" s="27">
        <v>17086434.417480499</v>
      </c>
      <c r="AR1624" s="27">
        <v>7972140.2452392597</v>
      </c>
      <c r="AS1624" s="27">
        <v>719400.08953857399</v>
      </c>
      <c r="AT1624" s="27">
        <v>0</v>
      </c>
      <c r="AU1624" s="27">
        <v>0</v>
      </c>
      <c r="AV1624" s="27">
        <v>1520633.1958465599</v>
      </c>
      <c r="AW1624" s="27">
        <v>0</v>
      </c>
      <c r="AX1624" s="27">
        <v>270996.17361450201</v>
      </c>
      <c r="AY1624" s="27">
        <v>159882.58696174601</v>
      </c>
      <c r="AZ1624" s="27">
        <v>9911489.55078125</v>
      </c>
      <c r="BA1624" s="27">
        <v>28623.994138956099</v>
      </c>
      <c r="BB1624" s="27">
        <v>0</v>
      </c>
      <c r="BC1624" s="27">
        <v>12835090.188598599</v>
      </c>
      <c r="BD1624" s="27">
        <v>51903.170371055603</v>
      </c>
      <c r="BE1624" s="27">
        <v>0</v>
      </c>
      <c r="BF1624" s="27">
        <v>282676.81754303002</v>
      </c>
      <c r="BG1624" s="27">
        <v>1684620.6603240999</v>
      </c>
      <c r="BH1624" s="27">
        <v>0</v>
      </c>
      <c r="BI1624" s="27">
        <v>0</v>
      </c>
      <c r="BJ1624" s="27">
        <v>2955517.9154357901</v>
      </c>
      <c r="BK1624" s="27">
        <v>1391780.9956817599</v>
      </c>
      <c r="BL1624" s="27">
        <v>101786.818863869</v>
      </c>
      <c r="BM1624" s="27">
        <v>0</v>
      </c>
      <c r="BN1624" s="27">
        <v>0</v>
      </c>
      <c r="BO1624" s="27">
        <v>0</v>
      </c>
      <c r="BP1624" s="27">
        <v>0</v>
      </c>
      <c r="BQ1624" s="27">
        <v>0</v>
      </c>
      <c r="BR1624" s="27">
        <v>24428.957986354799</v>
      </c>
      <c r="BS1624" s="27">
        <v>1467744.2486267099</v>
      </c>
      <c r="BT1624" s="27">
        <v>5536.3669732809103</v>
      </c>
      <c r="BU1624" s="27">
        <v>0</v>
      </c>
      <c r="BV1624" s="27">
        <v>2172432.68603516</v>
      </c>
      <c r="BW1624" s="27">
        <v>5631.8839799165698</v>
      </c>
      <c r="BX1624" s="27">
        <v>0</v>
      </c>
      <c r="BY1624" s="27">
        <v>0</v>
      </c>
      <c r="BZ1624" s="27">
        <v>0</v>
      </c>
      <c r="CA1624" s="27">
        <v>21000.117664575599</v>
      </c>
      <c r="CB1624" s="27">
        <v>2905817.67431641</v>
      </c>
      <c r="CC1624" s="27">
        <v>23064943.388916001</v>
      </c>
      <c r="CD1624" s="27">
        <v>3652621.1329040499</v>
      </c>
      <c r="CE1624" s="27">
        <v>597.32274967431999</v>
      </c>
      <c r="CF1624" s="27">
        <v>135106.465105057</v>
      </c>
      <c r="CG1624" s="27">
        <v>971321.13347625697</v>
      </c>
      <c r="CH1624" s="27">
        <v>101828.468067169</v>
      </c>
      <c r="CI1624" s="27">
        <v>21592.714518547102</v>
      </c>
      <c r="CJ1624" s="27">
        <v>3040419.6964416499</v>
      </c>
      <c r="CK1624" s="27">
        <v>24032780.772216801</v>
      </c>
      <c r="CL1624" s="27">
        <v>3756503.8475952102</v>
      </c>
      <c r="CM1624" s="27">
        <v>23165.331450223901</v>
      </c>
      <c r="CN1624" s="27">
        <v>3627353.4329833998</v>
      </c>
      <c r="CO1624" s="27">
        <v>25731387.689941399</v>
      </c>
      <c r="CP1624" s="27">
        <v>3756503.8475952102</v>
      </c>
      <c r="CQ1624" s="27">
        <v>384.92293225228798</v>
      </c>
      <c r="CR1624" s="27">
        <v>88138.516439437895</v>
      </c>
      <c r="CS1624" s="27">
        <v>632935.00288391102</v>
      </c>
      <c r="CT1624" s="27">
        <v>97099.557125091596</v>
      </c>
    </row>
    <row r="1625" spans="1:98">
      <c r="A1625" s="104" t="s">
        <v>185</v>
      </c>
      <c r="B1625" s="132">
        <v>39052</v>
      </c>
      <c r="C1625" s="27">
        <v>0</v>
      </c>
      <c r="D1625" s="27">
        <v>0</v>
      </c>
      <c r="E1625" s="27">
        <v>13365.020131826401</v>
      </c>
      <c r="F1625" s="27">
        <v>7048.3986959457397</v>
      </c>
      <c r="G1625" s="27">
        <v>483.67404847219598</v>
      </c>
      <c r="H1625" s="27">
        <v>0</v>
      </c>
      <c r="I1625" s="27">
        <v>0</v>
      </c>
      <c r="J1625" s="27">
        <v>1555.5330029874999</v>
      </c>
      <c r="K1625" s="27">
        <v>0</v>
      </c>
      <c r="L1625" s="27">
        <v>168.51324250362799</v>
      </c>
      <c r="M1625" s="27">
        <v>167.20717079006101</v>
      </c>
      <c r="N1625" s="27">
        <v>8028.3884546756699</v>
      </c>
      <c r="O1625" s="27">
        <v>70.160001785494401</v>
      </c>
      <c r="P1625" s="27">
        <v>0</v>
      </c>
      <c r="Q1625" s="27">
        <v>13439.9438567162</v>
      </c>
      <c r="R1625" s="27">
        <v>39.584533551242203</v>
      </c>
      <c r="S1625" s="27">
        <v>0</v>
      </c>
      <c r="T1625" s="27">
        <v>174.36726607568599</v>
      </c>
      <c r="U1625" s="27">
        <v>1714.2984437346499</v>
      </c>
      <c r="V1625" s="27">
        <v>0</v>
      </c>
      <c r="W1625" s="27">
        <v>0</v>
      </c>
      <c r="X1625" s="27">
        <v>2197206.5783691402</v>
      </c>
      <c r="Y1625" s="27">
        <v>1039770.43230438</v>
      </c>
      <c r="Z1625" s="27">
        <v>110551.922825813</v>
      </c>
      <c r="AA1625" s="27">
        <v>0</v>
      </c>
      <c r="AB1625" s="27">
        <v>0</v>
      </c>
      <c r="AC1625" s="27">
        <v>581546.78507995605</v>
      </c>
      <c r="AD1625" s="27">
        <v>0</v>
      </c>
      <c r="AE1625" s="27">
        <v>26239.993463993102</v>
      </c>
      <c r="AF1625" s="27">
        <v>21280.308444738399</v>
      </c>
      <c r="AG1625" s="27">
        <v>1266613.8734741199</v>
      </c>
      <c r="AH1625" s="27">
        <v>3776.7153178155399</v>
      </c>
      <c r="AI1625" s="27">
        <v>0</v>
      </c>
      <c r="AJ1625" s="27">
        <v>1700446.3499908401</v>
      </c>
      <c r="AK1625" s="27">
        <v>10254.1323451996</v>
      </c>
      <c r="AL1625" s="27">
        <v>0</v>
      </c>
      <c r="AM1625" s="27">
        <v>38847.510001659401</v>
      </c>
      <c r="AN1625" s="27">
        <v>627320.21746826195</v>
      </c>
      <c r="AO1625" s="27">
        <v>0</v>
      </c>
      <c r="AP1625" s="27">
        <v>0</v>
      </c>
      <c r="AQ1625" s="27">
        <v>17552929.634521499</v>
      </c>
      <c r="AR1625" s="27">
        <v>8633027.5314941406</v>
      </c>
      <c r="AS1625" s="27">
        <v>799650.57898712205</v>
      </c>
      <c r="AT1625" s="27">
        <v>0</v>
      </c>
      <c r="AU1625" s="27">
        <v>0</v>
      </c>
      <c r="AV1625" s="27">
        <v>1710064.87461853</v>
      </c>
      <c r="AW1625" s="27">
        <v>0</v>
      </c>
      <c r="AX1625" s="27">
        <v>203141.74512100199</v>
      </c>
      <c r="AY1625" s="27">
        <v>169254.228254318</v>
      </c>
      <c r="AZ1625" s="27">
        <v>10470245.0362549</v>
      </c>
      <c r="BA1625" s="27">
        <v>28468.448734760299</v>
      </c>
      <c r="BB1625" s="27">
        <v>0</v>
      </c>
      <c r="BC1625" s="27">
        <v>13391783.536498999</v>
      </c>
      <c r="BD1625" s="27">
        <v>72422.5334768295</v>
      </c>
      <c r="BE1625" s="27">
        <v>0</v>
      </c>
      <c r="BF1625" s="27">
        <v>290972.57239151001</v>
      </c>
      <c r="BG1625" s="27">
        <v>1825245.0877533001</v>
      </c>
      <c r="BH1625" s="27">
        <v>0</v>
      </c>
      <c r="BI1625" s="27">
        <v>0</v>
      </c>
      <c r="BJ1625" s="27">
        <v>2994261.1155395498</v>
      </c>
      <c r="BK1625" s="27">
        <v>1441909.6649780299</v>
      </c>
      <c r="BL1625" s="27">
        <v>111612.308432579</v>
      </c>
      <c r="BM1625" s="27">
        <v>0</v>
      </c>
      <c r="BN1625" s="27">
        <v>0</v>
      </c>
      <c r="BO1625" s="27">
        <v>0</v>
      </c>
      <c r="BP1625" s="27">
        <v>0</v>
      </c>
      <c r="BQ1625" s="27">
        <v>0</v>
      </c>
      <c r="BR1625" s="27">
        <v>24746.716087102901</v>
      </c>
      <c r="BS1625" s="27">
        <v>1502018.6662292499</v>
      </c>
      <c r="BT1625" s="27">
        <v>5507.6374138593701</v>
      </c>
      <c r="BU1625" s="27">
        <v>0</v>
      </c>
      <c r="BV1625" s="27">
        <v>2213849.7304992699</v>
      </c>
      <c r="BW1625" s="27">
        <v>7928.390884161</v>
      </c>
      <c r="BX1625" s="27">
        <v>0</v>
      </c>
      <c r="BY1625" s="27">
        <v>0</v>
      </c>
      <c r="BZ1625" s="27">
        <v>0</v>
      </c>
      <c r="CA1625" s="27">
        <v>21680.570024967201</v>
      </c>
      <c r="CB1625" s="27">
        <v>2996599.5130920401</v>
      </c>
      <c r="CC1625" s="27">
        <v>24062482.2583008</v>
      </c>
      <c r="CD1625" s="27">
        <v>3762598.9891662602</v>
      </c>
      <c r="CE1625" s="27">
        <v>630.89614200591996</v>
      </c>
      <c r="CF1625" s="27">
        <v>141853.335758209</v>
      </c>
      <c r="CG1625" s="27">
        <v>1028846.82118225</v>
      </c>
      <c r="CH1625" s="27">
        <v>111634.263792992</v>
      </c>
      <c r="CI1625" s="27">
        <v>22311.647791624098</v>
      </c>
      <c r="CJ1625" s="27">
        <v>3139469.3086547898</v>
      </c>
      <c r="CK1625" s="27">
        <v>25098900.017333999</v>
      </c>
      <c r="CL1625" s="27">
        <v>3870523.7929382301</v>
      </c>
      <c r="CM1625" s="27">
        <v>24013.605977773699</v>
      </c>
      <c r="CN1625" s="27">
        <v>3767379.6095275902</v>
      </c>
      <c r="CO1625" s="27">
        <v>26982083.847656298</v>
      </c>
      <c r="CP1625" s="27">
        <v>3870523.7929382301</v>
      </c>
      <c r="CQ1625" s="27">
        <v>426.09881174936902</v>
      </c>
      <c r="CR1625" s="27">
        <v>96618.790908813506</v>
      </c>
      <c r="CS1625" s="27">
        <v>695827.81149292004</v>
      </c>
      <c r="CT1625" s="27">
        <v>106536.357741356</v>
      </c>
    </row>
    <row r="1626" spans="1:98">
      <c r="A1626" s="104" t="s">
        <v>185</v>
      </c>
      <c r="B1626" s="132">
        <v>39142</v>
      </c>
      <c r="C1626" s="27">
        <v>0</v>
      </c>
      <c r="D1626" s="27">
        <v>0</v>
      </c>
      <c r="E1626" s="27">
        <v>13511.0245682001</v>
      </c>
      <c r="F1626" s="27">
        <v>7325.1796249151203</v>
      </c>
      <c r="G1626" s="27">
        <v>503.56416448578199</v>
      </c>
      <c r="H1626" s="27">
        <v>0</v>
      </c>
      <c r="I1626" s="27">
        <v>0</v>
      </c>
      <c r="J1626" s="27">
        <v>1669.88039347529</v>
      </c>
      <c r="K1626" s="27">
        <v>0</v>
      </c>
      <c r="L1626" s="27">
        <v>157.08205499686301</v>
      </c>
      <c r="M1626" s="27">
        <v>164.72193674370601</v>
      </c>
      <c r="N1626" s="27">
        <v>8302.2806638479196</v>
      </c>
      <c r="O1626" s="27">
        <v>87.884329322725506</v>
      </c>
      <c r="P1626" s="27">
        <v>0</v>
      </c>
      <c r="Q1626" s="27">
        <v>13276.8641816378</v>
      </c>
      <c r="R1626" s="27">
        <v>40.644247896038003</v>
      </c>
      <c r="S1626" s="27">
        <v>0</v>
      </c>
      <c r="T1626" s="27">
        <v>152.33491909317701</v>
      </c>
      <c r="U1626" s="27">
        <v>1793.78024329245</v>
      </c>
      <c r="V1626" s="27">
        <v>0</v>
      </c>
      <c r="W1626" s="27">
        <v>0</v>
      </c>
      <c r="X1626" s="27">
        <v>2203576.4913940402</v>
      </c>
      <c r="Y1626" s="27">
        <v>1078068.8835907001</v>
      </c>
      <c r="Z1626" s="27">
        <v>112378.77698898299</v>
      </c>
      <c r="AA1626" s="27">
        <v>0</v>
      </c>
      <c r="AB1626" s="27">
        <v>0</v>
      </c>
      <c r="AC1626" s="27">
        <v>621209.43695831299</v>
      </c>
      <c r="AD1626" s="27">
        <v>0</v>
      </c>
      <c r="AE1626" s="27">
        <v>24510.004983901999</v>
      </c>
      <c r="AF1626" s="27">
        <v>20532.197329521201</v>
      </c>
      <c r="AG1626" s="27">
        <v>1300299.92002869</v>
      </c>
      <c r="AH1626" s="27">
        <v>5004.38142347336</v>
      </c>
      <c r="AI1626" s="27">
        <v>0</v>
      </c>
      <c r="AJ1626" s="27">
        <v>1648790.8635253899</v>
      </c>
      <c r="AK1626" s="27">
        <v>10335.692479252801</v>
      </c>
      <c r="AL1626" s="27">
        <v>0</v>
      </c>
      <c r="AM1626" s="27">
        <v>32094.6696445942</v>
      </c>
      <c r="AN1626" s="27">
        <v>654357.54864502</v>
      </c>
      <c r="AO1626" s="27">
        <v>0</v>
      </c>
      <c r="AP1626" s="27">
        <v>0</v>
      </c>
      <c r="AQ1626" s="27">
        <v>17738188.014160201</v>
      </c>
      <c r="AR1626" s="27">
        <v>9028321.1813964806</v>
      </c>
      <c r="AS1626" s="27">
        <v>815449.15594482399</v>
      </c>
      <c r="AT1626" s="27">
        <v>0</v>
      </c>
      <c r="AU1626" s="27">
        <v>0</v>
      </c>
      <c r="AV1626" s="27">
        <v>1850095.19589233</v>
      </c>
      <c r="AW1626" s="27">
        <v>0</v>
      </c>
      <c r="AX1626" s="27">
        <v>192126.68632507301</v>
      </c>
      <c r="AY1626" s="27">
        <v>164506.06162834199</v>
      </c>
      <c r="AZ1626" s="27">
        <v>10833292.5032959</v>
      </c>
      <c r="BA1626" s="27">
        <v>37833.704366684004</v>
      </c>
      <c r="BB1626" s="27">
        <v>0</v>
      </c>
      <c r="BC1626" s="27">
        <v>13062640.990234399</v>
      </c>
      <c r="BD1626" s="27">
        <v>73180.600273132295</v>
      </c>
      <c r="BE1626" s="27">
        <v>0</v>
      </c>
      <c r="BF1626" s="27">
        <v>243652.20087432899</v>
      </c>
      <c r="BG1626" s="27">
        <v>1932253.1647491499</v>
      </c>
      <c r="BH1626" s="27">
        <v>0</v>
      </c>
      <c r="BI1626" s="27">
        <v>0</v>
      </c>
      <c r="BJ1626" s="27">
        <v>3080687.4966125502</v>
      </c>
      <c r="BK1626" s="27">
        <v>1546248.1188507101</v>
      </c>
      <c r="BL1626" s="27">
        <v>122358.056120872</v>
      </c>
      <c r="BM1626" s="27">
        <v>0</v>
      </c>
      <c r="BN1626" s="27">
        <v>0</v>
      </c>
      <c r="BO1626" s="27">
        <v>0</v>
      </c>
      <c r="BP1626" s="27">
        <v>0</v>
      </c>
      <c r="BQ1626" s="27">
        <v>0</v>
      </c>
      <c r="BR1626" s="27">
        <v>25878.5279996395</v>
      </c>
      <c r="BS1626" s="27">
        <v>1604434.1632232701</v>
      </c>
      <c r="BT1626" s="27">
        <v>6943.7796267867097</v>
      </c>
      <c r="BU1626" s="27">
        <v>0</v>
      </c>
      <c r="BV1626" s="27">
        <v>2249418.2472228999</v>
      </c>
      <c r="BW1626" s="27">
        <v>8224.5185612440091</v>
      </c>
      <c r="BX1626" s="27">
        <v>0</v>
      </c>
      <c r="BY1626" s="27">
        <v>0</v>
      </c>
      <c r="BZ1626" s="27">
        <v>0</v>
      </c>
      <c r="CA1626" s="27">
        <v>21732.7288234234</v>
      </c>
      <c r="CB1626" s="27">
        <v>2972429.8065795898</v>
      </c>
      <c r="CC1626" s="27">
        <v>24118117.6804199</v>
      </c>
      <c r="CD1626" s="27">
        <v>3895035.34765625</v>
      </c>
      <c r="CE1626" s="27">
        <v>637.28730429709003</v>
      </c>
      <c r="CF1626" s="27">
        <v>142778.23147582999</v>
      </c>
      <c r="CG1626" s="27">
        <v>1049096.5803527799</v>
      </c>
      <c r="CH1626" s="27">
        <v>122398.388302803</v>
      </c>
      <c r="CI1626" s="27">
        <v>22367.130324363701</v>
      </c>
      <c r="CJ1626" s="27">
        <v>3114228.2032775902</v>
      </c>
      <c r="CK1626" s="27">
        <v>25162972.591796901</v>
      </c>
      <c r="CL1626" s="27">
        <v>4018343.48620605</v>
      </c>
      <c r="CM1626" s="27">
        <v>24128.484005928</v>
      </c>
      <c r="CN1626" s="27">
        <v>3769918.6216125502</v>
      </c>
      <c r="CO1626" s="27">
        <v>27078594.486328099</v>
      </c>
      <c r="CP1626" s="27">
        <v>4018343.48620605</v>
      </c>
      <c r="CQ1626" s="27">
        <v>447.13600502535701</v>
      </c>
      <c r="CR1626" s="27">
        <v>99311.347953796401</v>
      </c>
      <c r="CS1626" s="27">
        <v>721924.67185974098</v>
      </c>
      <c r="CT1626" s="27">
        <v>110607.115111351</v>
      </c>
    </row>
    <row r="1627" spans="1:98">
      <c r="A1627" s="104" t="s">
        <v>185</v>
      </c>
      <c r="B1627" s="132">
        <v>39234</v>
      </c>
      <c r="C1627" s="27">
        <v>0</v>
      </c>
      <c r="D1627" s="27">
        <v>0</v>
      </c>
      <c r="E1627" s="27">
        <v>13752.888096451799</v>
      </c>
      <c r="F1627" s="27">
        <v>7615.3495594263104</v>
      </c>
      <c r="G1627" s="27">
        <v>567.57857022434496</v>
      </c>
      <c r="H1627" s="27">
        <v>0</v>
      </c>
      <c r="I1627" s="27">
        <v>0</v>
      </c>
      <c r="J1627" s="27">
        <v>1750.39016292989</v>
      </c>
      <c r="K1627" s="27">
        <v>0</v>
      </c>
      <c r="L1627" s="27">
        <v>194.73491894826299</v>
      </c>
      <c r="M1627" s="27">
        <v>164.67836910486201</v>
      </c>
      <c r="N1627" s="27">
        <v>8491.4732162952405</v>
      </c>
      <c r="O1627" s="27">
        <v>75.831241716630799</v>
      </c>
      <c r="P1627" s="27">
        <v>0</v>
      </c>
      <c r="Q1627" s="27">
        <v>13113.4971922636</v>
      </c>
      <c r="R1627" s="27">
        <v>45.848206243943402</v>
      </c>
      <c r="S1627" s="27">
        <v>0</v>
      </c>
      <c r="T1627" s="27">
        <v>139.88251217827201</v>
      </c>
      <c r="U1627" s="27">
        <v>1823.99943208694</v>
      </c>
      <c r="V1627" s="27">
        <v>0</v>
      </c>
      <c r="W1627" s="27">
        <v>0</v>
      </c>
      <c r="X1627" s="27">
        <v>2213571.79052734</v>
      </c>
      <c r="Y1627" s="27">
        <v>1098989.1933441199</v>
      </c>
      <c r="Z1627" s="27">
        <v>125875.893397331</v>
      </c>
      <c r="AA1627" s="27">
        <v>0</v>
      </c>
      <c r="AB1627" s="27">
        <v>0</v>
      </c>
      <c r="AC1627" s="27">
        <v>655799.34700012195</v>
      </c>
      <c r="AD1627" s="27">
        <v>0</v>
      </c>
      <c r="AE1627" s="27">
        <v>30657.342983722701</v>
      </c>
      <c r="AF1627" s="27">
        <v>20713.691122293501</v>
      </c>
      <c r="AG1627" s="27">
        <v>1322032.6810607901</v>
      </c>
      <c r="AH1627" s="27">
        <v>3643.2704096734501</v>
      </c>
      <c r="AI1627" s="27">
        <v>0</v>
      </c>
      <c r="AJ1627" s="27">
        <v>1615498.7985992399</v>
      </c>
      <c r="AK1627" s="27">
        <v>11046.937266469</v>
      </c>
      <c r="AL1627" s="27">
        <v>0</v>
      </c>
      <c r="AM1627" s="27">
        <v>27089.984875917398</v>
      </c>
      <c r="AN1627" s="27">
        <v>669583.88670349098</v>
      </c>
      <c r="AO1627" s="27">
        <v>0</v>
      </c>
      <c r="AP1627" s="27">
        <v>0</v>
      </c>
      <c r="AQ1627" s="27">
        <v>17922304.325195301</v>
      </c>
      <c r="AR1627" s="27">
        <v>9237346.5125732403</v>
      </c>
      <c r="AS1627" s="27">
        <v>919799.08020019496</v>
      </c>
      <c r="AT1627" s="27">
        <v>0</v>
      </c>
      <c r="AU1627" s="27">
        <v>0</v>
      </c>
      <c r="AV1627" s="27">
        <v>1952855.95733643</v>
      </c>
      <c r="AW1627" s="27">
        <v>0</v>
      </c>
      <c r="AX1627" s="27">
        <v>235763.129179001</v>
      </c>
      <c r="AY1627" s="27">
        <v>163344.25625610401</v>
      </c>
      <c r="AZ1627" s="27">
        <v>11044270.740600601</v>
      </c>
      <c r="BA1627" s="27">
        <v>28292.631821393999</v>
      </c>
      <c r="BB1627" s="27">
        <v>0</v>
      </c>
      <c r="BC1627" s="27">
        <v>12910652.3040771</v>
      </c>
      <c r="BD1627" s="27">
        <v>78952.4557905197</v>
      </c>
      <c r="BE1627" s="27">
        <v>0</v>
      </c>
      <c r="BF1627" s="27">
        <v>212869.80073547401</v>
      </c>
      <c r="BG1627" s="27">
        <v>1986278.4143066399</v>
      </c>
      <c r="BH1627" s="27">
        <v>0</v>
      </c>
      <c r="BI1627" s="27">
        <v>0</v>
      </c>
      <c r="BJ1627" s="27">
        <v>3167611.4131164602</v>
      </c>
      <c r="BK1627" s="27">
        <v>1621777.3961181601</v>
      </c>
      <c r="BL1627" s="27">
        <v>136129.393680573</v>
      </c>
      <c r="BM1627" s="27">
        <v>0</v>
      </c>
      <c r="BN1627" s="27">
        <v>0</v>
      </c>
      <c r="BO1627" s="27">
        <v>0</v>
      </c>
      <c r="BP1627" s="27">
        <v>0</v>
      </c>
      <c r="BQ1627" s="27">
        <v>0</v>
      </c>
      <c r="BR1627" s="27">
        <v>27509.746566533999</v>
      </c>
      <c r="BS1627" s="27">
        <v>1667324.3375854499</v>
      </c>
      <c r="BT1627" s="27">
        <v>5539.5619328618104</v>
      </c>
      <c r="BU1627" s="27">
        <v>0</v>
      </c>
      <c r="BV1627" s="27">
        <v>2296421.1718139602</v>
      </c>
      <c r="BW1627" s="27">
        <v>9088.5017104148901</v>
      </c>
      <c r="BX1627" s="27">
        <v>0</v>
      </c>
      <c r="BY1627" s="27">
        <v>0</v>
      </c>
      <c r="BZ1627" s="27">
        <v>0</v>
      </c>
      <c r="CA1627" s="27">
        <v>22199.225131034898</v>
      </c>
      <c r="CB1627" s="27">
        <v>3059645.5214538602</v>
      </c>
      <c r="CC1627" s="27">
        <v>24915653.434814502</v>
      </c>
      <c r="CD1627" s="27">
        <v>3994119.05078125</v>
      </c>
      <c r="CE1627" s="27">
        <v>690.70229735225405</v>
      </c>
      <c r="CF1627" s="27">
        <v>151455.03965187099</v>
      </c>
      <c r="CG1627" s="27">
        <v>1120886.43463135</v>
      </c>
      <c r="CH1627" s="27">
        <v>136132.12288284299</v>
      </c>
      <c r="CI1627" s="27">
        <v>22898.773841857899</v>
      </c>
      <c r="CJ1627" s="27">
        <v>3211324.8302002</v>
      </c>
      <c r="CK1627" s="27">
        <v>26036014.5227051</v>
      </c>
      <c r="CL1627" s="27">
        <v>4131909.1978454599</v>
      </c>
      <c r="CM1627" s="27">
        <v>24681.822540998499</v>
      </c>
      <c r="CN1627" s="27">
        <v>3877201.7986755399</v>
      </c>
      <c r="CO1627" s="27">
        <v>27967447.3979492</v>
      </c>
      <c r="CP1627" s="27">
        <v>4131909.1978454599</v>
      </c>
      <c r="CQ1627" s="27">
        <v>511.085801232606</v>
      </c>
      <c r="CR1627" s="27">
        <v>111640.534708023</v>
      </c>
      <c r="CS1627" s="27">
        <v>817012.68740081799</v>
      </c>
      <c r="CT1627" s="27">
        <v>126516.246769905</v>
      </c>
    </row>
    <row r="1628" spans="1:98">
      <c r="A1628" s="104" t="s">
        <v>185</v>
      </c>
      <c r="B1628" s="132">
        <v>39326</v>
      </c>
      <c r="C1628" s="27">
        <v>0</v>
      </c>
      <c r="D1628" s="27">
        <v>0</v>
      </c>
      <c r="E1628" s="27">
        <v>13797.7830655575</v>
      </c>
      <c r="F1628" s="27">
        <v>7865.4440318345996</v>
      </c>
      <c r="G1628" s="27">
        <v>599.03063534200203</v>
      </c>
      <c r="H1628" s="27">
        <v>0</v>
      </c>
      <c r="I1628" s="27">
        <v>0</v>
      </c>
      <c r="J1628" s="27">
        <v>1799.07377289236</v>
      </c>
      <c r="K1628" s="27">
        <v>0</v>
      </c>
      <c r="L1628" s="27">
        <v>220.44053629785799</v>
      </c>
      <c r="M1628" s="27">
        <v>159.61235569976299</v>
      </c>
      <c r="N1628" s="27">
        <v>8570.1514412164706</v>
      </c>
      <c r="O1628" s="27">
        <v>86.291631998494296</v>
      </c>
      <c r="P1628" s="27">
        <v>0</v>
      </c>
      <c r="Q1628" s="27">
        <v>12974.180504202801</v>
      </c>
      <c r="R1628" s="27">
        <v>43.874711387790697</v>
      </c>
      <c r="S1628" s="27">
        <v>0</v>
      </c>
      <c r="T1628" s="27">
        <v>126.374563250691</v>
      </c>
      <c r="U1628" s="27">
        <v>1866.4504456818099</v>
      </c>
      <c r="V1628" s="27">
        <v>0</v>
      </c>
      <c r="W1628" s="27">
        <v>0</v>
      </c>
      <c r="X1628" s="27">
        <v>2195304.3837280301</v>
      </c>
      <c r="Y1628" s="27">
        <v>1124310.69532776</v>
      </c>
      <c r="Z1628" s="27">
        <v>130964.95377826699</v>
      </c>
      <c r="AA1628" s="27">
        <v>0</v>
      </c>
      <c r="AB1628" s="27">
        <v>0</v>
      </c>
      <c r="AC1628" s="27">
        <v>668594.302940369</v>
      </c>
      <c r="AD1628" s="27">
        <v>0</v>
      </c>
      <c r="AE1628" s="27">
        <v>32680.970200777101</v>
      </c>
      <c r="AF1628" s="27">
        <v>22142.138051986702</v>
      </c>
      <c r="AG1628" s="27">
        <v>1327772.5845947301</v>
      </c>
      <c r="AH1628" s="27">
        <v>4056.83936828375</v>
      </c>
      <c r="AI1628" s="27">
        <v>0</v>
      </c>
      <c r="AJ1628" s="27">
        <v>1573135.0969390899</v>
      </c>
      <c r="AK1628" s="27">
        <v>11850.608275532701</v>
      </c>
      <c r="AL1628" s="27">
        <v>0</v>
      </c>
      <c r="AM1628" s="27">
        <v>26417.991075277299</v>
      </c>
      <c r="AN1628" s="27">
        <v>686594.64618682896</v>
      </c>
      <c r="AO1628" s="27">
        <v>0</v>
      </c>
      <c r="AP1628" s="27">
        <v>0</v>
      </c>
      <c r="AQ1628" s="27">
        <v>17900607.662109401</v>
      </c>
      <c r="AR1628" s="27">
        <v>9485887.29541016</v>
      </c>
      <c r="AS1628" s="27">
        <v>966546.96269226098</v>
      </c>
      <c r="AT1628" s="27">
        <v>0</v>
      </c>
      <c r="AU1628" s="27">
        <v>0</v>
      </c>
      <c r="AV1628" s="27">
        <v>2011891.9521484401</v>
      </c>
      <c r="AW1628" s="27">
        <v>0</v>
      </c>
      <c r="AX1628" s="27">
        <v>254917.74392890901</v>
      </c>
      <c r="AY1628" s="27">
        <v>176628.42794609099</v>
      </c>
      <c r="AZ1628" s="27">
        <v>11144182.529663101</v>
      </c>
      <c r="BA1628" s="27">
        <v>34335.480055808999</v>
      </c>
      <c r="BB1628" s="27">
        <v>0</v>
      </c>
      <c r="BC1628" s="27">
        <v>12619249.357910199</v>
      </c>
      <c r="BD1628" s="27">
        <v>84355.532548904404</v>
      </c>
      <c r="BE1628" s="27">
        <v>0</v>
      </c>
      <c r="BF1628" s="27">
        <v>198537.37111473101</v>
      </c>
      <c r="BG1628" s="27">
        <v>2066802.91708374</v>
      </c>
      <c r="BH1628" s="27">
        <v>0</v>
      </c>
      <c r="BI1628" s="27">
        <v>0</v>
      </c>
      <c r="BJ1628" s="27">
        <v>3128118.86791992</v>
      </c>
      <c r="BK1628" s="27">
        <v>1664829.97833252</v>
      </c>
      <c r="BL1628" s="27">
        <v>143520.04486083999</v>
      </c>
      <c r="BM1628" s="27">
        <v>0</v>
      </c>
      <c r="BN1628" s="27">
        <v>0</v>
      </c>
      <c r="BO1628" s="27">
        <v>0</v>
      </c>
      <c r="BP1628" s="27">
        <v>0</v>
      </c>
      <c r="BQ1628" s="27">
        <v>0</v>
      </c>
      <c r="BR1628" s="27">
        <v>31638.1199817657</v>
      </c>
      <c r="BS1628" s="27">
        <v>1658069.32481384</v>
      </c>
      <c r="BT1628" s="27">
        <v>6658.7211429476702</v>
      </c>
      <c r="BU1628" s="27">
        <v>0</v>
      </c>
      <c r="BV1628" s="27">
        <v>2293631.6848754901</v>
      </c>
      <c r="BW1628" s="27">
        <v>9849.1460280418396</v>
      </c>
      <c r="BX1628" s="27">
        <v>0</v>
      </c>
      <c r="BY1628" s="27">
        <v>0</v>
      </c>
      <c r="BZ1628" s="27">
        <v>0</v>
      </c>
      <c r="CA1628" s="27">
        <v>22027.706633090998</v>
      </c>
      <c r="CB1628" s="27">
        <v>2943518.9130859398</v>
      </c>
      <c r="CC1628" s="27">
        <v>24113614.282470699</v>
      </c>
      <c r="CD1628" s="27">
        <v>3976137.18041992</v>
      </c>
      <c r="CE1628" s="27">
        <v>718.908160679042</v>
      </c>
      <c r="CF1628" s="27">
        <v>155764.859779358</v>
      </c>
      <c r="CG1628" s="27">
        <v>1151865.72325134</v>
      </c>
      <c r="CH1628" s="27">
        <v>143516.16738700899</v>
      </c>
      <c r="CI1628" s="27">
        <v>22746.7218871117</v>
      </c>
      <c r="CJ1628" s="27">
        <v>3098455.4307251</v>
      </c>
      <c r="CK1628" s="27">
        <v>25258875.556884799</v>
      </c>
      <c r="CL1628" s="27">
        <v>4121904.94140625</v>
      </c>
      <c r="CM1628" s="27">
        <v>24584.550488233599</v>
      </c>
      <c r="CN1628" s="27">
        <v>3786310.2265930199</v>
      </c>
      <c r="CO1628" s="27">
        <v>27336912.7658691</v>
      </c>
      <c r="CP1628" s="27">
        <v>4121904.94140625</v>
      </c>
      <c r="CQ1628" s="27">
        <v>544.15293201804195</v>
      </c>
      <c r="CR1628" s="27">
        <v>116931.414896011</v>
      </c>
      <c r="CS1628" s="27">
        <v>864059.67398834205</v>
      </c>
      <c r="CT1628" s="27">
        <v>134927.97916221601</v>
      </c>
    </row>
    <row r="1629" spans="1:98">
      <c r="A1629" s="104" t="s">
        <v>185</v>
      </c>
      <c r="B1629" s="132">
        <v>39417</v>
      </c>
      <c r="C1629" s="27">
        <v>0</v>
      </c>
      <c r="D1629" s="27">
        <v>0</v>
      </c>
      <c r="E1629" s="27">
        <v>13908.8908473253</v>
      </c>
      <c r="F1629" s="27">
        <v>8073.1605463028</v>
      </c>
      <c r="G1629" s="27">
        <v>633.38395570963598</v>
      </c>
      <c r="H1629" s="27">
        <v>0</v>
      </c>
      <c r="I1629" s="27">
        <v>0</v>
      </c>
      <c r="J1629" s="27">
        <v>1828.03238451481</v>
      </c>
      <c r="K1629" s="27">
        <v>0</v>
      </c>
      <c r="L1629" s="27">
        <v>179.70091395452599</v>
      </c>
      <c r="M1629" s="27">
        <v>173.478927567601</v>
      </c>
      <c r="N1629" s="27">
        <v>8667.5075756311398</v>
      </c>
      <c r="O1629" s="27">
        <v>91.656592248939006</v>
      </c>
      <c r="P1629" s="27">
        <v>0</v>
      </c>
      <c r="Q1629" s="27">
        <v>13851.1837149858</v>
      </c>
      <c r="R1629" s="27">
        <v>46.938816974405199</v>
      </c>
      <c r="S1629" s="27">
        <v>0</v>
      </c>
      <c r="T1629" s="27">
        <v>116.561927028932</v>
      </c>
      <c r="U1629" s="27">
        <v>1923.8803960532</v>
      </c>
      <c r="V1629" s="27">
        <v>0</v>
      </c>
      <c r="W1629" s="27">
        <v>0</v>
      </c>
      <c r="X1629" s="27">
        <v>2183062.5744934101</v>
      </c>
      <c r="Y1629" s="27">
        <v>1132716.38841248</v>
      </c>
      <c r="Z1629" s="27">
        <v>135217.075780869</v>
      </c>
      <c r="AA1629" s="27">
        <v>0</v>
      </c>
      <c r="AB1629" s="27">
        <v>0</v>
      </c>
      <c r="AC1629" s="27">
        <v>681322.95741271996</v>
      </c>
      <c r="AD1629" s="27">
        <v>0</v>
      </c>
      <c r="AE1629" s="27">
        <v>28808.693102598201</v>
      </c>
      <c r="AF1629" s="27">
        <v>25006.4033920765</v>
      </c>
      <c r="AG1629" s="27">
        <v>1327460.6338806199</v>
      </c>
      <c r="AH1629" s="27">
        <v>3890.2059263586998</v>
      </c>
      <c r="AI1629" s="27">
        <v>0</v>
      </c>
      <c r="AJ1629" s="27">
        <v>1765407.11326599</v>
      </c>
      <c r="AK1629" s="27">
        <v>11255.873601555801</v>
      </c>
      <c r="AL1629" s="27">
        <v>0</v>
      </c>
      <c r="AM1629" s="27">
        <v>24129.362772226301</v>
      </c>
      <c r="AN1629" s="27">
        <v>706732.070785522</v>
      </c>
      <c r="AO1629" s="27">
        <v>0</v>
      </c>
      <c r="AP1629" s="27">
        <v>0</v>
      </c>
      <c r="AQ1629" s="27">
        <v>17899467.6884766</v>
      </c>
      <c r="AR1629" s="27">
        <v>9633916.5478515606</v>
      </c>
      <c r="AS1629" s="27">
        <v>1003347.5736618</v>
      </c>
      <c r="AT1629" s="27">
        <v>0</v>
      </c>
      <c r="AU1629" s="27">
        <v>0</v>
      </c>
      <c r="AV1629" s="27">
        <v>2093801.37942505</v>
      </c>
      <c r="AW1629" s="27">
        <v>0</v>
      </c>
      <c r="AX1629" s="27">
        <v>234217.980859756</v>
      </c>
      <c r="AY1629" s="27">
        <v>203088.58199501</v>
      </c>
      <c r="AZ1629" s="27">
        <v>11226597.0588379</v>
      </c>
      <c r="BA1629" s="27">
        <v>32764.182435274099</v>
      </c>
      <c r="BB1629" s="27">
        <v>0</v>
      </c>
      <c r="BC1629" s="27">
        <v>14256901.2889404</v>
      </c>
      <c r="BD1629" s="27">
        <v>81362.228552818298</v>
      </c>
      <c r="BE1629" s="27">
        <v>0</v>
      </c>
      <c r="BF1629" s="27">
        <v>186501.06949806199</v>
      </c>
      <c r="BG1629" s="27">
        <v>2160516.95385742</v>
      </c>
      <c r="BH1629" s="27">
        <v>0</v>
      </c>
      <c r="BI1629" s="27">
        <v>0</v>
      </c>
      <c r="BJ1629" s="27">
        <v>3186864.8052978502</v>
      </c>
      <c r="BK1629" s="27">
        <v>1690913.65661621</v>
      </c>
      <c r="BL1629" s="27">
        <v>149057.36572456401</v>
      </c>
      <c r="BM1629" s="27">
        <v>0</v>
      </c>
      <c r="BN1629" s="27">
        <v>0</v>
      </c>
      <c r="BO1629" s="27">
        <v>0</v>
      </c>
      <c r="BP1629" s="27">
        <v>0</v>
      </c>
      <c r="BQ1629" s="27">
        <v>0</v>
      </c>
      <c r="BR1629" s="27">
        <v>33371.293743610397</v>
      </c>
      <c r="BS1629" s="27">
        <v>1661814.4745636</v>
      </c>
      <c r="BT1629" s="27">
        <v>6362.5622667074203</v>
      </c>
      <c r="BU1629" s="27">
        <v>0</v>
      </c>
      <c r="BV1629" s="27">
        <v>2412361.3615417499</v>
      </c>
      <c r="BW1629" s="27">
        <v>9673.1087726354599</v>
      </c>
      <c r="BX1629" s="27">
        <v>0</v>
      </c>
      <c r="BY1629" s="27">
        <v>0</v>
      </c>
      <c r="BZ1629" s="27">
        <v>0</v>
      </c>
      <c r="CA1629" s="27">
        <v>22802.2928943634</v>
      </c>
      <c r="CB1629" s="27">
        <v>3127621.65707397</v>
      </c>
      <c r="CC1629" s="27">
        <v>25728301.010742199</v>
      </c>
      <c r="CD1629" s="27">
        <v>4123528.0506897001</v>
      </c>
      <c r="CE1629" s="27">
        <v>732.76030821353197</v>
      </c>
      <c r="CF1629" s="27">
        <v>155100.55284881601</v>
      </c>
      <c r="CG1629" s="27">
        <v>1154861.19590759</v>
      </c>
      <c r="CH1629" s="27">
        <v>149083.70328903201</v>
      </c>
      <c r="CI1629" s="27">
        <v>23523.566804170601</v>
      </c>
      <c r="CJ1629" s="27">
        <v>3284292.4336547898</v>
      </c>
      <c r="CK1629" s="27">
        <v>26894643.9289551</v>
      </c>
      <c r="CL1629" s="27">
        <v>4267681.8580322303</v>
      </c>
      <c r="CM1629" s="27">
        <v>25430.132686615001</v>
      </c>
      <c r="CN1629" s="27">
        <v>3992781.3409728999</v>
      </c>
      <c r="CO1629" s="27">
        <v>29102339.9304199</v>
      </c>
      <c r="CP1629" s="27">
        <v>4267681.8580322303</v>
      </c>
      <c r="CQ1629" s="27">
        <v>580.46678248047795</v>
      </c>
      <c r="CR1629" s="27">
        <v>122128.40763473501</v>
      </c>
      <c r="CS1629" s="27">
        <v>905707.133491516</v>
      </c>
      <c r="CT1629" s="27">
        <v>141557.86100006101</v>
      </c>
    </row>
    <row r="1630" spans="1:98">
      <c r="A1630" s="104" t="s">
        <v>185</v>
      </c>
      <c r="B1630" s="132">
        <v>39508</v>
      </c>
      <c r="C1630" s="27">
        <v>0</v>
      </c>
      <c r="D1630" s="27">
        <v>0</v>
      </c>
      <c r="E1630" s="27">
        <v>13927.612397790001</v>
      </c>
      <c r="F1630" s="27">
        <v>8152.52790403366</v>
      </c>
      <c r="G1630" s="27">
        <v>672.18353424966301</v>
      </c>
      <c r="H1630" s="27">
        <v>0</v>
      </c>
      <c r="I1630" s="27">
        <v>0</v>
      </c>
      <c r="J1630" s="27">
        <v>1896.4016771465499</v>
      </c>
      <c r="K1630" s="27">
        <v>0</v>
      </c>
      <c r="L1630" s="27">
        <v>234.72230444662301</v>
      </c>
      <c r="M1630" s="27">
        <v>226.69450918771301</v>
      </c>
      <c r="N1630" s="27">
        <v>8688.1588319540006</v>
      </c>
      <c r="O1630" s="27">
        <v>85.784972004592404</v>
      </c>
      <c r="P1630" s="27">
        <v>0</v>
      </c>
      <c r="Q1630" s="27">
        <v>14054.666511178</v>
      </c>
      <c r="R1630" s="27">
        <v>43.480950142722598</v>
      </c>
      <c r="S1630" s="27">
        <v>0</v>
      </c>
      <c r="T1630" s="27">
        <v>117.90482386294801</v>
      </c>
      <c r="U1630" s="27">
        <v>1955.0307161062999</v>
      </c>
      <c r="V1630" s="27">
        <v>0</v>
      </c>
      <c r="W1630" s="27">
        <v>0</v>
      </c>
      <c r="X1630" s="27">
        <v>2175569.4398498498</v>
      </c>
      <c r="Y1630" s="27">
        <v>1139350.9685516399</v>
      </c>
      <c r="Z1630" s="27">
        <v>139322.310064316</v>
      </c>
      <c r="AA1630" s="27">
        <v>0</v>
      </c>
      <c r="AB1630" s="27">
        <v>0</v>
      </c>
      <c r="AC1630" s="27">
        <v>703800.65930938697</v>
      </c>
      <c r="AD1630" s="27">
        <v>0</v>
      </c>
      <c r="AE1630" s="27">
        <v>29493.638127088499</v>
      </c>
      <c r="AF1630" s="27">
        <v>33152.026319026903</v>
      </c>
      <c r="AG1630" s="27">
        <v>1314869.0608978299</v>
      </c>
      <c r="AH1630" s="27">
        <v>3919.1775915324702</v>
      </c>
      <c r="AI1630" s="27">
        <v>0</v>
      </c>
      <c r="AJ1630" s="27">
        <v>1755687.52394104</v>
      </c>
      <c r="AK1630" s="27">
        <v>10258.1081236601</v>
      </c>
      <c r="AL1630" s="27">
        <v>0</v>
      </c>
      <c r="AM1630" s="27">
        <v>23873.611946106001</v>
      </c>
      <c r="AN1630" s="27">
        <v>717976.659477234</v>
      </c>
      <c r="AO1630" s="27">
        <v>0</v>
      </c>
      <c r="AP1630" s="27">
        <v>0</v>
      </c>
      <c r="AQ1630" s="27">
        <v>17928273.0783691</v>
      </c>
      <c r="AR1630" s="27">
        <v>9737725.2902831994</v>
      </c>
      <c r="AS1630" s="27">
        <v>1035264.40773773</v>
      </c>
      <c r="AT1630" s="27">
        <v>0</v>
      </c>
      <c r="AU1630" s="27">
        <v>0</v>
      </c>
      <c r="AV1630" s="27">
        <v>2212047.9284973098</v>
      </c>
      <c r="AW1630" s="27">
        <v>0</v>
      </c>
      <c r="AX1630" s="27">
        <v>232819.85904884301</v>
      </c>
      <c r="AY1630" s="27">
        <v>266021.15066528303</v>
      </c>
      <c r="AZ1630" s="27">
        <v>11184870.1956787</v>
      </c>
      <c r="BA1630" s="27">
        <v>32618.7381646633</v>
      </c>
      <c r="BB1630" s="27">
        <v>0</v>
      </c>
      <c r="BC1630" s="27">
        <v>14265778.7799072</v>
      </c>
      <c r="BD1630" s="27">
        <v>74983.725580215498</v>
      </c>
      <c r="BE1630" s="27">
        <v>0</v>
      </c>
      <c r="BF1630" s="27">
        <v>189037.101942062</v>
      </c>
      <c r="BG1630" s="27">
        <v>2248585.7016906701</v>
      </c>
      <c r="BH1630" s="27">
        <v>0</v>
      </c>
      <c r="BI1630" s="27">
        <v>0</v>
      </c>
      <c r="BJ1630" s="27">
        <v>2833007.0466308598</v>
      </c>
      <c r="BK1630" s="27">
        <v>1534333.11114502</v>
      </c>
      <c r="BL1630" s="27">
        <v>163239.91915130601</v>
      </c>
      <c r="BM1630" s="27">
        <v>0</v>
      </c>
      <c r="BN1630" s="27">
        <v>0</v>
      </c>
      <c r="BO1630" s="27">
        <v>0</v>
      </c>
      <c r="BP1630" s="27">
        <v>0</v>
      </c>
      <c r="BQ1630" s="27">
        <v>0</v>
      </c>
      <c r="BR1630" s="27">
        <v>40531.479692459099</v>
      </c>
      <c r="BS1630" s="27">
        <v>1484712.3683929399</v>
      </c>
      <c r="BT1630" s="27">
        <v>6365.99656242132</v>
      </c>
      <c r="BU1630" s="27">
        <v>0</v>
      </c>
      <c r="BV1630" s="27">
        <v>2245436.2685546898</v>
      </c>
      <c r="BW1630" s="27">
        <v>8914.3401155471802</v>
      </c>
      <c r="BX1630" s="27">
        <v>0</v>
      </c>
      <c r="BY1630" s="27">
        <v>0</v>
      </c>
      <c r="BZ1630" s="27">
        <v>0</v>
      </c>
      <c r="CA1630" s="27">
        <v>23154.845097780199</v>
      </c>
      <c r="CB1630" s="27">
        <v>3120217.1393737802</v>
      </c>
      <c r="CC1630" s="27">
        <v>25871462.486083999</v>
      </c>
      <c r="CD1630" s="27">
        <v>3776599.7531433101</v>
      </c>
      <c r="CE1630" s="27">
        <v>770.98413828760397</v>
      </c>
      <c r="CF1630" s="27">
        <v>160450.306472778</v>
      </c>
      <c r="CG1630" s="27">
        <v>1204779.51774597</v>
      </c>
      <c r="CH1630" s="27">
        <v>163212.81165123</v>
      </c>
      <c r="CI1630" s="27">
        <v>23929.9981033802</v>
      </c>
      <c r="CJ1630" s="27">
        <v>3280063.3169860798</v>
      </c>
      <c r="CK1630" s="27">
        <v>27074502.2976074</v>
      </c>
      <c r="CL1630" s="27">
        <v>3941393.6126403799</v>
      </c>
      <c r="CM1630" s="27">
        <v>25856.436934232701</v>
      </c>
      <c r="CN1630" s="27">
        <v>3997900.2573852502</v>
      </c>
      <c r="CO1630" s="27">
        <v>29314215.282470699</v>
      </c>
      <c r="CP1630" s="27">
        <v>3941393.6126403799</v>
      </c>
      <c r="CQ1630" s="27">
        <v>623.77417270839203</v>
      </c>
      <c r="CR1630" s="27">
        <v>127345.386379242</v>
      </c>
      <c r="CS1630" s="27">
        <v>947694.61100006104</v>
      </c>
      <c r="CT1630" s="27">
        <v>152621.72465133699</v>
      </c>
    </row>
    <row r="1631" spans="1:98">
      <c r="A1631" s="104" t="s">
        <v>185</v>
      </c>
      <c r="B1631" s="132">
        <v>39600</v>
      </c>
      <c r="C1631" s="27">
        <v>0</v>
      </c>
      <c r="D1631" s="27">
        <v>0</v>
      </c>
      <c r="E1631" s="27">
        <v>14001.6688600779</v>
      </c>
      <c r="F1631" s="27">
        <v>8359.5059074163401</v>
      </c>
      <c r="G1631" s="27">
        <v>713.51303797960304</v>
      </c>
      <c r="H1631" s="27">
        <v>0</v>
      </c>
      <c r="I1631" s="27">
        <v>0</v>
      </c>
      <c r="J1631" s="27">
        <v>1970.6592801213301</v>
      </c>
      <c r="K1631" s="27">
        <v>0</v>
      </c>
      <c r="L1631" s="27">
        <v>253.629422379658</v>
      </c>
      <c r="M1631" s="27">
        <v>210.21496936492599</v>
      </c>
      <c r="N1631" s="27">
        <v>8733.6389409303702</v>
      </c>
      <c r="O1631" s="27">
        <v>91.153978394344406</v>
      </c>
      <c r="P1631" s="27">
        <v>0</v>
      </c>
      <c r="Q1631" s="27">
        <v>13406.8326565027</v>
      </c>
      <c r="R1631" s="27">
        <v>42.760744421742899</v>
      </c>
      <c r="S1631" s="27">
        <v>0</v>
      </c>
      <c r="T1631" s="27">
        <v>94.619665093720002</v>
      </c>
      <c r="U1631" s="27">
        <v>2005.4209214448899</v>
      </c>
      <c r="V1631" s="27">
        <v>0</v>
      </c>
      <c r="W1631" s="27">
        <v>0</v>
      </c>
      <c r="X1631" s="27">
        <v>2165721.2488098098</v>
      </c>
      <c r="Y1631" s="27">
        <v>1137515.83688354</v>
      </c>
      <c r="Z1631" s="27">
        <v>145204.69917488101</v>
      </c>
      <c r="AA1631" s="27">
        <v>0</v>
      </c>
      <c r="AB1631" s="27">
        <v>0</v>
      </c>
      <c r="AC1631" s="27">
        <v>731937.95944976795</v>
      </c>
      <c r="AD1631" s="27">
        <v>0</v>
      </c>
      <c r="AE1631" s="27">
        <v>37028.742073059097</v>
      </c>
      <c r="AF1631" s="27">
        <v>36200.476362228401</v>
      </c>
      <c r="AG1631" s="27">
        <v>1297439.10134888</v>
      </c>
      <c r="AH1631" s="27">
        <v>4206.8567115068399</v>
      </c>
      <c r="AI1631" s="27">
        <v>0</v>
      </c>
      <c r="AJ1631" s="27">
        <v>1536700.1932220501</v>
      </c>
      <c r="AK1631" s="27">
        <v>10485.9595226049</v>
      </c>
      <c r="AL1631" s="27">
        <v>0</v>
      </c>
      <c r="AM1631" s="27">
        <v>18050.5630850792</v>
      </c>
      <c r="AN1631" s="27">
        <v>738288.65693664597</v>
      </c>
      <c r="AO1631" s="27">
        <v>0</v>
      </c>
      <c r="AP1631" s="27">
        <v>0</v>
      </c>
      <c r="AQ1631" s="27">
        <v>18184758.678222701</v>
      </c>
      <c r="AR1631" s="27">
        <v>9890579.7962646503</v>
      </c>
      <c r="AS1631" s="27">
        <v>1100558.7296905499</v>
      </c>
      <c r="AT1631" s="27">
        <v>0</v>
      </c>
      <c r="AU1631" s="27">
        <v>0</v>
      </c>
      <c r="AV1631" s="27">
        <v>2339343.1173095698</v>
      </c>
      <c r="AW1631" s="27">
        <v>0</v>
      </c>
      <c r="AX1631" s="27">
        <v>298653.89604187</v>
      </c>
      <c r="AY1631" s="27">
        <v>290488.27997207601</v>
      </c>
      <c r="AZ1631" s="27">
        <v>11216981.2293701</v>
      </c>
      <c r="BA1631" s="27">
        <v>35355.6041998863</v>
      </c>
      <c r="BB1631" s="27">
        <v>0</v>
      </c>
      <c r="BC1631" s="27">
        <v>12755290.654541001</v>
      </c>
      <c r="BD1631" s="27">
        <v>78170.573818206802</v>
      </c>
      <c r="BE1631" s="27">
        <v>0</v>
      </c>
      <c r="BF1631" s="27">
        <v>140360.66792488101</v>
      </c>
      <c r="BG1631" s="27">
        <v>2355142.3453674298</v>
      </c>
      <c r="BH1631" s="27">
        <v>0</v>
      </c>
      <c r="BI1631" s="27">
        <v>0</v>
      </c>
      <c r="BJ1631" s="27">
        <v>2886576.0878906301</v>
      </c>
      <c r="BK1631" s="27">
        <v>1566198.85444641</v>
      </c>
      <c r="BL1631" s="27">
        <v>167966.51064109799</v>
      </c>
      <c r="BM1631" s="27">
        <v>0</v>
      </c>
      <c r="BN1631" s="27">
        <v>0</v>
      </c>
      <c r="BO1631" s="27">
        <v>0</v>
      </c>
      <c r="BP1631" s="27">
        <v>0</v>
      </c>
      <c r="BQ1631" s="27">
        <v>0</v>
      </c>
      <c r="BR1631" s="27">
        <v>43282.990664958998</v>
      </c>
      <c r="BS1631" s="27">
        <v>1473686.8503570601</v>
      </c>
      <c r="BT1631" s="27">
        <v>6904.2997031211899</v>
      </c>
      <c r="BU1631" s="27">
        <v>0</v>
      </c>
      <c r="BV1631" s="27">
        <v>2194317.3721008301</v>
      </c>
      <c r="BW1631" s="27">
        <v>9173.7501950263995</v>
      </c>
      <c r="BX1631" s="27">
        <v>0</v>
      </c>
      <c r="BY1631" s="27">
        <v>0</v>
      </c>
      <c r="BZ1631" s="27">
        <v>0</v>
      </c>
      <c r="CA1631" s="27">
        <v>22823.980447053898</v>
      </c>
      <c r="CB1631" s="27">
        <v>2962110.4159545898</v>
      </c>
      <c r="CC1631" s="27">
        <v>25017960.6181641</v>
      </c>
      <c r="CD1631" s="27">
        <v>3720483.13348389</v>
      </c>
      <c r="CE1631" s="27">
        <v>794.37399613857303</v>
      </c>
      <c r="CF1631" s="27">
        <v>162541.55074882499</v>
      </c>
      <c r="CG1631" s="27">
        <v>1232172.8536377</v>
      </c>
      <c r="CH1631" s="27">
        <v>167967.776695251</v>
      </c>
      <c r="CI1631" s="27">
        <v>23628.3128831387</v>
      </c>
      <c r="CJ1631" s="27">
        <v>3124712.9195251502</v>
      </c>
      <c r="CK1631" s="27">
        <v>26249092.261962902</v>
      </c>
      <c r="CL1631" s="27">
        <v>3890423.5676879901</v>
      </c>
      <c r="CM1631" s="27">
        <v>25596.892680645</v>
      </c>
      <c r="CN1631" s="27">
        <v>3862626.89761353</v>
      </c>
      <c r="CO1631" s="27">
        <v>28571857.748779301</v>
      </c>
      <c r="CP1631" s="27">
        <v>3890423.5676879901</v>
      </c>
      <c r="CQ1631" s="27">
        <v>661.194664642215</v>
      </c>
      <c r="CR1631" s="27">
        <v>132037.03374099699</v>
      </c>
      <c r="CS1631" s="27">
        <v>1001561.85955048</v>
      </c>
      <c r="CT1631" s="27">
        <v>157183.39920234701</v>
      </c>
    </row>
    <row r="1632" spans="1:98">
      <c r="A1632" s="104" t="s">
        <v>185</v>
      </c>
      <c r="B1632" s="132">
        <v>39692</v>
      </c>
      <c r="C1632" s="27">
        <v>0</v>
      </c>
      <c r="D1632" s="27">
        <v>0</v>
      </c>
      <c r="E1632" s="27">
        <v>13892.324864387499</v>
      </c>
      <c r="F1632" s="27">
        <v>8386.4058902263605</v>
      </c>
      <c r="G1632" s="27">
        <v>757.50672384351503</v>
      </c>
      <c r="H1632" s="27">
        <v>0</v>
      </c>
      <c r="I1632" s="27">
        <v>0</v>
      </c>
      <c r="J1632" s="27">
        <v>2033.7399720549599</v>
      </c>
      <c r="K1632" s="27">
        <v>0</v>
      </c>
      <c r="L1632" s="27">
        <v>275.42069933563499</v>
      </c>
      <c r="M1632" s="27">
        <v>207.99430999532299</v>
      </c>
      <c r="N1632" s="27">
        <v>8701.4990549087506</v>
      </c>
      <c r="O1632" s="27">
        <v>94.413197363726795</v>
      </c>
      <c r="P1632" s="27">
        <v>0</v>
      </c>
      <c r="Q1632" s="27">
        <v>14683.4693394899</v>
      </c>
      <c r="R1632" s="27">
        <v>43.874711387790697</v>
      </c>
      <c r="S1632" s="27">
        <v>0</v>
      </c>
      <c r="T1632" s="27">
        <v>75.558828652836397</v>
      </c>
      <c r="U1632" s="27">
        <v>2065.90733703971</v>
      </c>
      <c r="V1632" s="27">
        <v>0</v>
      </c>
      <c r="W1632" s="27">
        <v>0</v>
      </c>
      <c r="X1632" s="27">
        <v>2108101.6954956101</v>
      </c>
      <c r="Y1632" s="27">
        <v>1113221.6268768299</v>
      </c>
      <c r="Z1632" s="27">
        <v>151210.62897872899</v>
      </c>
      <c r="AA1632" s="27">
        <v>0</v>
      </c>
      <c r="AB1632" s="27">
        <v>0</v>
      </c>
      <c r="AC1632" s="27">
        <v>752493.48320770299</v>
      </c>
      <c r="AD1632" s="27">
        <v>0</v>
      </c>
      <c r="AE1632" s="27">
        <v>39654.472359180501</v>
      </c>
      <c r="AF1632" s="27">
        <v>35282.528647899599</v>
      </c>
      <c r="AG1632" s="27">
        <v>1267149.4317779499</v>
      </c>
      <c r="AH1632" s="27">
        <v>4603.1061429381398</v>
      </c>
      <c r="AI1632" s="27">
        <v>0</v>
      </c>
      <c r="AJ1632" s="27">
        <v>1843262.05189514</v>
      </c>
      <c r="AK1632" s="27">
        <v>10177.8579751253</v>
      </c>
      <c r="AL1632" s="27">
        <v>0</v>
      </c>
      <c r="AM1632" s="27">
        <v>16792.003312587702</v>
      </c>
      <c r="AN1632" s="27">
        <v>760736.53955078102</v>
      </c>
      <c r="AO1632" s="27">
        <v>0</v>
      </c>
      <c r="AP1632" s="27">
        <v>0</v>
      </c>
      <c r="AQ1632" s="27">
        <v>17814521.0791016</v>
      </c>
      <c r="AR1632" s="27">
        <v>9749663.91088867</v>
      </c>
      <c r="AS1632" s="27">
        <v>1159557.7987670901</v>
      </c>
      <c r="AT1632" s="27">
        <v>0</v>
      </c>
      <c r="AU1632" s="27">
        <v>0</v>
      </c>
      <c r="AV1632" s="27">
        <v>2442790.0512390099</v>
      </c>
      <c r="AW1632" s="27">
        <v>0</v>
      </c>
      <c r="AX1632" s="27">
        <v>328399.40054321301</v>
      </c>
      <c r="AY1632" s="27">
        <v>285594.87449646002</v>
      </c>
      <c r="AZ1632" s="27">
        <v>11051944.7855225</v>
      </c>
      <c r="BA1632" s="27">
        <v>38173.317398548097</v>
      </c>
      <c r="BB1632" s="27">
        <v>0</v>
      </c>
      <c r="BC1632" s="27">
        <v>15295319.088134799</v>
      </c>
      <c r="BD1632" s="27">
        <v>75211.778177261396</v>
      </c>
      <c r="BE1632" s="27">
        <v>0</v>
      </c>
      <c r="BF1632" s="27">
        <v>130664.91492939</v>
      </c>
      <c r="BG1632" s="27">
        <v>2468183.7766418499</v>
      </c>
      <c r="BH1632" s="27">
        <v>0</v>
      </c>
      <c r="BI1632" s="27">
        <v>0</v>
      </c>
      <c r="BJ1632" s="27">
        <v>2845964.7302246098</v>
      </c>
      <c r="BK1632" s="27">
        <v>1566829.6848907501</v>
      </c>
      <c r="BL1632" s="27">
        <v>175408.526691437</v>
      </c>
      <c r="BM1632" s="27">
        <v>0</v>
      </c>
      <c r="BN1632" s="27">
        <v>0</v>
      </c>
      <c r="BO1632" s="27">
        <v>0</v>
      </c>
      <c r="BP1632" s="27">
        <v>0</v>
      </c>
      <c r="BQ1632" s="27">
        <v>0</v>
      </c>
      <c r="BR1632" s="27">
        <v>42423.503168106101</v>
      </c>
      <c r="BS1632" s="27">
        <v>1462941.0042572001</v>
      </c>
      <c r="BT1632" s="27">
        <v>7408.8617460727701</v>
      </c>
      <c r="BU1632" s="27">
        <v>0</v>
      </c>
      <c r="BV1632" s="27">
        <v>2432278.9209289602</v>
      </c>
      <c r="BW1632" s="27">
        <v>8857.6909489631707</v>
      </c>
      <c r="BX1632" s="27">
        <v>0</v>
      </c>
      <c r="BY1632" s="27">
        <v>0</v>
      </c>
      <c r="BZ1632" s="27">
        <v>0</v>
      </c>
      <c r="CA1632" s="27">
        <v>23980.1332192421</v>
      </c>
      <c r="CB1632" s="27">
        <v>3171962.9908142099</v>
      </c>
      <c r="CC1632" s="27">
        <v>26874400.462158199</v>
      </c>
      <c r="CD1632" s="27">
        <v>3941282.1071777302</v>
      </c>
      <c r="CE1632" s="27">
        <v>822.06604679673899</v>
      </c>
      <c r="CF1632" s="27">
        <v>165433.200677872</v>
      </c>
      <c r="CG1632" s="27">
        <v>1271802.53375244</v>
      </c>
      <c r="CH1632" s="27">
        <v>175405.51274299601</v>
      </c>
      <c r="CI1632" s="27">
        <v>24804.8092319965</v>
      </c>
      <c r="CJ1632" s="27">
        <v>3336722.4322814899</v>
      </c>
      <c r="CK1632" s="27">
        <v>28138648.956542999</v>
      </c>
      <c r="CL1632" s="27">
        <v>4119807.9042358398</v>
      </c>
      <c r="CM1632" s="27">
        <v>26823.235278368</v>
      </c>
      <c r="CN1632" s="27">
        <v>4099259.3489074698</v>
      </c>
      <c r="CO1632" s="27">
        <v>30610209.088867199</v>
      </c>
      <c r="CP1632" s="27">
        <v>4119807.9042358398</v>
      </c>
      <c r="CQ1632" s="27">
        <v>702.12022518366598</v>
      </c>
      <c r="CR1632" s="27">
        <v>138499.87301635701</v>
      </c>
      <c r="CS1632" s="27">
        <v>1063085.9671936</v>
      </c>
      <c r="CT1632" s="27">
        <v>167660.291784286</v>
      </c>
    </row>
    <row r="1633" spans="1:98">
      <c r="A1633" s="104" t="s">
        <v>185</v>
      </c>
      <c r="B1633" s="132">
        <v>39783</v>
      </c>
      <c r="C1633" s="27">
        <v>0</v>
      </c>
      <c r="D1633" s="27">
        <v>0</v>
      </c>
      <c r="E1633" s="27">
        <v>13653.1454217434</v>
      </c>
      <c r="F1633" s="27">
        <v>8320.52753031254</v>
      </c>
      <c r="G1633" s="27">
        <v>804.25306905060995</v>
      </c>
      <c r="H1633" s="27">
        <v>0</v>
      </c>
      <c r="I1633" s="27">
        <v>0</v>
      </c>
      <c r="J1633" s="27">
        <v>2057.5043269693901</v>
      </c>
      <c r="K1633" s="27">
        <v>0</v>
      </c>
      <c r="L1633" s="27">
        <v>240.25060581602199</v>
      </c>
      <c r="M1633" s="27">
        <v>212.241318695247</v>
      </c>
      <c r="N1633" s="27">
        <v>8578.8640044927597</v>
      </c>
      <c r="O1633" s="27">
        <v>101.840658054687</v>
      </c>
      <c r="P1633" s="27">
        <v>0</v>
      </c>
      <c r="Q1633" s="27">
        <v>14810.680405974401</v>
      </c>
      <c r="R1633" s="27">
        <v>43.877589780371601</v>
      </c>
      <c r="S1633" s="27">
        <v>0</v>
      </c>
      <c r="T1633" s="27">
        <v>19.561224241741002</v>
      </c>
      <c r="U1633" s="27">
        <v>2091.8235321641</v>
      </c>
      <c r="V1633" s="27">
        <v>0</v>
      </c>
      <c r="W1633" s="27">
        <v>0</v>
      </c>
      <c r="X1633" s="27">
        <v>2062785.19046021</v>
      </c>
      <c r="Y1633" s="27">
        <v>1092576.28723145</v>
      </c>
      <c r="Z1633" s="27">
        <v>161918.85373878499</v>
      </c>
      <c r="AA1633" s="27">
        <v>0</v>
      </c>
      <c r="AB1633" s="27">
        <v>0</v>
      </c>
      <c r="AC1633" s="27">
        <v>755507.68027496303</v>
      </c>
      <c r="AD1633" s="27">
        <v>0</v>
      </c>
      <c r="AE1633" s="27">
        <v>35873.788285732298</v>
      </c>
      <c r="AF1633" s="27">
        <v>35855.771598339103</v>
      </c>
      <c r="AG1633" s="27">
        <v>1225990.3766479499</v>
      </c>
      <c r="AH1633" s="27">
        <v>4963.4926499724397</v>
      </c>
      <c r="AI1633" s="27">
        <v>0</v>
      </c>
      <c r="AJ1633" s="27">
        <v>1771869.8911590599</v>
      </c>
      <c r="AK1633" s="27">
        <v>10397.6556259394</v>
      </c>
      <c r="AL1633" s="27">
        <v>0</v>
      </c>
      <c r="AM1633" s="27">
        <v>3387.8131402730901</v>
      </c>
      <c r="AN1633" s="27">
        <v>765996.22834777797</v>
      </c>
      <c r="AO1633" s="27">
        <v>0</v>
      </c>
      <c r="AP1633" s="27">
        <v>0</v>
      </c>
      <c r="AQ1633" s="27">
        <v>17489361.21875</v>
      </c>
      <c r="AR1633" s="27">
        <v>9616092.6214599591</v>
      </c>
      <c r="AS1633" s="27">
        <v>1244509.29577637</v>
      </c>
      <c r="AT1633" s="27">
        <v>0</v>
      </c>
      <c r="AU1633" s="27">
        <v>0</v>
      </c>
      <c r="AV1633" s="27">
        <v>2499570.4110412602</v>
      </c>
      <c r="AW1633" s="27">
        <v>0</v>
      </c>
      <c r="AX1633" s="27">
        <v>290664.736118317</v>
      </c>
      <c r="AY1633" s="27">
        <v>291403.03975677502</v>
      </c>
      <c r="AZ1633" s="27">
        <v>10748241.193725601</v>
      </c>
      <c r="BA1633" s="27">
        <v>43293.183020114899</v>
      </c>
      <c r="BB1633" s="27">
        <v>0</v>
      </c>
      <c r="BC1633" s="27">
        <v>14839609.794677701</v>
      </c>
      <c r="BD1633" s="27">
        <v>75172.839293479905</v>
      </c>
      <c r="BE1633" s="27">
        <v>0</v>
      </c>
      <c r="BF1633" s="27">
        <v>29641.648081541101</v>
      </c>
      <c r="BG1633" s="27">
        <v>2529908.5037231399</v>
      </c>
      <c r="BH1633" s="27">
        <v>0</v>
      </c>
      <c r="BI1633" s="27">
        <v>0</v>
      </c>
      <c r="BJ1633" s="27">
        <v>2814953.2708740202</v>
      </c>
      <c r="BK1633" s="27">
        <v>1538422.9153595001</v>
      </c>
      <c r="BL1633" s="27">
        <v>185351.170612335</v>
      </c>
      <c r="BM1633" s="27">
        <v>0</v>
      </c>
      <c r="BN1633" s="27">
        <v>0</v>
      </c>
      <c r="BO1633" s="27">
        <v>0</v>
      </c>
      <c r="BP1633" s="27">
        <v>0</v>
      </c>
      <c r="BQ1633" s="27">
        <v>0</v>
      </c>
      <c r="BR1633" s="27">
        <v>43421.489233016997</v>
      </c>
      <c r="BS1633" s="27">
        <v>1409292.4953155499</v>
      </c>
      <c r="BT1633" s="27">
        <v>8404.6557985544205</v>
      </c>
      <c r="BU1633" s="27">
        <v>0</v>
      </c>
      <c r="BV1633" s="27">
        <v>2506485.4198608398</v>
      </c>
      <c r="BW1633" s="27">
        <v>8908.7977900505102</v>
      </c>
      <c r="BX1633" s="27">
        <v>0</v>
      </c>
      <c r="BY1633" s="27">
        <v>0</v>
      </c>
      <c r="BZ1633" s="27">
        <v>0</v>
      </c>
      <c r="CA1633" s="27">
        <v>23872.917781829801</v>
      </c>
      <c r="CB1633" s="27">
        <v>3066681.2022094699</v>
      </c>
      <c r="CC1633" s="27">
        <v>26093241.581054699</v>
      </c>
      <c r="CD1633" s="27">
        <v>3977866.1098632799</v>
      </c>
      <c r="CE1633" s="27">
        <v>812.10402423888399</v>
      </c>
      <c r="CF1633" s="27">
        <v>162098.95646095299</v>
      </c>
      <c r="CG1633" s="27">
        <v>1249110.55557251</v>
      </c>
      <c r="CH1633" s="27">
        <v>185377.44090270999</v>
      </c>
      <c r="CI1633" s="27">
        <v>24665.6007735729</v>
      </c>
      <c r="CJ1633" s="27">
        <v>3230791.8901977502</v>
      </c>
      <c r="CK1633" s="27">
        <v>27357730.590576202</v>
      </c>
      <c r="CL1633" s="27">
        <v>4157309.3513183598</v>
      </c>
      <c r="CM1633" s="27">
        <v>26738.270169258099</v>
      </c>
      <c r="CN1633" s="27">
        <v>3997539.86578369</v>
      </c>
      <c r="CO1633" s="27">
        <v>29917901.825195301</v>
      </c>
      <c r="CP1633" s="27">
        <v>4157309.3513183598</v>
      </c>
      <c r="CQ1633" s="27">
        <v>748.09417765587602</v>
      </c>
      <c r="CR1633" s="27">
        <v>148517.76793670701</v>
      </c>
      <c r="CS1633" s="27">
        <v>1142636.3925781299</v>
      </c>
      <c r="CT1633" s="27">
        <v>178331.29254150399</v>
      </c>
    </row>
    <row r="1634" spans="1:98">
      <c r="A1634" s="104" t="s">
        <v>185</v>
      </c>
      <c r="B1634" s="132">
        <v>39873</v>
      </c>
      <c r="C1634" s="27">
        <v>0</v>
      </c>
      <c r="D1634" s="27">
        <v>0</v>
      </c>
      <c r="E1634" s="27">
        <v>13602.0419780016</v>
      </c>
      <c r="F1634" s="27">
        <v>8366.9818996191007</v>
      </c>
      <c r="G1634" s="27">
        <v>837.448344536126</v>
      </c>
      <c r="H1634" s="27">
        <v>0</v>
      </c>
      <c r="I1634" s="27">
        <v>0</v>
      </c>
      <c r="J1634" s="27">
        <v>2106.9595864415201</v>
      </c>
      <c r="K1634" s="27">
        <v>0</v>
      </c>
      <c r="L1634" s="27">
        <v>213.457226216793</v>
      </c>
      <c r="M1634" s="27">
        <v>215.38224682584399</v>
      </c>
      <c r="N1634" s="27">
        <v>8506.0111690759695</v>
      </c>
      <c r="O1634" s="27">
        <v>111.015846123919</v>
      </c>
      <c r="P1634" s="27">
        <v>0</v>
      </c>
      <c r="Q1634" s="27">
        <v>15248.3103687763</v>
      </c>
      <c r="R1634" s="27">
        <v>54.109626844059697</v>
      </c>
      <c r="S1634" s="27">
        <v>0</v>
      </c>
      <c r="T1634" s="27">
        <v>29.795539251994299</v>
      </c>
      <c r="U1634" s="27">
        <v>2137.7210729420199</v>
      </c>
      <c r="V1634" s="27">
        <v>0</v>
      </c>
      <c r="W1634" s="27">
        <v>0</v>
      </c>
      <c r="X1634" s="27">
        <v>2000719.0665130599</v>
      </c>
      <c r="Y1634" s="27">
        <v>1068961.5884552</v>
      </c>
      <c r="Z1634" s="27">
        <v>166939.962579727</v>
      </c>
      <c r="AA1634" s="27">
        <v>0</v>
      </c>
      <c r="AB1634" s="27">
        <v>0</v>
      </c>
      <c r="AC1634" s="27">
        <v>771022.42977142299</v>
      </c>
      <c r="AD1634" s="27">
        <v>0</v>
      </c>
      <c r="AE1634" s="27">
        <v>37933.409398555799</v>
      </c>
      <c r="AF1634" s="27">
        <v>36670.773412227602</v>
      </c>
      <c r="AG1634" s="27">
        <v>1186995.00080872</v>
      </c>
      <c r="AH1634" s="27">
        <v>4613.91382187605</v>
      </c>
      <c r="AI1634" s="27">
        <v>0</v>
      </c>
      <c r="AJ1634" s="27">
        <v>1788111.0223083501</v>
      </c>
      <c r="AK1634" s="27">
        <v>11255.153309226</v>
      </c>
      <c r="AL1634" s="27">
        <v>0</v>
      </c>
      <c r="AM1634" s="27">
        <v>4513.3978703618104</v>
      </c>
      <c r="AN1634" s="27">
        <v>778629.45111083996</v>
      </c>
      <c r="AO1634" s="27">
        <v>0</v>
      </c>
      <c r="AP1634" s="27">
        <v>0</v>
      </c>
      <c r="AQ1634" s="27">
        <v>17113289.891845699</v>
      </c>
      <c r="AR1634" s="27">
        <v>9429437.0777587909</v>
      </c>
      <c r="AS1634" s="27">
        <v>1280464.8445434601</v>
      </c>
      <c r="AT1634" s="27">
        <v>0</v>
      </c>
      <c r="AU1634" s="27">
        <v>0</v>
      </c>
      <c r="AV1634" s="27">
        <v>2580342.6246643099</v>
      </c>
      <c r="AW1634" s="27">
        <v>0</v>
      </c>
      <c r="AX1634" s="27">
        <v>314471.02056121803</v>
      </c>
      <c r="AY1634" s="27">
        <v>301639.83489990199</v>
      </c>
      <c r="AZ1634" s="27">
        <v>10439246.2926025</v>
      </c>
      <c r="BA1634" s="27">
        <v>38905.423596859</v>
      </c>
      <c r="BB1634" s="27">
        <v>0</v>
      </c>
      <c r="BC1634" s="27">
        <v>15065955.630615201</v>
      </c>
      <c r="BD1634" s="27">
        <v>82860.435727119402</v>
      </c>
      <c r="BE1634" s="27">
        <v>0</v>
      </c>
      <c r="BF1634" s="27">
        <v>38756.113536834702</v>
      </c>
      <c r="BG1634" s="27">
        <v>2601490.23519897</v>
      </c>
      <c r="BH1634" s="27">
        <v>0</v>
      </c>
      <c r="BI1634" s="27">
        <v>0</v>
      </c>
      <c r="BJ1634" s="27">
        <v>2774996.8916931199</v>
      </c>
      <c r="BK1634" s="27">
        <v>1534310.6648254399</v>
      </c>
      <c r="BL1634" s="27">
        <v>179485.279960632</v>
      </c>
      <c r="BM1634" s="27">
        <v>0</v>
      </c>
      <c r="BN1634" s="27">
        <v>0</v>
      </c>
      <c r="BO1634" s="27">
        <v>0</v>
      </c>
      <c r="BP1634" s="27">
        <v>0</v>
      </c>
      <c r="BQ1634" s="27">
        <v>0</v>
      </c>
      <c r="BR1634" s="27">
        <v>43559.811658859297</v>
      </c>
      <c r="BS1634" s="27">
        <v>1389354.9500579799</v>
      </c>
      <c r="BT1634" s="27">
        <v>7593.3886085152599</v>
      </c>
      <c r="BU1634" s="27">
        <v>0</v>
      </c>
      <c r="BV1634" s="27">
        <v>2498282.2198791499</v>
      </c>
      <c r="BW1634" s="27">
        <v>9677.7911959886605</v>
      </c>
      <c r="BX1634" s="27">
        <v>0</v>
      </c>
      <c r="BY1634" s="27">
        <v>0</v>
      </c>
      <c r="BZ1634" s="27">
        <v>0</v>
      </c>
      <c r="CA1634" s="27">
        <v>24208.375024795499</v>
      </c>
      <c r="CB1634" s="27">
        <v>3038003.0865783701</v>
      </c>
      <c r="CC1634" s="27">
        <v>26059877.942138702</v>
      </c>
      <c r="CD1634" s="27">
        <v>3928495.1306152302</v>
      </c>
      <c r="CE1634" s="27">
        <v>852.94572515785705</v>
      </c>
      <c r="CF1634" s="27">
        <v>169853.82331466701</v>
      </c>
      <c r="CG1634" s="27">
        <v>1300668.0466155999</v>
      </c>
      <c r="CH1634" s="27">
        <v>179463.40056800799</v>
      </c>
      <c r="CI1634" s="27">
        <v>25070.492664575599</v>
      </c>
      <c r="CJ1634" s="27">
        <v>3207510.7413330101</v>
      </c>
      <c r="CK1634" s="27">
        <v>27359479.1555176</v>
      </c>
      <c r="CL1634" s="27">
        <v>4109431.4266357399</v>
      </c>
      <c r="CM1634" s="27">
        <v>27170.302245855299</v>
      </c>
      <c r="CN1634" s="27">
        <v>3987220.5108032199</v>
      </c>
      <c r="CO1634" s="27">
        <v>29967922.832519501</v>
      </c>
      <c r="CP1634" s="27">
        <v>4109431.4266357399</v>
      </c>
      <c r="CQ1634" s="27">
        <v>775.976002052426</v>
      </c>
      <c r="CR1634" s="27">
        <v>153293.19229698199</v>
      </c>
      <c r="CS1634" s="27">
        <v>1175816.89717102</v>
      </c>
      <c r="CT1634" s="27">
        <v>168549.82939338699</v>
      </c>
    </row>
    <row r="1635" spans="1:98">
      <c r="A1635" s="104" t="s">
        <v>185</v>
      </c>
      <c r="B1635" s="132">
        <v>39965</v>
      </c>
      <c r="C1635" s="27">
        <v>0</v>
      </c>
      <c r="D1635" s="27">
        <v>0</v>
      </c>
      <c r="E1635" s="27">
        <v>13379.684366822201</v>
      </c>
      <c r="F1635" s="27">
        <v>8300.7609555721301</v>
      </c>
      <c r="G1635" s="27">
        <v>874.27927358448505</v>
      </c>
      <c r="H1635" s="27">
        <v>0</v>
      </c>
      <c r="I1635" s="27">
        <v>0</v>
      </c>
      <c r="J1635" s="27">
        <v>2168.6914937198198</v>
      </c>
      <c r="K1635" s="27">
        <v>0</v>
      </c>
      <c r="L1635" s="27">
        <v>238.61111762188401</v>
      </c>
      <c r="M1635" s="27">
        <v>213.33087841235101</v>
      </c>
      <c r="N1635" s="27">
        <v>8347.0171178579294</v>
      </c>
      <c r="O1635" s="27">
        <v>103.627680701204</v>
      </c>
      <c r="P1635" s="27">
        <v>0</v>
      </c>
      <c r="Q1635" s="27">
        <v>15203.319646120101</v>
      </c>
      <c r="R1635" s="27">
        <v>47.851309233810802</v>
      </c>
      <c r="S1635" s="27">
        <v>0</v>
      </c>
      <c r="T1635" s="27">
        <v>56.888316601514802</v>
      </c>
      <c r="U1635" s="27">
        <v>2188.3465087711802</v>
      </c>
      <c r="V1635" s="27">
        <v>0</v>
      </c>
      <c r="W1635" s="27">
        <v>0</v>
      </c>
      <c r="X1635" s="27">
        <v>1944835.7548370401</v>
      </c>
      <c r="Y1635" s="27">
        <v>1031931.70946503</v>
      </c>
      <c r="Z1635" s="27">
        <v>169368.15569686901</v>
      </c>
      <c r="AA1635" s="27">
        <v>0</v>
      </c>
      <c r="AB1635" s="27">
        <v>0</v>
      </c>
      <c r="AC1635" s="27">
        <v>781829.16011047398</v>
      </c>
      <c r="AD1635" s="27">
        <v>0</v>
      </c>
      <c r="AE1635" s="27">
        <v>37109.570044040702</v>
      </c>
      <c r="AF1635" s="27">
        <v>34741.082210063898</v>
      </c>
      <c r="AG1635" s="27">
        <v>1137219.9232330299</v>
      </c>
      <c r="AH1635" s="27">
        <v>4673.2997040748596</v>
      </c>
      <c r="AI1635" s="27">
        <v>0</v>
      </c>
      <c r="AJ1635" s="27">
        <v>1736143.4446716299</v>
      </c>
      <c r="AK1635" s="27">
        <v>10162.837789535501</v>
      </c>
      <c r="AL1635" s="27">
        <v>0</v>
      </c>
      <c r="AM1635" s="27">
        <v>10228.806387901301</v>
      </c>
      <c r="AN1635" s="27">
        <v>786004.52072143601</v>
      </c>
      <c r="AO1635" s="27">
        <v>0</v>
      </c>
      <c r="AP1635" s="27">
        <v>0</v>
      </c>
      <c r="AQ1635" s="27">
        <v>16592696.4614258</v>
      </c>
      <c r="AR1635" s="27">
        <v>9137419.9029540997</v>
      </c>
      <c r="AS1635" s="27">
        <v>1306498.4712982201</v>
      </c>
      <c r="AT1635" s="27">
        <v>0</v>
      </c>
      <c r="AU1635" s="27">
        <v>0</v>
      </c>
      <c r="AV1635" s="27">
        <v>2645252.1539001502</v>
      </c>
      <c r="AW1635" s="27">
        <v>0</v>
      </c>
      <c r="AX1635" s="27">
        <v>300627.74055480998</v>
      </c>
      <c r="AY1635" s="27">
        <v>285880.07305145299</v>
      </c>
      <c r="AZ1635" s="27">
        <v>10022750.8707275</v>
      </c>
      <c r="BA1635" s="27">
        <v>39254.646948814399</v>
      </c>
      <c r="BB1635" s="27">
        <v>0</v>
      </c>
      <c r="BC1635" s="27">
        <v>14724798.0897217</v>
      </c>
      <c r="BD1635" s="27">
        <v>77523.269986152605</v>
      </c>
      <c r="BE1635" s="27">
        <v>0</v>
      </c>
      <c r="BF1635" s="27">
        <v>85351.673201561003</v>
      </c>
      <c r="BG1635" s="27">
        <v>2655403.5792846698</v>
      </c>
      <c r="BH1635" s="27">
        <v>0</v>
      </c>
      <c r="BI1635" s="27">
        <v>0</v>
      </c>
      <c r="BJ1635" s="27">
        <v>2734602.8993530301</v>
      </c>
      <c r="BK1635" s="27">
        <v>1522157.47073364</v>
      </c>
      <c r="BL1635" s="27">
        <v>181985.39155578599</v>
      </c>
      <c r="BM1635" s="27">
        <v>0</v>
      </c>
      <c r="BN1635" s="27">
        <v>0</v>
      </c>
      <c r="BO1635" s="27">
        <v>0</v>
      </c>
      <c r="BP1635" s="27">
        <v>0</v>
      </c>
      <c r="BQ1635" s="27">
        <v>0</v>
      </c>
      <c r="BR1635" s="27">
        <v>42864.517364501997</v>
      </c>
      <c r="BS1635" s="27">
        <v>1333069.5843658401</v>
      </c>
      <c r="BT1635" s="27">
        <v>7663.6456262469301</v>
      </c>
      <c r="BU1635" s="27">
        <v>0</v>
      </c>
      <c r="BV1635" s="27">
        <v>2592651.82177734</v>
      </c>
      <c r="BW1635" s="27">
        <v>9167.7102327346802</v>
      </c>
      <c r="BX1635" s="27">
        <v>0</v>
      </c>
      <c r="BY1635" s="27">
        <v>0</v>
      </c>
      <c r="BZ1635" s="27">
        <v>0</v>
      </c>
      <c r="CA1635" s="27">
        <v>24152.795786142298</v>
      </c>
      <c r="CB1635" s="27">
        <v>2977319.1886291499</v>
      </c>
      <c r="CC1635" s="27">
        <v>25606380.4055176</v>
      </c>
      <c r="CD1635" s="27">
        <v>3976637.0210876502</v>
      </c>
      <c r="CE1635" s="27">
        <v>910.76978684961796</v>
      </c>
      <c r="CF1635" s="27">
        <v>178390.31893920901</v>
      </c>
      <c r="CG1635" s="27">
        <v>1377499.7244720501</v>
      </c>
      <c r="CH1635" s="27">
        <v>181984.063268661</v>
      </c>
      <c r="CI1635" s="27">
        <v>25075.956310272199</v>
      </c>
      <c r="CJ1635" s="27">
        <v>3155692.0423889202</v>
      </c>
      <c r="CK1635" s="27">
        <v>26984715.3994141</v>
      </c>
      <c r="CL1635" s="27">
        <v>4158845.14276123</v>
      </c>
      <c r="CM1635" s="27">
        <v>27220.897013664198</v>
      </c>
      <c r="CN1635" s="27">
        <v>3941018.4471740699</v>
      </c>
      <c r="CO1635" s="27">
        <v>29610537.564453099</v>
      </c>
      <c r="CP1635" s="27">
        <v>4158845.14276123</v>
      </c>
      <c r="CQ1635" s="27">
        <v>814.58390813320898</v>
      </c>
      <c r="CR1635" s="27">
        <v>157288.11614036601</v>
      </c>
      <c r="CS1635" s="27">
        <v>1212491.4622192399</v>
      </c>
      <c r="CT1635" s="27">
        <v>171321.45122528099</v>
      </c>
    </row>
    <row r="1636" spans="1:98">
      <c r="A1636" s="104" t="s">
        <v>185</v>
      </c>
      <c r="B1636" s="132">
        <v>40057</v>
      </c>
      <c r="C1636" s="27">
        <v>0</v>
      </c>
      <c r="D1636" s="27">
        <v>0</v>
      </c>
      <c r="E1636" s="27">
        <v>13446.172799825699</v>
      </c>
      <c r="F1636" s="27">
        <v>8393.8460693359393</v>
      </c>
      <c r="G1636" s="27">
        <v>924.14788200706198</v>
      </c>
      <c r="H1636" s="27">
        <v>0</v>
      </c>
      <c r="I1636" s="27">
        <v>0</v>
      </c>
      <c r="J1636" s="27">
        <v>2225.1177324056598</v>
      </c>
      <c r="K1636" s="27">
        <v>0</v>
      </c>
      <c r="L1636" s="27">
        <v>313.66859534755298</v>
      </c>
      <c r="M1636" s="27">
        <v>222.36178017780199</v>
      </c>
      <c r="N1636" s="27">
        <v>8310.4448175430298</v>
      </c>
      <c r="O1636" s="27">
        <v>105.58034973964099</v>
      </c>
      <c r="P1636" s="27">
        <v>0</v>
      </c>
      <c r="Q1636" s="27">
        <v>15889.483572602299</v>
      </c>
      <c r="R1636" s="27">
        <v>40.8832537932321</v>
      </c>
      <c r="S1636" s="27">
        <v>0</v>
      </c>
      <c r="T1636" s="27">
        <v>41.0252297478728</v>
      </c>
      <c r="U1636" s="27">
        <v>2250.7537388801602</v>
      </c>
      <c r="V1636" s="27">
        <v>0</v>
      </c>
      <c r="W1636" s="27">
        <v>0</v>
      </c>
      <c r="X1636" s="27">
        <v>1926338.2731628399</v>
      </c>
      <c r="Y1636" s="27">
        <v>1026982.0020752</v>
      </c>
      <c r="Z1636" s="27">
        <v>178053.62332916301</v>
      </c>
      <c r="AA1636" s="27">
        <v>0</v>
      </c>
      <c r="AB1636" s="27">
        <v>0</v>
      </c>
      <c r="AC1636" s="27">
        <v>800608.48081970203</v>
      </c>
      <c r="AD1636" s="27">
        <v>0</v>
      </c>
      <c r="AE1636" s="27">
        <v>41318.980757236503</v>
      </c>
      <c r="AF1636" s="27">
        <v>36661.4284186363</v>
      </c>
      <c r="AG1636" s="27">
        <v>1116694.5214843799</v>
      </c>
      <c r="AH1636" s="27">
        <v>4396.3121133446703</v>
      </c>
      <c r="AI1636" s="27">
        <v>0</v>
      </c>
      <c r="AJ1636" s="27">
        <v>1877437.0595245401</v>
      </c>
      <c r="AK1636" s="27">
        <v>9109.9205758571607</v>
      </c>
      <c r="AL1636" s="27">
        <v>0</v>
      </c>
      <c r="AM1636" s="27">
        <v>8618.1782943010294</v>
      </c>
      <c r="AN1636" s="27">
        <v>807418.54729461705</v>
      </c>
      <c r="AO1636" s="27">
        <v>0</v>
      </c>
      <c r="AP1636" s="27">
        <v>0</v>
      </c>
      <c r="AQ1636" s="27">
        <v>16530502.561279301</v>
      </c>
      <c r="AR1636" s="27">
        <v>9151711.7254638709</v>
      </c>
      <c r="AS1636" s="27">
        <v>1379242.64039612</v>
      </c>
      <c r="AT1636" s="27">
        <v>0</v>
      </c>
      <c r="AU1636" s="27">
        <v>0</v>
      </c>
      <c r="AV1636" s="27">
        <v>2742605.6361389202</v>
      </c>
      <c r="AW1636" s="27">
        <v>0</v>
      </c>
      <c r="AX1636" s="27">
        <v>335721.512500763</v>
      </c>
      <c r="AY1636" s="27">
        <v>303633.82509231602</v>
      </c>
      <c r="AZ1636" s="27">
        <v>9911375.8851318397</v>
      </c>
      <c r="BA1636" s="27">
        <v>38426.063673496203</v>
      </c>
      <c r="BB1636" s="27">
        <v>0</v>
      </c>
      <c r="BC1636" s="27">
        <v>15976446.3133545</v>
      </c>
      <c r="BD1636" s="27">
        <v>69744.898848533601</v>
      </c>
      <c r="BE1636" s="27">
        <v>0</v>
      </c>
      <c r="BF1636" s="27">
        <v>69032.663166999802</v>
      </c>
      <c r="BG1636" s="27">
        <v>2763214.7478027302</v>
      </c>
      <c r="BH1636" s="27">
        <v>0</v>
      </c>
      <c r="BI1636" s="27">
        <v>0</v>
      </c>
      <c r="BJ1636" s="27">
        <v>2759204.6045837398</v>
      </c>
      <c r="BK1636" s="27">
        <v>1582072.35887146</v>
      </c>
      <c r="BL1636" s="27">
        <v>192426.50807189901</v>
      </c>
      <c r="BM1636" s="27">
        <v>0</v>
      </c>
      <c r="BN1636" s="27">
        <v>0</v>
      </c>
      <c r="BO1636" s="27">
        <v>0</v>
      </c>
      <c r="BP1636" s="27">
        <v>0</v>
      </c>
      <c r="BQ1636" s="27">
        <v>0</v>
      </c>
      <c r="BR1636" s="27">
        <v>44582.410527706103</v>
      </c>
      <c r="BS1636" s="27">
        <v>1354253.3150329599</v>
      </c>
      <c r="BT1636" s="27">
        <v>7446.4644972085998</v>
      </c>
      <c r="BU1636" s="27">
        <v>0</v>
      </c>
      <c r="BV1636" s="27">
        <v>2535475.78833008</v>
      </c>
      <c r="BW1636" s="27">
        <v>8416.3041588068008</v>
      </c>
      <c r="BX1636" s="27">
        <v>0</v>
      </c>
      <c r="BY1636" s="27">
        <v>0</v>
      </c>
      <c r="BZ1636" s="27">
        <v>0</v>
      </c>
      <c r="CA1636" s="27">
        <v>24818.6392536163</v>
      </c>
      <c r="CB1636" s="27">
        <v>3059452.80160522</v>
      </c>
      <c r="CC1636" s="27">
        <v>26433304.627441399</v>
      </c>
      <c r="CD1636" s="27">
        <v>3941442.4072265602</v>
      </c>
      <c r="CE1636" s="27">
        <v>950.90603036433504</v>
      </c>
      <c r="CF1636" s="27">
        <v>183769.748765945</v>
      </c>
      <c r="CG1636" s="27">
        <v>1427132.7715454099</v>
      </c>
      <c r="CH1636" s="27">
        <v>192424.246732712</v>
      </c>
      <c r="CI1636" s="27">
        <v>25770.989413499799</v>
      </c>
      <c r="CJ1636" s="27">
        <v>3242207.2814941402</v>
      </c>
      <c r="CK1636" s="27">
        <v>27848864.8586426</v>
      </c>
      <c r="CL1636" s="27">
        <v>4137520.3863220201</v>
      </c>
      <c r="CM1636" s="27">
        <v>27972.0388324261</v>
      </c>
      <c r="CN1636" s="27">
        <v>4049647.2500610398</v>
      </c>
      <c r="CO1636" s="27">
        <v>30607512.280029301</v>
      </c>
      <c r="CP1636" s="27">
        <v>4137520.3863220201</v>
      </c>
      <c r="CQ1636" s="27">
        <v>871.14297479391098</v>
      </c>
      <c r="CR1636" s="27">
        <v>166762.45728111299</v>
      </c>
      <c r="CS1636" s="27">
        <v>1291166.9724121101</v>
      </c>
      <c r="CT1636" s="27">
        <v>184720.00696754499</v>
      </c>
    </row>
    <row r="1637" spans="1:98">
      <c r="A1637" s="104" t="s">
        <v>185</v>
      </c>
      <c r="B1637" s="132">
        <v>40148</v>
      </c>
      <c r="C1637" s="27">
        <v>0</v>
      </c>
      <c r="D1637" s="27">
        <v>0</v>
      </c>
      <c r="E1637" s="27">
        <v>12828.357829570799</v>
      </c>
      <c r="F1637" s="27">
        <v>7909.3149826526596</v>
      </c>
      <c r="G1637" s="27">
        <v>966.089253216982</v>
      </c>
      <c r="H1637" s="27">
        <v>0</v>
      </c>
      <c r="I1637" s="27">
        <v>0</v>
      </c>
      <c r="J1637" s="27">
        <v>2272.24274560809</v>
      </c>
      <c r="K1637" s="27">
        <v>0</v>
      </c>
      <c r="L1637" s="27">
        <v>326.28907131403702</v>
      </c>
      <c r="M1637" s="27">
        <v>213.56897233612801</v>
      </c>
      <c r="N1637" s="27">
        <v>7695.6833235621498</v>
      </c>
      <c r="O1637" s="27">
        <v>103.877471216023</v>
      </c>
      <c r="P1637" s="27">
        <v>0</v>
      </c>
      <c r="Q1637" s="27">
        <v>15522.5102555752</v>
      </c>
      <c r="R1637" s="27">
        <v>50.000044167973101</v>
      </c>
      <c r="S1637" s="27">
        <v>0</v>
      </c>
      <c r="T1637" s="27">
        <v>27.409261456225099</v>
      </c>
      <c r="U1637" s="27">
        <v>2298.5281622111802</v>
      </c>
      <c r="V1637" s="27">
        <v>0</v>
      </c>
      <c r="W1637" s="27">
        <v>0</v>
      </c>
      <c r="X1637" s="27">
        <v>1751003.5765228299</v>
      </c>
      <c r="Y1637" s="27">
        <v>877358.79579925502</v>
      </c>
      <c r="Z1637" s="27">
        <v>184547.199840546</v>
      </c>
      <c r="AA1637" s="27">
        <v>0</v>
      </c>
      <c r="AB1637" s="27">
        <v>0</v>
      </c>
      <c r="AC1637" s="27">
        <v>813247.28870391799</v>
      </c>
      <c r="AD1637" s="27">
        <v>0</v>
      </c>
      <c r="AE1637" s="27">
        <v>37819.260235786402</v>
      </c>
      <c r="AF1637" s="27">
        <v>38152.843353271499</v>
      </c>
      <c r="AG1637" s="27">
        <v>950040.63506317104</v>
      </c>
      <c r="AH1637" s="27">
        <v>5277.65936952829</v>
      </c>
      <c r="AI1637" s="27">
        <v>0</v>
      </c>
      <c r="AJ1637" s="27">
        <v>1685943.7510070801</v>
      </c>
      <c r="AK1637" s="27">
        <v>9416.2089349031394</v>
      </c>
      <c r="AL1637" s="27">
        <v>0</v>
      </c>
      <c r="AM1637" s="27">
        <v>5283.8519648909596</v>
      </c>
      <c r="AN1637" s="27">
        <v>819878.01567077602</v>
      </c>
      <c r="AO1637" s="27">
        <v>0</v>
      </c>
      <c r="AP1637" s="27">
        <v>0</v>
      </c>
      <c r="AQ1637" s="27">
        <v>15113434.4263916</v>
      </c>
      <c r="AR1637" s="27">
        <v>7940608.2234497098</v>
      </c>
      <c r="AS1637" s="27">
        <v>1440059.14857483</v>
      </c>
      <c r="AT1637" s="27">
        <v>0</v>
      </c>
      <c r="AU1637" s="27">
        <v>0</v>
      </c>
      <c r="AV1637" s="27">
        <v>2838188.23681641</v>
      </c>
      <c r="AW1637" s="27">
        <v>0</v>
      </c>
      <c r="AX1637" s="27">
        <v>301092.12567520101</v>
      </c>
      <c r="AY1637" s="27">
        <v>316496.952758789</v>
      </c>
      <c r="AZ1637" s="27">
        <v>8550311.7874755897</v>
      </c>
      <c r="BA1637" s="27">
        <v>45646.611803054802</v>
      </c>
      <c r="BB1637" s="27">
        <v>0</v>
      </c>
      <c r="BC1637" s="27">
        <v>14416932.9094238</v>
      </c>
      <c r="BD1637" s="27">
        <v>74412.255812645002</v>
      </c>
      <c r="BE1637" s="27">
        <v>0</v>
      </c>
      <c r="BF1637" s="27">
        <v>42960.674750804901</v>
      </c>
      <c r="BG1637" s="27">
        <v>2858360.3787231399</v>
      </c>
      <c r="BH1637" s="27">
        <v>0</v>
      </c>
      <c r="BI1637" s="27">
        <v>0</v>
      </c>
      <c r="BJ1637" s="27">
        <v>2666595.2371215802</v>
      </c>
      <c r="BK1637" s="27">
        <v>1470731.6802215599</v>
      </c>
      <c r="BL1637" s="27">
        <v>200908.62253189099</v>
      </c>
      <c r="BM1637" s="27">
        <v>0</v>
      </c>
      <c r="BN1637" s="27">
        <v>0</v>
      </c>
      <c r="BO1637" s="27">
        <v>0</v>
      </c>
      <c r="BP1637" s="27">
        <v>0</v>
      </c>
      <c r="BQ1637" s="27">
        <v>0</v>
      </c>
      <c r="BR1637" s="27">
        <v>44607.051185131102</v>
      </c>
      <c r="BS1637" s="27">
        <v>1205469.0133209201</v>
      </c>
      <c r="BT1637" s="27">
        <v>8862.1615943908691</v>
      </c>
      <c r="BU1637" s="27">
        <v>0</v>
      </c>
      <c r="BV1637" s="27">
        <v>2353020.6972961398</v>
      </c>
      <c r="BW1637" s="27">
        <v>9195.2485964298194</v>
      </c>
      <c r="BX1637" s="27">
        <v>0</v>
      </c>
      <c r="BY1637" s="27">
        <v>0</v>
      </c>
      <c r="BZ1637" s="27">
        <v>0</v>
      </c>
      <c r="CA1637" s="27">
        <v>23892.946765899698</v>
      </c>
      <c r="CB1637" s="27">
        <v>2743115.64245605</v>
      </c>
      <c r="CC1637" s="27">
        <v>23790983.168945301</v>
      </c>
      <c r="CD1637" s="27">
        <v>3622365.0043640099</v>
      </c>
      <c r="CE1637" s="27">
        <v>986.78499976545595</v>
      </c>
      <c r="CF1637" s="27">
        <v>188941.17084312401</v>
      </c>
      <c r="CG1637" s="27">
        <v>1477071.71028137</v>
      </c>
      <c r="CH1637" s="27">
        <v>200931.66178512599</v>
      </c>
      <c r="CI1637" s="27">
        <v>24854.7840442657</v>
      </c>
      <c r="CJ1637" s="27">
        <v>2931911.30114746</v>
      </c>
      <c r="CK1637" s="27">
        <v>25266104.315185498</v>
      </c>
      <c r="CL1637" s="27">
        <v>3818538.5879211398</v>
      </c>
      <c r="CM1637" s="27">
        <v>27126.612968921701</v>
      </c>
      <c r="CN1637" s="27">
        <v>3747953.9624633798</v>
      </c>
      <c r="CO1637" s="27">
        <v>28131117.283447299</v>
      </c>
      <c r="CP1637" s="27">
        <v>3818538.5879211398</v>
      </c>
      <c r="CQ1637" s="27">
        <v>906.54423680901505</v>
      </c>
      <c r="CR1637" s="27">
        <v>173519.89515113799</v>
      </c>
      <c r="CS1637" s="27">
        <v>1350328.8604278599</v>
      </c>
      <c r="CT1637" s="27">
        <v>194034.14740181001</v>
      </c>
    </row>
    <row r="1638" spans="1:98">
      <c r="A1638" s="104" t="s">
        <v>185</v>
      </c>
      <c r="B1638" s="132">
        <v>40238</v>
      </c>
      <c r="C1638" s="27">
        <v>0</v>
      </c>
      <c r="D1638" s="27">
        <v>0</v>
      </c>
      <c r="E1638" s="27">
        <v>12915.9237771034</v>
      </c>
      <c r="F1638" s="27">
        <v>8119.8968082070396</v>
      </c>
      <c r="G1638" s="27">
        <v>1000.87113248557</v>
      </c>
      <c r="H1638" s="27">
        <v>0</v>
      </c>
      <c r="I1638" s="27">
        <v>0</v>
      </c>
      <c r="J1638" s="27">
        <v>2347.5303523242501</v>
      </c>
      <c r="K1638" s="27">
        <v>0</v>
      </c>
      <c r="L1638" s="27">
        <v>440.80862213671202</v>
      </c>
      <c r="M1638" s="27">
        <v>215.68769152089999</v>
      </c>
      <c r="N1638" s="27">
        <v>7820.9372138381004</v>
      </c>
      <c r="O1638" s="27">
        <v>105.969671299681</v>
      </c>
      <c r="P1638" s="27">
        <v>0</v>
      </c>
      <c r="Q1638" s="27">
        <v>16695.0577809811</v>
      </c>
      <c r="R1638" s="27">
        <v>50.244653498288201</v>
      </c>
      <c r="S1638" s="27">
        <v>0</v>
      </c>
      <c r="T1638" s="27">
        <v>17.7125875675119</v>
      </c>
      <c r="U1638" s="27">
        <v>2363.4518865048899</v>
      </c>
      <c r="V1638" s="27">
        <v>0</v>
      </c>
      <c r="W1638" s="27">
        <v>0</v>
      </c>
      <c r="X1638" s="27">
        <v>1766630.16906738</v>
      </c>
      <c r="Y1638" s="27">
        <v>931655.84640502895</v>
      </c>
      <c r="Z1638" s="27">
        <v>190347.61330986</v>
      </c>
      <c r="AA1638" s="27">
        <v>0</v>
      </c>
      <c r="AB1638" s="27">
        <v>0</v>
      </c>
      <c r="AC1638" s="27">
        <v>838058.83362579299</v>
      </c>
      <c r="AD1638" s="27">
        <v>0</v>
      </c>
      <c r="AE1638" s="27">
        <v>25535.778209209398</v>
      </c>
      <c r="AF1638" s="27">
        <v>37484.066479682901</v>
      </c>
      <c r="AG1638" s="27">
        <v>996111.183830261</v>
      </c>
      <c r="AH1638" s="27">
        <v>5732.9111939668701</v>
      </c>
      <c r="AI1638" s="27">
        <v>0</v>
      </c>
      <c r="AJ1638" s="27">
        <v>1935392.57931519</v>
      </c>
      <c r="AK1638" s="27">
        <v>10089.317399025</v>
      </c>
      <c r="AL1638" s="27">
        <v>0</v>
      </c>
      <c r="AM1638" s="27">
        <v>1782.5572462975999</v>
      </c>
      <c r="AN1638" s="27">
        <v>842086.34258270299</v>
      </c>
      <c r="AO1638" s="27">
        <v>0</v>
      </c>
      <c r="AP1638" s="27">
        <v>0</v>
      </c>
      <c r="AQ1638" s="27">
        <v>15359167.920043901</v>
      </c>
      <c r="AR1638" s="27">
        <v>8457808.6423339806</v>
      </c>
      <c r="AS1638" s="27">
        <v>1495054.6700591999</v>
      </c>
      <c r="AT1638" s="27">
        <v>0</v>
      </c>
      <c r="AU1638" s="27">
        <v>0</v>
      </c>
      <c r="AV1638" s="27">
        <v>2950705.9885559101</v>
      </c>
      <c r="AW1638" s="27">
        <v>0</v>
      </c>
      <c r="AX1638" s="27">
        <v>218045.49357605001</v>
      </c>
      <c r="AY1638" s="27">
        <v>312905.568256378</v>
      </c>
      <c r="AZ1638" s="27">
        <v>8990782.5155029297</v>
      </c>
      <c r="BA1638" s="27">
        <v>49230.9445223808</v>
      </c>
      <c r="BB1638" s="27">
        <v>0</v>
      </c>
      <c r="BC1638" s="27">
        <v>16642946.934448199</v>
      </c>
      <c r="BD1638" s="27">
        <v>80572.061100959807</v>
      </c>
      <c r="BE1638" s="27">
        <v>0</v>
      </c>
      <c r="BF1638" s="27">
        <v>14459.830623269099</v>
      </c>
      <c r="BG1638" s="27">
        <v>2963384.2578125</v>
      </c>
      <c r="BH1638" s="27">
        <v>0</v>
      </c>
      <c r="BI1638" s="27">
        <v>0</v>
      </c>
      <c r="BJ1638" s="27">
        <v>2731676.2587890602</v>
      </c>
      <c r="BK1638" s="27">
        <v>1560288.28942871</v>
      </c>
      <c r="BL1638" s="27">
        <v>213435.06078529399</v>
      </c>
      <c r="BM1638" s="27">
        <v>0</v>
      </c>
      <c r="BN1638" s="27">
        <v>0</v>
      </c>
      <c r="BO1638" s="27">
        <v>0</v>
      </c>
      <c r="BP1638" s="27">
        <v>0</v>
      </c>
      <c r="BQ1638" s="27">
        <v>0</v>
      </c>
      <c r="BR1638" s="27">
        <v>44296.995566368103</v>
      </c>
      <c r="BS1638" s="27">
        <v>1298430.3714294401</v>
      </c>
      <c r="BT1638" s="27">
        <v>9593.1493177413904</v>
      </c>
      <c r="BU1638" s="27">
        <v>0</v>
      </c>
      <c r="BV1638" s="27">
        <v>2645009.8364868201</v>
      </c>
      <c r="BW1638" s="27">
        <v>9902.7054293155707</v>
      </c>
      <c r="BX1638" s="27">
        <v>0</v>
      </c>
      <c r="BY1638" s="27">
        <v>0</v>
      </c>
      <c r="BZ1638" s="27">
        <v>0</v>
      </c>
      <c r="CA1638" s="27">
        <v>24981.405290365201</v>
      </c>
      <c r="CB1638" s="27">
        <v>2965856.9353332501</v>
      </c>
      <c r="CC1638" s="27">
        <v>25962635.0241699</v>
      </c>
      <c r="CD1638" s="27">
        <v>3979891.2437133798</v>
      </c>
      <c r="CE1638" s="27">
        <v>1005.10017800331</v>
      </c>
      <c r="CF1638" s="27">
        <v>191626.55899238601</v>
      </c>
      <c r="CG1638" s="27">
        <v>1502561.6136169401</v>
      </c>
      <c r="CH1638" s="27">
        <v>213416.41635131801</v>
      </c>
      <c r="CI1638" s="27">
        <v>25994.987711191199</v>
      </c>
      <c r="CJ1638" s="27">
        <v>3157333.8589477502</v>
      </c>
      <c r="CK1638" s="27">
        <v>27466468.203125</v>
      </c>
      <c r="CL1638" s="27">
        <v>4194012.0317993201</v>
      </c>
      <c r="CM1638" s="27">
        <v>28320.3805701733</v>
      </c>
      <c r="CN1638" s="27">
        <v>4002218.1460571298</v>
      </c>
      <c r="CO1638" s="27">
        <v>30439726.521240201</v>
      </c>
      <c r="CP1638" s="27">
        <v>4194012.0317993201</v>
      </c>
      <c r="CQ1638" s="27">
        <v>941.17977958917595</v>
      </c>
      <c r="CR1638" s="27">
        <v>178773.706727982</v>
      </c>
      <c r="CS1638" s="27">
        <v>1401970.46330261</v>
      </c>
      <c r="CT1638" s="27">
        <v>201929.76186943101</v>
      </c>
    </row>
    <row r="1639" spans="1:98">
      <c r="A1639" s="104" t="s">
        <v>185</v>
      </c>
      <c r="B1639" s="132">
        <v>40330</v>
      </c>
      <c r="C1639" s="27">
        <v>0</v>
      </c>
      <c r="D1639" s="27">
        <v>0</v>
      </c>
      <c r="E1639" s="27">
        <v>12927.856334447901</v>
      </c>
      <c r="F1639" s="27">
        <v>8216.1424561739004</v>
      </c>
      <c r="G1639" s="27">
        <v>1013.72023705393</v>
      </c>
      <c r="H1639" s="27">
        <v>0</v>
      </c>
      <c r="I1639" s="27">
        <v>0</v>
      </c>
      <c r="J1639" s="27">
        <v>2390.4326655864702</v>
      </c>
      <c r="K1639" s="27">
        <v>0</v>
      </c>
      <c r="L1639" s="27">
        <v>461.48322667181498</v>
      </c>
      <c r="M1639" s="27">
        <v>225.99882129021</v>
      </c>
      <c r="N1639" s="27">
        <v>7897.7860525250398</v>
      </c>
      <c r="O1639" s="27">
        <v>108.425258510746</v>
      </c>
      <c r="P1639" s="27">
        <v>0</v>
      </c>
      <c r="Q1639" s="27">
        <v>16544.415246963501</v>
      </c>
      <c r="R1639" s="27">
        <v>53.9599870084785</v>
      </c>
      <c r="S1639" s="27">
        <v>0</v>
      </c>
      <c r="T1639" s="27">
        <v>14.932365732733199</v>
      </c>
      <c r="U1639" s="27">
        <v>2403.9226420223699</v>
      </c>
      <c r="V1639" s="27">
        <v>0</v>
      </c>
      <c r="W1639" s="27">
        <v>0</v>
      </c>
      <c r="X1639" s="27">
        <v>1754862.76502991</v>
      </c>
      <c r="Y1639" s="27">
        <v>925242.93879699695</v>
      </c>
      <c r="Z1639" s="27">
        <v>193265.97757530201</v>
      </c>
      <c r="AA1639" s="27">
        <v>0</v>
      </c>
      <c r="AB1639" s="27">
        <v>0</v>
      </c>
      <c r="AC1639" s="27">
        <v>857433.85533142101</v>
      </c>
      <c r="AD1639" s="27">
        <v>0</v>
      </c>
      <c r="AE1639" s="27">
        <v>24036.057468414299</v>
      </c>
      <c r="AF1639" s="27">
        <v>40063.408937931097</v>
      </c>
      <c r="AG1639" s="27">
        <v>979087.35041046096</v>
      </c>
      <c r="AH1639" s="27">
        <v>5596.4538250565502</v>
      </c>
      <c r="AI1639" s="27">
        <v>0</v>
      </c>
      <c r="AJ1639" s="27">
        <v>1849663.5903015099</v>
      </c>
      <c r="AK1639" s="27">
        <v>10315.5680661201</v>
      </c>
      <c r="AL1639" s="27">
        <v>0</v>
      </c>
      <c r="AM1639" s="27">
        <v>1220.14394433796</v>
      </c>
      <c r="AN1639" s="27">
        <v>860578.71100616502</v>
      </c>
      <c r="AO1639" s="27">
        <v>0</v>
      </c>
      <c r="AP1639" s="27">
        <v>0</v>
      </c>
      <c r="AQ1639" s="27">
        <v>15316778.880737299</v>
      </c>
      <c r="AR1639" s="27">
        <v>8462226.61645508</v>
      </c>
      <c r="AS1639" s="27">
        <v>1518184.46867371</v>
      </c>
      <c r="AT1639" s="27">
        <v>0</v>
      </c>
      <c r="AU1639" s="27">
        <v>0</v>
      </c>
      <c r="AV1639" s="27">
        <v>3042901.46765137</v>
      </c>
      <c r="AW1639" s="27">
        <v>0</v>
      </c>
      <c r="AX1639" s="27">
        <v>208221.00203514099</v>
      </c>
      <c r="AY1639" s="27">
        <v>336582.13034439099</v>
      </c>
      <c r="AZ1639" s="27">
        <v>8911148.9464111291</v>
      </c>
      <c r="BA1639" s="27">
        <v>47296.572466850303</v>
      </c>
      <c r="BB1639" s="27">
        <v>0</v>
      </c>
      <c r="BC1639" s="27">
        <v>15974523.916137701</v>
      </c>
      <c r="BD1639" s="27">
        <v>84206.899350166306</v>
      </c>
      <c r="BE1639" s="27">
        <v>0</v>
      </c>
      <c r="BF1639" s="27">
        <v>11221.9113281965</v>
      </c>
      <c r="BG1639" s="27">
        <v>3049716.16259766</v>
      </c>
      <c r="BH1639" s="27">
        <v>0</v>
      </c>
      <c r="BI1639" s="27">
        <v>0</v>
      </c>
      <c r="BJ1639" s="27">
        <v>2787492.1501159701</v>
      </c>
      <c r="BK1639" s="27">
        <v>1605506.4079742399</v>
      </c>
      <c r="BL1639" s="27">
        <v>219946.69939422599</v>
      </c>
      <c r="BM1639" s="27">
        <v>0</v>
      </c>
      <c r="BN1639" s="27">
        <v>0</v>
      </c>
      <c r="BO1639" s="27">
        <v>0</v>
      </c>
      <c r="BP1639" s="27">
        <v>0</v>
      </c>
      <c r="BQ1639" s="27">
        <v>0</v>
      </c>
      <c r="BR1639" s="27">
        <v>47053.281404495203</v>
      </c>
      <c r="BS1639" s="27">
        <v>1317802.1192627</v>
      </c>
      <c r="BT1639" s="27">
        <v>9211.3759411573392</v>
      </c>
      <c r="BU1639" s="27">
        <v>0</v>
      </c>
      <c r="BV1639" s="27">
        <v>2565854.0833740202</v>
      </c>
      <c r="BW1639" s="27">
        <v>10146.759761095</v>
      </c>
      <c r="BX1639" s="27">
        <v>0</v>
      </c>
      <c r="BY1639" s="27">
        <v>0</v>
      </c>
      <c r="BZ1639" s="27">
        <v>0</v>
      </c>
      <c r="CA1639" s="27">
        <v>25038.593302488302</v>
      </c>
      <c r="CB1639" s="27">
        <v>2896720.0470886198</v>
      </c>
      <c r="CC1639" s="27">
        <v>25474926.0783691</v>
      </c>
      <c r="CD1639" s="27">
        <v>3943417.9384460398</v>
      </c>
      <c r="CE1639" s="27">
        <v>1006.17862216383</v>
      </c>
      <c r="CF1639" s="27">
        <v>192126.97882843</v>
      </c>
      <c r="CG1639" s="27">
        <v>1506143.6318359401</v>
      </c>
      <c r="CH1639" s="27">
        <v>219942.47897529599</v>
      </c>
      <c r="CI1639" s="27">
        <v>26057.442351579699</v>
      </c>
      <c r="CJ1639" s="27">
        <v>3089474.7044677702</v>
      </c>
      <c r="CK1639" s="27">
        <v>26987937.947997998</v>
      </c>
      <c r="CL1639" s="27">
        <v>4163192.5595397898</v>
      </c>
      <c r="CM1639" s="27">
        <v>28417.922976732301</v>
      </c>
      <c r="CN1639" s="27">
        <v>3955299.7308654799</v>
      </c>
      <c r="CO1639" s="27">
        <v>30028735.183105499</v>
      </c>
      <c r="CP1639" s="27">
        <v>4163192.5595397898</v>
      </c>
      <c r="CQ1639" s="27">
        <v>951.31745549291395</v>
      </c>
      <c r="CR1639" s="27">
        <v>181478.476875305</v>
      </c>
      <c r="CS1639" s="27">
        <v>1421201.0887603799</v>
      </c>
      <c r="CT1639" s="27">
        <v>207964.346172333</v>
      </c>
    </row>
    <row r="1640" spans="1:98">
      <c r="A1640" s="104" t="s">
        <v>185</v>
      </c>
      <c r="B1640" s="132">
        <v>40422</v>
      </c>
      <c r="C1640" s="27">
        <v>0</v>
      </c>
      <c r="D1640" s="27">
        <v>0</v>
      </c>
      <c r="E1640" s="27">
        <v>13136.9027887583</v>
      </c>
      <c r="F1640" s="27">
        <v>8444.0357192754691</v>
      </c>
      <c r="G1640" s="27">
        <v>1030.7950902581199</v>
      </c>
      <c r="H1640" s="27">
        <v>0</v>
      </c>
      <c r="I1640" s="27">
        <v>0</v>
      </c>
      <c r="J1640" s="27">
        <v>2408.6935318410401</v>
      </c>
      <c r="K1640" s="27">
        <v>0</v>
      </c>
      <c r="L1640" s="27">
        <v>293.62296141684101</v>
      </c>
      <c r="M1640" s="27">
        <v>230.93907219730301</v>
      </c>
      <c r="N1640" s="27">
        <v>8007.8156331181499</v>
      </c>
      <c r="O1640" s="27">
        <v>103.661844875664</v>
      </c>
      <c r="P1640" s="27">
        <v>0</v>
      </c>
      <c r="Q1640" s="27">
        <v>15995.624552130699</v>
      </c>
      <c r="R1640" s="27">
        <v>56.797567256726303</v>
      </c>
      <c r="S1640" s="27">
        <v>0</v>
      </c>
      <c r="T1640" s="27">
        <v>19.7321723042987</v>
      </c>
      <c r="U1640" s="27">
        <v>2422.8702408969398</v>
      </c>
      <c r="V1640" s="27">
        <v>0</v>
      </c>
      <c r="W1640" s="27">
        <v>0</v>
      </c>
      <c r="X1640" s="27">
        <v>1765813.4322357201</v>
      </c>
      <c r="Y1640" s="27">
        <v>944283.87355804397</v>
      </c>
      <c r="Z1640" s="27">
        <v>197213.34452056899</v>
      </c>
      <c r="AA1640" s="27">
        <v>0</v>
      </c>
      <c r="AB1640" s="27">
        <v>0</v>
      </c>
      <c r="AC1640" s="27">
        <v>860146.27996063197</v>
      </c>
      <c r="AD1640" s="27">
        <v>0</v>
      </c>
      <c r="AE1640" s="27">
        <v>13260.1074624062</v>
      </c>
      <c r="AF1640" s="27">
        <v>40858.5672225952</v>
      </c>
      <c r="AG1640" s="27">
        <v>991872.65224456799</v>
      </c>
      <c r="AH1640" s="27">
        <v>5508.42922651768</v>
      </c>
      <c r="AI1640" s="27">
        <v>0</v>
      </c>
      <c r="AJ1640" s="27">
        <v>1721754.93051147</v>
      </c>
      <c r="AK1640" s="27">
        <v>10492.902808070199</v>
      </c>
      <c r="AL1640" s="27">
        <v>0</v>
      </c>
      <c r="AM1640" s="27">
        <v>1388.85513581336</v>
      </c>
      <c r="AN1640" s="27">
        <v>864548.44896697998</v>
      </c>
      <c r="AO1640" s="27">
        <v>0</v>
      </c>
      <c r="AP1640" s="27">
        <v>0</v>
      </c>
      <c r="AQ1640" s="27">
        <v>15378188.2023926</v>
      </c>
      <c r="AR1640" s="27">
        <v>8630129.8800048791</v>
      </c>
      <c r="AS1640" s="27">
        <v>1553812.8463745101</v>
      </c>
      <c r="AT1640" s="27">
        <v>0</v>
      </c>
      <c r="AU1640" s="27">
        <v>0</v>
      </c>
      <c r="AV1640" s="27">
        <v>3069118.1940002399</v>
      </c>
      <c r="AW1640" s="27">
        <v>0</v>
      </c>
      <c r="AX1640" s="27">
        <v>122252.765130043</v>
      </c>
      <c r="AY1640" s="27">
        <v>341011.07746887201</v>
      </c>
      <c r="AZ1640" s="27">
        <v>9012657.3209228497</v>
      </c>
      <c r="BA1640" s="27">
        <v>49613.316526413</v>
      </c>
      <c r="BB1640" s="27">
        <v>0</v>
      </c>
      <c r="BC1640" s="27">
        <v>14791881.682128901</v>
      </c>
      <c r="BD1640" s="27">
        <v>92468.546649932905</v>
      </c>
      <c r="BE1640" s="27">
        <v>0</v>
      </c>
      <c r="BF1640" s="27">
        <v>15898.3230565786</v>
      </c>
      <c r="BG1640" s="27">
        <v>3083288.3825378399</v>
      </c>
      <c r="BH1640" s="27">
        <v>0</v>
      </c>
      <c r="BI1640" s="27">
        <v>0</v>
      </c>
      <c r="BJ1640" s="27">
        <v>2735057.1758727999</v>
      </c>
      <c r="BK1640" s="27">
        <v>1579082.0993194601</v>
      </c>
      <c r="BL1640" s="27">
        <v>223358.681056976</v>
      </c>
      <c r="BM1640" s="27">
        <v>0</v>
      </c>
      <c r="BN1640" s="27">
        <v>0</v>
      </c>
      <c r="BO1640" s="27">
        <v>0</v>
      </c>
      <c r="BP1640" s="27">
        <v>0</v>
      </c>
      <c r="BQ1640" s="27">
        <v>0</v>
      </c>
      <c r="BR1640" s="27">
        <v>48076.615868568399</v>
      </c>
      <c r="BS1640" s="27">
        <v>1271701.8067016599</v>
      </c>
      <c r="BT1640" s="27">
        <v>9631.1668071746808</v>
      </c>
      <c r="BU1640" s="27">
        <v>0</v>
      </c>
      <c r="BV1640" s="27">
        <v>2450171.9045410198</v>
      </c>
      <c r="BW1640" s="27">
        <v>11650.3242753744</v>
      </c>
      <c r="BX1640" s="27">
        <v>0</v>
      </c>
      <c r="BY1640" s="27">
        <v>0</v>
      </c>
      <c r="BZ1640" s="27">
        <v>0</v>
      </c>
      <c r="CA1640" s="27">
        <v>24714.348758697499</v>
      </c>
      <c r="CB1640" s="27">
        <v>2769153.72235107</v>
      </c>
      <c r="CC1640" s="27">
        <v>24277565.395507801</v>
      </c>
      <c r="CD1640" s="27">
        <v>3780339.2199706999</v>
      </c>
      <c r="CE1640" s="27">
        <v>1027.75288440287</v>
      </c>
      <c r="CF1640" s="27">
        <v>196262.75053024301</v>
      </c>
      <c r="CG1640" s="27">
        <v>1548473.2190246601</v>
      </c>
      <c r="CH1640" s="27">
        <v>223358.21707725499</v>
      </c>
      <c r="CI1640" s="27">
        <v>25748.566778659799</v>
      </c>
      <c r="CJ1640" s="27">
        <v>2963911.1367797898</v>
      </c>
      <c r="CK1640" s="27">
        <v>25809555.863525402</v>
      </c>
      <c r="CL1640" s="27">
        <v>4007495.2998352102</v>
      </c>
      <c r="CM1640" s="27">
        <v>28111.302350521099</v>
      </c>
      <c r="CN1640" s="27">
        <v>3822594.25317383</v>
      </c>
      <c r="CO1640" s="27">
        <v>28873413.675048798</v>
      </c>
      <c r="CP1640" s="27">
        <v>4007495.2998352102</v>
      </c>
      <c r="CQ1640" s="27">
        <v>963.37607780843996</v>
      </c>
      <c r="CR1640" s="27">
        <v>185558.52855682399</v>
      </c>
      <c r="CS1640" s="27">
        <v>1449164.7696990999</v>
      </c>
      <c r="CT1640" s="27">
        <v>212581.294950485</v>
      </c>
    </row>
    <row r="1641" spans="1:98">
      <c r="A1641" s="104" t="s">
        <v>185</v>
      </c>
      <c r="B1641" s="132">
        <v>40513</v>
      </c>
      <c r="C1641" s="27">
        <v>0</v>
      </c>
      <c r="D1641" s="27">
        <v>0</v>
      </c>
      <c r="E1641" s="27">
        <v>13175.102265715601</v>
      </c>
      <c r="F1641" s="27">
        <v>8540.6384038925207</v>
      </c>
      <c r="G1641" s="27">
        <v>1061.5860945731399</v>
      </c>
      <c r="H1641" s="27">
        <v>0</v>
      </c>
      <c r="I1641" s="27">
        <v>0</v>
      </c>
      <c r="J1641" s="27">
        <v>2458.19442021847</v>
      </c>
      <c r="K1641" s="27">
        <v>0</v>
      </c>
      <c r="L1641" s="27">
        <v>301.213235348463</v>
      </c>
      <c r="M1641" s="27">
        <v>231.340390643105</v>
      </c>
      <c r="N1641" s="27">
        <v>8044.7646929621696</v>
      </c>
      <c r="O1641" s="27">
        <v>104.038097100332</v>
      </c>
      <c r="P1641" s="27">
        <v>0</v>
      </c>
      <c r="Q1641" s="27">
        <v>15629.296939015399</v>
      </c>
      <c r="R1641" s="27">
        <v>49.993995730299503</v>
      </c>
      <c r="S1641" s="27">
        <v>0</v>
      </c>
      <c r="T1641" s="27">
        <v>23.7615693463013</v>
      </c>
      <c r="U1641" s="27">
        <v>2471.8050051331502</v>
      </c>
      <c r="V1641" s="27">
        <v>0</v>
      </c>
      <c r="W1641" s="27">
        <v>0</v>
      </c>
      <c r="X1641" s="27">
        <v>1755861.32774353</v>
      </c>
      <c r="Y1641" s="27">
        <v>951114.53726959205</v>
      </c>
      <c r="Z1641" s="27">
        <v>200270.91061401399</v>
      </c>
      <c r="AA1641" s="27">
        <v>0</v>
      </c>
      <c r="AB1641" s="27">
        <v>0</v>
      </c>
      <c r="AC1641" s="27">
        <v>876859.09104919399</v>
      </c>
      <c r="AD1641" s="27">
        <v>0</v>
      </c>
      <c r="AE1641" s="27">
        <v>17506.655310154001</v>
      </c>
      <c r="AF1641" s="27">
        <v>40004.0293254852</v>
      </c>
      <c r="AG1641" s="27">
        <v>992482.56011199998</v>
      </c>
      <c r="AH1641" s="27">
        <v>4737.58494675159</v>
      </c>
      <c r="AI1641" s="27">
        <v>0</v>
      </c>
      <c r="AJ1641" s="27">
        <v>1699391.5188293499</v>
      </c>
      <c r="AK1641" s="27">
        <v>9329.0033774375897</v>
      </c>
      <c r="AL1641" s="27">
        <v>0</v>
      </c>
      <c r="AM1641" s="27">
        <v>1687.0919904857899</v>
      </c>
      <c r="AN1641" s="27">
        <v>880151.44302368199</v>
      </c>
      <c r="AO1641" s="27">
        <v>0</v>
      </c>
      <c r="AP1641" s="27">
        <v>0</v>
      </c>
      <c r="AQ1641" s="27">
        <v>15400118.7077637</v>
      </c>
      <c r="AR1641" s="27">
        <v>8729151.2803955097</v>
      </c>
      <c r="AS1641" s="27">
        <v>1583519.7445220901</v>
      </c>
      <c r="AT1641" s="27">
        <v>0</v>
      </c>
      <c r="AU1641" s="27">
        <v>0</v>
      </c>
      <c r="AV1641" s="27">
        <v>3160972.9519653302</v>
      </c>
      <c r="AW1641" s="27">
        <v>0</v>
      </c>
      <c r="AX1641" s="27">
        <v>147930.775966644</v>
      </c>
      <c r="AY1641" s="27">
        <v>337333.70245742798</v>
      </c>
      <c r="AZ1641" s="27">
        <v>9060310.8184814509</v>
      </c>
      <c r="BA1641" s="27">
        <v>43059.8187513351</v>
      </c>
      <c r="BB1641" s="27">
        <v>0</v>
      </c>
      <c r="BC1641" s="27">
        <v>14739474.229492201</v>
      </c>
      <c r="BD1641" s="27">
        <v>75681.270805358901</v>
      </c>
      <c r="BE1641" s="27">
        <v>0</v>
      </c>
      <c r="BF1641" s="27">
        <v>18830.196750163999</v>
      </c>
      <c r="BG1641" s="27">
        <v>3171130.3241272001</v>
      </c>
      <c r="BH1641" s="27">
        <v>0</v>
      </c>
      <c r="BI1641" s="27">
        <v>0</v>
      </c>
      <c r="BJ1641" s="27">
        <v>2758138.3862915002</v>
      </c>
      <c r="BK1641" s="27">
        <v>1595208.90411377</v>
      </c>
      <c r="BL1641" s="27">
        <v>225465.58870506301</v>
      </c>
      <c r="BM1641" s="27">
        <v>0</v>
      </c>
      <c r="BN1641" s="27">
        <v>0</v>
      </c>
      <c r="BO1641" s="27">
        <v>0</v>
      </c>
      <c r="BP1641" s="27">
        <v>0</v>
      </c>
      <c r="BQ1641" s="27">
        <v>0</v>
      </c>
      <c r="BR1641" s="27">
        <v>47644.5892281532</v>
      </c>
      <c r="BS1641" s="27">
        <v>1285003.9293518099</v>
      </c>
      <c r="BT1641" s="27">
        <v>8370.6497977971994</v>
      </c>
      <c r="BU1641" s="27">
        <v>0</v>
      </c>
      <c r="BV1641" s="27">
        <v>2452984.9703674298</v>
      </c>
      <c r="BW1641" s="27">
        <v>8946.0659345388394</v>
      </c>
      <c r="BX1641" s="27">
        <v>0</v>
      </c>
      <c r="BY1641" s="27">
        <v>0</v>
      </c>
      <c r="BZ1641" s="27">
        <v>0</v>
      </c>
      <c r="CA1641" s="27">
        <v>24498.211093187299</v>
      </c>
      <c r="CB1641" s="27">
        <v>2801403.6947631799</v>
      </c>
      <c r="CC1641" s="27">
        <v>24661224.5461426</v>
      </c>
      <c r="CD1641" s="27">
        <v>3799525.0634460398</v>
      </c>
      <c r="CE1641" s="27">
        <v>1071.0237422436501</v>
      </c>
      <c r="CF1641" s="27">
        <v>201347.239622116</v>
      </c>
      <c r="CG1641" s="27">
        <v>1595598.0800781299</v>
      </c>
      <c r="CH1641" s="27">
        <v>225485.717315674</v>
      </c>
      <c r="CI1641" s="27">
        <v>25538.621024847002</v>
      </c>
      <c r="CJ1641" s="27">
        <v>3002864.7944641099</v>
      </c>
      <c r="CK1641" s="27">
        <v>26256754.009521499</v>
      </c>
      <c r="CL1641" s="27">
        <v>4022120.7821350102</v>
      </c>
      <c r="CM1641" s="27">
        <v>27989.8247764111</v>
      </c>
      <c r="CN1641" s="27">
        <v>3880755.7518005399</v>
      </c>
      <c r="CO1641" s="27">
        <v>29443981.669677701</v>
      </c>
      <c r="CP1641" s="27">
        <v>4022120.7821350102</v>
      </c>
      <c r="CQ1641" s="27">
        <v>997.06336871534597</v>
      </c>
      <c r="CR1641" s="27">
        <v>189212.417615891</v>
      </c>
      <c r="CS1641" s="27">
        <v>1487379.8224792499</v>
      </c>
      <c r="CT1641" s="27">
        <v>219998.70550537101</v>
      </c>
    </row>
    <row r="1642" spans="1:98">
      <c r="A1642" s="104" t="s">
        <v>185</v>
      </c>
      <c r="B1642" s="132">
        <v>40603</v>
      </c>
      <c r="C1642" s="27">
        <v>0</v>
      </c>
      <c r="D1642" s="27">
        <v>0</v>
      </c>
      <c r="E1642" s="27">
        <v>13017.6970396042</v>
      </c>
      <c r="F1642" s="27">
        <v>8544.1902197599393</v>
      </c>
      <c r="G1642" s="27">
        <v>1107.02303883433</v>
      </c>
      <c r="H1642" s="27">
        <v>0</v>
      </c>
      <c r="I1642" s="27">
        <v>0</v>
      </c>
      <c r="J1642" s="27">
        <v>2535.43471297622</v>
      </c>
      <c r="K1642" s="27">
        <v>0</v>
      </c>
      <c r="L1642" s="27">
        <v>309.07519515976298</v>
      </c>
      <c r="M1642" s="27">
        <v>222.97060083597901</v>
      </c>
      <c r="N1642" s="27">
        <v>7957.8303168415996</v>
      </c>
      <c r="O1642" s="27">
        <v>0</v>
      </c>
      <c r="P1642" s="27">
        <v>0</v>
      </c>
      <c r="Q1642" s="27">
        <v>16029.7225425243</v>
      </c>
      <c r="R1642" s="27">
        <v>0</v>
      </c>
      <c r="S1642" s="27">
        <v>0</v>
      </c>
      <c r="T1642" s="27">
        <v>87.940801956690805</v>
      </c>
      <c r="U1642" s="27">
        <v>2547.65489178896</v>
      </c>
      <c r="V1642" s="27">
        <v>0</v>
      </c>
      <c r="W1642" s="27">
        <v>0</v>
      </c>
      <c r="X1642" s="27">
        <v>1716626.6271057101</v>
      </c>
      <c r="Y1642" s="27">
        <v>948436.05169677699</v>
      </c>
      <c r="Z1642" s="27">
        <v>207051.35172271699</v>
      </c>
      <c r="AA1642" s="27">
        <v>0</v>
      </c>
      <c r="AB1642" s="27">
        <v>0</v>
      </c>
      <c r="AC1642" s="27">
        <v>899237.61183166504</v>
      </c>
      <c r="AD1642" s="27">
        <v>0</v>
      </c>
      <c r="AE1642" s="27">
        <v>18726.8754844666</v>
      </c>
      <c r="AF1642" s="27">
        <v>38830.921212673202</v>
      </c>
      <c r="AG1642" s="27">
        <v>982911.965522766</v>
      </c>
      <c r="AH1642" s="27">
        <v>0</v>
      </c>
      <c r="AI1642" s="27">
        <v>0</v>
      </c>
      <c r="AJ1642" s="27">
        <v>1690747.0456695601</v>
      </c>
      <c r="AK1642" s="27">
        <v>0</v>
      </c>
      <c r="AL1642" s="27">
        <v>0</v>
      </c>
      <c r="AM1642" s="27">
        <v>14022.7493268251</v>
      </c>
      <c r="AN1642" s="27">
        <v>902078.49507141102</v>
      </c>
      <c r="AO1642" s="27">
        <v>0</v>
      </c>
      <c r="AP1642" s="27">
        <v>0</v>
      </c>
      <c r="AQ1642" s="27">
        <v>15199406.541381801</v>
      </c>
      <c r="AR1642" s="27">
        <v>8768092.90161133</v>
      </c>
      <c r="AS1642" s="27">
        <v>1660439.13066101</v>
      </c>
      <c r="AT1642" s="27">
        <v>0</v>
      </c>
      <c r="AU1642" s="27">
        <v>0</v>
      </c>
      <c r="AV1642" s="27">
        <v>3271548.0175781301</v>
      </c>
      <c r="AW1642" s="27">
        <v>0</v>
      </c>
      <c r="AX1642" s="27">
        <v>158114.66964340201</v>
      </c>
      <c r="AY1642" s="27">
        <v>329100.87803268398</v>
      </c>
      <c r="AZ1642" s="27">
        <v>9038279.0906982403</v>
      </c>
      <c r="BA1642" s="27">
        <v>0</v>
      </c>
      <c r="BB1642" s="27">
        <v>0</v>
      </c>
      <c r="BC1642" s="27">
        <v>14700922.768188501</v>
      </c>
      <c r="BD1642" s="27">
        <v>0</v>
      </c>
      <c r="BE1642" s="27">
        <v>0</v>
      </c>
      <c r="BF1642" s="27">
        <v>123057.297527313</v>
      </c>
      <c r="BG1642" s="27">
        <v>3281002.2749328599</v>
      </c>
      <c r="BH1642" s="27">
        <v>0</v>
      </c>
      <c r="BI1642" s="27">
        <v>0</v>
      </c>
      <c r="BJ1642" s="27">
        <v>2697925.5</v>
      </c>
      <c r="BK1642" s="27">
        <v>1589923.65803528</v>
      </c>
      <c r="BL1642" s="27">
        <v>0</v>
      </c>
      <c r="BM1642" s="27">
        <v>0</v>
      </c>
      <c r="BN1642" s="27">
        <v>0</v>
      </c>
      <c r="BO1642" s="27">
        <v>0</v>
      </c>
      <c r="BP1642" s="27">
        <v>0</v>
      </c>
      <c r="BQ1642" s="27">
        <v>0</v>
      </c>
      <c r="BR1642" s="27">
        <v>45757.377449989297</v>
      </c>
      <c r="BS1642" s="27">
        <v>1257135.2067718499</v>
      </c>
      <c r="BT1642" s="27">
        <v>0</v>
      </c>
      <c r="BU1642" s="27">
        <v>0</v>
      </c>
      <c r="BV1642" s="27">
        <v>2489396.86218262</v>
      </c>
      <c r="BW1642" s="27">
        <v>0</v>
      </c>
      <c r="BX1642" s="27">
        <v>0</v>
      </c>
      <c r="BY1642" s="27">
        <v>0</v>
      </c>
      <c r="BZ1642" s="27">
        <v>0</v>
      </c>
      <c r="CA1642" s="27">
        <v>24219.548472881299</v>
      </c>
      <c r="CB1642" s="27">
        <v>2688217.3838501</v>
      </c>
      <c r="CC1642" s="27">
        <v>23926379.737304699</v>
      </c>
      <c r="CD1642" s="27">
        <v>3778392.9253845201</v>
      </c>
      <c r="CE1642" s="27">
        <v>1108.25656600296</v>
      </c>
      <c r="CF1642" s="27">
        <v>208137.96445083601</v>
      </c>
      <c r="CG1642" s="27">
        <v>1667444.5533142099</v>
      </c>
      <c r="CH1642" s="27">
        <v>0</v>
      </c>
      <c r="CI1642" s="27">
        <v>25337.260761976198</v>
      </c>
      <c r="CJ1642" s="27">
        <v>2896757.8046875</v>
      </c>
      <c r="CK1642" s="27">
        <v>25599751.809570301</v>
      </c>
      <c r="CL1642" s="27">
        <v>4013287.1911315899</v>
      </c>
      <c r="CM1642" s="27">
        <v>27849.8408200741</v>
      </c>
      <c r="CN1642" s="27">
        <v>3806294.8882141099</v>
      </c>
      <c r="CO1642" s="27">
        <v>28901293.845214799</v>
      </c>
      <c r="CP1642" s="27">
        <v>4013287.1911315899</v>
      </c>
      <c r="CQ1642" s="27">
        <v>1040.48837536573</v>
      </c>
      <c r="CR1642" s="27">
        <v>195238.46370506301</v>
      </c>
      <c r="CS1642" s="27">
        <v>1553345.18043518</v>
      </c>
      <c r="CT1642" s="27">
        <v>234184.13010787999</v>
      </c>
    </row>
    <row r="1643" spans="1:98">
      <c r="A1643" s="104" t="s">
        <v>185</v>
      </c>
      <c r="B1643" s="132">
        <v>40695</v>
      </c>
      <c r="C1643" s="27">
        <v>0</v>
      </c>
      <c r="D1643" s="27">
        <v>0</v>
      </c>
      <c r="E1643" s="27">
        <v>13032.016025781601</v>
      </c>
      <c r="F1643" s="27">
        <v>8607.0069220066107</v>
      </c>
      <c r="G1643" s="27">
        <v>1170.51869300008</v>
      </c>
      <c r="H1643" s="27">
        <v>0</v>
      </c>
      <c r="I1643" s="27">
        <v>0</v>
      </c>
      <c r="J1643" s="27">
        <v>2570.65040317178</v>
      </c>
      <c r="K1643" s="27">
        <v>0</v>
      </c>
      <c r="L1643" s="27">
        <v>375.61297598481201</v>
      </c>
      <c r="M1643" s="27">
        <v>231.14317843876799</v>
      </c>
      <c r="N1643" s="27">
        <v>7961.9766094684601</v>
      </c>
      <c r="O1643" s="27">
        <v>0</v>
      </c>
      <c r="P1643" s="27">
        <v>0</v>
      </c>
      <c r="Q1643" s="27">
        <v>16054.8102194071</v>
      </c>
      <c r="R1643" s="27">
        <v>0</v>
      </c>
      <c r="S1643" s="27">
        <v>0</v>
      </c>
      <c r="T1643" s="27">
        <v>77.745124003849895</v>
      </c>
      <c r="U1643" s="27">
        <v>2579.9215022623498</v>
      </c>
      <c r="V1643" s="27">
        <v>0</v>
      </c>
      <c r="W1643" s="27">
        <v>0</v>
      </c>
      <c r="X1643" s="27">
        <v>1728472.2290496801</v>
      </c>
      <c r="Y1643" s="27">
        <v>957695.33312988305</v>
      </c>
      <c r="Z1643" s="27">
        <v>212891.52713012701</v>
      </c>
      <c r="AA1643" s="27">
        <v>0</v>
      </c>
      <c r="AB1643" s="27">
        <v>0</v>
      </c>
      <c r="AC1643" s="27">
        <v>915583.52432251</v>
      </c>
      <c r="AD1643" s="27">
        <v>0</v>
      </c>
      <c r="AE1643" s="27">
        <v>21922.345316171599</v>
      </c>
      <c r="AF1643" s="27">
        <v>40479.983787059798</v>
      </c>
      <c r="AG1643" s="27">
        <v>986483.64862823498</v>
      </c>
      <c r="AH1643" s="27">
        <v>0</v>
      </c>
      <c r="AI1643" s="27">
        <v>0</v>
      </c>
      <c r="AJ1643" s="27">
        <v>1738723.5453491199</v>
      </c>
      <c r="AK1643" s="27">
        <v>0</v>
      </c>
      <c r="AL1643" s="27">
        <v>0</v>
      </c>
      <c r="AM1643" s="27">
        <v>11032.373509049399</v>
      </c>
      <c r="AN1643" s="27">
        <v>918437.32659149205</v>
      </c>
      <c r="AO1643" s="27">
        <v>0</v>
      </c>
      <c r="AP1643" s="27">
        <v>0</v>
      </c>
      <c r="AQ1643" s="27">
        <v>15177531.337524399</v>
      </c>
      <c r="AR1643" s="27">
        <v>8748563.1417236291</v>
      </c>
      <c r="AS1643" s="27">
        <v>1716926.5812377899</v>
      </c>
      <c r="AT1643" s="27">
        <v>0</v>
      </c>
      <c r="AU1643" s="27">
        <v>0</v>
      </c>
      <c r="AV1643" s="27">
        <v>3344306.1464843801</v>
      </c>
      <c r="AW1643" s="27">
        <v>0</v>
      </c>
      <c r="AX1643" s="27">
        <v>188508.916770935</v>
      </c>
      <c r="AY1643" s="27">
        <v>345703.66740799003</v>
      </c>
      <c r="AZ1643" s="27">
        <v>8959232.3848877009</v>
      </c>
      <c r="BA1643" s="27">
        <v>0</v>
      </c>
      <c r="BB1643" s="27">
        <v>0</v>
      </c>
      <c r="BC1643" s="27">
        <v>15258927.588623</v>
      </c>
      <c r="BD1643" s="27">
        <v>0</v>
      </c>
      <c r="BE1643" s="27">
        <v>0</v>
      </c>
      <c r="BF1643" s="27">
        <v>98452.632091522202</v>
      </c>
      <c r="BG1643" s="27">
        <v>3351797.3288269001</v>
      </c>
      <c r="BH1643" s="27">
        <v>0</v>
      </c>
      <c r="BI1643" s="27">
        <v>0</v>
      </c>
      <c r="BJ1643" s="27">
        <v>2719850.6601257301</v>
      </c>
      <c r="BK1643" s="27">
        <v>1613586.7999420201</v>
      </c>
      <c r="BL1643" s="27">
        <v>0</v>
      </c>
      <c r="BM1643" s="27">
        <v>0</v>
      </c>
      <c r="BN1643" s="27">
        <v>0</v>
      </c>
      <c r="BO1643" s="27">
        <v>0</v>
      </c>
      <c r="BP1643" s="27">
        <v>0</v>
      </c>
      <c r="BQ1643" s="27">
        <v>0</v>
      </c>
      <c r="BR1643" s="27">
        <v>47989.948643207601</v>
      </c>
      <c r="BS1643" s="27">
        <v>1269487.59094238</v>
      </c>
      <c r="BT1643" s="27">
        <v>0</v>
      </c>
      <c r="BU1643" s="27">
        <v>0</v>
      </c>
      <c r="BV1643" s="27">
        <v>2479669.5257263202</v>
      </c>
      <c r="BW1643" s="27">
        <v>0</v>
      </c>
      <c r="BX1643" s="27">
        <v>0</v>
      </c>
      <c r="BY1643" s="27">
        <v>0</v>
      </c>
      <c r="BZ1643" s="27">
        <v>0</v>
      </c>
      <c r="CA1643" s="27">
        <v>24362.0281610489</v>
      </c>
      <c r="CB1643" s="27">
        <v>2760671.2038269001</v>
      </c>
      <c r="CC1643" s="27">
        <v>24525132.666503899</v>
      </c>
      <c r="CD1643" s="27">
        <v>3796146.8132934598</v>
      </c>
      <c r="CE1643" s="27">
        <v>1164.87690323591</v>
      </c>
      <c r="CF1643" s="27">
        <v>211922.67487525899</v>
      </c>
      <c r="CG1643" s="27">
        <v>1704681.8029479999</v>
      </c>
      <c r="CH1643" s="27">
        <v>0</v>
      </c>
      <c r="CI1643" s="27">
        <v>25541.366464376501</v>
      </c>
      <c r="CJ1643" s="27">
        <v>2974313.58563232</v>
      </c>
      <c r="CK1643" s="27">
        <v>26248231.490722701</v>
      </c>
      <c r="CL1643" s="27">
        <v>4036291.4252014202</v>
      </c>
      <c r="CM1643" s="27">
        <v>28072.933160543402</v>
      </c>
      <c r="CN1643" s="27">
        <v>3899135.0779113802</v>
      </c>
      <c r="CO1643" s="27">
        <v>29598081.122558601</v>
      </c>
      <c r="CP1643" s="27">
        <v>4036291.4252014202</v>
      </c>
      <c r="CQ1643" s="27">
        <v>1108.2411664426299</v>
      </c>
      <c r="CR1643" s="27">
        <v>201193.866472244</v>
      </c>
      <c r="CS1643" s="27">
        <v>1612833.23023987</v>
      </c>
      <c r="CT1643" s="27">
        <v>238635.07415771499</v>
      </c>
    </row>
    <row r="1644" spans="1:98">
      <c r="A1644" s="104" t="s">
        <v>185</v>
      </c>
      <c r="B1644" s="132">
        <v>40787</v>
      </c>
      <c r="C1644" s="27">
        <v>0</v>
      </c>
      <c r="D1644" s="27">
        <v>0</v>
      </c>
      <c r="E1644" s="27">
        <v>12799.988079070999</v>
      </c>
      <c r="F1644" s="27">
        <v>8531.1220635175705</v>
      </c>
      <c r="G1644" s="27">
        <v>1194.1538104862</v>
      </c>
      <c r="H1644" s="27">
        <v>0</v>
      </c>
      <c r="I1644" s="27">
        <v>0</v>
      </c>
      <c r="J1644" s="27">
        <v>2587.8364906012998</v>
      </c>
      <c r="K1644" s="27">
        <v>0</v>
      </c>
      <c r="L1644" s="27">
        <v>420.68357722461201</v>
      </c>
      <c r="M1644" s="27">
        <v>243.09645652025901</v>
      </c>
      <c r="N1644" s="27">
        <v>7914.7644497752199</v>
      </c>
      <c r="O1644" s="27">
        <v>0</v>
      </c>
      <c r="P1644" s="27">
        <v>0</v>
      </c>
      <c r="Q1644" s="27">
        <v>15392.1467037201</v>
      </c>
      <c r="R1644" s="27">
        <v>0</v>
      </c>
      <c r="S1644" s="27">
        <v>0</v>
      </c>
      <c r="T1644" s="27">
        <v>70.431512019596994</v>
      </c>
      <c r="U1644" s="27">
        <v>2598.4037280380699</v>
      </c>
      <c r="V1644" s="27">
        <v>0</v>
      </c>
      <c r="W1644" s="27">
        <v>0</v>
      </c>
      <c r="X1644" s="27">
        <v>1716767.78848267</v>
      </c>
      <c r="Y1644" s="27">
        <v>968066.83092498803</v>
      </c>
      <c r="Z1644" s="27">
        <v>212071.23373222401</v>
      </c>
      <c r="AA1644" s="27">
        <v>0</v>
      </c>
      <c r="AB1644" s="27">
        <v>0</v>
      </c>
      <c r="AC1644" s="27">
        <v>917238.76831054699</v>
      </c>
      <c r="AD1644" s="27">
        <v>0</v>
      </c>
      <c r="AE1644" s="27">
        <v>18526.7424623966</v>
      </c>
      <c r="AF1644" s="27">
        <v>41474.840931892402</v>
      </c>
      <c r="AG1644" s="27">
        <v>988284.75370788598</v>
      </c>
      <c r="AH1644" s="27">
        <v>0</v>
      </c>
      <c r="AI1644" s="27">
        <v>0</v>
      </c>
      <c r="AJ1644" s="27">
        <v>1596742.6855468799</v>
      </c>
      <c r="AK1644" s="27">
        <v>0</v>
      </c>
      <c r="AL1644" s="27">
        <v>0</v>
      </c>
      <c r="AM1644" s="27">
        <v>9803.0679686069507</v>
      </c>
      <c r="AN1644" s="27">
        <v>920433.74705505394</v>
      </c>
      <c r="AO1644" s="27">
        <v>0</v>
      </c>
      <c r="AP1644" s="27">
        <v>0</v>
      </c>
      <c r="AQ1644" s="27">
        <v>15054698.756958</v>
      </c>
      <c r="AR1644" s="27">
        <v>8801289.0324706994</v>
      </c>
      <c r="AS1644" s="27">
        <v>1712140.3297882101</v>
      </c>
      <c r="AT1644" s="27">
        <v>0</v>
      </c>
      <c r="AU1644" s="27">
        <v>0</v>
      </c>
      <c r="AV1644" s="27">
        <v>3361875.6568908701</v>
      </c>
      <c r="AW1644" s="27">
        <v>0</v>
      </c>
      <c r="AX1644" s="27">
        <v>163278.771287918</v>
      </c>
      <c r="AY1644" s="27">
        <v>356237.16212081898</v>
      </c>
      <c r="AZ1644" s="27">
        <v>8944884.05224609</v>
      </c>
      <c r="BA1644" s="27">
        <v>0</v>
      </c>
      <c r="BB1644" s="27">
        <v>0</v>
      </c>
      <c r="BC1644" s="27">
        <v>13987134.959716801</v>
      </c>
      <c r="BD1644" s="27">
        <v>0</v>
      </c>
      <c r="BE1644" s="27">
        <v>0</v>
      </c>
      <c r="BF1644" s="27">
        <v>90626.019699096694</v>
      </c>
      <c r="BG1644" s="27">
        <v>3371768.76135254</v>
      </c>
      <c r="BH1644" s="27">
        <v>0</v>
      </c>
      <c r="BI1644" s="27">
        <v>0</v>
      </c>
      <c r="BJ1644" s="27">
        <v>2617608.8572692899</v>
      </c>
      <c r="BK1644" s="27">
        <v>1594992.8072814899</v>
      </c>
      <c r="BL1644" s="27">
        <v>0</v>
      </c>
      <c r="BM1644" s="27">
        <v>0</v>
      </c>
      <c r="BN1644" s="27">
        <v>0</v>
      </c>
      <c r="BO1644" s="27">
        <v>0</v>
      </c>
      <c r="BP1644" s="27">
        <v>0</v>
      </c>
      <c r="BQ1644" s="27">
        <v>0</v>
      </c>
      <c r="BR1644" s="27">
        <v>49732.5175356865</v>
      </c>
      <c r="BS1644" s="27">
        <v>1224894.63768005</v>
      </c>
      <c r="BT1644" s="27">
        <v>0</v>
      </c>
      <c r="BU1644" s="27">
        <v>0</v>
      </c>
      <c r="BV1644" s="27">
        <v>2370479.8927002</v>
      </c>
      <c r="BW1644" s="27">
        <v>0</v>
      </c>
      <c r="BX1644" s="27">
        <v>0</v>
      </c>
      <c r="BY1644" s="27">
        <v>0</v>
      </c>
      <c r="BZ1644" s="27">
        <v>0</v>
      </c>
      <c r="CA1644" s="27">
        <v>24180.917233943899</v>
      </c>
      <c r="CB1644" s="27">
        <v>2663932.9973449698</v>
      </c>
      <c r="CC1644" s="27">
        <v>23582228.317627002</v>
      </c>
      <c r="CD1644" s="27">
        <v>3654381.4267578102</v>
      </c>
      <c r="CE1644" s="27">
        <v>1194.20194862783</v>
      </c>
      <c r="CF1644" s="27">
        <v>211637.14231872599</v>
      </c>
      <c r="CG1644" s="27">
        <v>1711284.7849121101</v>
      </c>
      <c r="CH1644" s="27">
        <v>0</v>
      </c>
      <c r="CI1644" s="27">
        <v>25391.4417905808</v>
      </c>
      <c r="CJ1644" s="27">
        <v>2874060.0092468299</v>
      </c>
      <c r="CK1644" s="27">
        <v>25275888.6401367</v>
      </c>
      <c r="CL1644" s="27">
        <v>3893332.2109985398</v>
      </c>
      <c r="CM1644" s="27">
        <v>27912.667212963101</v>
      </c>
      <c r="CN1644" s="27">
        <v>3787361.99505615</v>
      </c>
      <c r="CO1644" s="27">
        <v>28631186.487304699</v>
      </c>
      <c r="CP1644" s="27">
        <v>3893332.2109985398</v>
      </c>
      <c r="CQ1644" s="27">
        <v>1122.9855485707501</v>
      </c>
      <c r="CR1644" s="27">
        <v>201459.307058334</v>
      </c>
      <c r="CS1644" s="27">
        <v>1614037.9974060101</v>
      </c>
      <c r="CT1644" s="27">
        <v>235600.80069160499</v>
      </c>
    </row>
    <row r="1645" spans="1:98">
      <c r="A1645" s="104" t="s">
        <v>185</v>
      </c>
      <c r="B1645" s="132">
        <v>40878</v>
      </c>
      <c r="C1645" s="27">
        <v>0</v>
      </c>
      <c r="D1645" s="27">
        <v>0</v>
      </c>
      <c r="E1645" s="27">
        <v>12824.134896993601</v>
      </c>
      <c r="F1645" s="27">
        <v>8677.7262787818909</v>
      </c>
      <c r="G1645" s="27">
        <v>1198.5318883955499</v>
      </c>
      <c r="H1645" s="27">
        <v>0</v>
      </c>
      <c r="I1645" s="27">
        <v>0</v>
      </c>
      <c r="J1645" s="27">
        <v>2641.0054236948499</v>
      </c>
      <c r="K1645" s="27">
        <v>0</v>
      </c>
      <c r="L1645" s="27">
        <v>554.28623549640201</v>
      </c>
      <c r="M1645" s="27">
        <v>238.98517431504999</v>
      </c>
      <c r="N1645" s="27">
        <v>7933.9613761901901</v>
      </c>
      <c r="O1645" s="27">
        <v>0</v>
      </c>
      <c r="P1645" s="27">
        <v>0</v>
      </c>
      <c r="Q1645" s="27">
        <v>16310.246866822201</v>
      </c>
      <c r="R1645" s="27">
        <v>0</v>
      </c>
      <c r="S1645" s="27">
        <v>0</v>
      </c>
      <c r="T1645" s="27">
        <v>75.969379677437203</v>
      </c>
      <c r="U1645" s="27">
        <v>2651.1351299881899</v>
      </c>
      <c r="V1645" s="27">
        <v>0</v>
      </c>
      <c r="W1645" s="27">
        <v>0</v>
      </c>
      <c r="X1645" s="27">
        <v>1702413.73023987</v>
      </c>
      <c r="Y1645" s="27">
        <v>976376.68678283703</v>
      </c>
      <c r="Z1645" s="27">
        <v>211553.30579948399</v>
      </c>
      <c r="AA1645" s="27">
        <v>0</v>
      </c>
      <c r="AB1645" s="27">
        <v>0</v>
      </c>
      <c r="AC1645" s="27">
        <v>936199.909324646</v>
      </c>
      <c r="AD1645" s="27">
        <v>0</v>
      </c>
      <c r="AE1645" s="27">
        <v>36654.898676872297</v>
      </c>
      <c r="AF1645" s="27">
        <v>39767.797101974502</v>
      </c>
      <c r="AG1645" s="27">
        <v>990316.23707580601</v>
      </c>
      <c r="AH1645" s="27">
        <v>0</v>
      </c>
      <c r="AI1645" s="27">
        <v>0</v>
      </c>
      <c r="AJ1645" s="27">
        <v>1839410.4615478499</v>
      </c>
      <c r="AK1645" s="27">
        <v>0</v>
      </c>
      <c r="AL1645" s="27">
        <v>0</v>
      </c>
      <c r="AM1645" s="27">
        <v>10493.743253230999</v>
      </c>
      <c r="AN1645" s="27">
        <v>937874.52635192894</v>
      </c>
      <c r="AO1645" s="27">
        <v>0</v>
      </c>
      <c r="AP1645" s="27">
        <v>0</v>
      </c>
      <c r="AQ1645" s="27">
        <v>15069158.6552734</v>
      </c>
      <c r="AR1645" s="27">
        <v>8948572.7955322303</v>
      </c>
      <c r="AS1645" s="27">
        <v>1720147.08056641</v>
      </c>
      <c r="AT1645" s="27">
        <v>0</v>
      </c>
      <c r="AU1645" s="27">
        <v>0</v>
      </c>
      <c r="AV1645" s="27">
        <v>3446670.3676452599</v>
      </c>
      <c r="AW1645" s="27">
        <v>0</v>
      </c>
      <c r="AX1645" s="27">
        <v>328617.92928695702</v>
      </c>
      <c r="AY1645" s="27">
        <v>341644.89186096197</v>
      </c>
      <c r="AZ1645" s="27">
        <v>9046242.6180419903</v>
      </c>
      <c r="BA1645" s="27">
        <v>0</v>
      </c>
      <c r="BB1645" s="27">
        <v>0</v>
      </c>
      <c r="BC1645" s="27">
        <v>16287140.807373</v>
      </c>
      <c r="BD1645" s="27">
        <v>0</v>
      </c>
      <c r="BE1645" s="27">
        <v>0</v>
      </c>
      <c r="BF1645" s="27">
        <v>102114.366719246</v>
      </c>
      <c r="BG1645" s="27">
        <v>3451756.1194152799</v>
      </c>
      <c r="BH1645" s="27">
        <v>0</v>
      </c>
      <c r="BI1645" s="27">
        <v>0</v>
      </c>
      <c r="BJ1645" s="27">
        <v>2659659.6820678702</v>
      </c>
      <c r="BK1645" s="27">
        <v>1644915.0206756601</v>
      </c>
      <c r="BL1645" s="27">
        <v>0</v>
      </c>
      <c r="BM1645" s="27">
        <v>0</v>
      </c>
      <c r="BN1645" s="27">
        <v>0</v>
      </c>
      <c r="BO1645" s="27">
        <v>0</v>
      </c>
      <c r="BP1645" s="27">
        <v>0</v>
      </c>
      <c r="BQ1645" s="27">
        <v>0</v>
      </c>
      <c r="BR1645" s="27">
        <v>50229.878880500801</v>
      </c>
      <c r="BS1645" s="27">
        <v>1205189.4936676</v>
      </c>
      <c r="BT1645" s="27">
        <v>0</v>
      </c>
      <c r="BU1645" s="27">
        <v>0</v>
      </c>
      <c r="BV1645" s="27">
        <v>2856015.4726867699</v>
      </c>
      <c r="BW1645" s="27">
        <v>0</v>
      </c>
      <c r="BX1645" s="27">
        <v>0</v>
      </c>
      <c r="BY1645" s="27">
        <v>0</v>
      </c>
      <c r="BZ1645" s="27">
        <v>0</v>
      </c>
      <c r="CA1645" s="27">
        <v>25231.837098360102</v>
      </c>
      <c r="CB1645" s="27">
        <v>2987896.4631957998</v>
      </c>
      <c r="CC1645" s="27">
        <v>26635297.9841309</v>
      </c>
      <c r="CD1645" s="27">
        <v>4130536.8120727502</v>
      </c>
      <c r="CE1645" s="27">
        <v>1208.8556535094999</v>
      </c>
      <c r="CF1645" s="27">
        <v>212366.24788856501</v>
      </c>
      <c r="CG1645" s="27">
        <v>1730533.5288696301</v>
      </c>
      <c r="CH1645" s="27">
        <v>0</v>
      </c>
      <c r="CI1645" s="27">
        <v>26400.605207204801</v>
      </c>
      <c r="CJ1645" s="27">
        <v>3201035.11859131</v>
      </c>
      <c r="CK1645" s="27">
        <v>28368909.733154301</v>
      </c>
      <c r="CL1645" s="27">
        <v>4365613.7644042997</v>
      </c>
      <c r="CM1645" s="27">
        <v>29053.812841415402</v>
      </c>
      <c r="CN1645" s="27">
        <v>4150409.0326232901</v>
      </c>
      <c r="CO1645" s="27">
        <v>31876875.1086426</v>
      </c>
      <c r="CP1645" s="27">
        <v>4365613.7644042997</v>
      </c>
      <c r="CQ1645" s="27">
        <v>1131.5975651890001</v>
      </c>
      <c r="CR1645" s="27">
        <v>201396.304779053</v>
      </c>
      <c r="CS1645" s="27">
        <v>1624263.51878357</v>
      </c>
      <c r="CT1645" s="27">
        <v>237370.23059081999</v>
      </c>
    </row>
    <row r="1646" spans="1:98">
      <c r="A1646" s="104" t="s">
        <v>185</v>
      </c>
      <c r="B1646" s="132">
        <v>40969</v>
      </c>
      <c r="C1646" s="27">
        <v>0</v>
      </c>
      <c r="D1646" s="27">
        <v>0</v>
      </c>
      <c r="E1646" s="27">
        <v>12945.738844871499</v>
      </c>
      <c r="F1646" s="27">
        <v>8840.9441353082693</v>
      </c>
      <c r="G1646" s="27">
        <v>1217.0483397841499</v>
      </c>
      <c r="H1646" s="27">
        <v>0</v>
      </c>
      <c r="I1646" s="27">
        <v>0</v>
      </c>
      <c r="J1646" s="27">
        <v>2685.7565820813202</v>
      </c>
      <c r="K1646" s="27">
        <v>0</v>
      </c>
      <c r="L1646" s="27">
        <v>392.27255410701002</v>
      </c>
      <c r="M1646" s="27">
        <v>228.29868414252999</v>
      </c>
      <c r="N1646" s="27">
        <v>8014.65184235573</v>
      </c>
      <c r="O1646" s="27">
        <v>0</v>
      </c>
      <c r="P1646" s="27">
        <v>0</v>
      </c>
      <c r="Q1646" s="27">
        <v>16908.738398551901</v>
      </c>
      <c r="R1646" s="27">
        <v>0</v>
      </c>
      <c r="S1646" s="27">
        <v>0</v>
      </c>
      <c r="T1646" s="27">
        <v>74.987724340520799</v>
      </c>
      <c r="U1646" s="27">
        <v>2691.4064468443398</v>
      </c>
      <c r="V1646" s="27">
        <v>0</v>
      </c>
      <c r="W1646" s="27">
        <v>0</v>
      </c>
      <c r="X1646" s="27">
        <v>1704893.94656372</v>
      </c>
      <c r="Y1646" s="27">
        <v>989260.95349883998</v>
      </c>
      <c r="Z1646" s="27">
        <v>210435.80289650001</v>
      </c>
      <c r="AA1646" s="27">
        <v>0</v>
      </c>
      <c r="AB1646" s="27">
        <v>0</v>
      </c>
      <c r="AC1646" s="27">
        <v>955011.21551513695</v>
      </c>
      <c r="AD1646" s="27">
        <v>0</v>
      </c>
      <c r="AE1646" s="27">
        <v>24221.9737482071</v>
      </c>
      <c r="AF1646" s="27">
        <v>39017.079226970702</v>
      </c>
      <c r="AG1646" s="27">
        <v>996187.41869354201</v>
      </c>
      <c r="AH1646" s="27">
        <v>0</v>
      </c>
      <c r="AI1646" s="27">
        <v>0</v>
      </c>
      <c r="AJ1646" s="27">
        <v>1711258.93005371</v>
      </c>
      <c r="AK1646" s="27">
        <v>0</v>
      </c>
      <c r="AL1646" s="27">
        <v>0</v>
      </c>
      <c r="AM1646" s="27">
        <v>10860.929451108001</v>
      </c>
      <c r="AN1646" s="27">
        <v>955742.41130828904</v>
      </c>
      <c r="AO1646" s="27">
        <v>0</v>
      </c>
      <c r="AP1646" s="27">
        <v>0</v>
      </c>
      <c r="AQ1646" s="27">
        <v>15249083.728271499</v>
      </c>
      <c r="AR1646" s="27">
        <v>9142960.5921630897</v>
      </c>
      <c r="AS1646" s="27">
        <v>1732037.6068115199</v>
      </c>
      <c r="AT1646" s="27">
        <v>0</v>
      </c>
      <c r="AU1646" s="27">
        <v>0</v>
      </c>
      <c r="AV1646" s="27">
        <v>3541974.69421387</v>
      </c>
      <c r="AW1646" s="27">
        <v>0</v>
      </c>
      <c r="AX1646" s="27">
        <v>203068.14631843599</v>
      </c>
      <c r="AY1646" s="27">
        <v>335769.63998794602</v>
      </c>
      <c r="AZ1646" s="27">
        <v>9176722.4105224591</v>
      </c>
      <c r="BA1646" s="27">
        <v>0</v>
      </c>
      <c r="BB1646" s="27">
        <v>0</v>
      </c>
      <c r="BC1646" s="27">
        <v>15303106.239502</v>
      </c>
      <c r="BD1646" s="27">
        <v>0</v>
      </c>
      <c r="BE1646" s="27">
        <v>0</v>
      </c>
      <c r="BF1646" s="27">
        <v>95154.323974609404</v>
      </c>
      <c r="BG1646" s="27">
        <v>3544716.1181945801</v>
      </c>
      <c r="BH1646" s="27">
        <v>0</v>
      </c>
      <c r="BI1646" s="27">
        <v>0</v>
      </c>
      <c r="BJ1646" s="27">
        <v>2701478.8734435998</v>
      </c>
      <c r="BK1646" s="27">
        <v>1691407.9174346901</v>
      </c>
      <c r="BL1646" s="27">
        <v>0</v>
      </c>
      <c r="BM1646" s="27">
        <v>0</v>
      </c>
      <c r="BN1646" s="27">
        <v>0</v>
      </c>
      <c r="BO1646" s="27">
        <v>0</v>
      </c>
      <c r="BP1646" s="27">
        <v>0</v>
      </c>
      <c r="BQ1646" s="27">
        <v>0</v>
      </c>
      <c r="BR1646" s="27">
        <v>48977.367365837097</v>
      </c>
      <c r="BS1646" s="27">
        <v>1235855.23268127</v>
      </c>
      <c r="BT1646" s="27">
        <v>0</v>
      </c>
      <c r="BU1646" s="27">
        <v>0</v>
      </c>
      <c r="BV1646" s="27">
        <v>2553871.1344909701</v>
      </c>
      <c r="BW1646" s="27">
        <v>0</v>
      </c>
      <c r="BX1646" s="27">
        <v>0</v>
      </c>
      <c r="BY1646" s="27">
        <v>0</v>
      </c>
      <c r="BZ1646" s="27">
        <v>0</v>
      </c>
      <c r="CA1646" s="27">
        <v>24944.641786575299</v>
      </c>
      <c r="CB1646" s="27">
        <v>2712101.3914794899</v>
      </c>
      <c r="CC1646" s="27">
        <v>24558328.1555176</v>
      </c>
      <c r="CD1646" s="27">
        <v>3826926.8181457501</v>
      </c>
      <c r="CE1646" s="27">
        <v>1213.29241117835</v>
      </c>
      <c r="CF1646" s="27">
        <v>211012.29310798601</v>
      </c>
      <c r="CG1646" s="27">
        <v>1735836.48106384</v>
      </c>
      <c r="CH1646" s="27">
        <v>0</v>
      </c>
      <c r="CI1646" s="27">
        <v>26170.2342450619</v>
      </c>
      <c r="CJ1646" s="27">
        <v>2923428.7104492201</v>
      </c>
      <c r="CK1646" s="27">
        <v>26300985.863281298</v>
      </c>
      <c r="CL1646" s="27">
        <v>4070833.19952393</v>
      </c>
      <c r="CM1646" s="27">
        <v>28805.172477960601</v>
      </c>
      <c r="CN1646" s="27">
        <v>3887762.7472228999</v>
      </c>
      <c r="CO1646" s="27">
        <v>29876737.9912109</v>
      </c>
      <c r="CP1646" s="27">
        <v>4070833.19952393</v>
      </c>
      <c r="CQ1646" s="27">
        <v>1152.8726051598801</v>
      </c>
      <c r="CR1646" s="27">
        <v>200593.27430915801</v>
      </c>
      <c r="CS1646" s="27">
        <v>1643897.3747253399</v>
      </c>
      <c r="CT1646" s="27">
        <v>245980.68871307399</v>
      </c>
    </row>
    <row r="1647" spans="1:98">
      <c r="A1647" s="104" t="s">
        <v>185</v>
      </c>
      <c r="B1647" s="132">
        <v>41061</v>
      </c>
      <c r="C1647" s="27">
        <v>0</v>
      </c>
      <c r="D1647" s="27">
        <v>0</v>
      </c>
      <c r="E1647" s="27">
        <v>12906.619178295099</v>
      </c>
      <c r="F1647" s="27">
        <v>8891.6744421720505</v>
      </c>
      <c r="G1647" s="27">
        <v>1228.55133090913</v>
      </c>
      <c r="H1647" s="27">
        <v>0</v>
      </c>
      <c r="I1647" s="27">
        <v>0</v>
      </c>
      <c r="J1647" s="27">
        <v>2729.0541204810102</v>
      </c>
      <c r="K1647" s="27">
        <v>0</v>
      </c>
      <c r="L1647" s="27">
        <v>428.01703881844901</v>
      </c>
      <c r="M1647" s="27">
        <v>219.20360499806699</v>
      </c>
      <c r="N1647" s="27">
        <v>8029.7662742734001</v>
      </c>
      <c r="O1647" s="27">
        <v>0</v>
      </c>
      <c r="P1647" s="27">
        <v>0</v>
      </c>
      <c r="Q1647" s="27">
        <v>17209.161598205599</v>
      </c>
      <c r="R1647" s="27">
        <v>0</v>
      </c>
      <c r="S1647" s="27">
        <v>0</v>
      </c>
      <c r="T1647" s="27">
        <v>72.011747247539503</v>
      </c>
      <c r="U1647" s="27">
        <v>2737.3351600170099</v>
      </c>
      <c r="V1647" s="27">
        <v>0</v>
      </c>
      <c r="W1647" s="27">
        <v>0</v>
      </c>
      <c r="X1647" s="27">
        <v>1685436.7980804399</v>
      </c>
      <c r="Y1647" s="27">
        <v>982781.53262329102</v>
      </c>
      <c r="Z1647" s="27">
        <v>206708.61339187599</v>
      </c>
      <c r="AA1647" s="27">
        <v>0</v>
      </c>
      <c r="AB1647" s="27">
        <v>0</v>
      </c>
      <c r="AC1647" s="27">
        <v>965004.10481262195</v>
      </c>
      <c r="AD1647" s="27">
        <v>0</v>
      </c>
      <c r="AE1647" s="27">
        <v>26646.375359535199</v>
      </c>
      <c r="AF1647" s="27">
        <v>35053.018273353598</v>
      </c>
      <c r="AG1647" s="27">
        <v>986639.53069305397</v>
      </c>
      <c r="AH1647" s="27">
        <v>0</v>
      </c>
      <c r="AI1647" s="27">
        <v>0</v>
      </c>
      <c r="AJ1647" s="27">
        <v>1762633.98680115</v>
      </c>
      <c r="AK1647" s="27">
        <v>0</v>
      </c>
      <c r="AL1647" s="27">
        <v>0</v>
      </c>
      <c r="AM1647" s="27">
        <v>9503.45062851906</v>
      </c>
      <c r="AN1647" s="27">
        <v>965365.35720062302</v>
      </c>
      <c r="AO1647" s="27">
        <v>0</v>
      </c>
      <c r="AP1647" s="27">
        <v>0</v>
      </c>
      <c r="AQ1647" s="27">
        <v>15201463.072753901</v>
      </c>
      <c r="AR1647" s="27">
        <v>9201847.3747558594</v>
      </c>
      <c r="AS1647" s="27">
        <v>1716290.61528015</v>
      </c>
      <c r="AT1647" s="27">
        <v>0</v>
      </c>
      <c r="AU1647" s="27">
        <v>0</v>
      </c>
      <c r="AV1647" s="27">
        <v>3617693.5634155301</v>
      </c>
      <c r="AW1647" s="27">
        <v>0</v>
      </c>
      <c r="AX1647" s="27">
        <v>235818.18463706999</v>
      </c>
      <c r="AY1647" s="27">
        <v>306663.75475692702</v>
      </c>
      <c r="AZ1647" s="27">
        <v>9192655.2073974591</v>
      </c>
      <c r="BA1647" s="27">
        <v>0</v>
      </c>
      <c r="BB1647" s="27">
        <v>0</v>
      </c>
      <c r="BC1647" s="27">
        <v>15907932.5556641</v>
      </c>
      <c r="BD1647" s="27">
        <v>0</v>
      </c>
      <c r="BE1647" s="27">
        <v>0</v>
      </c>
      <c r="BF1647" s="27">
        <v>87004.398990631104</v>
      </c>
      <c r="BG1647" s="27">
        <v>3619749.1490783701</v>
      </c>
      <c r="BH1647" s="27">
        <v>0</v>
      </c>
      <c r="BI1647" s="27">
        <v>0</v>
      </c>
      <c r="BJ1647" s="27">
        <v>2674888.6146545401</v>
      </c>
      <c r="BK1647" s="27">
        <v>1678402.69544983</v>
      </c>
      <c r="BL1647" s="27">
        <v>0</v>
      </c>
      <c r="BM1647" s="27">
        <v>0</v>
      </c>
      <c r="BN1647" s="27">
        <v>0</v>
      </c>
      <c r="BO1647" s="27">
        <v>0</v>
      </c>
      <c r="BP1647" s="27">
        <v>0</v>
      </c>
      <c r="BQ1647" s="27">
        <v>0</v>
      </c>
      <c r="BR1647" s="27">
        <v>45613.931761264801</v>
      </c>
      <c r="BS1647" s="27">
        <v>1196903.22384644</v>
      </c>
      <c r="BT1647" s="27">
        <v>0</v>
      </c>
      <c r="BU1647" s="27">
        <v>0</v>
      </c>
      <c r="BV1647" s="27">
        <v>2651877.3451843299</v>
      </c>
      <c r="BW1647" s="27">
        <v>0</v>
      </c>
      <c r="BX1647" s="27">
        <v>0</v>
      </c>
      <c r="BY1647" s="27">
        <v>0</v>
      </c>
      <c r="BZ1647" s="27">
        <v>0</v>
      </c>
      <c r="CA1647" s="27">
        <v>25353.436441898299</v>
      </c>
      <c r="CB1647" s="27">
        <v>2757695.4099121098</v>
      </c>
      <c r="CC1647" s="27">
        <v>25161589.089843798</v>
      </c>
      <c r="CD1647" s="27">
        <v>3879949.8247985798</v>
      </c>
      <c r="CE1647" s="27">
        <v>1223.1468640565899</v>
      </c>
      <c r="CF1647" s="27">
        <v>206173.10653114301</v>
      </c>
      <c r="CG1647" s="27">
        <v>1706515.4920043901</v>
      </c>
      <c r="CH1647" s="27">
        <v>0</v>
      </c>
      <c r="CI1647" s="27">
        <v>26587.994996309299</v>
      </c>
      <c r="CJ1647" s="27">
        <v>2964167.2366332998</v>
      </c>
      <c r="CK1647" s="27">
        <v>26875974.110595699</v>
      </c>
      <c r="CL1647" s="27">
        <v>4119583.4230346698</v>
      </c>
      <c r="CM1647" s="27">
        <v>29248.822678566001</v>
      </c>
      <c r="CN1647" s="27">
        <v>3935841.1245422401</v>
      </c>
      <c r="CO1647" s="27">
        <v>30490752.9147949</v>
      </c>
      <c r="CP1647" s="27">
        <v>4119583.4230346698</v>
      </c>
      <c r="CQ1647" s="27">
        <v>1162.8396399170199</v>
      </c>
      <c r="CR1647" s="27">
        <v>196860.172801971</v>
      </c>
      <c r="CS1647" s="27">
        <v>1625193.3162231401</v>
      </c>
      <c r="CT1647" s="27">
        <v>238835.40902709999</v>
      </c>
    </row>
    <row r="1648" spans="1:98">
      <c r="A1648" s="104" t="s">
        <v>185</v>
      </c>
      <c r="B1648" s="132">
        <v>41153</v>
      </c>
      <c r="C1648" s="27">
        <v>0</v>
      </c>
      <c r="D1648" s="27">
        <v>0</v>
      </c>
      <c r="E1648" s="27">
        <v>12918.020668625801</v>
      </c>
      <c r="F1648" s="27">
        <v>8927.1801177263296</v>
      </c>
      <c r="G1648" s="27">
        <v>1226.77600084245</v>
      </c>
      <c r="H1648" s="27">
        <v>0</v>
      </c>
      <c r="I1648" s="27">
        <v>0</v>
      </c>
      <c r="J1648" s="27">
        <v>2753.7407691180701</v>
      </c>
      <c r="K1648" s="27">
        <v>0</v>
      </c>
      <c r="L1648" s="27">
        <v>414.13037106767302</v>
      </c>
      <c r="M1648" s="27">
        <v>224.279600793496</v>
      </c>
      <c r="N1648" s="27">
        <v>8015.1552470326396</v>
      </c>
      <c r="O1648" s="27">
        <v>0</v>
      </c>
      <c r="P1648" s="27">
        <v>0</v>
      </c>
      <c r="Q1648" s="27">
        <v>16440.436879873301</v>
      </c>
      <c r="R1648" s="27">
        <v>0</v>
      </c>
      <c r="S1648" s="27">
        <v>0</v>
      </c>
      <c r="T1648" s="27">
        <v>76.668300845660298</v>
      </c>
      <c r="U1648" s="27">
        <v>2764.0197308361498</v>
      </c>
      <c r="V1648" s="27">
        <v>0</v>
      </c>
      <c r="W1648" s="27">
        <v>0</v>
      </c>
      <c r="X1648" s="27">
        <v>1680154.4507293699</v>
      </c>
      <c r="Y1648" s="27">
        <v>985363.33931732201</v>
      </c>
      <c r="Z1648" s="27">
        <v>209346.272926331</v>
      </c>
      <c r="AA1648" s="27">
        <v>0</v>
      </c>
      <c r="AB1648" s="27">
        <v>0</v>
      </c>
      <c r="AC1648" s="27">
        <v>979467.27221679699</v>
      </c>
      <c r="AD1648" s="27">
        <v>0</v>
      </c>
      <c r="AE1648" s="27">
        <v>15345.268996000301</v>
      </c>
      <c r="AF1648" s="27">
        <v>34486.963955879197</v>
      </c>
      <c r="AG1648" s="27">
        <v>986817.08490753197</v>
      </c>
      <c r="AH1648" s="27">
        <v>0</v>
      </c>
      <c r="AI1648" s="27">
        <v>0</v>
      </c>
      <c r="AJ1648" s="27">
        <v>1747457.97891235</v>
      </c>
      <c r="AK1648" s="27">
        <v>0</v>
      </c>
      <c r="AL1648" s="27">
        <v>0</v>
      </c>
      <c r="AM1648" s="27">
        <v>9931.2806928157806</v>
      </c>
      <c r="AN1648" s="27">
        <v>983270.170310974</v>
      </c>
      <c r="AO1648" s="27">
        <v>0</v>
      </c>
      <c r="AP1648" s="27">
        <v>0</v>
      </c>
      <c r="AQ1648" s="27">
        <v>15417369.873168901</v>
      </c>
      <c r="AR1648" s="27">
        <v>9345726.0145263709</v>
      </c>
      <c r="AS1648" s="27">
        <v>1770425.2436676</v>
      </c>
      <c r="AT1648" s="27">
        <v>0</v>
      </c>
      <c r="AU1648" s="27">
        <v>0</v>
      </c>
      <c r="AV1648" s="27">
        <v>3698565.01672363</v>
      </c>
      <c r="AW1648" s="27">
        <v>0</v>
      </c>
      <c r="AX1648" s="27">
        <v>159162.93746376</v>
      </c>
      <c r="AY1648" s="27">
        <v>308581.615886688</v>
      </c>
      <c r="AZ1648" s="27">
        <v>9323508.3574218806</v>
      </c>
      <c r="BA1648" s="27">
        <v>0</v>
      </c>
      <c r="BB1648" s="27">
        <v>0</v>
      </c>
      <c r="BC1648" s="27">
        <v>15937099.9763184</v>
      </c>
      <c r="BD1648" s="27">
        <v>0</v>
      </c>
      <c r="BE1648" s="27">
        <v>0</v>
      </c>
      <c r="BF1648" s="27">
        <v>98992.981250762896</v>
      </c>
      <c r="BG1648" s="27">
        <v>3708916.12817383</v>
      </c>
      <c r="BH1648" s="27">
        <v>0</v>
      </c>
      <c r="BI1648" s="27">
        <v>0</v>
      </c>
      <c r="BJ1648" s="27">
        <v>2733333.7282714802</v>
      </c>
      <c r="BK1648" s="27">
        <v>1733407.1825408901</v>
      </c>
      <c r="BL1648" s="27">
        <v>0</v>
      </c>
      <c r="BM1648" s="27">
        <v>0</v>
      </c>
      <c r="BN1648" s="27">
        <v>0</v>
      </c>
      <c r="BO1648" s="27">
        <v>0</v>
      </c>
      <c r="BP1648" s="27">
        <v>0</v>
      </c>
      <c r="BQ1648" s="27">
        <v>0</v>
      </c>
      <c r="BR1648" s="27">
        <v>45955.5253129005</v>
      </c>
      <c r="BS1648" s="27">
        <v>1216656.9379577599</v>
      </c>
      <c r="BT1648" s="27">
        <v>0</v>
      </c>
      <c r="BU1648" s="27">
        <v>0</v>
      </c>
      <c r="BV1648" s="27">
        <v>2630877.8470153799</v>
      </c>
      <c r="BW1648" s="27">
        <v>0</v>
      </c>
      <c r="BX1648" s="27">
        <v>0</v>
      </c>
      <c r="BY1648" s="27">
        <v>0</v>
      </c>
      <c r="BZ1648" s="27">
        <v>0</v>
      </c>
      <c r="CA1648" s="27">
        <v>25467.814924240101</v>
      </c>
      <c r="CB1648" s="27">
        <v>2827772.6347656301</v>
      </c>
      <c r="CC1648" s="27">
        <v>26068517.880371101</v>
      </c>
      <c r="CD1648" s="27">
        <v>3921812.8152771001</v>
      </c>
      <c r="CE1648" s="27">
        <v>1227.4142255932099</v>
      </c>
      <c r="CF1648" s="27">
        <v>209212.859779358</v>
      </c>
      <c r="CG1648" s="27">
        <v>1772159.83528137</v>
      </c>
      <c r="CH1648" s="27">
        <v>0</v>
      </c>
      <c r="CI1648" s="27">
        <v>26716.342204332399</v>
      </c>
      <c r="CJ1648" s="27">
        <v>3036331.6624145498</v>
      </c>
      <c r="CK1648" s="27">
        <v>27827747.713622998</v>
      </c>
      <c r="CL1648" s="27">
        <v>4169016.0300293001</v>
      </c>
      <c r="CM1648" s="27">
        <v>29396.587187767</v>
      </c>
      <c r="CN1648" s="27">
        <v>4017948.1203308101</v>
      </c>
      <c r="CO1648" s="27">
        <v>31535223.746826202</v>
      </c>
      <c r="CP1648" s="27">
        <v>4169016.0300293001</v>
      </c>
      <c r="CQ1648" s="27">
        <v>1157.5316304266501</v>
      </c>
      <c r="CR1648" s="27">
        <v>198938.14995765701</v>
      </c>
      <c r="CS1648" s="27">
        <v>1667351.2648315399</v>
      </c>
      <c r="CT1648" s="27">
        <v>243139.77855873099</v>
      </c>
    </row>
    <row r="1649" spans="1:98">
      <c r="A1649" s="104" t="s">
        <v>185</v>
      </c>
      <c r="B1649" s="132">
        <v>41244</v>
      </c>
      <c r="C1649" s="27">
        <v>0</v>
      </c>
      <c r="D1649" s="27">
        <v>0</v>
      </c>
      <c r="E1649" s="27">
        <v>13013.977095603899</v>
      </c>
      <c r="F1649" s="27">
        <v>9091.1525056362207</v>
      </c>
      <c r="G1649" s="27">
        <v>1221.0827784836299</v>
      </c>
      <c r="H1649" s="27">
        <v>0</v>
      </c>
      <c r="I1649" s="27">
        <v>0</v>
      </c>
      <c r="J1649" s="27">
        <v>2800.1083461046201</v>
      </c>
      <c r="K1649" s="27">
        <v>0</v>
      </c>
      <c r="L1649" s="27">
        <v>431.738719593734</v>
      </c>
      <c r="M1649" s="27">
        <v>235.963107703254</v>
      </c>
      <c r="N1649" s="27">
        <v>8091.7209712862996</v>
      </c>
      <c r="O1649" s="27">
        <v>0</v>
      </c>
      <c r="P1649" s="27">
        <v>0</v>
      </c>
      <c r="Q1649" s="27">
        <v>15966.1860072613</v>
      </c>
      <c r="R1649" s="27">
        <v>0</v>
      </c>
      <c r="S1649" s="27">
        <v>0</v>
      </c>
      <c r="T1649" s="27">
        <v>74.591416991315796</v>
      </c>
      <c r="U1649" s="27">
        <v>2813.6180214583901</v>
      </c>
      <c r="V1649" s="27">
        <v>0</v>
      </c>
      <c r="W1649" s="27">
        <v>0</v>
      </c>
      <c r="X1649" s="27">
        <v>1685696.2127990699</v>
      </c>
      <c r="Y1649" s="27">
        <v>999244.15690612805</v>
      </c>
      <c r="Z1649" s="27">
        <v>207902.60404205299</v>
      </c>
      <c r="AA1649" s="27">
        <v>0</v>
      </c>
      <c r="AB1649" s="27">
        <v>0</v>
      </c>
      <c r="AC1649" s="27">
        <v>990632.85816192604</v>
      </c>
      <c r="AD1649" s="27">
        <v>0</v>
      </c>
      <c r="AE1649" s="27">
        <v>26268.2980532646</v>
      </c>
      <c r="AF1649" s="27">
        <v>35993.6583638191</v>
      </c>
      <c r="AG1649" s="27">
        <v>995475.413619995</v>
      </c>
      <c r="AH1649" s="27">
        <v>0</v>
      </c>
      <c r="AI1649" s="27">
        <v>0</v>
      </c>
      <c r="AJ1649" s="27">
        <v>1626088.20585632</v>
      </c>
      <c r="AK1649" s="27">
        <v>0</v>
      </c>
      <c r="AL1649" s="27">
        <v>0</v>
      </c>
      <c r="AM1649" s="27">
        <v>9628.1651346683502</v>
      </c>
      <c r="AN1649" s="27">
        <v>993561.73127746605</v>
      </c>
      <c r="AO1649" s="27">
        <v>0</v>
      </c>
      <c r="AP1649" s="27">
        <v>0</v>
      </c>
      <c r="AQ1649" s="27">
        <v>15530548.9448242</v>
      </c>
      <c r="AR1649" s="27">
        <v>9503686.9465331994</v>
      </c>
      <c r="AS1649" s="27">
        <v>1763339.39334106</v>
      </c>
      <c r="AT1649" s="27">
        <v>0</v>
      </c>
      <c r="AU1649" s="27">
        <v>0</v>
      </c>
      <c r="AV1649" s="27">
        <v>3779254.24291992</v>
      </c>
      <c r="AW1649" s="27">
        <v>0</v>
      </c>
      <c r="AX1649" s="27">
        <v>232090.613752365</v>
      </c>
      <c r="AY1649" s="27">
        <v>324515.31333923299</v>
      </c>
      <c r="AZ1649" s="27">
        <v>9437477.0546875</v>
      </c>
      <c r="BA1649" s="27">
        <v>0</v>
      </c>
      <c r="BB1649" s="27">
        <v>0</v>
      </c>
      <c r="BC1649" s="27">
        <v>14891020.1416016</v>
      </c>
      <c r="BD1649" s="27">
        <v>0</v>
      </c>
      <c r="BE1649" s="27">
        <v>0</v>
      </c>
      <c r="BF1649" s="27">
        <v>94330.3384284973</v>
      </c>
      <c r="BG1649" s="27">
        <v>3788139.3854064899</v>
      </c>
      <c r="BH1649" s="27">
        <v>0</v>
      </c>
      <c r="BI1649" s="27">
        <v>0</v>
      </c>
      <c r="BJ1649" s="27">
        <v>2748056.44891357</v>
      </c>
      <c r="BK1649" s="27">
        <v>1763579.3664855999</v>
      </c>
      <c r="BL1649" s="27">
        <v>0</v>
      </c>
      <c r="BM1649" s="27">
        <v>0</v>
      </c>
      <c r="BN1649" s="27">
        <v>0</v>
      </c>
      <c r="BO1649" s="27">
        <v>0</v>
      </c>
      <c r="BP1649" s="27">
        <v>0</v>
      </c>
      <c r="BQ1649" s="27">
        <v>0</v>
      </c>
      <c r="BR1649" s="27">
        <v>47287.297423839598</v>
      </c>
      <c r="BS1649" s="27">
        <v>1216557.59457397</v>
      </c>
      <c r="BT1649" s="27">
        <v>0</v>
      </c>
      <c r="BU1649" s="27">
        <v>0</v>
      </c>
      <c r="BV1649" s="27">
        <v>2561164.7814331101</v>
      </c>
      <c r="BW1649" s="27">
        <v>0</v>
      </c>
      <c r="BX1649" s="27">
        <v>0</v>
      </c>
      <c r="BY1649" s="27">
        <v>0</v>
      </c>
      <c r="BZ1649" s="27">
        <v>0</v>
      </c>
      <c r="CA1649" s="27">
        <v>25103.7497808933</v>
      </c>
      <c r="CB1649" s="27">
        <v>2765026.4814147898</v>
      </c>
      <c r="CC1649" s="27">
        <v>25585895.293457001</v>
      </c>
      <c r="CD1649" s="27">
        <v>3814906.8964233398</v>
      </c>
      <c r="CE1649" s="27">
        <v>1231.9451685696799</v>
      </c>
      <c r="CF1649" s="27">
        <v>207756.35176467901</v>
      </c>
      <c r="CG1649" s="27">
        <v>1766250.41500854</v>
      </c>
      <c r="CH1649" s="27">
        <v>0</v>
      </c>
      <c r="CI1649" s="27">
        <v>26290.421477317799</v>
      </c>
      <c r="CJ1649" s="27">
        <v>2973707.7089843801</v>
      </c>
      <c r="CK1649" s="27">
        <v>27354319.761962902</v>
      </c>
      <c r="CL1649" s="27">
        <v>4055171.1055297898</v>
      </c>
      <c r="CM1649" s="27">
        <v>29140.125811338399</v>
      </c>
      <c r="CN1649" s="27">
        <v>3967455.4530334501</v>
      </c>
      <c r="CO1649" s="27">
        <v>31157251.425048798</v>
      </c>
      <c r="CP1649" s="27">
        <v>4055171.1055297898</v>
      </c>
      <c r="CQ1649" s="27">
        <v>1152.4790340215</v>
      </c>
      <c r="CR1649" s="27">
        <v>198412.62405586199</v>
      </c>
      <c r="CS1649" s="27">
        <v>1673006.47775269</v>
      </c>
      <c r="CT1649" s="27">
        <v>241506.76631736799</v>
      </c>
    </row>
    <row r="1650" spans="1:98">
      <c r="A1650" s="104" t="s">
        <v>185</v>
      </c>
      <c r="B1650" s="132">
        <v>41334</v>
      </c>
      <c r="C1650" s="27">
        <v>0</v>
      </c>
      <c r="D1650" s="27">
        <v>0</v>
      </c>
      <c r="E1650" s="27">
        <v>12883.7883043289</v>
      </c>
      <c r="F1650" s="27">
        <v>9038.4872871637308</v>
      </c>
      <c r="G1650" s="27">
        <v>1253.5402014255501</v>
      </c>
      <c r="H1650" s="27">
        <v>0</v>
      </c>
      <c r="I1650" s="27">
        <v>0</v>
      </c>
      <c r="J1650" s="27">
        <v>2872.9962645471101</v>
      </c>
      <c r="K1650" s="27">
        <v>0</v>
      </c>
      <c r="L1650" s="27">
        <v>223.321941813454</v>
      </c>
      <c r="M1650" s="27">
        <v>229.31553665176</v>
      </c>
      <c r="N1650" s="27">
        <v>7999.5467000603703</v>
      </c>
      <c r="O1650" s="27">
        <v>0</v>
      </c>
      <c r="P1650" s="27">
        <v>227.73541892506199</v>
      </c>
      <c r="Q1650" s="27">
        <v>17966.069960355799</v>
      </c>
      <c r="R1650" s="27">
        <v>0</v>
      </c>
      <c r="S1650" s="27">
        <v>60.757381792180198</v>
      </c>
      <c r="T1650" s="27">
        <v>0</v>
      </c>
      <c r="U1650" s="27">
        <v>2879.3887551724902</v>
      </c>
      <c r="V1650" s="27">
        <v>0</v>
      </c>
      <c r="W1650" s="27">
        <v>0</v>
      </c>
      <c r="X1650" s="27">
        <v>1644551.114151</v>
      </c>
      <c r="Y1650" s="27">
        <v>979894.66486358596</v>
      </c>
      <c r="Z1650" s="27">
        <v>210032.38091468799</v>
      </c>
      <c r="AA1650" s="27">
        <v>0</v>
      </c>
      <c r="AB1650" s="27">
        <v>0</v>
      </c>
      <c r="AC1650" s="27">
        <v>1013379.19718933</v>
      </c>
      <c r="AD1650" s="27">
        <v>0</v>
      </c>
      <c r="AE1650" s="27">
        <v>10917.3743047714</v>
      </c>
      <c r="AF1650" s="27">
        <v>36325.116754531897</v>
      </c>
      <c r="AG1650" s="27">
        <v>975509.14961242699</v>
      </c>
      <c r="AH1650" s="27">
        <v>0</v>
      </c>
      <c r="AI1650" s="27">
        <v>14797.032177925101</v>
      </c>
      <c r="AJ1650" s="27">
        <v>1840643.41348267</v>
      </c>
      <c r="AK1650" s="27">
        <v>0</v>
      </c>
      <c r="AL1650" s="27">
        <v>7865.0437833666801</v>
      </c>
      <c r="AM1650" s="27">
        <v>0</v>
      </c>
      <c r="AN1650" s="27">
        <v>1014237.14979553</v>
      </c>
      <c r="AO1650" s="27">
        <v>0</v>
      </c>
      <c r="AP1650" s="27">
        <v>0</v>
      </c>
      <c r="AQ1650" s="27">
        <v>15155036.9844971</v>
      </c>
      <c r="AR1650" s="27">
        <v>9298621.4377441406</v>
      </c>
      <c r="AS1650" s="27">
        <v>1779149.5404205299</v>
      </c>
      <c r="AT1650" s="27">
        <v>0</v>
      </c>
      <c r="AU1650" s="27">
        <v>0</v>
      </c>
      <c r="AV1650" s="27">
        <v>3884399.9813232399</v>
      </c>
      <c r="AW1650" s="27">
        <v>0</v>
      </c>
      <c r="AX1650" s="27">
        <v>98377.637554168701</v>
      </c>
      <c r="AY1650" s="27">
        <v>331304.18645095802</v>
      </c>
      <c r="AZ1650" s="27">
        <v>9228221.8928222694</v>
      </c>
      <c r="BA1650" s="27">
        <v>0</v>
      </c>
      <c r="BB1650" s="27">
        <v>121485.895326614</v>
      </c>
      <c r="BC1650" s="27">
        <v>17014584.551269501</v>
      </c>
      <c r="BD1650" s="27">
        <v>0</v>
      </c>
      <c r="BE1650" s="27">
        <v>67792.674122810393</v>
      </c>
      <c r="BF1650" s="27">
        <v>0</v>
      </c>
      <c r="BG1650" s="27">
        <v>3887794.1028747601</v>
      </c>
      <c r="BH1650" s="27">
        <v>0</v>
      </c>
      <c r="BI1650" s="27">
        <v>0</v>
      </c>
      <c r="BJ1650" s="27">
        <v>2689093.6215515099</v>
      </c>
      <c r="BK1650" s="27">
        <v>1741758.39349365</v>
      </c>
      <c r="BL1650" s="27">
        <v>0</v>
      </c>
      <c r="BM1650" s="27">
        <v>0</v>
      </c>
      <c r="BN1650" s="27">
        <v>0</v>
      </c>
      <c r="BO1650" s="27">
        <v>0</v>
      </c>
      <c r="BP1650" s="27">
        <v>0</v>
      </c>
      <c r="BQ1650" s="27">
        <v>0</v>
      </c>
      <c r="BR1650" s="27">
        <v>46166.726232051798</v>
      </c>
      <c r="BS1650" s="27">
        <v>1168902.0082092299</v>
      </c>
      <c r="BT1650" s="27">
        <v>0</v>
      </c>
      <c r="BU1650" s="27">
        <v>9510</v>
      </c>
      <c r="BV1650" s="27">
        <v>3049088.0196838402</v>
      </c>
      <c r="BW1650" s="27">
        <v>0</v>
      </c>
      <c r="BX1650" s="27">
        <v>5244.5399945974405</v>
      </c>
      <c r="BY1650" s="27">
        <v>0</v>
      </c>
      <c r="BZ1650" s="27">
        <v>0</v>
      </c>
      <c r="CA1650" s="27">
        <v>25765.628378629699</v>
      </c>
      <c r="CB1650" s="27">
        <v>2788710.6739807101</v>
      </c>
      <c r="CC1650" s="27">
        <v>26019438.4287109</v>
      </c>
      <c r="CD1650" s="27">
        <v>4255790.0041503897</v>
      </c>
      <c r="CE1650" s="27">
        <v>1246.6812276989201</v>
      </c>
      <c r="CF1650" s="27">
        <v>210368.21376609799</v>
      </c>
      <c r="CG1650" s="27">
        <v>1780646.1436157201</v>
      </c>
      <c r="CH1650" s="27">
        <v>5244.5399945974405</v>
      </c>
      <c r="CI1650" s="27">
        <v>27026.495335817301</v>
      </c>
      <c r="CJ1650" s="27">
        <v>2998043.8790893601</v>
      </c>
      <c r="CK1650" s="27">
        <v>27800621.206787098</v>
      </c>
      <c r="CL1650" s="27">
        <v>4507362.3627319299</v>
      </c>
      <c r="CM1650" s="27">
        <v>29824.518661975901</v>
      </c>
      <c r="CN1650" s="27">
        <v>4018558.6060485798</v>
      </c>
      <c r="CO1650" s="27">
        <v>31719251.1481934</v>
      </c>
      <c r="CP1650" s="27">
        <v>4507362.3627319299</v>
      </c>
      <c r="CQ1650" s="27">
        <v>1196.9901553392399</v>
      </c>
      <c r="CR1650" s="27">
        <v>202452.76371765099</v>
      </c>
      <c r="CS1650" s="27">
        <v>1712826.3208618199</v>
      </c>
      <c r="CT1650" s="27">
        <v>251593.58234024001</v>
      </c>
    </row>
    <row r="1651" spans="1:98">
      <c r="A1651" s="104" t="s">
        <v>185</v>
      </c>
      <c r="B1651" s="132">
        <v>41426</v>
      </c>
      <c r="C1651" s="27">
        <v>0</v>
      </c>
      <c r="D1651" s="27">
        <v>0</v>
      </c>
      <c r="E1651" s="27">
        <v>12900.311859011699</v>
      </c>
      <c r="F1651" s="27">
        <v>9120.1181317567807</v>
      </c>
      <c r="G1651" s="27">
        <v>1256.37303948402</v>
      </c>
      <c r="H1651" s="27">
        <v>0</v>
      </c>
      <c r="I1651" s="27">
        <v>0</v>
      </c>
      <c r="J1651" s="27">
        <v>2883.60793989897</v>
      </c>
      <c r="K1651" s="27">
        <v>0</v>
      </c>
      <c r="L1651" s="27">
        <v>179.089334743097</v>
      </c>
      <c r="M1651" s="27">
        <v>232.596999961883</v>
      </c>
      <c r="N1651" s="27">
        <v>8026.4702937006996</v>
      </c>
      <c r="O1651" s="27">
        <v>0</v>
      </c>
      <c r="P1651" s="27">
        <v>367.71597133576898</v>
      </c>
      <c r="Q1651" s="27">
        <v>17664.5514383316</v>
      </c>
      <c r="R1651" s="27">
        <v>0</v>
      </c>
      <c r="S1651" s="27">
        <v>59.338013193104402</v>
      </c>
      <c r="T1651" s="27">
        <v>0</v>
      </c>
      <c r="U1651" s="27">
        <v>2892.4065911769899</v>
      </c>
      <c r="V1651" s="27">
        <v>0</v>
      </c>
      <c r="W1651" s="27">
        <v>0</v>
      </c>
      <c r="X1651" s="27">
        <v>1646655.2234497101</v>
      </c>
      <c r="Y1651" s="27">
        <v>991697.30641937302</v>
      </c>
      <c r="Z1651" s="27">
        <v>213317.303905487</v>
      </c>
      <c r="AA1651" s="27">
        <v>0</v>
      </c>
      <c r="AB1651" s="27">
        <v>0</v>
      </c>
      <c r="AC1651" s="27">
        <v>1019310.6359252899</v>
      </c>
      <c r="AD1651" s="27">
        <v>0</v>
      </c>
      <c r="AE1651" s="27">
        <v>12714.9417370558</v>
      </c>
      <c r="AF1651" s="27">
        <v>38273.497090339697</v>
      </c>
      <c r="AG1651" s="27">
        <v>978232.47477722203</v>
      </c>
      <c r="AH1651" s="27">
        <v>0</v>
      </c>
      <c r="AI1651" s="27">
        <v>21500.330464839899</v>
      </c>
      <c r="AJ1651" s="27">
        <v>1690341.0368347201</v>
      </c>
      <c r="AK1651" s="27">
        <v>0</v>
      </c>
      <c r="AL1651" s="27">
        <v>7819.8406101465198</v>
      </c>
      <c r="AM1651" s="27">
        <v>0</v>
      </c>
      <c r="AN1651" s="27">
        <v>1018982.81685638</v>
      </c>
      <c r="AO1651" s="27">
        <v>0</v>
      </c>
      <c r="AP1651" s="27">
        <v>0</v>
      </c>
      <c r="AQ1651" s="27">
        <v>15217249.502441401</v>
      </c>
      <c r="AR1651" s="27">
        <v>9496695.1485595703</v>
      </c>
      <c r="AS1651" s="27">
        <v>1818309.2141571001</v>
      </c>
      <c r="AT1651" s="27">
        <v>0</v>
      </c>
      <c r="AU1651" s="27">
        <v>0</v>
      </c>
      <c r="AV1651" s="27">
        <v>3933858.6423339802</v>
      </c>
      <c r="AW1651" s="27">
        <v>0</v>
      </c>
      <c r="AX1651" s="27">
        <v>111010.70133209199</v>
      </c>
      <c r="AY1651" s="27">
        <v>345586.25191116298</v>
      </c>
      <c r="AZ1651" s="27">
        <v>9325045.68286133</v>
      </c>
      <c r="BA1651" s="27">
        <v>0</v>
      </c>
      <c r="BB1651" s="27">
        <v>186257.52128410299</v>
      </c>
      <c r="BC1651" s="27">
        <v>15692451.4915771</v>
      </c>
      <c r="BD1651" s="27">
        <v>0</v>
      </c>
      <c r="BE1651" s="27">
        <v>68124.750823974595</v>
      </c>
      <c r="BF1651" s="27">
        <v>0</v>
      </c>
      <c r="BG1651" s="27">
        <v>3934582.2568664602</v>
      </c>
      <c r="BH1651" s="27">
        <v>0</v>
      </c>
      <c r="BI1651" s="27">
        <v>0</v>
      </c>
      <c r="BJ1651" s="27">
        <v>2716935.0971679701</v>
      </c>
      <c r="BK1651" s="27">
        <v>1775768.6475982701</v>
      </c>
      <c r="BL1651" s="27">
        <v>0</v>
      </c>
      <c r="BM1651" s="27">
        <v>0</v>
      </c>
      <c r="BN1651" s="27">
        <v>0</v>
      </c>
      <c r="BO1651" s="27">
        <v>0</v>
      </c>
      <c r="BP1651" s="27">
        <v>0</v>
      </c>
      <c r="BQ1651" s="27">
        <v>0</v>
      </c>
      <c r="BR1651" s="27">
        <v>47864.178507327997</v>
      </c>
      <c r="BS1651" s="27">
        <v>1174558.9294891399</v>
      </c>
      <c r="BT1651" s="27">
        <v>0</v>
      </c>
      <c r="BU1651" s="27">
        <v>12819.5</v>
      </c>
      <c r="BV1651" s="27">
        <v>2767471.4963378902</v>
      </c>
      <c r="BW1651" s="27">
        <v>0</v>
      </c>
      <c r="BX1651" s="27">
        <v>5539.6399954557401</v>
      </c>
      <c r="BY1651" s="27">
        <v>0</v>
      </c>
      <c r="BZ1651" s="27">
        <v>0</v>
      </c>
      <c r="CA1651" s="27">
        <v>25803.835291624098</v>
      </c>
      <c r="CB1651" s="27">
        <v>2674231.4049377399</v>
      </c>
      <c r="CC1651" s="27">
        <v>25027523.004150402</v>
      </c>
      <c r="CD1651" s="27">
        <v>3981289.4054870601</v>
      </c>
      <c r="CE1651" s="27">
        <v>1250.4592976123099</v>
      </c>
      <c r="CF1651" s="27">
        <v>213582.09388542199</v>
      </c>
      <c r="CG1651" s="27">
        <v>1815096.14645386</v>
      </c>
      <c r="CH1651" s="27">
        <v>5539.6399954557401</v>
      </c>
      <c r="CI1651" s="27">
        <v>27065.925322532701</v>
      </c>
      <c r="CJ1651" s="27">
        <v>2889046.4769897498</v>
      </c>
      <c r="CK1651" s="27">
        <v>26852435.065673798</v>
      </c>
      <c r="CL1651" s="27">
        <v>4241269.2781372098</v>
      </c>
      <c r="CM1651" s="27">
        <v>29856.712978601499</v>
      </c>
      <c r="CN1651" s="27">
        <v>3917319.3526001</v>
      </c>
      <c r="CO1651" s="27">
        <v>30794032.623046901</v>
      </c>
      <c r="CP1651" s="27">
        <v>4241269.2781372098</v>
      </c>
      <c r="CQ1651" s="27">
        <v>1199.1018944233699</v>
      </c>
      <c r="CR1651" s="27">
        <v>205514.74439239499</v>
      </c>
      <c r="CS1651" s="27">
        <v>1748118.21395874</v>
      </c>
      <c r="CT1651" s="27">
        <v>252507.635341644</v>
      </c>
    </row>
    <row r="1652" spans="1:98">
      <c r="A1652" s="104" t="s">
        <v>185</v>
      </c>
      <c r="B1652" s="132">
        <v>41518</v>
      </c>
      <c r="C1652" s="27">
        <v>0</v>
      </c>
      <c r="D1652" s="27">
        <v>0</v>
      </c>
      <c r="E1652" s="27">
        <v>12802.9944821596</v>
      </c>
      <c r="F1652" s="27">
        <v>9083.7618324756604</v>
      </c>
      <c r="G1652" s="27">
        <v>1258.4759959876501</v>
      </c>
      <c r="H1652" s="27">
        <v>0</v>
      </c>
      <c r="I1652" s="27">
        <v>0</v>
      </c>
      <c r="J1652" s="27">
        <v>3019.4071285426598</v>
      </c>
      <c r="K1652" s="27">
        <v>0</v>
      </c>
      <c r="L1652" s="27">
        <v>207.523654405028</v>
      </c>
      <c r="M1652" s="27">
        <v>239.72182241268499</v>
      </c>
      <c r="N1652" s="27">
        <v>8049.7741438150397</v>
      </c>
      <c r="O1652" s="27">
        <v>0</v>
      </c>
      <c r="P1652" s="27">
        <v>619.36183454096295</v>
      </c>
      <c r="Q1652" s="27">
        <v>16157.796908378599</v>
      </c>
      <c r="R1652" s="27">
        <v>0</v>
      </c>
      <c r="S1652" s="27">
        <v>56.349374054931097</v>
      </c>
      <c r="T1652" s="27">
        <v>0</v>
      </c>
      <c r="U1652" s="27">
        <v>3029.4681240618202</v>
      </c>
      <c r="V1652" s="27">
        <v>0</v>
      </c>
      <c r="W1652" s="27">
        <v>0</v>
      </c>
      <c r="X1652" s="27">
        <v>1622886.57427979</v>
      </c>
      <c r="Y1652" s="27">
        <v>981331.82431030297</v>
      </c>
      <c r="Z1652" s="27">
        <v>212107.24746894799</v>
      </c>
      <c r="AA1652" s="27">
        <v>0</v>
      </c>
      <c r="AB1652" s="27">
        <v>0</v>
      </c>
      <c r="AC1652" s="27">
        <v>1040750.06954193</v>
      </c>
      <c r="AD1652" s="27">
        <v>0</v>
      </c>
      <c r="AE1652" s="27">
        <v>8547.3364689350092</v>
      </c>
      <c r="AF1652" s="27">
        <v>39822.567607402802</v>
      </c>
      <c r="AG1652" s="27">
        <v>965646.507164001</v>
      </c>
      <c r="AH1652" s="27">
        <v>0</v>
      </c>
      <c r="AI1652" s="27">
        <v>22985.079213619199</v>
      </c>
      <c r="AJ1652" s="27">
        <v>1597065.98335266</v>
      </c>
      <c r="AK1652" s="27">
        <v>0</v>
      </c>
      <c r="AL1652" s="27">
        <v>7458.8730064034498</v>
      </c>
      <c r="AM1652" s="27">
        <v>0</v>
      </c>
      <c r="AN1652" s="27">
        <v>1045838.14610291</v>
      </c>
      <c r="AO1652" s="27">
        <v>0</v>
      </c>
      <c r="AP1652" s="27">
        <v>0</v>
      </c>
      <c r="AQ1652" s="27">
        <v>15030471.8900146</v>
      </c>
      <c r="AR1652" s="27">
        <v>9355873.0275878906</v>
      </c>
      <c r="AS1652" s="27">
        <v>1804744.15367126</v>
      </c>
      <c r="AT1652" s="27">
        <v>0</v>
      </c>
      <c r="AU1652" s="27">
        <v>0</v>
      </c>
      <c r="AV1652" s="27">
        <v>4027869.5666809101</v>
      </c>
      <c r="AW1652" s="27">
        <v>0</v>
      </c>
      <c r="AX1652" s="27">
        <v>85979.651115417495</v>
      </c>
      <c r="AY1652" s="27">
        <v>360180.85195922898</v>
      </c>
      <c r="AZ1652" s="27">
        <v>9175873.9002685491</v>
      </c>
      <c r="BA1652" s="27">
        <v>0</v>
      </c>
      <c r="BB1652" s="27">
        <v>231688.736419678</v>
      </c>
      <c r="BC1652" s="27">
        <v>14847157.3253174</v>
      </c>
      <c r="BD1652" s="27">
        <v>0</v>
      </c>
      <c r="BE1652" s="27">
        <v>60212.961600780502</v>
      </c>
      <c r="BF1652" s="27">
        <v>0</v>
      </c>
      <c r="BG1652" s="27">
        <v>4041655.7214355501</v>
      </c>
      <c r="BH1652" s="27">
        <v>0</v>
      </c>
      <c r="BI1652" s="27">
        <v>0</v>
      </c>
      <c r="BJ1652" s="27">
        <v>2736043.7700805701</v>
      </c>
      <c r="BK1652" s="27">
        <v>1809774.9155120801</v>
      </c>
      <c r="BL1652" s="27">
        <v>0</v>
      </c>
      <c r="BM1652" s="27">
        <v>0</v>
      </c>
      <c r="BN1652" s="27">
        <v>0</v>
      </c>
      <c r="BO1652" s="27">
        <v>0</v>
      </c>
      <c r="BP1652" s="27">
        <v>0</v>
      </c>
      <c r="BQ1652" s="27">
        <v>0</v>
      </c>
      <c r="BR1652" s="27">
        <v>50478.653088092797</v>
      </c>
      <c r="BS1652" s="27">
        <v>1198039.87721252</v>
      </c>
      <c r="BT1652" s="27">
        <v>0</v>
      </c>
      <c r="BU1652" s="27">
        <v>22330.5</v>
      </c>
      <c r="BV1652" s="27">
        <v>2664898.3561096201</v>
      </c>
      <c r="BW1652" s="27">
        <v>0</v>
      </c>
      <c r="BX1652" s="27">
        <v>4733.1399952769298</v>
      </c>
      <c r="BY1652" s="27">
        <v>0</v>
      </c>
      <c r="BZ1652" s="27">
        <v>0</v>
      </c>
      <c r="CA1652" s="27">
        <v>25728.465359211001</v>
      </c>
      <c r="CB1652" s="27">
        <v>2698177.2666015602</v>
      </c>
      <c r="CC1652" s="27">
        <v>25207816.3833008</v>
      </c>
      <c r="CD1652" s="27">
        <v>3975364.8292846698</v>
      </c>
      <c r="CE1652" s="27">
        <v>1260.49706293643</v>
      </c>
      <c r="CF1652" s="27">
        <v>212114.611846924</v>
      </c>
      <c r="CG1652" s="27">
        <v>1807580.82121277</v>
      </c>
      <c r="CH1652" s="27">
        <v>4733.1399952769298</v>
      </c>
      <c r="CI1652" s="27">
        <v>27009.383570194201</v>
      </c>
      <c r="CJ1652" s="27">
        <v>2909046.3548889202</v>
      </c>
      <c r="CK1652" s="27">
        <v>27006190.480224598</v>
      </c>
      <c r="CL1652" s="27">
        <v>4236013.7716674795</v>
      </c>
      <c r="CM1652" s="27">
        <v>29950.099437475201</v>
      </c>
      <c r="CN1652" s="27">
        <v>3952800.2425842299</v>
      </c>
      <c r="CO1652" s="27">
        <v>31041340.745849598</v>
      </c>
      <c r="CP1652" s="27">
        <v>4236013.7716674795</v>
      </c>
      <c r="CQ1652" s="27">
        <v>1202.9075182676299</v>
      </c>
      <c r="CR1652" s="27">
        <v>204411.32869148301</v>
      </c>
      <c r="CS1652" s="27">
        <v>1743941.1588745101</v>
      </c>
      <c r="CT1652" s="27">
        <v>252342.66363143901</v>
      </c>
    </row>
    <row r="1653" spans="1:98">
      <c r="A1653" s="104" t="s">
        <v>185</v>
      </c>
      <c r="B1653" s="132">
        <v>41609</v>
      </c>
      <c r="C1653" s="27">
        <v>0</v>
      </c>
      <c r="D1653" s="27">
        <v>0</v>
      </c>
      <c r="E1653" s="27">
        <v>12583.796779513401</v>
      </c>
      <c r="F1653" s="27">
        <v>8969.8293700218201</v>
      </c>
      <c r="G1653" s="27">
        <v>1261.72702242434</v>
      </c>
      <c r="H1653" s="27">
        <v>0</v>
      </c>
      <c r="I1653" s="27">
        <v>0</v>
      </c>
      <c r="J1653" s="27">
        <v>3008.58118915558</v>
      </c>
      <c r="K1653" s="27">
        <v>0</v>
      </c>
      <c r="L1653" s="27">
        <v>185.39915877394401</v>
      </c>
      <c r="M1653" s="27">
        <v>248.546557884663</v>
      </c>
      <c r="N1653" s="27">
        <v>7962.32500874996</v>
      </c>
      <c r="O1653" s="27">
        <v>0</v>
      </c>
      <c r="P1653" s="27">
        <v>2601.7340512871701</v>
      </c>
      <c r="Q1653" s="27">
        <v>15392.433883190201</v>
      </c>
      <c r="R1653" s="27">
        <v>0</v>
      </c>
      <c r="S1653" s="27">
        <v>59.657616524957099</v>
      </c>
      <c r="T1653" s="27">
        <v>0</v>
      </c>
      <c r="U1653" s="27">
        <v>3016.6006532311399</v>
      </c>
      <c r="V1653" s="27">
        <v>0</v>
      </c>
      <c r="W1653" s="27">
        <v>0</v>
      </c>
      <c r="X1653" s="27">
        <v>1594103.15272522</v>
      </c>
      <c r="Y1653" s="27">
        <v>971792.749610901</v>
      </c>
      <c r="Z1653" s="27">
        <v>209883.94617462199</v>
      </c>
      <c r="AA1653" s="27">
        <v>0</v>
      </c>
      <c r="AB1653" s="27">
        <v>0</v>
      </c>
      <c r="AC1653" s="27">
        <v>1050443.9746093799</v>
      </c>
      <c r="AD1653" s="27">
        <v>0</v>
      </c>
      <c r="AE1653" s="27">
        <v>18073.049683809299</v>
      </c>
      <c r="AF1653" s="27">
        <v>39373.736087799101</v>
      </c>
      <c r="AG1653" s="27">
        <v>952740.23532104504</v>
      </c>
      <c r="AH1653" s="27">
        <v>0</v>
      </c>
      <c r="AI1653" s="27">
        <v>165916.388660431</v>
      </c>
      <c r="AJ1653" s="27">
        <v>1494387.05470276</v>
      </c>
      <c r="AK1653" s="27">
        <v>0</v>
      </c>
      <c r="AL1653" s="27">
        <v>7827.5053504705402</v>
      </c>
      <c r="AM1653" s="27">
        <v>0</v>
      </c>
      <c r="AN1653" s="27">
        <v>1052505.1745452899</v>
      </c>
      <c r="AO1653" s="27">
        <v>0</v>
      </c>
      <c r="AP1653" s="27">
        <v>0</v>
      </c>
      <c r="AQ1653" s="27">
        <v>14754446.0869141</v>
      </c>
      <c r="AR1653" s="27">
        <v>9280830.1156005897</v>
      </c>
      <c r="AS1653" s="27">
        <v>1794337.7329559301</v>
      </c>
      <c r="AT1653" s="27">
        <v>0</v>
      </c>
      <c r="AU1653" s="27">
        <v>0</v>
      </c>
      <c r="AV1653" s="27">
        <v>4090431.1426391602</v>
      </c>
      <c r="AW1653" s="27">
        <v>0</v>
      </c>
      <c r="AX1653" s="27">
        <v>143936.71088028001</v>
      </c>
      <c r="AY1653" s="27">
        <v>358059.36285400402</v>
      </c>
      <c r="AZ1653" s="27">
        <v>9073711.1243896503</v>
      </c>
      <c r="BA1653" s="27">
        <v>0</v>
      </c>
      <c r="BB1653" s="27">
        <v>1327000.96307373</v>
      </c>
      <c r="BC1653" s="27">
        <v>13892294.748413101</v>
      </c>
      <c r="BD1653" s="27">
        <v>0</v>
      </c>
      <c r="BE1653" s="27">
        <v>65097.348384380297</v>
      </c>
      <c r="BF1653" s="27">
        <v>0</v>
      </c>
      <c r="BG1653" s="27">
        <v>4097152.99963379</v>
      </c>
      <c r="BH1653" s="27">
        <v>0</v>
      </c>
      <c r="BI1653" s="27">
        <v>0</v>
      </c>
      <c r="BJ1653" s="27">
        <v>2725162.90447998</v>
      </c>
      <c r="BK1653" s="27">
        <v>1810326.9003906299</v>
      </c>
      <c r="BL1653" s="27">
        <v>0</v>
      </c>
      <c r="BM1653" s="27">
        <v>0</v>
      </c>
      <c r="BN1653" s="27">
        <v>0</v>
      </c>
      <c r="BO1653" s="27">
        <v>0</v>
      </c>
      <c r="BP1653" s="27">
        <v>0</v>
      </c>
      <c r="BQ1653" s="27">
        <v>0</v>
      </c>
      <c r="BR1653" s="27">
        <v>50813.597371101401</v>
      </c>
      <c r="BS1653" s="27">
        <v>1208211.65115356</v>
      </c>
      <c r="BT1653" s="27">
        <v>0</v>
      </c>
      <c r="BU1653" s="27">
        <v>82411.25</v>
      </c>
      <c r="BV1653" s="27">
        <v>2510471.8574523898</v>
      </c>
      <c r="BW1653" s="27">
        <v>0</v>
      </c>
      <c r="BX1653" s="27">
        <v>4973.6399946212796</v>
      </c>
      <c r="BY1653" s="27">
        <v>0</v>
      </c>
      <c r="BZ1653" s="27">
        <v>0</v>
      </c>
      <c r="CA1653" s="27">
        <v>26913.882457971598</v>
      </c>
      <c r="CB1653" s="27">
        <v>2708354.1954040499</v>
      </c>
      <c r="CC1653" s="27">
        <v>25296967.4365234</v>
      </c>
      <c r="CD1653" s="27">
        <v>3825329.4445495601</v>
      </c>
      <c r="CE1653" s="27">
        <v>1273.3879217952499</v>
      </c>
      <c r="CF1653" s="27">
        <v>208918.17715263399</v>
      </c>
      <c r="CG1653" s="27">
        <v>1790748.5158081099</v>
      </c>
      <c r="CH1653" s="27">
        <v>4973.6399946212796</v>
      </c>
      <c r="CI1653" s="27">
        <v>28144.767447710001</v>
      </c>
      <c r="CJ1653" s="27">
        <v>2919358.1233520498</v>
      </c>
      <c r="CK1653" s="27">
        <v>27092088.9619141</v>
      </c>
      <c r="CL1653" s="27">
        <v>4080433.1280212398</v>
      </c>
      <c r="CM1653" s="27">
        <v>31258.887966394399</v>
      </c>
      <c r="CN1653" s="27">
        <v>3969887.6762695299</v>
      </c>
      <c r="CO1653" s="27">
        <v>31191335.388916001</v>
      </c>
      <c r="CP1653" s="27">
        <v>4080433.1280212398</v>
      </c>
      <c r="CQ1653" s="27">
        <v>1203.0361526906499</v>
      </c>
      <c r="CR1653" s="27">
        <v>202155.37924003601</v>
      </c>
      <c r="CS1653" s="27">
        <v>1732126.89445496</v>
      </c>
      <c r="CT1653" s="27">
        <v>249816.171730042</v>
      </c>
    </row>
    <row r="1654" spans="1:98">
      <c r="A1654" s="104" t="s">
        <v>185</v>
      </c>
      <c r="B1654" s="132">
        <v>41699</v>
      </c>
      <c r="C1654" s="27">
        <v>0</v>
      </c>
      <c r="D1654" s="27">
        <v>0</v>
      </c>
      <c r="E1654" s="27">
        <v>12767.5547596216</v>
      </c>
      <c r="F1654" s="27">
        <v>9014.0295569896698</v>
      </c>
      <c r="G1654" s="27">
        <v>1289.75496153533</v>
      </c>
      <c r="H1654" s="27">
        <v>0</v>
      </c>
      <c r="I1654" s="27">
        <v>0</v>
      </c>
      <c r="J1654" s="27">
        <v>3040.8219140768101</v>
      </c>
      <c r="K1654" s="27">
        <v>0</v>
      </c>
      <c r="L1654" s="27">
        <v>64.886358525603995</v>
      </c>
      <c r="M1654" s="27">
        <v>321.50967637821998</v>
      </c>
      <c r="N1654" s="27">
        <v>7947.9009446501695</v>
      </c>
      <c r="O1654" s="27">
        <v>0</v>
      </c>
      <c r="P1654" s="27">
        <v>11117.4883750677</v>
      </c>
      <c r="Q1654" s="27">
        <v>4968.9248083829898</v>
      </c>
      <c r="R1654" s="27">
        <v>0</v>
      </c>
      <c r="S1654" s="27">
        <v>65.584183597937198</v>
      </c>
      <c r="T1654" s="27">
        <v>0</v>
      </c>
      <c r="U1654" s="27">
        <v>3044.9007517397399</v>
      </c>
      <c r="V1654" s="27">
        <v>0</v>
      </c>
      <c r="W1654" s="27">
        <v>0</v>
      </c>
      <c r="X1654" s="27">
        <v>1605786.2756805399</v>
      </c>
      <c r="Y1654" s="27">
        <v>973302.82570648205</v>
      </c>
      <c r="Z1654" s="27">
        <v>210622.77623176601</v>
      </c>
      <c r="AA1654" s="27">
        <v>0</v>
      </c>
      <c r="AB1654" s="27">
        <v>0</v>
      </c>
      <c r="AC1654" s="27">
        <v>1051248.37817383</v>
      </c>
      <c r="AD1654" s="27">
        <v>0</v>
      </c>
      <c r="AE1654" s="27">
        <v>5261.9979991316804</v>
      </c>
      <c r="AF1654" s="27">
        <v>42856.380724430099</v>
      </c>
      <c r="AG1654" s="27">
        <v>949282.88367462205</v>
      </c>
      <c r="AH1654" s="27">
        <v>0</v>
      </c>
      <c r="AI1654" s="27">
        <v>988937.73117828404</v>
      </c>
      <c r="AJ1654" s="27">
        <v>687615.25587463402</v>
      </c>
      <c r="AK1654" s="27">
        <v>0</v>
      </c>
      <c r="AL1654" s="27">
        <v>7926.5804162621498</v>
      </c>
      <c r="AM1654" s="27">
        <v>0</v>
      </c>
      <c r="AN1654" s="27">
        <v>1051338.5778503399</v>
      </c>
      <c r="AO1654" s="27">
        <v>0</v>
      </c>
      <c r="AP1654" s="27">
        <v>0</v>
      </c>
      <c r="AQ1654" s="27">
        <v>15127778.5772705</v>
      </c>
      <c r="AR1654" s="27">
        <v>9387485.7043456994</v>
      </c>
      <c r="AS1654" s="27">
        <v>1815921.8423919701</v>
      </c>
      <c r="AT1654" s="27">
        <v>0</v>
      </c>
      <c r="AU1654" s="27">
        <v>0</v>
      </c>
      <c r="AV1654" s="27">
        <v>4127769.8356628399</v>
      </c>
      <c r="AW1654" s="27">
        <v>0</v>
      </c>
      <c r="AX1654" s="27">
        <v>41145.311558723501</v>
      </c>
      <c r="AY1654" s="27">
        <v>392586.20917892503</v>
      </c>
      <c r="AZ1654" s="27">
        <v>9094273.0754394494</v>
      </c>
      <c r="BA1654" s="27">
        <v>0</v>
      </c>
      <c r="BB1654" s="27">
        <v>7975905.1932373</v>
      </c>
      <c r="BC1654" s="27">
        <v>6358716.9494628897</v>
      </c>
      <c r="BD1654" s="27">
        <v>0</v>
      </c>
      <c r="BE1654" s="27">
        <v>64725.8320455551</v>
      </c>
      <c r="BF1654" s="27">
        <v>0</v>
      </c>
      <c r="BG1654" s="27">
        <v>4130096.3435668899</v>
      </c>
      <c r="BH1654" s="27">
        <v>0</v>
      </c>
      <c r="BI1654" s="27">
        <v>0</v>
      </c>
      <c r="BJ1654" s="27">
        <v>2749310.28582764</v>
      </c>
      <c r="BK1654" s="27">
        <v>1820303.2648467999</v>
      </c>
      <c r="BL1654" s="27">
        <v>0</v>
      </c>
      <c r="BM1654" s="27">
        <v>0</v>
      </c>
      <c r="BN1654" s="27">
        <v>0</v>
      </c>
      <c r="BO1654" s="27">
        <v>0</v>
      </c>
      <c r="BP1654" s="27">
        <v>0</v>
      </c>
      <c r="BQ1654" s="27">
        <v>0</v>
      </c>
      <c r="BR1654" s="27">
        <v>63245.962903499603</v>
      </c>
      <c r="BS1654" s="27">
        <v>1178124.52961731</v>
      </c>
      <c r="BT1654" s="27">
        <v>0</v>
      </c>
      <c r="BU1654" s="27">
        <v>652227.94999694801</v>
      </c>
      <c r="BV1654" s="27">
        <v>1670300.35916138</v>
      </c>
      <c r="BW1654" s="27">
        <v>0</v>
      </c>
      <c r="BX1654" s="27">
        <v>5345.4799943566304</v>
      </c>
      <c r="BY1654" s="27">
        <v>0</v>
      </c>
      <c r="BZ1654" s="27">
        <v>0</v>
      </c>
      <c r="CA1654" s="27">
        <v>25872.7779948711</v>
      </c>
      <c r="CB1654" s="27">
        <v>2639696.2786560101</v>
      </c>
      <c r="CC1654" s="27">
        <v>24215728.746337902</v>
      </c>
      <c r="CD1654" s="27">
        <v>3609127.9191894499</v>
      </c>
      <c r="CE1654" s="27">
        <v>1282.6686010062699</v>
      </c>
      <c r="CF1654" s="27">
        <v>210897.36533355701</v>
      </c>
      <c r="CG1654" s="27">
        <v>1816245.25138855</v>
      </c>
      <c r="CH1654" s="27">
        <v>5345.4799943566304</v>
      </c>
      <c r="CI1654" s="27">
        <v>27167.317370414701</v>
      </c>
      <c r="CJ1654" s="27">
        <v>2848447.08557129</v>
      </c>
      <c r="CK1654" s="27">
        <v>26029702.9846191</v>
      </c>
      <c r="CL1654" s="27">
        <v>3862911.0207519499</v>
      </c>
      <c r="CM1654" s="27">
        <v>30100.431866645798</v>
      </c>
      <c r="CN1654" s="27">
        <v>3902306.6421203599</v>
      </c>
      <c r="CO1654" s="27">
        <v>30178822.6181641</v>
      </c>
      <c r="CP1654" s="27">
        <v>3862911.0207519499</v>
      </c>
      <c r="CQ1654" s="27">
        <v>1229.7515819370699</v>
      </c>
      <c r="CR1654" s="27">
        <v>202618.88384818999</v>
      </c>
      <c r="CS1654" s="27">
        <v>1750179.05387878</v>
      </c>
      <c r="CT1654" s="27">
        <v>255039.54982185399</v>
      </c>
    </row>
    <row r="1655" spans="1:98">
      <c r="A1655" s="104" t="s">
        <v>185</v>
      </c>
      <c r="B1655" s="132">
        <v>41791</v>
      </c>
      <c r="C1655" s="27">
        <v>0</v>
      </c>
      <c r="D1655" s="27">
        <v>0</v>
      </c>
      <c r="E1655" s="27">
        <v>12664.712669491801</v>
      </c>
      <c r="F1655" s="27">
        <v>8986.7840749025308</v>
      </c>
      <c r="G1655" s="27">
        <v>1293.19746406376</v>
      </c>
      <c r="H1655" s="27">
        <v>0</v>
      </c>
      <c r="I1655" s="27">
        <v>0</v>
      </c>
      <c r="J1655" s="27">
        <v>3045.57389143109</v>
      </c>
      <c r="K1655" s="27">
        <v>0</v>
      </c>
      <c r="L1655" s="27">
        <v>55.973081390373402</v>
      </c>
      <c r="M1655" s="27">
        <v>322.33405051380402</v>
      </c>
      <c r="N1655" s="27">
        <v>7887.7679944634401</v>
      </c>
      <c r="O1655" s="27">
        <v>0</v>
      </c>
      <c r="P1655" s="27">
        <v>12589.718929290801</v>
      </c>
      <c r="Q1655" s="27">
        <v>4878.6036965846997</v>
      </c>
      <c r="R1655" s="27">
        <v>0</v>
      </c>
      <c r="S1655" s="27">
        <v>63.184369146823897</v>
      </c>
      <c r="T1655" s="27">
        <v>0</v>
      </c>
      <c r="U1655" s="27">
        <v>3054.4525490105202</v>
      </c>
      <c r="V1655" s="27">
        <v>0</v>
      </c>
      <c r="W1655" s="27">
        <v>0</v>
      </c>
      <c r="X1655" s="27">
        <v>1584485.68955994</v>
      </c>
      <c r="Y1655" s="27">
        <v>965621.81570434605</v>
      </c>
      <c r="Z1655" s="27">
        <v>207166.183008194</v>
      </c>
      <c r="AA1655" s="27">
        <v>0</v>
      </c>
      <c r="AB1655" s="27">
        <v>0</v>
      </c>
      <c r="AC1655" s="27">
        <v>1054136.88275146</v>
      </c>
      <c r="AD1655" s="27">
        <v>0</v>
      </c>
      <c r="AE1655" s="27">
        <v>4844.7424124479303</v>
      </c>
      <c r="AF1655" s="27">
        <v>44540.284670829802</v>
      </c>
      <c r="AG1655" s="27">
        <v>931764.05525207496</v>
      </c>
      <c r="AH1655" s="27">
        <v>0</v>
      </c>
      <c r="AI1655" s="27">
        <v>1173516.95504761</v>
      </c>
      <c r="AJ1655" s="27">
        <v>659822.70886230504</v>
      </c>
      <c r="AK1655" s="27">
        <v>0</v>
      </c>
      <c r="AL1655" s="27">
        <v>7684.2600564956701</v>
      </c>
      <c r="AM1655" s="27">
        <v>0</v>
      </c>
      <c r="AN1655" s="27">
        <v>1053249.60826111</v>
      </c>
      <c r="AO1655" s="27">
        <v>0</v>
      </c>
      <c r="AP1655" s="27">
        <v>0</v>
      </c>
      <c r="AQ1655" s="27">
        <v>14816080.759887701</v>
      </c>
      <c r="AR1655" s="27">
        <v>9316769.4934081994</v>
      </c>
      <c r="AS1655" s="27">
        <v>1798531.8843689</v>
      </c>
      <c r="AT1655" s="27">
        <v>0</v>
      </c>
      <c r="AU1655" s="27">
        <v>0</v>
      </c>
      <c r="AV1655" s="27">
        <v>4179374.0117492699</v>
      </c>
      <c r="AW1655" s="27">
        <v>0</v>
      </c>
      <c r="AX1655" s="27">
        <v>37241.4889512062</v>
      </c>
      <c r="AY1655" s="27">
        <v>409964.03053665202</v>
      </c>
      <c r="AZ1655" s="27">
        <v>8947583.9869384803</v>
      </c>
      <c r="BA1655" s="27">
        <v>0</v>
      </c>
      <c r="BB1655" s="27">
        <v>9895671.66088867</v>
      </c>
      <c r="BC1655" s="27">
        <v>5950442.2908325205</v>
      </c>
      <c r="BD1655" s="27">
        <v>0</v>
      </c>
      <c r="BE1655" s="27">
        <v>64942.891164779699</v>
      </c>
      <c r="BF1655" s="27">
        <v>0</v>
      </c>
      <c r="BG1655" s="27">
        <v>4174305.0427246098</v>
      </c>
      <c r="BH1655" s="27">
        <v>0</v>
      </c>
      <c r="BI1655" s="27">
        <v>0</v>
      </c>
      <c r="BJ1655" s="27">
        <v>2784900.5552368201</v>
      </c>
      <c r="BK1655" s="27">
        <v>1866574.84388733</v>
      </c>
      <c r="BL1655" s="27">
        <v>0</v>
      </c>
      <c r="BM1655" s="27">
        <v>0</v>
      </c>
      <c r="BN1655" s="27">
        <v>0</v>
      </c>
      <c r="BO1655" s="27">
        <v>0</v>
      </c>
      <c r="BP1655" s="27">
        <v>0</v>
      </c>
      <c r="BQ1655" s="27">
        <v>0</v>
      </c>
      <c r="BR1655" s="27">
        <v>65384.997555732698</v>
      </c>
      <c r="BS1655" s="27">
        <v>1182197.1660766599</v>
      </c>
      <c r="BT1655" s="27">
        <v>0</v>
      </c>
      <c r="BU1655" s="27">
        <v>698098.83999633801</v>
      </c>
      <c r="BV1655" s="27">
        <v>1656534.4105835001</v>
      </c>
      <c r="BW1655" s="27">
        <v>0</v>
      </c>
      <c r="BX1655" s="27">
        <v>5368.5099955201104</v>
      </c>
      <c r="BY1655" s="27">
        <v>0</v>
      </c>
      <c r="BZ1655" s="27">
        <v>0</v>
      </c>
      <c r="CA1655" s="27">
        <v>25027.041211366701</v>
      </c>
      <c r="CB1655" s="27">
        <v>2642183.3502807599</v>
      </c>
      <c r="CC1655" s="27">
        <v>24038209.160156298</v>
      </c>
      <c r="CD1655" s="27">
        <v>3612548.4100952102</v>
      </c>
      <c r="CE1655" s="27">
        <v>1286.31391657889</v>
      </c>
      <c r="CF1655" s="27">
        <v>208112.201196671</v>
      </c>
      <c r="CG1655" s="27">
        <v>1801832.82752991</v>
      </c>
      <c r="CH1655" s="27">
        <v>5368.5099955201104</v>
      </c>
      <c r="CI1655" s="27">
        <v>26325.146737098701</v>
      </c>
      <c r="CJ1655" s="27">
        <v>2851745.6859130901</v>
      </c>
      <c r="CK1655" s="27">
        <v>25847725.810546901</v>
      </c>
      <c r="CL1655" s="27">
        <v>3876581.8244323698</v>
      </c>
      <c r="CM1655" s="27">
        <v>29272.481788873702</v>
      </c>
      <c r="CN1655" s="27">
        <v>3914274.8651123</v>
      </c>
      <c r="CO1655" s="27">
        <v>30056485.567138702</v>
      </c>
      <c r="CP1655" s="27">
        <v>3876581.8244323698</v>
      </c>
      <c r="CQ1655" s="27">
        <v>1230.49322189391</v>
      </c>
      <c r="CR1655" s="27">
        <v>199590.09109497099</v>
      </c>
      <c r="CS1655" s="27">
        <v>1730930.1348114</v>
      </c>
      <c r="CT1655" s="27">
        <v>254291.556188583</v>
      </c>
    </row>
    <row r="1656" spans="1:98">
      <c r="A1656" s="104" t="s">
        <v>185</v>
      </c>
      <c r="B1656" s="132">
        <v>41883</v>
      </c>
      <c r="C1656" s="27">
        <v>0</v>
      </c>
      <c r="D1656" s="27">
        <v>0</v>
      </c>
      <c r="E1656" s="27">
        <v>12702.366038203199</v>
      </c>
      <c r="F1656" s="27">
        <v>9024.7827430963498</v>
      </c>
      <c r="G1656" s="27">
        <v>1318.7156424969401</v>
      </c>
      <c r="H1656" s="27">
        <v>0</v>
      </c>
      <c r="I1656" s="27">
        <v>0</v>
      </c>
      <c r="J1656" s="27">
        <v>3041.6527132093902</v>
      </c>
      <c r="K1656" s="27">
        <v>0</v>
      </c>
      <c r="L1656" s="27">
        <v>68.614124881103606</v>
      </c>
      <c r="M1656" s="27">
        <v>334.40518756583299</v>
      </c>
      <c r="N1656" s="27">
        <v>7835.3746678829202</v>
      </c>
      <c r="O1656" s="27">
        <v>0</v>
      </c>
      <c r="P1656" s="27">
        <v>11988.7589110136</v>
      </c>
      <c r="Q1656" s="27">
        <v>4421.4779982566797</v>
      </c>
      <c r="R1656" s="27">
        <v>0</v>
      </c>
      <c r="S1656" s="27">
        <v>59.082178133539898</v>
      </c>
      <c r="T1656" s="27">
        <v>0</v>
      </c>
      <c r="U1656" s="27">
        <v>3050.0091727078002</v>
      </c>
      <c r="V1656" s="27">
        <v>0</v>
      </c>
      <c r="W1656" s="27">
        <v>0</v>
      </c>
      <c r="X1656" s="27">
        <v>1577461.8117370601</v>
      </c>
      <c r="Y1656" s="27">
        <v>962582.15275573696</v>
      </c>
      <c r="Z1656" s="27">
        <v>210641.107305527</v>
      </c>
      <c r="AA1656" s="27">
        <v>0</v>
      </c>
      <c r="AB1656" s="27">
        <v>0</v>
      </c>
      <c r="AC1656" s="27">
        <v>1045766.01985931</v>
      </c>
      <c r="AD1656" s="27">
        <v>0</v>
      </c>
      <c r="AE1656" s="27">
        <v>3124.5524290502099</v>
      </c>
      <c r="AF1656" s="27">
        <v>45700.022458076499</v>
      </c>
      <c r="AG1656" s="27">
        <v>923021.63796997105</v>
      </c>
      <c r="AH1656" s="27">
        <v>0</v>
      </c>
      <c r="AI1656" s="27">
        <v>649943.33778381301</v>
      </c>
      <c r="AJ1656" s="27">
        <v>600222.31610107399</v>
      </c>
      <c r="AK1656" s="27">
        <v>0</v>
      </c>
      <c r="AL1656" s="27">
        <v>7580.4241432547597</v>
      </c>
      <c r="AM1656" s="27">
        <v>0</v>
      </c>
      <c r="AN1656" s="27">
        <v>1051868.6194305399</v>
      </c>
      <c r="AO1656" s="27">
        <v>0</v>
      </c>
      <c r="AP1656" s="27">
        <v>0</v>
      </c>
      <c r="AQ1656" s="27">
        <v>14762703.512695299</v>
      </c>
      <c r="AR1656" s="27">
        <v>9269744.4072265606</v>
      </c>
      <c r="AS1656" s="27">
        <v>1827110.4619751</v>
      </c>
      <c r="AT1656" s="27">
        <v>0</v>
      </c>
      <c r="AU1656" s="27">
        <v>0</v>
      </c>
      <c r="AV1656" s="27">
        <v>4157252.47937012</v>
      </c>
      <c r="AW1656" s="27">
        <v>0</v>
      </c>
      <c r="AX1656" s="27">
        <v>26981.8515768051</v>
      </c>
      <c r="AY1656" s="27">
        <v>423552.15109252901</v>
      </c>
      <c r="AZ1656" s="27">
        <v>8851062.0958252009</v>
      </c>
      <c r="BA1656" s="27">
        <v>0</v>
      </c>
      <c r="BB1656" s="27">
        <v>6338173.6016235398</v>
      </c>
      <c r="BC1656" s="27">
        <v>5382774.48291016</v>
      </c>
      <c r="BD1656" s="27">
        <v>0</v>
      </c>
      <c r="BE1656" s="27">
        <v>63859.276796817801</v>
      </c>
      <c r="BF1656" s="27">
        <v>0</v>
      </c>
      <c r="BG1656" s="27">
        <v>4177465.6592712398</v>
      </c>
      <c r="BH1656" s="27">
        <v>0</v>
      </c>
      <c r="BI1656" s="27">
        <v>0</v>
      </c>
      <c r="BJ1656" s="27">
        <v>2797213.4962768601</v>
      </c>
      <c r="BK1656" s="27">
        <v>1889887.5767059301</v>
      </c>
      <c r="BL1656" s="27">
        <v>0</v>
      </c>
      <c r="BM1656" s="27">
        <v>0</v>
      </c>
      <c r="BN1656" s="27">
        <v>0</v>
      </c>
      <c r="BO1656" s="27">
        <v>0</v>
      </c>
      <c r="BP1656" s="27">
        <v>0</v>
      </c>
      <c r="BQ1656" s="27">
        <v>0</v>
      </c>
      <c r="BR1656" s="27">
        <v>66263.657684326201</v>
      </c>
      <c r="BS1656" s="27">
        <v>1164926.59434509</v>
      </c>
      <c r="BT1656" s="27">
        <v>0</v>
      </c>
      <c r="BU1656" s="27">
        <v>648270.02999877895</v>
      </c>
      <c r="BV1656" s="27">
        <v>1604601.69044495</v>
      </c>
      <c r="BW1656" s="27">
        <v>0</v>
      </c>
      <c r="BX1656" s="27">
        <v>4768.7099949121503</v>
      </c>
      <c r="BY1656" s="27">
        <v>0</v>
      </c>
      <c r="BZ1656" s="27">
        <v>0</v>
      </c>
      <c r="CA1656" s="27">
        <v>24555.601305723201</v>
      </c>
      <c r="CB1656" s="27">
        <v>2559529.9230956999</v>
      </c>
      <c r="CC1656" s="27">
        <v>23180289.901855499</v>
      </c>
      <c r="CD1656" s="27">
        <v>3522207.3232727102</v>
      </c>
      <c r="CE1656" s="27">
        <v>1319.4258118420801</v>
      </c>
      <c r="CF1656" s="27">
        <v>210770.13862037699</v>
      </c>
      <c r="CG1656" s="27">
        <v>1830704.83430481</v>
      </c>
      <c r="CH1656" s="27">
        <v>4768.7099949121503</v>
      </c>
      <c r="CI1656" s="27">
        <v>25900.9850308895</v>
      </c>
      <c r="CJ1656" s="27">
        <v>2768156.9000244099</v>
      </c>
      <c r="CK1656" s="27">
        <v>25003609.497558601</v>
      </c>
      <c r="CL1656" s="27">
        <v>3791218.5394592299</v>
      </c>
      <c r="CM1656" s="27">
        <v>28853.504307508501</v>
      </c>
      <c r="CN1656" s="27">
        <v>3814060.6841125502</v>
      </c>
      <c r="CO1656" s="27">
        <v>29148205.8054199</v>
      </c>
      <c r="CP1656" s="27">
        <v>3791218.5394592299</v>
      </c>
      <c r="CQ1656" s="27">
        <v>1260.8474479019601</v>
      </c>
      <c r="CR1656" s="27">
        <v>202988.54992675799</v>
      </c>
      <c r="CS1656" s="27">
        <v>1764611.8776855499</v>
      </c>
      <c r="CT1656" s="27">
        <v>261171.71448326099</v>
      </c>
    </row>
    <row r="1657" spans="1:98">
      <c r="A1657" s="104" t="s">
        <v>185</v>
      </c>
      <c r="B1657" s="132">
        <v>41974</v>
      </c>
      <c r="C1657" s="27">
        <v>0</v>
      </c>
      <c r="D1657" s="27">
        <v>0</v>
      </c>
      <c r="E1657" s="27">
        <v>12641.5688108206</v>
      </c>
      <c r="F1657" s="27">
        <v>9013.3999691009503</v>
      </c>
      <c r="G1657" s="27">
        <v>1334.4024639874699</v>
      </c>
      <c r="H1657" s="27">
        <v>0</v>
      </c>
      <c r="I1657" s="27">
        <v>0</v>
      </c>
      <c r="J1657" s="27">
        <v>3029.4685082435599</v>
      </c>
      <c r="K1657" s="27">
        <v>0</v>
      </c>
      <c r="L1657" s="27">
        <v>62.349912599194802</v>
      </c>
      <c r="M1657" s="27">
        <v>340.41938015818602</v>
      </c>
      <c r="N1657" s="27">
        <v>7770.0185867547998</v>
      </c>
      <c r="O1657" s="27">
        <v>0</v>
      </c>
      <c r="P1657" s="27">
        <v>12349.582688570001</v>
      </c>
      <c r="Q1657" s="27">
        <v>4217.2556622028396</v>
      </c>
      <c r="R1657" s="27">
        <v>0</v>
      </c>
      <c r="S1657" s="27">
        <v>60.355999004561497</v>
      </c>
      <c r="T1657" s="27">
        <v>0</v>
      </c>
      <c r="U1657" s="27">
        <v>3033.0368200540502</v>
      </c>
      <c r="V1657" s="27">
        <v>0</v>
      </c>
      <c r="W1657" s="27">
        <v>0</v>
      </c>
      <c r="X1657" s="27">
        <v>1574036.5399780299</v>
      </c>
      <c r="Y1657" s="27">
        <v>957674.13965606701</v>
      </c>
      <c r="Z1657" s="27">
        <v>217738.070140839</v>
      </c>
      <c r="AA1657" s="27">
        <v>0</v>
      </c>
      <c r="AB1657" s="27">
        <v>0</v>
      </c>
      <c r="AC1657" s="27">
        <v>1030358.35505676</v>
      </c>
      <c r="AD1657" s="27">
        <v>0</v>
      </c>
      <c r="AE1657" s="27">
        <v>6791.9032933115996</v>
      </c>
      <c r="AF1657" s="27">
        <v>47057.817655563398</v>
      </c>
      <c r="AG1657" s="27">
        <v>910742.27573394799</v>
      </c>
      <c r="AH1657" s="27">
        <v>0</v>
      </c>
      <c r="AI1657" s="27">
        <v>1437442.8678283701</v>
      </c>
      <c r="AJ1657" s="27">
        <v>560869.37887573196</v>
      </c>
      <c r="AK1657" s="27">
        <v>0</v>
      </c>
      <c r="AL1657" s="27">
        <v>7681.5268656015396</v>
      </c>
      <c r="AM1657" s="27">
        <v>0</v>
      </c>
      <c r="AN1657" s="27">
        <v>1032633.53678894</v>
      </c>
      <c r="AO1657" s="27">
        <v>0</v>
      </c>
      <c r="AP1657" s="27">
        <v>0</v>
      </c>
      <c r="AQ1657" s="27">
        <v>14718935.565551801</v>
      </c>
      <c r="AR1657" s="27">
        <v>9244338.2009277306</v>
      </c>
      <c r="AS1657" s="27">
        <v>1898162.2005615199</v>
      </c>
      <c r="AT1657" s="27">
        <v>0</v>
      </c>
      <c r="AU1657" s="27">
        <v>0</v>
      </c>
      <c r="AV1657" s="27">
        <v>4121078.7371521001</v>
      </c>
      <c r="AW1657" s="27">
        <v>0</v>
      </c>
      <c r="AX1657" s="27">
        <v>52154.234204292297</v>
      </c>
      <c r="AY1657" s="27">
        <v>435459.83460235602</v>
      </c>
      <c r="AZ1657" s="27">
        <v>8753091.3935546894</v>
      </c>
      <c r="BA1657" s="27">
        <v>0</v>
      </c>
      <c r="BB1657" s="27">
        <v>11339727.502563501</v>
      </c>
      <c r="BC1657" s="27">
        <v>5046916.2153320303</v>
      </c>
      <c r="BD1657" s="27">
        <v>0</v>
      </c>
      <c r="BE1657" s="27">
        <v>66530.297858238206</v>
      </c>
      <c r="BF1657" s="27">
        <v>0</v>
      </c>
      <c r="BG1657" s="27">
        <v>4129464.7829895001</v>
      </c>
      <c r="BH1657" s="27">
        <v>0</v>
      </c>
      <c r="BI1657" s="27">
        <v>0</v>
      </c>
      <c r="BJ1657" s="27">
        <v>2817051.79968262</v>
      </c>
      <c r="BK1657" s="27">
        <v>1908922.3730316199</v>
      </c>
      <c r="BL1657" s="27">
        <v>0</v>
      </c>
      <c r="BM1657" s="27">
        <v>0</v>
      </c>
      <c r="BN1657" s="27">
        <v>0</v>
      </c>
      <c r="BO1657" s="27">
        <v>0</v>
      </c>
      <c r="BP1657" s="27">
        <v>0</v>
      </c>
      <c r="BQ1657" s="27">
        <v>0</v>
      </c>
      <c r="BR1657" s="27">
        <v>67192.193001747102</v>
      </c>
      <c r="BS1657" s="27">
        <v>1145276.6729126</v>
      </c>
      <c r="BT1657" s="27">
        <v>0</v>
      </c>
      <c r="BU1657" s="27">
        <v>677199.29999542201</v>
      </c>
      <c r="BV1657" s="27">
        <v>1508658.9409942599</v>
      </c>
      <c r="BW1657" s="27">
        <v>0</v>
      </c>
      <c r="BX1657" s="27">
        <v>4938.7099963426599</v>
      </c>
      <c r="BY1657" s="27">
        <v>0</v>
      </c>
      <c r="BZ1657" s="27">
        <v>0</v>
      </c>
      <c r="CA1657" s="27">
        <v>23670.824934005701</v>
      </c>
      <c r="CB1657" s="27">
        <v>2504954.1307983398</v>
      </c>
      <c r="CC1657" s="27">
        <v>22728469.4916992</v>
      </c>
      <c r="CD1657" s="27">
        <v>3306604.7108154302</v>
      </c>
      <c r="CE1657" s="27">
        <v>1349.6073700785601</v>
      </c>
      <c r="CF1657" s="27">
        <v>215842.93909645101</v>
      </c>
      <c r="CG1657" s="27">
        <v>1887002.77426147</v>
      </c>
      <c r="CH1657" s="27">
        <v>4938.7099963426599</v>
      </c>
      <c r="CI1657" s="27">
        <v>24969.627465486501</v>
      </c>
      <c r="CJ1657" s="27">
        <v>2723770.1714782701</v>
      </c>
      <c r="CK1657" s="27">
        <v>24615655.0229492</v>
      </c>
      <c r="CL1657" s="27">
        <v>3580934.6571350102</v>
      </c>
      <c r="CM1657" s="27">
        <v>28109.863889694199</v>
      </c>
      <c r="CN1657" s="27">
        <v>3749667.5139770498</v>
      </c>
      <c r="CO1657" s="27">
        <v>28712732.420654301</v>
      </c>
      <c r="CP1657" s="27">
        <v>3580934.6571350102</v>
      </c>
      <c r="CQ1657" s="27">
        <v>1278.35544158518</v>
      </c>
      <c r="CR1657" s="27">
        <v>210153.02902793899</v>
      </c>
      <c r="CS1657" s="27">
        <v>1835402.02305603</v>
      </c>
      <c r="CT1657" s="27">
        <v>272723.98362731899</v>
      </c>
    </row>
    <row r="1658" spans="1:98">
      <c r="A1658" s="104" t="s">
        <v>185</v>
      </c>
      <c r="B1658" s="132">
        <v>42064</v>
      </c>
      <c r="C1658" s="27">
        <v>0</v>
      </c>
      <c r="D1658" s="27">
        <v>0</v>
      </c>
      <c r="E1658" s="27">
        <v>12574.1095848083</v>
      </c>
      <c r="F1658" s="27">
        <v>8995.9102216959</v>
      </c>
      <c r="G1658" s="27">
        <v>1366.6598316282</v>
      </c>
      <c r="H1658" s="27">
        <v>0</v>
      </c>
      <c r="I1658" s="27">
        <v>0</v>
      </c>
      <c r="J1658" s="27">
        <v>3044.7066650688598</v>
      </c>
      <c r="K1658" s="27">
        <v>0</v>
      </c>
      <c r="L1658" s="27">
        <v>61.492237999103999</v>
      </c>
      <c r="M1658" s="27">
        <v>326.379420533776</v>
      </c>
      <c r="N1658" s="27">
        <v>7737.3658360838899</v>
      </c>
      <c r="O1658" s="27">
        <v>0</v>
      </c>
      <c r="P1658" s="27">
        <v>9973.0016980171204</v>
      </c>
      <c r="Q1658" s="27">
        <v>4977.4515845179603</v>
      </c>
      <c r="R1658" s="27">
        <v>0</v>
      </c>
      <c r="S1658" s="27">
        <v>51.771947411354603</v>
      </c>
      <c r="T1658" s="27">
        <v>0</v>
      </c>
      <c r="U1658" s="27">
        <v>3043.3601245582099</v>
      </c>
      <c r="V1658" s="27">
        <v>0</v>
      </c>
      <c r="W1658" s="27">
        <v>0</v>
      </c>
      <c r="X1658" s="27">
        <v>1551067.3305816699</v>
      </c>
      <c r="Y1658" s="27">
        <v>951983.73128509498</v>
      </c>
      <c r="Z1658" s="27">
        <v>217065.01405334499</v>
      </c>
      <c r="AA1658" s="27">
        <v>0</v>
      </c>
      <c r="AB1658" s="27">
        <v>0</v>
      </c>
      <c r="AC1658" s="27">
        <v>1035651.29927826</v>
      </c>
      <c r="AD1658" s="27">
        <v>0</v>
      </c>
      <c r="AE1658" s="27">
        <v>6510.7707387208902</v>
      </c>
      <c r="AF1658" s="27">
        <v>46288.0270533562</v>
      </c>
      <c r="AG1658" s="27">
        <v>901522.83404541004</v>
      </c>
      <c r="AH1658" s="27">
        <v>0</v>
      </c>
      <c r="AI1658" s="27">
        <v>952954.35777282703</v>
      </c>
      <c r="AJ1658" s="27">
        <v>670533.76489257801</v>
      </c>
      <c r="AK1658" s="27">
        <v>0</v>
      </c>
      <c r="AL1658" s="27">
        <v>6988.8642360568001</v>
      </c>
      <c r="AM1658" s="27">
        <v>0</v>
      </c>
      <c r="AN1658" s="27">
        <v>1034098.91035461</v>
      </c>
      <c r="AO1658" s="27">
        <v>0</v>
      </c>
      <c r="AP1658" s="27">
        <v>0</v>
      </c>
      <c r="AQ1658" s="27">
        <v>14554263.6943359</v>
      </c>
      <c r="AR1658" s="27">
        <v>9210805.62036133</v>
      </c>
      <c r="AS1658" s="27">
        <v>1905827.0250396701</v>
      </c>
      <c r="AT1658" s="27">
        <v>0</v>
      </c>
      <c r="AU1658" s="27">
        <v>0</v>
      </c>
      <c r="AV1658" s="27">
        <v>4170637.43817139</v>
      </c>
      <c r="AW1658" s="27">
        <v>0</v>
      </c>
      <c r="AX1658" s="27">
        <v>49591.878974437699</v>
      </c>
      <c r="AY1658" s="27">
        <v>425476.68522262602</v>
      </c>
      <c r="AZ1658" s="27">
        <v>8681818.5228271503</v>
      </c>
      <c r="BA1658" s="27">
        <v>0</v>
      </c>
      <c r="BB1658" s="27">
        <v>7661411.2341308603</v>
      </c>
      <c r="BC1658" s="27">
        <v>6084490.9732055701</v>
      </c>
      <c r="BD1658" s="27">
        <v>0</v>
      </c>
      <c r="BE1658" s="27">
        <v>59879.047780036897</v>
      </c>
      <c r="BF1658" s="27">
        <v>0</v>
      </c>
      <c r="BG1658" s="27">
        <v>4169429.8599853502</v>
      </c>
      <c r="BH1658" s="27">
        <v>0</v>
      </c>
      <c r="BI1658" s="27">
        <v>0</v>
      </c>
      <c r="BJ1658" s="27">
        <v>2813896.3499145498</v>
      </c>
      <c r="BK1658" s="27">
        <v>1939340.25082397</v>
      </c>
      <c r="BL1658" s="27">
        <v>0</v>
      </c>
      <c r="BM1658" s="27">
        <v>0</v>
      </c>
      <c r="BN1658" s="27">
        <v>0</v>
      </c>
      <c r="BO1658" s="27">
        <v>0</v>
      </c>
      <c r="BP1658" s="27">
        <v>0</v>
      </c>
      <c r="BQ1658" s="27">
        <v>0</v>
      </c>
      <c r="BR1658" s="27">
        <v>65799.016916274995</v>
      </c>
      <c r="BS1658" s="27">
        <v>1156675.2917327899</v>
      </c>
      <c r="BT1658" s="27">
        <v>0</v>
      </c>
      <c r="BU1658" s="27">
        <v>643677</v>
      </c>
      <c r="BV1658" s="27">
        <v>1748256.3166656501</v>
      </c>
      <c r="BW1658" s="27">
        <v>0</v>
      </c>
      <c r="BX1658" s="27">
        <v>5032.3299950361297</v>
      </c>
      <c r="BY1658" s="27">
        <v>0</v>
      </c>
      <c r="BZ1658" s="27">
        <v>0</v>
      </c>
      <c r="CA1658" s="27">
        <v>24437.492527484901</v>
      </c>
      <c r="CB1658" s="27">
        <v>2555393.2243652302</v>
      </c>
      <c r="CC1658" s="27">
        <v>23281065.4609375</v>
      </c>
      <c r="CD1658" s="27">
        <v>3660033.7057495099</v>
      </c>
      <c r="CE1658" s="27">
        <v>1358.40901684761</v>
      </c>
      <c r="CF1658" s="27">
        <v>217456.42215156599</v>
      </c>
      <c r="CG1658" s="27">
        <v>1906092.72044373</v>
      </c>
      <c r="CH1658" s="27">
        <v>5032.3299950361297</v>
      </c>
      <c r="CI1658" s="27">
        <v>25807.768983125701</v>
      </c>
      <c r="CJ1658" s="27">
        <v>2769112.0233154302</v>
      </c>
      <c r="CK1658" s="27">
        <v>25177401.697997998</v>
      </c>
      <c r="CL1658" s="27">
        <v>3930427.89306641</v>
      </c>
      <c r="CM1658" s="27">
        <v>28718.548531532299</v>
      </c>
      <c r="CN1658" s="27">
        <v>3803000.1800231901</v>
      </c>
      <c r="CO1658" s="27">
        <v>29358000.753906298</v>
      </c>
      <c r="CP1658" s="27">
        <v>3930427.89306641</v>
      </c>
      <c r="CQ1658" s="27">
        <v>1316.1730379611299</v>
      </c>
      <c r="CR1658" s="27">
        <v>209884.11475753799</v>
      </c>
      <c r="CS1658" s="27">
        <v>1843983.08055115</v>
      </c>
      <c r="CT1658" s="27">
        <v>273124.455001831</v>
      </c>
    </row>
    <row r="1659" spans="1:98">
      <c r="A1659" s="104" t="s">
        <v>185</v>
      </c>
      <c r="B1659" s="132">
        <v>42156</v>
      </c>
      <c r="C1659" s="27">
        <v>0</v>
      </c>
      <c r="D1659" s="27">
        <v>0</v>
      </c>
      <c r="E1659" s="27">
        <v>12514.9834182262</v>
      </c>
      <c r="F1659" s="27">
        <v>9009.4118947982806</v>
      </c>
      <c r="G1659" s="27">
        <v>1395.61821164191</v>
      </c>
      <c r="H1659" s="27">
        <v>0</v>
      </c>
      <c r="I1659" s="27">
        <v>0</v>
      </c>
      <c r="J1659" s="27">
        <v>3064.5608243346201</v>
      </c>
      <c r="K1659" s="27">
        <v>0</v>
      </c>
      <c r="L1659" s="27">
        <v>66.509691711515202</v>
      </c>
      <c r="M1659" s="27">
        <v>316.251744206995</v>
      </c>
      <c r="N1659" s="27">
        <v>7657.3854767680205</v>
      </c>
      <c r="O1659" s="27">
        <v>0</v>
      </c>
      <c r="P1659" s="27">
        <v>11953.038657307599</v>
      </c>
      <c r="Q1659" s="27">
        <v>4937.48100394011</v>
      </c>
      <c r="R1659" s="27">
        <v>0</v>
      </c>
      <c r="S1659" s="27">
        <v>46.316111094318302</v>
      </c>
      <c r="T1659" s="27">
        <v>0</v>
      </c>
      <c r="U1659" s="27">
        <v>3069.0548101365598</v>
      </c>
      <c r="V1659" s="27">
        <v>0</v>
      </c>
      <c r="W1659" s="27">
        <v>0</v>
      </c>
      <c r="X1659" s="27">
        <v>1529155.05587769</v>
      </c>
      <c r="Y1659" s="27">
        <v>945390.98755645799</v>
      </c>
      <c r="Z1659" s="27">
        <v>220233.34776878401</v>
      </c>
      <c r="AA1659" s="27">
        <v>0</v>
      </c>
      <c r="AB1659" s="27">
        <v>0</v>
      </c>
      <c r="AC1659" s="27">
        <v>1040018.34727478</v>
      </c>
      <c r="AD1659" s="27">
        <v>0</v>
      </c>
      <c r="AE1659" s="27">
        <v>6073.6866709590004</v>
      </c>
      <c r="AF1659" s="27">
        <v>44876.357086181597</v>
      </c>
      <c r="AG1659" s="27">
        <v>887845.43450164795</v>
      </c>
      <c r="AH1659" s="27">
        <v>0</v>
      </c>
      <c r="AI1659" s="27">
        <v>1073484.53514099</v>
      </c>
      <c r="AJ1659" s="27">
        <v>641809.54000091599</v>
      </c>
      <c r="AK1659" s="27">
        <v>0</v>
      </c>
      <c r="AL1659" s="27">
        <v>6662.6222339272499</v>
      </c>
      <c r="AM1659" s="27">
        <v>0</v>
      </c>
      <c r="AN1659" s="27">
        <v>1036347.67823029</v>
      </c>
      <c r="AO1659" s="27">
        <v>0</v>
      </c>
      <c r="AP1659" s="27">
        <v>0</v>
      </c>
      <c r="AQ1659" s="27">
        <v>14438992.5241699</v>
      </c>
      <c r="AR1659" s="27">
        <v>9190527.6435546894</v>
      </c>
      <c r="AS1659" s="27">
        <v>1942924.17320251</v>
      </c>
      <c r="AT1659" s="27">
        <v>0</v>
      </c>
      <c r="AU1659" s="27">
        <v>0</v>
      </c>
      <c r="AV1659" s="27">
        <v>4226935.77978516</v>
      </c>
      <c r="AW1659" s="27">
        <v>0</v>
      </c>
      <c r="AX1659" s="27">
        <v>48323.414063930497</v>
      </c>
      <c r="AY1659" s="27">
        <v>415579.93650054903</v>
      </c>
      <c r="AZ1659" s="27">
        <v>8591203.4588622991</v>
      </c>
      <c r="BA1659" s="27">
        <v>0</v>
      </c>
      <c r="BB1659" s="27">
        <v>9106349.9420165997</v>
      </c>
      <c r="BC1659" s="27">
        <v>5868144.17041016</v>
      </c>
      <c r="BD1659" s="27">
        <v>0</v>
      </c>
      <c r="BE1659" s="27">
        <v>57543.880401134498</v>
      </c>
      <c r="BF1659" s="27">
        <v>0</v>
      </c>
      <c r="BG1659" s="27">
        <v>4205987.9694213904</v>
      </c>
      <c r="BH1659" s="27">
        <v>0</v>
      </c>
      <c r="BI1659" s="27">
        <v>0</v>
      </c>
      <c r="BJ1659" s="27">
        <v>2806727.68499756</v>
      </c>
      <c r="BK1659" s="27">
        <v>1947205.8267517099</v>
      </c>
      <c r="BL1659" s="27">
        <v>0</v>
      </c>
      <c r="BM1659" s="27">
        <v>0</v>
      </c>
      <c r="BN1659" s="27">
        <v>0</v>
      </c>
      <c r="BO1659" s="27">
        <v>0</v>
      </c>
      <c r="BP1659" s="27">
        <v>0</v>
      </c>
      <c r="BQ1659" s="27">
        <v>0</v>
      </c>
      <c r="BR1659" s="27">
        <v>63607.477837085702</v>
      </c>
      <c r="BS1659" s="27">
        <v>1132024.8344116199</v>
      </c>
      <c r="BT1659" s="27">
        <v>0</v>
      </c>
      <c r="BU1659" s="27">
        <v>657363.06999969506</v>
      </c>
      <c r="BV1659" s="27">
        <v>1725998.4907684301</v>
      </c>
      <c r="BW1659" s="27">
        <v>0</v>
      </c>
      <c r="BX1659" s="27">
        <v>4936.8699949383699</v>
      </c>
      <c r="BY1659" s="27">
        <v>0</v>
      </c>
      <c r="BZ1659" s="27">
        <v>0</v>
      </c>
      <c r="CA1659" s="27">
        <v>24428.634395837798</v>
      </c>
      <c r="CB1659" s="27">
        <v>2515376.1838684101</v>
      </c>
      <c r="CC1659" s="27">
        <v>23059090.504150402</v>
      </c>
      <c r="CD1659" s="27">
        <v>3581970.9339294401</v>
      </c>
      <c r="CE1659" s="27">
        <v>1388.3802511245001</v>
      </c>
      <c r="CF1659" s="27">
        <v>221840.15240478501</v>
      </c>
      <c r="CG1659" s="27">
        <v>1953034.4530944801</v>
      </c>
      <c r="CH1659" s="27">
        <v>4936.8699949383699</v>
      </c>
      <c r="CI1659" s="27">
        <v>25831.272697448701</v>
      </c>
      <c r="CJ1659" s="27">
        <v>2740466.7569274898</v>
      </c>
      <c r="CK1659" s="27">
        <v>25027322.693359401</v>
      </c>
      <c r="CL1659" s="27">
        <v>3870655.7339172401</v>
      </c>
      <c r="CM1659" s="27">
        <v>28782.158349752401</v>
      </c>
      <c r="CN1659" s="27">
        <v>3789583.2308959998</v>
      </c>
      <c r="CO1659" s="27">
        <v>29300690.013671901</v>
      </c>
      <c r="CP1659" s="27">
        <v>3870655.7339172401</v>
      </c>
      <c r="CQ1659" s="27">
        <v>1349.41173006594</v>
      </c>
      <c r="CR1659" s="27">
        <v>213748.18977928199</v>
      </c>
      <c r="CS1659" s="27">
        <v>1881926.8328094501</v>
      </c>
      <c r="CT1659" s="27">
        <v>276933.75107955898</v>
      </c>
    </row>
    <row r="1660" spans="1:98">
      <c r="A1660" s="104" t="s">
        <v>185</v>
      </c>
      <c r="B1660" s="132">
        <v>42248</v>
      </c>
      <c r="C1660" s="27">
        <v>0</v>
      </c>
      <c r="D1660" s="27">
        <v>0</v>
      </c>
      <c r="E1660" s="27">
        <v>12469.7520436049</v>
      </c>
      <c r="F1660" s="27">
        <v>9006.3387836217898</v>
      </c>
      <c r="G1660" s="27">
        <v>1404.8067079186401</v>
      </c>
      <c r="H1660" s="27">
        <v>0</v>
      </c>
      <c r="I1660" s="27">
        <v>0</v>
      </c>
      <c r="J1660" s="27">
        <v>3075.5996130108801</v>
      </c>
      <c r="K1660" s="27">
        <v>0</v>
      </c>
      <c r="L1660" s="27">
        <v>44.6913144360296</v>
      </c>
      <c r="M1660" s="27">
        <v>300.94390417635401</v>
      </c>
      <c r="N1660" s="27">
        <v>7625.3981572985604</v>
      </c>
      <c r="O1660" s="27">
        <v>0</v>
      </c>
      <c r="P1660" s="27">
        <v>11895.1649702787</v>
      </c>
      <c r="Q1660" s="27">
        <v>4443.8714706897699</v>
      </c>
      <c r="R1660" s="27">
        <v>0</v>
      </c>
      <c r="S1660" s="27">
        <v>45.379728909116203</v>
      </c>
      <c r="T1660" s="27">
        <v>0</v>
      </c>
      <c r="U1660" s="27">
        <v>3080.9618114530999</v>
      </c>
      <c r="V1660" s="27">
        <v>0</v>
      </c>
      <c r="W1660" s="27">
        <v>0</v>
      </c>
      <c r="X1660" s="27">
        <v>1516926.84494019</v>
      </c>
      <c r="Y1660" s="27">
        <v>944936.86485290504</v>
      </c>
      <c r="Z1660" s="27">
        <v>224968.674959183</v>
      </c>
      <c r="AA1660" s="27">
        <v>0</v>
      </c>
      <c r="AB1660" s="27">
        <v>0</v>
      </c>
      <c r="AC1660" s="27">
        <v>1026562.59572601</v>
      </c>
      <c r="AD1660" s="27">
        <v>0</v>
      </c>
      <c r="AE1660" s="27">
        <v>2706.1577149927598</v>
      </c>
      <c r="AF1660" s="27">
        <v>41879.303030967698</v>
      </c>
      <c r="AG1660" s="27">
        <v>882155.70355987502</v>
      </c>
      <c r="AH1660" s="27">
        <v>0</v>
      </c>
      <c r="AI1660" s="27">
        <v>667080.57303619396</v>
      </c>
      <c r="AJ1660" s="27">
        <v>580159.70667266799</v>
      </c>
      <c r="AK1660" s="27">
        <v>0</v>
      </c>
      <c r="AL1660" s="27">
        <v>6066.2214719653102</v>
      </c>
      <c r="AM1660" s="27">
        <v>0</v>
      </c>
      <c r="AN1660" s="27">
        <v>1033376.54060364</v>
      </c>
      <c r="AO1660" s="27">
        <v>0</v>
      </c>
      <c r="AP1660" s="27">
        <v>0</v>
      </c>
      <c r="AQ1660" s="27">
        <v>14358191.9921875</v>
      </c>
      <c r="AR1660" s="27">
        <v>9183787.9444580097</v>
      </c>
      <c r="AS1660" s="27">
        <v>1978953.7761840799</v>
      </c>
      <c r="AT1660" s="27">
        <v>0</v>
      </c>
      <c r="AU1660" s="27">
        <v>0</v>
      </c>
      <c r="AV1660" s="27">
        <v>4193860.0384521498</v>
      </c>
      <c r="AW1660" s="27">
        <v>0</v>
      </c>
      <c r="AX1660" s="27">
        <v>24912.077219724699</v>
      </c>
      <c r="AY1660" s="27">
        <v>390295.166980743</v>
      </c>
      <c r="AZ1660" s="27">
        <v>8543488.3261718806</v>
      </c>
      <c r="BA1660" s="27">
        <v>0</v>
      </c>
      <c r="BB1660" s="27">
        <v>6475453.2393188505</v>
      </c>
      <c r="BC1660" s="27">
        <v>5287587.1383056603</v>
      </c>
      <c r="BD1660" s="27">
        <v>0</v>
      </c>
      <c r="BE1660" s="27">
        <v>53265.636697769201</v>
      </c>
      <c r="BF1660" s="27">
        <v>0</v>
      </c>
      <c r="BG1660" s="27">
        <v>4221482.57958984</v>
      </c>
      <c r="BH1660" s="27">
        <v>0</v>
      </c>
      <c r="BI1660" s="27">
        <v>0</v>
      </c>
      <c r="BJ1660" s="27">
        <v>2805909.7469482399</v>
      </c>
      <c r="BK1660" s="27">
        <v>1962443.3528442399</v>
      </c>
      <c r="BL1660" s="27">
        <v>0</v>
      </c>
      <c r="BM1660" s="27">
        <v>0</v>
      </c>
      <c r="BN1660" s="27">
        <v>0</v>
      </c>
      <c r="BO1660" s="27">
        <v>0</v>
      </c>
      <c r="BP1660" s="27">
        <v>0</v>
      </c>
      <c r="BQ1660" s="27">
        <v>0</v>
      </c>
      <c r="BR1660" s="27">
        <v>60210.231611728697</v>
      </c>
      <c r="BS1660" s="27">
        <v>1125550.60960388</v>
      </c>
      <c r="BT1660" s="27">
        <v>0</v>
      </c>
      <c r="BU1660" s="27">
        <v>630426.729995728</v>
      </c>
      <c r="BV1660" s="27">
        <v>1645075.2135620101</v>
      </c>
      <c r="BW1660" s="27">
        <v>0</v>
      </c>
      <c r="BX1660" s="27">
        <v>4133.2199950814202</v>
      </c>
      <c r="BY1660" s="27">
        <v>0</v>
      </c>
      <c r="BZ1660" s="27">
        <v>0</v>
      </c>
      <c r="CA1660" s="27">
        <v>24198.824158191699</v>
      </c>
      <c r="CB1660" s="27">
        <v>2470196.0942382799</v>
      </c>
      <c r="CC1660" s="27">
        <v>22588428.9147949</v>
      </c>
      <c r="CD1660" s="27">
        <v>3504753.6503295898</v>
      </c>
      <c r="CE1660" s="27">
        <v>1402.49587018788</v>
      </c>
      <c r="CF1660" s="27">
        <v>225164.08339500401</v>
      </c>
      <c r="CG1660" s="27">
        <v>1982636.77365112</v>
      </c>
      <c r="CH1660" s="27">
        <v>4133.2199950814202</v>
      </c>
      <c r="CI1660" s="27">
        <v>25628.311574459101</v>
      </c>
      <c r="CJ1660" s="27">
        <v>2691868.5694580101</v>
      </c>
      <c r="CK1660" s="27">
        <v>24564513.803466801</v>
      </c>
      <c r="CL1660" s="27">
        <v>3791726.7522888202</v>
      </c>
      <c r="CM1660" s="27">
        <v>28624.086674928702</v>
      </c>
      <c r="CN1660" s="27">
        <v>3717546.5364685101</v>
      </c>
      <c r="CO1660" s="27">
        <v>28734073.3210449</v>
      </c>
      <c r="CP1660" s="27">
        <v>3791726.7522888202</v>
      </c>
      <c r="CQ1660" s="27">
        <v>1359.9128904491699</v>
      </c>
      <c r="CR1660" s="27">
        <v>218816.57488441499</v>
      </c>
      <c r="CS1660" s="27">
        <v>1927396.58430481</v>
      </c>
      <c r="CT1660" s="27">
        <v>280259.44250869798</v>
      </c>
    </row>
    <row r="1661" spans="1:98">
      <c r="A1661" s="104" t="s">
        <v>185</v>
      </c>
      <c r="B1661" s="132">
        <v>42339</v>
      </c>
      <c r="C1661" s="27">
        <v>0</v>
      </c>
      <c r="D1661" s="27">
        <v>0</v>
      </c>
      <c r="E1661" s="27">
        <v>12486.769245982199</v>
      </c>
      <c r="F1661" s="27">
        <v>9125.9437639713306</v>
      </c>
      <c r="G1661" s="27">
        <v>1387.1050525158601</v>
      </c>
      <c r="H1661" s="27">
        <v>0</v>
      </c>
      <c r="I1661" s="27">
        <v>0</v>
      </c>
      <c r="J1661" s="27">
        <v>3079.1406627893398</v>
      </c>
      <c r="K1661" s="27">
        <v>0</v>
      </c>
      <c r="L1661" s="27">
        <v>76.175649150274694</v>
      </c>
      <c r="M1661" s="27">
        <v>290.02950749918801</v>
      </c>
      <c r="N1661" s="27">
        <v>7608.4272432923299</v>
      </c>
      <c r="O1661" s="27">
        <v>0</v>
      </c>
      <c r="P1661" s="27">
        <v>12683.7975809574</v>
      </c>
      <c r="Q1661" s="27">
        <v>4243.7185318470001</v>
      </c>
      <c r="R1661" s="27">
        <v>0</v>
      </c>
      <c r="S1661" s="27">
        <v>37.0154124135152</v>
      </c>
      <c r="T1661" s="27">
        <v>0</v>
      </c>
      <c r="U1661" s="27">
        <v>3076.31886729598</v>
      </c>
      <c r="V1661" s="27">
        <v>0</v>
      </c>
      <c r="W1661" s="27">
        <v>0</v>
      </c>
      <c r="X1661" s="27">
        <v>1515157.9470520001</v>
      </c>
      <c r="Y1661" s="27">
        <v>946228.27788543701</v>
      </c>
      <c r="Z1661" s="27">
        <v>229793.77507209801</v>
      </c>
      <c r="AA1661" s="27">
        <v>0</v>
      </c>
      <c r="AB1661" s="27">
        <v>0</v>
      </c>
      <c r="AC1661" s="27">
        <v>1036655.4662246699</v>
      </c>
      <c r="AD1661" s="27">
        <v>0</v>
      </c>
      <c r="AE1661" s="27">
        <v>6373.1842312812796</v>
      </c>
      <c r="AF1661" s="27">
        <v>42821.1476778984</v>
      </c>
      <c r="AG1661" s="27">
        <v>879013.73626708996</v>
      </c>
      <c r="AH1661" s="27">
        <v>0</v>
      </c>
      <c r="AI1661" s="27">
        <v>1369404.53536987</v>
      </c>
      <c r="AJ1661" s="27">
        <v>542948.14275360096</v>
      </c>
      <c r="AK1661" s="27">
        <v>0</v>
      </c>
      <c r="AL1661" s="27">
        <v>5559.2530376315099</v>
      </c>
      <c r="AM1661" s="27">
        <v>0</v>
      </c>
      <c r="AN1661" s="27">
        <v>1039030.30808258</v>
      </c>
      <c r="AO1661" s="27">
        <v>0</v>
      </c>
      <c r="AP1661" s="27">
        <v>0</v>
      </c>
      <c r="AQ1661" s="27">
        <v>14310726.161987299</v>
      </c>
      <c r="AR1661" s="27">
        <v>9206644.39697266</v>
      </c>
      <c r="AS1661" s="27">
        <v>2015618.39616394</v>
      </c>
      <c r="AT1661" s="27">
        <v>0</v>
      </c>
      <c r="AU1661" s="27">
        <v>0</v>
      </c>
      <c r="AV1661" s="27">
        <v>4284699.2366332998</v>
      </c>
      <c r="AW1661" s="27">
        <v>0</v>
      </c>
      <c r="AX1661" s="27">
        <v>49634.406138420098</v>
      </c>
      <c r="AY1661" s="27">
        <v>401782.63314819301</v>
      </c>
      <c r="AZ1661" s="27">
        <v>8520436.0518798791</v>
      </c>
      <c r="BA1661" s="27">
        <v>0</v>
      </c>
      <c r="BB1661" s="27">
        <v>11108194.470947299</v>
      </c>
      <c r="BC1661" s="27">
        <v>4947068.6116332998</v>
      </c>
      <c r="BD1661" s="27">
        <v>0</v>
      </c>
      <c r="BE1661" s="27">
        <v>48602.2767066956</v>
      </c>
      <c r="BF1661" s="27">
        <v>0</v>
      </c>
      <c r="BG1661" s="27">
        <v>4295010.1991577102</v>
      </c>
      <c r="BH1661" s="27">
        <v>0</v>
      </c>
      <c r="BI1661" s="27">
        <v>0</v>
      </c>
      <c r="BJ1661" s="27">
        <v>2853832.6100158701</v>
      </c>
      <c r="BK1661" s="27">
        <v>2020103.56715393</v>
      </c>
      <c r="BL1661" s="27">
        <v>0</v>
      </c>
      <c r="BM1661" s="27">
        <v>0</v>
      </c>
      <c r="BN1661" s="27">
        <v>0</v>
      </c>
      <c r="BO1661" s="27">
        <v>0</v>
      </c>
      <c r="BP1661" s="27">
        <v>0</v>
      </c>
      <c r="BQ1661" s="27">
        <v>0</v>
      </c>
      <c r="BR1661" s="27">
        <v>60443.037787437403</v>
      </c>
      <c r="BS1661" s="27">
        <v>1131505.80647278</v>
      </c>
      <c r="BT1661" s="27">
        <v>0</v>
      </c>
      <c r="BU1661" s="27">
        <v>1023533</v>
      </c>
      <c r="BV1661" s="27">
        <v>1561371.23112488</v>
      </c>
      <c r="BW1661" s="27">
        <v>0</v>
      </c>
      <c r="BX1661" s="27">
        <v>5551.1599829793004</v>
      </c>
      <c r="BY1661" s="27">
        <v>0</v>
      </c>
      <c r="BZ1661" s="27">
        <v>0</v>
      </c>
      <c r="CA1661" s="27">
        <v>23568.975589036902</v>
      </c>
      <c r="CB1661" s="27">
        <v>2433757.2876892099</v>
      </c>
      <c r="CC1661" s="27">
        <v>22320728.407470699</v>
      </c>
      <c r="CD1661" s="27">
        <v>3663847.2251281701</v>
      </c>
      <c r="CE1661" s="27">
        <v>1406.5769198834901</v>
      </c>
      <c r="CF1661" s="27">
        <v>227092.60606575001</v>
      </c>
      <c r="CG1661" s="27">
        <v>1997783.0258178699</v>
      </c>
      <c r="CH1661" s="27">
        <v>5551.1599829793004</v>
      </c>
      <c r="CI1661" s="27">
        <v>24923.261042118102</v>
      </c>
      <c r="CJ1661" s="27">
        <v>2664813.5819091802</v>
      </c>
      <c r="CK1661" s="27">
        <v>24319564.4760742</v>
      </c>
      <c r="CL1661" s="27">
        <v>3957018.8748168899</v>
      </c>
      <c r="CM1661" s="27">
        <v>28150.043987751</v>
      </c>
      <c r="CN1661" s="27">
        <v>3697210.8404541002</v>
      </c>
      <c r="CO1661" s="27">
        <v>28566099.279541001</v>
      </c>
      <c r="CP1661" s="27">
        <v>3957018.8748168899</v>
      </c>
      <c r="CQ1661" s="27">
        <v>1353.9377187192399</v>
      </c>
      <c r="CR1661" s="27">
        <v>224286.53836250299</v>
      </c>
      <c r="CS1661" s="27">
        <v>1971093.6445770301</v>
      </c>
      <c r="CT1661" s="27">
        <v>289726.35506439197</v>
      </c>
    </row>
    <row r="1662" spans="1:98">
      <c r="A1662" s="104" t="s">
        <v>185</v>
      </c>
      <c r="B1662" s="132">
        <v>42430</v>
      </c>
      <c r="C1662" s="27">
        <v>0</v>
      </c>
      <c r="D1662" s="27">
        <v>0</v>
      </c>
      <c r="E1662" s="27">
        <v>12479.939710974701</v>
      </c>
      <c r="F1662" s="27">
        <v>9166.0761537551898</v>
      </c>
      <c r="G1662" s="27">
        <v>1427.1850392967499</v>
      </c>
      <c r="H1662" s="27">
        <v>0</v>
      </c>
      <c r="I1662" s="27">
        <v>0</v>
      </c>
      <c r="J1662" s="27">
        <v>3114.54731419683</v>
      </c>
      <c r="K1662" s="27">
        <v>0</v>
      </c>
      <c r="L1662" s="27">
        <v>66.723119045607703</v>
      </c>
      <c r="M1662" s="27">
        <v>269.36761686950899</v>
      </c>
      <c r="N1662" s="27">
        <v>7598.87942510843</v>
      </c>
      <c r="O1662" s="27">
        <v>0</v>
      </c>
      <c r="P1662" s="27">
        <v>9928.0579441785794</v>
      </c>
      <c r="Q1662" s="27">
        <v>5063.6836206316902</v>
      </c>
      <c r="R1662" s="27">
        <v>0</v>
      </c>
      <c r="S1662" s="27">
        <v>40.008132730145</v>
      </c>
      <c r="T1662" s="27">
        <v>0</v>
      </c>
      <c r="U1662" s="27">
        <v>3111.0047622323</v>
      </c>
      <c r="V1662" s="27">
        <v>0</v>
      </c>
      <c r="W1662" s="27">
        <v>0</v>
      </c>
      <c r="X1662" s="27">
        <v>1492090.07562256</v>
      </c>
      <c r="Y1662" s="27">
        <v>948740.63394165004</v>
      </c>
      <c r="Z1662" s="27">
        <v>228466.189609528</v>
      </c>
      <c r="AA1662" s="27">
        <v>0</v>
      </c>
      <c r="AB1662" s="27">
        <v>0</v>
      </c>
      <c r="AC1662" s="27">
        <v>1047403.12260437</v>
      </c>
      <c r="AD1662" s="27">
        <v>0</v>
      </c>
      <c r="AE1662" s="27">
        <v>5148.7448712587402</v>
      </c>
      <c r="AF1662" s="27">
        <v>39884.655638217897</v>
      </c>
      <c r="AG1662" s="27">
        <v>879476.41598510696</v>
      </c>
      <c r="AH1662" s="27">
        <v>0</v>
      </c>
      <c r="AI1662" s="27">
        <v>915406.69599914597</v>
      </c>
      <c r="AJ1662" s="27">
        <v>635255.79666137695</v>
      </c>
      <c r="AK1662" s="27">
        <v>0</v>
      </c>
      <c r="AL1662" s="27">
        <v>5407.7395711541203</v>
      </c>
      <c r="AM1662" s="27">
        <v>0</v>
      </c>
      <c r="AN1662" s="27">
        <v>1045112.72112274</v>
      </c>
      <c r="AO1662" s="27">
        <v>0</v>
      </c>
      <c r="AP1662" s="27">
        <v>0</v>
      </c>
      <c r="AQ1662" s="27">
        <v>14148899.1368408</v>
      </c>
      <c r="AR1662" s="27">
        <v>9256240.74609375</v>
      </c>
      <c r="AS1662" s="27">
        <v>2017710.65808105</v>
      </c>
      <c r="AT1662" s="27">
        <v>0</v>
      </c>
      <c r="AU1662" s="27">
        <v>0</v>
      </c>
      <c r="AV1662" s="27">
        <v>4348590.75500488</v>
      </c>
      <c r="AW1662" s="27">
        <v>0</v>
      </c>
      <c r="AX1662" s="27">
        <v>39967.178771018996</v>
      </c>
      <c r="AY1662" s="27">
        <v>370611.66838073701</v>
      </c>
      <c r="AZ1662" s="27">
        <v>8533753.75463867</v>
      </c>
      <c r="BA1662" s="27">
        <v>0</v>
      </c>
      <c r="BB1662" s="27">
        <v>7494344.5636596698</v>
      </c>
      <c r="BC1662" s="27">
        <v>5845652.2591552697</v>
      </c>
      <c r="BD1662" s="27">
        <v>0</v>
      </c>
      <c r="BE1662" s="27">
        <v>45951.261189460798</v>
      </c>
      <c r="BF1662" s="27">
        <v>0</v>
      </c>
      <c r="BG1662" s="27">
        <v>4345704.50598145</v>
      </c>
      <c r="BH1662" s="27">
        <v>0</v>
      </c>
      <c r="BI1662" s="27">
        <v>0</v>
      </c>
      <c r="BJ1662" s="27">
        <v>2798510.3862915002</v>
      </c>
      <c r="BK1662" s="27">
        <v>1992845.08859253</v>
      </c>
      <c r="BL1662" s="27">
        <v>0</v>
      </c>
      <c r="BM1662" s="27">
        <v>0</v>
      </c>
      <c r="BN1662" s="27">
        <v>0</v>
      </c>
      <c r="BO1662" s="27">
        <v>0</v>
      </c>
      <c r="BP1662" s="27">
        <v>0</v>
      </c>
      <c r="BQ1662" s="27">
        <v>0</v>
      </c>
      <c r="BR1662" s="27">
        <v>57834.603085517898</v>
      </c>
      <c r="BS1662" s="27">
        <v>1102851.38650513</v>
      </c>
      <c r="BT1662" s="27">
        <v>0</v>
      </c>
      <c r="BU1662" s="27">
        <v>1715202.2199859601</v>
      </c>
      <c r="BV1662" s="27">
        <v>1793806.32363892</v>
      </c>
      <c r="BW1662" s="27">
        <v>0</v>
      </c>
      <c r="BX1662" s="27">
        <v>9669.5699676275308</v>
      </c>
      <c r="BY1662" s="27">
        <v>0</v>
      </c>
      <c r="BZ1662" s="27">
        <v>0</v>
      </c>
      <c r="CA1662" s="27">
        <v>24381.163022279699</v>
      </c>
      <c r="CB1662" s="27">
        <v>2487486.86114502</v>
      </c>
      <c r="CC1662" s="27">
        <v>22850868.904052701</v>
      </c>
      <c r="CD1662" s="27">
        <v>4755135.3123779297</v>
      </c>
      <c r="CE1662" s="27">
        <v>1417.94190610945</v>
      </c>
      <c r="CF1662" s="27">
        <v>229016.95277023301</v>
      </c>
      <c r="CG1662" s="27">
        <v>2018597.8564758301</v>
      </c>
      <c r="CH1662" s="27">
        <v>9669.5699676275308</v>
      </c>
      <c r="CI1662" s="27">
        <v>25811.541286230098</v>
      </c>
      <c r="CJ1662" s="27">
        <v>2712084.4756774898</v>
      </c>
      <c r="CK1662" s="27">
        <v>24855633.793701202</v>
      </c>
      <c r="CL1662" s="27">
        <v>5043768.4257202102</v>
      </c>
      <c r="CM1662" s="27">
        <v>28772.506053209301</v>
      </c>
      <c r="CN1662" s="27">
        <v>3756486.5144958501</v>
      </c>
      <c r="CO1662" s="27">
        <v>29220065.150878899</v>
      </c>
      <c r="CP1662" s="27">
        <v>5043768.4257202102</v>
      </c>
      <c r="CQ1662" s="27">
        <v>1391.2893265932801</v>
      </c>
      <c r="CR1662" s="27">
        <v>222897.85426712001</v>
      </c>
      <c r="CS1662" s="27">
        <v>1970279.1301116899</v>
      </c>
      <c r="CT1662" s="27">
        <v>291061.38819503802</v>
      </c>
    </row>
    <row r="1663" spans="1:98">
      <c r="A1663" s="104" t="s">
        <v>185</v>
      </c>
      <c r="B1663" s="132">
        <v>42522</v>
      </c>
      <c r="C1663" s="27">
        <v>0</v>
      </c>
      <c r="D1663" s="27">
        <v>0</v>
      </c>
      <c r="E1663" s="27">
        <v>12567.5417551994</v>
      </c>
      <c r="F1663" s="27">
        <v>9286.76068651676</v>
      </c>
      <c r="G1663" s="27">
        <v>1437.20920857787</v>
      </c>
      <c r="H1663" s="27">
        <v>0</v>
      </c>
      <c r="I1663" s="27">
        <v>0</v>
      </c>
      <c r="J1663" s="27">
        <v>3154.3017368614701</v>
      </c>
      <c r="K1663" s="27">
        <v>0</v>
      </c>
      <c r="L1663" s="27">
        <v>73.148446127772303</v>
      </c>
      <c r="M1663" s="27">
        <v>276.42395367473398</v>
      </c>
      <c r="N1663" s="27">
        <v>7684.9562069773701</v>
      </c>
      <c r="O1663" s="27">
        <v>0</v>
      </c>
      <c r="P1663" s="27">
        <v>11969.5309934616</v>
      </c>
      <c r="Q1663" s="27">
        <v>4992.1941317915898</v>
      </c>
      <c r="R1663" s="27">
        <v>0</v>
      </c>
      <c r="S1663" s="27">
        <v>31.9365856701043</v>
      </c>
      <c r="T1663" s="27">
        <v>0</v>
      </c>
      <c r="U1663" s="27">
        <v>3158.0255610644799</v>
      </c>
      <c r="V1663" s="27">
        <v>0</v>
      </c>
      <c r="W1663" s="27">
        <v>0</v>
      </c>
      <c r="X1663" s="27">
        <v>1502309.6455993699</v>
      </c>
      <c r="Y1663" s="27">
        <v>961089.17694854701</v>
      </c>
      <c r="Z1663" s="27">
        <v>230992.35332679699</v>
      </c>
      <c r="AA1663" s="27">
        <v>0</v>
      </c>
      <c r="AB1663" s="27">
        <v>0</v>
      </c>
      <c r="AC1663" s="27">
        <v>1072248.3238830599</v>
      </c>
      <c r="AD1663" s="27">
        <v>0</v>
      </c>
      <c r="AE1663" s="27">
        <v>8219.2540172338504</v>
      </c>
      <c r="AF1663" s="27">
        <v>41197.661322116903</v>
      </c>
      <c r="AG1663" s="27">
        <v>886115.51698303199</v>
      </c>
      <c r="AH1663" s="27">
        <v>0</v>
      </c>
      <c r="AI1663" s="27">
        <v>1060717.73310852</v>
      </c>
      <c r="AJ1663" s="27">
        <v>616941.07963562</v>
      </c>
      <c r="AK1663" s="27">
        <v>0</v>
      </c>
      <c r="AL1663" s="27">
        <v>4871.9584096074104</v>
      </c>
      <c r="AM1663" s="27">
        <v>0</v>
      </c>
      <c r="AN1663" s="27">
        <v>1066743.08984375</v>
      </c>
      <c r="AO1663" s="27">
        <v>0</v>
      </c>
      <c r="AP1663" s="27">
        <v>0</v>
      </c>
      <c r="AQ1663" s="27">
        <v>14357517.760376001</v>
      </c>
      <c r="AR1663" s="27">
        <v>9429581.03979492</v>
      </c>
      <c r="AS1663" s="27">
        <v>2043986.2908020001</v>
      </c>
      <c r="AT1663" s="27">
        <v>0</v>
      </c>
      <c r="AU1663" s="27">
        <v>0</v>
      </c>
      <c r="AV1663" s="27">
        <v>4505016.3469848596</v>
      </c>
      <c r="AW1663" s="27">
        <v>0</v>
      </c>
      <c r="AX1663" s="27">
        <v>65251.296948432901</v>
      </c>
      <c r="AY1663" s="27">
        <v>387539.23216247599</v>
      </c>
      <c r="AZ1663" s="27">
        <v>8644050.4091796894</v>
      </c>
      <c r="BA1663" s="27">
        <v>0</v>
      </c>
      <c r="BB1663" s="27">
        <v>9062245.88037109</v>
      </c>
      <c r="BC1663" s="27">
        <v>5725992.8463134803</v>
      </c>
      <c r="BD1663" s="27">
        <v>0</v>
      </c>
      <c r="BE1663" s="27">
        <v>42177.190652370497</v>
      </c>
      <c r="BF1663" s="27">
        <v>0</v>
      </c>
      <c r="BG1663" s="27">
        <v>4471580.1074829102</v>
      </c>
      <c r="BH1663" s="27">
        <v>0</v>
      </c>
      <c r="BI1663" s="27">
        <v>0</v>
      </c>
      <c r="BJ1663" s="27">
        <v>2833133.7494811998</v>
      </c>
      <c r="BK1663" s="27">
        <v>2028612.10525513</v>
      </c>
      <c r="BL1663" s="27">
        <v>0</v>
      </c>
      <c r="BM1663" s="27">
        <v>0</v>
      </c>
      <c r="BN1663" s="27">
        <v>0</v>
      </c>
      <c r="BO1663" s="27">
        <v>0</v>
      </c>
      <c r="BP1663" s="27">
        <v>0</v>
      </c>
      <c r="BQ1663" s="27">
        <v>0</v>
      </c>
      <c r="BR1663" s="27">
        <v>59642.852088928201</v>
      </c>
      <c r="BS1663" s="27">
        <v>1121037.98298645</v>
      </c>
      <c r="BT1663" s="27">
        <v>0</v>
      </c>
      <c r="BU1663" s="27">
        <v>1773172.26008606</v>
      </c>
      <c r="BV1663" s="27">
        <v>1772536.6752166699</v>
      </c>
      <c r="BW1663" s="27">
        <v>0</v>
      </c>
      <c r="BX1663" s="27">
        <v>8868.3213481903094</v>
      </c>
      <c r="BY1663" s="27">
        <v>0</v>
      </c>
      <c r="BZ1663" s="27">
        <v>0</v>
      </c>
      <c r="CA1663" s="27">
        <v>24585.280520916</v>
      </c>
      <c r="CB1663" s="27">
        <v>2491572.78869629</v>
      </c>
      <c r="CC1663" s="27">
        <v>23028279.463622998</v>
      </c>
      <c r="CD1663" s="27">
        <v>4736635.9818725605</v>
      </c>
      <c r="CE1663" s="27">
        <v>1430.04682384431</v>
      </c>
      <c r="CF1663" s="27">
        <v>233031.566301346</v>
      </c>
      <c r="CG1663" s="27">
        <v>2058747.94561768</v>
      </c>
      <c r="CH1663" s="27">
        <v>8868.3213481903094</v>
      </c>
      <c r="CI1663" s="27">
        <v>26030.8768496513</v>
      </c>
      <c r="CJ1663" s="27">
        <v>2728359.73010254</v>
      </c>
      <c r="CK1663" s="27">
        <v>25103674.301269501</v>
      </c>
      <c r="CL1663" s="27">
        <v>5043739.8931274395</v>
      </c>
      <c r="CM1663" s="27">
        <v>29060.7151918411</v>
      </c>
      <c r="CN1663" s="27">
        <v>3810593.3176574698</v>
      </c>
      <c r="CO1663" s="27">
        <v>29672900.284912098</v>
      </c>
      <c r="CP1663" s="27">
        <v>5043739.8931274395</v>
      </c>
      <c r="CQ1663" s="27">
        <v>1408.12682248652</v>
      </c>
      <c r="CR1663" s="27">
        <v>226325.54647827099</v>
      </c>
      <c r="CS1663" s="27">
        <v>1997727.17955017</v>
      </c>
      <c r="CT1663" s="27">
        <v>293827.76131057699</v>
      </c>
    </row>
    <row r="1664" spans="1:98">
      <c r="A1664" s="104" t="s">
        <v>185</v>
      </c>
      <c r="B1664" s="132">
        <v>42614</v>
      </c>
      <c r="C1664" s="27">
        <v>0</v>
      </c>
      <c r="D1664" s="27">
        <v>0</v>
      </c>
      <c r="E1664" s="27">
        <v>12655.321516394601</v>
      </c>
      <c r="F1664" s="27">
        <v>9428.4831471443194</v>
      </c>
      <c r="G1664" s="27">
        <v>1460.23090708256</v>
      </c>
      <c r="H1664" s="27">
        <v>0</v>
      </c>
      <c r="I1664" s="27">
        <v>0</v>
      </c>
      <c r="J1664" s="27">
        <v>3212.1952539086301</v>
      </c>
      <c r="K1664" s="27">
        <v>0</v>
      </c>
      <c r="L1664" s="27">
        <v>130.024225356057</v>
      </c>
      <c r="M1664" s="27">
        <v>277.539035405964</v>
      </c>
      <c r="N1664" s="27">
        <v>7795.3406867981003</v>
      </c>
      <c r="O1664" s="27">
        <v>0</v>
      </c>
      <c r="P1664" s="27">
        <v>12108.9816372395</v>
      </c>
      <c r="Q1664" s="27">
        <v>4409.3647720217696</v>
      </c>
      <c r="R1664" s="27">
        <v>0</v>
      </c>
      <c r="S1664" s="27">
        <v>18.702006393810699</v>
      </c>
      <c r="T1664" s="27">
        <v>0</v>
      </c>
      <c r="U1664" s="27">
        <v>3216.5929501056698</v>
      </c>
      <c r="V1664" s="27">
        <v>0</v>
      </c>
      <c r="W1664" s="27">
        <v>0</v>
      </c>
      <c r="X1664" s="27">
        <v>1495400.08638</v>
      </c>
      <c r="Y1664" s="27">
        <v>966334.00279235805</v>
      </c>
      <c r="Z1664" s="27">
        <v>232310.685583115</v>
      </c>
      <c r="AA1664" s="27">
        <v>0</v>
      </c>
      <c r="AB1664" s="27">
        <v>0</v>
      </c>
      <c r="AC1664" s="27">
        <v>1077609.51657104</v>
      </c>
      <c r="AD1664" s="27">
        <v>0</v>
      </c>
      <c r="AE1664" s="27">
        <v>7515.24403697252</v>
      </c>
      <c r="AF1664" s="27">
        <v>40621.616309642799</v>
      </c>
      <c r="AG1664" s="27">
        <v>893331.27837371803</v>
      </c>
      <c r="AH1664" s="27">
        <v>0</v>
      </c>
      <c r="AI1664" s="27">
        <v>698276.61352539097</v>
      </c>
      <c r="AJ1664" s="27">
        <v>546395.73170471203</v>
      </c>
      <c r="AK1664" s="27">
        <v>0</v>
      </c>
      <c r="AL1664" s="27">
        <v>2505.4336506724399</v>
      </c>
      <c r="AM1664" s="27">
        <v>0</v>
      </c>
      <c r="AN1664" s="27">
        <v>1084663.0755004899</v>
      </c>
      <c r="AO1664" s="27">
        <v>0</v>
      </c>
      <c r="AP1664" s="27">
        <v>0</v>
      </c>
      <c r="AQ1664" s="27">
        <v>14283113.9719238</v>
      </c>
      <c r="AR1664" s="27">
        <v>9468317.2517089806</v>
      </c>
      <c r="AS1664" s="27">
        <v>2048620.63694763</v>
      </c>
      <c r="AT1664" s="27">
        <v>0</v>
      </c>
      <c r="AU1664" s="27">
        <v>0</v>
      </c>
      <c r="AV1664" s="27">
        <v>4537741.1243896503</v>
      </c>
      <c r="AW1664" s="27">
        <v>0</v>
      </c>
      <c r="AX1664" s="27">
        <v>73883.021712303205</v>
      </c>
      <c r="AY1664" s="27">
        <v>390328.83465576201</v>
      </c>
      <c r="AZ1664" s="27">
        <v>8724199.3518066406</v>
      </c>
      <c r="BA1664" s="27">
        <v>0</v>
      </c>
      <c r="BB1664" s="27">
        <v>6753487.62072754</v>
      </c>
      <c r="BC1664" s="27">
        <v>5020473.9923706101</v>
      </c>
      <c r="BD1664" s="27">
        <v>0</v>
      </c>
      <c r="BE1664" s="27">
        <v>23066.101281642899</v>
      </c>
      <c r="BF1664" s="27">
        <v>0</v>
      </c>
      <c r="BG1664" s="27">
        <v>4570815.9479370099</v>
      </c>
      <c r="BH1664" s="27">
        <v>0</v>
      </c>
      <c r="BI1664" s="27">
        <v>0</v>
      </c>
      <c r="BJ1664" s="27">
        <v>2902097.25427246</v>
      </c>
      <c r="BK1664" s="27">
        <v>2125150.7715454102</v>
      </c>
      <c r="BL1664" s="27">
        <v>0</v>
      </c>
      <c r="BM1664" s="27">
        <v>0</v>
      </c>
      <c r="BN1664" s="27">
        <v>0</v>
      </c>
      <c r="BO1664" s="27">
        <v>0</v>
      </c>
      <c r="BP1664" s="27">
        <v>0</v>
      </c>
      <c r="BQ1664" s="27">
        <v>0</v>
      </c>
      <c r="BR1664" s="27">
        <v>56910.682672500603</v>
      </c>
      <c r="BS1664" s="27">
        <v>1187635.76312256</v>
      </c>
      <c r="BT1664" s="27">
        <v>0</v>
      </c>
      <c r="BU1664" s="27">
        <v>1659475.4953155499</v>
      </c>
      <c r="BV1664" s="27">
        <v>1687839.53494263</v>
      </c>
      <c r="BW1664" s="27">
        <v>0</v>
      </c>
      <c r="BX1664" s="27">
        <v>4173.3055856823903</v>
      </c>
      <c r="BY1664" s="27">
        <v>0</v>
      </c>
      <c r="BZ1664" s="27">
        <v>0</v>
      </c>
      <c r="CA1664" s="27">
        <v>24490.600992441199</v>
      </c>
      <c r="CB1664" s="27">
        <v>2439942.6467895498</v>
      </c>
      <c r="CC1664" s="27">
        <v>22498903.6408691</v>
      </c>
      <c r="CD1664" s="27">
        <v>4661847.8814086895</v>
      </c>
      <c r="CE1664" s="27">
        <v>1455.1885503977501</v>
      </c>
      <c r="CF1664" s="27">
        <v>232471.22732543899</v>
      </c>
      <c r="CG1664" s="27">
        <v>2051478.4028930699</v>
      </c>
      <c r="CH1664" s="27">
        <v>4173.3055856823903</v>
      </c>
      <c r="CI1664" s="27">
        <v>25971.881469011299</v>
      </c>
      <c r="CJ1664" s="27">
        <v>2668559.9721984901</v>
      </c>
      <c r="CK1664" s="27">
        <v>24545214.862792999</v>
      </c>
      <c r="CL1664" s="27">
        <v>4963274.6588745099</v>
      </c>
      <c r="CM1664" s="27">
        <v>29114.9806578159</v>
      </c>
      <c r="CN1664" s="27">
        <v>3743227.0093383798</v>
      </c>
      <c r="CO1664" s="27">
        <v>29043861.017578099</v>
      </c>
      <c r="CP1664" s="27">
        <v>4963274.6588745099</v>
      </c>
      <c r="CQ1664" s="27">
        <v>1440.1658043861401</v>
      </c>
      <c r="CR1664" s="27">
        <v>229634.59534263599</v>
      </c>
      <c r="CS1664" s="27">
        <v>2026445.7568512</v>
      </c>
      <c r="CT1664" s="27">
        <v>293505.88024520897</v>
      </c>
    </row>
    <row r="1665" spans="1:98">
      <c r="A1665" s="104" t="s">
        <v>185</v>
      </c>
      <c r="B1665" s="132">
        <v>42705</v>
      </c>
      <c r="C1665" s="27">
        <v>0</v>
      </c>
      <c r="D1665" s="27">
        <v>0</v>
      </c>
      <c r="E1665" s="27">
        <v>12332.1440237761</v>
      </c>
      <c r="F1665" s="27">
        <v>9269.1452763080597</v>
      </c>
      <c r="G1665" s="27">
        <v>1464.6069253683099</v>
      </c>
      <c r="H1665" s="27">
        <v>0</v>
      </c>
      <c r="I1665" s="27">
        <v>0</v>
      </c>
      <c r="J1665" s="27">
        <v>3208.5191824436201</v>
      </c>
      <c r="K1665" s="27">
        <v>0</v>
      </c>
      <c r="L1665" s="27">
        <v>139.77631668001399</v>
      </c>
      <c r="M1665" s="27">
        <v>270.99306963756698</v>
      </c>
      <c r="N1665" s="27">
        <v>7729.2655295729601</v>
      </c>
      <c r="O1665" s="27">
        <v>0</v>
      </c>
      <c r="P1665" s="27">
        <v>12945.867978930501</v>
      </c>
      <c r="Q1665" s="27">
        <v>3955.0567156970501</v>
      </c>
      <c r="R1665" s="27">
        <v>0</v>
      </c>
      <c r="S1665" s="27">
        <v>14.1016243898775</v>
      </c>
      <c r="T1665" s="27">
        <v>0</v>
      </c>
      <c r="U1665" s="27">
        <v>3203.9945992529401</v>
      </c>
      <c r="V1665" s="27">
        <v>0</v>
      </c>
      <c r="W1665" s="27">
        <v>0</v>
      </c>
      <c r="X1665" s="27">
        <v>1486695.6095581099</v>
      </c>
      <c r="Y1665" s="27">
        <v>976419.21458435105</v>
      </c>
      <c r="Z1665" s="27">
        <v>238212.837812424</v>
      </c>
      <c r="AA1665" s="27">
        <v>0</v>
      </c>
      <c r="AB1665" s="27">
        <v>0</v>
      </c>
      <c r="AC1665" s="27">
        <v>1085643.9229278599</v>
      </c>
      <c r="AD1665" s="27">
        <v>0</v>
      </c>
      <c r="AE1665" s="27">
        <v>10439.4220852852</v>
      </c>
      <c r="AF1665" s="27">
        <v>41189.776720523798</v>
      </c>
      <c r="AG1665" s="27">
        <v>901175.51585388195</v>
      </c>
      <c r="AH1665" s="27">
        <v>0</v>
      </c>
      <c r="AI1665" s="27">
        <v>1270422.46514893</v>
      </c>
      <c r="AJ1665" s="27">
        <v>497794.79452133202</v>
      </c>
      <c r="AK1665" s="27">
        <v>0</v>
      </c>
      <c r="AL1665" s="27">
        <v>1571.9611335843799</v>
      </c>
      <c r="AM1665" s="27">
        <v>0</v>
      </c>
      <c r="AN1665" s="27">
        <v>1088624.09051514</v>
      </c>
      <c r="AO1665" s="27">
        <v>0</v>
      </c>
      <c r="AP1665" s="27">
        <v>0</v>
      </c>
      <c r="AQ1665" s="27">
        <v>14222322.450195299</v>
      </c>
      <c r="AR1665" s="27">
        <v>9568530.79370117</v>
      </c>
      <c r="AS1665" s="27">
        <v>2114883.8240356399</v>
      </c>
      <c r="AT1665" s="27">
        <v>0</v>
      </c>
      <c r="AU1665" s="27">
        <v>0</v>
      </c>
      <c r="AV1665" s="27">
        <v>4600130.7230834998</v>
      </c>
      <c r="AW1665" s="27">
        <v>0</v>
      </c>
      <c r="AX1665" s="27">
        <v>84370.772080421404</v>
      </c>
      <c r="AY1665" s="27">
        <v>392396.29293441802</v>
      </c>
      <c r="AZ1665" s="27">
        <v>8811249.3769531306</v>
      </c>
      <c r="BA1665" s="27">
        <v>0</v>
      </c>
      <c r="BB1665" s="27">
        <v>10476505.786498999</v>
      </c>
      <c r="BC1665" s="27">
        <v>4603827.1795043899</v>
      </c>
      <c r="BD1665" s="27">
        <v>0</v>
      </c>
      <c r="BE1665" s="27">
        <v>14045.105867505101</v>
      </c>
      <c r="BF1665" s="27">
        <v>0</v>
      </c>
      <c r="BG1665" s="27">
        <v>4613738.8589477502</v>
      </c>
      <c r="BH1665" s="27">
        <v>0</v>
      </c>
      <c r="BI1665" s="27">
        <v>0</v>
      </c>
      <c r="BJ1665" s="27">
        <v>2898265.6015930199</v>
      </c>
      <c r="BK1665" s="27">
        <v>2147460.3623352102</v>
      </c>
      <c r="BL1665" s="27">
        <v>0</v>
      </c>
      <c r="BM1665" s="27">
        <v>0</v>
      </c>
      <c r="BN1665" s="27">
        <v>0</v>
      </c>
      <c r="BO1665" s="27">
        <v>0</v>
      </c>
      <c r="BP1665" s="27">
        <v>0</v>
      </c>
      <c r="BQ1665" s="27">
        <v>0</v>
      </c>
      <c r="BR1665" s="27">
        <v>58537.961714267702</v>
      </c>
      <c r="BS1665" s="27">
        <v>1170149.73806763</v>
      </c>
      <c r="BT1665" s="27">
        <v>0</v>
      </c>
      <c r="BU1665" s="27">
        <v>1734329.0988159201</v>
      </c>
      <c r="BV1665" s="27">
        <v>1575648.4702301</v>
      </c>
      <c r="BW1665" s="27">
        <v>0</v>
      </c>
      <c r="BX1665" s="27">
        <v>2612.0036576986299</v>
      </c>
      <c r="BY1665" s="27">
        <v>0</v>
      </c>
      <c r="BZ1665" s="27">
        <v>0</v>
      </c>
      <c r="CA1665" s="27">
        <v>23617.243638277101</v>
      </c>
      <c r="CB1665" s="27">
        <v>2382217.5278930701</v>
      </c>
      <c r="CC1665" s="27">
        <v>22078815.5625</v>
      </c>
      <c r="CD1665" s="27">
        <v>4370653.3336181603</v>
      </c>
      <c r="CE1665" s="27">
        <v>1489.06568528712</v>
      </c>
      <c r="CF1665" s="27">
        <v>235009.923959732</v>
      </c>
      <c r="CG1665" s="27">
        <v>2092571.45210266</v>
      </c>
      <c r="CH1665" s="27">
        <v>2612.0036576986299</v>
      </c>
      <c r="CI1665" s="27">
        <v>25052.427621603001</v>
      </c>
      <c r="CJ1665" s="27">
        <v>2621593.4384155301</v>
      </c>
      <c r="CK1665" s="27">
        <v>24172896.457763702</v>
      </c>
      <c r="CL1665" s="27">
        <v>4669072.9398193397</v>
      </c>
      <c r="CM1665" s="27">
        <v>28436.390199661299</v>
      </c>
      <c r="CN1665" s="27">
        <v>3700959.5311889602</v>
      </c>
      <c r="CO1665" s="27">
        <v>28712458.669433601</v>
      </c>
      <c r="CP1665" s="27">
        <v>4669072.9398193397</v>
      </c>
      <c r="CQ1665" s="27">
        <v>1458.52244536579</v>
      </c>
      <c r="CR1665" s="27">
        <v>236611.804231644</v>
      </c>
      <c r="CS1665" s="27">
        <v>2104630.7623291002</v>
      </c>
      <c r="CT1665" s="27">
        <v>294011.859947205</v>
      </c>
    </row>
    <row r="1666" spans="1:98">
      <c r="A1666" s="104" t="s">
        <v>186</v>
      </c>
      <c r="B1666" s="132">
        <v>38047</v>
      </c>
      <c r="C1666" s="27">
        <v>199069.84998703</v>
      </c>
      <c r="D1666" s="27">
        <v>0</v>
      </c>
      <c r="E1666" s="27">
        <v>78206.158310890198</v>
      </c>
      <c r="F1666" s="27">
        <v>20693.543904542901</v>
      </c>
      <c r="G1666" s="27">
        <v>79.283571992069497</v>
      </c>
      <c r="H1666" s="27">
        <v>31522.944023609201</v>
      </c>
      <c r="I1666" s="27">
        <v>0</v>
      </c>
      <c r="J1666" s="27">
        <v>154.34895867109299</v>
      </c>
      <c r="K1666" s="27">
        <v>75464.136582374602</v>
      </c>
      <c r="L1666" s="27">
        <v>180384.38994026199</v>
      </c>
      <c r="M1666" s="27">
        <v>69561.756253242507</v>
      </c>
      <c r="N1666" s="27">
        <v>12407.1920816898</v>
      </c>
      <c r="O1666" s="27">
        <v>0</v>
      </c>
      <c r="P1666" s="27">
        <v>0</v>
      </c>
      <c r="Q1666" s="27">
        <v>14050.972490787501</v>
      </c>
      <c r="R1666" s="27">
        <v>0</v>
      </c>
      <c r="S1666" s="27">
        <v>0</v>
      </c>
      <c r="T1666" s="27">
        <v>31176.772976636901</v>
      </c>
      <c r="U1666" s="27">
        <v>74406.194551467896</v>
      </c>
      <c r="V1666" s="27">
        <v>13951658.407348599</v>
      </c>
      <c r="W1666" s="27">
        <v>0</v>
      </c>
      <c r="X1666" s="27">
        <v>10601674.3198242</v>
      </c>
      <c r="Y1666" s="27">
        <v>1391448.28819275</v>
      </c>
      <c r="Z1666" s="27">
        <v>7744.1571662426004</v>
      </c>
      <c r="AA1666" s="27">
        <v>8696288.93359375</v>
      </c>
      <c r="AB1666" s="27">
        <v>0</v>
      </c>
      <c r="AC1666" s="27">
        <v>14249.8247926235</v>
      </c>
      <c r="AD1666" s="27">
        <v>32326606.277099598</v>
      </c>
      <c r="AE1666" s="27">
        <v>13109434.736450201</v>
      </c>
      <c r="AF1666" s="27">
        <v>5437590.1292114304</v>
      </c>
      <c r="AG1666" s="27">
        <v>2751991.4808959998</v>
      </c>
      <c r="AH1666" s="27">
        <v>0</v>
      </c>
      <c r="AI1666" s="27">
        <v>0</v>
      </c>
      <c r="AJ1666" s="27">
        <v>3220659.1560363802</v>
      </c>
      <c r="AK1666" s="27">
        <v>0</v>
      </c>
      <c r="AL1666" s="27">
        <v>0</v>
      </c>
      <c r="AM1666" s="27">
        <v>8614889.67822266</v>
      </c>
      <c r="AN1666" s="27">
        <v>31464109.353271499</v>
      </c>
      <c r="AO1666" s="27">
        <v>117445108.490234</v>
      </c>
      <c r="AP1666" s="27">
        <v>0</v>
      </c>
      <c r="AQ1666" s="27">
        <v>85354264.9296875</v>
      </c>
      <c r="AR1666" s="27">
        <v>14126307.452026401</v>
      </c>
      <c r="AS1666" s="27">
        <v>50538.9536914825</v>
      </c>
      <c r="AT1666" s="27">
        <v>55306367.716796897</v>
      </c>
      <c r="AU1666" s="27">
        <v>0</v>
      </c>
      <c r="AV1666" s="27">
        <v>33083.983940124497</v>
      </c>
      <c r="AW1666" s="27">
        <v>74624825.215820298</v>
      </c>
      <c r="AX1666" s="27">
        <v>111642048.27343801</v>
      </c>
      <c r="AY1666" s="27">
        <v>46383296.480957001</v>
      </c>
      <c r="AZ1666" s="27">
        <v>19919136.762939502</v>
      </c>
      <c r="BA1666" s="27">
        <v>0</v>
      </c>
      <c r="BB1666" s="27">
        <v>0</v>
      </c>
      <c r="BC1666" s="27">
        <v>24097838.084716801</v>
      </c>
      <c r="BD1666" s="27">
        <v>0</v>
      </c>
      <c r="BE1666" s="27">
        <v>0</v>
      </c>
      <c r="BF1666" s="27">
        <v>54969507.251464799</v>
      </c>
      <c r="BG1666" s="27">
        <v>72571756.356445298</v>
      </c>
      <c r="BH1666" s="27">
        <v>13225903.131347699</v>
      </c>
      <c r="BI1666" s="27">
        <v>0</v>
      </c>
      <c r="BJ1666" s="27">
        <v>13205587.1320801</v>
      </c>
      <c r="BK1666" s="27">
        <v>2946689.9150695801</v>
      </c>
      <c r="BL1666" s="27">
        <v>0</v>
      </c>
      <c r="BM1666" s="27">
        <v>0</v>
      </c>
      <c r="BN1666" s="27">
        <v>0</v>
      </c>
      <c r="BO1666" s="27">
        <v>0</v>
      </c>
      <c r="BP1666" s="27">
        <v>0</v>
      </c>
      <c r="BQ1666" s="27">
        <v>0</v>
      </c>
      <c r="BR1666" s="27">
        <v>11099489.387207</v>
      </c>
      <c r="BS1666" s="27">
        <v>6912508.9934082003</v>
      </c>
      <c r="BT1666" s="27">
        <v>0</v>
      </c>
      <c r="BU1666" s="27">
        <v>0</v>
      </c>
      <c r="BV1666" s="27">
        <v>8587226.7305908203</v>
      </c>
      <c r="BW1666" s="27">
        <v>0</v>
      </c>
      <c r="BX1666" s="27">
        <v>0</v>
      </c>
      <c r="BY1666" s="27">
        <v>0</v>
      </c>
      <c r="BZ1666" s="27">
        <v>0</v>
      </c>
      <c r="CA1666" s="27">
        <v>277350.87226104701</v>
      </c>
      <c r="CB1666" s="27">
        <v>24529027.087646499</v>
      </c>
      <c r="CC1666" s="27">
        <v>202682880.91796899</v>
      </c>
      <c r="CD1666" s="27">
        <v>26346846.909912098</v>
      </c>
      <c r="CE1666" s="27">
        <v>31226.666623830799</v>
      </c>
      <c r="CF1666" s="27">
        <v>8623374.2659912091</v>
      </c>
      <c r="CG1666" s="27">
        <v>54972311.499511696</v>
      </c>
      <c r="CH1666" s="27">
        <v>0</v>
      </c>
      <c r="CI1666" s="27">
        <v>308462.435157776</v>
      </c>
      <c r="CJ1666" s="27">
        <v>33146046.549072299</v>
      </c>
      <c r="CK1666" s="27">
        <v>257593408.87304699</v>
      </c>
      <c r="CL1666" s="27">
        <v>26282686.622070301</v>
      </c>
      <c r="CM1666" s="27">
        <v>382843.511432648</v>
      </c>
      <c r="CN1666" s="27">
        <v>64602663.500488304</v>
      </c>
      <c r="CO1666" s="27">
        <v>329781732.17578101</v>
      </c>
      <c r="CP1666" s="27">
        <v>26282686.622070301</v>
      </c>
      <c r="CQ1666" s="27">
        <v>0</v>
      </c>
      <c r="CR1666" s="27">
        <v>0</v>
      </c>
      <c r="CS1666" s="27">
        <v>0</v>
      </c>
      <c r="CT1666" s="27">
        <v>0</v>
      </c>
    </row>
    <row r="1667" spans="1:98">
      <c r="A1667" s="104" t="s">
        <v>186</v>
      </c>
      <c r="B1667" s="132">
        <v>38139</v>
      </c>
      <c r="C1667" s="27">
        <v>201486.65588951099</v>
      </c>
      <c r="D1667" s="27">
        <v>0</v>
      </c>
      <c r="E1667" s="27">
        <v>76497.729445457502</v>
      </c>
      <c r="F1667" s="27">
        <v>21959.35145998</v>
      </c>
      <c r="G1667" s="27">
        <v>1283.7779205143499</v>
      </c>
      <c r="H1667" s="27">
        <v>29668.110776662801</v>
      </c>
      <c r="I1667" s="27">
        <v>0</v>
      </c>
      <c r="J1667" s="27">
        <v>3751.0441762208902</v>
      </c>
      <c r="K1667" s="27">
        <v>66549.289293289199</v>
      </c>
      <c r="L1667" s="27">
        <v>180710.05283355701</v>
      </c>
      <c r="M1667" s="27">
        <v>69494.819498062105</v>
      </c>
      <c r="N1667" s="27">
        <v>12890.3199480772</v>
      </c>
      <c r="O1667" s="27">
        <v>0</v>
      </c>
      <c r="P1667" s="27">
        <v>0</v>
      </c>
      <c r="Q1667" s="27">
        <v>13981.9176436663</v>
      </c>
      <c r="R1667" s="27">
        <v>0</v>
      </c>
      <c r="S1667" s="27">
        <v>0</v>
      </c>
      <c r="T1667" s="27">
        <v>31241.359043121302</v>
      </c>
      <c r="U1667" s="27">
        <v>74008.217020988493</v>
      </c>
      <c r="V1667" s="27">
        <v>13884121.5031738</v>
      </c>
      <c r="W1667" s="27">
        <v>0</v>
      </c>
      <c r="X1667" s="27">
        <v>10408332.6878662</v>
      </c>
      <c r="Y1667" s="27">
        <v>1500621.2073059101</v>
      </c>
      <c r="Z1667" s="27">
        <v>291227.58547592198</v>
      </c>
      <c r="AA1667" s="27">
        <v>8288321.3799438505</v>
      </c>
      <c r="AB1667" s="27">
        <v>0</v>
      </c>
      <c r="AC1667" s="27">
        <v>1203301.78030396</v>
      </c>
      <c r="AD1667" s="27">
        <v>27899126.792724598</v>
      </c>
      <c r="AE1667" s="27">
        <v>12807635.6553955</v>
      </c>
      <c r="AF1667" s="27">
        <v>5358904.96765137</v>
      </c>
      <c r="AG1667" s="27">
        <v>2807160.1302490202</v>
      </c>
      <c r="AH1667" s="27">
        <v>0</v>
      </c>
      <c r="AI1667" s="27">
        <v>0</v>
      </c>
      <c r="AJ1667" s="27">
        <v>3181951.0213928199</v>
      </c>
      <c r="AK1667" s="27">
        <v>0</v>
      </c>
      <c r="AL1667" s="27">
        <v>0</v>
      </c>
      <c r="AM1667" s="27">
        <v>8633947.3001709003</v>
      </c>
      <c r="AN1667" s="27">
        <v>31103309.865234401</v>
      </c>
      <c r="AO1667" s="27">
        <v>117459222.59668</v>
      </c>
      <c r="AP1667" s="27">
        <v>0</v>
      </c>
      <c r="AQ1667" s="27">
        <v>85114126.455078095</v>
      </c>
      <c r="AR1667" s="27">
        <v>15263104.428466801</v>
      </c>
      <c r="AS1667" s="27">
        <v>1840801.38398743</v>
      </c>
      <c r="AT1667" s="27">
        <v>53226374.372070298</v>
      </c>
      <c r="AU1667" s="27">
        <v>0</v>
      </c>
      <c r="AV1667" s="27">
        <v>2799046.21792603</v>
      </c>
      <c r="AW1667" s="27">
        <v>64905263.700683601</v>
      </c>
      <c r="AX1667" s="27">
        <v>110466179.51367199</v>
      </c>
      <c r="AY1667" s="27">
        <v>46108156.415527299</v>
      </c>
      <c r="AZ1667" s="27">
        <v>20426025.9453125</v>
      </c>
      <c r="BA1667" s="27">
        <v>0</v>
      </c>
      <c r="BB1667" s="27">
        <v>0</v>
      </c>
      <c r="BC1667" s="27">
        <v>24069114.6552734</v>
      </c>
      <c r="BD1667" s="27">
        <v>0</v>
      </c>
      <c r="BE1667" s="27">
        <v>0</v>
      </c>
      <c r="BF1667" s="27">
        <v>55655929.5</v>
      </c>
      <c r="BG1667" s="27">
        <v>72370976.551757798</v>
      </c>
      <c r="BH1667" s="27">
        <v>13557034.473998999</v>
      </c>
      <c r="BI1667" s="27">
        <v>0</v>
      </c>
      <c r="BJ1667" s="27">
        <v>13284913.0578613</v>
      </c>
      <c r="BK1667" s="27">
        <v>3234515.6173400902</v>
      </c>
      <c r="BL1667" s="27">
        <v>0</v>
      </c>
      <c r="BM1667" s="27">
        <v>0</v>
      </c>
      <c r="BN1667" s="27">
        <v>0</v>
      </c>
      <c r="BO1667" s="27">
        <v>0</v>
      </c>
      <c r="BP1667" s="27">
        <v>0</v>
      </c>
      <c r="BQ1667" s="27">
        <v>0</v>
      </c>
      <c r="BR1667" s="27">
        <v>11182334.993408199</v>
      </c>
      <c r="BS1667" s="27">
        <v>7158135.84338379</v>
      </c>
      <c r="BT1667" s="27">
        <v>0</v>
      </c>
      <c r="BU1667" s="27">
        <v>0</v>
      </c>
      <c r="BV1667" s="27">
        <v>8607863.6940918006</v>
      </c>
      <c r="BW1667" s="27">
        <v>0</v>
      </c>
      <c r="BX1667" s="27">
        <v>0</v>
      </c>
      <c r="BY1667" s="27">
        <v>0</v>
      </c>
      <c r="BZ1667" s="27">
        <v>0</v>
      </c>
      <c r="CA1667" s="27">
        <v>279043.02636337298</v>
      </c>
      <c r="CB1667" s="27">
        <v>24231033.7666016</v>
      </c>
      <c r="CC1667" s="27">
        <v>202243321.49609399</v>
      </c>
      <c r="CD1667" s="27">
        <v>26720418.959716801</v>
      </c>
      <c r="CE1667" s="27">
        <v>31264.6675498486</v>
      </c>
      <c r="CF1667" s="27">
        <v>8631281.4729003906</v>
      </c>
      <c r="CG1667" s="27">
        <v>55490140.020019501</v>
      </c>
      <c r="CH1667" s="27">
        <v>0</v>
      </c>
      <c r="CI1667" s="27">
        <v>310281.37181091303</v>
      </c>
      <c r="CJ1667" s="27">
        <v>32887883.28125</v>
      </c>
      <c r="CK1667" s="27">
        <v>258006527.39257801</v>
      </c>
      <c r="CL1667" s="27">
        <v>26667852.371093798</v>
      </c>
      <c r="CM1667" s="27">
        <v>384243.83039474499</v>
      </c>
      <c r="CN1667" s="27">
        <v>64050687.971679702</v>
      </c>
      <c r="CO1667" s="27">
        <v>331007211.75781298</v>
      </c>
      <c r="CP1667" s="27">
        <v>26667852.371093798</v>
      </c>
      <c r="CQ1667" s="27">
        <v>0</v>
      </c>
      <c r="CR1667" s="27">
        <v>0</v>
      </c>
      <c r="CS1667" s="27">
        <v>0</v>
      </c>
      <c r="CT1667" s="27">
        <v>0</v>
      </c>
    </row>
    <row r="1668" spans="1:98">
      <c r="A1668" s="104" t="s">
        <v>186</v>
      </c>
      <c r="B1668" s="132">
        <v>38231</v>
      </c>
      <c r="C1668" s="27">
        <v>205440.96761131301</v>
      </c>
      <c r="D1668" s="27">
        <v>0</v>
      </c>
      <c r="E1668" s="27">
        <v>83541.097764015198</v>
      </c>
      <c r="F1668" s="27">
        <v>24318.5147793293</v>
      </c>
      <c r="G1668" s="27">
        <v>3281.6154118776299</v>
      </c>
      <c r="H1668" s="27">
        <v>27784.546159029</v>
      </c>
      <c r="I1668" s="27">
        <v>0</v>
      </c>
      <c r="J1668" s="27">
        <v>9822.4858639240301</v>
      </c>
      <c r="K1668" s="27">
        <v>62744.944565773003</v>
      </c>
      <c r="L1668" s="27">
        <v>194943.70926857</v>
      </c>
      <c r="M1668" s="27">
        <v>70124.432950019793</v>
      </c>
      <c r="N1668" s="27">
        <v>13450.089208245299</v>
      </c>
      <c r="O1668" s="27">
        <v>0</v>
      </c>
      <c r="P1668" s="27">
        <v>0</v>
      </c>
      <c r="Q1668" s="27">
        <v>13895.820763588001</v>
      </c>
      <c r="R1668" s="27">
        <v>0</v>
      </c>
      <c r="S1668" s="27">
        <v>0</v>
      </c>
      <c r="T1668" s="27">
        <v>30972.904964208599</v>
      </c>
      <c r="U1668" s="27">
        <v>72460.004817009001</v>
      </c>
      <c r="V1668" s="27">
        <v>14129849.6207275</v>
      </c>
      <c r="W1668" s="27">
        <v>0</v>
      </c>
      <c r="X1668" s="27">
        <v>10476928.8756104</v>
      </c>
      <c r="Y1668" s="27">
        <v>1634312.46676636</v>
      </c>
      <c r="Z1668" s="27">
        <v>782087.52017211902</v>
      </c>
      <c r="AA1668" s="27">
        <v>7857691.0385742197</v>
      </c>
      <c r="AB1668" s="27">
        <v>0</v>
      </c>
      <c r="AC1668" s="27">
        <v>3385651.3066406301</v>
      </c>
      <c r="AD1668" s="27">
        <v>25653587.0788574</v>
      </c>
      <c r="AE1668" s="27">
        <v>13619642.594848599</v>
      </c>
      <c r="AF1668" s="27">
        <v>5348892.6766357403</v>
      </c>
      <c r="AG1668" s="27">
        <v>2872569.8539123498</v>
      </c>
      <c r="AH1668" s="27">
        <v>0</v>
      </c>
      <c r="AI1668" s="27">
        <v>0</v>
      </c>
      <c r="AJ1668" s="27">
        <v>3166619.4942627</v>
      </c>
      <c r="AK1668" s="27">
        <v>0</v>
      </c>
      <c r="AL1668" s="27">
        <v>0</v>
      </c>
      <c r="AM1668" s="27">
        <v>8617010.0302734394</v>
      </c>
      <c r="AN1668" s="27">
        <v>29187371.290527299</v>
      </c>
      <c r="AO1668" s="27">
        <v>120804936.878906</v>
      </c>
      <c r="AP1668" s="27">
        <v>0</v>
      </c>
      <c r="AQ1668" s="27">
        <v>85774330.912109405</v>
      </c>
      <c r="AR1668" s="27">
        <v>15229451.7666016</v>
      </c>
      <c r="AS1668" s="27">
        <v>4966426.7457885696</v>
      </c>
      <c r="AT1668" s="27">
        <v>51145105.809570298</v>
      </c>
      <c r="AU1668" s="27">
        <v>0</v>
      </c>
      <c r="AV1668" s="27">
        <v>7908578.6792602502</v>
      </c>
      <c r="AW1668" s="27">
        <v>60406715.982910201</v>
      </c>
      <c r="AX1668" s="27">
        <v>118474109.92285199</v>
      </c>
      <c r="AY1668" s="27">
        <v>46456976.906738304</v>
      </c>
      <c r="AZ1668" s="27">
        <v>21137274.6257324</v>
      </c>
      <c r="BA1668" s="27">
        <v>0</v>
      </c>
      <c r="BB1668" s="27">
        <v>0</v>
      </c>
      <c r="BC1668" s="27">
        <v>24318075.3591309</v>
      </c>
      <c r="BD1668" s="27">
        <v>0</v>
      </c>
      <c r="BE1668" s="27">
        <v>0</v>
      </c>
      <c r="BF1668" s="27">
        <v>55338711.9599609</v>
      </c>
      <c r="BG1668" s="27">
        <v>68732714.637695298</v>
      </c>
      <c r="BH1668" s="27">
        <v>14605076.140625</v>
      </c>
      <c r="BI1668" s="27">
        <v>0</v>
      </c>
      <c r="BJ1668" s="27">
        <v>13492867.4677734</v>
      </c>
      <c r="BK1668" s="27">
        <v>3593175.6991882301</v>
      </c>
      <c r="BL1668" s="27">
        <v>0</v>
      </c>
      <c r="BM1668" s="27">
        <v>0</v>
      </c>
      <c r="BN1668" s="27">
        <v>0</v>
      </c>
      <c r="BO1668" s="27">
        <v>0</v>
      </c>
      <c r="BP1668" s="27">
        <v>0</v>
      </c>
      <c r="BQ1668" s="27">
        <v>0</v>
      </c>
      <c r="BR1668" s="27">
        <v>11528617.137695299</v>
      </c>
      <c r="BS1668" s="27">
        <v>7499244.7485961895</v>
      </c>
      <c r="BT1668" s="27">
        <v>0</v>
      </c>
      <c r="BU1668" s="27">
        <v>0</v>
      </c>
      <c r="BV1668" s="27">
        <v>8700883.9987793006</v>
      </c>
      <c r="BW1668" s="27">
        <v>0</v>
      </c>
      <c r="BX1668" s="27">
        <v>0</v>
      </c>
      <c r="BY1668" s="27">
        <v>0</v>
      </c>
      <c r="BZ1668" s="27">
        <v>0</v>
      </c>
      <c r="CA1668" s="27">
        <v>287162.66763305699</v>
      </c>
      <c r="CB1668" s="27">
        <v>24765962.1560059</v>
      </c>
      <c r="CC1668" s="27">
        <v>207562124.09960899</v>
      </c>
      <c r="CD1668" s="27">
        <v>28359377.029052701</v>
      </c>
      <c r="CE1668" s="27">
        <v>30901.030920028701</v>
      </c>
      <c r="CF1668" s="27">
        <v>8614996.9199218806</v>
      </c>
      <c r="CG1668" s="27">
        <v>55629941.260253899</v>
      </c>
      <c r="CH1668" s="27">
        <v>0</v>
      </c>
      <c r="CI1668" s="27">
        <v>317967.77992629999</v>
      </c>
      <c r="CJ1668" s="27">
        <v>33368560.613281298</v>
      </c>
      <c r="CK1668" s="27">
        <v>263055539.72265601</v>
      </c>
      <c r="CL1668" s="27">
        <v>28428963.3742676</v>
      </c>
      <c r="CM1668" s="27">
        <v>390230.18929290801</v>
      </c>
      <c r="CN1668" s="27">
        <v>62494609.040527299</v>
      </c>
      <c r="CO1668" s="27">
        <v>332094216.5625</v>
      </c>
      <c r="CP1668" s="27">
        <v>28428963.3742676</v>
      </c>
      <c r="CQ1668" s="27">
        <v>0</v>
      </c>
      <c r="CR1668" s="27">
        <v>0</v>
      </c>
      <c r="CS1668" s="27">
        <v>0</v>
      </c>
      <c r="CT1668" s="27">
        <v>0</v>
      </c>
    </row>
    <row r="1669" spans="1:98">
      <c r="A1669" s="104" t="s">
        <v>186</v>
      </c>
      <c r="B1669" s="132">
        <v>38322</v>
      </c>
      <c r="C1669" s="27">
        <v>210008.53660202</v>
      </c>
      <c r="D1669" s="27">
        <v>0</v>
      </c>
      <c r="E1669" s="27">
        <v>78896.160403251604</v>
      </c>
      <c r="F1669" s="27">
        <v>25613.691417932499</v>
      </c>
      <c r="G1669" s="27">
        <v>5300.7781786918604</v>
      </c>
      <c r="H1669" s="27">
        <v>25728.193076372099</v>
      </c>
      <c r="I1669" s="27">
        <v>0</v>
      </c>
      <c r="J1669" s="27">
        <v>15488.176209449801</v>
      </c>
      <c r="K1669" s="27">
        <v>60401.855889320403</v>
      </c>
      <c r="L1669" s="27">
        <v>191807.87467765799</v>
      </c>
      <c r="M1669" s="27">
        <v>71316.609246253996</v>
      </c>
      <c r="N1669" s="27">
        <v>13844.340958237601</v>
      </c>
      <c r="O1669" s="27">
        <v>0</v>
      </c>
      <c r="P1669" s="27">
        <v>0</v>
      </c>
      <c r="Q1669" s="27">
        <v>13887.1995408535</v>
      </c>
      <c r="R1669" s="27">
        <v>0</v>
      </c>
      <c r="S1669" s="27">
        <v>0</v>
      </c>
      <c r="T1669" s="27">
        <v>31019.502032280001</v>
      </c>
      <c r="U1669" s="27">
        <v>73268.746078491196</v>
      </c>
      <c r="V1669" s="27">
        <v>14597336.1334229</v>
      </c>
      <c r="W1669" s="27">
        <v>0</v>
      </c>
      <c r="X1669" s="27">
        <v>10287620.8776855</v>
      </c>
      <c r="Y1669" s="27">
        <v>1775670.8605346701</v>
      </c>
      <c r="Z1669" s="27">
        <v>1486643.8050842299</v>
      </c>
      <c r="AA1669" s="27">
        <v>7133230.7605590802</v>
      </c>
      <c r="AB1669" s="27">
        <v>0</v>
      </c>
      <c r="AC1669" s="27">
        <v>6782157.5054931603</v>
      </c>
      <c r="AD1669" s="27">
        <v>26541845.310546901</v>
      </c>
      <c r="AE1669" s="27">
        <v>13262364.893554701</v>
      </c>
      <c r="AF1669" s="27">
        <v>5433263.5728149395</v>
      </c>
      <c r="AG1669" s="27">
        <v>2952051.9312439002</v>
      </c>
      <c r="AH1669" s="27">
        <v>0</v>
      </c>
      <c r="AI1669" s="27">
        <v>0</v>
      </c>
      <c r="AJ1669" s="27">
        <v>3105503.4432983398</v>
      </c>
      <c r="AK1669" s="27">
        <v>0</v>
      </c>
      <c r="AL1669" s="27">
        <v>0</v>
      </c>
      <c r="AM1669" s="27">
        <v>8618174.7288818397</v>
      </c>
      <c r="AN1669" s="27">
        <v>31751599.535156298</v>
      </c>
      <c r="AO1669" s="27">
        <v>125936989.57910199</v>
      </c>
      <c r="AP1669" s="27">
        <v>0</v>
      </c>
      <c r="AQ1669" s="27">
        <v>85405834.961914107</v>
      </c>
      <c r="AR1669" s="27">
        <v>17077072.987060498</v>
      </c>
      <c r="AS1669" s="27">
        <v>9686282.4998779297</v>
      </c>
      <c r="AT1669" s="27">
        <v>46836571.768066399</v>
      </c>
      <c r="AU1669" s="27">
        <v>0</v>
      </c>
      <c r="AV1669" s="27">
        <v>16053895.5220947</v>
      </c>
      <c r="AW1669" s="27">
        <v>63133377.378906302</v>
      </c>
      <c r="AX1669" s="27">
        <v>117021144.32714801</v>
      </c>
      <c r="AY1669" s="27">
        <v>47636094.038574196</v>
      </c>
      <c r="AZ1669" s="27">
        <v>21991893.145263702</v>
      </c>
      <c r="BA1669" s="27">
        <v>0</v>
      </c>
      <c r="BB1669" s="27">
        <v>0</v>
      </c>
      <c r="BC1669" s="27">
        <v>24189619.965576202</v>
      </c>
      <c r="BD1669" s="27">
        <v>0</v>
      </c>
      <c r="BE1669" s="27">
        <v>0</v>
      </c>
      <c r="BF1669" s="27">
        <v>56643853.695800804</v>
      </c>
      <c r="BG1669" s="27">
        <v>75522035.381835893</v>
      </c>
      <c r="BH1669" s="27">
        <v>14980245.974243199</v>
      </c>
      <c r="BI1669" s="27">
        <v>0</v>
      </c>
      <c r="BJ1669" s="27">
        <v>13372320.4725342</v>
      </c>
      <c r="BK1669" s="27">
        <v>3972341.8734435998</v>
      </c>
      <c r="BL1669" s="27">
        <v>0</v>
      </c>
      <c r="BM1669" s="27">
        <v>0</v>
      </c>
      <c r="BN1669" s="27">
        <v>0</v>
      </c>
      <c r="BO1669" s="27">
        <v>0</v>
      </c>
      <c r="BP1669" s="27">
        <v>0</v>
      </c>
      <c r="BQ1669" s="27">
        <v>0</v>
      </c>
      <c r="BR1669" s="27">
        <v>11856210.7852783</v>
      </c>
      <c r="BS1669" s="27">
        <v>7793903.1314697303</v>
      </c>
      <c r="BT1669" s="27">
        <v>0</v>
      </c>
      <c r="BU1669" s="27">
        <v>0</v>
      </c>
      <c r="BV1669" s="27">
        <v>8713703.9479980506</v>
      </c>
      <c r="BW1669" s="27">
        <v>0</v>
      </c>
      <c r="BX1669" s="27">
        <v>0</v>
      </c>
      <c r="BY1669" s="27">
        <v>0</v>
      </c>
      <c r="BZ1669" s="27">
        <v>0</v>
      </c>
      <c r="CA1669" s="27">
        <v>288948.077133179</v>
      </c>
      <c r="CB1669" s="27">
        <v>24837499.504882801</v>
      </c>
      <c r="CC1669" s="27">
        <v>210935392.93945301</v>
      </c>
      <c r="CD1669" s="27">
        <v>28284569.365478501</v>
      </c>
      <c r="CE1669" s="27">
        <v>31040.046365976301</v>
      </c>
      <c r="CF1669" s="27">
        <v>8618650.3699951209</v>
      </c>
      <c r="CG1669" s="27">
        <v>56572577.549804702</v>
      </c>
      <c r="CH1669" s="27">
        <v>0</v>
      </c>
      <c r="CI1669" s="27">
        <v>320154.99681091303</v>
      </c>
      <c r="CJ1669" s="27">
        <v>33446334.6411133</v>
      </c>
      <c r="CK1669" s="27">
        <v>267381333.9375</v>
      </c>
      <c r="CL1669" s="27">
        <v>28352822.0693359</v>
      </c>
      <c r="CM1669" s="27">
        <v>393297.38237380999</v>
      </c>
      <c r="CN1669" s="27">
        <v>65187801.205078103</v>
      </c>
      <c r="CO1669" s="27">
        <v>342146817.29296899</v>
      </c>
      <c r="CP1669" s="27">
        <v>28352822.0693359</v>
      </c>
      <c r="CQ1669" s="27">
        <v>0</v>
      </c>
      <c r="CR1669" s="27">
        <v>0</v>
      </c>
      <c r="CS1669" s="27">
        <v>0</v>
      </c>
      <c r="CT1669" s="27">
        <v>0</v>
      </c>
    </row>
    <row r="1670" spans="1:98">
      <c r="A1670" s="104" t="s">
        <v>186</v>
      </c>
      <c r="B1670" s="132">
        <v>38412</v>
      </c>
      <c r="C1670" s="27">
        <v>215840.25666618301</v>
      </c>
      <c r="D1670" s="27">
        <v>0</v>
      </c>
      <c r="E1670" s="27">
        <v>79958.184950828596</v>
      </c>
      <c r="F1670" s="27">
        <v>27973.9097788334</v>
      </c>
      <c r="G1670" s="27">
        <v>7135.6343412399301</v>
      </c>
      <c r="H1670" s="27">
        <v>23889.980187177702</v>
      </c>
      <c r="I1670" s="27">
        <v>0</v>
      </c>
      <c r="J1670" s="27">
        <v>20744.528222560901</v>
      </c>
      <c r="K1670" s="27">
        <v>51769.866536140398</v>
      </c>
      <c r="L1670" s="27">
        <v>192894.99119186401</v>
      </c>
      <c r="M1670" s="27">
        <v>73250.064513206496</v>
      </c>
      <c r="N1670" s="27">
        <v>14321.7573561668</v>
      </c>
      <c r="O1670" s="27">
        <v>0</v>
      </c>
      <c r="P1670" s="27">
        <v>0</v>
      </c>
      <c r="Q1670" s="27">
        <v>14076.3944997787</v>
      </c>
      <c r="R1670" s="27">
        <v>0</v>
      </c>
      <c r="S1670" s="27">
        <v>0</v>
      </c>
      <c r="T1670" s="27">
        <v>31258.816795110699</v>
      </c>
      <c r="U1670" s="27">
        <v>73216.719366073594</v>
      </c>
      <c r="V1670" s="27">
        <v>14919326.094970699</v>
      </c>
      <c r="W1670" s="27">
        <v>0</v>
      </c>
      <c r="X1670" s="27">
        <v>10236720.8557129</v>
      </c>
      <c r="Y1670" s="27">
        <v>1928894.8612518299</v>
      </c>
      <c r="Z1670" s="27">
        <v>1981743.93247986</v>
      </c>
      <c r="AA1670" s="27">
        <v>6566789.47412109</v>
      </c>
      <c r="AB1670" s="27">
        <v>0</v>
      </c>
      <c r="AC1670" s="27">
        <v>8783911.28271484</v>
      </c>
      <c r="AD1670" s="27">
        <v>22339610.7958984</v>
      </c>
      <c r="AE1670" s="27">
        <v>13431003.4838867</v>
      </c>
      <c r="AF1670" s="27">
        <v>5565248.0263061495</v>
      </c>
      <c r="AG1670" s="27">
        <v>3044323.7595520001</v>
      </c>
      <c r="AH1670" s="27">
        <v>0</v>
      </c>
      <c r="AI1670" s="27">
        <v>0</v>
      </c>
      <c r="AJ1670" s="27">
        <v>3093960.8056030301</v>
      </c>
      <c r="AK1670" s="27">
        <v>0</v>
      </c>
      <c r="AL1670" s="27">
        <v>0</v>
      </c>
      <c r="AM1670" s="27">
        <v>8677272.7762451209</v>
      </c>
      <c r="AN1670" s="27">
        <v>31535210.277832001</v>
      </c>
      <c r="AO1670" s="27">
        <v>129821290.28125</v>
      </c>
      <c r="AP1670" s="27">
        <v>0</v>
      </c>
      <c r="AQ1670" s="27">
        <v>85714311.797851607</v>
      </c>
      <c r="AR1670" s="27">
        <v>18567439.688964799</v>
      </c>
      <c r="AS1670" s="27">
        <v>13050564.495239301</v>
      </c>
      <c r="AT1670" s="27">
        <v>43713958.503417999</v>
      </c>
      <c r="AU1670" s="27">
        <v>0</v>
      </c>
      <c r="AV1670" s="27">
        <v>21364710.107177701</v>
      </c>
      <c r="AW1670" s="27">
        <v>53580888.8369141</v>
      </c>
      <c r="AX1670" s="27">
        <v>118033058.90136699</v>
      </c>
      <c r="AY1670" s="27">
        <v>49337697.511230499</v>
      </c>
      <c r="AZ1670" s="27">
        <v>22960590.5007324</v>
      </c>
      <c r="BA1670" s="27">
        <v>0</v>
      </c>
      <c r="BB1670" s="27">
        <v>0</v>
      </c>
      <c r="BC1670" s="27">
        <v>24494885.411621101</v>
      </c>
      <c r="BD1670" s="27">
        <v>0</v>
      </c>
      <c r="BE1670" s="27">
        <v>0</v>
      </c>
      <c r="BF1670" s="27">
        <v>57799595.758300804</v>
      </c>
      <c r="BG1670" s="27">
        <v>75704202.370117202</v>
      </c>
      <c r="BH1670" s="27">
        <v>15104654.0549316</v>
      </c>
      <c r="BI1670" s="27">
        <v>0</v>
      </c>
      <c r="BJ1670" s="27">
        <v>13600755.784668</v>
      </c>
      <c r="BK1670" s="27">
        <v>4389717.7192382803</v>
      </c>
      <c r="BL1670" s="27">
        <v>0</v>
      </c>
      <c r="BM1670" s="27">
        <v>0</v>
      </c>
      <c r="BN1670" s="27">
        <v>0</v>
      </c>
      <c r="BO1670" s="27">
        <v>0</v>
      </c>
      <c r="BP1670" s="27">
        <v>0</v>
      </c>
      <c r="BQ1670" s="27">
        <v>0</v>
      </c>
      <c r="BR1670" s="27">
        <v>12031353.997436499</v>
      </c>
      <c r="BS1670" s="27">
        <v>8092545.7444457998</v>
      </c>
      <c r="BT1670" s="27">
        <v>0</v>
      </c>
      <c r="BU1670" s="27">
        <v>0</v>
      </c>
      <c r="BV1670" s="27">
        <v>8738271.5457763709</v>
      </c>
      <c r="BW1670" s="27">
        <v>0</v>
      </c>
      <c r="BX1670" s="27">
        <v>0</v>
      </c>
      <c r="BY1670" s="27">
        <v>0</v>
      </c>
      <c r="BZ1670" s="27">
        <v>0</v>
      </c>
      <c r="CA1670" s="27">
        <v>295806.86480712902</v>
      </c>
      <c r="CB1670" s="27">
        <v>25157905.549560498</v>
      </c>
      <c r="CC1670" s="27">
        <v>215642250.03710899</v>
      </c>
      <c r="CD1670" s="27">
        <v>28651714.216064502</v>
      </c>
      <c r="CE1670" s="27">
        <v>31300.7244074345</v>
      </c>
      <c r="CF1670" s="27">
        <v>8682638.5789794903</v>
      </c>
      <c r="CG1670" s="27">
        <v>57785105.761718802</v>
      </c>
      <c r="CH1670" s="27">
        <v>0</v>
      </c>
      <c r="CI1670" s="27">
        <v>327056.01770401001</v>
      </c>
      <c r="CJ1670" s="27">
        <v>33838101.570800804</v>
      </c>
      <c r="CK1670" s="27">
        <v>273391885.58203101</v>
      </c>
      <c r="CL1670" s="27">
        <v>28586029.9145508</v>
      </c>
      <c r="CM1670" s="27">
        <v>400089.90292358398</v>
      </c>
      <c r="CN1670" s="27">
        <v>65367705.681152299</v>
      </c>
      <c r="CO1670" s="27">
        <v>348767370.65625</v>
      </c>
      <c r="CP1670" s="27">
        <v>28586029.9145508</v>
      </c>
      <c r="CQ1670" s="27">
        <v>0</v>
      </c>
      <c r="CR1670" s="27">
        <v>0</v>
      </c>
      <c r="CS1670" s="27">
        <v>0</v>
      </c>
      <c r="CT1670" s="27">
        <v>0</v>
      </c>
    </row>
    <row r="1671" spans="1:98">
      <c r="A1671" s="104" t="s">
        <v>186</v>
      </c>
      <c r="B1671" s="132">
        <v>38504</v>
      </c>
      <c r="C1671" s="27">
        <v>220707.522201538</v>
      </c>
      <c r="D1671" s="27">
        <v>0</v>
      </c>
      <c r="E1671" s="27">
        <v>79626.5991001129</v>
      </c>
      <c r="F1671" s="27">
        <v>29838.139725446701</v>
      </c>
      <c r="G1671" s="27">
        <v>10025.946042776101</v>
      </c>
      <c r="H1671" s="27">
        <v>21670.274595975901</v>
      </c>
      <c r="I1671" s="27">
        <v>0</v>
      </c>
      <c r="J1671" s="27">
        <v>28896.073430538199</v>
      </c>
      <c r="K1671" s="27">
        <v>44371.012396335602</v>
      </c>
      <c r="L1671" s="27">
        <v>195672.44594955401</v>
      </c>
      <c r="M1671" s="27">
        <v>75426.760251045198</v>
      </c>
      <c r="N1671" s="27">
        <v>14704.8920894861</v>
      </c>
      <c r="O1671" s="27">
        <v>0</v>
      </c>
      <c r="P1671" s="27">
        <v>0</v>
      </c>
      <c r="Q1671" s="27">
        <v>14198.374028325101</v>
      </c>
      <c r="R1671" s="27">
        <v>0</v>
      </c>
      <c r="S1671" s="27">
        <v>0</v>
      </c>
      <c r="T1671" s="27">
        <v>31430.2854354382</v>
      </c>
      <c r="U1671" s="27">
        <v>73894.238292694106</v>
      </c>
      <c r="V1671" s="27">
        <v>15390234.232543901</v>
      </c>
      <c r="W1671" s="27">
        <v>0</v>
      </c>
      <c r="X1671" s="27">
        <v>10241092.443481401</v>
      </c>
      <c r="Y1671" s="27">
        <v>2142095.4234314002</v>
      </c>
      <c r="Z1671" s="27">
        <v>2932347.1095275902</v>
      </c>
      <c r="AA1671" s="27">
        <v>5928516.9696044903</v>
      </c>
      <c r="AB1671" s="27">
        <v>0</v>
      </c>
      <c r="AC1671" s="27">
        <v>12605998.2264404</v>
      </c>
      <c r="AD1671" s="27">
        <v>18511404.659667999</v>
      </c>
      <c r="AE1671" s="27">
        <v>13594436.1789551</v>
      </c>
      <c r="AF1671" s="27">
        <v>5674106.95629883</v>
      </c>
      <c r="AG1671" s="27">
        <v>3137351.7735900902</v>
      </c>
      <c r="AH1671" s="27">
        <v>0</v>
      </c>
      <c r="AI1671" s="27">
        <v>0</v>
      </c>
      <c r="AJ1671" s="27">
        <v>3076475.3390808101</v>
      </c>
      <c r="AK1671" s="27">
        <v>0</v>
      </c>
      <c r="AL1671" s="27">
        <v>0</v>
      </c>
      <c r="AM1671" s="27">
        <v>8744521.79443359</v>
      </c>
      <c r="AN1671" s="27">
        <v>31479866.1557617</v>
      </c>
      <c r="AO1671" s="27">
        <v>134871295.98242199</v>
      </c>
      <c r="AP1671" s="27">
        <v>0</v>
      </c>
      <c r="AQ1671" s="27">
        <v>86732389.661132798</v>
      </c>
      <c r="AR1671" s="27">
        <v>20172637.582763702</v>
      </c>
      <c r="AS1671" s="27">
        <v>19607749.072997998</v>
      </c>
      <c r="AT1671" s="27">
        <v>39910043.131347701</v>
      </c>
      <c r="AU1671" s="27">
        <v>0</v>
      </c>
      <c r="AV1671" s="27">
        <v>32426094.5224609</v>
      </c>
      <c r="AW1671" s="27">
        <v>44701627.043457001</v>
      </c>
      <c r="AX1671" s="27">
        <v>120737498.744141</v>
      </c>
      <c r="AY1671" s="27">
        <v>50678529.9921875</v>
      </c>
      <c r="AZ1671" s="27">
        <v>23842047.888916001</v>
      </c>
      <c r="BA1671" s="27">
        <v>0</v>
      </c>
      <c r="BB1671" s="27">
        <v>0</v>
      </c>
      <c r="BC1671" s="27">
        <v>24584550.947265599</v>
      </c>
      <c r="BD1671" s="27">
        <v>0</v>
      </c>
      <c r="BE1671" s="27">
        <v>0</v>
      </c>
      <c r="BF1671" s="27">
        <v>58946067.372070298</v>
      </c>
      <c r="BG1671" s="27">
        <v>77938539.926757798</v>
      </c>
      <c r="BH1671" s="27">
        <v>15867415.87146</v>
      </c>
      <c r="BI1671" s="27">
        <v>0</v>
      </c>
      <c r="BJ1671" s="27">
        <v>13757064.419555699</v>
      </c>
      <c r="BK1671" s="27">
        <v>4963083.6837158203</v>
      </c>
      <c r="BL1671" s="27">
        <v>0</v>
      </c>
      <c r="BM1671" s="27">
        <v>0</v>
      </c>
      <c r="BN1671" s="27">
        <v>0</v>
      </c>
      <c r="BO1671" s="27">
        <v>0</v>
      </c>
      <c r="BP1671" s="27">
        <v>0</v>
      </c>
      <c r="BQ1671" s="27">
        <v>0</v>
      </c>
      <c r="BR1671" s="27">
        <v>12512208.431152301</v>
      </c>
      <c r="BS1671" s="27">
        <v>8453941.2034912091</v>
      </c>
      <c r="BT1671" s="27">
        <v>0</v>
      </c>
      <c r="BU1671" s="27">
        <v>0</v>
      </c>
      <c r="BV1671" s="27">
        <v>8804890.90625</v>
      </c>
      <c r="BW1671" s="27">
        <v>0</v>
      </c>
      <c r="BX1671" s="27">
        <v>0</v>
      </c>
      <c r="BY1671" s="27">
        <v>0</v>
      </c>
      <c r="BZ1671" s="27">
        <v>0</v>
      </c>
      <c r="CA1671" s="27">
        <v>301328.30131530802</v>
      </c>
      <c r="CB1671" s="27">
        <v>25589842.169677701</v>
      </c>
      <c r="CC1671" s="27">
        <v>221388869.48828101</v>
      </c>
      <c r="CD1671" s="27">
        <v>29544943.856201202</v>
      </c>
      <c r="CE1671" s="27">
        <v>31484.279499292399</v>
      </c>
      <c r="CF1671" s="27">
        <v>8752321.2331543006</v>
      </c>
      <c r="CG1671" s="27">
        <v>58850075.585449196</v>
      </c>
      <c r="CH1671" s="27">
        <v>0</v>
      </c>
      <c r="CI1671" s="27">
        <v>332772.97918701201</v>
      </c>
      <c r="CJ1671" s="27">
        <v>34361641.3447266</v>
      </c>
      <c r="CK1671" s="27">
        <v>280495901.39843798</v>
      </c>
      <c r="CL1671" s="27">
        <v>29494911.5471191</v>
      </c>
      <c r="CM1671" s="27">
        <v>406424.52560806298</v>
      </c>
      <c r="CN1671" s="27">
        <v>65874848.095703103</v>
      </c>
      <c r="CO1671" s="27">
        <v>359027881.26953101</v>
      </c>
      <c r="CP1671" s="27">
        <v>29494911.5471191</v>
      </c>
      <c r="CQ1671" s="27">
        <v>0</v>
      </c>
      <c r="CR1671" s="27">
        <v>0</v>
      </c>
      <c r="CS1671" s="27">
        <v>0</v>
      </c>
      <c r="CT1671" s="27">
        <v>0</v>
      </c>
    </row>
    <row r="1672" spans="1:98">
      <c r="A1672" s="104" t="s">
        <v>186</v>
      </c>
      <c r="B1672" s="132">
        <v>38596</v>
      </c>
      <c r="C1672" s="27">
        <v>225689.97097015401</v>
      </c>
      <c r="D1672" s="27">
        <v>0</v>
      </c>
      <c r="E1672" s="27">
        <v>82119.255820274397</v>
      </c>
      <c r="F1672" s="27">
        <v>30694.426109552402</v>
      </c>
      <c r="G1672" s="27">
        <v>12007.071385502801</v>
      </c>
      <c r="H1672" s="27">
        <v>19771.367634296399</v>
      </c>
      <c r="I1672" s="27">
        <v>0</v>
      </c>
      <c r="J1672" s="27">
        <v>34695.918745517702</v>
      </c>
      <c r="K1672" s="27">
        <v>39048.059261322</v>
      </c>
      <c r="L1672" s="27">
        <v>203005.89647674601</v>
      </c>
      <c r="M1672" s="27">
        <v>79205.400346755996</v>
      </c>
      <c r="N1672" s="27">
        <v>15015.8389848471</v>
      </c>
      <c r="O1672" s="27">
        <v>0</v>
      </c>
      <c r="P1672" s="27">
        <v>0</v>
      </c>
      <c r="Q1672" s="27">
        <v>14316.461992263799</v>
      </c>
      <c r="R1672" s="27">
        <v>0</v>
      </c>
      <c r="S1672" s="27">
        <v>0</v>
      </c>
      <c r="T1672" s="27">
        <v>31647.9984233379</v>
      </c>
      <c r="U1672" s="27">
        <v>73120.517072677598</v>
      </c>
      <c r="V1672" s="27">
        <v>15564759.6711426</v>
      </c>
      <c r="W1672" s="27">
        <v>0</v>
      </c>
      <c r="X1672" s="27">
        <v>10196885.4991455</v>
      </c>
      <c r="Y1672" s="27">
        <v>2301635.1921997098</v>
      </c>
      <c r="Z1672" s="27">
        <v>3581670.8759460398</v>
      </c>
      <c r="AA1672" s="27">
        <v>5351759.9365844699</v>
      </c>
      <c r="AB1672" s="27">
        <v>0</v>
      </c>
      <c r="AC1672" s="27">
        <v>14934825.9460449</v>
      </c>
      <c r="AD1672" s="27">
        <v>15425629.552734399</v>
      </c>
      <c r="AE1672" s="27">
        <v>13566578.763061499</v>
      </c>
      <c r="AF1672" s="27">
        <v>6143908.69104004</v>
      </c>
      <c r="AG1672" s="27">
        <v>3193655.6640319801</v>
      </c>
      <c r="AH1672" s="27">
        <v>0</v>
      </c>
      <c r="AI1672" s="27">
        <v>0</v>
      </c>
      <c r="AJ1672" s="27">
        <v>3086287.0477600102</v>
      </c>
      <c r="AK1672" s="27">
        <v>0</v>
      </c>
      <c r="AL1672" s="27">
        <v>0</v>
      </c>
      <c r="AM1672" s="27">
        <v>8786694.62353516</v>
      </c>
      <c r="AN1672" s="27">
        <v>29585146.302246101</v>
      </c>
      <c r="AO1672" s="27">
        <v>138066812.45898399</v>
      </c>
      <c r="AP1672" s="27">
        <v>0</v>
      </c>
      <c r="AQ1672" s="27">
        <v>86340999.881835893</v>
      </c>
      <c r="AR1672" s="27">
        <v>20760753.535888702</v>
      </c>
      <c r="AS1672" s="27">
        <v>24341688.318603501</v>
      </c>
      <c r="AT1672" s="27">
        <v>36618835.924804702</v>
      </c>
      <c r="AU1672" s="27">
        <v>0</v>
      </c>
      <c r="AV1672" s="27">
        <v>40195533.366699196</v>
      </c>
      <c r="AW1672" s="27">
        <v>37608083.418945298</v>
      </c>
      <c r="AX1672" s="27">
        <v>121814350.597656</v>
      </c>
      <c r="AY1672" s="27">
        <v>55579601.055175804</v>
      </c>
      <c r="AZ1672" s="27">
        <v>24627022.9685059</v>
      </c>
      <c r="BA1672" s="27">
        <v>0</v>
      </c>
      <c r="BB1672" s="27">
        <v>0</v>
      </c>
      <c r="BC1672" s="27">
        <v>24963920.782714799</v>
      </c>
      <c r="BD1672" s="27">
        <v>0</v>
      </c>
      <c r="BE1672" s="27">
        <v>0</v>
      </c>
      <c r="BF1672" s="27">
        <v>59408655.501464799</v>
      </c>
      <c r="BG1672" s="27">
        <v>75916379.108398393</v>
      </c>
      <c r="BH1672" s="27">
        <v>17505721.791503899</v>
      </c>
      <c r="BI1672" s="27">
        <v>0</v>
      </c>
      <c r="BJ1672" s="27">
        <v>14527206.036498999</v>
      </c>
      <c r="BK1672" s="27">
        <v>5471148.5162963904</v>
      </c>
      <c r="BL1672" s="27">
        <v>0</v>
      </c>
      <c r="BM1672" s="27">
        <v>0</v>
      </c>
      <c r="BN1672" s="27">
        <v>0</v>
      </c>
      <c r="BO1672" s="27">
        <v>0</v>
      </c>
      <c r="BP1672" s="27">
        <v>0</v>
      </c>
      <c r="BQ1672" s="27">
        <v>0</v>
      </c>
      <c r="BR1672" s="27">
        <v>13719727.775878901</v>
      </c>
      <c r="BS1672" s="27">
        <v>8790317.9699706994</v>
      </c>
      <c r="BT1672" s="27">
        <v>0</v>
      </c>
      <c r="BU1672" s="27">
        <v>0</v>
      </c>
      <c r="BV1672" s="27">
        <v>8959779.49853516</v>
      </c>
      <c r="BW1672" s="27">
        <v>0</v>
      </c>
      <c r="BX1672" s="27">
        <v>0</v>
      </c>
      <c r="BY1672" s="27">
        <v>0</v>
      </c>
      <c r="BZ1672" s="27">
        <v>0</v>
      </c>
      <c r="CA1672" s="27">
        <v>306585.35216903698</v>
      </c>
      <c r="CB1672" s="27">
        <v>25851163.767822299</v>
      </c>
      <c r="CC1672" s="27">
        <v>224903420.375</v>
      </c>
      <c r="CD1672" s="27">
        <v>32230581.564941399</v>
      </c>
      <c r="CE1672" s="27">
        <v>31568.460319280599</v>
      </c>
      <c r="CF1672" s="27">
        <v>8782601.09838867</v>
      </c>
      <c r="CG1672" s="27">
        <v>59689211.442382798</v>
      </c>
      <c r="CH1672" s="27">
        <v>0</v>
      </c>
      <c r="CI1672" s="27">
        <v>338067.33521652198</v>
      </c>
      <c r="CJ1672" s="27">
        <v>34618981.8134766</v>
      </c>
      <c r="CK1672" s="27">
        <v>284442040.171875</v>
      </c>
      <c r="CL1672" s="27">
        <v>32298005.901367199</v>
      </c>
      <c r="CM1672" s="27">
        <v>410268.88406753499</v>
      </c>
      <c r="CN1672" s="27">
        <v>64169124.190429702</v>
      </c>
      <c r="CO1672" s="27">
        <v>360627894.16796899</v>
      </c>
      <c r="CP1672" s="27">
        <v>32298005.901367199</v>
      </c>
      <c r="CQ1672" s="27">
        <v>0</v>
      </c>
      <c r="CR1672" s="27">
        <v>0</v>
      </c>
      <c r="CS1672" s="27">
        <v>0</v>
      </c>
      <c r="CT1672" s="27">
        <v>0</v>
      </c>
    </row>
    <row r="1673" spans="1:98">
      <c r="A1673" s="104" t="s">
        <v>186</v>
      </c>
      <c r="B1673" s="132">
        <v>38687</v>
      </c>
      <c r="C1673" s="27">
        <v>230313.72780227699</v>
      </c>
      <c r="D1673" s="27">
        <v>0</v>
      </c>
      <c r="E1673" s="27">
        <v>81915.849885940595</v>
      </c>
      <c r="F1673" s="27">
        <v>35170.0454030037</v>
      </c>
      <c r="G1673" s="27">
        <v>14109.3690402508</v>
      </c>
      <c r="H1673" s="27">
        <v>17841.022756576502</v>
      </c>
      <c r="I1673" s="27">
        <v>0</v>
      </c>
      <c r="J1673" s="27">
        <v>41483.764683723501</v>
      </c>
      <c r="K1673" s="27">
        <v>32418.777671575499</v>
      </c>
      <c r="L1673" s="27">
        <v>201606.31922912601</v>
      </c>
      <c r="M1673" s="27">
        <v>80819.760069847107</v>
      </c>
      <c r="N1673" s="27">
        <v>15381.282925367401</v>
      </c>
      <c r="O1673" s="27">
        <v>0</v>
      </c>
      <c r="P1673" s="27">
        <v>0</v>
      </c>
      <c r="Q1673" s="27">
        <v>14350.1078813076</v>
      </c>
      <c r="R1673" s="27">
        <v>0</v>
      </c>
      <c r="S1673" s="27">
        <v>0</v>
      </c>
      <c r="T1673" s="27">
        <v>31873.8548247814</v>
      </c>
      <c r="U1673" s="27">
        <v>73662.684123992905</v>
      </c>
      <c r="V1673" s="27">
        <v>15962385.2263184</v>
      </c>
      <c r="W1673" s="27">
        <v>0</v>
      </c>
      <c r="X1673" s="27">
        <v>10050602.1645508</v>
      </c>
      <c r="Y1673" s="27">
        <v>2501330.7604675302</v>
      </c>
      <c r="Z1673" s="27">
        <v>4134828.7807311998</v>
      </c>
      <c r="AA1673" s="27">
        <v>4642129.0594482403</v>
      </c>
      <c r="AB1673" s="27">
        <v>0</v>
      </c>
      <c r="AC1673" s="27">
        <v>17270798.802246101</v>
      </c>
      <c r="AD1673" s="27">
        <v>13008352.2802734</v>
      </c>
      <c r="AE1673" s="27">
        <v>12999169.415893599</v>
      </c>
      <c r="AF1673" s="27">
        <v>6237806.9912719699</v>
      </c>
      <c r="AG1673" s="27">
        <v>3278619.1539611798</v>
      </c>
      <c r="AH1673" s="27">
        <v>0</v>
      </c>
      <c r="AI1673" s="27">
        <v>0</v>
      </c>
      <c r="AJ1673" s="27">
        <v>3085606.55004883</v>
      </c>
      <c r="AK1673" s="27">
        <v>0</v>
      </c>
      <c r="AL1673" s="27">
        <v>0</v>
      </c>
      <c r="AM1673" s="27">
        <v>8773504.6816406306</v>
      </c>
      <c r="AN1673" s="27">
        <v>30241359.372314502</v>
      </c>
      <c r="AO1673" s="27">
        <v>142674638.72265601</v>
      </c>
      <c r="AP1673" s="27">
        <v>0</v>
      </c>
      <c r="AQ1673" s="27">
        <v>87181268.034179702</v>
      </c>
      <c r="AR1673" s="27">
        <v>23309520.350097701</v>
      </c>
      <c r="AS1673" s="27">
        <v>28423573.668701202</v>
      </c>
      <c r="AT1673" s="27">
        <v>32252798.3354492</v>
      </c>
      <c r="AU1673" s="27">
        <v>0</v>
      </c>
      <c r="AV1673" s="27">
        <v>47783834.305175804</v>
      </c>
      <c r="AW1673" s="27">
        <v>32304138.921875</v>
      </c>
      <c r="AX1673" s="27">
        <v>118665587.974609</v>
      </c>
      <c r="AY1673" s="27">
        <v>57134693.102050804</v>
      </c>
      <c r="AZ1673" s="27">
        <v>25563331.925292999</v>
      </c>
      <c r="BA1673" s="27">
        <v>0</v>
      </c>
      <c r="BB1673" s="27">
        <v>0</v>
      </c>
      <c r="BC1673" s="27">
        <v>25321706.473632801</v>
      </c>
      <c r="BD1673" s="27">
        <v>0</v>
      </c>
      <c r="BE1673" s="27">
        <v>0</v>
      </c>
      <c r="BF1673" s="27">
        <v>60761537.652343802</v>
      </c>
      <c r="BG1673" s="27">
        <v>80350142.381835893</v>
      </c>
      <c r="BH1673" s="27">
        <v>18370996.9602051</v>
      </c>
      <c r="BI1673" s="27">
        <v>0</v>
      </c>
      <c r="BJ1673" s="27">
        <v>14480100.4376221</v>
      </c>
      <c r="BK1673" s="27">
        <v>5981611.9000854502</v>
      </c>
      <c r="BL1673" s="27">
        <v>0</v>
      </c>
      <c r="BM1673" s="27">
        <v>0</v>
      </c>
      <c r="BN1673" s="27">
        <v>0</v>
      </c>
      <c r="BO1673" s="27">
        <v>0</v>
      </c>
      <c r="BP1673" s="27">
        <v>0</v>
      </c>
      <c r="BQ1673" s="27">
        <v>0</v>
      </c>
      <c r="BR1673" s="27">
        <v>14130730.786621099</v>
      </c>
      <c r="BS1673" s="27">
        <v>9153542.7491455097</v>
      </c>
      <c r="BT1673" s="27">
        <v>0</v>
      </c>
      <c r="BU1673" s="27">
        <v>0</v>
      </c>
      <c r="BV1673" s="27">
        <v>9116927.5125732403</v>
      </c>
      <c r="BW1673" s="27">
        <v>0</v>
      </c>
      <c r="BX1673" s="27">
        <v>0</v>
      </c>
      <c r="BY1673" s="27">
        <v>0</v>
      </c>
      <c r="BZ1673" s="27">
        <v>0</v>
      </c>
      <c r="CA1673" s="27">
        <v>312268.57510376</v>
      </c>
      <c r="CB1673" s="27">
        <v>25973641.511474598</v>
      </c>
      <c r="CC1673" s="27">
        <v>229443770.03125</v>
      </c>
      <c r="CD1673" s="27">
        <v>32792487.2419434</v>
      </c>
      <c r="CE1673" s="27">
        <v>31942.970731973601</v>
      </c>
      <c r="CF1673" s="27">
        <v>8831187.1041259803</v>
      </c>
      <c r="CG1673" s="27">
        <v>61074654.1025391</v>
      </c>
      <c r="CH1673" s="27">
        <v>0</v>
      </c>
      <c r="CI1673" s="27">
        <v>344351.49739074701</v>
      </c>
      <c r="CJ1673" s="27">
        <v>34800778.7958984</v>
      </c>
      <c r="CK1673" s="27">
        <v>290424696.15234399</v>
      </c>
      <c r="CL1673" s="27">
        <v>32914785.6181641</v>
      </c>
      <c r="CM1673" s="27">
        <v>417716.32588195801</v>
      </c>
      <c r="CN1673" s="27">
        <v>65070614.321777299</v>
      </c>
      <c r="CO1673" s="27">
        <v>370185498.41406298</v>
      </c>
      <c r="CP1673" s="27">
        <v>32914785.6181641</v>
      </c>
      <c r="CQ1673" s="27">
        <v>0</v>
      </c>
      <c r="CR1673" s="27">
        <v>0</v>
      </c>
      <c r="CS1673" s="27">
        <v>0</v>
      </c>
      <c r="CT1673" s="27">
        <v>0</v>
      </c>
    </row>
    <row r="1674" spans="1:98">
      <c r="A1674" s="104" t="s">
        <v>186</v>
      </c>
      <c r="B1674" s="132">
        <v>38777</v>
      </c>
      <c r="C1674" s="27">
        <v>235396.77159500099</v>
      </c>
      <c r="D1674" s="27">
        <v>0</v>
      </c>
      <c r="E1674" s="27">
        <v>81172.4354429245</v>
      </c>
      <c r="F1674" s="27">
        <v>35712.178789615602</v>
      </c>
      <c r="G1674" s="27">
        <v>15690.4905483723</v>
      </c>
      <c r="H1674" s="27">
        <v>16016.951031565701</v>
      </c>
      <c r="I1674" s="27">
        <v>0</v>
      </c>
      <c r="J1674" s="27">
        <v>45951.608826637297</v>
      </c>
      <c r="K1674" s="27">
        <v>27621.620455980301</v>
      </c>
      <c r="L1674" s="27">
        <v>147632.62822341899</v>
      </c>
      <c r="M1674" s="27">
        <v>82462.029116630598</v>
      </c>
      <c r="N1674" s="27">
        <v>15781.597098112101</v>
      </c>
      <c r="O1674" s="27">
        <v>82248.767560005203</v>
      </c>
      <c r="P1674" s="27">
        <v>0</v>
      </c>
      <c r="Q1674" s="27">
        <v>14370.8854048252</v>
      </c>
      <c r="R1674" s="27">
        <v>10663.5147161484</v>
      </c>
      <c r="S1674" s="27">
        <v>0</v>
      </c>
      <c r="T1674" s="27">
        <v>22885.29023242</v>
      </c>
      <c r="U1674" s="27">
        <v>74825.674756050095</v>
      </c>
      <c r="V1674" s="27">
        <v>16391438.040649399</v>
      </c>
      <c r="W1674" s="27">
        <v>0</v>
      </c>
      <c r="X1674" s="27">
        <v>9999868.9622802697</v>
      </c>
      <c r="Y1674" s="27">
        <v>2648903.6304931599</v>
      </c>
      <c r="Z1674" s="27">
        <v>4572435.3939209003</v>
      </c>
      <c r="AA1674" s="27">
        <v>4123214.1357421898</v>
      </c>
      <c r="AB1674" s="27">
        <v>0</v>
      </c>
      <c r="AC1674" s="27">
        <v>18965572.560546901</v>
      </c>
      <c r="AD1674" s="27">
        <v>11043898.0390625</v>
      </c>
      <c r="AE1674" s="27">
        <v>8458471.7888183594</v>
      </c>
      <c r="AF1674" s="27">
        <v>6355437.7055053702</v>
      </c>
      <c r="AG1674" s="27">
        <v>3341741.0575866699</v>
      </c>
      <c r="AH1674" s="27">
        <v>5257355.890625</v>
      </c>
      <c r="AI1674" s="27">
        <v>0</v>
      </c>
      <c r="AJ1674" s="27">
        <v>3088153.3051757799</v>
      </c>
      <c r="AK1674" s="27">
        <v>2595175.8815612802</v>
      </c>
      <c r="AL1674" s="27">
        <v>0</v>
      </c>
      <c r="AM1674" s="27">
        <v>6284124.2426757803</v>
      </c>
      <c r="AN1674" s="27">
        <v>30824335.213378899</v>
      </c>
      <c r="AO1674" s="27">
        <v>147778262.38085899</v>
      </c>
      <c r="AP1674" s="27">
        <v>0</v>
      </c>
      <c r="AQ1674" s="27">
        <v>86927342.316406295</v>
      </c>
      <c r="AR1674" s="27">
        <v>24254134.5783691</v>
      </c>
      <c r="AS1674" s="27">
        <v>31788894.9680176</v>
      </c>
      <c r="AT1674" s="27">
        <v>29085411.7729492</v>
      </c>
      <c r="AU1674" s="27">
        <v>0</v>
      </c>
      <c r="AV1674" s="27">
        <v>53127317.287597701</v>
      </c>
      <c r="AW1674" s="27">
        <v>27497878.378662098</v>
      </c>
      <c r="AX1674" s="27">
        <v>78739447.864257798</v>
      </c>
      <c r="AY1674" s="27">
        <v>58702069.271972701</v>
      </c>
      <c r="AZ1674" s="27">
        <v>26312104.091796901</v>
      </c>
      <c r="BA1674" s="27">
        <v>46085622.017578103</v>
      </c>
      <c r="BB1674" s="27">
        <v>0</v>
      </c>
      <c r="BC1674" s="27">
        <v>25634509.044677701</v>
      </c>
      <c r="BD1674" s="27">
        <v>17817446.510497998</v>
      </c>
      <c r="BE1674" s="27">
        <v>0</v>
      </c>
      <c r="BF1674" s="27">
        <v>44508573.853515603</v>
      </c>
      <c r="BG1674" s="27">
        <v>82645765.066406295</v>
      </c>
      <c r="BH1674" s="27">
        <v>25548482.2429199</v>
      </c>
      <c r="BI1674" s="27">
        <v>0</v>
      </c>
      <c r="BJ1674" s="27">
        <v>17764187.949951202</v>
      </c>
      <c r="BK1674" s="27">
        <v>6734518.4675292997</v>
      </c>
      <c r="BL1674" s="27">
        <v>1100016.9192657501</v>
      </c>
      <c r="BM1674" s="27">
        <v>974867.41384124802</v>
      </c>
      <c r="BN1674" s="27">
        <v>0</v>
      </c>
      <c r="BO1674" s="27">
        <v>0</v>
      </c>
      <c r="BP1674" s="27">
        <v>0</v>
      </c>
      <c r="BQ1674" s="27">
        <v>0</v>
      </c>
      <c r="BR1674" s="27">
        <v>15244118.044677701</v>
      </c>
      <c r="BS1674" s="27">
        <v>9704737.4110107403</v>
      </c>
      <c r="BT1674" s="27">
        <v>8950545.29760742</v>
      </c>
      <c r="BU1674" s="27">
        <v>0</v>
      </c>
      <c r="BV1674" s="27">
        <v>9437823.4100341797</v>
      </c>
      <c r="BW1674" s="27">
        <v>2065821.2644653299</v>
      </c>
      <c r="BX1674" s="27">
        <v>0</v>
      </c>
      <c r="BY1674" s="27">
        <v>0</v>
      </c>
      <c r="BZ1674" s="27">
        <v>0</v>
      </c>
      <c r="CA1674" s="27">
        <v>316567.11824417103</v>
      </c>
      <c r="CB1674" s="27">
        <v>26428481.197509799</v>
      </c>
      <c r="CC1674" s="27">
        <v>235108863.31445301</v>
      </c>
      <c r="CD1674" s="27">
        <v>43336950.466796897</v>
      </c>
      <c r="CE1674" s="27">
        <v>32187.657192707102</v>
      </c>
      <c r="CF1674" s="27">
        <v>8895361.6019287091</v>
      </c>
      <c r="CG1674" s="27">
        <v>62373416.181152299</v>
      </c>
      <c r="CH1674" s="27">
        <v>2069606.84199524</v>
      </c>
      <c r="CI1674" s="27">
        <v>348762.03225326497</v>
      </c>
      <c r="CJ1674" s="27">
        <v>35326096.964355499</v>
      </c>
      <c r="CK1674" s="27">
        <v>297470444.35546899</v>
      </c>
      <c r="CL1674" s="27">
        <v>45327859.918457001</v>
      </c>
      <c r="CM1674" s="27">
        <v>423000.18819427502</v>
      </c>
      <c r="CN1674" s="27">
        <v>66136968.700683601</v>
      </c>
      <c r="CO1674" s="27">
        <v>379862508.34765601</v>
      </c>
      <c r="CP1674" s="27">
        <v>45327859.918457001</v>
      </c>
      <c r="CQ1674" s="27">
        <v>0</v>
      </c>
      <c r="CR1674" s="27">
        <v>0</v>
      </c>
      <c r="CS1674" s="27">
        <v>0</v>
      </c>
      <c r="CT1674" s="27">
        <v>0</v>
      </c>
    </row>
    <row r="1675" spans="1:98">
      <c r="A1675" s="104" t="s">
        <v>186</v>
      </c>
      <c r="B1675" s="132">
        <v>38869</v>
      </c>
      <c r="C1675" s="27">
        <v>242327.21763801601</v>
      </c>
      <c r="D1675" s="27">
        <v>0</v>
      </c>
      <c r="E1675" s="27">
        <v>81769.838210105896</v>
      </c>
      <c r="F1675" s="27">
        <v>38208.6420545578</v>
      </c>
      <c r="G1675" s="27">
        <v>18543.060570716902</v>
      </c>
      <c r="H1675" s="27">
        <v>14376.1807916164</v>
      </c>
      <c r="I1675" s="27">
        <v>0</v>
      </c>
      <c r="J1675" s="27">
        <v>53491.431900501302</v>
      </c>
      <c r="K1675" s="27">
        <v>22862.900953054399</v>
      </c>
      <c r="L1675" s="27">
        <v>146991.78791427601</v>
      </c>
      <c r="M1675" s="27">
        <v>84140.791932106004</v>
      </c>
      <c r="N1675" s="27">
        <v>16167.6937172413</v>
      </c>
      <c r="O1675" s="27">
        <v>86320.366128921494</v>
      </c>
      <c r="P1675" s="27">
        <v>0</v>
      </c>
      <c r="Q1675" s="27">
        <v>14331.9934682846</v>
      </c>
      <c r="R1675" s="27">
        <v>12308.566967725799</v>
      </c>
      <c r="S1675" s="27">
        <v>0</v>
      </c>
      <c r="T1675" s="27">
        <v>21381.4610073566</v>
      </c>
      <c r="U1675" s="27">
        <v>75430.468434333801</v>
      </c>
      <c r="V1675" s="27">
        <v>16843919.154052701</v>
      </c>
      <c r="W1675" s="27">
        <v>0</v>
      </c>
      <c r="X1675" s="27">
        <v>9975646.3409423791</v>
      </c>
      <c r="Y1675" s="27">
        <v>2897753.6139831501</v>
      </c>
      <c r="Z1675" s="27">
        <v>5459799.5637207003</v>
      </c>
      <c r="AA1675" s="27">
        <v>3647859.7000122098</v>
      </c>
      <c r="AB1675" s="27">
        <v>0</v>
      </c>
      <c r="AC1675" s="27">
        <v>22684710.174316399</v>
      </c>
      <c r="AD1675" s="27">
        <v>8661031.20385742</v>
      </c>
      <c r="AE1675" s="27">
        <v>8329104.4136352502</v>
      </c>
      <c r="AF1675" s="27">
        <v>6455956.1088256799</v>
      </c>
      <c r="AG1675" s="27">
        <v>3418073.7857055701</v>
      </c>
      <c r="AH1675" s="27">
        <v>5508044.7376098596</v>
      </c>
      <c r="AI1675" s="27">
        <v>0</v>
      </c>
      <c r="AJ1675" s="27">
        <v>3094755.0861511198</v>
      </c>
      <c r="AK1675" s="27">
        <v>3150063.4334411598</v>
      </c>
      <c r="AL1675" s="27">
        <v>0</v>
      </c>
      <c r="AM1675" s="27">
        <v>5819614.7306518601</v>
      </c>
      <c r="AN1675" s="27">
        <v>30830846.017089799</v>
      </c>
      <c r="AO1675" s="27">
        <v>153003348.35351601</v>
      </c>
      <c r="AP1675" s="27">
        <v>0</v>
      </c>
      <c r="AQ1675" s="27">
        <v>86744499.758789107</v>
      </c>
      <c r="AR1675" s="27">
        <v>25413309.777343798</v>
      </c>
      <c r="AS1675" s="27">
        <v>38542459.682128899</v>
      </c>
      <c r="AT1675" s="27">
        <v>26005212.260986298</v>
      </c>
      <c r="AU1675" s="27">
        <v>0</v>
      </c>
      <c r="AV1675" s="27">
        <v>63933198.896972701</v>
      </c>
      <c r="AW1675" s="27">
        <v>21736314.689208999</v>
      </c>
      <c r="AX1675" s="27">
        <v>77920966.401367202</v>
      </c>
      <c r="AY1675" s="27">
        <v>60183387.665527299</v>
      </c>
      <c r="AZ1675" s="27">
        <v>27198991.4365234</v>
      </c>
      <c r="BA1675" s="27">
        <v>48409430.907714799</v>
      </c>
      <c r="BB1675" s="27">
        <v>0</v>
      </c>
      <c r="BC1675" s="27">
        <v>25964626.4458008</v>
      </c>
      <c r="BD1675" s="27">
        <v>21825764.388183601</v>
      </c>
      <c r="BE1675" s="27">
        <v>0</v>
      </c>
      <c r="BF1675" s="27">
        <v>41868146.743652299</v>
      </c>
      <c r="BG1675" s="27">
        <v>84142379.266601607</v>
      </c>
      <c r="BH1675" s="27">
        <v>27066050.4382324</v>
      </c>
      <c r="BI1675" s="27">
        <v>0</v>
      </c>
      <c r="BJ1675" s="27">
        <v>17677170.816406298</v>
      </c>
      <c r="BK1675" s="27">
        <v>7161650.9212036096</v>
      </c>
      <c r="BL1675" s="27">
        <v>1556720.0128631601</v>
      </c>
      <c r="BM1675" s="27">
        <v>998836.53869628895</v>
      </c>
      <c r="BN1675" s="27">
        <v>0</v>
      </c>
      <c r="BO1675" s="27">
        <v>0</v>
      </c>
      <c r="BP1675" s="27">
        <v>0</v>
      </c>
      <c r="BQ1675" s="27">
        <v>0</v>
      </c>
      <c r="BR1675" s="27">
        <v>15781107.99646</v>
      </c>
      <c r="BS1675" s="27">
        <v>10053892.794677701</v>
      </c>
      <c r="BT1675" s="27">
        <v>9427785.4464111291</v>
      </c>
      <c r="BU1675" s="27">
        <v>0</v>
      </c>
      <c r="BV1675" s="27">
        <v>9598200.9854736291</v>
      </c>
      <c r="BW1675" s="27">
        <v>2529692.9922180199</v>
      </c>
      <c r="BX1675" s="27">
        <v>0</v>
      </c>
      <c r="BY1675" s="27">
        <v>0</v>
      </c>
      <c r="BZ1675" s="27">
        <v>0</v>
      </c>
      <c r="CA1675" s="27">
        <v>325148.849403381</v>
      </c>
      <c r="CB1675" s="27">
        <v>26779450.536132801</v>
      </c>
      <c r="CC1675" s="27">
        <v>239517613.01757801</v>
      </c>
      <c r="CD1675" s="27">
        <v>44749438.328613304</v>
      </c>
      <c r="CE1675" s="27">
        <v>32586.310061454798</v>
      </c>
      <c r="CF1675" s="27">
        <v>8965506.0205078106</v>
      </c>
      <c r="CG1675" s="27">
        <v>63573819.301269501</v>
      </c>
      <c r="CH1675" s="27">
        <v>2534273.2469482399</v>
      </c>
      <c r="CI1675" s="27">
        <v>357651.90944290202</v>
      </c>
      <c r="CJ1675" s="27">
        <v>35753938.84375</v>
      </c>
      <c r="CK1675" s="27">
        <v>303279432.11718798</v>
      </c>
      <c r="CL1675" s="27">
        <v>47219228.575195298</v>
      </c>
      <c r="CM1675" s="27">
        <v>432576.71620559698</v>
      </c>
      <c r="CN1675" s="27">
        <v>66594043.642089799</v>
      </c>
      <c r="CO1675" s="27">
        <v>387937186.21484399</v>
      </c>
      <c r="CP1675" s="27">
        <v>47219228.575195298</v>
      </c>
      <c r="CQ1675" s="27">
        <v>0</v>
      </c>
      <c r="CR1675" s="27">
        <v>0</v>
      </c>
      <c r="CS1675" s="27">
        <v>0</v>
      </c>
      <c r="CT1675" s="27">
        <v>0</v>
      </c>
    </row>
    <row r="1676" spans="1:98">
      <c r="A1676" s="104" t="s">
        <v>186</v>
      </c>
      <c r="B1676" s="132">
        <v>38961</v>
      </c>
      <c r="C1676" s="27">
        <v>248978.67806053199</v>
      </c>
      <c r="D1676" s="27">
        <v>0</v>
      </c>
      <c r="E1676" s="27">
        <v>81633.558765411406</v>
      </c>
      <c r="F1676" s="27">
        <v>38218.861564636201</v>
      </c>
      <c r="G1676" s="27">
        <v>20320.664549589201</v>
      </c>
      <c r="H1676" s="27">
        <v>12834.2855523825</v>
      </c>
      <c r="I1676" s="27">
        <v>0</v>
      </c>
      <c r="J1676" s="27">
        <v>58266.274894237496</v>
      </c>
      <c r="K1676" s="27">
        <v>18305.9104931355</v>
      </c>
      <c r="L1676" s="27">
        <v>144310.32670974699</v>
      </c>
      <c r="M1676" s="27">
        <v>85241.2405834198</v>
      </c>
      <c r="N1676" s="27">
        <v>16457.791394710501</v>
      </c>
      <c r="O1676" s="27">
        <v>87507.894586563096</v>
      </c>
      <c r="P1676" s="27">
        <v>0</v>
      </c>
      <c r="Q1676" s="27">
        <v>14368.480828404399</v>
      </c>
      <c r="R1676" s="27">
        <v>14254.8306261301</v>
      </c>
      <c r="S1676" s="27">
        <v>0</v>
      </c>
      <c r="T1676" s="27">
        <v>19903.502855062499</v>
      </c>
      <c r="U1676" s="27">
        <v>75855.9792423248</v>
      </c>
      <c r="V1676" s="27">
        <v>17361497.354247998</v>
      </c>
      <c r="W1676" s="27">
        <v>0</v>
      </c>
      <c r="X1676" s="27">
        <v>9813942.8399658203</v>
      </c>
      <c r="Y1676" s="27">
        <v>2930510.2040710398</v>
      </c>
      <c r="Z1676" s="27">
        <v>6126859.8395385696</v>
      </c>
      <c r="AA1676" s="27">
        <v>3101220.9844055199</v>
      </c>
      <c r="AB1676" s="27">
        <v>0</v>
      </c>
      <c r="AC1676" s="27">
        <v>25781061.129638702</v>
      </c>
      <c r="AD1676" s="27">
        <v>5695712.3515625</v>
      </c>
      <c r="AE1676" s="27">
        <v>8209520.7600097703</v>
      </c>
      <c r="AF1676" s="27">
        <v>6562757.17858887</v>
      </c>
      <c r="AG1676" s="27">
        <v>3481451.7179565402</v>
      </c>
      <c r="AH1676" s="27">
        <v>5801285.72412109</v>
      </c>
      <c r="AI1676" s="27">
        <v>0</v>
      </c>
      <c r="AJ1676" s="27">
        <v>3098604.3448791499</v>
      </c>
      <c r="AK1676" s="27">
        <v>3645736.3185729999</v>
      </c>
      <c r="AL1676" s="27">
        <v>0</v>
      </c>
      <c r="AM1676" s="27">
        <v>5468900.0812377902</v>
      </c>
      <c r="AN1676" s="27">
        <v>30655264.042724598</v>
      </c>
      <c r="AO1676" s="27">
        <v>159056880.15820301</v>
      </c>
      <c r="AP1676" s="27">
        <v>0</v>
      </c>
      <c r="AQ1676" s="27">
        <v>86333036.344726607</v>
      </c>
      <c r="AR1676" s="27">
        <v>26449622.0009766</v>
      </c>
      <c r="AS1676" s="27">
        <v>43628687.9150391</v>
      </c>
      <c r="AT1676" s="27">
        <v>22315327.689941399</v>
      </c>
      <c r="AU1676" s="27">
        <v>0</v>
      </c>
      <c r="AV1676" s="27">
        <v>73748071.146484405</v>
      </c>
      <c r="AW1676" s="27">
        <v>14580341.0895996</v>
      </c>
      <c r="AX1676" s="27">
        <v>77664322.707031295</v>
      </c>
      <c r="AY1676" s="27">
        <v>61706220.206054702</v>
      </c>
      <c r="AZ1676" s="27">
        <v>27970673.354003899</v>
      </c>
      <c r="BA1676" s="27">
        <v>51310704.774902299</v>
      </c>
      <c r="BB1676" s="27">
        <v>0</v>
      </c>
      <c r="BC1676" s="27">
        <v>26260834.885742199</v>
      </c>
      <c r="BD1676" s="27">
        <v>25328083.168701202</v>
      </c>
      <c r="BE1676" s="27">
        <v>0</v>
      </c>
      <c r="BF1676" s="27">
        <v>39443582.3291016</v>
      </c>
      <c r="BG1676" s="27">
        <v>86263603.469726607</v>
      </c>
      <c r="BH1676" s="27">
        <v>28504692.865966801</v>
      </c>
      <c r="BI1676" s="27">
        <v>0</v>
      </c>
      <c r="BJ1676" s="27">
        <v>17592800.361572299</v>
      </c>
      <c r="BK1676" s="27">
        <v>7405333.2048339797</v>
      </c>
      <c r="BL1676" s="27">
        <v>1994974.11253357</v>
      </c>
      <c r="BM1676" s="27">
        <v>936674.92441558803</v>
      </c>
      <c r="BN1676" s="27">
        <v>0</v>
      </c>
      <c r="BO1676" s="27">
        <v>0</v>
      </c>
      <c r="BP1676" s="27">
        <v>0</v>
      </c>
      <c r="BQ1676" s="27">
        <v>0</v>
      </c>
      <c r="BR1676" s="27">
        <v>16105759.2941895</v>
      </c>
      <c r="BS1676" s="27">
        <v>10280173.5950928</v>
      </c>
      <c r="BT1676" s="27">
        <v>9994905.3066406306</v>
      </c>
      <c r="BU1676" s="27">
        <v>0</v>
      </c>
      <c r="BV1676" s="27">
        <v>9643082.4945068397</v>
      </c>
      <c r="BW1676" s="27">
        <v>2881813.3236389202</v>
      </c>
      <c r="BX1676" s="27">
        <v>0</v>
      </c>
      <c r="BY1676" s="27">
        <v>0</v>
      </c>
      <c r="BZ1676" s="27">
        <v>0</v>
      </c>
      <c r="CA1676" s="27">
        <v>329585.68257141102</v>
      </c>
      <c r="CB1676" s="27">
        <v>27212264.821533199</v>
      </c>
      <c r="CC1676" s="27">
        <v>245593913.69140601</v>
      </c>
      <c r="CD1676" s="27">
        <v>46066912.305175804</v>
      </c>
      <c r="CE1676" s="27">
        <v>33036.725000381499</v>
      </c>
      <c r="CF1676" s="27">
        <v>9106894.3693847694</v>
      </c>
      <c r="CG1676" s="27">
        <v>64967463.479003899</v>
      </c>
      <c r="CH1676" s="27">
        <v>2887611.7822876</v>
      </c>
      <c r="CI1676" s="27">
        <v>362597.99158096302</v>
      </c>
      <c r="CJ1676" s="27">
        <v>36303977.0771484</v>
      </c>
      <c r="CK1676" s="27">
        <v>310415904.39453101</v>
      </c>
      <c r="CL1676" s="27">
        <v>49026904.1171875</v>
      </c>
      <c r="CM1676" s="27">
        <v>436946.60000228899</v>
      </c>
      <c r="CN1676" s="27">
        <v>66951013.773925804</v>
      </c>
      <c r="CO1676" s="27">
        <v>396862801.28125</v>
      </c>
      <c r="CP1676" s="27">
        <v>49026904.1171875</v>
      </c>
      <c r="CQ1676" s="27">
        <v>0</v>
      </c>
      <c r="CR1676" s="27">
        <v>0</v>
      </c>
      <c r="CS1676" s="27">
        <v>0</v>
      </c>
      <c r="CT1676" s="27">
        <v>0</v>
      </c>
    </row>
    <row r="1677" spans="1:98">
      <c r="A1677" s="104" t="s">
        <v>186</v>
      </c>
      <c r="B1677" s="132">
        <v>39052</v>
      </c>
      <c r="C1677" s="27">
        <v>256622.26567649801</v>
      </c>
      <c r="D1677" s="27">
        <v>0</v>
      </c>
      <c r="E1677" s="27">
        <v>81995.084980964704</v>
      </c>
      <c r="F1677" s="27">
        <v>41416.908117771098</v>
      </c>
      <c r="G1677" s="27">
        <v>22321.993950366999</v>
      </c>
      <c r="H1677" s="27">
        <v>11217.826586961701</v>
      </c>
      <c r="I1677" s="27">
        <v>0</v>
      </c>
      <c r="J1677" s="27">
        <v>65628.3047161102</v>
      </c>
      <c r="K1677" s="27">
        <v>10738.333577036899</v>
      </c>
      <c r="L1677" s="27">
        <v>148466.232381821</v>
      </c>
      <c r="M1677" s="27">
        <v>86835.791705131502</v>
      </c>
      <c r="N1677" s="27">
        <v>16688.864146947901</v>
      </c>
      <c r="O1677" s="27">
        <v>92825.079614639297</v>
      </c>
      <c r="P1677" s="27">
        <v>0</v>
      </c>
      <c r="Q1677" s="27">
        <v>14391.146238088601</v>
      </c>
      <c r="R1677" s="27">
        <v>16202.8148772717</v>
      </c>
      <c r="S1677" s="27">
        <v>0</v>
      </c>
      <c r="T1677" s="27">
        <v>18303.197625160199</v>
      </c>
      <c r="U1677" s="27">
        <v>77765.832947731004</v>
      </c>
      <c r="V1677" s="27">
        <v>18026549.3273926</v>
      </c>
      <c r="W1677" s="27">
        <v>0</v>
      </c>
      <c r="X1677" s="27">
        <v>9724164.2716064509</v>
      </c>
      <c r="Y1677" s="27">
        <v>3024973.3280639602</v>
      </c>
      <c r="Z1677" s="27">
        <v>6577257.3394165002</v>
      </c>
      <c r="AA1677" s="27">
        <v>2644541.2447814899</v>
      </c>
      <c r="AB1677" s="27">
        <v>0</v>
      </c>
      <c r="AC1677" s="27">
        <v>27799716.7351074</v>
      </c>
      <c r="AD1677" s="27">
        <v>2691670.12921143</v>
      </c>
      <c r="AE1677" s="27">
        <v>8369339.2893066397</v>
      </c>
      <c r="AF1677" s="27">
        <v>6583987.1485595703</v>
      </c>
      <c r="AG1677" s="27">
        <v>3513839.14385986</v>
      </c>
      <c r="AH1677" s="27">
        <v>6111547.6323242197</v>
      </c>
      <c r="AI1677" s="27">
        <v>0</v>
      </c>
      <c r="AJ1677" s="27">
        <v>3079775.5304870601</v>
      </c>
      <c r="AK1677" s="27">
        <v>4335300.9118652297</v>
      </c>
      <c r="AL1677" s="27">
        <v>0</v>
      </c>
      <c r="AM1677" s="27">
        <v>4959311.9244384803</v>
      </c>
      <c r="AN1677" s="27">
        <v>31425122.0239258</v>
      </c>
      <c r="AO1677" s="27">
        <v>166570203.07421899</v>
      </c>
      <c r="AP1677" s="27">
        <v>0</v>
      </c>
      <c r="AQ1677" s="27">
        <v>85700746.278320298</v>
      </c>
      <c r="AR1677" s="27">
        <v>26765383.292724598</v>
      </c>
      <c r="AS1677" s="27">
        <v>46909223.520507798</v>
      </c>
      <c r="AT1677" s="27">
        <v>19260245.486083999</v>
      </c>
      <c r="AU1677" s="27">
        <v>0</v>
      </c>
      <c r="AV1677" s="27">
        <v>80091974.790039107</v>
      </c>
      <c r="AW1677" s="27">
        <v>6914805.1907959003</v>
      </c>
      <c r="AX1677" s="27">
        <v>79853824.3515625</v>
      </c>
      <c r="AY1677" s="27">
        <v>62595889.495117202</v>
      </c>
      <c r="AZ1677" s="27">
        <v>28469409.376708999</v>
      </c>
      <c r="BA1677" s="27">
        <v>54520175.424316399</v>
      </c>
      <c r="BB1677" s="27">
        <v>0</v>
      </c>
      <c r="BC1677" s="27">
        <v>26227468.6494141</v>
      </c>
      <c r="BD1677" s="27">
        <v>30371761.104736298</v>
      </c>
      <c r="BE1677" s="27">
        <v>0</v>
      </c>
      <c r="BF1677" s="27">
        <v>36402907.441406302</v>
      </c>
      <c r="BG1677" s="27">
        <v>89781390.842773393</v>
      </c>
      <c r="BH1677" s="27">
        <v>30017250.9448242</v>
      </c>
      <c r="BI1677" s="27">
        <v>0</v>
      </c>
      <c r="BJ1677" s="27">
        <v>17297706.3740234</v>
      </c>
      <c r="BK1677" s="27">
        <v>7554787.0821533203</v>
      </c>
      <c r="BL1677" s="27">
        <v>2539801.58807373</v>
      </c>
      <c r="BM1677" s="27">
        <v>857777.653022766</v>
      </c>
      <c r="BN1677" s="27">
        <v>0</v>
      </c>
      <c r="BO1677" s="27">
        <v>0</v>
      </c>
      <c r="BP1677" s="27">
        <v>0</v>
      </c>
      <c r="BQ1677" s="27">
        <v>0</v>
      </c>
      <c r="BR1677" s="27">
        <v>16549874.1558838</v>
      </c>
      <c r="BS1677" s="27">
        <v>10485209.869384799</v>
      </c>
      <c r="BT1677" s="27">
        <v>10611208.4447021</v>
      </c>
      <c r="BU1677" s="27">
        <v>0</v>
      </c>
      <c r="BV1677" s="27">
        <v>9690303.7576904297</v>
      </c>
      <c r="BW1677" s="27">
        <v>3452966.2947082501</v>
      </c>
      <c r="BX1677" s="27">
        <v>0</v>
      </c>
      <c r="BY1677" s="27">
        <v>0</v>
      </c>
      <c r="BZ1677" s="27">
        <v>0</v>
      </c>
      <c r="CA1677" s="27">
        <v>338626.16200256301</v>
      </c>
      <c r="CB1677" s="27">
        <v>27720803.166015599</v>
      </c>
      <c r="CC1677" s="27">
        <v>251922531.76367199</v>
      </c>
      <c r="CD1677" s="27">
        <v>47314995.0009766</v>
      </c>
      <c r="CE1677" s="27">
        <v>33596.769155025497</v>
      </c>
      <c r="CF1677" s="27">
        <v>9305057.6837158203</v>
      </c>
      <c r="CG1677" s="27">
        <v>66764262.318359397</v>
      </c>
      <c r="CH1677" s="27">
        <v>3459739.3476867699</v>
      </c>
      <c r="CI1677" s="27">
        <v>372313.44972610503</v>
      </c>
      <c r="CJ1677" s="27">
        <v>37029160.076660201</v>
      </c>
      <c r="CK1677" s="27">
        <v>318649942.65234399</v>
      </c>
      <c r="CL1677" s="27">
        <v>50825646.567871101</v>
      </c>
      <c r="CM1677" s="27">
        <v>449483.26651001</v>
      </c>
      <c r="CN1677" s="27">
        <v>68444865.363281295</v>
      </c>
      <c r="CO1677" s="27">
        <v>407895802.28906298</v>
      </c>
      <c r="CP1677" s="27">
        <v>50825646.567871101</v>
      </c>
      <c r="CQ1677" s="27">
        <v>0</v>
      </c>
      <c r="CR1677" s="27">
        <v>0</v>
      </c>
      <c r="CS1677" s="27">
        <v>0</v>
      </c>
      <c r="CT1677" s="27">
        <v>0</v>
      </c>
    </row>
    <row r="1678" spans="1:98">
      <c r="A1678" s="104" t="s">
        <v>186</v>
      </c>
      <c r="B1678" s="132">
        <v>39142</v>
      </c>
      <c r="C1678" s="27">
        <v>269105.321586609</v>
      </c>
      <c r="D1678" s="27">
        <v>0</v>
      </c>
      <c r="E1678" s="27">
        <v>77299.9366884232</v>
      </c>
      <c r="F1678" s="27">
        <v>42107.0217342377</v>
      </c>
      <c r="G1678" s="27">
        <v>24106.140765428499</v>
      </c>
      <c r="H1678" s="27">
        <v>9761.1777945756894</v>
      </c>
      <c r="I1678" s="27">
        <v>0</v>
      </c>
      <c r="J1678" s="27">
        <v>69738.272471427903</v>
      </c>
      <c r="K1678" s="27">
        <v>8712.0709038972891</v>
      </c>
      <c r="L1678" s="27">
        <v>148329.60603332499</v>
      </c>
      <c r="M1678" s="27">
        <v>88897.005584716797</v>
      </c>
      <c r="N1678" s="27">
        <v>16940.464101076101</v>
      </c>
      <c r="O1678" s="27">
        <v>96793.571998596206</v>
      </c>
      <c r="P1678" s="27">
        <v>0</v>
      </c>
      <c r="Q1678" s="27">
        <v>14334.975143432601</v>
      </c>
      <c r="R1678" s="27">
        <v>17764.156042337399</v>
      </c>
      <c r="S1678" s="27">
        <v>0</v>
      </c>
      <c r="T1678" s="27">
        <v>17164.305511474598</v>
      </c>
      <c r="U1678" s="27">
        <v>78826.987683296204</v>
      </c>
      <c r="V1678" s="27">
        <v>18910463.5788574</v>
      </c>
      <c r="W1678" s="27">
        <v>0</v>
      </c>
      <c r="X1678" s="27">
        <v>9136386.7459716797</v>
      </c>
      <c r="Y1678" s="27">
        <v>3026136.5050659198</v>
      </c>
      <c r="Z1678" s="27">
        <v>7059647.46765137</v>
      </c>
      <c r="AA1678" s="27">
        <v>2251752.8846130399</v>
      </c>
      <c r="AB1678" s="27">
        <v>0</v>
      </c>
      <c r="AC1678" s="27">
        <v>29316973.486328099</v>
      </c>
      <c r="AD1678" s="27">
        <v>2115560.2442321801</v>
      </c>
      <c r="AE1678" s="27">
        <v>8312550.41552734</v>
      </c>
      <c r="AF1678" s="27">
        <v>6776991.7969360398</v>
      </c>
      <c r="AG1678" s="27">
        <v>3553441.2660827599</v>
      </c>
      <c r="AH1678" s="27">
        <v>6468527.0832519503</v>
      </c>
      <c r="AI1678" s="27">
        <v>0</v>
      </c>
      <c r="AJ1678" s="27">
        <v>3090505.0840148898</v>
      </c>
      <c r="AK1678" s="27">
        <v>4740653.33874512</v>
      </c>
      <c r="AL1678" s="27">
        <v>0</v>
      </c>
      <c r="AM1678" s="27">
        <v>4619964.9998779297</v>
      </c>
      <c r="AN1678" s="27">
        <v>31733021.689208999</v>
      </c>
      <c r="AO1678" s="27">
        <v>176281433</v>
      </c>
      <c r="AP1678" s="27">
        <v>0</v>
      </c>
      <c r="AQ1678" s="27">
        <v>80720208.613281295</v>
      </c>
      <c r="AR1678" s="27">
        <v>26949835.674072299</v>
      </c>
      <c r="AS1678" s="27">
        <v>50698393.014160201</v>
      </c>
      <c r="AT1678" s="27">
        <v>16502660.2922363</v>
      </c>
      <c r="AU1678" s="27">
        <v>0</v>
      </c>
      <c r="AV1678" s="27">
        <v>85763044.262695298</v>
      </c>
      <c r="AW1678" s="27">
        <v>5484062.0386352502</v>
      </c>
      <c r="AX1678" s="27">
        <v>79904299.774414107</v>
      </c>
      <c r="AY1678" s="27">
        <v>64960603.954589799</v>
      </c>
      <c r="AZ1678" s="27">
        <v>28999189.660888702</v>
      </c>
      <c r="BA1678" s="27">
        <v>58217515.573730499</v>
      </c>
      <c r="BB1678" s="27">
        <v>0</v>
      </c>
      <c r="BC1678" s="27">
        <v>26322617.2177734</v>
      </c>
      <c r="BD1678" s="27">
        <v>33460592.160888702</v>
      </c>
      <c r="BE1678" s="27">
        <v>0</v>
      </c>
      <c r="BF1678" s="27">
        <v>34178282.642578103</v>
      </c>
      <c r="BG1678" s="27">
        <v>91882469.96875</v>
      </c>
      <c r="BH1678" s="27">
        <v>32347933.5539551</v>
      </c>
      <c r="BI1678" s="27">
        <v>0</v>
      </c>
      <c r="BJ1678" s="27">
        <v>16597664.674072299</v>
      </c>
      <c r="BK1678" s="27">
        <v>7669228.0280151404</v>
      </c>
      <c r="BL1678" s="27">
        <v>2977720.2677917499</v>
      </c>
      <c r="BM1678" s="27">
        <v>835525.14856720006</v>
      </c>
      <c r="BN1678" s="27">
        <v>0</v>
      </c>
      <c r="BO1678" s="27">
        <v>0</v>
      </c>
      <c r="BP1678" s="27">
        <v>0</v>
      </c>
      <c r="BQ1678" s="27">
        <v>0</v>
      </c>
      <c r="BR1678" s="27">
        <v>17064672.313964799</v>
      </c>
      <c r="BS1678" s="27">
        <v>10708412.4926758</v>
      </c>
      <c r="BT1678" s="27">
        <v>11301215.3952637</v>
      </c>
      <c r="BU1678" s="27">
        <v>0</v>
      </c>
      <c r="BV1678" s="27">
        <v>9781340.9605712909</v>
      </c>
      <c r="BW1678" s="27">
        <v>3797951.0723266602</v>
      </c>
      <c r="BX1678" s="27">
        <v>0</v>
      </c>
      <c r="BY1678" s="27">
        <v>0</v>
      </c>
      <c r="BZ1678" s="27">
        <v>0</v>
      </c>
      <c r="CA1678" s="27">
        <v>346185.34950256301</v>
      </c>
      <c r="CB1678" s="27">
        <v>28132220.267578099</v>
      </c>
      <c r="CC1678" s="27">
        <v>257819628.76367199</v>
      </c>
      <c r="CD1678" s="27">
        <v>49031751.6875</v>
      </c>
      <c r="CE1678" s="27">
        <v>34061.361478328698</v>
      </c>
      <c r="CF1678" s="27">
        <v>9384479.7017822303</v>
      </c>
      <c r="CG1678" s="27">
        <v>67762303.410156295</v>
      </c>
      <c r="CH1678" s="27">
        <v>3806178.6757507301</v>
      </c>
      <c r="CI1678" s="27">
        <v>380275.18652725202</v>
      </c>
      <c r="CJ1678" s="27">
        <v>37522807.034667999</v>
      </c>
      <c r="CK1678" s="27">
        <v>325602530.55859399</v>
      </c>
      <c r="CL1678" s="27">
        <v>52794576.412109397</v>
      </c>
      <c r="CM1678" s="27">
        <v>458288.90522766102</v>
      </c>
      <c r="CN1678" s="27">
        <v>69265869.840820298</v>
      </c>
      <c r="CO1678" s="27">
        <v>417466005.88671899</v>
      </c>
      <c r="CP1678" s="27">
        <v>52794576.412109397</v>
      </c>
      <c r="CQ1678" s="27">
        <v>0</v>
      </c>
      <c r="CR1678" s="27">
        <v>0</v>
      </c>
      <c r="CS1678" s="27">
        <v>0</v>
      </c>
      <c r="CT1678" s="27">
        <v>0</v>
      </c>
    </row>
    <row r="1679" spans="1:98">
      <c r="A1679" s="104" t="s">
        <v>186</v>
      </c>
      <c r="B1679" s="132">
        <v>39234</v>
      </c>
      <c r="C1679" s="27">
        <v>275567.92919158901</v>
      </c>
      <c r="D1679" s="27">
        <v>0</v>
      </c>
      <c r="E1679" s="27">
        <v>75140.234217643694</v>
      </c>
      <c r="F1679" s="27">
        <v>42482.029321193702</v>
      </c>
      <c r="G1679" s="27">
        <v>26036.430276155501</v>
      </c>
      <c r="H1679" s="27">
        <v>8748.1877410411798</v>
      </c>
      <c r="I1679" s="27">
        <v>0</v>
      </c>
      <c r="J1679" s="27">
        <v>73595.202600479097</v>
      </c>
      <c r="K1679" s="27">
        <v>7022.4242895841599</v>
      </c>
      <c r="L1679" s="27">
        <v>148900.280874252</v>
      </c>
      <c r="M1679" s="27">
        <v>89361.8405561447</v>
      </c>
      <c r="N1679" s="27">
        <v>17020.769934177399</v>
      </c>
      <c r="O1679" s="27">
        <v>99042.021138191194</v>
      </c>
      <c r="P1679" s="27">
        <v>0</v>
      </c>
      <c r="Q1679" s="27">
        <v>14373.014476656899</v>
      </c>
      <c r="R1679" s="27">
        <v>19066.924431324001</v>
      </c>
      <c r="S1679" s="27">
        <v>0</v>
      </c>
      <c r="T1679" s="27">
        <v>16629.180642843199</v>
      </c>
      <c r="U1679" s="27">
        <v>79622.844897270203</v>
      </c>
      <c r="V1679" s="27">
        <v>19530445.823730499</v>
      </c>
      <c r="W1679" s="27">
        <v>0</v>
      </c>
      <c r="X1679" s="27">
        <v>8864291.0062255897</v>
      </c>
      <c r="Y1679" s="27">
        <v>3025106.8733825702</v>
      </c>
      <c r="Z1679" s="27">
        <v>7587831.8060302697</v>
      </c>
      <c r="AA1679" s="27">
        <v>2008039.7083740199</v>
      </c>
      <c r="AB1679" s="27">
        <v>0</v>
      </c>
      <c r="AC1679" s="27">
        <v>30968148.0153809</v>
      </c>
      <c r="AD1679" s="27">
        <v>1603400.6238708501</v>
      </c>
      <c r="AE1679" s="27">
        <v>8269885.03308105</v>
      </c>
      <c r="AF1679" s="27">
        <v>6817586.8999633798</v>
      </c>
      <c r="AG1679" s="27">
        <v>3590100.3717346201</v>
      </c>
      <c r="AH1679" s="27">
        <v>6628568.6200561495</v>
      </c>
      <c r="AI1679" s="27">
        <v>0</v>
      </c>
      <c r="AJ1679" s="27">
        <v>3091967.6175231901</v>
      </c>
      <c r="AK1679" s="27">
        <v>5097322.6011352502</v>
      </c>
      <c r="AL1679" s="27">
        <v>0</v>
      </c>
      <c r="AM1679" s="27">
        <v>4423395.7351684598</v>
      </c>
      <c r="AN1679" s="27">
        <v>32000104.091796901</v>
      </c>
      <c r="AO1679" s="27">
        <v>183241860.95507801</v>
      </c>
      <c r="AP1679" s="27">
        <v>0</v>
      </c>
      <c r="AQ1679" s="27">
        <v>79133777.105468795</v>
      </c>
      <c r="AR1679" s="27">
        <v>27201553.614257801</v>
      </c>
      <c r="AS1679" s="27">
        <v>54993378.729003899</v>
      </c>
      <c r="AT1679" s="27">
        <v>14837666.0819092</v>
      </c>
      <c r="AU1679" s="27">
        <v>0</v>
      </c>
      <c r="AV1679" s="27">
        <v>91292743.549804702</v>
      </c>
      <c r="AW1679" s="27">
        <v>4192487.65151978</v>
      </c>
      <c r="AX1679" s="27">
        <v>80412639.568359405</v>
      </c>
      <c r="AY1679" s="27">
        <v>65841507.094238304</v>
      </c>
      <c r="AZ1679" s="27">
        <v>29521929.263183601</v>
      </c>
      <c r="BA1679" s="27">
        <v>59970502.280761696</v>
      </c>
      <c r="BB1679" s="27">
        <v>0</v>
      </c>
      <c r="BC1679" s="27">
        <v>26601131.176269501</v>
      </c>
      <c r="BD1679" s="27">
        <v>36234647.986328103</v>
      </c>
      <c r="BE1679" s="27">
        <v>0</v>
      </c>
      <c r="BF1679" s="27">
        <v>33113880.895019501</v>
      </c>
      <c r="BG1679" s="27">
        <v>93866089.075195298</v>
      </c>
      <c r="BH1679" s="27">
        <v>33476498.6723633</v>
      </c>
      <c r="BI1679" s="27">
        <v>0</v>
      </c>
      <c r="BJ1679" s="27">
        <v>16267088.2540283</v>
      </c>
      <c r="BK1679" s="27">
        <v>7778805.7002563505</v>
      </c>
      <c r="BL1679" s="27">
        <v>3394115.8018493699</v>
      </c>
      <c r="BM1679" s="27">
        <v>814820.01519012498</v>
      </c>
      <c r="BN1679" s="27">
        <v>0</v>
      </c>
      <c r="BO1679" s="27">
        <v>0</v>
      </c>
      <c r="BP1679" s="27">
        <v>0</v>
      </c>
      <c r="BQ1679" s="27">
        <v>0</v>
      </c>
      <c r="BR1679" s="27">
        <v>17436222.693115201</v>
      </c>
      <c r="BS1679" s="27">
        <v>10927332.4411621</v>
      </c>
      <c r="BT1679" s="27">
        <v>11675896.8085938</v>
      </c>
      <c r="BU1679" s="27">
        <v>0</v>
      </c>
      <c r="BV1679" s="27">
        <v>9893988.6949462909</v>
      </c>
      <c r="BW1679" s="27">
        <v>4127364.00604248</v>
      </c>
      <c r="BX1679" s="27">
        <v>0</v>
      </c>
      <c r="BY1679" s="27">
        <v>0</v>
      </c>
      <c r="BZ1679" s="27">
        <v>0</v>
      </c>
      <c r="CA1679" s="27">
        <v>351158.165859222</v>
      </c>
      <c r="CB1679" s="27">
        <v>28369468.176513702</v>
      </c>
      <c r="CC1679" s="27">
        <v>262223929.11914101</v>
      </c>
      <c r="CD1679" s="27">
        <v>49826675.342285201</v>
      </c>
      <c r="CE1679" s="27">
        <v>34593.417534351298</v>
      </c>
      <c r="CF1679" s="27">
        <v>9515391.7672119103</v>
      </c>
      <c r="CG1679" s="27">
        <v>69257949.1640625</v>
      </c>
      <c r="CH1679" s="27">
        <v>4135511.8408508301</v>
      </c>
      <c r="CI1679" s="27">
        <v>385669.041488647</v>
      </c>
      <c r="CJ1679" s="27">
        <v>37881646.852050804</v>
      </c>
      <c r="CK1679" s="27">
        <v>331559355.30468798</v>
      </c>
      <c r="CL1679" s="27">
        <v>53934005.315429702</v>
      </c>
      <c r="CM1679" s="27">
        <v>464417.01958084101</v>
      </c>
      <c r="CN1679" s="27">
        <v>69896699.685546905</v>
      </c>
      <c r="CO1679" s="27">
        <v>425811818.53906298</v>
      </c>
      <c r="CP1679" s="27">
        <v>53934005.315429702</v>
      </c>
      <c r="CQ1679" s="27">
        <v>0</v>
      </c>
      <c r="CR1679" s="27">
        <v>0</v>
      </c>
      <c r="CS1679" s="27">
        <v>0</v>
      </c>
      <c r="CT1679" s="27">
        <v>0</v>
      </c>
    </row>
    <row r="1680" spans="1:98">
      <c r="A1680" s="104" t="s">
        <v>186</v>
      </c>
      <c r="B1680" s="132">
        <v>39326</v>
      </c>
      <c r="C1680" s="27">
        <v>282170.53521346999</v>
      </c>
      <c r="D1680" s="27">
        <v>0</v>
      </c>
      <c r="E1680" s="27">
        <v>73635.528612136797</v>
      </c>
      <c r="F1680" s="27">
        <v>44216.776976108602</v>
      </c>
      <c r="G1680" s="27">
        <v>27691.425727367401</v>
      </c>
      <c r="H1680" s="27">
        <v>7598.3706288337698</v>
      </c>
      <c r="I1680" s="27">
        <v>0</v>
      </c>
      <c r="J1680" s="27">
        <v>75488.361241340594</v>
      </c>
      <c r="K1680" s="27">
        <v>5937.44023710489</v>
      </c>
      <c r="L1680" s="27">
        <v>148092.22757720901</v>
      </c>
      <c r="M1680" s="27">
        <v>90293.2743997574</v>
      </c>
      <c r="N1680" s="27">
        <v>17331.108870506301</v>
      </c>
      <c r="O1680" s="27">
        <v>101057.33087062799</v>
      </c>
      <c r="P1680" s="27">
        <v>0</v>
      </c>
      <c r="Q1680" s="27">
        <v>14284.632265210201</v>
      </c>
      <c r="R1680" s="27">
        <v>20308.567306041699</v>
      </c>
      <c r="S1680" s="27">
        <v>0</v>
      </c>
      <c r="T1680" s="27">
        <v>16006.2052295208</v>
      </c>
      <c r="U1680" s="27">
        <v>80985.746689796404</v>
      </c>
      <c r="V1680" s="27">
        <v>20097348.1181641</v>
      </c>
      <c r="W1680" s="27">
        <v>0</v>
      </c>
      <c r="X1680" s="27">
        <v>8679689.0714111291</v>
      </c>
      <c r="Y1680" s="27">
        <v>3097551.3456420898</v>
      </c>
      <c r="Z1680" s="27">
        <v>8031271.6013793899</v>
      </c>
      <c r="AA1680" s="27">
        <v>1728030.2785034201</v>
      </c>
      <c r="AB1680" s="27">
        <v>0</v>
      </c>
      <c r="AC1680" s="27">
        <v>31459095.712158199</v>
      </c>
      <c r="AD1680" s="27">
        <v>1370458.28199768</v>
      </c>
      <c r="AE1680" s="27">
        <v>8243539.0304565402</v>
      </c>
      <c r="AF1680" s="27">
        <v>6838076.4738159198</v>
      </c>
      <c r="AG1680" s="27">
        <v>3626607.4770202599</v>
      </c>
      <c r="AH1680" s="27">
        <v>6876748.3537597703</v>
      </c>
      <c r="AI1680" s="27">
        <v>0</v>
      </c>
      <c r="AJ1680" s="27">
        <v>3078833.91473389</v>
      </c>
      <c r="AK1680" s="27">
        <v>5444114.8367919903</v>
      </c>
      <c r="AL1680" s="27">
        <v>0</v>
      </c>
      <c r="AM1680" s="27">
        <v>4261435.4838256799</v>
      </c>
      <c r="AN1680" s="27">
        <v>32525247.487792999</v>
      </c>
      <c r="AO1680" s="27">
        <v>190179863.69726601</v>
      </c>
      <c r="AP1680" s="27">
        <v>0</v>
      </c>
      <c r="AQ1680" s="27">
        <v>78184961.571289107</v>
      </c>
      <c r="AR1680" s="27">
        <v>28265719.204345699</v>
      </c>
      <c r="AS1680" s="27">
        <v>58906931.418457001</v>
      </c>
      <c r="AT1680" s="27">
        <v>12883815.033447299</v>
      </c>
      <c r="AU1680" s="27">
        <v>0</v>
      </c>
      <c r="AV1680" s="27">
        <v>93782123.135742202</v>
      </c>
      <c r="AW1680" s="27">
        <v>3614406.05187988</v>
      </c>
      <c r="AX1680" s="27">
        <v>81001998.685546905</v>
      </c>
      <c r="AY1680" s="27">
        <v>66625957.627441399</v>
      </c>
      <c r="AZ1680" s="27">
        <v>30138194.9611816</v>
      </c>
      <c r="BA1680" s="27">
        <v>62754683.660644501</v>
      </c>
      <c r="BB1680" s="27">
        <v>0</v>
      </c>
      <c r="BC1680" s="27">
        <v>26710933.9846191</v>
      </c>
      <c r="BD1680" s="27">
        <v>39111737.9287109</v>
      </c>
      <c r="BE1680" s="27">
        <v>0</v>
      </c>
      <c r="BF1680" s="27">
        <v>32120915.0788574</v>
      </c>
      <c r="BG1680" s="27">
        <v>96644247.353515595</v>
      </c>
      <c r="BH1680" s="27">
        <v>34864056.340332001</v>
      </c>
      <c r="BI1680" s="27">
        <v>0</v>
      </c>
      <c r="BJ1680" s="27">
        <v>16000620.6241455</v>
      </c>
      <c r="BK1680" s="27">
        <v>7905712.5678100605</v>
      </c>
      <c r="BL1680" s="27">
        <v>3802130.2139892601</v>
      </c>
      <c r="BM1680" s="27">
        <v>613472.14299774205</v>
      </c>
      <c r="BN1680" s="27">
        <v>0</v>
      </c>
      <c r="BO1680" s="27">
        <v>0</v>
      </c>
      <c r="BP1680" s="27">
        <v>0</v>
      </c>
      <c r="BQ1680" s="27">
        <v>0</v>
      </c>
      <c r="BR1680" s="27">
        <v>17484149.3830566</v>
      </c>
      <c r="BS1680" s="27">
        <v>11073192.5091553</v>
      </c>
      <c r="BT1680" s="27">
        <v>12214410.709838901</v>
      </c>
      <c r="BU1680" s="27">
        <v>0</v>
      </c>
      <c r="BV1680" s="27">
        <v>9875643.9536132794</v>
      </c>
      <c r="BW1680" s="27">
        <v>4429355.0242919903</v>
      </c>
      <c r="BX1680" s="27">
        <v>0</v>
      </c>
      <c r="BY1680" s="27">
        <v>0</v>
      </c>
      <c r="BZ1680" s="27">
        <v>0</v>
      </c>
      <c r="CA1680" s="27">
        <v>355851.83590698201</v>
      </c>
      <c r="CB1680" s="27">
        <v>28711243.557861298</v>
      </c>
      <c r="CC1680" s="27">
        <v>267775002.85156301</v>
      </c>
      <c r="CD1680" s="27">
        <v>50589158.023925804</v>
      </c>
      <c r="CE1680" s="27">
        <v>35146.803494930296</v>
      </c>
      <c r="CF1680" s="27">
        <v>9696896.7666015606</v>
      </c>
      <c r="CG1680" s="27">
        <v>71327620.597656295</v>
      </c>
      <c r="CH1680" s="27">
        <v>4437996.5414428702</v>
      </c>
      <c r="CI1680" s="27">
        <v>391006.534374237</v>
      </c>
      <c r="CJ1680" s="27">
        <v>38400509.4990234</v>
      </c>
      <c r="CK1680" s="27">
        <v>339028839.97265601</v>
      </c>
      <c r="CL1680" s="27">
        <v>55048231.8193359</v>
      </c>
      <c r="CM1680" s="27">
        <v>470333.191226959</v>
      </c>
      <c r="CN1680" s="27">
        <v>70913454.865234405</v>
      </c>
      <c r="CO1680" s="27">
        <v>435634402.828125</v>
      </c>
      <c r="CP1680" s="27">
        <v>55048231.8193359</v>
      </c>
      <c r="CQ1680" s="27">
        <v>0</v>
      </c>
      <c r="CR1680" s="27">
        <v>0</v>
      </c>
      <c r="CS1680" s="27">
        <v>0</v>
      </c>
      <c r="CT1680" s="27">
        <v>0</v>
      </c>
    </row>
    <row r="1681" spans="1:98">
      <c r="A1681" s="104" t="s">
        <v>186</v>
      </c>
      <c r="B1681" s="132">
        <v>39417</v>
      </c>
      <c r="C1681" s="27">
        <v>288747.14001083397</v>
      </c>
      <c r="D1681" s="27">
        <v>0</v>
      </c>
      <c r="E1681" s="27">
        <v>71908.093138694807</v>
      </c>
      <c r="F1681" s="27">
        <v>42968.760532379201</v>
      </c>
      <c r="G1681" s="27">
        <v>28940.909221410799</v>
      </c>
      <c r="H1681" s="27">
        <v>6227.9895864129103</v>
      </c>
      <c r="I1681" s="27">
        <v>0</v>
      </c>
      <c r="J1681" s="27">
        <v>75238.885323524504</v>
      </c>
      <c r="K1681" s="27">
        <v>4934.2115161418897</v>
      </c>
      <c r="L1681" s="27">
        <v>147565.24438095099</v>
      </c>
      <c r="M1681" s="27">
        <v>91393.184644699097</v>
      </c>
      <c r="N1681" s="27">
        <v>17596.029758215001</v>
      </c>
      <c r="O1681" s="27">
        <v>105441.76989173899</v>
      </c>
      <c r="P1681" s="27">
        <v>0</v>
      </c>
      <c r="Q1681" s="27">
        <v>14355.2710427046</v>
      </c>
      <c r="R1681" s="27">
        <v>21427.495889186899</v>
      </c>
      <c r="S1681" s="27">
        <v>0</v>
      </c>
      <c r="T1681" s="27">
        <v>15072.1278117895</v>
      </c>
      <c r="U1681" s="27">
        <v>81256.050886154204</v>
      </c>
      <c r="V1681" s="27">
        <v>20651486.5700684</v>
      </c>
      <c r="W1681" s="27">
        <v>0</v>
      </c>
      <c r="X1681" s="27">
        <v>8576854.96801758</v>
      </c>
      <c r="Y1681" s="27">
        <v>3095108.4238586398</v>
      </c>
      <c r="Z1681" s="27">
        <v>8302766.6621093797</v>
      </c>
      <c r="AA1681" s="27">
        <v>1403761.7318115199</v>
      </c>
      <c r="AB1681" s="27">
        <v>0</v>
      </c>
      <c r="AC1681" s="27">
        <v>31050201.7182617</v>
      </c>
      <c r="AD1681" s="27">
        <v>1029014.22263336</v>
      </c>
      <c r="AE1681" s="27">
        <v>8317877.74926758</v>
      </c>
      <c r="AF1681" s="27">
        <v>6913377.9475097703</v>
      </c>
      <c r="AG1681" s="27">
        <v>3675756.6574096698</v>
      </c>
      <c r="AH1681" s="27">
        <v>7193426.6740722703</v>
      </c>
      <c r="AI1681" s="27">
        <v>0</v>
      </c>
      <c r="AJ1681" s="27">
        <v>3072663.1642761198</v>
      </c>
      <c r="AK1681" s="27">
        <v>5803091.4490356399</v>
      </c>
      <c r="AL1681" s="27">
        <v>0</v>
      </c>
      <c r="AM1681" s="27">
        <v>3981655.9685668899</v>
      </c>
      <c r="AN1681" s="27">
        <v>32612015.2351074</v>
      </c>
      <c r="AO1681" s="27">
        <v>197059193.77734399</v>
      </c>
      <c r="AP1681" s="27">
        <v>0</v>
      </c>
      <c r="AQ1681" s="27">
        <v>77384800.047851607</v>
      </c>
      <c r="AR1681" s="27">
        <v>28014315.677002002</v>
      </c>
      <c r="AS1681" s="27">
        <v>61884202.100097701</v>
      </c>
      <c r="AT1681" s="27">
        <v>10616564.274902301</v>
      </c>
      <c r="AU1681" s="27">
        <v>0</v>
      </c>
      <c r="AV1681" s="27">
        <v>94158712.079101607</v>
      </c>
      <c r="AW1681" s="27">
        <v>2749296.4273071298</v>
      </c>
      <c r="AX1681" s="27">
        <v>82156455.644531295</v>
      </c>
      <c r="AY1681" s="27">
        <v>68038231.167968795</v>
      </c>
      <c r="AZ1681" s="27">
        <v>30790854.603027299</v>
      </c>
      <c r="BA1681" s="27">
        <v>66266392.861328103</v>
      </c>
      <c r="BB1681" s="27">
        <v>0</v>
      </c>
      <c r="BC1681" s="27">
        <v>26813025.9069824</v>
      </c>
      <c r="BD1681" s="27">
        <v>42562073.317871101</v>
      </c>
      <c r="BE1681" s="27">
        <v>0</v>
      </c>
      <c r="BF1681" s="27">
        <v>30554442.722412098</v>
      </c>
      <c r="BG1681" s="27">
        <v>98467514.887695298</v>
      </c>
      <c r="BH1681" s="27">
        <v>36076374.066894501</v>
      </c>
      <c r="BI1681" s="27">
        <v>0</v>
      </c>
      <c r="BJ1681" s="27">
        <v>15718795.2890625</v>
      </c>
      <c r="BK1681" s="27">
        <v>7980115.8054809598</v>
      </c>
      <c r="BL1681" s="27">
        <v>4675899.9014282199</v>
      </c>
      <c r="BM1681" s="27">
        <v>519939.40235137899</v>
      </c>
      <c r="BN1681" s="27">
        <v>0</v>
      </c>
      <c r="BO1681" s="27">
        <v>0</v>
      </c>
      <c r="BP1681" s="27">
        <v>0</v>
      </c>
      <c r="BQ1681" s="27">
        <v>0</v>
      </c>
      <c r="BR1681" s="27">
        <v>18028385.254638702</v>
      </c>
      <c r="BS1681" s="27">
        <v>11283683.0039063</v>
      </c>
      <c r="BT1681" s="27">
        <v>12873802.4101563</v>
      </c>
      <c r="BU1681" s="27">
        <v>0</v>
      </c>
      <c r="BV1681" s="27">
        <v>9906356.2589111291</v>
      </c>
      <c r="BW1681" s="27">
        <v>5262988.3615722703</v>
      </c>
      <c r="BX1681" s="27">
        <v>0</v>
      </c>
      <c r="BY1681" s="27">
        <v>0</v>
      </c>
      <c r="BZ1681" s="27">
        <v>0</v>
      </c>
      <c r="CA1681" s="27">
        <v>360612.197055817</v>
      </c>
      <c r="CB1681" s="27">
        <v>29228646.786132801</v>
      </c>
      <c r="CC1681" s="27">
        <v>274409174.75781298</v>
      </c>
      <c r="CD1681" s="27">
        <v>51931407.2958984</v>
      </c>
      <c r="CE1681" s="27">
        <v>35423.7075834274</v>
      </c>
      <c r="CF1681" s="27">
        <v>9797232.0417480506</v>
      </c>
      <c r="CG1681" s="27">
        <v>73149336.793945298</v>
      </c>
      <c r="CH1681" s="27">
        <v>5271146.7705688505</v>
      </c>
      <c r="CI1681" s="27">
        <v>396087.90282821702</v>
      </c>
      <c r="CJ1681" s="27">
        <v>39034458.8818359</v>
      </c>
      <c r="CK1681" s="27">
        <v>347553111.95703101</v>
      </c>
      <c r="CL1681" s="27">
        <v>57166943.627441399</v>
      </c>
      <c r="CM1681" s="27">
        <v>476494.96443557699</v>
      </c>
      <c r="CN1681" s="27">
        <v>71613510.392578095</v>
      </c>
      <c r="CO1681" s="27">
        <v>445629524.66796899</v>
      </c>
      <c r="CP1681" s="27">
        <v>57166943.627441399</v>
      </c>
      <c r="CQ1681" s="27">
        <v>0</v>
      </c>
      <c r="CR1681" s="27">
        <v>0</v>
      </c>
      <c r="CS1681" s="27">
        <v>0</v>
      </c>
      <c r="CT1681" s="27">
        <v>0</v>
      </c>
    </row>
    <row r="1682" spans="1:98">
      <c r="A1682" s="104" t="s">
        <v>186</v>
      </c>
      <c r="B1682" s="132">
        <v>39508</v>
      </c>
      <c r="C1682" s="27">
        <v>293515.30123519897</v>
      </c>
      <c r="D1682" s="27">
        <v>0</v>
      </c>
      <c r="E1682" s="27">
        <v>73452.3061733246</v>
      </c>
      <c r="F1682" s="27">
        <v>44542.681028366103</v>
      </c>
      <c r="G1682" s="27">
        <v>30398.276012897499</v>
      </c>
      <c r="H1682" s="27">
        <v>5688.4143306612996</v>
      </c>
      <c r="I1682" s="27">
        <v>0</v>
      </c>
      <c r="J1682" s="27">
        <v>77768.813831329302</v>
      </c>
      <c r="K1682" s="27">
        <v>4107.8049398064604</v>
      </c>
      <c r="L1682" s="27">
        <v>149118.76004982</v>
      </c>
      <c r="M1682" s="27">
        <v>92305.708124160796</v>
      </c>
      <c r="N1682" s="27">
        <v>17760.584135770801</v>
      </c>
      <c r="O1682" s="27">
        <v>108388.914369583</v>
      </c>
      <c r="P1682" s="27">
        <v>0</v>
      </c>
      <c r="Q1682" s="27">
        <v>14193.0267480612</v>
      </c>
      <c r="R1682" s="27">
        <v>22725.644268751101</v>
      </c>
      <c r="S1682" s="27">
        <v>0</v>
      </c>
      <c r="T1682" s="27">
        <v>14570.1599218845</v>
      </c>
      <c r="U1682" s="27">
        <v>81973.504530906706</v>
      </c>
      <c r="V1682" s="27">
        <v>20713565.668945301</v>
      </c>
      <c r="W1682" s="27">
        <v>0</v>
      </c>
      <c r="X1682" s="27">
        <v>8533599.8328857403</v>
      </c>
      <c r="Y1682" s="27">
        <v>3152561.4262390099</v>
      </c>
      <c r="Z1682" s="27">
        <v>8621854.7932128906</v>
      </c>
      <c r="AA1682" s="27">
        <v>1264138.02696228</v>
      </c>
      <c r="AB1682" s="27">
        <v>0</v>
      </c>
      <c r="AC1682" s="27">
        <v>31681155.709716801</v>
      </c>
      <c r="AD1682" s="27">
        <v>816883.46712493896</v>
      </c>
      <c r="AE1682" s="27">
        <v>8282389.5322876005</v>
      </c>
      <c r="AF1682" s="27">
        <v>6928561.0131225605</v>
      </c>
      <c r="AG1682" s="27">
        <v>3708177.74395752</v>
      </c>
      <c r="AH1682" s="27">
        <v>7418951.4942016602</v>
      </c>
      <c r="AI1682" s="27">
        <v>0</v>
      </c>
      <c r="AJ1682" s="27">
        <v>3062128.3976440402</v>
      </c>
      <c r="AK1682" s="27">
        <v>6102070.1978149395</v>
      </c>
      <c r="AL1682" s="27">
        <v>0</v>
      </c>
      <c r="AM1682" s="27">
        <v>3790109.7720031701</v>
      </c>
      <c r="AN1682" s="27">
        <v>32589999.535888702</v>
      </c>
      <c r="AO1682" s="27">
        <v>199552906.13281301</v>
      </c>
      <c r="AP1682" s="27">
        <v>0</v>
      </c>
      <c r="AQ1682" s="27">
        <v>78411042.404296905</v>
      </c>
      <c r="AR1682" s="27">
        <v>29209188.537353501</v>
      </c>
      <c r="AS1682" s="27">
        <v>65026996.674804702</v>
      </c>
      <c r="AT1682" s="27">
        <v>9651651.96557617</v>
      </c>
      <c r="AU1682" s="27">
        <v>0</v>
      </c>
      <c r="AV1682" s="27">
        <v>97999226.114257798</v>
      </c>
      <c r="AW1682" s="27">
        <v>2222034.4102172898</v>
      </c>
      <c r="AX1682" s="27">
        <v>82937527.490234405</v>
      </c>
      <c r="AY1682" s="27">
        <v>68927943.731445298</v>
      </c>
      <c r="AZ1682" s="27">
        <v>31530072.8212891</v>
      </c>
      <c r="BA1682" s="27">
        <v>68971252.125</v>
      </c>
      <c r="BB1682" s="27">
        <v>0</v>
      </c>
      <c r="BC1682" s="27">
        <v>27023519.568603501</v>
      </c>
      <c r="BD1682" s="27">
        <v>45336598.621093802</v>
      </c>
      <c r="BE1682" s="27">
        <v>0</v>
      </c>
      <c r="BF1682" s="27">
        <v>29422935.386718798</v>
      </c>
      <c r="BG1682" s="27">
        <v>100463485.62304699</v>
      </c>
      <c r="BH1682" s="27">
        <v>34528680.7421875</v>
      </c>
      <c r="BI1682" s="27">
        <v>0</v>
      </c>
      <c r="BJ1682" s="27">
        <v>14683796.2491455</v>
      </c>
      <c r="BK1682" s="27">
        <v>7336764.6328125</v>
      </c>
      <c r="BL1682" s="27">
        <v>5155876.9595947303</v>
      </c>
      <c r="BM1682" s="27">
        <v>583414.99795532203</v>
      </c>
      <c r="BN1682" s="27">
        <v>0</v>
      </c>
      <c r="BO1682" s="27">
        <v>0</v>
      </c>
      <c r="BP1682" s="27">
        <v>0</v>
      </c>
      <c r="BQ1682" s="27">
        <v>0</v>
      </c>
      <c r="BR1682" s="27">
        <v>16132362.9453125</v>
      </c>
      <c r="BS1682" s="27">
        <v>10361632.2333984</v>
      </c>
      <c r="BT1682" s="27">
        <v>13416420.596801801</v>
      </c>
      <c r="BU1682" s="27">
        <v>0</v>
      </c>
      <c r="BV1682" s="27">
        <v>8956484.1340331994</v>
      </c>
      <c r="BW1682" s="27">
        <v>5689976.8605346698</v>
      </c>
      <c r="BX1682" s="27">
        <v>0</v>
      </c>
      <c r="BY1682" s="27">
        <v>0</v>
      </c>
      <c r="BZ1682" s="27">
        <v>0</v>
      </c>
      <c r="CA1682" s="27">
        <v>366817.80542373698</v>
      </c>
      <c r="CB1682" s="27">
        <v>29337783.8049316</v>
      </c>
      <c r="CC1682" s="27">
        <v>278679856.72656298</v>
      </c>
      <c r="CD1682" s="27">
        <v>49212219.386230499</v>
      </c>
      <c r="CE1682" s="27">
        <v>36145.854694366499</v>
      </c>
      <c r="CF1682" s="27">
        <v>9912251.5767822303</v>
      </c>
      <c r="CG1682" s="27">
        <v>74884568.408203095</v>
      </c>
      <c r="CH1682" s="27">
        <v>5698794.0258178702</v>
      </c>
      <c r="CI1682" s="27">
        <v>402960.97704315197</v>
      </c>
      <c r="CJ1682" s="27">
        <v>39256215.113281302</v>
      </c>
      <c r="CK1682" s="27">
        <v>353589718.71093798</v>
      </c>
      <c r="CL1682" s="27">
        <v>54949323.912597701</v>
      </c>
      <c r="CM1682" s="27">
        <v>483994.03568267799</v>
      </c>
      <c r="CN1682" s="27">
        <v>71888698.078125</v>
      </c>
      <c r="CO1682" s="27">
        <v>454385581.25</v>
      </c>
      <c r="CP1682" s="27">
        <v>54949323.912597701</v>
      </c>
      <c r="CQ1682" s="27">
        <v>0</v>
      </c>
      <c r="CR1682" s="27">
        <v>0</v>
      </c>
      <c r="CS1682" s="27">
        <v>0</v>
      </c>
      <c r="CT1682" s="27">
        <v>0</v>
      </c>
    </row>
    <row r="1683" spans="1:98">
      <c r="A1683" s="104" t="s">
        <v>186</v>
      </c>
      <c r="B1683" s="132">
        <v>39600</v>
      </c>
      <c r="C1683" s="27">
        <v>298254.86218261701</v>
      </c>
      <c r="D1683" s="27">
        <v>0</v>
      </c>
      <c r="E1683" s="27">
        <v>72477.012590408296</v>
      </c>
      <c r="F1683" s="27">
        <v>44609.545795917496</v>
      </c>
      <c r="G1683" s="27">
        <v>31966.882004737901</v>
      </c>
      <c r="H1683" s="27">
        <v>4917.0902983546302</v>
      </c>
      <c r="I1683" s="27">
        <v>0</v>
      </c>
      <c r="J1683" s="27">
        <v>80305.353404045105</v>
      </c>
      <c r="K1683" s="27">
        <v>3247.3923739194902</v>
      </c>
      <c r="L1683" s="27">
        <v>149473.97139930699</v>
      </c>
      <c r="M1683" s="27">
        <v>92964.283356666594</v>
      </c>
      <c r="N1683" s="27">
        <v>17839.354865312602</v>
      </c>
      <c r="O1683" s="27">
        <v>111284.34753608701</v>
      </c>
      <c r="P1683" s="27">
        <v>0</v>
      </c>
      <c r="Q1683" s="27">
        <v>14139.4776810408</v>
      </c>
      <c r="R1683" s="27">
        <v>23905.1095945835</v>
      </c>
      <c r="S1683" s="27">
        <v>0</v>
      </c>
      <c r="T1683" s="27">
        <v>14101.056887984299</v>
      </c>
      <c r="U1683" s="27">
        <v>82939.329675674395</v>
      </c>
      <c r="V1683" s="27">
        <v>21278418.673828099</v>
      </c>
      <c r="W1683" s="27">
        <v>0</v>
      </c>
      <c r="X1683" s="27">
        <v>8425120.8670654297</v>
      </c>
      <c r="Y1683" s="27">
        <v>3132818.9526061998</v>
      </c>
      <c r="Z1683" s="27">
        <v>8993714.25</v>
      </c>
      <c r="AA1683" s="27">
        <v>1112244.48164368</v>
      </c>
      <c r="AB1683" s="27">
        <v>0</v>
      </c>
      <c r="AC1683" s="27">
        <v>32846444.958007801</v>
      </c>
      <c r="AD1683" s="27">
        <v>627579.678359985</v>
      </c>
      <c r="AE1683" s="27">
        <v>8341612.9205322303</v>
      </c>
      <c r="AF1683" s="27">
        <v>6970024.3542480497</v>
      </c>
      <c r="AG1683" s="27">
        <v>3689989.0718689002</v>
      </c>
      <c r="AH1683" s="27">
        <v>7638360.05151367</v>
      </c>
      <c r="AI1683" s="27">
        <v>0</v>
      </c>
      <c r="AJ1683" s="27">
        <v>3038611.92828369</v>
      </c>
      <c r="AK1683" s="27">
        <v>6389165.33557129</v>
      </c>
      <c r="AL1683" s="27">
        <v>0</v>
      </c>
      <c r="AM1683" s="27">
        <v>3646529.7182311998</v>
      </c>
      <c r="AN1683" s="27">
        <v>33139062.652099598</v>
      </c>
      <c r="AO1683" s="27">
        <v>206636442.28906301</v>
      </c>
      <c r="AP1683" s="27">
        <v>0</v>
      </c>
      <c r="AQ1683" s="27">
        <v>77893130.771484405</v>
      </c>
      <c r="AR1683" s="27">
        <v>29163388.229492199</v>
      </c>
      <c r="AS1683" s="27">
        <v>68778432.801757798</v>
      </c>
      <c r="AT1683" s="27">
        <v>8567313.3245849591</v>
      </c>
      <c r="AU1683" s="27">
        <v>0</v>
      </c>
      <c r="AV1683" s="27">
        <v>102649161.097656</v>
      </c>
      <c r="AW1683" s="27">
        <v>1722574.7883758501</v>
      </c>
      <c r="AX1683" s="27">
        <v>84139313.6640625</v>
      </c>
      <c r="AY1683" s="27">
        <v>69969819.333984405</v>
      </c>
      <c r="AZ1683" s="27">
        <v>31543682.505859401</v>
      </c>
      <c r="BA1683" s="27">
        <v>71597808.482421905</v>
      </c>
      <c r="BB1683" s="27">
        <v>0</v>
      </c>
      <c r="BC1683" s="27">
        <v>27012257.473388702</v>
      </c>
      <c r="BD1683" s="27">
        <v>48116439.555175804</v>
      </c>
      <c r="BE1683" s="27">
        <v>0</v>
      </c>
      <c r="BF1683" s="27">
        <v>28733996.6728516</v>
      </c>
      <c r="BG1683" s="27">
        <v>103395523.52832</v>
      </c>
      <c r="BH1683" s="27">
        <v>35298399.1162109</v>
      </c>
      <c r="BI1683" s="27">
        <v>0</v>
      </c>
      <c r="BJ1683" s="27">
        <v>14471046.310913101</v>
      </c>
      <c r="BK1683" s="27">
        <v>7325464.2700195303</v>
      </c>
      <c r="BL1683" s="27">
        <v>5660240.2291259803</v>
      </c>
      <c r="BM1683" s="27">
        <v>560810.623519897</v>
      </c>
      <c r="BN1683" s="27">
        <v>0</v>
      </c>
      <c r="BO1683" s="27">
        <v>0</v>
      </c>
      <c r="BP1683" s="27">
        <v>0</v>
      </c>
      <c r="BQ1683" s="27">
        <v>0</v>
      </c>
      <c r="BR1683" s="27">
        <v>16478470.747436499</v>
      </c>
      <c r="BS1683" s="27">
        <v>10400497.7961426</v>
      </c>
      <c r="BT1683" s="27">
        <v>13936790.645996099</v>
      </c>
      <c r="BU1683" s="27">
        <v>0</v>
      </c>
      <c r="BV1683" s="27">
        <v>8948673.0469970703</v>
      </c>
      <c r="BW1683" s="27">
        <v>6110221.5470581101</v>
      </c>
      <c r="BX1683" s="27">
        <v>0</v>
      </c>
      <c r="BY1683" s="27">
        <v>0</v>
      </c>
      <c r="BZ1683" s="27">
        <v>0</v>
      </c>
      <c r="CA1683" s="27">
        <v>371135.10821914702</v>
      </c>
      <c r="CB1683" s="27">
        <v>29653545.5778809</v>
      </c>
      <c r="CC1683" s="27">
        <v>284172616.98828101</v>
      </c>
      <c r="CD1683" s="27">
        <v>49836131.131347701</v>
      </c>
      <c r="CE1683" s="27">
        <v>36667.149586677602</v>
      </c>
      <c r="CF1683" s="27">
        <v>10030551.790893599</v>
      </c>
      <c r="CG1683" s="27">
        <v>76789105.6015625</v>
      </c>
      <c r="CH1683" s="27">
        <v>6119719.50073242</v>
      </c>
      <c r="CI1683" s="27">
        <v>407782.28842163098</v>
      </c>
      <c r="CJ1683" s="27">
        <v>39677224.902343802</v>
      </c>
      <c r="CK1683" s="27">
        <v>360985330.66796899</v>
      </c>
      <c r="CL1683" s="27">
        <v>56016792.872558601</v>
      </c>
      <c r="CM1683" s="27">
        <v>489615.42689132702</v>
      </c>
      <c r="CN1683" s="27">
        <v>72837403.5078125</v>
      </c>
      <c r="CO1683" s="27">
        <v>464533161.83593798</v>
      </c>
      <c r="CP1683" s="27">
        <v>56016792.872558601</v>
      </c>
      <c r="CQ1683" s="27">
        <v>0</v>
      </c>
      <c r="CR1683" s="27">
        <v>0</v>
      </c>
      <c r="CS1683" s="27">
        <v>0</v>
      </c>
      <c r="CT1683" s="27">
        <v>0</v>
      </c>
    </row>
    <row r="1684" spans="1:98">
      <c r="A1684" s="104" t="s">
        <v>186</v>
      </c>
      <c r="B1684" s="132">
        <v>39692</v>
      </c>
      <c r="C1684" s="27">
        <v>303496.579116821</v>
      </c>
      <c r="D1684" s="27">
        <v>0</v>
      </c>
      <c r="E1684" s="27">
        <v>70974.290170669599</v>
      </c>
      <c r="F1684" s="27">
        <v>44818.466794967702</v>
      </c>
      <c r="G1684" s="27">
        <v>33354.068432807901</v>
      </c>
      <c r="H1684" s="27">
        <v>3934.90968379378</v>
      </c>
      <c r="I1684" s="27">
        <v>0</v>
      </c>
      <c r="J1684" s="27">
        <v>81841.881369590803</v>
      </c>
      <c r="K1684" s="27">
        <v>2754.8321941494901</v>
      </c>
      <c r="L1684" s="27">
        <v>148203.87412262001</v>
      </c>
      <c r="M1684" s="27">
        <v>93775.183747291594</v>
      </c>
      <c r="N1684" s="27">
        <v>17959.581141233401</v>
      </c>
      <c r="O1684" s="27">
        <v>114250.60932159401</v>
      </c>
      <c r="P1684" s="27">
        <v>0</v>
      </c>
      <c r="Q1684" s="27">
        <v>14083.698584079701</v>
      </c>
      <c r="R1684" s="27">
        <v>24908.0633306503</v>
      </c>
      <c r="S1684" s="27">
        <v>0</v>
      </c>
      <c r="T1684" s="27">
        <v>13567.237344861</v>
      </c>
      <c r="U1684" s="27">
        <v>84449.908522605896</v>
      </c>
      <c r="V1684" s="27">
        <v>21718432.5634766</v>
      </c>
      <c r="W1684" s="27">
        <v>0</v>
      </c>
      <c r="X1684" s="27">
        <v>8213676.8939819299</v>
      </c>
      <c r="Y1684" s="27">
        <v>3096163.8499755901</v>
      </c>
      <c r="Z1684" s="27">
        <v>9256732.71948242</v>
      </c>
      <c r="AA1684" s="27">
        <v>881483.51972198498</v>
      </c>
      <c r="AB1684" s="27">
        <v>0</v>
      </c>
      <c r="AC1684" s="27">
        <v>33215109.983154301</v>
      </c>
      <c r="AD1684" s="27">
        <v>548429.33716583299</v>
      </c>
      <c r="AE1684" s="27">
        <v>8303910.4664306603</v>
      </c>
      <c r="AF1684" s="27">
        <v>6988977.0542602502</v>
      </c>
      <c r="AG1684" s="27">
        <v>3701348.89129639</v>
      </c>
      <c r="AH1684" s="27">
        <v>7855000.73974609</v>
      </c>
      <c r="AI1684" s="27">
        <v>0</v>
      </c>
      <c r="AJ1684" s="27">
        <v>3019702.2200622601</v>
      </c>
      <c r="AK1684" s="27">
        <v>6637552.6823730497</v>
      </c>
      <c r="AL1684" s="27">
        <v>0</v>
      </c>
      <c r="AM1684" s="27">
        <v>3468483.2271728502</v>
      </c>
      <c r="AN1684" s="27">
        <v>33727572.496582001</v>
      </c>
      <c r="AO1684" s="27">
        <v>212752863.39843801</v>
      </c>
      <c r="AP1684" s="27">
        <v>0</v>
      </c>
      <c r="AQ1684" s="27">
        <v>76560728.349609405</v>
      </c>
      <c r="AR1684" s="27">
        <v>29008889.074218798</v>
      </c>
      <c r="AS1684" s="27">
        <v>71700267.861328095</v>
      </c>
      <c r="AT1684" s="27">
        <v>6832229.03759766</v>
      </c>
      <c r="AU1684" s="27">
        <v>0</v>
      </c>
      <c r="AV1684" s="27">
        <v>105248388.51464801</v>
      </c>
      <c r="AW1684" s="27">
        <v>1521034.6599578899</v>
      </c>
      <c r="AX1684" s="27">
        <v>84392509.212890595</v>
      </c>
      <c r="AY1684" s="27">
        <v>70809068.104492202</v>
      </c>
      <c r="AZ1684" s="27">
        <v>31980298.345947299</v>
      </c>
      <c r="BA1684" s="27">
        <v>74344986.014648393</v>
      </c>
      <c r="BB1684" s="27">
        <v>0</v>
      </c>
      <c r="BC1684" s="27">
        <v>27053110.598877002</v>
      </c>
      <c r="BD1684" s="27">
        <v>50559354.082519501</v>
      </c>
      <c r="BE1684" s="27">
        <v>0</v>
      </c>
      <c r="BF1684" s="27">
        <v>27655085.1477051</v>
      </c>
      <c r="BG1684" s="27">
        <v>106609358.40332</v>
      </c>
      <c r="BH1684" s="27">
        <v>36206561.598632798</v>
      </c>
      <c r="BI1684" s="27">
        <v>0</v>
      </c>
      <c r="BJ1684" s="27">
        <v>14010643.1871338</v>
      </c>
      <c r="BK1684" s="27">
        <v>7242100.8193969699</v>
      </c>
      <c r="BL1684" s="27">
        <v>6050250.6611938505</v>
      </c>
      <c r="BM1684" s="27">
        <v>342579.64319229103</v>
      </c>
      <c r="BN1684" s="27">
        <v>0</v>
      </c>
      <c r="BO1684" s="27">
        <v>0</v>
      </c>
      <c r="BP1684" s="27">
        <v>0</v>
      </c>
      <c r="BQ1684" s="27">
        <v>0</v>
      </c>
      <c r="BR1684" s="27">
        <v>16591833.1363525</v>
      </c>
      <c r="BS1684" s="27">
        <v>10450607.3309326</v>
      </c>
      <c r="BT1684" s="27">
        <v>14449761.134765601</v>
      </c>
      <c r="BU1684" s="27">
        <v>0</v>
      </c>
      <c r="BV1684" s="27">
        <v>8896512.2465820294</v>
      </c>
      <c r="BW1684" s="27">
        <v>6416896.4585571298</v>
      </c>
      <c r="BX1684" s="27">
        <v>0</v>
      </c>
      <c r="BY1684" s="27">
        <v>0</v>
      </c>
      <c r="BZ1684" s="27">
        <v>0</v>
      </c>
      <c r="CA1684" s="27">
        <v>374435.22068405198</v>
      </c>
      <c r="CB1684" s="27">
        <v>29915433.1008301</v>
      </c>
      <c r="CC1684" s="27">
        <v>289201329.625</v>
      </c>
      <c r="CD1684" s="27">
        <v>50062562.978027299</v>
      </c>
      <c r="CE1684" s="27">
        <v>37184.640015602097</v>
      </c>
      <c r="CF1684" s="27">
        <v>10109229.087524399</v>
      </c>
      <c r="CG1684" s="27">
        <v>78313465.577148393</v>
      </c>
      <c r="CH1684" s="27">
        <v>6427491.7235717801</v>
      </c>
      <c r="CI1684" s="27">
        <v>411605.33177947998</v>
      </c>
      <c r="CJ1684" s="27">
        <v>40010212.300292999</v>
      </c>
      <c r="CK1684" s="27">
        <v>367452139.58203101</v>
      </c>
      <c r="CL1684" s="27">
        <v>56467373.275390603</v>
      </c>
      <c r="CM1684" s="27">
        <v>494467.47342300398</v>
      </c>
      <c r="CN1684" s="27">
        <v>73686972.221679702</v>
      </c>
      <c r="CO1684" s="27">
        <v>473751705.20703101</v>
      </c>
      <c r="CP1684" s="27">
        <v>56467373.275390603</v>
      </c>
      <c r="CQ1684" s="27">
        <v>0</v>
      </c>
      <c r="CR1684" s="27">
        <v>0</v>
      </c>
      <c r="CS1684" s="27">
        <v>0</v>
      </c>
      <c r="CT1684" s="27">
        <v>0</v>
      </c>
    </row>
    <row r="1685" spans="1:98">
      <c r="A1685" s="104" t="s">
        <v>186</v>
      </c>
      <c r="B1685" s="132">
        <v>39783</v>
      </c>
      <c r="C1685" s="27">
        <v>307023.78631210298</v>
      </c>
      <c r="D1685" s="27">
        <v>0</v>
      </c>
      <c r="E1685" s="27">
        <v>69567.052398681597</v>
      </c>
      <c r="F1685" s="27">
        <v>44502.946883201599</v>
      </c>
      <c r="G1685" s="27">
        <v>34601.079329967499</v>
      </c>
      <c r="H1685" s="27">
        <v>3003.3931335806801</v>
      </c>
      <c r="I1685" s="27">
        <v>0</v>
      </c>
      <c r="J1685" s="27">
        <v>82082.147109031706</v>
      </c>
      <c r="K1685" s="27">
        <v>2341.0129663050202</v>
      </c>
      <c r="L1685" s="27">
        <v>147475.231145859</v>
      </c>
      <c r="M1685" s="27">
        <v>94275.756073951707</v>
      </c>
      <c r="N1685" s="27">
        <v>18080.8781793118</v>
      </c>
      <c r="O1685" s="27">
        <v>116124.506505966</v>
      </c>
      <c r="P1685" s="27">
        <v>0</v>
      </c>
      <c r="Q1685" s="27">
        <v>14083.217532992399</v>
      </c>
      <c r="R1685" s="27">
        <v>25909.6223454475</v>
      </c>
      <c r="S1685" s="27">
        <v>0</v>
      </c>
      <c r="T1685" s="27">
        <v>13211.562476515801</v>
      </c>
      <c r="U1685" s="27">
        <v>84963.621821403503</v>
      </c>
      <c r="V1685" s="27">
        <v>21964664.126464799</v>
      </c>
      <c r="W1685" s="27">
        <v>0</v>
      </c>
      <c r="X1685" s="27">
        <v>7993383.2703857403</v>
      </c>
      <c r="Y1685" s="27">
        <v>3062002.8640747098</v>
      </c>
      <c r="Z1685" s="27">
        <v>9543322.3514404297</v>
      </c>
      <c r="AA1685" s="27">
        <v>658163.01319122303</v>
      </c>
      <c r="AB1685" s="27">
        <v>0</v>
      </c>
      <c r="AC1685" s="27">
        <v>33124808.8752441</v>
      </c>
      <c r="AD1685" s="27">
        <v>449879.32166290301</v>
      </c>
      <c r="AE1685" s="27">
        <v>8205142.34094238</v>
      </c>
      <c r="AF1685" s="27">
        <v>7021189.3269042997</v>
      </c>
      <c r="AG1685" s="27">
        <v>3679155.9159240699</v>
      </c>
      <c r="AH1685" s="27">
        <v>7990546.5982665997</v>
      </c>
      <c r="AI1685" s="27">
        <v>0</v>
      </c>
      <c r="AJ1685" s="27">
        <v>3010521.40167236</v>
      </c>
      <c r="AK1685" s="27">
        <v>6907587.4145507803</v>
      </c>
      <c r="AL1685" s="27">
        <v>0</v>
      </c>
      <c r="AM1685" s="27">
        <v>3355568.7258605999</v>
      </c>
      <c r="AN1685" s="27">
        <v>33802082.294433601</v>
      </c>
      <c r="AO1685" s="27">
        <v>216460242.57421899</v>
      </c>
      <c r="AP1685" s="27">
        <v>0</v>
      </c>
      <c r="AQ1685" s="27">
        <v>74607604.6328125</v>
      </c>
      <c r="AR1685" s="27">
        <v>28635756.5864258</v>
      </c>
      <c r="AS1685" s="27">
        <v>74269610.829101607</v>
      </c>
      <c r="AT1685" s="27">
        <v>5151470.5932006799</v>
      </c>
      <c r="AU1685" s="27">
        <v>0</v>
      </c>
      <c r="AV1685" s="27">
        <v>106857914.99511699</v>
      </c>
      <c r="AW1685" s="27">
        <v>1270433.66886902</v>
      </c>
      <c r="AX1685" s="27">
        <v>83760148.286132798</v>
      </c>
      <c r="AY1685" s="27">
        <v>71592016.291992202</v>
      </c>
      <c r="AZ1685" s="27">
        <v>32073994.107666001</v>
      </c>
      <c r="BA1685" s="27">
        <v>76056875.2734375</v>
      </c>
      <c r="BB1685" s="27">
        <v>0</v>
      </c>
      <c r="BC1685" s="27">
        <v>27152931.464599598</v>
      </c>
      <c r="BD1685" s="27">
        <v>52898711.603515603</v>
      </c>
      <c r="BE1685" s="27">
        <v>0</v>
      </c>
      <c r="BF1685" s="27">
        <v>27018120.535400402</v>
      </c>
      <c r="BG1685" s="27">
        <v>108859684.43554699</v>
      </c>
      <c r="BH1685" s="27">
        <v>37134078.586425804</v>
      </c>
      <c r="BI1685" s="27">
        <v>0</v>
      </c>
      <c r="BJ1685" s="27">
        <v>13630443.528808599</v>
      </c>
      <c r="BK1685" s="27">
        <v>7183385.24536133</v>
      </c>
      <c r="BL1685" s="27">
        <v>6382858.8155517597</v>
      </c>
      <c r="BM1685" s="27">
        <v>291902.94684219401</v>
      </c>
      <c r="BN1685" s="27">
        <v>0</v>
      </c>
      <c r="BO1685" s="27">
        <v>0</v>
      </c>
      <c r="BP1685" s="27">
        <v>0</v>
      </c>
      <c r="BQ1685" s="27">
        <v>0</v>
      </c>
      <c r="BR1685" s="27">
        <v>16968653.384033199</v>
      </c>
      <c r="BS1685" s="27">
        <v>10473623.318237299</v>
      </c>
      <c r="BT1685" s="27">
        <v>14772063.931274399</v>
      </c>
      <c r="BU1685" s="27">
        <v>0</v>
      </c>
      <c r="BV1685" s="27">
        <v>8940988.7449951209</v>
      </c>
      <c r="BW1685" s="27">
        <v>6743802.5646362295</v>
      </c>
      <c r="BX1685" s="27">
        <v>0</v>
      </c>
      <c r="BY1685" s="27">
        <v>0</v>
      </c>
      <c r="BZ1685" s="27">
        <v>0</v>
      </c>
      <c r="CA1685" s="27">
        <v>376457.11115646397</v>
      </c>
      <c r="CB1685" s="27">
        <v>29944284.423828099</v>
      </c>
      <c r="CC1685" s="27">
        <v>291003596.54296899</v>
      </c>
      <c r="CD1685" s="27">
        <v>50850366.156738304</v>
      </c>
      <c r="CE1685" s="27">
        <v>37858.643914222703</v>
      </c>
      <c r="CF1685" s="27">
        <v>10274351.457885699</v>
      </c>
      <c r="CG1685" s="27">
        <v>79968398.705078095</v>
      </c>
      <c r="CH1685" s="27">
        <v>6754056.7407836895</v>
      </c>
      <c r="CI1685" s="27">
        <v>414352.43822097802</v>
      </c>
      <c r="CJ1685" s="27">
        <v>40232121.573730499</v>
      </c>
      <c r="CK1685" s="27">
        <v>370945835.52343798</v>
      </c>
      <c r="CL1685" s="27">
        <v>57420286.843261696</v>
      </c>
      <c r="CM1685" s="27">
        <v>498225.71453475999</v>
      </c>
      <c r="CN1685" s="27">
        <v>74001930.725585893</v>
      </c>
      <c r="CO1685" s="27">
        <v>479518113.29296899</v>
      </c>
      <c r="CP1685" s="27">
        <v>57420286.843261696</v>
      </c>
      <c r="CQ1685" s="27">
        <v>0</v>
      </c>
      <c r="CR1685" s="27">
        <v>0</v>
      </c>
      <c r="CS1685" s="27">
        <v>0</v>
      </c>
      <c r="CT1685" s="27">
        <v>0</v>
      </c>
    </row>
    <row r="1686" spans="1:98">
      <c r="A1686" s="104" t="s">
        <v>186</v>
      </c>
      <c r="B1686" s="132">
        <v>39873</v>
      </c>
      <c r="C1686" s="27">
        <v>310655.442810059</v>
      </c>
      <c r="D1686" s="27">
        <v>0</v>
      </c>
      <c r="E1686" s="27">
        <v>68170.408261299104</v>
      </c>
      <c r="F1686" s="27">
        <v>43629.743763923601</v>
      </c>
      <c r="G1686" s="27">
        <v>35704.628661632501</v>
      </c>
      <c r="H1686" s="27">
        <v>2725.9929962456199</v>
      </c>
      <c r="I1686" s="27">
        <v>0</v>
      </c>
      <c r="J1686" s="27">
        <v>83704.323004722595</v>
      </c>
      <c r="K1686" s="27">
        <v>1860.1786645054799</v>
      </c>
      <c r="L1686" s="27">
        <v>147130.568435669</v>
      </c>
      <c r="M1686" s="27">
        <v>94851.371657371506</v>
      </c>
      <c r="N1686" s="27">
        <v>18220.301302194599</v>
      </c>
      <c r="O1686" s="27">
        <v>118354.277644157</v>
      </c>
      <c r="P1686" s="27">
        <v>0</v>
      </c>
      <c r="Q1686" s="27">
        <v>14118.090142011601</v>
      </c>
      <c r="R1686" s="27">
        <v>26680.909738779101</v>
      </c>
      <c r="S1686" s="27">
        <v>0</v>
      </c>
      <c r="T1686" s="27">
        <v>12919.180087566399</v>
      </c>
      <c r="U1686" s="27">
        <v>85586.328606605501</v>
      </c>
      <c r="V1686" s="27">
        <v>21942534.333984401</v>
      </c>
      <c r="W1686" s="27">
        <v>0</v>
      </c>
      <c r="X1686" s="27">
        <v>7731016.1282348596</v>
      </c>
      <c r="Y1686" s="27">
        <v>2986904.6695556599</v>
      </c>
      <c r="Z1686" s="27">
        <v>9731109.7839355506</v>
      </c>
      <c r="AA1686" s="27">
        <v>600336.65975952102</v>
      </c>
      <c r="AB1686" s="27">
        <v>0</v>
      </c>
      <c r="AC1686" s="27">
        <v>33749591.130371101</v>
      </c>
      <c r="AD1686" s="27">
        <v>346596.378284454</v>
      </c>
      <c r="AE1686" s="27">
        <v>8089581.4792480497</v>
      </c>
      <c r="AF1686" s="27">
        <v>6983639.4620971698</v>
      </c>
      <c r="AG1686" s="27">
        <v>3654231.9902648898</v>
      </c>
      <c r="AH1686" s="27">
        <v>8115077.41833496</v>
      </c>
      <c r="AI1686" s="27">
        <v>0</v>
      </c>
      <c r="AJ1686" s="27">
        <v>2966103.5771484398</v>
      </c>
      <c r="AK1686" s="27">
        <v>7068438.2791137705</v>
      </c>
      <c r="AL1686" s="27">
        <v>0</v>
      </c>
      <c r="AM1686" s="27">
        <v>3255671.9142761198</v>
      </c>
      <c r="AN1686" s="27">
        <v>34104086.821777299</v>
      </c>
      <c r="AO1686" s="27">
        <v>217592715.83398399</v>
      </c>
      <c r="AP1686" s="27">
        <v>0</v>
      </c>
      <c r="AQ1686" s="27">
        <v>72697682.287109405</v>
      </c>
      <c r="AR1686" s="27">
        <v>27981681.348144501</v>
      </c>
      <c r="AS1686" s="27">
        <v>76111937.615234405</v>
      </c>
      <c r="AT1686" s="27">
        <v>4716100.8674926804</v>
      </c>
      <c r="AU1686" s="27">
        <v>0</v>
      </c>
      <c r="AV1686" s="27">
        <v>109846004.84375</v>
      </c>
      <c r="AW1686" s="27">
        <v>985604.44778442394</v>
      </c>
      <c r="AX1686" s="27">
        <v>83597671.6328125</v>
      </c>
      <c r="AY1686" s="27">
        <v>71525472.282226607</v>
      </c>
      <c r="AZ1686" s="27">
        <v>32059725.8759766</v>
      </c>
      <c r="BA1686" s="27">
        <v>77567160.751953095</v>
      </c>
      <c r="BB1686" s="27">
        <v>0</v>
      </c>
      <c r="BC1686" s="27">
        <v>26943688.9372559</v>
      </c>
      <c r="BD1686" s="27">
        <v>54372386.229492202</v>
      </c>
      <c r="BE1686" s="27">
        <v>0</v>
      </c>
      <c r="BF1686" s="27">
        <v>26411893.323974598</v>
      </c>
      <c r="BG1686" s="27">
        <v>110862786.65625</v>
      </c>
      <c r="BH1686" s="27">
        <v>38276889.430175804</v>
      </c>
      <c r="BI1686" s="27">
        <v>0</v>
      </c>
      <c r="BJ1686" s="27">
        <v>13501387.416748</v>
      </c>
      <c r="BK1686" s="27">
        <v>7072684.0704345703</v>
      </c>
      <c r="BL1686" s="27">
        <v>6636637.4357910203</v>
      </c>
      <c r="BM1686" s="27">
        <v>358320.94685363799</v>
      </c>
      <c r="BN1686" s="27">
        <v>0</v>
      </c>
      <c r="BO1686" s="27">
        <v>0</v>
      </c>
      <c r="BP1686" s="27">
        <v>0</v>
      </c>
      <c r="BQ1686" s="27">
        <v>0</v>
      </c>
      <c r="BR1686" s="27">
        <v>16822026.8757324</v>
      </c>
      <c r="BS1686" s="27">
        <v>10483226.5866699</v>
      </c>
      <c r="BT1686" s="27">
        <v>15081531.943725601</v>
      </c>
      <c r="BU1686" s="27">
        <v>0</v>
      </c>
      <c r="BV1686" s="27">
        <v>8917059.33056641</v>
      </c>
      <c r="BW1686" s="27">
        <v>6932994.3808593797</v>
      </c>
      <c r="BX1686" s="27">
        <v>0</v>
      </c>
      <c r="BY1686" s="27">
        <v>0</v>
      </c>
      <c r="BZ1686" s="27">
        <v>0</v>
      </c>
      <c r="CA1686" s="27">
        <v>378774.817058563</v>
      </c>
      <c r="CB1686" s="27">
        <v>29747942.5852051</v>
      </c>
      <c r="CC1686" s="27">
        <v>290776342.515625</v>
      </c>
      <c r="CD1686" s="27">
        <v>51764695.784667999</v>
      </c>
      <c r="CE1686" s="27">
        <v>38431.373423576399</v>
      </c>
      <c r="CF1686" s="27">
        <v>10331161.182617201</v>
      </c>
      <c r="CG1686" s="27">
        <v>80822257.880859405</v>
      </c>
      <c r="CH1686" s="27">
        <v>6942431.52661133</v>
      </c>
      <c r="CI1686" s="27">
        <v>417159.18363571202</v>
      </c>
      <c r="CJ1686" s="27">
        <v>40085065.5302734</v>
      </c>
      <c r="CK1686" s="27">
        <v>371658552.95703101</v>
      </c>
      <c r="CL1686" s="27">
        <v>58813676.909667999</v>
      </c>
      <c r="CM1686" s="27">
        <v>501661.326717377</v>
      </c>
      <c r="CN1686" s="27">
        <v>74258136.163085893</v>
      </c>
      <c r="CO1686" s="27">
        <v>483045030.77343798</v>
      </c>
      <c r="CP1686" s="27">
        <v>58813676.909667999</v>
      </c>
      <c r="CQ1686" s="27">
        <v>0</v>
      </c>
      <c r="CR1686" s="27">
        <v>0</v>
      </c>
      <c r="CS1686" s="27">
        <v>0</v>
      </c>
      <c r="CT1686" s="27">
        <v>0</v>
      </c>
    </row>
    <row r="1687" spans="1:98">
      <c r="A1687" s="104" t="s">
        <v>186</v>
      </c>
      <c r="B1687" s="132">
        <v>39965</v>
      </c>
      <c r="C1687" s="27">
        <v>316625.350650787</v>
      </c>
      <c r="D1687" s="27">
        <v>0</v>
      </c>
      <c r="E1687" s="27">
        <v>65414.742997169502</v>
      </c>
      <c r="F1687" s="27">
        <v>42707.940520286596</v>
      </c>
      <c r="G1687" s="27">
        <v>36940.005370616898</v>
      </c>
      <c r="H1687" s="27">
        <v>2047.2047797590501</v>
      </c>
      <c r="I1687" s="27">
        <v>0</v>
      </c>
      <c r="J1687" s="27">
        <v>85300.734122276306</v>
      </c>
      <c r="K1687" s="27">
        <v>1459.03261061013</v>
      </c>
      <c r="L1687" s="27">
        <v>146831.37709236101</v>
      </c>
      <c r="M1687" s="27">
        <v>95956.870691299395</v>
      </c>
      <c r="N1687" s="27">
        <v>18343.386535644499</v>
      </c>
      <c r="O1687" s="27">
        <v>121012.50043487499</v>
      </c>
      <c r="P1687" s="27">
        <v>0</v>
      </c>
      <c r="Q1687" s="27">
        <v>14050.1284130812</v>
      </c>
      <c r="R1687" s="27">
        <v>27527.849256515499</v>
      </c>
      <c r="S1687" s="27">
        <v>0</v>
      </c>
      <c r="T1687" s="27">
        <v>12690.1467366219</v>
      </c>
      <c r="U1687" s="27">
        <v>86457.682917594895</v>
      </c>
      <c r="V1687" s="27">
        <v>22584464.2587891</v>
      </c>
      <c r="W1687" s="27">
        <v>0</v>
      </c>
      <c r="X1687" s="27">
        <v>7465497.8351440402</v>
      </c>
      <c r="Y1687" s="27">
        <v>2929506.22900391</v>
      </c>
      <c r="Z1687" s="27">
        <v>9920965.9437255897</v>
      </c>
      <c r="AA1687" s="27">
        <v>454139.81895065302</v>
      </c>
      <c r="AB1687" s="27">
        <v>0</v>
      </c>
      <c r="AC1687" s="27">
        <v>34210315.9599609</v>
      </c>
      <c r="AD1687" s="27">
        <v>265313.00147628802</v>
      </c>
      <c r="AE1687" s="27">
        <v>8084059.1799316397</v>
      </c>
      <c r="AF1687" s="27">
        <v>7073772.36328125</v>
      </c>
      <c r="AG1687" s="27">
        <v>3663811.5617370601</v>
      </c>
      <c r="AH1687" s="27">
        <v>8254624.91516113</v>
      </c>
      <c r="AI1687" s="27">
        <v>0</v>
      </c>
      <c r="AJ1687" s="27">
        <v>2960273.1667175302</v>
      </c>
      <c r="AK1687" s="27">
        <v>7191027.2334594699</v>
      </c>
      <c r="AL1687" s="27">
        <v>0</v>
      </c>
      <c r="AM1687" s="27">
        <v>3138655.4561767601</v>
      </c>
      <c r="AN1687" s="27">
        <v>34325778.766113304</v>
      </c>
      <c r="AO1687" s="27">
        <v>225104208.8125</v>
      </c>
      <c r="AP1687" s="27">
        <v>0</v>
      </c>
      <c r="AQ1687" s="27">
        <v>70279272.458007798</v>
      </c>
      <c r="AR1687" s="27">
        <v>27457237.092041001</v>
      </c>
      <c r="AS1687" s="27">
        <v>78112902.058593795</v>
      </c>
      <c r="AT1687" s="27">
        <v>3591801.8905029302</v>
      </c>
      <c r="AU1687" s="27">
        <v>0</v>
      </c>
      <c r="AV1687" s="27">
        <v>112379736.53125</v>
      </c>
      <c r="AW1687" s="27">
        <v>759785.71002197301</v>
      </c>
      <c r="AX1687" s="27">
        <v>83720419.752929702</v>
      </c>
      <c r="AY1687" s="27">
        <v>72978827.584960893</v>
      </c>
      <c r="AZ1687" s="27">
        <v>32313818.134277299</v>
      </c>
      <c r="BA1687" s="27">
        <v>79259272.700195298</v>
      </c>
      <c r="BB1687" s="27">
        <v>0</v>
      </c>
      <c r="BC1687" s="27">
        <v>27025589.8203125</v>
      </c>
      <c r="BD1687" s="27">
        <v>55676451.348144501</v>
      </c>
      <c r="BE1687" s="27">
        <v>0</v>
      </c>
      <c r="BF1687" s="27">
        <v>25698093.2036133</v>
      </c>
      <c r="BG1687" s="27">
        <v>112729176.053711</v>
      </c>
      <c r="BH1687" s="27">
        <v>39309589.644531302</v>
      </c>
      <c r="BI1687" s="27">
        <v>0</v>
      </c>
      <c r="BJ1687" s="27">
        <v>13120345.838867201</v>
      </c>
      <c r="BK1687" s="27">
        <v>6996994.5331420898</v>
      </c>
      <c r="BL1687" s="27">
        <v>6933958.2428588904</v>
      </c>
      <c r="BM1687" s="27">
        <v>289348.20961761498</v>
      </c>
      <c r="BN1687" s="27">
        <v>0</v>
      </c>
      <c r="BO1687" s="27">
        <v>0</v>
      </c>
      <c r="BP1687" s="27">
        <v>0</v>
      </c>
      <c r="BQ1687" s="27">
        <v>0</v>
      </c>
      <c r="BR1687" s="27">
        <v>17248091.3122559</v>
      </c>
      <c r="BS1687" s="27">
        <v>10563105.4365234</v>
      </c>
      <c r="BT1687" s="27">
        <v>15398148.2449951</v>
      </c>
      <c r="BU1687" s="27">
        <v>0</v>
      </c>
      <c r="BV1687" s="27">
        <v>8926865.9937744103</v>
      </c>
      <c r="BW1687" s="27">
        <v>7126610.2463989304</v>
      </c>
      <c r="BX1687" s="27">
        <v>0</v>
      </c>
      <c r="BY1687" s="27">
        <v>0</v>
      </c>
      <c r="BZ1687" s="27">
        <v>0</v>
      </c>
      <c r="CA1687" s="27">
        <v>382063.278278351</v>
      </c>
      <c r="CB1687" s="27">
        <v>30011141.0942383</v>
      </c>
      <c r="CC1687" s="27">
        <v>295103531.47265601</v>
      </c>
      <c r="CD1687" s="27">
        <v>52486070.989257798</v>
      </c>
      <c r="CE1687" s="27">
        <v>38832.352447509802</v>
      </c>
      <c r="CF1687" s="27">
        <v>10332115.7344971</v>
      </c>
      <c r="CG1687" s="27">
        <v>81384437.120117202</v>
      </c>
      <c r="CH1687" s="27">
        <v>7136108.5765380897</v>
      </c>
      <c r="CI1687" s="27">
        <v>420929.93940734898</v>
      </c>
      <c r="CJ1687" s="27">
        <v>40332629.697753899</v>
      </c>
      <c r="CK1687" s="27">
        <v>376474927.53906298</v>
      </c>
      <c r="CL1687" s="27">
        <v>59813484.6318359</v>
      </c>
      <c r="CM1687" s="27">
        <v>506052.78905105602</v>
      </c>
      <c r="CN1687" s="27">
        <v>74677069.977539107</v>
      </c>
      <c r="CO1687" s="27">
        <v>489171309.63281298</v>
      </c>
      <c r="CP1687" s="27">
        <v>59813484.6318359</v>
      </c>
      <c r="CQ1687" s="27">
        <v>0</v>
      </c>
      <c r="CR1687" s="27">
        <v>0</v>
      </c>
      <c r="CS1687" s="27">
        <v>0</v>
      </c>
      <c r="CT1687" s="27">
        <v>0</v>
      </c>
    </row>
    <row r="1688" spans="1:98">
      <c r="A1688" s="104" t="s">
        <v>186</v>
      </c>
      <c r="B1688" s="132">
        <v>40057</v>
      </c>
      <c r="C1688" s="27">
        <v>322094.59032821702</v>
      </c>
      <c r="D1688" s="27">
        <v>0</v>
      </c>
      <c r="E1688" s="27">
        <v>61834.3411979675</v>
      </c>
      <c r="F1688" s="27">
        <v>41028.073536395998</v>
      </c>
      <c r="G1688" s="27">
        <v>38085.211228370703</v>
      </c>
      <c r="H1688" s="27">
        <v>1371.7023397088101</v>
      </c>
      <c r="I1688" s="27">
        <v>0</v>
      </c>
      <c r="J1688" s="27">
        <v>85934.891365051299</v>
      </c>
      <c r="K1688" s="27">
        <v>1081.4159641563899</v>
      </c>
      <c r="L1688" s="27">
        <v>142926.92763519299</v>
      </c>
      <c r="M1688" s="27">
        <v>96697.972680091902</v>
      </c>
      <c r="N1688" s="27">
        <v>18423.602907657601</v>
      </c>
      <c r="O1688" s="27">
        <v>124127.508687019</v>
      </c>
      <c r="P1688" s="27">
        <v>0</v>
      </c>
      <c r="Q1688" s="27">
        <v>13975.147867560399</v>
      </c>
      <c r="R1688" s="27">
        <v>28382.2352204323</v>
      </c>
      <c r="S1688" s="27">
        <v>0</v>
      </c>
      <c r="T1688" s="27">
        <v>12386.234971284901</v>
      </c>
      <c r="U1688" s="27">
        <v>87040.0550413132</v>
      </c>
      <c r="V1688" s="27">
        <v>23111418.154785201</v>
      </c>
      <c r="W1688" s="27">
        <v>0</v>
      </c>
      <c r="X1688" s="27">
        <v>7169029.1858520498</v>
      </c>
      <c r="Y1688" s="27">
        <v>2898265.1986389202</v>
      </c>
      <c r="Z1688" s="27">
        <v>10109304.326049799</v>
      </c>
      <c r="AA1688" s="27">
        <v>309169.45667266799</v>
      </c>
      <c r="AB1688" s="27">
        <v>0</v>
      </c>
      <c r="AC1688" s="27">
        <v>34522381.096191399</v>
      </c>
      <c r="AD1688" s="27">
        <v>192826.39746093799</v>
      </c>
      <c r="AE1688" s="27">
        <v>7979949.4855957003</v>
      </c>
      <c r="AF1688" s="27">
        <v>7149063.09729004</v>
      </c>
      <c r="AG1688" s="27">
        <v>3690281.3077087398</v>
      </c>
      <c r="AH1688" s="27">
        <v>8398999.94921875</v>
      </c>
      <c r="AI1688" s="27">
        <v>0</v>
      </c>
      <c r="AJ1688" s="27">
        <v>2944619.7106933598</v>
      </c>
      <c r="AK1688" s="27">
        <v>7353613.2513427697</v>
      </c>
      <c r="AL1688" s="27">
        <v>0</v>
      </c>
      <c r="AM1688" s="27">
        <v>3042747.5302429199</v>
      </c>
      <c r="AN1688" s="27">
        <v>34763292.1083984</v>
      </c>
      <c r="AO1688" s="27">
        <v>231523999.62890601</v>
      </c>
      <c r="AP1688" s="27">
        <v>0</v>
      </c>
      <c r="AQ1688" s="27">
        <v>67865325.6171875</v>
      </c>
      <c r="AR1688" s="27">
        <v>27272141.661865201</v>
      </c>
      <c r="AS1688" s="27">
        <v>80335211.727539107</v>
      </c>
      <c r="AT1688" s="27">
        <v>2445525.0592041002</v>
      </c>
      <c r="AU1688" s="27">
        <v>0</v>
      </c>
      <c r="AV1688" s="27">
        <v>114154452.30957</v>
      </c>
      <c r="AW1688" s="27">
        <v>554168.10300445603</v>
      </c>
      <c r="AX1688" s="27">
        <v>82910638.486328095</v>
      </c>
      <c r="AY1688" s="27">
        <v>74220975.487304702</v>
      </c>
      <c r="AZ1688" s="27">
        <v>32707551.107421901</v>
      </c>
      <c r="BA1688" s="27">
        <v>81064335.985351607</v>
      </c>
      <c r="BB1688" s="27">
        <v>0</v>
      </c>
      <c r="BC1688" s="27">
        <v>26997857.254882801</v>
      </c>
      <c r="BD1688" s="27">
        <v>57420965.578125</v>
      </c>
      <c r="BE1688" s="27">
        <v>0</v>
      </c>
      <c r="BF1688" s="27">
        <v>25114259.783447299</v>
      </c>
      <c r="BG1688" s="27">
        <v>114714542.41406301</v>
      </c>
      <c r="BH1688" s="27">
        <v>39667567.689453103</v>
      </c>
      <c r="BI1688" s="27">
        <v>0</v>
      </c>
      <c r="BJ1688" s="27">
        <v>12661289.283081099</v>
      </c>
      <c r="BK1688" s="27">
        <v>6893968.8070068397</v>
      </c>
      <c r="BL1688" s="27">
        <v>7217382.3009033203</v>
      </c>
      <c r="BM1688" s="27">
        <v>124352.757458687</v>
      </c>
      <c r="BN1688" s="27">
        <v>0</v>
      </c>
      <c r="BO1688" s="27">
        <v>0</v>
      </c>
      <c r="BP1688" s="27">
        <v>0</v>
      </c>
      <c r="BQ1688" s="27">
        <v>0</v>
      </c>
      <c r="BR1688" s="27">
        <v>17500093.7895508</v>
      </c>
      <c r="BS1688" s="27">
        <v>10651914.0831299</v>
      </c>
      <c r="BT1688" s="27">
        <v>15775837.7266846</v>
      </c>
      <c r="BU1688" s="27">
        <v>0</v>
      </c>
      <c r="BV1688" s="27">
        <v>8901694.7325439509</v>
      </c>
      <c r="BW1688" s="27">
        <v>7348468.2258911096</v>
      </c>
      <c r="BX1688" s="27">
        <v>0</v>
      </c>
      <c r="BY1688" s="27">
        <v>0</v>
      </c>
      <c r="BZ1688" s="27">
        <v>0</v>
      </c>
      <c r="CA1688" s="27">
        <v>384696.67758178699</v>
      </c>
      <c r="CB1688" s="27">
        <v>30260035.618408199</v>
      </c>
      <c r="CC1688" s="27">
        <v>299227131.70703101</v>
      </c>
      <c r="CD1688" s="27">
        <v>52238480.068847701</v>
      </c>
      <c r="CE1688" s="27">
        <v>39424.712983131401</v>
      </c>
      <c r="CF1688" s="27">
        <v>10411062.2883301</v>
      </c>
      <c r="CG1688" s="27">
        <v>82714307.5625</v>
      </c>
      <c r="CH1688" s="27">
        <v>7356831.6580200205</v>
      </c>
      <c r="CI1688" s="27">
        <v>424098.29267120402</v>
      </c>
      <c r="CJ1688" s="27">
        <v>40656623.675781302</v>
      </c>
      <c r="CK1688" s="27">
        <v>381872067.6875</v>
      </c>
      <c r="CL1688" s="27">
        <v>59531946.844238304</v>
      </c>
      <c r="CM1688" s="27">
        <v>509698.85536956799</v>
      </c>
      <c r="CN1688" s="27">
        <v>75339674.987304702</v>
      </c>
      <c r="CO1688" s="27">
        <v>496210388.10156298</v>
      </c>
      <c r="CP1688" s="27">
        <v>59531946.844238304</v>
      </c>
      <c r="CQ1688" s="27">
        <v>0</v>
      </c>
      <c r="CR1688" s="27">
        <v>0</v>
      </c>
      <c r="CS1688" s="27">
        <v>0</v>
      </c>
      <c r="CT1688" s="27">
        <v>0</v>
      </c>
    </row>
    <row r="1689" spans="1:98">
      <c r="A1689" s="104" t="s">
        <v>186</v>
      </c>
      <c r="B1689" s="132">
        <v>40148</v>
      </c>
      <c r="C1689" s="27">
        <v>326703.42224502598</v>
      </c>
      <c r="D1689" s="27">
        <v>0</v>
      </c>
      <c r="E1689" s="27">
        <v>60411.355567455299</v>
      </c>
      <c r="F1689" s="27">
        <v>40443.295207023599</v>
      </c>
      <c r="G1689" s="27">
        <v>39212.996714592002</v>
      </c>
      <c r="H1689" s="27">
        <v>579.24482915550504</v>
      </c>
      <c r="I1689" s="27">
        <v>0</v>
      </c>
      <c r="J1689" s="27">
        <v>86891.677816391006</v>
      </c>
      <c r="K1689" s="27">
        <v>795.91923085600104</v>
      </c>
      <c r="L1689" s="27">
        <v>141997.40586662301</v>
      </c>
      <c r="M1689" s="27">
        <v>97106.230669975295</v>
      </c>
      <c r="N1689" s="27">
        <v>18458.179950952501</v>
      </c>
      <c r="O1689" s="27">
        <v>127900.30596542401</v>
      </c>
      <c r="P1689" s="27">
        <v>0</v>
      </c>
      <c r="Q1689" s="27">
        <v>13837.2854989767</v>
      </c>
      <c r="R1689" s="27">
        <v>29019.3057253361</v>
      </c>
      <c r="S1689" s="27">
        <v>0</v>
      </c>
      <c r="T1689" s="27">
        <v>12228.116534590699</v>
      </c>
      <c r="U1689" s="27">
        <v>87845.456352233901</v>
      </c>
      <c r="V1689" s="27">
        <v>23489322.6101074</v>
      </c>
      <c r="W1689" s="27">
        <v>0</v>
      </c>
      <c r="X1689" s="27">
        <v>6972138.60900879</v>
      </c>
      <c r="Y1689" s="27">
        <v>2831331.5961608901</v>
      </c>
      <c r="Z1689" s="27">
        <v>10309415.1832275</v>
      </c>
      <c r="AA1689" s="27">
        <v>122582.529654503</v>
      </c>
      <c r="AB1689" s="27">
        <v>0</v>
      </c>
      <c r="AC1689" s="27">
        <v>34573191.821777299</v>
      </c>
      <c r="AD1689" s="27">
        <v>132298.43806457499</v>
      </c>
      <c r="AE1689" s="27">
        <v>7945745.1727905301</v>
      </c>
      <c r="AF1689" s="27">
        <v>7167465.13391113</v>
      </c>
      <c r="AG1689" s="27">
        <v>3691736.90301514</v>
      </c>
      <c r="AH1689" s="27">
        <v>8711749.2344970703</v>
      </c>
      <c r="AI1689" s="27">
        <v>0</v>
      </c>
      <c r="AJ1689" s="27">
        <v>2910772.4859008798</v>
      </c>
      <c r="AK1689" s="27">
        <v>7484165.3433227502</v>
      </c>
      <c r="AL1689" s="27">
        <v>0</v>
      </c>
      <c r="AM1689" s="27">
        <v>2953559.39416504</v>
      </c>
      <c r="AN1689" s="27">
        <v>34771722.623046897</v>
      </c>
      <c r="AO1689" s="27">
        <v>236734970.39453101</v>
      </c>
      <c r="AP1689" s="27">
        <v>0</v>
      </c>
      <c r="AQ1689" s="27">
        <v>66238047.349609397</v>
      </c>
      <c r="AR1689" s="27">
        <v>26797606.7731934</v>
      </c>
      <c r="AS1689" s="27">
        <v>82305446.771484405</v>
      </c>
      <c r="AT1689" s="27">
        <v>982629.70047759998</v>
      </c>
      <c r="AU1689" s="27">
        <v>0</v>
      </c>
      <c r="AV1689" s="27">
        <v>115731819.206055</v>
      </c>
      <c r="AW1689" s="27">
        <v>386230.30327224702</v>
      </c>
      <c r="AX1689" s="27">
        <v>83271409.759765595</v>
      </c>
      <c r="AY1689" s="27">
        <v>74862296.035156295</v>
      </c>
      <c r="AZ1689" s="27">
        <v>32959649.4135742</v>
      </c>
      <c r="BA1689" s="27">
        <v>84690444.246093795</v>
      </c>
      <c r="BB1689" s="27">
        <v>0</v>
      </c>
      <c r="BC1689" s="27">
        <v>26925872.270019501</v>
      </c>
      <c r="BD1689" s="27">
        <v>58786543.449218802</v>
      </c>
      <c r="BE1689" s="27">
        <v>0</v>
      </c>
      <c r="BF1689" s="27">
        <v>24599434.403320301</v>
      </c>
      <c r="BG1689" s="27">
        <v>116400454.730469</v>
      </c>
      <c r="BH1689" s="27">
        <v>40573694.971679702</v>
      </c>
      <c r="BI1689" s="27">
        <v>0</v>
      </c>
      <c r="BJ1689" s="27">
        <v>12426520.614990201</v>
      </c>
      <c r="BK1689" s="27">
        <v>6793046.7556152297</v>
      </c>
      <c r="BL1689" s="27">
        <v>7448121.35229492</v>
      </c>
      <c r="BM1689" s="27">
        <v>63433.876101016998</v>
      </c>
      <c r="BN1689" s="27">
        <v>0</v>
      </c>
      <c r="BO1689" s="27">
        <v>0</v>
      </c>
      <c r="BP1689" s="27">
        <v>0</v>
      </c>
      <c r="BQ1689" s="27">
        <v>0</v>
      </c>
      <c r="BR1689" s="27">
        <v>17373387.806152299</v>
      </c>
      <c r="BS1689" s="27">
        <v>10725890.7653809</v>
      </c>
      <c r="BT1689" s="27">
        <v>16471302.907958999</v>
      </c>
      <c r="BU1689" s="27">
        <v>0</v>
      </c>
      <c r="BV1689" s="27">
        <v>8856122.8454589806</v>
      </c>
      <c r="BW1689" s="27">
        <v>7549276.84619141</v>
      </c>
      <c r="BX1689" s="27">
        <v>0</v>
      </c>
      <c r="BY1689" s="27">
        <v>0</v>
      </c>
      <c r="BZ1689" s="27">
        <v>0</v>
      </c>
      <c r="CA1689" s="27">
        <v>386988.25266647298</v>
      </c>
      <c r="CB1689" s="27">
        <v>30433781.220214799</v>
      </c>
      <c r="CC1689" s="27">
        <v>302937462.25</v>
      </c>
      <c r="CD1689" s="27">
        <v>53008710.887695298</v>
      </c>
      <c r="CE1689" s="27">
        <v>39840.579899311102</v>
      </c>
      <c r="CF1689" s="27">
        <v>10446117.786010699</v>
      </c>
      <c r="CG1689" s="27">
        <v>83410665.544921905</v>
      </c>
      <c r="CH1689" s="27">
        <v>7557258.40026855</v>
      </c>
      <c r="CI1689" s="27">
        <v>426870.94482803298</v>
      </c>
      <c r="CJ1689" s="27">
        <v>40899473.7412109</v>
      </c>
      <c r="CK1689" s="27">
        <v>386342519.19531298</v>
      </c>
      <c r="CL1689" s="27">
        <v>60220678.4130859</v>
      </c>
      <c r="CM1689" s="27">
        <v>513450.712734222</v>
      </c>
      <c r="CN1689" s="27">
        <v>75676917.371093795</v>
      </c>
      <c r="CO1689" s="27">
        <v>502726329.375</v>
      </c>
      <c r="CP1689" s="27">
        <v>60220678.4130859</v>
      </c>
      <c r="CQ1689" s="27">
        <v>0</v>
      </c>
      <c r="CR1689" s="27">
        <v>0</v>
      </c>
      <c r="CS1689" s="27">
        <v>0</v>
      </c>
      <c r="CT1689" s="27">
        <v>0</v>
      </c>
    </row>
    <row r="1690" spans="1:98">
      <c r="A1690" s="104" t="s">
        <v>186</v>
      </c>
      <c r="B1690" s="132">
        <v>40238</v>
      </c>
      <c r="C1690" s="27">
        <v>331131.47347259498</v>
      </c>
      <c r="D1690" s="27">
        <v>0</v>
      </c>
      <c r="E1690" s="27">
        <v>58456.402730941802</v>
      </c>
      <c r="F1690" s="27">
        <v>40977.322350502</v>
      </c>
      <c r="G1690" s="27">
        <v>40301.385322570801</v>
      </c>
      <c r="H1690" s="27">
        <v>0</v>
      </c>
      <c r="I1690" s="27">
        <v>0</v>
      </c>
      <c r="J1690" s="27">
        <v>88030.684609413103</v>
      </c>
      <c r="K1690" s="27">
        <v>594.71275721490395</v>
      </c>
      <c r="L1690" s="27">
        <v>143334.06431579599</v>
      </c>
      <c r="M1690" s="27">
        <v>97355.537609100298</v>
      </c>
      <c r="N1690" s="27">
        <v>18495.394995689399</v>
      </c>
      <c r="O1690" s="27">
        <v>130546.706119537</v>
      </c>
      <c r="P1690" s="27">
        <v>0</v>
      </c>
      <c r="Q1690" s="27">
        <v>13692.002964019801</v>
      </c>
      <c r="R1690" s="27">
        <v>29810.2795491219</v>
      </c>
      <c r="S1690" s="27">
        <v>0</v>
      </c>
      <c r="T1690" s="27">
        <v>11892.292508840599</v>
      </c>
      <c r="U1690" s="27">
        <v>88638.6023931503</v>
      </c>
      <c r="V1690" s="27">
        <v>23937006.3120117</v>
      </c>
      <c r="W1690" s="27">
        <v>0</v>
      </c>
      <c r="X1690" s="27">
        <v>6442215.7577514602</v>
      </c>
      <c r="Y1690" s="27">
        <v>2772064.8489990202</v>
      </c>
      <c r="Z1690" s="27">
        <v>10495381.4368896</v>
      </c>
      <c r="AA1690" s="27">
        <v>0</v>
      </c>
      <c r="AB1690" s="27">
        <v>0</v>
      </c>
      <c r="AC1690" s="27">
        <v>34974749.629394501</v>
      </c>
      <c r="AD1690" s="27">
        <v>97647.685658454895</v>
      </c>
      <c r="AE1690" s="27">
        <v>7885910.1067504901</v>
      </c>
      <c r="AF1690" s="27">
        <v>7175040.7005615197</v>
      </c>
      <c r="AG1690" s="27">
        <v>3696359.73718262</v>
      </c>
      <c r="AH1690" s="27">
        <v>8917348.95556641</v>
      </c>
      <c r="AI1690" s="27">
        <v>0</v>
      </c>
      <c r="AJ1690" s="27">
        <v>2857144.5633544899</v>
      </c>
      <c r="AK1690" s="27">
        <v>7670660.4884643601</v>
      </c>
      <c r="AL1690" s="27">
        <v>0</v>
      </c>
      <c r="AM1690" s="27">
        <v>2841511.22625732</v>
      </c>
      <c r="AN1690" s="27">
        <v>35067496.908691399</v>
      </c>
      <c r="AO1690" s="27">
        <v>241845366.75390601</v>
      </c>
      <c r="AP1690" s="27">
        <v>0</v>
      </c>
      <c r="AQ1690" s="27">
        <v>62354692.014160201</v>
      </c>
      <c r="AR1690" s="27">
        <v>26567280.113769501</v>
      </c>
      <c r="AS1690" s="27">
        <v>84600562.303710893</v>
      </c>
      <c r="AT1690" s="27">
        <v>0</v>
      </c>
      <c r="AU1690" s="27">
        <v>0</v>
      </c>
      <c r="AV1690" s="27">
        <v>118361673.680664</v>
      </c>
      <c r="AW1690" s="27">
        <v>286703.75626373303</v>
      </c>
      <c r="AX1690" s="27">
        <v>83654603.076171905</v>
      </c>
      <c r="AY1690" s="27">
        <v>75232743.663085893</v>
      </c>
      <c r="AZ1690" s="27">
        <v>33280585.333984401</v>
      </c>
      <c r="BA1690" s="27">
        <v>87027523.581054702</v>
      </c>
      <c r="BB1690" s="27">
        <v>0</v>
      </c>
      <c r="BC1690" s="27">
        <v>26616950.1884766</v>
      </c>
      <c r="BD1690" s="27">
        <v>60818718.258300804</v>
      </c>
      <c r="BE1690" s="27">
        <v>0</v>
      </c>
      <c r="BF1690" s="27">
        <v>23918540.4533691</v>
      </c>
      <c r="BG1690" s="27">
        <v>118647499.808594</v>
      </c>
      <c r="BH1690" s="27">
        <v>43070249.508300804</v>
      </c>
      <c r="BI1690" s="27">
        <v>0</v>
      </c>
      <c r="BJ1690" s="27">
        <v>12118374.224975601</v>
      </c>
      <c r="BK1690" s="27">
        <v>6766829.1834716797</v>
      </c>
      <c r="BL1690" s="27">
        <v>7831195.8672485398</v>
      </c>
      <c r="BM1690" s="27">
        <v>2188.5772357583</v>
      </c>
      <c r="BN1690" s="27">
        <v>0</v>
      </c>
      <c r="BO1690" s="27">
        <v>0</v>
      </c>
      <c r="BP1690" s="27">
        <v>0</v>
      </c>
      <c r="BQ1690" s="27">
        <v>0</v>
      </c>
      <c r="BR1690" s="27">
        <v>18137175.089599598</v>
      </c>
      <c r="BS1690" s="27">
        <v>10857705.3833008</v>
      </c>
      <c r="BT1690" s="27">
        <v>16926352.2802734</v>
      </c>
      <c r="BU1690" s="27">
        <v>0</v>
      </c>
      <c r="BV1690" s="27">
        <v>8805964.7044677697</v>
      </c>
      <c r="BW1690" s="27">
        <v>7834054.1713256799</v>
      </c>
      <c r="BX1690" s="27">
        <v>0</v>
      </c>
      <c r="BY1690" s="27">
        <v>0</v>
      </c>
      <c r="BZ1690" s="27">
        <v>0</v>
      </c>
      <c r="CA1690" s="27">
        <v>389221.726875305</v>
      </c>
      <c r="CB1690" s="27">
        <v>30467117.306152299</v>
      </c>
      <c r="CC1690" s="27">
        <v>304687149.25781298</v>
      </c>
      <c r="CD1690" s="27">
        <v>55256629.898925804</v>
      </c>
      <c r="CE1690" s="27">
        <v>40350.818288803101</v>
      </c>
      <c r="CF1690" s="27">
        <v>10502320.252441401</v>
      </c>
      <c r="CG1690" s="27">
        <v>84630263.077148393</v>
      </c>
      <c r="CH1690" s="27">
        <v>7841933.6837768601</v>
      </c>
      <c r="CI1690" s="27">
        <v>429504.98478317301</v>
      </c>
      <c r="CJ1690" s="27">
        <v>40977186.288574196</v>
      </c>
      <c r="CK1690" s="27">
        <v>389448322.17578101</v>
      </c>
      <c r="CL1690" s="27">
        <v>63273584.030761696</v>
      </c>
      <c r="CM1690" s="27">
        <v>516879.724090576</v>
      </c>
      <c r="CN1690" s="27">
        <v>76111361.771484405</v>
      </c>
      <c r="CO1690" s="27">
        <v>508548634.12890601</v>
      </c>
      <c r="CP1690" s="27">
        <v>63273584.030761696</v>
      </c>
      <c r="CQ1690" s="27">
        <v>0</v>
      </c>
      <c r="CR1690" s="27">
        <v>0</v>
      </c>
      <c r="CS1690" s="27">
        <v>0</v>
      </c>
      <c r="CT1690" s="27">
        <v>0</v>
      </c>
    </row>
    <row r="1691" spans="1:98">
      <c r="A1691" s="104" t="s">
        <v>186</v>
      </c>
      <c r="B1691" s="132">
        <v>40330</v>
      </c>
      <c r="C1691" s="27">
        <v>334430.92147827102</v>
      </c>
      <c r="D1691" s="27">
        <v>0</v>
      </c>
      <c r="E1691" s="27">
        <v>58410.951085567503</v>
      </c>
      <c r="F1691" s="27">
        <v>41978.3489537239</v>
      </c>
      <c r="G1691" s="27">
        <v>41330.404484748797</v>
      </c>
      <c r="H1691" s="27">
        <v>0</v>
      </c>
      <c r="I1691" s="27">
        <v>0</v>
      </c>
      <c r="J1691" s="27">
        <v>89065.851933479295</v>
      </c>
      <c r="K1691" s="27">
        <v>524.31528760492802</v>
      </c>
      <c r="L1691" s="27">
        <v>146400.907266617</v>
      </c>
      <c r="M1691" s="27">
        <v>98236.104982376099</v>
      </c>
      <c r="N1691" s="27">
        <v>18667.893297195398</v>
      </c>
      <c r="O1691" s="27">
        <v>132203.307878494</v>
      </c>
      <c r="P1691" s="27">
        <v>0</v>
      </c>
      <c r="Q1691" s="27">
        <v>13547.7573637962</v>
      </c>
      <c r="R1691" s="27">
        <v>30866.6155107021</v>
      </c>
      <c r="S1691" s="27">
        <v>0</v>
      </c>
      <c r="T1691" s="27">
        <v>11947.754601836201</v>
      </c>
      <c r="U1691" s="27">
        <v>89471.410306930498</v>
      </c>
      <c r="V1691" s="27">
        <v>24300027.6398926</v>
      </c>
      <c r="W1691" s="27">
        <v>0</v>
      </c>
      <c r="X1691" s="27">
        <v>6265624.69287109</v>
      </c>
      <c r="Y1691" s="27">
        <v>2762895.6347961398</v>
      </c>
      <c r="Z1691" s="27">
        <v>10675900.3175049</v>
      </c>
      <c r="AA1691" s="27">
        <v>0</v>
      </c>
      <c r="AB1691" s="27">
        <v>0</v>
      </c>
      <c r="AC1691" s="27">
        <v>35448100.964355499</v>
      </c>
      <c r="AD1691" s="27">
        <v>85291.254412651106</v>
      </c>
      <c r="AE1691" s="27">
        <v>7891123.99926758</v>
      </c>
      <c r="AF1691" s="27">
        <v>7234599.6151123</v>
      </c>
      <c r="AG1691" s="27">
        <v>3689786.2527160598</v>
      </c>
      <c r="AH1691" s="27">
        <v>8922403.1199951209</v>
      </c>
      <c r="AI1691" s="27">
        <v>0</v>
      </c>
      <c r="AJ1691" s="27">
        <v>2839791.22015381</v>
      </c>
      <c r="AK1691" s="27">
        <v>7855104.7301635696</v>
      </c>
      <c r="AL1691" s="27">
        <v>0</v>
      </c>
      <c r="AM1691" s="27">
        <v>2807445.12359619</v>
      </c>
      <c r="AN1691" s="27">
        <v>35452714.3994141</v>
      </c>
      <c r="AO1691" s="27">
        <v>246837150.97851601</v>
      </c>
      <c r="AP1691" s="27">
        <v>0</v>
      </c>
      <c r="AQ1691" s="27">
        <v>61202525.158203103</v>
      </c>
      <c r="AR1691" s="27">
        <v>26815962.385742199</v>
      </c>
      <c r="AS1691" s="27">
        <v>86546860.994140595</v>
      </c>
      <c r="AT1691" s="27">
        <v>0</v>
      </c>
      <c r="AU1691" s="27">
        <v>0</v>
      </c>
      <c r="AV1691" s="27">
        <v>120592983.18261699</v>
      </c>
      <c r="AW1691" s="27">
        <v>252086.00242805501</v>
      </c>
      <c r="AX1691" s="27">
        <v>84252568.379882798</v>
      </c>
      <c r="AY1691" s="27">
        <v>76304944.098632798</v>
      </c>
      <c r="AZ1691" s="27">
        <v>33452911.430908199</v>
      </c>
      <c r="BA1691" s="27">
        <v>87703907.527343795</v>
      </c>
      <c r="BB1691" s="27">
        <v>0</v>
      </c>
      <c r="BC1691" s="27">
        <v>26553444.268310498</v>
      </c>
      <c r="BD1691" s="27">
        <v>62657525.264160201</v>
      </c>
      <c r="BE1691" s="27">
        <v>0</v>
      </c>
      <c r="BF1691" s="27">
        <v>23794491.514160201</v>
      </c>
      <c r="BG1691" s="27">
        <v>120617593.02832</v>
      </c>
      <c r="BH1691" s="27">
        <v>43926540.411132798</v>
      </c>
      <c r="BI1691" s="27">
        <v>0</v>
      </c>
      <c r="BJ1691" s="27">
        <v>11877240.630615201</v>
      </c>
      <c r="BK1691" s="27">
        <v>6715486.4275512705</v>
      </c>
      <c r="BL1691" s="27">
        <v>8149301.9567260696</v>
      </c>
      <c r="BM1691" s="27">
        <v>1337.12061828375</v>
      </c>
      <c r="BN1691" s="27">
        <v>0</v>
      </c>
      <c r="BO1691" s="27">
        <v>0</v>
      </c>
      <c r="BP1691" s="27">
        <v>0</v>
      </c>
      <c r="BQ1691" s="27">
        <v>0</v>
      </c>
      <c r="BR1691" s="27">
        <v>18447846.435302701</v>
      </c>
      <c r="BS1691" s="27">
        <v>10898122.7849121</v>
      </c>
      <c r="BT1691" s="27">
        <v>17021869.191894501</v>
      </c>
      <c r="BU1691" s="27">
        <v>0</v>
      </c>
      <c r="BV1691" s="27">
        <v>8769960.0179443397</v>
      </c>
      <c r="BW1691" s="27">
        <v>8115782.8273315402</v>
      </c>
      <c r="BX1691" s="27">
        <v>0</v>
      </c>
      <c r="BY1691" s="27">
        <v>0</v>
      </c>
      <c r="BZ1691" s="27">
        <v>0</v>
      </c>
      <c r="CA1691" s="27">
        <v>392420.80758666998</v>
      </c>
      <c r="CB1691" s="27">
        <v>30553018.019775402</v>
      </c>
      <c r="CC1691" s="27">
        <v>307905935.703125</v>
      </c>
      <c r="CD1691" s="27">
        <v>55784244.654785201</v>
      </c>
      <c r="CE1691" s="27">
        <v>41283.266071319602</v>
      </c>
      <c r="CF1691" s="27">
        <v>10668979.9648438</v>
      </c>
      <c r="CG1691" s="27">
        <v>86508165.995117202</v>
      </c>
      <c r="CH1691" s="27">
        <v>8123212.0136718797</v>
      </c>
      <c r="CI1691" s="27">
        <v>433766.30888366699</v>
      </c>
      <c r="CJ1691" s="27">
        <v>41212590.856933601</v>
      </c>
      <c r="CK1691" s="27">
        <v>394410348.22656298</v>
      </c>
      <c r="CL1691" s="27">
        <v>64219197.521484397</v>
      </c>
      <c r="CM1691" s="27">
        <v>521760.22913360602</v>
      </c>
      <c r="CN1691" s="27">
        <v>76653279.587890595</v>
      </c>
      <c r="CO1691" s="27">
        <v>514823698.08984399</v>
      </c>
      <c r="CP1691" s="27">
        <v>64219197.521484397</v>
      </c>
      <c r="CQ1691" s="27">
        <v>0</v>
      </c>
      <c r="CR1691" s="27">
        <v>0</v>
      </c>
      <c r="CS1691" s="27">
        <v>0</v>
      </c>
      <c r="CT1691" s="27">
        <v>0</v>
      </c>
    </row>
    <row r="1692" spans="1:98">
      <c r="A1692" s="104" t="s">
        <v>186</v>
      </c>
      <c r="B1692" s="132">
        <v>40422</v>
      </c>
      <c r="C1692" s="27">
        <v>335595.13986206101</v>
      </c>
      <c r="D1692" s="27">
        <v>0</v>
      </c>
      <c r="E1692" s="27">
        <v>55531.353740692102</v>
      </c>
      <c r="F1692" s="27">
        <v>40987.033630847902</v>
      </c>
      <c r="G1692" s="27">
        <v>42041.617164611802</v>
      </c>
      <c r="H1692" s="27">
        <v>0</v>
      </c>
      <c r="I1692" s="27">
        <v>0</v>
      </c>
      <c r="J1692" s="27">
        <v>89717.837474822998</v>
      </c>
      <c r="K1692" s="27">
        <v>462.99827014654898</v>
      </c>
      <c r="L1692" s="27">
        <v>142181.52756690999</v>
      </c>
      <c r="M1692" s="27">
        <v>98356.087252616897</v>
      </c>
      <c r="N1692" s="27">
        <v>18710.1553869247</v>
      </c>
      <c r="O1692" s="27">
        <v>131709.46920776399</v>
      </c>
      <c r="P1692" s="27">
        <v>0</v>
      </c>
      <c r="Q1692" s="27">
        <v>13370.488513350499</v>
      </c>
      <c r="R1692" s="27">
        <v>31258.8079521656</v>
      </c>
      <c r="S1692" s="27">
        <v>0</v>
      </c>
      <c r="T1692" s="27">
        <v>12279.9717777967</v>
      </c>
      <c r="U1692" s="27">
        <v>90211.272954940796</v>
      </c>
      <c r="V1692" s="27">
        <v>24450610.990966801</v>
      </c>
      <c r="W1692" s="27">
        <v>0</v>
      </c>
      <c r="X1692" s="27">
        <v>6007197.8786621103</v>
      </c>
      <c r="Y1692" s="27">
        <v>2688317.5936279302</v>
      </c>
      <c r="Z1692" s="27">
        <v>10739902.1992188</v>
      </c>
      <c r="AA1692" s="27">
        <v>0</v>
      </c>
      <c r="AB1692" s="27">
        <v>0</v>
      </c>
      <c r="AC1692" s="27">
        <v>35602392.347656302</v>
      </c>
      <c r="AD1692" s="27">
        <v>72808.125247001604</v>
      </c>
      <c r="AE1692" s="27">
        <v>7748587.2553100605</v>
      </c>
      <c r="AF1692" s="27">
        <v>7251388.0451049795</v>
      </c>
      <c r="AG1692" s="27">
        <v>3663345.3943481399</v>
      </c>
      <c r="AH1692" s="27">
        <v>8793131.4222412091</v>
      </c>
      <c r="AI1692" s="27">
        <v>0</v>
      </c>
      <c r="AJ1692" s="27">
        <v>2801414.9061279302</v>
      </c>
      <c r="AK1692" s="27">
        <v>7926219.32739258</v>
      </c>
      <c r="AL1692" s="27">
        <v>0</v>
      </c>
      <c r="AM1692" s="27">
        <v>2802051.7842712398</v>
      </c>
      <c r="AN1692" s="27">
        <v>35723188.394531302</v>
      </c>
      <c r="AO1692" s="27">
        <v>249799002.57421899</v>
      </c>
      <c r="AP1692" s="27">
        <v>0</v>
      </c>
      <c r="AQ1692" s="27">
        <v>58637441.486328103</v>
      </c>
      <c r="AR1692" s="27">
        <v>26062597.7426758</v>
      </c>
      <c r="AS1692" s="27">
        <v>87676096.092773393</v>
      </c>
      <c r="AT1692" s="27">
        <v>0</v>
      </c>
      <c r="AU1692" s="27">
        <v>0</v>
      </c>
      <c r="AV1692" s="27">
        <v>121970880.177734</v>
      </c>
      <c r="AW1692" s="27">
        <v>215941.079870224</v>
      </c>
      <c r="AX1692" s="27">
        <v>82786622.567382798</v>
      </c>
      <c r="AY1692" s="27">
        <v>76752343.770507798</v>
      </c>
      <c r="AZ1692" s="27">
        <v>33379320.290527299</v>
      </c>
      <c r="BA1692" s="27">
        <v>86885901.444335893</v>
      </c>
      <c r="BB1692" s="27">
        <v>0</v>
      </c>
      <c r="BC1692" s="27">
        <v>26285953.0478516</v>
      </c>
      <c r="BD1692" s="27">
        <v>63483981.080566399</v>
      </c>
      <c r="BE1692" s="27">
        <v>0</v>
      </c>
      <c r="BF1692" s="27">
        <v>23982208.129882801</v>
      </c>
      <c r="BG1692" s="27">
        <v>122215492.165039</v>
      </c>
      <c r="BH1692" s="27">
        <v>42686028.122070298</v>
      </c>
      <c r="BI1692" s="27">
        <v>0</v>
      </c>
      <c r="BJ1692" s="27">
        <v>11357428.454956099</v>
      </c>
      <c r="BK1692" s="27">
        <v>6544614.5885620099</v>
      </c>
      <c r="BL1692" s="27">
        <v>8229972.8031616202</v>
      </c>
      <c r="BM1692" s="27">
        <v>606.99309792369604</v>
      </c>
      <c r="BN1692" s="27">
        <v>0</v>
      </c>
      <c r="BO1692" s="27">
        <v>0</v>
      </c>
      <c r="BP1692" s="27">
        <v>0</v>
      </c>
      <c r="BQ1692" s="27">
        <v>0</v>
      </c>
      <c r="BR1692" s="27">
        <v>18509976.8984375</v>
      </c>
      <c r="BS1692" s="27">
        <v>10822706.7799072</v>
      </c>
      <c r="BT1692" s="27">
        <v>16853493.613037098</v>
      </c>
      <c r="BU1692" s="27">
        <v>0</v>
      </c>
      <c r="BV1692" s="27">
        <v>8663244.90380859</v>
      </c>
      <c r="BW1692" s="27">
        <v>8204941.37927246</v>
      </c>
      <c r="BX1692" s="27">
        <v>0</v>
      </c>
      <c r="BY1692" s="27">
        <v>0</v>
      </c>
      <c r="BZ1692" s="27">
        <v>0</v>
      </c>
      <c r="CA1692" s="27">
        <v>392355.79847335798</v>
      </c>
      <c r="CB1692" s="27">
        <v>30396442.521484401</v>
      </c>
      <c r="CC1692" s="27">
        <v>307995292.24609399</v>
      </c>
      <c r="CD1692" s="27">
        <v>54024464.322265603</v>
      </c>
      <c r="CE1692" s="27">
        <v>42083.454181194298</v>
      </c>
      <c r="CF1692" s="27">
        <v>10752789.596801801</v>
      </c>
      <c r="CG1692" s="27">
        <v>87750450.793945298</v>
      </c>
      <c r="CH1692" s="27">
        <v>8211499.1005248995</v>
      </c>
      <c r="CI1692" s="27">
        <v>434436.85353088402</v>
      </c>
      <c r="CJ1692" s="27">
        <v>41128047.191406302</v>
      </c>
      <c r="CK1692" s="27">
        <v>395638842.328125</v>
      </c>
      <c r="CL1692" s="27">
        <v>62166201.007324196</v>
      </c>
      <c r="CM1692" s="27">
        <v>523112.80459594697</v>
      </c>
      <c r="CN1692" s="27">
        <v>76793633.471679702</v>
      </c>
      <c r="CO1692" s="27">
        <v>517547986.33593798</v>
      </c>
      <c r="CP1692" s="27">
        <v>62166201.007324196</v>
      </c>
      <c r="CQ1692" s="27">
        <v>0</v>
      </c>
      <c r="CR1692" s="27">
        <v>0</v>
      </c>
      <c r="CS1692" s="27">
        <v>0</v>
      </c>
      <c r="CT1692" s="27">
        <v>0</v>
      </c>
    </row>
    <row r="1693" spans="1:98">
      <c r="A1693" s="104" t="s">
        <v>186</v>
      </c>
      <c r="B1693" s="132">
        <v>40513</v>
      </c>
      <c r="C1693" s="27">
        <v>335924.74943160999</v>
      </c>
      <c r="D1693" s="27">
        <v>0</v>
      </c>
      <c r="E1693" s="27">
        <v>54826.491806030303</v>
      </c>
      <c r="F1693" s="27">
        <v>40560.842105388598</v>
      </c>
      <c r="G1693" s="27">
        <v>42875.858089923902</v>
      </c>
      <c r="H1693" s="27">
        <v>0</v>
      </c>
      <c r="I1693" s="27">
        <v>0</v>
      </c>
      <c r="J1693" s="27">
        <v>90558.449625968904</v>
      </c>
      <c r="K1693" s="27">
        <v>430.569874834269</v>
      </c>
      <c r="L1693" s="27">
        <v>161686.73735046401</v>
      </c>
      <c r="M1693" s="27">
        <v>98379.035379409805</v>
      </c>
      <c r="N1693" s="27">
        <v>18676.831509590102</v>
      </c>
      <c r="O1693" s="27">
        <v>128064.47881984701</v>
      </c>
      <c r="P1693" s="27">
        <v>0</v>
      </c>
      <c r="Q1693" s="27">
        <v>13187.388417005501</v>
      </c>
      <c r="R1693" s="27">
        <v>31851.771100997899</v>
      </c>
      <c r="S1693" s="27">
        <v>0</v>
      </c>
      <c r="T1693" s="27">
        <v>13639.6359429359</v>
      </c>
      <c r="U1693" s="27">
        <v>91026.1579246521</v>
      </c>
      <c r="V1693" s="27">
        <v>24341589.126464799</v>
      </c>
      <c r="W1693" s="27">
        <v>0</v>
      </c>
      <c r="X1693" s="27">
        <v>5818300.8582153302</v>
      </c>
      <c r="Y1693" s="27">
        <v>2652830.7037048298</v>
      </c>
      <c r="Z1693" s="27">
        <v>10939190.177856401</v>
      </c>
      <c r="AA1693" s="27">
        <v>0</v>
      </c>
      <c r="AB1693" s="27">
        <v>0</v>
      </c>
      <c r="AC1693" s="27">
        <v>35841160.118652299</v>
      </c>
      <c r="AD1693" s="27">
        <v>68559.229302406296</v>
      </c>
      <c r="AE1693" s="27">
        <v>8324916.0355834998</v>
      </c>
      <c r="AF1693" s="27">
        <v>7257625.5010376005</v>
      </c>
      <c r="AG1693" s="27">
        <v>3635428.6870422401</v>
      </c>
      <c r="AH1693" s="27">
        <v>8127653.1716918899</v>
      </c>
      <c r="AI1693" s="27">
        <v>0</v>
      </c>
      <c r="AJ1693" s="27">
        <v>2805128.39761353</v>
      </c>
      <c r="AK1693" s="27">
        <v>7942631.6652832003</v>
      </c>
      <c r="AL1693" s="27">
        <v>0</v>
      </c>
      <c r="AM1693" s="27">
        <v>2973102.7739868201</v>
      </c>
      <c r="AN1693" s="27">
        <v>35974271.940429702</v>
      </c>
      <c r="AO1693" s="27">
        <v>249924814.39257801</v>
      </c>
      <c r="AP1693" s="27">
        <v>0</v>
      </c>
      <c r="AQ1693" s="27">
        <v>57333972.730957001</v>
      </c>
      <c r="AR1693" s="27">
        <v>25877467.418212902</v>
      </c>
      <c r="AS1693" s="27">
        <v>89509396.748046905</v>
      </c>
      <c r="AT1693" s="27">
        <v>0</v>
      </c>
      <c r="AU1693" s="27">
        <v>0</v>
      </c>
      <c r="AV1693" s="27">
        <v>123917020.97949199</v>
      </c>
      <c r="AW1693" s="27">
        <v>206345.83445549</v>
      </c>
      <c r="AX1693" s="27">
        <v>89215294.238281295</v>
      </c>
      <c r="AY1693" s="27">
        <v>77254219.78125</v>
      </c>
      <c r="AZ1693" s="27">
        <v>33232801.175537098</v>
      </c>
      <c r="BA1693" s="27">
        <v>80944398.253906295</v>
      </c>
      <c r="BB1693" s="27">
        <v>0</v>
      </c>
      <c r="BC1693" s="27">
        <v>26417669.296875</v>
      </c>
      <c r="BD1693" s="27">
        <v>63937997.643554702</v>
      </c>
      <c r="BE1693" s="27">
        <v>0</v>
      </c>
      <c r="BF1693" s="27">
        <v>25502811.724365201</v>
      </c>
      <c r="BG1693" s="27">
        <v>124428850.51074199</v>
      </c>
      <c r="BH1693" s="27">
        <v>42211611.326171897</v>
      </c>
      <c r="BI1693" s="27">
        <v>0</v>
      </c>
      <c r="BJ1693" s="27">
        <v>11088900.178833</v>
      </c>
      <c r="BK1693" s="27">
        <v>6428477.6044311495</v>
      </c>
      <c r="BL1693" s="27">
        <v>8095812.2955322303</v>
      </c>
      <c r="BM1693" s="27">
        <v>193.24359444901299</v>
      </c>
      <c r="BN1693" s="27">
        <v>0</v>
      </c>
      <c r="BO1693" s="27">
        <v>0</v>
      </c>
      <c r="BP1693" s="27">
        <v>0</v>
      </c>
      <c r="BQ1693" s="27">
        <v>0</v>
      </c>
      <c r="BR1693" s="27">
        <v>18600782.337158199</v>
      </c>
      <c r="BS1693" s="27">
        <v>10766981.729492201</v>
      </c>
      <c r="BT1693" s="27">
        <v>15733407.6051025</v>
      </c>
      <c r="BU1693" s="27">
        <v>0</v>
      </c>
      <c r="BV1693" s="27">
        <v>8671138.4725341797</v>
      </c>
      <c r="BW1693" s="27">
        <v>8134569.1166992197</v>
      </c>
      <c r="BX1693" s="27">
        <v>0</v>
      </c>
      <c r="BY1693" s="27">
        <v>0</v>
      </c>
      <c r="BZ1693" s="27">
        <v>0</v>
      </c>
      <c r="CA1693" s="27">
        <v>390622.053283691</v>
      </c>
      <c r="CB1693" s="27">
        <v>30127724.325683601</v>
      </c>
      <c r="CC1693" s="27">
        <v>307196958.60546899</v>
      </c>
      <c r="CD1693" s="27">
        <v>53308348.298339799</v>
      </c>
      <c r="CE1693" s="27">
        <v>42849.755377769499</v>
      </c>
      <c r="CF1693" s="27">
        <v>10927970.1439209</v>
      </c>
      <c r="CG1693" s="27">
        <v>89475556.678710893</v>
      </c>
      <c r="CH1693" s="27">
        <v>8140683.61901855</v>
      </c>
      <c r="CI1693" s="27">
        <v>433475.32753372198</v>
      </c>
      <c r="CJ1693" s="27">
        <v>41066680.1181641</v>
      </c>
      <c r="CK1693" s="27">
        <v>396560794.93359399</v>
      </c>
      <c r="CL1693" s="27">
        <v>60999117.904785201</v>
      </c>
      <c r="CM1693" s="27">
        <v>523113.88726043701</v>
      </c>
      <c r="CN1693" s="27">
        <v>77041511.198242202</v>
      </c>
      <c r="CO1693" s="27">
        <v>521184882.28125</v>
      </c>
      <c r="CP1693" s="27">
        <v>60999117.904785201</v>
      </c>
      <c r="CQ1693" s="27">
        <v>0</v>
      </c>
      <c r="CR1693" s="27">
        <v>0</v>
      </c>
      <c r="CS1693" s="27">
        <v>0</v>
      </c>
      <c r="CT1693" s="27">
        <v>0</v>
      </c>
    </row>
    <row r="1694" spans="1:98">
      <c r="A1694" s="104" t="s">
        <v>186</v>
      </c>
      <c r="B1694" s="132">
        <v>40603</v>
      </c>
      <c r="C1694" s="27">
        <v>335583.26700592</v>
      </c>
      <c r="D1694" s="27">
        <v>0</v>
      </c>
      <c r="E1694" s="27">
        <v>54571.607235908501</v>
      </c>
      <c r="F1694" s="27">
        <v>40492.585789680503</v>
      </c>
      <c r="G1694" s="27">
        <v>43752.091067314097</v>
      </c>
      <c r="H1694" s="27">
        <v>0</v>
      </c>
      <c r="I1694" s="27">
        <v>0</v>
      </c>
      <c r="J1694" s="27">
        <v>91843.674551963806</v>
      </c>
      <c r="K1694" s="27">
        <v>393.91878793388599</v>
      </c>
      <c r="L1694" s="27">
        <v>256842.93070220901</v>
      </c>
      <c r="M1694" s="27">
        <v>98482.416438102693</v>
      </c>
      <c r="N1694" s="27">
        <v>18588.770509481401</v>
      </c>
      <c r="O1694" s="27">
        <v>0</v>
      </c>
      <c r="P1694" s="27">
        <v>0</v>
      </c>
      <c r="Q1694" s="27">
        <v>13065.1026582718</v>
      </c>
      <c r="R1694" s="27">
        <v>0</v>
      </c>
      <c r="S1694" s="27">
        <v>0</v>
      </c>
      <c r="T1694" s="27">
        <v>43617.949237346598</v>
      </c>
      <c r="U1694" s="27">
        <v>92235.804577827497</v>
      </c>
      <c r="V1694" s="27">
        <v>24258415.1804199</v>
      </c>
      <c r="W1694" s="27">
        <v>0</v>
      </c>
      <c r="X1694" s="27">
        <v>5651472.1748046903</v>
      </c>
      <c r="Y1694" s="27">
        <v>2639576.8427734398</v>
      </c>
      <c r="Z1694" s="27">
        <v>11083423.1416016</v>
      </c>
      <c r="AA1694" s="27">
        <v>0</v>
      </c>
      <c r="AB1694" s="27">
        <v>0</v>
      </c>
      <c r="AC1694" s="27">
        <v>36427035.127441399</v>
      </c>
      <c r="AD1694" s="27">
        <v>60688.465004921003</v>
      </c>
      <c r="AE1694" s="27">
        <v>16202718.7578125</v>
      </c>
      <c r="AF1694" s="27">
        <v>7310259.32177734</v>
      </c>
      <c r="AG1694" s="27">
        <v>3585498.1288757301</v>
      </c>
      <c r="AH1694" s="27">
        <v>0</v>
      </c>
      <c r="AI1694" s="27">
        <v>0</v>
      </c>
      <c r="AJ1694" s="27">
        <v>2789521.6064147898</v>
      </c>
      <c r="AK1694" s="27">
        <v>0</v>
      </c>
      <c r="AL1694" s="27">
        <v>0</v>
      </c>
      <c r="AM1694" s="27">
        <v>11017499.810913101</v>
      </c>
      <c r="AN1694" s="27">
        <v>36453627.4228516</v>
      </c>
      <c r="AO1694" s="27">
        <v>250785884.75585899</v>
      </c>
      <c r="AP1694" s="27">
        <v>0</v>
      </c>
      <c r="AQ1694" s="27">
        <v>56539187.167968802</v>
      </c>
      <c r="AR1694" s="27">
        <v>25936095.982910201</v>
      </c>
      <c r="AS1694" s="27">
        <v>91106619.993164107</v>
      </c>
      <c r="AT1694" s="27">
        <v>0</v>
      </c>
      <c r="AU1694" s="27">
        <v>0</v>
      </c>
      <c r="AV1694" s="27">
        <v>126977949.59277301</v>
      </c>
      <c r="AW1694" s="27">
        <v>183047.98621559099</v>
      </c>
      <c r="AX1694" s="27">
        <v>169017310.32226601</v>
      </c>
      <c r="AY1694" s="27">
        <v>78671467.116210893</v>
      </c>
      <c r="AZ1694" s="27">
        <v>32943959.915771499</v>
      </c>
      <c r="BA1694" s="27">
        <v>0</v>
      </c>
      <c r="BB1694" s="27">
        <v>0</v>
      </c>
      <c r="BC1694" s="27">
        <v>26478906.693359401</v>
      </c>
      <c r="BD1694" s="27">
        <v>0</v>
      </c>
      <c r="BE1694" s="27">
        <v>0</v>
      </c>
      <c r="BF1694" s="27">
        <v>90563421.359375</v>
      </c>
      <c r="BG1694" s="27">
        <v>127034602.806641</v>
      </c>
      <c r="BH1694" s="27">
        <v>29635625.6166992</v>
      </c>
      <c r="BI1694" s="27">
        <v>0</v>
      </c>
      <c r="BJ1694" s="27">
        <v>8688957.49072266</v>
      </c>
      <c r="BK1694" s="27">
        <v>6230577.3699340802</v>
      </c>
      <c r="BL1694" s="27">
        <v>0</v>
      </c>
      <c r="BM1694" s="27">
        <v>0</v>
      </c>
      <c r="BN1694" s="27">
        <v>0</v>
      </c>
      <c r="BO1694" s="27">
        <v>0</v>
      </c>
      <c r="BP1694" s="27">
        <v>0</v>
      </c>
      <c r="BQ1694" s="27">
        <v>0</v>
      </c>
      <c r="BR1694" s="27">
        <v>18738098.8505859</v>
      </c>
      <c r="BS1694" s="27">
        <v>10717699.6018066</v>
      </c>
      <c r="BT1694" s="27">
        <v>0</v>
      </c>
      <c r="BU1694" s="27">
        <v>0</v>
      </c>
      <c r="BV1694" s="27">
        <v>8753180.6696777306</v>
      </c>
      <c r="BW1694" s="27">
        <v>0</v>
      </c>
      <c r="BX1694" s="27">
        <v>0</v>
      </c>
      <c r="BY1694" s="27">
        <v>0</v>
      </c>
      <c r="BZ1694" s="27">
        <v>0</v>
      </c>
      <c r="CA1694" s="27">
        <v>389815.28672790498</v>
      </c>
      <c r="CB1694" s="27">
        <v>29992898.948486298</v>
      </c>
      <c r="CC1694" s="27">
        <v>307800009.52343798</v>
      </c>
      <c r="CD1694" s="27">
        <v>38343338.495605499</v>
      </c>
      <c r="CE1694" s="27">
        <v>43772.759821891799</v>
      </c>
      <c r="CF1694" s="27">
        <v>11090261.4063721</v>
      </c>
      <c r="CG1694" s="27">
        <v>91131727.626953095</v>
      </c>
      <c r="CH1694" s="27">
        <v>0</v>
      </c>
      <c r="CI1694" s="27">
        <v>433521.67930221598</v>
      </c>
      <c r="CJ1694" s="27">
        <v>41097617.473632798</v>
      </c>
      <c r="CK1694" s="27">
        <v>399120920.57031298</v>
      </c>
      <c r="CL1694" s="27">
        <v>38436416.966308601</v>
      </c>
      <c r="CM1694" s="27">
        <v>524338.05968475295</v>
      </c>
      <c r="CN1694" s="27">
        <v>77610275.011718795</v>
      </c>
      <c r="CO1694" s="27">
        <v>526271270.05468798</v>
      </c>
      <c r="CP1694" s="27">
        <v>38436416.966308601</v>
      </c>
      <c r="CQ1694" s="27">
        <v>0</v>
      </c>
      <c r="CR1694" s="27">
        <v>0</v>
      </c>
      <c r="CS1694" s="27">
        <v>0</v>
      </c>
      <c r="CT1694" s="27">
        <v>0</v>
      </c>
    </row>
    <row r="1695" spans="1:98">
      <c r="A1695" s="104" t="s">
        <v>186</v>
      </c>
      <c r="B1695" s="132">
        <v>40695</v>
      </c>
      <c r="C1695" s="27">
        <v>336262.03463363601</v>
      </c>
      <c r="D1695" s="27">
        <v>0</v>
      </c>
      <c r="E1695" s="27">
        <v>54016.172795295701</v>
      </c>
      <c r="F1695" s="27">
        <v>40570.254848957098</v>
      </c>
      <c r="G1695" s="27">
        <v>44219.061713695497</v>
      </c>
      <c r="H1695" s="27">
        <v>0</v>
      </c>
      <c r="I1695" s="27">
        <v>0</v>
      </c>
      <c r="J1695" s="27">
        <v>92607.772290229797</v>
      </c>
      <c r="K1695" s="27">
        <v>352.83577981963799</v>
      </c>
      <c r="L1695" s="27">
        <v>259332.46870231599</v>
      </c>
      <c r="M1695" s="27">
        <v>98678.230444908098</v>
      </c>
      <c r="N1695" s="27">
        <v>18581.734875917398</v>
      </c>
      <c r="O1695" s="27">
        <v>0</v>
      </c>
      <c r="P1695" s="27">
        <v>0</v>
      </c>
      <c r="Q1695" s="27">
        <v>12892.4769474268</v>
      </c>
      <c r="R1695" s="27">
        <v>0</v>
      </c>
      <c r="S1695" s="27">
        <v>0</v>
      </c>
      <c r="T1695" s="27">
        <v>44209.727212905898</v>
      </c>
      <c r="U1695" s="27">
        <v>92936.132020950303</v>
      </c>
      <c r="V1695" s="27">
        <v>24280465.634277299</v>
      </c>
      <c r="W1695" s="27">
        <v>0</v>
      </c>
      <c r="X1695" s="27">
        <v>5509848.6055908203</v>
      </c>
      <c r="Y1695" s="27">
        <v>2600491.7029113802</v>
      </c>
      <c r="Z1695" s="27">
        <v>11128591.5389404</v>
      </c>
      <c r="AA1695" s="27">
        <v>0</v>
      </c>
      <c r="AB1695" s="27">
        <v>0</v>
      </c>
      <c r="AC1695" s="27">
        <v>36816897.472656302</v>
      </c>
      <c r="AD1695" s="27">
        <v>53409.928812980703</v>
      </c>
      <c r="AE1695" s="27">
        <v>16100720.180908199</v>
      </c>
      <c r="AF1695" s="27">
        <v>7334920.1395873995</v>
      </c>
      <c r="AG1695" s="27">
        <v>3595116.7867126502</v>
      </c>
      <c r="AH1695" s="27">
        <v>0</v>
      </c>
      <c r="AI1695" s="27">
        <v>0</v>
      </c>
      <c r="AJ1695" s="27">
        <v>2754714.1450195299</v>
      </c>
      <c r="AK1695" s="27">
        <v>0</v>
      </c>
      <c r="AL1695" s="27">
        <v>0</v>
      </c>
      <c r="AM1695" s="27">
        <v>11127495.643188501</v>
      </c>
      <c r="AN1695" s="27">
        <v>36789739.318847701</v>
      </c>
      <c r="AO1695" s="27">
        <v>252258766.421875</v>
      </c>
      <c r="AP1695" s="27">
        <v>0</v>
      </c>
      <c r="AQ1695" s="27">
        <v>55296870.320800804</v>
      </c>
      <c r="AR1695" s="27">
        <v>25765916.028320301</v>
      </c>
      <c r="AS1695" s="27">
        <v>92008720.041992202</v>
      </c>
      <c r="AT1695" s="27">
        <v>0</v>
      </c>
      <c r="AU1695" s="27">
        <v>0</v>
      </c>
      <c r="AV1695" s="27">
        <v>129193419.17675801</v>
      </c>
      <c r="AW1695" s="27">
        <v>162749.66817283601</v>
      </c>
      <c r="AX1695" s="27">
        <v>168547348.05273399</v>
      </c>
      <c r="AY1695" s="27">
        <v>79280952.496093795</v>
      </c>
      <c r="AZ1695" s="27">
        <v>33147347.1323242</v>
      </c>
      <c r="BA1695" s="27">
        <v>0</v>
      </c>
      <c r="BB1695" s="27">
        <v>0</v>
      </c>
      <c r="BC1695" s="27">
        <v>26220232.103271499</v>
      </c>
      <c r="BD1695" s="27">
        <v>0</v>
      </c>
      <c r="BE1695" s="27">
        <v>0</v>
      </c>
      <c r="BF1695" s="27">
        <v>92103033.048828095</v>
      </c>
      <c r="BG1695" s="27">
        <v>129106955.61035199</v>
      </c>
      <c r="BH1695" s="27">
        <v>30053315.2810059</v>
      </c>
      <c r="BI1695" s="27">
        <v>0</v>
      </c>
      <c r="BJ1695" s="27">
        <v>8479181.5379638709</v>
      </c>
      <c r="BK1695" s="27">
        <v>6121908.4366455097</v>
      </c>
      <c r="BL1695" s="27">
        <v>0</v>
      </c>
      <c r="BM1695" s="27">
        <v>0</v>
      </c>
      <c r="BN1695" s="27">
        <v>0</v>
      </c>
      <c r="BO1695" s="27">
        <v>0</v>
      </c>
      <c r="BP1695" s="27">
        <v>0</v>
      </c>
      <c r="BQ1695" s="27">
        <v>0</v>
      </c>
      <c r="BR1695" s="27">
        <v>18846410.0080566</v>
      </c>
      <c r="BS1695" s="27">
        <v>10768352.590820299</v>
      </c>
      <c r="BT1695" s="27">
        <v>0</v>
      </c>
      <c r="BU1695" s="27">
        <v>0</v>
      </c>
      <c r="BV1695" s="27">
        <v>8648444.1767578106</v>
      </c>
      <c r="BW1695" s="27">
        <v>0</v>
      </c>
      <c r="BX1695" s="27">
        <v>0</v>
      </c>
      <c r="BY1695" s="27">
        <v>0</v>
      </c>
      <c r="BZ1695" s="27">
        <v>0</v>
      </c>
      <c r="CA1695" s="27">
        <v>389891.40842819202</v>
      </c>
      <c r="CB1695" s="27">
        <v>29801204.239990201</v>
      </c>
      <c r="CC1695" s="27">
        <v>307548863.69140601</v>
      </c>
      <c r="CD1695" s="27">
        <v>38438392.386230499</v>
      </c>
      <c r="CE1695" s="27">
        <v>44180.429161071799</v>
      </c>
      <c r="CF1695" s="27">
        <v>11125123.0466309</v>
      </c>
      <c r="CG1695" s="27">
        <v>91972572.120117202</v>
      </c>
      <c r="CH1695" s="27">
        <v>0</v>
      </c>
      <c r="CI1695" s="27">
        <v>434082.00972366298</v>
      </c>
      <c r="CJ1695" s="27">
        <v>40913453.385253899</v>
      </c>
      <c r="CK1695" s="27">
        <v>399456519.55078101</v>
      </c>
      <c r="CL1695" s="27">
        <v>38551740.700683601</v>
      </c>
      <c r="CM1695" s="27">
        <v>525481.22746276902</v>
      </c>
      <c r="CN1695" s="27">
        <v>77687236.385742202</v>
      </c>
      <c r="CO1695" s="27">
        <v>528422799.703125</v>
      </c>
      <c r="CP1695" s="27">
        <v>38551740.700683601</v>
      </c>
      <c r="CQ1695" s="27">
        <v>0</v>
      </c>
      <c r="CR1695" s="27">
        <v>0</v>
      </c>
      <c r="CS1695" s="27">
        <v>0</v>
      </c>
      <c r="CT1695" s="27">
        <v>0</v>
      </c>
    </row>
    <row r="1696" spans="1:98">
      <c r="A1696" s="104" t="s">
        <v>186</v>
      </c>
      <c r="B1696" s="132">
        <v>40787</v>
      </c>
      <c r="C1696" s="27">
        <v>336255.01542282099</v>
      </c>
      <c r="D1696" s="27">
        <v>0</v>
      </c>
      <c r="E1696" s="27">
        <v>53510.808307647698</v>
      </c>
      <c r="F1696" s="27">
        <v>41171.035086631797</v>
      </c>
      <c r="G1696" s="27">
        <v>44535.0284662247</v>
      </c>
      <c r="H1696" s="27">
        <v>0</v>
      </c>
      <c r="I1696" s="27">
        <v>0</v>
      </c>
      <c r="J1696" s="27">
        <v>93088.848576545701</v>
      </c>
      <c r="K1696" s="27">
        <v>312.30455351248401</v>
      </c>
      <c r="L1696" s="27">
        <v>263493.68972396897</v>
      </c>
      <c r="M1696" s="27">
        <v>99039.587548255906</v>
      </c>
      <c r="N1696" s="27">
        <v>18555.459459304799</v>
      </c>
      <c r="O1696" s="27">
        <v>0</v>
      </c>
      <c r="P1696" s="27">
        <v>0</v>
      </c>
      <c r="Q1696" s="27">
        <v>12860.770543217701</v>
      </c>
      <c r="R1696" s="27">
        <v>0</v>
      </c>
      <c r="S1696" s="27">
        <v>0</v>
      </c>
      <c r="T1696" s="27">
        <v>44740.1983294487</v>
      </c>
      <c r="U1696" s="27">
        <v>93406.823872566194</v>
      </c>
      <c r="V1696" s="27">
        <v>24239455.581542999</v>
      </c>
      <c r="W1696" s="27">
        <v>0</v>
      </c>
      <c r="X1696" s="27">
        <v>5409001.2447509803</v>
      </c>
      <c r="Y1696" s="27">
        <v>2618776.8165588402</v>
      </c>
      <c r="Z1696" s="27">
        <v>11075034.0820313</v>
      </c>
      <c r="AA1696" s="27">
        <v>0</v>
      </c>
      <c r="AB1696" s="27">
        <v>0</v>
      </c>
      <c r="AC1696" s="27">
        <v>36876162.0146484</v>
      </c>
      <c r="AD1696" s="27">
        <v>49107.720785617799</v>
      </c>
      <c r="AE1696" s="27">
        <v>16025666.8669434</v>
      </c>
      <c r="AF1696" s="27">
        <v>7327473.0224609403</v>
      </c>
      <c r="AG1696" s="27">
        <v>3586038.4693603502</v>
      </c>
      <c r="AH1696" s="27">
        <v>0</v>
      </c>
      <c r="AI1696" s="27">
        <v>0</v>
      </c>
      <c r="AJ1696" s="27">
        <v>2765933.1078796401</v>
      </c>
      <c r="AK1696" s="27">
        <v>0</v>
      </c>
      <c r="AL1696" s="27">
        <v>0</v>
      </c>
      <c r="AM1696" s="27">
        <v>11106160.4815674</v>
      </c>
      <c r="AN1696" s="27">
        <v>36976770.1865234</v>
      </c>
      <c r="AO1696" s="27">
        <v>253216713.80273399</v>
      </c>
      <c r="AP1696" s="27">
        <v>0</v>
      </c>
      <c r="AQ1696" s="27">
        <v>54160698.207031302</v>
      </c>
      <c r="AR1696" s="27">
        <v>25692197.0935059</v>
      </c>
      <c r="AS1696" s="27">
        <v>92200556.089843795</v>
      </c>
      <c r="AT1696" s="27">
        <v>0</v>
      </c>
      <c r="AU1696" s="27">
        <v>0</v>
      </c>
      <c r="AV1696" s="27">
        <v>130394553.50293</v>
      </c>
      <c r="AW1696" s="27">
        <v>150746.46081161499</v>
      </c>
      <c r="AX1696" s="27">
        <v>169371200.81054699</v>
      </c>
      <c r="AY1696" s="27">
        <v>79627843.246093795</v>
      </c>
      <c r="AZ1696" s="27">
        <v>33170246.4770508</v>
      </c>
      <c r="BA1696" s="27">
        <v>0</v>
      </c>
      <c r="BB1696" s="27">
        <v>0</v>
      </c>
      <c r="BC1696" s="27">
        <v>26546418.048828099</v>
      </c>
      <c r="BD1696" s="27">
        <v>0</v>
      </c>
      <c r="BE1696" s="27">
        <v>0</v>
      </c>
      <c r="BF1696" s="27">
        <v>92406488.394531295</v>
      </c>
      <c r="BG1696" s="27">
        <v>130614650.677734</v>
      </c>
      <c r="BH1696" s="27">
        <v>30236757.995849598</v>
      </c>
      <c r="BI1696" s="27">
        <v>0</v>
      </c>
      <c r="BJ1696" s="27">
        <v>8403275.3454589806</v>
      </c>
      <c r="BK1696" s="27">
        <v>6198628.8823242197</v>
      </c>
      <c r="BL1696" s="27">
        <v>0</v>
      </c>
      <c r="BM1696" s="27">
        <v>0</v>
      </c>
      <c r="BN1696" s="27">
        <v>0</v>
      </c>
      <c r="BO1696" s="27">
        <v>0</v>
      </c>
      <c r="BP1696" s="27">
        <v>0</v>
      </c>
      <c r="BQ1696" s="27">
        <v>0</v>
      </c>
      <c r="BR1696" s="27">
        <v>18927241.8583984</v>
      </c>
      <c r="BS1696" s="27">
        <v>10770005.477417</v>
      </c>
      <c r="BT1696" s="27">
        <v>0</v>
      </c>
      <c r="BU1696" s="27">
        <v>0</v>
      </c>
      <c r="BV1696" s="27">
        <v>8744671.4079589806</v>
      </c>
      <c r="BW1696" s="27">
        <v>0</v>
      </c>
      <c r="BX1696" s="27">
        <v>0</v>
      </c>
      <c r="BY1696" s="27">
        <v>0</v>
      </c>
      <c r="BZ1696" s="27">
        <v>0</v>
      </c>
      <c r="CA1696" s="27">
        <v>390677.58087539702</v>
      </c>
      <c r="CB1696" s="27">
        <v>29582533.9916992</v>
      </c>
      <c r="CC1696" s="27">
        <v>306910557.39453101</v>
      </c>
      <c r="CD1696" s="27">
        <v>38735302.536621101</v>
      </c>
      <c r="CE1696" s="27">
        <v>44594.986844539599</v>
      </c>
      <c r="CF1696" s="27">
        <v>11083777.940551801</v>
      </c>
      <c r="CG1696" s="27">
        <v>92247194.714843795</v>
      </c>
      <c r="CH1696" s="27">
        <v>0</v>
      </c>
      <c r="CI1696" s="27">
        <v>435342.58436965902</v>
      </c>
      <c r="CJ1696" s="27">
        <v>40664234.679199196</v>
      </c>
      <c r="CK1696" s="27">
        <v>399228210.64453101</v>
      </c>
      <c r="CL1696" s="27">
        <v>38580738.5390625</v>
      </c>
      <c r="CM1696" s="27">
        <v>527302.01657104504</v>
      </c>
      <c r="CN1696" s="27">
        <v>77617903.109375</v>
      </c>
      <c r="CO1696" s="27">
        <v>529766025.265625</v>
      </c>
      <c r="CP1696" s="27">
        <v>38580738.5390625</v>
      </c>
      <c r="CQ1696" s="27">
        <v>0</v>
      </c>
      <c r="CR1696" s="27">
        <v>0</v>
      </c>
      <c r="CS1696" s="27">
        <v>0</v>
      </c>
      <c r="CT1696" s="27">
        <v>0</v>
      </c>
    </row>
    <row r="1697" spans="1:98">
      <c r="A1697" s="104" t="s">
        <v>186</v>
      </c>
      <c r="B1697" s="132">
        <v>40878</v>
      </c>
      <c r="C1697" s="27">
        <v>339067.25004959101</v>
      </c>
      <c r="D1697" s="27">
        <v>0</v>
      </c>
      <c r="E1697" s="27">
        <v>54387.455211639397</v>
      </c>
      <c r="F1697" s="27">
        <v>42146.397418975801</v>
      </c>
      <c r="G1697" s="27">
        <v>45373.769437313102</v>
      </c>
      <c r="H1697" s="27">
        <v>0</v>
      </c>
      <c r="I1697" s="27">
        <v>0</v>
      </c>
      <c r="J1697" s="27">
        <v>94178.301826477094</v>
      </c>
      <c r="K1697" s="27">
        <v>307.51327412948001</v>
      </c>
      <c r="L1697" s="27">
        <v>261767.97582626299</v>
      </c>
      <c r="M1697" s="27">
        <v>99868.744736671404</v>
      </c>
      <c r="N1697" s="27">
        <v>18488.359354019201</v>
      </c>
      <c r="O1697" s="27">
        <v>0</v>
      </c>
      <c r="P1697" s="27">
        <v>0</v>
      </c>
      <c r="Q1697" s="27">
        <v>12961.4858853817</v>
      </c>
      <c r="R1697" s="27">
        <v>0</v>
      </c>
      <c r="S1697" s="27">
        <v>0</v>
      </c>
      <c r="T1697" s="27">
        <v>45113.510341167501</v>
      </c>
      <c r="U1697" s="27">
        <v>94495.281627655</v>
      </c>
      <c r="V1697" s="27">
        <v>24332891.9533691</v>
      </c>
      <c r="W1697" s="27">
        <v>0</v>
      </c>
      <c r="X1697" s="27">
        <v>5252469.4131469699</v>
      </c>
      <c r="Y1697" s="27">
        <v>2579994.91156006</v>
      </c>
      <c r="Z1697" s="27">
        <v>11243104.415649399</v>
      </c>
      <c r="AA1697" s="27">
        <v>0</v>
      </c>
      <c r="AB1697" s="27">
        <v>0</v>
      </c>
      <c r="AC1697" s="27">
        <v>37201023.188964799</v>
      </c>
      <c r="AD1697" s="27">
        <v>48276.635338783301</v>
      </c>
      <c r="AE1697" s="27">
        <v>15819613.4262695</v>
      </c>
      <c r="AF1697" s="27">
        <v>7411758.7994384803</v>
      </c>
      <c r="AG1697" s="27">
        <v>3569434.1726684598</v>
      </c>
      <c r="AH1697" s="27">
        <v>0</v>
      </c>
      <c r="AI1697" s="27">
        <v>0</v>
      </c>
      <c r="AJ1697" s="27">
        <v>2763033.3082580599</v>
      </c>
      <c r="AK1697" s="27">
        <v>0</v>
      </c>
      <c r="AL1697" s="27">
        <v>0</v>
      </c>
      <c r="AM1697" s="27">
        <v>11195317.84729</v>
      </c>
      <c r="AN1697" s="27">
        <v>37369525.010742202</v>
      </c>
      <c r="AO1697" s="27">
        <v>256164585.72851601</v>
      </c>
      <c r="AP1697" s="27">
        <v>0</v>
      </c>
      <c r="AQ1697" s="27">
        <v>53356720.118652299</v>
      </c>
      <c r="AR1697" s="27">
        <v>25812435.450927701</v>
      </c>
      <c r="AS1697" s="27">
        <v>94184936.598632798</v>
      </c>
      <c r="AT1697" s="27">
        <v>0</v>
      </c>
      <c r="AU1697" s="27">
        <v>0</v>
      </c>
      <c r="AV1697" s="27">
        <v>132572783.44238301</v>
      </c>
      <c r="AW1697" s="27">
        <v>150134.12637519799</v>
      </c>
      <c r="AX1697" s="27">
        <v>168029839.02929699</v>
      </c>
      <c r="AY1697" s="27">
        <v>80996801.597656295</v>
      </c>
      <c r="AZ1697" s="27">
        <v>33242064.348144501</v>
      </c>
      <c r="BA1697" s="27">
        <v>0</v>
      </c>
      <c r="BB1697" s="27">
        <v>0</v>
      </c>
      <c r="BC1697" s="27">
        <v>26655907.2099609</v>
      </c>
      <c r="BD1697" s="27">
        <v>0</v>
      </c>
      <c r="BE1697" s="27">
        <v>0</v>
      </c>
      <c r="BF1697" s="27">
        <v>93751451.346679702</v>
      </c>
      <c r="BG1697" s="27">
        <v>133251243.22363301</v>
      </c>
      <c r="BH1697" s="27">
        <v>30207594.346435498</v>
      </c>
      <c r="BI1697" s="27">
        <v>0</v>
      </c>
      <c r="BJ1697" s="27">
        <v>8152605.3138427697</v>
      </c>
      <c r="BK1697" s="27">
        <v>6017295.1300659198</v>
      </c>
      <c r="BL1697" s="27">
        <v>0</v>
      </c>
      <c r="BM1697" s="27">
        <v>0</v>
      </c>
      <c r="BN1697" s="27">
        <v>0</v>
      </c>
      <c r="BO1697" s="27">
        <v>0</v>
      </c>
      <c r="BP1697" s="27">
        <v>0</v>
      </c>
      <c r="BQ1697" s="27">
        <v>0</v>
      </c>
      <c r="BR1697" s="27">
        <v>19290773.668212902</v>
      </c>
      <c r="BS1697" s="27">
        <v>10804213.112426801</v>
      </c>
      <c r="BT1697" s="27">
        <v>0</v>
      </c>
      <c r="BU1697" s="27">
        <v>0</v>
      </c>
      <c r="BV1697" s="27">
        <v>8756261.9576415997</v>
      </c>
      <c r="BW1697" s="27">
        <v>0</v>
      </c>
      <c r="BX1697" s="27">
        <v>0</v>
      </c>
      <c r="BY1697" s="27">
        <v>0</v>
      </c>
      <c r="BZ1697" s="27">
        <v>0</v>
      </c>
      <c r="CA1697" s="27">
        <v>393230.766616821</v>
      </c>
      <c r="CB1697" s="27">
        <v>29555441.572509799</v>
      </c>
      <c r="CC1697" s="27">
        <v>309484716.546875</v>
      </c>
      <c r="CD1697" s="27">
        <v>38342285.754882798</v>
      </c>
      <c r="CE1697" s="27">
        <v>45340.120645046198</v>
      </c>
      <c r="CF1697" s="27">
        <v>11230099.9494629</v>
      </c>
      <c r="CG1697" s="27">
        <v>94160412.855468795</v>
      </c>
      <c r="CH1697" s="27">
        <v>0</v>
      </c>
      <c r="CI1697" s="27">
        <v>438551.28528595</v>
      </c>
      <c r="CJ1697" s="27">
        <v>40780469.808593802</v>
      </c>
      <c r="CK1697" s="27">
        <v>403433763.42968798</v>
      </c>
      <c r="CL1697" s="27">
        <v>38315533.9072266</v>
      </c>
      <c r="CM1697" s="27">
        <v>531603.66320037795</v>
      </c>
      <c r="CN1697" s="27">
        <v>78128817.927734405</v>
      </c>
      <c r="CO1697" s="27">
        <v>536955699.67968798</v>
      </c>
      <c r="CP1697" s="27">
        <v>38315533.9072266</v>
      </c>
      <c r="CQ1697" s="27">
        <v>0</v>
      </c>
      <c r="CR1697" s="27">
        <v>0</v>
      </c>
      <c r="CS1697" s="27">
        <v>0</v>
      </c>
      <c r="CT1697" s="27">
        <v>0</v>
      </c>
    </row>
    <row r="1698" spans="1:98">
      <c r="A1698" s="104" t="s">
        <v>186</v>
      </c>
      <c r="B1698" s="132">
        <v>40969</v>
      </c>
      <c r="C1698" s="27">
        <v>339590.78489685099</v>
      </c>
      <c r="D1698" s="27">
        <v>0</v>
      </c>
      <c r="E1698" s="27">
        <v>54421.595140933998</v>
      </c>
      <c r="F1698" s="27">
        <v>42164.015276432001</v>
      </c>
      <c r="G1698" s="27">
        <v>45722.458476066597</v>
      </c>
      <c r="H1698" s="27">
        <v>0</v>
      </c>
      <c r="I1698" s="27">
        <v>0</v>
      </c>
      <c r="J1698" s="27">
        <v>94965.653424263</v>
      </c>
      <c r="K1698" s="27">
        <v>293.85518215224101</v>
      </c>
      <c r="L1698" s="27">
        <v>260542.24027633699</v>
      </c>
      <c r="M1698" s="27">
        <v>100269.288355827</v>
      </c>
      <c r="N1698" s="27">
        <v>18366.693720102299</v>
      </c>
      <c r="O1698" s="27">
        <v>0</v>
      </c>
      <c r="P1698" s="27">
        <v>0</v>
      </c>
      <c r="Q1698" s="27">
        <v>12854.667926788299</v>
      </c>
      <c r="R1698" s="27">
        <v>0</v>
      </c>
      <c r="S1698" s="27">
        <v>0</v>
      </c>
      <c r="T1698" s="27">
        <v>45623.292428016699</v>
      </c>
      <c r="U1698" s="27">
        <v>95261.200014114394</v>
      </c>
      <c r="V1698" s="27">
        <v>24644145.230468798</v>
      </c>
      <c r="W1698" s="27">
        <v>0</v>
      </c>
      <c r="X1698" s="27">
        <v>5191998.2982177697</v>
      </c>
      <c r="Y1698" s="27">
        <v>2562974.6395568801</v>
      </c>
      <c r="Z1698" s="27">
        <v>11272013.8565674</v>
      </c>
      <c r="AA1698" s="27">
        <v>0</v>
      </c>
      <c r="AB1698" s="27">
        <v>0</v>
      </c>
      <c r="AC1698" s="27">
        <v>37910904.265136696</v>
      </c>
      <c r="AD1698" s="27">
        <v>47042.9148340225</v>
      </c>
      <c r="AE1698" s="27">
        <v>15952289.251708999</v>
      </c>
      <c r="AF1698" s="27">
        <v>7526982.7063598596</v>
      </c>
      <c r="AG1698" s="27">
        <v>3544274.4635925302</v>
      </c>
      <c r="AH1698" s="27">
        <v>0</v>
      </c>
      <c r="AI1698" s="27">
        <v>0</v>
      </c>
      <c r="AJ1698" s="27">
        <v>2802369.9761657701</v>
      </c>
      <c r="AK1698" s="27">
        <v>0</v>
      </c>
      <c r="AL1698" s="27">
        <v>0</v>
      </c>
      <c r="AM1698" s="27">
        <v>11264775.2697754</v>
      </c>
      <c r="AN1698" s="27">
        <v>37891858.284667999</v>
      </c>
      <c r="AO1698" s="27">
        <v>260832613.93945301</v>
      </c>
      <c r="AP1698" s="27">
        <v>0</v>
      </c>
      <c r="AQ1698" s="27">
        <v>53409620.571777299</v>
      </c>
      <c r="AR1698" s="27">
        <v>25897797.4301758</v>
      </c>
      <c r="AS1698" s="27">
        <v>95069461.663085893</v>
      </c>
      <c r="AT1698" s="27">
        <v>0</v>
      </c>
      <c r="AU1698" s="27">
        <v>0</v>
      </c>
      <c r="AV1698" s="27">
        <v>135738055.11914101</v>
      </c>
      <c r="AW1698" s="27">
        <v>145888.05465698201</v>
      </c>
      <c r="AX1698" s="27">
        <v>171105718.00585899</v>
      </c>
      <c r="AY1698" s="27">
        <v>82703972.858398393</v>
      </c>
      <c r="AZ1698" s="27">
        <v>33184932.473877002</v>
      </c>
      <c r="BA1698" s="27">
        <v>0</v>
      </c>
      <c r="BB1698" s="27">
        <v>0</v>
      </c>
      <c r="BC1698" s="27">
        <v>27201832.691650402</v>
      </c>
      <c r="BD1698" s="27">
        <v>0</v>
      </c>
      <c r="BE1698" s="27">
        <v>0</v>
      </c>
      <c r="BF1698" s="27">
        <v>95003834.291015595</v>
      </c>
      <c r="BG1698" s="27">
        <v>135611076.44531301</v>
      </c>
      <c r="BH1698" s="27">
        <v>31439056.971679699</v>
      </c>
      <c r="BI1698" s="27">
        <v>0</v>
      </c>
      <c r="BJ1698" s="27">
        <v>8183124.31396484</v>
      </c>
      <c r="BK1698" s="27">
        <v>6039242.6114502</v>
      </c>
      <c r="BL1698" s="27">
        <v>0</v>
      </c>
      <c r="BM1698" s="27">
        <v>0</v>
      </c>
      <c r="BN1698" s="27">
        <v>0</v>
      </c>
      <c r="BO1698" s="27">
        <v>0</v>
      </c>
      <c r="BP1698" s="27">
        <v>0</v>
      </c>
      <c r="BQ1698" s="27">
        <v>0</v>
      </c>
      <c r="BR1698" s="27">
        <v>19778183.712158199</v>
      </c>
      <c r="BS1698" s="27">
        <v>10857303.353637701</v>
      </c>
      <c r="BT1698" s="27">
        <v>0</v>
      </c>
      <c r="BU1698" s="27">
        <v>0</v>
      </c>
      <c r="BV1698" s="27">
        <v>8978234.10302734</v>
      </c>
      <c r="BW1698" s="27">
        <v>0</v>
      </c>
      <c r="BX1698" s="27">
        <v>0</v>
      </c>
      <c r="BY1698" s="27">
        <v>0</v>
      </c>
      <c r="BZ1698" s="27">
        <v>0</v>
      </c>
      <c r="CA1698" s="27">
        <v>393812.410339355</v>
      </c>
      <c r="CB1698" s="27">
        <v>29913219.309082001</v>
      </c>
      <c r="CC1698" s="27">
        <v>314695369.50781298</v>
      </c>
      <c r="CD1698" s="27">
        <v>39664104.875488304</v>
      </c>
      <c r="CE1698" s="27">
        <v>45709.731203079202</v>
      </c>
      <c r="CF1698" s="27">
        <v>11279944.6286621</v>
      </c>
      <c r="CG1698" s="27">
        <v>95085140.465820298</v>
      </c>
      <c r="CH1698" s="27">
        <v>0</v>
      </c>
      <c r="CI1698" s="27">
        <v>439470.87884139997</v>
      </c>
      <c r="CJ1698" s="27">
        <v>41205999.660156302</v>
      </c>
      <c r="CK1698" s="27">
        <v>409957290.390625</v>
      </c>
      <c r="CL1698" s="27">
        <v>39748202.776855499</v>
      </c>
      <c r="CM1698" s="27">
        <v>533232.28198242199</v>
      </c>
      <c r="CN1698" s="27">
        <v>79160109.619140595</v>
      </c>
      <c r="CO1698" s="27">
        <v>545512305.203125</v>
      </c>
      <c r="CP1698" s="27">
        <v>39748202.776855499</v>
      </c>
      <c r="CQ1698" s="27">
        <v>0</v>
      </c>
      <c r="CR1698" s="27">
        <v>0</v>
      </c>
      <c r="CS1698" s="27">
        <v>0</v>
      </c>
      <c r="CT1698" s="27">
        <v>0</v>
      </c>
    </row>
    <row r="1699" spans="1:98">
      <c r="A1699" s="104" t="s">
        <v>186</v>
      </c>
      <c r="B1699" s="132">
        <v>41061</v>
      </c>
      <c r="C1699" s="27">
        <v>339458.953125</v>
      </c>
      <c r="D1699" s="27">
        <v>0</v>
      </c>
      <c r="E1699" s="27">
        <v>54478.587814807899</v>
      </c>
      <c r="F1699" s="27">
        <v>42683.102137565598</v>
      </c>
      <c r="G1699" s="27">
        <v>45920.457875251799</v>
      </c>
      <c r="H1699" s="27">
        <v>0</v>
      </c>
      <c r="I1699" s="27">
        <v>0</v>
      </c>
      <c r="J1699" s="27">
        <v>95386.382529258699</v>
      </c>
      <c r="K1699" s="27">
        <v>257.49890052527201</v>
      </c>
      <c r="L1699" s="27">
        <v>262864.45853424101</v>
      </c>
      <c r="M1699" s="27">
        <v>100213.82464790301</v>
      </c>
      <c r="N1699" s="27">
        <v>18296.143483161901</v>
      </c>
      <c r="O1699" s="27">
        <v>0</v>
      </c>
      <c r="P1699" s="27">
        <v>0</v>
      </c>
      <c r="Q1699" s="27">
        <v>12828.569816470101</v>
      </c>
      <c r="R1699" s="27">
        <v>0</v>
      </c>
      <c r="S1699" s="27">
        <v>0</v>
      </c>
      <c r="T1699" s="27">
        <v>45945.800567150101</v>
      </c>
      <c r="U1699" s="27">
        <v>95642.004257202105</v>
      </c>
      <c r="V1699" s="27">
        <v>24116341.2102051</v>
      </c>
      <c r="W1699" s="27">
        <v>0</v>
      </c>
      <c r="X1699" s="27">
        <v>5035185.1745605497</v>
      </c>
      <c r="Y1699" s="27">
        <v>2495976.0768737802</v>
      </c>
      <c r="Z1699" s="27">
        <v>11169303.0317383</v>
      </c>
      <c r="AA1699" s="27">
        <v>0</v>
      </c>
      <c r="AB1699" s="27">
        <v>0</v>
      </c>
      <c r="AC1699" s="27">
        <v>37898727.357910201</v>
      </c>
      <c r="AD1699" s="27">
        <v>40461.096515655503</v>
      </c>
      <c r="AE1699" s="27">
        <v>15520758.793823199</v>
      </c>
      <c r="AF1699" s="27">
        <v>7392512.3168945303</v>
      </c>
      <c r="AG1699" s="27">
        <v>3496751.4189453102</v>
      </c>
      <c r="AH1699" s="27">
        <v>0</v>
      </c>
      <c r="AI1699" s="27">
        <v>0</v>
      </c>
      <c r="AJ1699" s="27">
        <v>2749240.1489563002</v>
      </c>
      <c r="AK1699" s="27">
        <v>0</v>
      </c>
      <c r="AL1699" s="27">
        <v>0</v>
      </c>
      <c r="AM1699" s="27">
        <v>11172764.1650391</v>
      </c>
      <c r="AN1699" s="27">
        <v>37808071.422363304</v>
      </c>
      <c r="AO1699" s="27">
        <v>256548013.64648399</v>
      </c>
      <c r="AP1699" s="27">
        <v>0</v>
      </c>
      <c r="AQ1699" s="27">
        <v>52208672.443359397</v>
      </c>
      <c r="AR1699" s="27">
        <v>25599169.9929199</v>
      </c>
      <c r="AS1699" s="27">
        <v>94689578.288085893</v>
      </c>
      <c r="AT1699" s="27">
        <v>0</v>
      </c>
      <c r="AU1699" s="27">
        <v>0</v>
      </c>
      <c r="AV1699" s="27">
        <v>136895757.31445301</v>
      </c>
      <c r="AW1699" s="27">
        <v>127304.076213837</v>
      </c>
      <c r="AX1699" s="27">
        <v>167202087.16796899</v>
      </c>
      <c r="AY1699" s="27">
        <v>81825532.280273393</v>
      </c>
      <c r="AZ1699" s="27">
        <v>32858557.997314502</v>
      </c>
      <c r="BA1699" s="27">
        <v>0</v>
      </c>
      <c r="BB1699" s="27">
        <v>0</v>
      </c>
      <c r="BC1699" s="27">
        <v>26780122.6801758</v>
      </c>
      <c r="BD1699" s="27">
        <v>0</v>
      </c>
      <c r="BE1699" s="27">
        <v>0</v>
      </c>
      <c r="BF1699" s="27">
        <v>94785076.001953095</v>
      </c>
      <c r="BG1699" s="27">
        <v>136601042.94140601</v>
      </c>
      <c r="BH1699" s="27">
        <v>31335207.036377002</v>
      </c>
      <c r="BI1699" s="27">
        <v>0</v>
      </c>
      <c r="BJ1699" s="27">
        <v>7953390.26745605</v>
      </c>
      <c r="BK1699" s="27">
        <v>5894063.6809692401</v>
      </c>
      <c r="BL1699" s="27">
        <v>0</v>
      </c>
      <c r="BM1699" s="27">
        <v>0</v>
      </c>
      <c r="BN1699" s="27">
        <v>0</v>
      </c>
      <c r="BO1699" s="27">
        <v>0</v>
      </c>
      <c r="BP1699" s="27">
        <v>0</v>
      </c>
      <c r="BQ1699" s="27">
        <v>0</v>
      </c>
      <c r="BR1699" s="27">
        <v>19480943.841308601</v>
      </c>
      <c r="BS1699" s="27">
        <v>10719366.958496099</v>
      </c>
      <c r="BT1699" s="27">
        <v>0</v>
      </c>
      <c r="BU1699" s="27">
        <v>0</v>
      </c>
      <c r="BV1699" s="27">
        <v>8808190.3206787091</v>
      </c>
      <c r="BW1699" s="27">
        <v>0</v>
      </c>
      <c r="BX1699" s="27">
        <v>0</v>
      </c>
      <c r="BY1699" s="27">
        <v>0</v>
      </c>
      <c r="BZ1699" s="27">
        <v>0</v>
      </c>
      <c r="CA1699" s="27">
        <v>393931.72925186198</v>
      </c>
      <c r="CB1699" s="27">
        <v>29161633.016845699</v>
      </c>
      <c r="CC1699" s="27">
        <v>308687168.98828101</v>
      </c>
      <c r="CD1699" s="27">
        <v>39212441.799316399</v>
      </c>
      <c r="CE1699" s="27">
        <v>45889.447289466902</v>
      </c>
      <c r="CF1699" s="27">
        <v>11168013.5002441</v>
      </c>
      <c r="CG1699" s="27">
        <v>94652833.995117202</v>
      </c>
      <c r="CH1699" s="27">
        <v>0</v>
      </c>
      <c r="CI1699" s="27">
        <v>439817.29647445702</v>
      </c>
      <c r="CJ1699" s="27">
        <v>40321007.463867202</v>
      </c>
      <c r="CK1699" s="27">
        <v>403262803.72656298</v>
      </c>
      <c r="CL1699" s="27">
        <v>39316421.413574196</v>
      </c>
      <c r="CM1699" s="27">
        <v>533937.45785522496</v>
      </c>
      <c r="CN1699" s="27">
        <v>78113694.245117202</v>
      </c>
      <c r="CO1699" s="27">
        <v>539723790.82031298</v>
      </c>
      <c r="CP1699" s="27">
        <v>39316421.413574196</v>
      </c>
      <c r="CQ1699" s="27">
        <v>0</v>
      </c>
      <c r="CR1699" s="27">
        <v>0</v>
      </c>
      <c r="CS1699" s="27">
        <v>0</v>
      </c>
      <c r="CT1699" s="27">
        <v>0</v>
      </c>
    </row>
    <row r="1700" spans="1:98">
      <c r="A1700" s="104" t="s">
        <v>186</v>
      </c>
      <c r="B1700" s="132">
        <v>41153</v>
      </c>
      <c r="C1700" s="27">
        <v>339063.72007370001</v>
      </c>
      <c r="D1700" s="27">
        <v>0</v>
      </c>
      <c r="E1700" s="27">
        <v>53707.5028824806</v>
      </c>
      <c r="F1700" s="27">
        <v>42856.512162208601</v>
      </c>
      <c r="G1700" s="27">
        <v>45834.500893592798</v>
      </c>
      <c r="H1700" s="27">
        <v>0</v>
      </c>
      <c r="I1700" s="27">
        <v>0</v>
      </c>
      <c r="J1700" s="27">
        <v>95529.191857337995</v>
      </c>
      <c r="K1700" s="27">
        <v>270.26003468036703</v>
      </c>
      <c r="L1700" s="27">
        <v>262834.38592529303</v>
      </c>
      <c r="M1700" s="27">
        <v>100883.545807838</v>
      </c>
      <c r="N1700" s="27">
        <v>18134.923931121801</v>
      </c>
      <c r="O1700" s="27">
        <v>0</v>
      </c>
      <c r="P1700" s="27">
        <v>0</v>
      </c>
      <c r="Q1700" s="27">
        <v>12641.2321994305</v>
      </c>
      <c r="R1700" s="27">
        <v>0</v>
      </c>
      <c r="S1700" s="27">
        <v>0</v>
      </c>
      <c r="T1700" s="27">
        <v>45997.3533859253</v>
      </c>
      <c r="U1700" s="27">
        <v>95786.089704513593</v>
      </c>
      <c r="V1700" s="27">
        <v>23907428.407958999</v>
      </c>
      <c r="W1700" s="27">
        <v>0</v>
      </c>
      <c r="X1700" s="27">
        <v>4867537.2242431603</v>
      </c>
      <c r="Y1700" s="27">
        <v>2432033.8634643601</v>
      </c>
      <c r="Z1700" s="27">
        <v>11047897.489623999</v>
      </c>
      <c r="AA1700" s="27">
        <v>0</v>
      </c>
      <c r="AB1700" s="27">
        <v>0</v>
      </c>
      <c r="AC1700" s="27">
        <v>37841406.888183601</v>
      </c>
      <c r="AD1700" s="27">
        <v>42140.7855973244</v>
      </c>
      <c r="AE1700" s="27">
        <v>15277729.193115201</v>
      </c>
      <c r="AF1700" s="27">
        <v>7379525.8395996103</v>
      </c>
      <c r="AG1700" s="27">
        <v>3439965.6041564899</v>
      </c>
      <c r="AH1700" s="27">
        <v>0</v>
      </c>
      <c r="AI1700" s="27">
        <v>0</v>
      </c>
      <c r="AJ1700" s="27">
        <v>2671059.8532409701</v>
      </c>
      <c r="AK1700" s="27">
        <v>0</v>
      </c>
      <c r="AL1700" s="27">
        <v>0</v>
      </c>
      <c r="AM1700" s="27">
        <v>11070559.5319824</v>
      </c>
      <c r="AN1700" s="27">
        <v>37964705.173828103</v>
      </c>
      <c r="AO1700" s="27">
        <v>255538791.25585899</v>
      </c>
      <c r="AP1700" s="27">
        <v>0</v>
      </c>
      <c r="AQ1700" s="27">
        <v>50053178.9208984</v>
      </c>
      <c r="AR1700" s="27">
        <v>24328878.682372998</v>
      </c>
      <c r="AS1700" s="27">
        <v>94467262.216796905</v>
      </c>
      <c r="AT1700" s="27">
        <v>0</v>
      </c>
      <c r="AU1700" s="27">
        <v>0</v>
      </c>
      <c r="AV1700" s="27">
        <v>137897165.37304699</v>
      </c>
      <c r="AW1700" s="27">
        <v>133834.968400955</v>
      </c>
      <c r="AX1700" s="27">
        <v>164996049.38867199</v>
      </c>
      <c r="AY1700" s="27">
        <v>82116640.958984405</v>
      </c>
      <c r="AZ1700" s="27">
        <v>32569366.964599598</v>
      </c>
      <c r="BA1700" s="27">
        <v>0</v>
      </c>
      <c r="BB1700" s="27">
        <v>0</v>
      </c>
      <c r="BC1700" s="27">
        <v>26262842.388183601</v>
      </c>
      <c r="BD1700" s="27">
        <v>0</v>
      </c>
      <c r="BE1700" s="27">
        <v>0</v>
      </c>
      <c r="BF1700" s="27">
        <v>94652882.896484405</v>
      </c>
      <c r="BG1700" s="27">
        <v>138184150.34765601</v>
      </c>
      <c r="BH1700" s="27">
        <v>31622910.407470699</v>
      </c>
      <c r="BI1700" s="27">
        <v>0</v>
      </c>
      <c r="BJ1700" s="27">
        <v>7841120.8298339797</v>
      </c>
      <c r="BK1700" s="27">
        <v>5799026.5480346698</v>
      </c>
      <c r="BL1700" s="27">
        <v>0</v>
      </c>
      <c r="BM1700" s="27">
        <v>0</v>
      </c>
      <c r="BN1700" s="27">
        <v>0</v>
      </c>
      <c r="BO1700" s="27">
        <v>0</v>
      </c>
      <c r="BP1700" s="27">
        <v>0</v>
      </c>
      <c r="BQ1700" s="27">
        <v>0</v>
      </c>
      <c r="BR1700" s="27">
        <v>19840551.5070801</v>
      </c>
      <c r="BS1700" s="27">
        <v>10683068.8277588</v>
      </c>
      <c r="BT1700" s="27">
        <v>0</v>
      </c>
      <c r="BU1700" s="27">
        <v>0</v>
      </c>
      <c r="BV1700" s="27">
        <v>8698509.9796142597</v>
      </c>
      <c r="BW1700" s="27">
        <v>0</v>
      </c>
      <c r="BX1700" s="27">
        <v>0</v>
      </c>
      <c r="BY1700" s="27">
        <v>0</v>
      </c>
      <c r="BZ1700" s="27">
        <v>0</v>
      </c>
      <c r="CA1700" s="27">
        <v>393202.69793701201</v>
      </c>
      <c r="CB1700" s="27">
        <v>28713413.956787098</v>
      </c>
      <c r="CC1700" s="27">
        <v>305251434.65234399</v>
      </c>
      <c r="CD1700" s="27">
        <v>39528113.081542999</v>
      </c>
      <c r="CE1700" s="27">
        <v>45937.073804855303</v>
      </c>
      <c r="CF1700" s="27">
        <v>11053999.928100601</v>
      </c>
      <c r="CG1700" s="27">
        <v>94521858.21875</v>
      </c>
      <c r="CH1700" s="27">
        <v>0</v>
      </c>
      <c r="CI1700" s="27">
        <v>439205.35668945301</v>
      </c>
      <c r="CJ1700" s="27">
        <v>39773260.615234397</v>
      </c>
      <c r="CK1700" s="27">
        <v>399985465.86328101</v>
      </c>
      <c r="CL1700" s="27">
        <v>39393196.140625</v>
      </c>
      <c r="CM1700" s="27">
        <v>533511.87480163598</v>
      </c>
      <c r="CN1700" s="27">
        <v>77729396.4921875</v>
      </c>
      <c r="CO1700" s="27">
        <v>538233081.60156298</v>
      </c>
      <c r="CP1700" s="27">
        <v>39393196.140625</v>
      </c>
      <c r="CQ1700" s="27">
        <v>0</v>
      </c>
      <c r="CR1700" s="27">
        <v>0</v>
      </c>
      <c r="CS1700" s="27">
        <v>0</v>
      </c>
      <c r="CT1700" s="27">
        <v>0</v>
      </c>
    </row>
    <row r="1701" spans="1:98">
      <c r="A1701" s="104" t="s">
        <v>186</v>
      </c>
      <c r="B1701" s="132">
        <v>41244</v>
      </c>
      <c r="C1701" s="27">
        <v>338994.75928878802</v>
      </c>
      <c r="D1701" s="27">
        <v>0</v>
      </c>
      <c r="E1701" s="27">
        <v>53364.707044124603</v>
      </c>
      <c r="F1701" s="27">
        <v>42520.319128036499</v>
      </c>
      <c r="G1701" s="27">
        <v>45839.355261802702</v>
      </c>
      <c r="H1701" s="27">
        <v>0</v>
      </c>
      <c r="I1701" s="27">
        <v>0</v>
      </c>
      <c r="J1701" s="27">
        <v>95908.881092071504</v>
      </c>
      <c r="K1701" s="27">
        <v>260.26392418518702</v>
      </c>
      <c r="L1701" s="27">
        <v>260773.05607414199</v>
      </c>
      <c r="M1701" s="27">
        <v>101138.076828957</v>
      </c>
      <c r="N1701" s="27">
        <v>17886.679724931699</v>
      </c>
      <c r="O1701" s="27">
        <v>0</v>
      </c>
      <c r="P1701" s="27">
        <v>0</v>
      </c>
      <c r="Q1701" s="27">
        <v>12557.138833880401</v>
      </c>
      <c r="R1701" s="27">
        <v>0</v>
      </c>
      <c r="S1701" s="27">
        <v>0</v>
      </c>
      <c r="T1701" s="27">
        <v>45647.393743515</v>
      </c>
      <c r="U1701" s="27">
        <v>96172.044187545805</v>
      </c>
      <c r="V1701" s="27">
        <v>23961250.6630859</v>
      </c>
      <c r="W1701" s="27">
        <v>0</v>
      </c>
      <c r="X1701" s="27">
        <v>4796433.7037963904</v>
      </c>
      <c r="Y1701" s="27">
        <v>2440333.0021972698</v>
      </c>
      <c r="Z1701" s="27">
        <v>11025028.987426801</v>
      </c>
      <c r="AA1701" s="27">
        <v>0</v>
      </c>
      <c r="AB1701" s="27">
        <v>0</v>
      </c>
      <c r="AC1701" s="27">
        <v>37906513.498535201</v>
      </c>
      <c r="AD1701" s="27">
        <v>41353.214612007097</v>
      </c>
      <c r="AE1701" s="27">
        <v>15314162.978759799</v>
      </c>
      <c r="AF1701" s="27">
        <v>7404295.9970092801</v>
      </c>
      <c r="AG1701" s="27">
        <v>3381874.7877502399</v>
      </c>
      <c r="AH1701" s="27">
        <v>0</v>
      </c>
      <c r="AI1701" s="27">
        <v>0</v>
      </c>
      <c r="AJ1701" s="27">
        <v>2686820.6077575702</v>
      </c>
      <c r="AK1701" s="27">
        <v>0</v>
      </c>
      <c r="AL1701" s="27">
        <v>0</v>
      </c>
      <c r="AM1701" s="27">
        <v>10983540.700927701</v>
      </c>
      <c r="AN1701" s="27">
        <v>38153082.767089799</v>
      </c>
      <c r="AO1701" s="27">
        <v>257633551.02929699</v>
      </c>
      <c r="AP1701" s="27">
        <v>0</v>
      </c>
      <c r="AQ1701" s="27">
        <v>50282529.149902299</v>
      </c>
      <c r="AR1701" s="27">
        <v>25003476.723632801</v>
      </c>
      <c r="AS1701" s="27">
        <v>93804732.534179702</v>
      </c>
      <c r="AT1701" s="27">
        <v>0</v>
      </c>
      <c r="AU1701" s="27">
        <v>0</v>
      </c>
      <c r="AV1701" s="27">
        <v>138307344.34179699</v>
      </c>
      <c r="AW1701" s="27">
        <v>132346.33376121501</v>
      </c>
      <c r="AX1701" s="27">
        <v>166453507.15039101</v>
      </c>
      <c r="AY1701" s="27">
        <v>82790962.5703125</v>
      </c>
      <c r="AZ1701" s="27">
        <v>32103215.880859401</v>
      </c>
      <c r="BA1701" s="27">
        <v>0</v>
      </c>
      <c r="BB1701" s="27">
        <v>0</v>
      </c>
      <c r="BC1701" s="27">
        <v>26391971.426269501</v>
      </c>
      <c r="BD1701" s="27">
        <v>0</v>
      </c>
      <c r="BE1701" s="27">
        <v>0</v>
      </c>
      <c r="BF1701" s="27">
        <v>93410870.377929702</v>
      </c>
      <c r="BG1701" s="27">
        <v>139312897.23046899</v>
      </c>
      <c r="BH1701" s="27">
        <v>31385368.8742676</v>
      </c>
      <c r="BI1701" s="27">
        <v>0</v>
      </c>
      <c r="BJ1701" s="27">
        <v>7627169.7011108398</v>
      </c>
      <c r="BK1701" s="27">
        <v>5679825.8289184598</v>
      </c>
      <c r="BL1701" s="27">
        <v>0</v>
      </c>
      <c r="BM1701" s="27">
        <v>0</v>
      </c>
      <c r="BN1701" s="27">
        <v>0</v>
      </c>
      <c r="BO1701" s="27">
        <v>0</v>
      </c>
      <c r="BP1701" s="27">
        <v>0</v>
      </c>
      <c r="BQ1701" s="27">
        <v>0</v>
      </c>
      <c r="BR1701" s="27">
        <v>20086929.308105499</v>
      </c>
      <c r="BS1701" s="27">
        <v>10609217.896484399</v>
      </c>
      <c r="BT1701" s="27">
        <v>0</v>
      </c>
      <c r="BU1701" s="27">
        <v>0</v>
      </c>
      <c r="BV1701" s="27">
        <v>8763048.48681641</v>
      </c>
      <c r="BW1701" s="27">
        <v>0</v>
      </c>
      <c r="BX1701" s="27">
        <v>0</v>
      </c>
      <c r="BY1701" s="27">
        <v>0</v>
      </c>
      <c r="BZ1701" s="27">
        <v>0</v>
      </c>
      <c r="CA1701" s="27">
        <v>392154.11776733398</v>
      </c>
      <c r="CB1701" s="27">
        <v>28739238.4841309</v>
      </c>
      <c r="CC1701" s="27">
        <v>307876012.27734399</v>
      </c>
      <c r="CD1701" s="27">
        <v>38992490.495605499</v>
      </c>
      <c r="CE1701" s="27">
        <v>45801.151124477401</v>
      </c>
      <c r="CF1701" s="27">
        <v>11012867.7971191</v>
      </c>
      <c r="CG1701" s="27">
        <v>93790836.346679702</v>
      </c>
      <c r="CH1701" s="27">
        <v>0</v>
      </c>
      <c r="CI1701" s="27">
        <v>437942.04388427699</v>
      </c>
      <c r="CJ1701" s="27">
        <v>39750181.415527299</v>
      </c>
      <c r="CK1701" s="27">
        <v>401522624.82421899</v>
      </c>
      <c r="CL1701" s="27">
        <v>38991081.092285201</v>
      </c>
      <c r="CM1701" s="27">
        <v>532714.78435516404</v>
      </c>
      <c r="CN1701" s="27">
        <v>77859517.842773393</v>
      </c>
      <c r="CO1701" s="27">
        <v>541032396.38281298</v>
      </c>
      <c r="CP1701" s="27">
        <v>38991081.092285201</v>
      </c>
      <c r="CQ1701" s="27">
        <v>0</v>
      </c>
      <c r="CR1701" s="27">
        <v>0</v>
      </c>
      <c r="CS1701" s="27">
        <v>0</v>
      </c>
      <c r="CT1701" s="27">
        <v>0</v>
      </c>
    </row>
    <row r="1702" spans="1:98">
      <c r="A1702" s="104" t="s">
        <v>186</v>
      </c>
      <c r="B1702" s="132">
        <v>41334</v>
      </c>
      <c r="C1702" s="27">
        <v>334580.23145294201</v>
      </c>
      <c r="D1702" s="27">
        <v>0</v>
      </c>
      <c r="E1702" s="27">
        <v>51163.441682815603</v>
      </c>
      <c r="F1702" s="27">
        <v>40445.769461631797</v>
      </c>
      <c r="G1702" s="27">
        <v>45929.5823073387</v>
      </c>
      <c r="H1702" s="27">
        <v>0</v>
      </c>
      <c r="I1702" s="27">
        <v>0</v>
      </c>
      <c r="J1702" s="27">
        <v>96166.080937385603</v>
      </c>
      <c r="K1702" s="27">
        <v>232.329177282751</v>
      </c>
      <c r="L1702" s="27">
        <v>25953.3125133514</v>
      </c>
      <c r="M1702" s="27">
        <v>100520.80024909999</v>
      </c>
      <c r="N1702" s="27">
        <v>17590.284154176701</v>
      </c>
      <c r="O1702" s="27">
        <v>0</v>
      </c>
      <c r="P1702" s="27">
        <v>228546.918035507</v>
      </c>
      <c r="Q1702" s="27">
        <v>12458.4566371441</v>
      </c>
      <c r="R1702" s="27">
        <v>0</v>
      </c>
      <c r="S1702" s="27">
        <v>45780.823385715499</v>
      </c>
      <c r="T1702" s="27">
        <v>0</v>
      </c>
      <c r="U1702" s="27">
        <v>96424.118181228594</v>
      </c>
      <c r="V1702" s="27">
        <v>23242746.239013702</v>
      </c>
      <c r="W1702" s="27">
        <v>0</v>
      </c>
      <c r="X1702" s="27">
        <v>4551256.4974365197</v>
      </c>
      <c r="Y1702" s="27">
        <v>2301290.3633117699</v>
      </c>
      <c r="Z1702" s="27">
        <v>10849144.2459717</v>
      </c>
      <c r="AA1702" s="27">
        <v>0</v>
      </c>
      <c r="AB1702" s="27">
        <v>0</v>
      </c>
      <c r="AC1702" s="27">
        <v>38184341.118652299</v>
      </c>
      <c r="AD1702" s="27">
        <v>40404.230842113502</v>
      </c>
      <c r="AE1702" s="27">
        <v>347315.47628021199</v>
      </c>
      <c r="AF1702" s="27">
        <v>7249232.35009766</v>
      </c>
      <c r="AG1702" s="27">
        <v>3317838.20556641</v>
      </c>
      <c r="AH1702" s="27">
        <v>0</v>
      </c>
      <c r="AI1702" s="27">
        <v>14211691.692871099</v>
      </c>
      <c r="AJ1702" s="27">
        <v>2641195.7214965802</v>
      </c>
      <c r="AK1702" s="27">
        <v>0</v>
      </c>
      <c r="AL1702" s="27">
        <v>10841591.060668901</v>
      </c>
      <c r="AM1702" s="27">
        <v>0</v>
      </c>
      <c r="AN1702" s="27">
        <v>38115523.806152299</v>
      </c>
      <c r="AO1702" s="27">
        <v>247912743.63281301</v>
      </c>
      <c r="AP1702" s="27">
        <v>0</v>
      </c>
      <c r="AQ1702" s="27">
        <v>46719711.712890603</v>
      </c>
      <c r="AR1702" s="27">
        <v>22725894.783203099</v>
      </c>
      <c r="AS1702" s="27">
        <v>92007849.527343795</v>
      </c>
      <c r="AT1702" s="27">
        <v>0</v>
      </c>
      <c r="AU1702" s="27">
        <v>0</v>
      </c>
      <c r="AV1702" s="27">
        <v>140053381.81445301</v>
      </c>
      <c r="AW1702" s="27">
        <v>128370.125435829</v>
      </c>
      <c r="AX1702" s="27">
        <v>5339152.3655395498</v>
      </c>
      <c r="AY1702" s="27">
        <v>80852560.207031295</v>
      </c>
      <c r="AZ1702" s="27">
        <v>31463313.568847701</v>
      </c>
      <c r="BA1702" s="27">
        <v>0</v>
      </c>
      <c r="BB1702" s="27">
        <v>151090442.109375</v>
      </c>
      <c r="BC1702" s="27">
        <v>25891173.2265625</v>
      </c>
      <c r="BD1702" s="27">
        <v>0</v>
      </c>
      <c r="BE1702" s="27">
        <v>91929063.971679702</v>
      </c>
      <c r="BF1702" s="27">
        <v>0</v>
      </c>
      <c r="BG1702" s="27">
        <v>139744290.65234399</v>
      </c>
      <c r="BH1702" s="27">
        <v>44135865.678222701</v>
      </c>
      <c r="BI1702" s="27">
        <v>0</v>
      </c>
      <c r="BJ1702" s="27">
        <v>9091374.4980468806</v>
      </c>
      <c r="BK1702" s="27">
        <v>6051336.2453002902</v>
      </c>
      <c r="BL1702" s="27">
        <v>0</v>
      </c>
      <c r="BM1702" s="27">
        <v>0</v>
      </c>
      <c r="BN1702" s="27">
        <v>0</v>
      </c>
      <c r="BO1702" s="27">
        <v>0</v>
      </c>
      <c r="BP1702" s="27">
        <v>0</v>
      </c>
      <c r="BQ1702" s="27">
        <v>0</v>
      </c>
      <c r="BR1702" s="27">
        <v>21892293.980712902</v>
      </c>
      <c r="BS1702" s="27">
        <v>11516460.72229</v>
      </c>
      <c r="BT1702" s="27">
        <v>0</v>
      </c>
      <c r="BU1702" s="27">
        <v>10388072.7498779</v>
      </c>
      <c r="BV1702" s="27">
        <v>9691906.5372314509</v>
      </c>
      <c r="BW1702" s="27">
        <v>0</v>
      </c>
      <c r="BX1702" s="27">
        <v>7522582.2246704102</v>
      </c>
      <c r="BY1702" s="27">
        <v>0</v>
      </c>
      <c r="BZ1702" s="27">
        <v>0</v>
      </c>
      <c r="CA1702" s="27">
        <v>385485.72344970697</v>
      </c>
      <c r="CB1702" s="27">
        <v>27845045.404296901</v>
      </c>
      <c r="CC1702" s="27">
        <v>294934878.86718798</v>
      </c>
      <c r="CD1702" s="27">
        <v>53247930.337402299</v>
      </c>
      <c r="CE1702" s="27">
        <v>45848.361880779303</v>
      </c>
      <c r="CF1702" s="27">
        <v>10854880.805786099</v>
      </c>
      <c r="CG1702" s="27">
        <v>91992633.173828095</v>
      </c>
      <c r="CH1702" s="27">
        <v>7522582.2246704102</v>
      </c>
      <c r="CI1702" s="27">
        <v>431304.85401534999</v>
      </c>
      <c r="CJ1702" s="27">
        <v>38700737.427246101</v>
      </c>
      <c r="CK1702" s="27">
        <v>386965370.22656298</v>
      </c>
      <c r="CL1702" s="27">
        <v>60683768.676757798</v>
      </c>
      <c r="CM1702" s="27">
        <v>526129.82637023902</v>
      </c>
      <c r="CN1702" s="27">
        <v>76880606.042968795</v>
      </c>
      <c r="CO1702" s="27">
        <v>526645336.37890601</v>
      </c>
      <c r="CP1702" s="27">
        <v>60683768.676757798</v>
      </c>
      <c r="CQ1702" s="27">
        <v>0</v>
      </c>
      <c r="CR1702" s="27">
        <v>0</v>
      </c>
      <c r="CS1702" s="27">
        <v>0</v>
      </c>
      <c r="CT1702" s="27">
        <v>0</v>
      </c>
    </row>
    <row r="1703" spans="1:98">
      <c r="A1703" s="104" t="s">
        <v>186</v>
      </c>
      <c r="B1703" s="132">
        <v>41426</v>
      </c>
      <c r="C1703" s="27">
        <v>334443.43783569301</v>
      </c>
      <c r="D1703" s="27">
        <v>0</v>
      </c>
      <c r="E1703" s="27">
        <v>50349.566906452201</v>
      </c>
      <c r="F1703" s="27">
        <v>40035.825854301504</v>
      </c>
      <c r="G1703" s="27">
        <v>45869.678861141198</v>
      </c>
      <c r="H1703" s="27">
        <v>0</v>
      </c>
      <c r="I1703" s="27">
        <v>0</v>
      </c>
      <c r="J1703" s="27">
        <v>96494.180328369097</v>
      </c>
      <c r="K1703" s="27">
        <v>202.79700165800801</v>
      </c>
      <c r="L1703" s="27">
        <v>20070.7064919472</v>
      </c>
      <c r="M1703" s="27">
        <v>101457.51348495499</v>
      </c>
      <c r="N1703" s="27">
        <v>17394.744010210001</v>
      </c>
      <c r="O1703" s="27">
        <v>0</v>
      </c>
      <c r="P1703" s="27">
        <v>234469.393608093</v>
      </c>
      <c r="Q1703" s="27">
        <v>12415.970472335801</v>
      </c>
      <c r="R1703" s="27">
        <v>0</v>
      </c>
      <c r="S1703" s="27">
        <v>45903.717787265799</v>
      </c>
      <c r="T1703" s="27">
        <v>0</v>
      </c>
      <c r="U1703" s="27">
        <v>96694.169228553801</v>
      </c>
      <c r="V1703" s="27">
        <v>23434108.369384799</v>
      </c>
      <c r="W1703" s="27">
        <v>0</v>
      </c>
      <c r="X1703" s="27">
        <v>4420702.4494018601</v>
      </c>
      <c r="Y1703" s="27">
        <v>2232056.7813720698</v>
      </c>
      <c r="Z1703" s="27">
        <v>10864745.778930699</v>
      </c>
      <c r="AA1703" s="27">
        <v>0</v>
      </c>
      <c r="AB1703" s="27">
        <v>0</v>
      </c>
      <c r="AC1703" s="27">
        <v>38556737.120605499</v>
      </c>
      <c r="AD1703" s="27">
        <v>32634.2484409809</v>
      </c>
      <c r="AE1703" s="27">
        <v>223693.26762962301</v>
      </c>
      <c r="AF1703" s="27">
        <v>7318223.7631225605</v>
      </c>
      <c r="AG1703" s="27">
        <v>3257846.82171631</v>
      </c>
      <c r="AH1703" s="27">
        <v>0</v>
      </c>
      <c r="AI1703" s="27">
        <v>14432403.4257813</v>
      </c>
      <c r="AJ1703" s="27">
        <v>2619339.8954162602</v>
      </c>
      <c r="AK1703" s="27">
        <v>0</v>
      </c>
      <c r="AL1703" s="27">
        <v>10869004.529663101</v>
      </c>
      <c r="AM1703" s="27">
        <v>0</v>
      </c>
      <c r="AN1703" s="27">
        <v>38372493.779296897</v>
      </c>
      <c r="AO1703" s="27">
        <v>250654827.61718801</v>
      </c>
      <c r="AP1703" s="27">
        <v>0</v>
      </c>
      <c r="AQ1703" s="27">
        <v>45484213.231933601</v>
      </c>
      <c r="AR1703" s="27">
        <v>21984904.655029301</v>
      </c>
      <c r="AS1703" s="27">
        <v>92228378.497070298</v>
      </c>
      <c r="AT1703" s="27">
        <v>0</v>
      </c>
      <c r="AU1703" s="27">
        <v>0</v>
      </c>
      <c r="AV1703" s="27">
        <v>141438513.81835899</v>
      </c>
      <c r="AW1703" s="27">
        <v>104567.779092789</v>
      </c>
      <c r="AX1703" s="27">
        <v>3455789.52624512</v>
      </c>
      <c r="AY1703" s="27">
        <v>82125946.709960893</v>
      </c>
      <c r="AZ1703" s="27">
        <v>30969850.604736298</v>
      </c>
      <c r="BA1703" s="27">
        <v>0</v>
      </c>
      <c r="BB1703" s="27">
        <v>153788131.37109399</v>
      </c>
      <c r="BC1703" s="27">
        <v>25887185.466796901</v>
      </c>
      <c r="BD1703" s="27">
        <v>0</v>
      </c>
      <c r="BE1703" s="27">
        <v>92332235.157226607</v>
      </c>
      <c r="BF1703" s="27">
        <v>0</v>
      </c>
      <c r="BG1703" s="27">
        <v>140835195.89257801</v>
      </c>
      <c r="BH1703" s="27">
        <v>44714253.708007798</v>
      </c>
      <c r="BI1703" s="27">
        <v>0</v>
      </c>
      <c r="BJ1703" s="27">
        <v>8969920.7902831994</v>
      </c>
      <c r="BK1703" s="27">
        <v>5979674.1185913105</v>
      </c>
      <c r="BL1703" s="27">
        <v>0</v>
      </c>
      <c r="BM1703" s="27">
        <v>0</v>
      </c>
      <c r="BN1703" s="27">
        <v>0</v>
      </c>
      <c r="BO1703" s="27">
        <v>0</v>
      </c>
      <c r="BP1703" s="27">
        <v>0</v>
      </c>
      <c r="BQ1703" s="27">
        <v>0</v>
      </c>
      <c r="BR1703" s="27">
        <v>22235649.147216801</v>
      </c>
      <c r="BS1703" s="27">
        <v>11369995.7370605</v>
      </c>
      <c r="BT1703" s="27">
        <v>0</v>
      </c>
      <c r="BU1703" s="27">
        <v>10647919.629882799</v>
      </c>
      <c r="BV1703" s="27">
        <v>9681266.3900146503</v>
      </c>
      <c r="BW1703" s="27">
        <v>0</v>
      </c>
      <c r="BX1703" s="27">
        <v>7703033.48474121</v>
      </c>
      <c r="BY1703" s="27">
        <v>0</v>
      </c>
      <c r="BZ1703" s="27">
        <v>0</v>
      </c>
      <c r="CA1703" s="27">
        <v>384713.75945282</v>
      </c>
      <c r="CB1703" s="27">
        <v>27863450.363281298</v>
      </c>
      <c r="CC1703" s="27">
        <v>296048419.08593798</v>
      </c>
      <c r="CD1703" s="27">
        <v>53760484.5166016</v>
      </c>
      <c r="CE1703" s="27">
        <v>45854.547824382797</v>
      </c>
      <c r="CF1703" s="27">
        <v>10866934.334106401</v>
      </c>
      <c r="CG1703" s="27">
        <v>92200713.895507798</v>
      </c>
      <c r="CH1703" s="27">
        <v>7703033.48474121</v>
      </c>
      <c r="CI1703" s="27">
        <v>430544.26073455799</v>
      </c>
      <c r="CJ1703" s="27">
        <v>38725048.2568359</v>
      </c>
      <c r="CK1703" s="27">
        <v>388219022.75</v>
      </c>
      <c r="CL1703" s="27">
        <v>61309356.40625</v>
      </c>
      <c r="CM1703" s="27">
        <v>525654.14774322498</v>
      </c>
      <c r="CN1703" s="27">
        <v>77113809.994140595</v>
      </c>
      <c r="CO1703" s="27">
        <v>529076505.921875</v>
      </c>
      <c r="CP1703" s="27">
        <v>61309356.40625</v>
      </c>
      <c r="CQ1703" s="27">
        <v>0</v>
      </c>
      <c r="CR1703" s="27">
        <v>0</v>
      </c>
      <c r="CS1703" s="27">
        <v>0</v>
      </c>
      <c r="CT1703" s="27">
        <v>0</v>
      </c>
    </row>
    <row r="1704" spans="1:98">
      <c r="A1704" s="104" t="s">
        <v>186</v>
      </c>
      <c r="B1704" s="132">
        <v>41518</v>
      </c>
      <c r="C1704" s="27">
        <v>334049.82211303699</v>
      </c>
      <c r="D1704" s="27">
        <v>0</v>
      </c>
      <c r="E1704" s="27">
        <v>50500.527586937002</v>
      </c>
      <c r="F1704" s="27">
        <v>40828.7179198265</v>
      </c>
      <c r="G1704" s="27">
        <v>45640.711472034498</v>
      </c>
      <c r="H1704" s="27">
        <v>0</v>
      </c>
      <c r="I1704" s="27">
        <v>0</v>
      </c>
      <c r="J1704" s="27">
        <v>96490.632745742798</v>
      </c>
      <c r="K1704" s="27">
        <v>195.51944478415001</v>
      </c>
      <c r="L1704" s="27">
        <v>1999.09824313223</v>
      </c>
      <c r="M1704" s="27">
        <v>101970.19374752</v>
      </c>
      <c r="N1704" s="27">
        <v>17171.827039241802</v>
      </c>
      <c r="O1704" s="27">
        <v>0</v>
      </c>
      <c r="P1704" s="27">
        <v>251575.828882217</v>
      </c>
      <c r="Q1704" s="27">
        <v>12349.201894521701</v>
      </c>
      <c r="R1704" s="27">
        <v>0</v>
      </c>
      <c r="S1704" s="27">
        <v>45807.646118164099</v>
      </c>
      <c r="T1704" s="27">
        <v>0</v>
      </c>
      <c r="U1704" s="27">
        <v>96639.513654708906</v>
      </c>
      <c r="V1704" s="27">
        <v>23340372.784667999</v>
      </c>
      <c r="W1704" s="27">
        <v>0</v>
      </c>
      <c r="X1704" s="27">
        <v>4385063.9977417002</v>
      </c>
      <c r="Y1704" s="27">
        <v>2272668.8777771001</v>
      </c>
      <c r="Z1704" s="27">
        <v>10717515.0072021</v>
      </c>
      <c r="AA1704" s="27">
        <v>0</v>
      </c>
      <c r="AB1704" s="27">
        <v>0</v>
      </c>
      <c r="AC1704" s="27">
        <v>38285987.011230499</v>
      </c>
      <c r="AD1704" s="27">
        <v>28377.070471286799</v>
      </c>
      <c r="AE1704" s="27">
        <v>35235.042246341698</v>
      </c>
      <c r="AF1704" s="27">
        <v>7341095.9212646503</v>
      </c>
      <c r="AG1704" s="27">
        <v>3192739.1740722698</v>
      </c>
      <c r="AH1704" s="27">
        <v>0</v>
      </c>
      <c r="AI1704" s="27">
        <v>14528820.6364746</v>
      </c>
      <c r="AJ1704" s="27">
        <v>2619068.2646484398</v>
      </c>
      <c r="AK1704" s="27">
        <v>0</v>
      </c>
      <c r="AL1704" s="27">
        <v>10737658.5900879</v>
      </c>
      <c r="AM1704" s="27">
        <v>0</v>
      </c>
      <c r="AN1704" s="27">
        <v>38444952.127929702</v>
      </c>
      <c r="AO1704" s="27">
        <v>250414836.32617199</v>
      </c>
      <c r="AP1704" s="27">
        <v>0</v>
      </c>
      <c r="AQ1704" s="27">
        <v>44732386.113769501</v>
      </c>
      <c r="AR1704" s="27">
        <v>21761823.4841309</v>
      </c>
      <c r="AS1704" s="27">
        <v>90628843.830078095</v>
      </c>
      <c r="AT1704" s="27">
        <v>0</v>
      </c>
      <c r="AU1704" s="27">
        <v>0</v>
      </c>
      <c r="AV1704" s="27">
        <v>140636186.734375</v>
      </c>
      <c r="AW1704" s="27">
        <v>90942.073474884004</v>
      </c>
      <c r="AX1704" s="27">
        <v>454566.76366424601</v>
      </c>
      <c r="AY1704" s="27">
        <v>82658170.586914107</v>
      </c>
      <c r="AZ1704" s="27">
        <v>30388703.431640599</v>
      </c>
      <c r="BA1704" s="27">
        <v>0</v>
      </c>
      <c r="BB1704" s="27">
        <v>155493449.41992199</v>
      </c>
      <c r="BC1704" s="27">
        <v>25811039.918457001</v>
      </c>
      <c r="BD1704" s="27">
        <v>0</v>
      </c>
      <c r="BE1704" s="27">
        <v>90794611.150390595</v>
      </c>
      <c r="BF1704" s="27">
        <v>0</v>
      </c>
      <c r="BG1704" s="27">
        <v>140970593.17773399</v>
      </c>
      <c r="BH1704" s="27">
        <v>43952258.611816399</v>
      </c>
      <c r="BI1704" s="27">
        <v>0</v>
      </c>
      <c r="BJ1704" s="27">
        <v>8668198.85791016</v>
      </c>
      <c r="BK1704" s="27">
        <v>5893276.3661498995</v>
      </c>
      <c r="BL1704" s="27">
        <v>0</v>
      </c>
      <c r="BM1704" s="27">
        <v>0</v>
      </c>
      <c r="BN1704" s="27">
        <v>0</v>
      </c>
      <c r="BO1704" s="27">
        <v>0</v>
      </c>
      <c r="BP1704" s="27">
        <v>0</v>
      </c>
      <c r="BQ1704" s="27">
        <v>0</v>
      </c>
      <c r="BR1704" s="27">
        <v>22363577.501708999</v>
      </c>
      <c r="BS1704" s="27">
        <v>11154537.755859399</v>
      </c>
      <c r="BT1704" s="27">
        <v>0</v>
      </c>
      <c r="BU1704" s="27">
        <v>8040778.3999633798</v>
      </c>
      <c r="BV1704" s="27">
        <v>9658417.31005859</v>
      </c>
      <c r="BW1704" s="27">
        <v>0</v>
      </c>
      <c r="BX1704" s="27">
        <v>6527808.65551758</v>
      </c>
      <c r="BY1704" s="27">
        <v>0</v>
      </c>
      <c r="BZ1704" s="27">
        <v>0</v>
      </c>
      <c r="CA1704" s="27">
        <v>385062.32654571498</v>
      </c>
      <c r="CB1704" s="27">
        <v>27680873.963622998</v>
      </c>
      <c r="CC1704" s="27">
        <v>294993460.84765601</v>
      </c>
      <c r="CD1704" s="27">
        <v>52515537.063964799</v>
      </c>
      <c r="CE1704" s="27">
        <v>45821.299344539599</v>
      </c>
      <c r="CF1704" s="27">
        <v>10720560.220947299</v>
      </c>
      <c r="CG1704" s="27">
        <v>90717620.840820298</v>
      </c>
      <c r="CH1704" s="27">
        <v>6527808.65551758</v>
      </c>
      <c r="CI1704" s="27">
        <v>430953.27417373698</v>
      </c>
      <c r="CJ1704" s="27">
        <v>38419362.185058601</v>
      </c>
      <c r="CK1704" s="27">
        <v>385893813.8125</v>
      </c>
      <c r="CL1704" s="27">
        <v>59591548.722656302</v>
      </c>
      <c r="CM1704" s="27">
        <v>526216.61015319801</v>
      </c>
      <c r="CN1704" s="27">
        <v>76825426.141601607</v>
      </c>
      <c r="CO1704" s="27">
        <v>526846565.11718798</v>
      </c>
      <c r="CP1704" s="27">
        <v>59591548.722656302</v>
      </c>
      <c r="CQ1704" s="27">
        <v>0</v>
      </c>
      <c r="CR1704" s="27">
        <v>0</v>
      </c>
      <c r="CS1704" s="27">
        <v>0</v>
      </c>
      <c r="CT1704" s="27">
        <v>0</v>
      </c>
    </row>
    <row r="1705" spans="1:98">
      <c r="A1705" s="104" t="s">
        <v>186</v>
      </c>
      <c r="B1705" s="132">
        <v>41609</v>
      </c>
      <c r="C1705" s="27">
        <v>332963.61756897002</v>
      </c>
      <c r="D1705" s="27">
        <v>0</v>
      </c>
      <c r="E1705" s="27">
        <v>49101.897066593199</v>
      </c>
      <c r="F1705" s="27">
        <v>39388.333435535402</v>
      </c>
      <c r="G1705" s="27">
        <v>45177.197320461302</v>
      </c>
      <c r="H1705" s="27">
        <v>0</v>
      </c>
      <c r="I1705" s="27">
        <v>0</v>
      </c>
      <c r="J1705" s="27">
        <v>95556.411422729507</v>
      </c>
      <c r="K1705" s="27">
        <v>147.141996551305</v>
      </c>
      <c r="L1705" s="27">
        <v>1264.9586168378601</v>
      </c>
      <c r="M1705" s="27">
        <v>101993.040623665</v>
      </c>
      <c r="N1705" s="27">
        <v>17629.531328201301</v>
      </c>
      <c r="O1705" s="27">
        <v>0</v>
      </c>
      <c r="P1705" s="27">
        <v>249286.84457397499</v>
      </c>
      <c r="Q1705" s="27">
        <v>12127.2457956076</v>
      </c>
      <c r="R1705" s="27">
        <v>0</v>
      </c>
      <c r="S1705" s="27">
        <v>45048.6869502068</v>
      </c>
      <c r="T1705" s="27">
        <v>0</v>
      </c>
      <c r="U1705" s="27">
        <v>95722.316549301104</v>
      </c>
      <c r="V1705" s="27">
        <v>23063432.8745117</v>
      </c>
      <c r="W1705" s="27">
        <v>0</v>
      </c>
      <c r="X1705" s="27">
        <v>4205451.90698242</v>
      </c>
      <c r="Y1705" s="27">
        <v>2166008.9665527302</v>
      </c>
      <c r="Z1705" s="27">
        <v>10471501.2651367</v>
      </c>
      <c r="AA1705" s="27">
        <v>0</v>
      </c>
      <c r="AB1705" s="27">
        <v>0</v>
      </c>
      <c r="AC1705" s="27">
        <v>37611316.9619141</v>
      </c>
      <c r="AD1705" s="27">
        <v>24431.553568601601</v>
      </c>
      <c r="AE1705" s="27">
        <v>29133.8673503399</v>
      </c>
      <c r="AF1705" s="27">
        <v>7263443.9670410203</v>
      </c>
      <c r="AG1705" s="27">
        <v>3236048.2705078102</v>
      </c>
      <c r="AH1705" s="27">
        <v>0</v>
      </c>
      <c r="AI1705" s="27">
        <v>14258561.901001001</v>
      </c>
      <c r="AJ1705" s="27">
        <v>2556167.3359375</v>
      </c>
      <c r="AK1705" s="27">
        <v>0</v>
      </c>
      <c r="AL1705" s="27">
        <v>10437661.5822754</v>
      </c>
      <c r="AM1705" s="27">
        <v>0</v>
      </c>
      <c r="AN1705" s="27">
        <v>37973145.121582001</v>
      </c>
      <c r="AO1705" s="27">
        <v>247912021.94140601</v>
      </c>
      <c r="AP1705" s="27">
        <v>0</v>
      </c>
      <c r="AQ1705" s="27">
        <v>42675617.5556641</v>
      </c>
      <c r="AR1705" s="27">
        <v>20305415.997314502</v>
      </c>
      <c r="AS1705" s="27">
        <v>89326790.540039107</v>
      </c>
      <c r="AT1705" s="27">
        <v>0</v>
      </c>
      <c r="AU1705" s="27">
        <v>0</v>
      </c>
      <c r="AV1705" s="27">
        <v>138883764.39257801</v>
      </c>
      <c r="AW1705" s="27">
        <v>79636.480486869797</v>
      </c>
      <c r="AX1705" s="27">
        <v>302146.508049011</v>
      </c>
      <c r="AY1705" s="27">
        <v>82148798.365234405</v>
      </c>
      <c r="AZ1705" s="27">
        <v>30769845.2958984</v>
      </c>
      <c r="BA1705" s="27">
        <v>0</v>
      </c>
      <c r="BB1705" s="27">
        <v>152550457.33593801</v>
      </c>
      <c r="BC1705" s="27">
        <v>25204154.576416001</v>
      </c>
      <c r="BD1705" s="27">
        <v>0</v>
      </c>
      <c r="BE1705" s="27">
        <v>88985140.978515595</v>
      </c>
      <c r="BF1705" s="27">
        <v>0</v>
      </c>
      <c r="BG1705" s="27">
        <v>140361080.09179699</v>
      </c>
      <c r="BH1705" s="27">
        <v>43953077.0849609</v>
      </c>
      <c r="BI1705" s="27">
        <v>0</v>
      </c>
      <c r="BJ1705" s="27">
        <v>8587746.3016357403</v>
      </c>
      <c r="BK1705" s="27">
        <v>5798653.9729003897</v>
      </c>
      <c r="BL1705" s="27">
        <v>0</v>
      </c>
      <c r="BM1705" s="27">
        <v>0</v>
      </c>
      <c r="BN1705" s="27">
        <v>0</v>
      </c>
      <c r="BO1705" s="27">
        <v>0</v>
      </c>
      <c r="BP1705" s="27">
        <v>0</v>
      </c>
      <c r="BQ1705" s="27">
        <v>0</v>
      </c>
      <c r="BR1705" s="27">
        <v>22310387.859375</v>
      </c>
      <c r="BS1705" s="27">
        <v>11312235.6605225</v>
      </c>
      <c r="BT1705" s="27">
        <v>0</v>
      </c>
      <c r="BU1705" s="27">
        <v>10245962.8199463</v>
      </c>
      <c r="BV1705" s="27">
        <v>9475592.4177246094</v>
      </c>
      <c r="BW1705" s="27">
        <v>0</v>
      </c>
      <c r="BX1705" s="27">
        <v>6927898.8054809598</v>
      </c>
      <c r="BY1705" s="27">
        <v>0</v>
      </c>
      <c r="BZ1705" s="27">
        <v>0</v>
      </c>
      <c r="CA1705" s="27">
        <v>381878.08787918102</v>
      </c>
      <c r="CB1705" s="27">
        <v>27266158.501708999</v>
      </c>
      <c r="CC1705" s="27">
        <v>290649035.734375</v>
      </c>
      <c r="CD1705" s="27">
        <v>52474749.583496101</v>
      </c>
      <c r="CE1705" s="27">
        <v>45134.178415298498</v>
      </c>
      <c r="CF1705" s="27">
        <v>10462220.447631801</v>
      </c>
      <c r="CG1705" s="27">
        <v>89307409.675781295</v>
      </c>
      <c r="CH1705" s="27">
        <v>6927898.8054809598</v>
      </c>
      <c r="CI1705" s="27">
        <v>426996.65978622402</v>
      </c>
      <c r="CJ1705" s="27">
        <v>37727734.53125</v>
      </c>
      <c r="CK1705" s="27">
        <v>379873396.76171899</v>
      </c>
      <c r="CL1705" s="27">
        <v>59196472.712890603</v>
      </c>
      <c r="CM1705" s="27">
        <v>521391.098232269</v>
      </c>
      <c r="CN1705" s="27">
        <v>75652121.092773393</v>
      </c>
      <c r="CO1705" s="27">
        <v>520071939.97656298</v>
      </c>
      <c r="CP1705" s="27">
        <v>59196472.712890603</v>
      </c>
      <c r="CQ1705" s="27">
        <v>0</v>
      </c>
      <c r="CR1705" s="27">
        <v>0</v>
      </c>
      <c r="CS1705" s="27">
        <v>0</v>
      </c>
      <c r="CT1705" s="27">
        <v>0</v>
      </c>
    </row>
    <row r="1706" spans="1:98">
      <c r="A1706" s="104" t="s">
        <v>186</v>
      </c>
      <c r="B1706" s="132">
        <v>41699</v>
      </c>
      <c r="C1706" s="27">
        <v>332588.86720275902</v>
      </c>
      <c r="D1706" s="27">
        <v>0</v>
      </c>
      <c r="E1706" s="27">
        <v>48531.708246231101</v>
      </c>
      <c r="F1706" s="27">
        <v>38839.885328769698</v>
      </c>
      <c r="G1706" s="27">
        <v>45158.874444484703</v>
      </c>
      <c r="H1706" s="27">
        <v>0</v>
      </c>
      <c r="I1706" s="27">
        <v>0</v>
      </c>
      <c r="J1706" s="27">
        <v>95986.314102172895</v>
      </c>
      <c r="K1706" s="27">
        <v>109.581164142117</v>
      </c>
      <c r="L1706" s="27">
        <v>1345.52625495195</v>
      </c>
      <c r="M1706" s="27">
        <v>102274.985088348</v>
      </c>
      <c r="N1706" s="27">
        <v>17456.1236872673</v>
      </c>
      <c r="O1706" s="27">
        <v>0</v>
      </c>
      <c r="P1706" s="27">
        <v>247603.38735199001</v>
      </c>
      <c r="Q1706" s="27">
        <v>11930.6641631126</v>
      </c>
      <c r="R1706" s="27">
        <v>0</v>
      </c>
      <c r="S1706" s="27">
        <v>44950.499231815302</v>
      </c>
      <c r="T1706" s="27">
        <v>0</v>
      </c>
      <c r="U1706" s="27">
        <v>96150.681051254302</v>
      </c>
      <c r="V1706" s="27">
        <v>22908632.2272949</v>
      </c>
      <c r="W1706" s="27">
        <v>0</v>
      </c>
      <c r="X1706" s="27">
        <v>4099962.4527893099</v>
      </c>
      <c r="Y1706" s="27">
        <v>2105734.13989258</v>
      </c>
      <c r="Z1706" s="27">
        <v>10340083.7003174</v>
      </c>
      <c r="AA1706" s="27">
        <v>0</v>
      </c>
      <c r="AB1706" s="27">
        <v>0</v>
      </c>
      <c r="AC1706" s="27">
        <v>38036717.807128899</v>
      </c>
      <c r="AD1706" s="27">
        <v>18269.295413494099</v>
      </c>
      <c r="AE1706" s="27">
        <v>53841.384106159203</v>
      </c>
      <c r="AF1706" s="27">
        <v>7274007.59020996</v>
      </c>
      <c r="AG1706" s="27">
        <v>3199097.81640625</v>
      </c>
      <c r="AH1706" s="27">
        <v>0</v>
      </c>
      <c r="AI1706" s="27">
        <v>13935832.5505371</v>
      </c>
      <c r="AJ1706" s="27">
        <v>2503404.8954162602</v>
      </c>
      <c r="AK1706" s="27">
        <v>0</v>
      </c>
      <c r="AL1706" s="27">
        <v>10328087.712646499</v>
      </c>
      <c r="AM1706" s="27">
        <v>0</v>
      </c>
      <c r="AN1706" s="27">
        <v>37872068.581054702</v>
      </c>
      <c r="AO1706" s="27">
        <v>246844057.75390601</v>
      </c>
      <c r="AP1706" s="27">
        <v>0</v>
      </c>
      <c r="AQ1706" s="27">
        <v>41322168.865234397</v>
      </c>
      <c r="AR1706" s="27">
        <v>19516969.295166001</v>
      </c>
      <c r="AS1706" s="27">
        <v>88685762.733398393</v>
      </c>
      <c r="AT1706" s="27">
        <v>0</v>
      </c>
      <c r="AU1706" s="27">
        <v>0</v>
      </c>
      <c r="AV1706" s="27">
        <v>141387555.65625</v>
      </c>
      <c r="AW1706" s="27">
        <v>59002.917057514198</v>
      </c>
      <c r="AX1706" s="27">
        <v>697004.83390808105</v>
      </c>
      <c r="AY1706" s="27">
        <v>82538017.155273393</v>
      </c>
      <c r="AZ1706" s="27">
        <v>30436371.471923798</v>
      </c>
      <c r="BA1706" s="27">
        <v>0</v>
      </c>
      <c r="BB1706" s="27">
        <v>149771334.66210899</v>
      </c>
      <c r="BC1706" s="27">
        <v>24711803.2351074</v>
      </c>
      <c r="BD1706" s="27">
        <v>0</v>
      </c>
      <c r="BE1706" s="27">
        <v>88559771.815429702</v>
      </c>
      <c r="BF1706" s="27">
        <v>0</v>
      </c>
      <c r="BG1706" s="27">
        <v>140793834.74023399</v>
      </c>
      <c r="BH1706" s="27">
        <v>44366345.514160201</v>
      </c>
      <c r="BI1706" s="27">
        <v>0</v>
      </c>
      <c r="BJ1706" s="27">
        <v>8349825.1049804697</v>
      </c>
      <c r="BK1706" s="27">
        <v>5632850.6760864304</v>
      </c>
      <c r="BL1706" s="27">
        <v>0</v>
      </c>
      <c r="BM1706" s="27">
        <v>0</v>
      </c>
      <c r="BN1706" s="27">
        <v>0</v>
      </c>
      <c r="BO1706" s="27">
        <v>0</v>
      </c>
      <c r="BP1706" s="27">
        <v>0</v>
      </c>
      <c r="BQ1706" s="27">
        <v>0</v>
      </c>
      <c r="BR1706" s="27">
        <v>22427127.181884799</v>
      </c>
      <c r="BS1706" s="27">
        <v>11220307.3363037</v>
      </c>
      <c r="BT1706" s="27">
        <v>0</v>
      </c>
      <c r="BU1706" s="27">
        <v>10172321.3898926</v>
      </c>
      <c r="BV1706" s="27">
        <v>9309793.1503906306</v>
      </c>
      <c r="BW1706" s="27">
        <v>0</v>
      </c>
      <c r="BX1706" s="27">
        <v>7185515.0454711895</v>
      </c>
      <c r="BY1706" s="27">
        <v>0</v>
      </c>
      <c r="BZ1706" s="27">
        <v>0</v>
      </c>
      <c r="CA1706" s="27">
        <v>380788.93724060099</v>
      </c>
      <c r="CB1706" s="27">
        <v>27044062.532958999</v>
      </c>
      <c r="CC1706" s="27">
        <v>288341858.54296899</v>
      </c>
      <c r="CD1706" s="27">
        <v>52810688.357421897</v>
      </c>
      <c r="CE1706" s="27">
        <v>44996.477989196799</v>
      </c>
      <c r="CF1706" s="27">
        <v>10342530.755737299</v>
      </c>
      <c r="CG1706" s="27">
        <v>88613848.728515595</v>
      </c>
      <c r="CH1706" s="27">
        <v>7185515.0454711895</v>
      </c>
      <c r="CI1706" s="27">
        <v>425773.76905441302</v>
      </c>
      <c r="CJ1706" s="27">
        <v>37376034.751464799</v>
      </c>
      <c r="CK1706" s="27">
        <v>376871702.75781298</v>
      </c>
      <c r="CL1706" s="27">
        <v>59839817.098632798</v>
      </c>
      <c r="CM1706" s="27">
        <v>520398.754528046</v>
      </c>
      <c r="CN1706" s="27">
        <v>75309743.037109405</v>
      </c>
      <c r="CO1706" s="27">
        <v>517880101.578125</v>
      </c>
      <c r="CP1706" s="27">
        <v>59839817.098632798</v>
      </c>
      <c r="CQ1706" s="27">
        <v>0</v>
      </c>
      <c r="CR1706" s="27">
        <v>0</v>
      </c>
      <c r="CS1706" s="27">
        <v>0</v>
      </c>
      <c r="CT1706" s="27">
        <v>0</v>
      </c>
    </row>
    <row r="1707" spans="1:98">
      <c r="A1707" s="104" t="s">
        <v>186</v>
      </c>
      <c r="B1707" s="132">
        <v>41791</v>
      </c>
      <c r="C1707" s="27">
        <v>331843.99937439</v>
      </c>
      <c r="D1707" s="27">
        <v>0</v>
      </c>
      <c r="E1707" s="27">
        <v>48473.473896026597</v>
      </c>
      <c r="F1707" s="27">
        <v>39163.951003551498</v>
      </c>
      <c r="G1707" s="27">
        <v>45051.159580230698</v>
      </c>
      <c r="H1707" s="27">
        <v>0</v>
      </c>
      <c r="I1707" s="27">
        <v>0</v>
      </c>
      <c r="J1707" s="27">
        <v>96290.716366767898</v>
      </c>
      <c r="K1707" s="27">
        <v>80.896906092762904</v>
      </c>
      <c r="L1707" s="27">
        <v>13238.608814835499</v>
      </c>
      <c r="M1707" s="27">
        <v>102336.64593792</v>
      </c>
      <c r="N1707" s="27">
        <v>17491.675620317499</v>
      </c>
      <c r="O1707" s="27">
        <v>0</v>
      </c>
      <c r="P1707" s="27">
        <v>235559.348138809</v>
      </c>
      <c r="Q1707" s="27">
        <v>11796.4720451832</v>
      </c>
      <c r="R1707" s="27">
        <v>0</v>
      </c>
      <c r="S1707" s="27">
        <v>45039.615352630601</v>
      </c>
      <c r="T1707" s="27">
        <v>0</v>
      </c>
      <c r="U1707" s="27">
        <v>96354.467969894395</v>
      </c>
      <c r="V1707" s="27">
        <v>22761978.494140599</v>
      </c>
      <c r="W1707" s="27">
        <v>0</v>
      </c>
      <c r="X1707" s="27">
        <v>4019150.5067749</v>
      </c>
      <c r="Y1707" s="27">
        <v>2084568.4541931199</v>
      </c>
      <c r="Z1707" s="27">
        <v>10265388.592651401</v>
      </c>
      <c r="AA1707" s="27">
        <v>0</v>
      </c>
      <c r="AB1707" s="27">
        <v>0</v>
      </c>
      <c r="AC1707" s="27">
        <v>38257188.886230499</v>
      </c>
      <c r="AD1707" s="27">
        <v>12928.7280859947</v>
      </c>
      <c r="AE1707" s="27">
        <v>167834.09924888599</v>
      </c>
      <c r="AF1707" s="27">
        <v>7241063.5521240197</v>
      </c>
      <c r="AG1707" s="27">
        <v>3178861.7888488802</v>
      </c>
      <c r="AH1707" s="27">
        <v>0</v>
      </c>
      <c r="AI1707" s="27">
        <v>13684479.974487299</v>
      </c>
      <c r="AJ1707" s="27">
        <v>2478706.2933959998</v>
      </c>
      <c r="AK1707" s="27">
        <v>0</v>
      </c>
      <c r="AL1707" s="27">
        <v>10265574.424072299</v>
      </c>
      <c r="AM1707" s="27">
        <v>0</v>
      </c>
      <c r="AN1707" s="27">
        <v>37944441.621093802</v>
      </c>
      <c r="AO1707" s="27">
        <v>246061019.86328101</v>
      </c>
      <c r="AP1707" s="27">
        <v>0</v>
      </c>
      <c r="AQ1707" s="27">
        <v>40448327.1083984</v>
      </c>
      <c r="AR1707" s="27">
        <v>19303605.048095699</v>
      </c>
      <c r="AS1707" s="27">
        <v>88203909.405273393</v>
      </c>
      <c r="AT1707" s="27">
        <v>0</v>
      </c>
      <c r="AU1707" s="27">
        <v>0</v>
      </c>
      <c r="AV1707" s="27">
        <v>142604591.54492199</v>
      </c>
      <c r="AW1707" s="27">
        <v>42207.197664260901</v>
      </c>
      <c r="AX1707" s="27">
        <v>1849441.3024444601</v>
      </c>
      <c r="AY1707" s="27">
        <v>82430834.894531295</v>
      </c>
      <c r="AZ1707" s="27">
        <v>30284783.346679699</v>
      </c>
      <c r="BA1707" s="27">
        <v>0</v>
      </c>
      <c r="BB1707" s="27">
        <v>147553321.48242199</v>
      </c>
      <c r="BC1707" s="27">
        <v>24492832.440429699</v>
      </c>
      <c r="BD1707" s="27">
        <v>0</v>
      </c>
      <c r="BE1707" s="27">
        <v>88289672.163085893</v>
      </c>
      <c r="BF1707" s="27">
        <v>0</v>
      </c>
      <c r="BG1707" s="27">
        <v>141526686.44335899</v>
      </c>
      <c r="BH1707" s="27">
        <v>44340580.408691399</v>
      </c>
      <c r="BI1707" s="27">
        <v>0</v>
      </c>
      <c r="BJ1707" s="27">
        <v>8186859.8307495099</v>
      </c>
      <c r="BK1707" s="27">
        <v>5502425.2998657199</v>
      </c>
      <c r="BL1707" s="27">
        <v>0</v>
      </c>
      <c r="BM1707" s="27">
        <v>0</v>
      </c>
      <c r="BN1707" s="27">
        <v>0</v>
      </c>
      <c r="BO1707" s="27">
        <v>0</v>
      </c>
      <c r="BP1707" s="27">
        <v>0</v>
      </c>
      <c r="BQ1707" s="27">
        <v>0</v>
      </c>
      <c r="BR1707" s="27">
        <v>22390053.738281298</v>
      </c>
      <c r="BS1707" s="27">
        <v>11164753.771118199</v>
      </c>
      <c r="BT1707" s="27">
        <v>0</v>
      </c>
      <c r="BU1707" s="27">
        <v>10075090.419921899</v>
      </c>
      <c r="BV1707" s="27">
        <v>9242146.3355712909</v>
      </c>
      <c r="BW1707" s="27">
        <v>0</v>
      </c>
      <c r="BX1707" s="27">
        <v>7307434.5954589797</v>
      </c>
      <c r="BY1707" s="27">
        <v>0</v>
      </c>
      <c r="BZ1707" s="27">
        <v>0</v>
      </c>
      <c r="CA1707" s="27">
        <v>380213.04018020601</v>
      </c>
      <c r="CB1707" s="27">
        <v>26772277.5161133</v>
      </c>
      <c r="CC1707" s="27">
        <v>286333272.27343798</v>
      </c>
      <c r="CD1707" s="27">
        <v>52607741.026855499</v>
      </c>
      <c r="CE1707" s="27">
        <v>45019.084613799998</v>
      </c>
      <c r="CF1707" s="27">
        <v>10269268.6491699</v>
      </c>
      <c r="CG1707" s="27">
        <v>88208118.197265595</v>
      </c>
      <c r="CH1707" s="27">
        <v>7307434.5954589797</v>
      </c>
      <c r="CI1707" s="27">
        <v>425230.29499054002</v>
      </c>
      <c r="CJ1707" s="27">
        <v>37037542.059570298</v>
      </c>
      <c r="CK1707" s="27">
        <v>374542305.41015601</v>
      </c>
      <c r="CL1707" s="27">
        <v>59713494.212890603</v>
      </c>
      <c r="CM1707" s="27">
        <v>520137.03284072899</v>
      </c>
      <c r="CN1707" s="27">
        <v>75021604.732421905</v>
      </c>
      <c r="CO1707" s="27">
        <v>516155473.05078101</v>
      </c>
      <c r="CP1707" s="27">
        <v>59713494.212890603</v>
      </c>
      <c r="CQ1707" s="27">
        <v>0</v>
      </c>
      <c r="CR1707" s="27">
        <v>0</v>
      </c>
      <c r="CS1707" s="27">
        <v>0</v>
      </c>
      <c r="CT1707" s="27">
        <v>0</v>
      </c>
    </row>
    <row r="1708" spans="1:98">
      <c r="A1708" s="104" t="s">
        <v>186</v>
      </c>
      <c r="B1708" s="132">
        <v>41883</v>
      </c>
      <c r="C1708" s="27">
        <v>333083.03021240199</v>
      </c>
      <c r="D1708" s="27">
        <v>0</v>
      </c>
      <c r="E1708" s="27">
        <v>47319.153358459502</v>
      </c>
      <c r="F1708" s="27">
        <v>38454.904875755303</v>
      </c>
      <c r="G1708" s="27">
        <v>45143.811423301697</v>
      </c>
      <c r="H1708" s="27">
        <v>0</v>
      </c>
      <c r="I1708" s="27">
        <v>0</v>
      </c>
      <c r="J1708" s="27">
        <v>96497.975564956694</v>
      </c>
      <c r="K1708" s="27">
        <v>53.254430320113897</v>
      </c>
      <c r="L1708" s="27">
        <v>1361.2471249401599</v>
      </c>
      <c r="M1708" s="27">
        <v>102929.84784889199</v>
      </c>
      <c r="N1708" s="27">
        <v>17312.937004089399</v>
      </c>
      <c r="O1708" s="27">
        <v>0</v>
      </c>
      <c r="P1708" s="27">
        <v>247468.23021507301</v>
      </c>
      <c r="Q1708" s="27">
        <v>11683.3891487122</v>
      </c>
      <c r="R1708" s="27">
        <v>0</v>
      </c>
      <c r="S1708" s="27">
        <v>45328.7507596016</v>
      </c>
      <c r="T1708" s="27">
        <v>0</v>
      </c>
      <c r="U1708" s="27">
        <v>96497.714776992798</v>
      </c>
      <c r="V1708" s="27">
        <v>22969892.016845699</v>
      </c>
      <c r="W1708" s="27">
        <v>0</v>
      </c>
      <c r="X1708" s="27">
        <v>3883548.6137390099</v>
      </c>
      <c r="Y1708" s="27">
        <v>2031807.79576111</v>
      </c>
      <c r="Z1708" s="27">
        <v>10307171.111206099</v>
      </c>
      <c r="AA1708" s="27">
        <v>0</v>
      </c>
      <c r="AB1708" s="27">
        <v>0</v>
      </c>
      <c r="AC1708" s="27">
        <v>37953689.5458984</v>
      </c>
      <c r="AD1708" s="27">
        <v>7622.0124856233597</v>
      </c>
      <c r="AE1708" s="27">
        <v>51817.159721374497</v>
      </c>
      <c r="AF1708" s="27">
        <v>7295616.6874389602</v>
      </c>
      <c r="AG1708" s="27">
        <v>3141559.3634033198</v>
      </c>
      <c r="AH1708" s="27">
        <v>0</v>
      </c>
      <c r="AI1708" s="27">
        <v>13910354.1412354</v>
      </c>
      <c r="AJ1708" s="27">
        <v>2447961.5862731901</v>
      </c>
      <c r="AK1708" s="27">
        <v>0</v>
      </c>
      <c r="AL1708" s="27">
        <v>10324794.2579346</v>
      </c>
      <c r="AM1708" s="27">
        <v>0</v>
      </c>
      <c r="AN1708" s="27">
        <v>38137630.339355499</v>
      </c>
      <c r="AO1708" s="27">
        <v>249255382.39453101</v>
      </c>
      <c r="AP1708" s="27">
        <v>0</v>
      </c>
      <c r="AQ1708" s="27">
        <v>39813943.4443359</v>
      </c>
      <c r="AR1708" s="27">
        <v>19020693.217529301</v>
      </c>
      <c r="AS1708" s="27">
        <v>88274894.9296875</v>
      </c>
      <c r="AT1708" s="27">
        <v>0</v>
      </c>
      <c r="AU1708" s="27">
        <v>0</v>
      </c>
      <c r="AV1708" s="27">
        <v>141683813.37695301</v>
      </c>
      <c r="AW1708" s="27">
        <v>24867.153450727499</v>
      </c>
      <c r="AX1708" s="27">
        <v>574932.01543426502</v>
      </c>
      <c r="AY1708" s="27">
        <v>83408130.008789107</v>
      </c>
      <c r="AZ1708" s="27">
        <v>29953094.013183601</v>
      </c>
      <c r="BA1708" s="27">
        <v>0</v>
      </c>
      <c r="BB1708" s="27">
        <v>150069314.01953101</v>
      </c>
      <c r="BC1708" s="27">
        <v>24343063.106201202</v>
      </c>
      <c r="BD1708" s="27">
        <v>0</v>
      </c>
      <c r="BE1708" s="27">
        <v>88453090.557617202</v>
      </c>
      <c r="BF1708" s="27">
        <v>0</v>
      </c>
      <c r="BG1708" s="27">
        <v>141999254.57226601</v>
      </c>
      <c r="BH1708" s="27">
        <v>44375449.2197266</v>
      </c>
      <c r="BI1708" s="27">
        <v>0</v>
      </c>
      <c r="BJ1708" s="27">
        <v>7857354.2955322303</v>
      </c>
      <c r="BK1708" s="27">
        <v>5364942.0876464797</v>
      </c>
      <c r="BL1708" s="27">
        <v>0</v>
      </c>
      <c r="BM1708" s="27">
        <v>0</v>
      </c>
      <c r="BN1708" s="27">
        <v>0</v>
      </c>
      <c r="BO1708" s="27">
        <v>0</v>
      </c>
      <c r="BP1708" s="27">
        <v>0</v>
      </c>
      <c r="BQ1708" s="27">
        <v>0</v>
      </c>
      <c r="BR1708" s="27">
        <v>22638296.814453099</v>
      </c>
      <c r="BS1708" s="27">
        <v>11061046.8121338</v>
      </c>
      <c r="BT1708" s="27">
        <v>0</v>
      </c>
      <c r="BU1708" s="27">
        <v>7751374.9598998995</v>
      </c>
      <c r="BV1708" s="27">
        <v>9186652.6076660194</v>
      </c>
      <c r="BW1708" s="27">
        <v>0</v>
      </c>
      <c r="BX1708" s="27">
        <v>6321558.9561157199</v>
      </c>
      <c r="BY1708" s="27">
        <v>0</v>
      </c>
      <c r="BZ1708" s="27">
        <v>0</v>
      </c>
      <c r="CA1708" s="27">
        <v>381205.80649566703</v>
      </c>
      <c r="CB1708" s="27">
        <v>26816978.128662098</v>
      </c>
      <c r="CC1708" s="27">
        <v>288985397.26953101</v>
      </c>
      <c r="CD1708" s="27">
        <v>52077178.853515603</v>
      </c>
      <c r="CE1708" s="27">
        <v>45386.333404541001</v>
      </c>
      <c r="CF1708" s="27">
        <v>10309075.168335</v>
      </c>
      <c r="CG1708" s="27">
        <v>88408089.283203095</v>
      </c>
      <c r="CH1708" s="27">
        <v>6321558.9561157199</v>
      </c>
      <c r="CI1708" s="27">
        <v>426622.02893829299</v>
      </c>
      <c r="CJ1708" s="27">
        <v>37143952.0712891</v>
      </c>
      <c r="CK1708" s="27">
        <v>377535571.30859399</v>
      </c>
      <c r="CL1708" s="27">
        <v>58987059.154785201</v>
      </c>
      <c r="CM1708" s="27">
        <v>521601.49027252197</v>
      </c>
      <c r="CN1708" s="27">
        <v>75219407.936523393</v>
      </c>
      <c r="CO1708" s="27">
        <v>519412354.5625</v>
      </c>
      <c r="CP1708" s="27">
        <v>58987059.154785201</v>
      </c>
      <c r="CQ1708" s="27">
        <v>0</v>
      </c>
      <c r="CR1708" s="27">
        <v>0</v>
      </c>
      <c r="CS1708" s="27">
        <v>0</v>
      </c>
      <c r="CT1708" s="27">
        <v>0</v>
      </c>
    </row>
    <row r="1709" spans="1:98">
      <c r="A1709" s="104" t="s">
        <v>186</v>
      </c>
      <c r="B1709" s="132">
        <v>41974</v>
      </c>
      <c r="C1709" s="27">
        <v>331980.59722518898</v>
      </c>
      <c r="D1709" s="27">
        <v>0</v>
      </c>
      <c r="E1709" s="27">
        <v>47620.475095748901</v>
      </c>
      <c r="F1709" s="27">
        <v>39031.175084590897</v>
      </c>
      <c r="G1709" s="27">
        <v>45305.768572807297</v>
      </c>
      <c r="H1709" s="27">
        <v>0</v>
      </c>
      <c r="I1709" s="27">
        <v>0</v>
      </c>
      <c r="J1709" s="27">
        <v>95469.479244232207</v>
      </c>
      <c r="K1709" s="27">
        <v>30.979733611689898</v>
      </c>
      <c r="L1709" s="27">
        <v>12187.7034020424</v>
      </c>
      <c r="M1709" s="27">
        <v>103486.963311195</v>
      </c>
      <c r="N1709" s="27">
        <v>17136.193932533301</v>
      </c>
      <c r="O1709" s="27">
        <v>0</v>
      </c>
      <c r="P1709" s="27">
        <v>235560.56150245701</v>
      </c>
      <c r="Q1709" s="27">
        <v>11570.054642438899</v>
      </c>
      <c r="R1709" s="27">
        <v>0</v>
      </c>
      <c r="S1709" s="27">
        <v>45300.272043705001</v>
      </c>
      <c r="T1709" s="27">
        <v>0</v>
      </c>
      <c r="U1709" s="27">
        <v>95503.148509025603</v>
      </c>
      <c r="V1709" s="27">
        <v>22783457.3674316</v>
      </c>
      <c r="W1709" s="27">
        <v>0</v>
      </c>
      <c r="X1709" s="27">
        <v>3795669.9978942899</v>
      </c>
      <c r="Y1709" s="27">
        <v>2009706.04798889</v>
      </c>
      <c r="Z1709" s="27">
        <v>10208629.923339801</v>
      </c>
      <c r="AA1709" s="27">
        <v>0</v>
      </c>
      <c r="AB1709" s="27">
        <v>0</v>
      </c>
      <c r="AC1709" s="27">
        <v>37227954.298828103</v>
      </c>
      <c r="AD1709" s="27">
        <v>3300.7275233864798</v>
      </c>
      <c r="AE1709" s="27">
        <v>173626.704227448</v>
      </c>
      <c r="AF1709" s="27">
        <v>7334677.4891967801</v>
      </c>
      <c r="AG1709" s="27">
        <v>3093110.95394897</v>
      </c>
      <c r="AH1709" s="27">
        <v>0</v>
      </c>
      <c r="AI1709" s="27">
        <v>13665648.388793901</v>
      </c>
      <c r="AJ1709" s="27">
        <v>2418083.9239196801</v>
      </c>
      <c r="AK1709" s="27">
        <v>0</v>
      </c>
      <c r="AL1709" s="27">
        <v>10189476.1170654</v>
      </c>
      <c r="AM1709" s="27">
        <v>0</v>
      </c>
      <c r="AN1709" s="27">
        <v>37748590.294921897</v>
      </c>
      <c r="AO1709" s="27">
        <v>247790875.078125</v>
      </c>
      <c r="AP1709" s="27">
        <v>0</v>
      </c>
      <c r="AQ1709" s="27">
        <v>38690828.476074196</v>
      </c>
      <c r="AR1709" s="27">
        <v>18622591.588134799</v>
      </c>
      <c r="AS1709" s="27">
        <v>88299369.178710893</v>
      </c>
      <c r="AT1709" s="27">
        <v>0</v>
      </c>
      <c r="AU1709" s="27">
        <v>0</v>
      </c>
      <c r="AV1709" s="27">
        <v>139510339.59570301</v>
      </c>
      <c r="AW1709" s="27">
        <v>10982.335414290401</v>
      </c>
      <c r="AX1709" s="27">
        <v>2052749.9776916499</v>
      </c>
      <c r="AY1709" s="27">
        <v>83954970.693359405</v>
      </c>
      <c r="AZ1709" s="27">
        <v>29591561.885497998</v>
      </c>
      <c r="BA1709" s="27">
        <v>0</v>
      </c>
      <c r="BB1709" s="27">
        <v>147524438.27343801</v>
      </c>
      <c r="BC1709" s="27">
        <v>24052391.0458984</v>
      </c>
      <c r="BD1709" s="27">
        <v>0</v>
      </c>
      <c r="BE1709" s="27">
        <v>88038330.4296875</v>
      </c>
      <c r="BF1709" s="27">
        <v>0</v>
      </c>
      <c r="BG1709" s="27">
        <v>141683329.14648399</v>
      </c>
      <c r="BH1709" s="27">
        <v>44193588.906738304</v>
      </c>
      <c r="BI1709" s="27">
        <v>0</v>
      </c>
      <c r="BJ1709" s="27">
        <v>7656734.6152343797</v>
      </c>
      <c r="BK1709" s="27">
        <v>5205811.5397338904</v>
      </c>
      <c r="BL1709" s="27">
        <v>0</v>
      </c>
      <c r="BM1709" s="27">
        <v>0</v>
      </c>
      <c r="BN1709" s="27">
        <v>0</v>
      </c>
      <c r="BO1709" s="27">
        <v>0</v>
      </c>
      <c r="BP1709" s="27">
        <v>0</v>
      </c>
      <c r="BQ1709" s="27">
        <v>0</v>
      </c>
      <c r="BR1709" s="27">
        <v>22804315.6882324</v>
      </c>
      <c r="BS1709" s="27">
        <v>10930552.377197299</v>
      </c>
      <c r="BT1709" s="27">
        <v>0</v>
      </c>
      <c r="BU1709" s="27">
        <v>9805175.58984375</v>
      </c>
      <c r="BV1709" s="27">
        <v>9104752.9678955097</v>
      </c>
      <c r="BW1709" s="27">
        <v>0</v>
      </c>
      <c r="BX1709" s="27">
        <v>6781223.1857910203</v>
      </c>
      <c r="BY1709" s="27">
        <v>0</v>
      </c>
      <c r="BZ1709" s="27">
        <v>0</v>
      </c>
      <c r="CA1709" s="27">
        <v>379405.669506073</v>
      </c>
      <c r="CB1709" s="27">
        <v>26596910.6171875</v>
      </c>
      <c r="CC1709" s="27">
        <v>286679233.078125</v>
      </c>
      <c r="CD1709" s="27">
        <v>51833460.599121101</v>
      </c>
      <c r="CE1709" s="27">
        <v>45324.515354156501</v>
      </c>
      <c r="CF1709" s="27">
        <v>10202453.974243199</v>
      </c>
      <c r="CG1709" s="27">
        <v>88264778.672851607</v>
      </c>
      <c r="CH1709" s="27">
        <v>6781223.1857910203</v>
      </c>
      <c r="CI1709" s="27">
        <v>424706.91980361898</v>
      </c>
      <c r="CJ1709" s="27">
        <v>36805482.587890603</v>
      </c>
      <c r="CK1709" s="27">
        <v>374965662.87890601</v>
      </c>
      <c r="CL1709" s="27">
        <v>58480889.107910201</v>
      </c>
      <c r="CM1709" s="27">
        <v>518984.90616226202</v>
      </c>
      <c r="CN1709" s="27">
        <v>74509646.984375</v>
      </c>
      <c r="CO1709" s="27">
        <v>516235258.58203101</v>
      </c>
      <c r="CP1709" s="27">
        <v>58480889.107910201</v>
      </c>
      <c r="CQ1709" s="27">
        <v>0</v>
      </c>
      <c r="CR1709" s="27">
        <v>0</v>
      </c>
      <c r="CS1709" s="27">
        <v>0</v>
      </c>
      <c r="CT1709" s="27">
        <v>0</v>
      </c>
    </row>
    <row r="1710" spans="1:98">
      <c r="A1710" s="104" t="s">
        <v>186</v>
      </c>
      <c r="B1710" s="132">
        <v>42064</v>
      </c>
      <c r="C1710" s="27">
        <v>331230.53556060803</v>
      </c>
      <c r="D1710" s="27">
        <v>0</v>
      </c>
      <c r="E1710" s="27">
        <v>47117.4903950691</v>
      </c>
      <c r="F1710" s="27">
        <v>38418.361155509898</v>
      </c>
      <c r="G1710" s="27">
        <v>45704.9133338928</v>
      </c>
      <c r="H1710" s="27">
        <v>0</v>
      </c>
      <c r="I1710" s="27">
        <v>0</v>
      </c>
      <c r="J1710" s="27">
        <v>95767.670251846299</v>
      </c>
      <c r="K1710" s="27">
        <v>24.930104441708</v>
      </c>
      <c r="L1710" s="27">
        <v>1242.6843084693</v>
      </c>
      <c r="M1710" s="27">
        <v>103519.852509499</v>
      </c>
      <c r="N1710" s="27">
        <v>16889.703652381901</v>
      </c>
      <c r="O1710" s="27">
        <v>0</v>
      </c>
      <c r="P1710" s="27">
        <v>244978.31051444999</v>
      </c>
      <c r="Q1710" s="27">
        <v>11485.022310733801</v>
      </c>
      <c r="R1710" s="27">
        <v>0</v>
      </c>
      <c r="S1710" s="27">
        <v>45437.035768508897</v>
      </c>
      <c r="T1710" s="27">
        <v>0</v>
      </c>
      <c r="U1710" s="27">
        <v>95883.099652290301</v>
      </c>
      <c r="V1710" s="27">
        <v>22574187.21875</v>
      </c>
      <c r="W1710" s="27">
        <v>0</v>
      </c>
      <c r="X1710" s="27">
        <v>3718225.6539611798</v>
      </c>
      <c r="Y1710" s="27">
        <v>1958360.2671966599</v>
      </c>
      <c r="Z1710" s="27">
        <v>10135434.197753901</v>
      </c>
      <c r="AA1710" s="27">
        <v>0</v>
      </c>
      <c r="AB1710" s="27">
        <v>0</v>
      </c>
      <c r="AC1710" s="27">
        <v>38080746.7724609</v>
      </c>
      <c r="AD1710" s="27">
        <v>2582.2568601369899</v>
      </c>
      <c r="AE1710" s="27">
        <v>35621.526589870497</v>
      </c>
      <c r="AF1710" s="27">
        <v>7269815.7669067401</v>
      </c>
      <c r="AG1710" s="27">
        <v>3048297.5525817899</v>
      </c>
      <c r="AH1710" s="27">
        <v>0</v>
      </c>
      <c r="AI1710" s="27">
        <v>13468276.8005371</v>
      </c>
      <c r="AJ1710" s="27">
        <v>2407368.5306701702</v>
      </c>
      <c r="AK1710" s="27">
        <v>0</v>
      </c>
      <c r="AL1710" s="27">
        <v>10121587.251098599</v>
      </c>
      <c r="AM1710" s="27">
        <v>0</v>
      </c>
      <c r="AN1710" s="27">
        <v>37801925.0927734</v>
      </c>
      <c r="AO1710" s="27">
        <v>245918527.62890601</v>
      </c>
      <c r="AP1710" s="27">
        <v>0</v>
      </c>
      <c r="AQ1710" s="27">
        <v>37835528.046875</v>
      </c>
      <c r="AR1710" s="27">
        <v>18107287.9450684</v>
      </c>
      <c r="AS1710" s="27">
        <v>88084457.553710893</v>
      </c>
      <c r="AT1710" s="27">
        <v>0</v>
      </c>
      <c r="AU1710" s="27">
        <v>0</v>
      </c>
      <c r="AV1710" s="27">
        <v>143301860.13671899</v>
      </c>
      <c r="AW1710" s="27">
        <v>8459.5701915025693</v>
      </c>
      <c r="AX1710" s="27">
        <v>417078.12485504203</v>
      </c>
      <c r="AY1710" s="27">
        <v>83407429.800781295</v>
      </c>
      <c r="AZ1710" s="27">
        <v>29206802.7880859</v>
      </c>
      <c r="BA1710" s="27">
        <v>0</v>
      </c>
      <c r="BB1710" s="27">
        <v>146598175.984375</v>
      </c>
      <c r="BC1710" s="27">
        <v>23971173.2412109</v>
      </c>
      <c r="BD1710" s="27">
        <v>0</v>
      </c>
      <c r="BE1710" s="27">
        <v>87913612.879882798</v>
      </c>
      <c r="BF1710" s="27">
        <v>0</v>
      </c>
      <c r="BG1710" s="27">
        <v>142346871.73242199</v>
      </c>
      <c r="BH1710" s="27">
        <v>44447340.074707001</v>
      </c>
      <c r="BI1710" s="27">
        <v>0</v>
      </c>
      <c r="BJ1710" s="27">
        <v>7600485.3510131799</v>
      </c>
      <c r="BK1710" s="27">
        <v>5139563.7084350605</v>
      </c>
      <c r="BL1710" s="27">
        <v>0</v>
      </c>
      <c r="BM1710" s="27">
        <v>0</v>
      </c>
      <c r="BN1710" s="27">
        <v>0</v>
      </c>
      <c r="BO1710" s="27">
        <v>0</v>
      </c>
      <c r="BP1710" s="27">
        <v>0</v>
      </c>
      <c r="BQ1710" s="27">
        <v>0</v>
      </c>
      <c r="BR1710" s="27">
        <v>22767376.848388702</v>
      </c>
      <c r="BS1710" s="27">
        <v>10814539.091796899</v>
      </c>
      <c r="BT1710" s="27">
        <v>0</v>
      </c>
      <c r="BU1710" s="27">
        <v>9817144.8698730506</v>
      </c>
      <c r="BV1710" s="27">
        <v>9107926.328125</v>
      </c>
      <c r="BW1710" s="27">
        <v>0</v>
      </c>
      <c r="BX1710" s="27">
        <v>7462686.08166504</v>
      </c>
      <c r="BY1710" s="27">
        <v>0</v>
      </c>
      <c r="BZ1710" s="27">
        <v>0</v>
      </c>
      <c r="CA1710" s="27">
        <v>378024.14642715501</v>
      </c>
      <c r="CB1710" s="27">
        <v>26307121.595214799</v>
      </c>
      <c r="CC1710" s="27">
        <v>283737005.23046899</v>
      </c>
      <c r="CD1710" s="27">
        <v>52119171.699218802</v>
      </c>
      <c r="CE1710" s="27">
        <v>45443.167680263497</v>
      </c>
      <c r="CF1710" s="27">
        <v>10134094.2854004</v>
      </c>
      <c r="CG1710" s="27">
        <v>87952541.203125</v>
      </c>
      <c r="CH1710" s="27">
        <v>7462686.08166504</v>
      </c>
      <c r="CI1710" s="27">
        <v>423467.32176208502</v>
      </c>
      <c r="CJ1710" s="27">
        <v>36422937.689941399</v>
      </c>
      <c r="CK1710" s="27">
        <v>371487626.921875</v>
      </c>
      <c r="CL1710" s="27">
        <v>59351580.322753899</v>
      </c>
      <c r="CM1710" s="27">
        <v>517886.19136810303</v>
      </c>
      <c r="CN1710" s="27">
        <v>74290377.424804702</v>
      </c>
      <c r="CO1710" s="27">
        <v>514375205.578125</v>
      </c>
      <c r="CP1710" s="27">
        <v>59351580.322753899</v>
      </c>
      <c r="CQ1710" s="27">
        <v>0</v>
      </c>
      <c r="CR1710" s="27">
        <v>0</v>
      </c>
      <c r="CS1710" s="27">
        <v>0</v>
      </c>
      <c r="CT1710" s="27">
        <v>0</v>
      </c>
    </row>
    <row r="1711" spans="1:98">
      <c r="A1711" s="104" t="s">
        <v>186</v>
      </c>
      <c r="B1711" s="132">
        <v>42156</v>
      </c>
      <c r="C1711" s="27">
        <v>331381.710731506</v>
      </c>
      <c r="D1711" s="27">
        <v>0</v>
      </c>
      <c r="E1711" s="27">
        <v>46934.3658761978</v>
      </c>
      <c r="F1711" s="27">
        <v>38632.562880039201</v>
      </c>
      <c r="G1711" s="27">
        <v>45659.971266269698</v>
      </c>
      <c r="H1711" s="27">
        <v>0</v>
      </c>
      <c r="I1711" s="27">
        <v>0</v>
      </c>
      <c r="J1711" s="27">
        <v>95934.155475616499</v>
      </c>
      <c r="K1711" s="27">
        <v>21.241944221546898</v>
      </c>
      <c r="L1711" s="27">
        <v>1191.24652649462</v>
      </c>
      <c r="M1711" s="27">
        <v>103907.61766529101</v>
      </c>
      <c r="N1711" s="27">
        <v>16680.112287521399</v>
      </c>
      <c r="O1711" s="27">
        <v>0</v>
      </c>
      <c r="P1711" s="27">
        <v>245067.66255760199</v>
      </c>
      <c r="Q1711" s="27">
        <v>11362.097196579</v>
      </c>
      <c r="R1711" s="27">
        <v>0</v>
      </c>
      <c r="S1711" s="27">
        <v>45600.895477771803</v>
      </c>
      <c r="T1711" s="27">
        <v>0</v>
      </c>
      <c r="U1711" s="27">
        <v>95932.820977210999</v>
      </c>
      <c r="V1711" s="27">
        <v>22611389.112304699</v>
      </c>
      <c r="W1711" s="27">
        <v>0</v>
      </c>
      <c r="X1711" s="27">
        <v>3628577.3456115699</v>
      </c>
      <c r="Y1711" s="27">
        <v>1915609.3612518299</v>
      </c>
      <c r="Z1711" s="27">
        <v>10112023.1516113</v>
      </c>
      <c r="AA1711" s="27">
        <v>0</v>
      </c>
      <c r="AB1711" s="27">
        <v>0</v>
      </c>
      <c r="AC1711" s="27">
        <v>38287410.276367202</v>
      </c>
      <c r="AD1711" s="27">
        <v>2368.4031902849702</v>
      </c>
      <c r="AE1711" s="27">
        <v>42904.213802814498</v>
      </c>
      <c r="AF1711" s="27">
        <v>7335977.0516357403</v>
      </c>
      <c r="AG1711" s="27">
        <v>3012435.6896667499</v>
      </c>
      <c r="AH1711" s="27">
        <v>0</v>
      </c>
      <c r="AI1711" s="27">
        <v>13420121.7122803</v>
      </c>
      <c r="AJ1711" s="27">
        <v>2383621.4999694801</v>
      </c>
      <c r="AK1711" s="27">
        <v>0</v>
      </c>
      <c r="AL1711" s="27">
        <v>10109335.6727295</v>
      </c>
      <c r="AM1711" s="27">
        <v>0</v>
      </c>
      <c r="AN1711" s="27">
        <v>37865390.407714799</v>
      </c>
      <c r="AO1711" s="27">
        <v>247368442.84179699</v>
      </c>
      <c r="AP1711" s="27">
        <v>0</v>
      </c>
      <c r="AQ1711" s="27">
        <v>37082106.636230499</v>
      </c>
      <c r="AR1711" s="27">
        <v>17704470.510253899</v>
      </c>
      <c r="AS1711" s="27">
        <v>87959096.727539107</v>
      </c>
      <c r="AT1711" s="27">
        <v>0</v>
      </c>
      <c r="AU1711" s="27">
        <v>0</v>
      </c>
      <c r="AV1711" s="27">
        <v>144586576.66406301</v>
      </c>
      <c r="AW1711" s="27">
        <v>7856.6762120723697</v>
      </c>
      <c r="AX1711" s="27">
        <v>591905.09079742397</v>
      </c>
      <c r="AY1711" s="27">
        <v>84680846.185546905</v>
      </c>
      <c r="AZ1711" s="27">
        <v>28868607.621582001</v>
      </c>
      <c r="BA1711" s="27">
        <v>0</v>
      </c>
      <c r="BB1711" s="27">
        <v>146649508.69531301</v>
      </c>
      <c r="BC1711" s="27">
        <v>23756060.909423798</v>
      </c>
      <c r="BD1711" s="27">
        <v>0</v>
      </c>
      <c r="BE1711" s="27">
        <v>88069831.499023393</v>
      </c>
      <c r="BF1711" s="27">
        <v>0</v>
      </c>
      <c r="BG1711" s="27">
        <v>143047475.85742199</v>
      </c>
      <c r="BH1711" s="27">
        <v>44844773.3916016</v>
      </c>
      <c r="BI1711" s="27">
        <v>0</v>
      </c>
      <c r="BJ1711" s="27">
        <v>7435157.7338256799</v>
      </c>
      <c r="BK1711" s="27">
        <v>5065501.2937622098</v>
      </c>
      <c r="BL1711" s="27">
        <v>0</v>
      </c>
      <c r="BM1711" s="27">
        <v>0</v>
      </c>
      <c r="BN1711" s="27">
        <v>0</v>
      </c>
      <c r="BO1711" s="27">
        <v>0</v>
      </c>
      <c r="BP1711" s="27">
        <v>0</v>
      </c>
      <c r="BQ1711" s="27">
        <v>0</v>
      </c>
      <c r="BR1711" s="27">
        <v>23039681.654296901</v>
      </c>
      <c r="BS1711" s="27">
        <v>10724533.0786133</v>
      </c>
      <c r="BT1711" s="27">
        <v>0</v>
      </c>
      <c r="BU1711" s="27">
        <v>9887727.7398681603</v>
      </c>
      <c r="BV1711" s="27">
        <v>9037099.8492431603</v>
      </c>
      <c r="BW1711" s="27">
        <v>0</v>
      </c>
      <c r="BX1711" s="27">
        <v>7651144.5413818397</v>
      </c>
      <c r="BY1711" s="27">
        <v>0</v>
      </c>
      <c r="BZ1711" s="27">
        <v>0</v>
      </c>
      <c r="CA1711" s="27">
        <v>378012.26347732497</v>
      </c>
      <c r="CB1711" s="27">
        <v>26232235.8283691</v>
      </c>
      <c r="CC1711" s="27">
        <v>284341536.71484399</v>
      </c>
      <c r="CD1711" s="27">
        <v>52360902.322265603</v>
      </c>
      <c r="CE1711" s="27">
        <v>45592.883452415503</v>
      </c>
      <c r="CF1711" s="27">
        <v>10117398.223877</v>
      </c>
      <c r="CG1711" s="27">
        <v>87987271.026367202</v>
      </c>
      <c r="CH1711" s="27">
        <v>7651144.5413818397</v>
      </c>
      <c r="CI1711" s="27">
        <v>423602.85655593901</v>
      </c>
      <c r="CJ1711" s="27">
        <v>36345330.224609397</v>
      </c>
      <c r="CK1711" s="27">
        <v>372372234.83203101</v>
      </c>
      <c r="CL1711" s="27">
        <v>59757632.448242202</v>
      </c>
      <c r="CM1711" s="27">
        <v>518131.53195571899</v>
      </c>
      <c r="CN1711" s="27">
        <v>74256910.944335893</v>
      </c>
      <c r="CO1711" s="27">
        <v>515486148.953125</v>
      </c>
      <c r="CP1711" s="27">
        <v>59757632.448242202</v>
      </c>
      <c r="CQ1711" s="27">
        <v>0</v>
      </c>
      <c r="CR1711" s="27">
        <v>0</v>
      </c>
      <c r="CS1711" s="27">
        <v>0</v>
      </c>
      <c r="CT1711" s="27">
        <v>0</v>
      </c>
    </row>
    <row r="1712" spans="1:98">
      <c r="A1712" s="104" t="s">
        <v>186</v>
      </c>
      <c r="B1712" s="132">
        <v>42248</v>
      </c>
      <c r="C1712" s="27">
        <v>331469.70938491798</v>
      </c>
      <c r="D1712" s="27">
        <v>0</v>
      </c>
      <c r="E1712" s="27">
        <v>47404.877209663398</v>
      </c>
      <c r="F1712" s="27">
        <v>39450.166683673902</v>
      </c>
      <c r="G1712" s="27">
        <v>45441.221372604399</v>
      </c>
      <c r="H1712" s="27">
        <v>0</v>
      </c>
      <c r="I1712" s="27">
        <v>0</v>
      </c>
      <c r="J1712" s="27">
        <v>95835.731606483503</v>
      </c>
      <c r="K1712" s="27">
        <v>18.7428257800639</v>
      </c>
      <c r="L1712" s="27">
        <v>1371.2960364073499</v>
      </c>
      <c r="M1712" s="27">
        <v>103893.323008537</v>
      </c>
      <c r="N1712" s="27">
        <v>16561.1406521797</v>
      </c>
      <c r="O1712" s="27">
        <v>0</v>
      </c>
      <c r="P1712" s="27">
        <v>245982.49770164501</v>
      </c>
      <c r="Q1712" s="27">
        <v>11231.981449008001</v>
      </c>
      <c r="R1712" s="27">
        <v>0</v>
      </c>
      <c r="S1712" s="27">
        <v>45641.8470191956</v>
      </c>
      <c r="T1712" s="27">
        <v>0</v>
      </c>
      <c r="U1712" s="27">
        <v>95789.0987977982</v>
      </c>
      <c r="V1712" s="27">
        <v>22603234.9851074</v>
      </c>
      <c r="W1712" s="27">
        <v>0</v>
      </c>
      <c r="X1712" s="27">
        <v>3529582.2082519499</v>
      </c>
      <c r="Y1712" s="27">
        <v>1864822.02851868</v>
      </c>
      <c r="Z1712" s="27">
        <v>10113380.041626001</v>
      </c>
      <c r="AA1712" s="27">
        <v>0</v>
      </c>
      <c r="AB1712" s="27">
        <v>0</v>
      </c>
      <c r="AC1712" s="27">
        <v>37704002.482421897</v>
      </c>
      <c r="AD1712" s="27">
        <v>2497.80066204071</v>
      </c>
      <c r="AE1712" s="27">
        <v>37254.933186054201</v>
      </c>
      <c r="AF1712" s="27">
        <v>7313831.4091186495</v>
      </c>
      <c r="AG1712" s="27">
        <v>2982254.8236999498</v>
      </c>
      <c r="AH1712" s="27">
        <v>0</v>
      </c>
      <c r="AI1712" s="27">
        <v>13468120.580200201</v>
      </c>
      <c r="AJ1712" s="27">
        <v>2341097.2992553702</v>
      </c>
      <c r="AK1712" s="27">
        <v>0</v>
      </c>
      <c r="AL1712" s="27">
        <v>10130332.810913101</v>
      </c>
      <c r="AM1712" s="27">
        <v>0</v>
      </c>
      <c r="AN1712" s="27">
        <v>37884399.727050804</v>
      </c>
      <c r="AO1712" s="27">
        <v>248095955.81640601</v>
      </c>
      <c r="AP1712" s="27">
        <v>0</v>
      </c>
      <c r="AQ1712" s="27">
        <v>36561319.525878899</v>
      </c>
      <c r="AR1712" s="27">
        <v>17328621.160888702</v>
      </c>
      <c r="AS1712" s="27">
        <v>87743941.214843795</v>
      </c>
      <c r="AT1712" s="27">
        <v>0</v>
      </c>
      <c r="AU1712" s="27">
        <v>0</v>
      </c>
      <c r="AV1712" s="27">
        <v>142699938.27929699</v>
      </c>
      <c r="AW1712" s="27">
        <v>8276.9550843238794</v>
      </c>
      <c r="AX1712" s="27">
        <v>349912.33482742298</v>
      </c>
      <c r="AY1712" s="27">
        <v>84570338.0859375</v>
      </c>
      <c r="AZ1712" s="27">
        <v>28640195.064453099</v>
      </c>
      <c r="BA1712" s="27">
        <v>0</v>
      </c>
      <c r="BB1712" s="27">
        <v>146802829.96484399</v>
      </c>
      <c r="BC1712" s="27">
        <v>23412327.825927701</v>
      </c>
      <c r="BD1712" s="27">
        <v>0</v>
      </c>
      <c r="BE1712" s="27">
        <v>87932076.182617202</v>
      </c>
      <c r="BF1712" s="27">
        <v>0</v>
      </c>
      <c r="BG1712" s="27">
        <v>142945224.33398399</v>
      </c>
      <c r="BH1712" s="27">
        <v>44691866.536132798</v>
      </c>
      <c r="BI1712" s="27">
        <v>0</v>
      </c>
      <c r="BJ1712" s="27">
        <v>7140302.4532470703</v>
      </c>
      <c r="BK1712" s="27">
        <v>4828709.78088379</v>
      </c>
      <c r="BL1712" s="27">
        <v>0</v>
      </c>
      <c r="BM1712" s="27">
        <v>0</v>
      </c>
      <c r="BN1712" s="27">
        <v>0</v>
      </c>
      <c r="BO1712" s="27">
        <v>0</v>
      </c>
      <c r="BP1712" s="27">
        <v>0</v>
      </c>
      <c r="BQ1712" s="27">
        <v>0</v>
      </c>
      <c r="BR1712" s="27">
        <v>23016031.909912098</v>
      </c>
      <c r="BS1712" s="27">
        <v>10639921.3312988</v>
      </c>
      <c r="BT1712" s="27">
        <v>0</v>
      </c>
      <c r="BU1712" s="27">
        <v>7528084.0099487295</v>
      </c>
      <c r="BV1712" s="27">
        <v>8917382.5832519494</v>
      </c>
      <c r="BW1712" s="27">
        <v>0</v>
      </c>
      <c r="BX1712" s="27">
        <v>6583640.2728881799</v>
      </c>
      <c r="BY1712" s="27">
        <v>0</v>
      </c>
      <c r="BZ1712" s="27">
        <v>0</v>
      </c>
      <c r="CA1712" s="27">
        <v>379749.76486969</v>
      </c>
      <c r="CB1712" s="27">
        <v>26096265.333252002</v>
      </c>
      <c r="CC1712" s="27">
        <v>284542578.57421899</v>
      </c>
      <c r="CD1712" s="27">
        <v>51624151.638671897</v>
      </c>
      <c r="CE1712" s="27">
        <v>45734.8292665482</v>
      </c>
      <c r="CF1712" s="27">
        <v>10114612.7415771</v>
      </c>
      <c r="CG1712" s="27">
        <v>87938134.4609375</v>
      </c>
      <c r="CH1712" s="27">
        <v>6583640.2728881799</v>
      </c>
      <c r="CI1712" s="27">
        <v>425504.37926864601</v>
      </c>
      <c r="CJ1712" s="27">
        <v>36234874.8662109</v>
      </c>
      <c r="CK1712" s="27">
        <v>372611255.52734399</v>
      </c>
      <c r="CL1712" s="27">
        <v>58855593.638671897</v>
      </c>
      <c r="CM1712" s="27">
        <v>519605.90398025501</v>
      </c>
      <c r="CN1712" s="27">
        <v>74055213.908203095</v>
      </c>
      <c r="CO1712" s="27">
        <v>515370387.22656298</v>
      </c>
      <c r="CP1712" s="27">
        <v>58855593.638671897</v>
      </c>
      <c r="CQ1712" s="27">
        <v>0</v>
      </c>
      <c r="CR1712" s="27">
        <v>0</v>
      </c>
      <c r="CS1712" s="27">
        <v>0</v>
      </c>
      <c r="CT1712" s="27">
        <v>0</v>
      </c>
    </row>
    <row r="1713" spans="1:98">
      <c r="A1713" s="104" t="s">
        <v>186</v>
      </c>
      <c r="B1713" s="132">
        <v>42339</v>
      </c>
      <c r="C1713" s="27">
        <v>331166.71069335903</v>
      </c>
      <c r="D1713" s="27">
        <v>0</v>
      </c>
      <c r="E1713" s="27">
        <v>46065.117528915398</v>
      </c>
      <c r="F1713" s="27">
        <v>38321.7429919243</v>
      </c>
      <c r="G1713" s="27">
        <v>45863.3560633659</v>
      </c>
      <c r="H1713" s="27">
        <v>0</v>
      </c>
      <c r="I1713" s="27">
        <v>0</v>
      </c>
      <c r="J1713" s="27">
        <v>95431.479519844099</v>
      </c>
      <c r="K1713" s="27">
        <v>17.814945383463101</v>
      </c>
      <c r="L1713" s="27">
        <v>1338.1505810767401</v>
      </c>
      <c r="M1713" s="27">
        <v>104618.813609123</v>
      </c>
      <c r="N1713" s="27">
        <v>16336.3456716537</v>
      </c>
      <c r="O1713" s="27">
        <v>0</v>
      </c>
      <c r="P1713" s="27">
        <v>243984.78526687599</v>
      </c>
      <c r="Q1713" s="27">
        <v>11097.8575104475</v>
      </c>
      <c r="R1713" s="27">
        <v>0</v>
      </c>
      <c r="S1713" s="27">
        <v>45972.576570987701</v>
      </c>
      <c r="T1713" s="27">
        <v>0</v>
      </c>
      <c r="U1713" s="27">
        <v>95435.469058036804</v>
      </c>
      <c r="V1713" s="27">
        <v>22486508.751953099</v>
      </c>
      <c r="W1713" s="27">
        <v>0</v>
      </c>
      <c r="X1713" s="27">
        <v>3398400.3199768099</v>
      </c>
      <c r="Y1713" s="27">
        <v>1777125.7188720701</v>
      </c>
      <c r="Z1713" s="27">
        <v>10075092.228881801</v>
      </c>
      <c r="AA1713" s="27">
        <v>0</v>
      </c>
      <c r="AB1713" s="27">
        <v>0</v>
      </c>
      <c r="AC1713" s="27">
        <v>37069779.970703103</v>
      </c>
      <c r="AD1713" s="27">
        <v>2002.1552502065899</v>
      </c>
      <c r="AE1713" s="27">
        <v>23131.439473867398</v>
      </c>
      <c r="AF1713" s="27">
        <v>7355667.0863647498</v>
      </c>
      <c r="AG1713" s="27">
        <v>2945601.9140930199</v>
      </c>
      <c r="AH1713" s="27">
        <v>0</v>
      </c>
      <c r="AI1713" s="27">
        <v>13342131.732910199</v>
      </c>
      <c r="AJ1713" s="27">
        <v>2329217.4179382301</v>
      </c>
      <c r="AK1713" s="27">
        <v>0</v>
      </c>
      <c r="AL1713" s="27">
        <v>10063853.846191401</v>
      </c>
      <c r="AM1713" s="27">
        <v>0</v>
      </c>
      <c r="AN1713" s="27">
        <v>37798721.441406302</v>
      </c>
      <c r="AO1713" s="27">
        <v>247664636.56640601</v>
      </c>
      <c r="AP1713" s="27">
        <v>0</v>
      </c>
      <c r="AQ1713" s="27">
        <v>35413259.284179702</v>
      </c>
      <c r="AR1713" s="27">
        <v>16659621.1602783</v>
      </c>
      <c r="AS1713" s="27">
        <v>88196976.191406295</v>
      </c>
      <c r="AT1713" s="27">
        <v>0</v>
      </c>
      <c r="AU1713" s="27">
        <v>0</v>
      </c>
      <c r="AV1713" s="27">
        <v>140378610.74804699</v>
      </c>
      <c r="AW1713" s="27">
        <v>6777.1726935505903</v>
      </c>
      <c r="AX1713" s="27">
        <v>257508.27214050299</v>
      </c>
      <c r="AY1713" s="27">
        <v>85356607.783203095</v>
      </c>
      <c r="AZ1713" s="27">
        <v>28405943.934326202</v>
      </c>
      <c r="BA1713" s="27">
        <v>0</v>
      </c>
      <c r="BB1713" s="27">
        <v>146559092.68945301</v>
      </c>
      <c r="BC1713" s="27">
        <v>23440102.8825684</v>
      </c>
      <c r="BD1713" s="27">
        <v>0</v>
      </c>
      <c r="BE1713" s="27">
        <v>87975533.729492202</v>
      </c>
      <c r="BF1713" s="27">
        <v>0</v>
      </c>
      <c r="BG1713" s="27">
        <v>143410632.46875</v>
      </c>
      <c r="BH1713" s="27">
        <v>48850729.143066399</v>
      </c>
      <c r="BI1713" s="27">
        <v>0</v>
      </c>
      <c r="BJ1713" s="27">
        <v>7661623.0502319299</v>
      </c>
      <c r="BK1713" s="27">
        <v>5029042.5994873</v>
      </c>
      <c r="BL1713" s="27">
        <v>0</v>
      </c>
      <c r="BM1713" s="27">
        <v>0</v>
      </c>
      <c r="BN1713" s="27">
        <v>0</v>
      </c>
      <c r="BO1713" s="27">
        <v>0</v>
      </c>
      <c r="BP1713" s="27">
        <v>0</v>
      </c>
      <c r="BQ1713" s="27">
        <v>0</v>
      </c>
      <c r="BR1713" s="27">
        <v>23286438.653076202</v>
      </c>
      <c r="BS1713" s="27">
        <v>10557760.4685059</v>
      </c>
      <c r="BT1713" s="27">
        <v>0</v>
      </c>
      <c r="BU1713" s="27">
        <v>14763122.959838901</v>
      </c>
      <c r="BV1713" s="27">
        <v>8933394.4490966797</v>
      </c>
      <c r="BW1713" s="27">
        <v>0</v>
      </c>
      <c r="BX1713" s="27">
        <v>10519772.501220699</v>
      </c>
      <c r="BY1713" s="27">
        <v>0</v>
      </c>
      <c r="BZ1713" s="27">
        <v>0</v>
      </c>
      <c r="CA1713" s="27">
        <v>376943.97563934303</v>
      </c>
      <c r="CB1713" s="27">
        <v>25914010.118652299</v>
      </c>
      <c r="CC1713" s="27">
        <v>283335508.72656298</v>
      </c>
      <c r="CD1713" s="27">
        <v>56535842.981445298</v>
      </c>
      <c r="CE1713" s="27">
        <v>45960.044811725602</v>
      </c>
      <c r="CF1713" s="27">
        <v>10071598.1442871</v>
      </c>
      <c r="CG1713" s="27">
        <v>88140170.027343795</v>
      </c>
      <c r="CH1713" s="27">
        <v>10519772.501220699</v>
      </c>
      <c r="CI1713" s="27">
        <v>422861.74311447103</v>
      </c>
      <c r="CJ1713" s="27">
        <v>35988325.7578125</v>
      </c>
      <c r="CK1713" s="27">
        <v>371548780.11718798</v>
      </c>
      <c r="CL1713" s="27">
        <v>66844050.650390603</v>
      </c>
      <c r="CM1713" s="27">
        <v>517074.19225311303</v>
      </c>
      <c r="CN1713" s="27">
        <v>73722106.637695298</v>
      </c>
      <c r="CO1713" s="27">
        <v>514344728.87890601</v>
      </c>
      <c r="CP1713" s="27">
        <v>66844050.650390603</v>
      </c>
      <c r="CQ1713" s="27">
        <v>0</v>
      </c>
      <c r="CR1713" s="27">
        <v>0</v>
      </c>
      <c r="CS1713" s="27">
        <v>0</v>
      </c>
      <c r="CT1713" s="27">
        <v>0</v>
      </c>
    </row>
    <row r="1714" spans="1:98">
      <c r="A1714" s="104" t="s">
        <v>186</v>
      </c>
      <c r="B1714" s="132">
        <v>42430</v>
      </c>
      <c r="C1714" s="27">
        <v>331187.89563369798</v>
      </c>
      <c r="D1714" s="27">
        <v>0</v>
      </c>
      <c r="E1714" s="27">
        <v>48965.609003067002</v>
      </c>
      <c r="F1714" s="27">
        <v>40894.588545799299</v>
      </c>
      <c r="G1714" s="27">
        <v>46551.454782485998</v>
      </c>
      <c r="H1714" s="27">
        <v>0</v>
      </c>
      <c r="I1714" s="27">
        <v>0</v>
      </c>
      <c r="J1714" s="27">
        <v>96248.563686370893</v>
      </c>
      <c r="K1714" s="27">
        <v>13.969879774260299</v>
      </c>
      <c r="L1714" s="27">
        <v>1323.8252466916999</v>
      </c>
      <c r="M1714" s="27">
        <v>104839.03297805801</v>
      </c>
      <c r="N1714" s="27">
        <v>16181.9698290825</v>
      </c>
      <c r="O1714" s="27">
        <v>0</v>
      </c>
      <c r="P1714" s="27">
        <v>246866.77416992199</v>
      </c>
      <c r="Q1714" s="27">
        <v>11007.511608123799</v>
      </c>
      <c r="R1714" s="27">
        <v>0</v>
      </c>
      <c r="S1714" s="27">
        <v>46221.260351657897</v>
      </c>
      <c r="T1714" s="27">
        <v>0</v>
      </c>
      <c r="U1714" s="27">
        <v>96377.222699165301</v>
      </c>
      <c r="V1714" s="27">
        <v>22514161.7412109</v>
      </c>
      <c r="W1714" s="27">
        <v>0</v>
      </c>
      <c r="X1714" s="27">
        <v>3616583.3742370601</v>
      </c>
      <c r="Y1714" s="27">
        <v>2031224.18212891</v>
      </c>
      <c r="Z1714" s="27">
        <v>10118578.9726563</v>
      </c>
      <c r="AA1714" s="27">
        <v>0</v>
      </c>
      <c r="AB1714" s="27">
        <v>0</v>
      </c>
      <c r="AC1714" s="27">
        <v>38467458.7041016</v>
      </c>
      <c r="AD1714" s="27">
        <v>1670.03935056925</v>
      </c>
      <c r="AE1714" s="27">
        <v>24657.619310140599</v>
      </c>
      <c r="AF1714" s="27">
        <v>7276433.7415161096</v>
      </c>
      <c r="AG1714" s="27">
        <v>2935793.7516479502</v>
      </c>
      <c r="AH1714" s="27">
        <v>0</v>
      </c>
      <c r="AI1714" s="27">
        <v>13485947.529785199</v>
      </c>
      <c r="AJ1714" s="27">
        <v>2332787.9924011198</v>
      </c>
      <c r="AK1714" s="27">
        <v>0</v>
      </c>
      <c r="AL1714" s="27">
        <v>10103876.1918945</v>
      </c>
      <c r="AM1714" s="27">
        <v>0</v>
      </c>
      <c r="AN1714" s="27">
        <v>38087167.451660201</v>
      </c>
      <c r="AO1714" s="27">
        <v>248313910.31835899</v>
      </c>
      <c r="AP1714" s="27">
        <v>0</v>
      </c>
      <c r="AQ1714" s="27">
        <v>37150242.7734375</v>
      </c>
      <c r="AR1714" s="27">
        <v>18773438.0632324</v>
      </c>
      <c r="AS1714" s="27">
        <v>89058038.34375</v>
      </c>
      <c r="AT1714" s="27">
        <v>0</v>
      </c>
      <c r="AU1714" s="27">
        <v>0</v>
      </c>
      <c r="AV1714" s="27">
        <v>146334712.85742199</v>
      </c>
      <c r="AW1714" s="27">
        <v>5552.7381662726402</v>
      </c>
      <c r="AX1714" s="27">
        <v>292060.64913177502</v>
      </c>
      <c r="AY1714" s="27">
        <v>84690837.915039107</v>
      </c>
      <c r="AZ1714" s="27">
        <v>28386181.123779301</v>
      </c>
      <c r="BA1714" s="27">
        <v>0</v>
      </c>
      <c r="BB1714" s="27">
        <v>148311354.33203101</v>
      </c>
      <c r="BC1714" s="27">
        <v>23427577.4301758</v>
      </c>
      <c r="BD1714" s="27">
        <v>0</v>
      </c>
      <c r="BE1714" s="27">
        <v>88852236.983398393</v>
      </c>
      <c r="BF1714" s="27">
        <v>0</v>
      </c>
      <c r="BG1714" s="27">
        <v>145029789.93945301</v>
      </c>
      <c r="BH1714" s="27">
        <v>58946738.083007798</v>
      </c>
      <c r="BI1714" s="27">
        <v>0</v>
      </c>
      <c r="BJ1714" s="27">
        <v>9272076.0175781306</v>
      </c>
      <c r="BK1714" s="27">
        <v>5933314.3967285203</v>
      </c>
      <c r="BL1714" s="27">
        <v>0</v>
      </c>
      <c r="BM1714" s="27">
        <v>0</v>
      </c>
      <c r="BN1714" s="27">
        <v>0</v>
      </c>
      <c r="BO1714" s="27">
        <v>0</v>
      </c>
      <c r="BP1714" s="27">
        <v>0</v>
      </c>
      <c r="BQ1714" s="27">
        <v>0</v>
      </c>
      <c r="BR1714" s="27">
        <v>23392266.795410201</v>
      </c>
      <c r="BS1714" s="27">
        <v>10569556.2568359</v>
      </c>
      <c r="BT1714" s="27">
        <v>0</v>
      </c>
      <c r="BU1714" s="27">
        <v>26207562.619628899</v>
      </c>
      <c r="BV1714" s="27">
        <v>8985801.7380371094</v>
      </c>
      <c r="BW1714" s="27">
        <v>0</v>
      </c>
      <c r="BX1714" s="27">
        <v>18233683.5932617</v>
      </c>
      <c r="BY1714" s="27">
        <v>0</v>
      </c>
      <c r="BZ1714" s="27">
        <v>0</v>
      </c>
      <c r="CA1714" s="27">
        <v>380017.22867584199</v>
      </c>
      <c r="CB1714" s="27">
        <v>26136251.346923798</v>
      </c>
      <c r="CC1714" s="27">
        <v>285358128.453125</v>
      </c>
      <c r="CD1714" s="27">
        <v>68363299.505859405</v>
      </c>
      <c r="CE1714" s="27">
        <v>46216.509481906898</v>
      </c>
      <c r="CF1714" s="27">
        <v>10114283.232543901</v>
      </c>
      <c r="CG1714" s="27">
        <v>88872481.811523393</v>
      </c>
      <c r="CH1714" s="27">
        <v>18233683.5932617</v>
      </c>
      <c r="CI1714" s="27">
        <v>426243.49603653001</v>
      </c>
      <c r="CJ1714" s="27">
        <v>36230772.487792999</v>
      </c>
      <c r="CK1714" s="27">
        <v>373971606.546875</v>
      </c>
      <c r="CL1714" s="27">
        <v>86036195.631835893</v>
      </c>
      <c r="CM1714" s="27">
        <v>521217.93999481201</v>
      </c>
      <c r="CN1714" s="27">
        <v>74385651.907226607</v>
      </c>
      <c r="CO1714" s="27">
        <v>519745363.53906298</v>
      </c>
      <c r="CP1714" s="27">
        <v>86036195.631835893</v>
      </c>
      <c r="CQ1714" s="27">
        <v>0</v>
      </c>
      <c r="CR1714" s="27">
        <v>0</v>
      </c>
      <c r="CS1714" s="27">
        <v>0</v>
      </c>
      <c r="CT1714" s="27">
        <v>0</v>
      </c>
    </row>
    <row r="1715" spans="1:98">
      <c r="A1715" s="104" t="s">
        <v>186</v>
      </c>
      <c r="B1715" s="132">
        <v>42522</v>
      </c>
      <c r="C1715" s="27">
        <v>331233.97620773298</v>
      </c>
      <c r="D1715" s="27">
        <v>0</v>
      </c>
      <c r="E1715" s="27">
        <v>47870.452730178797</v>
      </c>
      <c r="F1715" s="27">
        <v>40281.474419593796</v>
      </c>
      <c r="G1715" s="27">
        <v>46623.776541233099</v>
      </c>
      <c r="H1715" s="27">
        <v>0</v>
      </c>
      <c r="I1715" s="27">
        <v>0</v>
      </c>
      <c r="J1715" s="27">
        <v>96399.264155387893</v>
      </c>
      <c r="K1715" s="27">
        <v>12.854887033696301</v>
      </c>
      <c r="L1715" s="27">
        <v>1257.51631444693</v>
      </c>
      <c r="M1715" s="27">
        <v>105306.025351524</v>
      </c>
      <c r="N1715" s="27">
        <v>16079.965849638</v>
      </c>
      <c r="O1715" s="27">
        <v>0</v>
      </c>
      <c r="P1715" s="27">
        <v>245485.86885643</v>
      </c>
      <c r="Q1715" s="27">
        <v>10848.8538417816</v>
      </c>
      <c r="R1715" s="27">
        <v>0</v>
      </c>
      <c r="S1715" s="27">
        <v>46512.1025271416</v>
      </c>
      <c r="T1715" s="27">
        <v>0</v>
      </c>
      <c r="U1715" s="27">
        <v>96388.231467246995</v>
      </c>
      <c r="V1715" s="27">
        <v>22570796.7348633</v>
      </c>
      <c r="W1715" s="27">
        <v>0</v>
      </c>
      <c r="X1715" s="27">
        <v>3408552.4465331999</v>
      </c>
      <c r="Y1715" s="27">
        <v>1873475.5993957501</v>
      </c>
      <c r="Z1715" s="27">
        <v>10191470.9100342</v>
      </c>
      <c r="AA1715" s="27">
        <v>0</v>
      </c>
      <c r="AB1715" s="27">
        <v>0</v>
      </c>
      <c r="AC1715" s="27">
        <v>38885333.652832001</v>
      </c>
      <c r="AD1715" s="27">
        <v>1403.3769860565701</v>
      </c>
      <c r="AE1715" s="27">
        <v>27220.792363882101</v>
      </c>
      <c r="AF1715" s="27">
        <v>7295043.0715332003</v>
      </c>
      <c r="AG1715" s="27">
        <v>2942376.9927368201</v>
      </c>
      <c r="AH1715" s="27">
        <v>0</v>
      </c>
      <c r="AI1715" s="27">
        <v>13362805.4449463</v>
      </c>
      <c r="AJ1715" s="27">
        <v>2300377.9844360398</v>
      </c>
      <c r="AK1715" s="27">
        <v>0</v>
      </c>
      <c r="AL1715" s="27">
        <v>10186919.700927701</v>
      </c>
      <c r="AM1715" s="27">
        <v>0</v>
      </c>
      <c r="AN1715" s="27">
        <v>38380410.621093802</v>
      </c>
      <c r="AO1715" s="27">
        <v>249730835.66601601</v>
      </c>
      <c r="AP1715" s="27">
        <v>0</v>
      </c>
      <c r="AQ1715" s="27">
        <v>34966058.238769501</v>
      </c>
      <c r="AR1715" s="27">
        <v>17527009.635253899</v>
      </c>
      <c r="AS1715" s="27">
        <v>89804790.130859405</v>
      </c>
      <c r="AT1715" s="27">
        <v>0</v>
      </c>
      <c r="AU1715" s="27">
        <v>0</v>
      </c>
      <c r="AV1715" s="27">
        <v>148599919.17382801</v>
      </c>
      <c r="AW1715" s="27">
        <v>4722.1854173541096</v>
      </c>
      <c r="AX1715" s="27">
        <v>207127.18182563799</v>
      </c>
      <c r="AY1715" s="27">
        <v>85226010.316406295</v>
      </c>
      <c r="AZ1715" s="27">
        <v>28535058.2416992</v>
      </c>
      <c r="BA1715" s="27">
        <v>0</v>
      </c>
      <c r="BB1715" s="27">
        <v>147457418.85742199</v>
      </c>
      <c r="BC1715" s="27">
        <v>23341540.645019501</v>
      </c>
      <c r="BD1715" s="27">
        <v>0</v>
      </c>
      <c r="BE1715" s="27">
        <v>89919553.484375</v>
      </c>
      <c r="BF1715" s="27">
        <v>0</v>
      </c>
      <c r="BG1715" s="27">
        <v>146701368.28125</v>
      </c>
      <c r="BH1715" s="27">
        <v>59468604.399902299</v>
      </c>
      <c r="BI1715" s="27">
        <v>0</v>
      </c>
      <c r="BJ1715" s="27">
        <v>8922563.72729492</v>
      </c>
      <c r="BK1715" s="27">
        <v>5732867.2310790997</v>
      </c>
      <c r="BL1715" s="27">
        <v>0</v>
      </c>
      <c r="BM1715" s="27">
        <v>0</v>
      </c>
      <c r="BN1715" s="27">
        <v>0</v>
      </c>
      <c r="BO1715" s="27">
        <v>0</v>
      </c>
      <c r="BP1715" s="27">
        <v>0</v>
      </c>
      <c r="BQ1715" s="27">
        <v>0</v>
      </c>
      <c r="BR1715" s="27">
        <v>23625026.0939941</v>
      </c>
      <c r="BS1715" s="27">
        <v>10651425.1130371</v>
      </c>
      <c r="BT1715" s="27">
        <v>0</v>
      </c>
      <c r="BU1715" s="27">
        <v>26218963.720703099</v>
      </c>
      <c r="BV1715" s="27">
        <v>8949253.65625</v>
      </c>
      <c r="BW1715" s="27">
        <v>0</v>
      </c>
      <c r="BX1715" s="27">
        <v>18871144.3820801</v>
      </c>
      <c r="BY1715" s="27">
        <v>0</v>
      </c>
      <c r="BZ1715" s="27">
        <v>0</v>
      </c>
      <c r="CA1715" s="27">
        <v>378822.88165664702</v>
      </c>
      <c r="CB1715" s="27">
        <v>25973754.561035201</v>
      </c>
      <c r="CC1715" s="27">
        <v>284656741.67968798</v>
      </c>
      <c r="CD1715" s="27">
        <v>68451626.474609405</v>
      </c>
      <c r="CE1715" s="27">
        <v>46509.647693633997</v>
      </c>
      <c r="CF1715" s="27">
        <v>10197996.044677701</v>
      </c>
      <c r="CG1715" s="27">
        <v>89857510.826171905</v>
      </c>
      <c r="CH1715" s="27">
        <v>18871144.3820801</v>
      </c>
      <c r="CI1715" s="27">
        <v>425322.90630340599</v>
      </c>
      <c r="CJ1715" s="27">
        <v>36167196.409179702</v>
      </c>
      <c r="CK1715" s="27">
        <v>374564831.44921899</v>
      </c>
      <c r="CL1715" s="27">
        <v>86627725.715820298</v>
      </c>
      <c r="CM1715" s="27">
        <v>520139.490623474</v>
      </c>
      <c r="CN1715" s="27">
        <v>74597543.708984405</v>
      </c>
      <c r="CO1715" s="27">
        <v>521291152.41015601</v>
      </c>
      <c r="CP1715" s="27">
        <v>86627725.715820298</v>
      </c>
      <c r="CQ1715" s="27">
        <v>0</v>
      </c>
      <c r="CR1715" s="27">
        <v>0</v>
      </c>
      <c r="CS1715" s="27">
        <v>0</v>
      </c>
      <c r="CT1715" s="27">
        <v>0</v>
      </c>
    </row>
    <row r="1716" spans="1:98">
      <c r="A1716" s="104" t="s">
        <v>186</v>
      </c>
      <c r="B1716" s="132">
        <v>42614</v>
      </c>
      <c r="C1716" s="27">
        <v>332009.42925262498</v>
      </c>
      <c r="D1716" s="27">
        <v>0</v>
      </c>
      <c r="E1716" s="27">
        <v>51144.179045200297</v>
      </c>
      <c r="F1716" s="27">
        <v>44264.583544254303</v>
      </c>
      <c r="G1716" s="27">
        <v>46403.065140247301</v>
      </c>
      <c r="H1716" s="27">
        <v>0</v>
      </c>
      <c r="I1716" s="27">
        <v>0</v>
      </c>
      <c r="J1716" s="27">
        <v>96367.079480171204</v>
      </c>
      <c r="K1716" s="27">
        <v>9.8868647105991805</v>
      </c>
      <c r="L1716" s="27">
        <v>1349.1742939799999</v>
      </c>
      <c r="M1716" s="27">
        <v>106189.629637718</v>
      </c>
      <c r="N1716" s="27">
        <v>15802.401629447901</v>
      </c>
      <c r="O1716" s="27">
        <v>0</v>
      </c>
      <c r="P1716" s="27">
        <v>248762.92484092701</v>
      </c>
      <c r="Q1716" s="27">
        <v>10742.833844065701</v>
      </c>
      <c r="R1716" s="27">
        <v>0</v>
      </c>
      <c r="S1716" s="27">
        <v>46615.8541007042</v>
      </c>
      <c r="T1716" s="27">
        <v>0</v>
      </c>
      <c r="U1716" s="27">
        <v>96319.819610595703</v>
      </c>
      <c r="V1716" s="27">
        <v>22516299.8203125</v>
      </c>
      <c r="W1716" s="27">
        <v>0</v>
      </c>
      <c r="X1716" s="27">
        <v>3269480.3052368201</v>
      </c>
      <c r="Y1716" s="27">
        <v>1802292.5392456099</v>
      </c>
      <c r="Z1716" s="27">
        <v>10242630.552490201</v>
      </c>
      <c r="AA1716" s="27">
        <v>0</v>
      </c>
      <c r="AB1716" s="27">
        <v>0</v>
      </c>
      <c r="AC1716" s="27">
        <v>38021841.453125</v>
      </c>
      <c r="AD1716" s="27">
        <v>1310.2097016573</v>
      </c>
      <c r="AE1716" s="27">
        <v>30212.8063077927</v>
      </c>
      <c r="AF1716" s="27">
        <v>7277114.1453857403</v>
      </c>
      <c r="AG1716" s="27">
        <v>2923678.0565795898</v>
      </c>
      <c r="AH1716" s="27">
        <v>0</v>
      </c>
      <c r="AI1716" s="27">
        <v>13289326.8167725</v>
      </c>
      <c r="AJ1716" s="27">
        <v>2271706.2164611798</v>
      </c>
      <c r="AK1716" s="27">
        <v>0</v>
      </c>
      <c r="AL1716" s="27">
        <v>10259825.1763916</v>
      </c>
      <c r="AM1716" s="27">
        <v>0</v>
      </c>
      <c r="AN1716" s="27">
        <v>38219554.862792999</v>
      </c>
      <c r="AO1716" s="27">
        <v>249923120.10351601</v>
      </c>
      <c r="AP1716" s="27">
        <v>0</v>
      </c>
      <c r="AQ1716" s="27">
        <v>34470763.019042999</v>
      </c>
      <c r="AR1716" s="27">
        <v>17123636.998535201</v>
      </c>
      <c r="AS1716" s="27">
        <v>90154125.008789107</v>
      </c>
      <c r="AT1716" s="27">
        <v>0</v>
      </c>
      <c r="AU1716" s="27">
        <v>0</v>
      </c>
      <c r="AV1716" s="27">
        <v>146187109.48046899</v>
      </c>
      <c r="AW1716" s="27">
        <v>4422.39530265331</v>
      </c>
      <c r="AX1716" s="27">
        <v>301460.12622833299</v>
      </c>
      <c r="AY1716" s="27">
        <v>85272607.1484375</v>
      </c>
      <c r="AZ1716" s="27">
        <v>28399020.803466801</v>
      </c>
      <c r="BA1716" s="27">
        <v>0</v>
      </c>
      <c r="BB1716" s="27">
        <v>146188148.66210899</v>
      </c>
      <c r="BC1716" s="27">
        <v>23251062.2897949</v>
      </c>
      <c r="BD1716" s="27">
        <v>0</v>
      </c>
      <c r="BE1716" s="27">
        <v>90381412.991210893</v>
      </c>
      <c r="BF1716" s="27">
        <v>0</v>
      </c>
      <c r="BG1716" s="27">
        <v>146455104.01367199</v>
      </c>
      <c r="BH1716" s="27">
        <v>58156004.041503899</v>
      </c>
      <c r="BI1716" s="27">
        <v>0</v>
      </c>
      <c r="BJ1716" s="27">
        <v>8156925.44812012</v>
      </c>
      <c r="BK1716" s="27">
        <v>5182068.0426635696</v>
      </c>
      <c r="BL1716" s="27">
        <v>0</v>
      </c>
      <c r="BM1716" s="27">
        <v>0</v>
      </c>
      <c r="BN1716" s="27">
        <v>0</v>
      </c>
      <c r="BO1716" s="27">
        <v>0</v>
      </c>
      <c r="BP1716" s="27">
        <v>0</v>
      </c>
      <c r="BQ1716" s="27">
        <v>0</v>
      </c>
      <c r="BR1716" s="27">
        <v>23610907.674072299</v>
      </c>
      <c r="BS1716" s="27">
        <v>10596194.167114301</v>
      </c>
      <c r="BT1716" s="27">
        <v>0</v>
      </c>
      <c r="BU1716" s="27">
        <v>19814743.213378899</v>
      </c>
      <c r="BV1716" s="27">
        <v>8913240.1802978497</v>
      </c>
      <c r="BW1716" s="27">
        <v>0</v>
      </c>
      <c r="BX1716" s="27">
        <v>16387432.9458008</v>
      </c>
      <c r="BY1716" s="27">
        <v>0</v>
      </c>
      <c r="BZ1716" s="27">
        <v>0</v>
      </c>
      <c r="CA1716" s="27">
        <v>383638.22448730498</v>
      </c>
      <c r="CB1716" s="27">
        <v>25737724.503173798</v>
      </c>
      <c r="CC1716" s="27">
        <v>284150879.76171899</v>
      </c>
      <c r="CD1716" s="27">
        <v>65954477.692871101</v>
      </c>
      <c r="CE1716" s="27">
        <v>46719.262236595197</v>
      </c>
      <c r="CF1716" s="27">
        <v>10243049.7652588</v>
      </c>
      <c r="CG1716" s="27">
        <v>90387295.286132798</v>
      </c>
      <c r="CH1716" s="27">
        <v>16387432.9458008</v>
      </c>
      <c r="CI1716" s="27">
        <v>430381.75669860799</v>
      </c>
      <c r="CJ1716" s="27">
        <v>36014100.470703103</v>
      </c>
      <c r="CK1716" s="27">
        <v>374772819.26171899</v>
      </c>
      <c r="CL1716" s="27">
        <v>84099928.582031295</v>
      </c>
      <c r="CM1716" s="27">
        <v>524496.87857055699</v>
      </c>
      <c r="CN1716" s="27">
        <v>74189454.684570298</v>
      </c>
      <c r="CO1716" s="27">
        <v>521191968.55078101</v>
      </c>
      <c r="CP1716" s="27">
        <v>84099928.582031295</v>
      </c>
      <c r="CQ1716" s="27">
        <v>0</v>
      </c>
      <c r="CR1716" s="27">
        <v>0</v>
      </c>
      <c r="CS1716" s="27">
        <v>0</v>
      </c>
      <c r="CT1716" s="27">
        <v>0</v>
      </c>
    </row>
    <row r="1717" spans="1:98">
      <c r="A1717" s="104" t="s">
        <v>186</v>
      </c>
      <c r="B1717" s="132">
        <v>42705</v>
      </c>
      <c r="C1717" s="27">
        <v>330773.59789657599</v>
      </c>
      <c r="D1717" s="27">
        <v>0</v>
      </c>
      <c r="E1717" s="27">
        <v>48840.0982103348</v>
      </c>
      <c r="F1717" s="27">
        <v>42247.575745582602</v>
      </c>
      <c r="G1717" s="27">
        <v>47046.034114360802</v>
      </c>
      <c r="H1717" s="27">
        <v>0</v>
      </c>
      <c r="I1717" s="27">
        <v>0</v>
      </c>
      <c r="J1717" s="27">
        <v>95786.853110313401</v>
      </c>
      <c r="K1717" s="27">
        <v>7.8203655171091704</v>
      </c>
      <c r="L1717" s="27">
        <v>1270.39136599004</v>
      </c>
      <c r="M1717" s="27">
        <v>107053.875982285</v>
      </c>
      <c r="N1717" s="27">
        <v>15400.1433856487</v>
      </c>
      <c r="O1717" s="27">
        <v>0</v>
      </c>
      <c r="P1717" s="27">
        <v>245325.829872131</v>
      </c>
      <c r="Q1717" s="27">
        <v>10579.9675827026</v>
      </c>
      <c r="R1717" s="27">
        <v>0</v>
      </c>
      <c r="S1717" s="27">
        <v>47244.5324578285</v>
      </c>
      <c r="T1717" s="27">
        <v>0</v>
      </c>
      <c r="U1717" s="27">
        <v>95747.685679435701</v>
      </c>
      <c r="V1717" s="27">
        <v>22137407.198486298</v>
      </c>
      <c r="W1717" s="27">
        <v>0</v>
      </c>
      <c r="X1717" s="27">
        <v>3281173.5061645498</v>
      </c>
      <c r="Y1717" s="27">
        <v>1860586.2094421401</v>
      </c>
      <c r="Z1717" s="27">
        <v>10318653.1341553</v>
      </c>
      <c r="AA1717" s="27">
        <v>0</v>
      </c>
      <c r="AB1717" s="27">
        <v>0</v>
      </c>
      <c r="AC1717" s="27">
        <v>37206263.120605499</v>
      </c>
      <c r="AD1717" s="27">
        <v>757.199569605291</v>
      </c>
      <c r="AE1717" s="27">
        <v>23512.5679218769</v>
      </c>
      <c r="AF1717" s="27">
        <v>7400372.1259765597</v>
      </c>
      <c r="AG1717" s="27">
        <v>2873179.1163330101</v>
      </c>
      <c r="AH1717" s="27">
        <v>0</v>
      </c>
      <c r="AI1717" s="27">
        <v>12985266.4569092</v>
      </c>
      <c r="AJ1717" s="27">
        <v>2243880.09234619</v>
      </c>
      <c r="AK1717" s="27">
        <v>0</v>
      </c>
      <c r="AL1717" s="27">
        <v>10311284.6563721</v>
      </c>
      <c r="AM1717" s="27">
        <v>0</v>
      </c>
      <c r="AN1717" s="27">
        <v>38054887.812988304</v>
      </c>
      <c r="AO1717" s="27">
        <v>246617403.01367199</v>
      </c>
      <c r="AP1717" s="27">
        <v>0</v>
      </c>
      <c r="AQ1717" s="27">
        <v>34314688.400390603</v>
      </c>
      <c r="AR1717" s="27">
        <v>17454128.739990201</v>
      </c>
      <c r="AS1717" s="27">
        <v>92077197.423828095</v>
      </c>
      <c r="AT1717" s="27">
        <v>0</v>
      </c>
      <c r="AU1717" s="27">
        <v>0</v>
      </c>
      <c r="AV1717" s="27">
        <v>143095461.84765601</v>
      </c>
      <c r="AW1717" s="27">
        <v>2613.1498516500001</v>
      </c>
      <c r="AX1717" s="27">
        <v>217770.15458107</v>
      </c>
      <c r="AY1717" s="27">
        <v>86989237.6953125</v>
      </c>
      <c r="AZ1717" s="27">
        <v>27982541.408203099</v>
      </c>
      <c r="BA1717" s="27">
        <v>0</v>
      </c>
      <c r="BB1717" s="27">
        <v>143782217.57617199</v>
      </c>
      <c r="BC1717" s="27">
        <v>22974335.135742199</v>
      </c>
      <c r="BD1717" s="27">
        <v>0</v>
      </c>
      <c r="BE1717" s="27">
        <v>91844478.693359405</v>
      </c>
      <c r="BF1717" s="27">
        <v>0</v>
      </c>
      <c r="BG1717" s="27">
        <v>146693702.75781301</v>
      </c>
      <c r="BH1717" s="27">
        <v>57872822.291503899</v>
      </c>
      <c r="BI1717" s="27">
        <v>0</v>
      </c>
      <c r="BJ1717" s="27">
        <v>8468684.5660400409</v>
      </c>
      <c r="BK1717" s="27">
        <v>5549499.4334106399</v>
      </c>
      <c r="BL1717" s="27">
        <v>0</v>
      </c>
      <c r="BM1717" s="27">
        <v>0</v>
      </c>
      <c r="BN1717" s="27">
        <v>0</v>
      </c>
      <c r="BO1717" s="27">
        <v>0</v>
      </c>
      <c r="BP1717" s="27">
        <v>0</v>
      </c>
      <c r="BQ1717" s="27">
        <v>0</v>
      </c>
      <c r="BR1717" s="27">
        <v>23902230.167480499</v>
      </c>
      <c r="BS1717" s="27">
        <v>10410552.237915</v>
      </c>
      <c r="BT1717" s="27">
        <v>0</v>
      </c>
      <c r="BU1717" s="27">
        <v>24773124.893798798</v>
      </c>
      <c r="BV1717" s="27">
        <v>8753608.24853516</v>
      </c>
      <c r="BW1717" s="27">
        <v>0</v>
      </c>
      <c r="BX1717" s="27">
        <v>17648082.572997998</v>
      </c>
      <c r="BY1717" s="27">
        <v>0</v>
      </c>
      <c r="BZ1717" s="27">
        <v>0</v>
      </c>
      <c r="CA1717" s="27">
        <v>379184.29894638102</v>
      </c>
      <c r="CB1717" s="27">
        <v>25446396.651367199</v>
      </c>
      <c r="CC1717" s="27">
        <v>281158768.5625</v>
      </c>
      <c r="CD1717" s="27">
        <v>66446092.213867202</v>
      </c>
      <c r="CE1717" s="27">
        <v>47215.590102672599</v>
      </c>
      <c r="CF1717" s="27">
        <v>10316803.3721924</v>
      </c>
      <c r="CG1717" s="27">
        <v>91991980.502929702</v>
      </c>
      <c r="CH1717" s="27">
        <v>17648082.572997998</v>
      </c>
      <c r="CI1717" s="27">
        <v>426339.90553665202</v>
      </c>
      <c r="CJ1717" s="27">
        <v>35752550.681640603</v>
      </c>
      <c r="CK1717" s="27">
        <v>373088638.31640601</v>
      </c>
      <c r="CL1717" s="27">
        <v>83678623.571289107</v>
      </c>
      <c r="CM1717" s="27">
        <v>520571.88199233997</v>
      </c>
      <c r="CN1717" s="27">
        <v>73723040.473632798</v>
      </c>
      <c r="CO1717" s="27">
        <v>518990561.35546899</v>
      </c>
      <c r="CP1717" s="27">
        <v>83678623.571289107</v>
      </c>
      <c r="CQ1717" s="27">
        <v>0</v>
      </c>
      <c r="CR1717" s="27">
        <v>0</v>
      </c>
      <c r="CS1717" s="27">
        <v>0</v>
      </c>
      <c r="CT1717" s="27">
        <v>0</v>
      </c>
    </row>
    <row r="1718" spans="1:98">
      <c r="A1718" s="104" t="s">
        <v>187</v>
      </c>
      <c r="B1718" s="132">
        <v>38047</v>
      </c>
      <c r="C1718" s="27">
        <v>48029.788858413704</v>
      </c>
      <c r="D1718" s="27">
        <v>0</v>
      </c>
      <c r="E1718" s="27">
        <v>30322.4418697357</v>
      </c>
      <c r="F1718" s="27">
        <v>13785.4588707685</v>
      </c>
      <c r="G1718" s="27">
        <v>4.6384888936299804</v>
      </c>
      <c r="H1718" s="27">
        <v>1644.61809039116</v>
      </c>
      <c r="I1718" s="27">
        <v>0</v>
      </c>
      <c r="J1718" s="27">
        <v>88.2397464532405</v>
      </c>
      <c r="K1718" s="27">
        <v>37894.5642242432</v>
      </c>
      <c r="L1718" s="27">
        <v>34440.620533943198</v>
      </c>
      <c r="M1718" s="27">
        <v>33118.433104515098</v>
      </c>
      <c r="N1718" s="27">
        <v>6456.3135201931</v>
      </c>
      <c r="O1718" s="27">
        <v>0</v>
      </c>
      <c r="P1718" s="27">
        <v>0</v>
      </c>
      <c r="Q1718" s="27">
        <v>4067.7098603844602</v>
      </c>
      <c r="R1718" s="27">
        <v>0</v>
      </c>
      <c r="S1718" s="27">
        <v>0</v>
      </c>
      <c r="T1718" s="27">
        <v>1614.7986894697001</v>
      </c>
      <c r="U1718" s="27">
        <v>37857.362941265099</v>
      </c>
      <c r="V1718" s="27">
        <v>2681098.5606079102</v>
      </c>
      <c r="W1718" s="27">
        <v>0</v>
      </c>
      <c r="X1718" s="27">
        <v>2724819.2313842801</v>
      </c>
      <c r="Y1718" s="27">
        <v>1036323.92193604</v>
      </c>
      <c r="Z1718" s="27">
        <v>756.72691807895899</v>
      </c>
      <c r="AA1718" s="27">
        <v>278774.70399475098</v>
      </c>
      <c r="AB1718" s="27">
        <v>0</v>
      </c>
      <c r="AC1718" s="27">
        <v>5169.2910727858498</v>
      </c>
      <c r="AD1718" s="27">
        <v>10405766.2491455</v>
      </c>
      <c r="AE1718" s="27">
        <v>1984238.8833465599</v>
      </c>
      <c r="AF1718" s="27">
        <v>1844893.3499755899</v>
      </c>
      <c r="AG1718" s="27">
        <v>1023613.68193817</v>
      </c>
      <c r="AH1718" s="27">
        <v>0</v>
      </c>
      <c r="AI1718" s="27">
        <v>0</v>
      </c>
      <c r="AJ1718" s="27">
        <v>543418.04312133801</v>
      </c>
      <c r="AK1718" s="27">
        <v>0</v>
      </c>
      <c r="AL1718" s="27">
        <v>0</v>
      </c>
      <c r="AM1718" s="27">
        <v>276045.406066895</v>
      </c>
      <c r="AN1718" s="27">
        <v>10360832.4268799</v>
      </c>
      <c r="AO1718" s="27">
        <v>18837030.2492676</v>
      </c>
      <c r="AP1718" s="27">
        <v>0</v>
      </c>
      <c r="AQ1718" s="27">
        <v>17767833.9995117</v>
      </c>
      <c r="AR1718" s="27">
        <v>6666314.9910278302</v>
      </c>
      <c r="AS1718" s="27">
        <v>4280.3709418177596</v>
      </c>
      <c r="AT1718" s="27">
        <v>1694663.35002136</v>
      </c>
      <c r="AU1718" s="27">
        <v>0</v>
      </c>
      <c r="AV1718" s="27">
        <v>12165.975360512701</v>
      </c>
      <c r="AW1718" s="27">
        <v>24011637.043945301</v>
      </c>
      <c r="AX1718" s="27">
        <v>13939173.8074951</v>
      </c>
      <c r="AY1718" s="27">
        <v>12619670.1011963</v>
      </c>
      <c r="AZ1718" s="27">
        <v>6453494.2697143601</v>
      </c>
      <c r="BA1718" s="27">
        <v>0</v>
      </c>
      <c r="BB1718" s="27">
        <v>0</v>
      </c>
      <c r="BC1718" s="27">
        <v>3528504.4700317401</v>
      </c>
      <c r="BD1718" s="27">
        <v>0</v>
      </c>
      <c r="BE1718" s="27">
        <v>0</v>
      </c>
      <c r="BF1718" s="27">
        <v>1680425.11106873</v>
      </c>
      <c r="BG1718" s="27">
        <v>23897050.314941399</v>
      </c>
      <c r="BH1718" s="27">
        <v>3321974.28369141</v>
      </c>
      <c r="BI1718" s="27">
        <v>0</v>
      </c>
      <c r="BJ1718" s="27">
        <v>4897250.2489623995</v>
      </c>
      <c r="BK1718" s="27">
        <v>2460577.34448242</v>
      </c>
      <c r="BL1718" s="27">
        <v>0</v>
      </c>
      <c r="BM1718" s="27">
        <v>0</v>
      </c>
      <c r="BN1718" s="27">
        <v>0</v>
      </c>
      <c r="BO1718" s="27">
        <v>0</v>
      </c>
      <c r="BP1718" s="27">
        <v>0</v>
      </c>
      <c r="BQ1718" s="27">
        <v>0</v>
      </c>
      <c r="BR1718" s="27">
        <v>4087865.6503601102</v>
      </c>
      <c r="BS1718" s="27">
        <v>2513390.1144714402</v>
      </c>
      <c r="BT1718" s="27">
        <v>0</v>
      </c>
      <c r="BU1718" s="27">
        <v>0</v>
      </c>
      <c r="BV1718" s="27">
        <v>1640154.78605652</v>
      </c>
      <c r="BW1718" s="27">
        <v>0</v>
      </c>
      <c r="BX1718" s="27">
        <v>0</v>
      </c>
      <c r="BY1718" s="27">
        <v>0</v>
      </c>
      <c r="BZ1718" s="27">
        <v>0</v>
      </c>
      <c r="CA1718" s="27">
        <v>78434.381984710693</v>
      </c>
      <c r="CB1718" s="27">
        <v>5398674.1358032199</v>
      </c>
      <c r="CC1718" s="27">
        <v>36642380.741699196</v>
      </c>
      <c r="CD1718" s="27">
        <v>8208818.6261596698</v>
      </c>
      <c r="CE1718" s="27">
        <v>1642.85503804684</v>
      </c>
      <c r="CF1718" s="27">
        <v>277938.35834121698</v>
      </c>
      <c r="CG1718" s="27">
        <v>1691264.0254821801</v>
      </c>
      <c r="CH1718" s="27">
        <v>0</v>
      </c>
      <c r="CI1718" s="27">
        <v>80070.689039230303</v>
      </c>
      <c r="CJ1718" s="27">
        <v>5677140.6288452102</v>
      </c>
      <c r="CK1718" s="27">
        <v>38334941.765136696</v>
      </c>
      <c r="CL1718" s="27">
        <v>8200726.0148315402</v>
      </c>
      <c r="CM1718" s="27">
        <v>117841.33574008899</v>
      </c>
      <c r="CN1718" s="27">
        <v>16032421.3276367</v>
      </c>
      <c r="CO1718" s="27">
        <v>62137307.551757798</v>
      </c>
      <c r="CP1718" s="27">
        <v>8200726.0148315402</v>
      </c>
      <c r="CQ1718" s="27">
        <v>0</v>
      </c>
      <c r="CR1718" s="27">
        <v>0</v>
      </c>
      <c r="CS1718" s="27">
        <v>0</v>
      </c>
      <c r="CT1718" s="27">
        <v>0</v>
      </c>
    </row>
    <row r="1719" spans="1:98">
      <c r="A1719" s="104" t="s">
        <v>187</v>
      </c>
      <c r="B1719" s="132">
        <v>38139</v>
      </c>
      <c r="C1719" s="27">
        <v>48658.309431552902</v>
      </c>
      <c r="D1719" s="27">
        <v>0</v>
      </c>
      <c r="E1719" s="27">
        <v>29852.8541867733</v>
      </c>
      <c r="F1719" s="27">
        <v>14087.3326696157</v>
      </c>
      <c r="G1719" s="27">
        <v>46.888511823490298</v>
      </c>
      <c r="H1719" s="27">
        <v>1530.3308433294301</v>
      </c>
      <c r="I1719" s="27">
        <v>0</v>
      </c>
      <c r="J1719" s="27">
        <v>1811.15151040256</v>
      </c>
      <c r="K1719" s="27">
        <v>35546.402402401</v>
      </c>
      <c r="L1719" s="27">
        <v>34828.237092018098</v>
      </c>
      <c r="M1719" s="27">
        <v>32928.151230812102</v>
      </c>
      <c r="N1719" s="27">
        <v>6610.5730696916598</v>
      </c>
      <c r="O1719" s="27">
        <v>0</v>
      </c>
      <c r="P1719" s="27">
        <v>0</v>
      </c>
      <c r="Q1719" s="27">
        <v>4095.1502487361399</v>
      </c>
      <c r="R1719" s="27">
        <v>0</v>
      </c>
      <c r="S1719" s="27">
        <v>0</v>
      </c>
      <c r="T1719" s="27">
        <v>1607.16536925733</v>
      </c>
      <c r="U1719" s="27">
        <v>38018.683271408103</v>
      </c>
      <c r="V1719" s="27">
        <v>2670801.0220031701</v>
      </c>
      <c r="W1719" s="27">
        <v>0</v>
      </c>
      <c r="X1719" s="27">
        <v>2683289.6802978502</v>
      </c>
      <c r="Y1719" s="27">
        <v>1065723.2765045201</v>
      </c>
      <c r="Z1719" s="27">
        <v>8410.2419637441599</v>
      </c>
      <c r="AA1719" s="27">
        <v>259337.83827209499</v>
      </c>
      <c r="AB1719" s="27">
        <v>0</v>
      </c>
      <c r="AC1719" s="27">
        <v>413502.46474838298</v>
      </c>
      <c r="AD1719" s="27">
        <v>9620308.96875</v>
      </c>
      <c r="AE1719" s="27">
        <v>1962367.81742859</v>
      </c>
      <c r="AF1719" s="27">
        <v>1813179.08172607</v>
      </c>
      <c r="AG1719" s="27">
        <v>1024041.1104583699</v>
      </c>
      <c r="AH1719" s="27">
        <v>0</v>
      </c>
      <c r="AI1719" s="27">
        <v>0</v>
      </c>
      <c r="AJ1719" s="27">
        <v>535184.49074554397</v>
      </c>
      <c r="AK1719" s="27">
        <v>0</v>
      </c>
      <c r="AL1719" s="27">
        <v>0</v>
      </c>
      <c r="AM1719" s="27">
        <v>272940.17842102097</v>
      </c>
      <c r="AN1719" s="27">
        <v>10329430.18396</v>
      </c>
      <c r="AO1719" s="27">
        <v>18899876.597167999</v>
      </c>
      <c r="AP1719" s="27">
        <v>0</v>
      </c>
      <c r="AQ1719" s="27">
        <v>17666404.122558601</v>
      </c>
      <c r="AR1719" s="27">
        <v>6940951.3872070303</v>
      </c>
      <c r="AS1719" s="27">
        <v>51428.9114112854</v>
      </c>
      <c r="AT1719" s="27">
        <v>1590298.70341492</v>
      </c>
      <c r="AU1719" s="27">
        <v>0</v>
      </c>
      <c r="AV1719" s="27">
        <v>965713.31391906703</v>
      </c>
      <c r="AW1719" s="27">
        <v>22364029.138671901</v>
      </c>
      <c r="AX1719" s="27">
        <v>13817952.264160199</v>
      </c>
      <c r="AY1719" s="27">
        <v>12517618.048950201</v>
      </c>
      <c r="AZ1719" s="27">
        <v>6512866.3899536096</v>
      </c>
      <c r="BA1719" s="27">
        <v>0</v>
      </c>
      <c r="BB1719" s="27">
        <v>0</v>
      </c>
      <c r="BC1719" s="27">
        <v>3501018.0783996601</v>
      </c>
      <c r="BD1719" s="27">
        <v>0</v>
      </c>
      <c r="BE1719" s="27">
        <v>0</v>
      </c>
      <c r="BF1719" s="27">
        <v>1677950.1616516099</v>
      </c>
      <c r="BG1719" s="27">
        <v>24083545.979492199</v>
      </c>
      <c r="BH1719" s="27">
        <v>3362748.0729980501</v>
      </c>
      <c r="BI1719" s="27">
        <v>0</v>
      </c>
      <c r="BJ1719" s="27">
        <v>4883393.7036132803</v>
      </c>
      <c r="BK1719" s="27">
        <v>2566442.7254028302</v>
      </c>
      <c r="BL1719" s="27">
        <v>0</v>
      </c>
      <c r="BM1719" s="27">
        <v>0</v>
      </c>
      <c r="BN1719" s="27">
        <v>0</v>
      </c>
      <c r="BO1719" s="27">
        <v>0</v>
      </c>
      <c r="BP1719" s="27">
        <v>0</v>
      </c>
      <c r="BQ1719" s="27">
        <v>0</v>
      </c>
      <c r="BR1719" s="27">
        <v>4082638.9882507301</v>
      </c>
      <c r="BS1719" s="27">
        <v>2552861.6115722698</v>
      </c>
      <c r="BT1719" s="27">
        <v>0</v>
      </c>
      <c r="BU1719" s="27">
        <v>0</v>
      </c>
      <c r="BV1719" s="27">
        <v>1632306.3050079299</v>
      </c>
      <c r="BW1719" s="27">
        <v>0</v>
      </c>
      <c r="BX1719" s="27">
        <v>0</v>
      </c>
      <c r="BY1719" s="27">
        <v>0</v>
      </c>
      <c r="BZ1719" s="27">
        <v>0</v>
      </c>
      <c r="CA1719" s="27">
        <v>78582.706166267395</v>
      </c>
      <c r="CB1719" s="27">
        <v>5349142.3290405301</v>
      </c>
      <c r="CC1719" s="27">
        <v>36428209.181640603</v>
      </c>
      <c r="CD1719" s="27">
        <v>8219900.1046752902</v>
      </c>
      <c r="CE1719" s="27">
        <v>1593.2036836296299</v>
      </c>
      <c r="CF1719" s="27">
        <v>269790.15895462001</v>
      </c>
      <c r="CG1719" s="27">
        <v>1656383.2323455799</v>
      </c>
      <c r="CH1719" s="27">
        <v>0</v>
      </c>
      <c r="CI1719" s="27">
        <v>80174.770846366897</v>
      </c>
      <c r="CJ1719" s="27">
        <v>5619179.8003540002</v>
      </c>
      <c r="CK1719" s="27">
        <v>38092185.796386696</v>
      </c>
      <c r="CL1719" s="27">
        <v>8215849.1003417997</v>
      </c>
      <c r="CM1719" s="27">
        <v>118039.190742493</v>
      </c>
      <c r="CN1719" s="27">
        <v>15922250.6721191</v>
      </c>
      <c r="CO1719" s="27">
        <v>62271257.260253899</v>
      </c>
      <c r="CP1719" s="27">
        <v>8215849.1003417997</v>
      </c>
      <c r="CQ1719" s="27">
        <v>0</v>
      </c>
      <c r="CR1719" s="27">
        <v>0</v>
      </c>
      <c r="CS1719" s="27">
        <v>0</v>
      </c>
      <c r="CT1719" s="27">
        <v>0</v>
      </c>
    </row>
    <row r="1720" spans="1:98">
      <c r="A1720" s="104" t="s">
        <v>187</v>
      </c>
      <c r="B1720" s="132">
        <v>38231</v>
      </c>
      <c r="C1720" s="27">
        <v>49535.106608390801</v>
      </c>
      <c r="D1720" s="27">
        <v>0</v>
      </c>
      <c r="E1720" s="27">
        <v>29790.265169382099</v>
      </c>
      <c r="F1720" s="27">
        <v>14589.021582007401</v>
      </c>
      <c r="G1720" s="27">
        <v>115.839293316938</v>
      </c>
      <c r="H1720" s="27">
        <v>1364.80290514231</v>
      </c>
      <c r="I1720" s="27">
        <v>0</v>
      </c>
      <c r="J1720" s="27">
        <v>4134.6618613600704</v>
      </c>
      <c r="K1720" s="27">
        <v>33951.965260505698</v>
      </c>
      <c r="L1720" s="27">
        <v>36516.124394416802</v>
      </c>
      <c r="M1720" s="27">
        <v>33051.553408622698</v>
      </c>
      <c r="N1720" s="27">
        <v>6692.0486618876503</v>
      </c>
      <c r="O1720" s="27">
        <v>0</v>
      </c>
      <c r="P1720" s="27">
        <v>0</v>
      </c>
      <c r="Q1720" s="27">
        <v>4128.2893938422203</v>
      </c>
      <c r="R1720" s="27">
        <v>0</v>
      </c>
      <c r="S1720" s="27">
        <v>0</v>
      </c>
      <c r="T1720" s="27">
        <v>1475.9895325601101</v>
      </c>
      <c r="U1720" s="27">
        <v>37857.0233950615</v>
      </c>
      <c r="V1720" s="27">
        <v>2709479.85223389</v>
      </c>
      <c r="W1720" s="27">
        <v>0</v>
      </c>
      <c r="X1720" s="27">
        <v>2676654.15151978</v>
      </c>
      <c r="Y1720" s="27">
        <v>1116099.39068604</v>
      </c>
      <c r="Z1720" s="27">
        <v>20645.285831213001</v>
      </c>
      <c r="AA1720" s="27">
        <v>240356.99204063401</v>
      </c>
      <c r="AB1720" s="27">
        <v>0</v>
      </c>
      <c r="AC1720" s="27">
        <v>1062640.78721619</v>
      </c>
      <c r="AD1720" s="27">
        <v>8852072.3548584003</v>
      </c>
      <c r="AE1720" s="27">
        <v>2030326.7028503399</v>
      </c>
      <c r="AF1720" s="27">
        <v>1829385.14997864</v>
      </c>
      <c r="AG1720" s="27">
        <v>1044517.8832702599</v>
      </c>
      <c r="AH1720" s="27">
        <v>0</v>
      </c>
      <c r="AI1720" s="27">
        <v>0</v>
      </c>
      <c r="AJ1720" s="27">
        <v>524192.41696166998</v>
      </c>
      <c r="AK1720" s="27">
        <v>0</v>
      </c>
      <c r="AL1720" s="27">
        <v>0</v>
      </c>
      <c r="AM1720" s="27">
        <v>257944.66434097299</v>
      </c>
      <c r="AN1720" s="27">
        <v>9885739.7879638709</v>
      </c>
      <c r="AO1720" s="27">
        <v>19448109.973144501</v>
      </c>
      <c r="AP1720" s="27">
        <v>0</v>
      </c>
      <c r="AQ1720" s="27">
        <v>17969470.3676758</v>
      </c>
      <c r="AR1720" s="27">
        <v>7325041.8463745099</v>
      </c>
      <c r="AS1720" s="27">
        <v>127110.671280861</v>
      </c>
      <c r="AT1720" s="27">
        <v>1501808.44758606</v>
      </c>
      <c r="AU1720" s="27">
        <v>0</v>
      </c>
      <c r="AV1720" s="27">
        <v>2504594.3005981399</v>
      </c>
      <c r="AW1720" s="27">
        <v>21096032.844970699</v>
      </c>
      <c r="AX1720" s="27">
        <v>14697285.9973145</v>
      </c>
      <c r="AY1720" s="27">
        <v>12858681.2026367</v>
      </c>
      <c r="AZ1720" s="27">
        <v>6763328.1493530301</v>
      </c>
      <c r="BA1720" s="27">
        <v>0</v>
      </c>
      <c r="BB1720" s="27">
        <v>0</v>
      </c>
      <c r="BC1720" s="27">
        <v>3507057.7893981901</v>
      </c>
      <c r="BD1720" s="27">
        <v>0</v>
      </c>
      <c r="BE1720" s="27">
        <v>0</v>
      </c>
      <c r="BF1720" s="27">
        <v>1603320.8711852999</v>
      </c>
      <c r="BG1720" s="27">
        <v>23298345.5148926</v>
      </c>
      <c r="BH1720" s="27">
        <v>3581169.9378967299</v>
      </c>
      <c r="BI1720" s="27">
        <v>0</v>
      </c>
      <c r="BJ1720" s="27">
        <v>5020516.16162109</v>
      </c>
      <c r="BK1720" s="27">
        <v>2756357.6401367201</v>
      </c>
      <c r="BL1720" s="27">
        <v>0</v>
      </c>
      <c r="BM1720" s="27">
        <v>0</v>
      </c>
      <c r="BN1720" s="27">
        <v>0</v>
      </c>
      <c r="BO1720" s="27">
        <v>0</v>
      </c>
      <c r="BP1720" s="27">
        <v>0</v>
      </c>
      <c r="BQ1720" s="27">
        <v>0</v>
      </c>
      <c r="BR1720" s="27">
        <v>4205840.1309204102</v>
      </c>
      <c r="BS1720" s="27">
        <v>2648639.2633667002</v>
      </c>
      <c r="BT1720" s="27">
        <v>0</v>
      </c>
      <c r="BU1720" s="27">
        <v>0</v>
      </c>
      <c r="BV1720" s="27">
        <v>1684196.7248992899</v>
      </c>
      <c r="BW1720" s="27">
        <v>0</v>
      </c>
      <c r="BX1720" s="27">
        <v>0</v>
      </c>
      <c r="BY1720" s="27">
        <v>0</v>
      </c>
      <c r="BZ1720" s="27">
        <v>0</v>
      </c>
      <c r="CA1720" s="27">
        <v>79200.896453857393</v>
      </c>
      <c r="CB1720" s="27">
        <v>5402296.6365356399</v>
      </c>
      <c r="CC1720" s="27">
        <v>37554843.611328103</v>
      </c>
      <c r="CD1720" s="27">
        <v>8645078.6021728497</v>
      </c>
      <c r="CE1720" s="27">
        <v>1468.1090865731201</v>
      </c>
      <c r="CF1720" s="27">
        <v>259376.80978775001</v>
      </c>
      <c r="CG1720" s="27">
        <v>1610889.6743469201</v>
      </c>
      <c r="CH1720" s="27">
        <v>0</v>
      </c>
      <c r="CI1720" s="27">
        <v>80678.685040473894</v>
      </c>
      <c r="CJ1720" s="27">
        <v>5661548.93603516</v>
      </c>
      <c r="CK1720" s="27">
        <v>39165242.239746101</v>
      </c>
      <c r="CL1720" s="27">
        <v>8654527.5236816406</v>
      </c>
      <c r="CM1720" s="27">
        <v>118816.878241539</v>
      </c>
      <c r="CN1720" s="27">
        <v>15557319.5709229</v>
      </c>
      <c r="CO1720" s="27">
        <v>62388825.428222701</v>
      </c>
      <c r="CP1720" s="27">
        <v>8654527.5236816406</v>
      </c>
      <c r="CQ1720" s="27">
        <v>0</v>
      </c>
      <c r="CR1720" s="27">
        <v>0</v>
      </c>
      <c r="CS1720" s="27">
        <v>0</v>
      </c>
      <c r="CT1720" s="27">
        <v>0</v>
      </c>
    </row>
    <row r="1721" spans="1:98">
      <c r="A1721" s="104" t="s">
        <v>187</v>
      </c>
      <c r="B1721" s="132">
        <v>38322</v>
      </c>
      <c r="C1721" s="27">
        <v>50673.587954998002</v>
      </c>
      <c r="D1721" s="27">
        <v>0</v>
      </c>
      <c r="E1721" s="27">
        <v>29113.133390665102</v>
      </c>
      <c r="F1721" s="27">
        <v>14744.961140871001</v>
      </c>
      <c r="G1721" s="27">
        <v>184.344454294071</v>
      </c>
      <c r="H1721" s="27">
        <v>1312.4663033634399</v>
      </c>
      <c r="I1721" s="27">
        <v>0</v>
      </c>
      <c r="J1721" s="27">
        <v>6479.4253395795804</v>
      </c>
      <c r="K1721" s="27">
        <v>32464.393761158</v>
      </c>
      <c r="L1721" s="27">
        <v>35700.631233215303</v>
      </c>
      <c r="M1721" s="27">
        <v>33475.373581886299</v>
      </c>
      <c r="N1721" s="27">
        <v>6750.7608227729797</v>
      </c>
      <c r="O1721" s="27">
        <v>0</v>
      </c>
      <c r="P1721" s="27">
        <v>0</v>
      </c>
      <c r="Q1721" s="27">
        <v>4149.8932612538301</v>
      </c>
      <c r="R1721" s="27">
        <v>0</v>
      </c>
      <c r="S1721" s="27">
        <v>0</v>
      </c>
      <c r="T1721" s="27">
        <v>1496.2463329285399</v>
      </c>
      <c r="U1721" s="27">
        <v>38524.936704635598</v>
      </c>
      <c r="V1721" s="27">
        <v>2802441.3482666002</v>
      </c>
      <c r="W1721" s="27">
        <v>0</v>
      </c>
      <c r="X1721" s="27">
        <v>2611644.3523559598</v>
      </c>
      <c r="Y1721" s="27">
        <v>1137567.49107361</v>
      </c>
      <c r="Z1721" s="27">
        <v>37339.062844276399</v>
      </c>
      <c r="AA1721" s="27">
        <v>223050.26396560701</v>
      </c>
      <c r="AB1721" s="27">
        <v>0</v>
      </c>
      <c r="AC1721" s="27">
        <v>2023786.7320556601</v>
      </c>
      <c r="AD1721" s="27">
        <v>8896054.7877197303</v>
      </c>
      <c r="AE1721" s="27">
        <v>1995204.86688232</v>
      </c>
      <c r="AF1721" s="27">
        <v>1863915.0101928699</v>
      </c>
      <c r="AG1721" s="27">
        <v>1035540.82414246</v>
      </c>
      <c r="AH1721" s="27">
        <v>0</v>
      </c>
      <c r="AI1721" s="27">
        <v>0</v>
      </c>
      <c r="AJ1721" s="27">
        <v>510453.45358657802</v>
      </c>
      <c r="AK1721" s="27">
        <v>0</v>
      </c>
      <c r="AL1721" s="27">
        <v>0</v>
      </c>
      <c r="AM1721" s="27">
        <v>260061.721054077</v>
      </c>
      <c r="AN1721" s="27">
        <v>10652579.8625488</v>
      </c>
      <c r="AO1721" s="27">
        <v>20328925.916747998</v>
      </c>
      <c r="AP1721" s="27">
        <v>0</v>
      </c>
      <c r="AQ1721" s="27">
        <v>17744790.091552701</v>
      </c>
      <c r="AR1721" s="27">
        <v>7590547.1486816397</v>
      </c>
      <c r="AS1721" s="27">
        <v>238646.198123932</v>
      </c>
      <c r="AT1721" s="27">
        <v>1410173.6358795201</v>
      </c>
      <c r="AU1721" s="27">
        <v>0</v>
      </c>
      <c r="AV1721" s="27">
        <v>4792826.3368530301</v>
      </c>
      <c r="AW1721" s="27">
        <v>20946070.5554199</v>
      </c>
      <c r="AX1721" s="27">
        <v>14517181.618042</v>
      </c>
      <c r="AY1721" s="27">
        <v>13232360.3010254</v>
      </c>
      <c r="AZ1721" s="27">
        <v>6793981.9484252902</v>
      </c>
      <c r="BA1721" s="27">
        <v>0</v>
      </c>
      <c r="BB1721" s="27">
        <v>0</v>
      </c>
      <c r="BC1721" s="27">
        <v>3463513.1365661598</v>
      </c>
      <c r="BD1721" s="27">
        <v>0</v>
      </c>
      <c r="BE1721" s="27">
        <v>0</v>
      </c>
      <c r="BF1721" s="27">
        <v>1645436.6163330099</v>
      </c>
      <c r="BG1721" s="27">
        <v>25285435.7033691</v>
      </c>
      <c r="BH1721" s="27">
        <v>3716220.9990234398</v>
      </c>
      <c r="BI1721" s="27">
        <v>0</v>
      </c>
      <c r="BJ1721" s="27">
        <v>4948218.8226928702</v>
      </c>
      <c r="BK1721" s="27">
        <v>2865501.62646484</v>
      </c>
      <c r="BL1721" s="27">
        <v>0</v>
      </c>
      <c r="BM1721" s="27">
        <v>0</v>
      </c>
      <c r="BN1721" s="27">
        <v>0</v>
      </c>
      <c r="BO1721" s="27">
        <v>0</v>
      </c>
      <c r="BP1721" s="27">
        <v>0</v>
      </c>
      <c r="BQ1721" s="27">
        <v>0</v>
      </c>
      <c r="BR1721" s="27">
        <v>4312709.8983764602</v>
      </c>
      <c r="BS1721" s="27">
        <v>2673011.2857360798</v>
      </c>
      <c r="BT1721" s="27">
        <v>0</v>
      </c>
      <c r="BU1721" s="27">
        <v>0</v>
      </c>
      <c r="BV1721" s="27">
        <v>1692685.3420257601</v>
      </c>
      <c r="BW1721" s="27">
        <v>0</v>
      </c>
      <c r="BX1721" s="27">
        <v>0</v>
      </c>
      <c r="BY1721" s="27">
        <v>0</v>
      </c>
      <c r="BZ1721" s="27">
        <v>0</v>
      </c>
      <c r="CA1721" s="27">
        <v>79758.7299308777</v>
      </c>
      <c r="CB1721" s="27">
        <v>5409505.67687988</v>
      </c>
      <c r="CC1721" s="27">
        <v>38045142.791503899</v>
      </c>
      <c r="CD1721" s="27">
        <v>8654069.7596435491</v>
      </c>
      <c r="CE1721" s="27">
        <v>1494.3241927772799</v>
      </c>
      <c r="CF1721" s="27">
        <v>260245.79726028399</v>
      </c>
      <c r="CG1721" s="27">
        <v>1650485.98327637</v>
      </c>
      <c r="CH1721" s="27">
        <v>0</v>
      </c>
      <c r="CI1721" s="27">
        <v>81248.595646858201</v>
      </c>
      <c r="CJ1721" s="27">
        <v>5669986.86755371</v>
      </c>
      <c r="CK1721" s="27">
        <v>39692696.099121101</v>
      </c>
      <c r="CL1721" s="27">
        <v>8657919.3956298791</v>
      </c>
      <c r="CM1721" s="27">
        <v>119657.049448013</v>
      </c>
      <c r="CN1721" s="27">
        <v>16346703.083007799</v>
      </c>
      <c r="CO1721" s="27">
        <v>65018141.221679702</v>
      </c>
      <c r="CP1721" s="27">
        <v>8657919.3956298791</v>
      </c>
      <c r="CQ1721" s="27">
        <v>0</v>
      </c>
      <c r="CR1721" s="27">
        <v>0</v>
      </c>
      <c r="CS1721" s="27">
        <v>0</v>
      </c>
      <c r="CT1721" s="27">
        <v>0</v>
      </c>
    </row>
    <row r="1722" spans="1:98">
      <c r="A1722" s="104" t="s">
        <v>187</v>
      </c>
      <c r="B1722" s="132">
        <v>38412</v>
      </c>
      <c r="C1722" s="27">
        <v>51988.302210331</v>
      </c>
      <c r="D1722" s="27">
        <v>0</v>
      </c>
      <c r="E1722" s="27">
        <v>28845.410852909099</v>
      </c>
      <c r="F1722" s="27">
        <v>15017.095227718401</v>
      </c>
      <c r="G1722" s="27">
        <v>240.32820546626999</v>
      </c>
      <c r="H1722" s="27">
        <v>1268.9056818485301</v>
      </c>
      <c r="I1722" s="27">
        <v>0</v>
      </c>
      <c r="J1722" s="27">
        <v>8769.5973603725397</v>
      </c>
      <c r="K1722" s="27">
        <v>29529.2302114964</v>
      </c>
      <c r="L1722" s="27">
        <v>35624.764596462301</v>
      </c>
      <c r="M1722" s="27">
        <v>33832.261645317099</v>
      </c>
      <c r="N1722" s="27">
        <v>6920.9797850251198</v>
      </c>
      <c r="O1722" s="27">
        <v>0</v>
      </c>
      <c r="P1722" s="27">
        <v>0</v>
      </c>
      <c r="Q1722" s="27">
        <v>4176.6981611847896</v>
      </c>
      <c r="R1722" s="27">
        <v>0</v>
      </c>
      <c r="S1722" s="27">
        <v>0</v>
      </c>
      <c r="T1722" s="27">
        <v>1501.4755446761801</v>
      </c>
      <c r="U1722" s="27">
        <v>38750.068290233598</v>
      </c>
      <c r="V1722" s="27">
        <v>2847603.0313110398</v>
      </c>
      <c r="W1722" s="27">
        <v>0</v>
      </c>
      <c r="X1722" s="27">
        <v>2557408.5858154302</v>
      </c>
      <c r="Y1722" s="27">
        <v>1159073.66981506</v>
      </c>
      <c r="Z1722" s="27">
        <v>48029.608036994898</v>
      </c>
      <c r="AA1722" s="27">
        <v>214545.913568497</v>
      </c>
      <c r="AB1722" s="27">
        <v>0</v>
      </c>
      <c r="AC1722" s="27">
        <v>2818461.2821350102</v>
      </c>
      <c r="AD1722" s="27">
        <v>7975153.7077026404</v>
      </c>
      <c r="AE1722" s="27">
        <v>1990690.51834106</v>
      </c>
      <c r="AF1722" s="27">
        <v>1864905.3652496301</v>
      </c>
      <c r="AG1722" s="27">
        <v>1050133.0077667199</v>
      </c>
      <c r="AH1722" s="27">
        <v>0</v>
      </c>
      <c r="AI1722" s="27">
        <v>0</v>
      </c>
      <c r="AJ1722" s="27">
        <v>493668.20762252802</v>
      </c>
      <c r="AK1722" s="27">
        <v>0</v>
      </c>
      <c r="AL1722" s="27">
        <v>0</v>
      </c>
      <c r="AM1722" s="27">
        <v>263112.48240661598</v>
      </c>
      <c r="AN1722" s="27">
        <v>11014533.0814209</v>
      </c>
      <c r="AO1722" s="27">
        <v>20879319.778320301</v>
      </c>
      <c r="AP1722" s="27">
        <v>0</v>
      </c>
      <c r="AQ1722" s="27">
        <v>17582566.432617199</v>
      </c>
      <c r="AR1722" s="27">
        <v>7857521.4542846698</v>
      </c>
      <c r="AS1722" s="27">
        <v>311491.82573318499</v>
      </c>
      <c r="AT1722" s="27">
        <v>1372639.2683258101</v>
      </c>
      <c r="AU1722" s="27">
        <v>0</v>
      </c>
      <c r="AV1722" s="27">
        <v>6715874.3654785203</v>
      </c>
      <c r="AW1722" s="27">
        <v>19147123.277587902</v>
      </c>
      <c r="AX1722" s="27">
        <v>14607591.2701416</v>
      </c>
      <c r="AY1722" s="27">
        <v>13431512.012207</v>
      </c>
      <c r="AZ1722" s="27">
        <v>6985984.4301757803</v>
      </c>
      <c r="BA1722" s="27">
        <v>0</v>
      </c>
      <c r="BB1722" s="27">
        <v>0</v>
      </c>
      <c r="BC1722" s="27">
        <v>3392564.1290588402</v>
      </c>
      <c r="BD1722" s="27">
        <v>0</v>
      </c>
      <c r="BE1722" s="27">
        <v>0</v>
      </c>
      <c r="BF1722" s="27">
        <v>1691060.7834167499</v>
      </c>
      <c r="BG1722" s="27">
        <v>26380744.489257801</v>
      </c>
      <c r="BH1722" s="27">
        <v>3785880.6193542499</v>
      </c>
      <c r="BI1722" s="27">
        <v>0</v>
      </c>
      <c r="BJ1722" s="27">
        <v>5009252.05358887</v>
      </c>
      <c r="BK1722" s="27">
        <v>2965118.6921997098</v>
      </c>
      <c r="BL1722" s="27">
        <v>0</v>
      </c>
      <c r="BM1722" s="27">
        <v>0</v>
      </c>
      <c r="BN1722" s="27">
        <v>0</v>
      </c>
      <c r="BO1722" s="27">
        <v>0</v>
      </c>
      <c r="BP1722" s="27">
        <v>0</v>
      </c>
      <c r="BQ1722" s="27">
        <v>0</v>
      </c>
      <c r="BR1722" s="27">
        <v>4360069.1004028302</v>
      </c>
      <c r="BS1722" s="27">
        <v>2748438.6747131301</v>
      </c>
      <c r="BT1722" s="27">
        <v>0</v>
      </c>
      <c r="BU1722" s="27">
        <v>0</v>
      </c>
      <c r="BV1722" s="27">
        <v>1700828.8030242899</v>
      </c>
      <c r="BW1722" s="27">
        <v>0</v>
      </c>
      <c r="BX1722" s="27">
        <v>0</v>
      </c>
      <c r="BY1722" s="27">
        <v>0</v>
      </c>
      <c r="BZ1722" s="27">
        <v>0</v>
      </c>
      <c r="CA1722" s="27">
        <v>80893.5055198669</v>
      </c>
      <c r="CB1722" s="27">
        <v>5404302.6354370099</v>
      </c>
      <c r="CC1722" s="27">
        <v>38531680.664550804</v>
      </c>
      <c r="CD1722" s="27">
        <v>8790864.6845703106</v>
      </c>
      <c r="CE1722" s="27">
        <v>1522.2399050742399</v>
      </c>
      <c r="CF1722" s="27">
        <v>264643.81170654303</v>
      </c>
      <c r="CG1722" s="27">
        <v>1700330.3927002</v>
      </c>
      <c r="CH1722" s="27">
        <v>0</v>
      </c>
      <c r="CI1722" s="27">
        <v>82409.081142425493</v>
      </c>
      <c r="CJ1722" s="27">
        <v>5669061.6545410203</v>
      </c>
      <c r="CK1722" s="27">
        <v>40230536.685058601</v>
      </c>
      <c r="CL1722" s="27">
        <v>8782162.3950195294</v>
      </c>
      <c r="CM1722" s="27">
        <v>121041.601816177</v>
      </c>
      <c r="CN1722" s="27">
        <v>16681826.9453125</v>
      </c>
      <c r="CO1722" s="27">
        <v>66533535.285156302</v>
      </c>
      <c r="CP1722" s="27">
        <v>8782162.3950195294</v>
      </c>
      <c r="CQ1722" s="27">
        <v>0</v>
      </c>
      <c r="CR1722" s="27">
        <v>0</v>
      </c>
      <c r="CS1722" s="27">
        <v>0</v>
      </c>
      <c r="CT1722" s="27">
        <v>0</v>
      </c>
    </row>
    <row r="1723" spans="1:98">
      <c r="A1723" s="104" t="s">
        <v>187</v>
      </c>
      <c r="B1723" s="132">
        <v>38504</v>
      </c>
      <c r="C1723" s="27">
        <v>53118.736273288698</v>
      </c>
      <c r="D1723" s="27">
        <v>0</v>
      </c>
      <c r="E1723" s="27">
        <v>28412.8216981888</v>
      </c>
      <c r="F1723" s="27">
        <v>15407.952096343</v>
      </c>
      <c r="G1723" s="27">
        <v>334.68763485178403</v>
      </c>
      <c r="H1723" s="27">
        <v>1187.65854942799</v>
      </c>
      <c r="I1723" s="27">
        <v>0</v>
      </c>
      <c r="J1723" s="27">
        <v>12185.8421503305</v>
      </c>
      <c r="K1723" s="27">
        <v>26791.269757032402</v>
      </c>
      <c r="L1723" s="27">
        <v>36210.818418979601</v>
      </c>
      <c r="M1723" s="27">
        <v>34275.735932350202</v>
      </c>
      <c r="N1723" s="27">
        <v>7061.9099739193898</v>
      </c>
      <c r="O1723" s="27">
        <v>0</v>
      </c>
      <c r="P1723" s="27">
        <v>0</v>
      </c>
      <c r="Q1723" s="27">
        <v>4216.5953084826497</v>
      </c>
      <c r="R1723" s="27">
        <v>0</v>
      </c>
      <c r="S1723" s="27">
        <v>0</v>
      </c>
      <c r="T1723" s="27">
        <v>1533.24605463445</v>
      </c>
      <c r="U1723" s="27">
        <v>38993.037553787202</v>
      </c>
      <c r="V1723" s="27">
        <v>2960066.5457153302</v>
      </c>
      <c r="W1723" s="27">
        <v>0</v>
      </c>
      <c r="X1723" s="27">
        <v>2538300.8450622601</v>
      </c>
      <c r="Y1723" s="27">
        <v>1200161.14372253</v>
      </c>
      <c r="Z1723" s="27">
        <v>69897.043627738996</v>
      </c>
      <c r="AA1723" s="27">
        <v>199485.85075378401</v>
      </c>
      <c r="AB1723" s="27">
        <v>0</v>
      </c>
      <c r="AC1723" s="27">
        <v>4354252.6774292002</v>
      </c>
      <c r="AD1723" s="27">
        <v>7142648.0741577102</v>
      </c>
      <c r="AE1723" s="27">
        <v>2016725.0708618199</v>
      </c>
      <c r="AF1723" s="27">
        <v>1891245.15838623</v>
      </c>
      <c r="AG1723" s="27">
        <v>1066648.3630828899</v>
      </c>
      <c r="AH1723" s="27">
        <v>0</v>
      </c>
      <c r="AI1723" s="27">
        <v>0</v>
      </c>
      <c r="AJ1723" s="27">
        <v>504724.83616638201</v>
      </c>
      <c r="AK1723" s="27">
        <v>0</v>
      </c>
      <c r="AL1723" s="27">
        <v>0</v>
      </c>
      <c r="AM1723" s="27">
        <v>271035.21936798102</v>
      </c>
      <c r="AN1723" s="27">
        <v>11479952.145507799</v>
      </c>
      <c r="AO1723" s="27">
        <v>21890391.142578099</v>
      </c>
      <c r="AP1723" s="27">
        <v>0</v>
      </c>
      <c r="AQ1723" s="27">
        <v>17630385.6791992</v>
      </c>
      <c r="AR1723" s="27">
        <v>8241546.0767822303</v>
      </c>
      <c r="AS1723" s="27">
        <v>460355.59666061401</v>
      </c>
      <c r="AT1723" s="27">
        <v>1295112.05470276</v>
      </c>
      <c r="AU1723" s="27">
        <v>0</v>
      </c>
      <c r="AV1723" s="27">
        <v>10212035.5596924</v>
      </c>
      <c r="AW1723" s="27">
        <v>17219400.615722701</v>
      </c>
      <c r="AX1723" s="27">
        <v>14926208.794921899</v>
      </c>
      <c r="AY1723" s="27">
        <v>13740111.5927734</v>
      </c>
      <c r="AZ1723" s="27">
        <v>7145174.53234863</v>
      </c>
      <c r="BA1723" s="27">
        <v>0</v>
      </c>
      <c r="BB1723" s="27">
        <v>0</v>
      </c>
      <c r="BC1723" s="27">
        <v>3477058.7669372601</v>
      </c>
      <c r="BD1723" s="27">
        <v>0</v>
      </c>
      <c r="BE1723" s="27">
        <v>0</v>
      </c>
      <c r="BF1723" s="27">
        <v>1769888.66369629</v>
      </c>
      <c r="BG1723" s="27">
        <v>27462748.3439941</v>
      </c>
      <c r="BH1723" s="27">
        <v>3980548.9883422898</v>
      </c>
      <c r="BI1723" s="27">
        <v>0</v>
      </c>
      <c r="BJ1723" s="27">
        <v>5080033.9834594699</v>
      </c>
      <c r="BK1723" s="27">
        <v>3154530.2949829102</v>
      </c>
      <c r="BL1723" s="27">
        <v>0</v>
      </c>
      <c r="BM1723" s="27">
        <v>0</v>
      </c>
      <c r="BN1723" s="27">
        <v>0</v>
      </c>
      <c r="BO1723" s="27">
        <v>0</v>
      </c>
      <c r="BP1723" s="27">
        <v>0</v>
      </c>
      <c r="BQ1723" s="27">
        <v>0</v>
      </c>
      <c r="BR1723" s="27">
        <v>4464321.4561157199</v>
      </c>
      <c r="BS1723" s="27">
        <v>2820185.5967712398</v>
      </c>
      <c r="BT1723" s="27">
        <v>0</v>
      </c>
      <c r="BU1723" s="27">
        <v>0</v>
      </c>
      <c r="BV1723" s="27">
        <v>1812655.6147308301</v>
      </c>
      <c r="BW1723" s="27">
        <v>0</v>
      </c>
      <c r="BX1723" s="27">
        <v>0</v>
      </c>
      <c r="BY1723" s="27">
        <v>0</v>
      </c>
      <c r="BZ1723" s="27">
        <v>0</v>
      </c>
      <c r="CA1723" s="27">
        <v>81623.781974792495</v>
      </c>
      <c r="CB1723" s="27">
        <v>5497941.22900391</v>
      </c>
      <c r="CC1723" s="27">
        <v>39414815.333496101</v>
      </c>
      <c r="CD1723" s="27">
        <v>9044634.0736084003</v>
      </c>
      <c r="CE1723" s="27">
        <v>1521.34995210171</v>
      </c>
      <c r="CF1723" s="27">
        <v>268088.80011749303</v>
      </c>
      <c r="CG1723" s="27">
        <v>1747744.62007141</v>
      </c>
      <c r="CH1723" s="27">
        <v>0</v>
      </c>
      <c r="CI1723" s="27">
        <v>83146.295675277695</v>
      </c>
      <c r="CJ1723" s="27">
        <v>5766141.07739258</v>
      </c>
      <c r="CK1723" s="27">
        <v>41169795.761718802</v>
      </c>
      <c r="CL1723" s="27">
        <v>9040396.9871826209</v>
      </c>
      <c r="CM1723" s="27">
        <v>121929.84564781201</v>
      </c>
      <c r="CN1723" s="27">
        <v>17226127.705322299</v>
      </c>
      <c r="CO1723" s="27">
        <v>68724887.395507798</v>
      </c>
      <c r="CP1723" s="27">
        <v>9040396.9871826209</v>
      </c>
      <c r="CQ1723" s="27">
        <v>0</v>
      </c>
      <c r="CR1723" s="27">
        <v>0</v>
      </c>
      <c r="CS1723" s="27">
        <v>0</v>
      </c>
      <c r="CT1723" s="27">
        <v>0</v>
      </c>
    </row>
    <row r="1724" spans="1:98">
      <c r="A1724" s="104" t="s">
        <v>187</v>
      </c>
      <c r="B1724" s="132">
        <v>38596</v>
      </c>
      <c r="C1724" s="27">
        <v>54237.8424954414</v>
      </c>
      <c r="D1724" s="27">
        <v>0</v>
      </c>
      <c r="E1724" s="27">
        <v>27993.3153033257</v>
      </c>
      <c r="F1724" s="27">
        <v>15758.8806966543</v>
      </c>
      <c r="G1724" s="27">
        <v>400.55767597258102</v>
      </c>
      <c r="H1724" s="27">
        <v>1141.5458309948399</v>
      </c>
      <c r="I1724" s="27">
        <v>0</v>
      </c>
      <c r="J1724" s="27">
        <v>14575.633517026899</v>
      </c>
      <c r="K1724" s="27">
        <v>24294.661576032599</v>
      </c>
      <c r="L1724" s="27">
        <v>37013.833065986597</v>
      </c>
      <c r="M1724" s="27">
        <v>34678.068235397302</v>
      </c>
      <c r="N1724" s="27">
        <v>7207.0029985904703</v>
      </c>
      <c r="O1724" s="27">
        <v>0</v>
      </c>
      <c r="P1724" s="27">
        <v>0</v>
      </c>
      <c r="Q1724" s="27">
        <v>4286.8697931766501</v>
      </c>
      <c r="R1724" s="27">
        <v>0</v>
      </c>
      <c r="S1724" s="27">
        <v>0</v>
      </c>
      <c r="T1724" s="27">
        <v>1534.3425342440601</v>
      </c>
      <c r="U1724" s="27">
        <v>38499.550706386603</v>
      </c>
      <c r="V1724" s="27">
        <v>2957853.2439880399</v>
      </c>
      <c r="W1724" s="27">
        <v>0</v>
      </c>
      <c r="X1724" s="27">
        <v>2470863.3989563002</v>
      </c>
      <c r="Y1724" s="27">
        <v>1222491.86453247</v>
      </c>
      <c r="Z1724" s="27">
        <v>86406.904200553894</v>
      </c>
      <c r="AA1724" s="27">
        <v>186117.33871841399</v>
      </c>
      <c r="AB1724" s="27">
        <v>0</v>
      </c>
      <c r="AC1724" s="27">
        <v>5426990.39416504</v>
      </c>
      <c r="AD1724" s="27">
        <v>6143664.7588501005</v>
      </c>
      <c r="AE1724" s="27">
        <v>1983895.272995</v>
      </c>
      <c r="AF1724" s="27">
        <v>1893461.5654754599</v>
      </c>
      <c r="AG1724" s="27">
        <v>1066428.4864654499</v>
      </c>
      <c r="AH1724" s="27">
        <v>0</v>
      </c>
      <c r="AI1724" s="27">
        <v>0</v>
      </c>
      <c r="AJ1724" s="27">
        <v>503914.79294586199</v>
      </c>
      <c r="AK1724" s="27">
        <v>0</v>
      </c>
      <c r="AL1724" s="27">
        <v>0</v>
      </c>
      <c r="AM1724" s="27">
        <v>268655.14852523798</v>
      </c>
      <c r="AN1724" s="27">
        <v>11334387.903930699</v>
      </c>
      <c r="AO1724" s="27">
        <v>22229978.144775402</v>
      </c>
      <c r="AP1724" s="27">
        <v>0</v>
      </c>
      <c r="AQ1724" s="27">
        <v>17428778.8833008</v>
      </c>
      <c r="AR1724" s="27">
        <v>8431465.7628173791</v>
      </c>
      <c r="AS1724" s="27">
        <v>578012.293617249</v>
      </c>
      <c r="AT1724" s="27">
        <v>1224866.23202515</v>
      </c>
      <c r="AU1724" s="27">
        <v>0</v>
      </c>
      <c r="AV1724" s="27">
        <v>12612357.5982666</v>
      </c>
      <c r="AW1724" s="27">
        <v>15103945.853149399</v>
      </c>
      <c r="AX1724" s="27">
        <v>15024210.342041001</v>
      </c>
      <c r="AY1724" s="27">
        <v>14045949.505981401</v>
      </c>
      <c r="AZ1724" s="27">
        <v>7290609.5924072303</v>
      </c>
      <c r="BA1724" s="27">
        <v>0</v>
      </c>
      <c r="BB1724" s="27">
        <v>0</v>
      </c>
      <c r="BC1724" s="27">
        <v>3553160.2130432101</v>
      </c>
      <c r="BD1724" s="27">
        <v>0</v>
      </c>
      <c r="BE1724" s="27">
        <v>0</v>
      </c>
      <c r="BF1724" s="27">
        <v>1770260.6096344001</v>
      </c>
      <c r="BG1724" s="27">
        <v>27038657.189208999</v>
      </c>
      <c r="BH1724" s="27">
        <v>4269657.7412109403</v>
      </c>
      <c r="BI1724" s="27">
        <v>0</v>
      </c>
      <c r="BJ1724" s="27">
        <v>5212970.4611206101</v>
      </c>
      <c r="BK1724" s="27">
        <v>3341459.2737121601</v>
      </c>
      <c r="BL1724" s="27">
        <v>0</v>
      </c>
      <c r="BM1724" s="27">
        <v>0</v>
      </c>
      <c r="BN1724" s="27">
        <v>0</v>
      </c>
      <c r="BO1724" s="27">
        <v>0</v>
      </c>
      <c r="BP1724" s="27">
        <v>0</v>
      </c>
      <c r="BQ1724" s="27">
        <v>0</v>
      </c>
      <c r="BR1724" s="27">
        <v>4572525.1615600605</v>
      </c>
      <c r="BS1724" s="27">
        <v>2872091.17718506</v>
      </c>
      <c r="BT1724" s="27">
        <v>0</v>
      </c>
      <c r="BU1724" s="27">
        <v>0</v>
      </c>
      <c r="BV1724" s="27">
        <v>1932850.7591095001</v>
      </c>
      <c r="BW1724" s="27">
        <v>0</v>
      </c>
      <c r="BX1724" s="27">
        <v>0</v>
      </c>
      <c r="BY1724" s="27">
        <v>0</v>
      </c>
      <c r="BZ1724" s="27">
        <v>0</v>
      </c>
      <c r="CA1724" s="27">
        <v>82109.093113899202</v>
      </c>
      <c r="CB1724" s="27">
        <v>5431740.3585205097</v>
      </c>
      <c r="CC1724" s="27">
        <v>39714821.383300804</v>
      </c>
      <c r="CD1724" s="27">
        <v>9508225.6226806603</v>
      </c>
      <c r="CE1724" s="27">
        <v>1528.9316628128299</v>
      </c>
      <c r="CF1724" s="27">
        <v>270240.60537719697</v>
      </c>
      <c r="CG1724" s="27">
        <v>1780275.9463653599</v>
      </c>
      <c r="CH1724" s="27">
        <v>0</v>
      </c>
      <c r="CI1724" s="27">
        <v>83647.639943122893</v>
      </c>
      <c r="CJ1724" s="27">
        <v>5701083.4437255897</v>
      </c>
      <c r="CK1724" s="27">
        <v>41489620.223144501</v>
      </c>
      <c r="CL1724" s="27">
        <v>9518500.6510009803</v>
      </c>
      <c r="CM1724" s="27">
        <v>122336.919198036</v>
      </c>
      <c r="CN1724" s="27">
        <v>17040497.615234401</v>
      </c>
      <c r="CO1724" s="27">
        <v>68488876.389648393</v>
      </c>
      <c r="CP1724" s="27">
        <v>9518500.6510009803</v>
      </c>
      <c r="CQ1724" s="27">
        <v>0</v>
      </c>
      <c r="CR1724" s="27">
        <v>0</v>
      </c>
      <c r="CS1724" s="27">
        <v>0</v>
      </c>
      <c r="CT1724" s="27">
        <v>0</v>
      </c>
    </row>
    <row r="1725" spans="1:98">
      <c r="A1725" s="104" t="s">
        <v>187</v>
      </c>
      <c r="B1725" s="132">
        <v>38687</v>
      </c>
      <c r="C1725" s="27">
        <v>55314.796132564501</v>
      </c>
      <c r="D1725" s="27">
        <v>0</v>
      </c>
      <c r="E1725" s="27">
        <v>27753.549741029699</v>
      </c>
      <c r="F1725" s="27">
        <v>16243.022990346</v>
      </c>
      <c r="G1725" s="27">
        <v>460.73624367266899</v>
      </c>
      <c r="H1725" s="27">
        <v>1073.80492851138</v>
      </c>
      <c r="I1725" s="27">
        <v>0</v>
      </c>
      <c r="J1725" s="27">
        <v>17375.970892429399</v>
      </c>
      <c r="K1725" s="27">
        <v>21749.307639360399</v>
      </c>
      <c r="L1725" s="27">
        <v>36192.672146320299</v>
      </c>
      <c r="M1725" s="27">
        <v>35065.800363063798</v>
      </c>
      <c r="N1725" s="27">
        <v>7345.1283092498797</v>
      </c>
      <c r="O1725" s="27">
        <v>0</v>
      </c>
      <c r="P1725" s="27">
        <v>0</v>
      </c>
      <c r="Q1725" s="27">
        <v>4352.9363453984297</v>
      </c>
      <c r="R1725" s="27">
        <v>0</v>
      </c>
      <c r="S1725" s="27">
        <v>0</v>
      </c>
      <c r="T1725" s="27">
        <v>1526.6532460451101</v>
      </c>
      <c r="U1725" s="27">
        <v>39032.129781723001</v>
      </c>
      <c r="V1725" s="27">
        <v>3018605.1048278799</v>
      </c>
      <c r="W1725" s="27">
        <v>0</v>
      </c>
      <c r="X1725" s="27">
        <v>2418190.12780762</v>
      </c>
      <c r="Y1725" s="27">
        <v>1242084.4646759001</v>
      </c>
      <c r="Z1725" s="27">
        <v>95088.705758094802</v>
      </c>
      <c r="AA1725" s="27">
        <v>169713.74978637701</v>
      </c>
      <c r="AB1725" s="27">
        <v>0</v>
      </c>
      <c r="AC1725" s="27">
        <v>6467390.3869628897</v>
      </c>
      <c r="AD1725" s="27">
        <v>5393815.9760742197</v>
      </c>
      <c r="AE1725" s="27">
        <v>1900649.4134216299</v>
      </c>
      <c r="AF1725" s="27">
        <v>1906554.3869628899</v>
      </c>
      <c r="AG1725" s="27">
        <v>1067749.7942810101</v>
      </c>
      <c r="AH1725" s="27">
        <v>0</v>
      </c>
      <c r="AI1725" s="27">
        <v>0</v>
      </c>
      <c r="AJ1725" s="27">
        <v>507004.34201812698</v>
      </c>
      <c r="AK1725" s="27">
        <v>0</v>
      </c>
      <c r="AL1725" s="27">
        <v>0</v>
      </c>
      <c r="AM1725" s="27">
        <v>260312.55438041699</v>
      </c>
      <c r="AN1725" s="27">
        <v>11855757.233154301</v>
      </c>
      <c r="AO1725" s="27">
        <v>22951740.489990201</v>
      </c>
      <c r="AP1725" s="27">
        <v>0</v>
      </c>
      <c r="AQ1725" s="27">
        <v>17367328.5771484</v>
      </c>
      <c r="AR1725" s="27">
        <v>8758035.4202880897</v>
      </c>
      <c r="AS1725" s="27">
        <v>642878.99496459996</v>
      </c>
      <c r="AT1725" s="27">
        <v>1129288.3359069801</v>
      </c>
      <c r="AU1725" s="27">
        <v>0</v>
      </c>
      <c r="AV1725" s="27">
        <v>15112941.805908199</v>
      </c>
      <c r="AW1725" s="27">
        <v>13321685.6445313</v>
      </c>
      <c r="AX1725" s="27">
        <v>14507240.364746099</v>
      </c>
      <c r="AY1725" s="27">
        <v>14354185.208862299</v>
      </c>
      <c r="AZ1725" s="27">
        <v>7405348.5077514602</v>
      </c>
      <c r="BA1725" s="27">
        <v>0</v>
      </c>
      <c r="BB1725" s="27">
        <v>0</v>
      </c>
      <c r="BC1725" s="27">
        <v>3626972.7429809598</v>
      </c>
      <c r="BD1725" s="27">
        <v>0</v>
      </c>
      <c r="BE1725" s="27">
        <v>0</v>
      </c>
      <c r="BF1725" s="27">
        <v>1740917.0027771001</v>
      </c>
      <c r="BG1725" s="27">
        <v>28477514.557861298</v>
      </c>
      <c r="BH1725" s="27">
        <v>4451122.2363281297</v>
      </c>
      <c r="BI1725" s="27">
        <v>0</v>
      </c>
      <c r="BJ1725" s="27">
        <v>5102689.4126586895</v>
      </c>
      <c r="BK1725" s="27">
        <v>3397041.8676147498</v>
      </c>
      <c r="BL1725" s="27">
        <v>0</v>
      </c>
      <c r="BM1725" s="27">
        <v>0</v>
      </c>
      <c r="BN1725" s="27">
        <v>0</v>
      </c>
      <c r="BO1725" s="27">
        <v>0</v>
      </c>
      <c r="BP1725" s="27">
        <v>0</v>
      </c>
      <c r="BQ1725" s="27">
        <v>0</v>
      </c>
      <c r="BR1725" s="27">
        <v>4669664.22021484</v>
      </c>
      <c r="BS1725" s="27">
        <v>2926848.7538452102</v>
      </c>
      <c r="BT1725" s="27">
        <v>0</v>
      </c>
      <c r="BU1725" s="27">
        <v>0</v>
      </c>
      <c r="BV1725" s="27">
        <v>1916948.5073394801</v>
      </c>
      <c r="BW1725" s="27">
        <v>0</v>
      </c>
      <c r="BX1725" s="27">
        <v>0</v>
      </c>
      <c r="BY1725" s="27">
        <v>0</v>
      </c>
      <c r="BZ1725" s="27">
        <v>0</v>
      </c>
      <c r="CA1725" s="27">
        <v>83046.996280670195</v>
      </c>
      <c r="CB1725" s="27">
        <v>5431606.4355468797</v>
      </c>
      <c r="CC1725" s="27">
        <v>40279149.170410201</v>
      </c>
      <c r="CD1725" s="27">
        <v>9544156.3941650409</v>
      </c>
      <c r="CE1725" s="27">
        <v>1529.43807531893</v>
      </c>
      <c r="CF1725" s="27">
        <v>264726.98750686599</v>
      </c>
      <c r="CG1725" s="27">
        <v>1774162.1869354199</v>
      </c>
      <c r="CH1725" s="27">
        <v>0</v>
      </c>
      <c r="CI1725" s="27">
        <v>84573.116647720293</v>
      </c>
      <c r="CJ1725" s="27">
        <v>5696565.64306641</v>
      </c>
      <c r="CK1725" s="27">
        <v>42052664.736328103</v>
      </c>
      <c r="CL1725" s="27">
        <v>9550898.7564697303</v>
      </c>
      <c r="CM1725" s="27">
        <v>123431.354659081</v>
      </c>
      <c r="CN1725" s="27">
        <v>17563535.074462902</v>
      </c>
      <c r="CO1725" s="27">
        <v>70535247.613281295</v>
      </c>
      <c r="CP1725" s="27">
        <v>9550898.7564697303</v>
      </c>
      <c r="CQ1725" s="27">
        <v>0</v>
      </c>
      <c r="CR1725" s="27">
        <v>0</v>
      </c>
      <c r="CS1725" s="27">
        <v>0</v>
      </c>
      <c r="CT1725" s="27">
        <v>0</v>
      </c>
    </row>
    <row r="1726" spans="1:98">
      <c r="A1726" s="104" t="s">
        <v>187</v>
      </c>
      <c r="B1726" s="132">
        <v>38777</v>
      </c>
      <c r="C1726" s="27">
        <v>56575.975120067596</v>
      </c>
      <c r="D1726" s="27">
        <v>0</v>
      </c>
      <c r="E1726" s="27">
        <v>27162.0157570839</v>
      </c>
      <c r="F1726" s="27">
        <v>16216.7097831964</v>
      </c>
      <c r="G1726" s="27">
        <v>500.187886610627</v>
      </c>
      <c r="H1726" s="27">
        <v>947.72480712830998</v>
      </c>
      <c r="I1726" s="27">
        <v>0</v>
      </c>
      <c r="J1726" s="27">
        <v>19418.789652586001</v>
      </c>
      <c r="K1726" s="27">
        <v>19293.524891614899</v>
      </c>
      <c r="L1726" s="27">
        <v>18955.796710491199</v>
      </c>
      <c r="M1726" s="27">
        <v>35761.344824314103</v>
      </c>
      <c r="N1726" s="27">
        <v>7414.9218154549599</v>
      </c>
      <c r="O1726" s="27">
        <v>22140.8455283642</v>
      </c>
      <c r="P1726" s="27">
        <v>0</v>
      </c>
      <c r="Q1726" s="27">
        <v>4381.88331443071</v>
      </c>
      <c r="R1726" s="27">
        <v>915.40916971117304</v>
      </c>
      <c r="S1726" s="27">
        <v>0</v>
      </c>
      <c r="T1726" s="27">
        <v>582.41330616176106</v>
      </c>
      <c r="U1726" s="27">
        <v>39292.0791625977</v>
      </c>
      <c r="V1726" s="27">
        <v>3116841.5029602102</v>
      </c>
      <c r="W1726" s="27">
        <v>0</v>
      </c>
      <c r="X1726" s="27">
        <v>2406179.3402709998</v>
      </c>
      <c r="Y1726" s="27">
        <v>1269193.2162628199</v>
      </c>
      <c r="Z1726" s="27">
        <v>104811.65019798301</v>
      </c>
      <c r="AA1726" s="27">
        <v>148206.58651733401</v>
      </c>
      <c r="AB1726" s="27">
        <v>0</v>
      </c>
      <c r="AC1726" s="27">
        <v>7248634.0446167002</v>
      </c>
      <c r="AD1726" s="27">
        <v>4630098.2740478497</v>
      </c>
      <c r="AE1726" s="27">
        <v>878380.86730956996</v>
      </c>
      <c r="AF1726" s="27">
        <v>1960798.3400421101</v>
      </c>
      <c r="AG1726" s="27">
        <v>1070316.13082886</v>
      </c>
      <c r="AH1726" s="27">
        <v>1121555.7700042699</v>
      </c>
      <c r="AI1726" s="27">
        <v>0</v>
      </c>
      <c r="AJ1726" s="27">
        <v>512454.00930404698</v>
      </c>
      <c r="AK1726" s="27">
        <v>153280.57184028599</v>
      </c>
      <c r="AL1726" s="27">
        <v>0</v>
      </c>
      <c r="AM1726" s="27">
        <v>103017.22886371599</v>
      </c>
      <c r="AN1726" s="27">
        <v>12192441.8054199</v>
      </c>
      <c r="AO1726" s="27">
        <v>23927166.267822299</v>
      </c>
      <c r="AP1726" s="27">
        <v>0</v>
      </c>
      <c r="AQ1726" s="27">
        <v>17289052.739257801</v>
      </c>
      <c r="AR1726" s="27">
        <v>8967635.7777099591</v>
      </c>
      <c r="AS1726" s="27">
        <v>712669.03498840297</v>
      </c>
      <c r="AT1726" s="27">
        <v>1003137.71779633</v>
      </c>
      <c r="AU1726" s="27">
        <v>0</v>
      </c>
      <c r="AV1726" s="27">
        <v>16933416.092529301</v>
      </c>
      <c r="AW1726" s="27">
        <v>11535471.1158447</v>
      </c>
      <c r="AX1726" s="27">
        <v>6950010.70910645</v>
      </c>
      <c r="AY1726" s="27">
        <v>14874630.1400146</v>
      </c>
      <c r="AZ1726" s="27">
        <v>7518379.9958496103</v>
      </c>
      <c r="BA1726" s="27">
        <v>8338426.33203125</v>
      </c>
      <c r="BB1726" s="27">
        <v>0</v>
      </c>
      <c r="BC1726" s="27">
        <v>3710739.9233093299</v>
      </c>
      <c r="BD1726" s="27">
        <v>1033920.11099243</v>
      </c>
      <c r="BE1726" s="27">
        <v>0</v>
      </c>
      <c r="BF1726" s="27">
        <v>708637.101173401</v>
      </c>
      <c r="BG1726" s="27">
        <v>29225965.8286133</v>
      </c>
      <c r="BH1726" s="27">
        <v>5820801.8742065402</v>
      </c>
      <c r="BI1726" s="27">
        <v>0</v>
      </c>
      <c r="BJ1726" s="27">
        <v>5844301.9819946298</v>
      </c>
      <c r="BK1726" s="27">
        <v>3626479.4029846201</v>
      </c>
      <c r="BL1726" s="27">
        <v>39978.269636154197</v>
      </c>
      <c r="BM1726" s="27">
        <v>0</v>
      </c>
      <c r="BN1726" s="27">
        <v>0</v>
      </c>
      <c r="BO1726" s="27">
        <v>0</v>
      </c>
      <c r="BP1726" s="27">
        <v>0</v>
      </c>
      <c r="BQ1726" s="27">
        <v>0</v>
      </c>
      <c r="BR1726" s="27">
        <v>5032314.4014282199</v>
      </c>
      <c r="BS1726" s="27">
        <v>3017877.67755127</v>
      </c>
      <c r="BT1726" s="27">
        <v>1624173.4424743699</v>
      </c>
      <c r="BU1726" s="27">
        <v>0</v>
      </c>
      <c r="BV1726" s="27">
        <v>1998556.7005157501</v>
      </c>
      <c r="BW1726" s="27">
        <v>119824.123026848</v>
      </c>
      <c r="BX1726" s="27">
        <v>0</v>
      </c>
      <c r="BY1726" s="27">
        <v>0</v>
      </c>
      <c r="BZ1726" s="27">
        <v>0</v>
      </c>
      <c r="CA1726" s="27">
        <v>83765.467917442307</v>
      </c>
      <c r="CB1726" s="27">
        <v>5529216.2025756799</v>
      </c>
      <c r="CC1726" s="27">
        <v>41325129.473632798</v>
      </c>
      <c r="CD1726" s="27">
        <v>11676282.372924799</v>
      </c>
      <c r="CE1726" s="27">
        <v>1467.66208972037</v>
      </c>
      <c r="CF1726" s="27">
        <v>256565.93597984299</v>
      </c>
      <c r="CG1726" s="27">
        <v>1742263.2217407201</v>
      </c>
      <c r="CH1726" s="27">
        <v>119767.264122009</v>
      </c>
      <c r="CI1726" s="27">
        <v>85225.383917808504</v>
      </c>
      <c r="CJ1726" s="27">
        <v>5785470.3974609403</v>
      </c>
      <c r="CK1726" s="27">
        <v>43061156.410156302</v>
      </c>
      <c r="CL1726" s="27">
        <v>11788961.939208999</v>
      </c>
      <c r="CM1726" s="27">
        <v>124369.053366661</v>
      </c>
      <c r="CN1726" s="27">
        <v>17978356.151122998</v>
      </c>
      <c r="CO1726" s="27">
        <v>72217295.567382798</v>
      </c>
      <c r="CP1726" s="27">
        <v>11788961.939208999</v>
      </c>
      <c r="CQ1726" s="27">
        <v>0</v>
      </c>
      <c r="CR1726" s="27">
        <v>0</v>
      </c>
      <c r="CS1726" s="27">
        <v>0</v>
      </c>
      <c r="CT1726" s="27">
        <v>0</v>
      </c>
    </row>
    <row r="1727" spans="1:98">
      <c r="A1727" s="104" t="s">
        <v>187</v>
      </c>
      <c r="B1727" s="132">
        <v>38869</v>
      </c>
      <c r="C1727" s="27">
        <v>58485.346158027598</v>
      </c>
      <c r="D1727" s="27">
        <v>0</v>
      </c>
      <c r="E1727" s="27">
        <v>26958.772788762999</v>
      </c>
      <c r="F1727" s="27">
        <v>16564.440711021402</v>
      </c>
      <c r="G1727" s="27">
        <v>584.25500016659498</v>
      </c>
      <c r="H1727" s="27">
        <v>888.25282378494705</v>
      </c>
      <c r="I1727" s="27">
        <v>0</v>
      </c>
      <c r="J1727" s="27">
        <v>22759.787452936202</v>
      </c>
      <c r="K1727" s="27">
        <v>16994.057482480999</v>
      </c>
      <c r="L1727" s="27">
        <v>17840.608538627599</v>
      </c>
      <c r="M1727" s="27">
        <v>36474.684745788603</v>
      </c>
      <c r="N1727" s="27">
        <v>7438.5842627286902</v>
      </c>
      <c r="O1727" s="27">
        <v>23270.557487010999</v>
      </c>
      <c r="P1727" s="27">
        <v>0</v>
      </c>
      <c r="Q1727" s="27">
        <v>4384.0082210898399</v>
      </c>
      <c r="R1727" s="27">
        <v>985.92077915370498</v>
      </c>
      <c r="S1727" s="27">
        <v>0</v>
      </c>
      <c r="T1727" s="27">
        <v>529.062430180609</v>
      </c>
      <c r="U1727" s="27">
        <v>39540.485021114298</v>
      </c>
      <c r="V1727" s="27">
        <v>3201813.1838073698</v>
      </c>
      <c r="W1727" s="27">
        <v>0</v>
      </c>
      <c r="X1727" s="27">
        <v>2356183.04650879</v>
      </c>
      <c r="Y1727" s="27">
        <v>1278726.4514617899</v>
      </c>
      <c r="Z1727" s="27">
        <v>119412.428135872</v>
      </c>
      <c r="AA1727" s="27">
        <v>134857.98872947699</v>
      </c>
      <c r="AB1727" s="27">
        <v>0</v>
      </c>
      <c r="AC1727" s="27">
        <v>8584845.0267334003</v>
      </c>
      <c r="AD1727" s="27">
        <v>3907235.6930847201</v>
      </c>
      <c r="AE1727" s="27">
        <v>831405.13448333705</v>
      </c>
      <c r="AF1727" s="27">
        <v>1983994.3211059601</v>
      </c>
      <c r="AG1727" s="27">
        <v>1063857.9537658701</v>
      </c>
      <c r="AH1727" s="27">
        <v>1169977.2592468299</v>
      </c>
      <c r="AI1727" s="27">
        <v>0</v>
      </c>
      <c r="AJ1727" s="27">
        <v>505760.05172347999</v>
      </c>
      <c r="AK1727" s="27">
        <v>161583.77480888399</v>
      </c>
      <c r="AL1727" s="27">
        <v>0</v>
      </c>
      <c r="AM1727" s="27">
        <v>91489.471787452698</v>
      </c>
      <c r="AN1727" s="27">
        <v>12333260.7762451</v>
      </c>
      <c r="AO1727" s="27">
        <v>24799961.732666001</v>
      </c>
      <c r="AP1727" s="27">
        <v>0</v>
      </c>
      <c r="AQ1727" s="27">
        <v>17063923.7568359</v>
      </c>
      <c r="AR1727" s="27">
        <v>9065861.0648193397</v>
      </c>
      <c r="AS1727" s="27">
        <v>820960.16134643601</v>
      </c>
      <c r="AT1727" s="27">
        <v>917580.72528076195</v>
      </c>
      <c r="AU1727" s="27">
        <v>0</v>
      </c>
      <c r="AV1727" s="27">
        <v>20349515.0549316</v>
      </c>
      <c r="AW1727" s="27">
        <v>9800971.1862793006</v>
      </c>
      <c r="AX1727" s="27">
        <v>6634888.9106445303</v>
      </c>
      <c r="AY1727" s="27">
        <v>15172417.4615479</v>
      </c>
      <c r="AZ1727" s="27">
        <v>7538704.8541870099</v>
      </c>
      <c r="BA1727" s="27">
        <v>8790357.19775391</v>
      </c>
      <c r="BB1727" s="27">
        <v>0</v>
      </c>
      <c r="BC1727" s="27">
        <v>3693445.6823730501</v>
      </c>
      <c r="BD1727" s="27">
        <v>1093695.4618988</v>
      </c>
      <c r="BE1727" s="27">
        <v>0</v>
      </c>
      <c r="BF1727" s="27">
        <v>635172.41215515102</v>
      </c>
      <c r="BG1727" s="27">
        <v>29787243.231689502</v>
      </c>
      <c r="BH1727" s="27">
        <v>6113244.4134521503</v>
      </c>
      <c r="BI1727" s="27">
        <v>0</v>
      </c>
      <c r="BJ1727" s="27">
        <v>5734342.5363769503</v>
      </c>
      <c r="BK1727" s="27">
        <v>3655026.68249512</v>
      </c>
      <c r="BL1727" s="27">
        <v>47856.933187007897</v>
      </c>
      <c r="BM1727" s="27">
        <v>0</v>
      </c>
      <c r="BN1727" s="27">
        <v>0</v>
      </c>
      <c r="BO1727" s="27">
        <v>0</v>
      </c>
      <c r="BP1727" s="27">
        <v>0</v>
      </c>
      <c r="BQ1727" s="27">
        <v>0</v>
      </c>
      <c r="BR1727" s="27">
        <v>5143158.8342895498</v>
      </c>
      <c r="BS1727" s="27">
        <v>3035338.9275817899</v>
      </c>
      <c r="BT1727" s="27">
        <v>1711650.1694641099</v>
      </c>
      <c r="BU1727" s="27">
        <v>0</v>
      </c>
      <c r="BV1727" s="27">
        <v>1983550.9462432901</v>
      </c>
      <c r="BW1727" s="27">
        <v>128276.403648376</v>
      </c>
      <c r="BX1727" s="27">
        <v>0</v>
      </c>
      <c r="BY1727" s="27">
        <v>0</v>
      </c>
      <c r="BZ1727" s="27">
        <v>0</v>
      </c>
      <c r="CA1727" s="27">
        <v>85561.842060089097</v>
      </c>
      <c r="CB1727" s="27">
        <v>5557361.5144653302</v>
      </c>
      <c r="CC1727" s="27">
        <v>41773841.647949196</v>
      </c>
      <c r="CD1727" s="27">
        <v>11853832.602783199</v>
      </c>
      <c r="CE1727" s="27">
        <v>1471.0212222784801</v>
      </c>
      <c r="CF1727" s="27">
        <v>252318.240745544</v>
      </c>
      <c r="CG1727" s="27">
        <v>1725416.04841614</v>
      </c>
      <c r="CH1727" s="27">
        <v>128302.48562049901</v>
      </c>
      <c r="CI1727" s="27">
        <v>87037.220198631301</v>
      </c>
      <c r="CJ1727" s="27">
        <v>5809495.2696533203</v>
      </c>
      <c r="CK1727" s="27">
        <v>43504356.2724609</v>
      </c>
      <c r="CL1727" s="27">
        <v>11980657.340820299</v>
      </c>
      <c r="CM1727" s="27">
        <v>126325.33646774301</v>
      </c>
      <c r="CN1727" s="27">
        <v>18133568.84375</v>
      </c>
      <c r="CO1727" s="27">
        <v>73375049.950195298</v>
      </c>
      <c r="CP1727" s="27">
        <v>11980657.340820299</v>
      </c>
      <c r="CQ1727" s="27">
        <v>0</v>
      </c>
      <c r="CR1727" s="27">
        <v>0</v>
      </c>
      <c r="CS1727" s="27">
        <v>0</v>
      </c>
      <c r="CT1727" s="27">
        <v>0</v>
      </c>
    </row>
    <row r="1728" spans="1:98">
      <c r="A1728" s="104" t="s">
        <v>187</v>
      </c>
      <c r="B1728" s="132">
        <v>38961</v>
      </c>
      <c r="C1728" s="27">
        <v>59648.941023826599</v>
      </c>
      <c r="D1728" s="27">
        <v>0</v>
      </c>
      <c r="E1728" s="27">
        <v>26575.581417799</v>
      </c>
      <c r="F1728" s="27">
        <v>16603.603055238698</v>
      </c>
      <c r="G1728" s="27">
        <v>605.25285489857197</v>
      </c>
      <c r="H1728" s="27">
        <v>839.39047005027498</v>
      </c>
      <c r="I1728" s="27">
        <v>0</v>
      </c>
      <c r="J1728" s="27">
        <v>25152.813975095702</v>
      </c>
      <c r="K1728" s="27">
        <v>14846.9888019562</v>
      </c>
      <c r="L1728" s="27">
        <v>16944.341324806199</v>
      </c>
      <c r="M1728" s="27">
        <v>36894.194535255403</v>
      </c>
      <c r="N1728" s="27">
        <v>7546.6336034536398</v>
      </c>
      <c r="O1728" s="27">
        <v>23877.072701692599</v>
      </c>
      <c r="P1728" s="27">
        <v>0</v>
      </c>
      <c r="Q1728" s="27">
        <v>4355.9549528360403</v>
      </c>
      <c r="R1728" s="27">
        <v>981.99810117483105</v>
      </c>
      <c r="S1728" s="27">
        <v>0</v>
      </c>
      <c r="T1728" s="27">
        <v>477.31281818077002</v>
      </c>
      <c r="U1728" s="27">
        <v>39633.410212039897</v>
      </c>
      <c r="V1728" s="27">
        <v>3255438.4555358901</v>
      </c>
      <c r="W1728" s="27">
        <v>0</v>
      </c>
      <c r="X1728" s="27">
        <v>2286208.4226379399</v>
      </c>
      <c r="Y1728" s="27">
        <v>1255342.04090881</v>
      </c>
      <c r="Z1728" s="27">
        <v>128042.14614200599</v>
      </c>
      <c r="AA1728" s="27">
        <v>121163.09608173399</v>
      </c>
      <c r="AB1728" s="27">
        <v>0</v>
      </c>
      <c r="AC1728" s="27">
        <v>9693180.28051758</v>
      </c>
      <c r="AD1728" s="27">
        <v>2976322.1234741202</v>
      </c>
      <c r="AE1728" s="27">
        <v>785807.90838623</v>
      </c>
      <c r="AF1728" s="27">
        <v>1990424.81021118</v>
      </c>
      <c r="AG1728" s="27">
        <v>1059033.9014129599</v>
      </c>
      <c r="AH1728" s="27">
        <v>1201967.88819885</v>
      </c>
      <c r="AI1728" s="27">
        <v>0</v>
      </c>
      <c r="AJ1728" s="27">
        <v>495792.53481292701</v>
      </c>
      <c r="AK1728" s="27">
        <v>163090.485376358</v>
      </c>
      <c r="AL1728" s="27">
        <v>0</v>
      </c>
      <c r="AM1728" s="27">
        <v>83898.343573570295</v>
      </c>
      <c r="AN1728" s="27">
        <v>12434560.8984375</v>
      </c>
      <c r="AO1728" s="27">
        <v>25525018.716308601</v>
      </c>
      <c r="AP1728" s="27">
        <v>0</v>
      </c>
      <c r="AQ1728" s="27">
        <v>16697768.5084229</v>
      </c>
      <c r="AR1728" s="27">
        <v>8949712.62426758</v>
      </c>
      <c r="AS1728" s="27">
        <v>889612.21524810803</v>
      </c>
      <c r="AT1728" s="27">
        <v>832223.72119140602</v>
      </c>
      <c r="AU1728" s="27">
        <v>0</v>
      </c>
      <c r="AV1728" s="27">
        <v>23459865.177490201</v>
      </c>
      <c r="AW1728" s="27">
        <v>7638894.3875122098</v>
      </c>
      <c r="AX1728" s="27">
        <v>6360468.2344970703</v>
      </c>
      <c r="AY1728" s="27">
        <v>15395606.412231401</v>
      </c>
      <c r="AZ1728" s="27">
        <v>7570677.6822509803</v>
      </c>
      <c r="BA1728" s="27">
        <v>9155970.6141357403</v>
      </c>
      <c r="BB1728" s="27">
        <v>0</v>
      </c>
      <c r="BC1728" s="27">
        <v>3657837.6681213402</v>
      </c>
      <c r="BD1728" s="27">
        <v>1112604.33143616</v>
      </c>
      <c r="BE1728" s="27">
        <v>0</v>
      </c>
      <c r="BF1728" s="27">
        <v>589514.98486328102</v>
      </c>
      <c r="BG1728" s="27">
        <v>30493505.572997998</v>
      </c>
      <c r="BH1728" s="27">
        <v>6374129.06530762</v>
      </c>
      <c r="BI1728" s="27">
        <v>0</v>
      </c>
      <c r="BJ1728" s="27">
        <v>5612705.8223266602</v>
      </c>
      <c r="BK1728" s="27">
        <v>3583838.7751464802</v>
      </c>
      <c r="BL1728" s="27">
        <v>55399.759267807</v>
      </c>
      <c r="BM1728" s="27">
        <v>0</v>
      </c>
      <c r="BN1728" s="27">
        <v>0</v>
      </c>
      <c r="BO1728" s="27">
        <v>0</v>
      </c>
      <c r="BP1728" s="27">
        <v>0</v>
      </c>
      <c r="BQ1728" s="27">
        <v>0</v>
      </c>
      <c r="BR1728" s="27">
        <v>5184156.2995605497</v>
      </c>
      <c r="BS1728" s="27">
        <v>3025572.8880920401</v>
      </c>
      <c r="BT1728" s="27">
        <v>1782880.31671143</v>
      </c>
      <c r="BU1728" s="27">
        <v>0</v>
      </c>
      <c r="BV1728" s="27">
        <v>1959095.97109985</v>
      </c>
      <c r="BW1728" s="27">
        <v>128568.523385048</v>
      </c>
      <c r="BX1728" s="27">
        <v>0</v>
      </c>
      <c r="BY1728" s="27">
        <v>0</v>
      </c>
      <c r="BZ1728" s="27">
        <v>0</v>
      </c>
      <c r="CA1728" s="27">
        <v>86126.587393760696</v>
      </c>
      <c r="CB1728" s="27">
        <v>5539400.16723633</v>
      </c>
      <c r="CC1728" s="27">
        <v>42236695.009277299</v>
      </c>
      <c r="CD1728" s="27">
        <v>11968883.521972699</v>
      </c>
      <c r="CE1728" s="27">
        <v>1432.64566464722</v>
      </c>
      <c r="CF1728" s="27">
        <v>247689.90033721901</v>
      </c>
      <c r="CG1728" s="27">
        <v>1707169.99720764</v>
      </c>
      <c r="CH1728" s="27">
        <v>128652.75181865699</v>
      </c>
      <c r="CI1728" s="27">
        <v>87562.777487754807</v>
      </c>
      <c r="CJ1728" s="27">
        <v>5787956.5947876005</v>
      </c>
      <c r="CK1728" s="27">
        <v>43948738.131347701</v>
      </c>
      <c r="CL1728" s="27">
        <v>12100468.403686499</v>
      </c>
      <c r="CM1728" s="27">
        <v>127249.827219963</v>
      </c>
      <c r="CN1728" s="27">
        <v>18220389.734375</v>
      </c>
      <c r="CO1728" s="27">
        <v>74416419.205078095</v>
      </c>
      <c r="CP1728" s="27">
        <v>12100468.403686499</v>
      </c>
      <c r="CQ1728" s="27">
        <v>0</v>
      </c>
      <c r="CR1728" s="27">
        <v>0</v>
      </c>
      <c r="CS1728" s="27">
        <v>0</v>
      </c>
      <c r="CT1728" s="27">
        <v>0</v>
      </c>
    </row>
    <row r="1729" spans="1:98">
      <c r="A1729" s="104" t="s">
        <v>187</v>
      </c>
      <c r="B1729" s="132">
        <v>39052</v>
      </c>
      <c r="C1729" s="27">
        <v>61565.170499324799</v>
      </c>
      <c r="D1729" s="27">
        <v>0</v>
      </c>
      <c r="E1729" s="27">
        <v>26449.7079160213</v>
      </c>
      <c r="F1729" s="27">
        <v>16859.152869463</v>
      </c>
      <c r="G1729" s="27">
        <v>681.767603218555</v>
      </c>
      <c r="H1729" s="27">
        <v>752.18178452551399</v>
      </c>
      <c r="I1729" s="27">
        <v>0</v>
      </c>
      <c r="J1729" s="27">
        <v>28091.660454273198</v>
      </c>
      <c r="K1729" s="27">
        <v>11971.7370581627</v>
      </c>
      <c r="L1729" s="27">
        <v>17064.2638049126</v>
      </c>
      <c r="M1729" s="27">
        <v>37441.226981639898</v>
      </c>
      <c r="N1729" s="27">
        <v>7581.8655642867097</v>
      </c>
      <c r="O1729" s="27">
        <v>24940.1810276508</v>
      </c>
      <c r="P1729" s="27">
        <v>0</v>
      </c>
      <c r="Q1729" s="27">
        <v>4384.7528688311604</v>
      </c>
      <c r="R1729" s="27">
        <v>996.596031501889</v>
      </c>
      <c r="S1729" s="27">
        <v>0</v>
      </c>
      <c r="T1729" s="27">
        <v>458.97812204808002</v>
      </c>
      <c r="U1729" s="27">
        <v>40286.896696567499</v>
      </c>
      <c r="V1729" s="27">
        <v>3359736.1582336398</v>
      </c>
      <c r="W1729" s="27">
        <v>0</v>
      </c>
      <c r="X1729" s="27">
        <v>2252458.1010742201</v>
      </c>
      <c r="Y1729" s="27">
        <v>1256450.9931945801</v>
      </c>
      <c r="Z1729" s="27">
        <v>139806.55449295</v>
      </c>
      <c r="AA1729" s="27">
        <v>107566.915509224</v>
      </c>
      <c r="AB1729" s="27">
        <v>0</v>
      </c>
      <c r="AC1729" s="27">
        <v>10727629.3601074</v>
      </c>
      <c r="AD1729" s="27">
        <v>2055035.0106353799</v>
      </c>
      <c r="AE1729" s="27">
        <v>790627.69278716994</v>
      </c>
      <c r="AF1729" s="27">
        <v>2006434.03013611</v>
      </c>
      <c r="AG1729" s="27">
        <v>1057279.6733245801</v>
      </c>
      <c r="AH1729" s="27">
        <v>1252085.551651</v>
      </c>
      <c r="AI1729" s="27">
        <v>0</v>
      </c>
      <c r="AJ1729" s="27">
        <v>493009.93508529698</v>
      </c>
      <c r="AK1729" s="27">
        <v>166767.388023376</v>
      </c>
      <c r="AL1729" s="27">
        <v>0</v>
      </c>
      <c r="AM1729" s="27">
        <v>80419.777397155805</v>
      </c>
      <c r="AN1729" s="27">
        <v>12969516.744873</v>
      </c>
      <c r="AO1729" s="27">
        <v>26646617.556640599</v>
      </c>
      <c r="AP1729" s="27">
        <v>0</v>
      </c>
      <c r="AQ1729" s="27">
        <v>16519895.314697299</v>
      </c>
      <c r="AR1729" s="27">
        <v>8988270.3986816406</v>
      </c>
      <c r="AS1729" s="27">
        <v>973133.48302459705</v>
      </c>
      <c r="AT1729" s="27">
        <v>746015.28898620605</v>
      </c>
      <c r="AU1729" s="27">
        <v>0</v>
      </c>
      <c r="AV1729" s="27">
        <v>25889500.7192383</v>
      </c>
      <c r="AW1729" s="27">
        <v>5268615.0142822303</v>
      </c>
      <c r="AX1729" s="27">
        <v>6469192.9163818397</v>
      </c>
      <c r="AY1729" s="27">
        <v>15691220.5853271</v>
      </c>
      <c r="AZ1729" s="27">
        <v>7602282.36328125</v>
      </c>
      <c r="BA1729" s="27">
        <v>9641374.3378906306</v>
      </c>
      <c r="BB1729" s="27">
        <v>0</v>
      </c>
      <c r="BC1729" s="27">
        <v>3672344.4803772001</v>
      </c>
      <c r="BD1729" s="27">
        <v>1149575.49468994</v>
      </c>
      <c r="BE1729" s="27">
        <v>0</v>
      </c>
      <c r="BF1729" s="27">
        <v>569861.23852539097</v>
      </c>
      <c r="BG1729" s="27">
        <v>31644028.280029301</v>
      </c>
      <c r="BH1729" s="27">
        <v>6656091.3411865197</v>
      </c>
      <c r="BI1729" s="27">
        <v>0</v>
      </c>
      <c r="BJ1729" s="27">
        <v>5555450.5041503897</v>
      </c>
      <c r="BK1729" s="27">
        <v>3607510.2698059101</v>
      </c>
      <c r="BL1729" s="27">
        <v>64968.241275787397</v>
      </c>
      <c r="BM1729" s="27">
        <v>0</v>
      </c>
      <c r="BN1729" s="27">
        <v>0</v>
      </c>
      <c r="BO1729" s="27">
        <v>0</v>
      </c>
      <c r="BP1729" s="27">
        <v>0</v>
      </c>
      <c r="BQ1729" s="27">
        <v>0</v>
      </c>
      <c r="BR1729" s="27">
        <v>5316625.5477905301</v>
      </c>
      <c r="BS1729" s="27">
        <v>3048515.8555297898</v>
      </c>
      <c r="BT1729" s="27">
        <v>1876742.1599731401</v>
      </c>
      <c r="BU1729" s="27">
        <v>0</v>
      </c>
      <c r="BV1729" s="27">
        <v>1992403.8705444301</v>
      </c>
      <c r="BW1729" s="27">
        <v>132925.308372498</v>
      </c>
      <c r="BX1729" s="27">
        <v>0</v>
      </c>
      <c r="BY1729" s="27">
        <v>0</v>
      </c>
      <c r="BZ1729" s="27">
        <v>0</v>
      </c>
      <c r="CA1729" s="27">
        <v>87946.570378303499</v>
      </c>
      <c r="CB1729" s="27">
        <v>5606586.0112915002</v>
      </c>
      <c r="CC1729" s="27">
        <v>43129851.9609375</v>
      </c>
      <c r="CD1729" s="27">
        <v>12208807.0115967</v>
      </c>
      <c r="CE1729" s="27">
        <v>1426.0209325254</v>
      </c>
      <c r="CF1729" s="27">
        <v>247099.36150169399</v>
      </c>
      <c r="CG1729" s="27">
        <v>1718172.4992065399</v>
      </c>
      <c r="CH1729" s="27">
        <v>132902.633493423</v>
      </c>
      <c r="CI1729" s="27">
        <v>89373.923206329302</v>
      </c>
      <c r="CJ1729" s="27">
        <v>5853643.7017822303</v>
      </c>
      <c r="CK1729" s="27">
        <v>44850623.254882798</v>
      </c>
      <c r="CL1729" s="27">
        <v>12346468.334716801</v>
      </c>
      <c r="CM1729" s="27">
        <v>129496.954801559</v>
      </c>
      <c r="CN1729" s="27">
        <v>18826196.161865201</v>
      </c>
      <c r="CO1729" s="27">
        <v>76470598.3359375</v>
      </c>
      <c r="CP1729" s="27">
        <v>12346468.334716801</v>
      </c>
      <c r="CQ1729" s="27">
        <v>0</v>
      </c>
      <c r="CR1729" s="27">
        <v>0</v>
      </c>
      <c r="CS1729" s="27">
        <v>0</v>
      </c>
      <c r="CT1729" s="27">
        <v>0</v>
      </c>
    </row>
    <row r="1730" spans="1:98">
      <c r="A1730" s="104" t="s">
        <v>187</v>
      </c>
      <c r="B1730" s="132">
        <v>39142</v>
      </c>
      <c r="C1730" s="27">
        <v>64000.413743495898</v>
      </c>
      <c r="D1730" s="27">
        <v>0</v>
      </c>
      <c r="E1730" s="27">
        <v>25104.5511891842</v>
      </c>
      <c r="F1730" s="27">
        <v>16859.975677251801</v>
      </c>
      <c r="G1730" s="27">
        <v>777.30644496530294</v>
      </c>
      <c r="H1730" s="27">
        <v>704.62766067683697</v>
      </c>
      <c r="I1730" s="27">
        <v>0</v>
      </c>
      <c r="J1730" s="27">
        <v>30257.313698768601</v>
      </c>
      <c r="K1730" s="27">
        <v>10379.3261477947</v>
      </c>
      <c r="L1730" s="27">
        <v>16588.999866008799</v>
      </c>
      <c r="M1730" s="27">
        <v>37741.406871318803</v>
      </c>
      <c r="N1730" s="27">
        <v>7696.4509568810499</v>
      </c>
      <c r="O1730" s="27">
        <v>25792.549647092801</v>
      </c>
      <c r="P1730" s="27">
        <v>0</v>
      </c>
      <c r="Q1730" s="27">
        <v>4396.2468916773796</v>
      </c>
      <c r="R1730" s="27">
        <v>1066.99689489603</v>
      </c>
      <c r="S1730" s="27">
        <v>0</v>
      </c>
      <c r="T1730" s="27">
        <v>456.63981514796598</v>
      </c>
      <c r="U1730" s="27">
        <v>40835.973571300499</v>
      </c>
      <c r="V1730" s="27">
        <v>3519701.8131103502</v>
      </c>
      <c r="W1730" s="27">
        <v>0</v>
      </c>
      <c r="X1730" s="27">
        <v>2131851.8748474098</v>
      </c>
      <c r="Y1730" s="27">
        <v>1254167.94625854</v>
      </c>
      <c r="Z1730" s="27">
        <v>151376.907653809</v>
      </c>
      <c r="AA1730" s="27">
        <v>99522.091980934099</v>
      </c>
      <c r="AB1730" s="27">
        <v>0</v>
      </c>
      <c r="AC1730" s="27">
        <v>11430276.3424072</v>
      </c>
      <c r="AD1730" s="27">
        <v>1677286.97050476</v>
      </c>
      <c r="AE1730" s="27">
        <v>769202.68008422898</v>
      </c>
      <c r="AF1730" s="27">
        <v>2030355.9298095701</v>
      </c>
      <c r="AG1730" s="27">
        <v>1064172.88510132</v>
      </c>
      <c r="AH1730" s="27">
        <v>1316095.66340637</v>
      </c>
      <c r="AI1730" s="27">
        <v>0</v>
      </c>
      <c r="AJ1730" s="27">
        <v>496650.692527771</v>
      </c>
      <c r="AK1730" s="27">
        <v>174723.91351890599</v>
      </c>
      <c r="AL1730" s="27">
        <v>0</v>
      </c>
      <c r="AM1730" s="27">
        <v>78584.2840051651</v>
      </c>
      <c r="AN1730" s="27">
        <v>13202756.5345459</v>
      </c>
      <c r="AO1730" s="27">
        <v>28243476.2648926</v>
      </c>
      <c r="AP1730" s="27">
        <v>0</v>
      </c>
      <c r="AQ1730" s="27">
        <v>15568662.199585</v>
      </c>
      <c r="AR1730" s="27">
        <v>8920755.9997558594</v>
      </c>
      <c r="AS1730" s="27">
        <v>1055543.3469696001</v>
      </c>
      <c r="AT1730" s="27">
        <v>689106.40919494606</v>
      </c>
      <c r="AU1730" s="27">
        <v>0</v>
      </c>
      <c r="AV1730" s="27">
        <v>27787151.237304699</v>
      </c>
      <c r="AW1730" s="27">
        <v>4351348.88391113</v>
      </c>
      <c r="AX1730" s="27">
        <v>6383077.4128417997</v>
      </c>
      <c r="AY1730" s="27">
        <v>16013627.477417</v>
      </c>
      <c r="AZ1730" s="27">
        <v>7651533.4184570303</v>
      </c>
      <c r="BA1730" s="27">
        <v>10238271.075683599</v>
      </c>
      <c r="BB1730" s="27">
        <v>0</v>
      </c>
      <c r="BC1730" s="27">
        <v>3729164.0850524898</v>
      </c>
      <c r="BD1730" s="27">
        <v>1207574.53434753</v>
      </c>
      <c r="BE1730" s="27">
        <v>0</v>
      </c>
      <c r="BF1730" s="27">
        <v>556602.03990936303</v>
      </c>
      <c r="BG1730" s="27">
        <v>32398141.753662098</v>
      </c>
      <c r="BH1730" s="27">
        <v>7138252.9589233398</v>
      </c>
      <c r="BI1730" s="27">
        <v>0</v>
      </c>
      <c r="BJ1730" s="27">
        <v>5420166.07702637</v>
      </c>
      <c r="BK1730" s="27">
        <v>3616597.8894958501</v>
      </c>
      <c r="BL1730" s="27">
        <v>75307.090582847595</v>
      </c>
      <c r="BM1730" s="27">
        <v>0</v>
      </c>
      <c r="BN1730" s="27">
        <v>0</v>
      </c>
      <c r="BO1730" s="27">
        <v>0</v>
      </c>
      <c r="BP1730" s="27">
        <v>0</v>
      </c>
      <c r="BQ1730" s="27">
        <v>0</v>
      </c>
      <c r="BR1730" s="27">
        <v>5422024.9709472703</v>
      </c>
      <c r="BS1730" s="27">
        <v>3080108.09765625</v>
      </c>
      <c r="BT1730" s="27">
        <v>1993398.7339325</v>
      </c>
      <c r="BU1730" s="27">
        <v>0</v>
      </c>
      <c r="BV1730" s="27">
        <v>2037145.1251220701</v>
      </c>
      <c r="BW1730" s="27">
        <v>140081.90749740601</v>
      </c>
      <c r="BX1730" s="27">
        <v>0</v>
      </c>
      <c r="BY1730" s="27">
        <v>0</v>
      </c>
      <c r="BZ1730" s="27">
        <v>0</v>
      </c>
      <c r="CA1730" s="27">
        <v>89150.535083770796</v>
      </c>
      <c r="CB1730" s="27">
        <v>5664122.6513061495</v>
      </c>
      <c r="CC1730" s="27">
        <v>43939414.791015603</v>
      </c>
      <c r="CD1730" s="27">
        <v>12575363.3132324</v>
      </c>
      <c r="CE1730" s="27">
        <v>1498.6944965124101</v>
      </c>
      <c r="CF1730" s="27">
        <v>253392.79261398301</v>
      </c>
      <c r="CG1730" s="27">
        <v>1763264.6694183301</v>
      </c>
      <c r="CH1730" s="27">
        <v>140016.023645401</v>
      </c>
      <c r="CI1730" s="27">
        <v>90637.368462562605</v>
      </c>
      <c r="CJ1730" s="27">
        <v>5916995.6087036096</v>
      </c>
      <c r="CK1730" s="27">
        <v>45689375.8603516</v>
      </c>
      <c r="CL1730" s="27">
        <v>12709524.3952637</v>
      </c>
      <c r="CM1730" s="27">
        <v>131248.47758674601</v>
      </c>
      <c r="CN1730" s="27">
        <v>19124341.873779301</v>
      </c>
      <c r="CO1730" s="27">
        <v>78063082.790039107</v>
      </c>
      <c r="CP1730" s="27">
        <v>12709524.3952637</v>
      </c>
      <c r="CQ1730" s="27">
        <v>0</v>
      </c>
      <c r="CR1730" s="27">
        <v>0</v>
      </c>
      <c r="CS1730" s="27">
        <v>0</v>
      </c>
      <c r="CT1730" s="27">
        <v>0</v>
      </c>
    </row>
    <row r="1731" spans="1:98">
      <c r="A1731" s="104" t="s">
        <v>187</v>
      </c>
      <c r="B1731" s="132">
        <v>39234</v>
      </c>
      <c r="C1731" s="27">
        <v>65083.424114227302</v>
      </c>
      <c r="D1731" s="27">
        <v>0</v>
      </c>
      <c r="E1731" s="27">
        <v>24398.624269247099</v>
      </c>
      <c r="F1731" s="27">
        <v>16759.008032560301</v>
      </c>
      <c r="G1731" s="27">
        <v>884.38693974912201</v>
      </c>
      <c r="H1731" s="27">
        <v>606.76566003262997</v>
      </c>
      <c r="I1731" s="27">
        <v>0</v>
      </c>
      <c r="J1731" s="27">
        <v>32434.880480289499</v>
      </c>
      <c r="K1731" s="27">
        <v>8897.0827803611792</v>
      </c>
      <c r="L1731" s="27">
        <v>16543.873460292802</v>
      </c>
      <c r="M1731" s="27">
        <v>37678.665771484397</v>
      </c>
      <c r="N1731" s="27">
        <v>7792.4343727827099</v>
      </c>
      <c r="O1731" s="27">
        <v>26140.781343460101</v>
      </c>
      <c r="P1731" s="27">
        <v>0</v>
      </c>
      <c r="Q1731" s="27">
        <v>4393.4267770052002</v>
      </c>
      <c r="R1731" s="27">
        <v>1088.4655629843501</v>
      </c>
      <c r="S1731" s="27">
        <v>0</v>
      </c>
      <c r="T1731" s="27">
        <v>444.49679591506703</v>
      </c>
      <c r="U1731" s="27">
        <v>41228.853945255301</v>
      </c>
      <c r="V1731" s="27">
        <v>3600927.83676147</v>
      </c>
      <c r="W1731" s="27">
        <v>0</v>
      </c>
      <c r="X1731" s="27">
        <v>2060391.59587097</v>
      </c>
      <c r="Y1731" s="27">
        <v>1233110.5903778099</v>
      </c>
      <c r="Z1731" s="27">
        <v>169167.09212112401</v>
      </c>
      <c r="AA1731" s="27">
        <v>85231.308303832993</v>
      </c>
      <c r="AB1731" s="27">
        <v>0</v>
      </c>
      <c r="AC1731" s="27">
        <v>12044237.4069824</v>
      </c>
      <c r="AD1731" s="27">
        <v>1361976.59840393</v>
      </c>
      <c r="AE1731" s="27">
        <v>756495.14461517299</v>
      </c>
      <c r="AF1731" s="27">
        <v>2021499.9242858901</v>
      </c>
      <c r="AG1731" s="27">
        <v>1063943.1529693599</v>
      </c>
      <c r="AH1731" s="27">
        <v>1320573.05601501</v>
      </c>
      <c r="AI1731" s="27">
        <v>0</v>
      </c>
      <c r="AJ1731" s="27">
        <v>497304.70156860398</v>
      </c>
      <c r="AK1731" s="27">
        <v>177392.184896469</v>
      </c>
      <c r="AL1731" s="27">
        <v>0</v>
      </c>
      <c r="AM1731" s="27">
        <v>75969.603174209595</v>
      </c>
      <c r="AN1731" s="27">
        <v>13312441.740234399</v>
      </c>
      <c r="AO1731" s="27">
        <v>29073021.943847701</v>
      </c>
      <c r="AP1731" s="27">
        <v>0</v>
      </c>
      <c r="AQ1731" s="27">
        <v>15245007.8078613</v>
      </c>
      <c r="AR1731" s="27">
        <v>8875665.5915527306</v>
      </c>
      <c r="AS1731" s="27">
        <v>1186121.04548645</v>
      </c>
      <c r="AT1731" s="27">
        <v>594358.76276397705</v>
      </c>
      <c r="AU1731" s="27">
        <v>0</v>
      </c>
      <c r="AV1731" s="27">
        <v>29690923.458984401</v>
      </c>
      <c r="AW1731" s="27">
        <v>3570384.1835632301</v>
      </c>
      <c r="AX1731" s="27">
        <v>6378012.25463867</v>
      </c>
      <c r="AY1731" s="27">
        <v>16091444.864502</v>
      </c>
      <c r="AZ1731" s="27">
        <v>7721546.07214355</v>
      </c>
      <c r="BA1731" s="27">
        <v>10358950.307373</v>
      </c>
      <c r="BB1731" s="27">
        <v>0</v>
      </c>
      <c r="BC1731" s="27">
        <v>3751009.9156494099</v>
      </c>
      <c r="BD1731" s="27">
        <v>1231488.9851684601</v>
      </c>
      <c r="BE1731" s="27">
        <v>0</v>
      </c>
      <c r="BF1731" s="27">
        <v>539927.347862244</v>
      </c>
      <c r="BG1731" s="27">
        <v>33002875.486328099</v>
      </c>
      <c r="BH1731" s="27">
        <v>7330510.19641113</v>
      </c>
      <c r="BI1731" s="27">
        <v>0</v>
      </c>
      <c r="BJ1731" s="27">
        <v>5279950.9379272498</v>
      </c>
      <c r="BK1731" s="27">
        <v>3613986.73760986</v>
      </c>
      <c r="BL1731" s="27">
        <v>85156.722110748306</v>
      </c>
      <c r="BM1731" s="27">
        <v>0</v>
      </c>
      <c r="BN1731" s="27">
        <v>0</v>
      </c>
      <c r="BO1731" s="27">
        <v>0</v>
      </c>
      <c r="BP1731" s="27">
        <v>0</v>
      </c>
      <c r="BQ1731" s="27">
        <v>0</v>
      </c>
      <c r="BR1731" s="27">
        <v>5457871.1442871103</v>
      </c>
      <c r="BS1731" s="27">
        <v>3116513.5404968299</v>
      </c>
      <c r="BT1731" s="27">
        <v>2016293.7159118699</v>
      </c>
      <c r="BU1731" s="27">
        <v>0</v>
      </c>
      <c r="BV1731" s="27">
        <v>2047934.3053741499</v>
      </c>
      <c r="BW1731" s="27">
        <v>143621.84427261399</v>
      </c>
      <c r="BX1731" s="27">
        <v>0</v>
      </c>
      <c r="BY1731" s="27">
        <v>0</v>
      </c>
      <c r="BZ1731" s="27">
        <v>0</v>
      </c>
      <c r="CA1731" s="27">
        <v>89571.176161766096</v>
      </c>
      <c r="CB1731" s="27">
        <v>5659628.1244506799</v>
      </c>
      <c r="CC1731" s="27">
        <v>44252808.300781302</v>
      </c>
      <c r="CD1731" s="27">
        <v>12622216.814697299</v>
      </c>
      <c r="CE1731" s="27">
        <v>1493.63944727182</v>
      </c>
      <c r="CF1731" s="27">
        <v>253053.47531318699</v>
      </c>
      <c r="CG1731" s="27">
        <v>1771961.1103820801</v>
      </c>
      <c r="CH1731" s="27">
        <v>143651.02016639701</v>
      </c>
      <c r="CI1731" s="27">
        <v>91072.146070480303</v>
      </c>
      <c r="CJ1731" s="27">
        <v>5912573.28088379</v>
      </c>
      <c r="CK1731" s="27">
        <v>46027735.409179702</v>
      </c>
      <c r="CL1731" s="27">
        <v>12765387.8387451</v>
      </c>
      <c r="CM1731" s="27">
        <v>132046.175951004</v>
      </c>
      <c r="CN1731" s="27">
        <v>19227386.096679699</v>
      </c>
      <c r="CO1731" s="27">
        <v>79110544.925781295</v>
      </c>
      <c r="CP1731" s="27">
        <v>12765387.8387451</v>
      </c>
      <c r="CQ1731" s="27">
        <v>0</v>
      </c>
      <c r="CR1731" s="27">
        <v>0</v>
      </c>
      <c r="CS1731" s="27">
        <v>0</v>
      </c>
      <c r="CT1731" s="27">
        <v>0</v>
      </c>
    </row>
    <row r="1732" spans="1:98">
      <c r="A1732" s="104" t="s">
        <v>187</v>
      </c>
      <c r="B1732" s="132">
        <v>39326</v>
      </c>
      <c r="C1732" s="27">
        <v>66480.010008811994</v>
      </c>
      <c r="D1732" s="27">
        <v>0</v>
      </c>
      <c r="E1732" s="27">
        <v>23874.633869886398</v>
      </c>
      <c r="F1732" s="27">
        <v>16737.669288635301</v>
      </c>
      <c r="G1732" s="27">
        <v>1003.03769251704</v>
      </c>
      <c r="H1732" s="27">
        <v>559.77746631950095</v>
      </c>
      <c r="I1732" s="27">
        <v>0</v>
      </c>
      <c r="J1732" s="27">
        <v>34072.743275642402</v>
      </c>
      <c r="K1732" s="27">
        <v>7822.0765635371199</v>
      </c>
      <c r="L1732" s="27">
        <v>16049.726236581801</v>
      </c>
      <c r="M1732" s="27">
        <v>37938.2375078201</v>
      </c>
      <c r="N1732" s="27">
        <v>7812.56389826536</v>
      </c>
      <c r="O1732" s="27">
        <v>26739.537405967701</v>
      </c>
      <c r="P1732" s="27">
        <v>0</v>
      </c>
      <c r="Q1732" s="27">
        <v>4397.4224299788502</v>
      </c>
      <c r="R1732" s="27">
        <v>1147.47555673122</v>
      </c>
      <c r="S1732" s="27">
        <v>0</v>
      </c>
      <c r="T1732" s="27">
        <v>441.30021375417698</v>
      </c>
      <c r="U1732" s="27">
        <v>41656.461959362001</v>
      </c>
      <c r="V1732" s="27">
        <v>3708606.8190307599</v>
      </c>
      <c r="W1732" s="27">
        <v>0</v>
      </c>
      <c r="X1732" s="27">
        <v>2023037.27732849</v>
      </c>
      <c r="Y1732" s="27">
        <v>1237203.7432251</v>
      </c>
      <c r="Z1732" s="27">
        <v>179463.10946464501</v>
      </c>
      <c r="AA1732" s="27">
        <v>74525.128462791399</v>
      </c>
      <c r="AB1732" s="27">
        <v>0</v>
      </c>
      <c r="AC1732" s="27">
        <v>12452839.7767334</v>
      </c>
      <c r="AD1732" s="27">
        <v>1237567.1298980699</v>
      </c>
      <c r="AE1732" s="27">
        <v>742382.48640441895</v>
      </c>
      <c r="AF1732" s="27">
        <v>2045363.63883972</v>
      </c>
      <c r="AG1732" s="27">
        <v>1063892.71232605</v>
      </c>
      <c r="AH1732" s="27">
        <v>1356354.62580872</v>
      </c>
      <c r="AI1732" s="27">
        <v>0</v>
      </c>
      <c r="AJ1732" s="27">
        <v>509963.34352111799</v>
      </c>
      <c r="AK1732" s="27">
        <v>179872.49357032799</v>
      </c>
      <c r="AL1732" s="27">
        <v>0</v>
      </c>
      <c r="AM1732" s="27">
        <v>72939.936458587603</v>
      </c>
      <c r="AN1732" s="27">
        <v>13580534.1999512</v>
      </c>
      <c r="AO1732" s="27">
        <v>30264204.681640599</v>
      </c>
      <c r="AP1732" s="27">
        <v>0</v>
      </c>
      <c r="AQ1732" s="27">
        <v>15039438.1397705</v>
      </c>
      <c r="AR1732" s="27">
        <v>8955837.3717040997</v>
      </c>
      <c r="AS1732" s="27">
        <v>1278535.0365753199</v>
      </c>
      <c r="AT1732" s="27">
        <v>523621.25714492798</v>
      </c>
      <c r="AU1732" s="27">
        <v>0</v>
      </c>
      <c r="AV1732" s="27">
        <v>31009730.5695801</v>
      </c>
      <c r="AW1732" s="27">
        <v>3249597.9914245601</v>
      </c>
      <c r="AX1732" s="27">
        <v>6279303.47265625</v>
      </c>
      <c r="AY1732" s="27">
        <v>16453228.3903809</v>
      </c>
      <c r="AZ1732" s="27">
        <v>7781234.48547363</v>
      </c>
      <c r="BA1732" s="27">
        <v>10784386.958007799</v>
      </c>
      <c r="BB1732" s="27">
        <v>0</v>
      </c>
      <c r="BC1732" s="27">
        <v>3884320.3372192401</v>
      </c>
      <c r="BD1732" s="27">
        <v>1269365.6484375</v>
      </c>
      <c r="BE1732" s="27">
        <v>0</v>
      </c>
      <c r="BF1732" s="27">
        <v>523590.35095214797</v>
      </c>
      <c r="BG1732" s="27">
        <v>33975409.980468802</v>
      </c>
      <c r="BH1732" s="27">
        <v>7653916.3341674795</v>
      </c>
      <c r="BI1732" s="27">
        <v>0</v>
      </c>
      <c r="BJ1732" s="27">
        <v>5205441.7891235398</v>
      </c>
      <c r="BK1732" s="27">
        <v>3596514.8871459998</v>
      </c>
      <c r="BL1732" s="27">
        <v>95505.270982742295</v>
      </c>
      <c r="BM1732" s="27">
        <v>0</v>
      </c>
      <c r="BN1732" s="27">
        <v>0</v>
      </c>
      <c r="BO1732" s="27">
        <v>0</v>
      </c>
      <c r="BP1732" s="27">
        <v>0</v>
      </c>
      <c r="BQ1732" s="27">
        <v>0</v>
      </c>
      <c r="BR1732" s="27">
        <v>5526807.9342651404</v>
      </c>
      <c r="BS1732" s="27">
        <v>3121113.8665771498</v>
      </c>
      <c r="BT1732" s="27">
        <v>2098775.15985107</v>
      </c>
      <c r="BU1732" s="27">
        <v>0</v>
      </c>
      <c r="BV1732" s="27">
        <v>2074916.8473205599</v>
      </c>
      <c r="BW1732" s="27">
        <v>145565.27836418201</v>
      </c>
      <c r="BX1732" s="27">
        <v>0</v>
      </c>
      <c r="BY1732" s="27">
        <v>0</v>
      </c>
      <c r="BZ1732" s="27">
        <v>0</v>
      </c>
      <c r="CA1732" s="27">
        <v>90307.370474815398</v>
      </c>
      <c r="CB1732" s="27">
        <v>5724543.3594970703</v>
      </c>
      <c r="CC1732" s="27">
        <v>45267718.720214799</v>
      </c>
      <c r="CD1732" s="27">
        <v>12820900.1080322</v>
      </c>
      <c r="CE1732" s="27">
        <v>1553.39259324968</v>
      </c>
      <c r="CF1732" s="27">
        <v>253285.02931213399</v>
      </c>
      <c r="CG1732" s="27">
        <v>1796140.9315643299</v>
      </c>
      <c r="CH1732" s="27">
        <v>145938.116603851</v>
      </c>
      <c r="CI1732" s="27">
        <v>91863.190930366502</v>
      </c>
      <c r="CJ1732" s="27">
        <v>5978732.8251342801</v>
      </c>
      <c r="CK1732" s="27">
        <v>47071753.712890603</v>
      </c>
      <c r="CL1732" s="27">
        <v>12968655.5541992</v>
      </c>
      <c r="CM1732" s="27">
        <v>133350.751939774</v>
      </c>
      <c r="CN1732" s="27">
        <v>19544490.5388184</v>
      </c>
      <c r="CO1732" s="27">
        <v>80992809.127929702</v>
      </c>
      <c r="CP1732" s="27">
        <v>12968655.5541992</v>
      </c>
      <c r="CQ1732" s="27">
        <v>0</v>
      </c>
      <c r="CR1732" s="27">
        <v>0</v>
      </c>
      <c r="CS1732" s="27">
        <v>0</v>
      </c>
      <c r="CT1732" s="27">
        <v>0</v>
      </c>
    </row>
    <row r="1733" spans="1:98">
      <c r="A1733" s="104" t="s">
        <v>187</v>
      </c>
      <c r="B1733" s="132">
        <v>39417</v>
      </c>
      <c r="C1733" s="27">
        <v>67696.789201736494</v>
      </c>
      <c r="D1733" s="27">
        <v>0</v>
      </c>
      <c r="E1733" s="27">
        <v>23381.490680217699</v>
      </c>
      <c r="F1733" s="27">
        <v>16565.7797060013</v>
      </c>
      <c r="G1733" s="27">
        <v>1055.0350869745</v>
      </c>
      <c r="H1733" s="27">
        <v>514.05312278866802</v>
      </c>
      <c r="I1733" s="27">
        <v>0</v>
      </c>
      <c r="J1733" s="27">
        <v>35057.704979896502</v>
      </c>
      <c r="K1733" s="27">
        <v>6793.88167065382</v>
      </c>
      <c r="L1733" s="27">
        <v>15829.950834393499</v>
      </c>
      <c r="M1733" s="27">
        <v>38071.0304031372</v>
      </c>
      <c r="N1733" s="27">
        <v>7882.84510463476</v>
      </c>
      <c r="O1733" s="27">
        <v>27363.277493953701</v>
      </c>
      <c r="P1733" s="27">
        <v>0</v>
      </c>
      <c r="Q1733" s="27">
        <v>4370.4966208338701</v>
      </c>
      <c r="R1733" s="27">
        <v>1182.63241535425</v>
      </c>
      <c r="S1733" s="27">
        <v>0</v>
      </c>
      <c r="T1733" s="27">
        <v>422.598956938833</v>
      </c>
      <c r="U1733" s="27">
        <v>42063.325113773302</v>
      </c>
      <c r="V1733" s="27">
        <v>3772320.03125</v>
      </c>
      <c r="W1733" s="27">
        <v>0</v>
      </c>
      <c r="X1733" s="27">
        <v>1992006.01689148</v>
      </c>
      <c r="Y1733" s="27">
        <v>1236063.8206481901</v>
      </c>
      <c r="Z1733" s="27">
        <v>189276.71885871899</v>
      </c>
      <c r="AA1733" s="27">
        <v>69532.293647766099</v>
      </c>
      <c r="AB1733" s="27">
        <v>0</v>
      </c>
      <c r="AC1733" s="27">
        <v>12653270.8444824</v>
      </c>
      <c r="AD1733" s="27">
        <v>991918.10659790004</v>
      </c>
      <c r="AE1733" s="27">
        <v>738140.35066223098</v>
      </c>
      <c r="AF1733" s="27">
        <v>2055489.1350708001</v>
      </c>
      <c r="AG1733" s="27">
        <v>1064590.4439544701</v>
      </c>
      <c r="AH1733" s="27">
        <v>1389115.5149078399</v>
      </c>
      <c r="AI1733" s="27">
        <v>0</v>
      </c>
      <c r="AJ1733" s="27">
        <v>509574.911117554</v>
      </c>
      <c r="AK1733" s="27">
        <v>190787.433309555</v>
      </c>
      <c r="AL1733" s="27">
        <v>0</v>
      </c>
      <c r="AM1733" s="27">
        <v>67633.982911109895</v>
      </c>
      <c r="AN1733" s="27">
        <v>13758323.719848599</v>
      </c>
      <c r="AO1733" s="27">
        <v>31110631.915527299</v>
      </c>
      <c r="AP1733" s="27">
        <v>0</v>
      </c>
      <c r="AQ1733" s="27">
        <v>14910829.7425537</v>
      </c>
      <c r="AR1733" s="27">
        <v>9008205.2877197303</v>
      </c>
      <c r="AS1733" s="27">
        <v>1355805.28398132</v>
      </c>
      <c r="AT1733" s="27">
        <v>493597.940338135</v>
      </c>
      <c r="AU1733" s="27">
        <v>0</v>
      </c>
      <c r="AV1733" s="27">
        <v>31750991.1645508</v>
      </c>
      <c r="AW1733" s="27">
        <v>2651927.3217468299</v>
      </c>
      <c r="AX1733" s="27">
        <v>6297162.2775268601</v>
      </c>
      <c r="AY1733" s="27">
        <v>16731130.822265601</v>
      </c>
      <c r="AZ1733" s="27">
        <v>7874444.7764282199</v>
      </c>
      <c r="BA1733" s="27">
        <v>11160756.9346924</v>
      </c>
      <c r="BB1733" s="27">
        <v>0</v>
      </c>
      <c r="BC1733" s="27">
        <v>3923013.2011108398</v>
      </c>
      <c r="BD1733" s="27">
        <v>1357014.9871368399</v>
      </c>
      <c r="BE1733" s="27">
        <v>0</v>
      </c>
      <c r="BF1733" s="27">
        <v>491100.99895477301</v>
      </c>
      <c r="BG1733" s="27">
        <v>34716479.251464799</v>
      </c>
      <c r="BH1733" s="27">
        <v>7816700.9642334003</v>
      </c>
      <c r="BI1733" s="27">
        <v>0</v>
      </c>
      <c r="BJ1733" s="27">
        <v>5160978.20422363</v>
      </c>
      <c r="BK1733" s="27">
        <v>3634588.3703002902</v>
      </c>
      <c r="BL1733" s="27">
        <v>110084.187491417</v>
      </c>
      <c r="BM1733" s="27">
        <v>0</v>
      </c>
      <c r="BN1733" s="27">
        <v>0</v>
      </c>
      <c r="BO1733" s="27">
        <v>0</v>
      </c>
      <c r="BP1733" s="27">
        <v>0</v>
      </c>
      <c r="BQ1733" s="27">
        <v>0</v>
      </c>
      <c r="BR1733" s="27">
        <v>5615092.48046875</v>
      </c>
      <c r="BS1733" s="27">
        <v>3161054.84448242</v>
      </c>
      <c r="BT1733" s="27">
        <v>2172965.3585205101</v>
      </c>
      <c r="BU1733" s="27">
        <v>0</v>
      </c>
      <c r="BV1733" s="27">
        <v>2104221.6571350102</v>
      </c>
      <c r="BW1733" s="27">
        <v>159227.85608863799</v>
      </c>
      <c r="BX1733" s="27">
        <v>0</v>
      </c>
      <c r="BY1733" s="27">
        <v>0</v>
      </c>
      <c r="BZ1733" s="27">
        <v>0</v>
      </c>
      <c r="CA1733" s="27">
        <v>91020.2760276794</v>
      </c>
      <c r="CB1733" s="27">
        <v>5763613.7803344699</v>
      </c>
      <c r="CC1733" s="27">
        <v>46044776.341308601</v>
      </c>
      <c r="CD1733" s="27">
        <v>12999992.4926758</v>
      </c>
      <c r="CE1733" s="27">
        <v>1560.5051719248299</v>
      </c>
      <c r="CF1733" s="27">
        <v>258737.63922309899</v>
      </c>
      <c r="CG1733" s="27">
        <v>1846993.6209716799</v>
      </c>
      <c r="CH1733" s="27">
        <v>159432.18327331499</v>
      </c>
      <c r="CI1733" s="27">
        <v>92586.745422363296</v>
      </c>
      <c r="CJ1733" s="27">
        <v>6022164.4748535203</v>
      </c>
      <c r="CK1733" s="27">
        <v>47901827.935546897</v>
      </c>
      <c r="CL1733" s="27">
        <v>13161490.9681396</v>
      </c>
      <c r="CM1733" s="27">
        <v>134417.337553024</v>
      </c>
      <c r="CN1733" s="27">
        <v>19781897.254394501</v>
      </c>
      <c r="CO1733" s="27">
        <v>82575617.778320298</v>
      </c>
      <c r="CP1733" s="27">
        <v>13161490.9681396</v>
      </c>
      <c r="CQ1733" s="27">
        <v>0</v>
      </c>
      <c r="CR1733" s="27">
        <v>0</v>
      </c>
      <c r="CS1733" s="27">
        <v>0</v>
      </c>
      <c r="CT1733" s="27">
        <v>0</v>
      </c>
    </row>
    <row r="1734" spans="1:98">
      <c r="A1734" s="104" t="s">
        <v>187</v>
      </c>
      <c r="B1734" s="132">
        <v>39508</v>
      </c>
      <c r="C1734" s="27">
        <v>68495.176939964294</v>
      </c>
      <c r="D1734" s="27">
        <v>0</v>
      </c>
      <c r="E1734" s="27">
        <v>23108.832761764501</v>
      </c>
      <c r="F1734" s="27">
        <v>16486.056332111399</v>
      </c>
      <c r="G1734" s="27">
        <v>1120.5834529399899</v>
      </c>
      <c r="H1734" s="27">
        <v>472.23249439895199</v>
      </c>
      <c r="I1734" s="27">
        <v>0</v>
      </c>
      <c r="J1734" s="27">
        <v>36495.318506717696</v>
      </c>
      <c r="K1734" s="27">
        <v>5800.4068166017496</v>
      </c>
      <c r="L1734" s="27">
        <v>15679.4236587286</v>
      </c>
      <c r="M1734" s="27">
        <v>38076.8758444786</v>
      </c>
      <c r="N1734" s="27">
        <v>7830.5347355604199</v>
      </c>
      <c r="O1734" s="27">
        <v>27881.076735258099</v>
      </c>
      <c r="P1734" s="27">
        <v>0</v>
      </c>
      <c r="Q1734" s="27">
        <v>4380.8978888988504</v>
      </c>
      <c r="R1734" s="27">
        <v>1243.3501507937899</v>
      </c>
      <c r="S1734" s="27">
        <v>0</v>
      </c>
      <c r="T1734" s="27">
        <v>411.28143925964798</v>
      </c>
      <c r="U1734" s="27">
        <v>42372.972984314001</v>
      </c>
      <c r="V1734" s="27">
        <v>3776096.38989258</v>
      </c>
      <c r="W1734" s="27">
        <v>0</v>
      </c>
      <c r="X1734" s="27">
        <v>1942977.23710632</v>
      </c>
      <c r="Y1734" s="27">
        <v>1210025.9362029999</v>
      </c>
      <c r="Z1734" s="27">
        <v>195584.744274139</v>
      </c>
      <c r="AA1734" s="27">
        <v>64240.223536014601</v>
      </c>
      <c r="AB1734" s="27">
        <v>0</v>
      </c>
      <c r="AC1734" s="27">
        <v>13005509.3240967</v>
      </c>
      <c r="AD1734" s="27">
        <v>802359.48332214402</v>
      </c>
      <c r="AE1734" s="27">
        <v>724302.90409851098</v>
      </c>
      <c r="AF1734" s="27">
        <v>2039092.3432769801</v>
      </c>
      <c r="AG1734" s="27">
        <v>1054794.4794921901</v>
      </c>
      <c r="AH1734" s="27">
        <v>1413132.21276855</v>
      </c>
      <c r="AI1734" s="27">
        <v>0</v>
      </c>
      <c r="AJ1734" s="27">
        <v>504243.88772201497</v>
      </c>
      <c r="AK1734" s="27">
        <v>194715.52474784901</v>
      </c>
      <c r="AL1734" s="27">
        <v>0</v>
      </c>
      <c r="AM1734" s="27">
        <v>65216.691046714797</v>
      </c>
      <c r="AN1734" s="27">
        <v>13847774.6921387</v>
      </c>
      <c r="AO1734" s="27">
        <v>31544069.6257324</v>
      </c>
      <c r="AP1734" s="27">
        <v>0</v>
      </c>
      <c r="AQ1734" s="27">
        <v>14878979.1016846</v>
      </c>
      <c r="AR1734" s="27">
        <v>9045081.4051513709</v>
      </c>
      <c r="AS1734" s="27">
        <v>1419450.51841736</v>
      </c>
      <c r="AT1734" s="27">
        <v>461582.08201217698</v>
      </c>
      <c r="AU1734" s="27">
        <v>0</v>
      </c>
      <c r="AV1734" s="27">
        <v>33188354.3669434</v>
      </c>
      <c r="AW1734" s="27">
        <v>2188350.8326416002</v>
      </c>
      <c r="AX1734" s="27">
        <v>6289352.7150878897</v>
      </c>
      <c r="AY1734" s="27">
        <v>16866900.475097701</v>
      </c>
      <c r="AZ1734" s="27">
        <v>7958298.9063110398</v>
      </c>
      <c r="BA1734" s="27">
        <v>11488984.549072299</v>
      </c>
      <c r="BB1734" s="27">
        <v>0</v>
      </c>
      <c r="BC1734" s="27">
        <v>3930991.0856018099</v>
      </c>
      <c r="BD1734" s="27">
        <v>1405472.9057312</v>
      </c>
      <c r="BE1734" s="27">
        <v>0</v>
      </c>
      <c r="BF1734" s="27">
        <v>477491.903930664</v>
      </c>
      <c r="BG1734" s="27">
        <v>35486677.484863304</v>
      </c>
      <c r="BH1734" s="27">
        <v>7381923.7152709998</v>
      </c>
      <c r="BI1734" s="27">
        <v>0</v>
      </c>
      <c r="BJ1734" s="27">
        <v>4697015.4262084998</v>
      </c>
      <c r="BK1734" s="27">
        <v>3257340.4232177702</v>
      </c>
      <c r="BL1734" s="27">
        <v>118884.928971291</v>
      </c>
      <c r="BM1734" s="27">
        <v>0</v>
      </c>
      <c r="BN1734" s="27">
        <v>0</v>
      </c>
      <c r="BO1734" s="27">
        <v>0</v>
      </c>
      <c r="BP1734" s="27">
        <v>0</v>
      </c>
      <c r="BQ1734" s="27">
        <v>0</v>
      </c>
      <c r="BR1734" s="27">
        <v>5013850.0220336895</v>
      </c>
      <c r="BS1734" s="27">
        <v>2854900.1616516099</v>
      </c>
      <c r="BT1734" s="27">
        <v>2235485.6089172401</v>
      </c>
      <c r="BU1734" s="27">
        <v>0</v>
      </c>
      <c r="BV1734" s="27">
        <v>1895472.32568359</v>
      </c>
      <c r="BW1734" s="27">
        <v>166105.95238876299</v>
      </c>
      <c r="BX1734" s="27">
        <v>0</v>
      </c>
      <c r="BY1734" s="27">
        <v>0</v>
      </c>
      <c r="BZ1734" s="27">
        <v>0</v>
      </c>
      <c r="CA1734" s="27">
        <v>91606.232464790301</v>
      </c>
      <c r="CB1734" s="27">
        <v>5724738.6224975605</v>
      </c>
      <c r="CC1734" s="27">
        <v>46444578.778320298</v>
      </c>
      <c r="CD1734" s="27">
        <v>12069686.174926801</v>
      </c>
      <c r="CE1734" s="27">
        <v>1600.9060844034</v>
      </c>
      <c r="CF1734" s="27">
        <v>260157.97113227801</v>
      </c>
      <c r="CG1734" s="27">
        <v>1885058.4462432901</v>
      </c>
      <c r="CH1734" s="27">
        <v>166404.56984519999</v>
      </c>
      <c r="CI1734" s="27">
        <v>93191.617748260498</v>
      </c>
      <c r="CJ1734" s="27">
        <v>5984709.8536377</v>
      </c>
      <c r="CK1734" s="27">
        <v>48308607.994140603</v>
      </c>
      <c r="CL1734" s="27">
        <v>12234373.640625</v>
      </c>
      <c r="CM1734" s="27">
        <v>135340.35634422299</v>
      </c>
      <c r="CN1734" s="27">
        <v>19845219.7666016</v>
      </c>
      <c r="CO1734" s="27">
        <v>83865338.260742202</v>
      </c>
      <c r="CP1734" s="27">
        <v>12234373.640625</v>
      </c>
      <c r="CQ1734" s="27">
        <v>0</v>
      </c>
      <c r="CR1734" s="27">
        <v>0</v>
      </c>
      <c r="CS1734" s="27">
        <v>0</v>
      </c>
      <c r="CT1734" s="27">
        <v>0</v>
      </c>
    </row>
    <row r="1735" spans="1:98">
      <c r="A1735" s="104" t="s">
        <v>187</v>
      </c>
      <c r="B1735" s="132">
        <v>39600</v>
      </c>
      <c r="C1735" s="27">
        <v>69604.915757179304</v>
      </c>
      <c r="D1735" s="27">
        <v>0</v>
      </c>
      <c r="E1735" s="27">
        <v>22527.035135984399</v>
      </c>
      <c r="F1735" s="27">
        <v>16202.288354992899</v>
      </c>
      <c r="G1735" s="27">
        <v>1207.3184536546501</v>
      </c>
      <c r="H1735" s="27">
        <v>386.01753988861998</v>
      </c>
      <c r="I1735" s="27">
        <v>0</v>
      </c>
      <c r="J1735" s="27">
        <v>38044.838311672203</v>
      </c>
      <c r="K1735" s="27">
        <v>4872.0500546097801</v>
      </c>
      <c r="L1735" s="27">
        <v>15639.268226742701</v>
      </c>
      <c r="M1735" s="27">
        <v>38328.857551097899</v>
      </c>
      <c r="N1735" s="27">
        <v>7807.3766733408002</v>
      </c>
      <c r="O1735" s="27">
        <v>28366.4652693272</v>
      </c>
      <c r="P1735" s="27">
        <v>0</v>
      </c>
      <c r="Q1735" s="27">
        <v>4360.9408227205304</v>
      </c>
      <c r="R1735" s="27">
        <v>1247.0820659548001</v>
      </c>
      <c r="S1735" s="27">
        <v>0</v>
      </c>
      <c r="T1735" s="27">
        <v>421.05550600215798</v>
      </c>
      <c r="U1735" s="27">
        <v>42807.163761138901</v>
      </c>
      <c r="V1735" s="27">
        <v>3861036.8208923298</v>
      </c>
      <c r="W1735" s="27">
        <v>0</v>
      </c>
      <c r="X1735" s="27">
        <v>1880116.97412109</v>
      </c>
      <c r="Y1735" s="27">
        <v>1191839.2938842799</v>
      </c>
      <c r="Z1735" s="27">
        <v>204640.12641716001</v>
      </c>
      <c r="AA1735" s="27">
        <v>54356.117707252502</v>
      </c>
      <c r="AB1735" s="27">
        <v>0</v>
      </c>
      <c r="AC1735" s="27">
        <v>13525307.1138916</v>
      </c>
      <c r="AD1735" s="27">
        <v>657601.31102752697</v>
      </c>
      <c r="AE1735" s="27">
        <v>716881.61560821498</v>
      </c>
      <c r="AF1735" s="27">
        <v>2041353.2461242699</v>
      </c>
      <c r="AG1735" s="27">
        <v>1053704.83453369</v>
      </c>
      <c r="AH1735" s="27">
        <v>1429299.6278381301</v>
      </c>
      <c r="AI1735" s="27">
        <v>0</v>
      </c>
      <c r="AJ1735" s="27">
        <v>500210.601352692</v>
      </c>
      <c r="AK1735" s="27">
        <v>193140.857215881</v>
      </c>
      <c r="AL1735" s="27">
        <v>0</v>
      </c>
      <c r="AM1735" s="27">
        <v>65940.0720911026</v>
      </c>
      <c r="AN1735" s="27">
        <v>14113625.060668901</v>
      </c>
      <c r="AO1735" s="27">
        <v>32557337.1174316</v>
      </c>
      <c r="AP1735" s="27">
        <v>0</v>
      </c>
      <c r="AQ1735" s="27">
        <v>14417478.823364301</v>
      </c>
      <c r="AR1735" s="27">
        <v>8965336.5543212909</v>
      </c>
      <c r="AS1735" s="27">
        <v>1519513.77124023</v>
      </c>
      <c r="AT1735" s="27">
        <v>397277.14056396502</v>
      </c>
      <c r="AU1735" s="27">
        <v>0</v>
      </c>
      <c r="AV1735" s="27">
        <v>34911957.6181641</v>
      </c>
      <c r="AW1735" s="27">
        <v>1810117.7473297101</v>
      </c>
      <c r="AX1735" s="27">
        <v>6290955.5754394503</v>
      </c>
      <c r="AY1735" s="27">
        <v>16996011.895019501</v>
      </c>
      <c r="AZ1735" s="27">
        <v>8003370.9973754901</v>
      </c>
      <c r="BA1735" s="27">
        <v>11764205.416748</v>
      </c>
      <c r="BB1735" s="27">
        <v>0</v>
      </c>
      <c r="BC1735" s="27">
        <v>3935216.2633361798</v>
      </c>
      <c r="BD1735" s="27">
        <v>1418611.18661499</v>
      </c>
      <c r="BE1735" s="27">
        <v>0</v>
      </c>
      <c r="BF1735" s="27">
        <v>495751.78056335403</v>
      </c>
      <c r="BG1735" s="27">
        <v>36533212.600097701</v>
      </c>
      <c r="BH1735" s="27">
        <v>7581132.83239746</v>
      </c>
      <c r="BI1735" s="27">
        <v>0</v>
      </c>
      <c r="BJ1735" s="27">
        <v>4614865.8975219699</v>
      </c>
      <c r="BK1735" s="27">
        <v>3232965.03656006</v>
      </c>
      <c r="BL1735" s="27">
        <v>127565.83333682999</v>
      </c>
      <c r="BM1735" s="27">
        <v>0</v>
      </c>
      <c r="BN1735" s="27">
        <v>0</v>
      </c>
      <c r="BO1735" s="27">
        <v>0</v>
      </c>
      <c r="BP1735" s="27">
        <v>0</v>
      </c>
      <c r="BQ1735" s="27">
        <v>0</v>
      </c>
      <c r="BR1735" s="27">
        <v>5119535.9437255897</v>
      </c>
      <c r="BS1735" s="27">
        <v>2872437.09875488</v>
      </c>
      <c r="BT1735" s="27">
        <v>2289353.2173767099</v>
      </c>
      <c r="BU1735" s="27">
        <v>0</v>
      </c>
      <c r="BV1735" s="27">
        <v>1913739.1105194101</v>
      </c>
      <c r="BW1735" s="27">
        <v>166998.06793022199</v>
      </c>
      <c r="BX1735" s="27">
        <v>0</v>
      </c>
      <c r="BY1735" s="27">
        <v>0</v>
      </c>
      <c r="BZ1735" s="27">
        <v>0</v>
      </c>
      <c r="CA1735" s="27">
        <v>92220.665799140901</v>
      </c>
      <c r="CB1735" s="27">
        <v>5738944.5232543899</v>
      </c>
      <c r="CC1735" s="27">
        <v>46940849.7412109</v>
      </c>
      <c r="CD1735" s="27">
        <v>12209283.057006801</v>
      </c>
      <c r="CE1735" s="27">
        <v>1601.2585740238401</v>
      </c>
      <c r="CF1735" s="27">
        <v>259196.34592819199</v>
      </c>
      <c r="CG1735" s="27">
        <v>1918997.14653015</v>
      </c>
      <c r="CH1735" s="27">
        <v>167110.89941787699</v>
      </c>
      <c r="CI1735" s="27">
        <v>93828.289193153396</v>
      </c>
      <c r="CJ1735" s="27">
        <v>5998125.3559570303</v>
      </c>
      <c r="CK1735" s="27">
        <v>48862351.729980499</v>
      </c>
      <c r="CL1735" s="27">
        <v>12378286.771728501</v>
      </c>
      <c r="CM1735" s="27">
        <v>136369.60963439901</v>
      </c>
      <c r="CN1735" s="27">
        <v>20118294.563964799</v>
      </c>
      <c r="CO1735" s="27">
        <v>85428885.660156295</v>
      </c>
      <c r="CP1735" s="27">
        <v>12378286.771728501</v>
      </c>
      <c r="CQ1735" s="27">
        <v>0</v>
      </c>
      <c r="CR1735" s="27">
        <v>0</v>
      </c>
      <c r="CS1735" s="27">
        <v>0</v>
      </c>
      <c r="CT1735" s="27">
        <v>0</v>
      </c>
    </row>
    <row r="1736" spans="1:98">
      <c r="A1736" s="104" t="s">
        <v>187</v>
      </c>
      <c r="B1736" s="132">
        <v>39692</v>
      </c>
      <c r="C1736" s="27">
        <v>70363.876538276701</v>
      </c>
      <c r="D1736" s="27">
        <v>0</v>
      </c>
      <c r="E1736" s="27">
        <v>21801.199535131502</v>
      </c>
      <c r="F1736" s="27">
        <v>15864.7729148865</v>
      </c>
      <c r="G1736" s="27">
        <v>1285.8805370032801</v>
      </c>
      <c r="H1736" s="27">
        <v>338.75992096587999</v>
      </c>
      <c r="I1736" s="27">
        <v>0</v>
      </c>
      <c r="J1736" s="27">
        <v>39254.986476898201</v>
      </c>
      <c r="K1736" s="27">
        <v>4105.2794594168699</v>
      </c>
      <c r="L1736" s="27">
        <v>15236.711230278001</v>
      </c>
      <c r="M1736" s="27">
        <v>38320.541855335199</v>
      </c>
      <c r="N1736" s="27">
        <v>7768.6838117241896</v>
      </c>
      <c r="O1736" s="27">
        <v>28725.4338085651</v>
      </c>
      <c r="P1736" s="27">
        <v>0</v>
      </c>
      <c r="Q1736" s="27">
        <v>4324.7356830239296</v>
      </c>
      <c r="R1736" s="27">
        <v>1272.5651667863101</v>
      </c>
      <c r="S1736" s="27">
        <v>0</v>
      </c>
      <c r="T1736" s="27">
        <v>410.67554714903201</v>
      </c>
      <c r="U1736" s="27">
        <v>43279.5361614227</v>
      </c>
      <c r="V1736" s="27">
        <v>3918133.34228516</v>
      </c>
      <c r="W1736" s="27">
        <v>0</v>
      </c>
      <c r="X1736" s="27">
        <v>1799700.5762634301</v>
      </c>
      <c r="Y1736" s="27">
        <v>1152305.58401489</v>
      </c>
      <c r="Z1736" s="27">
        <v>218556.99522590599</v>
      </c>
      <c r="AA1736" s="27">
        <v>47075.851889610298</v>
      </c>
      <c r="AB1736" s="27">
        <v>0</v>
      </c>
      <c r="AC1736" s="27">
        <v>13764684.0240479</v>
      </c>
      <c r="AD1736" s="27">
        <v>571213.41699981701</v>
      </c>
      <c r="AE1736" s="27">
        <v>703402.569633484</v>
      </c>
      <c r="AF1736" s="27">
        <v>2028938.6413879399</v>
      </c>
      <c r="AG1736" s="27">
        <v>1036571.22477722</v>
      </c>
      <c r="AH1736" s="27">
        <v>1448237.9431304899</v>
      </c>
      <c r="AI1736" s="27">
        <v>0</v>
      </c>
      <c r="AJ1736" s="27">
        <v>491912.58014297503</v>
      </c>
      <c r="AK1736" s="27">
        <v>202864.677253723</v>
      </c>
      <c r="AL1736" s="27">
        <v>0</v>
      </c>
      <c r="AM1736" s="27">
        <v>62330.694628715501</v>
      </c>
      <c r="AN1736" s="27">
        <v>14305805.196411099</v>
      </c>
      <c r="AO1736" s="27">
        <v>33381305.419677701</v>
      </c>
      <c r="AP1736" s="27">
        <v>0</v>
      </c>
      <c r="AQ1736" s="27">
        <v>13914800.9953613</v>
      </c>
      <c r="AR1736" s="27">
        <v>8732390.8981933594</v>
      </c>
      <c r="AS1736" s="27">
        <v>1632401.26416016</v>
      </c>
      <c r="AT1736" s="27">
        <v>342017.387161255</v>
      </c>
      <c r="AU1736" s="27">
        <v>0</v>
      </c>
      <c r="AV1736" s="27">
        <v>35948600.926269501</v>
      </c>
      <c r="AW1736" s="27">
        <v>1570921.5623931901</v>
      </c>
      <c r="AX1736" s="27">
        <v>6239663.6030883798</v>
      </c>
      <c r="AY1736" s="27">
        <v>17079469.799560498</v>
      </c>
      <c r="AZ1736" s="27">
        <v>7960299.6091308603</v>
      </c>
      <c r="BA1736" s="27">
        <v>12034000.4726563</v>
      </c>
      <c r="BB1736" s="27">
        <v>0</v>
      </c>
      <c r="BC1736" s="27">
        <v>3896707.3727722201</v>
      </c>
      <c r="BD1736" s="27">
        <v>1502416.62898254</v>
      </c>
      <c r="BE1736" s="27">
        <v>0</v>
      </c>
      <c r="BF1736" s="27">
        <v>472533.75336456299</v>
      </c>
      <c r="BG1736" s="27">
        <v>37420633.423339799</v>
      </c>
      <c r="BH1736" s="27">
        <v>7717273.6287231399</v>
      </c>
      <c r="BI1736" s="27">
        <v>0</v>
      </c>
      <c r="BJ1736" s="27">
        <v>4462486.5207519503</v>
      </c>
      <c r="BK1736" s="27">
        <v>3130034.4010620099</v>
      </c>
      <c r="BL1736" s="27">
        <v>139749.06672859201</v>
      </c>
      <c r="BM1736" s="27">
        <v>0</v>
      </c>
      <c r="BN1736" s="27">
        <v>0</v>
      </c>
      <c r="BO1736" s="27">
        <v>0</v>
      </c>
      <c r="BP1736" s="27">
        <v>0</v>
      </c>
      <c r="BQ1736" s="27">
        <v>0</v>
      </c>
      <c r="BR1736" s="27">
        <v>5117888.3983764602</v>
      </c>
      <c r="BS1736" s="27">
        <v>2838231.6345214802</v>
      </c>
      <c r="BT1736" s="27">
        <v>2344436.0794372601</v>
      </c>
      <c r="BU1736" s="27">
        <v>0</v>
      </c>
      <c r="BV1736" s="27">
        <v>1904163.8217620801</v>
      </c>
      <c r="BW1736" s="27">
        <v>174307.28750801101</v>
      </c>
      <c r="BX1736" s="27">
        <v>0</v>
      </c>
      <c r="BY1736" s="27">
        <v>0</v>
      </c>
      <c r="BZ1736" s="27">
        <v>0</v>
      </c>
      <c r="CA1736" s="27">
        <v>92171.330194473296</v>
      </c>
      <c r="CB1736" s="27">
        <v>5716207.2278442401</v>
      </c>
      <c r="CC1736" s="27">
        <v>47300242.2119141</v>
      </c>
      <c r="CD1736" s="27">
        <v>12160838.984375</v>
      </c>
      <c r="CE1736" s="27">
        <v>1618.1010983288299</v>
      </c>
      <c r="CF1736" s="27">
        <v>265450.90656661999</v>
      </c>
      <c r="CG1736" s="27">
        <v>1973440.29252625</v>
      </c>
      <c r="CH1736" s="27">
        <v>174514.55078887899</v>
      </c>
      <c r="CI1736" s="27">
        <v>93790.951166152998</v>
      </c>
      <c r="CJ1736" s="27">
        <v>5981793.60546875</v>
      </c>
      <c r="CK1736" s="27">
        <v>49281024.130859397</v>
      </c>
      <c r="CL1736" s="27">
        <v>12332990.7531738</v>
      </c>
      <c r="CM1736" s="27">
        <v>136803.784130096</v>
      </c>
      <c r="CN1736" s="27">
        <v>20259751.8986816</v>
      </c>
      <c r="CO1736" s="27">
        <v>86611688.114257798</v>
      </c>
      <c r="CP1736" s="27">
        <v>12332990.7531738</v>
      </c>
      <c r="CQ1736" s="27">
        <v>0</v>
      </c>
      <c r="CR1736" s="27">
        <v>0</v>
      </c>
      <c r="CS1736" s="27">
        <v>0</v>
      </c>
      <c r="CT1736" s="27">
        <v>0</v>
      </c>
    </row>
    <row r="1737" spans="1:98">
      <c r="A1737" s="104" t="s">
        <v>187</v>
      </c>
      <c r="B1737" s="132">
        <v>39783</v>
      </c>
      <c r="C1737" s="27">
        <v>70640.353941917405</v>
      </c>
      <c r="D1737" s="27">
        <v>0</v>
      </c>
      <c r="E1737" s="27">
        <v>21000.934328794501</v>
      </c>
      <c r="F1737" s="27">
        <v>15388.6431193352</v>
      </c>
      <c r="G1737" s="27">
        <v>1390.2146205753099</v>
      </c>
      <c r="H1737" s="27">
        <v>296.53685773536603</v>
      </c>
      <c r="I1737" s="27">
        <v>0</v>
      </c>
      <c r="J1737" s="27">
        <v>39897.6545939446</v>
      </c>
      <c r="K1737" s="27">
        <v>3436.3313859999198</v>
      </c>
      <c r="L1737" s="27">
        <v>14782.970269203201</v>
      </c>
      <c r="M1737" s="27">
        <v>38017.304603576697</v>
      </c>
      <c r="N1737" s="27">
        <v>7763.6855194568598</v>
      </c>
      <c r="O1737" s="27">
        <v>28703.4870383739</v>
      </c>
      <c r="P1737" s="27">
        <v>0</v>
      </c>
      <c r="Q1737" s="27">
        <v>4313.5857832431802</v>
      </c>
      <c r="R1737" s="27">
        <v>1325.5879820436201</v>
      </c>
      <c r="S1737" s="27">
        <v>0</v>
      </c>
      <c r="T1737" s="27">
        <v>398.88023974373903</v>
      </c>
      <c r="U1737" s="27">
        <v>43463.423357486703</v>
      </c>
      <c r="V1737" s="27">
        <v>3927246.3156127902</v>
      </c>
      <c r="W1737" s="27">
        <v>0</v>
      </c>
      <c r="X1737" s="27">
        <v>1728317.1501617399</v>
      </c>
      <c r="Y1737" s="27">
        <v>1119744.6591033901</v>
      </c>
      <c r="Z1737" s="27">
        <v>229098.471366882</v>
      </c>
      <c r="AA1737" s="27">
        <v>38901.663006305702</v>
      </c>
      <c r="AB1737" s="27">
        <v>0</v>
      </c>
      <c r="AC1737" s="27">
        <v>13828785.553588901</v>
      </c>
      <c r="AD1737" s="27">
        <v>453323.887294769</v>
      </c>
      <c r="AE1737" s="27">
        <v>678283.77334594703</v>
      </c>
      <c r="AF1737" s="27">
        <v>2010892.6348114</v>
      </c>
      <c r="AG1737" s="27">
        <v>1022113.5795440699</v>
      </c>
      <c r="AH1737" s="27">
        <v>1449029.8647766099</v>
      </c>
      <c r="AI1737" s="27">
        <v>0</v>
      </c>
      <c r="AJ1737" s="27">
        <v>487984.77793502802</v>
      </c>
      <c r="AK1737" s="27">
        <v>205716.342838287</v>
      </c>
      <c r="AL1737" s="27">
        <v>0</v>
      </c>
      <c r="AM1737" s="27">
        <v>61447.175775051102</v>
      </c>
      <c r="AN1737" s="27">
        <v>14338604.1685791</v>
      </c>
      <c r="AO1737" s="27">
        <v>33725366.237304702</v>
      </c>
      <c r="AP1737" s="27">
        <v>0</v>
      </c>
      <c r="AQ1737" s="27">
        <v>13326430.5284424</v>
      </c>
      <c r="AR1737" s="27">
        <v>8444727.5736084003</v>
      </c>
      <c r="AS1737" s="27">
        <v>1718444.04399109</v>
      </c>
      <c r="AT1737" s="27">
        <v>285165.323673248</v>
      </c>
      <c r="AU1737" s="27">
        <v>0</v>
      </c>
      <c r="AV1737" s="27">
        <v>36703026.936035201</v>
      </c>
      <c r="AW1737" s="27">
        <v>1284801.99726868</v>
      </c>
      <c r="AX1737" s="27">
        <v>6056227.79089355</v>
      </c>
      <c r="AY1737" s="27">
        <v>17044011.1489258</v>
      </c>
      <c r="AZ1737" s="27">
        <v>7889536.5089721698</v>
      </c>
      <c r="BA1737" s="27">
        <v>12164922.1433105</v>
      </c>
      <c r="BB1737" s="27">
        <v>0</v>
      </c>
      <c r="BC1737" s="27">
        <v>3874684.43005371</v>
      </c>
      <c r="BD1737" s="27">
        <v>1527681.95635986</v>
      </c>
      <c r="BE1737" s="27">
        <v>0</v>
      </c>
      <c r="BF1737" s="27">
        <v>468875.50041961699</v>
      </c>
      <c r="BG1737" s="27">
        <v>38160218.969238304</v>
      </c>
      <c r="BH1737" s="27">
        <v>7840184.0618286096</v>
      </c>
      <c r="BI1737" s="27">
        <v>0</v>
      </c>
      <c r="BJ1737" s="27">
        <v>4311918.8369751005</v>
      </c>
      <c r="BK1737" s="27">
        <v>3045864.5741882301</v>
      </c>
      <c r="BL1737" s="27">
        <v>149254.73805046099</v>
      </c>
      <c r="BM1737" s="27">
        <v>0</v>
      </c>
      <c r="BN1737" s="27">
        <v>0</v>
      </c>
      <c r="BO1737" s="27">
        <v>0</v>
      </c>
      <c r="BP1737" s="27">
        <v>0</v>
      </c>
      <c r="BQ1737" s="27">
        <v>0</v>
      </c>
      <c r="BR1737" s="27">
        <v>5139096.6615600605</v>
      </c>
      <c r="BS1737" s="27">
        <v>2808615.6347961398</v>
      </c>
      <c r="BT1737" s="27">
        <v>2365637.81854248</v>
      </c>
      <c r="BU1737" s="27">
        <v>0</v>
      </c>
      <c r="BV1737" s="27">
        <v>1922835.05644226</v>
      </c>
      <c r="BW1737" s="27">
        <v>178759.94533157299</v>
      </c>
      <c r="BX1737" s="27">
        <v>0</v>
      </c>
      <c r="BY1737" s="27">
        <v>0</v>
      </c>
      <c r="BZ1737" s="27">
        <v>0</v>
      </c>
      <c r="CA1737" s="27">
        <v>91552.840277671799</v>
      </c>
      <c r="CB1737" s="27">
        <v>5654168.0345459003</v>
      </c>
      <c r="CC1737" s="27">
        <v>47086318.029785201</v>
      </c>
      <c r="CD1737" s="27">
        <v>12167724.5385742</v>
      </c>
      <c r="CE1737" s="27">
        <v>1678.6007781624801</v>
      </c>
      <c r="CF1737" s="27">
        <v>267402.82498168899</v>
      </c>
      <c r="CG1737" s="27">
        <v>1997289.87727356</v>
      </c>
      <c r="CH1737" s="27">
        <v>178836.67201423601</v>
      </c>
      <c r="CI1737" s="27">
        <v>93242.095547676101</v>
      </c>
      <c r="CJ1737" s="27">
        <v>5921026.3168334998</v>
      </c>
      <c r="CK1737" s="27">
        <v>49096554.385742202</v>
      </c>
      <c r="CL1737" s="27">
        <v>12345915.4337158</v>
      </c>
      <c r="CM1737" s="27">
        <v>136499.62507247899</v>
      </c>
      <c r="CN1737" s="27">
        <v>20262059.979736298</v>
      </c>
      <c r="CO1737" s="27">
        <v>87204868.927734405</v>
      </c>
      <c r="CP1737" s="27">
        <v>12345915.4337158</v>
      </c>
      <c r="CQ1737" s="27">
        <v>0</v>
      </c>
      <c r="CR1737" s="27">
        <v>0</v>
      </c>
      <c r="CS1737" s="27">
        <v>0</v>
      </c>
      <c r="CT1737" s="27">
        <v>0</v>
      </c>
    </row>
    <row r="1738" spans="1:98">
      <c r="A1738" s="104" t="s">
        <v>187</v>
      </c>
      <c r="B1738" s="132">
        <v>39873</v>
      </c>
      <c r="C1738" s="27">
        <v>71581.757440567002</v>
      </c>
      <c r="D1738" s="27">
        <v>0</v>
      </c>
      <c r="E1738" s="27">
        <v>20407.122632265098</v>
      </c>
      <c r="F1738" s="27">
        <v>14965.738089799899</v>
      </c>
      <c r="G1738" s="27">
        <v>1437.7948717176901</v>
      </c>
      <c r="H1738" s="27">
        <v>231.58562724292301</v>
      </c>
      <c r="I1738" s="27">
        <v>0</v>
      </c>
      <c r="J1738" s="27">
        <v>40965.522505283399</v>
      </c>
      <c r="K1738" s="27">
        <v>2785.7265022993101</v>
      </c>
      <c r="L1738" s="27">
        <v>14500.2278087139</v>
      </c>
      <c r="M1738" s="27">
        <v>38294.684597492203</v>
      </c>
      <c r="N1738" s="27">
        <v>7708.9617580771401</v>
      </c>
      <c r="O1738" s="27">
        <v>29162.488615751299</v>
      </c>
      <c r="P1738" s="27">
        <v>0</v>
      </c>
      <c r="Q1738" s="27">
        <v>4318.8917493224099</v>
      </c>
      <c r="R1738" s="27">
        <v>1326.37353174388</v>
      </c>
      <c r="S1738" s="27">
        <v>0</v>
      </c>
      <c r="T1738" s="27">
        <v>385.892761036754</v>
      </c>
      <c r="U1738" s="27">
        <v>43772.261220932</v>
      </c>
      <c r="V1738" s="27">
        <v>3897085.8114624</v>
      </c>
      <c r="W1738" s="27">
        <v>0</v>
      </c>
      <c r="X1738" s="27">
        <v>1675169.2485504199</v>
      </c>
      <c r="Y1738" s="27">
        <v>1085505.6256256099</v>
      </c>
      <c r="Z1738" s="27">
        <v>231626.34851074201</v>
      </c>
      <c r="AA1738" s="27">
        <v>31171.079036951101</v>
      </c>
      <c r="AB1738" s="27">
        <v>0</v>
      </c>
      <c r="AC1738" s="27">
        <v>14126345.665771499</v>
      </c>
      <c r="AD1738" s="27">
        <v>349269.58780288702</v>
      </c>
      <c r="AE1738" s="27">
        <v>659461.70503997803</v>
      </c>
      <c r="AF1738" s="27">
        <v>1980820.3748168901</v>
      </c>
      <c r="AG1738" s="27">
        <v>1001410.00898743</v>
      </c>
      <c r="AH1738" s="27">
        <v>1463663.81758118</v>
      </c>
      <c r="AI1738" s="27">
        <v>0</v>
      </c>
      <c r="AJ1738" s="27">
        <v>480042.40823745698</v>
      </c>
      <c r="AK1738" s="27">
        <v>203820.82485580401</v>
      </c>
      <c r="AL1738" s="27">
        <v>0</v>
      </c>
      <c r="AM1738" s="27">
        <v>59933.323082923896</v>
      </c>
      <c r="AN1738" s="27">
        <v>14484724.341796899</v>
      </c>
      <c r="AO1738" s="27">
        <v>33761424.506347701</v>
      </c>
      <c r="AP1738" s="27">
        <v>0</v>
      </c>
      <c r="AQ1738" s="27">
        <v>12896502.556274399</v>
      </c>
      <c r="AR1738" s="27">
        <v>8153665.3754272498</v>
      </c>
      <c r="AS1738" s="27">
        <v>1742323.89149475</v>
      </c>
      <c r="AT1738" s="27">
        <v>230370.505403519</v>
      </c>
      <c r="AU1738" s="27">
        <v>0</v>
      </c>
      <c r="AV1738" s="27">
        <v>37734653.996582001</v>
      </c>
      <c r="AW1738" s="27">
        <v>997932.56215667701</v>
      </c>
      <c r="AX1738" s="27">
        <v>5932620.1250610398</v>
      </c>
      <c r="AY1738" s="27">
        <v>16898950.912109401</v>
      </c>
      <c r="AZ1738" s="27">
        <v>7711213.3720092801</v>
      </c>
      <c r="BA1738" s="27">
        <v>12335829.135009799</v>
      </c>
      <c r="BB1738" s="27">
        <v>0</v>
      </c>
      <c r="BC1738" s="27">
        <v>3835941.33563232</v>
      </c>
      <c r="BD1738" s="27">
        <v>1519879.7331542999</v>
      </c>
      <c r="BE1738" s="27">
        <v>0</v>
      </c>
      <c r="BF1738" s="27">
        <v>459508.12333679199</v>
      </c>
      <c r="BG1738" s="27">
        <v>38759745.634277299</v>
      </c>
      <c r="BH1738" s="27">
        <v>8033669.5880127</v>
      </c>
      <c r="BI1738" s="27">
        <v>0</v>
      </c>
      <c r="BJ1738" s="27">
        <v>4258896.52941895</v>
      </c>
      <c r="BK1738" s="27">
        <v>2966565.0658874498</v>
      </c>
      <c r="BL1738" s="27">
        <v>153174.0826931</v>
      </c>
      <c r="BM1738" s="27">
        <v>0</v>
      </c>
      <c r="BN1738" s="27">
        <v>0</v>
      </c>
      <c r="BO1738" s="27">
        <v>0</v>
      </c>
      <c r="BP1738" s="27">
        <v>0</v>
      </c>
      <c r="BQ1738" s="27">
        <v>0</v>
      </c>
      <c r="BR1738" s="27">
        <v>5109650.0122070303</v>
      </c>
      <c r="BS1738" s="27">
        <v>2753903.3940429701</v>
      </c>
      <c r="BT1738" s="27">
        <v>2400162.0662231399</v>
      </c>
      <c r="BU1738" s="27">
        <v>0</v>
      </c>
      <c r="BV1738" s="27">
        <v>1922888.6158142099</v>
      </c>
      <c r="BW1738" s="27">
        <v>177415.76235008199</v>
      </c>
      <c r="BX1738" s="27">
        <v>0</v>
      </c>
      <c r="BY1738" s="27">
        <v>0</v>
      </c>
      <c r="BZ1738" s="27">
        <v>0</v>
      </c>
      <c r="CA1738" s="27">
        <v>91995.972902298003</v>
      </c>
      <c r="CB1738" s="27">
        <v>5574927.6199340802</v>
      </c>
      <c r="CC1738" s="27">
        <v>46610804.486328103</v>
      </c>
      <c r="CD1738" s="27">
        <v>12280889.2504883</v>
      </c>
      <c r="CE1738" s="27">
        <v>1677.90880312026</v>
      </c>
      <c r="CF1738" s="27">
        <v>263669.074035645</v>
      </c>
      <c r="CG1738" s="27">
        <v>1980452.9889984101</v>
      </c>
      <c r="CH1738" s="27">
        <v>177424.250284195</v>
      </c>
      <c r="CI1738" s="27">
        <v>93655.078998565703</v>
      </c>
      <c r="CJ1738" s="27">
        <v>5839236.3678588904</v>
      </c>
      <c r="CK1738" s="27">
        <v>48567276.5849609</v>
      </c>
      <c r="CL1738" s="27">
        <v>12458544.064331099</v>
      </c>
      <c r="CM1738" s="27">
        <v>137171.80762100199</v>
      </c>
      <c r="CN1738" s="27">
        <v>20344549.975097701</v>
      </c>
      <c r="CO1738" s="27">
        <v>87469506.333007798</v>
      </c>
      <c r="CP1738" s="27">
        <v>12458544.064331099</v>
      </c>
      <c r="CQ1738" s="27">
        <v>0</v>
      </c>
      <c r="CR1738" s="27">
        <v>0</v>
      </c>
      <c r="CS1738" s="27">
        <v>0</v>
      </c>
      <c r="CT1738" s="27">
        <v>0</v>
      </c>
    </row>
    <row r="1739" spans="1:98">
      <c r="A1739" s="104" t="s">
        <v>187</v>
      </c>
      <c r="B1739" s="132">
        <v>39965</v>
      </c>
      <c r="C1739" s="27">
        <v>72738.174370765701</v>
      </c>
      <c r="D1739" s="27">
        <v>0</v>
      </c>
      <c r="E1739" s="27">
        <v>19675.5274310112</v>
      </c>
      <c r="F1739" s="27">
        <v>14564.727915167799</v>
      </c>
      <c r="G1739" s="27">
        <v>1507.48154786229</v>
      </c>
      <c r="H1739" s="27">
        <v>194.50260528363299</v>
      </c>
      <c r="I1739" s="27">
        <v>0</v>
      </c>
      <c r="J1739" s="27">
        <v>41952.598274231001</v>
      </c>
      <c r="K1739" s="27">
        <v>2221.7988079786301</v>
      </c>
      <c r="L1739" s="27">
        <v>14556.784927844999</v>
      </c>
      <c r="M1739" s="27">
        <v>38373.176752567299</v>
      </c>
      <c r="N1739" s="27">
        <v>7637.0917965173703</v>
      </c>
      <c r="O1739" s="27">
        <v>29659.8885138035</v>
      </c>
      <c r="P1739" s="27">
        <v>0</v>
      </c>
      <c r="Q1739" s="27">
        <v>4330.6930260658301</v>
      </c>
      <c r="R1739" s="27">
        <v>1356.7602932602199</v>
      </c>
      <c r="S1739" s="27">
        <v>0</v>
      </c>
      <c r="T1739" s="27">
        <v>386.43723351135901</v>
      </c>
      <c r="U1739" s="27">
        <v>44082.585819244399</v>
      </c>
      <c r="V1739" s="27">
        <v>3964352.6789245601</v>
      </c>
      <c r="W1739" s="27">
        <v>0</v>
      </c>
      <c r="X1739" s="27">
        <v>1612226.75456238</v>
      </c>
      <c r="Y1739" s="27">
        <v>1047202.23799896</v>
      </c>
      <c r="Z1739" s="27">
        <v>239614.52005386399</v>
      </c>
      <c r="AA1739" s="27">
        <v>26011.695189237598</v>
      </c>
      <c r="AB1739" s="27">
        <v>0</v>
      </c>
      <c r="AC1739" s="27">
        <v>14387565.1608887</v>
      </c>
      <c r="AD1739" s="27">
        <v>269501.05907440197</v>
      </c>
      <c r="AE1739" s="27">
        <v>660150.64698791504</v>
      </c>
      <c r="AF1739" s="27">
        <v>1982238.68034363</v>
      </c>
      <c r="AG1739" s="27">
        <v>984331.18549346901</v>
      </c>
      <c r="AH1739" s="27">
        <v>1471012.1108856199</v>
      </c>
      <c r="AI1739" s="27">
        <v>0</v>
      </c>
      <c r="AJ1739" s="27">
        <v>481937.72393417399</v>
      </c>
      <c r="AK1739" s="27">
        <v>206248.056083679</v>
      </c>
      <c r="AL1739" s="27">
        <v>0</v>
      </c>
      <c r="AM1739" s="27">
        <v>58752.323697567001</v>
      </c>
      <c r="AN1739" s="27">
        <v>14618261.310180699</v>
      </c>
      <c r="AO1739" s="27">
        <v>34515500.846191399</v>
      </c>
      <c r="AP1739" s="27">
        <v>0</v>
      </c>
      <c r="AQ1739" s="27">
        <v>12471838.248535199</v>
      </c>
      <c r="AR1739" s="27">
        <v>7919372.1666870099</v>
      </c>
      <c r="AS1739" s="27">
        <v>1809531.7795257601</v>
      </c>
      <c r="AT1739" s="27">
        <v>192818.20951080299</v>
      </c>
      <c r="AU1739" s="27">
        <v>0</v>
      </c>
      <c r="AV1739" s="27">
        <v>38678075.677734397</v>
      </c>
      <c r="AW1739" s="27">
        <v>769483.15286254894</v>
      </c>
      <c r="AX1739" s="27">
        <v>5952230.2252807599</v>
      </c>
      <c r="AY1739" s="27">
        <v>17088293.606201202</v>
      </c>
      <c r="AZ1739" s="27">
        <v>7623352.7622070303</v>
      </c>
      <c r="BA1739" s="27">
        <v>12513576.4173584</v>
      </c>
      <c r="BB1739" s="27">
        <v>0</v>
      </c>
      <c r="BC1739" s="27">
        <v>3880223.4807128902</v>
      </c>
      <c r="BD1739" s="27">
        <v>1539742.54804993</v>
      </c>
      <c r="BE1739" s="27">
        <v>0</v>
      </c>
      <c r="BF1739" s="27">
        <v>454074.09871673601</v>
      </c>
      <c r="BG1739" s="27">
        <v>39355090.766113304</v>
      </c>
      <c r="BH1739" s="27">
        <v>8190456.0339965802</v>
      </c>
      <c r="BI1739" s="27">
        <v>0</v>
      </c>
      <c r="BJ1739" s="27">
        <v>4123633.3953247098</v>
      </c>
      <c r="BK1739" s="27">
        <v>2891751.4128418001</v>
      </c>
      <c r="BL1739" s="27">
        <v>159903.32464599601</v>
      </c>
      <c r="BM1739" s="27">
        <v>0</v>
      </c>
      <c r="BN1739" s="27">
        <v>0</v>
      </c>
      <c r="BO1739" s="27">
        <v>0</v>
      </c>
      <c r="BP1739" s="27">
        <v>0</v>
      </c>
      <c r="BQ1739" s="27">
        <v>0</v>
      </c>
      <c r="BR1739" s="27">
        <v>5176871.85510254</v>
      </c>
      <c r="BS1739" s="27">
        <v>2724055.0975036598</v>
      </c>
      <c r="BT1739" s="27">
        <v>2434097.6304321298</v>
      </c>
      <c r="BU1739" s="27">
        <v>0</v>
      </c>
      <c r="BV1739" s="27">
        <v>1938416.3926544201</v>
      </c>
      <c r="BW1739" s="27">
        <v>180132.01019096401</v>
      </c>
      <c r="BX1739" s="27">
        <v>0</v>
      </c>
      <c r="BY1739" s="27">
        <v>0</v>
      </c>
      <c r="BZ1739" s="27">
        <v>0</v>
      </c>
      <c r="CA1739" s="27">
        <v>92468.626856803894</v>
      </c>
      <c r="CB1739" s="27">
        <v>5576639.4940795898</v>
      </c>
      <c r="CC1739" s="27">
        <v>47015063.360839799</v>
      </c>
      <c r="CD1739" s="27">
        <v>12321643.3864746</v>
      </c>
      <c r="CE1739" s="27">
        <v>1703.6051898896701</v>
      </c>
      <c r="CF1739" s="27">
        <v>265482.48830032302</v>
      </c>
      <c r="CG1739" s="27">
        <v>1999680.89630127</v>
      </c>
      <c r="CH1739" s="27">
        <v>180280.25375175499</v>
      </c>
      <c r="CI1739" s="27">
        <v>94175.582134246797</v>
      </c>
      <c r="CJ1739" s="27">
        <v>5842210.4145507803</v>
      </c>
      <c r="CK1739" s="27">
        <v>49019560.295410201</v>
      </c>
      <c r="CL1739" s="27">
        <v>12507090.6392822</v>
      </c>
      <c r="CM1739" s="27">
        <v>137991.61463928199</v>
      </c>
      <c r="CN1739" s="27">
        <v>20464960.239746101</v>
      </c>
      <c r="CO1739" s="27">
        <v>88333017.868164107</v>
      </c>
      <c r="CP1739" s="27">
        <v>12507090.6392822</v>
      </c>
      <c r="CQ1739" s="27">
        <v>0</v>
      </c>
      <c r="CR1739" s="27">
        <v>0</v>
      </c>
      <c r="CS1739" s="27">
        <v>0</v>
      </c>
      <c r="CT1739" s="27">
        <v>0</v>
      </c>
    </row>
    <row r="1740" spans="1:98">
      <c r="A1740" s="104" t="s">
        <v>187</v>
      </c>
      <c r="B1740" s="132">
        <v>40057</v>
      </c>
      <c r="C1740" s="27">
        <v>74040.134596824602</v>
      </c>
      <c r="D1740" s="27">
        <v>0</v>
      </c>
      <c r="E1740" s="27">
        <v>19050.648459196102</v>
      </c>
      <c r="F1740" s="27">
        <v>14261.3492742777</v>
      </c>
      <c r="G1740" s="27">
        <v>1649.65536932647</v>
      </c>
      <c r="H1740" s="27">
        <v>130.738873504102</v>
      </c>
      <c r="I1740" s="27">
        <v>0</v>
      </c>
      <c r="J1740" s="27">
        <v>42721.583726882898</v>
      </c>
      <c r="K1740" s="27">
        <v>1661.91478633881</v>
      </c>
      <c r="L1740" s="27">
        <v>14108.0734254122</v>
      </c>
      <c r="M1740" s="27">
        <v>38448.168343543999</v>
      </c>
      <c r="N1740" s="27">
        <v>7597.3315110802696</v>
      </c>
      <c r="O1740" s="27">
        <v>30394.294154882398</v>
      </c>
      <c r="P1740" s="27">
        <v>0</v>
      </c>
      <c r="Q1740" s="27">
        <v>4319.0437869429597</v>
      </c>
      <c r="R1740" s="27">
        <v>1426.2185460478099</v>
      </c>
      <c r="S1740" s="27">
        <v>0</v>
      </c>
      <c r="T1740" s="27">
        <v>408.93519740179198</v>
      </c>
      <c r="U1740" s="27">
        <v>44392.481369495399</v>
      </c>
      <c r="V1740" s="27">
        <v>4030680.6072998</v>
      </c>
      <c r="W1740" s="27">
        <v>0</v>
      </c>
      <c r="X1740" s="27">
        <v>1555697.1366272001</v>
      </c>
      <c r="Y1740" s="27">
        <v>1029934.68218994</v>
      </c>
      <c r="Z1740" s="27">
        <v>247093.77288436901</v>
      </c>
      <c r="AA1740" s="27">
        <v>19100.171297073401</v>
      </c>
      <c r="AB1740" s="27">
        <v>0</v>
      </c>
      <c r="AC1740" s="27">
        <v>14640460.7927246</v>
      </c>
      <c r="AD1740" s="27">
        <v>194926.078369141</v>
      </c>
      <c r="AE1740" s="27">
        <v>640945.08358001697</v>
      </c>
      <c r="AF1740" s="27">
        <v>1989979.2332153299</v>
      </c>
      <c r="AG1740" s="27">
        <v>981966.21517944301</v>
      </c>
      <c r="AH1740" s="27">
        <v>1481549.2709808301</v>
      </c>
      <c r="AI1740" s="27">
        <v>0</v>
      </c>
      <c r="AJ1740" s="27">
        <v>480204.166976929</v>
      </c>
      <c r="AK1740" s="27">
        <v>205215.978631973</v>
      </c>
      <c r="AL1740" s="27">
        <v>0</v>
      </c>
      <c r="AM1740" s="27">
        <v>60305.869428157799</v>
      </c>
      <c r="AN1740" s="27">
        <v>14843790.993042</v>
      </c>
      <c r="AO1740" s="27">
        <v>35332086.3427734</v>
      </c>
      <c r="AP1740" s="27">
        <v>0</v>
      </c>
      <c r="AQ1740" s="27">
        <v>12064390.5322266</v>
      </c>
      <c r="AR1740" s="27">
        <v>7807431.80651855</v>
      </c>
      <c r="AS1740" s="27">
        <v>1880230.1280517599</v>
      </c>
      <c r="AT1740" s="27">
        <v>140333.532241821</v>
      </c>
      <c r="AU1740" s="27">
        <v>0</v>
      </c>
      <c r="AV1740" s="27">
        <v>39573237.9365234</v>
      </c>
      <c r="AW1740" s="27">
        <v>557791.80477905297</v>
      </c>
      <c r="AX1740" s="27">
        <v>5809900.3038330097</v>
      </c>
      <c r="AY1740" s="27">
        <v>17249872.613281298</v>
      </c>
      <c r="AZ1740" s="27">
        <v>7649344.1338501005</v>
      </c>
      <c r="BA1740" s="27">
        <v>12668511.0400391</v>
      </c>
      <c r="BB1740" s="27">
        <v>0</v>
      </c>
      <c r="BC1740" s="27">
        <v>3884432.6896972698</v>
      </c>
      <c r="BD1740" s="27">
        <v>1555727.2821807901</v>
      </c>
      <c r="BE1740" s="27">
        <v>0</v>
      </c>
      <c r="BF1740" s="27">
        <v>466910.40589141799</v>
      </c>
      <c r="BG1740" s="27">
        <v>40109354.0771484</v>
      </c>
      <c r="BH1740" s="27">
        <v>8247205.2339477502</v>
      </c>
      <c r="BI1740" s="27">
        <v>0</v>
      </c>
      <c r="BJ1740" s="27">
        <v>3998418.7697753902</v>
      </c>
      <c r="BK1740" s="27">
        <v>2841249.0622558598</v>
      </c>
      <c r="BL1740" s="27">
        <v>165278.45941924999</v>
      </c>
      <c r="BM1740" s="27">
        <v>0</v>
      </c>
      <c r="BN1740" s="27">
        <v>0</v>
      </c>
      <c r="BO1740" s="27">
        <v>0</v>
      </c>
      <c r="BP1740" s="27">
        <v>0</v>
      </c>
      <c r="BQ1740" s="27">
        <v>0</v>
      </c>
      <c r="BR1740" s="27">
        <v>5213996.8439331101</v>
      </c>
      <c r="BS1740" s="27">
        <v>2718717.9775390602</v>
      </c>
      <c r="BT1740" s="27">
        <v>2465720.4443359398</v>
      </c>
      <c r="BU1740" s="27">
        <v>0</v>
      </c>
      <c r="BV1740" s="27">
        <v>1929834.92539978</v>
      </c>
      <c r="BW1740" s="27">
        <v>180198.413801193</v>
      </c>
      <c r="BX1740" s="27">
        <v>0</v>
      </c>
      <c r="BY1740" s="27">
        <v>0</v>
      </c>
      <c r="BZ1740" s="27">
        <v>0</v>
      </c>
      <c r="CA1740" s="27">
        <v>93102.090827941895</v>
      </c>
      <c r="CB1740" s="27">
        <v>5584474.3316040002</v>
      </c>
      <c r="CC1740" s="27">
        <v>47378514.046386696</v>
      </c>
      <c r="CD1740" s="27">
        <v>12238843.989868199</v>
      </c>
      <c r="CE1740" s="27">
        <v>1777.9431018084299</v>
      </c>
      <c r="CF1740" s="27">
        <v>265735.89881515497</v>
      </c>
      <c r="CG1740" s="27">
        <v>2019666.37808228</v>
      </c>
      <c r="CH1740" s="27">
        <v>180386.84259796099</v>
      </c>
      <c r="CI1740" s="27">
        <v>94885.570260047898</v>
      </c>
      <c r="CJ1740" s="27">
        <v>5850047.2298584003</v>
      </c>
      <c r="CK1740" s="27">
        <v>49406397.8115234</v>
      </c>
      <c r="CL1740" s="27">
        <v>12414364.8746338</v>
      </c>
      <c r="CM1740" s="27">
        <v>138976.63068580601</v>
      </c>
      <c r="CN1740" s="27">
        <v>20662147.6242676</v>
      </c>
      <c r="CO1740" s="27">
        <v>89453425.647460893</v>
      </c>
      <c r="CP1740" s="27">
        <v>12414364.8746338</v>
      </c>
      <c r="CQ1740" s="27">
        <v>0</v>
      </c>
      <c r="CR1740" s="27">
        <v>0</v>
      </c>
      <c r="CS1740" s="27">
        <v>0</v>
      </c>
      <c r="CT1740" s="27">
        <v>0</v>
      </c>
    </row>
    <row r="1741" spans="1:98">
      <c r="A1741" s="104" t="s">
        <v>187</v>
      </c>
      <c r="B1741" s="132">
        <v>40148</v>
      </c>
      <c r="C1741" s="27">
        <v>75333.965155601501</v>
      </c>
      <c r="D1741" s="27">
        <v>0</v>
      </c>
      <c r="E1741" s="27">
        <v>18453.471414089199</v>
      </c>
      <c r="F1741" s="27">
        <v>13952.932051301001</v>
      </c>
      <c r="G1741" s="27">
        <v>1688.8914321363</v>
      </c>
      <c r="H1741" s="27">
        <v>84.172890380024896</v>
      </c>
      <c r="I1741" s="27">
        <v>0</v>
      </c>
      <c r="J1741" s="27">
        <v>43645.975316047698</v>
      </c>
      <c r="K1741" s="27">
        <v>1201.19924795628</v>
      </c>
      <c r="L1741" s="27">
        <v>13688.8050069809</v>
      </c>
      <c r="M1741" s="27">
        <v>38425.628927230799</v>
      </c>
      <c r="N1741" s="27">
        <v>7528.2334018349602</v>
      </c>
      <c r="O1741" s="27">
        <v>31491.513748168902</v>
      </c>
      <c r="P1741" s="27">
        <v>0</v>
      </c>
      <c r="Q1741" s="27">
        <v>4285.9042800664902</v>
      </c>
      <c r="R1741" s="27">
        <v>1442.5516275167499</v>
      </c>
      <c r="S1741" s="27">
        <v>0</v>
      </c>
      <c r="T1741" s="27">
        <v>398.939409289509</v>
      </c>
      <c r="U1741" s="27">
        <v>44908.169894695297</v>
      </c>
      <c r="V1741" s="27">
        <v>4083515.4418640099</v>
      </c>
      <c r="W1741" s="27">
        <v>0</v>
      </c>
      <c r="X1741" s="27">
        <v>1492557.039505</v>
      </c>
      <c r="Y1741" s="27">
        <v>993276.04674529994</v>
      </c>
      <c r="Z1741" s="27">
        <v>252362.975572586</v>
      </c>
      <c r="AA1741" s="27">
        <v>11148.764197230301</v>
      </c>
      <c r="AB1741" s="27">
        <v>0</v>
      </c>
      <c r="AC1741" s="27">
        <v>14737305.0821533</v>
      </c>
      <c r="AD1741" s="27">
        <v>122100.003178596</v>
      </c>
      <c r="AE1741" s="27">
        <v>620763.42234039295</v>
      </c>
      <c r="AF1741" s="27">
        <v>1977772.76069641</v>
      </c>
      <c r="AG1741" s="27">
        <v>966400.61537933396</v>
      </c>
      <c r="AH1741" s="27">
        <v>1525493.9502868699</v>
      </c>
      <c r="AI1741" s="27">
        <v>0</v>
      </c>
      <c r="AJ1741" s="27">
        <v>476513.09144973801</v>
      </c>
      <c r="AK1741" s="27">
        <v>204604.156873703</v>
      </c>
      <c r="AL1741" s="27">
        <v>0</v>
      </c>
      <c r="AM1741" s="27">
        <v>58144.730017185197</v>
      </c>
      <c r="AN1741" s="27">
        <v>14876389.911010699</v>
      </c>
      <c r="AO1741" s="27">
        <v>36063053.733886696</v>
      </c>
      <c r="AP1741" s="27">
        <v>0</v>
      </c>
      <c r="AQ1741" s="27">
        <v>11706695.740234399</v>
      </c>
      <c r="AR1741" s="27">
        <v>7601868.2097167997</v>
      </c>
      <c r="AS1741" s="27">
        <v>1942726.1902771001</v>
      </c>
      <c r="AT1741" s="27">
        <v>81953.402501106306</v>
      </c>
      <c r="AU1741" s="27">
        <v>0</v>
      </c>
      <c r="AV1741" s="27">
        <v>40266478.904296897</v>
      </c>
      <c r="AW1741" s="27">
        <v>358286.02551269502</v>
      </c>
      <c r="AX1741" s="27">
        <v>5741064.3186645498</v>
      </c>
      <c r="AY1741" s="27">
        <v>17324507.3820801</v>
      </c>
      <c r="AZ1741" s="27">
        <v>7627333.0115356399</v>
      </c>
      <c r="BA1741" s="27">
        <v>13147363.818725601</v>
      </c>
      <c r="BB1741" s="27">
        <v>0</v>
      </c>
      <c r="BC1741" s="27">
        <v>3886209.3012390099</v>
      </c>
      <c r="BD1741" s="27">
        <v>1559286.13140869</v>
      </c>
      <c r="BE1741" s="27">
        <v>0</v>
      </c>
      <c r="BF1741" s="27">
        <v>456434.849479675</v>
      </c>
      <c r="BG1741" s="27">
        <v>40705219.9287109</v>
      </c>
      <c r="BH1741" s="27">
        <v>8401494.8125</v>
      </c>
      <c r="BI1741" s="27">
        <v>0</v>
      </c>
      <c r="BJ1741" s="27">
        <v>3920807.4552002</v>
      </c>
      <c r="BK1741" s="27">
        <v>2799034.4322814899</v>
      </c>
      <c r="BL1741" s="27">
        <v>173722.85483741801</v>
      </c>
      <c r="BM1741" s="27">
        <v>0</v>
      </c>
      <c r="BN1741" s="27">
        <v>0</v>
      </c>
      <c r="BO1741" s="27">
        <v>0</v>
      </c>
      <c r="BP1741" s="27">
        <v>0</v>
      </c>
      <c r="BQ1741" s="27">
        <v>0</v>
      </c>
      <c r="BR1741" s="27">
        <v>5193772.1538696298</v>
      </c>
      <c r="BS1741" s="27">
        <v>2709661.6726379399</v>
      </c>
      <c r="BT1741" s="27">
        <v>2554464.8380432101</v>
      </c>
      <c r="BU1741" s="27">
        <v>0</v>
      </c>
      <c r="BV1741" s="27">
        <v>1938779.40934753</v>
      </c>
      <c r="BW1741" s="27">
        <v>182226.94190597499</v>
      </c>
      <c r="BX1741" s="27">
        <v>0</v>
      </c>
      <c r="BY1741" s="27">
        <v>0</v>
      </c>
      <c r="BZ1741" s="27">
        <v>0</v>
      </c>
      <c r="CA1741" s="27">
        <v>93772.409263610796</v>
      </c>
      <c r="CB1741" s="27">
        <v>5573364.25537109</v>
      </c>
      <c r="CC1741" s="27">
        <v>47790607.926757798</v>
      </c>
      <c r="CD1741" s="27">
        <v>12330046.128418</v>
      </c>
      <c r="CE1741" s="27">
        <v>1770.90038378537</v>
      </c>
      <c r="CF1741" s="27">
        <v>263015.26415252697</v>
      </c>
      <c r="CG1741" s="27">
        <v>2021587.9214325</v>
      </c>
      <c r="CH1741" s="27">
        <v>182265.577198029</v>
      </c>
      <c r="CI1741" s="27">
        <v>95556.112906455994</v>
      </c>
      <c r="CJ1741" s="27">
        <v>5835459.5881957998</v>
      </c>
      <c r="CK1741" s="27">
        <v>49823646.547363304</v>
      </c>
      <c r="CL1741" s="27">
        <v>12509238.3082275</v>
      </c>
      <c r="CM1741" s="27">
        <v>140196.50169563299</v>
      </c>
      <c r="CN1741" s="27">
        <v>20721024.784423798</v>
      </c>
      <c r="CO1741" s="27">
        <v>90524700.546875</v>
      </c>
      <c r="CP1741" s="27">
        <v>12509238.3082275</v>
      </c>
      <c r="CQ1741" s="27">
        <v>0</v>
      </c>
      <c r="CR1741" s="27">
        <v>0</v>
      </c>
      <c r="CS1741" s="27">
        <v>0</v>
      </c>
      <c r="CT1741" s="27">
        <v>0</v>
      </c>
    </row>
    <row r="1742" spans="1:98">
      <c r="A1742" s="104" t="s">
        <v>187</v>
      </c>
      <c r="B1742" s="132">
        <v>40238</v>
      </c>
      <c r="C1742" s="27">
        <v>75711.791997909502</v>
      </c>
      <c r="D1742" s="27">
        <v>0</v>
      </c>
      <c r="E1742" s="27">
        <v>17764.861839294401</v>
      </c>
      <c r="F1742" s="27">
        <v>13735.053886294399</v>
      </c>
      <c r="G1742" s="27">
        <v>1751.7266127318101</v>
      </c>
      <c r="H1742" s="27">
        <v>0</v>
      </c>
      <c r="I1742" s="27">
        <v>0</v>
      </c>
      <c r="J1742" s="27">
        <v>44349.302688121803</v>
      </c>
      <c r="K1742" s="27">
        <v>905.78807696700096</v>
      </c>
      <c r="L1742" s="27">
        <v>13770.4809869528</v>
      </c>
      <c r="M1742" s="27">
        <v>38353.792429447203</v>
      </c>
      <c r="N1742" s="27">
        <v>7511.96669650078</v>
      </c>
      <c r="O1742" s="27">
        <v>31423.353973150301</v>
      </c>
      <c r="P1742" s="27">
        <v>0</v>
      </c>
      <c r="Q1742" s="27">
        <v>4226.9555041193998</v>
      </c>
      <c r="R1742" s="27">
        <v>1441.40592703223</v>
      </c>
      <c r="S1742" s="27">
        <v>0</v>
      </c>
      <c r="T1742" s="27">
        <v>371.71451294049598</v>
      </c>
      <c r="U1742" s="27">
        <v>45261.3276720047</v>
      </c>
      <c r="V1742" s="27">
        <v>4082674.4216003399</v>
      </c>
      <c r="W1742" s="27">
        <v>0</v>
      </c>
      <c r="X1742" s="27">
        <v>1412685.3760528599</v>
      </c>
      <c r="Y1742" s="27">
        <v>962528.32238006603</v>
      </c>
      <c r="Z1742" s="27">
        <v>258241.224466324</v>
      </c>
      <c r="AA1742" s="27">
        <v>0</v>
      </c>
      <c r="AB1742" s="27">
        <v>0</v>
      </c>
      <c r="AC1742" s="27">
        <v>14958379.9417725</v>
      </c>
      <c r="AD1742" s="27">
        <v>86931.139571189895</v>
      </c>
      <c r="AE1742" s="27">
        <v>608978.59672546398</v>
      </c>
      <c r="AF1742" s="27">
        <v>1956570.7005157501</v>
      </c>
      <c r="AG1742" s="27">
        <v>945286.48009491002</v>
      </c>
      <c r="AH1742" s="27">
        <v>1534240.0489654499</v>
      </c>
      <c r="AI1742" s="27">
        <v>0</v>
      </c>
      <c r="AJ1742" s="27">
        <v>467210.15645217901</v>
      </c>
      <c r="AK1742" s="27">
        <v>205001.90169715899</v>
      </c>
      <c r="AL1742" s="27">
        <v>0</v>
      </c>
      <c r="AM1742" s="27">
        <v>55517.194490432703</v>
      </c>
      <c r="AN1742" s="27">
        <v>15049206.4526367</v>
      </c>
      <c r="AO1742" s="27">
        <v>36390193.810058601</v>
      </c>
      <c r="AP1742" s="27">
        <v>0</v>
      </c>
      <c r="AQ1742" s="27">
        <v>11225231.958984399</v>
      </c>
      <c r="AR1742" s="27">
        <v>7475170.6838378897</v>
      </c>
      <c r="AS1742" s="27">
        <v>2013252.3545532201</v>
      </c>
      <c r="AT1742" s="27">
        <v>0</v>
      </c>
      <c r="AU1742" s="27">
        <v>0</v>
      </c>
      <c r="AV1742" s="27">
        <v>41243739.155761696</v>
      </c>
      <c r="AW1742" s="27">
        <v>255993.12200927699</v>
      </c>
      <c r="AX1742" s="27">
        <v>5698424.3493042002</v>
      </c>
      <c r="AY1742" s="27">
        <v>17297666.987792999</v>
      </c>
      <c r="AZ1742" s="27">
        <v>7550299.7360229502</v>
      </c>
      <c r="BA1742" s="27">
        <v>13323437.8450928</v>
      </c>
      <c r="BB1742" s="27">
        <v>0</v>
      </c>
      <c r="BC1742" s="27">
        <v>3837608.69354248</v>
      </c>
      <c r="BD1742" s="27">
        <v>1587741.60694885</v>
      </c>
      <c r="BE1742" s="27">
        <v>0</v>
      </c>
      <c r="BF1742" s="27">
        <v>442646.39030838001</v>
      </c>
      <c r="BG1742" s="27">
        <v>41505809.8203125</v>
      </c>
      <c r="BH1742" s="27">
        <v>8752250.5406494103</v>
      </c>
      <c r="BI1742" s="27">
        <v>0</v>
      </c>
      <c r="BJ1742" s="27">
        <v>3844920.9705505399</v>
      </c>
      <c r="BK1742" s="27">
        <v>2765782.6668396001</v>
      </c>
      <c r="BL1742" s="27">
        <v>183754.20361137399</v>
      </c>
      <c r="BM1742" s="27">
        <v>0</v>
      </c>
      <c r="BN1742" s="27">
        <v>0</v>
      </c>
      <c r="BO1742" s="27">
        <v>0</v>
      </c>
      <c r="BP1742" s="27">
        <v>0</v>
      </c>
      <c r="BQ1742" s="27">
        <v>0</v>
      </c>
      <c r="BR1742" s="27">
        <v>5285520.11364746</v>
      </c>
      <c r="BS1742" s="27">
        <v>2689170.9101257301</v>
      </c>
      <c r="BT1742" s="27">
        <v>2592224.1332092299</v>
      </c>
      <c r="BU1742" s="27">
        <v>0</v>
      </c>
      <c r="BV1742" s="27">
        <v>1925786.3614196801</v>
      </c>
      <c r="BW1742" s="27">
        <v>184211.60150528001</v>
      </c>
      <c r="BX1742" s="27">
        <v>0</v>
      </c>
      <c r="BY1742" s="27">
        <v>0</v>
      </c>
      <c r="BZ1742" s="27">
        <v>0</v>
      </c>
      <c r="CA1742" s="27">
        <v>93434.791368484497</v>
      </c>
      <c r="CB1742" s="27">
        <v>5500121.0671997098</v>
      </c>
      <c r="CC1742" s="27">
        <v>47580088.481445298</v>
      </c>
      <c r="CD1742" s="27">
        <v>12592942.957885699</v>
      </c>
      <c r="CE1742" s="27">
        <v>1762.3463683873399</v>
      </c>
      <c r="CF1742" s="27">
        <v>260249.56333923299</v>
      </c>
      <c r="CG1742" s="27">
        <v>2026779.6809692399</v>
      </c>
      <c r="CH1742" s="27">
        <v>184319.13916969299</v>
      </c>
      <c r="CI1742" s="27">
        <v>95177.8633852005</v>
      </c>
      <c r="CJ1742" s="27">
        <v>5761531.3713378897</v>
      </c>
      <c r="CK1742" s="27">
        <v>49581830.0322266</v>
      </c>
      <c r="CL1742" s="27">
        <v>12779370.1594238</v>
      </c>
      <c r="CM1742" s="27">
        <v>140201.43239021301</v>
      </c>
      <c r="CN1742" s="27">
        <v>20830742.3359375</v>
      </c>
      <c r="CO1742" s="27">
        <v>91224878.256835893</v>
      </c>
      <c r="CP1742" s="27">
        <v>12779370.1594238</v>
      </c>
      <c r="CQ1742" s="27">
        <v>0</v>
      </c>
      <c r="CR1742" s="27">
        <v>0</v>
      </c>
      <c r="CS1742" s="27">
        <v>0</v>
      </c>
      <c r="CT1742" s="27">
        <v>0</v>
      </c>
    </row>
    <row r="1743" spans="1:98">
      <c r="A1743" s="104" t="s">
        <v>187</v>
      </c>
      <c r="B1743" s="132">
        <v>40330</v>
      </c>
      <c r="C1743" s="27">
        <v>76313.749822616606</v>
      </c>
      <c r="D1743" s="27">
        <v>0</v>
      </c>
      <c r="E1743" s="27">
        <v>17337.649171114001</v>
      </c>
      <c r="F1743" s="27">
        <v>13512.1902825832</v>
      </c>
      <c r="G1743" s="27">
        <v>1806.3055806011</v>
      </c>
      <c r="H1743" s="27">
        <v>0</v>
      </c>
      <c r="I1743" s="27">
        <v>0</v>
      </c>
      <c r="J1743" s="27">
        <v>44980.290299415603</v>
      </c>
      <c r="K1743" s="27">
        <v>784.74467977136396</v>
      </c>
      <c r="L1743" s="27">
        <v>14082.332410573999</v>
      </c>
      <c r="M1743" s="27">
        <v>38498.360461235003</v>
      </c>
      <c r="N1743" s="27">
        <v>7370.08869862556</v>
      </c>
      <c r="O1743" s="27">
        <v>31729.014903783798</v>
      </c>
      <c r="P1743" s="27">
        <v>0</v>
      </c>
      <c r="Q1743" s="27">
        <v>4229.9163148403204</v>
      </c>
      <c r="R1743" s="27">
        <v>1480.6560685485599</v>
      </c>
      <c r="S1743" s="27">
        <v>0</v>
      </c>
      <c r="T1743" s="27">
        <v>381.47335235401999</v>
      </c>
      <c r="U1743" s="27">
        <v>45698.9206933975</v>
      </c>
      <c r="V1743" s="27">
        <v>4151123.0008544899</v>
      </c>
      <c r="W1743" s="27">
        <v>0</v>
      </c>
      <c r="X1743" s="27">
        <v>1370371.1478271501</v>
      </c>
      <c r="Y1743" s="27">
        <v>941883.19413757301</v>
      </c>
      <c r="Z1743" s="27">
        <v>260916.631212234</v>
      </c>
      <c r="AA1743" s="27">
        <v>0</v>
      </c>
      <c r="AB1743" s="27">
        <v>0</v>
      </c>
      <c r="AC1743" s="27">
        <v>15194380.642089801</v>
      </c>
      <c r="AD1743" s="27">
        <v>70503.704958915696</v>
      </c>
      <c r="AE1743" s="27">
        <v>616953.13548278797</v>
      </c>
      <c r="AF1743" s="27">
        <v>1981896.2207946801</v>
      </c>
      <c r="AG1743" s="27">
        <v>929129.47959899902</v>
      </c>
      <c r="AH1743" s="27">
        <v>1533720.05357361</v>
      </c>
      <c r="AI1743" s="27">
        <v>0</v>
      </c>
      <c r="AJ1743" s="27">
        <v>466268.09589767503</v>
      </c>
      <c r="AK1743" s="27">
        <v>204556.41332435599</v>
      </c>
      <c r="AL1743" s="27">
        <v>0</v>
      </c>
      <c r="AM1743" s="27">
        <v>55010.278093814901</v>
      </c>
      <c r="AN1743" s="27">
        <v>15235032.552856401</v>
      </c>
      <c r="AO1743" s="27">
        <v>37153558.137695298</v>
      </c>
      <c r="AP1743" s="27">
        <v>0</v>
      </c>
      <c r="AQ1743" s="27">
        <v>10963548.230835</v>
      </c>
      <c r="AR1743" s="27">
        <v>7372626.07458496</v>
      </c>
      <c r="AS1743" s="27">
        <v>2047324.5329895001</v>
      </c>
      <c r="AT1743" s="27">
        <v>0</v>
      </c>
      <c r="AU1743" s="27">
        <v>0</v>
      </c>
      <c r="AV1743" s="27">
        <v>42066103.689453103</v>
      </c>
      <c r="AW1743" s="27">
        <v>207188.292863846</v>
      </c>
      <c r="AX1743" s="27">
        <v>5862660.9898681603</v>
      </c>
      <c r="AY1743" s="27">
        <v>17665435.643554699</v>
      </c>
      <c r="AZ1743" s="27">
        <v>7445779.7188720703</v>
      </c>
      <c r="BA1743" s="27">
        <v>13400552.639160199</v>
      </c>
      <c r="BB1743" s="27">
        <v>0</v>
      </c>
      <c r="BC1743" s="27">
        <v>3850941.2442016602</v>
      </c>
      <c r="BD1743" s="27">
        <v>1592802.2770996101</v>
      </c>
      <c r="BE1743" s="27">
        <v>0</v>
      </c>
      <c r="BF1743" s="27">
        <v>439427.81659316999</v>
      </c>
      <c r="BG1743" s="27">
        <v>42198846.75</v>
      </c>
      <c r="BH1743" s="27">
        <v>8895793.0618896503</v>
      </c>
      <c r="BI1743" s="27">
        <v>0</v>
      </c>
      <c r="BJ1743" s="27">
        <v>3753234.0472717299</v>
      </c>
      <c r="BK1743" s="27">
        <v>2716879.03546143</v>
      </c>
      <c r="BL1743" s="27">
        <v>187331.923412323</v>
      </c>
      <c r="BM1743" s="27">
        <v>0</v>
      </c>
      <c r="BN1743" s="27">
        <v>0</v>
      </c>
      <c r="BO1743" s="27">
        <v>0</v>
      </c>
      <c r="BP1743" s="27">
        <v>0</v>
      </c>
      <c r="BQ1743" s="27">
        <v>0</v>
      </c>
      <c r="BR1743" s="27">
        <v>5369321.1922607403</v>
      </c>
      <c r="BS1743" s="27">
        <v>2652556.0952758798</v>
      </c>
      <c r="BT1743" s="27">
        <v>2605322.9505310101</v>
      </c>
      <c r="BU1743" s="27">
        <v>0</v>
      </c>
      <c r="BV1743" s="27">
        <v>1935807.5617828399</v>
      </c>
      <c r="BW1743" s="27">
        <v>186791.503765106</v>
      </c>
      <c r="BX1743" s="27">
        <v>0</v>
      </c>
      <c r="BY1743" s="27">
        <v>0</v>
      </c>
      <c r="BZ1743" s="27">
        <v>0</v>
      </c>
      <c r="CA1743" s="27">
        <v>93675.8058996201</v>
      </c>
      <c r="CB1743" s="27">
        <v>5526109.3278808603</v>
      </c>
      <c r="CC1743" s="27">
        <v>48185589.232421897</v>
      </c>
      <c r="CD1743" s="27">
        <v>12646274.505127</v>
      </c>
      <c r="CE1743" s="27">
        <v>1798.13135132194</v>
      </c>
      <c r="CF1743" s="27">
        <v>260247.10378265401</v>
      </c>
      <c r="CG1743" s="27">
        <v>2038095.3634643599</v>
      </c>
      <c r="CH1743" s="27">
        <v>186906.46232032799</v>
      </c>
      <c r="CI1743" s="27">
        <v>95474.193454742403</v>
      </c>
      <c r="CJ1743" s="27">
        <v>5786208.4071655301</v>
      </c>
      <c r="CK1743" s="27">
        <v>50229665.885253899</v>
      </c>
      <c r="CL1743" s="27">
        <v>12840523.503418</v>
      </c>
      <c r="CM1743" s="27">
        <v>140868.64673614499</v>
      </c>
      <c r="CN1743" s="27">
        <v>21016913.588867199</v>
      </c>
      <c r="CO1743" s="27">
        <v>92322426.534179702</v>
      </c>
      <c r="CP1743" s="27">
        <v>12840523.503418</v>
      </c>
      <c r="CQ1743" s="27">
        <v>0</v>
      </c>
      <c r="CR1743" s="27">
        <v>0</v>
      </c>
      <c r="CS1743" s="27">
        <v>0</v>
      </c>
      <c r="CT1743" s="27">
        <v>0</v>
      </c>
    </row>
    <row r="1744" spans="1:98">
      <c r="A1744" s="104" t="s">
        <v>187</v>
      </c>
      <c r="B1744" s="132">
        <v>40422</v>
      </c>
      <c r="C1744" s="27">
        <v>76309.573546409607</v>
      </c>
      <c r="D1744" s="27">
        <v>0</v>
      </c>
      <c r="E1744" s="27">
        <v>16889.1815948486</v>
      </c>
      <c r="F1744" s="27">
        <v>13228.162594199201</v>
      </c>
      <c r="G1744" s="27">
        <v>1785.7798773199299</v>
      </c>
      <c r="H1744" s="27">
        <v>0</v>
      </c>
      <c r="I1744" s="27">
        <v>0</v>
      </c>
      <c r="J1744" s="27">
        <v>45323.262660503402</v>
      </c>
      <c r="K1744" s="27">
        <v>665.841705136001</v>
      </c>
      <c r="L1744" s="27">
        <v>13486.644747614901</v>
      </c>
      <c r="M1744" s="27">
        <v>38348.649405479402</v>
      </c>
      <c r="N1744" s="27">
        <v>7343.2859147787103</v>
      </c>
      <c r="O1744" s="27">
        <v>31807.2439079285</v>
      </c>
      <c r="P1744" s="27">
        <v>0</v>
      </c>
      <c r="Q1744" s="27">
        <v>4214.5163143277196</v>
      </c>
      <c r="R1744" s="27">
        <v>1467.1853543966999</v>
      </c>
      <c r="S1744" s="27">
        <v>0</v>
      </c>
      <c r="T1744" s="27">
        <v>376.67704944312601</v>
      </c>
      <c r="U1744" s="27">
        <v>46003.783586025202</v>
      </c>
      <c r="V1744" s="27">
        <v>4132220.7849121098</v>
      </c>
      <c r="W1744" s="27">
        <v>0</v>
      </c>
      <c r="X1744" s="27">
        <v>1336316.0915679899</v>
      </c>
      <c r="Y1744" s="27">
        <v>925170.39442443801</v>
      </c>
      <c r="Z1744" s="27">
        <v>259891.64038467401</v>
      </c>
      <c r="AA1744" s="27">
        <v>0</v>
      </c>
      <c r="AB1744" s="27">
        <v>0</v>
      </c>
      <c r="AC1744" s="27">
        <v>15304408.2941895</v>
      </c>
      <c r="AD1744" s="27">
        <v>59658.830220699303</v>
      </c>
      <c r="AE1744" s="27">
        <v>599687.63478851295</v>
      </c>
      <c r="AF1744" s="27">
        <v>1964822.3168945301</v>
      </c>
      <c r="AG1744" s="27">
        <v>916434.70906829799</v>
      </c>
      <c r="AH1744" s="27">
        <v>1511674.3894805899</v>
      </c>
      <c r="AI1744" s="27">
        <v>0</v>
      </c>
      <c r="AJ1744" s="27">
        <v>459357.13586425799</v>
      </c>
      <c r="AK1744" s="27">
        <v>203151.93229675299</v>
      </c>
      <c r="AL1744" s="27">
        <v>0</v>
      </c>
      <c r="AM1744" s="27">
        <v>55973.639709949501</v>
      </c>
      <c r="AN1744" s="27">
        <v>15382264.005615201</v>
      </c>
      <c r="AO1744" s="27">
        <v>37154143.997070298</v>
      </c>
      <c r="AP1744" s="27">
        <v>0</v>
      </c>
      <c r="AQ1744" s="27">
        <v>10659423.111572299</v>
      </c>
      <c r="AR1744" s="27">
        <v>7208234.1255493201</v>
      </c>
      <c r="AS1744" s="27">
        <v>2033193.5405883801</v>
      </c>
      <c r="AT1744" s="27">
        <v>0</v>
      </c>
      <c r="AU1744" s="27">
        <v>0</v>
      </c>
      <c r="AV1744" s="27">
        <v>42605107.063964799</v>
      </c>
      <c r="AW1744" s="27">
        <v>177256.73789787301</v>
      </c>
      <c r="AX1744" s="27">
        <v>5690181.2949218797</v>
      </c>
      <c r="AY1744" s="27">
        <v>17588359.305908199</v>
      </c>
      <c r="AZ1744" s="27">
        <v>7346362.0066528302</v>
      </c>
      <c r="BA1744" s="27">
        <v>13210217.962036099</v>
      </c>
      <c r="BB1744" s="27">
        <v>0</v>
      </c>
      <c r="BC1744" s="27">
        <v>3795125.8426818801</v>
      </c>
      <c r="BD1744" s="27">
        <v>1584114.9231109601</v>
      </c>
      <c r="BE1744" s="27">
        <v>0</v>
      </c>
      <c r="BF1744" s="27">
        <v>452375.07572174101</v>
      </c>
      <c r="BG1744" s="27">
        <v>42796533.619628899</v>
      </c>
      <c r="BH1744" s="27">
        <v>8647373.2910156306</v>
      </c>
      <c r="BI1744" s="27">
        <v>0</v>
      </c>
      <c r="BJ1744" s="27">
        <v>3631523.6942443801</v>
      </c>
      <c r="BK1744" s="27">
        <v>2639431.1411743201</v>
      </c>
      <c r="BL1744" s="27">
        <v>183493.589490891</v>
      </c>
      <c r="BM1744" s="27">
        <v>0</v>
      </c>
      <c r="BN1744" s="27">
        <v>0</v>
      </c>
      <c r="BO1744" s="27">
        <v>0</v>
      </c>
      <c r="BP1744" s="27">
        <v>0</v>
      </c>
      <c r="BQ1744" s="27">
        <v>0</v>
      </c>
      <c r="BR1744" s="27">
        <v>5329713.9536132803</v>
      </c>
      <c r="BS1744" s="27">
        <v>2610883.9314270001</v>
      </c>
      <c r="BT1744" s="27">
        <v>2570555.36297607</v>
      </c>
      <c r="BU1744" s="27">
        <v>0</v>
      </c>
      <c r="BV1744" s="27">
        <v>1902077.1031189</v>
      </c>
      <c r="BW1744" s="27">
        <v>183786.83643913301</v>
      </c>
      <c r="BX1744" s="27">
        <v>0</v>
      </c>
      <c r="BY1744" s="27">
        <v>0</v>
      </c>
      <c r="BZ1744" s="27">
        <v>0</v>
      </c>
      <c r="CA1744" s="27">
        <v>93220.835086822495</v>
      </c>
      <c r="CB1744" s="27">
        <v>5461681.7401733398</v>
      </c>
      <c r="CC1744" s="27">
        <v>47762346.385742202</v>
      </c>
      <c r="CD1744" s="27">
        <v>12282496.434570299</v>
      </c>
      <c r="CE1744" s="27">
        <v>1787.6702904701201</v>
      </c>
      <c r="CF1744" s="27">
        <v>259237.29428672799</v>
      </c>
      <c r="CG1744" s="27">
        <v>2034433.7486267099</v>
      </c>
      <c r="CH1744" s="27">
        <v>183953.46906852699</v>
      </c>
      <c r="CI1744" s="27">
        <v>95013.709887504607</v>
      </c>
      <c r="CJ1744" s="27">
        <v>5720674.43395996</v>
      </c>
      <c r="CK1744" s="27">
        <v>49805882.5537109</v>
      </c>
      <c r="CL1744" s="27">
        <v>12460014.198242201</v>
      </c>
      <c r="CM1744" s="27">
        <v>140745.01789856001</v>
      </c>
      <c r="CN1744" s="27">
        <v>21082013.197753899</v>
      </c>
      <c r="CO1744" s="27">
        <v>92578164.5625</v>
      </c>
      <c r="CP1744" s="27">
        <v>12460014.198242201</v>
      </c>
      <c r="CQ1744" s="27">
        <v>0</v>
      </c>
      <c r="CR1744" s="27">
        <v>0</v>
      </c>
      <c r="CS1744" s="27">
        <v>0</v>
      </c>
      <c r="CT1744" s="27">
        <v>0</v>
      </c>
    </row>
    <row r="1745" spans="1:98">
      <c r="A1745" s="104" t="s">
        <v>187</v>
      </c>
      <c r="B1745" s="132">
        <v>40513</v>
      </c>
      <c r="C1745" s="27">
        <v>75961.514831542998</v>
      </c>
      <c r="D1745" s="27">
        <v>0</v>
      </c>
      <c r="E1745" s="27">
        <v>16470.1263113022</v>
      </c>
      <c r="F1745" s="27">
        <v>12927.341975212101</v>
      </c>
      <c r="G1745" s="27">
        <v>1801.13251133263</v>
      </c>
      <c r="H1745" s="27">
        <v>0</v>
      </c>
      <c r="I1745" s="27">
        <v>0</v>
      </c>
      <c r="J1745" s="27">
        <v>45661.401566982298</v>
      </c>
      <c r="K1745" s="27">
        <v>602.71808475256</v>
      </c>
      <c r="L1745" s="27">
        <v>17222.494086980802</v>
      </c>
      <c r="M1745" s="27">
        <v>38052.039368152597</v>
      </c>
      <c r="N1745" s="27">
        <v>7266.28349775076</v>
      </c>
      <c r="O1745" s="27">
        <v>30741.878140926401</v>
      </c>
      <c r="P1745" s="27">
        <v>0</v>
      </c>
      <c r="Q1745" s="27">
        <v>4163.7098193764696</v>
      </c>
      <c r="R1745" s="27">
        <v>1473.9737085998099</v>
      </c>
      <c r="S1745" s="27">
        <v>0</v>
      </c>
      <c r="T1745" s="27">
        <v>463.59614386036998</v>
      </c>
      <c r="U1745" s="27">
        <v>46302.930230617501</v>
      </c>
      <c r="V1745" s="27">
        <v>4061685.7343444801</v>
      </c>
      <c r="W1745" s="27">
        <v>0</v>
      </c>
      <c r="X1745" s="27">
        <v>1299052.3331603999</v>
      </c>
      <c r="Y1745" s="27">
        <v>898788.35662078904</v>
      </c>
      <c r="Z1745" s="27">
        <v>255317.756784439</v>
      </c>
      <c r="AA1745" s="27">
        <v>0</v>
      </c>
      <c r="AB1745" s="27">
        <v>0</v>
      </c>
      <c r="AC1745" s="27">
        <v>15360692.3083496</v>
      </c>
      <c r="AD1745" s="27">
        <v>52202.374454498298</v>
      </c>
      <c r="AE1745" s="27">
        <v>662147.98091888404</v>
      </c>
      <c r="AF1745" s="27">
        <v>1931389.35275269</v>
      </c>
      <c r="AG1745" s="27">
        <v>903262.59069061303</v>
      </c>
      <c r="AH1745" s="27">
        <v>1395213.4499816899</v>
      </c>
      <c r="AI1745" s="27">
        <v>0</v>
      </c>
      <c r="AJ1745" s="27">
        <v>455537.82192230201</v>
      </c>
      <c r="AK1745" s="27">
        <v>198050.97802925101</v>
      </c>
      <c r="AL1745" s="27">
        <v>0</v>
      </c>
      <c r="AM1745" s="27">
        <v>56218.288041591601</v>
      </c>
      <c r="AN1745" s="27">
        <v>15431658.7972412</v>
      </c>
      <c r="AO1745" s="27">
        <v>36610774.938964799</v>
      </c>
      <c r="AP1745" s="27">
        <v>0</v>
      </c>
      <c r="AQ1745" s="27">
        <v>10432663.1137695</v>
      </c>
      <c r="AR1745" s="27">
        <v>7052870.5648803702</v>
      </c>
      <c r="AS1745" s="27">
        <v>2015025.1576843299</v>
      </c>
      <c r="AT1745" s="27">
        <v>0</v>
      </c>
      <c r="AU1745" s="27">
        <v>0</v>
      </c>
      <c r="AV1745" s="27">
        <v>43160474.373046897</v>
      </c>
      <c r="AW1745" s="27">
        <v>157355.58073615999</v>
      </c>
      <c r="AX1745" s="27">
        <v>6274609.5358276404</v>
      </c>
      <c r="AY1745" s="27">
        <v>17313762.849365201</v>
      </c>
      <c r="AZ1745" s="27">
        <v>7295037.47302246</v>
      </c>
      <c r="BA1745" s="27">
        <v>12262477.6448975</v>
      </c>
      <c r="BB1745" s="27">
        <v>0</v>
      </c>
      <c r="BC1745" s="27">
        <v>3797907.6312560998</v>
      </c>
      <c r="BD1745" s="27">
        <v>1548243.96328735</v>
      </c>
      <c r="BE1745" s="27">
        <v>0</v>
      </c>
      <c r="BF1745" s="27">
        <v>454228.14748001099</v>
      </c>
      <c r="BG1745" s="27">
        <v>43418311.2275391</v>
      </c>
      <c r="BH1745" s="27">
        <v>8528517.8662109394</v>
      </c>
      <c r="BI1745" s="27">
        <v>0</v>
      </c>
      <c r="BJ1745" s="27">
        <v>3562969.5545959501</v>
      </c>
      <c r="BK1745" s="27">
        <v>2583533.6021728502</v>
      </c>
      <c r="BL1745" s="27">
        <v>172760.61203575099</v>
      </c>
      <c r="BM1745" s="27">
        <v>0</v>
      </c>
      <c r="BN1745" s="27">
        <v>0</v>
      </c>
      <c r="BO1745" s="27">
        <v>0</v>
      </c>
      <c r="BP1745" s="27">
        <v>0</v>
      </c>
      <c r="BQ1745" s="27">
        <v>0</v>
      </c>
      <c r="BR1745" s="27">
        <v>5281544.4624633798</v>
      </c>
      <c r="BS1745" s="27">
        <v>2588262.9726257301</v>
      </c>
      <c r="BT1745" s="27">
        <v>2381418.7118530301</v>
      </c>
      <c r="BU1745" s="27">
        <v>0</v>
      </c>
      <c r="BV1745" s="27">
        <v>1902794.9440307601</v>
      </c>
      <c r="BW1745" s="27">
        <v>171641.97150802601</v>
      </c>
      <c r="BX1745" s="27">
        <v>0</v>
      </c>
      <c r="BY1745" s="27">
        <v>0</v>
      </c>
      <c r="BZ1745" s="27">
        <v>0</v>
      </c>
      <c r="CA1745" s="27">
        <v>92420.603259086594</v>
      </c>
      <c r="CB1745" s="27">
        <v>5353543.03662109</v>
      </c>
      <c r="CC1745" s="27">
        <v>47001033.621093802</v>
      </c>
      <c r="CD1745" s="27">
        <v>12098085.263183599</v>
      </c>
      <c r="CE1745" s="27">
        <v>1803.32107385993</v>
      </c>
      <c r="CF1745" s="27">
        <v>254637.34354591399</v>
      </c>
      <c r="CG1745" s="27">
        <v>2013448.3679504399</v>
      </c>
      <c r="CH1745" s="27">
        <v>171979.97836494399</v>
      </c>
      <c r="CI1745" s="27">
        <v>94237.147681236296</v>
      </c>
      <c r="CJ1745" s="27">
        <v>5607021.3715820303</v>
      </c>
      <c r="CK1745" s="27">
        <v>49021158.379394501</v>
      </c>
      <c r="CL1745" s="27">
        <v>12266377.1953125</v>
      </c>
      <c r="CM1745" s="27">
        <v>140232.55677795401</v>
      </c>
      <c r="CN1745" s="27">
        <v>21044920.935546901</v>
      </c>
      <c r="CO1745" s="27">
        <v>92461878.465820298</v>
      </c>
      <c r="CP1745" s="27">
        <v>12266377.1953125</v>
      </c>
      <c r="CQ1745" s="27">
        <v>0</v>
      </c>
      <c r="CR1745" s="27">
        <v>0</v>
      </c>
      <c r="CS1745" s="27">
        <v>0</v>
      </c>
      <c r="CT1745" s="27">
        <v>0</v>
      </c>
    </row>
    <row r="1746" spans="1:98">
      <c r="A1746" s="104" t="s">
        <v>187</v>
      </c>
      <c r="B1746" s="132">
        <v>40603</v>
      </c>
      <c r="C1746" s="27">
        <v>76144.670994758606</v>
      </c>
      <c r="D1746" s="27">
        <v>0</v>
      </c>
      <c r="E1746" s="27">
        <v>16051.4732334614</v>
      </c>
      <c r="F1746" s="27">
        <v>12561.913136839899</v>
      </c>
      <c r="G1746" s="27">
        <v>1792.0967692285799</v>
      </c>
      <c r="H1746" s="27">
        <v>0</v>
      </c>
      <c r="I1746" s="27">
        <v>0</v>
      </c>
      <c r="J1746" s="27">
        <v>46208.848071098299</v>
      </c>
      <c r="K1746" s="27">
        <v>549.65835706889595</v>
      </c>
      <c r="L1746" s="27">
        <v>42233.772323131598</v>
      </c>
      <c r="M1746" s="27">
        <v>38067.592339515701</v>
      </c>
      <c r="N1746" s="27">
        <v>7216.2831942439097</v>
      </c>
      <c r="O1746" s="27">
        <v>0</v>
      </c>
      <c r="P1746" s="27">
        <v>0</v>
      </c>
      <c r="Q1746" s="27">
        <v>4159.8767625093496</v>
      </c>
      <c r="R1746" s="27">
        <v>0</v>
      </c>
      <c r="S1746" s="27">
        <v>0</v>
      </c>
      <c r="T1746" s="27">
        <v>1797.9122031331101</v>
      </c>
      <c r="U1746" s="27">
        <v>46754.543862342798</v>
      </c>
      <c r="V1746" s="27">
        <v>4080361.51739502</v>
      </c>
      <c r="W1746" s="27">
        <v>0</v>
      </c>
      <c r="X1746" s="27">
        <v>1266097.43188477</v>
      </c>
      <c r="Y1746" s="27">
        <v>871303.15287780797</v>
      </c>
      <c r="Z1746" s="27">
        <v>255885.64877128601</v>
      </c>
      <c r="AA1746" s="27">
        <v>0</v>
      </c>
      <c r="AB1746" s="27">
        <v>0</v>
      </c>
      <c r="AC1746" s="27">
        <v>15602880.394043</v>
      </c>
      <c r="AD1746" s="27">
        <v>46556.596757888801</v>
      </c>
      <c r="AE1746" s="27">
        <v>2061359.6300659201</v>
      </c>
      <c r="AF1746" s="27">
        <v>1939651.82806396</v>
      </c>
      <c r="AG1746" s="27">
        <v>896725.37109375</v>
      </c>
      <c r="AH1746" s="27">
        <v>0</v>
      </c>
      <c r="AI1746" s="27">
        <v>0</v>
      </c>
      <c r="AJ1746" s="27">
        <v>456963.08258819598</v>
      </c>
      <c r="AK1746" s="27">
        <v>0</v>
      </c>
      <c r="AL1746" s="27">
        <v>0</v>
      </c>
      <c r="AM1746" s="27">
        <v>257388.621538162</v>
      </c>
      <c r="AN1746" s="27">
        <v>15637728.8939209</v>
      </c>
      <c r="AO1746" s="27">
        <v>37238689.5869141</v>
      </c>
      <c r="AP1746" s="27">
        <v>0</v>
      </c>
      <c r="AQ1746" s="27">
        <v>10207084.223998999</v>
      </c>
      <c r="AR1746" s="27">
        <v>6843273.5</v>
      </c>
      <c r="AS1746" s="27">
        <v>2029049.2483215299</v>
      </c>
      <c r="AT1746" s="27">
        <v>0</v>
      </c>
      <c r="AU1746" s="27">
        <v>0</v>
      </c>
      <c r="AV1746" s="27">
        <v>44155584.238769501</v>
      </c>
      <c r="AW1746" s="27">
        <v>140761.16845321699</v>
      </c>
      <c r="AX1746" s="27">
        <v>18739408.923583999</v>
      </c>
      <c r="AY1746" s="27">
        <v>17617751.9846191</v>
      </c>
      <c r="AZ1746" s="27">
        <v>7271429.4782104502</v>
      </c>
      <c r="BA1746" s="27">
        <v>0</v>
      </c>
      <c r="BB1746" s="27">
        <v>0</v>
      </c>
      <c r="BC1746" s="27">
        <v>3827314.8833923298</v>
      </c>
      <c r="BD1746" s="27">
        <v>0</v>
      </c>
      <c r="BE1746" s="27">
        <v>0</v>
      </c>
      <c r="BF1746" s="27">
        <v>2037394.2570495601</v>
      </c>
      <c r="BG1746" s="27">
        <v>44231560.043457001</v>
      </c>
      <c r="BH1746" s="27">
        <v>6718286.4552002</v>
      </c>
      <c r="BI1746" s="27">
        <v>0</v>
      </c>
      <c r="BJ1746" s="27">
        <v>3192053.9250793499</v>
      </c>
      <c r="BK1746" s="27">
        <v>2440473.44839478</v>
      </c>
      <c r="BL1746" s="27">
        <v>0</v>
      </c>
      <c r="BM1746" s="27">
        <v>0</v>
      </c>
      <c r="BN1746" s="27">
        <v>0</v>
      </c>
      <c r="BO1746" s="27">
        <v>0</v>
      </c>
      <c r="BP1746" s="27">
        <v>0</v>
      </c>
      <c r="BQ1746" s="27">
        <v>0</v>
      </c>
      <c r="BR1746" s="27">
        <v>5355859.4950561495</v>
      </c>
      <c r="BS1746" s="27">
        <v>2585860.6600341802</v>
      </c>
      <c r="BT1746" s="27">
        <v>0</v>
      </c>
      <c r="BU1746" s="27">
        <v>0</v>
      </c>
      <c r="BV1746" s="27">
        <v>1915355.4953918499</v>
      </c>
      <c r="BW1746" s="27">
        <v>0</v>
      </c>
      <c r="BX1746" s="27">
        <v>0</v>
      </c>
      <c r="BY1746" s="27">
        <v>0</v>
      </c>
      <c r="BZ1746" s="27">
        <v>0</v>
      </c>
      <c r="CA1746" s="27">
        <v>92199.646613121004</v>
      </c>
      <c r="CB1746" s="27">
        <v>5358953.92578125</v>
      </c>
      <c r="CC1746" s="27">
        <v>47510511.002441399</v>
      </c>
      <c r="CD1746" s="27">
        <v>9916202.65234375</v>
      </c>
      <c r="CE1746" s="27">
        <v>1796.1329586654899</v>
      </c>
      <c r="CF1746" s="27">
        <v>257643.64715003999</v>
      </c>
      <c r="CG1746" s="27">
        <v>2036924.7510528599</v>
      </c>
      <c r="CH1746" s="27">
        <v>0</v>
      </c>
      <c r="CI1746" s="27">
        <v>93977.005839347796</v>
      </c>
      <c r="CJ1746" s="27">
        <v>5618580.6405029297</v>
      </c>
      <c r="CK1746" s="27">
        <v>49528761.915527299</v>
      </c>
      <c r="CL1746" s="27">
        <v>9913029.9533691406</v>
      </c>
      <c r="CM1746" s="27">
        <v>140454.53672790501</v>
      </c>
      <c r="CN1746" s="27">
        <v>21268098.5314941</v>
      </c>
      <c r="CO1746" s="27">
        <v>93818936.800781295</v>
      </c>
      <c r="CP1746" s="27">
        <v>9913029.9533691406</v>
      </c>
      <c r="CQ1746" s="27">
        <v>0</v>
      </c>
      <c r="CR1746" s="27">
        <v>0</v>
      </c>
      <c r="CS1746" s="27">
        <v>0</v>
      </c>
      <c r="CT1746" s="27">
        <v>0</v>
      </c>
    </row>
    <row r="1747" spans="1:98">
      <c r="A1747" s="104" t="s">
        <v>187</v>
      </c>
      <c r="B1747" s="132">
        <v>40695</v>
      </c>
      <c r="C1747" s="27">
        <v>75680.074809074402</v>
      </c>
      <c r="D1747" s="27">
        <v>0</v>
      </c>
      <c r="E1747" s="27">
        <v>15613.9783773422</v>
      </c>
      <c r="F1747" s="27">
        <v>12252.279580116299</v>
      </c>
      <c r="G1747" s="27">
        <v>1813.20978565514</v>
      </c>
      <c r="H1747" s="27">
        <v>0</v>
      </c>
      <c r="I1747" s="27">
        <v>0</v>
      </c>
      <c r="J1747" s="27">
        <v>46581.605949401899</v>
      </c>
      <c r="K1747" s="27">
        <v>492.99503508210199</v>
      </c>
      <c r="L1747" s="27">
        <v>42314.379850387602</v>
      </c>
      <c r="M1747" s="27">
        <v>37606.706054210699</v>
      </c>
      <c r="N1747" s="27">
        <v>7261.5315715670604</v>
      </c>
      <c r="O1747" s="27">
        <v>0</v>
      </c>
      <c r="P1747" s="27">
        <v>0</v>
      </c>
      <c r="Q1747" s="27">
        <v>4107.09815871716</v>
      </c>
      <c r="R1747" s="27">
        <v>0</v>
      </c>
      <c r="S1747" s="27">
        <v>0</v>
      </c>
      <c r="T1747" s="27">
        <v>1813.83517932892</v>
      </c>
      <c r="U1747" s="27">
        <v>47046.156923770897</v>
      </c>
      <c r="V1747" s="27">
        <v>4034568.3468627902</v>
      </c>
      <c r="W1747" s="27">
        <v>0</v>
      </c>
      <c r="X1747" s="27">
        <v>1238061.7706909201</v>
      </c>
      <c r="Y1747" s="27">
        <v>854006.39723205601</v>
      </c>
      <c r="Z1747" s="27">
        <v>255506.80394935599</v>
      </c>
      <c r="AA1747" s="27">
        <v>0</v>
      </c>
      <c r="AB1747" s="27">
        <v>0</v>
      </c>
      <c r="AC1747" s="27">
        <v>15800251.723877</v>
      </c>
      <c r="AD1747" s="27">
        <v>40914.827707767501</v>
      </c>
      <c r="AE1747" s="27">
        <v>2019631.4074554399</v>
      </c>
      <c r="AF1747" s="27">
        <v>1900332.3059082001</v>
      </c>
      <c r="AG1747" s="27">
        <v>900600.43757629395</v>
      </c>
      <c r="AH1747" s="27">
        <v>0</v>
      </c>
      <c r="AI1747" s="27">
        <v>0</v>
      </c>
      <c r="AJ1747" s="27">
        <v>450810.19139480602</v>
      </c>
      <c r="AK1747" s="27">
        <v>0</v>
      </c>
      <c r="AL1747" s="27">
        <v>0</v>
      </c>
      <c r="AM1747" s="27">
        <v>256010.74079894999</v>
      </c>
      <c r="AN1747" s="27">
        <v>15813153.469970699</v>
      </c>
      <c r="AO1747" s="27">
        <v>36953663.7255859</v>
      </c>
      <c r="AP1747" s="27">
        <v>0</v>
      </c>
      <c r="AQ1747" s="27">
        <v>10026800.325195299</v>
      </c>
      <c r="AR1747" s="27">
        <v>6751086.3920288105</v>
      </c>
      <c r="AS1747" s="27">
        <v>2036315.9628753699</v>
      </c>
      <c r="AT1747" s="27">
        <v>0</v>
      </c>
      <c r="AU1747" s="27">
        <v>0</v>
      </c>
      <c r="AV1747" s="27">
        <v>44980901.674316399</v>
      </c>
      <c r="AW1747" s="27">
        <v>123746.39400959</v>
      </c>
      <c r="AX1747" s="27">
        <v>18482341.411621101</v>
      </c>
      <c r="AY1747" s="27">
        <v>17358003.142333999</v>
      </c>
      <c r="AZ1747" s="27">
        <v>7331854.6978149395</v>
      </c>
      <c r="BA1747" s="27">
        <v>0</v>
      </c>
      <c r="BB1747" s="27">
        <v>0</v>
      </c>
      <c r="BC1747" s="27">
        <v>3789730.4976806599</v>
      </c>
      <c r="BD1747" s="27">
        <v>0</v>
      </c>
      <c r="BE1747" s="27">
        <v>0</v>
      </c>
      <c r="BF1747" s="27">
        <v>2040432.26564026</v>
      </c>
      <c r="BG1747" s="27">
        <v>45036298.513671897</v>
      </c>
      <c r="BH1747" s="27">
        <v>6690745.4923706101</v>
      </c>
      <c r="BI1747" s="27">
        <v>0</v>
      </c>
      <c r="BJ1747" s="27">
        <v>3124150.33285522</v>
      </c>
      <c r="BK1747" s="27">
        <v>2393253.9959411598</v>
      </c>
      <c r="BL1747" s="27">
        <v>0</v>
      </c>
      <c r="BM1747" s="27">
        <v>0</v>
      </c>
      <c r="BN1747" s="27">
        <v>0</v>
      </c>
      <c r="BO1747" s="27">
        <v>0</v>
      </c>
      <c r="BP1747" s="27">
        <v>0</v>
      </c>
      <c r="BQ1747" s="27">
        <v>0</v>
      </c>
      <c r="BR1747" s="27">
        <v>5273570.1039428702</v>
      </c>
      <c r="BS1747" s="27">
        <v>2600554.3105163602</v>
      </c>
      <c r="BT1747" s="27">
        <v>0</v>
      </c>
      <c r="BU1747" s="27">
        <v>0</v>
      </c>
      <c r="BV1747" s="27">
        <v>1885687.89157104</v>
      </c>
      <c r="BW1747" s="27">
        <v>0</v>
      </c>
      <c r="BX1747" s="27">
        <v>0</v>
      </c>
      <c r="BY1747" s="27">
        <v>0</v>
      </c>
      <c r="BZ1747" s="27">
        <v>0</v>
      </c>
      <c r="CA1747" s="27">
        <v>91279.622709274307</v>
      </c>
      <c r="CB1747" s="27">
        <v>5273051.64208984</v>
      </c>
      <c r="CC1747" s="27">
        <v>47002689.418457001</v>
      </c>
      <c r="CD1747" s="27">
        <v>9782734.7595214806</v>
      </c>
      <c r="CE1747" s="27">
        <v>1808.1466411352201</v>
      </c>
      <c r="CF1747" s="27">
        <v>255229.44109916699</v>
      </c>
      <c r="CG1747" s="27">
        <v>2029548.9942016599</v>
      </c>
      <c r="CH1747" s="27">
        <v>0</v>
      </c>
      <c r="CI1747" s="27">
        <v>93087.689894676194</v>
      </c>
      <c r="CJ1747" s="27">
        <v>5528259.2277832003</v>
      </c>
      <c r="CK1747" s="27">
        <v>49037675.623535201</v>
      </c>
      <c r="CL1747" s="27">
        <v>9785123.6229247991</v>
      </c>
      <c r="CM1747" s="27">
        <v>139866.97659874</v>
      </c>
      <c r="CN1747" s="27">
        <v>21337616.709228501</v>
      </c>
      <c r="CO1747" s="27">
        <v>93985700.875</v>
      </c>
      <c r="CP1747" s="27">
        <v>9785123.6229247991</v>
      </c>
      <c r="CQ1747" s="27">
        <v>0</v>
      </c>
      <c r="CR1747" s="27">
        <v>0</v>
      </c>
      <c r="CS1747" s="27">
        <v>0</v>
      </c>
      <c r="CT1747" s="27">
        <v>0</v>
      </c>
    </row>
    <row r="1748" spans="1:98">
      <c r="A1748" s="104" t="s">
        <v>187</v>
      </c>
      <c r="B1748" s="132">
        <v>40787</v>
      </c>
      <c r="C1748" s="27">
        <v>75388.540238380403</v>
      </c>
      <c r="D1748" s="27">
        <v>0</v>
      </c>
      <c r="E1748" s="27">
        <v>15201.398807764101</v>
      </c>
      <c r="F1748" s="27">
        <v>11973.4774017334</v>
      </c>
      <c r="G1748" s="27">
        <v>1783.75257261097</v>
      </c>
      <c r="H1748" s="27">
        <v>0</v>
      </c>
      <c r="I1748" s="27">
        <v>0</v>
      </c>
      <c r="J1748" s="27">
        <v>46729.045379161798</v>
      </c>
      <c r="K1748" s="27">
        <v>425.68305448442698</v>
      </c>
      <c r="L1748" s="27">
        <v>42394.930698394797</v>
      </c>
      <c r="M1748" s="27">
        <v>37409.716028213501</v>
      </c>
      <c r="N1748" s="27">
        <v>7270.2973246574402</v>
      </c>
      <c r="O1748" s="27">
        <v>0</v>
      </c>
      <c r="P1748" s="27">
        <v>0</v>
      </c>
      <c r="Q1748" s="27">
        <v>4063.9154043495701</v>
      </c>
      <c r="R1748" s="27">
        <v>0</v>
      </c>
      <c r="S1748" s="27">
        <v>0</v>
      </c>
      <c r="T1748" s="27">
        <v>1773.5915586501401</v>
      </c>
      <c r="U1748" s="27">
        <v>47148.973826885202</v>
      </c>
      <c r="V1748" s="27">
        <v>3992875.8771667499</v>
      </c>
      <c r="W1748" s="27">
        <v>0</v>
      </c>
      <c r="X1748" s="27">
        <v>1192010.6289977999</v>
      </c>
      <c r="Y1748" s="27">
        <v>817379.14289856004</v>
      </c>
      <c r="Z1748" s="27">
        <v>245747.42237854001</v>
      </c>
      <c r="AA1748" s="27">
        <v>0</v>
      </c>
      <c r="AB1748" s="27">
        <v>0</v>
      </c>
      <c r="AC1748" s="27">
        <v>15755185.9071045</v>
      </c>
      <c r="AD1748" s="27">
        <v>33874.543752670303</v>
      </c>
      <c r="AE1748" s="27">
        <v>1974384.53816223</v>
      </c>
      <c r="AF1748" s="27">
        <v>1877541.7250824</v>
      </c>
      <c r="AG1748" s="27">
        <v>887038.87233734096</v>
      </c>
      <c r="AH1748" s="27">
        <v>0</v>
      </c>
      <c r="AI1748" s="27">
        <v>0</v>
      </c>
      <c r="AJ1748" s="27">
        <v>448391.821300507</v>
      </c>
      <c r="AK1748" s="27">
        <v>0</v>
      </c>
      <c r="AL1748" s="27">
        <v>0</v>
      </c>
      <c r="AM1748" s="27">
        <v>242832.8561306</v>
      </c>
      <c r="AN1748" s="27">
        <v>15809992.1925049</v>
      </c>
      <c r="AO1748" s="27">
        <v>36777929.25</v>
      </c>
      <c r="AP1748" s="27">
        <v>0</v>
      </c>
      <c r="AQ1748" s="27">
        <v>9710105.3732910194</v>
      </c>
      <c r="AR1748" s="27">
        <v>6442153.3071899395</v>
      </c>
      <c r="AS1748" s="27">
        <v>1960163.9685821501</v>
      </c>
      <c r="AT1748" s="27">
        <v>0</v>
      </c>
      <c r="AU1748" s="27">
        <v>0</v>
      </c>
      <c r="AV1748" s="27">
        <v>45277851.582519501</v>
      </c>
      <c r="AW1748" s="27">
        <v>105103.06875515</v>
      </c>
      <c r="AX1748" s="27">
        <v>18249361.839843798</v>
      </c>
      <c r="AY1748" s="27">
        <v>17237242.607421901</v>
      </c>
      <c r="AZ1748" s="27">
        <v>7296283.2610473596</v>
      </c>
      <c r="BA1748" s="27">
        <v>0</v>
      </c>
      <c r="BB1748" s="27">
        <v>0</v>
      </c>
      <c r="BC1748" s="27">
        <v>3782375.6933898898</v>
      </c>
      <c r="BD1748" s="27">
        <v>0</v>
      </c>
      <c r="BE1748" s="27">
        <v>0</v>
      </c>
      <c r="BF1748" s="27">
        <v>1943011.8854064899</v>
      </c>
      <c r="BG1748" s="27">
        <v>45421922.3828125</v>
      </c>
      <c r="BH1748" s="27">
        <v>6669343.23937988</v>
      </c>
      <c r="BI1748" s="27">
        <v>0</v>
      </c>
      <c r="BJ1748" s="27">
        <v>3013851.7072448698</v>
      </c>
      <c r="BK1748" s="27">
        <v>2311367.6192321801</v>
      </c>
      <c r="BL1748" s="27">
        <v>0</v>
      </c>
      <c r="BM1748" s="27">
        <v>0</v>
      </c>
      <c r="BN1748" s="27">
        <v>0</v>
      </c>
      <c r="BO1748" s="27">
        <v>0</v>
      </c>
      <c r="BP1748" s="27">
        <v>0</v>
      </c>
      <c r="BQ1748" s="27">
        <v>0</v>
      </c>
      <c r="BR1748" s="27">
        <v>5232255.47937012</v>
      </c>
      <c r="BS1748" s="27">
        <v>2579780.3627624498</v>
      </c>
      <c r="BT1748" s="27">
        <v>0</v>
      </c>
      <c r="BU1748" s="27">
        <v>0</v>
      </c>
      <c r="BV1748" s="27">
        <v>1876324.3746490499</v>
      </c>
      <c r="BW1748" s="27">
        <v>0</v>
      </c>
      <c r="BX1748" s="27">
        <v>0</v>
      </c>
      <c r="BY1748" s="27">
        <v>0</v>
      </c>
      <c r="BZ1748" s="27">
        <v>0</v>
      </c>
      <c r="CA1748" s="27">
        <v>90592.286622047395</v>
      </c>
      <c r="CB1748" s="27">
        <v>5177257.0443115197</v>
      </c>
      <c r="CC1748" s="27">
        <v>46426658.404296897</v>
      </c>
      <c r="CD1748" s="27">
        <v>9706692.5755615197</v>
      </c>
      <c r="CE1748" s="27">
        <v>1784.20121267438</v>
      </c>
      <c r="CF1748" s="27">
        <v>244783.11900138899</v>
      </c>
      <c r="CG1748" s="27">
        <v>1962036.4447631801</v>
      </c>
      <c r="CH1748" s="27">
        <v>0</v>
      </c>
      <c r="CI1748" s="27">
        <v>92381.436606407195</v>
      </c>
      <c r="CJ1748" s="27">
        <v>5421209.8195190402</v>
      </c>
      <c r="CK1748" s="27">
        <v>48394996.260742202</v>
      </c>
      <c r="CL1748" s="27">
        <v>9710890.6707763709</v>
      </c>
      <c r="CM1748" s="27">
        <v>139316.40747261001</v>
      </c>
      <c r="CN1748" s="27">
        <v>21225386.407714799</v>
      </c>
      <c r="CO1748" s="27">
        <v>93869641.313476607</v>
      </c>
      <c r="CP1748" s="27">
        <v>9710890.6707763709</v>
      </c>
      <c r="CQ1748" s="27">
        <v>0</v>
      </c>
      <c r="CR1748" s="27">
        <v>0</v>
      </c>
      <c r="CS1748" s="27">
        <v>0</v>
      </c>
      <c r="CT1748" s="27">
        <v>0</v>
      </c>
    </row>
    <row r="1749" spans="1:98">
      <c r="A1749" s="104" t="s">
        <v>187</v>
      </c>
      <c r="B1749" s="132">
        <v>40878</v>
      </c>
      <c r="C1749" s="27">
        <v>76080.353920936599</v>
      </c>
      <c r="D1749" s="27">
        <v>0</v>
      </c>
      <c r="E1749" s="27">
        <v>14756.4396727085</v>
      </c>
      <c r="F1749" s="27">
        <v>11608.508392214801</v>
      </c>
      <c r="G1749" s="27">
        <v>1794.1726376414299</v>
      </c>
      <c r="H1749" s="27">
        <v>0</v>
      </c>
      <c r="I1749" s="27">
        <v>0</v>
      </c>
      <c r="J1749" s="27">
        <v>47187.099951267199</v>
      </c>
      <c r="K1749" s="27">
        <v>406.835456836969</v>
      </c>
      <c r="L1749" s="27">
        <v>41810.247478008299</v>
      </c>
      <c r="M1749" s="27">
        <v>37548.090238571203</v>
      </c>
      <c r="N1749" s="27">
        <v>7331.8335561752301</v>
      </c>
      <c r="O1749" s="27">
        <v>0</v>
      </c>
      <c r="P1749" s="27">
        <v>0</v>
      </c>
      <c r="Q1749" s="27">
        <v>4063.9263892471799</v>
      </c>
      <c r="R1749" s="27">
        <v>0</v>
      </c>
      <c r="S1749" s="27">
        <v>0</v>
      </c>
      <c r="T1749" s="27">
        <v>1777.1339468658</v>
      </c>
      <c r="U1749" s="27">
        <v>47632.644921779603</v>
      </c>
      <c r="V1749" s="27">
        <v>4015177.7131957998</v>
      </c>
      <c r="W1749" s="27">
        <v>0</v>
      </c>
      <c r="X1749" s="27">
        <v>1146325.5542602499</v>
      </c>
      <c r="Y1749" s="27">
        <v>787050.05416870106</v>
      </c>
      <c r="Z1749" s="27">
        <v>245110.897342682</v>
      </c>
      <c r="AA1749" s="27">
        <v>0</v>
      </c>
      <c r="AB1749" s="27">
        <v>0</v>
      </c>
      <c r="AC1749" s="27">
        <v>15779243.361694301</v>
      </c>
      <c r="AD1749" s="27">
        <v>32908.130672454798</v>
      </c>
      <c r="AE1749" s="27">
        <v>1936826.80683899</v>
      </c>
      <c r="AF1749" s="27">
        <v>1879502.92304993</v>
      </c>
      <c r="AG1749" s="27">
        <v>886961.30287170399</v>
      </c>
      <c r="AH1749" s="27">
        <v>0</v>
      </c>
      <c r="AI1749" s="27">
        <v>0</v>
      </c>
      <c r="AJ1749" s="27">
        <v>445860.39311218302</v>
      </c>
      <c r="AK1749" s="27">
        <v>0</v>
      </c>
      <c r="AL1749" s="27">
        <v>0</v>
      </c>
      <c r="AM1749" s="27">
        <v>241100.30963706999</v>
      </c>
      <c r="AN1749" s="27">
        <v>15850072.676757799</v>
      </c>
      <c r="AO1749" s="27">
        <v>37315804.647949196</v>
      </c>
      <c r="AP1749" s="27">
        <v>0</v>
      </c>
      <c r="AQ1749" s="27">
        <v>9423407.9238281306</v>
      </c>
      <c r="AR1749" s="27">
        <v>6251811.4475707998</v>
      </c>
      <c r="AS1749" s="27">
        <v>1966973.1020813</v>
      </c>
      <c r="AT1749" s="27">
        <v>0</v>
      </c>
      <c r="AU1749" s="27">
        <v>0</v>
      </c>
      <c r="AV1749" s="27">
        <v>45736681.071777299</v>
      </c>
      <c r="AW1749" s="27">
        <v>101535.073833466</v>
      </c>
      <c r="AX1749" s="27">
        <v>18088751.9692383</v>
      </c>
      <c r="AY1749" s="27">
        <v>17405393.775634799</v>
      </c>
      <c r="AZ1749" s="27">
        <v>7353878.0998535203</v>
      </c>
      <c r="BA1749" s="27">
        <v>0</v>
      </c>
      <c r="BB1749" s="27">
        <v>0</v>
      </c>
      <c r="BC1749" s="27">
        <v>3775729.1314697298</v>
      </c>
      <c r="BD1749" s="27">
        <v>0</v>
      </c>
      <c r="BE1749" s="27">
        <v>0</v>
      </c>
      <c r="BF1749" s="27">
        <v>1932345.3375854499</v>
      </c>
      <c r="BG1749" s="27">
        <v>46005323.470703103</v>
      </c>
      <c r="BH1749" s="27">
        <v>6747498.8526001005</v>
      </c>
      <c r="BI1749" s="27">
        <v>0</v>
      </c>
      <c r="BJ1749" s="27">
        <v>2940598.0871276902</v>
      </c>
      <c r="BK1749" s="27">
        <v>2247233.4150695801</v>
      </c>
      <c r="BL1749" s="27">
        <v>0</v>
      </c>
      <c r="BM1749" s="27">
        <v>0</v>
      </c>
      <c r="BN1749" s="27">
        <v>0</v>
      </c>
      <c r="BO1749" s="27">
        <v>0</v>
      </c>
      <c r="BP1749" s="27">
        <v>0</v>
      </c>
      <c r="BQ1749" s="27">
        <v>0</v>
      </c>
      <c r="BR1749" s="27">
        <v>5287556.0311279297</v>
      </c>
      <c r="BS1749" s="27">
        <v>2599068.9575805701</v>
      </c>
      <c r="BT1749" s="27">
        <v>0</v>
      </c>
      <c r="BU1749" s="27">
        <v>0</v>
      </c>
      <c r="BV1749" s="27">
        <v>1886725.21389771</v>
      </c>
      <c r="BW1749" s="27">
        <v>0</v>
      </c>
      <c r="BX1749" s="27">
        <v>0</v>
      </c>
      <c r="BY1749" s="27">
        <v>0</v>
      </c>
      <c r="BZ1749" s="27">
        <v>0</v>
      </c>
      <c r="CA1749" s="27">
        <v>90860.735766410799</v>
      </c>
      <c r="CB1749" s="27">
        <v>5157275.0355834998</v>
      </c>
      <c r="CC1749" s="27">
        <v>46705888.141113304</v>
      </c>
      <c r="CD1749" s="27">
        <v>9688905.0316162091</v>
      </c>
      <c r="CE1749" s="27">
        <v>1798.30013012886</v>
      </c>
      <c r="CF1749" s="27">
        <v>244540.187292099</v>
      </c>
      <c r="CG1749" s="27">
        <v>1964375.5365905799</v>
      </c>
      <c r="CH1749" s="27">
        <v>0</v>
      </c>
      <c r="CI1749" s="27">
        <v>92669.240054130598</v>
      </c>
      <c r="CJ1749" s="27">
        <v>5400034.1833496103</v>
      </c>
      <c r="CK1749" s="27">
        <v>48676636.997558601</v>
      </c>
      <c r="CL1749" s="27">
        <v>9689401.0235595703</v>
      </c>
      <c r="CM1749" s="27">
        <v>139950.16568756101</v>
      </c>
      <c r="CN1749" s="27">
        <v>21250415.167724598</v>
      </c>
      <c r="CO1749" s="27">
        <v>94681460.667968795</v>
      </c>
      <c r="CP1749" s="27">
        <v>9689401.0235595703</v>
      </c>
      <c r="CQ1749" s="27">
        <v>0</v>
      </c>
      <c r="CR1749" s="27">
        <v>0</v>
      </c>
      <c r="CS1749" s="27">
        <v>0</v>
      </c>
      <c r="CT1749" s="27">
        <v>0</v>
      </c>
    </row>
    <row r="1750" spans="1:98">
      <c r="A1750" s="104" t="s">
        <v>187</v>
      </c>
      <c r="B1750" s="132">
        <v>40969</v>
      </c>
      <c r="C1750" s="27">
        <v>75556.196775436401</v>
      </c>
      <c r="D1750" s="27">
        <v>0</v>
      </c>
      <c r="E1750" s="27">
        <v>14329.509465932801</v>
      </c>
      <c r="F1750" s="27">
        <v>11226.7138551474</v>
      </c>
      <c r="G1750" s="27">
        <v>1806.2113898545499</v>
      </c>
      <c r="H1750" s="27">
        <v>0</v>
      </c>
      <c r="I1750" s="27">
        <v>0</v>
      </c>
      <c r="J1750" s="27">
        <v>47359.523823738098</v>
      </c>
      <c r="K1750" s="27">
        <v>377.35905888304097</v>
      </c>
      <c r="L1750" s="27">
        <v>41053.388802051501</v>
      </c>
      <c r="M1750" s="27">
        <v>37122.872027397199</v>
      </c>
      <c r="N1750" s="27">
        <v>7363.00985181332</v>
      </c>
      <c r="O1750" s="27">
        <v>0</v>
      </c>
      <c r="P1750" s="27">
        <v>0</v>
      </c>
      <c r="Q1750" s="27">
        <v>4014.1517179012299</v>
      </c>
      <c r="R1750" s="27">
        <v>0</v>
      </c>
      <c r="S1750" s="27">
        <v>0</v>
      </c>
      <c r="T1750" s="27">
        <v>1807.51498776674</v>
      </c>
      <c r="U1750" s="27">
        <v>47735.032930374102</v>
      </c>
      <c r="V1750" s="27">
        <v>4047617.10009766</v>
      </c>
      <c r="W1750" s="27">
        <v>0</v>
      </c>
      <c r="X1750" s="27">
        <v>1127055.2905883801</v>
      </c>
      <c r="Y1750" s="27">
        <v>768638.78537750198</v>
      </c>
      <c r="Z1750" s="27">
        <v>242849.23166084301</v>
      </c>
      <c r="AA1750" s="27">
        <v>0</v>
      </c>
      <c r="AB1750" s="27">
        <v>0</v>
      </c>
      <c r="AC1750" s="27">
        <v>16003727.904418901</v>
      </c>
      <c r="AD1750" s="27">
        <v>30503.8635759354</v>
      </c>
      <c r="AE1750" s="27">
        <v>1960753.8919220001</v>
      </c>
      <c r="AF1750" s="27">
        <v>1894279.26202393</v>
      </c>
      <c r="AG1750" s="27">
        <v>891032.04500579799</v>
      </c>
      <c r="AH1750" s="27">
        <v>0</v>
      </c>
      <c r="AI1750" s="27">
        <v>0</v>
      </c>
      <c r="AJ1750" s="27">
        <v>442021.84318924003</v>
      </c>
      <c r="AK1750" s="27">
        <v>0</v>
      </c>
      <c r="AL1750" s="27">
        <v>0</v>
      </c>
      <c r="AM1750" s="27">
        <v>244678.389398575</v>
      </c>
      <c r="AN1750" s="27">
        <v>16006901.8000488</v>
      </c>
      <c r="AO1750" s="27">
        <v>37936151.104492202</v>
      </c>
      <c r="AP1750" s="27">
        <v>0</v>
      </c>
      <c r="AQ1750" s="27">
        <v>9291711.0917968806</v>
      </c>
      <c r="AR1750" s="27">
        <v>6123299.6383056603</v>
      </c>
      <c r="AS1750" s="27">
        <v>1966918.25352478</v>
      </c>
      <c r="AT1750" s="27">
        <v>0</v>
      </c>
      <c r="AU1750" s="27">
        <v>0</v>
      </c>
      <c r="AV1750" s="27">
        <v>46716839.495605499</v>
      </c>
      <c r="AW1750" s="27">
        <v>94916.048024177595</v>
      </c>
      <c r="AX1750" s="27">
        <v>18386707.243896499</v>
      </c>
      <c r="AY1750" s="27">
        <v>17731177.869872998</v>
      </c>
      <c r="AZ1750" s="27">
        <v>7446952.0509033203</v>
      </c>
      <c r="BA1750" s="27">
        <v>0</v>
      </c>
      <c r="BB1750" s="27">
        <v>0</v>
      </c>
      <c r="BC1750" s="27">
        <v>3762020.6311340299</v>
      </c>
      <c r="BD1750" s="27">
        <v>0</v>
      </c>
      <c r="BE1750" s="27">
        <v>0</v>
      </c>
      <c r="BF1750" s="27">
        <v>1979161.7826690699</v>
      </c>
      <c r="BG1750" s="27">
        <v>46667768.6552734</v>
      </c>
      <c r="BH1750" s="27">
        <v>7038588.3389282199</v>
      </c>
      <c r="BI1750" s="27">
        <v>0</v>
      </c>
      <c r="BJ1750" s="27">
        <v>2920419.4065246601</v>
      </c>
      <c r="BK1750" s="27">
        <v>2215001.5026550302</v>
      </c>
      <c r="BL1750" s="27">
        <v>0</v>
      </c>
      <c r="BM1750" s="27">
        <v>0</v>
      </c>
      <c r="BN1750" s="27">
        <v>0</v>
      </c>
      <c r="BO1750" s="27">
        <v>0</v>
      </c>
      <c r="BP1750" s="27">
        <v>0</v>
      </c>
      <c r="BQ1750" s="27">
        <v>0</v>
      </c>
      <c r="BR1750" s="27">
        <v>5382841.1643676804</v>
      </c>
      <c r="BS1750" s="27">
        <v>2644048.6205749498</v>
      </c>
      <c r="BT1750" s="27">
        <v>0</v>
      </c>
      <c r="BU1750" s="27">
        <v>0</v>
      </c>
      <c r="BV1750" s="27">
        <v>1900892.8293457001</v>
      </c>
      <c r="BW1750" s="27">
        <v>0</v>
      </c>
      <c r="BX1750" s="27">
        <v>0</v>
      </c>
      <c r="BY1750" s="27">
        <v>0</v>
      </c>
      <c r="BZ1750" s="27">
        <v>0</v>
      </c>
      <c r="CA1750" s="27">
        <v>89881.176200866699</v>
      </c>
      <c r="CB1750" s="27">
        <v>5186595.6018066397</v>
      </c>
      <c r="CC1750" s="27">
        <v>47320743.587890603</v>
      </c>
      <c r="CD1750" s="27">
        <v>9967913.9997558594</v>
      </c>
      <c r="CE1750" s="27">
        <v>1808.7558281123599</v>
      </c>
      <c r="CF1750" s="27">
        <v>244538.88166046099</v>
      </c>
      <c r="CG1750" s="27">
        <v>1973936.1643219001</v>
      </c>
      <c r="CH1750" s="27">
        <v>0</v>
      </c>
      <c r="CI1750" s="27">
        <v>91676.004292488098</v>
      </c>
      <c r="CJ1750" s="27">
        <v>5434813.2303466797</v>
      </c>
      <c r="CK1750" s="27">
        <v>49279505.246093802</v>
      </c>
      <c r="CL1750" s="27">
        <v>9965555.8643798791</v>
      </c>
      <c r="CM1750" s="27">
        <v>139130.464256287</v>
      </c>
      <c r="CN1750" s="27">
        <v>21448856.395507801</v>
      </c>
      <c r="CO1750" s="27">
        <v>95983275.105468795</v>
      </c>
      <c r="CP1750" s="27">
        <v>9965555.8643798791</v>
      </c>
      <c r="CQ1750" s="27">
        <v>0</v>
      </c>
      <c r="CR1750" s="27">
        <v>0</v>
      </c>
      <c r="CS1750" s="27">
        <v>0</v>
      </c>
      <c r="CT1750" s="27">
        <v>0</v>
      </c>
    </row>
    <row r="1751" spans="1:98">
      <c r="A1751" s="104" t="s">
        <v>187</v>
      </c>
      <c r="B1751" s="132">
        <v>41061</v>
      </c>
      <c r="C1751" s="27">
        <v>75249.693766593904</v>
      </c>
      <c r="D1751" s="27">
        <v>0</v>
      </c>
      <c r="E1751" s="27">
        <v>13893.913593173</v>
      </c>
      <c r="F1751" s="27">
        <v>10886.8984256983</v>
      </c>
      <c r="G1751" s="27">
        <v>1791.7113281935499</v>
      </c>
      <c r="H1751" s="27">
        <v>0</v>
      </c>
      <c r="I1751" s="27">
        <v>0</v>
      </c>
      <c r="J1751" s="27">
        <v>47369.538346767396</v>
      </c>
      <c r="K1751" s="27">
        <v>336.95831274241198</v>
      </c>
      <c r="L1751" s="27">
        <v>41127.114640712702</v>
      </c>
      <c r="M1751" s="27">
        <v>36793.098845481902</v>
      </c>
      <c r="N1751" s="27">
        <v>7301.8848478198097</v>
      </c>
      <c r="O1751" s="27">
        <v>0</v>
      </c>
      <c r="P1751" s="27">
        <v>0</v>
      </c>
      <c r="Q1751" s="27">
        <v>3993.26687791944</v>
      </c>
      <c r="R1751" s="27">
        <v>0</v>
      </c>
      <c r="S1751" s="27">
        <v>0</v>
      </c>
      <c r="T1751" s="27">
        <v>1794.3697778135499</v>
      </c>
      <c r="U1751" s="27">
        <v>47685.304164886496</v>
      </c>
      <c r="V1751" s="27">
        <v>3947283.9777831999</v>
      </c>
      <c r="W1751" s="27">
        <v>0</v>
      </c>
      <c r="X1751" s="27">
        <v>1071282.63156128</v>
      </c>
      <c r="Y1751" s="27">
        <v>729306.18501281703</v>
      </c>
      <c r="Z1751" s="27">
        <v>232832.83856010399</v>
      </c>
      <c r="AA1751" s="27">
        <v>0</v>
      </c>
      <c r="AB1751" s="27">
        <v>0</v>
      </c>
      <c r="AC1751" s="27">
        <v>15852461.1998291</v>
      </c>
      <c r="AD1751" s="27">
        <v>27844.215404510502</v>
      </c>
      <c r="AE1751" s="27">
        <v>1883009.17312622</v>
      </c>
      <c r="AF1751" s="27">
        <v>1835345.68440247</v>
      </c>
      <c r="AG1751" s="27">
        <v>865681.43573760998</v>
      </c>
      <c r="AH1751" s="27">
        <v>0</v>
      </c>
      <c r="AI1751" s="27">
        <v>0</v>
      </c>
      <c r="AJ1751" s="27">
        <v>433807.54548263602</v>
      </c>
      <c r="AK1751" s="27">
        <v>0</v>
      </c>
      <c r="AL1751" s="27">
        <v>0</v>
      </c>
      <c r="AM1751" s="27">
        <v>232887.810558319</v>
      </c>
      <c r="AN1751" s="27">
        <v>15842089.9304199</v>
      </c>
      <c r="AO1751" s="27">
        <v>37169763.736816399</v>
      </c>
      <c r="AP1751" s="27">
        <v>0</v>
      </c>
      <c r="AQ1751" s="27">
        <v>8882948.0439453106</v>
      </c>
      <c r="AR1751" s="27">
        <v>5870166.4514160203</v>
      </c>
      <c r="AS1751" s="27">
        <v>1898862.01489258</v>
      </c>
      <c r="AT1751" s="27">
        <v>0</v>
      </c>
      <c r="AU1751" s="27">
        <v>0</v>
      </c>
      <c r="AV1751" s="27">
        <v>46739519.4931641</v>
      </c>
      <c r="AW1751" s="27">
        <v>87421.855437278704</v>
      </c>
      <c r="AX1751" s="27">
        <v>17788245.6958008</v>
      </c>
      <c r="AY1751" s="27">
        <v>17265761.8583984</v>
      </c>
      <c r="AZ1751" s="27">
        <v>7281507.9981079102</v>
      </c>
      <c r="BA1751" s="27">
        <v>0</v>
      </c>
      <c r="BB1751" s="27">
        <v>0</v>
      </c>
      <c r="BC1751" s="27">
        <v>3691765.0560302702</v>
      </c>
      <c r="BD1751" s="27">
        <v>0</v>
      </c>
      <c r="BE1751" s="27">
        <v>0</v>
      </c>
      <c r="BF1751" s="27">
        <v>1897834.1906127899</v>
      </c>
      <c r="BG1751" s="27">
        <v>46739458.051269501</v>
      </c>
      <c r="BH1751" s="27">
        <v>6927286.1801757803</v>
      </c>
      <c r="BI1751" s="27">
        <v>0</v>
      </c>
      <c r="BJ1751" s="27">
        <v>2813932.22302246</v>
      </c>
      <c r="BK1751" s="27">
        <v>2122835.1174011198</v>
      </c>
      <c r="BL1751" s="27">
        <v>0</v>
      </c>
      <c r="BM1751" s="27">
        <v>0</v>
      </c>
      <c r="BN1751" s="27">
        <v>0</v>
      </c>
      <c r="BO1751" s="27">
        <v>0</v>
      </c>
      <c r="BP1751" s="27">
        <v>0</v>
      </c>
      <c r="BQ1751" s="27">
        <v>0</v>
      </c>
      <c r="BR1751" s="27">
        <v>5239746.94458008</v>
      </c>
      <c r="BS1751" s="27">
        <v>2579968.6586608901</v>
      </c>
      <c r="BT1751" s="27">
        <v>0</v>
      </c>
      <c r="BU1751" s="27">
        <v>0</v>
      </c>
      <c r="BV1751" s="27">
        <v>1870245.07046509</v>
      </c>
      <c r="BW1751" s="27">
        <v>0</v>
      </c>
      <c r="BX1751" s="27">
        <v>0</v>
      </c>
      <c r="BY1751" s="27">
        <v>0</v>
      </c>
      <c r="BZ1751" s="27">
        <v>0</v>
      </c>
      <c r="CA1751" s="27">
        <v>89101.406093597398</v>
      </c>
      <c r="CB1751" s="27">
        <v>5016570.8401489304</v>
      </c>
      <c r="CC1751" s="27">
        <v>46034935.507324196</v>
      </c>
      <c r="CD1751" s="27">
        <v>9717293.3963622991</v>
      </c>
      <c r="CE1751" s="27">
        <v>1790.6875665932901</v>
      </c>
      <c r="CF1751" s="27">
        <v>233100.03888702401</v>
      </c>
      <c r="CG1751" s="27">
        <v>1898529.58026123</v>
      </c>
      <c r="CH1751" s="27">
        <v>0</v>
      </c>
      <c r="CI1751" s="27">
        <v>90892.101704597502</v>
      </c>
      <c r="CJ1751" s="27">
        <v>5249132.3236694299</v>
      </c>
      <c r="CK1751" s="27">
        <v>47934473.320800804</v>
      </c>
      <c r="CL1751" s="27">
        <v>9719459.0932617206</v>
      </c>
      <c r="CM1751" s="27">
        <v>138310.526224136</v>
      </c>
      <c r="CN1751" s="27">
        <v>21087367.823486298</v>
      </c>
      <c r="CO1751" s="27">
        <v>94623739.426757798</v>
      </c>
      <c r="CP1751" s="27">
        <v>9719459.0932617206</v>
      </c>
      <c r="CQ1751" s="27">
        <v>0</v>
      </c>
      <c r="CR1751" s="27">
        <v>0</v>
      </c>
      <c r="CS1751" s="27">
        <v>0</v>
      </c>
      <c r="CT1751" s="27">
        <v>0</v>
      </c>
    </row>
    <row r="1752" spans="1:98">
      <c r="A1752" s="104" t="s">
        <v>187</v>
      </c>
      <c r="B1752" s="132">
        <v>41153</v>
      </c>
      <c r="C1752" s="27">
        <v>75135.004928588896</v>
      </c>
      <c r="D1752" s="27">
        <v>0</v>
      </c>
      <c r="E1752" s="27">
        <v>13533.523417353599</v>
      </c>
      <c r="F1752" s="27">
        <v>10606.875219702701</v>
      </c>
      <c r="G1752" s="27">
        <v>1768.6824999749699</v>
      </c>
      <c r="H1752" s="27">
        <v>0</v>
      </c>
      <c r="I1752" s="27">
        <v>0</v>
      </c>
      <c r="J1752" s="27">
        <v>47255.173796653697</v>
      </c>
      <c r="K1752" s="27">
        <v>305.13794972002501</v>
      </c>
      <c r="L1752" s="27">
        <v>41110.366544723503</v>
      </c>
      <c r="M1752" s="27">
        <v>36705.696761608102</v>
      </c>
      <c r="N1752" s="27">
        <v>7256.1911880374</v>
      </c>
      <c r="O1752" s="27">
        <v>0</v>
      </c>
      <c r="P1752" s="27">
        <v>0</v>
      </c>
      <c r="Q1752" s="27">
        <v>3961.7357700765101</v>
      </c>
      <c r="R1752" s="27">
        <v>0</v>
      </c>
      <c r="S1752" s="27">
        <v>0</v>
      </c>
      <c r="T1752" s="27">
        <v>1763.8233244866101</v>
      </c>
      <c r="U1752" s="27">
        <v>47534.333117961898</v>
      </c>
      <c r="V1752" s="27">
        <v>3927336.60083008</v>
      </c>
      <c r="W1752" s="27">
        <v>0</v>
      </c>
      <c r="X1752" s="27">
        <v>1040607.31999207</v>
      </c>
      <c r="Y1752" s="27">
        <v>706869.72627258301</v>
      </c>
      <c r="Z1752" s="27">
        <v>229885.862632751</v>
      </c>
      <c r="AA1752" s="27">
        <v>0</v>
      </c>
      <c r="AB1752" s="27">
        <v>0</v>
      </c>
      <c r="AC1752" s="27">
        <v>15755516.2384033</v>
      </c>
      <c r="AD1752" s="27">
        <v>25885.831861019102</v>
      </c>
      <c r="AE1752" s="27">
        <v>1857452.4032592799</v>
      </c>
      <c r="AF1752" s="27">
        <v>1820261.28794861</v>
      </c>
      <c r="AG1752" s="27">
        <v>858102.80434417701</v>
      </c>
      <c r="AH1752" s="27">
        <v>0</v>
      </c>
      <c r="AI1752" s="27">
        <v>0</v>
      </c>
      <c r="AJ1752" s="27">
        <v>431287.34098434402</v>
      </c>
      <c r="AK1752" s="27">
        <v>0</v>
      </c>
      <c r="AL1752" s="27">
        <v>0</v>
      </c>
      <c r="AM1752" s="27">
        <v>227794.63316917399</v>
      </c>
      <c r="AN1752" s="27">
        <v>15803488.4379883</v>
      </c>
      <c r="AO1752" s="27">
        <v>37283553.731445298</v>
      </c>
      <c r="AP1752" s="27">
        <v>0</v>
      </c>
      <c r="AQ1752" s="27">
        <v>8717476.7666015606</v>
      </c>
      <c r="AR1752" s="27">
        <v>5743474.6773071298</v>
      </c>
      <c r="AS1752" s="27">
        <v>1885187.0901641799</v>
      </c>
      <c r="AT1752" s="27">
        <v>0</v>
      </c>
      <c r="AU1752" s="27">
        <v>0</v>
      </c>
      <c r="AV1752" s="27">
        <v>46959502.169433601</v>
      </c>
      <c r="AW1752" s="27">
        <v>82918.622991561904</v>
      </c>
      <c r="AX1752" s="27">
        <v>17687345.7268066</v>
      </c>
      <c r="AY1752" s="27">
        <v>17290352.939697299</v>
      </c>
      <c r="AZ1752" s="27">
        <v>7334246.6926879901</v>
      </c>
      <c r="BA1752" s="27">
        <v>0</v>
      </c>
      <c r="BB1752" s="27">
        <v>0</v>
      </c>
      <c r="BC1752" s="27">
        <v>3723852.1972351102</v>
      </c>
      <c r="BD1752" s="27">
        <v>0</v>
      </c>
      <c r="BE1752" s="27">
        <v>0</v>
      </c>
      <c r="BF1752" s="27">
        <v>1873565.75132751</v>
      </c>
      <c r="BG1752" s="27">
        <v>47101868.394531302</v>
      </c>
      <c r="BH1752" s="27">
        <v>6995023.16870117</v>
      </c>
      <c r="BI1752" s="27">
        <v>0</v>
      </c>
      <c r="BJ1752" s="27">
        <v>2805356.6673278799</v>
      </c>
      <c r="BK1752" s="27">
        <v>2104425.0302734398</v>
      </c>
      <c r="BL1752" s="27">
        <v>0</v>
      </c>
      <c r="BM1752" s="27">
        <v>0</v>
      </c>
      <c r="BN1752" s="27">
        <v>0</v>
      </c>
      <c r="BO1752" s="27">
        <v>0</v>
      </c>
      <c r="BP1752" s="27">
        <v>0</v>
      </c>
      <c r="BQ1752" s="27">
        <v>0</v>
      </c>
      <c r="BR1752" s="27">
        <v>5282339.1319580097</v>
      </c>
      <c r="BS1752" s="27">
        <v>2602514.4328002902</v>
      </c>
      <c r="BT1752" s="27">
        <v>0</v>
      </c>
      <c r="BU1752" s="27">
        <v>0</v>
      </c>
      <c r="BV1752" s="27">
        <v>1910726.0719146701</v>
      </c>
      <c r="BW1752" s="27">
        <v>0</v>
      </c>
      <c r="BX1752" s="27">
        <v>0</v>
      </c>
      <c r="BY1752" s="27">
        <v>0</v>
      </c>
      <c r="BZ1752" s="27">
        <v>0</v>
      </c>
      <c r="CA1752" s="27">
        <v>88724.234132766695</v>
      </c>
      <c r="CB1752" s="27">
        <v>4964595.9497680701</v>
      </c>
      <c r="CC1752" s="27">
        <v>45987478.980957001</v>
      </c>
      <c r="CD1752" s="27">
        <v>9816592.7142334003</v>
      </c>
      <c r="CE1752" s="27">
        <v>1770.09561681747</v>
      </c>
      <c r="CF1752" s="27">
        <v>229357.63284874</v>
      </c>
      <c r="CG1752" s="27">
        <v>1888901.68659973</v>
      </c>
      <c r="CH1752" s="27">
        <v>0</v>
      </c>
      <c r="CI1752" s="27">
        <v>90498.496272087097</v>
      </c>
      <c r="CJ1752" s="27">
        <v>5192304.0297241202</v>
      </c>
      <c r="CK1752" s="27">
        <v>47884188.892089799</v>
      </c>
      <c r="CL1752" s="27">
        <v>9820765.7755127009</v>
      </c>
      <c r="CM1752" s="27">
        <v>137769.33132553101</v>
      </c>
      <c r="CN1752" s="27">
        <v>20993911.5466309</v>
      </c>
      <c r="CO1752" s="27">
        <v>94990216.989257798</v>
      </c>
      <c r="CP1752" s="27">
        <v>9820765.7755127009</v>
      </c>
      <c r="CQ1752" s="27">
        <v>0</v>
      </c>
      <c r="CR1752" s="27">
        <v>0</v>
      </c>
      <c r="CS1752" s="27">
        <v>0</v>
      </c>
      <c r="CT1752" s="27">
        <v>0</v>
      </c>
    </row>
    <row r="1753" spans="1:98">
      <c r="A1753" s="104" t="s">
        <v>187</v>
      </c>
      <c r="B1753" s="132">
        <v>41244</v>
      </c>
      <c r="C1753" s="27">
        <v>74863.066275596604</v>
      </c>
      <c r="D1753" s="27">
        <v>0</v>
      </c>
      <c r="E1753" s="27">
        <v>13256.6700099707</v>
      </c>
      <c r="F1753" s="27">
        <v>10417.429110527</v>
      </c>
      <c r="G1753" s="27">
        <v>1736.8797055482901</v>
      </c>
      <c r="H1753" s="27">
        <v>0</v>
      </c>
      <c r="I1753" s="27">
        <v>0</v>
      </c>
      <c r="J1753" s="27">
        <v>47229.601683616602</v>
      </c>
      <c r="K1753" s="27">
        <v>276.55209388211398</v>
      </c>
      <c r="L1753" s="27">
        <v>40442.909395217903</v>
      </c>
      <c r="M1753" s="27">
        <v>36534.819686889598</v>
      </c>
      <c r="N1753" s="27">
        <v>7133.0853987336204</v>
      </c>
      <c r="O1753" s="27">
        <v>0</v>
      </c>
      <c r="P1753" s="27">
        <v>0</v>
      </c>
      <c r="Q1753" s="27">
        <v>3941.9646381139801</v>
      </c>
      <c r="R1753" s="27">
        <v>0</v>
      </c>
      <c r="S1753" s="27">
        <v>0</v>
      </c>
      <c r="T1753" s="27">
        <v>1726.0310730636099</v>
      </c>
      <c r="U1753" s="27">
        <v>47561.530449867198</v>
      </c>
      <c r="V1753" s="27">
        <v>3922229.7364807101</v>
      </c>
      <c r="W1753" s="27">
        <v>0</v>
      </c>
      <c r="X1753" s="27">
        <v>1004929.49934387</v>
      </c>
      <c r="Y1753" s="27">
        <v>683269.46340179397</v>
      </c>
      <c r="Z1753" s="27">
        <v>227830.70210266099</v>
      </c>
      <c r="AA1753" s="27">
        <v>0</v>
      </c>
      <c r="AB1753" s="27">
        <v>0</v>
      </c>
      <c r="AC1753" s="27">
        <v>15735701.204833999</v>
      </c>
      <c r="AD1753" s="27">
        <v>24294.352751016599</v>
      </c>
      <c r="AE1753" s="27">
        <v>1834887.7769927999</v>
      </c>
      <c r="AF1753" s="27">
        <v>1812894.67932129</v>
      </c>
      <c r="AG1753" s="27">
        <v>839741.22358703602</v>
      </c>
      <c r="AH1753" s="27">
        <v>0</v>
      </c>
      <c r="AI1753" s="27">
        <v>0</v>
      </c>
      <c r="AJ1753" s="27">
        <v>429772.07913208002</v>
      </c>
      <c r="AK1753" s="27">
        <v>0</v>
      </c>
      <c r="AL1753" s="27">
        <v>0</v>
      </c>
      <c r="AM1753" s="27">
        <v>225531.554401398</v>
      </c>
      <c r="AN1753" s="27">
        <v>15834712.028198199</v>
      </c>
      <c r="AO1753" s="27">
        <v>37449691.954589799</v>
      </c>
      <c r="AP1753" s="27">
        <v>0</v>
      </c>
      <c r="AQ1753" s="27">
        <v>8453087.4230956994</v>
      </c>
      <c r="AR1753" s="27">
        <v>5563176.66088867</v>
      </c>
      <c r="AS1753" s="27">
        <v>1892796.5383453399</v>
      </c>
      <c r="AT1753" s="27">
        <v>0</v>
      </c>
      <c r="AU1753" s="27">
        <v>0</v>
      </c>
      <c r="AV1753" s="27">
        <v>46946509.041015603</v>
      </c>
      <c r="AW1753" s="27">
        <v>76754.894080162005</v>
      </c>
      <c r="AX1753" s="27">
        <v>17575237.481689502</v>
      </c>
      <c r="AY1753" s="27">
        <v>17334637.081787098</v>
      </c>
      <c r="AZ1753" s="27">
        <v>7179294.2581176804</v>
      </c>
      <c r="BA1753" s="27">
        <v>0</v>
      </c>
      <c r="BB1753" s="27">
        <v>0</v>
      </c>
      <c r="BC1753" s="27">
        <v>3716696.25811768</v>
      </c>
      <c r="BD1753" s="27">
        <v>0</v>
      </c>
      <c r="BE1753" s="27">
        <v>0</v>
      </c>
      <c r="BF1753" s="27">
        <v>1869760.5201568599</v>
      </c>
      <c r="BG1753" s="27">
        <v>47292846.3134766</v>
      </c>
      <c r="BH1753" s="27">
        <v>6999185.9315795898</v>
      </c>
      <c r="BI1753" s="27">
        <v>0</v>
      </c>
      <c r="BJ1753" s="27">
        <v>2684160.9161377</v>
      </c>
      <c r="BK1753" s="27">
        <v>2013546.0915679899</v>
      </c>
      <c r="BL1753" s="27">
        <v>0</v>
      </c>
      <c r="BM1753" s="27">
        <v>0</v>
      </c>
      <c r="BN1753" s="27">
        <v>0</v>
      </c>
      <c r="BO1753" s="27">
        <v>0</v>
      </c>
      <c r="BP1753" s="27">
        <v>0</v>
      </c>
      <c r="BQ1753" s="27">
        <v>0</v>
      </c>
      <c r="BR1753" s="27">
        <v>5298107.9719848596</v>
      </c>
      <c r="BS1753" s="27">
        <v>2554585.84411621</v>
      </c>
      <c r="BT1753" s="27">
        <v>0</v>
      </c>
      <c r="BU1753" s="27">
        <v>0</v>
      </c>
      <c r="BV1753" s="27">
        <v>1908013.40055847</v>
      </c>
      <c r="BW1753" s="27">
        <v>0</v>
      </c>
      <c r="BX1753" s="27">
        <v>0</v>
      </c>
      <c r="BY1753" s="27">
        <v>0</v>
      </c>
      <c r="BZ1753" s="27">
        <v>0</v>
      </c>
      <c r="CA1753" s="27">
        <v>88114.185407638593</v>
      </c>
      <c r="CB1753" s="27">
        <v>4923332.4564819299</v>
      </c>
      <c r="CC1753" s="27">
        <v>45856064.0859375</v>
      </c>
      <c r="CD1753" s="27">
        <v>9683262.9718017597</v>
      </c>
      <c r="CE1753" s="27">
        <v>1743.5798726230901</v>
      </c>
      <c r="CF1753" s="27">
        <v>227812.67868232701</v>
      </c>
      <c r="CG1753" s="27">
        <v>1890204.9877929699</v>
      </c>
      <c r="CH1753" s="27">
        <v>0</v>
      </c>
      <c r="CI1753" s="27">
        <v>89862.751581192002</v>
      </c>
      <c r="CJ1753" s="27">
        <v>5148102.0744018601</v>
      </c>
      <c r="CK1753" s="27">
        <v>47753077.182617202</v>
      </c>
      <c r="CL1753" s="27">
        <v>9686914.9926757794</v>
      </c>
      <c r="CM1753" s="27">
        <v>137156.32085228001</v>
      </c>
      <c r="CN1753" s="27">
        <v>20983586.259277299</v>
      </c>
      <c r="CO1753" s="27">
        <v>95054671.008789107</v>
      </c>
      <c r="CP1753" s="27">
        <v>9686914.9926757794</v>
      </c>
      <c r="CQ1753" s="27">
        <v>0</v>
      </c>
      <c r="CR1753" s="27">
        <v>0</v>
      </c>
      <c r="CS1753" s="27">
        <v>0</v>
      </c>
      <c r="CT1753" s="27">
        <v>0</v>
      </c>
    </row>
    <row r="1754" spans="1:98">
      <c r="A1754" s="104" t="s">
        <v>187</v>
      </c>
      <c r="B1754" s="132">
        <v>41334</v>
      </c>
      <c r="C1754" s="27">
        <v>73511.922595024094</v>
      </c>
      <c r="D1754" s="27">
        <v>0</v>
      </c>
      <c r="E1754" s="27">
        <v>12863.1015819311</v>
      </c>
      <c r="F1754" s="27">
        <v>10088.067989707</v>
      </c>
      <c r="G1754" s="27">
        <v>1731.7123656123899</v>
      </c>
      <c r="H1754" s="27">
        <v>0</v>
      </c>
      <c r="I1754" s="27">
        <v>0</v>
      </c>
      <c r="J1754" s="27">
        <v>47312.6247992516</v>
      </c>
      <c r="K1754" s="27">
        <v>252.779754733667</v>
      </c>
      <c r="L1754" s="27">
        <v>1644.60035665333</v>
      </c>
      <c r="M1754" s="27">
        <v>36152.411980152101</v>
      </c>
      <c r="N1754" s="27">
        <v>6945.7287388443901</v>
      </c>
      <c r="O1754" s="27">
        <v>0</v>
      </c>
      <c r="P1754" s="27">
        <v>37578.169533252702</v>
      </c>
      <c r="Q1754" s="27">
        <v>3881.6524786055102</v>
      </c>
      <c r="R1754" s="27">
        <v>0</v>
      </c>
      <c r="S1754" s="27">
        <v>1729.03280882537</v>
      </c>
      <c r="T1754" s="27">
        <v>1.0011770751734701</v>
      </c>
      <c r="U1754" s="27">
        <v>47580.223362922698</v>
      </c>
      <c r="V1754" s="27">
        <v>3801231.99145508</v>
      </c>
      <c r="W1754" s="27">
        <v>0</v>
      </c>
      <c r="X1754" s="27">
        <v>967985.22740936303</v>
      </c>
      <c r="Y1754" s="27">
        <v>655715.78426361096</v>
      </c>
      <c r="Z1754" s="27">
        <v>219976.278785706</v>
      </c>
      <c r="AA1754" s="27">
        <v>0</v>
      </c>
      <c r="AB1754" s="27">
        <v>0</v>
      </c>
      <c r="AC1754" s="27">
        <v>15790733.890625</v>
      </c>
      <c r="AD1754" s="27">
        <v>22662.647926092101</v>
      </c>
      <c r="AE1754" s="27">
        <v>47542.969521045699</v>
      </c>
      <c r="AF1754" s="27">
        <v>1781681.1811676</v>
      </c>
      <c r="AG1754" s="27">
        <v>810359.96032714797</v>
      </c>
      <c r="AH1754" s="27">
        <v>0</v>
      </c>
      <c r="AI1754" s="27">
        <v>1716480.86430359</v>
      </c>
      <c r="AJ1754" s="27">
        <v>422946.115364075</v>
      </c>
      <c r="AK1754" s="27">
        <v>0</v>
      </c>
      <c r="AL1754" s="27">
        <v>221156.57689475999</v>
      </c>
      <c r="AM1754" s="27">
        <v>0</v>
      </c>
      <c r="AN1754" s="27">
        <v>15760849.2775879</v>
      </c>
      <c r="AO1754" s="27">
        <v>36214330.145019501</v>
      </c>
      <c r="AP1754" s="27">
        <v>0</v>
      </c>
      <c r="AQ1754" s="27">
        <v>8083654.3578491202</v>
      </c>
      <c r="AR1754" s="27">
        <v>5297620.9267578097</v>
      </c>
      <c r="AS1754" s="27">
        <v>1821561.5018615699</v>
      </c>
      <c r="AT1754" s="27">
        <v>0</v>
      </c>
      <c r="AU1754" s="27">
        <v>0</v>
      </c>
      <c r="AV1754" s="27">
        <v>47315594.754394501</v>
      </c>
      <c r="AW1754" s="27">
        <v>72537.457111358599</v>
      </c>
      <c r="AX1754" s="27">
        <v>488776.340675354</v>
      </c>
      <c r="AY1754" s="27">
        <v>17058996.642822299</v>
      </c>
      <c r="AZ1754" s="27">
        <v>6926775.99255371</v>
      </c>
      <c r="BA1754" s="27">
        <v>0</v>
      </c>
      <c r="BB1754" s="27">
        <v>16238612.3548584</v>
      </c>
      <c r="BC1754" s="27">
        <v>3669644.3099670401</v>
      </c>
      <c r="BD1754" s="27">
        <v>0</v>
      </c>
      <c r="BE1754" s="27">
        <v>1830844.3704528799</v>
      </c>
      <c r="BF1754" s="27">
        <v>0</v>
      </c>
      <c r="BG1754" s="27">
        <v>47141803.676757798</v>
      </c>
      <c r="BH1754" s="27">
        <v>8421176.9079589806</v>
      </c>
      <c r="BI1754" s="27">
        <v>0</v>
      </c>
      <c r="BJ1754" s="27">
        <v>2786125.10192871</v>
      </c>
      <c r="BK1754" s="27">
        <v>1998144.0814971901</v>
      </c>
      <c r="BL1754" s="27">
        <v>0</v>
      </c>
      <c r="BM1754" s="27">
        <v>0</v>
      </c>
      <c r="BN1754" s="27">
        <v>0</v>
      </c>
      <c r="BO1754" s="27">
        <v>0</v>
      </c>
      <c r="BP1754" s="27">
        <v>0</v>
      </c>
      <c r="BQ1754" s="27">
        <v>0</v>
      </c>
      <c r="BR1754" s="27">
        <v>5472477.0286865197</v>
      </c>
      <c r="BS1754" s="27">
        <v>2547129.8703308101</v>
      </c>
      <c r="BT1754" s="27">
        <v>0</v>
      </c>
      <c r="BU1754" s="27">
        <v>1207747.6699981701</v>
      </c>
      <c r="BV1754" s="27">
        <v>1946256.4145202599</v>
      </c>
      <c r="BW1754" s="27">
        <v>0</v>
      </c>
      <c r="BX1754" s="27">
        <v>153161.19986534101</v>
      </c>
      <c r="BY1754" s="27">
        <v>0</v>
      </c>
      <c r="BZ1754" s="27">
        <v>0</v>
      </c>
      <c r="CA1754" s="27">
        <v>86366.132946968093</v>
      </c>
      <c r="CB1754" s="27">
        <v>4775065.4500122098</v>
      </c>
      <c r="CC1754" s="27">
        <v>44353028.082031302</v>
      </c>
      <c r="CD1754" s="27">
        <v>11207428.254882799</v>
      </c>
      <c r="CE1754" s="27">
        <v>1730.0017644017901</v>
      </c>
      <c r="CF1754" s="27">
        <v>220872.41334152201</v>
      </c>
      <c r="CG1754" s="27">
        <v>1827022.6520233201</v>
      </c>
      <c r="CH1754" s="27">
        <v>153161.19986534101</v>
      </c>
      <c r="CI1754" s="27">
        <v>88088.1550703049</v>
      </c>
      <c r="CJ1754" s="27">
        <v>5003001.4133911096</v>
      </c>
      <c r="CK1754" s="27">
        <v>46166899.971679702</v>
      </c>
      <c r="CL1754" s="27">
        <v>11354973.876953101</v>
      </c>
      <c r="CM1754" s="27">
        <v>135406.48555755601</v>
      </c>
      <c r="CN1754" s="27">
        <v>20770198.427246101</v>
      </c>
      <c r="CO1754" s="27">
        <v>93385879.390625</v>
      </c>
      <c r="CP1754" s="27">
        <v>11354973.876953101</v>
      </c>
      <c r="CQ1754" s="27">
        <v>0</v>
      </c>
      <c r="CR1754" s="27">
        <v>0</v>
      </c>
      <c r="CS1754" s="27">
        <v>0</v>
      </c>
      <c r="CT1754" s="27">
        <v>0</v>
      </c>
    </row>
    <row r="1755" spans="1:98">
      <c r="A1755" s="104" t="s">
        <v>187</v>
      </c>
      <c r="B1755" s="132">
        <v>41426</v>
      </c>
      <c r="C1755" s="27">
        <v>73784.833111763</v>
      </c>
      <c r="D1755" s="27">
        <v>0</v>
      </c>
      <c r="E1755" s="27">
        <v>12715.2222691774</v>
      </c>
      <c r="F1755" s="27">
        <v>10003.152038931799</v>
      </c>
      <c r="G1755" s="27">
        <v>1704.9612448960499</v>
      </c>
      <c r="H1755" s="27">
        <v>0</v>
      </c>
      <c r="I1755" s="27">
        <v>0</v>
      </c>
      <c r="J1755" s="27">
        <v>47195.125419139898</v>
      </c>
      <c r="K1755" s="27">
        <v>230.577767563984</v>
      </c>
      <c r="L1755" s="27">
        <v>1272.1641947328999</v>
      </c>
      <c r="M1755" s="27">
        <v>36494.946753025099</v>
      </c>
      <c r="N1755" s="27">
        <v>6799.9540624022502</v>
      </c>
      <c r="O1755" s="27">
        <v>0</v>
      </c>
      <c r="P1755" s="27">
        <v>38146.289666175799</v>
      </c>
      <c r="Q1755" s="27">
        <v>3869.5818033218402</v>
      </c>
      <c r="R1755" s="27">
        <v>0</v>
      </c>
      <c r="S1755" s="27">
        <v>1704.76391804218</v>
      </c>
      <c r="T1755" s="27">
        <v>0</v>
      </c>
      <c r="U1755" s="27">
        <v>47387.992780208602</v>
      </c>
      <c r="V1755" s="27">
        <v>3828989.3498229999</v>
      </c>
      <c r="W1755" s="27">
        <v>0</v>
      </c>
      <c r="X1755" s="27">
        <v>938408.30302429199</v>
      </c>
      <c r="Y1755" s="27">
        <v>636069.03070068394</v>
      </c>
      <c r="Z1755" s="27">
        <v>219542.90027999901</v>
      </c>
      <c r="AA1755" s="27">
        <v>0</v>
      </c>
      <c r="AB1755" s="27">
        <v>0</v>
      </c>
      <c r="AC1755" s="27">
        <v>15724475.0936279</v>
      </c>
      <c r="AD1755" s="27">
        <v>21692.213860750198</v>
      </c>
      <c r="AE1755" s="27">
        <v>25430.558380842202</v>
      </c>
      <c r="AF1755" s="27">
        <v>1807917.6605072001</v>
      </c>
      <c r="AG1755" s="27">
        <v>791626.596534729</v>
      </c>
      <c r="AH1755" s="27">
        <v>0</v>
      </c>
      <c r="AI1755" s="27">
        <v>1722645.83888245</v>
      </c>
      <c r="AJ1755" s="27">
        <v>419130.64355468802</v>
      </c>
      <c r="AK1755" s="27">
        <v>0</v>
      </c>
      <c r="AL1755" s="27">
        <v>218950.24122047401</v>
      </c>
      <c r="AM1755" s="27">
        <v>0</v>
      </c>
      <c r="AN1755" s="27">
        <v>15693968.7182617</v>
      </c>
      <c r="AO1755" s="27">
        <v>36668413.659179702</v>
      </c>
      <c r="AP1755" s="27">
        <v>0</v>
      </c>
      <c r="AQ1755" s="27">
        <v>7879521.1039428702</v>
      </c>
      <c r="AR1755" s="27">
        <v>5168797.3434448196</v>
      </c>
      <c r="AS1755" s="27">
        <v>1822339.7991333001</v>
      </c>
      <c r="AT1755" s="27">
        <v>0</v>
      </c>
      <c r="AU1755" s="27">
        <v>0</v>
      </c>
      <c r="AV1755" s="27">
        <v>47152223.425292999</v>
      </c>
      <c r="AW1755" s="27">
        <v>69421.385095596299</v>
      </c>
      <c r="AX1755" s="27">
        <v>301747.66722106899</v>
      </c>
      <c r="AY1755" s="27">
        <v>17404656.503173798</v>
      </c>
      <c r="AZ1755" s="27">
        <v>6798519.8402709998</v>
      </c>
      <c r="BA1755" s="27">
        <v>0</v>
      </c>
      <c r="BB1755" s="27">
        <v>16355137.7371826</v>
      </c>
      <c r="BC1755" s="27">
        <v>3667281.2576904302</v>
      </c>
      <c r="BD1755" s="27">
        <v>0</v>
      </c>
      <c r="BE1755" s="27">
        <v>1817727.39402771</v>
      </c>
      <c r="BF1755" s="27">
        <v>0</v>
      </c>
      <c r="BG1755" s="27">
        <v>47125279.557128899</v>
      </c>
      <c r="BH1755" s="27">
        <v>8520625.6472168006</v>
      </c>
      <c r="BI1755" s="27">
        <v>0</v>
      </c>
      <c r="BJ1755" s="27">
        <v>2755153.6462097201</v>
      </c>
      <c r="BK1755" s="27">
        <v>1947692.36938477</v>
      </c>
      <c r="BL1755" s="27">
        <v>0</v>
      </c>
      <c r="BM1755" s="27">
        <v>0</v>
      </c>
      <c r="BN1755" s="27">
        <v>0</v>
      </c>
      <c r="BO1755" s="27">
        <v>0</v>
      </c>
      <c r="BP1755" s="27">
        <v>0</v>
      </c>
      <c r="BQ1755" s="27">
        <v>0</v>
      </c>
      <c r="BR1755" s="27">
        <v>5579399.0709838904</v>
      </c>
      <c r="BS1755" s="27">
        <v>2503657.6198730501</v>
      </c>
      <c r="BT1755" s="27">
        <v>0</v>
      </c>
      <c r="BU1755" s="27">
        <v>1245107.1899871801</v>
      </c>
      <c r="BV1755" s="27">
        <v>1955592.2725830099</v>
      </c>
      <c r="BW1755" s="27">
        <v>0</v>
      </c>
      <c r="BX1755" s="27">
        <v>152791.769872665</v>
      </c>
      <c r="BY1755" s="27">
        <v>0</v>
      </c>
      <c r="BZ1755" s="27">
        <v>0</v>
      </c>
      <c r="CA1755" s="27">
        <v>86471.892799377398</v>
      </c>
      <c r="CB1755" s="27">
        <v>4766665.0837402297</v>
      </c>
      <c r="CC1755" s="27">
        <v>44541118.518066399</v>
      </c>
      <c r="CD1755" s="27">
        <v>11280793.987304701</v>
      </c>
      <c r="CE1755" s="27">
        <v>1703.3828023076101</v>
      </c>
      <c r="CF1755" s="27">
        <v>219346.932826996</v>
      </c>
      <c r="CG1755" s="27">
        <v>1821267.8332519501</v>
      </c>
      <c r="CH1755" s="27">
        <v>152791.769872665</v>
      </c>
      <c r="CI1755" s="27">
        <v>88177.955958366394</v>
      </c>
      <c r="CJ1755" s="27">
        <v>4983854.2966918899</v>
      </c>
      <c r="CK1755" s="27">
        <v>46361773.597167999</v>
      </c>
      <c r="CL1755" s="27">
        <v>11430183.3286133</v>
      </c>
      <c r="CM1755" s="27">
        <v>135280.89953613299</v>
      </c>
      <c r="CN1755" s="27">
        <v>20671470.126464799</v>
      </c>
      <c r="CO1755" s="27">
        <v>93415855.383789107</v>
      </c>
      <c r="CP1755" s="27">
        <v>11430183.3286133</v>
      </c>
      <c r="CQ1755" s="27">
        <v>0</v>
      </c>
      <c r="CR1755" s="27">
        <v>0</v>
      </c>
      <c r="CS1755" s="27">
        <v>0</v>
      </c>
      <c r="CT1755" s="27">
        <v>0</v>
      </c>
    </row>
    <row r="1756" spans="1:98">
      <c r="A1756" s="104" t="s">
        <v>187</v>
      </c>
      <c r="B1756" s="132">
        <v>41518</v>
      </c>
      <c r="C1756" s="27">
        <v>73561.230236053496</v>
      </c>
      <c r="D1756" s="27">
        <v>0</v>
      </c>
      <c r="E1756" s="27">
        <v>12267.6959199905</v>
      </c>
      <c r="F1756" s="27">
        <v>9631.5250605344809</v>
      </c>
      <c r="G1756" s="27">
        <v>1693.4067061692499</v>
      </c>
      <c r="H1756" s="27">
        <v>0</v>
      </c>
      <c r="I1756" s="27">
        <v>0</v>
      </c>
      <c r="J1756" s="27">
        <v>47180.518843174003</v>
      </c>
      <c r="K1756" s="27">
        <v>213.73073538579001</v>
      </c>
      <c r="L1756" s="27">
        <v>250.31200345419299</v>
      </c>
      <c r="M1756" s="27">
        <v>36563.289599418596</v>
      </c>
      <c r="N1756" s="27">
        <v>6589.7690008878699</v>
      </c>
      <c r="O1756" s="27">
        <v>0</v>
      </c>
      <c r="P1756" s="27">
        <v>38807.593355178797</v>
      </c>
      <c r="Q1756" s="27">
        <v>3840.04669713974</v>
      </c>
      <c r="R1756" s="27">
        <v>0</v>
      </c>
      <c r="S1756" s="27">
        <v>1689.6279848367001</v>
      </c>
      <c r="T1756" s="27">
        <v>0.976663575049315</v>
      </c>
      <c r="U1756" s="27">
        <v>47323.572706222498</v>
      </c>
      <c r="V1756" s="27">
        <v>3811410.08239746</v>
      </c>
      <c r="W1756" s="27">
        <v>0</v>
      </c>
      <c r="X1756" s="27">
        <v>914883.533592224</v>
      </c>
      <c r="Y1756" s="27">
        <v>618640.58003234898</v>
      </c>
      <c r="Z1756" s="27">
        <v>218819.90966987601</v>
      </c>
      <c r="AA1756" s="27">
        <v>0</v>
      </c>
      <c r="AB1756" s="27">
        <v>0</v>
      </c>
      <c r="AC1756" s="27">
        <v>15634298.555786099</v>
      </c>
      <c r="AD1756" s="27">
        <v>18420.597930669799</v>
      </c>
      <c r="AE1756" s="27">
        <v>17328.314183950399</v>
      </c>
      <c r="AF1756" s="27">
        <v>1802163.7481231701</v>
      </c>
      <c r="AG1756" s="27">
        <v>768032.514793396</v>
      </c>
      <c r="AH1756" s="27">
        <v>0</v>
      </c>
      <c r="AI1756" s="27">
        <v>1720531.07009888</v>
      </c>
      <c r="AJ1756" s="27">
        <v>418969.89240646397</v>
      </c>
      <c r="AK1756" s="27">
        <v>0</v>
      </c>
      <c r="AL1756" s="27">
        <v>217617.38702774001</v>
      </c>
      <c r="AM1756" s="27">
        <v>0</v>
      </c>
      <c r="AN1756" s="27">
        <v>15675168.4537354</v>
      </c>
      <c r="AO1756" s="27">
        <v>36633474.989746101</v>
      </c>
      <c r="AP1756" s="27">
        <v>0</v>
      </c>
      <c r="AQ1756" s="27">
        <v>7657705.3626709003</v>
      </c>
      <c r="AR1756" s="27">
        <v>5001555.4529418899</v>
      </c>
      <c r="AS1756" s="27">
        <v>1814514.4084930399</v>
      </c>
      <c r="AT1756" s="27">
        <v>0</v>
      </c>
      <c r="AU1756" s="27">
        <v>0</v>
      </c>
      <c r="AV1756" s="27">
        <v>46928861.372070298</v>
      </c>
      <c r="AW1756" s="27">
        <v>59350.494261264801</v>
      </c>
      <c r="AX1756" s="27">
        <v>166437.75238418599</v>
      </c>
      <c r="AY1756" s="27">
        <v>17419426.355957001</v>
      </c>
      <c r="AZ1756" s="27">
        <v>6616464.0770873995</v>
      </c>
      <c r="BA1756" s="27">
        <v>0</v>
      </c>
      <c r="BB1756" s="27">
        <v>16435687.3162842</v>
      </c>
      <c r="BC1756" s="27">
        <v>3674325.8062133798</v>
      </c>
      <c r="BD1756" s="27">
        <v>0</v>
      </c>
      <c r="BE1756" s="27">
        <v>1808100.08676147</v>
      </c>
      <c r="BF1756" s="27">
        <v>0</v>
      </c>
      <c r="BG1756" s="27">
        <v>47066703.021972701</v>
      </c>
      <c r="BH1756" s="27">
        <v>8432507.5541992206</v>
      </c>
      <c r="BI1756" s="27">
        <v>0</v>
      </c>
      <c r="BJ1756" s="27">
        <v>2656132.9682311998</v>
      </c>
      <c r="BK1756" s="27">
        <v>1886875.7701568599</v>
      </c>
      <c r="BL1756" s="27">
        <v>0</v>
      </c>
      <c r="BM1756" s="27">
        <v>0</v>
      </c>
      <c r="BN1756" s="27">
        <v>0</v>
      </c>
      <c r="BO1756" s="27">
        <v>0</v>
      </c>
      <c r="BP1756" s="27">
        <v>0</v>
      </c>
      <c r="BQ1756" s="27">
        <v>0</v>
      </c>
      <c r="BR1756" s="27">
        <v>5588744.16943359</v>
      </c>
      <c r="BS1756" s="27">
        <v>2432325.1495056199</v>
      </c>
      <c r="BT1756" s="27">
        <v>0</v>
      </c>
      <c r="BU1756" s="27">
        <v>1037022.93999481</v>
      </c>
      <c r="BV1756" s="27">
        <v>1948463.0091857901</v>
      </c>
      <c r="BW1756" s="27">
        <v>0</v>
      </c>
      <c r="BX1756" s="27">
        <v>127774.509897232</v>
      </c>
      <c r="BY1756" s="27">
        <v>0</v>
      </c>
      <c r="BZ1756" s="27">
        <v>0</v>
      </c>
      <c r="CA1756" s="27">
        <v>85882.643062591596</v>
      </c>
      <c r="CB1756" s="27">
        <v>4726863.6818237295</v>
      </c>
      <c r="CC1756" s="27">
        <v>44304816.263183601</v>
      </c>
      <c r="CD1756" s="27">
        <v>11082259.916503901</v>
      </c>
      <c r="CE1756" s="27">
        <v>1694.1244369000201</v>
      </c>
      <c r="CF1756" s="27">
        <v>218397.879379272</v>
      </c>
      <c r="CG1756" s="27">
        <v>1814124.0609893801</v>
      </c>
      <c r="CH1756" s="27">
        <v>127774.509897232</v>
      </c>
      <c r="CI1756" s="27">
        <v>87578.392099380493</v>
      </c>
      <c r="CJ1756" s="27">
        <v>4943029.5470581101</v>
      </c>
      <c r="CK1756" s="27">
        <v>46126785.333007798</v>
      </c>
      <c r="CL1756" s="27">
        <v>11220243.4880371</v>
      </c>
      <c r="CM1756" s="27">
        <v>134694.37982749901</v>
      </c>
      <c r="CN1756" s="27">
        <v>20615132.248779301</v>
      </c>
      <c r="CO1756" s="27">
        <v>93178469.810546905</v>
      </c>
      <c r="CP1756" s="27">
        <v>11220243.4880371</v>
      </c>
      <c r="CQ1756" s="27">
        <v>0</v>
      </c>
      <c r="CR1756" s="27">
        <v>0</v>
      </c>
      <c r="CS1756" s="27">
        <v>0</v>
      </c>
      <c r="CT1756" s="27">
        <v>0</v>
      </c>
    </row>
    <row r="1757" spans="1:98">
      <c r="A1757" s="104" t="s">
        <v>187</v>
      </c>
      <c r="B1757" s="132">
        <v>41609</v>
      </c>
      <c r="C1757" s="27">
        <v>73068.3734712601</v>
      </c>
      <c r="D1757" s="27">
        <v>0</v>
      </c>
      <c r="E1757" s="27">
        <v>11851.2875840664</v>
      </c>
      <c r="F1757" s="27">
        <v>9286.3369368314707</v>
      </c>
      <c r="G1757" s="27">
        <v>1663.7508173584899</v>
      </c>
      <c r="H1757" s="27">
        <v>0</v>
      </c>
      <c r="I1757" s="27">
        <v>0</v>
      </c>
      <c r="J1757" s="27">
        <v>46819.305224895499</v>
      </c>
      <c r="K1757" s="27">
        <v>184.16075844690201</v>
      </c>
      <c r="L1757" s="27">
        <v>179.01413805224001</v>
      </c>
      <c r="M1757" s="27">
        <v>36431.447634220101</v>
      </c>
      <c r="N1757" s="27">
        <v>6423.6155050993002</v>
      </c>
      <c r="O1757" s="27">
        <v>0</v>
      </c>
      <c r="P1757" s="27">
        <v>38096.197623252898</v>
      </c>
      <c r="Q1757" s="27">
        <v>3778.62673956156</v>
      </c>
      <c r="R1757" s="27">
        <v>0</v>
      </c>
      <c r="S1757" s="27">
        <v>1655.3246112167801</v>
      </c>
      <c r="T1757" s="27">
        <v>1.00627635940327</v>
      </c>
      <c r="U1757" s="27">
        <v>47108.336235046401</v>
      </c>
      <c r="V1757" s="27">
        <v>3748750.07391357</v>
      </c>
      <c r="W1757" s="27">
        <v>0</v>
      </c>
      <c r="X1757" s="27">
        <v>875723.25536346401</v>
      </c>
      <c r="Y1757" s="27">
        <v>589710.22640228295</v>
      </c>
      <c r="Z1757" s="27">
        <v>217548.59986496001</v>
      </c>
      <c r="AA1757" s="27">
        <v>0</v>
      </c>
      <c r="AB1757" s="27">
        <v>0</v>
      </c>
      <c r="AC1757" s="27">
        <v>15388311.1401367</v>
      </c>
      <c r="AD1757" s="27">
        <v>17441.516908884001</v>
      </c>
      <c r="AE1757" s="27">
        <v>13257.975215673399</v>
      </c>
      <c r="AF1757" s="27">
        <v>1782750.21018982</v>
      </c>
      <c r="AG1757" s="27">
        <v>740891.51646423305</v>
      </c>
      <c r="AH1757" s="27">
        <v>0</v>
      </c>
      <c r="AI1757" s="27">
        <v>1674120.4760742199</v>
      </c>
      <c r="AJ1757" s="27">
        <v>407119.64076995902</v>
      </c>
      <c r="AK1757" s="27">
        <v>0</v>
      </c>
      <c r="AL1757" s="27">
        <v>215978.45431327799</v>
      </c>
      <c r="AM1757" s="27">
        <v>0</v>
      </c>
      <c r="AN1757" s="27">
        <v>15523765.769043</v>
      </c>
      <c r="AO1757" s="27">
        <v>36183862.678222701</v>
      </c>
      <c r="AP1757" s="27">
        <v>0</v>
      </c>
      <c r="AQ1757" s="27">
        <v>7325660.7631225605</v>
      </c>
      <c r="AR1757" s="27">
        <v>4747578.5529785203</v>
      </c>
      <c r="AS1757" s="27">
        <v>1818140.15124512</v>
      </c>
      <c r="AT1757" s="27">
        <v>0</v>
      </c>
      <c r="AU1757" s="27">
        <v>0</v>
      </c>
      <c r="AV1757" s="27">
        <v>46619147</v>
      </c>
      <c r="AW1757" s="27">
        <v>56109.325248241403</v>
      </c>
      <c r="AX1757" s="27">
        <v>108352.391539574</v>
      </c>
      <c r="AY1757" s="27">
        <v>17304426.243652299</v>
      </c>
      <c r="AZ1757" s="27">
        <v>6409513.2875366202</v>
      </c>
      <c r="BA1757" s="27">
        <v>0</v>
      </c>
      <c r="BB1757" s="27">
        <v>16056373.2270508</v>
      </c>
      <c r="BC1757" s="27">
        <v>3578518.6662597698</v>
      </c>
      <c r="BD1757" s="27">
        <v>0</v>
      </c>
      <c r="BE1757" s="27">
        <v>1799006.74395752</v>
      </c>
      <c r="BF1757" s="27">
        <v>0</v>
      </c>
      <c r="BG1757" s="27">
        <v>47001859.891113304</v>
      </c>
      <c r="BH1757" s="27">
        <v>8368501.8702392597</v>
      </c>
      <c r="BI1757" s="27">
        <v>0</v>
      </c>
      <c r="BJ1757" s="27">
        <v>2608073.2961730999</v>
      </c>
      <c r="BK1757" s="27">
        <v>1815052.1256408701</v>
      </c>
      <c r="BL1757" s="27">
        <v>0</v>
      </c>
      <c r="BM1757" s="27">
        <v>0</v>
      </c>
      <c r="BN1757" s="27">
        <v>0</v>
      </c>
      <c r="BO1757" s="27">
        <v>0</v>
      </c>
      <c r="BP1757" s="27">
        <v>0</v>
      </c>
      <c r="BQ1757" s="27">
        <v>0</v>
      </c>
      <c r="BR1757" s="27">
        <v>5592944.5911254901</v>
      </c>
      <c r="BS1757" s="27">
        <v>2358814.5646972698</v>
      </c>
      <c r="BT1757" s="27">
        <v>0</v>
      </c>
      <c r="BU1757" s="27">
        <v>1197363.4099884001</v>
      </c>
      <c r="BV1757" s="27">
        <v>1917077.97979736</v>
      </c>
      <c r="BW1757" s="27">
        <v>0</v>
      </c>
      <c r="BX1757" s="27">
        <v>147278.649879456</v>
      </c>
      <c r="BY1757" s="27">
        <v>0</v>
      </c>
      <c r="BZ1757" s="27">
        <v>0</v>
      </c>
      <c r="CA1757" s="27">
        <v>84918.280457496599</v>
      </c>
      <c r="CB1757" s="27">
        <v>4622452.6567993201</v>
      </c>
      <c r="CC1757" s="27">
        <v>43477779.2724609</v>
      </c>
      <c r="CD1757" s="27">
        <v>10966494.424194301</v>
      </c>
      <c r="CE1757" s="27">
        <v>1670.58834369481</v>
      </c>
      <c r="CF1757" s="27">
        <v>217593.33132934599</v>
      </c>
      <c r="CG1757" s="27">
        <v>1812253.0976104699</v>
      </c>
      <c r="CH1757" s="27">
        <v>147278.649879456</v>
      </c>
      <c r="CI1757" s="27">
        <v>86587.915191650405</v>
      </c>
      <c r="CJ1757" s="27">
        <v>4835213.7197265597</v>
      </c>
      <c r="CK1757" s="27">
        <v>45297169.440917999</v>
      </c>
      <c r="CL1757" s="27">
        <v>11118631.385009799</v>
      </c>
      <c r="CM1757" s="27">
        <v>133427.73693275501</v>
      </c>
      <c r="CN1757" s="27">
        <v>20366475.686035201</v>
      </c>
      <c r="CO1757" s="27">
        <v>92266727.090820298</v>
      </c>
      <c r="CP1757" s="27">
        <v>11118631.385009799</v>
      </c>
      <c r="CQ1757" s="27">
        <v>0</v>
      </c>
      <c r="CR1757" s="27">
        <v>0</v>
      </c>
      <c r="CS1757" s="27">
        <v>0</v>
      </c>
      <c r="CT1757" s="27">
        <v>0</v>
      </c>
    </row>
    <row r="1758" spans="1:98">
      <c r="A1758" s="104" t="s">
        <v>187</v>
      </c>
      <c r="B1758" s="132">
        <v>41699</v>
      </c>
      <c r="C1758" s="27">
        <v>73208.203608512893</v>
      </c>
      <c r="D1758" s="27">
        <v>0</v>
      </c>
      <c r="E1758" s="27">
        <v>11590.1156585217</v>
      </c>
      <c r="F1758" s="27">
        <v>9085.0922268629092</v>
      </c>
      <c r="G1758" s="27">
        <v>1695.2255031019399</v>
      </c>
      <c r="H1758" s="27">
        <v>0</v>
      </c>
      <c r="I1758" s="27">
        <v>0</v>
      </c>
      <c r="J1758" s="27">
        <v>46814.998123168902</v>
      </c>
      <c r="K1758" s="27">
        <v>141.528046429157</v>
      </c>
      <c r="L1758" s="27">
        <v>181.32192776911</v>
      </c>
      <c r="M1758" s="27">
        <v>36763.898973465002</v>
      </c>
      <c r="N1758" s="27">
        <v>6262.0158963203403</v>
      </c>
      <c r="O1758" s="27">
        <v>0</v>
      </c>
      <c r="P1758" s="27">
        <v>37741.007219791398</v>
      </c>
      <c r="Q1758" s="27">
        <v>3756.9141047895</v>
      </c>
      <c r="R1758" s="27">
        <v>0</v>
      </c>
      <c r="S1758" s="27">
        <v>1689.7697734087701</v>
      </c>
      <c r="T1758" s="27">
        <v>0.99927248575841099</v>
      </c>
      <c r="U1758" s="27">
        <v>47027.109848499298</v>
      </c>
      <c r="V1758" s="27">
        <v>3733021.9579772898</v>
      </c>
      <c r="W1758" s="27">
        <v>0</v>
      </c>
      <c r="X1758" s="27">
        <v>851501.35739135696</v>
      </c>
      <c r="Y1758" s="27">
        <v>570812.05985259998</v>
      </c>
      <c r="Z1758" s="27">
        <v>215302.11966896101</v>
      </c>
      <c r="AA1758" s="27">
        <v>0</v>
      </c>
      <c r="AB1758" s="27">
        <v>0</v>
      </c>
      <c r="AC1758" s="27">
        <v>15431235.3005371</v>
      </c>
      <c r="AD1758" s="27">
        <v>12547.504334568999</v>
      </c>
      <c r="AE1758" s="27">
        <v>12895.64189291</v>
      </c>
      <c r="AF1758" s="27">
        <v>1787455.2686004599</v>
      </c>
      <c r="AG1758" s="27">
        <v>721255.52988433803</v>
      </c>
      <c r="AH1758" s="27">
        <v>0</v>
      </c>
      <c r="AI1758" s="27">
        <v>1664640.16117859</v>
      </c>
      <c r="AJ1758" s="27">
        <v>404876.55427551299</v>
      </c>
      <c r="AK1758" s="27">
        <v>0</v>
      </c>
      <c r="AL1758" s="27">
        <v>215787.25936889599</v>
      </c>
      <c r="AM1758" s="27">
        <v>0</v>
      </c>
      <c r="AN1758" s="27">
        <v>15378720.326416001</v>
      </c>
      <c r="AO1758" s="27">
        <v>36227685.9521484</v>
      </c>
      <c r="AP1758" s="27">
        <v>0</v>
      </c>
      <c r="AQ1758" s="27">
        <v>7133837.4453125</v>
      </c>
      <c r="AR1758" s="27">
        <v>4594847.6721801804</v>
      </c>
      <c r="AS1758" s="27">
        <v>1805353.7653655999</v>
      </c>
      <c r="AT1758" s="27">
        <v>0</v>
      </c>
      <c r="AU1758" s="27">
        <v>0</v>
      </c>
      <c r="AV1758" s="27">
        <v>47070715.831542999</v>
      </c>
      <c r="AW1758" s="27">
        <v>40779.025046348601</v>
      </c>
      <c r="AX1758" s="27">
        <v>119531.553709984</v>
      </c>
      <c r="AY1758" s="27">
        <v>17456795.034912098</v>
      </c>
      <c r="AZ1758" s="27">
        <v>6274818.1213989304</v>
      </c>
      <c r="BA1758" s="27">
        <v>0</v>
      </c>
      <c r="BB1758" s="27">
        <v>15984321.1136475</v>
      </c>
      <c r="BC1758" s="27">
        <v>3586408.6640014602</v>
      </c>
      <c r="BD1758" s="27">
        <v>0</v>
      </c>
      <c r="BE1758" s="27">
        <v>1812919.54710388</v>
      </c>
      <c r="BF1758" s="27">
        <v>0</v>
      </c>
      <c r="BG1758" s="27">
        <v>46867624.068847701</v>
      </c>
      <c r="BH1758" s="27">
        <v>8473265.4708252009</v>
      </c>
      <c r="BI1758" s="27">
        <v>0</v>
      </c>
      <c r="BJ1758" s="27">
        <v>2538689.7578125</v>
      </c>
      <c r="BK1758" s="27">
        <v>1776015.1035156299</v>
      </c>
      <c r="BL1758" s="27">
        <v>0</v>
      </c>
      <c r="BM1758" s="27">
        <v>0</v>
      </c>
      <c r="BN1758" s="27">
        <v>0</v>
      </c>
      <c r="BO1758" s="27">
        <v>0</v>
      </c>
      <c r="BP1758" s="27">
        <v>0</v>
      </c>
      <c r="BQ1758" s="27">
        <v>0</v>
      </c>
      <c r="BR1758" s="27">
        <v>5595523.6671142597</v>
      </c>
      <c r="BS1758" s="27">
        <v>2320711.6337890602</v>
      </c>
      <c r="BT1758" s="27">
        <v>0</v>
      </c>
      <c r="BU1758" s="27">
        <v>1167209.08999634</v>
      </c>
      <c r="BV1758" s="27">
        <v>1915964.30226135</v>
      </c>
      <c r="BW1758" s="27">
        <v>0</v>
      </c>
      <c r="BX1758" s="27">
        <v>150140.989881516</v>
      </c>
      <c r="BY1758" s="27">
        <v>0</v>
      </c>
      <c r="BZ1758" s="27">
        <v>0</v>
      </c>
      <c r="CA1758" s="27">
        <v>84784.811583518996</v>
      </c>
      <c r="CB1758" s="27">
        <v>4583779.2174682599</v>
      </c>
      <c r="CC1758" s="27">
        <v>43359825.973144501</v>
      </c>
      <c r="CD1758" s="27">
        <v>11019359.990234399</v>
      </c>
      <c r="CE1758" s="27">
        <v>1691.2638615518799</v>
      </c>
      <c r="CF1758" s="27">
        <v>215683.534988403</v>
      </c>
      <c r="CG1758" s="27">
        <v>1813528.11535645</v>
      </c>
      <c r="CH1758" s="27">
        <v>150140.989881516</v>
      </c>
      <c r="CI1758" s="27">
        <v>86474.323764800996</v>
      </c>
      <c r="CJ1758" s="27">
        <v>4810779.7774658203</v>
      </c>
      <c r="CK1758" s="27">
        <v>45160209.8203125</v>
      </c>
      <c r="CL1758" s="27">
        <v>11160513.8603516</v>
      </c>
      <c r="CM1758" s="27">
        <v>133255.823188782</v>
      </c>
      <c r="CN1758" s="27">
        <v>20191716.1643066</v>
      </c>
      <c r="CO1758" s="27">
        <v>92168463.393554702</v>
      </c>
      <c r="CP1758" s="27">
        <v>11160513.8603516</v>
      </c>
      <c r="CQ1758" s="27">
        <v>0</v>
      </c>
      <c r="CR1758" s="27">
        <v>0</v>
      </c>
      <c r="CS1758" s="27">
        <v>0</v>
      </c>
      <c r="CT1758" s="27">
        <v>0</v>
      </c>
    </row>
    <row r="1759" spans="1:98">
      <c r="A1759" s="104" t="s">
        <v>187</v>
      </c>
      <c r="B1759" s="132">
        <v>41791</v>
      </c>
      <c r="C1759" s="27">
        <v>73006.330379486099</v>
      </c>
      <c r="D1759" s="27">
        <v>0</v>
      </c>
      <c r="E1759" s="27">
        <v>11199.352684497801</v>
      </c>
      <c r="F1759" s="27">
        <v>8777.2758994102496</v>
      </c>
      <c r="G1759" s="27">
        <v>1699.0671953111901</v>
      </c>
      <c r="H1759" s="27">
        <v>0</v>
      </c>
      <c r="I1759" s="27">
        <v>0</v>
      </c>
      <c r="J1759" s="27">
        <v>46870.252746105201</v>
      </c>
      <c r="K1759" s="27">
        <v>97.097813824191704</v>
      </c>
      <c r="L1759" s="27">
        <v>415.31923362985299</v>
      </c>
      <c r="M1759" s="27">
        <v>36617.774575233503</v>
      </c>
      <c r="N1759" s="27">
        <v>6193.6094509363202</v>
      </c>
      <c r="O1759" s="27">
        <v>0</v>
      </c>
      <c r="P1759" s="27">
        <v>37209.272943019903</v>
      </c>
      <c r="Q1759" s="27">
        <v>3716.4493510127099</v>
      </c>
      <c r="R1759" s="27">
        <v>0</v>
      </c>
      <c r="S1759" s="27">
        <v>1699.58336308599</v>
      </c>
      <c r="T1759" s="27">
        <v>0</v>
      </c>
      <c r="U1759" s="27">
        <v>46873.663812160499</v>
      </c>
      <c r="V1759" s="27">
        <v>3701049.1966552702</v>
      </c>
      <c r="W1759" s="27">
        <v>0</v>
      </c>
      <c r="X1759" s="27">
        <v>814331.45579528797</v>
      </c>
      <c r="Y1759" s="27">
        <v>543767.526695251</v>
      </c>
      <c r="Z1759" s="27">
        <v>215779.92984199501</v>
      </c>
      <c r="AA1759" s="27">
        <v>0</v>
      </c>
      <c r="AB1759" s="27">
        <v>0</v>
      </c>
      <c r="AC1759" s="27">
        <v>15377462.2418213</v>
      </c>
      <c r="AD1759" s="27">
        <v>7962.2124019265202</v>
      </c>
      <c r="AE1759" s="27">
        <v>15025.878162741699</v>
      </c>
      <c r="AF1759" s="27">
        <v>1764188.04414368</v>
      </c>
      <c r="AG1759" s="27">
        <v>705207.73758697498</v>
      </c>
      <c r="AH1759" s="27">
        <v>0</v>
      </c>
      <c r="AI1759" s="27">
        <v>1629174.40544128</v>
      </c>
      <c r="AJ1759" s="27">
        <v>399600.55929565401</v>
      </c>
      <c r="AK1759" s="27">
        <v>0</v>
      </c>
      <c r="AL1759" s="27">
        <v>215279.567028046</v>
      </c>
      <c r="AM1759" s="27">
        <v>0</v>
      </c>
      <c r="AN1759" s="27">
        <v>15300988.063598599</v>
      </c>
      <c r="AO1759" s="27">
        <v>36049038.535156302</v>
      </c>
      <c r="AP1759" s="27">
        <v>0</v>
      </c>
      <c r="AQ1759" s="27">
        <v>6855027.1124267597</v>
      </c>
      <c r="AR1759" s="27">
        <v>4385543.1881713904</v>
      </c>
      <c r="AS1759" s="27">
        <v>1809507.2177887</v>
      </c>
      <c r="AT1759" s="27">
        <v>0</v>
      </c>
      <c r="AU1759" s="27">
        <v>0</v>
      </c>
      <c r="AV1759" s="27">
        <v>47062621.047363304</v>
      </c>
      <c r="AW1759" s="27">
        <v>26158.703833579999</v>
      </c>
      <c r="AX1759" s="27">
        <v>142817.63783645601</v>
      </c>
      <c r="AY1759" s="27">
        <v>17304541.213867199</v>
      </c>
      <c r="AZ1759" s="27">
        <v>6157081.82312012</v>
      </c>
      <c r="BA1759" s="27">
        <v>0</v>
      </c>
      <c r="BB1759" s="27">
        <v>15712475.0845947</v>
      </c>
      <c r="BC1759" s="27">
        <v>3552448.0326232901</v>
      </c>
      <c r="BD1759" s="27">
        <v>0</v>
      </c>
      <c r="BE1759" s="27">
        <v>1807310.9364166299</v>
      </c>
      <c r="BF1759" s="27">
        <v>0</v>
      </c>
      <c r="BG1759" s="27">
        <v>46908374.345214799</v>
      </c>
      <c r="BH1759" s="27">
        <v>8446495.6207275409</v>
      </c>
      <c r="BI1759" s="27">
        <v>0</v>
      </c>
      <c r="BJ1759" s="27">
        <v>2464161.2552490202</v>
      </c>
      <c r="BK1759" s="27">
        <v>1701397.5801391599</v>
      </c>
      <c r="BL1759" s="27">
        <v>0</v>
      </c>
      <c r="BM1759" s="27">
        <v>0</v>
      </c>
      <c r="BN1759" s="27">
        <v>0</v>
      </c>
      <c r="BO1759" s="27">
        <v>0</v>
      </c>
      <c r="BP1759" s="27">
        <v>0</v>
      </c>
      <c r="BQ1759" s="27">
        <v>0</v>
      </c>
      <c r="BR1759" s="27">
        <v>5578188.8533325205</v>
      </c>
      <c r="BS1759" s="27">
        <v>2278326.7204895001</v>
      </c>
      <c r="BT1759" s="27">
        <v>0</v>
      </c>
      <c r="BU1759" s="27">
        <v>1173876.0599823</v>
      </c>
      <c r="BV1759" s="27">
        <v>1906179.7451171901</v>
      </c>
      <c r="BW1759" s="27">
        <v>0</v>
      </c>
      <c r="BX1759" s="27">
        <v>150729.539884567</v>
      </c>
      <c r="BY1759" s="27">
        <v>0</v>
      </c>
      <c r="BZ1759" s="27">
        <v>0</v>
      </c>
      <c r="CA1759" s="27">
        <v>84153.065606117205</v>
      </c>
      <c r="CB1759" s="27">
        <v>4516846.3547973596</v>
      </c>
      <c r="CC1759" s="27">
        <v>42920840.724609397</v>
      </c>
      <c r="CD1759" s="27">
        <v>10930823.395507799</v>
      </c>
      <c r="CE1759" s="27">
        <v>1698.0356595963201</v>
      </c>
      <c r="CF1759" s="27">
        <v>215359.60932159401</v>
      </c>
      <c r="CG1759" s="27">
        <v>1808795.4595031701</v>
      </c>
      <c r="CH1759" s="27">
        <v>150729.539884567</v>
      </c>
      <c r="CI1759" s="27">
        <v>85853.674522399902</v>
      </c>
      <c r="CJ1759" s="27">
        <v>4728417.5007934598</v>
      </c>
      <c r="CK1759" s="27">
        <v>44729521.615234397</v>
      </c>
      <c r="CL1759" s="27">
        <v>11075239.904663101</v>
      </c>
      <c r="CM1759" s="27">
        <v>132459.66294479399</v>
      </c>
      <c r="CN1759" s="27">
        <v>20020712.662109401</v>
      </c>
      <c r="CO1759" s="27">
        <v>91531906.607421905</v>
      </c>
      <c r="CP1759" s="27">
        <v>11075239.904663101</v>
      </c>
      <c r="CQ1759" s="27">
        <v>0</v>
      </c>
      <c r="CR1759" s="27">
        <v>0</v>
      </c>
      <c r="CS1759" s="27">
        <v>0</v>
      </c>
      <c r="CT1759" s="27">
        <v>0</v>
      </c>
    </row>
    <row r="1760" spans="1:98">
      <c r="A1760" s="104" t="s">
        <v>187</v>
      </c>
      <c r="B1760" s="132">
        <v>41883</v>
      </c>
      <c r="C1760" s="27">
        <v>73205.859537124605</v>
      </c>
      <c r="D1760" s="27">
        <v>0</v>
      </c>
      <c r="E1760" s="27">
        <v>10863.0616935492</v>
      </c>
      <c r="F1760" s="27">
        <v>8510.8432673215902</v>
      </c>
      <c r="G1760" s="27">
        <v>1725.4080540835901</v>
      </c>
      <c r="H1760" s="27">
        <v>0</v>
      </c>
      <c r="I1760" s="27">
        <v>0</v>
      </c>
      <c r="J1760" s="27">
        <v>46649.992532730103</v>
      </c>
      <c r="K1760" s="27">
        <v>64.368091594427796</v>
      </c>
      <c r="L1760" s="27">
        <v>195.53714518621601</v>
      </c>
      <c r="M1760" s="27">
        <v>36782.024609088898</v>
      </c>
      <c r="N1760" s="27">
        <v>6080.0416865944899</v>
      </c>
      <c r="O1760" s="27">
        <v>0</v>
      </c>
      <c r="P1760" s="27">
        <v>37443.827671051004</v>
      </c>
      <c r="Q1760" s="27">
        <v>3716.2036020457699</v>
      </c>
      <c r="R1760" s="27">
        <v>0</v>
      </c>
      <c r="S1760" s="27">
        <v>1724.43251460791</v>
      </c>
      <c r="T1760" s="27">
        <v>0</v>
      </c>
      <c r="U1760" s="27">
        <v>46569.084618568399</v>
      </c>
      <c r="V1760" s="27">
        <v>3706109.9556884798</v>
      </c>
      <c r="W1760" s="27">
        <v>0</v>
      </c>
      <c r="X1760" s="27">
        <v>784229.74221801804</v>
      </c>
      <c r="Y1760" s="27">
        <v>518510.90785980201</v>
      </c>
      <c r="Z1760" s="27">
        <v>212153.51073455799</v>
      </c>
      <c r="AA1760" s="27">
        <v>0</v>
      </c>
      <c r="AB1760" s="27">
        <v>0</v>
      </c>
      <c r="AC1760" s="27">
        <v>15137346.650512701</v>
      </c>
      <c r="AD1760" s="27">
        <v>6179.8332531452197</v>
      </c>
      <c r="AE1760" s="27">
        <v>13640.082795739199</v>
      </c>
      <c r="AF1760" s="27">
        <v>1779610.57987976</v>
      </c>
      <c r="AG1760" s="27">
        <v>687718.81287383998</v>
      </c>
      <c r="AH1760" s="27">
        <v>0</v>
      </c>
      <c r="AI1760" s="27">
        <v>1621505.00212097</v>
      </c>
      <c r="AJ1760" s="27">
        <v>389103.12065505999</v>
      </c>
      <c r="AK1760" s="27">
        <v>0</v>
      </c>
      <c r="AL1760" s="27">
        <v>212267.24110603301</v>
      </c>
      <c r="AM1760" s="27">
        <v>0</v>
      </c>
      <c r="AN1760" s="27">
        <v>15158014.322265601</v>
      </c>
      <c r="AO1760" s="27">
        <v>36283545.018066399</v>
      </c>
      <c r="AP1760" s="27">
        <v>0</v>
      </c>
      <c r="AQ1760" s="27">
        <v>6626373.2960205097</v>
      </c>
      <c r="AR1760" s="27">
        <v>4214379.2229003897</v>
      </c>
      <c r="AS1760" s="27">
        <v>1787747.62088013</v>
      </c>
      <c r="AT1760" s="27">
        <v>0</v>
      </c>
      <c r="AU1760" s="27">
        <v>0</v>
      </c>
      <c r="AV1760" s="27">
        <v>46399150.462890603</v>
      </c>
      <c r="AW1760" s="27">
        <v>20048.709433794</v>
      </c>
      <c r="AX1760" s="27">
        <v>123811.459289551</v>
      </c>
      <c r="AY1760" s="27">
        <v>17576636.8200684</v>
      </c>
      <c r="AZ1760" s="27">
        <v>6043551.5816040002</v>
      </c>
      <c r="BA1760" s="27">
        <v>0</v>
      </c>
      <c r="BB1760" s="27">
        <v>15742871.7730713</v>
      </c>
      <c r="BC1760" s="27">
        <v>3444589.4024352999</v>
      </c>
      <c r="BD1760" s="27">
        <v>0</v>
      </c>
      <c r="BE1760" s="27">
        <v>1789065.3360443099</v>
      </c>
      <c r="BF1760" s="27">
        <v>0</v>
      </c>
      <c r="BG1760" s="27">
        <v>46489308.700195298</v>
      </c>
      <c r="BH1760" s="27">
        <v>8474676.5899658203</v>
      </c>
      <c r="BI1760" s="27">
        <v>0</v>
      </c>
      <c r="BJ1760" s="27">
        <v>2372082.08203125</v>
      </c>
      <c r="BK1760" s="27">
        <v>1634108.6526641799</v>
      </c>
      <c r="BL1760" s="27">
        <v>0</v>
      </c>
      <c r="BM1760" s="27">
        <v>0</v>
      </c>
      <c r="BN1760" s="27">
        <v>0</v>
      </c>
      <c r="BO1760" s="27">
        <v>0</v>
      </c>
      <c r="BP1760" s="27">
        <v>0</v>
      </c>
      <c r="BQ1760" s="27">
        <v>0</v>
      </c>
      <c r="BR1760" s="27">
        <v>5651134.8577270498</v>
      </c>
      <c r="BS1760" s="27">
        <v>2234317.86968994</v>
      </c>
      <c r="BT1760" s="27">
        <v>0</v>
      </c>
      <c r="BU1760" s="27">
        <v>980084.05999755894</v>
      </c>
      <c r="BV1760" s="27">
        <v>1866810.3236846901</v>
      </c>
      <c r="BW1760" s="27">
        <v>0</v>
      </c>
      <c r="BX1760" s="27">
        <v>125094.16990280199</v>
      </c>
      <c r="BY1760" s="27">
        <v>0</v>
      </c>
      <c r="BZ1760" s="27">
        <v>0</v>
      </c>
      <c r="CA1760" s="27">
        <v>84133.386434555097</v>
      </c>
      <c r="CB1760" s="27">
        <v>4491428.7729492197</v>
      </c>
      <c r="CC1760" s="27">
        <v>42926888.446777299</v>
      </c>
      <c r="CD1760" s="27">
        <v>10820162.088134799</v>
      </c>
      <c r="CE1760" s="27">
        <v>1725.62201397121</v>
      </c>
      <c r="CF1760" s="27">
        <v>212233.21355628999</v>
      </c>
      <c r="CG1760" s="27">
        <v>1783976.06307983</v>
      </c>
      <c r="CH1760" s="27">
        <v>125094.16990280199</v>
      </c>
      <c r="CI1760" s="27">
        <v>85861.506299972505</v>
      </c>
      <c r="CJ1760" s="27">
        <v>4700915.5115356399</v>
      </c>
      <c r="CK1760" s="27">
        <v>44719193.135742202</v>
      </c>
      <c r="CL1760" s="27">
        <v>10955374.286743199</v>
      </c>
      <c r="CM1760" s="27">
        <v>132240.91569137599</v>
      </c>
      <c r="CN1760" s="27">
        <v>19849686.120117199</v>
      </c>
      <c r="CO1760" s="27">
        <v>91206205.444335893</v>
      </c>
      <c r="CP1760" s="27">
        <v>10955374.286743199</v>
      </c>
      <c r="CQ1760" s="27">
        <v>0</v>
      </c>
      <c r="CR1760" s="27">
        <v>0</v>
      </c>
      <c r="CS1760" s="27">
        <v>0</v>
      </c>
      <c r="CT1760" s="27">
        <v>0</v>
      </c>
    </row>
    <row r="1761" spans="1:98">
      <c r="A1761" s="104" t="s">
        <v>187</v>
      </c>
      <c r="B1761" s="132">
        <v>41974</v>
      </c>
      <c r="C1761" s="27">
        <v>73028.896425247207</v>
      </c>
      <c r="D1761" s="27">
        <v>0</v>
      </c>
      <c r="E1761" s="27">
        <v>10594.682066917399</v>
      </c>
      <c r="F1761" s="27">
        <v>8320.4343092441595</v>
      </c>
      <c r="G1761" s="27">
        <v>1729.3444444686199</v>
      </c>
      <c r="H1761" s="27">
        <v>0</v>
      </c>
      <c r="I1761" s="27">
        <v>0</v>
      </c>
      <c r="J1761" s="27">
        <v>45300.476673603102</v>
      </c>
      <c r="K1761" s="27">
        <v>40.8213788652793</v>
      </c>
      <c r="L1761" s="27">
        <v>168.230412468314</v>
      </c>
      <c r="M1761" s="27">
        <v>36867.353662490801</v>
      </c>
      <c r="N1761" s="27">
        <v>5928.6772171258899</v>
      </c>
      <c r="O1761" s="27">
        <v>0</v>
      </c>
      <c r="P1761" s="27">
        <v>37008.699850559198</v>
      </c>
      <c r="Q1761" s="27">
        <v>3692.31204420328</v>
      </c>
      <c r="R1761" s="27">
        <v>0</v>
      </c>
      <c r="S1761" s="27">
        <v>1722.4302006661901</v>
      </c>
      <c r="T1761" s="27">
        <v>0</v>
      </c>
      <c r="U1761" s="27">
        <v>45533.569860458403</v>
      </c>
      <c r="V1761" s="27">
        <v>3677030.8232421898</v>
      </c>
      <c r="W1761" s="27">
        <v>0</v>
      </c>
      <c r="X1761" s="27">
        <v>766693.39769744896</v>
      </c>
      <c r="Y1761" s="27">
        <v>510651.30363464402</v>
      </c>
      <c r="Z1761" s="27">
        <v>207925.375244141</v>
      </c>
      <c r="AA1761" s="27">
        <v>0</v>
      </c>
      <c r="AB1761" s="27">
        <v>0</v>
      </c>
      <c r="AC1761" s="27">
        <v>14745794.75</v>
      </c>
      <c r="AD1761" s="27">
        <v>3996.4921231567901</v>
      </c>
      <c r="AE1761" s="27">
        <v>16434.1309762001</v>
      </c>
      <c r="AF1761" s="27">
        <v>1772345.7976532001</v>
      </c>
      <c r="AG1761" s="27">
        <v>677816.58365631104</v>
      </c>
      <c r="AH1761" s="27">
        <v>0</v>
      </c>
      <c r="AI1761" s="27">
        <v>1587260.2328491199</v>
      </c>
      <c r="AJ1761" s="27">
        <v>387759.81490325899</v>
      </c>
      <c r="AK1761" s="27">
        <v>0</v>
      </c>
      <c r="AL1761" s="27">
        <v>207314.845937729</v>
      </c>
      <c r="AM1761" s="27">
        <v>0</v>
      </c>
      <c r="AN1761" s="27">
        <v>14928793.7468262</v>
      </c>
      <c r="AO1761" s="27">
        <v>36122294.529296897</v>
      </c>
      <c r="AP1761" s="27">
        <v>0</v>
      </c>
      <c r="AQ1761" s="27">
        <v>6512364.6122436495</v>
      </c>
      <c r="AR1761" s="27">
        <v>4127563.9788513202</v>
      </c>
      <c r="AS1761" s="27">
        <v>1776637.3632354699</v>
      </c>
      <c r="AT1761" s="27">
        <v>0</v>
      </c>
      <c r="AU1761" s="27">
        <v>0</v>
      </c>
      <c r="AV1761" s="27">
        <v>45656668.673339799</v>
      </c>
      <c r="AW1761" s="27">
        <v>13184.980627417601</v>
      </c>
      <c r="AX1761" s="27">
        <v>188888.13727188099</v>
      </c>
      <c r="AY1761" s="27">
        <v>17522252.815673798</v>
      </c>
      <c r="AZ1761" s="27">
        <v>5972320.0384521503</v>
      </c>
      <c r="BA1761" s="27">
        <v>0</v>
      </c>
      <c r="BB1761" s="27">
        <v>15483231.2741699</v>
      </c>
      <c r="BC1761" s="27">
        <v>3456771.78515625</v>
      </c>
      <c r="BD1761" s="27">
        <v>0</v>
      </c>
      <c r="BE1761" s="27">
        <v>1763142.37928772</v>
      </c>
      <c r="BF1761" s="27">
        <v>0</v>
      </c>
      <c r="BG1761" s="27">
        <v>46106333.798828103</v>
      </c>
      <c r="BH1761" s="27">
        <v>8461307.0057372991</v>
      </c>
      <c r="BI1761" s="27">
        <v>0</v>
      </c>
      <c r="BJ1761" s="27">
        <v>2314964.3438415499</v>
      </c>
      <c r="BK1761" s="27">
        <v>1597258.1249694801</v>
      </c>
      <c r="BL1761" s="27">
        <v>0</v>
      </c>
      <c r="BM1761" s="27">
        <v>0</v>
      </c>
      <c r="BN1761" s="27">
        <v>0</v>
      </c>
      <c r="BO1761" s="27">
        <v>0</v>
      </c>
      <c r="BP1761" s="27">
        <v>0</v>
      </c>
      <c r="BQ1761" s="27">
        <v>0</v>
      </c>
      <c r="BR1761" s="27">
        <v>5651025.3954467801</v>
      </c>
      <c r="BS1761" s="27">
        <v>2209924.2402648898</v>
      </c>
      <c r="BT1761" s="27">
        <v>0</v>
      </c>
      <c r="BU1761" s="27">
        <v>1131948.58998108</v>
      </c>
      <c r="BV1761" s="27">
        <v>1882127.16014099</v>
      </c>
      <c r="BW1761" s="27">
        <v>0</v>
      </c>
      <c r="BX1761" s="27">
        <v>141889.37987518299</v>
      </c>
      <c r="BY1761" s="27">
        <v>0</v>
      </c>
      <c r="BZ1761" s="27">
        <v>0</v>
      </c>
      <c r="CA1761" s="27">
        <v>83656.077425956697</v>
      </c>
      <c r="CB1761" s="27">
        <v>4444444.4111938505</v>
      </c>
      <c r="CC1761" s="27">
        <v>42626501.6806641</v>
      </c>
      <c r="CD1761" s="27">
        <v>10777463.3216553</v>
      </c>
      <c r="CE1761" s="27">
        <v>1735.9728166013999</v>
      </c>
      <c r="CF1761" s="27">
        <v>208268.778450012</v>
      </c>
      <c r="CG1761" s="27">
        <v>1771244.4261322001</v>
      </c>
      <c r="CH1761" s="27">
        <v>141889.37987518299</v>
      </c>
      <c r="CI1761" s="27">
        <v>85385.049424171404</v>
      </c>
      <c r="CJ1761" s="27">
        <v>4646251.8282470703</v>
      </c>
      <c r="CK1761" s="27">
        <v>44404291.927246101</v>
      </c>
      <c r="CL1761" s="27">
        <v>10928876.9760742</v>
      </c>
      <c r="CM1761" s="27">
        <v>130665.978367805</v>
      </c>
      <c r="CN1761" s="27">
        <v>19599510.6643066</v>
      </c>
      <c r="CO1761" s="27">
        <v>90463959.860351607</v>
      </c>
      <c r="CP1761" s="27">
        <v>10928876.9760742</v>
      </c>
      <c r="CQ1761" s="27">
        <v>0</v>
      </c>
      <c r="CR1761" s="27">
        <v>0</v>
      </c>
      <c r="CS1761" s="27">
        <v>0</v>
      </c>
      <c r="CT1761" s="27">
        <v>0</v>
      </c>
    </row>
    <row r="1762" spans="1:98">
      <c r="A1762" s="104" t="s">
        <v>187</v>
      </c>
      <c r="B1762" s="132">
        <v>42064</v>
      </c>
      <c r="C1762" s="27">
        <v>72484.096246719404</v>
      </c>
      <c r="D1762" s="27">
        <v>0</v>
      </c>
      <c r="E1762" s="27">
        <v>10287.305009841901</v>
      </c>
      <c r="F1762" s="27">
        <v>8085.5159535408002</v>
      </c>
      <c r="G1762" s="27">
        <v>1743.3675512224399</v>
      </c>
      <c r="H1762" s="27">
        <v>0</v>
      </c>
      <c r="I1762" s="27">
        <v>0</v>
      </c>
      <c r="J1762" s="27">
        <v>45233.449174881003</v>
      </c>
      <c r="K1762" s="27">
        <v>26.487583010457499</v>
      </c>
      <c r="L1762" s="27">
        <v>148.52229959890201</v>
      </c>
      <c r="M1762" s="27">
        <v>36665.431443214402</v>
      </c>
      <c r="N1762" s="27">
        <v>5787.7071967721004</v>
      </c>
      <c r="O1762" s="27">
        <v>0</v>
      </c>
      <c r="P1762" s="27">
        <v>36447.1716156006</v>
      </c>
      <c r="Q1762" s="27">
        <v>3659.1422099173101</v>
      </c>
      <c r="R1762" s="27">
        <v>0</v>
      </c>
      <c r="S1762" s="27">
        <v>1739.5161986201999</v>
      </c>
      <c r="T1762" s="27">
        <v>0</v>
      </c>
      <c r="U1762" s="27">
        <v>45387.938262939497</v>
      </c>
      <c r="V1762" s="27">
        <v>3614314.0154113802</v>
      </c>
      <c r="W1762" s="27">
        <v>0</v>
      </c>
      <c r="X1762" s="27">
        <v>737445.93112945603</v>
      </c>
      <c r="Y1762" s="27">
        <v>485806.72016906698</v>
      </c>
      <c r="Z1762" s="27">
        <v>206152.52520752</v>
      </c>
      <c r="AA1762" s="27">
        <v>0</v>
      </c>
      <c r="AB1762" s="27">
        <v>0</v>
      </c>
      <c r="AC1762" s="27">
        <v>14921949.766723599</v>
      </c>
      <c r="AD1762" s="27">
        <v>2773.64500454068</v>
      </c>
      <c r="AE1762" s="27">
        <v>10042.4892295599</v>
      </c>
      <c r="AF1762" s="27">
        <v>1750045.81550598</v>
      </c>
      <c r="AG1762" s="27">
        <v>654052.01560211205</v>
      </c>
      <c r="AH1762" s="27">
        <v>0</v>
      </c>
      <c r="AI1762" s="27">
        <v>1558543.32369995</v>
      </c>
      <c r="AJ1762" s="27">
        <v>381587.26228332502</v>
      </c>
      <c r="AK1762" s="27">
        <v>0</v>
      </c>
      <c r="AL1762" s="27">
        <v>206249.668922424</v>
      </c>
      <c r="AM1762" s="27">
        <v>0</v>
      </c>
      <c r="AN1762" s="27">
        <v>14842247.03479</v>
      </c>
      <c r="AO1762" s="27">
        <v>35653966.449218802</v>
      </c>
      <c r="AP1762" s="27">
        <v>0</v>
      </c>
      <c r="AQ1762" s="27">
        <v>6241577.7799682599</v>
      </c>
      <c r="AR1762" s="27">
        <v>3939099.75863647</v>
      </c>
      <c r="AS1762" s="27">
        <v>1749273.0874939</v>
      </c>
      <c r="AT1762" s="27">
        <v>0</v>
      </c>
      <c r="AU1762" s="27">
        <v>0</v>
      </c>
      <c r="AV1762" s="27">
        <v>46261938.115234397</v>
      </c>
      <c r="AW1762" s="27">
        <v>9140.6556512117404</v>
      </c>
      <c r="AX1762" s="27">
        <v>84824.2321624756</v>
      </c>
      <c r="AY1762" s="27">
        <v>17389988.145996101</v>
      </c>
      <c r="AZ1762" s="27">
        <v>5797031.6353759803</v>
      </c>
      <c r="BA1762" s="27">
        <v>0</v>
      </c>
      <c r="BB1762" s="27">
        <v>15227521.6727295</v>
      </c>
      <c r="BC1762" s="27">
        <v>3416588.7164001502</v>
      </c>
      <c r="BD1762" s="27">
        <v>0</v>
      </c>
      <c r="BE1762" s="27">
        <v>1755831.5172119101</v>
      </c>
      <c r="BF1762" s="27">
        <v>0</v>
      </c>
      <c r="BG1762" s="27">
        <v>46026550.819824196</v>
      </c>
      <c r="BH1762" s="27">
        <v>8439890.1737060491</v>
      </c>
      <c r="BI1762" s="27">
        <v>0</v>
      </c>
      <c r="BJ1762" s="27">
        <v>2295886.25354004</v>
      </c>
      <c r="BK1762" s="27">
        <v>1545137.3227844201</v>
      </c>
      <c r="BL1762" s="27">
        <v>0</v>
      </c>
      <c r="BM1762" s="27">
        <v>0</v>
      </c>
      <c r="BN1762" s="27">
        <v>0</v>
      </c>
      <c r="BO1762" s="27">
        <v>0</v>
      </c>
      <c r="BP1762" s="27">
        <v>0</v>
      </c>
      <c r="BQ1762" s="27">
        <v>0</v>
      </c>
      <c r="BR1762" s="27">
        <v>5603687.00036621</v>
      </c>
      <c r="BS1762" s="27">
        <v>2156052.0882568401</v>
      </c>
      <c r="BT1762" s="27">
        <v>0</v>
      </c>
      <c r="BU1762" s="27">
        <v>1091755.0199890099</v>
      </c>
      <c r="BV1762" s="27">
        <v>1873649.5916748</v>
      </c>
      <c r="BW1762" s="27">
        <v>0</v>
      </c>
      <c r="BX1762" s="27">
        <v>158120.63975524899</v>
      </c>
      <c r="BY1762" s="27">
        <v>0</v>
      </c>
      <c r="BZ1762" s="27">
        <v>0</v>
      </c>
      <c r="CA1762" s="27">
        <v>82727.331916809097</v>
      </c>
      <c r="CB1762" s="27">
        <v>4345072.9604492197</v>
      </c>
      <c r="CC1762" s="27">
        <v>41835626.034179702</v>
      </c>
      <c r="CD1762" s="27">
        <v>10732945.978637701</v>
      </c>
      <c r="CE1762" s="27">
        <v>1737.2605528384399</v>
      </c>
      <c r="CF1762" s="27">
        <v>206104.569595337</v>
      </c>
      <c r="CG1762" s="27">
        <v>1759530.51121521</v>
      </c>
      <c r="CH1762" s="27">
        <v>158120.63975524899</v>
      </c>
      <c r="CI1762" s="27">
        <v>84467.755339622498</v>
      </c>
      <c r="CJ1762" s="27">
        <v>4565757.8385620099</v>
      </c>
      <c r="CK1762" s="27">
        <v>43581177.214843802</v>
      </c>
      <c r="CL1762" s="27">
        <v>10879017.8549805</v>
      </c>
      <c r="CM1762" s="27">
        <v>129588.74522018401</v>
      </c>
      <c r="CN1762" s="27">
        <v>19408873.137207001</v>
      </c>
      <c r="CO1762" s="27">
        <v>89829020.787109405</v>
      </c>
      <c r="CP1762" s="27">
        <v>10879017.8549805</v>
      </c>
      <c r="CQ1762" s="27">
        <v>0</v>
      </c>
      <c r="CR1762" s="27">
        <v>0</v>
      </c>
      <c r="CS1762" s="27">
        <v>0</v>
      </c>
      <c r="CT1762" s="27">
        <v>0</v>
      </c>
    </row>
    <row r="1763" spans="1:98">
      <c r="A1763" s="104" t="s">
        <v>187</v>
      </c>
      <c r="B1763" s="132">
        <v>42156</v>
      </c>
      <c r="C1763" s="27">
        <v>72527.001845359802</v>
      </c>
      <c r="D1763" s="27">
        <v>0</v>
      </c>
      <c r="E1763" s="27">
        <v>9959.4811286926306</v>
      </c>
      <c r="F1763" s="27">
        <v>7840.3378443121901</v>
      </c>
      <c r="G1763" s="27">
        <v>1752.5775366425501</v>
      </c>
      <c r="H1763" s="27">
        <v>0</v>
      </c>
      <c r="I1763" s="27">
        <v>0</v>
      </c>
      <c r="J1763" s="27">
        <v>45337.914875030503</v>
      </c>
      <c r="K1763" s="27">
        <v>23.050662181340201</v>
      </c>
      <c r="L1763" s="27">
        <v>146.75253298878701</v>
      </c>
      <c r="M1763" s="27">
        <v>36685.090232372298</v>
      </c>
      <c r="N1763" s="27">
        <v>5605.5865067839604</v>
      </c>
      <c r="O1763" s="27">
        <v>0</v>
      </c>
      <c r="P1763" s="27">
        <v>36304.619961261698</v>
      </c>
      <c r="Q1763" s="27">
        <v>3616.2010239362698</v>
      </c>
      <c r="R1763" s="27">
        <v>0</v>
      </c>
      <c r="S1763" s="27">
        <v>1753.0206831097601</v>
      </c>
      <c r="T1763" s="27">
        <v>0</v>
      </c>
      <c r="U1763" s="27">
        <v>45203.107944011703</v>
      </c>
      <c r="V1763" s="27">
        <v>3626773.7431335398</v>
      </c>
      <c r="W1763" s="27">
        <v>0</v>
      </c>
      <c r="X1763" s="27">
        <v>716695.48103332496</v>
      </c>
      <c r="Y1763" s="27">
        <v>474189.91053772002</v>
      </c>
      <c r="Z1763" s="27">
        <v>206193.41043662999</v>
      </c>
      <c r="AA1763" s="27">
        <v>0</v>
      </c>
      <c r="AB1763" s="27">
        <v>0</v>
      </c>
      <c r="AC1763" s="27">
        <v>14975341.520385699</v>
      </c>
      <c r="AD1763" s="27">
        <v>1953.5729718059299</v>
      </c>
      <c r="AE1763" s="27">
        <v>10914.556783080099</v>
      </c>
      <c r="AF1763" s="27">
        <v>1763676.27659607</v>
      </c>
      <c r="AG1763" s="27">
        <v>637273.49780273403</v>
      </c>
      <c r="AH1763" s="27">
        <v>0</v>
      </c>
      <c r="AI1763" s="27">
        <v>1549082.8237609901</v>
      </c>
      <c r="AJ1763" s="27">
        <v>382141.58470153803</v>
      </c>
      <c r="AK1763" s="27">
        <v>0</v>
      </c>
      <c r="AL1763" s="27">
        <v>205333.76345252999</v>
      </c>
      <c r="AM1763" s="27">
        <v>0</v>
      </c>
      <c r="AN1763" s="27">
        <v>14862891.3308105</v>
      </c>
      <c r="AO1763" s="27">
        <v>35958823.996093802</v>
      </c>
      <c r="AP1763" s="27">
        <v>0</v>
      </c>
      <c r="AQ1763" s="27">
        <v>6106998.4947509803</v>
      </c>
      <c r="AR1763" s="27">
        <v>3857546.5886535598</v>
      </c>
      <c r="AS1763" s="27">
        <v>1760059.72325134</v>
      </c>
      <c r="AT1763" s="27">
        <v>0</v>
      </c>
      <c r="AU1763" s="27">
        <v>0</v>
      </c>
      <c r="AV1763" s="27">
        <v>46649503.263671897</v>
      </c>
      <c r="AW1763" s="27">
        <v>6528.0121607184401</v>
      </c>
      <c r="AX1763" s="27">
        <v>106688.435214996</v>
      </c>
      <c r="AY1763" s="27">
        <v>17633631.6872559</v>
      </c>
      <c r="AZ1763" s="27">
        <v>5671965.4375</v>
      </c>
      <c r="BA1763" s="27">
        <v>0</v>
      </c>
      <c r="BB1763" s="27">
        <v>15203300.9019775</v>
      </c>
      <c r="BC1763" s="27">
        <v>3434896.2578430199</v>
      </c>
      <c r="BD1763" s="27">
        <v>0</v>
      </c>
      <c r="BE1763" s="27">
        <v>1757109.2232971201</v>
      </c>
      <c r="BF1763" s="27">
        <v>0</v>
      </c>
      <c r="BG1763" s="27">
        <v>46387469.315917999</v>
      </c>
      <c r="BH1763" s="27">
        <v>8527789.8793945294</v>
      </c>
      <c r="BI1763" s="27">
        <v>0</v>
      </c>
      <c r="BJ1763" s="27">
        <v>2252486.9995117201</v>
      </c>
      <c r="BK1763" s="27">
        <v>1520011.6290740999</v>
      </c>
      <c r="BL1763" s="27">
        <v>0</v>
      </c>
      <c r="BM1763" s="27">
        <v>0</v>
      </c>
      <c r="BN1763" s="27">
        <v>0</v>
      </c>
      <c r="BO1763" s="27">
        <v>0</v>
      </c>
      <c r="BP1763" s="27">
        <v>0</v>
      </c>
      <c r="BQ1763" s="27">
        <v>0</v>
      </c>
      <c r="BR1763" s="27">
        <v>5704879.0220947303</v>
      </c>
      <c r="BS1763" s="27">
        <v>2116444.8854370099</v>
      </c>
      <c r="BT1763" s="27">
        <v>0</v>
      </c>
      <c r="BU1763" s="27">
        <v>1115675.73999023</v>
      </c>
      <c r="BV1763" s="27">
        <v>1880856.1392822301</v>
      </c>
      <c r="BW1763" s="27">
        <v>0</v>
      </c>
      <c r="BX1763" s="27">
        <v>160131.649738312</v>
      </c>
      <c r="BY1763" s="27">
        <v>0</v>
      </c>
      <c r="BZ1763" s="27">
        <v>0</v>
      </c>
      <c r="CA1763" s="27">
        <v>82437.479784965501</v>
      </c>
      <c r="CB1763" s="27">
        <v>4349993.6855468797</v>
      </c>
      <c r="CC1763" s="27">
        <v>42137658.291992202</v>
      </c>
      <c r="CD1763" s="27">
        <v>10814357.328125</v>
      </c>
      <c r="CE1763" s="27">
        <v>1751.6994528919499</v>
      </c>
      <c r="CF1763" s="27">
        <v>205532.77058410601</v>
      </c>
      <c r="CG1763" s="27">
        <v>1759475.75553894</v>
      </c>
      <c r="CH1763" s="27">
        <v>160131.649738312</v>
      </c>
      <c r="CI1763" s="27">
        <v>84190.885276794404</v>
      </c>
      <c r="CJ1763" s="27">
        <v>4550074.7751464797</v>
      </c>
      <c r="CK1763" s="27">
        <v>43897017.302246101</v>
      </c>
      <c r="CL1763" s="27">
        <v>10966611.1790771</v>
      </c>
      <c r="CM1763" s="27">
        <v>129074.70932674401</v>
      </c>
      <c r="CN1763" s="27">
        <v>19397741.9846191</v>
      </c>
      <c r="CO1763" s="27">
        <v>90093225.886718795</v>
      </c>
      <c r="CP1763" s="27">
        <v>10966611.1790771</v>
      </c>
      <c r="CQ1763" s="27">
        <v>0</v>
      </c>
      <c r="CR1763" s="27">
        <v>0</v>
      </c>
      <c r="CS1763" s="27">
        <v>0</v>
      </c>
      <c r="CT1763" s="27">
        <v>0</v>
      </c>
    </row>
    <row r="1764" spans="1:98">
      <c r="A1764" s="104" t="s">
        <v>187</v>
      </c>
      <c r="B1764" s="132">
        <v>42248</v>
      </c>
      <c r="C1764" s="27">
        <v>71843.068348884597</v>
      </c>
      <c r="D1764" s="27">
        <v>0</v>
      </c>
      <c r="E1764" s="27">
        <v>9665.8672823905908</v>
      </c>
      <c r="F1764" s="27">
        <v>7612.2895900011099</v>
      </c>
      <c r="G1764" s="27">
        <v>1763.28329408169</v>
      </c>
      <c r="H1764" s="27">
        <v>0</v>
      </c>
      <c r="I1764" s="27">
        <v>0</v>
      </c>
      <c r="J1764" s="27">
        <v>45131.4342799187</v>
      </c>
      <c r="K1764" s="27">
        <v>15.618507583043501</v>
      </c>
      <c r="L1764" s="27">
        <v>147.35741409286899</v>
      </c>
      <c r="M1764" s="27">
        <v>36442.447115421302</v>
      </c>
      <c r="N1764" s="27">
        <v>5456.4969539046297</v>
      </c>
      <c r="O1764" s="27">
        <v>0</v>
      </c>
      <c r="P1764" s="27">
        <v>36019.677907466903</v>
      </c>
      <c r="Q1764" s="27">
        <v>3579.9503730833499</v>
      </c>
      <c r="R1764" s="27">
        <v>0</v>
      </c>
      <c r="S1764" s="27">
        <v>1763.26086218655</v>
      </c>
      <c r="T1764" s="27">
        <v>0</v>
      </c>
      <c r="U1764" s="27">
        <v>44932.049889087699</v>
      </c>
      <c r="V1764" s="27">
        <v>3599782.4309081999</v>
      </c>
      <c r="W1764" s="27">
        <v>0</v>
      </c>
      <c r="X1764" s="27">
        <v>690165.81446838402</v>
      </c>
      <c r="Y1764" s="27">
        <v>456501.59796524001</v>
      </c>
      <c r="Z1764" s="27">
        <v>207765.16493225101</v>
      </c>
      <c r="AA1764" s="27">
        <v>0</v>
      </c>
      <c r="AB1764" s="27">
        <v>0</v>
      </c>
      <c r="AC1764" s="27">
        <v>14712110.3901367</v>
      </c>
      <c r="AD1764" s="27">
        <v>1456.5091093778601</v>
      </c>
      <c r="AE1764" s="27">
        <v>8471.1985342502594</v>
      </c>
      <c r="AF1764" s="27">
        <v>1743678.07524109</v>
      </c>
      <c r="AG1764" s="27">
        <v>622546.57658386196</v>
      </c>
      <c r="AH1764" s="27">
        <v>0</v>
      </c>
      <c r="AI1764" s="27">
        <v>1531836.48348999</v>
      </c>
      <c r="AJ1764" s="27">
        <v>380860.69804382301</v>
      </c>
      <c r="AK1764" s="27">
        <v>0</v>
      </c>
      <c r="AL1764" s="27">
        <v>208074.77342033401</v>
      </c>
      <c r="AM1764" s="27">
        <v>0</v>
      </c>
      <c r="AN1764" s="27">
        <v>14711071.008667</v>
      </c>
      <c r="AO1764" s="27">
        <v>35866651.318359397</v>
      </c>
      <c r="AP1764" s="27">
        <v>0</v>
      </c>
      <c r="AQ1764" s="27">
        <v>5918355.9111938505</v>
      </c>
      <c r="AR1764" s="27">
        <v>3745420.6538391099</v>
      </c>
      <c r="AS1764" s="27">
        <v>1778074.8294982901</v>
      </c>
      <c r="AT1764" s="27">
        <v>0</v>
      </c>
      <c r="AU1764" s="27">
        <v>0</v>
      </c>
      <c r="AV1764" s="27">
        <v>45857028.557617202</v>
      </c>
      <c r="AW1764" s="27">
        <v>4785.76029866934</v>
      </c>
      <c r="AX1764" s="27">
        <v>87747.639240264907</v>
      </c>
      <c r="AY1764" s="27">
        <v>17467298.075683601</v>
      </c>
      <c r="AZ1764" s="27">
        <v>5567179.1238403302</v>
      </c>
      <c r="BA1764" s="27">
        <v>0</v>
      </c>
      <c r="BB1764" s="27">
        <v>15229607.9462891</v>
      </c>
      <c r="BC1764" s="27">
        <v>3419887.5133972201</v>
      </c>
      <c r="BD1764" s="27">
        <v>0</v>
      </c>
      <c r="BE1764" s="27">
        <v>1777606.34773254</v>
      </c>
      <c r="BF1764" s="27">
        <v>0</v>
      </c>
      <c r="BG1764" s="27">
        <v>45901445.193359397</v>
      </c>
      <c r="BH1764" s="27">
        <v>8466692.35302734</v>
      </c>
      <c r="BI1764" s="27">
        <v>0</v>
      </c>
      <c r="BJ1764" s="27">
        <v>2207155.8673706101</v>
      </c>
      <c r="BK1764" s="27">
        <v>1482412.75448608</v>
      </c>
      <c r="BL1764" s="27">
        <v>0</v>
      </c>
      <c r="BM1764" s="27">
        <v>0</v>
      </c>
      <c r="BN1764" s="27">
        <v>0</v>
      </c>
      <c r="BO1764" s="27">
        <v>0</v>
      </c>
      <c r="BP1764" s="27">
        <v>0</v>
      </c>
      <c r="BQ1764" s="27">
        <v>0</v>
      </c>
      <c r="BR1764" s="27">
        <v>5652430.7977905301</v>
      </c>
      <c r="BS1764" s="27">
        <v>2078235.71499634</v>
      </c>
      <c r="BT1764" s="27">
        <v>0</v>
      </c>
      <c r="BU1764" s="27">
        <v>927606.56999206496</v>
      </c>
      <c r="BV1764" s="27">
        <v>1878106.7570495601</v>
      </c>
      <c r="BW1764" s="27">
        <v>0</v>
      </c>
      <c r="BX1764" s="27">
        <v>135939.83979225199</v>
      </c>
      <c r="BY1764" s="27">
        <v>0</v>
      </c>
      <c r="BZ1764" s="27">
        <v>0</v>
      </c>
      <c r="CA1764" s="27">
        <v>81551.608600616499</v>
      </c>
      <c r="CB1764" s="27">
        <v>4286562.5388793899</v>
      </c>
      <c r="CC1764" s="27">
        <v>41749635.047363304</v>
      </c>
      <c r="CD1764" s="27">
        <v>10633264.6599121</v>
      </c>
      <c r="CE1764" s="27">
        <v>1763.7156791090999</v>
      </c>
      <c r="CF1764" s="27">
        <v>208267.94742775001</v>
      </c>
      <c r="CG1764" s="27">
        <v>1771061.9806365999</v>
      </c>
      <c r="CH1764" s="27">
        <v>135939.83979225199</v>
      </c>
      <c r="CI1764" s="27">
        <v>83319.859143257097</v>
      </c>
      <c r="CJ1764" s="27">
        <v>4492208.0497436495</v>
      </c>
      <c r="CK1764" s="27">
        <v>43529186.050292999</v>
      </c>
      <c r="CL1764" s="27">
        <v>10781267.810058599</v>
      </c>
      <c r="CM1764" s="27">
        <v>128117.233086586</v>
      </c>
      <c r="CN1764" s="27">
        <v>19190909.3447266</v>
      </c>
      <c r="CO1764" s="27">
        <v>89507910.3984375</v>
      </c>
      <c r="CP1764" s="27">
        <v>10781267.810058599</v>
      </c>
      <c r="CQ1764" s="27">
        <v>0</v>
      </c>
      <c r="CR1764" s="27">
        <v>0</v>
      </c>
      <c r="CS1764" s="27">
        <v>0</v>
      </c>
      <c r="CT1764" s="27">
        <v>0</v>
      </c>
    </row>
    <row r="1765" spans="1:98">
      <c r="A1765" s="104" t="s">
        <v>187</v>
      </c>
      <c r="B1765" s="132">
        <v>42339</v>
      </c>
      <c r="C1765" s="27">
        <v>72216.119808197007</v>
      </c>
      <c r="D1765" s="27">
        <v>0</v>
      </c>
      <c r="E1765" s="27">
        <v>9421.1222574710791</v>
      </c>
      <c r="F1765" s="27">
        <v>7401.6302159428596</v>
      </c>
      <c r="G1765" s="27">
        <v>1778.9957809597299</v>
      </c>
      <c r="H1765" s="27">
        <v>0</v>
      </c>
      <c r="I1765" s="27">
        <v>0</v>
      </c>
      <c r="J1765" s="27">
        <v>44108.006313323996</v>
      </c>
      <c r="K1765" s="27">
        <v>11.5441661808873</v>
      </c>
      <c r="L1765" s="27">
        <v>149.344635972753</v>
      </c>
      <c r="M1765" s="27">
        <v>36672.3149604797</v>
      </c>
      <c r="N1765" s="27">
        <v>5352.7314897775695</v>
      </c>
      <c r="O1765" s="27">
        <v>0</v>
      </c>
      <c r="P1765" s="27">
        <v>35972.144651413</v>
      </c>
      <c r="Q1765" s="27">
        <v>3566.94925311208</v>
      </c>
      <c r="R1765" s="27">
        <v>0</v>
      </c>
      <c r="S1765" s="27">
        <v>1773.40210285783</v>
      </c>
      <c r="T1765" s="27">
        <v>0</v>
      </c>
      <c r="U1765" s="27">
        <v>44397.869228839903</v>
      </c>
      <c r="V1765" s="27">
        <v>3595565.9177246098</v>
      </c>
      <c r="W1765" s="27">
        <v>0</v>
      </c>
      <c r="X1765" s="27">
        <v>668935.81267547596</v>
      </c>
      <c r="Y1765" s="27">
        <v>442539.52360916103</v>
      </c>
      <c r="Z1765" s="27">
        <v>203322.43559455901</v>
      </c>
      <c r="AA1765" s="27">
        <v>0</v>
      </c>
      <c r="AB1765" s="27">
        <v>0</v>
      </c>
      <c r="AC1765" s="27">
        <v>14380656.6763916</v>
      </c>
      <c r="AD1765" s="27">
        <v>1004.3422605693301</v>
      </c>
      <c r="AE1765" s="27">
        <v>8634.3413099050504</v>
      </c>
      <c r="AF1765" s="27">
        <v>1754005.5758209201</v>
      </c>
      <c r="AG1765" s="27">
        <v>610194.31025695801</v>
      </c>
      <c r="AH1765" s="27">
        <v>0</v>
      </c>
      <c r="AI1765" s="27">
        <v>1514287.3175353999</v>
      </c>
      <c r="AJ1765" s="27">
        <v>379375.22723388701</v>
      </c>
      <c r="AK1765" s="27">
        <v>0</v>
      </c>
      <c r="AL1765" s="27">
        <v>202925.360506058</v>
      </c>
      <c r="AM1765" s="27">
        <v>0</v>
      </c>
      <c r="AN1765" s="27">
        <v>14625164.338623</v>
      </c>
      <c r="AO1765" s="27">
        <v>36050532.796386696</v>
      </c>
      <c r="AP1765" s="27">
        <v>0</v>
      </c>
      <c r="AQ1765" s="27">
        <v>5761310.4489135696</v>
      </c>
      <c r="AR1765" s="27">
        <v>3612558.5075683598</v>
      </c>
      <c r="AS1765" s="27">
        <v>1748958.5332031299</v>
      </c>
      <c r="AT1765" s="27">
        <v>0</v>
      </c>
      <c r="AU1765" s="27">
        <v>0</v>
      </c>
      <c r="AV1765" s="27">
        <v>45211330.425292999</v>
      </c>
      <c r="AW1765" s="27">
        <v>3373.5962476432301</v>
      </c>
      <c r="AX1765" s="27">
        <v>85816.408056259199</v>
      </c>
      <c r="AY1765" s="27">
        <v>17694567.690917999</v>
      </c>
      <c r="AZ1765" s="27">
        <v>5468585.6837768601</v>
      </c>
      <c r="BA1765" s="27">
        <v>0</v>
      </c>
      <c r="BB1765" s="27">
        <v>15163451.185668901</v>
      </c>
      <c r="BC1765" s="27">
        <v>3429037.7461852999</v>
      </c>
      <c r="BD1765" s="27">
        <v>0</v>
      </c>
      <c r="BE1765" s="27">
        <v>1736134.99595642</v>
      </c>
      <c r="BF1765" s="27">
        <v>0</v>
      </c>
      <c r="BG1765" s="27">
        <v>45772490.997558601</v>
      </c>
      <c r="BH1765" s="27">
        <v>9017662.1507568397</v>
      </c>
      <c r="BI1765" s="27">
        <v>0</v>
      </c>
      <c r="BJ1765" s="27">
        <v>2187844.3024597201</v>
      </c>
      <c r="BK1765" s="27">
        <v>1445876.2689666699</v>
      </c>
      <c r="BL1765" s="27">
        <v>0</v>
      </c>
      <c r="BM1765" s="27">
        <v>0</v>
      </c>
      <c r="BN1765" s="27">
        <v>0</v>
      </c>
      <c r="BO1765" s="27">
        <v>0</v>
      </c>
      <c r="BP1765" s="27">
        <v>0</v>
      </c>
      <c r="BQ1765" s="27">
        <v>0</v>
      </c>
      <c r="BR1765" s="27">
        <v>5743840.2064819299</v>
      </c>
      <c r="BS1765" s="27">
        <v>2038507.4867706301</v>
      </c>
      <c r="BT1765" s="27">
        <v>0</v>
      </c>
      <c r="BU1765" s="27">
        <v>1661747.3299865699</v>
      </c>
      <c r="BV1765" s="27">
        <v>1883550.3280944801</v>
      </c>
      <c r="BW1765" s="27">
        <v>0</v>
      </c>
      <c r="BX1765" s="27">
        <v>220362.04939842201</v>
      </c>
      <c r="BY1765" s="27">
        <v>0</v>
      </c>
      <c r="BZ1765" s="27">
        <v>0</v>
      </c>
      <c r="CA1765" s="27">
        <v>81712.373984336897</v>
      </c>
      <c r="CB1765" s="27">
        <v>4269691.1619262705</v>
      </c>
      <c r="CC1765" s="27">
        <v>41854852.250488304</v>
      </c>
      <c r="CD1765" s="27">
        <v>11213548.6745605</v>
      </c>
      <c r="CE1765" s="27">
        <v>1785.9155013859299</v>
      </c>
      <c r="CF1765" s="27">
        <v>203869.280496597</v>
      </c>
      <c r="CG1765" s="27">
        <v>1744577.0794677699</v>
      </c>
      <c r="CH1765" s="27">
        <v>220362.04939842201</v>
      </c>
      <c r="CI1765" s="27">
        <v>83486.688299179106</v>
      </c>
      <c r="CJ1765" s="27">
        <v>4465860.21594238</v>
      </c>
      <c r="CK1765" s="27">
        <v>43605653.2412109</v>
      </c>
      <c r="CL1765" s="27">
        <v>11444997.2269287</v>
      </c>
      <c r="CM1765" s="27">
        <v>127564.427774429</v>
      </c>
      <c r="CN1765" s="27">
        <v>19125008.642822299</v>
      </c>
      <c r="CO1765" s="27">
        <v>89268302.568359405</v>
      </c>
      <c r="CP1765" s="27">
        <v>11444997.2269287</v>
      </c>
      <c r="CQ1765" s="27">
        <v>0</v>
      </c>
      <c r="CR1765" s="27">
        <v>0</v>
      </c>
      <c r="CS1765" s="27">
        <v>0</v>
      </c>
      <c r="CT1765" s="27">
        <v>0</v>
      </c>
    </row>
    <row r="1766" spans="1:98">
      <c r="A1766" s="104" t="s">
        <v>187</v>
      </c>
      <c r="B1766" s="132">
        <v>42430</v>
      </c>
      <c r="C1766" s="27">
        <v>71665.051374435396</v>
      </c>
      <c r="D1766" s="27">
        <v>0</v>
      </c>
      <c r="E1766" s="27">
        <v>9343.4641948938406</v>
      </c>
      <c r="F1766" s="27">
        <v>7450.8005967736199</v>
      </c>
      <c r="G1766" s="27">
        <v>1745.8996825665199</v>
      </c>
      <c r="H1766" s="27">
        <v>0</v>
      </c>
      <c r="I1766" s="27">
        <v>0</v>
      </c>
      <c r="J1766" s="27">
        <v>44078.840529441797</v>
      </c>
      <c r="K1766" s="27">
        <v>11.2571063833311</v>
      </c>
      <c r="L1766" s="27">
        <v>139.56069507449899</v>
      </c>
      <c r="M1766" s="27">
        <v>36456.825798034697</v>
      </c>
      <c r="N1766" s="27">
        <v>5195.8016117811203</v>
      </c>
      <c r="O1766" s="27">
        <v>0</v>
      </c>
      <c r="P1766" s="27">
        <v>35722.517770290397</v>
      </c>
      <c r="Q1766" s="27">
        <v>3435.7157906591901</v>
      </c>
      <c r="R1766" s="27">
        <v>0</v>
      </c>
      <c r="S1766" s="27">
        <v>1743.25332537293</v>
      </c>
      <c r="T1766" s="27">
        <v>0</v>
      </c>
      <c r="U1766" s="27">
        <v>44260.060864925399</v>
      </c>
      <c r="V1766" s="27">
        <v>3569421.8139953599</v>
      </c>
      <c r="W1766" s="27">
        <v>0</v>
      </c>
      <c r="X1766" s="27">
        <v>650605.82407379197</v>
      </c>
      <c r="Y1766" s="27">
        <v>437820.48961639398</v>
      </c>
      <c r="Z1766" s="27">
        <v>206048.54775237999</v>
      </c>
      <c r="AA1766" s="27">
        <v>0</v>
      </c>
      <c r="AB1766" s="27">
        <v>0</v>
      </c>
      <c r="AC1766" s="27">
        <v>14695766.462646499</v>
      </c>
      <c r="AD1766" s="27">
        <v>924.89684902131603</v>
      </c>
      <c r="AE1766" s="27">
        <v>8517.8590818643606</v>
      </c>
      <c r="AF1766" s="27">
        <v>1736861.3012542699</v>
      </c>
      <c r="AG1766" s="27">
        <v>584832.16840362502</v>
      </c>
      <c r="AH1766" s="27">
        <v>0</v>
      </c>
      <c r="AI1766" s="27">
        <v>1519820.6066284201</v>
      </c>
      <c r="AJ1766" s="27">
        <v>370136.209087372</v>
      </c>
      <c r="AK1766" s="27">
        <v>0</v>
      </c>
      <c r="AL1766" s="27">
        <v>205871.462615967</v>
      </c>
      <c r="AM1766" s="27">
        <v>0</v>
      </c>
      <c r="AN1766" s="27">
        <v>14600563.6566162</v>
      </c>
      <c r="AO1766" s="27">
        <v>35861981.861816399</v>
      </c>
      <c r="AP1766" s="27">
        <v>0</v>
      </c>
      <c r="AQ1766" s="27">
        <v>5588990.6518554697</v>
      </c>
      <c r="AR1766" s="27">
        <v>3585474.3436279302</v>
      </c>
      <c r="AS1766" s="27">
        <v>1756090.3365020801</v>
      </c>
      <c r="AT1766" s="27">
        <v>0</v>
      </c>
      <c r="AU1766" s="27">
        <v>0</v>
      </c>
      <c r="AV1766" s="27">
        <v>46039267.765625</v>
      </c>
      <c r="AW1766" s="27">
        <v>3091.4546918869</v>
      </c>
      <c r="AX1766" s="27">
        <v>85103.886419296294</v>
      </c>
      <c r="AY1766" s="27">
        <v>17595645.4384766</v>
      </c>
      <c r="AZ1766" s="27">
        <v>5264555.5720825205</v>
      </c>
      <c r="BA1766" s="27">
        <v>0</v>
      </c>
      <c r="BB1766" s="27">
        <v>15144213.450805699</v>
      </c>
      <c r="BC1766" s="27">
        <v>3359608.2419128399</v>
      </c>
      <c r="BD1766" s="27">
        <v>0</v>
      </c>
      <c r="BE1766" s="27">
        <v>1762358.3813324</v>
      </c>
      <c r="BF1766" s="27">
        <v>0</v>
      </c>
      <c r="BG1766" s="27">
        <v>45814466.163574196</v>
      </c>
      <c r="BH1766" s="27">
        <v>10081889.868408199</v>
      </c>
      <c r="BI1766" s="27">
        <v>0</v>
      </c>
      <c r="BJ1766" s="27">
        <v>2253126.4795837398</v>
      </c>
      <c r="BK1766" s="27">
        <v>1459360.8484954799</v>
      </c>
      <c r="BL1766" s="27">
        <v>0</v>
      </c>
      <c r="BM1766" s="27">
        <v>0</v>
      </c>
      <c r="BN1766" s="27">
        <v>0</v>
      </c>
      <c r="BO1766" s="27">
        <v>0</v>
      </c>
      <c r="BP1766" s="27">
        <v>0</v>
      </c>
      <c r="BQ1766" s="27">
        <v>0</v>
      </c>
      <c r="BR1766" s="27">
        <v>5699857.9277343797</v>
      </c>
      <c r="BS1766" s="27">
        <v>1967412.55757141</v>
      </c>
      <c r="BT1766" s="27">
        <v>0</v>
      </c>
      <c r="BU1766" s="27">
        <v>2835533.8599548298</v>
      </c>
      <c r="BV1766" s="27">
        <v>1820572.1192932101</v>
      </c>
      <c r="BW1766" s="27">
        <v>0</v>
      </c>
      <c r="BX1766" s="27">
        <v>369597.76864624</v>
      </c>
      <c r="BY1766" s="27">
        <v>0</v>
      </c>
      <c r="BZ1766" s="27">
        <v>0</v>
      </c>
      <c r="CA1766" s="27">
        <v>80942.335873603806</v>
      </c>
      <c r="CB1766" s="27">
        <v>4209931.78088379</v>
      </c>
      <c r="CC1766" s="27">
        <v>41351230.442382798</v>
      </c>
      <c r="CD1766" s="27">
        <v>12331248.295043901</v>
      </c>
      <c r="CE1766" s="27">
        <v>1739.5620101243301</v>
      </c>
      <c r="CF1766" s="27">
        <v>205703.17857933001</v>
      </c>
      <c r="CG1766" s="27">
        <v>1767449.62965393</v>
      </c>
      <c r="CH1766" s="27">
        <v>369597.76864624</v>
      </c>
      <c r="CI1766" s="27">
        <v>82687.806590080305</v>
      </c>
      <c r="CJ1766" s="27">
        <v>4431881.7587280301</v>
      </c>
      <c r="CK1766" s="27">
        <v>43104784.370605499</v>
      </c>
      <c r="CL1766" s="27">
        <v>12685771.418945299</v>
      </c>
      <c r="CM1766" s="27">
        <v>126699.007037163</v>
      </c>
      <c r="CN1766" s="27">
        <v>19029991.972167999</v>
      </c>
      <c r="CO1766" s="27">
        <v>89186679.5078125</v>
      </c>
      <c r="CP1766" s="27">
        <v>12685771.418945299</v>
      </c>
      <c r="CQ1766" s="27">
        <v>0</v>
      </c>
      <c r="CR1766" s="27">
        <v>0</v>
      </c>
      <c r="CS1766" s="27">
        <v>0</v>
      </c>
      <c r="CT1766" s="27">
        <v>0</v>
      </c>
    </row>
    <row r="1767" spans="1:98">
      <c r="A1767" s="104" t="s">
        <v>187</v>
      </c>
      <c r="B1767" s="132">
        <v>42522</v>
      </c>
      <c r="C1767" s="27">
        <v>71858.784777641296</v>
      </c>
      <c r="D1767" s="27">
        <v>0</v>
      </c>
      <c r="E1767" s="27">
        <v>8993.3711646795291</v>
      </c>
      <c r="F1767" s="27">
        <v>7178.4242646694202</v>
      </c>
      <c r="G1767" s="27">
        <v>1759.2660215944099</v>
      </c>
      <c r="H1767" s="27">
        <v>0</v>
      </c>
      <c r="I1767" s="27">
        <v>0</v>
      </c>
      <c r="J1767" s="27">
        <v>44292.747646808602</v>
      </c>
      <c r="K1767" s="27">
        <v>8.5819526173872909</v>
      </c>
      <c r="L1767" s="27">
        <v>134.98110365867601</v>
      </c>
      <c r="M1767" s="27">
        <v>36550.6437859535</v>
      </c>
      <c r="N1767" s="27">
        <v>5042.6418814063099</v>
      </c>
      <c r="O1767" s="27">
        <v>0</v>
      </c>
      <c r="P1767" s="27">
        <v>35565.469643592798</v>
      </c>
      <c r="Q1767" s="27">
        <v>3399.3254853487001</v>
      </c>
      <c r="R1767" s="27">
        <v>0</v>
      </c>
      <c r="S1767" s="27">
        <v>1759.5317465066901</v>
      </c>
      <c r="T1767" s="27">
        <v>0</v>
      </c>
      <c r="U1767" s="27">
        <v>44093.633534908302</v>
      </c>
      <c r="V1767" s="27">
        <v>3570949.3248596201</v>
      </c>
      <c r="W1767" s="27">
        <v>0</v>
      </c>
      <c r="X1767" s="27">
        <v>620190.06546020496</v>
      </c>
      <c r="Y1767" s="27">
        <v>412941.95728302002</v>
      </c>
      <c r="Z1767" s="27">
        <v>208792.99669838001</v>
      </c>
      <c r="AA1767" s="27">
        <v>0</v>
      </c>
      <c r="AB1767" s="27">
        <v>0</v>
      </c>
      <c r="AC1767" s="27">
        <v>14800258.083862299</v>
      </c>
      <c r="AD1767" s="27">
        <v>603.161601059139</v>
      </c>
      <c r="AE1767" s="27">
        <v>8563.4885563850403</v>
      </c>
      <c r="AF1767" s="27">
        <v>1740703.3569183301</v>
      </c>
      <c r="AG1767" s="27">
        <v>577645.95186615002</v>
      </c>
      <c r="AH1767" s="27">
        <v>0</v>
      </c>
      <c r="AI1767" s="27">
        <v>1495136.15057373</v>
      </c>
      <c r="AJ1767" s="27">
        <v>370248.65209960903</v>
      </c>
      <c r="AK1767" s="27">
        <v>0</v>
      </c>
      <c r="AL1767" s="27">
        <v>207660.72220611601</v>
      </c>
      <c r="AM1767" s="27">
        <v>0</v>
      </c>
      <c r="AN1767" s="27">
        <v>14659007.9251709</v>
      </c>
      <c r="AO1767" s="27">
        <v>36086476.186035201</v>
      </c>
      <c r="AP1767" s="27">
        <v>0</v>
      </c>
      <c r="AQ1767" s="27">
        <v>5328093.77697754</v>
      </c>
      <c r="AR1767" s="27">
        <v>3405076.7984924298</v>
      </c>
      <c r="AS1767" s="27">
        <v>1791923.0163116499</v>
      </c>
      <c r="AT1767" s="27">
        <v>0</v>
      </c>
      <c r="AU1767" s="27">
        <v>0</v>
      </c>
      <c r="AV1767" s="27">
        <v>46744511.154296897</v>
      </c>
      <c r="AW1767" s="27">
        <v>2048.8723688125601</v>
      </c>
      <c r="AX1767" s="27">
        <v>74028.882486343398</v>
      </c>
      <c r="AY1767" s="27">
        <v>17708204.346191399</v>
      </c>
      <c r="AZ1767" s="27">
        <v>5234832.5773315402</v>
      </c>
      <c r="BA1767" s="27">
        <v>0</v>
      </c>
      <c r="BB1767" s="27">
        <v>15004506.833373999</v>
      </c>
      <c r="BC1767" s="27">
        <v>3392276.9710388202</v>
      </c>
      <c r="BD1767" s="27">
        <v>0</v>
      </c>
      <c r="BE1767" s="27">
        <v>1787521.17362976</v>
      </c>
      <c r="BF1767" s="27">
        <v>0</v>
      </c>
      <c r="BG1767" s="27">
        <v>46383181.463378899</v>
      </c>
      <c r="BH1767" s="27">
        <v>10165597.1525879</v>
      </c>
      <c r="BI1767" s="27">
        <v>0</v>
      </c>
      <c r="BJ1767" s="27">
        <v>2174113.7289428702</v>
      </c>
      <c r="BK1767" s="27">
        <v>1403158.6360168499</v>
      </c>
      <c r="BL1767" s="27">
        <v>0</v>
      </c>
      <c r="BM1767" s="27">
        <v>0</v>
      </c>
      <c r="BN1767" s="27">
        <v>0</v>
      </c>
      <c r="BO1767" s="27">
        <v>0</v>
      </c>
      <c r="BP1767" s="27">
        <v>0</v>
      </c>
      <c r="BQ1767" s="27">
        <v>0</v>
      </c>
      <c r="BR1767" s="27">
        <v>5784974.2448730497</v>
      </c>
      <c r="BS1767" s="27">
        <v>1960818.8979187</v>
      </c>
      <c r="BT1767" s="27">
        <v>0</v>
      </c>
      <c r="BU1767" s="27">
        <v>2869430.04400635</v>
      </c>
      <c r="BV1767" s="27">
        <v>1818922.5172882101</v>
      </c>
      <c r="BW1767" s="27">
        <v>0</v>
      </c>
      <c r="BX1767" s="27">
        <v>375817.67128372198</v>
      </c>
      <c r="BY1767" s="27">
        <v>0</v>
      </c>
      <c r="BZ1767" s="27">
        <v>0</v>
      </c>
      <c r="CA1767" s="27">
        <v>80793.865653991699</v>
      </c>
      <c r="CB1767" s="27">
        <v>4200878.6510620099</v>
      </c>
      <c r="CC1767" s="27">
        <v>41521889.447753899</v>
      </c>
      <c r="CD1767" s="27">
        <v>12392948.7459717</v>
      </c>
      <c r="CE1767" s="27">
        <v>1758.40202499926</v>
      </c>
      <c r="CF1767" s="27">
        <v>208012.40034484901</v>
      </c>
      <c r="CG1767" s="27">
        <v>1791733.25102234</v>
      </c>
      <c r="CH1767" s="27">
        <v>375817.67128372198</v>
      </c>
      <c r="CI1767" s="27">
        <v>82553.527134895296</v>
      </c>
      <c r="CJ1767" s="27">
        <v>4403242.8825683603</v>
      </c>
      <c r="CK1767" s="27">
        <v>43313409.697265603</v>
      </c>
      <c r="CL1767" s="27">
        <v>12753938.010253901</v>
      </c>
      <c r="CM1767" s="27">
        <v>126301.512842178</v>
      </c>
      <c r="CN1767" s="27">
        <v>19046514.613037098</v>
      </c>
      <c r="CO1767" s="27">
        <v>89472738.701171905</v>
      </c>
      <c r="CP1767" s="27">
        <v>12753938.010253901</v>
      </c>
      <c r="CQ1767" s="27">
        <v>0</v>
      </c>
      <c r="CR1767" s="27">
        <v>0</v>
      </c>
      <c r="CS1767" s="27">
        <v>0</v>
      </c>
      <c r="CT1767" s="27">
        <v>0</v>
      </c>
    </row>
    <row r="1768" spans="1:98">
      <c r="A1768" s="104" t="s">
        <v>187</v>
      </c>
      <c r="B1768" s="132">
        <v>42614</v>
      </c>
      <c r="C1768" s="27">
        <v>71775.174523353606</v>
      </c>
      <c r="D1768" s="27">
        <v>0</v>
      </c>
      <c r="E1768" s="27">
        <v>8821.1685987711007</v>
      </c>
      <c r="F1768" s="27">
        <v>7053.6307619810104</v>
      </c>
      <c r="G1768" s="27">
        <v>1801.00579786301</v>
      </c>
      <c r="H1768" s="27">
        <v>0</v>
      </c>
      <c r="I1768" s="27">
        <v>0</v>
      </c>
      <c r="J1768" s="27">
        <v>44063.551167488098</v>
      </c>
      <c r="K1768" s="27">
        <v>6.8567191250622299</v>
      </c>
      <c r="L1768" s="27">
        <v>146.32080431096301</v>
      </c>
      <c r="M1768" s="27">
        <v>36625.784834384896</v>
      </c>
      <c r="N1768" s="27">
        <v>4910.1095800995799</v>
      </c>
      <c r="O1768" s="27">
        <v>0</v>
      </c>
      <c r="P1768" s="27">
        <v>35665.148529052698</v>
      </c>
      <c r="Q1768" s="27">
        <v>3408.8283630907499</v>
      </c>
      <c r="R1768" s="27">
        <v>0</v>
      </c>
      <c r="S1768" s="27">
        <v>1800.7646542340501</v>
      </c>
      <c r="T1768" s="27">
        <v>0</v>
      </c>
      <c r="U1768" s="27">
        <v>43823.350965022997</v>
      </c>
      <c r="V1768" s="27">
        <v>3547294.0808410598</v>
      </c>
      <c r="W1768" s="27">
        <v>0</v>
      </c>
      <c r="X1768" s="27">
        <v>598640.59004211402</v>
      </c>
      <c r="Y1768" s="27">
        <v>396565.54381942702</v>
      </c>
      <c r="Z1768" s="27">
        <v>210402.183280945</v>
      </c>
      <c r="AA1768" s="27">
        <v>0</v>
      </c>
      <c r="AB1768" s="27">
        <v>0</v>
      </c>
      <c r="AC1768" s="27">
        <v>14378589.260009799</v>
      </c>
      <c r="AD1768" s="27">
        <v>636.78849868476402</v>
      </c>
      <c r="AE1768" s="27">
        <v>9616.7547450065595</v>
      </c>
      <c r="AF1768" s="27">
        <v>1728624.49131775</v>
      </c>
      <c r="AG1768" s="27">
        <v>553872.46492004395</v>
      </c>
      <c r="AH1768" s="27">
        <v>0</v>
      </c>
      <c r="AI1768" s="27">
        <v>1482983.2552490199</v>
      </c>
      <c r="AJ1768" s="27">
        <v>365861.34896469099</v>
      </c>
      <c r="AK1768" s="27">
        <v>0</v>
      </c>
      <c r="AL1768" s="27">
        <v>211143.233139038</v>
      </c>
      <c r="AM1768" s="27">
        <v>0</v>
      </c>
      <c r="AN1768" s="27">
        <v>14371340.4686279</v>
      </c>
      <c r="AO1768" s="27">
        <v>36045496.207031302</v>
      </c>
      <c r="AP1768" s="27">
        <v>0</v>
      </c>
      <c r="AQ1768" s="27">
        <v>5226086.9888305701</v>
      </c>
      <c r="AR1768" s="27">
        <v>3357068.2301940899</v>
      </c>
      <c r="AS1768" s="27">
        <v>1817139.5509033201</v>
      </c>
      <c r="AT1768" s="27">
        <v>0</v>
      </c>
      <c r="AU1768" s="27">
        <v>0</v>
      </c>
      <c r="AV1768" s="27">
        <v>45570842.346679702</v>
      </c>
      <c r="AW1768" s="27">
        <v>2127.2276316285102</v>
      </c>
      <c r="AX1768" s="27">
        <v>80481.022402763396</v>
      </c>
      <c r="AY1768" s="27">
        <v>17677108.709228501</v>
      </c>
      <c r="AZ1768" s="27">
        <v>5078433.8820190402</v>
      </c>
      <c r="BA1768" s="27">
        <v>0</v>
      </c>
      <c r="BB1768" s="27">
        <v>15006233.956176801</v>
      </c>
      <c r="BC1768" s="27">
        <v>3386120.6993102999</v>
      </c>
      <c r="BD1768" s="27">
        <v>0</v>
      </c>
      <c r="BE1768" s="27">
        <v>1819083.9540405299</v>
      </c>
      <c r="BF1768" s="27">
        <v>0</v>
      </c>
      <c r="BG1768" s="27">
        <v>45599456.572265603</v>
      </c>
      <c r="BH1768" s="27">
        <v>9976922.7770996094</v>
      </c>
      <c r="BI1768" s="27">
        <v>0</v>
      </c>
      <c r="BJ1768" s="27">
        <v>2109164.2566528302</v>
      </c>
      <c r="BK1768" s="27">
        <v>1356518.0581970201</v>
      </c>
      <c r="BL1768" s="27">
        <v>0</v>
      </c>
      <c r="BM1768" s="27">
        <v>0</v>
      </c>
      <c r="BN1768" s="27">
        <v>0</v>
      </c>
      <c r="BO1768" s="27">
        <v>0</v>
      </c>
      <c r="BP1768" s="27">
        <v>0</v>
      </c>
      <c r="BQ1768" s="27">
        <v>0</v>
      </c>
      <c r="BR1768" s="27">
        <v>5741613.7374267597</v>
      </c>
      <c r="BS1768" s="27">
        <v>1896821.4813079799</v>
      </c>
      <c r="BT1768" s="27">
        <v>0</v>
      </c>
      <c r="BU1768" s="27">
        <v>2389324.7795104999</v>
      </c>
      <c r="BV1768" s="27">
        <v>1822622.0505981401</v>
      </c>
      <c r="BW1768" s="27">
        <v>0</v>
      </c>
      <c r="BX1768" s="27">
        <v>322502.52523040801</v>
      </c>
      <c r="BY1768" s="27">
        <v>0</v>
      </c>
      <c r="BZ1768" s="27">
        <v>0</v>
      </c>
      <c r="CA1768" s="27">
        <v>80648.196394920305</v>
      </c>
      <c r="CB1768" s="27">
        <v>4138123.9977722201</v>
      </c>
      <c r="CC1768" s="27">
        <v>41192572.5947266</v>
      </c>
      <c r="CD1768" s="27">
        <v>12016290.7930908</v>
      </c>
      <c r="CE1768" s="27">
        <v>1801.62189243734</v>
      </c>
      <c r="CF1768" s="27">
        <v>211123.89075088501</v>
      </c>
      <c r="CG1768" s="27">
        <v>1807958.2944030799</v>
      </c>
      <c r="CH1768" s="27">
        <v>322502.52523040801</v>
      </c>
      <c r="CI1768" s="27">
        <v>82455.757513999895</v>
      </c>
      <c r="CJ1768" s="27">
        <v>4346261.2451782199</v>
      </c>
      <c r="CK1768" s="27">
        <v>43008095.299804702</v>
      </c>
      <c r="CL1768" s="27">
        <v>12360498.615600601</v>
      </c>
      <c r="CM1768" s="27">
        <v>126108.901727676</v>
      </c>
      <c r="CN1768" s="27">
        <v>18702542.9072266</v>
      </c>
      <c r="CO1768" s="27">
        <v>88727559.215820298</v>
      </c>
      <c r="CP1768" s="27">
        <v>12360498.615600601</v>
      </c>
      <c r="CQ1768" s="27">
        <v>0</v>
      </c>
      <c r="CR1768" s="27">
        <v>0</v>
      </c>
      <c r="CS1768" s="27">
        <v>0</v>
      </c>
      <c r="CT1768" s="27">
        <v>0</v>
      </c>
    </row>
    <row r="1769" spans="1:98">
      <c r="A1769" s="104" t="s">
        <v>187</v>
      </c>
      <c r="B1769" s="132">
        <v>42705</v>
      </c>
      <c r="C1769" s="27">
        <v>71653.729193687395</v>
      </c>
      <c r="D1769" s="27">
        <v>0</v>
      </c>
      <c r="E1769" s="27">
        <v>8516.7557308673895</v>
      </c>
      <c r="F1769" s="27">
        <v>6782.2994880676297</v>
      </c>
      <c r="G1769" s="27">
        <v>1862.57140569389</v>
      </c>
      <c r="H1769" s="27">
        <v>0</v>
      </c>
      <c r="I1769" s="27">
        <v>0</v>
      </c>
      <c r="J1769" s="27">
        <v>43160.730927944198</v>
      </c>
      <c r="K1769" s="27">
        <v>5.2428668490610999</v>
      </c>
      <c r="L1769" s="27">
        <v>221.01271424815101</v>
      </c>
      <c r="M1769" s="27">
        <v>36723.388094425201</v>
      </c>
      <c r="N1769" s="27">
        <v>4755.1247765421904</v>
      </c>
      <c r="O1769" s="27">
        <v>0</v>
      </c>
      <c r="P1769" s="27">
        <v>35225.027649402597</v>
      </c>
      <c r="Q1769" s="27">
        <v>3337.3505787551398</v>
      </c>
      <c r="R1769" s="27">
        <v>0</v>
      </c>
      <c r="S1769" s="27">
        <v>1856.99510261416</v>
      </c>
      <c r="T1769" s="27">
        <v>0</v>
      </c>
      <c r="U1769" s="27">
        <v>43505.800562858603</v>
      </c>
      <c r="V1769" s="27">
        <v>3501821.1086730999</v>
      </c>
      <c r="W1769" s="27">
        <v>0</v>
      </c>
      <c r="X1769" s="27">
        <v>572800.27531433105</v>
      </c>
      <c r="Y1769" s="27">
        <v>376328.05716323899</v>
      </c>
      <c r="Z1769" s="27">
        <v>213733.65010070801</v>
      </c>
      <c r="AA1769" s="27">
        <v>0</v>
      </c>
      <c r="AB1769" s="27">
        <v>0</v>
      </c>
      <c r="AC1769" s="27">
        <v>14051434.3391113</v>
      </c>
      <c r="AD1769" s="27">
        <v>211.40660845115801</v>
      </c>
      <c r="AE1769" s="27">
        <v>9633.8976453542691</v>
      </c>
      <c r="AF1769" s="27">
        <v>1730088.84692383</v>
      </c>
      <c r="AG1769" s="27">
        <v>531487.34772491502</v>
      </c>
      <c r="AH1769" s="27">
        <v>0</v>
      </c>
      <c r="AI1769" s="27">
        <v>1452391.59204102</v>
      </c>
      <c r="AJ1769" s="27">
        <v>355216.16891479498</v>
      </c>
      <c r="AK1769" s="27">
        <v>0</v>
      </c>
      <c r="AL1769" s="27">
        <v>213413.647203445</v>
      </c>
      <c r="AM1769" s="27">
        <v>0</v>
      </c>
      <c r="AN1769" s="27">
        <v>14334261.0651855</v>
      </c>
      <c r="AO1769" s="27">
        <v>35799031.210449196</v>
      </c>
      <c r="AP1769" s="27">
        <v>0</v>
      </c>
      <c r="AQ1769" s="27">
        <v>5046668.7232055701</v>
      </c>
      <c r="AR1769" s="27">
        <v>3174228.88458252</v>
      </c>
      <c r="AS1769" s="27">
        <v>1860977.01112366</v>
      </c>
      <c r="AT1769" s="27">
        <v>0</v>
      </c>
      <c r="AU1769" s="27">
        <v>0</v>
      </c>
      <c r="AV1769" s="27">
        <v>45067997.433593802</v>
      </c>
      <c r="AW1769" s="27">
        <v>723.60406907647803</v>
      </c>
      <c r="AX1769" s="27">
        <v>87745.753534317002</v>
      </c>
      <c r="AY1769" s="27">
        <v>17796716.305908199</v>
      </c>
      <c r="AZ1769" s="27">
        <v>4910976.8569946298</v>
      </c>
      <c r="BA1769" s="27">
        <v>0</v>
      </c>
      <c r="BB1769" s="27">
        <v>14805028.104614301</v>
      </c>
      <c r="BC1769" s="27">
        <v>3296603.2209472698</v>
      </c>
      <c r="BD1769" s="27">
        <v>0</v>
      </c>
      <c r="BE1769" s="27">
        <v>1847668.3549957301</v>
      </c>
      <c r="BF1769" s="27">
        <v>0</v>
      </c>
      <c r="BG1769" s="27">
        <v>45733602.718261696</v>
      </c>
      <c r="BH1769" s="27">
        <v>9932745.7821044903</v>
      </c>
      <c r="BI1769" s="27">
        <v>0</v>
      </c>
      <c r="BJ1769" s="27">
        <v>2046233.4100494401</v>
      </c>
      <c r="BK1769" s="27">
        <v>1306652.3090210001</v>
      </c>
      <c r="BL1769" s="27">
        <v>0</v>
      </c>
      <c r="BM1769" s="27">
        <v>0</v>
      </c>
      <c r="BN1769" s="27">
        <v>0</v>
      </c>
      <c r="BO1769" s="27">
        <v>0</v>
      </c>
      <c r="BP1769" s="27">
        <v>0</v>
      </c>
      <c r="BQ1769" s="27">
        <v>0</v>
      </c>
      <c r="BR1769" s="27">
        <v>5753094.8552246103</v>
      </c>
      <c r="BS1769" s="27">
        <v>1840848.09477234</v>
      </c>
      <c r="BT1769" s="27">
        <v>0</v>
      </c>
      <c r="BU1769" s="27">
        <v>2744980.5797729502</v>
      </c>
      <c r="BV1769" s="27">
        <v>1800546.44606018</v>
      </c>
      <c r="BW1769" s="27">
        <v>0</v>
      </c>
      <c r="BX1769" s="27">
        <v>373967.77185821498</v>
      </c>
      <c r="BY1769" s="27">
        <v>0</v>
      </c>
      <c r="BZ1769" s="27">
        <v>0</v>
      </c>
      <c r="CA1769" s="27">
        <v>80269.776021003694</v>
      </c>
      <c r="CB1769" s="27">
        <v>4082586.7052002</v>
      </c>
      <c r="CC1769" s="27">
        <v>40917464.046875</v>
      </c>
      <c r="CD1769" s="27">
        <v>11999890.681518599</v>
      </c>
      <c r="CE1769" s="27">
        <v>1869.5128764063099</v>
      </c>
      <c r="CF1769" s="27">
        <v>214408.797603607</v>
      </c>
      <c r="CG1769" s="27">
        <v>1857559.8199157701</v>
      </c>
      <c r="CH1769" s="27">
        <v>373967.77185821498</v>
      </c>
      <c r="CI1769" s="27">
        <v>82124.632308006301</v>
      </c>
      <c r="CJ1769" s="27">
        <v>4288653.9450683603</v>
      </c>
      <c r="CK1769" s="27">
        <v>42779587.859863304</v>
      </c>
      <c r="CL1769" s="27">
        <v>12384806.081543</v>
      </c>
      <c r="CM1769" s="27">
        <v>125308.42520046201</v>
      </c>
      <c r="CN1769" s="27">
        <v>18660383.4443359</v>
      </c>
      <c r="CO1769" s="27">
        <v>88341090.558593795</v>
      </c>
      <c r="CP1769" s="27">
        <v>12384806.081543</v>
      </c>
      <c r="CQ1769" s="27">
        <v>0</v>
      </c>
      <c r="CR1769" s="27">
        <v>0</v>
      </c>
      <c r="CS1769" s="27">
        <v>0</v>
      </c>
      <c r="CT1769" s="27">
        <v>0</v>
      </c>
    </row>
    <row r="1770" spans="1:98">
      <c r="A1770" s="104" t="s">
        <v>188</v>
      </c>
      <c r="B1770" s="132">
        <v>38047</v>
      </c>
      <c r="C1770" s="27">
        <v>42686.873548030897</v>
      </c>
      <c r="D1770" s="27">
        <v>0</v>
      </c>
      <c r="E1770" s="27">
        <v>24959.381100416202</v>
      </c>
      <c r="F1770" s="27">
        <v>13142.6602339745</v>
      </c>
      <c r="G1770" s="27">
        <v>5.8313513280590996</v>
      </c>
      <c r="H1770" s="27">
        <v>1238.7954787313899</v>
      </c>
      <c r="I1770" s="27">
        <v>0</v>
      </c>
      <c r="J1770" s="27">
        <v>89.247362340800507</v>
      </c>
      <c r="K1770" s="27">
        <v>40700.7491412163</v>
      </c>
      <c r="L1770" s="27">
        <v>29424.522650480299</v>
      </c>
      <c r="M1770" s="27">
        <v>26619.550555467598</v>
      </c>
      <c r="N1770" s="27">
        <v>6884.7550668716403</v>
      </c>
      <c r="O1770" s="27">
        <v>0</v>
      </c>
      <c r="P1770" s="27">
        <v>0</v>
      </c>
      <c r="Q1770" s="27">
        <v>4491.7074688077</v>
      </c>
      <c r="R1770" s="27">
        <v>0</v>
      </c>
      <c r="S1770" s="27">
        <v>0</v>
      </c>
      <c r="T1770" s="27">
        <v>1223.60505972803</v>
      </c>
      <c r="U1770" s="27">
        <v>40793.665294647202</v>
      </c>
      <c r="V1770" s="27">
        <v>2549479.42901611</v>
      </c>
      <c r="W1770" s="27">
        <v>0</v>
      </c>
      <c r="X1770" s="27">
        <v>2148340.1605529799</v>
      </c>
      <c r="Y1770" s="27">
        <v>927533.07510376</v>
      </c>
      <c r="Z1770" s="27">
        <v>727.26859217882202</v>
      </c>
      <c r="AA1770" s="27">
        <v>224000.123178482</v>
      </c>
      <c r="AB1770" s="27">
        <v>0</v>
      </c>
      <c r="AC1770" s="27">
        <v>5298.9053583741197</v>
      </c>
      <c r="AD1770" s="27">
        <v>10648840.201171899</v>
      </c>
      <c r="AE1770" s="27">
        <v>1554477.5206756601</v>
      </c>
      <c r="AF1770" s="27">
        <v>1368344.37147522</v>
      </c>
      <c r="AG1770" s="27">
        <v>1193005.7568512</v>
      </c>
      <c r="AH1770" s="27">
        <v>0</v>
      </c>
      <c r="AI1770" s="27">
        <v>0</v>
      </c>
      <c r="AJ1770" s="27">
        <v>577757.80051422096</v>
      </c>
      <c r="AK1770" s="27">
        <v>0</v>
      </c>
      <c r="AL1770" s="27">
        <v>0</v>
      </c>
      <c r="AM1770" s="27">
        <v>223198.694974899</v>
      </c>
      <c r="AN1770" s="27">
        <v>10638851.4381104</v>
      </c>
      <c r="AO1770" s="27">
        <v>17497645.0476074</v>
      </c>
      <c r="AP1770" s="27">
        <v>0</v>
      </c>
      <c r="AQ1770" s="27">
        <v>14135913.313964801</v>
      </c>
      <c r="AR1770" s="27">
        <v>6211358.3995971698</v>
      </c>
      <c r="AS1770" s="27">
        <v>4434.4305791854904</v>
      </c>
      <c r="AT1770" s="27">
        <v>1355604.67703247</v>
      </c>
      <c r="AU1770" s="27">
        <v>0</v>
      </c>
      <c r="AV1770" s="27">
        <v>12115.0534347296</v>
      </c>
      <c r="AW1770" s="27">
        <v>24580075.528808601</v>
      </c>
      <c r="AX1770" s="27">
        <v>10907669.1364746</v>
      </c>
      <c r="AY1770" s="27">
        <v>9340808.1734619103</v>
      </c>
      <c r="AZ1770" s="27">
        <v>7543263.0173339797</v>
      </c>
      <c r="BA1770" s="27">
        <v>0</v>
      </c>
      <c r="BB1770" s="27">
        <v>0</v>
      </c>
      <c r="BC1770" s="27">
        <v>3738924.8979492201</v>
      </c>
      <c r="BD1770" s="27">
        <v>0</v>
      </c>
      <c r="BE1770" s="27">
        <v>0</v>
      </c>
      <c r="BF1770" s="27">
        <v>1356212.72109985</v>
      </c>
      <c r="BG1770" s="27">
        <v>24521798.408203099</v>
      </c>
      <c r="BH1770" s="27">
        <v>3501501.4143981901</v>
      </c>
      <c r="BI1770" s="27">
        <v>0</v>
      </c>
      <c r="BJ1770" s="27">
        <v>4229945.6278686495</v>
      </c>
      <c r="BK1770" s="27">
        <v>2237263.6610717801</v>
      </c>
      <c r="BL1770" s="27">
        <v>0</v>
      </c>
      <c r="BM1770" s="27">
        <v>0</v>
      </c>
      <c r="BN1770" s="27">
        <v>0</v>
      </c>
      <c r="BO1770" s="27">
        <v>0</v>
      </c>
      <c r="BP1770" s="27">
        <v>0</v>
      </c>
      <c r="BQ1770" s="27">
        <v>0</v>
      </c>
      <c r="BR1770" s="27">
        <v>3063891.1965942401</v>
      </c>
      <c r="BS1770" s="27">
        <v>2950602.6172180199</v>
      </c>
      <c r="BT1770" s="27">
        <v>0</v>
      </c>
      <c r="BU1770" s="27">
        <v>0</v>
      </c>
      <c r="BV1770" s="27">
        <v>1742734.70237732</v>
      </c>
      <c r="BW1770" s="27">
        <v>0</v>
      </c>
      <c r="BX1770" s="27">
        <v>0</v>
      </c>
      <c r="BY1770" s="27">
        <v>0</v>
      </c>
      <c r="BZ1770" s="27">
        <v>0</v>
      </c>
      <c r="CA1770" s="27">
        <v>67738.834747314497</v>
      </c>
      <c r="CB1770" s="27">
        <v>4701413.75073242</v>
      </c>
      <c r="CC1770" s="27">
        <v>31632832.787841801</v>
      </c>
      <c r="CD1770" s="27">
        <v>7731757.22302246</v>
      </c>
      <c r="CE1770" s="27">
        <v>1247.8281567394699</v>
      </c>
      <c r="CF1770" s="27">
        <v>224412.274255753</v>
      </c>
      <c r="CG1770" s="27">
        <v>1361001.17776489</v>
      </c>
      <c r="CH1770" s="27">
        <v>0</v>
      </c>
      <c r="CI1770" s="27">
        <v>68982.427597045898</v>
      </c>
      <c r="CJ1770" s="27">
        <v>4925263.0956420898</v>
      </c>
      <c r="CK1770" s="27">
        <v>33002746.0307617</v>
      </c>
      <c r="CL1770" s="27">
        <v>7723898.1553955097</v>
      </c>
      <c r="CM1770" s="27">
        <v>109675.406591415</v>
      </c>
      <c r="CN1770" s="27">
        <v>15547316.939819301</v>
      </c>
      <c r="CO1770" s="27">
        <v>57473724.843261696</v>
      </c>
      <c r="CP1770" s="27">
        <v>7723898.1553955097</v>
      </c>
      <c r="CQ1770" s="27">
        <v>0</v>
      </c>
      <c r="CR1770" s="27">
        <v>0</v>
      </c>
      <c r="CS1770" s="27">
        <v>0</v>
      </c>
      <c r="CT1770" s="27">
        <v>0</v>
      </c>
    </row>
    <row r="1771" spans="1:98">
      <c r="A1771" s="104" t="s">
        <v>188</v>
      </c>
      <c r="B1771" s="132">
        <v>38139</v>
      </c>
      <c r="C1771" s="27">
        <v>42935.756295204199</v>
      </c>
      <c r="D1771" s="27">
        <v>0</v>
      </c>
      <c r="E1771" s="27">
        <v>24340.253477335002</v>
      </c>
      <c r="F1771" s="27">
        <v>13215.2065050602</v>
      </c>
      <c r="G1771" s="27">
        <v>32.613019879441701</v>
      </c>
      <c r="H1771" s="27">
        <v>1172.16986088455</v>
      </c>
      <c r="I1771" s="27">
        <v>0</v>
      </c>
      <c r="J1771" s="27">
        <v>1850.4693759381801</v>
      </c>
      <c r="K1771" s="27">
        <v>38475.938663482702</v>
      </c>
      <c r="L1771" s="27">
        <v>29609.6469500065</v>
      </c>
      <c r="M1771" s="27">
        <v>26192.369236707698</v>
      </c>
      <c r="N1771" s="27">
        <v>7004.2605280280104</v>
      </c>
      <c r="O1771" s="27">
        <v>0</v>
      </c>
      <c r="P1771" s="27">
        <v>0</v>
      </c>
      <c r="Q1771" s="27">
        <v>4474.3227290511104</v>
      </c>
      <c r="R1771" s="27">
        <v>0</v>
      </c>
      <c r="S1771" s="27">
        <v>0</v>
      </c>
      <c r="T1771" s="27">
        <v>1213.0861048996401</v>
      </c>
      <c r="U1771" s="27">
        <v>40895.174718856797</v>
      </c>
      <c r="V1771" s="27">
        <v>2525558.2079467801</v>
      </c>
      <c r="W1771" s="27">
        <v>0</v>
      </c>
      <c r="X1771" s="27">
        <v>2101805.9992980999</v>
      </c>
      <c r="Y1771" s="27">
        <v>941082.95066833496</v>
      </c>
      <c r="Z1771" s="27">
        <v>5514.0041336417198</v>
      </c>
      <c r="AA1771" s="27">
        <v>210719.38889503499</v>
      </c>
      <c r="AB1771" s="27">
        <v>0</v>
      </c>
      <c r="AC1771" s="27">
        <v>401154.32553100598</v>
      </c>
      <c r="AD1771" s="27">
        <v>9948576.0837402306</v>
      </c>
      <c r="AE1771" s="27">
        <v>1523662.7241058301</v>
      </c>
      <c r="AF1771" s="27">
        <v>1331122.0881195101</v>
      </c>
      <c r="AG1771" s="27">
        <v>1197328.12280273</v>
      </c>
      <c r="AH1771" s="27">
        <v>0</v>
      </c>
      <c r="AI1771" s="27">
        <v>0</v>
      </c>
      <c r="AJ1771" s="27">
        <v>567873.22583007801</v>
      </c>
      <c r="AK1771" s="27">
        <v>0</v>
      </c>
      <c r="AL1771" s="27">
        <v>0</v>
      </c>
      <c r="AM1771" s="27">
        <v>217605.20434570301</v>
      </c>
      <c r="AN1771" s="27">
        <v>10559770.2393799</v>
      </c>
      <c r="AO1771" s="27">
        <v>17470211.7509766</v>
      </c>
      <c r="AP1771" s="27">
        <v>0</v>
      </c>
      <c r="AQ1771" s="27">
        <v>13975769.9296875</v>
      </c>
      <c r="AR1771" s="27">
        <v>6366932.5985107403</v>
      </c>
      <c r="AS1771" s="27">
        <v>33466.997805118597</v>
      </c>
      <c r="AT1771" s="27">
        <v>1291555.89031982</v>
      </c>
      <c r="AU1771" s="27">
        <v>0</v>
      </c>
      <c r="AV1771" s="27">
        <v>934442.74815368699</v>
      </c>
      <c r="AW1771" s="27">
        <v>23139294.886718798</v>
      </c>
      <c r="AX1771" s="27">
        <v>10816672.6685791</v>
      </c>
      <c r="AY1771" s="27">
        <v>9140874.0889892597</v>
      </c>
      <c r="AZ1771" s="27">
        <v>7646772.7890014602</v>
      </c>
      <c r="BA1771" s="27">
        <v>0</v>
      </c>
      <c r="BB1771" s="27">
        <v>0</v>
      </c>
      <c r="BC1771" s="27">
        <v>3728226.3717346201</v>
      </c>
      <c r="BD1771" s="27">
        <v>0</v>
      </c>
      <c r="BE1771" s="27">
        <v>0</v>
      </c>
      <c r="BF1771" s="27">
        <v>1334144.1206207301</v>
      </c>
      <c r="BG1771" s="27">
        <v>24586766.263671901</v>
      </c>
      <c r="BH1771" s="27">
        <v>3545711.7266540499</v>
      </c>
      <c r="BI1771" s="27">
        <v>0</v>
      </c>
      <c r="BJ1771" s="27">
        <v>4212613.87609863</v>
      </c>
      <c r="BK1771" s="27">
        <v>2317955.6705627399</v>
      </c>
      <c r="BL1771" s="27">
        <v>0</v>
      </c>
      <c r="BM1771" s="27">
        <v>0</v>
      </c>
      <c r="BN1771" s="27">
        <v>0</v>
      </c>
      <c r="BO1771" s="27">
        <v>0</v>
      </c>
      <c r="BP1771" s="27">
        <v>0</v>
      </c>
      <c r="BQ1771" s="27">
        <v>0</v>
      </c>
      <c r="BR1771" s="27">
        <v>3021791.5052490202</v>
      </c>
      <c r="BS1771" s="27">
        <v>3009829.1770324698</v>
      </c>
      <c r="BT1771" s="27">
        <v>0</v>
      </c>
      <c r="BU1771" s="27">
        <v>0</v>
      </c>
      <c r="BV1771" s="27">
        <v>1748864.0386047401</v>
      </c>
      <c r="BW1771" s="27">
        <v>0</v>
      </c>
      <c r="BX1771" s="27">
        <v>0</v>
      </c>
      <c r="BY1771" s="27">
        <v>0</v>
      </c>
      <c r="BZ1771" s="27">
        <v>0</v>
      </c>
      <c r="CA1771" s="27">
        <v>67425.732619285598</v>
      </c>
      <c r="CB1771" s="27">
        <v>4622929.9340209998</v>
      </c>
      <c r="CC1771" s="27">
        <v>31411785.036865201</v>
      </c>
      <c r="CD1771" s="27">
        <v>7732844.8683471698</v>
      </c>
      <c r="CE1771" s="27">
        <v>1213.39035385847</v>
      </c>
      <c r="CF1771" s="27">
        <v>216980.376916885</v>
      </c>
      <c r="CG1771" s="27">
        <v>1329594.76739502</v>
      </c>
      <c r="CH1771" s="27">
        <v>0</v>
      </c>
      <c r="CI1771" s="27">
        <v>68641.957736968994</v>
      </c>
      <c r="CJ1771" s="27">
        <v>4842302.4838256799</v>
      </c>
      <c r="CK1771" s="27">
        <v>32729108.824951202</v>
      </c>
      <c r="CL1771" s="27">
        <v>7723340.5690917997</v>
      </c>
      <c r="CM1771" s="27">
        <v>109419.271907806</v>
      </c>
      <c r="CN1771" s="27">
        <v>15388324.720214801</v>
      </c>
      <c r="CO1771" s="27">
        <v>57335485.026367202</v>
      </c>
      <c r="CP1771" s="27">
        <v>7723340.5690917997</v>
      </c>
      <c r="CQ1771" s="27">
        <v>0</v>
      </c>
      <c r="CR1771" s="27">
        <v>0</v>
      </c>
      <c r="CS1771" s="27">
        <v>0</v>
      </c>
      <c r="CT1771" s="27">
        <v>0</v>
      </c>
    </row>
    <row r="1772" spans="1:98">
      <c r="A1772" s="104" t="s">
        <v>188</v>
      </c>
      <c r="B1772" s="132">
        <v>38231</v>
      </c>
      <c r="C1772" s="27">
        <v>43757.337863445297</v>
      </c>
      <c r="D1772" s="27">
        <v>0</v>
      </c>
      <c r="E1772" s="27">
        <v>24163.378129959099</v>
      </c>
      <c r="F1772" s="27">
        <v>13550.591497182801</v>
      </c>
      <c r="G1772" s="27">
        <v>80.005581801757202</v>
      </c>
      <c r="H1772" s="27">
        <v>1109.22024171054</v>
      </c>
      <c r="I1772" s="27">
        <v>0</v>
      </c>
      <c r="J1772" s="27">
        <v>4079.1949083507102</v>
      </c>
      <c r="K1772" s="27">
        <v>36688.852636337302</v>
      </c>
      <c r="L1772" s="27">
        <v>30799.9606614113</v>
      </c>
      <c r="M1772" s="27">
        <v>26389.4272248745</v>
      </c>
      <c r="N1772" s="27">
        <v>7174.5617076754597</v>
      </c>
      <c r="O1772" s="27">
        <v>0</v>
      </c>
      <c r="P1772" s="27">
        <v>0</v>
      </c>
      <c r="Q1772" s="27">
        <v>4457.5811514854404</v>
      </c>
      <c r="R1772" s="27">
        <v>0</v>
      </c>
      <c r="S1772" s="27">
        <v>0</v>
      </c>
      <c r="T1772" s="27">
        <v>1194.8469972908499</v>
      </c>
      <c r="U1772" s="27">
        <v>40654.534460067698</v>
      </c>
      <c r="V1772" s="27">
        <v>2553244.6624450702</v>
      </c>
      <c r="W1772" s="27">
        <v>0</v>
      </c>
      <c r="X1772" s="27">
        <v>2070433.07641602</v>
      </c>
      <c r="Y1772" s="27">
        <v>959435.74649047898</v>
      </c>
      <c r="Z1772" s="27">
        <v>16431.386101484299</v>
      </c>
      <c r="AA1772" s="27">
        <v>199233.22629547099</v>
      </c>
      <c r="AB1772" s="27">
        <v>0</v>
      </c>
      <c r="AC1772" s="27">
        <v>1010388.2393341101</v>
      </c>
      <c r="AD1772" s="27">
        <v>8969533.4716796894</v>
      </c>
      <c r="AE1772" s="27">
        <v>1546586.66833496</v>
      </c>
      <c r="AF1772" s="27">
        <v>1329665.18107605</v>
      </c>
      <c r="AG1772" s="27">
        <v>1222861.42070007</v>
      </c>
      <c r="AH1772" s="27">
        <v>0</v>
      </c>
      <c r="AI1772" s="27">
        <v>0</v>
      </c>
      <c r="AJ1772" s="27">
        <v>545672.37401580799</v>
      </c>
      <c r="AK1772" s="27">
        <v>0</v>
      </c>
      <c r="AL1772" s="27">
        <v>0</v>
      </c>
      <c r="AM1772" s="27">
        <v>215634.884674072</v>
      </c>
      <c r="AN1772" s="27">
        <v>9982702.2260742206</v>
      </c>
      <c r="AO1772" s="27">
        <v>17867533.393066399</v>
      </c>
      <c r="AP1772" s="27">
        <v>0</v>
      </c>
      <c r="AQ1772" s="27">
        <v>13975400.1049805</v>
      </c>
      <c r="AR1772" s="27">
        <v>6582912.3302002</v>
      </c>
      <c r="AS1772" s="27">
        <v>100297.29226112401</v>
      </c>
      <c r="AT1772" s="27">
        <v>1240037.56730652</v>
      </c>
      <c r="AU1772" s="27">
        <v>0</v>
      </c>
      <c r="AV1772" s="27">
        <v>2390445.8162536598</v>
      </c>
      <c r="AW1772" s="27">
        <v>21220893.744384799</v>
      </c>
      <c r="AX1772" s="27">
        <v>11205196.587158199</v>
      </c>
      <c r="AY1772" s="27">
        <v>9299287.7664794903</v>
      </c>
      <c r="AZ1772" s="27">
        <v>7943392.8851928702</v>
      </c>
      <c r="BA1772" s="27">
        <v>0</v>
      </c>
      <c r="BB1772" s="27">
        <v>0</v>
      </c>
      <c r="BC1772" s="27">
        <v>3640892.2835082998</v>
      </c>
      <c r="BD1772" s="27">
        <v>0</v>
      </c>
      <c r="BE1772" s="27">
        <v>0</v>
      </c>
      <c r="BF1772" s="27">
        <v>1337527.26319885</v>
      </c>
      <c r="BG1772" s="27">
        <v>23538615.8979492</v>
      </c>
      <c r="BH1772" s="27">
        <v>3753742.3415527302</v>
      </c>
      <c r="BI1772" s="27">
        <v>0</v>
      </c>
      <c r="BJ1772" s="27">
        <v>4241710.1688842801</v>
      </c>
      <c r="BK1772" s="27">
        <v>2391215.4123229999</v>
      </c>
      <c r="BL1772" s="27">
        <v>0</v>
      </c>
      <c r="BM1772" s="27">
        <v>0</v>
      </c>
      <c r="BN1772" s="27">
        <v>0</v>
      </c>
      <c r="BO1772" s="27">
        <v>0</v>
      </c>
      <c r="BP1772" s="27">
        <v>0</v>
      </c>
      <c r="BQ1772" s="27">
        <v>0</v>
      </c>
      <c r="BR1772" s="27">
        <v>3092313.1794738802</v>
      </c>
      <c r="BS1772" s="27">
        <v>3128354.2035827599</v>
      </c>
      <c r="BT1772" s="27">
        <v>0</v>
      </c>
      <c r="BU1772" s="27">
        <v>0</v>
      </c>
      <c r="BV1772" s="27">
        <v>1716496.9352416999</v>
      </c>
      <c r="BW1772" s="27">
        <v>0</v>
      </c>
      <c r="BX1772" s="27">
        <v>0</v>
      </c>
      <c r="BY1772" s="27">
        <v>0</v>
      </c>
      <c r="BZ1772" s="27">
        <v>0</v>
      </c>
      <c r="CA1772" s="27">
        <v>67782.978862762495</v>
      </c>
      <c r="CB1772" s="27">
        <v>4636495.0314941397</v>
      </c>
      <c r="CC1772" s="27">
        <v>31934207.8522949</v>
      </c>
      <c r="CD1772" s="27">
        <v>8022325.8495483398</v>
      </c>
      <c r="CE1772" s="27">
        <v>1178.50340256095</v>
      </c>
      <c r="CF1772" s="27">
        <v>216281.351148605</v>
      </c>
      <c r="CG1772" s="27">
        <v>1341027.12640381</v>
      </c>
      <c r="CH1772" s="27">
        <v>0</v>
      </c>
      <c r="CI1772" s="27">
        <v>68966.741929054304</v>
      </c>
      <c r="CJ1772" s="27">
        <v>4852442.14770508</v>
      </c>
      <c r="CK1772" s="27">
        <v>33281947.128417999</v>
      </c>
      <c r="CL1772" s="27">
        <v>8024614.0865478497</v>
      </c>
      <c r="CM1772" s="27">
        <v>109880.90592384301</v>
      </c>
      <c r="CN1772" s="27">
        <v>14841203.2772217</v>
      </c>
      <c r="CO1772" s="27">
        <v>56744657.247558601</v>
      </c>
      <c r="CP1772" s="27">
        <v>8024614.0865478497</v>
      </c>
      <c r="CQ1772" s="27">
        <v>0</v>
      </c>
      <c r="CR1772" s="27">
        <v>0</v>
      </c>
      <c r="CS1772" s="27">
        <v>0</v>
      </c>
      <c r="CT1772" s="27">
        <v>0</v>
      </c>
    </row>
    <row r="1773" spans="1:98">
      <c r="A1773" s="104" t="s">
        <v>188</v>
      </c>
      <c r="B1773" s="132">
        <v>38322</v>
      </c>
      <c r="C1773" s="27">
        <v>44634.403599262201</v>
      </c>
      <c r="D1773" s="27">
        <v>0</v>
      </c>
      <c r="E1773" s="27">
        <v>23520.660486459699</v>
      </c>
      <c r="F1773" s="27">
        <v>13335.313930153799</v>
      </c>
      <c r="G1773" s="27">
        <v>130.37644527852501</v>
      </c>
      <c r="H1773" s="27">
        <v>1075.27997080982</v>
      </c>
      <c r="I1773" s="27">
        <v>0</v>
      </c>
      <c r="J1773" s="27">
        <v>6416.3509767055502</v>
      </c>
      <c r="K1773" s="27">
        <v>35581.987790584601</v>
      </c>
      <c r="L1773" s="27">
        <v>30079.265432357799</v>
      </c>
      <c r="M1773" s="27">
        <v>26515.934288024899</v>
      </c>
      <c r="N1773" s="27">
        <v>7302.0651779174796</v>
      </c>
      <c r="O1773" s="27">
        <v>0</v>
      </c>
      <c r="P1773" s="27">
        <v>0</v>
      </c>
      <c r="Q1773" s="27">
        <v>4496.4002805352202</v>
      </c>
      <c r="R1773" s="27">
        <v>0</v>
      </c>
      <c r="S1773" s="27">
        <v>0</v>
      </c>
      <c r="T1773" s="27">
        <v>1214.6031943857699</v>
      </c>
      <c r="U1773" s="27">
        <v>41422.089265346498</v>
      </c>
      <c r="V1773" s="27">
        <v>2625261.2714843801</v>
      </c>
      <c r="W1773" s="27">
        <v>0</v>
      </c>
      <c r="X1773" s="27">
        <v>2033959.10931396</v>
      </c>
      <c r="Y1773" s="27">
        <v>971810.951377869</v>
      </c>
      <c r="Z1773" s="27">
        <v>27346.788835287101</v>
      </c>
      <c r="AA1773" s="27">
        <v>190110.681638718</v>
      </c>
      <c r="AB1773" s="27">
        <v>0</v>
      </c>
      <c r="AC1773" s="27">
        <v>1915408.7859191899</v>
      </c>
      <c r="AD1773" s="27">
        <v>9091662.8951415997</v>
      </c>
      <c r="AE1773" s="27">
        <v>1526417.9729309101</v>
      </c>
      <c r="AF1773" s="27">
        <v>1337495.4988708501</v>
      </c>
      <c r="AG1773" s="27">
        <v>1244030.6457519501</v>
      </c>
      <c r="AH1773" s="27">
        <v>0</v>
      </c>
      <c r="AI1773" s="27">
        <v>0</v>
      </c>
      <c r="AJ1773" s="27">
        <v>543202.28860473598</v>
      </c>
      <c r="AK1773" s="27">
        <v>0</v>
      </c>
      <c r="AL1773" s="27">
        <v>0</v>
      </c>
      <c r="AM1773" s="27">
        <v>217376.82294845601</v>
      </c>
      <c r="AN1773" s="27">
        <v>10770720.7271729</v>
      </c>
      <c r="AO1773" s="27">
        <v>18590261.720703099</v>
      </c>
      <c r="AP1773" s="27">
        <v>0</v>
      </c>
      <c r="AQ1773" s="27">
        <v>13870002.6572266</v>
      </c>
      <c r="AR1773" s="27">
        <v>6663830.4326782199</v>
      </c>
      <c r="AS1773" s="27">
        <v>171903.470598221</v>
      </c>
      <c r="AT1773" s="27">
        <v>1195699.25361633</v>
      </c>
      <c r="AU1773" s="27">
        <v>0</v>
      </c>
      <c r="AV1773" s="27">
        <v>4543156.0058593797</v>
      </c>
      <c r="AW1773" s="27">
        <v>21552947.861572299</v>
      </c>
      <c r="AX1773" s="27">
        <v>11122564.1796875</v>
      </c>
      <c r="AY1773" s="27">
        <v>9467933.3157959003</v>
      </c>
      <c r="AZ1773" s="27">
        <v>8184771.3478393601</v>
      </c>
      <c r="BA1773" s="27">
        <v>0</v>
      </c>
      <c r="BB1773" s="27">
        <v>0</v>
      </c>
      <c r="BC1773" s="27">
        <v>3685928.7456665002</v>
      </c>
      <c r="BD1773" s="27">
        <v>0</v>
      </c>
      <c r="BE1773" s="27">
        <v>0</v>
      </c>
      <c r="BF1773" s="27">
        <v>1363106.87130737</v>
      </c>
      <c r="BG1773" s="27">
        <v>25601354.020263702</v>
      </c>
      <c r="BH1773" s="27">
        <v>3871215.1811828599</v>
      </c>
      <c r="BI1773" s="27">
        <v>0</v>
      </c>
      <c r="BJ1773" s="27">
        <v>4210079.31323242</v>
      </c>
      <c r="BK1773" s="27">
        <v>2453442.5437316899</v>
      </c>
      <c r="BL1773" s="27">
        <v>0</v>
      </c>
      <c r="BM1773" s="27">
        <v>0</v>
      </c>
      <c r="BN1773" s="27">
        <v>0</v>
      </c>
      <c r="BO1773" s="27">
        <v>0</v>
      </c>
      <c r="BP1773" s="27">
        <v>0</v>
      </c>
      <c r="BQ1773" s="27">
        <v>0</v>
      </c>
      <c r="BR1773" s="27">
        <v>3146495.0726318401</v>
      </c>
      <c r="BS1773" s="27">
        <v>3215065.3688964802</v>
      </c>
      <c r="BT1773" s="27">
        <v>0</v>
      </c>
      <c r="BU1773" s="27">
        <v>0</v>
      </c>
      <c r="BV1773" s="27">
        <v>1724889.9583740199</v>
      </c>
      <c r="BW1773" s="27">
        <v>0</v>
      </c>
      <c r="BX1773" s="27">
        <v>0</v>
      </c>
      <c r="BY1773" s="27">
        <v>0</v>
      </c>
      <c r="BZ1773" s="27">
        <v>0</v>
      </c>
      <c r="CA1773" s="27">
        <v>68064.272251129194</v>
      </c>
      <c r="CB1773" s="27">
        <v>4646933.9010620099</v>
      </c>
      <c r="CC1773" s="27">
        <v>32401377.175537098</v>
      </c>
      <c r="CD1773" s="27">
        <v>8076203.2601928702</v>
      </c>
      <c r="CE1773" s="27">
        <v>1207.7468755096199</v>
      </c>
      <c r="CF1773" s="27">
        <v>216181.06021690401</v>
      </c>
      <c r="CG1773" s="27">
        <v>1359960.33918762</v>
      </c>
      <c r="CH1773" s="27">
        <v>0</v>
      </c>
      <c r="CI1773" s="27">
        <v>69267.605666160598</v>
      </c>
      <c r="CJ1773" s="27">
        <v>4861729.9436645498</v>
      </c>
      <c r="CK1773" s="27">
        <v>33760580.126953103</v>
      </c>
      <c r="CL1773" s="27">
        <v>8092829.5489502</v>
      </c>
      <c r="CM1773" s="27">
        <v>110580.199263573</v>
      </c>
      <c r="CN1773" s="27">
        <v>15660271.057739301</v>
      </c>
      <c r="CO1773" s="27">
        <v>59447562.990234397</v>
      </c>
      <c r="CP1773" s="27">
        <v>8092829.5489502</v>
      </c>
      <c r="CQ1773" s="27">
        <v>0</v>
      </c>
      <c r="CR1773" s="27">
        <v>0</v>
      </c>
      <c r="CS1773" s="27">
        <v>0</v>
      </c>
      <c r="CT1773" s="27">
        <v>0</v>
      </c>
    </row>
    <row r="1774" spans="1:98">
      <c r="A1774" s="104" t="s">
        <v>188</v>
      </c>
      <c r="B1774" s="132">
        <v>38412</v>
      </c>
      <c r="C1774" s="27">
        <v>45755.416089534803</v>
      </c>
      <c r="D1774" s="27">
        <v>0</v>
      </c>
      <c r="E1774" s="27">
        <v>23087.471834421201</v>
      </c>
      <c r="F1774" s="27">
        <v>13354.4278905392</v>
      </c>
      <c r="G1774" s="27">
        <v>193.98784843087199</v>
      </c>
      <c r="H1774" s="27">
        <v>1039.06906792521</v>
      </c>
      <c r="I1774" s="27">
        <v>0</v>
      </c>
      <c r="J1774" s="27">
        <v>8662.2093814611399</v>
      </c>
      <c r="K1774" s="27">
        <v>32437.162760019299</v>
      </c>
      <c r="L1774" s="27">
        <v>30065.343678712801</v>
      </c>
      <c r="M1774" s="27">
        <v>26635.569125652299</v>
      </c>
      <c r="N1774" s="27">
        <v>7444.9261710643796</v>
      </c>
      <c r="O1774" s="27">
        <v>0</v>
      </c>
      <c r="P1774" s="27">
        <v>0</v>
      </c>
      <c r="Q1774" s="27">
        <v>4506.1183190345801</v>
      </c>
      <c r="R1774" s="27">
        <v>0</v>
      </c>
      <c r="S1774" s="27">
        <v>0</v>
      </c>
      <c r="T1774" s="27">
        <v>1210.9230394363401</v>
      </c>
      <c r="U1774" s="27">
        <v>41625.575098514601</v>
      </c>
      <c r="V1774" s="27">
        <v>2673712.6751708998</v>
      </c>
      <c r="W1774" s="27">
        <v>0</v>
      </c>
      <c r="X1774" s="27">
        <v>1979504.5909728999</v>
      </c>
      <c r="Y1774" s="27">
        <v>973474.94258880604</v>
      </c>
      <c r="Z1774" s="27">
        <v>35784.866064071699</v>
      </c>
      <c r="AA1774" s="27">
        <v>181127.82160568199</v>
      </c>
      <c r="AB1774" s="27">
        <v>0</v>
      </c>
      <c r="AC1774" s="27">
        <v>2659490.6261901902</v>
      </c>
      <c r="AD1774" s="27">
        <v>8266868.0281982403</v>
      </c>
      <c r="AE1774" s="27">
        <v>1536833.8339080799</v>
      </c>
      <c r="AF1774" s="27">
        <v>1328918.2984771701</v>
      </c>
      <c r="AG1774" s="27">
        <v>1260258.39726257</v>
      </c>
      <c r="AH1774" s="27">
        <v>0</v>
      </c>
      <c r="AI1774" s="27">
        <v>0</v>
      </c>
      <c r="AJ1774" s="27">
        <v>525131.92222595203</v>
      </c>
      <c r="AK1774" s="27">
        <v>0</v>
      </c>
      <c r="AL1774" s="27">
        <v>0</v>
      </c>
      <c r="AM1774" s="27">
        <v>216264.920051575</v>
      </c>
      <c r="AN1774" s="27">
        <v>11137755.3012695</v>
      </c>
      <c r="AO1774" s="27">
        <v>19126066.571777299</v>
      </c>
      <c r="AP1774" s="27">
        <v>0</v>
      </c>
      <c r="AQ1774" s="27">
        <v>13705272.955444301</v>
      </c>
      <c r="AR1774" s="27">
        <v>6847015.2446899395</v>
      </c>
      <c r="AS1774" s="27">
        <v>227886.71680450399</v>
      </c>
      <c r="AT1774" s="27">
        <v>1154307.83216858</v>
      </c>
      <c r="AU1774" s="27">
        <v>0</v>
      </c>
      <c r="AV1774" s="27">
        <v>6314980.4138793899</v>
      </c>
      <c r="AW1774" s="27">
        <v>19823755.4296875</v>
      </c>
      <c r="AX1774" s="27">
        <v>11234074.4888916</v>
      </c>
      <c r="AY1774" s="27">
        <v>9557732.9251709003</v>
      </c>
      <c r="AZ1774" s="27">
        <v>8364078.4115600605</v>
      </c>
      <c r="BA1774" s="27">
        <v>0</v>
      </c>
      <c r="BB1774" s="27">
        <v>0</v>
      </c>
      <c r="BC1774" s="27">
        <v>3582408.74713135</v>
      </c>
      <c r="BD1774" s="27">
        <v>0</v>
      </c>
      <c r="BE1774" s="27">
        <v>0</v>
      </c>
      <c r="BF1774" s="27">
        <v>1383892.44206238</v>
      </c>
      <c r="BG1774" s="27">
        <v>26663321.520019501</v>
      </c>
      <c r="BH1774" s="27">
        <v>3950646.6887512198</v>
      </c>
      <c r="BI1774" s="27">
        <v>0</v>
      </c>
      <c r="BJ1774" s="27">
        <v>4230922.6565551804</v>
      </c>
      <c r="BK1774" s="27">
        <v>2512990.4462585398</v>
      </c>
      <c r="BL1774" s="27">
        <v>0</v>
      </c>
      <c r="BM1774" s="27">
        <v>0</v>
      </c>
      <c r="BN1774" s="27">
        <v>0</v>
      </c>
      <c r="BO1774" s="27">
        <v>0</v>
      </c>
      <c r="BP1774" s="27">
        <v>0</v>
      </c>
      <c r="BQ1774" s="27">
        <v>0</v>
      </c>
      <c r="BR1774" s="27">
        <v>3164372.6307678199</v>
      </c>
      <c r="BS1774" s="27">
        <v>3300914.5472717299</v>
      </c>
      <c r="BT1774" s="27">
        <v>0</v>
      </c>
      <c r="BU1774" s="27">
        <v>0</v>
      </c>
      <c r="BV1774" s="27">
        <v>1737132.0917205799</v>
      </c>
      <c r="BW1774" s="27">
        <v>0</v>
      </c>
      <c r="BX1774" s="27">
        <v>0</v>
      </c>
      <c r="BY1774" s="27">
        <v>0</v>
      </c>
      <c r="BZ1774" s="27">
        <v>0</v>
      </c>
      <c r="CA1774" s="27">
        <v>68893.448060989394</v>
      </c>
      <c r="CB1774" s="27">
        <v>4660306.7764892597</v>
      </c>
      <c r="CC1774" s="27">
        <v>32855135.556640599</v>
      </c>
      <c r="CD1774" s="27">
        <v>8183143.8416748</v>
      </c>
      <c r="CE1774" s="27">
        <v>1236.33673512936</v>
      </c>
      <c r="CF1774" s="27">
        <v>218248.611614227</v>
      </c>
      <c r="CG1774" s="27">
        <v>1393411.5845184301</v>
      </c>
      <c r="CH1774" s="27">
        <v>0</v>
      </c>
      <c r="CI1774" s="27">
        <v>70125.650966644302</v>
      </c>
      <c r="CJ1774" s="27">
        <v>4877974.5562133798</v>
      </c>
      <c r="CK1774" s="27">
        <v>34255775.840820298</v>
      </c>
      <c r="CL1774" s="27">
        <v>8174722.1105957003</v>
      </c>
      <c r="CM1774" s="27">
        <v>111655.23930454301</v>
      </c>
      <c r="CN1774" s="27">
        <v>16006044.5748291</v>
      </c>
      <c r="CO1774" s="27">
        <v>60896323.919433601</v>
      </c>
      <c r="CP1774" s="27">
        <v>8174722.1105957003</v>
      </c>
      <c r="CQ1774" s="27">
        <v>0</v>
      </c>
      <c r="CR1774" s="27">
        <v>0</v>
      </c>
      <c r="CS1774" s="27">
        <v>0</v>
      </c>
      <c r="CT1774" s="27">
        <v>0</v>
      </c>
    </row>
    <row r="1775" spans="1:98">
      <c r="A1775" s="104" t="s">
        <v>188</v>
      </c>
      <c r="B1775" s="132">
        <v>38504</v>
      </c>
      <c r="C1775" s="27">
        <v>46693.488409042402</v>
      </c>
      <c r="D1775" s="27">
        <v>0</v>
      </c>
      <c r="E1775" s="27">
        <v>22629.651952981902</v>
      </c>
      <c r="F1775" s="27">
        <v>13421.018168926201</v>
      </c>
      <c r="G1775" s="27">
        <v>270.65173695236399</v>
      </c>
      <c r="H1775" s="27">
        <v>962.52775410562799</v>
      </c>
      <c r="I1775" s="27">
        <v>0</v>
      </c>
      <c r="J1775" s="27">
        <v>11981.2982826233</v>
      </c>
      <c r="K1775" s="27">
        <v>29885.144082307801</v>
      </c>
      <c r="L1775" s="27">
        <v>30641.721791267399</v>
      </c>
      <c r="M1775" s="27">
        <v>27015.934545040102</v>
      </c>
      <c r="N1775" s="27">
        <v>7390.4873839020702</v>
      </c>
      <c r="O1775" s="27">
        <v>0</v>
      </c>
      <c r="P1775" s="27">
        <v>0</v>
      </c>
      <c r="Q1775" s="27">
        <v>4486.6087953448296</v>
      </c>
      <c r="R1775" s="27">
        <v>0</v>
      </c>
      <c r="S1775" s="27">
        <v>0</v>
      </c>
      <c r="T1775" s="27">
        <v>1227.8205258846299</v>
      </c>
      <c r="U1775" s="27">
        <v>41847.9899134636</v>
      </c>
      <c r="V1775" s="27">
        <v>2734419.4745788602</v>
      </c>
      <c r="W1775" s="27">
        <v>0</v>
      </c>
      <c r="X1775" s="27">
        <v>1962055.99594116</v>
      </c>
      <c r="Y1775" s="27">
        <v>986961.75369262695</v>
      </c>
      <c r="Z1775" s="27">
        <v>56405.289038181298</v>
      </c>
      <c r="AA1775" s="27">
        <v>167561.834663391</v>
      </c>
      <c r="AB1775" s="27">
        <v>0</v>
      </c>
      <c r="AC1775" s="27">
        <v>4081930.37927246</v>
      </c>
      <c r="AD1775" s="27">
        <v>7498324.36645508</v>
      </c>
      <c r="AE1775" s="27">
        <v>1560019.12161255</v>
      </c>
      <c r="AF1775" s="27">
        <v>1348717.46601868</v>
      </c>
      <c r="AG1775" s="27">
        <v>1265160.1197204599</v>
      </c>
      <c r="AH1775" s="27">
        <v>0</v>
      </c>
      <c r="AI1775" s="27">
        <v>0</v>
      </c>
      <c r="AJ1775" s="27">
        <v>514868.008876801</v>
      </c>
      <c r="AK1775" s="27">
        <v>0</v>
      </c>
      <c r="AL1775" s="27">
        <v>0</v>
      </c>
      <c r="AM1775" s="27">
        <v>223004.20871734599</v>
      </c>
      <c r="AN1775" s="27">
        <v>11550082.2330322</v>
      </c>
      <c r="AO1775" s="27">
        <v>19723176.310791001</v>
      </c>
      <c r="AP1775" s="27">
        <v>0</v>
      </c>
      <c r="AQ1775" s="27">
        <v>13730866.8974609</v>
      </c>
      <c r="AR1775" s="27">
        <v>7014369.1517944299</v>
      </c>
      <c r="AS1775" s="27">
        <v>363793.93928146397</v>
      </c>
      <c r="AT1775" s="27">
        <v>1079291.72494507</v>
      </c>
      <c r="AU1775" s="27">
        <v>0</v>
      </c>
      <c r="AV1775" s="27">
        <v>9461904.2430419903</v>
      </c>
      <c r="AW1775" s="27">
        <v>18100429.283447299</v>
      </c>
      <c r="AX1775" s="27">
        <v>11579485.5284424</v>
      </c>
      <c r="AY1775" s="27">
        <v>9748614.8542480506</v>
      </c>
      <c r="AZ1775" s="27">
        <v>8454963.3460693397</v>
      </c>
      <c r="BA1775" s="27">
        <v>0</v>
      </c>
      <c r="BB1775" s="27">
        <v>0</v>
      </c>
      <c r="BC1775" s="27">
        <v>3539950.88952637</v>
      </c>
      <c r="BD1775" s="27">
        <v>0</v>
      </c>
      <c r="BE1775" s="27">
        <v>0</v>
      </c>
      <c r="BF1775" s="27">
        <v>1437005.30934143</v>
      </c>
      <c r="BG1775" s="27">
        <v>27520575.824707001</v>
      </c>
      <c r="BH1775" s="27">
        <v>4072364.1375122098</v>
      </c>
      <c r="BI1775" s="27">
        <v>0</v>
      </c>
      <c r="BJ1775" s="27">
        <v>4257041.9450073196</v>
      </c>
      <c r="BK1775" s="27">
        <v>2601596.0212097201</v>
      </c>
      <c r="BL1775" s="27">
        <v>0</v>
      </c>
      <c r="BM1775" s="27">
        <v>0</v>
      </c>
      <c r="BN1775" s="27">
        <v>0</v>
      </c>
      <c r="BO1775" s="27">
        <v>0</v>
      </c>
      <c r="BP1775" s="27">
        <v>0</v>
      </c>
      <c r="BQ1775" s="27">
        <v>0</v>
      </c>
      <c r="BR1775" s="27">
        <v>3247710.6617431599</v>
      </c>
      <c r="BS1775" s="27">
        <v>3359093.9516906701</v>
      </c>
      <c r="BT1775" s="27">
        <v>0</v>
      </c>
      <c r="BU1775" s="27">
        <v>0</v>
      </c>
      <c r="BV1775" s="27">
        <v>1758873.52526855</v>
      </c>
      <c r="BW1775" s="27">
        <v>0</v>
      </c>
      <c r="BX1775" s="27">
        <v>0</v>
      </c>
      <c r="BY1775" s="27">
        <v>0</v>
      </c>
      <c r="BZ1775" s="27">
        <v>0</v>
      </c>
      <c r="CA1775" s="27">
        <v>69505.217986106902</v>
      </c>
      <c r="CB1775" s="27">
        <v>4696356.4276733398</v>
      </c>
      <c r="CC1775" s="27">
        <v>33445284.603515599</v>
      </c>
      <c r="CD1775" s="27">
        <v>8316520.7747802697</v>
      </c>
      <c r="CE1775" s="27">
        <v>1232.5289929062101</v>
      </c>
      <c r="CF1775" s="27">
        <v>223045.37379646301</v>
      </c>
      <c r="CG1775" s="27">
        <v>1436724.06825256</v>
      </c>
      <c r="CH1775" s="27">
        <v>0</v>
      </c>
      <c r="CI1775" s="27">
        <v>70740.970302581802</v>
      </c>
      <c r="CJ1775" s="27">
        <v>4921613.04260254</v>
      </c>
      <c r="CK1775" s="27">
        <v>34870510.001464799</v>
      </c>
      <c r="CL1775" s="27">
        <v>8307517.01745605</v>
      </c>
      <c r="CM1775" s="27">
        <v>112418.34207916301</v>
      </c>
      <c r="CN1775" s="27">
        <v>16459200.482666001</v>
      </c>
      <c r="CO1775" s="27">
        <v>62394759.035644501</v>
      </c>
      <c r="CP1775" s="27">
        <v>8307517.01745605</v>
      </c>
      <c r="CQ1775" s="27">
        <v>0</v>
      </c>
      <c r="CR1775" s="27">
        <v>0</v>
      </c>
      <c r="CS1775" s="27">
        <v>0</v>
      </c>
      <c r="CT1775" s="27">
        <v>0</v>
      </c>
    </row>
    <row r="1776" spans="1:98">
      <c r="A1776" s="104" t="s">
        <v>188</v>
      </c>
      <c r="B1776" s="132">
        <v>38596</v>
      </c>
      <c r="C1776" s="27">
        <v>47367.8546380997</v>
      </c>
      <c r="D1776" s="27">
        <v>0</v>
      </c>
      <c r="E1776" s="27">
        <v>22262.372911930099</v>
      </c>
      <c r="F1776" s="27">
        <v>13483.137692809099</v>
      </c>
      <c r="G1776" s="27">
        <v>326.426611561328</v>
      </c>
      <c r="H1776" s="27">
        <v>909.51269594579901</v>
      </c>
      <c r="I1776" s="27">
        <v>0</v>
      </c>
      <c r="J1776" s="27">
        <v>14428.9771834612</v>
      </c>
      <c r="K1776" s="27">
        <v>27293.943620681799</v>
      </c>
      <c r="L1776" s="27">
        <v>31481.537827253302</v>
      </c>
      <c r="M1776" s="27">
        <v>27119.367990016901</v>
      </c>
      <c r="N1776" s="27">
        <v>7443.0527761578596</v>
      </c>
      <c r="O1776" s="27">
        <v>0</v>
      </c>
      <c r="P1776" s="27">
        <v>0</v>
      </c>
      <c r="Q1776" s="27">
        <v>4538.7154128551501</v>
      </c>
      <c r="R1776" s="27">
        <v>0</v>
      </c>
      <c r="S1776" s="27">
        <v>0</v>
      </c>
      <c r="T1776" s="27">
        <v>1245.7515322715001</v>
      </c>
      <c r="U1776" s="27">
        <v>41522.7322473526</v>
      </c>
      <c r="V1776" s="27">
        <v>2732969.68359375</v>
      </c>
      <c r="W1776" s="27">
        <v>0</v>
      </c>
      <c r="X1776" s="27">
        <v>1906206.04576111</v>
      </c>
      <c r="Y1776" s="27">
        <v>990356.20696258498</v>
      </c>
      <c r="Z1776" s="27">
        <v>69814.523133277893</v>
      </c>
      <c r="AA1776" s="27">
        <v>155528.714712143</v>
      </c>
      <c r="AB1776" s="27">
        <v>0</v>
      </c>
      <c r="AC1776" s="27">
        <v>5110930.3600463904</v>
      </c>
      <c r="AD1776" s="27">
        <v>6475423.5590820303</v>
      </c>
      <c r="AE1776" s="27">
        <v>1551378.8258972201</v>
      </c>
      <c r="AF1776" s="27">
        <v>1335722.5089416499</v>
      </c>
      <c r="AG1776" s="27">
        <v>1256642.4276733401</v>
      </c>
      <c r="AH1776" s="27">
        <v>0</v>
      </c>
      <c r="AI1776" s="27">
        <v>0</v>
      </c>
      <c r="AJ1776" s="27">
        <v>504684.781799316</v>
      </c>
      <c r="AK1776" s="27">
        <v>0</v>
      </c>
      <c r="AL1776" s="27">
        <v>0</v>
      </c>
      <c r="AM1776" s="27">
        <v>223363.97057914699</v>
      </c>
      <c r="AN1776" s="27">
        <v>11399831.9765625</v>
      </c>
      <c r="AO1776" s="27">
        <v>19989314.506591801</v>
      </c>
      <c r="AP1776" s="27">
        <v>0</v>
      </c>
      <c r="AQ1776" s="27">
        <v>13454500.6914063</v>
      </c>
      <c r="AR1776" s="27">
        <v>7055030.36682129</v>
      </c>
      <c r="AS1776" s="27">
        <v>454756.18307113601</v>
      </c>
      <c r="AT1776" s="27">
        <v>1015208.75992584</v>
      </c>
      <c r="AU1776" s="27">
        <v>0</v>
      </c>
      <c r="AV1776" s="27">
        <v>11604355.619506801</v>
      </c>
      <c r="AW1776" s="27">
        <v>15859919.443603501</v>
      </c>
      <c r="AX1776" s="27">
        <v>11690756.1130371</v>
      </c>
      <c r="AY1776" s="27">
        <v>9854522.8843994103</v>
      </c>
      <c r="AZ1776" s="27">
        <v>8536418.01318359</v>
      </c>
      <c r="BA1776" s="27">
        <v>0</v>
      </c>
      <c r="BB1776" s="27">
        <v>0</v>
      </c>
      <c r="BC1776" s="27">
        <v>3534227.9288024898</v>
      </c>
      <c r="BD1776" s="27">
        <v>0</v>
      </c>
      <c r="BE1776" s="27">
        <v>0</v>
      </c>
      <c r="BF1776" s="27">
        <v>1453105.4947052</v>
      </c>
      <c r="BG1776" s="27">
        <v>26947848.857421901</v>
      </c>
      <c r="BH1776" s="27">
        <v>4302252.0322876005</v>
      </c>
      <c r="BI1776" s="27">
        <v>0</v>
      </c>
      <c r="BJ1776" s="27">
        <v>4313440.4167480497</v>
      </c>
      <c r="BK1776" s="27">
        <v>2686951.1564636198</v>
      </c>
      <c r="BL1776" s="27">
        <v>0</v>
      </c>
      <c r="BM1776" s="27">
        <v>0</v>
      </c>
      <c r="BN1776" s="27">
        <v>0</v>
      </c>
      <c r="BO1776" s="27">
        <v>0</v>
      </c>
      <c r="BP1776" s="27">
        <v>0</v>
      </c>
      <c r="BQ1776" s="27">
        <v>0</v>
      </c>
      <c r="BR1776" s="27">
        <v>3300899.8646545401</v>
      </c>
      <c r="BS1776" s="27">
        <v>3391520.7353515602</v>
      </c>
      <c r="BT1776" s="27">
        <v>0</v>
      </c>
      <c r="BU1776" s="27">
        <v>0</v>
      </c>
      <c r="BV1776" s="27">
        <v>1834732.9709777799</v>
      </c>
      <c r="BW1776" s="27">
        <v>0</v>
      </c>
      <c r="BX1776" s="27">
        <v>0</v>
      </c>
      <c r="BY1776" s="27">
        <v>0</v>
      </c>
      <c r="BZ1776" s="27">
        <v>0</v>
      </c>
      <c r="CA1776" s="27">
        <v>69479.121473312407</v>
      </c>
      <c r="CB1776" s="27">
        <v>4641990.0499267597</v>
      </c>
      <c r="CC1776" s="27">
        <v>33470034.4211426</v>
      </c>
      <c r="CD1776" s="27">
        <v>8626445.3393554706</v>
      </c>
      <c r="CE1776" s="27">
        <v>1231.85771209002</v>
      </c>
      <c r="CF1776" s="27">
        <v>224819.92625808701</v>
      </c>
      <c r="CG1776" s="27">
        <v>1461981.6030883801</v>
      </c>
      <c r="CH1776" s="27">
        <v>0</v>
      </c>
      <c r="CI1776" s="27">
        <v>70716.2387905121</v>
      </c>
      <c r="CJ1776" s="27">
        <v>4866143.4490966797</v>
      </c>
      <c r="CK1776" s="27">
        <v>34936686.128906302</v>
      </c>
      <c r="CL1776" s="27">
        <v>8629455.7628173791</v>
      </c>
      <c r="CM1776" s="27">
        <v>112445.95245266</v>
      </c>
      <c r="CN1776" s="27">
        <v>16265049.799438501</v>
      </c>
      <c r="CO1776" s="27">
        <v>61838667.777832001</v>
      </c>
      <c r="CP1776" s="27">
        <v>8629455.7628173791</v>
      </c>
      <c r="CQ1776" s="27">
        <v>0</v>
      </c>
      <c r="CR1776" s="27">
        <v>0</v>
      </c>
      <c r="CS1776" s="27">
        <v>0</v>
      </c>
      <c r="CT1776" s="27">
        <v>0</v>
      </c>
    </row>
    <row r="1777" spans="1:98">
      <c r="A1777" s="104" t="s">
        <v>188</v>
      </c>
      <c r="B1777" s="132">
        <v>38687</v>
      </c>
      <c r="C1777" s="27">
        <v>48189.582544803598</v>
      </c>
      <c r="D1777" s="27">
        <v>0</v>
      </c>
      <c r="E1777" s="27">
        <v>21920.1694016457</v>
      </c>
      <c r="F1777" s="27">
        <v>13553.5927431583</v>
      </c>
      <c r="G1777" s="27">
        <v>390.43129575252499</v>
      </c>
      <c r="H1777" s="27">
        <v>850.49306671321403</v>
      </c>
      <c r="I1777" s="27">
        <v>0</v>
      </c>
      <c r="J1777" s="27">
        <v>17132.806806325902</v>
      </c>
      <c r="K1777" s="27">
        <v>25424.810497999199</v>
      </c>
      <c r="L1777" s="27">
        <v>30646.994381189299</v>
      </c>
      <c r="M1777" s="27">
        <v>27382.714573621801</v>
      </c>
      <c r="N1777" s="27">
        <v>7467.3771651983297</v>
      </c>
      <c r="O1777" s="27">
        <v>0</v>
      </c>
      <c r="P1777" s="27">
        <v>0</v>
      </c>
      <c r="Q1777" s="27">
        <v>4531.5405306816101</v>
      </c>
      <c r="R1777" s="27">
        <v>0</v>
      </c>
      <c r="S1777" s="27">
        <v>0</v>
      </c>
      <c r="T1777" s="27">
        <v>1247.6056978106501</v>
      </c>
      <c r="U1777" s="27">
        <v>42237.409968376203</v>
      </c>
      <c r="V1777" s="27">
        <v>2760032.0968017601</v>
      </c>
      <c r="W1777" s="27">
        <v>0</v>
      </c>
      <c r="X1777" s="27">
        <v>1832635.7263641399</v>
      </c>
      <c r="Y1777" s="27">
        <v>981804.72417449998</v>
      </c>
      <c r="Z1777" s="27">
        <v>86021.996129989595</v>
      </c>
      <c r="AA1777" s="27">
        <v>142610.057460785</v>
      </c>
      <c r="AB1777" s="27">
        <v>0</v>
      </c>
      <c r="AC1777" s="27">
        <v>6075344.3206176804</v>
      </c>
      <c r="AD1777" s="27">
        <v>5897837.6212158203</v>
      </c>
      <c r="AE1777" s="27">
        <v>1467989.0087280299</v>
      </c>
      <c r="AF1777" s="27">
        <v>1339253.3869781501</v>
      </c>
      <c r="AG1777" s="27">
        <v>1246784.4673919701</v>
      </c>
      <c r="AH1777" s="27">
        <v>0</v>
      </c>
      <c r="AI1777" s="27">
        <v>0</v>
      </c>
      <c r="AJ1777" s="27">
        <v>496925.68518447899</v>
      </c>
      <c r="AK1777" s="27">
        <v>0</v>
      </c>
      <c r="AL1777" s="27">
        <v>0</v>
      </c>
      <c r="AM1777" s="27">
        <v>222652.330247879</v>
      </c>
      <c r="AN1777" s="27">
        <v>11930379.630981401</v>
      </c>
      <c r="AO1777" s="27">
        <v>20411537.8273926</v>
      </c>
      <c r="AP1777" s="27">
        <v>0</v>
      </c>
      <c r="AQ1777" s="27">
        <v>13219650.5695801</v>
      </c>
      <c r="AR1777" s="27">
        <v>7190090.5989379901</v>
      </c>
      <c r="AS1777" s="27">
        <v>571797.69699096703</v>
      </c>
      <c r="AT1777" s="27">
        <v>943888.55440521205</v>
      </c>
      <c r="AU1777" s="27">
        <v>0</v>
      </c>
      <c r="AV1777" s="27">
        <v>13830846.9029541</v>
      </c>
      <c r="AW1777" s="27">
        <v>14602366.1903076</v>
      </c>
      <c r="AX1777" s="27">
        <v>11258198.833496099</v>
      </c>
      <c r="AY1777" s="27">
        <v>10006025.9133301</v>
      </c>
      <c r="AZ1777" s="27">
        <v>8576931.95458984</v>
      </c>
      <c r="BA1777" s="27">
        <v>0</v>
      </c>
      <c r="BB1777" s="27">
        <v>0</v>
      </c>
      <c r="BC1777" s="27">
        <v>3527941.0026245099</v>
      </c>
      <c r="BD1777" s="27">
        <v>0</v>
      </c>
      <c r="BE1777" s="27">
        <v>0</v>
      </c>
      <c r="BF1777" s="27">
        <v>1472220.0007934601</v>
      </c>
      <c r="BG1777" s="27">
        <v>28362428.0166016</v>
      </c>
      <c r="BH1777" s="27">
        <v>4423279.3832397498</v>
      </c>
      <c r="BI1777" s="27">
        <v>0</v>
      </c>
      <c r="BJ1777" s="27">
        <v>4203469.74462891</v>
      </c>
      <c r="BK1777" s="27">
        <v>2691461.9842529302</v>
      </c>
      <c r="BL1777" s="27">
        <v>0</v>
      </c>
      <c r="BM1777" s="27">
        <v>0</v>
      </c>
      <c r="BN1777" s="27">
        <v>0</v>
      </c>
      <c r="BO1777" s="27">
        <v>0</v>
      </c>
      <c r="BP1777" s="27">
        <v>0</v>
      </c>
      <c r="BQ1777" s="27">
        <v>0</v>
      </c>
      <c r="BR1777" s="27">
        <v>3349028.9225158701</v>
      </c>
      <c r="BS1777" s="27">
        <v>3410100.04718018</v>
      </c>
      <c r="BT1777" s="27">
        <v>0</v>
      </c>
      <c r="BU1777" s="27">
        <v>0</v>
      </c>
      <c r="BV1777" s="27">
        <v>1830380.9132690399</v>
      </c>
      <c r="BW1777" s="27">
        <v>0</v>
      </c>
      <c r="BX1777" s="27">
        <v>0</v>
      </c>
      <c r="BY1777" s="27">
        <v>0</v>
      </c>
      <c r="BZ1777" s="27">
        <v>0</v>
      </c>
      <c r="CA1777" s="27">
        <v>70038.837325096101</v>
      </c>
      <c r="CB1777" s="27">
        <v>4583614.2586669903</v>
      </c>
      <c r="CC1777" s="27">
        <v>33589438.683593802</v>
      </c>
      <c r="CD1777" s="27">
        <v>8627321.14990234</v>
      </c>
      <c r="CE1777" s="27">
        <v>1246.11105929315</v>
      </c>
      <c r="CF1777" s="27">
        <v>227936.67639732399</v>
      </c>
      <c r="CG1777" s="27">
        <v>1514043.7754364</v>
      </c>
      <c r="CH1777" s="27">
        <v>0</v>
      </c>
      <c r="CI1777" s="27">
        <v>71280.412828445405</v>
      </c>
      <c r="CJ1777" s="27">
        <v>4810346.4355468797</v>
      </c>
      <c r="CK1777" s="27">
        <v>35102483.588378899</v>
      </c>
      <c r="CL1777" s="27">
        <v>8650418.5362548791</v>
      </c>
      <c r="CM1777" s="27">
        <v>113362.190795898</v>
      </c>
      <c r="CN1777" s="27">
        <v>16756887.340820299</v>
      </c>
      <c r="CO1777" s="27">
        <v>63502776.833496101</v>
      </c>
      <c r="CP1777" s="27">
        <v>8650418.5362548791</v>
      </c>
      <c r="CQ1777" s="27">
        <v>0</v>
      </c>
      <c r="CR1777" s="27">
        <v>0</v>
      </c>
      <c r="CS1777" s="27">
        <v>0</v>
      </c>
      <c r="CT1777" s="27">
        <v>0</v>
      </c>
    </row>
    <row r="1778" spans="1:98">
      <c r="A1778" s="104" t="s">
        <v>188</v>
      </c>
      <c r="B1778" s="132">
        <v>38777</v>
      </c>
      <c r="C1778" s="27">
        <v>49106.8662719727</v>
      </c>
      <c r="D1778" s="27">
        <v>0</v>
      </c>
      <c r="E1778" s="27">
        <v>21190.735363960299</v>
      </c>
      <c r="F1778" s="27">
        <v>13247.371586561199</v>
      </c>
      <c r="G1778" s="27">
        <v>455.85035966336699</v>
      </c>
      <c r="H1778" s="27">
        <v>788.60891324281704</v>
      </c>
      <c r="I1778" s="27">
        <v>0</v>
      </c>
      <c r="J1778" s="27">
        <v>19168.619069337801</v>
      </c>
      <c r="K1778" s="27">
        <v>22794.171566486399</v>
      </c>
      <c r="L1778" s="27">
        <v>16206.567567944499</v>
      </c>
      <c r="M1778" s="27">
        <v>27812.314118862199</v>
      </c>
      <c r="N1778" s="27">
        <v>7505.0205199718503</v>
      </c>
      <c r="O1778" s="27">
        <v>18294.887892961498</v>
      </c>
      <c r="P1778" s="27">
        <v>0</v>
      </c>
      <c r="Q1778" s="27">
        <v>4522.5687273740796</v>
      </c>
      <c r="R1778" s="27">
        <v>824.878349334002</v>
      </c>
      <c r="S1778" s="27">
        <v>0</v>
      </c>
      <c r="T1778" s="27">
        <v>452.81524937972398</v>
      </c>
      <c r="U1778" s="27">
        <v>42559.716886997201</v>
      </c>
      <c r="V1778" s="27">
        <v>2849257.9378967299</v>
      </c>
      <c r="W1778" s="27">
        <v>0</v>
      </c>
      <c r="X1778" s="27">
        <v>1785483.7871093799</v>
      </c>
      <c r="Y1778" s="27">
        <v>983647.04410553002</v>
      </c>
      <c r="Z1778" s="27">
        <v>97353.615515708894</v>
      </c>
      <c r="AA1778" s="27">
        <v>131276.584804535</v>
      </c>
      <c r="AB1778" s="27">
        <v>0</v>
      </c>
      <c r="AC1778" s="27">
        <v>6854274.11828613</v>
      </c>
      <c r="AD1778" s="27">
        <v>5181196.8261718797</v>
      </c>
      <c r="AE1778" s="27">
        <v>674031.31643676804</v>
      </c>
      <c r="AF1778" s="27">
        <v>1379643.7296142599</v>
      </c>
      <c r="AG1778" s="27">
        <v>1241852.3442230199</v>
      </c>
      <c r="AH1778" s="27">
        <v>865399.39026641799</v>
      </c>
      <c r="AI1778" s="27">
        <v>0</v>
      </c>
      <c r="AJ1778" s="27">
        <v>491265.648853302</v>
      </c>
      <c r="AK1778" s="27">
        <v>148179.67326164199</v>
      </c>
      <c r="AL1778" s="27">
        <v>0</v>
      </c>
      <c r="AM1778" s="27">
        <v>83105.549749374404</v>
      </c>
      <c r="AN1778" s="27">
        <v>12319221.3283691</v>
      </c>
      <c r="AO1778" s="27">
        <v>21289172.457275402</v>
      </c>
      <c r="AP1778" s="27">
        <v>0</v>
      </c>
      <c r="AQ1778" s="27">
        <v>12901451.556518599</v>
      </c>
      <c r="AR1778" s="27">
        <v>7151388.1849365197</v>
      </c>
      <c r="AS1778" s="27">
        <v>651162.42902374303</v>
      </c>
      <c r="AT1778" s="27">
        <v>886042.05809020996</v>
      </c>
      <c r="AU1778" s="27">
        <v>0</v>
      </c>
      <c r="AV1778" s="27">
        <v>15591520.9449463</v>
      </c>
      <c r="AW1778" s="27">
        <v>12895964.457885699</v>
      </c>
      <c r="AX1778" s="27">
        <v>5345641.7677612295</v>
      </c>
      <c r="AY1778" s="27">
        <v>10421058.7659912</v>
      </c>
      <c r="AZ1778" s="27">
        <v>8622937.9454345703</v>
      </c>
      <c r="BA1778" s="27">
        <v>6380058.3793334998</v>
      </c>
      <c r="BB1778" s="27">
        <v>0</v>
      </c>
      <c r="BC1778" s="27">
        <v>3531348.54370117</v>
      </c>
      <c r="BD1778" s="27">
        <v>998092.52027893101</v>
      </c>
      <c r="BE1778" s="27">
        <v>0</v>
      </c>
      <c r="BF1778" s="27">
        <v>563562.15863800002</v>
      </c>
      <c r="BG1778" s="27">
        <v>29189254.524902299</v>
      </c>
      <c r="BH1778" s="27">
        <v>5574318.05541992</v>
      </c>
      <c r="BI1778" s="27">
        <v>0</v>
      </c>
      <c r="BJ1778" s="27">
        <v>4698358.2170410203</v>
      </c>
      <c r="BK1778" s="27">
        <v>2862376.4582519499</v>
      </c>
      <c r="BL1778" s="27">
        <v>42617.393387794502</v>
      </c>
      <c r="BM1778" s="27">
        <v>78836.193910598799</v>
      </c>
      <c r="BN1778" s="27">
        <v>0</v>
      </c>
      <c r="BO1778" s="27">
        <v>0</v>
      </c>
      <c r="BP1778" s="27">
        <v>0</v>
      </c>
      <c r="BQ1778" s="27">
        <v>0</v>
      </c>
      <c r="BR1778" s="27">
        <v>3628365.6383972201</v>
      </c>
      <c r="BS1778" s="27">
        <v>3519222.4444274898</v>
      </c>
      <c r="BT1778" s="27">
        <v>1242731.6192321801</v>
      </c>
      <c r="BU1778" s="27">
        <v>0</v>
      </c>
      <c r="BV1778" s="27">
        <v>1892306.44767761</v>
      </c>
      <c r="BW1778" s="27">
        <v>118169.911890984</v>
      </c>
      <c r="BX1778" s="27">
        <v>0</v>
      </c>
      <c r="BY1778" s="27">
        <v>0</v>
      </c>
      <c r="BZ1778" s="27">
        <v>0</v>
      </c>
      <c r="CA1778" s="27">
        <v>70333.064908027605</v>
      </c>
      <c r="CB1778" s="27">
        <v>4645211.1851196298</v>
      </c>
      <c r="CC1778" s="27">
        <v>34248400.053222701</v>
      </c>
      <c r="CD1778" s="27">
        <v>10280168.1711426</v>
      </c>
      <c r="CE1778" s="27">
        <v>1241.01457355917</v>
      </c>
      <c r="CF1778" s="27">
        <v>231005.42733383199</v>
      </c>
      <c r="CG1778" s="27">
        <v>1554715.5708618199</v>
      </c>
      <c r="CH1778" s="27">
        <v>119130.12664508801</v>
      </c>
      <c r="CI1778" s="27">
        <v>71570.042890548706</v>
      </c>
      <c r="CJ1778" s="27">
        <v>4876110.5994873</v>
      </c>
      <c r="CK1778" s="27">
        <v>35810252.703613304</v>
      </c>
      <c r="CL1778" s="27">
        <v>10389240.5460205</v>
      </c>
      <c r="CM1778" s="27">
        <v>114019.177127838</v>
      </c>
      <c r="CN1778" s="27">
        <v>17194060.631347701</v>
      </c>
      <c r="CO1778" s="27">
        <v>64994497.634277299</v>
      </c>
      <c r="CP1778" s="27">
        <v>10389240.5460205</v>
      </c>
      <c r="CQ1778" s="27">
        <v>0</v>
      </c>
      <c r="CR1778" s="27">
        <v>0</v>
      </c>
      <c r="CS1778" s="27">
        <v>0</v>
      </c>
      <c r="CT1778" s="27">
        <v>0</v>
      </c>
    </row>
    <row r="1779" spans="1:98">
      <c r="A1779" s="104" t="s">
        <v>188</v>
      </c>
      <c r="B1779" s="132">
        <v>38869</v>
      </c>
      <c r="C1779" s="27">
        <v>50669.642412185698</v>
      </c>
      <c r="D1779" s="27">
        <v>0</v>
      </c>
      <c r="E1779" s="27">
        <v>20872.2379615307</v>
      </c>
      <c r="F1779" s="27">
        <v>13492.8114100695</v>
      </c>
      <c r="G1779" s="27">
        <v>527.56371638178803</v>
      </c>
      <c r="H1779" s="27">
        <v>726.53292439132895</v>
      </c>
      <c r="I1779" s="27">
        <v>0</v>
      </c>
      <c r="J1779" s="27">
        <v>22599.698271989801</v>
      </c>
      <c r="K1779" s="27">
        <v>20513.0388453007</v>
      </c>
      <c r="L1779" s="27">
        <v>15337.928496599199</v>
      </c>
      <c r="M1779" s="27">
        <v>28199.843583822301</v>
      </c>
      <c r="N1779" s="27">
        <v>7546.4069121479997</v>
      </c>
      <c r="O1779" s="27">
        <v>19251.170598983801</v>
      </c>
      <c r="P1779" s="27">
        <v>0</v>
      </c>
      <c r="Q1779" s="27">
        <v>4573.4848100543004</v>
      </c>
      <c r="R1779" s="27">
        <v>874.20218373089995</v>
      </c>
      <c r="S1779" s="27">
        <v>0</v>
      </c>
      <c r="T1779" s="27">
        <v>408.72053461521898</v>
      </c>
      <c r="U1779" s="27">
        <v>42931.2738595009</v>
      </c>
      <c r="V1779" s="27">
        <v>2915265.4000854502</v>
      </c>
      <c r="W1779" s="27">
        <v>0</v>
      </c>
      <c r="X1779" s="27">
        <v>1741183.9676055899</v>
      </c>
      <c r="Y1779" s="27">
        <v>988842.45920562698</v>
      </c>
      <c r="Z1779" s="27">
        <v>111840.55006122599</v>
      </c>
      <c r="AA1779" s="27">
        <v>118239.158398628</v>
      </c>
      <c r="AB1779" s="27">
        <v>0</v>
      </c>
      <c r="AC1779" s="27">
        <v>8102712.6148681603</v>
      </c>
      <c r="AD1779" s="27">
        <v>4471035.38781738</v>
      </c>
      <c r="AE1779" s="27">
        <v>637656.90048217797</v>
      </c>
      <c r="AF1779" s="27">
        <v>1397842.9372405999</v>
      </c>
      <c r="AG1779" s="27">
        <v>1237301.4423828099</v>
      </c>
      <c r="AH1779" s="27">
        <v>909221.78787231399</v>
      </c>
      <c r="AI1779" s="27">
        <v>0</v>
      </c>
      <c r="AJ1779" s="27">
        <v>483497.53204727202</v>
      </c>
      <c r="AK1779" s="27">
        <v>152949.566419601</v>
      </c>
      <c r="AL1779" s="27">
        <v>0</v>
      </c>
      <c r="AM1779" s="27">
        <v>75904.662994384795</v>
      </c>
      <c r="AN1779" s="27">
        <v>12459525.7458496</v>
      </c>
      <c r="AO1779" s="27">
        <v>21988427.837402299</v>
      </c>
      <c r="AP1779" s="27">
        <v>0</v>
      </c>
      <c r="AQ1779" s="27">
        <v>12596437.885131801</v>
      </c>
      <c r="AR1779" s="27">
        <v>7162273.8265991202</v>
      </c>
      <c r="AS1779" s="27">
        <v>756931.66928863502</v>
      </c>
      <c r="AT1779" s="27">
        <v>806953.52912139904</v>
      </c>
      <c r="AU1779" s="27">
        <v>0</v>
      </c>
      <c r="AV1779" s="27">
        <v>18696933.534179699</v>
      </c>
      <c r="AW1779" s="27">
        <v>11215243.2658691</v>
      </c>
      <c r="AX1779" s="27">
        <v>5082182.8291015597</v>
      </c>
      <c r="AY1779" s="27">
        <v>10646443.1210938</v>
      </c>
      <c r="AZ1779" s="27">
        <v>8675538.3505859394</v>
      </c>
      <c r="BA1779" s="27">
        <v>6738807.5045776404</v>
      </c>
      <c r="BB1779" s="27">
        <v>0</v>
      </c>
      <c r="BC1779" s="27">
        <v>3504433.4796752902</v>
      </c>
      <c r="BD1779" s="27">
        <v>1034425.7035827599</v>
      </c>
      <c r="BE1779" s="27">
        <v>0</v>
      </c>
      <c r="BF1779" s="27">
        <v>519885.606147766</v>
      </c>
      <c r="BG1779" s="27">
        <v>29664953.326660201</v>
      </c>
      <c r="BH1779" s="27">
        <v>5823021.7508544903</v>
      </c>
      <c r="BI1779" s="27">
        <v>0</v>
      </c>
      <c r="BJ1779" s="27">
        <v>4587800.7822876005</v>
      </c>
      <c r="BK1779" s="27">
        <v>2862856.1920471201</v>
      </c>
      <c r="BL1779" s="27">
        <v>49255.481109619097</v>
      </c>
      <c r="BM1779" s="27">
        <v>72342.103861808806</v>
      </c>
      <c r="BN1779" s="27">
        <v>0</v>
      </c>
      <c r="BO1779" s="27">
        <v>0</v>
      </c>
      <c r="BP1779" s="27">
        <v>0</v>
      </c>
      <c r="BQ1779" s="27">
        <v>0</v>
      </c>
      <c r="BR1779" s="27">
        <v>3701821.2402954102</v>
      </c>
      <c r="BS1779" s="27">
        <v>3532254.3046569801</v>
      </c>
      <c r="BT1779" s="27">
        <v>1312150.90853882</v>
      </c>
      <c r="BU1779" s="27">
        <v>0</v>
      </c>
      <c r="BV1779" s="27">
        <v>1892611.7180633501</v>
      </c>
      <c r="BW1779" s="27">
        <v>120733.59393024399</v>
      </c>
      <c r="BX1779" s="27">
        <v>0</v>
      </c>
      <c r="BY1779" s="27">
        <v>0</v>
      </c>
      <c r="BZ1779" s="27">
        <v>0</v>
      </c>
      <c r="CA1779" s="27">
        <v>71737.034924507097</v>
      </c>
      <c r="CB1779" s="27">
        <v>4657963.7174072303</v>
      </c>
      <c r="CC1779" s="27">
        <v>34580478.6943359</v>
      </c>
      <c r="CD1779" s="27">
        <v>10414557.6251221</v>
      </c>
      <c r="CE1779" s="27">
        <v>1252.9428594559399</v>
      </c>
      <c r="CF1779" s="27">
        <v>229127.34404373201</v>
      </c>
      <c r="CG1779" s="27">
        <v>1556197.13038635</v>
      </c>
      <c r="CH1779" s="27">
        <v>121622.589554787</v>
      </c>
      <c r="CI1779" s="27">
        <v>72994.718261718794</v>
      </c>
      <c r="CJ1779" s="27">
        <v>4889002.3176269503</v>
      </c>
      <c r="CK1779" s="27">
        <v>36129874.517578103</v>
      </c>
      <c r="CL1779" s="27">
        <v>10527205.15271</v>
      </c>
      <c r="CM1779" s="27">
        <v>115734.315865517</v>
      </c>
      <c r="CN1779" s="27">
        <v>17341983.255615201</v>
      </c>
      <c r="CO1779" s="27">
        <v>65802972.964843802</v>
      </c>
      <c r="CP1779" s="27">
        <v>10527205.15271</v>
      </c>
      <c r="CQ1779" s="27">
        <v>0</v>
      </c>
      <c r="CR1779" s="27">
        <v>0</v>
      </c>
      <c r="CS1779" s="27">
        <v>0</v>
      </c>
      <c r="CT1779" s="27">
        <v>0</v>
      </c>
    </row>
    <row r="1780" spans="1:98">
      <c r="A1780" s="104" t="s">
        <v>188</v>
      </c>
      <c r="B1780" s="132">
        <v>38961</v>
      </c>
      <c r="C1780" s="27">
        <v>51650.869791507699</v>
      </c>
      <c r="D1780" s="27">
        <v>0</v>
      </c>
      <c r="E1780" s="27">
        <v>20169.073550224301</v>
      </c>
      <c r="F1780" s="27">
        <v>13054.084924340201</v>
      </c>
      <c r="G1780" s="27">
        <v>581.15640536695696</v>
      </c>
      <c r="H1780" s="27">
        <v>648.73358722776197</v>
      </c>
      <c r="I1780" s="27">
        <v>0</v>
      </c>
      <c r="J1780" s="27">
        <v>24906.366343498201</v>
      </c>
      <c r="K1780" s="27">
        <v>18472.426528453801</v>
      </c>
      <c r="L1780" s="27">
        <v>14507.787689209001</v>
      </c>
      <c r="M1780" s="27">
        <v>28339.4916801453</v>
      </c>
      <c r="N1780" s="27">
        <v>7546.40219861269</v>
      </c>
      <c r="O1780" s="27">
        <v>19548.036980152101</v>
      </c>
      <c r="P1780" s="27">
        <v>0</v>
      </c>
      <c r="Q1780" s="27">
        <v>4564.4940677285203</v>
      </c>
      <c r="R1780" s="27">
        <v>873.06879429519199</v>
      </c>
      <c r="S1780" s="27">
        <v>0</v>
      </c>
      <c r="T1780" s="27">
        <v>380.08055488392699</v>
      </c>
      <c r="U1780" s="27">
        <v>43201.928771018996</v>
      </c>
      <c r="V1780" s="27">
        <v>2962717.8323059101</v>
      </c>
      <c r="W1780" s="27">
        <v>0</v>
      </c>
      <c r="X1780" s="27">
        <v>1682226.30909729</v>
      </c>
      <c r="Y1780" s="27">
        <v>963478.31617736805</v>
      </c>
      <c r="Z1780" s="27">
        <v>123060.217114449</v>
      </c>
      <c r="AA1780" s="27">
        <v>104200.24801349601</v>
      </c>
      <c r="AB1780" s="27">
        <v>0</v>
      </c>
      <c r="AC1780" s="27">
        <v>9092494.4404296894</v>
      </c>
      <c r="AD1780" s="27">
        <v>3698710.75473022</v>
      </c>
      <c r="AE1780" s="27">
        <v>593770.94048309303</v>
      </c>
      <c r="AF1780" s="27">
        <v>1397941.00517273</v>
      </c>
      <c r="AG1780" s="27">
        <v>1224739.1481933601</v>
      </c>
      <c r="AH1780" s="27">
        <v>924286.098777771</v>
      </c>
      <c r="AI1780" s="27">
        <v>0</v>
      </c>
      <c r="AJ1780" s="27">
        <v>479160.84356308001</v>
      </c>
      <c r="AK1780" s="27">
        <v>152470.675807953</v>
      </c>
      <c r="AL1780" s="27">
        <v>0</v>
      </c>
      <c r="AM1780" s="27">
        <v>72199.386929511995</v>
      </c>
      <c r="AN1780" s="27">
        <v>12601830.1253662</v>
      </c>
      <c r="AO1780" s="27">
        <v>22599258.8522949</v>
      </c>
      <c r="AP1780" s="27">
        <v>0</v>
      </c>
      <c r="AQ1780" s="27">
        <v>12243051.8674316</v>
      </c>
      <c r="AR1780" s="27">
        <v>7050473.6643066397</v>
      </c>
      <c r="AS1780" s="27">
        <v>841726.74998474098</v>
      </c>
      <c r="AT1780" s="27">
        <v>713147.15899658203</v>
      </c>
      <c r="AU1780" s="27">
        <v>0</v>
      </c>
      <c r="AV1780" s="27">
        <v>21427128.270019501</v>
      </c>
      <c r="AW1780" s="27">
        <v>9505585.9178466797</v>
      </c>
      <c r="AX1780" s="27">
        <v>4748271.2687377902</v>
      </c>
      <c r="AY1780" s="27">
        <v>10781772.5777588</v>
      </c>
      <c r="AZ1780" s="27">
        <v>8661788.0871581994</v>
      </c>
      <c r="BA1780" s="27">
        <v>6940838.9301757803</v>
      </c>
      <c r="BB1780" s="27">
        <v>0</v>
      </c>
      <c r="BC1780" s="27">
        <v>3483947.9097290002</v>
      </c>
      <c r="BD1780" s="27">
        <v>1028867.77593231</v>
      </c>
      <c r="BE1780" s="27">
        <v>0</v>
      </c>
      <c r="BF1780" s="27">
        <v>498725.97602844198</v>
      </c>
      <c r="BG1780" s="27">
        <v>30403790.376464799</v>
      </c>
      <c r="BH1780" s="27">
        <v>5996854.1741332998</v>
      </c>
      <c r="BI1780" s="27">
        <v>0</v>
      </c>
      <c r="BJ1780" s="27">
        <v>4513575.6137695303</v>
      </c>
      <c r="BK1780" s="27">
        <v>2848503.1972656301</v>
      </c>
      <c r="BL1780" s="27">
        <v>56450.340023040801</v>
      </c>
      <c r="BM1780" s="27">
        <v>63842.3559212685</v>
      </c>
      <c r="BN1780" s="27">
        <v>0</v>
      </c>
      <c r="BO1780" s="27">
        <v>0</v>
      </c>
      <c r="BP1780" s="27">
        <v>0</v>
      </c>
      <c r="BQ1780" s="27">
        <v>0</v>
      </c>
      <c r="BR1780" s="27">
        <v>3716945.1436462398</v>
      </c>
      <c r="BS1780" s="27">
        <v>3513584.6940307599</v>
      </c>
      <c r="BT1780" s="27">
        <v>1351993.44935608</v>
      </c>
      <c r="BU1780" s="27">
        <v>0</v>
      </c>
      <c r="BV1780" s="27">
        <v>1895219.54193115</v>
      </c>
      <c r="BW1780" s="27">
        <v>117690.48324489599</v>
      </c>
      <c r="BX1780" s="27">
        <v>0</v>
      </c>
      <c r="BY1780" s="27">
        <v>0</v>
      </c>
      <c r="BZ1780" s="27">
        <v>0</v>
      </c>
      <c r="CA1780" s="27">
        <v>71678.293137550398</v>
      </c>
      <c r="CB1780" s="27">
        <v>4640060.625</v>
      </c>
      <c r="CC1780" s="27">
        <v>34812001.032714799</v>
      </c>
      <c r="CD1780" s="27">
        <v>10495232.4304199</v>
      </c>
      <c r="CE1780" s="27">
        <v>1233.50405968726</v>
      </c>
      <c r="CF1780" s="27">
        <v>226205.232839584</v>
      </c>
      <c r="CG1780" s="27">
        <v>1544341.0093231199</v>
      </c>
      <c r="CH1780" s="27">
        <v>118515.33618927</v>
      </c>
      <c r="CI1780" s="27">
        <v>72914.372488021894</v>
      </c>
      <c r="CJ1780" s="27">
        <v>4865585.9518432599</v>
      </c>
      <c r="CK1780" s="27">
        <v>36358853.979980499</v>
      </c>
      <c r="CL1780" s="27">
        <v>10608291.4719238</v>
      </c>
      <c r="CM1780" s="27">
        <v>116172.695209503</v>
      </c>
      <c r="CN1780" s="27">
        <v>17460620.855957001</v>
      </c>
      <c r="CO1780" s="27">
        <v>66731433.255859397</v>
      </c>
      <c r="CP1780" s="27">
        <v>10608291.4719238</v>
      </c>
      <c r="CQ1780" s="27">
        <v>0</v>
      </c>
      <c r="CR1780" s="27">
        <v>0</v>
      </c>
      <c r="CS1780" s="27">
        <v>0</v>
      </c>
      <c r="CT1780" s="27">
        <v>0</v>
      </c>
    </row>
    <row r="1781" spans="1:98">
      <c r="A1781" s="104" t="s">
        <v>188</v>
      </c>
      <c r="B1781" s="132">
        <v>39052</v>
      </c>
      <c r="C1781" s="27">
        <v>53067.5162358284</v>
      </c>
      <c r="D1781" s="27">
        <v>0</v>
      </c>
      <c r="E1781" s="27">
        <v>20170.375925302498</v>
      </c>
      <c r="F1781" s="27">
        <v>13212.884400844599</v>
      </c>
      <c r="G1781" s="27">
        <v>630.18342535942804</v>
      </c>
      <c r="H1781" s="27">
        <v>576.346433661878</v>
      </c>
      <c r="I1781" s="27">
        <v>0</v>
      </c>
      <c r="J1781" s="27">
        <v>27590.483422279402</v>
      </c>
      <c r="K1781" s="27">
        <v>16189.149574399</v>
      </c>
      <c r="L1781" s="27">
        <v>14542.164315104499</v>
      </c>
      <c r="M1781" s="27">
        <v>28627.467313051198</v>
      </c>
      <c r="N1781" s="27">
        <v>7622.4307847023001</v>
      </c>
      <c r="O1781" s="27">
        <v>20601.685857296001</v>
      </c>
      <c r="P1781" s="27">
        <v>0</v>
      </c>
      <c r="Q1781" s="27">
        <v>4569.1987274885196</v>
      </c>
      <c r="R1781" s="27">
        <v>881.85577188432205</v>
      </c>
      <c r="S1781" s="27">
        <v>0</v>
      </c>
      <c r="T1781" s="27">
        <v>345.61334629356901</v>
      </c>
      <c r="U1781" s="27">
        <v>43723.568492889397</v>
      </c>
      <c r="V1781" s="27">
        <v>3036469.32568359</v>
      </c>
      <c r="W1781" s="27">
        <v>0</v>
      </c>
      <c r="X1781" s="27">
        <v>1656909.81669617</v>
      </c>
      <c r="Y1781" s="27">
        <v>951097.47443389904</v>
      </c>
      <c r="Z1781" s="27">
        <v>132870.550962448</v>
      </c>
      <c r="AA1781" s="27">
        <v>90541.673336029096</v>
      </c>
      <c r="AB1781" s="27">
        <v>0</v>
      </c>
      <c r="AC1781" s="27">
        <v>10018318.6223145</v>
      </c>
      <c r="AD1781" s="27">
        <v>3012869.9989318801</v>
      </c>
      <c r="AE1781" s="27">
        <v>606132.71511077904</v>
      </c>
      <c r="AF1781" s="27">
        <v>1415774.7717132601</v>
      </c>
      <c r="AG1781" s="27">
        <v>1219797.5678253199</v>
      </c>
      <c r="AH1781" s="27">
        <v>977535.22526550305</v>
      </c>
      <c r="AI1781" s="27">
        <v>0</v>
      </c>
      <c r="AJ1781" s="27">
        <v>471249.50845718401</v>
      </c>
      <c r="AK1781" s="27">
        <v>157952.15015029901</v>
      </c>
      <c r="AL1781" s="27">
        <v>0</v>
      </c>
      <c r="AM1781" s="27">
        <v>63432.9308547974</v>
      </c>
      <c r="AN1781" s="27">
        <v>13125919.947998</v>
      </c>
      <c r="AO1781" s="27">
        <v>23391737.419677701</v>
      </c>
      <c r="AP1781" s="27">
        <v>0</v>
      </c>
      <c r="AQ1781" s="27">
        <v>12178198.8674316</v>
      </c>
      <c r="AR1781" s="27">
        <v>6997299.75354004</v>
      </c>
      <c r="AS1781" s="27">
        <v>909610.80149078404</v>
      </c>
      <c r="AT1781" s="27">
        <v>622866.68883514404</v>
      </c>
      <c r="AU1781" s="27">
        <v>0</v>
      </c>
      <c r="AV1781" s="27">
        <v>23505502.692382801</v>
      </c>
      <c r="AW1781" s="27">
        <v>7724568.5591430701</v>
      </c>
      <c r="AX1781" s="27">
        <v>4938430.6957397498</v>
      </c>
      <c r="AY1781" s="27">
        <v>11057179.565551801</v>
      </c>
      <c r="AZ1781" s="27">
        <v>8692274.2652587909</v>
      </c>
      <c r="BA1781" s="27">
        <v>7425877.8328247098</v>
      </c>
      <c r="BB1781" s="27">
        <v>0</v>
      </c>
      <c r="BC1781" s="27">
        <v>3476379.3459777799</v>
      </c>
      <c r="BD1781" s="27">
        <v>1086371.6606292699</v>
      </c>
      <c r="BE1781" s="27">
        <v>0</v>
      </c>
      <c r="BF1781" s="27">
        <v>435789.35508346598</v>
      </c>
      <c r="BG1781" s="27">
        <v>31484454.5703125</v>
      </c>
      <c r="BH1781" s="27">
        <v>6234240.52380371</v>
      </c>
      <c r="BI1781" s="27">
        <v>0</v>
      </c>
      <c r="BJ1781" s="27">
        <v>4466310.1755371103</v>
      </c>
      <c r="BK1781" s="27">
        <v>2834992.0710144001</v>
      </c>
      <c r="BL1781" s="27">
        <v>66765.5038309097</v>
      </c>
      <c r="BM1781" s="27">
        <v>52931.210448741898</v>
      </c>
      <c r="BN1781" s="27">
        <v>0</v>
      </c>
      <c r="BO1781" s="27">
        <v>0</v>
      </c>
      <c r="BP1781" s="27">
        <v>0</v>
      </c>
      <c r="BQ1781" s="27">
        <v>0</v>
      </c>
      <c r="BR1781" s="27">
        <v>3816183.5356445299</v>
      </c>
      <c r="BS1781" s="27">
        <v>3519036.81323242</v>
      </c>
      <c r="BT1781" s="27">
        <v>1446133.85458374</v>
      </c>
      <c r="BU1781" s="27">
        <v>0</v>
      </c>
      <c r="BV1781" s="27">
        <v>1928146.7846069301</v>
      </c>
      <c r="BW1781" s="27">
        <v>122065.093327522</v>
      </c>
      <c r="BX1781" s="27">
        <v>0</v>
      </c>
      <c r="BY1781" s="27">
        <v>0</v>
      </c>
      <c r="BZ1781" s="27">
        <v>0</v>
      </c>
      <c r="CA1781" s="27">
        <v>73154.612986564607</v>
      </c>
      <c r="CB1781" s="27">
        <v>4689058.1340942401</v>
      </c>
      <c r="CC1781" s="27">
        <v>35566185.628906302</v>
      </c>
      <c r="CD1781" s="27">
        <v>10707146.762207</v>
      </c>
      <c r="CE1781" s="27">
        <v>1208.51518295705</v>
      </c>
      <c r="CF1781" s="27">
        <v>222877.87841987601</v>
      </c>
      <c r="CG1781" s="27">
        <v>1532277.6179809601</v>
      </c>
      <c r="CH1781" s="27">
        <v>122400.040126801</v>
      </c>
      <c r="CI1781" s="27">
        <v>74359.646959304795</v>
      </c>
      <c r="CJ1781" s="27">
        <v>4911084.6953735398</v>
      </c>
      <c r="CK1781" s="27">
        <v>37098382.943359397</v>
      </c>
      <c r="CL1781" s="27">
        <v>10854035.4052734</v>
      </c>
      <c r="CM1781" s="27">
        <v>117919.03626823401</v>
      </c>
      <c r="CN1781" s="27">
        <v>18043651.5310059</v>
      </c>
      <c r="CO1781" s="27">
        <v>68569445.224609405</v>
      </c>
      <c r="CP1781" s="27">
        <v>10854035.4052734</v>
      </c>
      <c r="CQ1781" s="27">
        <v>0</v>
      </c>
      <c r="CR1781" s="27">
        <v>0</v>
      </c>
      <c r="CS1781" s="27">
        <v>0</v>
      </c>
      <c r="CT1781" s="27">
        <v>0</v>
      </c>
    </row>
    <row r="1782" spans="1:98">
      <c r="A1782" s="104" t="s">
        <v>188</v>
      </c>
      <c r="B1782" s="132">
        <v>39142</v>
      </c>
      <c r="C1782" s="27">
        <v>54436.5247111321</v>
      </c>
      <c r="D1782" s="27">
        <v>0</v>
      </c>
      <c r="E1782" s="27">
        <v>19317.746155738801</v>
      </c>
      <c r="F1782" s="27">
        <v>12924.494785070399</v>
      </c>
      <c r="G1782" s="27">
        <v>702.65487841516699</v>
      </c>
      <c r="H1782" s="27">
        <v>523.67580494284596</v>
      </c>
      <c r="I1782" s="27">
        <v>0</v>
      </c>
      <c r="J1782" s="27">
        <v>29861.175851583499</v>
      </c>
      <c r="K1782" s="27">
        <v>14199.0773123503</v>
      </c>
      <c r="L1782" s="27">
        <v>14161.702317237899</v>
      </c>
      <c r="M1782" s="27">
        <v>28720.381326913801</v>
      </c>
      <c r="N1782" s="27">
        <v>7616.8946880698204</v>
      </c>
      <c r="O1782" s="27">
        <v>21256.113576173801</v>
      </c>
      <c r="P1782" s="27">
        <v>0</v>
      </c>
      <c r="Q1782" s="27">
        <v>4611.8251027464903</v>
      </c>
      <c r="R1782" s="27">
        <v>917.52902448177304</v>
      </c>
      <c r="S1782" s="27">
        <v>0</v>
      </c>
      <c r="T1782" s="27">
        <v>328.53336806222802</v>
      </c>
      <c r="U1782" s="27">
        <v>44253.256946563699</v>
      </c>
      <c r="V1782" s="27">
        <v>3089427.7588806199</v>
      </c>
      <c r="W1782" s="27">
        <v>0</v>
      </c>
      <c r="X1782" s="27">
        <v>1593538.15315247</v>
      </c>
      <c r="Y1782" s="27">
        <v>932511.72496032703</v>
      </c>
      <c r="Z1782" s="27">
        <v>141364.98479461699</v>
      </c>
      <c r="AA1782" s="27">
        <v>77981.540118217497</v>
      </c>
      <c r="AB1782" s="27">
        <v>0</v>
      </c>
      <c r="AC1782" s="27">
        <v>10740840.092529301</v>
      </c>
      <c r="AD1782" s="27">
        <v>2513020.2094116202</v>
      </c>
      <c r="AE1782" s="27">
        <v>590630.45576477097</v>
      </c>
      <c r="AF1782" s="27">
        <v>1412935.46153259</v>
      </c>
      <c r="AG1782" s="27">
        <v>1200009.50473022</v>
      </c>
      <c r="AH1782" s="27">
        <v>1019574.05867767</v>
      </c>
      <c r="AI1782" s="27">
        <v>0</v>
      </c>
      <c r="AJ1782" s="27">
        <v>474594.180576324</v>
      </c>
      <c r="AK1782" s="27">
        <v>161916.160354614</v>
      </c>
      <c r="AL1782" s="27">
        <v>0</v>
      </c>
      <c r="AM1782" s="27">
        <v>59471.763312339797</v>
      </c>
      <c r="AN1782" s="27">
        <v>13334813.4572754</v>
      </c>
      <c r="AO1782" s="27">
        <v>24027750.259765599</v>
      </c>
      <c r="AP1782" s="27">
        <v>0</v>
      </c>
      <c r="AQ1782" s="27">
        <v>11707786.8837891</v>
      </c>
      <c r="AR1782" s="27">
        <v>6824048.41052246</v>
      </c>
      <c r="AS1782" s="27">
        <v>976129.54299926804</v>
      </c>
      <c r="AT1782" s="27">
        <v>537851.71340942394</v>
      </c>
      <c r="AU1782" s="27">
        <v>0</v>
      </c>
      <c r="AV1782" s="27">
        <v>25322397.145507801</v>
      </c>
      <c r="AW1782" s="27">
        <v>6510047.5509643601</v>
      </c>
      <c r="AX1782" s="27">
        <v>4847951.4363403302</v>
      </c>
      <c r="AY1782" s="27">
        <v>11125863.2506104</v>
      </c>
      <c r="AZ1782" s="27">
        <v>8540441.9830322303</v>
      </c>
      <c r="BA1782" s="27">
        <v>7827736.3237304697</v>
      </c>
      <c r="BB1782" s="27">
        <v>0</v>
      </c>
      <c r="BC1782" s="27">
        <v>3507722.1029357901</v>
      </c>
      <c r="BD1782" s="27">
        <v>1117412.8790130599</v>
      </c>
      <c r="BE1782" s="27">
        <v>0</v>
      </c>
      <c r="BF1782" s="27">
        <v>414432.31509780901</v>
      </c>
      <c r="BG1782" s="27">
        <v>32068487.354247998</v>
      </c>
      <c r="BH1782" s="27">
        <v>6460466.9992065402</v>
      </c>
      <c r="BI1782" s="27">
        <v>0</v>
      </c>
      <c r="BJ1782" s="27">
        <v>4354473.5490722703</v>
      </c>
      <c r="BK1782" s="27">
        <v>2784049.5353698698</v>
      </c>
      <c r="BL1782" s="27">
        <v>75322.853430748</v>
      </c>
      <c r="BM1782" s="27">
        <v>54159.2308955193</v>
      </c>
      <c r="BN1782" s="27">
        <v>0</v>
      </c>
      <c r="BO1782" s="27">
        <v>0</v>
      </c>
      <c r="BP1782" s="27">
        <v>0</v>
      </c>
      <c r="BQ1782" s="27">
        <v>0</v>
      </c>
      <c r="BR1782" s="27">
        <v>3854287.1362304701</v>
      </c>
      <c r="BS1782" s="27">
        <v>3499289.6126708998</v>
      </c>
      <c r="BT1782" s="27">
        <v>1523592.3652191199</v>
      </c>
      <c r="BU1782" s="27">
        <v>0</v>
      </c>
      <c r="BV1782" s="27">
        <v>1926418.6947021501</v>
      </c>
      <c r="BW1782" s="27">
        <v>127071.453094482</v>
      </c>
      <c r="BX1782" s="27">
        <v>0</v>
      </c>
      <c r="BY1782" s="27">
        <v>0</v>
      </c>
      <c r="BZ1782" s="27">
        <v>0</v>
      </c>
      <c r="CA1782" s="27">
        <v>73822.522237777695</v>
      </c>
      <c r="CB1782" s="27">
        <v>4690243.94641113</v>
      </c>
      <c r="CC1782" s="27">
        <v>35777970.647949196</v>
      </c>
      <c r="CD1782" s="27">
        <v>10822112.127197299</v>
      </c>
      <c r="CE1782" s="27">
        <v>1217.7457442581699</v>
      </c>
      <c r="CF1782" s="27">
        <v>220987.66269874599</v>
      </c>
      <c r="CG1782" s="27">
        <v>1525548.7686157201</v>
      </c>
      <c r="CH1782" s="27">
        <v>127725.19270992299</v>
      </c>
      <c r="CI1782" s="27">
        <v>75035.155661582903</v>
      </c>
      <c r="CJ1782" s="27">
        <v>4911158.5513915997</v>
      </c>
      <c r="CK1782" s="27">
        <v>37304447.537597701</v>
      </c>
      <c r="CL1782" s="27">
        <v>10939639.0789795</v>
      </c>
      <c r="CM1782" s="27">
        <v>119123.385274887</v>
      </c>
      <c r="CN1782" s="27">
        <v>18252712.659667999</v>
      </c>
      <c r="CO1782" s="27">
        <v>69418852.6015625</v>
      </c>
      <c r="CP1782" s="27">
        <v>10939639.0789795</v>
      </c>
      <c r="CQ1782" s="27">
        <v>0</v>
      </c>
      <c r="CR1782" s="27">
        <v>0</v>
      </c>
      <c r="CS1782" s="27">
        <v>0</v>
      </c>
      <c r="CT1782" s="27">
        <v>0</v>
      </c>
    </row>
    <row r="1783" spans="1:98">
      <c r="A1783" s="104" t="s">
        <v>188</v>
      </c>
      <c r="B1783" s="132">
        <v>39234</v>
      </c>
      <c r="C1783" s="27">
        <v>55384.181746005997</v>
      </c>
      <c r="D1783" s="27">
        <v>0</v>
      </c>
      <c r="E1783" s="27">
        <v>18742.095594883001</v>
      </c>
      <c r="F1783" s="27">
        <v>12647.018205046699</v>
      </c>
      <c r="G1783" s="27">
        <v>769.72618061304104</v>
      </c>
      <c r="H1783" s="27">
        <v>461.64113430306298</v>
      </c>
      <c r="I1783" s="27">
        <v>0</v>
      </c>
      <c r="J1783" s="27">
        <v>32144.794748783101</v>
      </c>
      <c r="K1783" s="27">
        <v>12440.784207344101</v>
      </c>
      <c r="L1783" s="27">
        <v>13943.5610495806</v>
      </c>
      <c r="M1783" s="27">
        <v>28647.833917856198</v>
      </c>
      <c r="N1783" s="27">
        <v>7719.1234428882599</v>
      </c>
      <c r="O1783" s="27">
        <v>21659.932393550898</v>
      </c>
      <c r="P1783" s="27">
        <v>0</v>
      </c>
      <c r="Q1783" s="27">
        <v>4604.5435281395903</v>
      </c>
      <c r="R1783" s="27">
        <v>930.38167049735796</v>
      </c>
      <c r="S1783" s="27">
        <v>0</v>
      </c>
      <c r="T1783" s="27">
        <v>332.77767407149099</v>
      </c>
      <c r="U1783" s="27">
        <v>44581.942780971498</v>
      </c>
      <c r="V1783" s="27">
        <v>3138003.17364502</v>
      </c>
      <c r="W1783" s="27">
        <v>0</v>
      </c>
      <c r="X1783" s="27">
        <v>1541685.6382446301</v>
      </c>
      <c r="Y1783" s="27">
        <v>912368.40206146205</v>
      </c>
      <c r="Z1783" s="27">
        <v>156806.80014419599</v>
      </c>
      <c r="AA1783" s="27">
        <v>66978.084557533293</v>
      </c>
      <c r="AB1783" s="27">
        <v>0</v>
      </c>
      <c r="AC1783" s="27">
        <v>11452123.489746099</v>
      </c>
      <c r="AD1783" s="27">
        <v>2100500.5139770498</v>
      </c>
      <c r="AE1783" s="27">
        <v>576117.37979126</v>
      </c>
      <c r="AF1783" s="27">
        <v>1403657.02748108</v>
      </c>
      <c r="AG1783" s="27">
        <v>1200804.77955627</v>
      </c>
      <c r="AH1783" s="27">
        <v>1030113.6843872101</v>
      </c>
      <c r="AI1783" s="27">
        <v>0</v>
      </c>
      <c r="AJ1783" s="27">
        <v>477250.02738952602</v>
      </c>
      <c r="AK1783" s="27">
        <v>165959.96933174101</v>
      </c>
      <c r="AL1783" s="27">
        <v>0</v>
      </c>
      <c r="AM1783" s="27">
        <v>57406.833504676797</v>
      </c>
      <c r="AN1783" s="27">
        <v>13513859.4573975</v>
      </c>
      <c r="AO1783" s="27">
        <v>24590052.9291992</v>
      </c>
      <c r="AP1783" s="27">
        <v>0</v>
      </c>
      <c r="AQ1783" s="27">
        <v>11399193.5396729</v>
      </c>
      <c r="AR1783" s="27">
        <v>6715639.1589965802</v>
      </c>
      <c r="AS1783" s="27">
        <v>1097197.6798706099</v>
      </c>
      <c r="AT1783" s="27">
        <v>464874.05912017799</v>
      </c>
      <c r="AU1783" s="27">
        <v>0</v>
      </c>
      <c r="AV1783" s="27">
        <v>27414158.298828099</v>
      </c>
      <c r="AW1783" s="27">
        <v>5490010.7556152297</v>
      </c>
      <c r="AX1783" s="27">
        <v>4799520.7133178702</v>
      </c>
      <c r="AY1783" s="27">
        <v>11138931.952026401</v>
      </c>
      <c r="AZ1783" s="27">
        <v>8613880.22265625</v>
      </c>
      <c r="BA1783" s="27">
        <v>7930343.0692748995</v>
      </c>
      <c r="BB1783" s="27">
        <v>0</v>
      </c>
      <c r="BC1783" s="27">
        <v>3558846.9077758798</v>
      </c>
      <c r="BD1783" s="27">
        <v>1154855.88694763</v>
      </c>
      <c r="BE1783" s="27">
        <v>0</v>
      </c>
      <c r="BF1783" s="27">
        <v>404219.25357437099</v>
      </c>
      <c r="BG1783" s="27">
        <v>32807845.1479492</v>
      </c>
      <c r="BH1783" s="27">
        <v>6608363.5489502</v>
      </c>
      <c r="BI1783" s="27">
        <v>0</v>
      </c>
      <c r="BJ1783" s="27">
        <v>4268528.9559936495</v>
      </c>
      <c r="BK1783" s="27">
        <v>2764519.2243957501</v>
      </c>
      <c r="BL1783" s="27">
        <v>85818.007594108596</v>
      </c>
      <c r="BM1783" s="27">
        <v>46274.8519163132</v>
      </c>
      <c r="BN1783" s="27">
        <v>0</v>
      </c>
      <c r="BO1783" s="27">
        <v>0</v>
      </c>
      <c r="BP1783" s="27">
        <v>0</v>
      </c>
      <c r="BQ1783" s="27">
        <v>0</v>
      </c>
      <c r="BR1783" s="27">
        <v>3868687.35693359</v>
      </c>
      <c r="BS1783" s="27">
        <v>3523977.1932373</v>
      </c>
      <c r="BT1783" s="27">
        <v>1543519.7447052</v>
      </c>
      <c r="BU1783" s="27">
        <v>0</v>
      </c>
      <c r="BV1783" s="27">
        <v>1961166.72267151</v>
      </c>
      <c r="BW1783" s="27">
        <v>131666.77184295701</v>
      </c>
      <c r="BX1783" s="27">
        <v>0</v>
      </c>
      <c r="BY1783" s="27">
        <v>0</v>
      </c>
      <c r="BZ1783" s="27">
        <v>0</v>
      </c>
      <c r="CA1783" s="27">
        <v>74267.242757797198</v>
      </c>
      <c r="CB1783" s="27">
        <v>4682523.2648315402</v>
      </c>
      <c r="CC1783" s="27">
        <v>35988105.387207001</v>
      </c>
      <c r="CD1783" s="27">
        <v>10878712.2072754</v>
      </c>
      <c r="CE1783" s="27">
        <v>1234.1077118516</v>
      </c>
      <c r="CF1783" s="27">
        <v>223754.87168502799</v>
      </c>
      <c r="CG1783" s="27">
        <v>1560284.1475982701</v>
      </c>
      <c r="CH1783" s="27">
        <v>132472.89590454099</v>
      </c>
      <c r="CI1783" s="27">
        <v>75509.684680938706</v>
      </c>
      <c r="CJ1783" s="27">
        <v>4906929.9337158203</v>
      </c>
      <c r="CK1783" s="27">
        <v>37544113.120117202</v>
      </c>
      <c r="CL1783" s="27">
        <v>11003219.2692871</v>
      </c>
      <c r="CM1783" s="27">
        <v>119913.739028931</v>
      </c>
      <c r="CN1783" s="27">
        <v>18420573.862548798</v>
      </c>
      <c r="CO1783" s="27">
        <v>70370978.3359375</v>
      </c>
      <c r="CP1783" s="27">
        <v>11003219.2692871</v>
      </c>
      <c r="CQ1783" s="27">
        <v>0</v>
      </c>
      <c r="CR1783" s="27">
        <v>0</v>
      </c>
      <c r="CS1783" s="27">
        <v>0</v>
      </c>
      <c r="CT1783" s="27">
        <v>0</v>
      </c>
    </row>
    <row r="1784" spans="1:98">
      <c r="A1784" s="104" t="s">
        <v>188</v>
      </c>
      <c r="B1784" s="132">
        <v>39326</v>
      </c>
      <c r="C1784" s="27">
        <v>56525.928529739402</v>
      </c>
      <c r="D1784" s="27">
        <v>0</v>
      </c>
      <c r="E1784" s="27">
        <v>18192.5065448284</v>
      </c>
      <c r="F1784" s="27">
        <v>12367.8564455509</v>
      </c>
      <c r="G1784" s="27">
        <v>828.34204358607496</v>
      </c>
      <c r="H1784" s="27">
        <v>420.29070328921102</v>
      </c>
      <c r="I1784" s="27">
        <v>0</v>
      </c>
      <c r="J1784" s="27">
        <v>34115.605504036001</v>
      </c>
      <c r="K1784" s="27">
        <v>10974.893800497101</v>
      </c>
      <c r="L1784" s="27">
        <v>13468.4304270744</v>
      </c>
      <c r="M1784" s="27">
        <v>28768.477179765701</v>
      </c>
      <c r="N1784" s="27">
        <v>7682.5826358795202</v>
      </c>
      <c r="O1784" s="27">
        <v>22147.1817843914</v>
      </c>
      <c r="P1784" s="27">
        <v>0</v>
      </c>
      <c r="Q1784" s="27">
        <v>4621.5560728311502</v>
      </c>
      <c r="R1784" s="27">
        <v>960.48216082155704</v>
      </c>
      <c r="S1784" s="27">
        <v>0</v>
      </c>
      <c r="T1784" s="27">
        <v>318.36807969212498</v>
      </c>
      <c r="U1784" s="27">
        <v>44981.750108718901</v>
      </c>
      <c r="V1784" s="27">
        <v>3211608.0274658198</v>
      </c>
      <c r="W1784" s="27">
        <v>0</v>
      </c>
      <c r="X1784" s="27">
        <v>1501939.2142791699</v>
      </c>
      <c r="Y1784" s="27">
        <v>898499.37836456299</v>
      </c>
      <c r="Z1784" s="27">
        <v>162993.70344352699</v>
      </c>
      <c r="AA1784" s="27">
        <v>58679.742447853103</v>
      </c>
      <c r="AB1784" s="27">
        <v>0</v>
      </c>
      <c r="AC1784" s="27">
        <v>11950363.5429688</v>
      </c>
      <c r="AD1784" s="27">
        <v>1879571.0176239</v>
      </c>
      <c r="AE1784" s="27">
        <v>554157.32802581799</v>
      </c>
      <c r="AF1784" s="27">
        <v>1419435.4166259801</v>
      </c>
      <c r="AG1784" s="27">
        <v>1191166.0482482901</v>
      </c>
      <c r="AH1784" s="27">
        <v>1047215.22066498</v>
      </c>
      <c r="AI1784" s="27">
        <v>0</v>
      </c>
      <c r="AJ1784" s="27">
        <v>480295.32618713402</v>
      </c>
      <c r="AK1784" s="27">
        <v>166778.96690368699</v>
      </c>
      <c r="AL1784" s="27">
        <v>0</v>
      </c>
      <c r="AM1784" s="27">
        <v>52603.253739833803</v>
      </c>
      <c r="AN1784" s="27">
        <v>13743417.512085</v>
      </c>
      <c r="AO1784" s="27">
        <v>25402742.967041001</v>
      </c>
      <c r="AP1784" s="27">
        <v>0</v>
      </c>
      <c r="AQ1784" s="27">
        <v>11174074.6367188</v>
      </c>
      <c r="AR1784" s="27">
        <v>6696018.8468627902</v>
      </c>
      <c r="AS1784" s="27">
        <v>1154582.5251007101</v>
      </c>
      <c r="AT1784" s="27">
        <v>410853.37035369902</v>
      </c>
      <c r="AU1784" s="27">
        <v>0</v>
      </c>
      <c r="AV1784" s="27">
        <v>28900824.0397949</v>
      </c>
      <c r="AW1784" s="27">
        <v>4971733.8633422898</v>
      </c>
      <c r="AX1784" s="27">
        <v>4653526.79870605</v>
      </c>
      <c r="AY1784" s="27">
        <v>11368252.517700201</v>
      </c>
      <c r="AZ1784" s="27">
        <v>8605376.7033691406</v>
      </c>
      <c r="BA1784" s="27">
        <v>8162742.9666137705</v>
      </c>
      <c r="BB1784" s="27">
        <v>0</v>
      </c>
      <c r="BC1784" s="27">
        <v>3592665.1165771498</v>
      </c>
      <c r="BD1784" s="27">
        <v>1165887.96669006</v>
      </c>
      <c r="BE1784" s="27">
        <v>0</v>
      </c>
      <c r="BF1784" s="27">
        <v>376861.78471755999</v>
      </c>
      <c r="BG1784" s="27">
        <v>33615051.719238304</v>
      </c>
      <c r="BH1784" s="27">
        <v>6810792.6224365197</v>
      </c>
      <c r="BI1784" s="27">
        <v>0</v>
      </c>
      <c r="BJ1784" s="27">
        <v>4183974.24691772</v>
      </c>
      <c r="BK1784" s="27">
        <v>2720059.3415832501</v>
      </c>
      <c r="BL1784" s="27">
        <v>93270.601315498396</v>
      </c>
      <c r="BM1784" s="27">
        <v>41812.724536895803</v>
      </c>
      <c r="BN1784" s="27">
        <v>0</v>
      </c>
      <c r="BO1784" s="27">
        <v>0</v>
      </c>
      <c r="BP1784" s="27">
        <v>0</v>
      </c>
      <c r="BQ1784" s="27">
        <v>0</v>
      </c>
      <c r="BR1784" s="27">
        <v>3911844.3730773898</v>
      </c>
      <c r="BS1784" s="27">
        <v>3501035.5303344699</v>
      </c>
      <c r="BT1784" s="27">
        <v>1588596.9860534701</v>
      </c>
      <c r="BU1784" s="27">
        <v>0</v>
      </c>
      <c r="BV1784" s="27">
        <v>1974872.9712371801</v>
      </c>
      <c r="BW1784" s="27">
        <v>132484.82673454299</v>
      </c>
      <c r="BX1784" s="27">
        <v>0</v>
      </c>
      <c r="BY1784" s="27">
        <v>0</v>
      </c>
      <c r="BZ1784" s="27">
        <v>0</v>
      </c>
      <c r="CA1784" s="27">
        <v>74619.453510284395</v>
      </c>
      <c r="CB1784" s="27">
        <v>4708014.8598632803</v>
      </c>
      <c r="CC1784" s="27">
        <v>36543903.425292999</v>
      </c>
      <c r="CD1784" s="27">
        <v>10978884.8867188</v>
      </c>
      <c r="CE1784" s="27">
        <v>1256.1459898948699</v>
      </c>
      <c r="CF1784" s="27">
        <v>220619.96349334699</v>
      </c>
      <c r="CG1784" s="27">
        <v>1556805.6077270501</v>
      </c>
      <c r="CH1784" s="27">
        <v>133351.470729828</v>
      </c>
      <c r="CI1784" s="27">
        <v>75874.695489883394</v>
      </c>
      <c r="CJ1784" s="27">
        <v>4928813.7200927697</v>
      </c>
      <c r="CK1784" s="27">
        <v>38105099.163574196</v>
      </c>
      <c r="CL1784" s="27">
        <v>11106875.603271499</v>
      </c>
      <c r="CM1784" s="27">
        <v>120766.020822525</v>
      </c>
      <c r="CN1784" s="27">
        <v>18657374.9692383</v>
      </c>
      <c r="CO1784" s="27">
        <v>71653365.301757798</v>
      </c>
      <c r="CP1784" s="27">
        <v>11106875.603271499</v>
      </c>
      <c r="CQ1784" s="27">
        <v>0</v>
      </c>
      <c r="CR1784" s="27">
        <v>0</v>
      </c>
      <c r="CS1784" s="27">
        <v>0</v>
      </c>
      <c r="CT1784" s="27">
        <v>0</v>
      </c>
    </row>
    <row r="1785" spans="1:98">
      <c r="A1785" s="104" t="s">
        <v>188</v>
      </c>
      <c r="B1785" s="132">
        <v>39417</v>
      </c>
      <c r="C1785" s="27">
        <v>57487.905334949501</v>
      </c>
      <c r="D1785" s="27">
        <v>0</v>
      </c>
      <c r="E1785" s="27">
        <v>17545.6507668495</v>
      </c>
      <c r="F1785" s="27">
        <v>11984.1773066521</v>
      </c>
      <c r="G1785" s="27">
        <v>898.63956108689297</v>
      </c>
      <c r="H1785" s="27">
        <v>385.941076848656</v>
      </c>
      <c r="I1785" s="27">
        <v>0</v>
      </c>
      <c r="J1785" s="27">
        <v>35541.154949665099</v>
      </c>
      <c r="K1785" s="27">
        <v>9633.0164377689398</v>
      </c>
      <c r="L1785" s="27">
        <v>13291.4262580872</v>
      </c>
      <c r="M1785" s="27">
        <v>28799.631972074501</v>
      </c>
      <c r="N1785" s="27">
        <v>7577.3443362712896</v>
      </c>
      <c r="O1785" s="27">
        <v>22681.499554157301</v>
      </c>
      <c r="P1785" s="27">
        <v>0</v>
      </c>
      <c r="Q1785" s="27">
        <v>4578.19984179735</v>
      </c>
      <c r="R1785" s="27">
        <v>1012.57565793395</v>
      </c>
      <c r="S1785" s="27">
        <v>0</v>
      </c>
      <c r="T1785" s="27">
        <v>297.84575285762497</v>
      </c>
      <c r="U1785" s="27">
        <v>45192.594646930702</v>
      </c>
      <c r="V1785" s="27">
        <v>3256934.0997619601</v>
      </c>
      <c r="W1785" s="27">
        <v>0</v>
      </c>
      <c r="X1785" s="27">
        <v>1455448.8109283401</v>
      </c>
      <c r="Y1785" s="27">
        <v>879995.088569641</v>
      </c>
      <c r="Z1785" s="27">
        <v>169364.760532379</v>
      </c>
      <c r="AA1785" s="27">
        <v>53687.833229064898</v>
      </c>
      <c r="AB1785" s="27">
        <v>0</v>
      </c>
      <c r="AC1785" s="27">
        <v>12278098.072509799</v>
      </c>
      <c r="AD1785" s="27">
        <v>1552197.6836852999</v>
      </c>
      <c r="AE1785" s="27">
        <v>553719.92385864304</v>
      </c>
      <c r="AF1785" s="27">
        <v>1412847.1762542699</v>
      </c>
      <c r="AG1785" s="27">
        <v>1168583.4781646701</v>
      </c>
      <c r="AH1785" s="27">
        <v>1088879.8032074</v>
      </c>
      <c r="AI1785" s="27">
        <v>0</v>
      </c>
      <c r="AJ1785" s="27">
        <v>487574.46526718099</v>
      </c>
      <c r="AK1785" s="27">
        <v>172710.635168076</v>
      </c>
      <c r="AL1785" s="27">
        <v>0</v>
      </c>
      <c r="AM1785" s="27">
        <v>48146.673622131297</v>
      </c>
      <c r="AN1785" s="27">
        <v>13884257.888061499</v>
      </c>
      <c r="AO1785" s="27">
        <v>26065668.612548798</v>
      </c>
      <c r="AP1785" s="27">
        <v>0</v>
      </c>
      <c r="AQ1785" s="27">
        <v>10938144.575805699</v>
      </c>
      <c r="AR1785" s="27">
        <v>6601022.2319946298</v>
      </c>
      <c r="AS1785" s="27">
        <v>1202618.9355011</v>
      </c>
      <c r="AT1785" s="27">
        <v>376791.18339157099</v>
      </c>
      <c r="AU1785" s="27">
        <v>0</v>
      </c>
      <c r="AV1785" s="27">
        <v>29927073.329833999</v>
      </c>
      <c r="AW1785" s="27">
        <v>4143937.7392272898</v>
      </c>
      <c r="AX1785" s="27">
        <v>4727824.7460327102</v>
      </c>
      <c r="AY1785" s="27">
        <v>11440068.4986572</v>
      </c>
      <c r="AZ1785" s="27">
        <v>8528747.4049072303</v>
      </c>
      <c r="BA1785" s="27">
        <v>8628488.0501709003</v>
      </c>
      <c r="BB1785" s="27">
        <v>0</v>
      </c>
      <c r="BC1785" s="27">
        <v>3705932.71691895</v>
      </c>
      <c r="BD1785" s="27">
        <v>1219763.9228057901</v>
      </c>
      <c r="BE1785" s="27">
        <v>0</v>
      </c>
      <c r="BF1785" s="27">
        <v>346791.257678986</v>
      </c>
      <c r="BG1785" s="27">
        <v>34230611.400878899</v>
      </c>
      <c r="BH1785" s="27">
        <v>6966756.8927002</v>
      </c>
      <c r="BI1785" s="27">
        <v>0</v>
      </c>
      <c r="BJ1785" s="27">
        <v>4045969.8118896498</v>
      </c>
      <c r="BK1785" s="27">
        <v>2684496.0949706999</v>
      </c>
      <c r="BL1785" s="27">
        <v>103235.04596138</v>
      </c>
      <c r="BM1785" s="27">
        <v>38925.878962516799</v>
      </c>
      <c r="BN1785" s="27">
        <v>0</v>
      </c>
      <c r="BO1785" s="27">
        <v>0</v>
      </c>
      <c r="BP1785" s="27">
        <v>0</v>
      </c>
      <c r="BQ1785" s="27">
        <v>0</v>
      </c>
      <c r="BR1785" s="27">
        <v>3945271.5040893601</v>
      </c>
      <c r="BS1785" s="27">
        <v>3446194.0869751</v>
      </c>
      <c r="BT1785" s="27">
        <v>1678358.61372375</v>
      </c>
      <c r="BU1785" s="27">
        <v>0</v>
      </c>
      <c r="BV1785" s="27">
        <v>1977248.6182556199</v>
      </c>
      <c r="BW1785" s="27">
        <v>143467.519556046</v>
      </c>
      <c r="BX1785" s="27">
        <v>0</v>
      </c>
      <c r="BY1785" s="27">
        <v>0</v>
      </c>
      <c r="BZ1785" s="27">
        <v>0</v>
      </c>
      <c r="CA1785" s="27">
        <v>74953.118821144104</v>
      </c>
      <c r="CB1785" s="27">
        <v>4712418.0715942401</v>
      </c>
      <c r="CC1785" s="27">
        <v>37031793.879882798</v>
      </c>
      <c r="CD1785" s="27">
        <v>11025631.7664795</v>
      </c>
      <c r="CE1785" s="27">
        <v>1281.33448943496</v>
      </c>
      <c r="CF1785" s="27">
        <v>222530.09530639599</v>
      </c>
      <c r="CG1785" s="27">
        <v>1578438.71035767</v>
      </c>
      <c r="CH1785" s="27">
        <v>144398.69458961501</v>
      </c>
      <c r="CI1785" s="27">
        <v>76231.301310539202</v>
      </c>
      <c r="CJ1785" s="27">
        <v>4934561.6581420898</v>
      </c>
      <c r="CK1785" s="27">
        <v>38610926.5625</v>
      </c>
      <c r="CL1785" s="27">
        <v>11189782.943359399</v>
      </c>
      <c r="CM1785" s="27">
        <v>121264.158000946</v>
      </c>
      <c r="CN1785" s="27">
        <v>18821095.231201202</v>
      </c>
      <c r="CO1785" s="27">
        <v>72819109.912109405</v>
      </c>
      <c r="CP1785" s="27">
        <v>11189782.943359399</v>
      </c>
      <c r="CQ1785" s="27">
        <v>0</v>
      </c>
      <c r="CR1785" s="27">
        <v>0</v>
      </c>
      <c r="CS1785" s="27">
        <v>0</v>
      </c>
      <c r="CT1785" s="27">
        <v>0</v>
      </c>
    </row>
    <row r="1786" spans="1:98">
      <c r="A1786" s="104" t="s">
        <v>188</v>
      </c>
      <c r="B1786" s="132">
        <v>39508</v>
      </c>
      <c r="C1786" s="27">
        <v>58288.952017784097</v>
      </c>
      <c r="D1786" s="27">
        <v>0</v>
      </c>
      <c r="E1786" s="27">
        <v>17132.2605414391</v>
      </c>
      <c r="F1786" s="27">
        <v>11728.8327089548</v>
      </c>
      <c r="G1786" s="27">
        <v>981.307347923517</v>
      </c>
      <c r="H1786" s="27">
        <v>315.29921562224598</v>
      </c>
      <c r="I1786" s="27">
        <v>0</v>
      </c>
      <c r="J1786" s="27">
        <v>37289.668794632002</v>
      </c>
      <c r="K1786" s="27">
        <v>8281.6082366704904</v>
      </c>
      <c r="L1786" s="27">
        <v>13200.420050263399</v>
      </c>
      <c r="M1786" s="27">
        <v>28864.2953984737</v>
      </c>
      <c r="N1786" s="27">
        <v>7505.4337510466603</v>
      </c>
      <c r="O1786" s="27">
        <v>23133.867601394701</v>
      </c>
      <c r="P1786" s="27">
        <v>0</v>
      </c>
      <c r="Q1786" s="27">
        <v>4563.3989140987396</v>
      </c>
      <c r="R1786" s="27">
        <v>1023.53877526522</v>
      </c>
      <c r="S1786" s="27">
        <v>0</v>
      </c>
      <c r="T1786" s="27">
        <v>298.713138315827</v>
      </c>
      <c r="U1786" s="27">
        <v>45617.409326553301</v>
      </c>
      <c r="V1786" s="27">
        <v>3279444.6667480501</v>
      </c>
      <c r="W1786" s="27">
        <v>0</v>
      </c>
      <c r="X1786" s="27">
        <v>1408709.1998443599</v>
      </c>
      <c r="Y1786" s="27">
        <v>853446.77854156506</v>
      </c>
      <c r="Z1786" s="27">
        <v>181867.78260040301</v>
      </c>
      <c r="AA1786" s="27">
        <v>42365.685979366302</v>
      </c>
      <c r="AB1786" s="27">
        <v>0</v>
      </c>
      <c r="AC1786" s="27">
        <v>12642093.7969971</v>
      </c>
      <c r="AD1786" s="27">
        <v>1262870.94207764</v>
      </c>
      <c r="AE1786" s="27">
        <v>545331.31704711902</v>
      </c>
      <c r="AF1786" s="27">
        <v>1406876.1647644001</v>
      </c>
      <c r="AG1786" s="27">
        <v>1151738.0966033901</v>
      </c>
      <c r="AH1786" s="27">
        <v>1113942.7551269501</v>
      </c>
      <c r="AI1786" s="27">
        <v>0</v>
      </c>
      <c r="AJ1786" s="27">
        <v>481858.94047927897</v>
      </c>
      <c r="AK1786" s="27">
        <v>176959.681547165</v>
      </c>
      <c r="AL1786" s="27">
        <v>0</v>
      </c>
      <c r="AM1786" s="27">
        <v>47961.206543922402</v>
      </c>
      <c r="AN1786" s="27">
        <v>13941067.529296899</v>
      </c>
      <c r="AO1786" s="27">
        <v>26500042.573974598</v>
      </c>
      <c r="AP1786" s="27">
        <v>0</v>
      </c>
      <c r="AQ1786" s="27">
        <v>10765681.6091309</v>
      </c>
      <c r="AR1786" s="27">
        <v>6518137.5327758798</v>
      </c>
      <c r="AS1786" s="27">
        <v>1303103.30012512</v>
      </c>
      <c r="AT1786" s="27">
        <v>303733.86589813197</v>
      </c>
      <c r="AU1786" s="27">
        <v>0</v>
      </c>
      <c r="AV1786" s="27">
        <v>31372627.136230499</v>
      </c>
      <c r="AW1786" s="27">
        <v>3432506.74401855</v>
      </c>
      <c r="AX1786" s="27">
        <v>4704713.7722167997</v>
      </c>
      <c r="AY1786" s="27">
        <v>11531441.7147217</v>
      </c>
      <c r="AZ1786" s="27">
        <v>8515509.9880371094</v>
      </c>
      <c r="BA1786" s="27">
        <v>8898042.2387695294</v>
      </c>
      <c r="BB1786" s="27">
        <v>0</v>
      </c>
      <c r="BC1786" s="27">
        <v>3710027.0315856901</v>
      </c>
      <c r="BD1786" s="27">
        <v>1264035.0859832801</v>
      </c>
      <c r="BE1786" s="27">
        <v>0</v>
      </c>
      <c r="BF1786" s="27">
        <v>350136.12429809599</v>
      </c>
      <c r="BG1786" s="27">
        <v>34906186.033203103</v>
      </c>
      <c r="BH1786" s="27">
        <v>6577853.6461792002</v>
      </c>
      <c r="BI1786" s="27">
        <v>0</v>
      </c>
      <c r="BJ1786" s="27">
        <v>3648959.3634643601</v>
      </c>
      <c r="BK1786" s="27">
        <v>2381638.1318664602</v>
      </c>
      <c r="BL1786" s="27">
        <v>114385.521164894</v>
      </c>
      <c r="BM1786" s="27">
        <v>33967.981137275703</v>
      </c>
      <c r="BN1786" s="27">
        <v>0</v>
      </c>
      <c r="BO1786" s="27">
        <v>0</v>
      </c>
      <c r="BP1786" s="27">
        <v>0</v>
      </c>
      <c r="BQ1786" s="27">
        <v>0</v>
      </c>
      <c r="BR1786" s="27">
        <v>3549580.0157165499</v>
      </c>
      <c r="BS1786" s="27">
        <v>3100790.4954833998</v>
      </c>
      <c r="BT1786" s="27">
        <v>1730824.0132293699</v>
      </c>
      <c r="BU1786" s="27">
        <v>0</v>
      </c>
      <c r="BV1786" s="27">
        <v>1804785.62255859</v>
      </c>
      <c r="BW1786" s="27">
        <v>146911.69585228001</v>
      </c>
      <c r="BX1786" s="27">
        <v>0</v>
      </c>
      <c r="BY1786" s="27">
        <v>0</v>
      </c>
      <c r="BZ1786" s="27">
        <v>0</v>
      </c>
      <c r="CA1786" s="27">
        <v>75484.685783386201</v>
      </c>
      <c r="CB1786" s="27">
        <v>4689238.98291016</v>
      </c>
      <c r="CC1786" s="27">
        <v>37262462.637695298</v>
      </c>
      <c r="CD1786" s="27">
        <v>10225637.372558599</v>
      </c>
      <c r="CE1786" s="27">
        <v>1285.4823083281501</v>
      </c>
      <c r="CF1786" s="27">
        <v>224415.321300507</v>
      </c>
      <c r="CG1786" s="27">
        <v>1607634.8021545401</v>
      </c>
      <c r="CH1786" s="27">
        <v>147768.438009262</v>
      </c>
      <c r="CI1786" s="27">
        <v>76766.175802230806</v>
      </c>
      <c r="CJ1786" s="27">
        <v>4913984.5199584998</v>
      </c>
      <c r="CK1786" s="27">
        <v>38868557.981445298</v>
      </c>
      <c r="CL1786" s="27">
        <v>10367469.432006801</v>
      </c>
      <c r="CM1786" s="27">
        <v>122158.494437218</v>
      </c>
      <c r="CN1786" s="27">
        <v>18868235.267089799</v>
      </c>
      <c r="CO1786" s="27">
        <v>73866771.182617202</v>
      </c>
      <c r="CP1786" s="27">
        <v>10367469.432006801</v>
      </c>
      <c r="CQ1786" s="27">
        <v>0</v>
      </c>
      <c r="CR1786" s="27">
        <v>0</v>
      </c>
      <c r="CS1786" s="27">
        <v>0</v>
      </c>
      <c r="CT1786" s="27">
        <v>0</v>
      </c>
    </row>
    <row r="1787" spans="1:98">
      <c r="A1787" s="104" t="s">
        <v>188</v>
      </c>
      <c r="B1787" s="132">
        <v>39600</v>
      </c>
      <c r="C1787" s="27">
        <v>59032.166098117799</v>
      </c>
      <c r="D1787" s="27">
        <v>0</v>
      </c>
      <c r="E1787" s="27">
        <v>16344.1637120247</v>
      </c>
      <c r="F1787" s="27">
        <v>11273.832499861701</v>
      </c>
      <c r="G1787" s="27">
        <v>1008.9337894246</v>
      </c>
      <c r="H1787" s="27">
        <v>259.32784371823101</v>
      </c>
      <c r="I1787" s="27">
        <v>0</v>
      </c>
      <c r="J1787" s="27">
        <v>39125.925585746802</v>
      </c>
      <c r="K1787" s="27">
        <v>7005.5843940377199</v>
      </c>
      <c r="L1787" s="27">
        <v>13063.933259248701</v>
      </c>
      <c r="M1787" s="27">
        <v>28914.224191427202</v>
      </c>
      <c r="N1787" s="27">
        <v>7389.7434149384499</v>
      </c>
      <c r="O1787" s="27">
        <v>23389.638328552199</v>
      </c>
      <c r="P1787" s="27">
        <v>0</v>
      </c>
      <c r="Q1787" s="27">
        <v>4554.1889049410802</v>
      </c>
      <c r="R1787" s="27">
        <v>1034.9082907736299</v>
      </c>
      <c r="S1787" s="27">
        <v>0</v>
      </c>
      <c r="T1787" s="27">
        <v>278.61258944869002</v>
      </c>
      <c r="U1787" s="27">
        <v>46103.995849132501</v>
      </c>
      <c r="V1787" s="27">
        <v>3321646.2106628399</v>
      </c>
      <c r="W1787" s="27">
        <v>0</v>
      </c>
      <c r="X1787" s="27">
        <v>1346453.5378265399</v>
      </c>
      <c r="Y1787" s="27">
        <v>820527.08416748</v>
      </c>
      <c r="Z1787" s="27">
        <v>184491.52095985401</v>
      </c>
      <c r="AA1787" s="27">
        <v>36383.008183002501</v>
      </c>
      <c r="AB1787" s="27">
        <v>0</v>
      </c>
      <c r="AC1787" s="27">
        <v>13256004.833496099</v>
      </c>
      <c r="AD1787" s="27">
        <v>1047076.3809433</v>
      </c>
      <c r="AE1787" s="27">
        <v>543023.80705261196</v>
      </c>
      <c r="AF1787" s="27">
        <v>1406656.4463958701</v>
      </c>
      <c r="AG1787" s="27">
        <v>1132863.64637756</v>
      </c>
      <c r="AH1787" s="27">
        <v>1117692.6817779499</v>
      </c>
      <c r="AI1787" s="27">
        <v>0</v>
      </c>
      <c r="AJ1787" s="27">
        <v>474150.13450622599</v>
      </c>
      <c r="AK1787" s="27">
        <v>176396.174007416</v>
      </c>
      <c r="AL1787" s="27">
        <v>0</v>
      </c>
      <c r="AM1787" s="27">
        <v>45373.746751308398</v>
      </c>
      <c r="AN1787" s="27">
        <v>14266561.4816895</v>
      </c>
      <c r="AO1787" s="27">
        <v>27130956.204833999</v>
      </c>
      <c r="AP1787" s="27">
        <v>0</v>
      </c>
      <c r="AQ1787" s="27">
        <v>10419985.6865234</v>
      </c>
      <c r="AR1787" s="27">
        <v>6318788.5451660203</v>
      </c>
      <c r="AS1787" s="27">
        <v>1337879.0729064899</v>
      </c>
      <c r="AT1787" s="27">
        <v>263521.47862625099</v>
      </c>
      <c r="AU1787" s="27">
        <v>0</v>
      </c>
      <c r="AV1787" s="27">
        <v>33296326.759521499</v>
      </c>
      <c r="AW1787" s="27">
        <v>2872574.18566895</v>
      </c>
      <c r="AX1787" s="27">
        <v>4741761.4556274395</v>
      </c>
      <c r="AY1787" s="27">
        <v>11682029.3989258</v>
      </c>
      <c r="AZ1787" s="27">
        <v>8475732.7762451209</v>
      </c>
      <c r="BA1787" s="27">
        <v>9001733.3841552697</v>
      </c>
      <c r="BB1787" s="27">
        <v>0</v>
      </c>
      <c r="BC1787" s="27">
        <v>3687164.1999816899</v>
      </c>
      <c r="BD1787" s="27">
        <v>1272983.4619140599</v>
      </c>
      <c r="BE1787" s="27">
        <v>0</v>
      </c>
      <c r="BF1787" s="27">
        <v>336816.84825515701</v>
      </c>
      <c r="BG1787" s="27">
        <v>36077401.159667999</v>
      </c>
      <c r="BH1787" s="27">
        <v>6699987.77233887</v>
      </c>
      <c r="BI1787" s="27">
        <v>0</v>
      </c>
      <c r="BJ1787" s="27">
        <v>3534115.9522705101</v>
      </c>
      <c r="BK1787" s="27">
        <v>2324526.6952819801</v>
      </c>
      <c r="BL1787" s="27">
        <v>119608.68990611999</v>
      </c>
      <c r="BM1787" s="27">
        <v>29140.748741865202</v>
      </c>
      <c r="BN1787" s="27">
        <v>0</v>
      </c>
      <c r="BO1787" s="27">
        <v>0</v>
      </c>
      <c r="BP1787" s="27">
        <v>0</v>
      </c>
      <c r="BQ1787" s="27">
        <v>0</v>
      </c>
      <c r="BR1787" s="27">
        <v>3603502.6165466299</v>
      </c>
      <c r="BS1787" s="27">
        <v>3076470.1494140602</v>
      </c>
      <c r="BT1787" s="27">
        <v>1750839.7685241699</v>
      </c>
      <c r="BU1787" s="27">
        <v>0</v>
      </c>
      <c r="BV1787" s="27">
        <v>1796053.28663635</v>
      </c>
      <c r="BW1787" s="27">
        <v>147892.36573219299</v>
      </c>
      <c r="BX1787" s="27">
        <v>0</v>
      </c>
      <c r="BY1787" s="27">
        <v>0</v>
      </c>
      <c r="BZ1787" s="27">
        <v>0</v>
      </c>
      <c r="CA1787" s="27">
        <v>75467.442173957796</v>
      </c>
      <c r="CB1787" s="27">
        <v>4672542.27734375</v>
      </c>
      <c r="CC1787" s="27">
        <v>37556733.995117202</v>
      </c>
      <c r="CD1787" s="27">
        <v>10235964.3757324</v>
      </c>
      <c r="CE1787" s="27">
        <v>1275.14721366763</v>
      </c>
      <c r="CF1787" s="27">
        <v>222075.54922103899</v>
      </c>
      <c r="CG1787" s="27">
        <v>1608469.96321106</v>
      </c>
      <c r="CH1787" s="27">
        <v>148647.590337753</v>
      </c>
      <c r="CI1787" s="27">
        <v>76752.079582214399</v>
      </c>
      <c r="CJ1787" s="27">
        <v>4894178.3711547898</v>
      </c>
      <c r="CK1787" s="27">
        <v>39163313.816894501</v>
      </c>
      <c r="CL1787" s="27">
        <v>10380202.827026401</v>
      </c>
      <c r="CM1787" s="27">
        <v>122666.568827629</v>
      </c>
      <c r="CN1787" s="27">
        <v>19162922.161865201</v>
      </c>
      <c r="CO1787" s="27">
        <v>75257544.904296905</v>
      </c>
      <c r="CP1787" s="27">
        <v>10380202.827026401</v>
      </c>
      <c r="CQ1787" s="27">
        <v>0</v>
      </c>
      <c r="CR1787" s="27">
        <v>0</v>
      </c>
      <c r="CS1787" s="27">
        <v>0</v>
      </c>
      <c r="CT1787" s="27">
        <v>0</v>
      </c>
    </row>
    <row r="1788" spans="1:98">
      <c r="A1788" s="104" t="s">
        <v>188</v>
      </c>
      <c r="B1788" s="132">
        <v>39692</v>
      </c>
      <c r="C1788" s="27">
        <v>59893.791138649001</v>
      </c>
      <c r="D1788" s="27">
        <v>0</v>
      </c>
      <c r="E1788" s="27">
        <v>15653.8968741894</v>
      </c>
      <c r="F1788" s="27">
        <v>10857.032193064701</v>
      </c>
      <c r="G1788" s="27">
        <v>1058.36595724523</v>
      </c>
      <c r="H1788" s="27">
        <v>231.90289597958301</v>
      </c>
      <c r="I1788" s="27">
        <v>0</v>
      </c>
      <c r="J1788" s="27">
        <v>40561.576260089903</v>
      </c>
      <c r="K1788" s="27">
        <v>5942.1085665822002</v>
      </c>
      <c r="L1788" s="27">
        <v>12683.746602773699</v>
      </c>
      <c r="M1788" s="27">
        <v>29055.139948606498</v>
      </c>
      <c r="N1788" s="27">
        <v>7290.5277125835401</v>
      </c>
      <c r="O1788" s="27">
        <v>23711.928632974599</v>
      </c>
      <c r="P1788" s="27">
        <v>0</v>
      </c>
      <c r="Q1788" s="27">
        <v>4486.7853997945804</v>
      </c>
      <c r="R1788" s="27">
        <v>1054.4742988795001</v>
      </c>
      <c r="S1788" s="27">
        <v>0</v>
      </c>
      <c r="T1788" s="27">
        <v>270.66624157503202</v>
      </c>
      <c r="U1788" s="27">
        <v>46486.143250942201</v>
      </c>
      <c r="V1788" s="27">
        <v>3389611.0029296898</v>
      </c>
      <c r="W1788" s="27">
        <v>0</v>
      </c>
      <c r="X1788" s="27">
        <v>1283882.95932007</v>
      </c>
      <c r="Y1788" s="27">
        <v>790773.16653442394</v>
      </c>
      <c r="Z1788" s="27">
        <v>189846.593503952</v>
      </c>
      <c r="AA1788" s="27">
        <v>33429.0446763039</v>
      </c>
      <c r="AB1788" s="27">
        <v>0</v>
      </c>
      <c r="AC1788" s="27">
        <v>13611604.5070801</v>
      </c>
      <c r="AD1788" s="27">
        <v>890520.48146057106</v>
      </c>
      <c r="AE1788" s="27">
        <v>530235.00491332996</v>
      </c>
      <c r="AF1788" s="27">
        <v>1413299.25811768</v>
      </c>
      <c r="AG1788" s="27">
        <v>1116437.37345886</v>
      </c>
      <c r="AH1788" s="27">
        <v>1129274.0543670701</v>
      </c>
      <c r="AI1788" s="27">
        <v>0</v>
      </c>
      <c r="AJ1788" s="27">
        <v>465334.98283004801</v>
      </c>
      <c r="AK1788" s="27">
        <v>176331.877782822</v>
      </c>
      <c r="AL1788" s="27">
        <v>0</v>
      </c>
      <c r="AM1788" s="27">
        <v>44842.446342945099</v>
      </c>
      <c r="AN1788" s="27">
        <v>14477426.0351563</v>
      </c>
      <c r="AO1788" s="27">
        <v>27994053.143798798</v>
      </c>
      <c r="AP1788" s="27">
        <v>0</v>
      </c>
      <c r="AQ1788" s="27">
        <v>9979422.5739746094</v>
      </c>
      <c r="AR1788" s="27">
        <v>6136105.453125</v>
      </c>
      <c r="AS1788" s="27">
        <v>1399737.66635132</v>
      </c>
      <c r="AT1788" s="27">
        <v>240758.49105834999</v>
      </c>
      <c r="AU1788" s="27">
        <v>0</v>
      </c>
      <c r="AV1788" s="27">
        <v>34610531.995117202</v>
      </c>
      <c r="AW1788" s="27">
        <v>2474837.8163757301</v>
      </c>
      <c r="AX1788" s="27">
        <v>4655215.1231079102</v>
      </c>
      <c r="AY1788" s="27">
        <v>11887994.287353501</v>
      </c>
      <c r="AZ1788" s="27">
        <v>8410565.5670165997</v>
      </c>
      <c r="BA1788" s="27">
        <v>9220117.2153320294</v>
      </c>
      <c r="BB1788" s="27">
        <v>0</v>
      </c>
      <c r="BC1788" s="27">
        <v>3637176.6986389202</v>
      </c>
      <c r="BD1788" s="27">
        <v>1285537.9839325</v>
      </c>
      <c r="BE1788" s="27">
        <v>0</v>
      </c>
      <c r="BF1788" s="27">
        <v>334752.57019805902</v>
      </c>
      <c r="BG1788" s="27">
        <v>37001668.2109375</v>
      </c>
      <c r="BH1788" s="27">
        <v>6830090.9501953097</v>
      </c>
      <c r="BI1788" s="27">
        <v>0</v>
      </c>
      <c r="BJ1788" s="27">
        <v>3369632.6156921401</v>
      </c>
      <c r="BK1788" s="27">
        <v>2231138.4890441899</v>
      </c>
      <c r="BL1788" s="27">
        <v>125843.269898415</v>
      </c>
      <c r="BM1788" s="27">
        <v>26545.502655267701</v>
      </c>
      <c r="BN1788" s="27">
        <v>0</v>
      </c>
      <c r="BO1788" s="27">
        <v>0</v>
      </c>
      <c r="BP1788" s="27">
        <v>0</v>
      </c>
      <c r="BQ1788" s="27">
        <v>0</v>
      </c>
      <c r="BR1788" s="27">
        <v>3640627.6609191899</v>
      </c>
      <c r="BS1788" s="27">
        <v>3031867.8757629399</v>
      </c>
      <c r="BT1788" s="27">
        <v>1792396.4640808101</v>
      </c>
      <c r="BU1788" s="27">
        <v>0</v>
      </c>
      <c r="BV1788" s="27">
        <v>1761446.2821044901</v>
      </c>
      <c r="BW1788" s="27">
        <v>150072.64089393601</v>
      </c>
      <c r="BX1788" s="27">
        <v>0</v>
      </c>
      <c r="BY1788" s="27">
        <v>0</v>
      </c>
      <c r="BZ1788" s="27">
        <v>0</v>
      </c>
      <c r="CA1788" s="27">
        <v>75519.974871635393</v>
      </c>
      <c r="CB1788" s="27">
        <v>4668419.9454345703</v>
      </c>
      <c r="CC1788" s="27">
        <v>37957258.036621101</v>
      </c>
      <c r="CD1788" s="27">
        <v>10193542.254760699</v>
      </c>
      <c r="CE1788" s="27">
        <v>1297.4848174899801</v>
      </c>
      <c r="CF1788" s="27">
        <v>222464.20287132301</v>
      </c>
      <c r="CG1788" s="27">
        <v>1635719.8204345701</v>
      </c>
      <c r="CH1788" s="27">
        <v>150971.915363312</v>
      </c>
      <c r="CI1788" s="27">
        <v>76814.098687171907</v>
      </c>
      <c r="CJ1788" s="27">
        <v>4891145.3762817401</v>
      </c>
      <c r="CK1788" s="27">
        <v>39595330.345703103</v>
      </c>
      <c r="CL1788" s="27">
        <v>10337863.571167</v>
      </c>
      <c r="CM1788" s="27">
        <v>123080.939124107</v>
      </c>
      <c r="CN1788" s="27">
        <v>19346257.056884799</v>
      </c>
      <c r="CO1788" s="27">
        <v>76478031.452148393</v>
      </c>
      <c r="CP1788" s="27">
        <v>10337863.571167</v>
      </c>
      <c r="CQ1788" s="27">
        <v>0</v>
      </c>
      <c r="CR1788" s="27">
        <v>0</v>
      </c>
      <c r="CS1788" s="27">
        <v>0</v>
      </c>
      <c r="CT1788" s="27">
        <v>0</v>
      </c>
    </row>
    <row r="1789" spans="1:98">
      <c r="A1789" s="104" t="s">
        <v>188</v>
      </c>
      <c r="B1789" s="132">
        <v>39783</v>
      </c>
      <c r="C1789" s="27">
        <v>59907.215262889898</v>
      </c>
      <c r="D1789" s="27">
        <v>0</v>
      </c>
      <c r="E1789" s="27">
        <v>14975.925818800901</v>
      </c>
      <c r="F1789" s="27">
        <v>10405.3332852125</v>
      </c>
      <c r="G1789" s="27">
        <v>1123.9893499165801</v>
      </c>
      <c r="H1789" s="27">
        <v>194.73051871545599</v>
      </c>
      <c r="I1789" s="27">
        <v>0</v>
      </c>
      <c r="J1789" s="27">
        <v>41641.782323360399</v>
      </c>
      <c r="K1789" s="27">
        <v>5062.3461622595796</v>
      </c>
      <c r="L1789" s="27">
        <v>12107.9229769707</v>
      </c>
      <c r="M1789" s="27">
        <v>28826.505602836602</v>
      </c>
      <c r="N1789" s="27">
        <v>7161.5447003245399</v>
      </c>
      <c r="O1789" s="27">
        <v>23903.602370023698</v>
      </c>
      <c r="P1789" s="27">
        <v>0</v>
      </c>
      <c r="Q1789" s="27">
        <v>4428.66651970148</v>
      </c>
      <c r="R1789" s="27">
        <v>1071.7261171489999</v>
      </c>
      <c r="S1789" s="27">
        <v>0</v>
      </c>
      <c r="T1789" s="27">
        <v>269.85611367598199</v>
      </c>
      <c r="U1789" s="27">
        <v>46745.846338272102</v>
      </c>
      <c r="V1789" s="27">
        <v>3360186.7107238802</v>
      </c>
      <c r="W1789" s="27">
        <v>0</v>
      </c>
      <c r="X1789" s="27">
        <v>1238344.5408020001</v>
      </c>
      <c r="Y1789" s="27">
        <v>770056.44293975795</v>
      </c>
      <c r="Z1789" s="27">
        <v>199517.17094230701</v>
      </c>
      <c r="AA1789" s="27">
        <v>27106.2703607082</v>
      </c>
      <c r="AB1789" s="27">
        <v>0</v>
      </c>
      <c r="AC1789" s="27">
        <v>13735891.1947021</v>
      </c>
      <c r="AD1789" s="27">
        <v>722684.03833007801</v>
      </c>
      <c r="AE1789" s="27">
        <v>507012.04509735102</v>
      </c>
      <c r="AF1789" s="27">
        <v>1404257.7053527799</v>
      </c>
      <c r="AG1789" s="27">
        <v>1095323.3722228999</v>
      </c>
      <c r="AH1789" s="27">
        <v>1137226.3420715299</v>
      </c>
      <c r="AI1789" s="27">
        <v>0</v>
      </c>
      <c r="AJ1789" s="27">
        <v>455468.86703491199</v>
      </c>
      <c r="AK1789" s="27">
        <v>179696.52385711699</v>
      </c>
      <c r="AL1789" s="27">
        <v>0</v>
      </c>
      <c r="AM1789" s="27">
        <v>44443.7866706848</v>
      </c>
      <c r="AN1789" s="27">
        <v>14488892.977417</v>
      </c>
      <c r="AO1789" s="27">
        <v>27938470.3591309</v>
      </c>
      <c r="AP1789" s="27">
        <v>0</v>
      </c>
      <c r="AQ1789" s="27">
        <v>9590677.7208252009</v>
      </c>
      <c r="AR1789" s="27">
        <v>5935548.10400391</v>
      </c>
      <c r="AS1789" s="27">
        <v>1476113.5503082301</v>
      </c>
      <c r="AT1789" s="27">
        <v>197513.90629577599</v>
      </c>
      <c r="AU1789" s="27">
        <v>0</v>
      </c>
      <c r="AV1789" s="27">
        <v>35438036.25</v>
      </c>
      <c r="AW1789" s="27">
        <v>2040819.5604553199</v>
      </c>
      <c r="AX1789" s="27">
        <v>4485567.90734863</v>
      </c>
      <c r="AY1789" s="27">
        <v>11853590.0737305</v>
      </c>
      <c r="AZ1789" s="27">
        <v>8307628.8905029297</v>
      </c>
      <c r="BA1789" s="27">
        <v>9330522.4036865197</v>
      </c>
      <c r="BB1789" s="27">
        <v>0</v>
      </c>
      <c r="BC1789" s="27">
        <v>3575250.13067627</v>
      </c>
      <c r="BD1789" s="27">
        <v>1318465.23077393</v>
      </c>
      <c r="BE1789" s="27">
        <v>0</v>
      </c>
      <c r="BF1789" s="27">
        <v>337241.538230896</v>
      </c>
      <c r="BG1789" s="27">
        <v>37572898.112304702</v>
      </c>
      <c r="BH1789" s="27">
        <v>6878006.4913940402</v>
      </c>
      <c r="BI1789" s="27">
        <v>0</v>
      </c>
      <c r="BJ1789" s="27">
        <v>3273227.8885803199</v>
      </c>
      <c r="BK1789" s="27">
        <v>2185422.1116638202</v>
      </c>
      <c r="BL1789" s="27">
        <v>133056.59505844099</v>
      </c>
      <c r="BM1789" s="27">
        <v>18452.557240486101</v>
      </c>
      <c r="BN1789" s="27">
        <v>0</v>
      </c>
      <c r="BO1789" s="27">
        <v>0</v>
      </c>
      <c r="BP1789" s="27">
        <v>0</v>
      </c>
      <c r="BQ1789" s="27">
        <v>0</v>
      </c>
      <c r="BR1789" s="27">
        <v>3643480.2778625502</v>
      </c>
      <c r="BS1789" s="27">
        <v>2995817.1868896498</v>
      </c>
      <c r="BT1789" s="27">
        <v>1813849.81213379</v>
      </c>
      <c r="BU1789" s="27">
        <v>0</v>
      </c>
      <c r="BV1789" s="27">
        <v>1742729.24940491</v>
      </c>
      <c r="BW1789" s="27">
        <v>151956.09977531401</v>
      </c>
      <c r="BX1789" s="27">
        <v>0</v>
      </c>
      <c r="BY1789" s="27">
        <v>0</v>
      </c>
      <c r="BZ1789" s="27">
        <v>0</v>
      </c>
      <c r="CA1789" s="27">
        <v>74797.947514533997</v>
      </c>
      <c r="CB1789" s="27">
        <v>4600973.6665649395</v>
      </c>
      <c r="CC1789" s="27">
        <v>37566392.0380859</v>
      </c>
      <c r="CD1789" s="27">
        <v>10159153.073242201</v>
      </c>
      <c r="CE1789" s="27">
        <v>1309.62650154531</v>
      </c>
      <c r="CF1789" s="27">
        <v>225693.441122055</v>
      </c>
      <c r="CG1789" s="27">
        <v>1667754.7613677999</v>
      </c>
      <c r="CH1789" s="27">
        <v>152789.78707504299</v>
      </c>
      <c r="CI1789" s="27">
        <v>76104.925095558196</v>
      </c>
      <c r="CJ1789" s="27">
        <v>4826709.6266479502</v>
      </c>
      <c r="CK1789" s="27">
        <v>39236116.656738304</v>
      </c>
      <c r="CL1789" s="27">
        <v>10324931.915527301</v>
      </c>
      <c r="CM1789" s="27">
        <v>122721.874028206</v>
      </c>
      <c r="CN1789" s="27">
        <v>19315603.036621101</v>
      </c>
      <c r="CO1789" s="27">
        <v>76791271.690429702</v>
      </c>
      <c r="CP1789" s="27">
        <v>10324931.915527301</v>
      </c>
      <c r="CQ1789" s="27">
        <v>0</v>
      </c>
      <c r="CR1789" s="27">
        <v>0</v>
      </c>
      <c r="CS1789" s="27">
        <v>0</v>
      </c>
      <c r="CT1789" s="27">
        <v>0</v>
      </c>
    </row>
    <row r="1790" spans="1:98">
      <c r="A1790" s="104" t="s">
        <v>188</v>
      </c>
      <c r="B1790" s="132">
        <v>39873</v>
      </c>
      <c r="C1790" s="27">
        <v>60482.761660575903</v>
      </c>
      <c r="D1790" s="27">
        <v>0</v>
      </c>
      <c r="E1790" s="27">
        <v>14297.898494839699</v>
      </c>
      <c r="F1790" s="27">
        <v>10076.2374900579</v>
      </c>
      <c r="G1790" s="27">
        <v>1160.9244920313399</v>
      </c>
      <c r="H1790" s="27">
        <v>155.64486298896401</v>
      </c>
      <c r="I1790" s="27">
        <v>0</v>
      </c>
      <c r="J1790" s="27">
        <v>42797.618077755003</v>
      </c>
      <c r="K1790" s="27">
        <v>4180.85425376892</v>
      </c>
      <c r="L1790" s="27">
        <v>11833.603806495699</v>
      </c>
      <c r="M1790" s="27">
        <v>28868.874440431598</v>
      </c>
      <c r="N1790" s="27">
        <v>7051.0419772863397</v>
      </c>
      <c r="O1790" s="27">
        <v>24177.1353976727</v>
      </c>
      <c r="P1790" s="27">
        <v>0</v>
      </c>
      <c r="Q1790" s="27">
        <v>4368.0737926960001</v>
      </c>
      <c r="R1790" s="27">
        <v>1080.6805090457201</v>
      </c>
      <c r="S1790" s="27">
        <v>0</v>
      </c>
      <c r="T1790" s="27">
        <v>262.09603941440599</v>
      </c>
      <c r="U1790" s="27">
        <v>46972.881680965402</v>
      </c>
      <c r="V1790" s="27">
        <v>3361305.3674621601</v>
      </c>
      <c r="W1790" s="27">
        <v>0</v>
      </c>
      <c r="X1790" s="27">
        <v>1178656.3020172101</v>
      </c>
      <c r="Y1790" s="27">
        <v>738043.05693054199</v>
      </c>
      <c r="Z1790" s="27">
        <v>198722.91179466201</v>
      </c>
      <c r="AA1790" s="27">
        <v>21796.255573988001</v>
      </c>
      <c r="AB1790" s="27">
        <v>0</v>
      </c>
      <c r="AC1790" s="27">
        <v>14058466.0859375</v>
      </c>
      <c r="AD1790" s="27">
        <v>560193.50731658901</v>
      </c>
      <c r="AE1790" s="27">
        <v>487229.01532363897</v>
      </c>
      <c r="AF1790" s="27">
        <v>1397193.0256042499</v>
      </c>
      <c r="AG1790" s="27">
        <v>1070854.69773865</v>
      </c>
      <c r="AH1790" s="27">
        <v>1152844.1163940399</v>
      </c>
      <c r="AI1790" s="27">
        <v>0</v>
      </c>
      <c r="AJ1790" s="27">
        <v>445544.61883926397</v>
      </c>
      <c r="AK1790" s="27">
        <v>179118.776586533</v>
      </c>
      <c r="AL1790" s="27">
        <v>0</v>
      </c>
      <c r="AM1790" s="27">
        <v>42836.016160965002</v>
      </c>
      <c r="AN1790" s="27">
        <v>14628584.581054701</v>
      </c>
      <c r="AO1790" s="27">
        <v>28130498.067382801</v>
      </c>
      <c r="AP1790" s="27">
        <v>0</v>
      </c>
      <c r="AQ1790" s="27">
        <v>9155085.2301025409</v>
      </c>
      <c r="AR1790" s="27">
        <v>5696265.9255371103</v>
      </c>
      <c r="AS1790" s="27">
        <v>1472696.0770721401</v>
      </c>
      <c r="AT1790" s="27">
        <v>157716.82114028899</v>
      </c>
      <c r="AU1790" s="27">
        <v>0</v>
      </c>
      <c r="AV1790" s="27">
        <v>36486721.861816399</v>
      </c>
      <c r="AW1790" s="27">
        <v>1592748.6377258301</v>
      </c>
      <c r="AX1790" s="27">
        <v>4340238.8140258798</v>
      </c>
      <c r="AY1790" s="27">
        <v>11886334.782470699</v>
      </c>
      <c r="AZ1790" s="27">
        <v>8138675.6375732403</v>
      </c>
      <c r="BA1790" s="27">
        <v>9510698.0527343806</v>
      </c>
      <c r="BB1790" s="27">
        <v>0</v>
      </c>
      <c r="BC1790" s="27">
        <v>3508861.9106140099</v>
      </c>
      <c r="BD1790" s="27">
        <v>1321843.7726592999</v>
      </c>
      <c r="BE1790" s="27">
        <v>0</v>
      </c>
      <c r="BF1790" s="27">
        <v>324103.04593658401</v>
      </c>
      <c r="BG1790" s="27">
        <v>38103518.024902299</v>
      </c>
      <c r="BH1790" s="27">
        <v>7038584.55395508</v>
      </c>
      <c r="BI1790" s="27">
        <v>0</v>
      </c>
      <c r="BJ1790" s="27">
        <v>3182012.2599182101</v>
      </c>
      <c r="BK1790" s="27">
        <v>2106789.5425109901</v>
      </c>
      <c r="BL1790" s="27">
        <v>135760.45811271699</v>
      </c>
      <c r="BM1790" s="27">
        <v>17554.973287344001</v>
      </c>
      <c r="BN1790" s="27">
        <v>0</v>
      </c>
      <c r="BO1790" s="27">
        <v>0</v>
      </c>
      <c r="BP1790" s="27">
        <v>0</v>
      </c>
      <c r="BQ1790" s="27">
        <v>0</v>
      </c>
      <c r="BR1790" s="27">
        <v>3639471.8715209998</v>
      </c>
      <c r="BS1790" s="27">
        <v>2943512.1865234398</v>
      </c>
      <c r="BT1790" s="27">
        <v>1848506.2343292199</v>
      </c>
      <c r="BU1790" s="27">
        <v>0</v>
      </c>
      <c r="BV1790" s="27">
        <v>1726446.0261840799</v>
      </c>
      <c r="BW1790" s="27">
        <v>152559.32547378499</v>
      </c>
      <c r="BX1790" s="27">
        <v>0</v>
      </c>
      <c r="BY1790" s="27">
        <v>0</v>
      </c>
      <c r="BZ1790" s="27">
        <v>0</v>
      </c>
      <c r="CA1790" s="27">
        <v>74817.765593528704</v>
      </c>
      <c r="CB1790" s="27">
        <v>4534512.4149169903</v>
      </c>
      <c r="CC1790" s="27">
        <v>37227930.897949196</v>
      </c>
      <c r="CD1790" s="27">
        <v>10212025.408081099</v>
      </c>
      <c r="CE1790" s="27">
        <v>1317.6231178939299</v>
      </c>
      <c r="CF1790" s="27">
        <v>221140.21663856501</v>
      </c>
      <c r="CG1790" s="27">
        <v>1634601.7393493699</v>
      </c>
      <c r="CH1790" s="27">
        <v>153131.56456756601</v>
      </c>
      <c r="CI1790" s="27">
        <v>76132.962282180801</v>
      </c>
      <c r="CJ1790" s="27">
        <v>4756620.1409301804</v>
      </c>
      <c r="CK1790" s="27">
        <v>38861294.780761696</v>
      </c>
      <c r="CL1790" s="27">
        <v>10360364.1672363</v>
      </c>
      <c r="CM1790" s="27">
        <v>122877.04288673399</v>
      </c>
      <c r="CN1790" s="27">
        <v>19409183.174804699</v>
      </c>
      <c r="CO1790" s="27">
        <v>77112902.996093795</v>
      </c>
      <c r="CP1790" s="27">
        <v>10360364.1672363</v>
      </c>
      <c r="CQ1790" s="27">
        <v>0</v>
      </c>
      <c r="CR1790" s="27">
        <v>0</v>
      </c>
      <c r="CS1790" s="27">
        <v>0</v>
      </c>
      <c r="CT1790" s="27">
        <v>0</v>
      </c>
    </row>
    <row r="1791" spans="1:98">
      <c r="A1791" s="104" t="s">
        <v>188</v>
      </c>
      <c r="B1791" s="132">
        <v>39965</v>
      </c>
      <c r="C1791" s="27">
        <v>61479.147359848001</v>
      </c>
      <c r="D1791" s="27">
        <v>0</v>
      </c>
      <c r="E1791" s="27">
        <v>13579.857115745501</v>
      </c>
      <c r="F1791" s="27">
        <v>9605.6946988105792</v>
      </c>
      <c r="G1791" s="27">
        <v>1204.0555840432601</v>
      </c>
      <c r="H1791" s="27">
        <v>122.534287379123</v>
      </c>
      <c r="I1791" s="27">
        <v>0</v>
      </c>
      <c r="J1791" s="27">
        <v>43959.913366317698</v>
      </c>
      <c r="K1791" s="27">
        <v>3307.83645576239</v>
      </c>
      <c r="L1791" s="27">
        <v>11772.2588500977</v>
      </c>
      <c r="M1791" s="27">
        <v>29105.527643442201</v>
      </c>
      <c r="N1791" s="27">
        <v>6892.5126538872701</v>
      </c>
      <c r="O1791" s="27">
        <v>24588.891259193399</v>
      </c>
      <c r="P1791" s="27">
        <v>0</v>
      </c>
      <c r="Q1791" s="27">
        <v>4363.2374250292796</v>
      </c>
      <c r="R1791" s="27">
        <v>1093.8716315031099</v>
      </c>
      <c r="S1791" s="27">
        <v>0</v>
      </c>
      <c r="T1791" s="27">
        <v>277.18224420025899</v>
      </c>
      <c r="U1791" s="27">
        <v>47204.527861118302</v>
      </c>
      <c r="V1791" s="27">
        <v>3414687.9602966299</v>
      </c>
      <c r="W1791" s="27">
        <v>0</v>
      </c>
      <c r="X1791" s="27">
        <v>1110063.6801147501</v>
      </c>
      <c r="Y1791" s="27">
        <v>694209.38459014904</v>
      </c>
      <c r="Z1791" s="27">
        <v>204341.17939758301</v>
      </c>
      <c r="AA1791" s="27">
        <v>16250.5186166763</v>
      </c>
      <c r="AB1791" s="27">
        <v>0</v>
      </c>
      <c r="AC1791" s="27">
        <v>14346994.8446045</v>
      </c>
      <c r="AD1791" s="27">
        <v>427851.03556442301</v>
      </c>
      <c r="AE1791" s="27">
        <v>481825.50501251197</v>
      </c>
      <c r="AF1791" s="27">
        <v>1414413.04231262</v>
      </c>
      <c r="AG1791" s="27">
        <v>1036996.42098999</v>
      </c>
      <c r="AH1791" s="27">
        <v>1158157.6265258801</v>
      </c>
      <c r="AI1791" s="27">
        <v>0</v>
      </c>
      <c r="AJ1791" s="27">
        <v>439391.35247802699</v>
      </c>
      <c r="AK1791" s="27">
        <v>177839.295312881</v>
      </c>
      <c r="AL1791" s="27">
        <v>0</v>
      </c>
      <c r="AM1791" s="27">
        <v>42802.736135959603</v>
      </c>
      <c r="AN1791" s="27">
        <v>14746846.779418901</v>
      </c>
      <c r="AO1791" s="27">
        <v>28797572.5710449</v>
      </c>
      <c r="AP1791" s="27">
        <v>0</v>
      </c>
      <c r="AQ1791" s="27">
        <v>8687770.0560302697</v>
      </c>
      <c r="AR1791" s="27">
        <v>5393394.9909667997</v>
      </c>
      <c r="AS1791" s="27">
        <v>1522548.8521881099</v>
      </c>
      <c r="AT1791" s="27">
        <v>118550.499085426</v>
      </c>
      <c r="AU1791" s="27">
        <v>0</v>
      </c>
      <c r="AV1791" s="27">
        <v>37498767.491699196</v>
      </c>
      <c r="AW1791" s="27">
        <v>1224168.4860992399</v>
      </c>
      <c r="AX1791" s="27">
        <v>4338287.7388305701</v>
      </c>
      <c r="AY1791" s="27">
        <v>12142846.3465576</v>
      </c>
      <c r="AZ1791" s="27">
        <v>7932897.7087402297</v>
      </c>
      <c r="BA1791" s="27">
        <v>9640830.9559326209</v>
      </c>
      <c r="BB1791" s="27">
        <v>0</v>
      </c>
      <c r="BC1791" s="27">
        <v>3502532.1560668899</v>
      </c>
      <c r="BD1791" s="27">
        <v>1319530.46565247</v>
      </c>
      <c r="BE1791" s="27">
        <v>0</v>
      </c>
      <c r="BF1791" s="27">
        <v>322850.36148834199</v>
      </c>
      <c r="BG1791" s="27">
        <v>38653819.834472701</v>
      </c>
      <c r="BH1791" s="27">
        <v>7176646.7279663105</v>
      </c>
      <c r="BI1791" s="27">
        <v>0</v>
      </c>
      <c r="BJ1791" s="27">
        <v>3025017.0289001502</v>
      </c>
      <c r="BK1791" s="27">
        <v>2007894.4291687</v>
      </c>
      <c r="BL1791" s="27">
        <v>139352.54860496501</v>
      </c>
      <c r="BM1791" s="27">
        <v>13376.029486179399</v>
      </c>
      <c r="BN1791" s="27">
        <v>0</v>
      </c>
      <c r="BO1791" s="27">
        <v>0</v>
      </c>
      <c r="BP1791" s="27">
        <v>0</v>
      </c>
      <c r="BQ1791" s="27">
        <v>0</v>
      </c>
      <c r="BR1791" s="27">
        <v>3713869.2440490699</v>
      </c>
      <c r="BS1791" s="27">
        <v>2863441.3280334501</v>
      </c>
      <c r="BT1791" s="27">
        <v>1874706.51789856</v>
      </c>
      <c r="BU1791" s="27">
        <v>0</v>
      </c>
      <c r="BV1791" s="27">
        <v>1717192.3290557901</v>
      </c>
      <c r="BW1791" s="27">
        <v>151653.96324920701</v>
      </c>
      <c r="BX1791" s="27">
        <v>0</v>
      </c>
      <c r="BY1791" s="27">
        <v>0</v>
      </c>
      <c r="BZ1791" s="27">
        <v>0</v>
      </c>
      <c r="CA1791" s="27">
        <v>75127.496340751604</v>
      </c>
      <c r="CB1791" s="27">
        <v>4535258.1510620099</v>
      </c>
      <c r="CC1791" s="27">
        <v>37557451.509277299</v>
      </c>
      <c r="CD1791" s="27">
        <v>10211998.0013428</v>
      </c>
      <c r="CE1791" s="27">
        <v>1325.7616775184899</v>
      </c>
      <c r="CF1791" s="27">
        <v>221129.73287010199</v>
      </c>
      <c r="CG1791" s="27">
        <v>1643575.1380615199</v>
      </c>
      <c r="CH1791" s="27">
        <v>152214.482616425</v>
      </c>
      <c r="CI1791" s="27">
        <v>76461.528973579407</v>
      </c>
      <c r="CJ1791" s="27">
        <v>4754889.8731079102</v>
      </c>
      <c r="CK1791" s="27">
        <v>39198340.453613304</v>
      </c>
      <c r="CL1791" s="27">
        <v>10365510.401367201</v>
      </c>
      <c r="CM1791" s="27">
        <v>123427.436836243</v>
      </c>
      <c r="CN1791" s="27">
        <v>19498111.322265599</v>
      </c>
      <c r="CO1791" s="27">
        <v>77806359.354492202</v>
      </c>
      <c r="CP1791" s="27">
        <v>10365510.401367201</v>
      </c>
      <c r="CQ1791" s="27">
        <v>0</v>
      </c>
      <c r="CR1791" s="27">
        <v>0</v>
      </c>
      <c r="CS1791" s="27">
        <v>0</v>
      </c>
      <c r="CT1791" s="27">
        <v>0</v>
      </c>
    </row>
    <row r="1792" spans="1:98">
      <c r="A1792" s="104" t="s">
        <v>188</v>
      </c>
      <c r="B1792" s="132">
        <v>40057</v>
      </c>
      <c r="C1792" s="27">
        <v>62496.102501869202</v>
      </c>
      <c r="D1792" s="27">
        <v>0</v>
      </c>
      <c r="E1792" s="27">
        <v>13005.7360060215</v>
      </c>
      <c r="F1792" s="27">
        <v>9305.3152252435702</v>
      </c>
      <c r="G1792" s="27">
        <v>1298.4184696525299</v>
      </c>
      <c r="H1792" s="27">
        <v>80.465265826322096</v>
      </c>
      <c r="I1792" s="27">
        <v>0</v>
      </c>
      <c r="J1792" s="27">
        <v>45009.510610580401</v>
      </c>
      <c r="K1792" s="27">
        <v>2490.4641917944</v>
      </c>
      <c r="L1792" s="27">
        <v>11323.2225446701</v>
      </c>
      <c r="M1792" s="27">
        <v>29256.2864668369</v>
      </c>
      <c r="N1792" s="27">
        <v>6785.8660021424303</v>
      </c>
      <c r="O1792" s="27">
        <v>25113.621029376998</v>
      </c>
      <c r="P1792" s="27">
        <v>0</v>
      </c>
      <c r="Q1792" s="27">
        <v>4341.6260364055597</v>
      </c>
      <c r="R1792" s="27">
        <v>1147.4873521775</v>
      </c>
      <c r="S1792" s="27">
        <v>0</v>
      </c>
      <c r="T1792" s="27">
        <v>269.936260603368</v>
      </c>
      <c r="U1792" s="27">
        <v>47531.310034751899</v>
      </c>
      <c r="V1792" s="27">
        <v>3464866.4233703599</v>
      </c>
      <c r="W1792" s="27">
        <v>0</v>
      </c>
      <c r="X1792" s="27">
        <v>1072418.5847015399</v>
      </c>
      <c r="Y1792" s="27">
        <v>682329.03550720203</v>
      </c>
      <c r="Z1792" s="27">
        <v>215389.51125335699</v>
      </c>
      <c r="AA1792" s="27">
        <v>10257.8233500719</v>
      </c>
      <c r="AB1792" s="27">
        <v>0</v>
      </c>
      <c r="AC1792" s="27">
        <v>14673333.474853501</v>
      </c>
      <c r="AD1792" s="27">
        <v>303804.10752105701</v>
      </c>
      <c r="AE1792" s="27">
        <v>470034.97392272903</v>
      </c>
      <c r="AF1792" s="27">
        <v>1416169.53138733</v>
      </c>
      <c r="AG1792" s="27">
        <v>1019239.54772186</v>
      </c>
      <c r="AH1792" s="27">
        <v>1164565.8567504899</v>
      </c>
      <c r="AI1792" s="27">
        <v>0</v>
      </c>
      <c r="AJ1792" s="27">
        <v>442025.71213912999</v>
      </c>
      <c r="AK1792" s="27">
        <v>182489.187501907</v>
      </c>
      <c r="AL1792" s="27">
        <v>0</v>
      </c>
      <c r="AM1792" s="27">
        <v>41685.1898188591</v>
      </c>
      <c r="AN1792" s="27">
        <v>14983695.5430908</v>
      </c>
      <c r="AO1792" s="27">
        <v>29422414.113525402</v>
      </c>
      <c r="AP1792" s="27">
        <v>0</v>
      </c>
      <c r="AQ1792" s="27">
        <v>8396141.53759766</v>
      </c>
      <c r="AR1792" s="27">
        <v>5325646.5748901404</v>
      </c>
      <c r="AS1792" s="27">
        <v>1619493.304245</v>
      </c>
      <c r="AT1792" s="27">
        <v>73952.872828483596</v>
      </c>
      <c r="AU1792" s="27">
        <v>0</v>
      </c>
      <c r="AV1792" s="27">
        <v>38624366.8056641</v>
      </c>
      <c r="AW1792" s="27">
        <v>874395.98788452102</v>
      </c>
      <c r="AX1792" s="27">
        <v>4222541.0300292997</v>
      </c>
      <c r="AY1792" s="27">
        <v>12238541.041259799</v>
      </c>
      <c r="AZ1792" s="27">
        <v>7827119.51098633</v>
      </c>
      <c r="BA1792" s="27">
        <v>9777294.23364258</v>
      </c>
      <c r="BB1792" s="27">
        <v>0</v>
      </c>
      <c r="BC1792" s="27">
        <v>3527665.6405639602</v>
      </c>
      <c r="BD1792" s="27">
        <v>1355161.4135742199</v>
      </c>
      <c r="BE1792" s="27">
        <v>0</v>
      </c>
      <c r="BF1792" s="27">
        <v>318395.24449539202</v>
      </c>
      <c r="BG1792" s="27">
        <v>39501752.315429702</v>
      </c>
      <c r="BH1792" s="27">
        <v>7182698.7216796903</v>
      </c>
      <c r="BI1792" s="27">
        <v>0</v>
      </c>
      <c r="BJ1792" s="27">
        <v>2935937.4586792002</v>
      </c>
      <c r="BK1792" s="27">
        <v>1969492.8957672101</v>
      </c>
      <c r="BL1792" s="27">
        <v>145659.75849533101</v>
      </c>
      <c r="BM1792" s="27">
        <v>8552.9882513284701</v>
      </c>
      <c r="BN1792" s="27">
        <v>0</v>
      </c>
      <c r="BO1792" s="27">
        <v>0</v>
      </c>
      <c r="BP1792" s="27">
        <v>0</v>
      </c>
      <c r="BQ1792" s="27">
        <v>0</v>
      </c>
      <c r="BR1792" s="27">
        <v>3729937.9175109901</v>
      </c>
      <c r="BS1792" s="27">
        <v>2814544.3715515099</v>
      </c>
      <c r="BT1792" s="27">
        <v>1901730.2966766399</v>
      </c>
      <c r="BU1792" s="27">
        <v>0</v>
      </c>
      <c r="BV1792" s="27">
        <v>1730296.7756805399</v>
      </c>
      <c r="BW1792" s="27">
        <v>153764.98530769299</v>
      </c>
      <c r="BX1792" s="27">
        <v>0</v>
      </c>
      <c r="BY1792" s="27">
        <v>0</v>
      </c>
      <c r="BZ1792" s="27">
        <v>0</v>
      </c>
      <c r="CA1792" s="27">
        <v>75487.5024061203</v>
      </c>
      <c r="CB1792" s="27">
        <v>4529895.15197754</v>
      </c>
      <c r="CC1792" s="27">
        <v>37774332.509277299</v>
      </c>
      <c r="CD1792" s="27">
        <v>10112401.9995117</v>
      </c>
      <c r="CE1792" s="27">
        <v>1384.2834923267401</v>
      </c>
      <c r="CF1792" s="27">
        <v>225274.03465270999</v>
      </c>
      <c r="CG1792" s="27">
        <v>1692366.98033142</v>
      </c>
      <c r="CH1792" s="27">
        <v>154047.82760810899</v>
      </c>
      <c r="CI1792" s="27">
        <v>76868.972953796401</v>
      </c>
      <c r="CJ1792" s="27">
        <v>4755344.8463134803</v>
      </c>
      <c r="CK1792" s="27">
        <v>39467274.2978516</v>
      </c>
      <c r="CL1792" s="27">
        <v>10260346.7618408</v>
      </c>
      <c r="CM1792" s="27">
        <v>124175.070995331</v>
      </c>
      <c r="CN1792" s="27">
        <v>19716325.728515599</v>
      </c>
      <c r="CO1792" s="27">
        <v>78867932.525390595</v>
      </c>
      <c r="CP1792" s="27">
        <v>10260346.7618408</v>
      </c>
      <c r="CQ1792" s="27">
        <v>0</v>
      </c>
      <c r="CR1792" s="27">
        <v>0</v>
      </c>
      <c r="CS1792" s="27">
        <v>0</v>
      </c>
      <c r="CT1792" s="27">
        <v>0</v>
      </c>
    </row>
    <row r="1793" spans="1:98">
      <c r="A1793" s="104" t="s">
        <v>188</v>
      </c>
      <c r="B1793" s="132">
        <v>40148</v>
      </c>
      <c r="C1793" s="27">
        <v>63529.840907096899</v>
      </c>
      <c r="D1793" s="27">
        <v>0</v>
      </c>
      <c r="E1793" s="27">
        <v>12385.589722275699</v>
      </c>
      <c r="F1793" s="27">
        <v>8965.4136590957605</v>
      </c>
      <c r="G1793" s="27">
        <v>1352.00252731144</v>
      </c>
      <c r="H1793" s="27">
        <v>46.945816968102001</v>
      </c>
      <c r="I1793" s="27">
        <v>0</v>
      </c>
      <c r="J1793" s="27">
        <v>46093.105185508699</v>
      </c>
      <c r="K1793" s="27">
        <v>1807.76134066284</v>
      </c>
      <c r="L1793" s="27">
        <v>11087.2371331453</v>
      </c>
      <c r="M1793" s="27">
        <v>29239.6182818413</v>
      </c>
      <c r="N1793" s="27">
        <v>6728.6265801787404</v>
      </c>
      <c r="O1793" s="27">
        <v>25806.086292743701</v>
      </c>
      <c r="P1793" s="27">
        <v>0</v>
      </c>
      <c r="Q1793" s="27">
        <v>4338.0070546269399</v>
      </c>
      <c r="R1793" s="27">
        <v>1166.96838201582</v>
      </c>
      <c r="S1793" s="27">
        <v>0</v>
      </c>
      <c r="T1793" s="27">
        <v>264.016532532871</v>
      </c>
      <c r="U1793" s="27">
        <v>47966.819115638697</v>
      </c>
      <c r="V1793" s="27">
        <v>3490129.0565490699</v>
      </c>
      <c r="W1793" s="27">
        <v>0</v>
      </c>
      <c r="X1793" s="27">
        <v>1015702.04515839</v>
      </c>
      <c r="Y1793" s="27">
        <v>658136.86515045201</v>
      </c>
      <c r="Z1793" s="27">
        <v>220300.16898918201</v>
      </c>
      <c r="AA1793" s="27">
        <v>6057.8183819055603</v>
      </c>
      <c r="AB1793" s="27">
        <v>0</v>
      </c>
      <c r="AC1793" s="27">
        <v>14840227.432006801</v>
      </c>
      <c r="AD1793" s="27">
        <v>191996.92558860799</v>
      </c>
      <c r="AE1793" s="27">
        <v>457380.90800857497</v>
      </c>
      <c r="AF1793" s="27">
        <v>1424319.1499939</v>
      </c>
      <c r="AG1793" s="27">
        <v>1000241.02532196</v>
      </c>
      <c r="AH1793" s="27">
        <v>1187098.8520965599</v>
      </c>
      <c r="AI1793" s="27">
        <v>0</v>
      </c>
      <c r="AJ1793" s="27">
        <v>436904.75919342</v>
      </c>
      <c r="AK1793" s="27">
        <v>183672.15657043501</v>
      </c>
      <c r="AL1793" s="27">
        <v>0</v>
      </c>
      <c r="AM1793" s="27">
        <v>41019.807234287298</v>
      </c>
      <c r="AN1793" s="27">
        <v>15046989.597168</v>
      </c>
      <c r="AO1793" s="27">
        <v>29840760.650878899</v>
      </c>
      <c r="AP1793" s="27">
        <v>0</v>
      </c>
      <c r="AQ1793" s="27">
        <v>8006390.2000122098</v>
      </c>
      <c r="AR1793" s="27">
        <v>5171210.1679077102</v>
      </c>
      <c r="AS1793" s="27">
        <v>1671981.7567291299</v>
      </c>
      <c r="AT1793" s="27">
        <v>46124.954693794301</v>
      </c>
      <c r="AU1793" s="27">
        <v>0</v>
      </c>
      <c r="AV1793" s="27">
        <v>39474587.699218802</v>
      </c>
      <c r="AW1793" s="27">
        <v>560427.19326782203</v>
      </c>
      <c r="AX1793" s="27">
        <v>4145841.58666992</v>
      </c>
      <c r="AY1793" s="27">
        <v>12414101.884521499</v>
      </c>
      <c r="AZ1793" s="27">
        <v>7731057.32348633</v>
      </c>
      <c r="BA1793" s="27">
        <v>10044882.0931396</v>
      </c>
      <c r="BB1793" s="27">
        <v>0</v>
      </c>
      <c r="BC1793" s="27">
        <v>3511021.74682617</v>
      </c>
      <c r="BD1793" s="27">
        <v>1393022.63148499</v>
      </c>
      <c r="BE1793" s="27">
        <v>0</v>
      </c>
      <c r="BF1793" s="27">
        <v>315543.663906097</v>
      </c>
      <c r="BG1793" s="27">
        <v>40091952.4521484</v>
      </c>
      <c r="BH1793" s="27">
        <v>7306050.3209228497</v>
      </c>
      <c r="BI1793" s="27">
        <v>0</v>
      </c>
      <c r="BJ1793" s="27">
        <v>2835663.60333252</v>
      </c>
      <c r="BK1793" s="27">
        <v>1927347.0779266399</v>
      </c>
      <c r="BL1793" s="27">
        <v>153443.781366348</v>
      </c>
      <c r="BM1793" s="27">
        <v>5215.12683421373</v>
      </c>
      <c r="BN1793" s="27">
        <v>0</v>
      </c>
      <c r="BO1793" s="27">
        <v>0</v>
      </c>
      <c r="BP1793" s="27">
        <v>0</v>
      </c>
      <c r="BQ1793" s="27">
        <v>0</v>
      </c>
      <c r="BR1793" s="27">
        <v>3738599.2415771498</v>
      </c>
      <c r="BS1793" s="27">
        <v>2781305.02416992</v>
      </c>
      <c r="BT1793" s="27">
        <v>1953670.2176208501</v>
      </c>
      <c r="BU1793" s="27">
        <v>0</v>
      </c>
      <c r="BV1793" s="27">
        <v>1722353.5809021001</v>
      </c>
      <c r="BW1793" s="27">
        <v>158436.38224410999</v>
      </c>
      <c r="BX1793" s="27">
        <v>0</v>
      </c>
      <c r="BY1793" s="27">
        <v>0</v>
      </c>
      <c r="BZ1793" s="27">
        <v>0</v>
      </c>
      <c r="CA1793" s="27">
        <v>75886.648366928101</v>
      </c>
      <c r="CB1793" s="27">
        <v>4507406.2153320303</v>
      </c>
      <c r="CC1793" s="27">
        <v>37862557.284667999</v>
      </c>
      <c r="CD1793" s="27">
        <v>10148023.306152301</v>
      </c>
      <c r="CE1793" s="27">
        <v>1394.6724668890199</v>
      </c>
      <c r="CF1793" s="27">
        <v>225758.64747810399</v>
      </c>
      <c r="CG1793" s="27">
        <v>1714573.5780334501</v>
      </c>
      <c r="CH1793" s="27">
        <v>158825.39256286601</v>
      </c>
      <c r="CI1793" s="27">
        <v>77278.450319290205</v>
      </c>
      <c r="CJ1793" s="27">
        <v>4733447.5819702102</v>
      </c>
      <c r="CK1793" s="27">
        <v>39579939.325195298</v>
      </c>
      <c r="CL1793" s="27">
        <v>10310979.7263184</v>
      </c>
      <c r="CM1793" s="27">
        <v>125087.169826508</v>
      </c>
      <c r="CN1793" s="27">
        <v>19783133.5302734</v>
      </c>
      <c r="CO1793" s="27">
        <v>79695954.291015595</v>
      </c>
      <c r="CP1793" s="27">
        <v>10310979.7263184</v>
      </c>
      <c r="CQ1793" s="27">
        <v>0</v>
      </c>
      <c r="CR1793" s="27">
        <v>0</v>
      </c>
      <c r="CS1793" s="27">
        <v>0</v>
      </c>
      <c r="CT1793" s="27">
        <v>0</v>
      </c>
    </row>
    <row r="1794" spans="1:98">
      <c r="A1794" s="104" t="s">
        <v>188</v>
      </c>
      <c r="B1794" s="132">
        <v>40238</v>
      </c>
      <c r="C1794" s="27">
        <v>63337.381227970101</v>
      </c>
      <c r="D1794" s="27">
        <v>0</v>
      </c>
      <c r="E1794" s="27">
        <v>11848.744272232099</v>
      </c>
      <c r="F1794" s="27">
        <v>8794.6238594055194</v>
      </c>
      <c r="G1794" s="27">
        <v>1403.17408138514</v>
      </c>
      <c r="H1794" s="27">
        <v>0</v>
      </c>
      <c r="I1794" s="27">
        <v>0</v>
      </c>
      <c r="J1794" s="27">
        <v>46966.437269687704</v>
      </c>
      <c r="K1794" s="27">
        <v>1343.2548097819099</v>
      </c>
      <c r="L1794" s="27">
        <v>11110.086421370501</v>
      </c>
      <c r="M1794" s="27">
        <v>28919.7514863014</v>
      </c>
      <c r="N1794" s="27">
        <v>6600.5450127124795</v>
      </c>
      <c r="O1794" s="27">
        <v>25537.415487766299</v>
      </c>
      <c r="P1794" s="27">
        <v>0</v>
      </c>
      <c r="Q1794" s="27">
        <v>4275.2989543676404</v>
      </c>
      <c r="R1794" s="27">
        <v>1195.9664631635001</v>
      </c>
      <c r="S1794" s="27">
        <v>0</v>
      </c>
      <c r="T1794" s="27">
        <v>258.33186169341201</v>
      </c>
      <c r="U1794" s="27">
        <v>48302.581764221199</v>
      </c>
      <c r="V1794" s="27">
        <v>3446902.78759766</v>
      </c>
      <c r="W1794" s="27">
        <v>0</v>
      </c>
      <c r="X1794" s="27">
        <v>951306.36322021496</v>
      </c>
      <c r="Y1794" s="27">
        <v>633664.92923736596</v>
      </c>
      <c r="Z1794" s="27">
        <v>219802.295091629</v>
      </c>
      <c r="AA1794" s="27">
        <v>0</v>
      </c>
      <c r="AB1794" s="27">
        <v>0</v>
      </c>
      <c r="AC1794" s="27">
        <v>15076708.3790283</v>
      </c>
      <c r="AD1794" s="27">
        <v>129062.743358612</v>
      </c>
      <c r="AE1794" s="27">
        <v>452779.33608245902</v>
      </c>
      <c r="AF1794" s="27">
        <v>1385934.78846741</v>
      </c>
      <c r="AG1794" s="27">
        <v>962100.27366638195</v>
      </c>
      <c r="AH1794" s="27">
        <v>1187670.56855774</v>
      </c>
      <c r="AI1794" s="27">
        <v>0</v>
      </c>
      <c r="AJ1794" s="27">
        <v>434603.255386353</v>
      </c>
      <c r="AK1794" s="27">
        <v>183874.12488555899</v>
      </c>
      <c r="AL1794" s="27">
        <v>0</v>
      </c>
      <c r="AM1794" s="27">
        <v>38209.810514926903</v>
      </c>
      <c r="AN1794" s="27">
        <v>15212735.87854</v>
      </c>
      <c r="AO1794" s="27">
        <v>29613105.154541001</v>
      </c>
      <c r="AP1794" s="27">
        <v>0</v>
      </c>
      <c r="AQ1794" s="27">
        <v>7627593.3298950205</v>
      </c>
      <c r="AR1794" s="27">
        <v>5063791.5045776404</v>
      </c>
      <c r="AS1794" s="27">
        <v>1683315.3269195601</v>
      </c>
      <c r="AT1794" s="27">
        <v>0</v>
      </c>
      <c r="AU1794" s="27">
        <v>0</v>
      </c>
      <c r="AV1794" s="27">
        <v>40433452.028320298</v>
      </c>
      <c r="AW1794" s="27">
        <v>379425.02164459199</v>
      </c>
      <c r="AX1794" s="27">
        <v>4142634.6394958501</v>
      </c>
      <c r="AY1794" s="27">
        <v>12186973.534668</v>
      </c>
      <c r="AZ1794" s="27">
        <v>7494754.7731323196</v>
      </c>
      <c r="BA1794" s="27">
        <v>10073260.059936499</v>
      </c>
      <c r="BB1794" s="27">
        <v>0</v>
      </c>
      <c r="BC1794" s="27">
        <v>3524725.2877502399</v>
      </c>
      <c r="BD1794" s="27">
        <v>1408740.8271942099</v>
      </c>
      <c r="BE1794" s="27">
        <v>0</v>
      </c>
      <c r="BF1794" s="27">
        <v>299881.705310822</v>
      </c>
      <c r="BG1794" s="27">
        <v>40826787.862792999</v>
      </c>
      <c r="BH1794" s="27">
        <v>7488653.40625</v>
      </c>
      <c r="BI1794" s="27">
        <v>0</v>
      </c>
      <c r="BJ1794" s="27">
        <v>2760593.5746459998</v>
      </c>
      <c r="BK1794" s="27">
        <v>1893526.00582886</v>
      </c>
      <c r="BL1794" s="27">
        <v>160143.85906982399</v>
      </c>
      <c r="BM1794" s="27">
        <v>193.22335374541601</v>
      </c>
      <c r="BN1794" s="27">
        <v>0</v>
      </c>
      <c r="BO1794" s="27">
        <v>0</v>
      </c>
      <c r="BP1794" s="27">
        <v>0</v>
      </c>
      <c r="BQ1794" s="27">
        <v>0</v>
      </c>
      <c r="BR1794" s="27">
        <v>3770263.8942565899</v>
      </c>
      <c r="BS1794" s="27">
        <v>2716280.38702393</v>
      </c>
      <c r="BT1794" s="27">
        <v>1959467.2689666699</v>
      </c>
      <c r="BU1794" s="27">
        <v>0</v>
      </c>
      <c r="BV1794" s="27">
        <v>1732331.0317993199</v>
      </c>
      <c r="BW1794" s="27">
        <v>160851.628631592</v>
      </c>
      <c r="BX1794" s="27">
        <v>0</v>
      </c>
      <c r="BY1794" s="27">
        <v>0</v>
      </c>
      <c r="BZ1794" s="27">
        <v>0</v>
      </c>
      <c r="CA1794" s="27">
        <v>75168.635122299194</v>
      </c>
      <c r="CB1794" s="27">
        <v>4394895.0255127</v>
      </c>
      <c r="CC1794" s="27">
        <v>37209831.359863304</v>
      </c>
      <c r="CD1794" s="27">
        <v>10239553.477661099</v>
      </c>
      <c r="CE1794" s="27">
        <v>1411.0527412742399</v>
      </c>
      <c r="CF1794" s="27">
        <v>220728.94852256801</v>
      </c>
      <c r="CG1794" s="27">
        <v>1689056.5384368901</v>
      </c>
      <c r="CH1794" s="27">
        <v>161340.54353141799</v>
      </c>
      <c r="CI1794" s="27">
        <v>76578.975621223493</v>
      </c>
      <c r="CJ1794" s="27">
        <v>4616960.4188842801</v>
      </c>
      <c r="CK1794" s="27">
        <v>38899029.186035201</v>
      </c>
      <c r="CL1794" s="27">
        <v>10398846.3481445</v>
      </c>
      <c r="CM1794" s="27">
        <v>124637.513978004</v>
      </c>
      <c r="CN1794" s="27">
        <v>19856907.745849598</v>
      </c>
      <c r="CO1794" s="27">
        <v>79858040.876953095</v>
      </c>
      <c r="CP1794" s="27">
        <v>10398846.3481445</v>
      </c>
      <c r="CQ1794" s="27">
        <v>0</v>
      </c>
      <c r="CR1794" s="27">
        <v>0</v>
      </c>
      <c r="CS1794" s="27">
        <v>0</v>
      </c>
      <c r="CT1794" s="27">
        <v>0</v>
      </c>
    </row>
    <row r="1795" spans="1:98">
      <c r="A1795" s="104" t="s">
        <v>188</v>
      </c>
      <c r="B1795" s="132">
        <v>40330</v>
      </c>
      <c r="C1795" s="27">
        <v>64259.330363750501</v>
      </c>
      <c r="D1795" s="27">
        <v>0</v>
      </c>
      <c r="E1795" s="27">
        <v>11529.246384382201</v>
      </c>
      <c r="F1795" s="27">
        <v>8614.6778044700604</v>
      </c>
      <c r="G1795" s="27">
        <v>1434.48122638464</v>
      </c>
      <c r="H1795" s="27">
        <v>0</v>
      </c>
      <c r="I1795" s="27">
        <v>0</v>
      </c>
      <c r="J1795" s="27">
        <v>47625.001901626601</v>
      </c>
      <c r="K1795" s="27">
        <v>1157.9462677389399</v>
      </c>
      <c r="L1795" s="27">
        <v>11527.7314910889</v>
      </c>
      <c r="M1795" s="27">
        <v>29420.150282859799</v>
      </c>
      <c r="N1795" s="27">
        <v>6520.5103952884701</v>
      </c>
      <c r="O1795" s="27">
        <v>25957.7040579319</v>
      </c>
      <c r="P1795" s="27">
        <v>0</v>
      </c>
      <c r="Q1795" s="27">
        <v>4204.7539004683504</v>
      </c>
      <c r="R1795" s="27">
        <v>1222.98101551831</v>
      </c>
      <c r="S1795" s="27">
        <v>0</v>
      </c>
      <c r="T1795" s="27">
        <v>264.40088527649601</v>
      </c>
      <c r="U1795" s="27">
        <v>48693.511343956001</v>
      </c>
      <c r="V1795" s="27">
        <v>3518493.9961547898</v>
      </c>
      <c r="W1795" s="27">
        <v>0</v>
      </c>
      <c r="X1795" s="27">
        <v>920606.37921905494</v>
      </c>
      <c r="Y1795" s="27">
        <v>615740.12545013404</v>
      </c>
      <c r="Z1795" s="27">
        <v>225163.63753318801</v>
      </c>
      <c r="AA1795" s="27">
        <v>0</v>
      </c>
      <c r="AB1795" s="27">
        <v>0</v>
      </c>
      <c r="AC1795" s="27">
        <v>15286583.368042</v>
      </c>
      <c r="AD1795" s="27">
        <v>107661.228320122</v>
      </c>
      <c r="AE1795" s="27">
        <v>457471.23195648199</v>
      </c>
      <c r="AF1795" s="27">
        <v>1415027.6035919201</v>
      </c>
      <c r="AG1795" s="27">
        <v>946416.30130004894</v>
      </c>
      <c r="AH1795" s="27">
        <v>1188528.95011902</v>
      </c>
      <c r="AI1795" s="27">
        <v>0</v>
      </c>
      <c r="AJ1795" s="27">
        <v>433483.45392990101</v>
      </c>
      <c r="AK1795" s="27">
        <v>186378.22545242301</v>
      </c>
      <c r="AL1795" s="27">
        <v>0</v>
      </c>
      <c r="AM1795" s="27">
        <v>37948.940467357599</v>
      </c>
      <c r="AN1795" s="27">
        <v>15363714.877563501</v>
      </c>
      <c r="AO1795" s="27">
        <v>30454347.746826202</v>
      </c>
      <c r="AP1795" s="27">
        <v>0</v>
      </c>
      <c r="AQ1795" s="27">
        <v>7437004.94921875</v>
      </c>
      <c r="AR1795" s="27">
        <v>4944994.6851806603</v>
      </c>
      <c r="AS1795" s="27">
        <v>1737685.77128601</v>
      </c>
      <c r="AT1795" s="27">
        <v>0</v>
      </c>
      <c r="AU1795" s="27">
        <v>0</v>
      </c>
      <c r="AV1795" s="27">
        <v>41223975.424316399</v>
      </c>
      <c r="AW1795" s="27">
        <v>317727.48629379302</v>
      </c>
      <c r="AX1795" s="27">
        <v>4260345.0317382803</v>
      </c>
      <c r="AY1795" s="27">
        <v>12537511.9375</v>
      </c>
      <c r="AZ1795" s="27">
        <v>7442590.2419433603</v>
      </c>
      <c r="BA1795" s="27">
        <v>10196003.5471191</v>
      </c>
      <c r="BB1795" s="27">
        <v>0</v>
      </c>
      <c r="BC1795" s="27">
        <v>3516487.1773986798</v>
      </c>
      <c r="BD1795" s="27">
        <v>1427368.55329895</v>
      </c>
      <c r="BE1795" s="27">
        <v>0</v>
      </c>
      <c r="BF1795" s="27">
        <v>301932.93820953398</v>
      </c>
      <c r="BG1795" s="27">
        <v>41451260.543457001</v>
      </c>
      <c r="BH1795" s="27">
        <v>7616866.5899658203</v>
      </c>
      <c r="BI1795" s="27">
        <v>0</v>
      </c>
      <c r="BJ1795" s="27">
        <v>2690813.2148132301</v>
      </c>
      <c r="BK1795" s="27">
        <v>1853417.4512481701</v>
      </c>
      <c r="BL1795" s="27">
        <v>164791.630661011</v>
      </c>
      <c r="BM1795" s="27">
        <v>163.07187427580399</v>
      </c>
      <c r="BN1795" s="27">
        <v>0</v>
      </c>
      <c r="BO1795" s="27">
        <v>0</v>
      </c>
      <c r="BP1795" s="27">
        <v>0</v>
      </c>
      <c r="BQ1795" s="27">
        <v>0</v>
      </c>
      <c r="BR1795" s="27">
        <v>3853913.9589233398</v>
      </c>
      <c r="BS1795" s="27">
        <v>2686563.3662414602</v>
      </c>
      <c r="BT1795" s="27">
        <v>1982756.73216248</v>
      </c>
      <c r="BU1795" s="27">
        <v>0</v>
      </c>
      <c r="BV1795" s="27">
        <v>1722102.04231262</v>
      </c>
      <c r="BW1795" s="27">
        <v>163245.12635994001</v>
      </c>
      <c r="BX1795" s="27">
        <v>0</v>
      </c>
      <c r="BY1795" s="27">
        <v>0</v>
      </c>
      <c r="BZ1795" s="27">
        <v>0</v>
      </c>
      <c r="CA1795" s="27">
        <v>75847.992290496797</v>
      </c>
      <c r="CB1795" s="27">
        <v>4450793.23046875</v>
      </c>
      <c r="CC1795" s="27">
        <v>37979233.930175804</v>
      </c>
      <c r="CD1795" s="27">
        <v>10318375.857666001</v>
      </c>
      <c r="CE1795" s="27">
        <v>1425.9347707182201</v>
      </c>
      <c r="CF1795" s="27">
        <v>225014.89814758301</v>
      </c>
      <c r="CG1795" s="27">
        <v>1735502.7060241699</v>
      </c>
      <c r="CH1795" s="27">
        <v>163750.82349586501</v>
      </c>
      <c r="CI1795" s="27">
        <v>77279.945192337007</v>
      </c>
      <c r="CJ1795" s="27">
        <v>4674143.1307373</v>
      </c>
      <c r="CK1795" s="27">
        <v>39711965.6650391</v>
      </c>
      <c r="CL1795" s="27">
        <v>10489118.1787109</v>
      </c>
      <c r="CM1795" s="27">
        <v>125705.67185783399</v>
      </c>
      <c r="CN1795" s="27">
        <v>20024909.325195301</v>
      </c>
      <c r="CO1795" s="27">
        <v>81072122.842773393</v>
      </c>
      <c r="CP1795" s="27">
        <v>10489118.1787109</v>
      </c>
      <c r="CQ1795" s="27">
        <v>0</v>
      </c>
      <c r="CR1795" s="27">
        <v>0</v>
      </c>
      <c r="CS1795" s="27">
        <v>0</v>
      </c>
      <c r="CT1795" s="27">
        <v>0</v>
      </c>
    </row>
    <row r="1796" spans="1:98">
      <c r="A1796" s="104" t="s">
        <v>188</v>
      </c>
      <c r="B1796" s="132">
        <v>40422</v>
      </c>
      <c r="C1796" s="27">
        <v>64164.091647624999</v>
      </c>
      <c r="D1796" s="27">
        <v>0</v>
      </c>
      <c r="E1796" s="27">
        <v>11131.2291736603</v>
      </c>
      <c r="F1796" s="27">
        <v>8370.6887120008505</v>
      </c>
      <c r="G1796" s="27">
        <v>1423.192588076</v>
      </c>
      <c r="H1796" s="27">
        <v>0</v>
      </c>
      <c r="I1796" s="27">
        <v>0</v>
      </c>
      <c r="J1796" s="27">
        <v>48040.590667724602</v>
      </c>
      <c r="K1796" s="27">
        <v>1029.45426166058</v>
      </c>
      <c r="L1796" s="27">
        <v>11216.0327512026</v>
      </c>
      <c r="M1796" s="27">
        <v>29191.921764135401</v>
      </c>
      <c r="N1796" s="27">
        <v>6436.0496676564198</v>
      </c>
      <c r="O1796" s="27">
        <v>25763.826327085499</v>
      </c>
      <c r="P1796" s="27">
        <v>0</v>
      </c>
      <c r="Q1796" s="27">
        <v>4142.5146808028203</v>
      </c>
      <c r="R1796" s="27">
        <v>1211.1445967406</v>
      </c>
      <c r="S1796" s="27">
        <v>0</v>
      </c>
      <c r="T1796" s="27">
        <v>244.93656715191901</v>
      </c>
      <c r="U1796" s="27">
        <v>49099.441906929002</v>
      </c>
      <c r="V1796" s="27">
        <v>3498481.9716491699</v>
      </c>
      <c r="W1796" s="27">
        <v>0</v>
      </c>
      <c r="X1796" s="27">
        <v>878636.62916564895</v>
      </c>
      <c r="Y1796" s="27">
        <v>586635.57321167004</v>
      </c>
      <c r="Z1796" s="27">
        <v>224557.673799515</v>
      </c>
      <c r="AA1796" s="27">
        <v>0</v>
      </c>
      <c r="AB1796" s="27">
        <v>0</v>
      </c>
      <c r="AC1796" s="27">
        <v>15377806.060180699</v>
      </c>
      <c r="AD1796" s="27">
        <v>93890.844879150405</v>
      </c>
      <c r="AE1796" s="27">
        <v>438340.46868514997</v>
      </c>
      <c r="AF1796" s="27">
        <v>1407692.62477112</v>
      </c>
      <c r="AG1796" s="27">
        <v>916237.813148499</v>
      </c>
      <c r="AH1796" s="27">
        <v>1155076.6293029799</v>
      </c>
      <c r="AI1796" s="27">
        <v>0</v>
      </c>
      <c r="AJ1796" s="27">
        <v>426212.43852615397</v>
      </c>
      <c r="AK1796" s="27">
        <v>184886.26944351199</v>
      </c>
      <c r="AL1796" s="27">
        <v>0</v>
      </c>
      <c r="AM1796" s="27">
        <v>37897.039479255698</v>
      </c>
      <c r="AN1796" s="27">
        <v>15483558.520996099</v>
      </c>
      <c r="AO1796" s="27">
        <v>30421962.126464799</v>
      </c>
      <c r="AP1796" s="27">
        <v>0</v>
      </c>
      <c r="AQ1796" s="27">
        <v>7066675.6771850605</v>
      </c>
      <c r="AR1796" s="27">
        <v>4709009.5224609403</v>
      </c>
      <c r="AS1796" s="27">
        <v>1730318.1651458701</v>
      </c>
      <c r="AT1796" s="27">
        <v>0</v>
      </c>
      <c r="AU1796" s="27">
        <v>0</v>
      </c>
      <c r="AV1796" s="27">
        <v>41723561.8662109</v>
      </c>
      <c r="AW1796" s="27">
        <v>278685.37055969198</v>
      </c>
      <c r="AX1796" s="27">
        <v>4056124.61401367</v>
      </c>
      <c r="AY1796" s="27">
        <v>12518421.0791016</v>
      </c>
      <c r="AZ1796" s="27">
        <v>7228155.1393432599</v>
      </c>
      <c r="BA1796" s="27">
        <v>9932776.8780517597</v>
      </c>
      <c r="BB1796" s="27">
        <v>0</v>
      </c>
      <c r="BC1796" s="27">
        <v>3463411.73651123</v>
      </c>
      <c r="BD1796" s="27">
        <v>1402058.4911193801</v>
      </c>
      <c r="BE1796" s="27">
        <v>0</v>
      </c>
      <c r="BF1796" s="27">
        <v>300945.88961410499</v>
      </c>
      <c r="BG1796" s="27">
        <v>42034005.8896484</v>
      </c>
      <c r="BH1796" s="27">
        <v>7421228.35266113</v>
      </c>
      <c r="BI1796" s="27">
        <v>0</v>
      </c>
      <c r="BJ1796" s="27">
        <v>2554210.3254394499</v>
      </c>
      <c r="BK1796" s="27">
        <v>1757694.3434753399</v>
      </c>
      <c r="BL1796" s="27">
        <v>161946.32980918899</v>
      </c>
      <c r="BM1796" s="27">
        <v>130.56407487765</v>
      </c>
      <c r="BN1796" s="27">
        <v>0</v>
      </c>
      <c r="BO1796" s="27">
        <v>0</v>
      </c>
      <c r="BP1796" s="27">
        <v>0</v>
      </c>
      <c r="BQ1796" s="27">
        <v>0</v>
      </c>
      <c r="BR1796" s="27">
        <v>3839793.2801208501</v>
      </c>
      <c r="BS1796" s="27">
        <v>2599878.43255615</v>
      </c>
      <c r="BT1796" s="27">
        <v>1932287.3154144301</v>
      </c>
      <c r="BU1796" s="27">
        <v>0</v>
      </c>
      <c r="BV1796" s="27">
        <v>1685257.53433228</v>
      </c>
      <c r="BW1796" s="27">
        <v>162166.50825119001</v>
      </c>
      <c r="BX1796" s="27">
        <v>0</v>
      </c>
      <c r="BY1796" s="27">
        <v>0</v>
      </c>
      <c r="BZ1796" s="27">
        <v>0</v>
      </c>
      <c r="CA1796" s="27">
        <v>75271.836833953901</v>
      </c>
      <c r="CB1796" s="27">
        <v>4366860.3314209003</v>
      </c>
      <c r="CC1796" s="27">
        <v>37415589.8916016</v>
      </c>
      <c r="CD1796" s="27">
        <v>9968885.5120849591</v>
      </c>
      <c r="CE1796" s="27">
        <v>1428.2450184822101</v>
      </c>
      <c r="CF1796" s="27">
        <v>224650.42848587001</v>
      </c>
      <c r="CG1796" s="27">
        <v>1732004.15405273</v>
      </c>
      <c r="CH1796" s="27">
        <v>162838.45631790199</v>
      </c>
      <c r="CI1796" s="27">
        <v>76697.833833694502</v>
      </c>
      <c r="CJ1796" s="27">
        <v>4591128.5568237295</v>
      </c>
      <c r="CK1796" s="27">
        <v>39145550.094238304</v>
      </c>
      <c r="CL1796" s="27">
        <v>10125888.3326416</v>
      </c>
      <c r="CM1796" s="27">
        <v>125609.753490448</v>
      </c>
      <c r="CN1796" s="27">
        <v>20060796.193847701</v>
      </c>
      <c r="CO1796" s="27">
        <v>81137569.321289107</v>
      </c>
      <c r="CP1796" s="27">
        <v>10125888.3326416</v>
      </c>
      <c r="CQ1796" s="27">
        <v>0</v>
      </c>
      <c r="CR1796" s="27">
        <v>0</v>
      </c>
      <c r="CS1796" s="27">
        <v>0</v>
      </c>
      <c r="CT1796" s="27">
        <v>0</v>
      </c>
    </row>
    <row r="1797" spans="1:98">
      <c r="A1797" s="104" t="s">
        <v>188</v>
      </c>
      <c r="B1797" s="132">
        <v>40513</v>
      </c>
      <c r="C1797" s="27">
        <v>63880.056556701697</v>
      </c>
      <c r="D1797" s="27">
        <v>0</v>
      </c>
      <c r="E1797" s="27">
        <v>10770.160396814301</v>
      </c>
      <c r="F1797" s="27">
        <v>8100.4593455791501</v>
      </c>
      <c r="G1797" s="27">
        <v>1440.87976142764</v>
      </c>
      <c r="H1797" s="27">
        <v>0</v>
      </c>
      <c r="I1797" s="27">
        <v>0</v>
      </c>
      <c r="J1797" s="27">
        <v>48457.752277374297</v>
      </c>
      <c r="K1797" s="27">
        <v>913.17236584424995</v>
      </c>
      <c r="L1797" s="27">
        <v>14007.2804218531</v>
      </c>
      <c r="M1797" s="27">
        <v>29149.980842351899</v>
      </c>
      <c r="N1797" s="27">
        <v>6323.7062994837797</v>
      </c>
      <c r="O1797" s="27">
        <v>25130.680485725399</v>
      </c>
      <c r="P1797" s="27">
        <v>0</v>
      </c>
      <c r="Q1797" s="27">
        <v>4093.6908670067801</v>
      </c>
      <c r="R1797" s="27">
        <v>1197.1432957798199</v>
      </c>
      <c r="S1797" s="27">
        <v>0</v>
      </c>
      <c r="T1797" s="27">
        <v>348.40596259757899</v>
      </c>
      <c r="U1797" s="27">
        <v>49427.544812679298</v>
      </c>
      <c r="V1797" s="27">
        <v>3454381.9594116202</v>
      </c>
      <c r="W1797" s="27">
        <v>0</v>
      </c>
      <c r="X1797" s="27">
        <v>831247.25936126697</v>
      </c>
      <c r="Y1797" s="27">
        <v>554607.50252533006</v>
      </c>
      <c r="Z1797" s="27">
        <v>218406.46635437</v>
      </c>
      <c r="AA1797" s="27">
        <v>0</v>
      </c>
      <c r="AB1797" s="27">
        <v>0</v>
      </c>
      <c r="AC1797" s="27">
        <v>15413770.1314697</v>
      </c>
      <c r="AD1797" s="27">
        <v>80367.085142135606</v>
      </c>
      <c r="AE1797" s="27">
        <v>499013.80570220901</v>
      </c>
      <c r="AF1797" s="27">
        <v>1393268.50730896</v>
      </c>
      <c r="AG1797" s="27">
        <v>894336.14608764602</v>
      </c>
      <c r="AH1797" s="27">
        <v>1082213.11705017</v>
      </c>
      <c r="AI1797" s="27">
        <v>0</v>
      </c>
      <c r="AJ1797" s="27">
        <v>417562.27028274501</v>
      </c>
      <c r="AK1797" s="27">
        <v>173410.72440910299</v>
      </c>
      <c r="AL1797" s="27">
        <v>0</v>
      </c>
      <c r="AM1797" s="27">
        <v>43396.957910060897</v>
      </c>
      <c r="AN1797" s="27">
        <v>15513271.712158199</v>
      </c>
      <c r="AO1797" s="27">
        <v>30230223.3352051</v>
      </c>
      <c r="AP1797" s="27">
        <v>0</v>
      </c>
      <c r="AQ1797" s="27">
        <v>6719672.52734375</v>
      </c>
      <c r="AR1797" s="27">
        <v>4458639.0009155301</v>
      </c>
      <c r="AS1797" s="27">
        <v>1690350.9954071001</v>
      </c>
      <c r="AT1797" s="27">
        <v>0</v>
      </c>
      <c r="AU1797" s="27">
        <v>0</v>
      </c>
      <c r="AV1797" s="27">
        <v>42267158.143554702</v>
      </c>
      <c r="AW1797" s="27">
        <v>241842.33627319301</v>
      </c>
      <c r="AX1797" s="27">
        <v>4627574.4498290997</v>
      </c>
      <c r="AY1797" s="27">
        <v>12452459.2122803</v>
      </c>
      <c r="AZ1797" s="27">
        <v>7100688.6909179697</v>
      </c>
      <c r="BA1797" s="27">
        <v>9336585.5625</v>
      </c>
      <c r="BB1797" s="27">
        <v>0</v>
      </c>
      <c r="BC1797" s="27">
        <v>3414951.3265075702</v>
      </c>
      <c r="BD1797" s="27">
        <v>1339215.45672607</v>
      </c>
      <c r="BE1797" s="27">
        <v>0</v>
      </c>
      <c r="BF1797" s="27">
        <v>346761.741226196</v>
      </c>
      <c r="BG1797" s="27">
        <v>42576688.935058601</v>
      </c>
      <c r="BH1797" s="27">
        <v>7356212.2145385696</v>
      </c>
      <c r="BI1797" s="27">
        <v>0</v>
      </c>
      <c r="BJ1797" s="27">
        <v>2439849.1018066402</v>
      </c>
      <c r="BK1797" s="27">
        <v>1676279.87380981</v>
      </c>
      <c r="BL1797" s="27">
        <v>143993.44311142</v>
      </c>
      <c r="BM1797" s="27">
        <v>86.808419432491107</v>
      </c>
      <c r="BN1797" s="27">
        <v>0</v>
      </c>
      <c r="BO1797" s="27">
        <v>0</v>
      </c>
      <c r="BP1797" s="27">
        <v>0</v>
      </c>
      <c r="BQ1797" s="27">
        <v>0</v>
      </c>
      <c r="BR1797" s="27">
        <v>3830149.4620666499</v>
      </c>
      <c r="BS1797" s="27">
        <v>2546655.5349121098</v>
      </c>
      <c r="BT1797" s="27">
        <v>1817797.5072479199</v>
      </c>
      <c r="BU1797" s="27">
        <v>0</v>
      </c>
      <c r="BV1797" s="27">
        <v>1662126.0910644501</v>
      </c>
      <c r="BW1797" s="27">
        <v>143381.37401962301</v>
      </c>
      <c r="BX1797" s="27">
        <v>0</v>
      </c>
      <c r="BY1797" s="27">
        <v>0</v>
      </c>
      <c r="BZ1797" s="27">
        <v>0</v>
      </c>
      <c r="CA1797" s="27">
        <v>74650.929256439194</v>
      </c>
      <c r="CB1797" s="27">
        <v>4285985.6913452102</v>
      </c>
      <c r="CC1797" s="27">
        <v>36944664.529785201</v>
      </c>
      <c r="CD1797" s="27">
        <v>9806476.9841308594</v>
      </c>
      <c r="CE1797" s="27">
        <v>1440.3611444830899</v>
      </c>
      <c r="CF1797" s="27">
        <v>217847.95270538301</v>
      </c>
      <c r="CG1797" s="27">
        <v>1687737.45793152</v>
      </c>
      <c r="CH1797" s="27">
        <v>143998.62909507801</v>
      </c>
      <c r="CI1797" s="27">
        <v>76087.839081764207</v>
      </c>
      <c r="CJ1797" s="27">
        <v>4504289.4511718797</v>
      </c>
      <c r="CK1797" s="27">
        <v>38636386.4921875</v>
      </c>
      <c r="CL1797" s="27">
        <v>9948116.2840576209</v>
      </c>
      <c r="CM1797" s="27">
        <v>125339.04579353301</v>
      </c>
      <c r="CN1797" s="27">
        <v>20020568.389160201</v>
      </c>
      <c r="CO1797" s="27">
        <v>81229703.1875</v>
      </c>
      <c r="CP1797" s="27">
        <v>9948116.2840576209</v>
      </c>
      <c r="CQ1797" s="27">
        <v>0</v>
      </c>
      <c r="CR1797" s="27">
        <v>0</v>
      </c>
      <c r="CS1797" s="27">
        <v>0</v>
      </c>
      <c r="CT1797" s="27">
        <v>0</v>
      </c>
    </row>
    <row r="1798" spans="1:98">
      <c r="A1798" s="104" t="s">
        <v>188</v>
      </c>
      <c r="B1798" s="132">
        <v>40603</v>
      </c>
      <c r="C1798" s="27">
        <v>63759.171027660399</v>
      </c>
      <c r="D1798" s="27">
        <v>0</v>
      </c>
      <c r="E1798" s="27">
        <v>10430.741245269801</v>
      </c>
      <c r="F1798" s="27">
        <v>7799.7401638030997</v>
      </c>
      <c r="G1798" s="27">
        <v>1429.62307673693</v>
      </c>
      <c r="H1798" s="27">
        <v>0</v>
      </c>
      <c r="I1798" s="27">
        <v>0</v>
      </c>
      <c r="J1798" s="27">
        <v>49017.905786037401</v>
      </c>
      <c r="K1798" s="27">
        <v>809.78480450063898</v>
      </c>
      <c r="L1798" s="27">
        <v>34045.532402038603</v>
      </c>
      <c r="M1798" s="27">
        <v>29184.825652837801</v>
      </c>
      <c r="N1798" s="27">
        <v>6276.3737967014304</v>
      </c>
      <c r="O1798" s="27">
        <v>0</v>
      </c>
      <c r="P1798" s="27">
        <v>0</v>
      </c>
      <c r="Q1798" s="27">
        <v>4075.0305843651299</v>
      </c>
      <c r="R1798" s="27">
        <v>0</v>
      </c>
      <c r="S1798" s="27">
        <v>0</v>
      </c>
      <c r="T1798" s="27">
        <v>1419.5124635249399</v>
      </c>
      <c r="U1798" s="27">
        <v>49817.460629939997</v>
      </c>
      <c r="V1798" s="27">
        <v>3445492.37780762</v>
      </c>
      <c r="W1798" s="27">
        <v>0</v>
      </c>
      <c r="X1798" s="27">
        <v>810171.32881927502</v>
      </c>
      <c r="Y1798" s="27">
        <v>535422.81990051304</v>
      </c>
      <c r="Z1798" s="27">
        <v>217017.47709846499</v>
      </c>
      <c r="AA1798" s="27">
        <v>0</v>
      </c>
      <c r="AB1798" s="27">
        <v>0</v>
      </c>
      <c r="AC1798" s="27">
        <v>15599479.6140137</v>
      </c>
      <c r="AD1798" s="27">
        <v>71406.674881935105</v>
      </c>
      <c r="AE1798" s="27">
        <v>1575277.4290466299</v>
      </c>
      <c r="AF1798" s="27">
        <v>1394631.3621368399</v>
      </c>
      <c r="AG1798" s="27">
        <v>878686.97020721401</v>
      </c>
      <c r="AH1798" s="27">
        <v>0</v>
      </c>
      <c r="AI1798" s="27">
        <v>0</v>
      </c>
      <c r="AJ1798" s="27">
        <v>409926.740234375</v>
      </c>
      <c r="AK1798" s="27">
        <v>0</v>
      </c>
      <c r="AL1798" s="27">
        <v>0</v>
      </c>
      <c r="AM1798" s="27">
        <v>213569.469202042</v>
      </c>
      <c r="AN1798" s="27">
        <v>15668018.5274658</v>
      </c>
      <c r="AO1798" s="27">
        <v>30402270.596191399</v>
      </c>
      <c r="AP1798" s="27">
        <v>0</v>
      </c>
      <c r="AQ1798" s="27">
        <v>6577705.75146484</v>
      </c>
      <c r="AR1798" s="27">
        <v>4315642.90161133</v>
      </c>
      <c r="AS1798" s="27">
        <v>1692061.5723266599</v>
      </c>
      <c r="AT1798" s="27">
        <v>0</v>
      </c>
      <c r="AU1798" s="27">
        <v>0</v>
      </c>
      <c r="AV1798" s="27">
        <v>43143493.621093802</v>
      </c>
      <c r="AW1798" s="27">
        <v>215876.10918617199</v>
      </c>
      <c r="AX1798" s="27">
        <v>13946653.829345699</v>
      </c>
      <c r="AY1798" s="27">
        <v>12609635.5239258</v>
      </c>
      <c r="AZ1798" s="27">
        <v>7037766.48547363</v>
      </c>
      <c r="BA1798" s="27">
        <v>0</v>
      </c>
      <c r="BB1798" s="27">
        <v>0</v>
      </c>
      <c r="BC1798" s="27">
        <v>3347909.6383361798</v>
      </c>
      <c r="BD1798" s="27">
        <v>0</v>
      </c>
      <c r="BE1798" s="27">
        <v>0</v>
      </c>
      <c r="BF1798" s="27">
        <v>1671386.7329559301</v>
      </c>
      <c r="BG1798" s="27">
        <v>43347700.217285201</v>
      </c>
      <c r="BH1798" s="27">
        <v>5900413.9923706101</v>
      </c>
      <c r="BI1798" s="27">
        <v>0</v>
      </c>
      <c r="BJ1798" s="27">
        <v>2204834.75671387</v>
      </c>
      <c r="BK1798" s="27">
        <v>1595588.8577270501</v>
      </c>
      <c r="BL1798" s="27">
        <v>0</v>
      </c>
      <c r="BM1798" s="27">
        <v>0</v>
      </c>
      <c r="BN1798" s="27">
        <v>0</v>
      </c>
      <c r="BO1798" s="27">
        <v>0</v>
      </c>
      <c r="BP1798" s="27">
        <v>0</v>
      </c>
      <c r="BQ1798" s="27">
        <v>0</v>
      </c>
      <c r="BR1798" s="27">
        <v>3878175.5754394499</v>
      </c>
      <c r="BS1798" s="27">
        <v>2538786.8159790002</v>
      </c>
      <c r="BT1798" s="27">
        <v>0</v>
      </c>
      <c r="BU1798" s="27">
        <v>0</v>
      </c>
      <c r="BV1798" s="27">
        <v>1640148.010849</v>
      </c>
      <c r="BW1798" s="27">
        <v>0</v>
      </c>
      <c r="BX1798" s="27">
        <v>0</v>
      </c>
      <c r="BY1798" s="27">
        <v>0</v>
      </c>
      <c r="BZ1798" s="27">
        <v>0</v>
      </c>
      <c r="CA1798" s="27">
        <v>74172.248718261704</v>
      </c>
      <c r="CB1798" s="27">
        <v>4256082.7879028302</v>
      </c>
      <c r="CC1798" s="27">
        <v>36992373.373046897</v>
      </c>
      <c r="CD1798" s="27">
        <v>8100087.9688110398</v>
      </c>
      <c r="CE1798" s="27">
        <v>1436.61061111093</v>
      </c>
      <c r="CF1798" s="27">
        <v>217737.66616630601</v>
      </c>
      <c r="CG1798" s="27">
        <v>1696349.18070984</v>
      </c>
      <c r="CH1798" s="27">
        <v>0</v>
      </c>
      <c r="CI1798" s="27">
        <v>75609.284784317002</v>
      </c>
      <c r="CJ1798" s="27">
        <v>4475475.98010254</v>
      </c>
      <c r="CK1798" s="27">
        <v>38689480.793457001</v>
      </c>
      <c r="CL1798" s="27">
        <v>8098362.0390014602</v>
      </c>
      <c r="CM1798" s="27">
        <v>125224.163807869</v>
      </c>
      <c r="CN1798" s="27">
        <v>20162124.872802701</v>
      </c>
      <c r="CO1798" s="27">
        <v>82113721.439453095</v>
      </c>
      <c r="CP1798" s="27">
        <v>8098362.0390014602</v>
      </c>
      <c r="CQ1798" s="27">
        <v>0</v>
      </c>
      <c r="CR1798" s="27">
        <v>0</v>
      </c>
      <c r="CS1798" s="27">
        <v>0</v>
      </c>
      <c r="CT1798" s="27">
        <v>0</v>
      </c>
    </row>
    <row r="1799" spans="1:98">
      <c r="A1799" s="104" t="s">
        <v>188</v>
      </c>
      <c r="B1799" s="132">
        <v>40695</v>
      </c>
      <c r="C1799" s="27">
        <v>63343.869477271997</v>
      </c>
      <c r="D1799" s="27">
        <v>0</v>
      </c>
      <c r="E1799" s="27">
        <v>10029.9127812386</v>
      </c>
      <c r="F1799" s="27">
        <v>7523.2677019238499</v>
      </c>
      <c r="G1799" s="27">
        <v>1447.6359730511899</v>
      </c>
      <c r="H1799" s="27">
        <v>0</v>
      </c>
      <c r="I1799" s="27">
        <v>0</v>
      </c>
      <c r="J1799" s="27">
        <v>49512.3388791084</v>
      </c>
      <c r="K1799" s="27">
        <v>709.81489983201004</v>
      </c>
      <c r="L1799" s="27">
        <v>34192.822307586699</v>
      </c>
      <c r="M1799" s="27">
        <v>28926.619560241699</v>
      </c>
      <c r="N1799" s="27">
        <v>6305.8800175786</v>
      </c>
      <c r="O1799" s="27">
        <v>0</v>
      </c>
      <c r="P1799" s="27">
        <v>0</v>
      </c>
      <c r="Q1799" s="27">
        <v>3996.0356589257699</v>
      </c>
      <c r="R1799" s="27">
        <v>0</v>
      </c>
      <c r="S1799" s="27">
        <v>0</v>
      </c>
      <c r="T1799" s="27">
        <v>1442.0646071136</v>
      </c>
      <c r="U1799" s="27">
        <v>50162.0474295616</v>
      </c>
      <c r="V1799" s="27">
        <v>3415031.3537597698</v>
      </c>
      <c r="W1799" s="27">
        <v>0</v>
      </c>
      <c r="X1799" s="27">
        <v>780331.90649414097</v>
      </c>
      <c r="Y1799" s="27">
        <v>513081.22831344599</v>
      </c>
      <c r="Z1799" s="27">
        <v>215532.06092071501</v>
      </c>
      <c r="AA1799" s="27">
        <v>0</v>
      </c>
      <c r="AB1799" s="27">
        <v>0</v>
      </c>
      <c r="AC1799" s="27">
        <v>15755946.434570299</v>
      </c>
      <c r="AD1799" s="27">
        <v>61251.5881667137</v>
      </c>
      <c r="AE1799" s="27">
        <v>1545146.3425292999</v>
      </c>
      <c r="AF1799" s="27">
        <v>1374790.58616638</v>
      </c>
      <c r="AG1799" s="27">
        <v>866247.58728790295</v>
      </c>
      <c r="AH1799" s="27">
        <v>0</v>
      </c>
      <c r="AI1799" s="27">
        <v>0</v>
      </c>
      <c r="AJ1799" s="27">
        <v>407780.18159484898</v>
      </c>
      <c r="AK1799" s="27">
        <v>0</v>
      </c>
      <c r="AL1799" s="27">
        <v>0</v>
      </c>
      <c r="AM1799" s="27">
        <v>216329.85075950599</v>
      </c>
      <c r="AN1799" s="27">
        <v>15787978.044677701</v>
      </c>
      <c r="AO1799" s="27">
        <v>30322192.019531298</v>
      </c>
      <c r="AP1799" s="27">
        <v>0</v>
      </c>
      <c r="AQ1799" s="27">
        <v>6367786.6987915002</v>
      </c>
      <c r="AR1799" s="27">
        <v>4155186.4666442899</v>
      </c>
      <c r="AS1799" s="27">
        <v>1692512.5629577599</v>
      </c>
      <c r="AT1799" s="27">
        <v>0</v>
      </c>
      <c r="AU1799" s="27">
        <v>0</v>
      </c>
      <c r="AV1799" s="27">
        <v>43898523.418945298</v>
      </c>
      <c r="AW1799" s="27">
        <v>186303.140768051</v>
      </c>
      <c r="AX1799" s="27">
        <v>13812217.030029301</v>
      </c>
      <c r="AY1799" s="27">
        <v>12515868.665771499</v>
      </c>
      <c r="AZ1799" s="27">
        <v>6986701.7011718797</v>
      </c>
      <c r="BA1799" s="27">
        <v>0</v>
      </c>
      <c r="BB1799" s="27">
        <v>0</v>
      </c>
      <c r="BC1799" s="27">
        <v>3358011.2521667499</v>
      </c>
      <c r="BD1799" s="27">
        <v>0</v>
      </c>
      <c r="BE1799" s="27">
        <v>0</v>
      </c>
      <c r="BF1799" s="27">
        <v>1697753.5232543901</v>
      </c>
      <c r="BG1799" s="27">
        <v>43986550.591308601</v>
      </c>
      <c r="BH1799" s="27">
        <v>5870462.1056518601</v>
      </c>
      <c r="BI1799" s="27">
        <v>0</v>
      </c>
      <c r="BJ1799" s="27">
        <v>2151464.83203125</v>
      </c>
      <c r="BK1799" s="27">
        <v>1549015.61460876</v>
      </c>
      <c r="BL1799" s="27">
        <v>0</v>
      </c>
      <c r="BM1799" s="27">
        <v>0</v>
      </c>
      <c r="BN1799" s="27">
        <v>0</v>
      </c>
      <c r="BO1799" s="27">
        <v>0</v>
      </c>
      <c r="BP1799" s="27">
        <v>0</v>
      </c>
      <c r="BQ1799" s="27">
        <v>0</v>
      </c>
      <c r="BR1799" s="27">
        <v>3834114.7944641099</v>
      </c>
      <c r="BS1799" s="27">
        <v>2512558.4673156701</v>
      </c>
      <c r="BT1799" s="27">
        <v>0</v>
      </c>
      <c r="BU1799" s="27">
        <v>0</v>
      </c>
      <c r="BV1799" s="27">
        <v>1648908.2648315399</v>
      </c>
      <c r="BW1799" s="27">
        <v>0</v>
      </c>
      <c r="BX1799" s="27">
        <v>0</v>
      </c>
      <c r="BY1799" s="27">
        <v>0</v>
      </c>
      <c r="BZ1799" s="27">
        <v>0</v>
      </c>
      <c r="CA1799" s="27">
        <v>73411.334328651399</v>
      </c>
      <c r="CB1799" s="27">
        <v>4203436.5989379901</v>
      </c>
      <c r="CC1799" s="27">
        <v>36753454.4521484</v>
      </c>
      <c r="CD1799" s="27">
        <v>8015779.9797973596</v>
      </c>
      <c r="CE1799" s="27">
        <v>1443.9209255129099</v>
      </c>
      <c r="CF1799" s="27">
        <v>215692.851446152</v>
      </c>
      <c r="CG1799" s="27">
        <v>1692908.6125183101</v>
      </c>
      <c r="CH1799" s="27">
        <v>0</v>
      </c>
      <c r="CI1799" s="27">
        <v>74859.161752700806</v>
      </c>
      <c r="CJ1799" s="27">
        <v>4417445.5921630897</v>
      </c>
      <c r="CK1799" s="27">
        <v>38443594.453125</v>
      </c>
      <c r="CL1799" s="27">
        <v>8021927.2447509803</v>
      </c>
      <c r="CM1799" s="27">
        <v>124766.666571617</v>
      </c>
      <c r="CN1799" s="27">
        <v>20193993.140625</v>
      </c>
      <c r="CO1799" s="27">
        <v>82366802.262695298</v>
      </c>
      <c r="CP1799" s="27">
        <v>8021927.2447509803</v>
      </c>
      <c r="CQ1799" s="27">
        <v>0</v>
      </c>
      <c r="CR1799" s="27">
        <v>0</v>
      </c>
      <c r="CS1799" s="27">
        <v>0</v>
      </c>
      <c r="CT1799" s="27">
        <v>0</v>
      </c>
    </row>
    <row r="1800" spans="1:98">
      <c r="A1800" s="104" t="s">
        <v>188</v>
      </c>
      <c r="B1800" s="132">
        <v>40787</v>
      </c>
      <c r="C1800" s="27">
        <v>63033.873163700096</v>
      </c>
      <c r="D1800" s="27">
        <v>0</v>
      </c>
      <c r="E1800" s="27">
        <v>9839.8490282297098</v>
      </c>
      <c r="F1800" s="27">
        <v>7424.6619924306897</v>
      </c>
      <c r="G1800" s="27">
        <v>1434.9121498465499</v>
      </c>
      <c r="H1800" s="27">
        <v>0</v>
      </c>
      <c r="I1800" s="27">
        <v>0</v>
      </c>
      <c r="J1800" s="27">
        <v>49533.907266616799</v>
      </c>
      <c r="K1800" s="27">
        <v>628.26096662879002</v>
      </c>
      <c r="L1800" s="27">
        <v>34478.393326282501</v>
      </c>
      <c r="M1800" s="27">
        <v>28759.485964059801</v>
      </c>
      <c r="N1800" s="27">
        <v>6221.4139587879199</v>
      </c>
      <c r="O1800" s="27">
        <v>0</v>
      </c>
      <c r="P1800" s="27">
        <v>0</v>
      </c>
      <c r="Q1800" s="27">
        <v>3950.48998725414</v>
      </c>
      <c r="R1800" s="27">
        <v>0</v>
      </c>
      <c r="S1800" s="27">
        <v>0</v>
      </c>
      <c r="T1800" s="27">
        <v>1450.2484022975</v>
      </c>
      <c r="U1800" s="27">
        <v>50181.938546180703</v>
      </c>
      <c r="V1800" s="27">
        <v>3370023.5738220201</v>
      </c>
      <c r="W1800" s="27">
        <v>0</v>
      </c>
      <c r="X1800" s="27">
        <v>752581.41084289597</v>
      </c>
      <c r="Y1800" s="27">
        <v>498360.561565399</v>
      </c>
      <c r="Z1800" s="27">
        <v>212370.79138946501</v>
      </c>
      <c r="AA1800" s="27">
        <v>0</v>
      </c>
      <c r="AB1800" s="27">
        <v>0</v>
      </c>
      <c r="AC1800" s="27">
        <v>15707282.1379395</v>
      </c>
      <c r="AD1800" s="27">
        <v>52450.822000980399</v>
      </c>
      <c r="AE1800" s="27">
        <v>1517268.91700745</v>
      </c>
      <c r="AF1800" s="27">
        <v>1357420.7892608601</v>
      </c>
      <c r="AG1800" s="27">
        <v>851183.93836975098</v>
      </c>
      <c r="AH1800" s="27">
        <v>0</v>
      </c>
      <c r="AI1800" s="27">
        <v>0</v>
      </c>
      <c r="AJ1800" s="27">
        <v>401677.79983520502</v>
      </c>
      <c r="AK1800" s="27">
        <v>0</v>
      </c>
      <c r="AL1800" s="27">
        <v>0</v>
      </c>
      <c r="AM1800" s="27">
        <v>215054.412902832</v>
      </c>
      <c r="AN1800" s="27">
        <v>15770550.9017334</v>
      </c>
      <c r="AO1800" s="27">
        <v>30057387.472900402</v>
      </c>
      <c r="AP1800" s="27">
        <v>0</v>
      </c>
      <c r="AQ1800" s="27">
        <v>6132370.0906982403</v>
      </c>
      <c r="AR1800" s="27">
        <v>4041317.0608215299</v>
      </c>
      <c r="AS1800" s="27">
        <v>1681854.70666504</v>
      </c>
      <c r="AT1800" s="27">
        <v>0</v>
      </c>
      <c r="AU1800" s="27">
        <v>0</v>
      </c>
      <c r="AV1800" s="27">
        <v>44171266.837402299</v>
      </c>
      <c r="AW1800" s="27">
        <v>161037.40204811099</v>
      </c>
      <c r="AX1800" s="27">
        <v>13698678.5891113</v>
      </c>
      <c r="AY1800" s="27">
        <v>12410140.283569301</v>
      </c>
      <c r="AZ1800" s="27">
        <v>6885696.4328002902</v>
      </c>
      <c r="BA1800" s="27">
        <v>0</v>
      </c>
      <c r="BB1800" s="27">
        <v>0</v>
      </c>
      <c r="BC1800" s="27">
        <v>3302603.61785889</v>
      </c>
      <c r="BD1800" s="27">
        <v>0</v>
      </c>
      <c r="BE1800" s="27">
        <v>0</v>
      </c>
      <c r="BF1800" s="27">
        <v>1694835.7385406501</v>
      </c>
      <c r="BG1800" s="27">
        <v>44373066.512695298</v>
      </c>
      <c r="BH1800" s="27">
        <v>5827567.9771118201</v>
      </c>
      <c r="BI1800" s="27">
        <v>0</v>
      </c>
      <c r="BJ1800" s="27">
        <v>2089402.2061615</v>
      </c>
      <c r="BK1800" s="27">
        <v>1506330.9567871101</v>
      </c>
      <c r="BL1800" s="27">
        <v>0</v>
      </c>
      <c r="BM1800" s="27">
        <v>0</v>
      </c>
      <c r="BN1800" s="27">
        <v>0</v>
      </c>
      <c r="BO1800" s="27">
        <v>0</v>
      </c>
      <c r="BP1800" s="27">
        <v>0</v>
      </c>
      <c r="BQ1800" s="27">
        <v>0</v>
      </c>
      <c r="BR1800" s="27">
        <v>3812970.6125793499</v>
      </c>
      <c r="BS1800" s="27">
        <v>2475616.95489502</v>
      </c>
      <c r="BT1800" s="27">
        <v>0</v>
      </c>
      <c r="BU1800" s="27">
        <v>0</v>
      </c>
      <c r="BV1800" s="27">
        <v>1627659.5174408001</v>
      </c>
      <c r="BW1800" s="27">
        <v>0</v>
      </c>
      <c r="BX1800" s="27">
        <v>0</v>
      </c>
      <c r="BY1800" s="27">
        <v>0</v>
      </c>
      <c r="BZ1800" s="27">
        <v>0</v>
      </c>
      <c r="CA1800" s="27">
        <v>72844.782128334002</v>
      </c>
      <c r="CB1800" s="27">
        <v>4113994.6429443401</v>
      </c>
      <c r="CC1800" s="27">
        <v>36117967.640136696</v>
      </c>
      <c r="CD1800" s="27">
        <v>7922717.53405762</v>
      </c>
      <c r="CE1800" s="27">
        <v>1439.5747658908399</v>
      </c>
      <c r="CF1800" s="27">
        <v>212469.82901573199</v>
      </c>
      <c r="CG1800" s="27">
        <v>1682376.08772278</v>
      </c>
      <c r="CH1800" s="27">
        <v>0</v>
      </c>
      <c r="CI1800" s="27">
        <v>74283.346086502104</v>
      </c>
      <c r="CJ1800" s="27">
        <v>4325906.1058959998</v>
      </c>
      <c r="CK1800" s="27">
        <v>37797060.133300804</v>
      </c>
      <c r="CL1800" s="27">
        <v>7922594.2933959998</v>
      </c>
      <c r="CM1800" s="27">
        <v>124331.985650063</v>
      </c>
      <c r="CN1800" s="27">
        <v>20090358.2727051</v>
      </c>
      <c r="CO1800" s="27">
        <v>82176578.886718795</v>
      </c>
      <c r="CP1800" s="27">
        <v>7922594.2933959998</v>
      </c>
      <c r="CQ1800" s="27">
        <v>0</v>
      </c>
      <c r="CR1800" s="27">
        <v>0</v>
      </c>
      <c r="CS1800" s="27">
        <v>0</v>
      </c>
      <c r="CT1800" s="27">
        <v>0</v>
      </c>
    </row>
    <row r="1801" spans="1:98">
      <c r="A1801" s="104" t="s">
        <v>188</v>
      </c>
      <c r="B1801" s="132">
        <v>40878</v>
      </c>
      <c r="C1801" s="27">
        <v>63214.9672474861</v>
      </c>
      <c r="D1801" s="27">
        <v>0</v>
      </c>
      <c r="E1801" s="27">
        <v>9668.3759348392505</v>
      </c>
      <c r="F1801" s="27">
        <v>7315.1276271939296</v>
      </c>
      <c r="G1801" s="27">
        <v>1425.96328400075</v>
      </c>
      <c r="H1801" s="27">
        <v>0</v>
      </c>
      <c r="I1801" s="27">
        <v>0</v>
      </c>
      <c r="J1801" s="27">
        <v>50163.356205940203</v>
      </c>
      <c r="K1801" s="27">
        <v>585.48218924552202</v>
      </c>
      <c r="L1801" s="27">
        <v>33742.530526161201</v>
      </c>
      <c r="M1801" s="27">
        <v>28936.3137962818</v>
      </c>
      <c r="N1801" s="27">
        <v>6211.7100200653103</v>
      </c>
      <c r="O1801" s="27">
        <v>0</v>
      </c>
      <c r="P1801" s="27">
        <v>0</v>
      </c>
      <c r="Q1801" s="27">
        <v>3953.6190274655801</v>
      </c>
      <c r="R1801" s="27">
        <v>0</v>
      </c>
      <c r="S1801" s="27">
        <v>0</v>
      </c>
      <c r="T1801" s="27">
        <v>1415.54748319089</v>
      </c>
      <c r="U1801" s="27">
        <v>50793.518807411201</v>
      </c>
      <c r="V1801" s="27">
        <v>3377776.5264587398</v>
      </c>
      <c r="W1801" s="27">
        <v>0</v>
      </c>
      <c r="X1801" s="27">
        <v>721658.14755249</v>
      </c>
      <c r="Y1801" s="27">
        <v>478588.85772705101</v>
      </c>
      <c r="Z1801" s="27">
        <v>206894.28657150301</v>
      </c>
      <c r="AA1801" s="27">
        <v>0</v>
      </c>
      <c r="AB1801" s="27">
        <v>0</v>
      </c>
      <c r="AC1801" s="27">
        <v>15730022.868408199</v>
      </c>
      <c r="AD1801" s="27">
        <v>48614.715679645502</v>
      </c>
      <c r="AE1801" s="27">
        <v>1476852.3300933801</v>
      </c>
      <c r="AF1801" s="27">
        <v>1375589.4869689899</v>
      </c>
      <c r="AG1801" s="27">
        <v>836041.98263549805</v>
      </c>
      <c r="AH1801" s="27">
        <v>0</v>
      </c>
      <c r="AI1801" s="27">
        <v>0</v>
      </c>
      <c r="AJ1801" s="27">
        <v>402673.82289886498</v>
      </c>
      <c r="AK1801" s="27">
        <v>0</v>
      </c>
      <c r="AL1801" s="27">
        <v>0</v>
      </c>
      <c r="AM1801" s="27">
        <v>203877.01828002901</v>
      </c>
      <c r="AN1801" s="27">
        <v>15813696.8513184</v>
      </c>
      <c r="AO1801" s="27">
        <v>30385259.8046875</v>
      </c>
      <c r="AP1801" s="27">
        <v>0</v>
      </c>
      <c r="AQ1801" s="27">
        <v>5981353.47229004</v>
      </c>
      <c r="AR1801" s="27">
        <v>3919619.7692871098</v>
      </c>
      <c r="AS1801" s="27">
        <v>1642802.65655518</v>
      </c>
      <c r="AT1801" s="27">
        <v>0</v>
      </c>
      <c r="AU1801" s="27">
        <v>0</v>
      </c>
      <c r="AV1801" s="27">
        <v>44692208.025878899</v>
      </c>
      <c r="AW1801" s="27">
        <v>151175.95261192301</v>
      </c>
      <c r="AX1801" s="27">
        <v>13460206.5539551</v>
      </c>
      <c r="AY1801" s="27">
        <v>12676138.371948199</v>
      </c>
      <c r="AZ1801" s="27">
        <v>6814449.8684692401</v>
      </c>
      <c r="BA1801" s="27">
        <v>0</v>
      </c>
      <c r="BB1801" s="27">
        <v>0</v>
      </c>
      <c r="BC1801" s="27">
        <v>3339741.4856872601</v>
      </c>
      <c r="BD1801" s="27">
        <v>0</v>
      </c>
      <c r="BE1801" s="27">
        <v>0</v>
      </c>
      <c r="BF1801" s="27">
        <v>1620421.0616607701</v>
      </c>
      <c r="BG1801" s="27">
        <v>44955738.832519501</v>
      </c>
      <c r="BH1801" s="27">
        <v>5898791.08984375</v>
      </c>
      <c r="BI1801" s="27">
        <v>0</v>
      </c>
      <c r="BJ1801" s="27">
        <v>2031600.0989990199</v>
      </c>
      <c r="BK1801" s="27">
        <v>1463230.5057678199</v>
      </c>
      <c r="BL1801" s="27">
        <v>0</v>
      </c>
      <c r="BM1801" s="27">
        <v>0</v>
      </c>
      <c r="BN1801" s="27">
        <v>0</v>
      </c>
      <c r="BO1801" s="27">
        <v>0</v>
      </c>
      <c r="BP1801" s="27">
        <v>0</v>
      </c>
      <c r="BQ1801" s="27">
        <v>0</v>
      </c>
      <c r="BR1801" s="27">
        <v>3891924.2236022898</v>
      </c>
      <c r="BS1801" s="27">
        <v>2458470.8594360398</v>
      </c>
      <c r="BT1801" s="27">
        <v>0</v>
      </c>
      <c r="BU1801" s="27">
        <v>0</v>
      </c>
      <c r="BV1801" s="27">
        <v>1645161.30873108</v>
      </c>
      <c r="BW1801" s="27">
        <v>0</v>
      </c>
      <c r="BX1801" s="27">
        <v>0</v>
      </c>
      <c r="BY1801" s="27">
        <v>0</v>
      </c>
      <c r="BZ1801" s="27">
        <v>0</v>
      </c>
      <c r="CA1801" s="27">
        <v>72900.833688736006</v>
      </c>
      <c r="CB1801" s="27">
        <v>4099295.6969604502</v>
      </c>
      <c r="CC1801" s="27">
        <v>36351260.872558601</v>
      </c>
      <c r="CD1801" s="27">
        <v>7931319.2506103497</v>
      </c>
      <c r="CE1801" s="27">
        <v>1427.5318192392599</v>
      </c>
      <c r="CF1801" s="27">
        <v>206280.285634995</v>
      </c>
      <c r="CG1801" s="27">
        <v>1639454.52853394</v>
      </c>
      <c r="CH1801" s="27">
        <v>0</v>
      </c>
      <c r="CI1801" s="27">
        <v>74324.738115310698</v>
      </c>
      <c r="CJ1801" s="27">
        <v>4306081.8842163105</v>
      </c>
      <c r="CK1801" s="27">
        <v>37994885.175292999</v>
      </c>
      <c r="CL1801" s="27">
        <v>7928618.9730834998</v>
      </c>
      <c r="CM1801" s="27">
        <v>124906.510363579</v>
      </c>
      <c r="CN1801" s="27">
        <v>20123357.9296875</v>
      </c>
      <c r="CO1801" s="27">
        <v>82952966.473632798</v>
      </c>
      <c r="CP1801" s="27">
        <v>7928618.9730834998</v>
      </c>
      <c r="CQ1801" s="27">
        <v>0</v>
      </c>
      <c r="CR1801" s="27">
        <v>0</v>
      </c>
      <c r="CS1801" s="27">
        <v>0</v>
      </c>
      <c r="CT1801" s="27">
        <v>0</v>
      </c>
    </row>
    <row r="1802" spans="1:98">
      <c r="A1802" s="104" t="s">
        <v>188</v>
      </c>
      <c r="B1802" s="132">
        <v>40969</v>
      </c>
      <c r="C1802" s="27">
        <v>62822.971908092499</v>
      </c>
      <c r="D1802" s="27">
        <v>0</v>
      </c>
      <c r="E1802" s="27">
        <v>9424.9946438074094</v>
      </c>
      <c r="F1802" s="27">
        <v>7175.5077456235904</v>
      </c>
      <c r="G1802" s="27">
        <v>1436.98953510821</v>
      </c>
      <c r="H1802" s="27">
        <v>0</v>
      </c>
      <c r="I1802" s="27">
        <v>0</v>
      </c>
      <c r="J1802" s="27">
        <v>50465.018773078897</v>
      </c>
      <c r="K1802" s="27">
        <v>543.62425648421004</v>
      </c>
      <c r="L1802" s="27">
        <v>33043.066968917803</v>
      </c>
      <c r="M1802" s="27">
        <v>28795.821933269501</v>
      </c>
      <c r="N1802" s="27">
        <v>6136.0258360505104</v>
      </c>
      <c r="O1802" s="27">
        <v>0</v>
      </c>
      <c r="P1802" s="27">
        <v>0</v>
      </c>
      <c r="Q1802" s="27">
        <v>3915.5139741897601</v>
      </c>
      <c r="R1802" s="27">
        <v>0</v>
      </c>
      <c r="S1802" s="27">
        <v>0</v>
      </c>
      <c r="T1802" s="27">
        <v>1428.95102387667</v>
      </c>
      <c r="U1802" s="27">
        <v>50992.181836605101</v>
      </c>
      <c r="V1802" s="27">
        <v>3393816.1681518601</v>
      </c>
      <c r="W1802" s="27">
        <v>0</v>
      </c>
      <c r="X1802" s="27">
        <v>694996.404685974</v>
      </c>
      <c r="Y1802" s="27">
        <v>463390.84444045997</v>
      </c>
      <c r="Z1802" s="27">
        <v>211159.18560218799</v>
      </c>
      <c r="AA1802" s="27">
        <v>0</v>
      </c>
      <c r="AB1802" s="27">
        <v>0</v>
      </c>
      <c r="AC1802" s="27">
        <v>16000899.658691401</v>
      </c>
      <c r="AD1802" s="27">
        <v>43640.778737068198</v>
      </c>
      <c r="AE1802" s="27">
        <v>1489502.16465759</v>
      </c>
      <c r="AF1802" s="27">
        <v>1389372.4229431199</v>
      </c>
      <c r="AG1802" s="27">
        <v>818336.79822540295</v>
      </c>
      <c r="AH1802" s="27">
        <v>0</v>
      </c>
      <c r="AI1802" s="27">
        <v>0</v>
      </c>
      <c r="AJ1802" s="27">
        <v>400677.83845138602</v>
      </c>
      <c r="AK1802" s="27">
        <v>0</v>
      </c>
      <c r="AL1802" s="27">
        <v>0</v>
      </c>
      <c r="AM1802" s="27">
        <v>209196.758098602</v>
      </c>
      <c r="AN1802" s="27">
        <v>16031666.302734399</v>
      </c>
      <c r="AO1802" s="27">
        <v>30759632.980468798</v>
      </c>
      <c r="AP1802" s="27">
        <v>0</v>
      </c>
      <c r="AQ1802" s="27">
        <v>5776327.32775879</v>
      </c>
      <c r="AR1802" s="27">
        <v>3843624.6875305199</v>
      </c>
      <c r="AS1802" s="27">
        <v>1682375.4216308601</v>
      </c>
      <c r="AT1802" s="27">
        <v>0</v>
      </c>
      <c r="AU1802" s="27">
        <v>0</v>
      </c>
      <c r="AV1802" s="27">
        <v>45772239.174316399</v>
      </c>
      <c r="AW1802" s="27">
        <v>135704.12618827799</v>
      </c>
      <c r="AX1802" s="27">
        <v>13601497.6708984</v>
      </c>
      <c r="AY1802" s="27">
        <v>12909760.3364258</v>
      </c>
      <c r="AZ1802" s="27">
        <v>6714424.9359130897</v>
      </c>
      <c r="BA1802" s="27">
        <v>0</v>
      </c>
      <c r="BB1802" s="27">
        <v>0</v>
      </c>
      <c r="BC1802" s="27">
        <v>3349953.9916686998</v>
      </c>
      <c r="BD1802" s="27">
        <v>0</v>
      </c>
      <c r="BE1802" s="27">
        <v>0</v>
      </c>
      <c r="BF1802" s="27">
        <v>1672363.0101928699</v>
      </c>
      <c r="BG1802" s="27">
        <v>45866663.240722701</v>
      </c>
      <c r="BH1802" s="27">
        <v>6087767.0899047898</v>
      </c>
      <c r="BI1802" s="27">
        <v>0</v>
      </c>
      <c r="BJ1802" s="27">
        <v>2012693.4166259801</v>
      </c>
      <c r="BK1802" s="27">
        <v>1433851.7222595201</v>
      </c>
      <c r="BL1802" s="27">
        <v>0</v>
      </c>
      <c r="BM1802" s="27">
        <v>0</v>
      </c>
      <c r="BN1802" s="27">
        <v>0</v>
      </c>
      <c r="BO1802" s="27">
        <v>0</v>
      </c>
      <c r="BP1802" s="27">
        <v>0</v>
      </c>
      <c r="BQ1802" s="27">
        <v>0</v>
      </c>
      <c r="BR1802" s="27">
        <v>3980700.0448303199</v>
      </c>
      <c r="BS1802" s="27">
        <v>2430330.4181823698</v>
      </c>
      <c r="BT1802" s="27">
        <v>0</v>
      </c>
      <c r="BU1802" s="27">
        <v>0</v>
      </c>
      <c r="BV1802" s="27">
        <v>1657388.4994659401</v>
      </c>
      <c r="BW1802" s="27">
        <v>0</v>
      </c>
      <c r="BX1802" s="27">
        <v>0</v>
      </c>
      <c r="BY1802" s="27">
        <v>0</v>
      </c>
      <c r="BZ1802" s="27">
        <v>0</v>
      </c>
      <c r="CA1802" s="27">
        <v>72235.954403877302</v>
      </c>
      <c r="CB1802" s="27">
        <v>4092590.1597595201</v>
      </c>
      <c r="CC1802" s="27">
        <v>36592517.215332001</v>
      </c>
      <c r="CD1802" s="27">
        <v>8105660.0755615197</v>
      </c>
      <c r="CE1802" s="27">
        <v>1440.3889718353701</v>
      </c>
      <c r="CF1802" s="27">
        <v>211741.690179825</v>
      </c>
      <c r="CG1802" s="27">
        <v>1685350.9732971201</v>
      </c>
      <c r="CH1802" s="27">
        <v>0</v>
      </c>
      <c r="CI1802" s="27">
        <v>73678.711195945696</v>
      </c>
      <c r="CJ1802" s="27">
        <v>4305899.29089355</v>
      </c>
      <c r="CK1802" s="27">
        <v>38279712.089843802</v>
      </c>
      <c r="CL1802" s="27">
        <v>8105292.0337524395</v>
      </c>
      <c r="CM1802" s="27">
        <v>124451.100191116</v>
      </c>
      <c r="CN1802" s="27">
        <v>20346499.511962902</v>
      </c>
      <c r="CO1802" s="27">
        <v>84161508.387695298</v>
      </c>
      <c r="CP1802" s="27">
        <v>8105292.0337524395</v>
      </c>
      <c r="CQ1802" s="27">
        <v>0</v>
      </c>
      <c r="CR1802" s="27">
        <v>0</v>
      </c>
      <c r="CS1802" s="27">
        <v>0</v>
      </c>
      <c r="CT1802" s="27">
        <v>0</v>
      </c>
    </row>
    <row r="1803" spans="1:98">
      <c r="A1803" s="104" t="s">
        <v>188</v>
      </c>
      <c r="B1803" s="132">
        <v>41061</v>
      </c>
      <c r="C1803" s="27">
        <v>62539.761804580703</v>
      </c>
      <c r="D1803" s="27">
        <v>0</v>
      </c>
      <c r="E1803" s="27">
        <v>9153.9530651569403</v>
      </c>
      <c r="F1803" s="27">
        <v>7017.5135286450404</v>
      </c>
      <c r="G1803" s="27">
        <v>1452.09651832283</v>
      </c>
      <c r="H1803" s="27">
        <v>0</v>
      </c>
      <c r="I1803" s="27">
        <v>0</v>
      </c>
      <c r="J1803" s="27">
        <v>50626.127646446199</v>
      </c>
      <c r="K1803" s="27">
        <v>483.92771102115501</v>
      </c>
      <c r="L1803" s="27">
        <v>33155.095351219199</v>
      </c>
      <c r="M1803" s="27">
        <v>28724.4800782204</v>
      </c>
      <c r="N1803" s="27">
        <v>6059.1719130873698</v>
      </c>
      <c r="O1803" s="27">
        <v>0</v>
      </c>
      <c r="P1803" s="27">
        <v>0</v>
      </c>
      <c r="Q1803" s="27">
        <v>3854.2314738631198</v>
      </c>
      <c r="R1803" s="27">
        <v>0</v>
      </c>
      <c r="S1803" s="27">
        <v>0</v>
      </c>
      <c r="T1803" s="27">
        <v>1447.1673737168301</v>
      </c>
      <c r="U1803" s="27">
        <v>51075.637746334098</v>
      </c>
      <c r="V1803" s="27">
        <v>3311460.1834716802</v>
      </c>
      <c r="W1803" s="27">
        <v>0</v>
      </c>
      <c r="X1803" s="27">
        <v>667748.62638855004</v>
      </c>
      <c r="Y1803" s="27">
        <v>447655.092758179</v>
      </c>
      <c r="Z1803" s="27">
        <v>205021.15122985799</v>
      </c>
      <c r="AA1803" s="27">
        <v>0</v>
      </c>
      <c r="AB1803" s="27">
        <v>0</v>
      </c>
      <c r="AC1803" s="27">
        <v>15882904.4848633</v>
      </c>
      <c r="AD1803" s="27">
        <v>37641.469894409202</v>
      </c>
      <c r="AE1803" s="27">
        <v>1429973.17060852</v>
      </c>
      <c r="AF1803" s="27">
        <v>1346672.5578308101</v>
      </c>
      <c r="AG1803" s="27">
        <v>803925.360206604</v>
      </c>
      <c r="AH1803" s="27">
        <v>0</v>
      </c>
      <c r="AI1803" s="27">
        <v>0</v>
      </c>
      <c r="AJ1803" s="27">
        <v>395114.74568939197</v>
      </c>
      <c r="AK1803" s="27">
        <v>0</v>
      </c>
      <c r="AL1803" s="27">
        <v>0</v>
      </c>
      <c r="AM1803" s="27">
        <v>205374.37713050799</v>
      </c>
      <c r="AN1803" s="27">
        <v>15881525.536377</v>
      </c>
      <c r="AO1803" s="27">
        <v>30215021.954833999</v>
      </c>
      <c r="AP1803" s="27">
        <v>0</v>
      </c>
      <c r="AQ1803" s="27">
        <v>5595520.43078613</v>
      </c>
      <c r="AR1803" s="27">
        <v>3741001.1531372098</v>
      </c>
      <c r="AS1803" s="27">
        <v>1652400.01858521</v>
      </c>
      <c r="AT1803" s="27">
        <v>0</v>
      </c>
      <c r="AU1803" s="27">
        <v>0</v>
      </c>
      <c r="AV1803" s="27">
        <v>45796615.971679702</v>
      </c>
      <c r="AW1803" s="27">
        <v>118217.24975013699</v>
      </c>
      <c r="AX1803" s="27">
        <v>13184802.7493896</v>
      </c>
      <c r="AY1803" s="27">
        <v>12608602.463378901</v>
      </c>
      <c r="AZ1803" s="27">
        <v>6651782.1886596698</v>
      </c>
      <c r="BA1803" s="27">
        <v>0</v>
      </c>
      <c r="BB1803" s="27">
        <v>0</v>
      </c>
      <c r="BC1803" s="27">
        <v>3325289.9559021001</v>
      </c>
      <c r="BD1803" s="27">
        <v>0</v>
      </c>
      <c r="BE1803" s="27">
        <v>0</v>
      </c>
      <c r="BF1803" s="27">
        <v>1654894.5441741899</v>
      </c>
      <c r="BG1803" s="27">
        <v>45780640.5380859</v>
      </c>
      <c r="BH1803" s="27">
        <v>5985435.2037963904</v>
      </c>
      <c r="BI1803" s="27">
        <v>0</v>
      </c>
      <c r="BJ1803" s="27">
        <v>1966271.75375366</v>
      </c>
      <c r="BK1803" s="27">
        <v>1398698.93690491</v>
      </c>
      <c r="BL1803" s="27">
        <v>0</v>
      </c>
      <c r="BM1803" s="27">
        <v>0</v>
      </c>
      <c r="BN1803" s="27">
        <v>0</v>
      </c>
      <c r="BO1803" s="27">
        <v>0</v>
      </c>
      <c r="BP1803" s="27">
        <v>0</v>
      </c>
      <c r="BQ1803" s="27">
        <v>0</v>
      </c>
      <c r="BR1803" s="27">
        <v>3871948.9032592801</v>
      </c>
      <c r="BS1803" s="27">
        <v>2401130.6517944299</v>
      </c>
      <c r="BT1803" s="27">
        <v>0</v>
      </c>
      <c r="BU1803" s="27">
        <v>0</v>
      </c>
      <c r="BV1803" s="27">
        <v>1647783.96780396</v>
      </c>
      <c r="BW1803" s="27">
        <v>0</v>
      </c>
      <c r="BX1803" s="27">
        <v>0</v>
      </c>
      <c r="BY1803" s="27">
        <v>0</v>
      </c>
      <c r="BZ1803" s="27">
        <v>0</v>
      </c>
      <c r="CA1803" s="27">
        <v>71698.587609291106</v>
      </c>
      <c r="CB1803" s="27">
        <v>3979780.9660949698</v>
      </c>
      <c r="CC1803" s="27">
        <v>35799653.408203103</v>
      </c>
      <c r="CD1803" s="27">
        <v>7943419.29052734</v>
      </c>
      <c r="CE1803" s="27">
        <v>1449.54242166877</v>
      </c>
      <c r="CF1803" s="27">
        <v>205375.17333793599</v>
      </c>
      <c r="CG1803" s="27">
        <v>1654857.5682220501</v>
      </c>
      <c r="CH1803" s="27">
        <v>0</v>
      </c>
      <c r="CI1803" s="27">
        <v>73149.027601242095</v>
      </c>
      <c r="CJ1803" s="27">
        <v>4184010.8692321801</v>
      </c>
      <c r="CK1803" s="27">
        <v>37452933.036621101</v>
      </c>
      <c r="CL1803" s="27">
        <v>7950548.8456420898</v>
      </c>
      <c r="CM1803" s="27">
        <v>123990.75855255099</v>
      </c>
      <c r="CN1803" s="27">
        <v>20060799.033935498</v>
      </c>
      <c r="CO1803" s="27">
        <v>83257295.4453125</v>
      </c>
      <c r="CP1803" s="27">
        <v>7950548.8456420898</v>
      </c>
      <c r="CQ1803" s="27">
        <v>0</v>
      </c>
      <c r="CR1803" s="27">
        <v>0</v>
      </c>
      <c r="CS1803" s="27">
        <v>0</v>
      </c>
      <c r="CT1803" s="27">
        <v>0</v>
      </c>
    </row>
    <row r="1804" spans="1:98">
      <c r="A1804" s="104" t="s">
        <v>188</v>
      </c>
      <c r="B1804" s="132">
        <v>41153</v>
      </c>
      <c r="C1804" s="27">
        <v>62437.235687255903</v>
      </c>
      <c r="D1804" s="27">
        <v>0</v>
      </c>
      <c r="E1804" s="27">
        <v>8796.4950548410397</v>
      </c>
      <c r="F1804" s="27">
        <v>6712.7890017628697</v>
      </c>
      <c r="G1804" s="27">
        <v>1424.9849926531299</v>
      </c>
      <c r="H1804" s="27">
        <v>0</v>
      </c>
      <c r="I1804" s="27">
        <v>0</v>
      </c>
      <c r="J1804" s="27">
        <v>50468.132306575797</v>
      </c>
      <c r="K1804" s="27">
        <v>443.73257048055501</v>
      </c>
      <c r="L1804" s="27">
        <v>32905.039353847496</v>
      </c>
      <c r="M1804" s="27">
        <v>28782.1830723286</v>
      </c>
      <c r="N1804" s="27">
        <v>5996.9551030397397</v>
      </c>
      <c r="O1804" s="27">
        <v>0</v>
      </c>
      <c r="P1804" s="27">
        <v>0</v>
      </c>
      <c r="Q1804" s="27">
        <v>3820.2066830992699</v>
      </c>
      <c r="R1804" s="27">
        <v>0</v>
      </c>
      <c r="S1804" s="27">
        <v>0</v>
      </c>
      <c r="T1804" s="27">
        <v>1429.0934340208801</v>
      </c>
      <c r="U1804" s="27">
        <v>50932.071942329399</v>
      </c>
      <c r="V1804" s="27">
        <v>3279578.7914428702</v>
      </c>
      <c r="W1804" s="27">
        <v>0</v>
      </c>
      <c r="X1804" s="27">
        <v>636394.84775543201</v>
      </c>
      <c r="Y1804" s="27">
        <v>424397.04462432902</v>
      </c>
      <c r="Z1804" s="27">
        <v>201883.269517899</v>
      </c>
      <c r="AA1804" s="27">
        <v>0</v>
      </c>
      <c r="AB1804" s="27">
        <v>0</v>
      </c>
      <c r="AC1804" s="27">
        <v>15835304.5670166</v>
      </c>
      <c r="AD1804" s="27">
        <v>35528.8412470818</v>
      </c>
      <c r="AE1804" s="27">
        <v>1401055.34368896</v>
      </c>
      <c r="AF1804" s="27">
        <v>1347267.8922271701</v>
      </c>
      <c r="AG1804" s="27">
        <v>778218.78889465297</v>
      </c>
      <c r="AH1804" s="27">
        <v>0</v>
      </c>
      <c r="AI1804" s="27">
        <v>0</v>
      </c>
      <c r="AJ1804" s="27">
        <v>390953.82091140701</v>
      </c>
      <c r="AK1804" s="27">
        <v>0</v>
      </c>
      <c r="AL1804" s="27">
        <v>0</v>
      </c>
      <c r="AM1804" s="27">
        <v>203472.526655197</v>
      </c>
      <c r="AN1804" s="27">
        <v>15880563.5064697</v>
      </c>
      <c r="AO1804" s="27">
        <v>30179716.308837902</v>
      </c>
      <c r="AP1804" s="27">
        <v>0</v>
      </c>
      <c r="AQ1804" s="27">
        <v>5373825.7171020498</v>
      </c>
      <c r="AR1804" s="27">
        <v>3560304.4940795898</v>
      </c>
      <c r="AS1804" s="27">
        <v>1643823.3195190399</v>
      </c>
      <c r="AT1804" s="27">
        <v>0</v>
      </c>
      <c r="AU1804" s="27">
        <v>0</v>
      </c>
      <c r="AV1804" s="27">
        <v>46135227.9853516</v>
      </c>
      <c r="AW1804" s="27">
        <v>112837.567004204</v>
      </c>
      <c r="AX1804" s="27">
        <v>13060337.447876001</v>
      </c>
      <c r="AY1804" s="27">
        <v>12749743.416015601</v>
      </c>
      <c r="AZ1804" s="27">
        <v>6491058.4078369103</v>
      </c>
      <c r="BA1804" s="27">
        <v>0</v>
      </c>
      <c r="BB1804" s="27">
        <v>0</v>
      </c>
      <c r="BC1804" s="27">
        <v>3315230.8146972698</v>
      </c>
      <c r="BD1804" s="27">
        <v>0</v>
      </c>
      <c r="BE1804" s="27">
        <v>0</v>
      </c>
      <c r="BF1804" s="27">
        <v>1648288.20451355</v>
      </c>
      <c r="BG1804" s="27">
        <v>46297895.180175804</v>
      </c>
      <c r="BH1804" s="27">
        <v>6029522.7977294903</v>
      </c>
      <c r="BI1804" s="27">
        <v>0</v>
      </c>
      <c r="BJ1804" s="27">
        <v>1926886.5278167699</v>
      </c>
      <c r="BK1804" s="27">
        <v>1364293.66871643</v>
      </c>
      <c r="BL1804" s="27">
        <v>0</v>
      </c>
      <c r="BM1804" s="27">
        <v>0</v>
      </c>
      <c r="BN1804" s="27">
        <v>0</v>
      </c>
      <c r="BO1804" s="27">
        <v>0</v>
      </c>
      <c r="BP1804" s="27">
        <v>0</v>
      </c>
      <c r="BQ1804" s="27">
        <v>0</v>
      </c>
      <c r="BR1804" s="27">
        <v>3945230.8905029302</v>
      </c>
      <c r="BS1804" s="27">
        <v>2349650.5930480999</v>
      </c>
      <c r="BT1804" s="27">
        <v>0</v>
      </c>
      <c r="BU1804" s="27">
        <v>0</v>
      </c>
      <c r="BV1804" s="27">
        <v>1662134.4619445801</v>
      </c>
      <c r="BW1804" s="27">
        <v>0</v>
      </c>
      <c r="BX1804" s="27">
        <v>0</v>
      </c>
      <c r="BY1804" s="27">
        <v>0</v>
      </c>
      <c r="BZ1804" s="27">
        <v>0</v>
      </c>
      <c r="CA1804" s="27">
        <v>71265.296877860994</v>
      </c>
      <c r="CB1804" s="27">
        <v>3914304.7492065402</v>
      </c>
      <c r="CC1804" s="27">
        <v>35548974.969238304</v>
      </c>
      <c r="CD1804" s="27">
        <v>7958230.1628417997</v>
      </c>
      <c r="CE1804" s="27">
        <v>1425.78258569539</v>
      </c>
      <c r="CF1804" s="27">
        <v>202044.45337867699</v>
      </c>
      <c r="CG1804" s="27">
        <v>1644233.6367492699</v>
      </c>
      <c r="CH1804" s="27">
        <v>0</v>
      </c>
      <c r="CI1804" s="27">
        <v>72691.421547889695</v>
      </c>
      <c r="CJ1804" s="27">
        <v>4115462.5847778302</v>
      </c>
      <c r="CK1804" s="27">
        <v>37188725.618652299</v>
      </c>
      <c r="CL1804" s="27">
        <v>7958883.6817016602</v>
      </c>
      <c r="CM1804" s="27">
        <v>123448.080029488</v>
      </c>
      <c r="CN1804" s="27">
        <v>19989979.220458999</v>
      </c>
      <c r="CO1804" s="27">
        <v>83436972.499023393</v>
      </c>
      <c r="CP1804" s="27">
        <v>7958883.6817016602</v>
      </c>
      <c r="CQ1804" s="27">
        <v>0</v>
      </c>
      <c r="CR1804" s="27">
        <v>0</v>
      </c>
      <c r="CS1804" s="27">
        <v>0</v>
      </c>
      <c r="CT1804" s="27">
        <v>0</v>
      </c>
    </row>
    <row r="1805" spans="1:98">
      <c r="A1805" s="104" t="s">
        <v>188</v>
      </c>
      <c r="B1805" s="132">
        <v>41244</v>
      </c>
      <c r="C1805" s="27">
        <v>62185.2538943291</v>
      </c>
      <c r="D1805" s="27">
        <v>0</v>
      </c>
      <c r="E1805" s="27">
        <v>8519.7995998859406</v>
      </c>
      <c r="F1805" s="27">
        <v>6486.0553117394402</v>
      </c>
      <c r="G1805" s="27">
        <v>1415.2743179649101</v>
      </c>
      <c r="H1805" s="27">
        <v>0</v>
      </c>
      <c r="I1805" s="27">
        <v>0</v>
      </c>
      <c r="J1805" s="27">
        <v>50410.275936126702</v>
      </c>
      <c r="K1805" s="27">
        <v>410.096762482077</v>
      </c>
      <c r="L1805" s="27">
        <v>32489.313364744201</v>
      </c>
      <c r="M1805" s="27">
        <v>28563.2794551849</v>
      </c>
      <c r="N1805" s="27">
        <v>5919.3741297721899</v>
      </c>
      <c r="O1805" s="27">
        <v>0</v>
      </c>
      <c r="P1805" s="27">
        <v>0</v>
      </c>
      <c r="Q1805" s="27">
        <v>3729.4610517620999</v>
      </c>
      <c r="R1805" s="27">
        <v>0</v>
      </c>
      <c r="S1805" s="27">
        <v>0</v>
      </c>
      <c r="T1805" s="27">
        <v>1401.43882656097</v>
      </c>
      <c r="U1805" s="27">
        <v>50830.844134807601</v>
      </c>
      <c r="V1805" s="27">
        <v>3248001.6374206501</v>
      </c>
      <c r="W1805" s="27">
        <v>0</v>
      </c>
      <c r="X1805" s="27">
        <v>610578.69850158703</v>
      </c>
      <c r="Y1805" s="27">
        <v>407833.73816299398</v>
      </c>
      <c r="Z1805" s="27">
        <v>203700.676916122</v>
      </c>
      <c r="AA1805" s="27">
        <v>0</v>
      </c>
      <c r="AB1805" s="27">
        <v>0</v>
      </c>
      <c r="AC1805" s="27">
        <v>15801780.247070299</v>
      </c>
      <c r="AD1805" s="27">
        <v>36061.193919181802</v>
      </c>
      <c r="AE1805" s="27">
        <v>1378408.0049591099</v>
      </c>
      <c r="AF1805" s="27">
        <v>1332144.5731658901</v>
      </c>
      <c r="AG1805" s="27">
        <v>762443.37638855004</v>
      </c>
      <c r="AH1805" s="27">
        <v>0</v>
      </c>
      <c r="AI1805" s="27">
        <v>0</v>
      </c>
      <c r="AJ1805" s="27">
        <v>379888.759532928</v>
      </c>
      <c r="AK1805" s="27">
        <v>0</v>
      </c>
      <c r="AL1805" s="27">
        <v>0</v>
      </c>
      <c r="AM1805" s="27">
        <v>200540.47034645101</v>
      </c>
      <c r="AN1805" s="27">
        <v>15906354.368286099</v>
      </c>
      <c r="AO1805" s="27">
        <v>30101034.667236298</v>
      </c>
      <c r="AP1805" s="27">
        <v>0</v>
      </c>
      <c r="AQ1805" s="27">
        <v>5198150.4550781297</v>
      </c>
      <c r="AR1805" s="27">
        <v>3451995.7365417499</v>
      </c>
      <c r="AS1805" s="27">
        <v>1657879.09051514</v>
      </c>
      <c r="AT1805" s="27">
        <v>0</v>
      </c>
      <c r="AU1805" s="27">
        <v>0</v>
      </c>
      <c r="AV1805" s="27">
        <v>46136184.953613304</v>
      </c>
      <c r="AW1805" s="27">
        <v>115372.461679459</v>
      </c>
      <c r="AX1805" s="27">
        <v>12944625.877319301</v>
      </c>
      <c r="AY1805" s="27">
        <v>12680280.7651367</v>
      </c>
      <c r="AZ1805" s="27">
        <v>6396333.7844848596</v>
      </c>
      <c r="BA1805" s="27">
        <v>0</v>
      </c>
      <c r="BB1805" s="27">
        <v>0</v>
      </c>
      <c r="BC1805" s="27">
        <v>3232693.74890137</v>
      </c>
      <c r="BD1805" s="27">
        <v>0</v>
      </c>
      <c r="BE1805" s="27">
        <v>0</v>
      </c>
      <c r="BF1805" s="27">
        <v>1634576.1295318599</v>
      </c>
      <c r="BG1805" s="27">
        <v>46453225.0927734</v>
      </c>
      <c r="BH1805" s="27">
        <v>5986202.3701782199</v>
      </c>
      <c r="BI1805" s="27">
        <v>0</v>
      </c>
      <c r="BJ1805" s="27">
        <v>1868137.36778259</v>
      </c>
      <c r="BK1805" s="27">
        <v>1322660.3232269301</v>
      </c>
      <c r="BL1805" s="27">
        <v>0</v>
      </c>
      <c r="BM1805" s="27">
        <v>0</v>
      </c>
      <c r="BN1805" s="27">
        <v>0</v>
      </c>
      <c r="BO1805" s="27">
        <v>0</v>
      </c>
      <c r="BP1805" s="27">
        <v>0</v>
      </c>
      <c r="BQ1805" s="27">
        <v>0</v>
      </c>
      <c r="BR1805" s="27">
        <v>3948439.3208923298</v>
      </c>
      <c r="BS1805" s="27">
        <v>2324291.12390137</v>
      </c>
      <c r="BT1805" s="27">
        <v>0</v>
      </c>
      <c r="BU1805" s="27">
        <v>0</v>
      </c>
      <c r="BV1805" s="27">
        <v>1633084.86424255</v>
      </c>
      <c r="BW1805" s="27">
        <v>0</v>
      </c>
      <c r="BX1805" s="27">
        <v>0</v>
      </c>
      <c r="BY1805" s="27">
        <v>0</v>
      </c>
      <c r="BZ1805" s="27">
        <v>0</v>
      </c>
      <c r="CA1805" s="27">
        <v>70690.408696174607</v>
      </c>
      <c r="CB1805" s="27">
        <v>3857980.25354004</v>
      </c>
      <c r="CC1805" s="27">
        <v>35277116.383300804</v>
      </c>
      <c r="CD1805" s="27">
        <v>7853570.8314209003</v>
      </c>
      <c r="CE1805" s="27">
        <v>1414.9700347483199</v>
      </c>
      <c r="CF1805" s="27">
        <v>202549.28346252401</v>
      </c>
      <c r="CG1805" s="27">
        <v>1650519.2644958501</v>
      </c>
      <c r="CH1805" s="27">
        <v>0</v>
      </c>
      <c r="CI1805" s="27">
        <v>72100.984860420198</v>
      </c>
      <c r="CJ1805" s="27">
        <v>4060812.7136840802</v>
      </c>
      <c r="CK1805" s="27">
        <v>36927921.612792999</v>
      </c>
      <c r="CL1805" s="27">
        <v>7851529.40026855</v>
      </c>
      <c r="CM1805" s="27">
        <v>122772.832073212</v>
      </c>
      <c r="CN1805" s="27">
        <v>19970233.286621101</v>
      </c>
      <c r="CO1805" s="27">
        <v>83388519.878906295</v>
      </c>
      <c r="CP1805" s="27">
        <v>7851529.40026855</v>
      </c>
      <c r="CQ1805" s="27">
        <v>0</v>
      </c>
      <c r="CR1805" s="27">
        <v>0</v>
      </c>
      <c r="CS1805" s="27">
        <v>0</v>
      </c>
      <c r="CT1805" s="27">
        <v>0</v>
      </c>
    </row>
    <row r="1806" spans="1:98">
      <c r="A1806" s="104" t="s">
        <v>188</v>
      </c>
      <c r="B1806" s="132">
        <v>41334</v>
      </c>
      <c r="C1806" s="27">
        <v>60930.578132152601</v>
      </c>
      <c r="D1806" s="27">
        <v>0</v>
      </c>
      <c r="E1806" s="27">
        <v>7988.1055552959397</v>
      </c>
      <c r="F1806" s="27">
        <v>6060.8865266442299</v>
      </c>
      <c r="G1806" s="27">
        <v>1392.8107932954999</v>
      </c>
      <c r="H1806" s="27">
        <v>0</v>
      </c>
      <c r="I1806" s="27">
        <v>0</v>
      </c>
      <c r="J1806" s="27">
        <v>50455.519949436202</v>
      </c>
      <c r="K1806" s="27">
        <v>365.99611110985302</v>
      </c>
      <c r="L1806" s="27">
        <v>1246.5711715966499</v>
      </c>
      <c r="M1806" s="27">
        <v>28115.5746712685</v>
      </c>
      <c r="N1806" s="27">
        <v>5827.97514128685</v>
      </c>
      <c r="O1806" s="27">
        <v>0</v>
      </c>
      <c r="P1806" s="27">
        <v>29917.708118438699</v>
      </c>
      <c r="Q1806" s="27">
        <v>3640.3834962546798</v>
      </c>
      <c r="R1806" s="27">
        <v>0</v>
      </c>
      <c r="S1806" s="27">
        <v>1384.9532100558299</v>
      </c>
      <c r="T1806" s="27">
        <v>0</v>
      </c>
      <c r="U1806" s="27">
        <v>50820.161065101602</v>
      </c>
      <c r="V1806" s="27">
        <v>3164117.3818969699</v>
      </c>
      <c r="W1806" s="27">
        <v>0</v>
      </c>
      <c r="X1806" s="27">
        <v>575877.36204528797</v>
      </c>
      <c r="Y1806" s="27">
        <v>381348.45363998401</v>
      </c>
      <c r="Z1806" s="27">
        <v>193859.90759468099</v>
      </c>
      <c r="AA1806" s="27">
        <v>0</v>
      </c>
      <c r="AB1806" s="27">
        <v>0</v>
      </c>
      <c r="AC1806" s="27">
        <v>15757746.859375</v>
      </c>
      <c r="AD1806" s="27">
        <v>29270.749300241499</v>
      </c>
      <c r="AE1806" s="27">
        <v>30549.9011642933</v>
      </c>
      <c r="AF1806" s="27">
        <v>1301409.0045928999</v>
      </c>
      <c r="AG1806" s="27">
        <v>754041.26011657703</v>
      </c>
      <c r="AH1806" s="27">
        <v>0</v>
      </c>
      <c r="AI1806" s="27">
        <v>1292750.8381652799</v>
      </c>
      <c r="AJ1806" s="27">
        <v>366987.79372406</v>
      </c>
      <c r="AK1806" s="27">
        <v>0</v>
      </c>
      <c r="AL1806" s="27">
        <v>192178.022865295</v>
      </c>
      <c r="AM1806" s="27">
        <v>0</v>
      </c>
      <c r="AN1806" s="27">
        <v>15752398.1181641</v>
      </c>
      <c r="AO1806" s="27">
        <v>29213794.332519501</v>
      </c>
      <c r="AP1806" s="27">
        <v>0</v>
      </c>
      <c r="AQ1806" s="27">
        <v>4889750.4247436495</v>
      </c>
      <c r="AR1806" s="27">
        <v>3195537.52416992</v>
      </c>
      <c r="AS1806" s="27">
        <v>1580270.7542572001</v>
      </c>
      <c r="AT1806" s="27">
        <v>0</v>
      </c>
      <c r="AU1806" s="27">
        <v>0</v>
      </c>
      <c r="AV1806" s="27">
        <v>46166892.461425804</v>
      </c>
      <c r="AW1806" s="27">
        <v>93272.516424179106</v>
      </c>
      <c r="AX1806" s="27">
        <v>318125.79716491699</v>
      </c>
      <c r="AY1806" s="27">
        <v>12380999.5817871</v>
      </c>
      <c r="AZ1806" s="27">
        <v>6335048.1959838904</v>
      </c>
      <c r="BA1806" s="27">
        <v>0</v>
      </c>
      <c r="BB1806" s="27">
        <v>11943729.615600601</v>
      </c>
      <c r="BC1806" s="27">
        <v>3138727.89984131</v>
      </c>
      <c r="BD1806" s="27">
        <v>0</v>
      </c>
      <c r="BE1806" s="27">
        <v>1570811.42070007</v>
      </c>
      <c r="BF1806" s="27">
        <v>0</v>
      </c>
      <c r="BG1806" s="27">
        <v>46154902.150878899</v>
      </c>
      <c r="BH1806" s="27">
        <v>7091490.1496582003</v>
      </c>
      <c r="BI1806" s="27">
        <v>0</v>
      </c>
      <c r="BJ1806" s="27">
        <v>1888612.8189544701</v>
      </c>
      <c r="BK1806" s="27">
        <v>1290807.40115356</v>
      </c>
      <c r="BL1806" s="27">
        <v>0</v>
      </c>
      <c r="BM1806" s="27">
        <v>0</v>
      </c>
      <c r="BN1806" s="27">
        <v>0</v>
      </c>
      <c r="BO1806" s="27">
        <v>0</v>
      </c>
      <c r="BP1806" s="27">
        <v>0</v>
      </c>
      <c r="BQ1806" s="27">
        <v>0</v>
      </c>
      <c r="BR1806" s="27">
        <v>4043886.2605590802</v>
      </c>
      <c r="BS1806" s="27">
        <v>2364960.2190856901</v>
      </c>
      <c r="BT1806" s="27">
        <v>0</v>
      </c>
      <c r="BU1806" s="27">
        <v>908201.75</v>
      </c>
      <c r="BV1806" s="27">
        <v>1630472.2997894301</v>
      </c>
      <c r="BW1806" s="27">
        <v>0</v>
      </c>
      <c r="BX1806" s="27">
        <v>132785.559885025</v>
      </c>
      <c r="BY1806" s="27">
        <v>0</v>
      </c>
      <c r="BZ1806" s="27">
        <v>0</v>
      </c>
      <c r="CA1806" s="27">
        <v>68895.264348983794</v>
      </c>
      <c r="CB1806" s="27">
        <v>3740382.0473327599</v>
      </c>
      <c r="CC1806" s="27">
        <v>34126458.937988304</v>
      </c>
      <c r="CD1806" s="27">
        <v>8986909.0567627009</v>
      </c>
      <c r="CE1806" s="27">
        <v>1393.2878230512099</v>
      </c>
      <c r="CF1806" s="27">
        <v>194285.71104431199</v>
      </c>
      <c r="CG1806" s="27">
        <v>1583019.90426636</v>
      </c>
      <c r="CH1806" s="27">
        <v>132785.559885025</v>
      </c>
      <c r="CI1806" s="27">
        <v>70293.090392112703</v>
      </c>
      <c r="CJ1806" s="27">
        <v>3936211.8497009301</v>
      </c>
      <c r="CK1806" s="27">
        <v>35717608.723144501</v>
      </c>
      <c r="CL1806" s="27">
        <v>9118875.1909179706</v>
      </c>
      <c r="CM1806" s="27">
        <v>120918.036985397</v>
      </c>
      <c r="CN1806" s="27">
        <v>19691671.779541001</v>
      </c>
      <c r="CO1806" s="27">
        <v>81879664.121093795</v>
      </c>
      <c r="CP1806" s="27">
        <v>9118875.1909179706</v>
      </c>
      <c r="CQ1806" s="27">
        <v>0</v>
      </c>
      <c r="CR1806" s="27">
        <v>0</v>
      </c>
      <c r="CS1806" s="27">
        <v>0</v>
      </c>
      <c r="CT1806" s="27">
        <v>0</v>
      </c>
    </row>
    <row r="1807" spans="1:98">
      <c r="A1807" s="104" t="s">
        <v>188</v>
      </c>
      <c r="B1807" s="132">
        <v>41426</v>
      </c>
      <c r="C1807" s="27">
        <v>61131.740015983603</v>
      </c>
      <c r="D1807" s="27">
        <v>0</v>
      </c>
      <c r="E1807" s="27">
        <v>7840.7981982827196</v>
      </c>
      <c r="F1807" s="27">
        <v>5983.0417856574104</v>
      </c>
      <c r="G1807" s="27">
        <v>1397.0876017808901</v>
      </c>
      <c r="H1807" s="27">
        <v>0</v>
      </c>
      <c r="I1807" s="27">
        <v>0</v>
      </c>
      <c r="J1807" s="27">
        <v>50543.8520011902</v>
      </c>
      <c r="K1807" s="27">
        <v>323.950237896293</v>
      </c>
      <c r="L1807" s="27">
        <v>967.20290768146504</v>
      </c>
      <c r="M1807" s="27">
        <v>28443.576795101199</v>
      </c>
      <c r="N1807" s="27">
        <v>5736.5613070726404</v>
      </c>
      <c r="O1807" s="27">
        <v>0</v>
      </c>
      <c r="P1807" s="27">
        <v>30252.229268312502</v>
      </c>
      <c r="Q1807" s="27">
        <v>3619.8243806958199</v>
      </c>
      <c r="R1807" s="27">
        <v>0</v>
      </c>
      <c r="S1807" s="27">
        <v>1394.90496394038</v>
      </c>
      <c r="T1807" s="27">
        <v>0</v>
      </c>
      <c r="U1807" s="27">
        <v>50857.391356468201</v>
      </c>
      <c r="V1807" s="27">
        <v>3169845.6308593801</v>
      </c>
      <c r="W1807" s="27">
        <v>0</v>
      </c>
      <c r="X1807" s="27">
        <v>556062.31485748303</v>
      </c>
      <c r="Y1807" s="27">
        <v>365597.30550003098</v>
      </c>
      <c r="Z1807" s="27">
        <v>192166.60947418201</v>
      </c>
      <c r="AA1807" s="27">
        <v>0</v>
      </c>
      <c r="AB1807" s="27">
        <v>0</v>
      </c>
      <c r="AC1807" s="27">
        <v>15793332.1334229</v>
      </c>
      <c r="AD1807" s="27">
        <v>25376.027891159101</v>
      </c>
      <c r="AE1807" s="27">
        <v>19395.650632858298</v>
      </c>
      <c r="AF1807" s="27">
        <v>1309600.7442321801</v>
      </c>
      <c r="AG1807" s="27">
        <v>731043.80186462402</v>
      </c>
      <c r="AH1807" s="27">
        <v>0</v>
      </c>
      <c r="AI1807" s="27">
        <v>1301501.2978057901</v>
      </c>
      <c r="AJ1807" s="27">
        <v>361167.65152740502</v>
      </c>
      <c r="AK1807" s="27">
        <v>0</v>
      </c>
      <c r="AL1807" s="27">
        <v>192865.37929344201</v>
      </c>
      <c r="AM1807" s="27">
        <v>0</v>
      </c>
      <c r="AN1807" s="27">
        <v>15765609.8120117</v>
      </c>
      <c r="AO1807" s="27">
        <v>29434984.708007801</v>
      </c>
      <c r="AP1807" s="27">
        <v>0</v>
      </c>
      <c r="AQ1807" s="27">
        <v>4709972.8242797898</v>
      </c>
      <c r="AR1807" s="27">
        <v>3042104.4799194299</v>
      </c>
      <c r="AS1807" s="27">
        <v>1566501.89047241</v>
      </c>
      <c r="AT1807" s="27">
        <v>0</v>
      </c>
      <c r="AU1807" s="27">
        <v>0</v>
      </c>
      <c r="AV1807" s="27">
        <v>46399021.934082001</v>
      </c>
      <c r="AW1807" s="27">
        <v>81158.841607093796</v>
      </c>
      <c r="AX1807" s="27">
        <v>203445.417579651</v>
      </c>
      <c r="AY1807" s="27">
        <v>12554755.7255859</v>
      </c>
      <c r="AZ1807" s="27">
        <v>6173579.8622436495</v>
      </c>
      <c r="BA1807" s="27">
        <v>0</v>
      </c>
      <c r="BB1807" s="27">
        <v>12081210.743408199</v>
      </c>
      <c r="BC1807" s="27">
        <v>3105225.7565918001</v>
      </c>
      <c r="BD1807" s="27">
        <v>0</v>
      </c>
      <c r="BE1807" s="27">
        <v>1572202.91479492</v>
      </c>
      <c r="BF1807" s="27">
        <v>0</v>
      </c>
      <c r="BG1807" s="27">
        <v>46316034.320800804</v>
      </c>
      <c r="BH1807" s="27">
        <v>7130309.0233764602</v>
      </c>
      <c r="BI1807" s="27">
        <v>0</v>
      </c>
      <c r="BJ1807" s="27">
        <v>1838313.70187378</v>
      </c>
      <c r="BK1807" s="27">
        <v>1237065.1520843499</v>
      </c>
      <c r="BL1807" s="27">
        <v>0</v>
      </c>
      <c r="BM1807" s="27">
        <v>0</v>
      </c>
      <c r="BN1807" s="27">
        <v>0</v>
      </c>
      <c r="BO1807" s="27">
        <v>0</v>
      </c>
      <c r="BP1807" s="27">
        <v>0</v>
      </c>
      <c r="BQ1807" s="27">
        <v>0</v>
      </c>
      <c r="BR1807" s="27">
        <v>4104656.4294738802</v>
      </c>
      <c r="BS1807" s="27">
        <v>2306894.4317932101</v>
      </c>
      <c r="BT1807" s="27">
        <v>0</v>
      </c>
      <c r="BU1807" s="27">
        <v>936928.53999328602</v>
      </c>
      <c r="BV1807" s="27">
        <v>1624292.6347045901</v>
      </c>
      <c r="BW1807" s="27">
        <v>0</v>
      </c>
      <c r="BX1807" s="27">
        <v>133121.11988830601</v>
      </c>
      <c r="BY1807" s="27">
        <v>0</v>
      </c>
      <c r="BZ1807" s="27">
        <v>0</v>
      </c>
      <c r="CA1807" s="27">
        <v>68963.776705741897</v>
      </c>
      <c r="CB1807" s="27">
        <v>3725674.3196716299</v>
      </c>
      <c r="CC1807" s="27">
        <v>34134423.6796875</v>
      </c>
      <c r="CD1807" s="27">
        <v>8973455.3934326209</v>
      </c>
      <c r="CE1807" s="27">
        <v>1396.9828660339101</v>
      </c>
      <c r="CF1807" s="27">
        <v>192792.93884658799</v>
      </c>
      <c r="CG1807" s="27">
        <v>1571777.3979797401</v>
      </c>
      <c r="CH1807" s="27">
        <v>133121.11988830601</v>
      </c>
      <c r="CI1807" s="27">
        <v>70359.116554260298</v>
      </c>
      <c r="CJ1807" s="27">
        <v>3917676.9326477102</v>
      </c>
      <c r="CK1807" s="27">
        <v>35701332.965332001</v>
      </c>
      <c r="CL1807" s="27">
        <v>9110760.4364013709</v>
      </c>
      <c r="CM1807" s="27">
        <v>121000.891360283</v>
      </c>
      <c r="CN1807" s="27">
        <v>19685464.831298798</v>
      </c>
      <c r="CO1807" s="27">
        <v>82073132.519531295</v>
      </c>
      <c r="CP1807" s="27">
        <v>9110760.4364013709</v>
      </c>
      <c r="CQ1807" s="27">
        <v>0</v>
      </c>
      <c r="CR1807" s="27">
        <v>0</v>
      </c>
      <c r="CS1807" s="27">
        <v>0</v>
      </c>
      <c r="CT1807" s="27">
        <v>0</v>
      </c>
    </row>
    <row r="1808" spans="1:98">
      <c r="A1808" s="104" t="s">
        <v>188</v>
      </c>
      <c r="B1808" s="132">
        <v>41518</v>
      </c>
      <c r="C1808" s="27">
        <v>61083.361937046102</v>
      </c>
      <c r="D1808" s="27">
        <v>0</v>
      </c>
      <c r="E1808" s="27">
        <v>7678.7749200463304</v>
      </c>
      <c r="F1808" s="27">
        <v>5854.9685820937202</v>
      </c>
      <c r="G1808" s="27">
        <v>1415.6880502998799</v>
      </c>
      <c r="H1808" s="27">
        <v>0</v>
      </c>
      <c r="I1808" s="27">
        <v>0</v>
      </c>
      <c r="J1808" s="27">
        <v>50549.161399364501</v>
      </c>
      <c r="K1808" s="27">
        <v>280.35285654664</v>
      </c>
      <c r="L1808" s="27">
        <v>175.97377164661901</v>
      </c>
      <c r="M1808" s="27">
        <v>28513.200237512599</v>
      </c>
      <c r="N1808" s="27">
        <v>5663.71101933718</v>
      </c>
      <c r="O1808" s="27">
        <v>0</v>
      </c>
      <c r="P1808" s="27">
        <v>30901.812783956499</v>
      </c>
      <c r="Q1808" s="27">
        <v>3630.90653944016</v>
      </c>
      <c r="R1808" s="27">
        <v>0</v>
      </c>
      <c r="S1808" s="27">
        <v>1418.01731158793</v>
      </c>
      <c r="T1808" s="27">
        <v>0</v>
      </c>
      <c r="U1808" s="27">
        <v>50835.950132370002</v>
      </c>
      <c r="V1808" s="27">
        <v>3169342.3609314002</v>
      </c>
      <c r="W1808" s="27">
        <v>0</v>
      </c>
      <c r="X1808" s="27">
        <v>550287.25193786598</v>
      </c>
      <c r="Y1808" s="27">
        <v>364230.25052261399</v>
      </c>
      <c r="Z1808" s="27">
        <v>192256.50944137599</v>
      </c>
      <c r="AA1808" s="27">
        <v>0</v>
      </c>
      <c r="AB1808" s="27">
        <v>0</v>
      </c>
      <c r="AC1808" s="27">
        <v>15743497.3427734</v>
      </c>
      <c r="AD1808" s="27">
        <v>21715.309918642</v>
      </c>
      <c r="AE1808" s="27">
        <v>11521.5912853479</v>
      </c>
      <c r="AF1808" s="27">
        <v>1318304.10760498</v>
      </c>
      <c r="AG1808" s="27">
        <v>721215.44841766404</v>
      </c>
      <c r="AH1808" s="27">
        <v>0</v>
      </c>
      <c r="AI1808" s="27">
        <v>1310679.7485046401</v>
      </c>
      <c r="AJ1808" s="27">
        <v>360543.58253097499</v>
      </c>
      <c r="AK1808" s="27">
        <v>0</v>
      </c>
      <c r="AL1808" s="27">
        <v>193638.35281753499</v>
      </c>
      <c r="AM1808" s="27">
        <v>0</v>
      </c>
      <c r="AN1808" s="27">
        <v>15776759.369628901</v>
      </c>
      <c r="AO1808" s="27">
        <v>29571796.0869141</v>
      </c>
      <c r="AP1808" s="27">
        <v>0</v>
      </c>
      <c r="AQ1808" s="27">
        <v>4649805.1369018601</v>
      </c>
      <c r="AR1808" s="27">
        <v>3038332.4860534701</v>
      </c>
      <c r="AS1808" s="27">
        <v>1574619.34292603</v>
      </c>
      <c r="AT1808" s="27">
        <v>0</v>
      </c>
      <c r="AU1808" s="27">
        <v>0</v>
      </c>
      <c r="AV1808" s="27">
        <v>46370315.405761696</v>
      </c>
      <c r="AW1808" s="27">
        <v>69640.940699577302</v>
      </c>
      <c r="AX1808" s="27">
        <v>81031.334484100298</v>
      </c>
      <c r="AY1808" s="27">
        <v>12671222.4112549</v>
      </c>
      <c r="AZ1808" s="27">
        <v>6117713.9400634803</v>
      </c>
      <c r="BA1808" s="27">
        <v>0</v>
      </c>
      <c r="BB1808" s="27">
        <v>12293945.7385254</v>
      </c>
      <c r="BC1808" s="27">
        <v>3102493.4378967299</v>
      </c>
      <c r="BD1808" s="27">
        <v>0</v>
      </c>
      <c r="BE1808" s="27">
        <v>1578290.81530762</v>
      </c>
      <c r="BF1808" s="27">
        <v>0</v>
      </c>
      <c r="BG1808" s="27">
        <v>46485264.285156302</v>
      </c>
      <c r="BH1808" s="27">
        <v>7089492.015625</v>
      </c>
      <c r="BI1808" s="27">
        <v>0</v>
      </c>
      <c r="BJ1808" s="27">
        <v>1803117.6332092299</v>
      </c>
      <c r="BK1808" s="27">
        <v>1227094.5583190899</v>
      </c>
      <c r="BL1808" s="27">
        <v>0</v>
      </c>
      <c r="BM1808" s="27">
        <v>0</v>
      </c>
      <c r="BN1808" s="27">
        <v>0</v>
      </c>
      <c r="BO1808" s="27">
        <v>0</v>
      </c>
      <c r="BP1808" s="27">
        <v>0</v>
      </c>
      <c r="BQ1808" s="27">
        <v>0</v>
      </c>
      <c r="BR1808" s="27">
        <v>4143266.6285705599</v>
      </c>
      <c r="BS1808" s="27">
        <v>2282565.72155762</v>
      </c>
      <c r="BT1808" s="27">
        <v>0</v>
      </c>
      <c r="BU1808" s="27">
        <v>798968.31999206496</v>
      </c>
      <c r="BV1808" s="27">
        <v>1626184.5464325</v>
      </c>
      <c r="BW1808" s="27">
        <v>0</v>
      </c>
      <c r="BX1808" s="27">
        <v>115606.969906807</v>
      </c>
      <c r="BY1808" s="27">
        <v>0</v>
      </c>
      <c r="BZ1808" s="27">
        <v>0</v>
      </c>
      <c r="CA1808" s="27">
        <v>68824.085211753802</v>
      </c>
      <c r="CB1808" s="27">
        <v>3721421.9121398898</v>
      </c>
      <c r="CC1808" s="27">
        <v>34242458.439453103</v>
      </c>
      <c r="CD1808" s="27">
        <v>8875911.9489746094</v>
      </c>
      <c r="CE1808" s="27">
        <v>1415.57237350941</v>
      </c>
      <c r="CF1808" s="27">
        <v>192436.11111259501</v>
      </c>
      <c r="CG1808" s="27">
        <v>1574358.2425994901</v>
      </c>
      <c r="CH1808" s="27">
        <v>115606.969906807</v>
      </c>
      <c r="CI1808" s="27">
        <v>70241.543451309204</v>
      </c>
      <c r="CJ1808" s="27">
        <v>3912985.7369079599</v>
      </c>
      <c r="CK1808" s="27">
        <v>35816254.771484397</v>
      </c>
      <c r="CL1808" s="27">
        <v>8996024.8863525409</v>
      </c>
      <c r="CM1808" s="27">
        <v>120913.892220497</v>
      </c>
      <c r="CN1808" s="27">
        <v>19683079.113769501</v>
      </c>
      <c r="CO1808" s="27">
        <v>82223449.449218795</v>
      </c>
      <c r="CP1808" s="27">
        <v>8996024.8863525409</v>
      </c>
      <c r="CQ1808" s="27">
        <v>0</v>
      </c>
      <c r="CR1808" s="27">
        <v>0</v>
      </c>
      <c r="CS1808" s="27">
        <v>0</v>
      </c>
      <c r="CT1808" s="27">
        <v>0</v>
      </c>
    </row>
    <row r="1809" spans="1:98">
      <c r="A1809" s="104" t="s">
        <v>188</v>
      </c>
      <c r="B1809" s="132">
        <v>41609</v>
      </c>
      <c r="C1809" s="27">
        <v>60571.098324298902</v>
      </c>
      <c r="D1809" s="27">
        <v>0</v>
      </c>
      <c r="E1809" s="27">
        <v>7440.9848423600197</v>
      </c>
      <c r="F1809" s="27">
        <v>5655.26679742336</v>
      </c>
      <c r="G1809" s="27">
        <v>1418.8212048411399</v>
      </c>
      <c r="H1809" s="27">
        <v>0</v>
      </c>
      <c r="I1809" s="27">
        <v>0</v>
      </c>
      <c r="J1809" s="27">
        <v>50464.160645008102</v>
      </c>
      <c r="K1809" s="27">
        <v>225.854439996183</v>
      </c>
      <c r="L1809" s="27">
        <v>116.86130564939199</v>
      </c>
      <c r="M1809" s="27">
        <v>28465.467418909098</v>
      </c>
      <c r="N1809" s="27">
        <v>5594.1674709916097</v>
      </c>
      <c r="O1809" s="27">
        <v>0</v>
      </c>
      <c r="P1809" s="27">
        <v>30313.023633956898</v>
      </c>
      <c r="Q1809" s="27">
        <v>3556.27042078972</v>
      </c>
      <c r="R1809" s="27">
        <v>0</v>
      </c>
      <c r="S1809" s="27">
        <v>1409.5811887234399</v>
      </c>
      <c r="T1809" s="27">
        <v>1.0090058616478901</v>
      </c>
      <c r="U1809" s="27">
        <v>50656.816821098299</v>
      </c>
      <c r="V1809" s="27">
        <v>3088524.22573853</v>
      </c>
      <c r="W1809" s="27">
        <v>0</v>
      </c>
      <c r="X1809" s="27">
        <v>529335.58383941697</v>
      </c>
      <c r="Y1809" s="27">
        <v>347831.46020507801</v>
      </c>
      <c r="Z1809" s="27">
        <v>194132.15070915199</v>
      </c>
      <c r="AA1809" s="27">
        <v>0</v>
      </c>
      <c r="AB1809" s="27">
        <v>0</v>
      </c>
      <c r="AC1809" s="27">
        <v>15592955.365356401</v>
      </c>
      <c r="AD1809" s="27">
        <v>19896.6049580574</v>
      </c>
      <c r="AE1809" s="27">
        <v>9199.2160071134604</v>
      </c>
      <c r="AF1809" s="27">
        <v>1290532.0096283001</v>
      </c>
      <c r="AG1809" s="27">
        <v>695879.81505584705</v>
      </c>
      <c r="AH1809" s="27">
        <v>0</v>
      </c>
      <c r="AI1809" s="27">
        <v>1265712.29290771</v>
      </c>
      <c r="AJ1809" s="27">
        <v>355263.40476226801</v>
      </c>
      <c r="AK1809" s="27">
        <v>0</v>
      </c>
      <c r="AL1809" s="27">
        <v>191619.002592087</v>
      </c>
      <c r="AM1809" s="27">
        <v>80.748025142587693</v>
      </c>
      <c r="AN1809" s="27">
        <v>15720710.626464801</v>
      </c>
      <c r="AO1809" s="27">
        <v>28900103.950195301</v>
      </c>
      <c r="AP1809" s="27">
        <v>0</v>
      </c>
      <c r="AQ1809" s="27">
        <v>4465340.5197753897</v>
      </c>
      <c r="AR1809" s="27">
        <v>2874230.4393615699</v>
      </c>
      <c r="AS1809" s="27">
        <v>1598521.5701446501</v>
      </c>
      <c r="AT1809" s="27">
        <v>0</v>
      </c>
      <c r="AU1809" s="27">
        <v>0</v>
      </c>
      <c r="AV1809" s="27">
        <v>46311509.751953103</v>
      </c>
      <c r="AW1809" s="27">
        <v>64772.099473476403</v>
      </c>
      <c r="AX1809" s="27">
        <v>65073.6693983078</v>
      </c>
      <c r="AY1809" s="27">
        <v>12457662.8740234</v>
      </c>
      <c r="AZ1809" s="27">
        <v>5921350.2657470703</v>
      </c>
      <c r="BA1809" s="27">
        <v>0</v>
      </c>
      <c r="BB1809" s="27">
        <v>11868556.3902588</v>
      </c>
      <c r="BC1809" s="27">
        <v>3060018.4529113802</v>
      </c>
      <c r="BD1809" s="27">
        <v>0</v>
      </c>
      <c r="BE1809" s="27">
        <v>1580675.16908264</v>
      </c>
      <c r="BF1809" s="27">
        <v>587.98409538716101</v>
      </c>
      <c r="BG1809" s="27">
        <v>46684186.997558601</v>
      </c>
      <c r="BH1809" s="27">
        <v>7006604.5992431603</v>
      </c>
      <c r="BI1809" s="27">
        <v>0</v>
      </c>
      <c r="BJ1809" s="27">
        <v>1764302.4157867399</v>
      </c>
      <c r="BK1809" s="27">
        <v>1190080.6444244401</v>
      </c>
      <c r="BL1809" s="27">
        <v>0</v>
      </c>
      <c r="BM1809" s="27">
        <v>0</v>
      </c>
      <c r="BN1809" s="27">
        <v>0</v>
      </c>
      <c r="BO1809" s="27">
        <v>0</v>
      </c>
      <c r="BP1809" s="27">
        <v>0</v>
      </c>
      <c r="BQ1809" s="27">
        <v>0</v>
      </c>
      <c r="BR1809" s="27">
        <v>4104454.85723877</v>
      </c>
      <c r="BS1809" s="27">
        <v>2213729.5563964802</v>
      </c>
      <c r="BT1809" s="27">
        <v>0</v>
      </c>
      <c r="BU1809" s="27">
        <v>897169.83999633801</v>
      </c>
      <c r="BV1809" s="27">
        <v>1609235.31425476</v>
      </c>
      <c r="BW1809" s="27">
        <v>0</v>
      </c>
      <c r="BX1809" s="27">
        <v>129053.859891891</v>
      </c>
      <c r="BY1809" s="27">
        <v>0</v>
      </c>
      <c r="BZ1809" s="27">
        <v>0</v>
      </c>
      <c r="CA1809" s="27">
        <v>67985.412334442095</v>
      </c>
      <c r="CB1809" s="27">
        <v>3618515.6863403302</v>
      </c>
      <c r="CC1809" s="27">
        <v>33355159.8974609</v>
      </c>
      <c r="CD1809" s="27">
        <v>8768382.7600097694</v>
      </c>
      <c r="CE1809" s="27">
        <v>1419.98528961837</v>
      </c>
      <c r="CF1809" s="27">
        <v>192819.05292701701</v>
      </c>
      <c r="CG1809" s="27">
        <v>1589467.0749359101</v>
      </c>
      <c r="CH1809" s="27">
        <v>129053.859891891</v>
      </c>
      <c r="CI1809" s="27">
        <v>69400.529747962995</v>
      </c>
      <c r="CJ1809" s="27">
        <v>3811195.5290222201</v>
      </c>
      <c r="CK1809" s="27">
        <v>34937185.328125</v>
      </c>
      <c r="CL1809" s="27">
        <v>8893631.6042480506</v>
      </c>
      <c r="CM1809" s="27">
        <v>119903.770916939</v>
      </c>
      <c r="CN1809" s="27">
        <v>19529973.083984401</v>
      </c>
      <c r="CO1809" s="27">
        <v>81604194.791015595</v>
      </c>
      <c r="CP1809" s="27">
        <v>8893631.6042480506</v>
      </c>
      <c r="CQ1809" s="27">
        <v>0</v>
      </c>
      <c r="CR1809" s="27">
        <v>0</v>
      </c>
      <c r="CS1809" s="27">
        <v>0</v>
      </c>
      <c r="CT1809" s="27">
        <v>0</v>
      </c>
    </row>
    <row r="1810" spans="1:98">
      <c r="A1810" s="104" t="s">
        <v>188</v>
      </c>
      <c r="B1810" s="132">
        <v>41699</v>
      </c>
      <c r="C1810" s="27">
        <v>60542.2264590263</v>
      </c>
      <c r="D1810" s="27">
        <v>0</v>
      </c>
      <c r="E1810" s="27">
        <v>7216.2750453949002</v>
      </c>
      <c r="F1810" s="27">
        <v>5494.0159296989405</v>
      </c>
      <c r="G1810" s="27">
        <v>1426.26936212182</v>
      </c>
      <c r="H1810" s="27">
        <v>0</v>
      </c>
      <c r="I1810" s="27">
        <v>0</v>
      </c>
      <c r="J1810" s="27">
        <v>50275.478178024299</v>
      </c>
      <c r="K1810" s="27">
        <v>166.974078128114</v>
      </c>
      <c r="L1810" s="27">
        <v>118.347859262489</v>
      </c>
      <c r="M1810" s="27">
        <v>28575.323102712598</v>
      </c>
      <c r="N1810" s="27">
        <v>5523.6402887105896</v>
      </c>
      <c r="O1810" s="27">
        <v>0</v>
      </c>
      <c r="P1810" s="27">
        <v>29950.0319769382</v>
      </c>
      <c r="Q1810" s="27">
        <v>3505.0207002162902</v>
      </c>
      <c r="R1810" s="27">
        <v>0</v>
      </c>
      <c r="S1810" s="27">
        <v>1423.3385103493899</v>
      </c>
      <c r="T1810" s="27">
        <v>1.0016456793528099</v>
      </c>
      <c r="U1810" s="27">
        <v>50480.822027683302</v>
      </c>
      <c r="V1810" s="27">
        <v>3079126.7919006301</v>
      </c>
      <c r="W1810" s="27">
        <v>0</v>
      </c>
      <c r="X1810" s="27">
        <v>517865.95329284703</v>
      </c>
      <c r="Y1810" s="27">
        <v>340375.85303115798</v>
      </c>
      <c r="Z1810" s="27">
        <v>191033.175262451</v>
      </c>
      <c r="AA1810" s="27">
        <v>0</v>
      </c>
      <c r="AB1810" s="27">
        <v>0</v>
      </c>
      <c r="AC1810" s="27">
        <v>15610565.838501001</v>
      </c>
      <c r="AD1810" s="27">
        <v>13302.8159558773</v>
      </c>
      <c r="AE1810" s="27">
        <v>10889.8942559958</v>
      </c>
      <c r="AF1810" s="27">
        <v>1290015.9671783401</v>
      </c>
      <c r="AG1810" s="27">
        <v>686587.45834350598</v>
      </c>
      <c r="AH1810" s="27">
        <v>0</v>
      </c>
      <c r="AI1810" s="27">
        <v>1255395.7867279099</v>
      </c>
      <c r="AJ1810" s="27">
        <v>355606.48296356201</v>
      </c>
      <c r="AK1810" s="27">
        <v>0</v>
      </c>
      <c r="AL1810" s="27">
        <v>190009.26982498201</v>
      </c>
      <c r="AM1810" s="27">
        <v>80.675593110732706</v>
      </c>
      <c r="AN1810" s="27">
        <v>15576385.9681396</v>
      </c>
      <c r="AO1810" s="27">
        <v>28962047.084472701</v>
      </c>
      <c r="AP1810" s="27">
        <v>0</v>
      </c>
      <c r="AQ1810" s="27">
        <v>4351731.3558959998</v>
      </c>
      <c r="AR1810" s="27">
        <v>2795479.1694030799</v>
      </c>
      <c r="AS1810" s="27">
        <v>1576388.8880920401</v>
      </c>
      <c r="AT1810" s="27">
        <v>0</v>
      </c>
      <c r="AU1810" s="27">
        <v>0</v>
      </c>
      <c r="AV1810" s="27">
        <v>46660562.351074196</v>
      </c>
      <c r="AW1810" s="27">
        <v>43096.913571834601</v>
      </c>
      <c r="AX1810" s="27">
        <v>85509.152374267607</v>
      </c>
      <c r="AY1810" s="27">
        <v>12535497.166137701</v>
      </c>
      <c r="AZ1810" s="27">
        <v>5847951.2890014602</v>
      </c>
      <c r="BA1810" s="27">
        <v>0</v>
      </c>
      <c r="BB1810" s="27">
        <v>11771279.208373999</v>
      </c>
      <c r="BC1810" s="27">
        <v>3051346.8470764202</v>
      </c>
      <c r="BD1810" s="27">
        <v>0</v>
      </c>
      <c r="BE1810" s="27">
        <v>1571592.6579284701</v>
      </c>
      <c r="BF1810" s="27">
        <v>590.27875634282805</v>
      </c>
      <c r="BG1810" s="27">
        <v>46581170.6337891</v>
      </c>
      <c r="BH1810" s="27">
        <v>7067343.7255248995</v>
      </c>
      <c r="BI1810" s="27">
        <v>0</v>
      </c>
      <c r="BJ1810" s="27">
        <v>1760834.4608459501</v>
      </c>
      <c r="BK1810" s="27">
        <v>1179429.76945496</v>
      </c>
      <c r="BL1810" s="27">
        <v>0</v>
      </c>
      <c r="BM1810" s="27">
        <v>0</v>
      </c>
      <c r="BN1810" s="27">
        <v>0</v>
      </c>
      <c r="BO1810" s="27">
        <v>0</v>
      </c>
      <c r="BP1810" s="27">
        <v>0</v>
      </c>
      <c r="BQ1810" s="27">
        <v>0</v>
      </c>
      <c r="BR1810" s="27">
        <v>4126847.1986083998</v>
      </c>
      <c r="BS1810" s="27">
        <v>2195887.8363342299</v>
      </c>
      <c r="BT1810" s="27">
        <v>0</v>
      </c>
      <c r="BU1810" s="27">
        <v>879078.85999298096</v>
      </c>
      <c r="BV1810" s="27">
        <v>1615023.29598999</v>
      </c>
      <c r="BW1810" s="27">
        <v>0</v>
      </c>
      <c r="BX1810" s="27">
        <v>131628.17989921599</v>
      </c>
      <c r="BY1810" s="27">
        <v>0</v>
      </c>
      <c r="BZ1810" s="27">
        <v>0</v>
      </c>
      <c r="CA1810" s="27">
        <v>67733.839253425598</v>
      </c>
      <c r="CB1810" s="27">
        <v>3593607.2927246098</v>
      </c>
      <c r="CC1810" s="27">
        <v>33299711.291259799</v>
      </c>
      <c r="CD1810" s="27">
        <v>8846994.5183105506</v>
      </c>
      <c r="CE1810" s="27">
        <v>1426.6865040212899</v>
      </c>
      <c r="CF1810" s="27">
        <v>191551.08493995701</v>
      </c>
      <c r="CG1810" s="27">
        <v>1579932.1705932601</v>
      </c>
      <c r="CH1810" s="27">
        <v>131628.17989921599</v>
      </c>
      <c r="CI1810" s="27">
        <v>69167.291382789597</v>
      </c>
      <c r="CJ1810" s="27">
        <v>3786816.8219604502</v>
      </c>
      <c r="CK1810" s="27">
        <v>34896293.2431641</v>
      </c>
      <c r="CL1810" s="27">
        <v>8976233.7924804706</v>
      </c>
      <c r="CM1810" s="27">
        <v>119424.884843826</v>
      </c>
      <c r="CN1810" s="27">
        <v>19363413.833252002</v>
      </c>
      <c r="CO1810" s="27">
        <v>81487570.046875</v>
      </c>
      <c r="CP1810" s="27">
        <v>8976233.7924804706</v>
      </c>
      <c r="CQ1810" s="27">
        <v>0</v>
      </c>
      <c r="CR1810" s="27">
        <v>0</v>
      </c>
      <c r="CS1810" s="27">
        <v>0</v>
      </c>
      <c r="CT1810" s="27">
        <v>0</v>
      </c>
    </row>
    <row r="1811" spans="1:98">
      <c r="A1811" s="104" t="s">
        <v>188</v>
      </c>
      <c r="B1811" s="132">
        <v>41791</v>
      </c>
      <c r="C1811" s="27">
        <v>60012.651370048501</v>
      </c>
      <c r="D1811" s="27">
        <v>0</v>
      </c>
      <c r="E1811" s="27">
        <v>7028.2043404579199</v>
      </c>
      <c r="F1811" s="27">
        <v>5371.4981994032896</v>
      </c>
      <c r="G1811" s="27">
        <v>1420.0686256438501</v>
      </c>
      <c r="H1811" s="27">
        <v>0</v>
      </c>
      <c r="I1811" s="27">
        <v>0</v>
      </c>
      <c r="J1811" s="27">
        <v>50221.430774688699</v>
      </c>
      <c r="K1811" s="27">
        <v>115.99165027961099</v>
      </c>
      <c r="L1811" s="27">
        <v>234.50437452644101</v>
      </c>
      <c r="M1811" s="27">
        <v>28318.898940801599</v>
      </c>
      <c r="N1811" s="27">
        <v>5471.1361466050103</v>
      </c>
      <c r="O1811" s="27">
        <v>0</v>
      </c>
      <c r="P1811" s="27">
        <v>29538.757276296601</v>
      </c>
      <c r="Q1811" s="27">
        <v>3466.9383829235999</v>
      </c>
      <c r="R1811" s="27">
        <v>0</v>
      </c>
      <c r="S1811" s="27">
        <v>1417.88232368231</v>
      </c>
      <c r="T1811" s="27">
        <v>1.0077344162564299</v>
      </c>
      <c r="U1811" s="27">
        <v>50356.612044811198</v>
      </c>
      <c r="V1811" s="27">
        <v>3044305.0782775902</v>
      </c>
      <c r="W1811" s="27">
        <v>0</v>
      </c>
      <c r="X1811" s="27">
        <v>498616.37767410302</v>
      </c>
      <c r="Y1811" s="27">
        <v>329959.28345871001</v>
      </c>
      <c r="Z1811" s="27">
        <v>190287.768190384</v>
      </c>
      <c r="AA1811" s="27">
        <v>0</v>
      </c>
      <c r="AB1811" s="27">
        <v>0</v>
      </c>
      <c r="AC1811" s="27">
        <v>15604519.8291016</v>
      </c>
      <c r="AD1811" s="27">
        <v>9123.8281556367892</v>
      </c>
      <c r="AE1811" s="27">
        <v>11997.8778762817</v>
      </c>
      <c r="AF1811" s="27">
        <v>1283734.3208618199</v>
      </c>
      <c r="AG1811" s="27">
        <v>669822.56850433396</v>
      </c>
      <c r="AH1811" s="27">
        <v>0</v>
      </c>
      <c r="AI1811" s="27">
        <v>1227889.7953186</v>
      </c>
      <c r="AJ1811" s="27">
        <v>347183.54466247599</v>
      </c>
      <c r="AK1811" s="27">
        <v>0</v>
      </c>
      <c r="AL1811" s="27">
        <v>190947.69418334999</v>
      </c>
      <c r="AM1811" s="27">
        <v>87.284893485717504</v>
      </c>
      <c r="AN1811" s="27">
        <v>15529612.7774658</v>
      </c>
      <c r="AO1811" s="27">
        <v>28732918.782470699</v>
      </c>
      <c r="AP1811" s="27">
        <v>0</v>
      </c>
      <c r="AQ1811" s="27">
        <v>4214673.4448242197</v>
      </c>
      <c r="AR1811" s="27">
        <v>2716000.2548522898</v>
      </c>
      <c r="AS1811" s="27">
        <v>1573565.5477294901</v>
      </c>
      <c r="AT1811" s="27">
        <v>0</v>
      </c>
      <c r="AU1811" s="27">
        <v>0</v>
      </c>
      <c r="AV1811" s="27">
        <v>46832674.415527299</v>
      </c>
      <c r="AW1811" s="27">
        <v>29740.258984565698</v>
      </c>
      <c r="AX1811" s="27">
        <v>103188.847444534</v>
      </c>
      <c r="AY1811" s="27">
        <v>12511361.428833</v>
      </c>
      <c r="AZ1811" s="27">
        <v>5749847.38244629</v>
      </c>
      <c r="BA1811" s="27">
        <v>0</v>
      </c>
      <c r="BB1811" s="27">
        <v>11578471.5302734</v>
      </c>
      <c r="BC1811" s="27">
        <v>2990337.0292358398</v>
      </c>
      <c r="BD1811" s="27">
        <v>0</v>
      </c>
      <c r="BE1811" s="27">
        <v>1580413.3645172101</v>
      </c>
      <c r="BF1811" s="27">
        <v>641.39257513731695</v>
      </c>
      <c r="BG1811" s="27">
        <v>46598850.132324196</v>
      </c>
      <c r="BH1811" s="27">
        <v>7005331.7404785203</v>
      </c>
      <c r="BI1811" s="27">
        <v>0</v>
      </c>
      <c r="BJ1811" s="27">
        <v>1719119.5084991499</v>
      </c>
      <c r="BK1811" s="27">
        <v>1150881.39364624</v>
      </c>
      <c r="BL1811" s="27">
        <v>0</v>
      </c>
      <c r="BM1811" s="27">
        <v>0</v>
      </c>
      <c r="BN1811" s="27">
        <v>0</v>
      </c>
      <c r="BO1811" s="27">
        <v>0</v>
      </c>
      <c r="BP1811" s="27">
        <v>0</v>
      </c>
      <c r="BQ1811" s="27">
        <v>0</v>
      </c>
      <c r="BR1811" s="27">
        <v>4108945.5261535598</v>
      </c>
      <c r="BS1811" s="27">
        <v>2155665.82995605</v>
      </c>
      <c r="BT1811" s="27">
        <v>0</v>
      </c>
      <c r="BU1811" s="27">
        <v>880460.64999389602</v>
      </c>
      <c r="BV1811" s="27">
        <v>1593243.22819519</v>
      </c>
      <c r="BW1811" s="27">
        <v>0</v>
      </c>
      <c r="BX1811" s="27">
        <v>132407.61989974999</v>
      </c>
      <c r="BY1811" s="27">
        <v>0</v>
      </c>
      <c r="BZ1811" s="27">
        <v>0</v>
      </c>
      <c r="CA1811" s="27">
        <v>67029.414423942595</v>
      </c>
      <c r="CB1811" s="27">
        <v>3543579.6630859398</v>
      </c>
      <c r="CC1811" s="27">
        <v>32956148.183349598</v>
      </c>
      <c r="CD1811" s="27">
        <v>8730572.6905517597</v>
      </c>
      <c r="CE1811" s="27">
        <v>1421.6442733407</v>
      </c>
      <c r="CF1811" s="27">
        <v>191198.98139953599</v>
      </c>
      <c r="CG1811" s="27">
        <v>1582024.9445342999</v>
      </c>
      <c r="CH1811" s="27">
        <v>132407.61989974999</v>
      </c>
      <c r="CI1811" s="27">
        <v>68445.911872863799</v>
      </c>
      <c r="CJ1811" s="27">
        <v>3734505.5069274898</v>
      </c>
      <c r="CK1811" s="27">
        <v>34530435.645996101</v>
      </c>
      <c r="CL1811" s="27">
        <v>8864553.0670165997</v>
      </c>
      <c r="CM1811" s="27">
        <v>118568.151939392</v>
      </c>
      <c r="CN1811" s="27">
        <v>19271792.144042999</v>
      </c>
      <c r="CO1811" s="27">
        <v>81181250.358398393</v>
      </c>
      <c r="CP1811" s="27">
        <v>8864553.0670165997</v>
      </c>
      <c r="CQ1811" s="27">
        <v>0</v>
      </c>
      <c r="CR1811" s="27">
        <v>0</v>
      </c>
      <c r="CS1811" s="27">
        <v>0</v>
      </c>
      <c r="CT1811" s="27">
        <v>0</v>
      </c>
    </row>
    <row r="1812" spans="1:98">
      <c r="A1812" s="104" t="s">
        <v>188</v>
      </c>
      <c r="B1812" s="132">
        <v>41883</v>
      </c>
      <c r="C1812" s="27">
        <v>59958.892741203301</v>
      </c>
      <c r="D1812" s="27">
        <v>0</v>
      </c>
      <c r="E1812" s="27">
        <v>6846.3825296163604</v>
      </c>
      <c r="F1812" s="27">
        <v>5223.6341618299502</v>
      </c>
      <c r="G1812" s="27">
        <v>1397.4768431186701</v>
      </c>
      <c r="H1812" s="27">
        <v>0</v>
      </c>
      <c r="I1812" s="27">
        <v>0</v>
      </c>
      <c r="J1812" s="27">
        <v>50122.065204143502</v>
      </c>
      <c r="K1812" s="27">
        <v>81.640670022927196</v>
      </c>
      <c r="L1812" s="27">
        <v>122.576480748132</v>
      </c>
      <c r="M1812" s="27">
        <v>28334.805935144399</v>
      </c>
      <c r="N1812" s="27">
        <v>5428.4663122296297</v>
      </c>
      <c r="O1812" s="27">
        <v>0</v>
      </c>
      <c r="P1812" s="27">
        <v>29572.59745121</v>
      </c>
      <c r="Q1812" s="27">
        <v>3413.9938543140902</v>
      </c>
      <c r="R1812" s="27">
        <v>0</v>
      </c>
      <c r="S1812" s="27">
        <v>1397.44744828343</v>
      </c>
      <c r="T1812" s="27">
        <v>0.98135354513942696</v>
      </c>
      <c r="U1812" s="27">
        <v>50190.600960731499</v>
      </c>
      <c r="V1812" s="27">
        <v>3032365.3501281701</v>
      </c>
      <c r="W1812" s="27">
        <v>0</v>
      </c>
      <c r="X1812" s="27">
        <v>481286.01215362502</v>
      </c>
      <c r="Y1812" s="27">
        <v>319279.26699447603</v>
      </c>
      <c r="Z1812" s="27">
        <v>192186.952854156</v>
      </c>
      <c r="AA1812" s="27">
        <v>0</v>
      </c>
      <c r="AB1812" s="27">
        <v>0</v>
      </c>
      <c r="AC1812" s="27">
        <v>15455124.4761963</v>
      </c>
      <c r="AD1812" s="27">
        <v>5619.1685450673103</v>
      </c>
      <c r="AE1812" s="27">
        <v>12960.3530782461</v>
      </c>
      <c r="AF1812" s="27">
        <v>1282355.8040008501</v>
      </c>
      <c r="AG1812" s="27">
        <v>663646.15605926502</v>
      </c>
      <c r="AH1812" s="27">
        <v>0</v>
      </c>
      <c r="AI1812" s="27">
        <v>1215310.1665802</v>
      </c>
      <c r="AJ1812" s="27">
        <v>338360.58093261701</v>
      </c>
      <c r="AK1812" s="27">
        <v>0</v>
      </c>
      <c r="AL1812" s="27">
        <v>193182.818868637</v>
      </c>
      <c r="AM1812" s="27">
        <v>8.8667830437189004</v>
      </c>
      <c r="AN1812" s="27">
        <v>15466411.0189209</v>
      </c>
      <c r="AO1812" s="27">
        <v>28768161.0231934</v>
      </c>
      <c r="AP1812" s="27">
        <v>0</v>
      </c>
      <c r="AQ1812" s="27">
        <v>4093654.58911133</v>
      </c>
      <c r="AR1812" s="27">
        <v>2666363.3619689899</v>
      </c>
      <c r="AS1812" s="27">
        <v>1586655.8157806401</v>
      </c>
      <c r="AT1812" s="27">
        <v>0</v>
      </c>
      <c r="AU1812" s="27">
        <v>0</v>
      </c>
      <c r="AV1812" s="27">
        <v>46524574.067382798</v>
      </c>
      <c r="AW1812" s="27">
        <v>18353.450225353201</v>
      </c>
      <c r="AX1812" s="27">
        <v>91963.849922180205</v>
      </c>
      <c r="AY1812" s="27">
        <v>12533683.6008301</v>
      </c>
      <c r="AZ1812" s="27">
        <v>5720174.2111816397</v>
      </c>
      <c r="BA1812" s="27">
        <v>0</v>
      </c>
      <c r="BB1812" s="27">
        <v>11566028.502319301</v>
      </c>
      <c r="BC1812" s="27">
        <v>2946582.4100952102</v>
      </c>
      <c r="BD1812" s="27">
        <v>0</v>
      </c>
      <c r="BE1812" s="27">
        <v>1587412.81713867</v>
      </c>
      <c r="BF1812" s="27">
        <v>66.055783443152905</v>
      </c>
      <c r="BG1812" s="27">
        <v>46566561.1640625</v>
      </c>
      <c r="BH1812" s="27">
        <v>6989486.6132202102</v>
      </c>
      <c r="BI1812" s="27">
        <v>0</v>
      </c>
      <c r="BJ1812" s="27">
        <v>1673391.3378143299</v>
      </c>
      <c r="BK1812" s="27">
        <v>1118377.1517791699</v>
      </c>
      <c r="BL1812" s="27">
        <v>0</v>
      </c>
      <c r="BM1812" s="27">
        <v>0</v>
      </c>
      <c r="BN1812" s="27">
        <v>0</v>
      </c>
      <c r="BO1812" s="27">
        <v>0</v>
      </c>
      <c r="BP1812" s="27">
        <v>0</v>
      </c>
      <c r="BQ1812" s="27">
        <v>0</v>
      </c>
      <c r="BR1812" s="27">
        <v>4138125.9219055199</v>
      </c>
      <c r="BS1812" s="27">
        <v>2144483.0885620099</v>
      </c>
      <c r="BT1812" s="27">
        <v>0</v>
      </c>
      <c r="BU1812" s="27">
        <v>740183.45999145496</v>
      </c>
      <c r="BV1812" s="27">
        <v>1575519.0384368901</v>
      </c>
      <c r="BW1812" s="27">
        <v>0</v>
      </c>
      <c r="BX1812" s="27">
        <v>115973.03991603899</v>
      </c>
      <c r="BY1812" s="27">
        <v>0</v>
      </c>
      <c r="BZ1812" s="27">
        <v>0</v>
      </c>
      <c r="CA1812" s="27">
        <v>66859.257454872102</v>
      </c>
      <c r="CB1812" s="27">
        <v>3513803.6473083501</v>
      </c>
      <c r="CC1812" s="27">
        <v>32857740.375</v>
      </c>
      <c r="CD1812" s="27">
        <v>8627603.7454834003</v>
      </c>
      <c r="CE1812" s="27">
        <v>1398.52004367113</v>
      </c>
      <c r="CF1812" s="27">
        <v>192422.79150199899</v>
      </c>
      <c r="CG1812" s="27">
        <v>1586158.67260742</v>
      </c>
      <c r="CH1812" s="27">
        <v>115973.03991603899</v>
      </c>
      <c r="CI1812" s="27">
        <v>68260.606761932402</v>
      </c>
      <c r="CJ1812" s="27">
        <v>3704947.5079650902</v>
      </c>
      <c r="CK1812" s="27">
        <v>34445602.591796897</v>
      </c>
      <c r="CL1812" s="27">
        <v>8750470.8531494103</v>
      </c>
      <c r="CM1812" s="27">
        <v>118309.079249382</v>
      </c>
      <c r="CN1812" s="27">
        <v>19167989.7729492</v>
      </c>
      <c r="CO1812" s="27">
        <v>80985777.2890625</v>
      </c>
      <c r="CP1812" s="27">
        <v>8750470.8531494103</v>
      </c>
      <c r="CQ1812" s="27">
        <v>0</v>
      </c>
      <c r="CR1812" s="27">
        <v>0</v>
      </c>
      <c r="CS1812" s="27">
        <v>0</v>
      </c>
      <c r="CT1812" s="27">
        <v>0</v>
      </c>
    </row>
    <row r="1813" spans="1:98">
      <c r="A1813" s="104" t="s">
        <v>188</v>
      </c>
      <c r="B1813" s="132">
        <v>41974</v>
      </c>
      <c r="C1813" s="27">
        <v>59722.045834541299</v>
      </c>
      <c r="D1813" s="27">
        <v>0</v>
      </c>
      <c r="E1813" s="27">
        <v>6799.1263710856401</v>
      </c>
      <c r="F1813" s="27">
        <v>5216.9807326793698</v>
      </c>
      <c r="G1813" s="27">
        <v>1379.60061772168</v>
      </c>
      <c r="H1813" s="27">
        <v>0</v>
      </c>
      <c r="I1813" s="27">
        <v>0</v>
      </c>
      <c r="J1813" s="27">
        <v>49627.667646408103</v>
      </c>
      <c r="K1813" s="27">
        <v>40.169346699491101</v>
      </c>
      <c r="L1813" s="27">
        <v>108.859466846101</v>
      </c>
      <c r="M1813" s="27">
        <v>28340.1800510883</v>
      </c>
      <c r="N1813" s="27">
        <v>5385.0508345365497</v>
      </c>
      <c r="O1813" s="27">
        <v>0</v>
      </c>
      <c r="P1813" s="27">
        <v>29313.157902717601</v>
      </c>
      <c r="Q1813" s="27">
        <v>3412.2388903200599</v>
      </c>
      <c r="R1813" s="27">
        <v>0</v>
      </c>
      <c r="S1813" s="27">
        <v>1371.0180731266701</v>
      </c>
      <c r="T1813" s="27">
        <v>1.0088433209166401</v>
      </c>
      <c r="U1813" s="27">
        <v>49570.268515110001</v>
      </c>
      <c r="V1813" s="27">
        <v>3004331.0695190402</v>
      </c>
      <c r="W1813" s="27">
        <v>0</v>
      </c>
      <c r="X1813" s="27">
        <v>469172.69203186</v>
      </c>
      <c r="Y1813" s="27">
        <v>313806.84055328398</v>
      </c>
      <c r="Z1813" s="27">
        <v>188805.35298919701</v>
      </c>
      <c r="AA1813" s="27">
        <v>0</v>
      </c>
      <c r="AB1813" s="27">
        <v>0</v>
      </c>
      <c r="AC1813" s="27">
        <v>15150423.6846924</v>
      </c>
      <c r="AD1813" s="27">
        <v>2363.9252745211102</v>
      </c>
      <c r="AE1813" s="27">
        <v>8375.0988924503308</v>
      </c>
      <c r="AF1813" s="27">
        <v>1280871.20922852</v>
      </c>
      <c r="AG1813" s="27">
        <v>650161.46595001197</v>
      </c>
      <c r="AH1813" s="27">
        <v>0</v>
      </c>
      <c r="AI1813" s="27">
        <v>1199701.57289124</v>
      </c>
      <c r="AJ1813" s="27">
        <v>339615.11753082299</v>
      </c>
      <c r="AK1813" s="27">
        <v>0</v>
      </c>
      <c r="AL1813" s="27">
        <v>186505.185998917</v>
      </c>
      <c r="AM1813" s="27">
        <v>114.348997219466</v>
      </c>
      <c r="AN1813" s="27">
        <v>15318452.529663101</v>
      </c>
      <c r="AO1813" s="27">
        <v>28625112.449218798</v>
      </c>
      <c r="AP1813" s="27">
        <v>0</v>
      </c>
      <c r="AQ1813" s="27">
        <v>4011574.7739257799</v>
      </c>
      <c r="AR1813" s="27">
        <v>2612358.5451660198</v>
      </c>
      <c r="AS1813" s="27">
        <v>1568038.5461120601</v>
      </c>
      <c r="AT1813" s="27">
        <v>0</v>
      </c>
      <c r="AU1813" s="27">
        <v>0</v>
      </c>
      <c r="AV1813" s="27">
        <v>45887568.622558601</v>
      </c>
      <c r="AW1813" s="27">
        <v>7849.8715187907201</v>
      </c>
      <c r="AX1813" s="27">
        <v>76743.0430727005</v>
      </c>
      <c r="AY1813" s="27">
        <v>12572652.173583999</v>
      </c>
      <c r="AZ1813" s="27">
        <v>5641462.8683471698</v>
      </c>
      <c r="BA1813" s="27">
        <v>0</v>
      </c>
      <c r="BB1813" s="27">
        <v>11462671.703125</v>
      </c>
      <c r="BC1813" s="27">
        <v>2959456.1233215299</v>
      </c>
      <c r="BD1813" s="27">
        <v>0</v>
      </c>
      <c r="BE1813" s="27">
        <v>1550445.0039977999</v>
      </c>
      <c r="BF1813" s="27">
        <v>842.313981607556</v>
      </c>
      <c r="BG1813" s="27">
        <v>46366815.098144501</v>
      </c>
      <c r="BH1813" s="27">
        <v>6997464.9028930701</v>
      </c>
      <c r="BI1813" s="27">
        <v>0</v>
      </c>
      <c r="BJ1813" s="27">
        <v>1654146.4466247601</v>
      </c>
      <c r="BK1813" s="27">
        <v>1103625.1396484401</v>
      </c>
      <c r="BL1813" s="27">
        <v>0</v>
      </c>
      <c r="BM1813" s="27">
        <v>0</v>
      </c>
      <c r="BN1813" s="27">
        <v>0</v>
      </c>
      <c r="BO1813" s="27">
        <v>0</v>
      </c>
      <c r="BP1813" s="27">
        <v>0</v>
      </c>
      <c r="BQ1813" s="27">
        <v>0</v>
      </c>
      <c r="BR1813" s="27">
        <v>4157326.39526367</v>
      </c>
      <c r="BS1813" s="27">
        <v>2117569.2977600102</v>
      </c>
      <c r="BT1813" s="27">
        <v>0</v>
      </c>
      <c r="BU1813" s="27">
        <v>849078.96999359096</v>
      </c>
      <c r="BV1813" s="27">
        <v>1586526.34934998</v>
      </c>
      <c r="BW1813" s="27">
        <v>0</v>
      </c>
      <c r="BX1813" s="27">
        <v>126821.93989086201</v>
      </c>
      <c r="BY1813" s="27">
        <v>0</v>
      </c>
      <c r="BZ1813" s="27">
        <v>0</v>
      </c>
      <c r="CA1813" s="27">
        <v>66516.408222198501</v>
      </c>
      <c r="CB1813" s="27">
        <v>3478786.9333801302</v>
      </c>
      <c r="CC1813" s="27">
        <v>32673623.6948242</v>
      </c>
      <c r="CD1813" s="27">
        <v>8666536.9212646503</v>
      </c>
      <c r="CE1813" s="27">
        <v>1380.8315801322501</v>
      </c>
      <c r="CF1813" s="27">
        <v>187339.32905387899</v>
      </c>
      <c r="CG1813" s="27">
        <v>1557117.0445709201</v>
      </c>
      <c r="CH1813" s="27">
        <v>126821.93989086201</v>
      </c>
      <c r="CI1813" s="27">
        <v>67892.846426963806</v>
      </c>
      <c r="CJ1813" s="27">
        <v>3665637.1264343299</v>
      </c>
      <c r="CK1813" s="27">
        <v>34215242.364746101</v>
      </c>
      <c r="CL1813" s="27">
        <v>8790767.5686035194</v>
      </c>
      <c r="CM1813" s="27">
        <v>117298.357504845</v>
      </c>
      <c r="CN1813" s="27">
        <v>18976620.364746101</v>
      </c>
      <c r="CO1813" s="27">
        <v>80526873.733398393</v>
      </c>
      <c r="CP1813" s="27">
        <v>8790767.5686035194</v>
      </c>
      <c r="CQ1813" s="27">
        <v>0</v>
      </c>
      <c r="CR1813" s="27">
        <v>0</v>
      </c>
      <c r="CS1813" s="27">
        <v>0</v>
      </c>
      <c r="CT1813" s="27">
        <v>0</v>
      </c>
    </row>
    <row r="1814" spans="1:98">
      <c r="A1814" s="104" t="s">
        <v>188</v>
      </c>
      <c r="B1814" s="132">
        <v>42064</v>
      </c>
      <c r="C1814" s="27">
        <v>59396.362527370497</v>
      </c>
      <c r="D1814" s="27">
        <v>0</v>
      </c>
      <c r="E1814" s="27">
        <v>6655.9531849026698</v>
      </c>
      <c r="F1814" s="27">
        <v>5115.7218958735502</v>
      </c>
      <c r="G1814" s="27">
        <v>1373.40074321628</v>
      </c>
      <c r="H1814" s="27">
        <v>0</v>
      </c>
      <c r="I1814" s="27">
        <v>0</v>
      </c>
      <c r="J1814" s="27">
        <v>49351.2015919685</v>
      </c>
      <c r="K1814" s="27">
        <v>32.452967038378098</v>
      </c>
      <c r="L1814" s="27">
        <v>96.408284524455695</v>
      </c>
      <c r="M1814" s="27">
        <v>28187.784099817301</v>
      </c>
      <c r="N1814" s="27">
        <v>5389.9368080496797</v>
      </c>
      <c r="O1814" s="27">
        <v>0</v>
      </c>
      <c r="P1814" s="27">
        <v>28958.638463973999</v>
      </c>
      <c r="Q1814" s="27">
        <v>3356.42605376244</v>
      </c>
      <c r="R1814" s="27">
        <v>0</v>
      </c>
      <c r="S1814" s="27">
        <v>1371.4940129965501</v>
      </c>
      <c r="T1814" s="27">
        <v>1.00328750036715</v>
      </c>
      <c r="U1814" s="27">
        <v>49474.499094963103</v>
      </c>
      <c r="V1814" s="27">
        <v>2969843.6537780799</v>
      </c>
      <c r="W1814" s="27">
        <v>0</v>
      </c>
      <c r="X1814" s="27">
        <v>449166.65809249901</v>
      </c>
      <c r="Y1814" s="27">
        <v>298502.627681732</v>
      </c>
      <c r="Z1814" s="27">
        <v>186311.01022720299</v>
      </c>
      <c r="AA1814" s="27">
        <v>0</v>
      </c>
      <c r="AB1814" s="27">
        <v>0</v>
      </c>
      <c r="AC1814" s="27">
        <v>15294695.9847412</v>
      </c>
      <c r="AD1814" s="27">
        <v>1698.9030964523599</v>
      </c>
      <c r="AE1814" s="27">
        <v>9736.5044890642203</v>
      </c>
      <c r="AF1814" s="27">
        <v>1259981.19023132</v>
      </c>
      <c r="AG1814" s="27">
        <v>631634.95918273902</v>
      </c>
      <c r="AH1814" s="27">
        <v>0</v>
      </c>
      <c r="AI1814" s="27">
        <v>1179546.60098267</v>
      </c>
      <c r="AJ1814" s="27">
        <v>334399.25966644299</v>
      </c>
      <c r="AK1814" s="27">
        <v>0</v>
      </c>
      <c r="AL1814" s="27">
        <v>185318.933319092</v>
      </c>
      <c r="AM1814" s="27">
        <v>84.666646584868403</v>
      </c>
      <c r="AN1814" s="27">
        <v>15231534.855835</v>
      </c>
      <c r="AO1814" s="27">
        <v>28406904.600097701</v>
      </c>
      <c r="AP1814" s="27">
        <v>0</v>
      </c>
      <c r="AQ1814" s="27">
        <v>3817574.89916992</v>
      </c>
      <c r="AR1814" s="27">
        <v>2490059.7875671401</v>
      </c>
      <c r="AS1814" s="27">
        <v>1554161.8789367699</v>
      </c>
      <c r="AT1814" s="27">
        <v>0</v>
      </c>
      <c r="AU1814" s="27">
        <v>0</v>
      </c>
      <c r="AV1814" s="27">
        <v>46512097.581542999</v>
      </c>
      <c r="AW1814" s="27">
        <v>5581.9894716143599</v>
      </c>
      <c r="AX1814" s="27">
        <v>64957.147274017298</v>
      </c>
      <c r="AY1814" s="27">
        <v>12422599.947998</v>
      </c>
      <c r="AZ1814" s="27">
        <v>5478442.49755859</v>
      </c>
      <c r="BA1814" s="27">
        <v>0</v>
      </c>
      <c r="BB1814" s="27">
        <v>11253781.567627</v>
      </c>
      <c r="BC1814" s="27">
        <v>2926653.6509704599</v>
      </c>
      <c r="BD1814" s="27">
        <v>0</v>
      </c>
      <c r="BE1814" s="27">
        <v>1548621.7585144001</v>
      </c>
      <c r="BF1814" s="27">
        <v>628.36693591624498</v>
      </c>
      <c r="BG1814" s="27">
        <v>46370016.867675804</v>
      </c>
      <c r="BH1814" s="27">
        <v>6966066.3919677697</v>
      </c>
      <c r="BI1814" s="27">
        <v>0</v>
      </c>
      <c r="BJ1814" s="27">
        <v>1617777.79177856</v>
      </c>
      <c r="BK1814" s="27">
        <v>1062573.3292541499</v>
      </c>
      <c r="BL1814" s="27">
        <v>0</v>
      </c>
      <c r="BM1814" s="27">
        <v>0</v>
      </c>
      <c r="BN1814" s="27">
        <v>0</v>
      </c>
      <c r="BO1814" s="27">
        <v>0</v>
      </c>
      <c r="BP1814" s="27">
        <v>0</v>
      </c>
      <c r="BQ1814" s="27">
        <v>0</v>
      </c>
      <c r="BR1814" s="27">
        <v>4105760.54718018</v>
      </c>
      <c r="BS1814" s="27">
        <v>2066630.098526</v>
      </c>
      <c r="BT1814" s="27">
        <v>0</v>
      </c>
      <c r="BU1814" s="27">
        <v>825617.91999054002</v>
      </c>
      <c r="BV1814" s="27">
        <v>1579069.84788513</v>
      </c>
      <c r="BW1814" s="27">
        <v>0</v>
      </c>
      <c r="BX1814" s="27">
        <v>140699.969791412</v>
      </c>
      <c r="BY1814" s="27">
        <v>0</v>
      </c>
      <c r="BZ1814" s="27">
        <v>0</v>
      </c>
      <c r="CA1814" s="27">
        <v>66004.915090560899</v>
      </c>
      <c r="CB1814" s="27">
        <v>3410534.1727294899</v>
      </c>
      <c r="CC1814" s="27">
        <v>32153054.978271499</v>
      </c>
      <c r="CD1814" s="27">
        <v>8599044.8089599591</v>
      </c>
      <c r="CE1814" s="27">
        <v>1373.2316163927301</v>
      </c>
      <c r="CF1814" s="27">
        <v>186813.09513855001</v>
      </c>
      <c r="CG1814" s="27">
        <v>1557790.6728363</v>
      </c>
      <c r="CH1814" s="27">
        <v>140699.969791412</v>
      </c>
      <c r="CI1814" s="27">
        <v>67385.253575324998</v>
      </c>
      <c r="CJ1814" s="27">
        <v>3599215.0276184101</v>
      </c>
      <c r="CK1814" s="27">
        <v>33736140.114257798</v>
      </c>
      <c r="CL1814" s="27">
        <v>8736854.8790283203</v>
      </c>
      <c r="CM1814" s="27">
        <v>116659.63798427601</v>
      </c>
      <c r="CN1814" s="27">
        <v>18831303.0397949</v>
      </c>
      <c r="CO1814" s="27">
        <v>80146530.621093795</v>
      </c>
      <c r="CP1814" s="27">
        <v>8736854.8790283203</v>
      </c>
      <c r="CQ1814" s="27">
        <v>0</v>
      </c>
      <c r="CR1814" s="27">
        <v>0</v>
      </c>
      <c r="CS1814" s="27">
        <v>0</v>
      </c>
      <c r="CT1814" s="27">
        <v>0</v>
      </c>
    </row>
    <row r="1815" spans="1:98">
      <c r="A1815" s="104" t="s">
        <v>188</v>
      </c>
      <c r="B1815" s="132">
        <v>42156</v>
      </c>
      <c r="C1815" s="27">
        <v>59378.231835842103</v>
      </c>
      <c r="D1815" s="27">
        <v>0</v>
      </c>
      <c r="E1815" s="27">
        <v>6446.2868430614499</v>
      </c>
      <c r="F1815" s="27">
        <v>4942.6621034741402</v>
      </c>
      <c r="G1815" s="27">
        <v>1383.5864487290401</v>
      </c>
      <c r="H1815" s="27">
        <v>0</v>
      </c>
      <c r="I1815" s="27">
        <v>0</v>
      </c>
      <c r="J1815" s="27">
        <v>49166.954942703203</v>
      </c>
      <c r="K1815" s="27">
        <v>26.2663700063713</v>
      </c>
      <c r="L1815" s="27">
        <v>96.691547276452198</v>
      </c>
      <c r="M1815" s="27">
        <v>28303.024305581999</v>
      </c>
      <c r="N1815" s="27">
        <v>5372.6287190318099</v>
      </c>
      <c r="O1815" s="27">
        <v>0</v>
      </c>
      <c r="P1815" s="27">
        <v>28714.4594941139</v>
      </c>
      <c r="Q1815" s="27">
        <v>3315.3650500476401</v>
      </c>
      <c r="R1815" s="27">
        <v>0</v>
      </c>
      <c r="S1815" s="27">
        <v>1378.8322686552999</v>
      </c>
      <c r="T1815" s="27">
        <v>1.0071820808370799</v>
      </c>
      <c r="U1815" s="27">
        <v>49255.294765949198</v>
      </c>
      <c r="V1815" s="27">
        <v>2954242.2367248498</v>
      </c>
      <c r="W1815" s="27">
        <v>0</v>
      </c>
      <c r="X1815" s="27">
        <v>437803.539920807</v>
      </c>
      <c r="Y1815" s="27">
        <v>291439.84438323998</v>
      </c>
      <c r="Z1815" s="27">
        <v>185667.122423172</v>
      </c>
      <c r="AA1815" s="27">
        <v>0</v>
      </c>
      <c r="AB1815" s="27">
        <v>0</v>
      </c>
      <c r="AC1815" s="27">
        <v>15303203.6137695</v>
      </c>
      <c r="AD1815" s="27">
        <v>1535.8805912882101</v>
      </c>
      <c r="AE1815" s="27">
        <v>8369.8438091278094</v>
      </c>
      <c r="AF1815" s="27">
        <v>1262249.5946655299</v>
      </c>
      <c r="AG1815" s="27">
        <v>627000.71282958996</v>
      </c>
      <c r="AH1815" s="27">
        <v>0</v>
      </c>
      <c r="AI1815" s="27">
        <v>1165241.1506958001</v>
      </c>
      <c r="AJ1815" s="27">
        <v>330406.56206130999</v>
      </c>
      <c r="AK1815" s="27">
        <v>0</v>
      </c>
      <c r="AL1815" s="27">
        <v>185931.60466766401</v>
      </c>
      <c r="AM1815" s="27">
        <v>91.002073382027405</v>
      </c>
      <c r="AN1815" s="27">
        <v>15191582.3741455</v>
      </c>
      <c r="AO1815" s="27">
        <v>28386201.105468798</v>
      </c>
      <c r="AP1815" s="27">
        <v>0</v>
      </c>
      <c r="AQ1815" s="27">
        <v>3763067.1169738802</v>
      </c>
      <c r="AR1815" s="27">
        <v>2444757.4095458998</v>
      </c>
      <c r="AS1815" s="27">
        <v>1551263.34661865</v>
      </c>
      <c r="AT1815" s="27">
        <v>0</v>
      </c>
      <c r="AU1815" s="27">
        <v>0</v>
      </c>
      <c r="AV1815" s="27">
        <v>46828350.244140603</v>
      </c>
      <c r="AW1815" s="27">
        <v>5089.2738692164403</v>
      </c>
      <c r="AX1815" s="27">
        <v>72409.298308372498</v>
      </c>
      <c r="AY1815" s="27">
        <v>12516546.615966801</v>
      </c>
      <c r="AZ1815" s="27">
        <v>5476002.0386352502</v>
      </c>
      <c r="BA1815" s="27">
        <v>0</v>
      </c>
      <c r="BB1815" s="27">
        <v>11195904.314697299</v>
      </c>
      <c r="BC1815" s="27">
        <v>2919464.6716308598</v>
      </c>
      <c r="BD1815" s="27">
        <v>0</v>
      </c>
      <c r="BE1815" s="27">
        <v>1555644.56455994</v>
      </c>
      <c r="BF1815" s="27">
        <v>673.26827925443604</v>
      </c>
      <c r="BG1815" s="27">
        <v>46466948.542480499</v>
      </c>
      <c r="BH1815" s="27">
        <v>7020919.5203247098</v>
      </c>
      <c r="BI1815" s="27">
        <v>0</v>
      </c>
      <c r="BJ1815" s="27">
        <v>1600855.55476379</v>
      </c>
      <c r="BK1815" s="27">
        <v>1049820.7893066399</v>
      </c>
      <c r="BL1815" s="27">
        <v>0</v>
      </c>
      <c r="BM1815" s="27">
        <v>0</v>
      </c>
      <c r="BN1815" s="27">
        <v>0</v>
      </c>
      <c r="BO1815" s="27">
        <v>0</v>
      </c>
      <c r="BP1815" s="27">
        <v>0</v>
      </c>
      <c r="BQ1815" s="27">
        <v>0</v>
      </c>
      <c r="BR1815" s="27">
        <v>4166567.9845275902</v>
      </c>
      <c r="BS1815" s="27">
        <v>2067317.4466552699</v>
      </c>
      <c r="BT1815" s="27">
        <v>0</v>
      </c>
      <c r="BU1815" s="27">
        <v>833631.46999359096</v>
      </c>
      <c r="BV1815" s="27">
        <v>1576628.55293274</v>
      </c>
      <c r="BW1815" s="27">
        <v>0</v>
      </c>
      <c r="BX1815" s="27">
        <v>141912.559791565</v>
      </c>
      <c r="BY1815" s="27">
        <v>0</v>
      </c>
      <c r="BZ1815" s="27">
        <v>0</v>
      </c>
      <c r="CA1815" s="27">
        <v>65843.914483070403</v>
      </c>
      <c r="CB1815" s="27">
        <v>3397428.5997619601</v>
      </c>
      <c r="CC1815" s="27">
        <v>32217225.907470699</v>
      </c>
      <c r="CD1815" s="27">
        <v>8629237.2692871094</v>
      </c>
      <c r="CE1815" s="27">
        <v>1385.51210722327</v>
      </c>
      <c r="CF1815" s="27">
        <v>186740.039751053</v>
      </c>
      <c r="CG1815" s="27">
        <v>1561900.85510254</v>
      </c>
      <c r="CH1815" s="27">
        <v>141912.559791565</v>
      </c>
      <c r="CI1815" s="27">
        <v>67223.952651023894</v>
      </c>
      <c r="CJ1815" s="27">
        <v>3583981.8448791499</v>
      </c>
      <c r="CK1815" s="27">
        <v>33766831.154785201</v>
      </c>
      <c r="CL1815" s="27">
        <v>8770560.66015625</v>
      </c>
      <c r="CM1815" s="27">
        <v>116196.981926918</v>
      </c>
      <c r="CN1815" s="27">
        <v>18786547.223144501</v>
      </c>
      <c r="CO1815" s="27">
        <v>80244910.3828125</v>
      </c>
      <c r="CP1815" s="27">
        <v>8770560.66015625</v>
      </c>
      <c r="CQ1815" s="27">
        <v>0</v>
      </c>
      <c r="CR1815" s="27">
        <v>0</v>
      </c>
      <c r="CS1815" s="27">
        <v>0</v>
      </c>
      <c r="CT1815" s="27">
        <v>0</v>
      </c>
    </row>
    <row r="1816" spans="1:98">
      <c r="A1816" s="104" t="s">
        <v>188</v>
      </c>
      <c r="B1816" s="132">
        <v>42248</v>
      </c>
      <c r="C1816" s="27">
        <v>58871.742953777299</v>
      </c>
      <c r="D1816" s="27">
        <v>0</v>
      </c>
      <c r="E1816" s="27">
        <v>6249.1647260189102</v>
      </c>
      <c r="F1816" s="27">
        <v>4772.88836801052</v>
      </c>
      <c r="G1816" s="27">
        <v>1421.2704310566201</v>
      </c>
      <c r="H1816" s="27">
        <v>0</v>
      </c>
      <c r="I1816" s="27">
        <v>0</v>
      </c>
      <c r="J1816" s="27">
        <v>49101.520468235001</v>
      </c>
      <c r="K1816" s="27">
        <v>20.6364096212201</v>
      </c>
      <c r="L1816" s="27">
        <v>104.197768257931</v>
      </c>
      <c r="M1816" s="27">
        <v>27972.138779878602</v>
      </c>
      <c r="N1816" s="27">
        <v>5323.2141813635799</v>
      </c>
      <c r="O1816" s="27">
        <v>0</v>
      </c>
      <c r="P1816" s="27">
        <v>28538.951488494899</v>
      </c>
      <c r="Q1816" s="27">
        <v>3233.7485244572199</v>
      </c>
      <c r="R1816" s="27">
        <v>0</v>
      </c>
      <c r="S1816" s="27">
        <v>1421.5144969523001</v>
      </c>
      <c r="T1816" s="27">
        <v>0.98170890672918198</v>
      </c>
      <c r="U1816" s="27">
        <v>49069.9198889732</v>
      </c>
      <c r="V1816" s="27">
        <v>2922607.7781066899</v>
      </c>
      <c r="W1816" s="27">
        <v>0</v>
      </c>
      <c r="X1816" s="27">
        <v>419680.47135925299</v>
      </c>
      <c r="Y1816" s="27">
        <v>280371.191482544</v>
      </c>
      <c r="Z1816" s="27">
        <v>185286.629623413</v>
      </c>
      <c r="AA1816" s="27">
        <v>0</v>
      </c>
      <c r="AB1816" s="27">
        <v>0</v>
      </c>
      <c r="AC1816" s="27">
        <v>15130790.357910199</v>
      </c>
      <c r="AD1816" s="27">
        <v>1156.6083447933199</v>
      </c>
      <c r="AE1816" s="27">
        <v>8260.8145643472708</v>
      </c>
      <c r="AF1816" s="27">
        <v>1243233.4360046401</v>
      </c>
      <c r="AG1816" s="27">
        <v>611222.97514343297</v>
      </c>
      <c r="AH1816" s="27">
        <v>0</v>
      </c>
      <c r="AI1816" s="27">
        <v>1147616.02505493</v>
      </c>
      <c r="AJ1816" s="27">
        <v>325808.28253173799</v>
      </c>
      <c r="AK1816" s="27">
        <v>0</v>
      </c>
      <c r="AL1816" s="27">
        <v>185796.79918861401</v>
      </c>
      <c r="AM1816" s="27">
        <v>53.176592695992397</v>
      </c>
      <c r="AN1816" s="27">
        <v>15123803.294433599</v>
      </c>
      <c r="AO1816" s="27">
        <v>28151340.1962891</v>
      </c>
      <c r="AP1816" s="27">
        <v>0</v>
      </c>
      <c r="AQ1816" s="27">
        <v>3625766.0439758301</v>
      </c>
      <c r="AR1816" s="27">
        <v>2364765.7613220201</v>
      </c>
      <c r="AS1816" s="27">
        <v>1545782.6375579799</v>
      </c>
      <c r="AT1816" s="27">
        <v>0</v>
      </c>
      <c r="AU1816" s="27">
        <v>0</v>
      </c>
      <c r="AV1816" s="27">
        <v>46403859.765625</v>
      </c>
      <c r="AW1816" s="27">
        <v>3838.98102796078</v>
      </c>
      <c r="AX1816" s="27">
        <v>64228.383098125501</v>
      </c>
      <c r="AY1816" s="27">
        <v>12325433.0083008</v>
      </c>
      <c r="AZ1816" s="27">
        <v>5349774.2906494103</v>
      </c>
      <c r="BA1816" s="27">
        <v>0</v>
      </c>
      <c r="BB1816" s="27">
        <v>11092885.709228501</v>
      </c>
      <c r="BC1816" s="27">
        <v>2879433.3088684101</v>
      </c>
      <c r="BD1816" s="27">
        <v>0</v>
      </c>
      <c r="BE1816" s="27">
        <v>1541994.0384216299</v>
      </c>
      <c r="BF1816" s="27">
        <v>392.39530129358201</v>
      </c>
      <c r="BG1816" s="27">
        <v>46388718.973144501</v>
      </c>
      <c r="BH1816" s="27">
        <v>6922377.11083984</v>
      </c>
      <c r="BI1816" s="27">
        <v>0</v>
      </c>
      <c r="BJ1816" s="27">
        <v>1535556.66133118</v>
      </c>
      <c r="BK1816" s="27">
        <v>1009419.5308608999</v>
      </c>
      <c r="BL1816" s="27">
        <v>0</v>
      </c>
      <c r="BM1816" s="27">
        <v>0</v>
      </c>
      <c r="BN1816" s="27">
        <v>0</v>
      </c>
      <c r="BO1816" s="27">
        <v>0</v>
      </c>
      <c r="BP1816" s="27">
        <v>0</v>
      </c>
      <c r="BQ1816" s="27">
        <v>0</v>
      </c>
      <c r="BR1816" s="27">
        <v>4110018.7755127</v>
      </c>
      <c r="BS1816" s="27">
        <v>2013903.7465210001</v>
      </c>
      <c r="BT1816" s="27">
        <v>0</v>
      </c>
      <c r="BU1816" s="27">
        <v>693457.64999389602</v>
      </c>
      <c r="BV1816" s="27">
        <v>1558178.51170349</v>
      </c>
      <c r="BW1816" s="27">
        <v>0</v>
      </c>
      <c r="BX1816" s="27">
        <v>122719.219824791</v>
      </c>
      <c r="BY1816" s="27">
        <v>0</v>
      </c>
      <c r="BZ1816" s="27">
        <v>0</v>
      </c>
      <c r="CA1816" s="27">
        <v>65130.953471183799</v>
      </c>
      <c r="CB1816" s="27">
        <v>3336167.2953185998</v>
      </c>
      <c r="CC1816" s="27">
        <v>31702060.006591801</v>
      </c>
      <c r="CD1816" s="27">
        <v>8409275.9635009803</v>
      </c>
      <c r="CE1816" s="27">
        <v>1422.2589594721801</v>
      </c>
      <c r="CF1816" s="27">
        <v>185522.96965980501</v>
      </c>
      <c r="CG1816" s="27">
        <v>1544769.99571228</v>
      </c>
      <c r="CH1816" s="27">
        <v>122719.219824791</v>
      </c>
      <c r="CI1816" s="27">
        <v>66556.914702415495</v>
      </c>
      <c r="CJ1816" s="27">
        <v>3520615.8916626</v>
      </c>
      <c r="CK1816" s="27">
        <v>33253980.8120117</v>
      </c>
      <c r="CL1816" s="27">
        <v>8541298.7689209003</v>
      </c>
      <c r="CM1816" s="27">
        <v>115506.67672348001</v>
      </c>
      <c r="CN1816" s="27">
        <v>18646706.501220699</v>
      </c>
      <c r="CO1816" s="27">
        <v>79709667.2265625</v>
      </c>
      <c r="CP1816" s="27">
        <v>8541298.7689209003</v>
      </c>
      <c r="CQ1816" s="27">
        <v>0</v>
      </c>
      <c r="CR1816" s="27">
        <v>0</v>
      </c>
      <c r="CS1816" s="27">
        <v>0</v>
      </c>
      <c r="CT1816" s="27">
        <v>0</v>
      </c>
    </row>
    <row r="1817" spans="1:98">
      <c r="A1817" s="104" t="s">
        <v>188</v>
      </c>
      <c r="B1817" s="132">
        <v>42339</v>
      </c>
      <c r="C1817" s="27">
        <v>59000.483873367302</v>
      </c>
      <c r="D1817" s="27">
        <v>0</v>
      </c>
      <c r="E1817" s="27">
        <v>6065.9473232030896</v>
      </c>
      <c r="F1817" s="27">
        <v>4641.0930240750304</v>
      </c>
      <c r="G1817" s="27">
        <v>1467.1572510153101</v>
      </c>
      <c r="H1817" s="27">
        <v>0</v>
      </c>
      <c r="I1817" s="27">
        <v>0</v>
      </c>
      <c r="J1817" s="27">
        <v>48841.960038662</v>
      </c>
      <c r="K1817" s="27">
        <v>16.8532884451561</v>
      </c>
      <c r="L1817" s="27">
        <v>103.81118131335801</v>
      </c>
      <c r="M1817" s="27">
        <v>28138.3666365147</v>
      </c>
      <c r="N1817" s="27">
        <v>5304.1444692015602</v>
      </c>
      <c r="O1817" s="27">
        <v>0</v>
      </c>
      <c r="P1817" s="27">
        <v>28391.359904766101</v>
      </c>
      <c r="Q1817" s="27">
        <v>3185.7682667970698</v>
      </c>
      <c r="R1817" s="27">
        <v>0</v>
      </c>
      <c r="S1817" s="27">
        <v>1458.8072125464701</v>
      </c>
      <c r="T1817" s="27">
        <v>1.00746354457806</v>
      </c>
      <c r="U1817" s="27">
        <v>48715.821950435602</v>
      </c>
      <c r="V1817" s="27">
        <v>2917346.5207214402</v>
      </c>
      <c r="W1817" s="27">
        <v>0</v>
      </c>
      <c r="X1817" s="27">
        <v>404353.03195571899</v>
      </c>
      <c r="Y1817" s="27">
        <v>272611.59693527198</v>
      </c>
      <c r="Z1817" s="27">
        <v>188844.43963050799</v>
      </c>
      <c r="AA1817" s="27">
        <v>0</v>
      </c>
      <c r="AB1817" s="27">
        <v>0</v>
      </c>
      <c r="AC1817" s="27">
        <v>14855849.9049072</v>
      </c>
      <c r="AD1817" s="27">
        <v>898.32056509703398</v>
      </c>
      <c r="AE1817" s="27">
        <v>8032.6678157448796</v>
      </c>
      <c r="AF1817" s="27">
        <v>1259273.84376526</v>
      </c>
      <c r="AG1817" s="27">
        <v>601612.07077789295</v>
      </c>
      <c r="AH1817" s="27">
        <v>0</v>
      </c>
      <c r="AI1817" s="27">
        <v>1138641.4859771701</v>
      </c>
      <c r="AJ1817" s="27">
        <v>324034.28890228301</v>
      </c>
      <c r="AK1817" s="27">
        <v>0</v>
      </c>
      <c r="AL1817" s="27">
        <v>186634.107933044</v>
      </c>
      <c r="AM1817" s="27">
        <v>71.954843693412798</v>
      </c>
      <c r="AN1817" s="27">
        <v>15081024.4760742</v>
      </c>
      <c r="AO1817" s="27">
        <v>28233208.316162098</v>
      </c>
      <c r="AP1817" s="27">
        <v>0</v>
      </c>
      <c r="AQ1817" s="27">
        <v>3486684.52520752</v>
      </c>
      <c r="AR1817" s="27">
        <v>2277034.3247680701</v>
      </c>
      <c r="AS1817" s="27">
        <v>1594693.1556243901</v>
      </c>
      <c r="AT1817" s="27">
        <v>0</v>
      </c>
      <c r="AU1817" s="27">
        <v>0</v>
      </c>
      <c r="AV1817" s="27">
        <v>45719036.941406302</v>
      </c>
      <c r="AW1817" s="27">
        <v>3032.9428938031201</v>
      </c>
      <c r="AX1817" s="27">
        <v>67137.545552253694</v>
      </c>
      <c r="AY1817" s="27">
        <v>12565909.8591309</v>
      </c>
      <c r="AZ1817" s="27">
        <v>5278485.3408203097</v>
      </c>
      <c r="BA1817" s="27">
        <v>0</v>
      </c>
      <c r="BB1817" s="27">
        <v>11057047.383911099</v>
      </c>
      <c r="BC1817" s="27">
        <v>2876180.14916992</v>
      </c>
      <c r="BD1817" s="27">
        <v>0</v>
      </c>
      <c r="BE1817" s="27">
        <v>1577364.1627197301</v>
      </c>
      <c r="BF1817" s="27">
        <v>535.552849054337</v>
      </c>
      <c r="BG1817" s="27">
        <v>46362882.003906302</v>
      </c>
      <c r="BH1817" s="27">
        <v>7365064.2147216797</v>
      </c>
      <c r="BI1817" s="27">
        <v>0</v>
      </c>
      <c r="BJ1817" s="27">
        <v>1532962.6663970901</v>
      </c>
      <c r="BK1817" s="27">
        <v>995018.49465942394</v>
      </c>
      <c r="BL1817" s="27">
        <v>0</v>
      </c>
      <c r="BM1817" s="27">
        <v>0</v>
      </c>
      <c r="BN1817" s="27">
        <v>0</v>
      </c>
      <c r="BO1817" s="27">
        <v>0</v>
      </c>
      <c r="BP1817" s="27">
        <v>0</v>
      </c>
      <c r="BQ1817" s="27">
        <v>0</v>
      </c>
      <c r="BR1817" s="27">
        <v>4187940.5877990699</v>
      </c>
      <c r="BS1817" s="27">
        <v>1986963.8351440399</v>
      </c>
      <c r="BT1817" s="27">
        <v>0</v>
      </c>
      <c r="BU1817" s="27">
        <v>1236773.20999146</v>
      </c>
      <c r="BV1817" s="27">
        <v>1558849.94259644</v>
      </c>
      <c r="BW1817" s="27">
        <v>0</v>
      </c>
      <c r="BX1817" s="27">
        <v>201224.45945167501</v>
      </c>
      <c r="BY1817" s="27">
        <v>0</v>
      </c>
      <c r="BZ1817" s="27">
        <v>0</v>
      </c>
      <c r="CA1817" s="27">
        <v>65107.6825017929</v>
      </c>
      <c r="CB1817" s="27">
        <v>3331916.5683898898</v>
      </c>
      <c r="CC1817" s="27">
        <v>31807935.3205566</v>
      </c>
      <c r="CD1817" s="27">
        <v>8925475.7885742206</v>
      </c>
      <c r="CE1817" s="27">
        <v>1468.66686165333</v>
      </c>
      <c r="CF1817" s="27">
        <v>187265.92514419599</v>
      </c>
      <c r="CG1817" s="27">
        <v>1582291.0448608401</v>
      </c>
      <c r="CH1817" s="27">
        <v>201224.45945167501</v>
      </c>
      <c r="CI1817" s="27">
        <v>66570.995299339294</v>
      </c>
      <c r="CJ1817" s="27">
        <v>3518365.93115234</v>
      </c>
      <c r="CK1817" s="27">
        <v>33367652.2666016</v>
      </c>
      <c r="CL1817" s="27">
        <v>9123564.9354247991</v>
      </c>
      <c r="CM1817" s="27">
        <v>115065.26431465099</v>
      </c>
      <c r="CN1817" s="27">
        <v>18582320.670166001</v>
      </c>
      <c r="CO1817" s="27">
        <v>79599962.542968795</v>
      </c>
      <c r="CP1817" s="27">
        <v>9123564.9354247991</v>
      </c>
      <c r="CQ1817" s="27">
        <v>0</v>
      </c>
      <c r="CR1817" s="27">
        <v>0</v>
      </c>
      <c r="CS1817" s="27">
        <v>0</v>
      </c>
      <c r="CT1817" s="27">
        <v>0</v>
      </c>
    </row>
    <row r="1818" spans="1:98">
      <c r="A1818" s="104" t="s">
        <v>188</v>
      </c>
      <c r="B1818" s="132">
        <v>42430</v>
      </c>
      <c r="C1818" s="27">
        <v>58475.294198513002</v>
      </c>
      <c r="D1818" s="27">
        <v>0</v>
      </c>
      <c r="E1818" s="27">
        <v>6066.0924742817897</v>
      </c>
      <c r="F1818" s="27">
        <v>4732.9616207480403</v>
      </c>
      <c r="G1818" s="27">
        <v>1451.0388584882</v>
      </c>
      <c r="H1818" s="27">
        <v>0</v>
      </c>
      <c r="I1818" s="27">
        <v>0</v>
      </c>
      <c r="J1818" s="27">
        <v>48378.396680355101</v>
      </c>
      <c r="K1818" s="27">
        <v>12.1619641371071</v>
      </c>
      <c r="L1818" s="27">
        <v>93.4483656333759</v>
      </c>
      <c r="M1818" s="27">
        <v>28057.0398962498</v>
      </c>
      <c r="N1818" s="27">
        <v>5191.0348297357596</v>
      </c>
      <c r="O1818" s="27">
        <v>0</v>
      </c>
      <c r="P1818" s="27">
        <v>28085.7555680275</v>
      </c>
      <c r="Q1818" s="27">
        <v>3064.4136422276501</v>
      </c>
      <c r="R1818" s="27">
        <v>0</v>
      </c>
      <c r="S1818" s="27">
        <v>1450.87932878733</v>
      </c>
      <c r="T1818" s="27">
        <v>1.0040687396394801</v>
      </c>
      <c r="U1818" s="27">
        <v>48513.255712509199</v>
      </c>
      <c r="V1818" s="27">
        <v>2896218.8931579599</v>
      </c>
      <c r="W1818" s="27">
        <v>0</v>
      </c>
      <c r="X1818" s="27">
        <v>400942.14725112898</v>
      </c>
      <c r="Y1818" s="27">
        <v>274562.128177643</v>
      </c>
      <c r="Z1818" s="27">
        <v>189548.20418548601</v>
      </c>
      <c r="AA1818" s="27">
        <v>0</v>
      </c>
      <c r="AB1818" s="27">
        <v>0</v>
      </c>
      <c r="AC1818" s="27">
        <v>15052526.3514404</v>
      </c>
      <c r="AD1818" s="27">
        <v>614.49584715813398</v>
      </c>
      <c r="AE1818" s="27">
        <v>6906.5188873410198</v>
      </c>
      <c r="AF1818" s="27">
        <v>1253028.84236145</v>
      </c>
      <c r="AG1818" s="27">
        <v>579198.39498138404</v>
      </c>
      <c r="AH1818" s="27">
        <v>0</v>
      </c>
      <c r="AI1818" s="27">
        <v>1137802.5631256099</v>
      </c>
      <c r="AJ1818" s="27">
        <v>314530.29747009301</v>
      </c>
      <c r="AK1818" s="27">
        <v>0</v>
      </c>
      <c r="AL1818" s="27">
        <v>188803.10620498701</v>
      </c>
      <c r="AM1818" s="27">
        <v>92.462725331075504</v>
      </c>
      <c r="AN1818" s="27">
        <v>14975476.052734399</v>
      </c>
      <c r="AO1818" s="27">
        <v>28235724.175781298</v>
      </c>
      <c r="AP1818" s="27">
        <v>0</v>
      </c>
      <c r="AQ1818" s="27">
        <v>3427518.5579528799</v>
      </c>
      <c r="AR1818" s="27">
        <v>2287975.9649352999</v>
      </c>
      <c r="AS1818" s="27">
        <v>1598964.93920898</v>
      </c>
      <c r="AT1818" s="27">
        <v>0</v>
      </c>
      <c r="AU1818" s="27">
        <v>0</v>
      </c>
      <c r="AV1818" s="27">
        <v>46516823.0537109</v>
      </c>
      <c r="AW1818" s="27">
        <v>2048.0659011006401</v>
      </c>
      <c r="AX1818" s="27">
        <v>45586.255935668902</v>
      </c>
      <c r="AY1818" s="27">
        <v>12561352.959838901</v>
      </c>
      <c r="AZ1818" s="27">
        <v>5068376.0385742197</v>
      </c>
      <c r="BA1818" s="27">
        <v>0</v>
      </c>
      <c r="BB1818" s="27">
        <v>11108058.7155762</v>
      </c>
      <c r="BC1818" s="27">
        <v>2784000.2467041002</v>
      </c>
      <c r="BD1818" s="27">
        <v>0</v>
      </c>
      <c r="BE1818" s="27">
        <v>1595970.2832183801</v>
      </c>
      <c r="BF1818" s="27">
        <v>686.07983304560196</v>
      </c>
      <c r="BG1818" s="27">
        <v>46358570.934570298</v>
      </c>
      <c r="BH1818" s="27">
        <v>8148363.90234375</v>
      </c>
      <c r="BI1818" s="27">
        <v>0</v>
      </c>
      <c r="BJ1818" s="27">
        <v>1557242.2671203599</v>
      </c>
      <c r="BK1818" s="27">
        <v>1002543.32307434</v>
      </c>
      <c r="BL1818" s="27">
        <v>0</v>
      </c>
      <c r="BM1818" s="27">
        <v>0</v>
      </c>
      <c r="BN1818" s="27">
        <v>0</v>
      </c>
      <c r="BO1818" s="27">
        <v>0</v>
      </c>
      <c r="BP1818" s="27">
        <v>0</v>
      </c>
      <c r="BQ1818" s="27">
        <v>0</v>
      </c>
      <c r="BR1818" s="27">
        <v>4165104.50036621</v>
      </c>
      <c r="BS1818" s="27">
        <v>1912552.15913391</v>
      </c>
      <c r="BT1818" s="27">
        <v>0</v>
      </c>
      <c r="BU1818" s="27">
        <v>2120467.8099670401</v>
      </c>
      <c r="BV1818" s="27">
        <v>1496564.9155731199</v>
      </c>
      <c r="BW1818" s="27">
        <v>0</v>
      </c>
      <c r="BX1818" s="27">
        <v>338370.89876556402</v>
      </c>
      <c r="BY1818" s="27">
        <v>0</v>
      </c>
      <c r="BZ1818" s="27">
        <v>0</v>
      </c>
      <c r="CA1818" s="27">
        <v>64465.862287044503</v>
      </c>
      <c r="CB1818" s="27">
        <v>3286686.91339111</v>
      </c>
      <c r="CC1818" s="27">
        <v>31567674.5627441</v>
      </c>
      <c r="CD1818" s="27">
        <v>9724403.0808105506</v>
      </c>
      <c r="CE1818" s="27">
        <v>1450.4543708711899</v>
      </c>
      <c r="CF1818" s="27">
        <v>190029.04631424</v>
      </c>
      <c r="CG1818" s="27">
        <v>1602583.4459381099</v>
      </c>
      <c r="CH1818" s="27">
        <v>338370.89876556402</v>
      </c>
      <c r="CI1818" s="27">
        <v>65925.319346427903</v>
      </c>
      <c r="CJ1818" s="27">
        <v>3478776.1025085398</v>
      </c>
      <c r="CK1818" s="27">
        <v>33201112.2348633</v>
      </c>
      <c r="CL1818" s="27">
        <v>10060747.5461426</v>
      </c>
      <c r="CM1818" s="27">
        <v>114251.122620583</v>
      </c>
      <c r="CN1818" s="27">
        <v>18454338.6557617</v>
      </c>
      <c r="CO1818" s="27">
        <v>79611221.533203095</v>
      </c>
      <c r="CP1818" s="27">
        <v>10060747.5461426</v>
      </c>
      <c r="CQ1818" s="27">
        <v>0</v>
      </c>
      <c r="CR1818" s="27">
        <v>0</v>
      </c>
      <c r="CS1818" s="27">
        <v>0</v>
      </c>
      <c r="CT1818" s="27">
        <v>0</v>
      </c>
    </row>
    <row r="1819" spans="1:98">
      <c r="A1819" s="104" t="s">
        <v>188</v>
      </c>
      <c r="B1819" s="132">
        <v>42522</v>
      </c>
      <c r="C1819" s="27">
        <v>58478.445460319497</v>
      </c>
      <c r="D1819" s="27">
        <v>0</v>
      </c>
      <c r="E1819" s="27">
        <v>5898.50160503387</v>
      </c>
      <c r="F1819" s="27">
        <v>4611.0976099968002</v>
      </c>
      <c r="G1819" s="27">
        <v>1438.02742424607</v>
      </c>
      <c r="H1819" s="27">
        <v>0</v>
      </c>
      <c r="I1819" s="27">
        <v>0</v>
      </c>
      <c r="J1819" s="27">
        <v>48256.682892799399</v>
      </c>
      <c r="K1819" s="27">
        <v>9.9424255427438801</v>
      </c>
      <c r="L1819" s="27">
        <v>100.54723231121901</v>
      </c>
      <c r="M1819" s="27">
        <v>28082.100170135502</v>
      </c>
      <c r="N1819" s="27">
        <v>5119.2921578884097</v>
      </c>
      <c r="O1819" s="27">
        <v>0</v>
      </c>
      <c r="P1819" s="27">
        <v>28017.289139509201</v>
      </c>
      <c r="Q1819" s="27">
        <v>3024.30130034685</v>
      </c>
      <c r="R1819" s="27">
        <v>0</v>
      </c>
      <c r="S1819" s="27">
        <v>1435.1716827601199</v>
      </c>
      <c r="T1819" s="27">
        <v>0</v>
      </c>
      <c r="U1819" s="27">
        <v>48365.133295059197</v>
      </c>
      <c r="V1819" s="27">
        <v>2880016.01495361</v>
      </c>
      <c r="W1819" s="27">
        <v>0</v>
      </c>
      <c r="X1819" s="27">
        <v>383928.57820510899</v>
      </c>
      <c r="Y1819" s="27">
        <v>260219.98255729699</v>
      </c>
      <c r="Z1819" s="27">
        <v>189002.692405701</v>
      </c>
      <c r="AA1819" s="27">
        <v>0</v>
      </c>
      <c r="AB1819" s="27">
        <v>0</v>
      </c>
      <c r="AC1819" s="27">
        <v>15126061.401123</v>
      </c>
      <c r="AD1819" s="27">
        <v>567.067582584918</v>
      </c>
      <c r="AE1819" s="27">
        <v>8087.2505987882596</v>
      </c>
      <c r="AF1819" s="27">
        <v>1259573.35568237</v>
      </c>
      <c r="AG1819" s="27">
        <v>562514.93113708496</v>
      </c>
      <c r="AH1819" s="27">
        <v>0</v>
      </c>
      <c r="AI1819" s="27">
        <v>1124575.9344635</v>
      </c>
      <c r="AJ1819" s="27">
        <v>310894.00163269002</v>
      </c>
      <c r="AK1819" s="27">
        <v>0</v>
      </c>
      <c r="AL1819" s="27">
        <v>189526.752134323</v>
      </c>
      <c r="AM1819" s="27">
        <v>0</v>
      </c>
      <c r="AN1819" s="27">
        <v>14988898.774902301</v>
      </c>
      <c r="AO1819" s="27">
        <v>28227917.060791001</v>
      </c>
      <c r="AP1819" s="27">
        <v>0</v>
      </c>
      <c r="AQ1819" s="27">
        <v>3330003.2355956999</v>
      </c>
      <c r="AR1819" s="27">
        <v>2205272.1747131301</v>
      </c>
      <c r="AS1819" s="27">
        <v>1599758.4011230499</v>
      </c>
      <c r="AT1819" s="27">
        <v>0</v>
      </c>
      <c r="AU1819" s="27">
        <v>0</v>
      </c>
      <c r="AV1819" s="27">
        <v>47101731.448242202</v>
      </c>
      <c r="AW1819" s="27">
        <v>1907.29985268414</v>
      </c>
      <c r="AX1819" s="27">
        <v>50298.247229576104</v>
      </c>
      <c r="AY1819" s="27">
        <v>12714501.230835</v>
      </c>
      <c r="AZ1819" s="27">
        <v>4985482.9981079102</v>
      </c>
      <c r="BA1819" s="27">
        <v>0</v>
      </c>
      <c r="BB1819" s="27">
        <v>11061792.7659912</v>
      </c>
      <c r="BC1819" s="27">
        <v>2783481.25714111</v>
      </c>
      <c r="BD1819" s="27">
        <v>0</v>
      </c>
      <c r="BE1819" s="27">
        <v>1607947.1806793199</v>
      </c>
      <c r="BF1819" s="27">
        <v>0</v>
      </c>
      <c r="BG1819" s="27">
        <v>46637733.240722701</v>
      </c>
      <c r="BH1819" s="27">
        <v>8178767.6925659198</v>
      </c>
      <c r="BI1819" s="27">
        <v>0</v>
      </c>
      <c r="BJ1819" s="27">
        <v>1520522.06581116</v>
      </c>
      <c r="BK1819" s="27">
        <v>981860.86952209496</v>
      </c>
      <c r="BL1819" s="27">
        <v>0</v>
      </c>
      <c r="BM1819" s="27">
        <v>0</v>
      </c>
      <c r="BN1819" s="27">
        <v>0</v>
      </c>
      <c r="BO1819" s="27">
        <v>0</v>
      </c>
      <c r="BP1819" s="27">
        <v>0</v>
      </c>
      <c r="BQ1819" s="27">
        <v>0</v>
      </c>
      <c r="BR1819" s="27">
        <v>4234875.6283569299</v>
      </c>
      <c r="BS1819" s="27">
        <v>1880350.5608978299</v>
      </c>
      <c r="BT1819" s="27">
        <v>0</v>
      </c>
      <c r="BU1819" s="27">
        <v>2148442.2649841299</v>
      </c>
      <c r="BV1819" s="27">
        <v>1493677.75022888</v>
      </c>
      <c r="BW1819" s="27">
        <v>0</v>
      </c>
      <c r="BX1819" s="27">
        <v>342019.23880767799</v>
      </c>
      <c r="BY1819" s="27">
        <v>0</v>
      </c>
      <c r="BZ1819" s="27">
        <v>0</v>
      </c>
      <c r="CA1819" s="27">
        <v>64408.283248424501</v>
      </c>
      <c r="CB1819" s="27">
        <v>3271113.74136353</v>
      </c>
      <c r="CC1819" s="27">
        <v>31650486.597412098</v>
      </c>
      <c r="CD1819" s="27">
        <v>9712120.2066650409</v>
      </c>
      <c r="CE1819" s="27">
        <v>1439.1144988685801</v>
      </c>
      <c r="CF1819" s="27">
        <v>190075.546327591</v>
      </c>
      <c r="CG1819" s="27">
        <v>1611199.59236145</v>
      </c>
      <c r="CH1819" s="27">
        <v>342019.23880767799</v>
      </c>
      <c r="CI1819" s="27">
        <v>65839.443886756897</v>
      </c>
      <c r="CJ1819" s="27">
        <v>3461267.7011413602</v>
      </c>
      <c r="CK1819" s="27">
        <v>33249340.6318359</v>
      </c>
      <c r="CL1819" s="27">
        <v>10046632.7429199</v>
      </c>
      <c r="CM1819" s="27">
        <v>113916.7846632</v>
      </c>
      <c r="CN1819" s="27">
        <v>18466130.1169434</v>
      </c>
      <c r="CO1819" s="27">
        <v>79893548.592773393</v>
      </c>
      <c r="CP1819" s="27">
        <v>10046632.7429199</v>
      </c>
      <c r="CQ1819" s="27">
        <v>0</v>
      </c>
      <c r="CR1819" s="27">
        <v>0</v>
      </c>
      <c r="CS1819" s="27">
        <v>0</v>
      </c>
      <c r="CT1819" s="27">
        <v>0</v>
      </c>
    </row>
    <row r="1820" spans="1:98">
      <c r="A1820" s="104" t="s">
        <v>188</v>
      </c>
      <c r="B1820" s="132">
        <v>42614</v>
      </c>
      <c r="C1820" s="27">
        <v>58613.067406654402</v>
      </c>
      <c r="D1820" s="27">
        <v>0</v>
      </c>
      <c r="E1820" s="27">
        <v>5854.0286088585899</v>
      </c>
      <c r="F1820" s="27">
        <v>4613.4929085969898</v>
      </c>
      <c r="G1820" s="27">
        <v>1443.23567411304</v>
      </c>
      <c r="H1820" s="27">
        <v>0</v>
      </c>
      <c r="I1820" s="27">
        <v>0</v>
      </c>
      <c r="J1820" s="27">
        <v>48244.171632766702</v>
      </c>
      <c r="K1820" s="27">
        <v>4.9125560083775799</v>
      </c>
      <c r="L1820" s="27">
        <v>113.47452703025201</v>
      </c>
      <c r="M1820" s="27">
        <v>28137.878345251102</v>
      </c>
      <c r="N1820" s="27">
        <v>5037.8875050544702</v>
      </c>
      <c r="O1820" s="27">
        <v>0</v>
      </c>
      <c r="P1820" s="27">
        <v>28245.351977586699</v>
      </c>
      <c r="Q1820" s="27">
        <v>2991.3586499691</v>
      </c>
      <c r="R1820" s="27">
        <v>0</v>
      </c>
      <c r="S1820" s="27">
        <v>1444.4489861279701</v>
      </c>
      <c r="T1820" s="27">
        <v>0</v>
      </c>
      <c r="U1820" s="27">
        <v>48174.531708240502</v>
      </c>
      <c r="V1820" s="27">
        <v>2874247.9785461398</v>
      </c>
      <c r="W1820" s="27">
        <v>0</v>
      </c>
      <c r="X1820" s="27">
        <v>365398.54257583601</v>
      </c>
      <c r="Y1820" s="27">
        <v>246470.578046799</v>
      </c>
      <c r="Z1820" s="27">
        <v>192465.70243263201</v>
      </c>
      <c r="AA1820" s="27">
        <v>0</v>
      </c>
      <c r="AB1820" s="27">
        <v>0</v>
      </c>
      <c r="AC1820" s="27">
        <v>14801148.74646</v>
      </c>
      <c r="AD1820" s="27">
        <v>188.75363509357001</v>
      </c>
      <c r="AE1820" s="27">
        <v>8672.0741664171201</v>
      </c>
      <c r="AF1820" s="27">
        <v>1255798.7814178499</v>
      </c>
      <c r="AG1820" s="27">
        <v>540548.58733367897</v>
      </c>
      <c r="AH1820" s="27">
        <v>0</v>
      </c>
      <c r="AI1820" s="27">
        <v>1119936.1010284401</v>
      </c>
      <c r="AJ1820" s="27">
        <v>307217.54378128098</v>
      </c>
      <c r="AK1820" s="27">
        <v>0</v>
      </c>
      <c r="AL1820" s="27">
        <v>193534.385452271</v>
      </c>
      <c r="AM1820" s="27">
        <v>0</v>
      </c>
      <c r="AN1820" s="27">
        <v>14788213.6412354</v>
      </c>
      <c r="AO1820" s="27">
        <v>28414158.475097701</v>
      </c>
      <c r="AP1820" s="27">
        <v>0</v>
      </c>
      <c r="AQ1820" s="27">
        <v>3247421.75891113</v>
      </c>
      <c r="AR1820" s="27">
        <v>2150476.90161133</v>
      </c>
      <c r="AS1820" s="27">
        <v>1621893.9503631601</v>
      </c>
      <c r="AT1820" s="27">
        <v>0</v>
      </c>
      <c r="AU1820" s="27">
        <v>0</v>
      </c>
      <c r="AV1820" s="27">
        <v>46305287.7734375</v>
      </c>
      <c r="AW1820" s="27">
        <v>638.15409873425995</v>
      </c>
      <c r="AX1820" s="27">
        <v>63594.525269985199</v>
      </c>
      <c r="AY1820" s="27">
        <v>12724975.896362299</v>
      </c>
      <c r="AZ1820" s="27">
        <v>4823004.9169921903</v>
      </c>
      <c r="BA1820" s="27">
        <v>0</v>
      </c>
      <c r="BB1820" s="27">
        <v>11179022.2821045</v>
      </c>
      <c r="BC1820" s="27">
        <v>2789041.9141845698</v>
      </c>
      <c r="BD1820" s="27">
        <v>0</v>
      </c>
      <c r="BE1820" s="27">
        <v>1621387.4670715299</v>
      </c>
      <c r="BF1820" s="27">
        <v>0</v>
      </c>
      <c r="BG1820" s="27">
        <v>46277653.195800804</v>
      </c>
      <c r="BH1820" s="27">
        <v>8037562.1209106399</v>
      </c>
      <c r="BI1820" s="27">
        <v>0</v>
      </c>
      <c r="BJ1820" s="27">
        <v>1458296.1320190399</v>
      </c>
      <c r="BK1820" s="27">
        <v>943279.18676757801</v>
      </c>
      <c r="BL1820" s="27">
        <v>0</v>
      </c>
      <c r="BM1820" s="27">
        <v>0</v>
      </c>
      <c r="BN1820" s="27">
        <v>0</v>
      </c>
      <c r="BO1820" s="27">
        <v>0</v>
      </c>
      <c r="BP1820" s="27">
        <v>0</v>
      </c>
      <c r="BQ1820" s="27">
        <v>0</v>
      </c>
      <c r="BR1820" s="27">
        <v>4237617.9557495099</v>
      </c>
      <c r="BS1820" s="27">
        <v>1815473.9764556901</v>
      </c>
      <c r="BT1820" s="27">
        <v>0</v>
      </c>
      <c r="BU1820" s="27">
        <v>1815695.35716248</v>
      </c>
      <c r="BV1820" s="27">
        <v>1490080.41110229</v>
      </c>
      <c r="BW1820" s="27">
        <v>0</v>
      </c>
      <c r="BX1820" s="27">
        <v>301291.62837219198</v>
      </c>
      <c r="BY1820" s="27">
        <v>0</v>
      </c>
      <c r="BZ1820" s="27">
        <v>0</v>
      </c>
      <c r="CA1820" s="27">
        <v>64461.1436681747</v>
      </c>
      <c r="CB1820" s="27">
        <v>3229604.7275085398</v>
      </c>
      <c r="CC1820" s="27">
        <v>31543015.7416992</v>
      </c>
      <c r="CD1820" s="27">
        <v>9424505.8983154297</v>
      </c>
      <c r="CE1820" s="27">
        <v>1443.2093187421599</v>
      </c>
      <c r="CF1820" s="27">
        <v>192674.25391197199</v>
      </c>
      <c r="CG1820" s="27">
        <v>1620187.5724029499</v>
      </c>
      <c r="CH1820" s="27">
        <v>301291.62837219198</v>
      </c>
      <c r="CI1820" s="27">
        <v>65908.812229156494</v>
      </c>
      <c r="CJ1820" s="27">
        <v>3420845.4943847698</v>
      </c>
      <c r="CK1820" s="27">
        <v>33169670.6799316</v>
      </c>
      <c r="CL1820" s="27">
        <v>9742090.9395752009</v>
      </c>
      <c r="CM1820" s="27">
        <v>114013.20785427099</v>
      </c>
      <c r="CN1820" s="27">
        <v>18211790.012939502</v>
      </c>
      <c r="CO1820" s="27">
        <v>79547869.707031295</v>
      </c>
      <c r="CP1820" s="27">
        <v>9742090.9395752009</v>
      </c>
      <c r="CQ1820" s="27">
        <v>0</v>
      </c>
      <c r="CR1820" s="27">
        <v>0</v>
      </c>
      <c r="CS1820" s="27">
        <v>0</v>
      </c>
      <c r="CT1820" s="27">
        <v>0</v>
      </c>
    </row>
    <row r="1821" spans="1:98">
      <c r="A1821" s="104" t="s">
        <v>188</v>
      </c>
      <c r="B1821" s="132">
        <v>42705</v>
      </c>
      <c r="C1821" s="27">
        <v>58460.703857421897</v>
      </c>
      <c r="D1821" s="27">
        <v>0</v>
      </c>
      <c r="E1821" s="27">
        <v>5604.14660221338</v>
      </c>
      <c r="F1821" s="27">
        <v>4392.9677799344099</v>
      </c>
      <c r="G1821" s="27">
        <v>1483.5402830243099</v>
      </c>
      <c r="H1821" s="27">
        <v>0</v>
      </c>
      <c r="I1821" s="27">
        <v>0</v>
      </c>
      <c r="J1821" s="27">
        <v>47949.2639336586</v>
      </c>
      <c r="K1821" s="27">
        <v>2.2520583206787701</v>
      </c>
      <c r="L1821" s="27">
        <v>131.66461644880499</v>
      </c>
      <c r="M1821" s="27">
        <v>28389.023175239599</v>
      </c>
      <c r="N1821" s="27">
        <v>4950.9051027298001</v>
      </c>
      <c r="O1821" s="27">
        <v>0</v>
      </c>
      <c r="P1821" s="27">
        <v>27699.827968359001</v>
      </c>
      <c r="Q1821" s="27">
        <v>2946.1262460350999</v>
      </c>
      <c r="R1821" s="27">
        <v>0</v>
      </c>
      <c r="S1821" s="27">
        <v>1476.7818802148099</v>
      </c>
      <c r="T1821" s="27">
        <v>0</v>
      </c>
      <c r="U1821" s="27">
        <v>47781.292448520697</v>
      </c>
      <c r="V1821" s="27">
        <v>2821127.8553466802</v>
      </c>
      <c r="W1821" s="27">
        <v>0</v>
      </c>
      <c r="X1821" s="27">
        <v>351659.58708572399</v>
      </c>
      <c r="Y1821" s="27">
        <v>238283.29671478301</v>
      </c>
      <c r="Z1821" s="27">
        <v>189903.161460876</v>
      </c>
      <c r="AA1821" s="27">
        <v>0</v>
      </c>
      <c r="AB1821" s="27">
        <v>0</v>
      </c>
      <c r="AC1821" s="27">
        <v>14437918.4731445</v>
      </c>
      <c r="AD1821" s="27">
        <v>83.484591680578902</v>
      </c>
      <c r="AE1821" s="27">
        <v>6271.6529019475001</v>
      </c>
      <c r="AF1821" s="27">
        <v>1255438.68994141</v>
      </c>
      <c r="AG1821" s="27">
        <v>533091.24274444603</v>
      </c>
      <c r="AH1821" s="27">
        <v>0</v>
      </c>
      <c r="AI1821" s="27">
        <v>1083952.2252654999</v>
      </c>
      <c r="AJ1821" s="27">
        <v>306051.563877106</v>
      </c>
      <c r="AK1821" s="27">
        <v>0</v>
      </c>
      <c r="AL1821" s="27">
        <v>187758.17750549299</v>
      </c>
      <c r="AM1821" s="27">
        <v>0</v>
      </c>
      <c r="AN1821" s="27">
        <v>14696363.2922363</v>
      </c>
      <c r="AO1821" s="27">
        <v>27956945.6723633</v>
      </c>
      <c r="AP1821" s="27">
        <v>0</v>
      </c>
      <c r="AQ1821" s="27">
        <v>3113384.5504455599</v>
      </c>
      <c r="AR1821" s="27">
        <v>2055659.8356933601</v>
      </c>
      <c r="AS1821" s="27">
        <v>1617971.72348022</v>
      </c>
      <c r="AT1821" s="27">
        <v>0</v>
      </c>
      <c r="AU1821" s="27">
        <v>0</v>
      </c>
      <c r="AV1821" s="27">
        <v>45304833.8427734</v>
      </c>
      <c r="AW1821" s="27">
        <v>287.26389183476601</v>
      </c>
      <c r="AX1821" s="27">
        <v>42017.875616073601</v>
      </c>
      <c r="AY1821" s="27">
        <v>12777802.731811499</v>
      </c>
      <c r="AZ1821" s="27">
        <v>4776783.1212158203</v>
      </c>
      <c r="BA1821" s="27">
        <v>0</v>
      </c>
      <c r="BB1821" s="27">
        <v>10846867.591674799</v>
      </c>
      <c r="BC1821" s="27">
        <v>2776281.6067199698</v>
      </c>
      <c r="BD1821" s="27">
        <v>0</v>
      </c>
      <c r="BE1821" s="27">
        <v>1601310.89370728</v>
      </c>
      <c r="BF1821" s="27">
        <v>0</v>
      </c>
      <c r="BG1821" s="27">
        <v>46056307.002929702</v>
      </c>
      <c r="BH1821" s="27">
        <v>8052457.7581176804</v>
      </c>
      <c r="BI1821" s="27">
        <v>0</v>
      </c>
      <c r="BJ1821" s="27">
        <v>1431841.4823761</v>
      </c>
      <c r="BK1821" s="27">
        <v>916716.02565002395</v>
      </c>
      <c r="BL1821" s="27">
        <v>0</v>
      </c>
      <c r="BM1821" s="27">
        <v>0</v>
      </c>
      <c r="BN1821" s="27">
        <v>0</v>
      </c>
      <c r="BO1821" s="27">
        <v>0</v>
      </c>
      <c r="BP1821" s="27">
        <v>0</v>
      </c>
      <c r="BQ1821" s="27">
        <v>0</v>
      </c>
      <c r="BR1821" s="27">
        <v>4256105.7459716797</v>
      </c>
      <c r="BS1821" s="27">
        <v>1795766.79304504</v>
      </c>
      <c r="BT1821" s="27">
        <v>0</v>
      </c>
      <c r="BU1821" s="27">
        <v>2036349.28315735</v>
      </c>
      <c r="BV1821" s="27">
        <v>1490624.2543640099</v>
      </c>
      <c r="BW1821" s="27">
        <v>0</v>
      </c>
      <c r="BX1821" s="27">
        <v>327112.48183441203</v>
      </c>
      <c r="BY1821" s="27">
        <v>0</v>
      </c>
      <c r="BZ1821" s="27">
        <v>0</v>
      </c>
      <c r="CA1821" s="27">
        <v>64132.591403484301</v>
      </c>
      <c r="CB1821" s="27">
        <v>3185672.94177246</v>
      </c>
      <c r="CC1821" s="27">
        <v>31189004.1101074</v>
      </c>
      <c r="CD1821" s="27">
        <v>9526815.29150391</v>
      </c>
      <c r="CE1821" s="27">
        <v>1484.20462420583</v>
      </c>
      <c r="CF1821" s="27">
        <v>188184.97144126901</v>
      </c>
      <c r="CG1821" s="27">
        <v>1604029.6425018299</v>
      </c>
      <c r="CH1821" s="27">
        <v>327112.48183441203</v>
      </c>
      <c r="CI1821" s="27">
        <v>65611.215928077698</v>
      </c>
      <c r="CJ1821" s="27">
        <v>3372795.5746154799</v>
      </c>
      <c r="CK1821" s="27">
        <v>32767001.698486298</v>
      </c>
      <c r="CL1821" s="27">
        <v>9849046.70556641</v>
      </c>
      <c r="CM1821" s="27">
        <v>113218.27856254599</v>
      </c>
      <c r="CN1821" s="27">
        <v>18046799.3129883</v>
      </c>
      <c r="CO1821" s="27">
        <v>78646034.897460893</v>
      </c>
      <c r="CP1821" s="27">
        <v>9849046.70556641</v>
      </c>
      <c r="CQ1821" s="27">
        <v>0</v>
      </c>
      <c r="CR1821" s="27">
        <v>0</v>
      </c>
      <c r="CS1821" s="27">
        <v>0</v>
      </c>
      <c r="CT1821" s="27">
        <v>0</v>
      </c>
    </row>
    <row r="1822" spans="1:98">
      <c r="A1822" s="104" t="s">
        <v>189</v>
      </c>
      <c r="B1822" s="132">
        <v>38047</v>
      </c>
      <c r="C1822" s="27">
        <v>61359.316851139098</v>
      </c>
      <c r="D1822" s="27">
        <v>0</v>
      </c>
      <c r="E1822" s="27">
        <v>47302.896026134498</v>
      </c>
      <c r="F1822" s="27">
        <v>22276.6536717415</v>
      </c>
      <c r="G1822" s="27">
        <v>5.8161015268997298</v>
      </c>
      <c r="H1822" s="27">
        <v>2128.6588510572901</v>
      </c>
      <c r="I1822" s="27">
        <v>0</v>
      </c>
      <c r="J1822" s="27">
        <v>133.87134857661999</v>
      </c>
      <c r="K1822" s="27">
        <v>48648.865273952499</v>
      </c>
      <c r="L1822" s="27">
        <v>49043.882269859299</v>
      </c>
      <c r="M1822" s="27">
        <v>40434.800753593401</v>
      </c>
      <c r="N1822" s="27">
        <v>12723.403768062601</v>
      </c>
      <c r="O1822" s="27">
        <v>0</v>
      </c>
      <c r="P1822" s="27">
        <v>0</v>
      </c>
      <c r="Q1822" s="27">
        <v>6178.4364436268797</v>
      </c>
      <c r="R1822" s="27">
        <v>0</v>
      </c>
      <c r="S1822" s="27">
        <v>0</v>
      </c>
      <c r="T1822" s="27">
        <v>2119.9500856995601</v>
      </c>
      <c r="U1822" s="27">
        <v>48601.588826656298</v>
      </c>
      <c r="V1822" s="27">
        <v>3560510.3841247601</v>
      </c>
      <c r="W1822" s="27">
        <v>0</v>
      </c>
      <c r="X1822" s="27">
        <v>4249513.7899780301</v>
      </c>
      <c r="Y1822" s="27">
        <v>1810362.1853942899</v>
      </c>
      <c r="Z1822" s="27">
        <v>229.12854243442399</v>
      </c>
      <c r="AA1822" s="27">
        <v>356203.79693603498</v>
      </c>
      <c r="AB1822" s="27">
        <v>0</v>
      </c>
      <c r="AC1822" s="27">
        <v>8562.9534487724304</v>
      </c>
      <c r="AD1822" s="27">
        <v>12633935.0518799</v>
      </c>
      <c r="AE1822" s="27">
        <v>2730870.1939392099</v>
      </c>
      <c r="AF1822" s="27">
        <v>2086876.71424866</v>
      </c>
      <c r="AG1822" s="27">
        <v>2235179.7601318401</v>
      </c>
      <c r="AH1822" s="27">
        <v>0</v>
      </c>
      <c r="AI1822" s="27">
        <v>0</v>
      </c>
      <c r="AJ1822" s="27">
        <v>751345.04280853295</v>
      </c>
      <c r="AK1822" s="27">
        <v>0</v>
      </c>
      <c r="AL1822" s="27">
        <v>0</v>
      </c>
      <c r="AM1822" s="27">
        <v>355834.32148742699</v>
      </c>
      <c r="AN1822" s="27">
        <v>12600503.490722699</v>
      </c>
      <c r="AO1822" s="27">
        <v>24117625.001708999</v>
      </c>
      <c r="AP1822" s="27">
        <v>0</v>
      </c>
      <c r="AQ1822" s="27">
        <v>27468722.1721191</v>
      </c>
      <c r="AR1822" s="27">
        <v>11664323.8399658</v>
      </c>
      <c r="AS1822" s="27">
        <v>1381.81885638833</v>
      </c>
      <c r="AT1822" s="27">
        <v>2153701.1758422898</v>
      </c>
      <c r="AU1822" s="27">
        <v>0</v>
      </c>
      <c r="AV1822" s="27">
        <v>19410.088762044899</v>
      </c>
      <c r="AW1822" s="27">
        <v>29204616.948730499</v>
      </c>
      <c r="AX1822" s="27">
        <v>18721080.974365201</v>
      </c>
      <c r="AY1822" s="27">
        <v>13971603.6746826</v>
      </c>
      <c r="AZ1822" s="27">
        <v>13948232.270996099</v>
      </c>
      <c r="BA1822" s="27">
        <v>0</v>
      </c>
      <c r="BB1822" s="27">
        <v>0</v>
      </c>
      <c r="BC1822" s="27">
        <v>4844486.0304565402</v>
      </c>
      <c r="BD1822" s="27">
        <v>0</v>
      </c>
      <c r="BE1822" s="27">
        <v>0</v>
      </c>
      <c r="BF1822" s="27">
        <v>2159551.85855103</v>
      </c>
      <c r="BG1822" s="27">
        <v>29023807.822021499</v>
      </c>
      <c r="BH1822" s="27">
        <v>4249881.5053100605</v>
      </c>
      <c r="BI1822" s="27">
        <v>0</v>
      </c>
      <c r="BJ1822" s="27">
        <v>8227910.7489623995</v>
      </c>
      <c r="BK1822" s="27">
        <v>4335799.52844238</v>
      </c>
      <c r="BL1822" s="27">
        <v>0</v>
      </c>
      <c r="BM1822" s="27">
        <v>0</v>
      </c>
      <c r="BN1822" s="27">
        <v>0</v>
      </c>
      <c r="BO1822" s="27">
        <v>0</v>
      </c>
      <c r="BP1822" s="27">
        <v>0</v>
      </c>
      <c r="BQ1822" s="27">
        <v>0</v>
      </c>
      <c r="BR1822" s="27">
        <v>4622778.3109741202</v>
      </c>
      <c r="BS1822" s="27">
        <v>5597150.8992309598</v>
      </c>
      <c r="BT1822" s="27">
        <v>0</v>
      </c>
      <c r="BU1822" s="27">
        <v>0</v>
      </c>
      <c r="BV1822" s="27">
        <v>2295894.7214965802</v>
      </c>
      <c r="BW1822" s="27">
        <v>0</v>
      </c>
      <c r="BX1822" s="27">
        <v>0</v>
      </c>
      <c r="BY1822" s="27">
        <v>0</v>
      </c>
      <c r="BZ1822" s="27">
        <v>0</v>
      </c>
      <c r="CA1822" s="27">
        <v>108949.394751549</v>
      </c>
      <c r="CB1822" s="27">
        <v>7806924.5369873</v>
      </c>
      <c r="CC1822" s="27">
        <v>51616144.683105499</v>
      </c>
      <c r="CD1822" s="27">
        <v>12484174.255615201</v>
      </c>
      <c r="CE1822" s="27">
        <v>2124.9568068683102</v>
      </c>
      <c r="CF1822" s="27">
        <v>354938.58437728899</v>
      </c>
      <c r="CG1822" s="27">
        <v>2146113.3431701702</v>
      </c>
      <c r="CH1822" s="27">
        <v>0</v>
      </c>
      <c r="CI1822" s="27">
        <v>111058.172433853</v>
      </c>
      <c r="CJ1822" s="27">
        <v>8160664.4271240197</v>
      </c>
      <c r="CK1822" s="27">
        <v>53777862.0537109</v>
      </c>
      <c r="CL1822" s="27">
        <v>12479390.818359399</v>
      </c>
      <c r="CM1822" s="27">
        <v>159439.371915817</v>
      </c>
      <c r="CN1822" s="27">
        <v>20703641.810058601</v>
      </c>
      <c r="CO1822" s="27">
        <v>82615745.434570298</v>
      </c>
      <c r="CP1822" s="27">
        <v>12479390.818359399</v>
      </c>
      <c r="CQ1822" s="27">
        <v>0</v>
      </c>
      <c r="CR1822" s="27">
        <v>0</v>
      </c>
      <c r="CS1822" s="27">
        <v>0</v>
      </c>
      <c r="CT1822" s="27">
        <v>0</v>
      </c>
    </row>
    <row r="1823" spans="1:98">
      <c r="A1823" s="104" t="s">
        <v>189</v>
      </c>
      <c r="B1823" s="132">
        <v>38139</v>
      </c>
      <c r="C1823" s="27">
        <v>61798.916380405397</v>
      </c>
      <c r="D1823" s="27">
        <v>0</v>
      </c>
      <c r="E1823" s="27">
        <v>46806.008098125501</v>
      </c>
      <c r="F1823" s="27">
        <v>23025.941894531301</v>
      </c>
      <c r="G1823" s="27">
        <v>63.867540089879199</v>
      </c>
      <c r="H1823" s="27">
        <v>1996.11199344695</v>
      </c>
      <c r="I1823" s="27">
        <v>0</v>
      </c>
      <c r="J1823" s="27">
        <v>2603.6921918094199</v>
      </c>
      <c r="K1823" s="27">
        <v>45366.705768585198</v>
      </c>
      <c r="L1823" s="27">
        <v>49680.160268783598</v>
      </c>
      <c r="M1823" s="27">
        <v>40133.9152565002</v>
      </c>
      <c r="N1823" s="27">
        <v>12825.143714666399</v>
      </c>
      <c r="O1823" s="27">
        <v>0</v>
      </c>
      <c r="P1823" s="27">
        <v>0</v>
      </c>
      <c r="Q1823" s="27">
        <v>6142.2684399485597</v>
      </c>
      <c r="R1823" s="27">
        <v>0</v>
      </c>
      <c r="S1823" s="27">
        <v>0</v>
      </c>
      <c r="T1823" s="27">
        <v>2079.2628653347501</v>
      </c>
      <c r="U1823" s="27">
        <v>48827.793275833101</v>
      </c>
      <c r="V1823" s="27">
        <v>3511359.2890319801</v>
      </c>
      <c r="W1823" s="27">
        <v>0</v>
      </c>
      <c r="X1823" s="27">
        <v>4182956.3164672898</v>
      </c>
      <c r="Y1823" s="27">
        <v>1866538.3794403099</v>
      </c>
      <c r="Z1823" s="27">
        <v>8141.6408466696703</v>
      </c>
      <c r="AA1823" s="27">
        <v>334510.03027343802</v>
      </c>
      <c r="AB1823" s="27">
        <v>0</v>
      </c>
      <c r="AC1823" s="27">
        <v>573962.69243621803</v>
      </c>
      <c r="AD1823" s="27">
        <v>11685281.2573242</v>
      </c>
      <c r="AE1823" s="27">
        <v>2690035.95953369</v>
      </c>
      <c r="AF1823" s="27">
        <v>2055070.85987854</v>
      </c>
      <c r="AG1823" s="27">
        <v>2205089.52056885</v>
      </c>
      <c r="AH1823" s="27">
        <v>0</v>
      </c>
      <c r="AI1823" s="27">
        <v>0</v>
      </c>
      <c r="AJ1823" s="27">
        <v>727949.80870819103</v>
      </c>
      <c r="AK1823" s="27">
        <v>0</v>
      </c>
      <c r="AL1823" s="27">
        <v>0</v>
      </c>
      <c r="AM1823" s="27">
        <v>343381.89756011998</v>
      </c>
      <c r="AN1823" s="27">
        <v>12569141.389160199</v>
      </c>
      <c r="AO1823" s="27">
        <v>23953042.799804699</v>
      </c>
      <c r="AP1823" s="27">
        <v>0</v>
      </c>
      <c r="AQ1823" s="27">
        <v>27408538.433349598</v>
      </c>
      <c r="AR1823" s="27">
        <v>12248477.865478501</v>
      </c>
      <c r="AS1823" s="27">
        <v>49174.341218471498</v>
      </c>
      <c r="AT1823" s="27">
        <v>2048672.47987366</v>
      </c>
      <c r="AU1823" s="27">
        <v>0</v>
      </c>
      <c r="AV1823" s="27">
        <v>1338932.1244812</v>
      </c>
      <c r="AW1823" s="27">
        <v>27213915.416503899</v>
      </c>
      <c r="AX1823" s="27">
        <v>18657967.4384766</v>
      </c>
      <c r="AY1823" s="27">
        <v>13853366.68396</v>
      </c>
      <c r="AZ1823" s="27">
        <v>13925590.340820299</v>
      </c>
      <c r="BA1823" s="27">
        <v>0</v>
      </c>
      <c r="BB1823" s="27">
        <v>0</v>
      </c>
      <c r="BC1823" s="27">
        <v>4751234.7302246103</v>
      </c>
      <c r="BD1823" s="27">
        <v>0</v>
      </c>
      <c r="BE1823" s="27">
        <v>0</v>
      </c>
      <c r="BF1823" s="27">
        <v>2106490.3364868201</v>
      </c>
      <c r="BG1823" s="27">
        <v>29270782.925292999</v>
      </c>
      <c r="BH1823" s="27">
        <v>4273244.9587402297</v>
      </c>
      <c r="BI1823" s="27">
        <v>0</v>
      </c>
      <c r="BJ1823" s="27">
        <v>8212064.3241577102</v>
      </c>
      <c r="BK1823" s="27">
        <v>4560530.3765869103</v>
      </c>
      <c r="BL1823" s="27">
        <v>0</v>
      </c>
      <c r="BM1823" s="27">
        <v>0</v>
      </c>
      <c r="BN1823" s="27">
        <v>0</v>
      </c>
      <c r="BO1823" s="27">
        <v>0</v>
      </c>
      <c r="BP1823" s="27">
        <v>0</v>
      </c>
      <c r="BQ1823" s="27">
        <v>0</v>
      </c>
      <c r="BR1823" s="27">
        <v>4606397.7786865197</v>
      </c>
      <c r="BS1823" s="27">
        <v>5659376.3233032199</v>
      </c>
      <c r="BT1823" s="27">
        <v>0</v>
      </c>
      <c r="BU1823" s="27">
        <v>0</v>
      </c>
      <c r="BV1823" s="27">
        <v>2267930.5744018601</v>
      </c>
      <c r="BW1823" s="27">
        <v>0</v>
      </c>
      <c r="BX1823" s="27">
        <v>0</v>
      </c>
      <c r="BY1823" s="27">
        <v>0</v>
      </c>
      <c r="BZ1823" s="27">
        <v>0</v>
      </c>
      <c r="CA1823" s="27">
        <v>108660.620051384</v>
      </c>
      <c r="CB1823" s="27">
        <v>7666517.8736572303</v>
      </c>
      <c r="CC1823" s="27">
        <v>51188074.482910201</v>
      </c>
      <c r="CD1823" s="27">
        <v>12447299.5391846</v>
      </c>
      <c r="CE1823" s="27">
        <v>2069.5048442184898</v>
      </c>
      <c r="CF1823" s="27">
        <v>342680.50223159802</v>
      </c>
      <c r="CG1823" s="27">
        <v>2099056.7243347201</v>
      </c>
      <c r="CH1823" s="27">
        <v>0</v>
      </c>
      <c r="CI1823" s="27">
        <v>110735.041934967</v>
      </c>
      <c r="CJ1823" s="27">
        <v>8010555.9505615197</v>
      </c>
      <c r="CK1823" s="27">
        <v>53302885.550292999</v>
      </c>
      <c r="CL1823" s="27">
        <v>12444230.622924799</v>
      </c>
      <c r="CM1823" s="27">
        <v>159487.383255005</v>
      </c>
      <c r="CN1823" s="27">
        <v>20571705.626464799</v>
      </c>
      <c r="CO1823" s="27">
        <v>82662962.055664107</v>
      </c>
      <c r="CP1823" s="27">
        <v>12444230.622924799</v>
      </c>
      <c r="CQ1823" s="27">
        <v>0</v>
      </c>
      <c r="CR1823" s="27">
        <v>0</v>
      </c>
      <c r="CS1823" s="27">
        <v>0</v>
      </c>
      <c r="CT1823" s="27">
        <v>0</v>
      </c>
    </row>
    <row r="1824" spans="1:98">
      <c r="A1824" s="104" t="s">
        <v>189</v>
      </c>
      <c r="B1824" s="132">
        <v>38231</v>
      </c>
      <c r="C1824" s="27">
        <v>62914.507563591003</v>
      </c>
      <c r="D1824" s="27">
        <v>0</v>
      </c>
      <c r="E1824" s="27">
        <v>47028.471261978098</v>
      </c>
      <c r="F1824" s="27">
        <v>24078.212943792299</v>
      </c>
      <c r="G1824" s="27">
        <v>141.97983119078</v>
      </c>
      <c r="H1824" s="27">
        <v>1888.0611789822599</v>
      </c>
      <c r="I1824" s="27">
        <v>0</v>
      </c>
      <c r="J1824" s="27">
        <v>5705.2505202889397</v>
      </c>
      <c r="K1824" s="27">
        <v>43326.58689785</v>
      </c>
      <c r="L1824" s="27">
        <v>51294.902005672498</v>
      </c>
      <c r="M1824" s="27">
        <v>40236.419365882903</v>
      </c>
      <c r="N1824" s="27">
        <v>13041.520519137401</v>
      </c>
      <c r="O1824" s="27">
        <v>0</v>
      </c>
      <c r="P1824" s="27">
        <v>0</v>
      </c>
      <c r="Q1824" s="27">
        <v>6199.0329875945999</v>
      </c>
      <c r="R1824" s="27">
        <v>0</v>
      </c>
      <c r="S1824" s="27">
        <v>0</v>
      </c>
      <c r="T1824" s="27">
        <v>2030.17394798994</v>
      </c>
      <c r="U1824" s="27">
        <v>48762.8345198631</v>
      </c>
      <c r="V1824" s="27">
        <v>3554302.6031494099</v>
      </c>
      <c r="W1824" s="27">
        <v>0</v>
      </c>
      <c r="X1824" s="27">
        <v>4157306.2947692899</v>
      </c>
      <c r="Y1824" s="27">
        <v>1952295.56898499</v>
      </c>
      <c r="Z1824" s="27">
        <v>22987.222772359801</v>
      </c>
      <c r="AA1824" s="27">
        <v>317210.90507507301</v>
      </c>
      <c r="AB1824" s="27">
        <v>0</v>
      </c>
      <c r="AC1824" s="27">
        <v>1410559.66001892</v>
      </c>
      <c r="AD1824" s="27">
        <v>10620521.998291001</v>
      </c>
      <c r="AE1824" s="27">
        <v>2737200.50531006</v>
      </c>
      <c r="AF1824" s="27">
        <v>2052862.0993804899</v>
      </c>
      <c r="AG1824" s="27">
        <v>2231112.4909362802</v>
      </c>
      <c r="AH1824" s="27">
        <v>0</v>
      </c>
      <c r="AI1824" s="27">
        <v>0</v>
      </c>
      <c r="AJ1824" s="27">
        <v>723088.27145385696</v>
      </c>
      <c r="AK1824" s="27">
        <v>0</v>
      </c>
      <c r="AL1824" s="27">
        <v>0</v>
      </c>
      <c r="AM1824" s="27">
        <v>336021.412891388</v>
      </c>
      <c r="AN1824" s="27">
        <v>12079291.175415</v>
      </c>
      <c r="AO1824" s="27">
        <v>24630172.770263702</v>
      </c>
      <c r="AP1824" s="27">
        <v>0</v>
      </c>
      <c r="AQ1824" s="27">
        <v>27553319.4853516</v>
      </c>
      <c r="AR1824" s="27">
        <v>12815797.770385699</v>
      </c>
      <c r="AS1824" s="27">
        <v>141434.17164611799</v>
      </c>
      <c r="AT1824" s="27">
        <v>1974964.5691528299</v>
      </c>
      <c r="AU1824" s="27">
        <v>0</v>
      </c>
      <c r="AV1824" s="27">
        <v>3330580.3490905799</v>
      </c>
      <c r="AW1824" s="27">
        <v>25171621.886718798</v>
      </c>
      <c r="AX1824" s="27">
        <v>19296052.560546901</v>
      </c>
      <c r="AY1824" s="27">
        <v>14066676.110961899</v>
      </c>
      <c r="AZ1824" s="27">
        <v>14263996.064575201</v>
      </c>
      <c r="BA1824" s="27">
        <v>0</v>
      </c>
      <c r="BB1824" s="27">
        <v>0</v>
      </c>
      <c r="BC1824" s="27">
        <v>4783380.8295288105</v>
      </c>
      <c r="BD1824" s="27">
        <v>0</v>
      </c>
      <c r="BE1824" s="27">
        <v>0</v>
      </c>
      <c r="BF1824" s="27">
        <v>2067697.6689758301</v>
      </c>
      <c r="BG1824" s="27">
        <v>28503084.943603501</v>
      </c>
      <c r="BH1824" s="27">
        <v>4546077.1803588904</v>
      </c>
      <c r="BI1824" s="27">
        <v>0</v>
      </c>
      <c r="BJ1824" s="27">
        <v>8337502.1160278302</v>
      </c>
      <c r="BK1824" s="27">
        <v>4834041.4107055701</v>
      </c>
      <c r="BL1824" s="27">
        <v>0</v>
      </c>
      <c r="BM1824" s="27">
        <v>0</v>
      </c>
      <c r="BN1824" s="27">
        <v>0</v>
      </c>
      <c r="BO1824" s="27">
        <v>0</v>
      </c>
      <c r="BP1824" s="27">
        <v>0</v>
      </c>
      <c r="BQ1824" s="27">
        <v>0</v>
      </c>
      <c r="BR1824" s="27">
        <v>4700890.4545288105</v>
      </c>
      <c r="BS1824" s="27">
        <v>5773677.0521240197</v>
      </c>
      <c r="BT1824" s="27">
        <v>0</v>
      </c>
      <c r="BU1824" s="27">
        <v>0</v>
      </c>
      <c r="BV1824" s="27">
        <v>2304380.9289855999</v>
      </c>
      <c r="BW1824" s="27">
        <v>0</v>
      </c>
      <c r="BX1824" s="27">
        <v>0</v>
      </c>
      <c r="BY1824" s="27">
        <v>0</v>
      </c>
      <c r="BZ1824" s="27">
        <v>0</v>
      </c>
      <c r="CA1824" s="27">
        <v>109696.350588799</v>
      </c>
      <c r="CB1824" s="27">
        <v>7753556.18676758</v>
      </c>
      <c r="CC1824" s="27">
        <v>52393399.536621101</v>
      </c>
      <c r="CD1824" s="27">
        <v>12943879.4090576</v>
      </c>
      <c r="CE1824" s="27">
        <v>2023.4656329155</v>
      </c>
      <c r="CF1824" s="27">
        <v>337172.06555938697</v>
      </c>
      <c r="CG1824" s="27">
        <v>2090305.2056427</v>
      </c>
      <c r="CH1824" s="27">
        <v>0</v>
      </c>
      <c r="CI1824" s="27">
        <v>111722.021063805</v>
      </c>
      <c r="CJ1824" s="27">
        <v>8091224.0720214797</v>
      </c>
      <c r="CK1824" s="27">
        <v>54474090.182128899</v>
      </c>
      <c r="CL1824" s="27">
        <v>12955387.364135699</v>
      </c>
      <c r="CM1824" s="27">
        <v>160712.42402076701</v>
      </c>
      <c r="CN1824" s="27">
        <v>20255400.786377002</v>
      </c>
      <c r="CO1824" s="27">
        <v>82961794.238281295</v>
      </c>
      <c r="CP1824" s="27">
        <v>12955387.364135699</v>
      </c>
      <c r="CQ1824" s="27">
        <v>0</v>
      </c>
      <c r="CR1824" s="27">
        <v>0</v>
      </c>
      <c r="CS1824" s="27">
        <v>0</v>
      </c>
      <c r="CT1824" s="27">
        <v>0</v>
      </c>
    </row>
    <row r="1825" spans="1:98">
      <c r="A1825" s="104" t="s">
        <v>189</v>
      </c>
      <c r="B1825" s="132">
        <v>38322</v>
      </c>
      <c r="C1825" s="27">
        <v>64587.110545635202</v>
      </c>
      <c r="D1825" s="27">
        <v>0</v>
      </c>
      <c r="E1825" s="27">
        <v>45645.7772660255</v>
      </c>
      <c r="F1825" s="27">
        <v>24257.1695466042</v>
      </c>
      <c r="G1825" s="27">
        <v>226.778773197904</v>
      </c>
      <c r="H1825" s="27">
        <v>1803.0815010070801</v>
      </c>
      <c r="I1825" s="27">
        <v>0</v>
      </c>
      <c r="J1825" s="27">
        <v>8861.4489428997003</v>
      </c>
      <c r="K1825" s="27">
        <v>41475.953693866701</v>
      </c>
      <c r="L1825" s="27">
        <v>50966.751646995501</v>
      </c>
      <c r="M1825" s="27">
        <v>40414.589016914397</v>
      </c>
      <c r="N1825" s="27">
        <v>13116.870004177101</v>
      </c>
      <c r="O1825" s="27">
        <v>0</v>
      </c>
      <c r="P1825" s="27">
        <v>0</v>
      </c>
      <c r="Q1825" s="27">
        <v>6267.7642940282803</v>
      </c>
      <c r="R1825" s="27">
        <v>0</v>
      </c>
      <c r="S1825" s="27">
        <v>0</v>
      </c>
      <c r="T1825" s="27">
        <v>2025.5671096593101</v>
      </c>
      <c r="U1825" s="27">
        <v>49776.943741798401</v>
      </c>
      <c r="V1825" s="27">
        <v>3679728.1608581501</v>
      </c>
      <c r="W1825" s="27">
        <v>0</v>
      </c>
      <c r="X1825" s="27">
        <v>4095954.02093506</v>
      </c>
      <c r="Y1825" s="27">
        <v>2008494.5229644801</v>
      </c>
      <c r="Z1825" s="27">
        <v>42901.807919025399</v>
      </c>
      <c r="AA1825" s="27">
        <v>295329.09113693202</v>
      </c>
      <c r="AB1825" s="27">
        <v>0</v>
      </c>
      <c r="AC1825" s="27">
        <v>2638276.4175720201</v>
      </c>
      <c r="AD1825" s="27">
        <v>10731109.626708999</v>
      </c>
      <c r="AE1825" s="27">
        <v>2743289.6873168899</v>
      </c>
      <c r="AF1825" s="27">
        <v>2052746.42260742</v>
      </c>
      <c r="AG1825" s="27">
        <v>2258323.5</v>
      </c>
      <c r="AH1825" s="27">
        <v>0</v>
      </c>
      <c r="AI1825" s="27">
        <v>0</v>
      </c>
      <c r="AJ1825" s="27">
        <v>714144.217681885</v>
      </c>
      <c r="AK1825" s="27">
        <v>0</v>
      </c>
      <c r="AL1825" s="27">
        <v>0</v>
      </c>
      <c r="AM1825" s="27">
        <v>339538.85665130598</v>
      </c>
      <c r="AN1825" s="27">
        <v>13008682.934936499</v>
      </c>
      <c r="AO1825" s="27">
        <v>25743078.344970699</v>
      </c>
      <c r="AP1825" s="27">
        <v>0</v>
      </c>
      <c r="AQ1825" s="27">
        <v>27480680.596435498</v>
      </c>
      <c r="AR1825" s="27">
        <v>13408867.076538101</v>
      </c>
      <c r="AS1825" s="27">
        <v>267977.52251434303</v>
      </c>
      <c r="AT1825" s="27">
        <v>1851287.81544495</v>
      </c>
      <c r="AU1825" s="27">
        <v>0</v>
      </c>
      <c r="AV1825" s="27">
        <v>6255792.2734985398</v>
      </c>
      <c r="AW1825" s="27">
        <v>25321555.379638702</v>
      </c>
      <c r="AX1825" s="27">
        <v>19624416.0783691</v>
      </c>
      <c r="AY1825" s="27">
        <v>14258614.4134521</v>
      </c>
      <c r="AZ1825" s="27">
        <v>14637190.0666504</v>
      </c>
      <c r="BA1825" s="27">
        <v>0</v>
      </c>
      <c r="BB1825" s="27">
        <v>0</v>
      </c>
      <c r="BC1825" s="27">
        <v>4785320.2447509803</v>
      </c>
      <c r="BD1825" s="27">
        <v>0</v>
      </c>
      <c r="BE1825" s="27">
        <v>0</v>
      </c>
      <c r="BF1825" s="27">
        <v>2134931.2888488802</v>
      </c>
      <c r="BG1825" s="27">
        <v>30919124.807128899</v>
      </c>
      <c r="BH1825" s="27">
        <v>4698927.5132446298</v>
      </c>
      <c r="BI1825" s="27">
        <v>0</v>
      </c>
      <c r="BJ1825" s="27">
        <v>8335890.6036377</v>
      </c>
      <c r="BK1825" s="27">
        <v>5074841.0725097703</v>
      </c>
      <c r="BL1825" s="27">
        <v>0</v>
      </c>
      <c r="BM1825" s="27">
        <v>0</v>
      </c>
      <c r="BN1825" s="27">
        <v>0</v>
      </c>
      <c r="BO1825" s="27">
        <v>0</v>
      </c>
      <c r="BP1825" s="27">
        <v>0</v>
      </c>
      <c r="BQ1825" s="27">
        <v>0</v>
      </c>
      <c r="BR1825" s="27">
        <v>4767512.81921387</v>
      </c>
      <c r="BS1825" s="27">
        <v>5946858.34301758</v>
      </c>
      <c r="BT1825" s="27">
        <v>0</v>
      </c>
      <c r="BU1825" s="27">
        <v>0</v>
      </c>
      <c r="BV1825" s="27">
        <v>2334925.5737304701</v>
      </c>
      <c r="BW1825" s="27">
        <v>0</v>
      </c>
      <c r="BX1825" s="27">
        <v>0</v>
      </c>
      <c r="BY1825" s="27">
        <v>0</v>
      </c>
      <c r="BZ1825" s="27">
        <v>0</v>
      </c>
      <c r="CA1825" s="27">
        <v>110137.544403076</v>
      </c>
      <c r="CB1825" s="27">
        <v>7768333.3713378897</v>
      </c>
      <c r="CC1825" s="27">
        <v>53176399.7333984</v>
      </c>
      <c r="CD1825" s="27">
        <v>12999681.9655762</v>
      </c>
      <c r="CE1825" s="27">
        <v>2036.44377578795</v>
      </c>
      <c r="CF1825" s="27">
        <v>340056.63501357997</v>
      </c>
      <c r="CG1825" s="27">
        <v>2135298.4131774898</v>
      </c>
      <c r="CH1825" s="27">
        <v>0</v>
      </c>
      <c r="CI1825" s="27">
        <v>112182.27583408399</v>
      </c>
      <c r="CJ1825" s="27">
        <v>8108298.21520996</v>
      </c>
      <c r="CK1825" s="27">
        <v>55293638.812011696</v>
      </c>
      <c r="CL1825" s="27">
        <v>12995377.4185791</v>
      </c>
      <c r="CM1825" s="27">
        <v>161878.24418449399</v>
      </c>
      <c r="CN1825" s="27">
        <v>21102755.369628899</v>
      </c>
      <c r="CO1825" s="27">
        <v>86294080.584960893</v>
      </c>
      <c r="CP1825" s="27">
        <v>12995377.4185791</v>
      </c>
      <c r="CQ1825" s="27">
        <v>0</v>
      </c>
      <c r="CR1825" s="27">
        <v>0</v>
      </c>
      <c r="CS1825" s="27">
        <v>0</v>
      </c>
      <c r="CT1825" s="27">
        <v>0</v>
      </c>
    </row>
    <row r="1826" spans="1:98">
      <c r="A1826" s="104" t="s">
        <v>189</v>
      </c>
      <c r="B1826" s="132">
        <v>38412</v>
      </c>
      <c r="C1826" s="27">
        <v>66842.465027809099</v>
      </c>
      <c r="D1826" s="27">
        <v>0</v>
      </c>
      <c r="E1826" s="27">
        <v>45270.661074638403</v>
      </c>
      <c r="F1826" s="27">
        <v>24918.160423278801</v>
      </c>
      <c r="G1826" s="27">
        <v>317.34313897416001</v>
      </c>
      <c r="H1826" s="27">
        <v>1709.10407744348</v>
      </c>
      <c r="I1826" s="27">
        <v>0</v>
      </c>
      <c r="J1826" s="27">
        <v>11839.3956582546</v>
      </c>
      <c r="K1826" s="27">
        <v>37710.670848369598</v>
      </c>
      <c r="L1826" s="27">
        <v>51291.626189708702</v>
      </c>
      <c r="M1826" s="27">
        <v>40964.895309448199</v>
      </c>
      <c r="N1826" s="27">
        <v>13214.5187705755</v>
      </c>
      <c r="O1826" s="27">
        <v>0</v>
      </c>
      <c r="P1826" s="27">
        <v>0</v>
      </c>
      <c r="Q1826" s="27">
        <v>6321.6300764083899</v>
      </c>
      <c r="R1826" s="27">
        <v>0</v>
      </c>
      <c r="S1826" s="27">
        <v>0</v>
      </c>
      <c r="T1826" s="27">
        <v>2020.21146422625</v>
      </c>
      <c r="U1826" s="27">
        <v>50110.202864170104</v>
      </c>
      <c r="V1826" s="27">
        <v>3774127.6137390099</v>
      </c>
      <c r="W1826" s="27">
        <v>0</v>
      </c>
      <c r="X1826" s="27">
        <v>4022334.7929077102</v>
      </c>
      <c r="Y1826" s="27">
        <v>2068291.4682617199</v>
      </c>
      <c r="Z1826" s="27">
        <v>57205.9190044403</v>
      </c>
      <c r="AA1826" s="27">
        <v>279915.64316940302</v>
      </c>
      <c r="AB1826" s="27">
        <v>0</v>
      </c>
      <c r="AC1826" s="27">
        <v>3657922.7469482399</v>
      </c>
      <c r="AD1826" s="27">
        <v>9576404.7238769494</v>
      </c>
      <c r="AE1826" s="27">
        <v>2769151.2454528799</v>
      </c>
      <c r="AF1826" s="27">
        <v>2046785.1522979699</v>
      </c>
      <c r="AG1826" s="27">
        <v>2273444.5957336398</v>
      </c>
      <c r="AH1826" s="27">
        <v>0</v>
      </c>
      <c r="AI1826" s="27">
        <v>0</v>
      </c>
      <c r="AJ1826" s="27">
        <v>702792.67555999802</v>
      </c>
      <c r="AK1826" s="27">
        <v>0</v>
      </c>
      <c r="AL1826" s="27">
        <v>0</v>
      </c>
      <c r="AM1826" s="27">
        <v>342073.65826797503</v>
      </c>
      <c r="AN1826" s="27">
        <v>13500131.5073242</v>
      </c>
      <c r="AO1826" s="27">
        <v>26695115.3125</v>
      </c>
      <c r="AP1826" s="27">
        <v>0</v>
      </c>
      <c r="AQ1826" s="27">
        <v>27469259.698486298</v>
      </c>
      <c r="AR1826" s="27">
        <v>14064441.986328101</v>
      </c>
      <c r="AS1826" s="27">
        <v>361577.03425979603</v>
      </c>
      <c r="AT1826" s="27">
        <v>1782837.2531890899</v>
      </c>
      <c r="AU1826" s="27">
        <v>0</v>
      </c>
      <c r="AV1826" s="27">
        <v>8673679.6064453106</v>
      </c>
      <c r="AW1826" s="27">
        <v>23006639.96875</v>
      </c>
      <c r="AX1826" s="27">
        <v>19951327.455566399</v>
      </c>
      <c r="AY1826" s="27">
        <v>14397291.7825928</v>
      </c>
      <c r="AZ1826" s="27">
        <v>14949139.383911099</v>
      </c>
      <c r="BA1826" s="27">
        <v>0</v>
      </c>
      <c r="BB1826" s="27">
        <v>0</v>
      </c>
      <c r="BC1826" s="27">
        <v>4764818.6845092801</v>
      </c>
      <c r="BD1826" s="27">
        <v>0</v>
      </c>
      <c r="BE1826" s="27">
        <v>0</v>
      </c>
      <c r="BF1826" s="27">
        <v>2184335.97235107</v>
      </c>
      <c r="BG1826" s="27">
        <v>32281690.868408199</v>
      </c>
      <c r="BH1826" s="27">
        <v>4800704.1178588904</v>
      </c>
      <c r="BI1826" s="27">
        <v>0</v>
      </c>
      <c r="BJ1826" s="27">
        <v>8415475.3247070294</v>
      </c>
      <c r="BK1826" s="27">
        <v>5330201.9805297898</v>
      </c>
      <c r="BL1826" s="27">
        <v>0</v>
      </c>
      <c r="BM1826" s="27">
        <v>0</v>
      </c>
      <c r="BN1826" s="27">
        <v>0</v>
      </c>
      <c r="BO1826" s="27">
        <v>0</v>
      </c>
      <c r="BP1826" s="27">
        <v>0</v>
      </c>
      <c r="BQ1826" s="27">
        <v>0</v>
      </c>
      <c r="BR1826" s="27">
        <v>4822489.7212524395</v>
      </c>
      <c r="BS1826" s="27">
        <v>6060001.7946167002</v>
      </c>
      <c r="BT1826" s="27">
        <v>0</v>
      </c>
      <c r="BU1826" s="27">
        <v>0</v>
      </c>
      <c r="BV1826" s="27">
        <v>2364409.7129211398</v>
      </c>
      <c r="BW1826" s="27">
        <v>0</v>
      </c>
      <c r="BX1826" s="27">
        <v>0</v>
      </c>
      <c r="BY1826" s="27">
        <v>0</v>
      </c>
      <c r="BZ1826" s="27">
        <v>0</v>
      </c>
      <c r="CA1826" s="27">
        <v>112370.547080994</v>
      </c>
      <c r="CB1826" s="27">
        <v>7796878.9636840802</v>
      </c>
      <c r="CC1826" s="27">
        <v>54217072.277343802</v>
      </c>
      <c r="CD1826" s="27">
        <v>13231401.465332</v>
      </c>
      <c r="CE1826" s="27">
        <v>2025.2125656902799</v>
      </c>
      <c r="CF1826" s="27">
        <v>341334.01358795201</v>
      </c>
      <c r="CG1826" s="27">
        <v>2171417.0460205101</v>
      </c>
      <c r="CH1826" s="27">
        <v>0</v>
      </c>
      <c r="CI1826" s="27">
        <v>114377.01945114099</v>
      </c>
      <c r="CJ1826" s="27">
        <v>8136733.5285644503</v>
      </c>
      <c r="CK1826" s="27">
        <v>56398550.1015625</v>
      </c>
      <c r="CL1826" s="27">
        <v>13228430.3442383</v>
      </c>
      <c r="CM1826" s="27">
        <v>164232.76633262599</v>
      </c>
      <c r="CN1826" s="27">
        <v>21591452.245117199</v>
      </c>
      <c r="CO1826" s="27">
        <v>88527909</v>
      </c>
      <c r="CP1826" s="27">
        <v>13228430.3442383</v>
      </c>
      <c r="CQ1826" s="27">
        <v>0</v>
      </c>
      <c r="CR1826" s="27">
        <v>0</v>
      </c>
      <c r="CS1826" s="27">
        <v>0</v>
      </c>
      <c r="CT1826" s="27">
        <v>0</v>
      </c>
    </row>
    <row r="1827" spans="1:98">
      <c r="A1827" s="104" t="s">
        <v>189</v>
      </c>
      <c r="B1827" s="132">
        <v>38504</v>
      </c>
      <c r="C1827" s="27">
        <v>68172.932179451003</v>
      </c>
      <c r="D1827" s="27">
        <v>0</v>
      </c>
      <c r="E1827" s="27">
        <v>44942.515686988801</v>
      </c>
      <c r="F1827" s="27">
        <v>25434.6833441257</v>
      </c>
      <c r="G1827" s="27">
        <v>427.69360332563502</v>
      </c>
      <c r="H1827" s="27">
        <v>1587.57649514079</v>
      </c>
      <c r="I1827" s="27">
        <v>0</v>
      </c>
      <c r="J1827" s="27">
        <v>16335.780665636101</v>
      </c>
      <c r="K1827" s="27">
        <v>34169.841814517997</v>
      </c>
      <c r="L1827" s="27">
        <v>52289.957124710098</v>
      </c>
      <c r="M1827" s="27">
        <v>41614.196630954699</v>
      </c>
      <c r="N1827" s="27">
        <v>13219.9438000917</v>
      </c>
      <c r="O1827" s="27">
        <v>0</v>
      </c>
      <c r="P1827" s="27">
        <v>0</v>
      </c>
      <c r="Q1827" s="27">
        <v>6423.4883856773404</v>
      </c>
      <c r="R1827" s="27">
        <v>0</v>
      </c>
      <c r="S1827" s="27">
        <v>0</v>
      </c>
      <c r="T1827" s="27">
        <v>2019.8551110923299</v>
      </c>
      <c r="U1827" s="27">
        <v>50504.954488754302</v>
      </c>
      <c r="V1827" s="27">
        <v>3885153.5554809598</v>
      </c>
      <c r="W1827" s="27">
        <v>0</v>
      </c>
      <c r="X1827" s="27">
        <v>4017993.0545043899</v>
      </c>
      <c r="Y1827" s="27">
        <v>2134126.9407653799</v>
      </c>
      <c r="Z1827" s="27">
        <v>87829.946406364397</v>
      </c>
      <c r="AA1827" s="27">
        <v>262350.77273559599</v>
      </c>
      <c r="AB1827" s="27">
        <v>0</v>
      </c>
      <c r="AC1827" s="27">
        <v>5617155.4623413105</v>
      </c>
      <c r="AD1827" s="27">
        <v>8616596.9958496094</v>
      </c>
      <c r="AE1827" s="27">
        <v>2816725.27307129</v>
      </c>
      <c r="AF1827" s="27">
        <v>2095541.8022003199</v>
      </c>
      <c r="AG1827" s="27">
        <v>2268090.31182861</v>
      </c>
      <c r="AH1827" s="27">
        <v>0</v>
      </c>
      <c r="AI1827" s="27">
        <v>0</v>
      </c>
      <c r="AJ1827" s="27">
        <v>703985.90133667004</v>
      </c>
      <c r="AK1827" s="27">
        <v>0</v>
      </c>
      <c r="AL1827" s="27">
        <v>0</v>
      </c>
      <c r="AM1827" s="27">
        <v>348132.87254333502</v>
      </c>
      <c r="AN1827" s="27">
        <v>14184357.8469238</v>
      </c>
      <c r="AO1827" s="27">
        <v>27708819.520996101</v>
      </c>
      <c r="AP1827" s="27">
        <v>0</v>
      </c>
      <c r="AQ1827" s="27">
        <v>27626448.045410201</v>
      </c>
      <c r="AR1827" s="27">
        <v>14591387.0148926</v>
      </c>
      <c r="AS1827" s="27">
        <v>564954.96429443394</v>
      </c>
      <c r="AT1827" s="27">
        <v>1688204.1813354499</v>
      </c>
      <c r="AU1827" s="27">
        <v>0</v>
      </c>
      <c r="AV1827" s="27">
        <v>12983048.329223599</v>
      </c>
      <c r="AW1827" s="27">
        <v>20828060.907714799</v>
      </c>
      <c r="AX1827" s="27">
        <v>20515964.011718798</v>
      </c>
      <c r="AY1827" s="27">
        <v>14817275.3626709</v>
      </c>
      <c r="AZ1827" s="27">
        <v>14985293.6029053</v>
      </c>
      <c r="BA1827" s="27">
        <v>0</v>
      </c>
      <c r="BB1827" s="27">
        <v>0</v>
      </c>
      <c r="BC1827" s="27">
        <v>4791333.6989746103</v>
      </c>
      <c r="BD1827" s="27">
        <v>0</v>
      </c>
      <c r="BE1827" s="27">
        <v>0</v>
      </c>
      <c r="BF1827" s="27">
        <v>2242860.2515258798</v>
      </c>
      <c r="BG1827" s="27">
        <v>33695151.3583984</v>
      </c>
      <c r="BH1827" s="27">
        <v>4982577.5158691397</v>
      </c>
      <c r="BI1827" s="27">
        <v>0</v>
      </c>
      <c r="BJ1827" s="27">
        <v>8594885.0194091797</v>
      </c>
      <c r="BK1827" s="27">
        <v>5622288.5419921903</v>
      </c>
      <c r="BL1827" s="27">
        <v>0</v>
      </c>
      <c r="BM1827" s="27">
        <v>0</v>
      </c>
      <c r="BN1827" s="27">
        <v>0</v>
      </c>
      <c r="BO1827" s="27">
        <v>0</v>
      </c>
      <c r="BP1827" s="27">
        <v>0</v>
      </c>
      <c r="BQ1827" s="27">
        <v>0</v>
      </c>
      <c r="BR1827" s="27">
        <v>4957664.02770996</v>
      </c>
      <c r="BS1827" s="27">
        <v>6139664.9575195303</v>
      </c>
      <c r="BT1827" s="27">
        <v>0</v>
      </c>
      <c r="BU1827" s="27">
        <v>0</v>
      </c>
      <c r="BV1827" s="27">
        <v>2541608.36291504</v>
      </c>
      <c r="BW1827" s="27">
        <v>0</v>
      </c>
      <c r="BX1827" s="27">
        <v>0</v>
      </c>
      <c r="BY1827" s="27">
        <v>0</v>
      </c>
      <c r="BZ1827" s="27">
        <v>0</v>
      </c>
      <c r="CA1827" s="27">
        <v>113172.81606388099</v>
      </c>
      <c r="CB1827" s="27">
        <v>7882744.7166748</v>
      </c>
      <c r="CC1827" s="27">
        <v>55191646.933593802</v>
      </c>
      <c r="CD1827" s="27">
        <v>13546735.9732666</v>
      </c>
      <c r="CE1827" s="27">
        <v>2011.9729199558501</v>
      </c>
      <c r="CF1827" s="27">
        <v>347287.328674316</v>
      </c>
      <c r="CG1827" s="27">
        <v>2235290.5441589402</v>
      </c>
      <c r="CH1827" s="27">
        <v>0</v>
      </c>
      <c r="CI1827" s="27">
        <v>115194.292772293</v>
      </c>
      <c r="CJ1827" s="27">
        <v>8231267.4244995099</v>
      </c>
      <c r="CK1827" s="27">
        <v>57445907.177246101</v>
      </c>
      <c r="CL1827" s="27">
        <v>13542618.2513428</v>
      </c>
      <c r="CM1827" s="27">
        <v>165523.062255859</v>
      </c>
      <c r="CN1827" s="27">
        <v>22418554.427246101</v>
      </c>
      <c r="CO1827" s="27">
        <v>91238716.355468795</v>
      </c>
      <c r="CP1827" s="27">
        <v>13542618.2513428</v>
      </c>
      <c r="CQ1827" s="27">
        <v>0</v>
      </c>
      <c r="CR1827" s="27">
        <v>0</v>
      </c>
      <c r="CS1827" s="27">
        <v>0</v>
      </c>
      <c r="CT1827" s="27">
        <v>0</v>
      </c>
    </row>
    <row r="1828" spans="1:98">
      <c r="A1828" s="104" t="s">
        <v>189</v>
      </c>
      <c r="B1828" s="132">
        <v>38596</v>
      </c>
      <c r="C1828" s="27">
        <v>69739.459297180205</v>
      </c>
      <c r="D1828" s="27">
        <v>0</v>
      </c>
      <c r="E1828" s="27">
        <v>44614.915717124903</v>
      </c>
      <c r="F1828" s="27">
        <v>26048.594402074799</v>
      </c>
      <c r="G1828" s="27">
        <v>510.19595263898401</v>
      </c>
      <c r="H1828" s="27">
        <v>1484.89036861062</v>
      </c>
      <c r="I1828" s="27">
        <v>0</v>
      </c>
      <c r="J1828" s="27">
        <v>19542.850129127499</v>
      </c>
      <c r="K1828" s="27">
        <v>30852.870445012999</v>
      </c>
      <c r="L1828" s="27">
        <v>53425.594966888399</v>
      </c>
      <c r="M1828" s="27">
        <v>42100.376894950903</v>
      </c>
      <c r="N1828" s="27">
        <v>13224.26925385</v>
      </c>
      <c r="O1828" s="27">
        <v>0</v>
      </c>
      <c r="P1828" s="27">
        <v>0</v>
      </c>
      <c r="Q1828" s="27">
        <v>6469.0005263686198</v>
      </c>
      <c r="R1828" s="27">
        <v>0</v>
      </c>
      <c r="S1828" s="27">
        <v>0</v>
      </c>
      <c r="T1828" s="27">
        <v>1998.5226156562601</v>
      </c>
      <c r="U1828" s="27">
        <v>50010.142874240897</v>
      </c>
      <c r="V1828" s="27">
        <v>3903741.4740295401</v>
      </c>
      <c r="W1828" s="27">
        <v>0</v>
      </c>
      <c r="X1828" s="27">
        <v>3951546.9541015602</v>
      </c>
      <c r="Y1828" s="27">
        <v>2205774.4004516602</v>
      </c>
      <c r="Z1828" s="27">
        <v>108642.08911705</v>
      </c>
      <c r="AA1828" s="27">
        <v>238648.00046348601</v>
      </c>
      <c r="AB1828" s="27">
        <v>0</v>
      </c>
      <c r="AC1828" s="27">
        <v>7075744.2883911096</v>
      </c>
      <c r="AD1828" s="27">
        <v>7313319.0467529297</v>
      </c>
      <c r="AE1828" s="27">
        <v>2790984.6475524898</v>
      </c>
      <c r="AF1828" s="27">
        <v>2101037.47183228</v>
      </c>
      <c r="AG1828" s="27">
        <v>2271548.21697998</v>
      </c>
      <c r="AH1828" s="27">
        <v>0</v>
      </c>
      <c r="AI1828" s="27">
        <v>0</v>
      </c>
      <c r="AJ1828" s="27">
        <v>701488.17503356899</v>
      </c>
      <c r="AK1828" s="27">
        <v>0</v>
      </c>
      <c r="AL1828" s="27">
        <v>0</v>
      </c>
      <c r="AM1828" s="27">
        <v>340020.886066437</v>
      </c>
      <c r="AN1828" s="27">
        <v>14170564.622436499</v>
      </c>
      <c r="AO1828" s="27">
        <v>28340694.480957001</v>
      </c>
      <c r="AP1828" s="27">
        <v>0</v>
      </c>
      <c r="AQ1828" s="27">
        <v>27553813.753662098</v>
      </c>
      <c r="AR1828" s="27">
        <v>15174221.8051758</v>
      </c>
      <c r="AS1828" s="27">
        <v>712735.24948883103</v>
      </c>
      <c r="AT1828" s="27">
        <v>1570862.90255737</v>
      </c>
      <c r="AU1828" s="27">
        <v>0</v>
      </c>
      <c r="AV1828" s="27">
        <v>16014200.8543701</v>
      </c>
      <c r="AW1828" s="27">
        <v>17934994.7492676</v>
      </c>
      <c r="AX1828" s="27">
        <v>20675537.886474598</v>
      </c>
      <c r="AY1828" s="27">
        <v>15155594.6723633</v>
      </c>
      <c r="AZ1828" s="27">
        <v>15309856.9779053</v>
      </c>
      <c r="BA1828" s="27">
        <v>0</v>
      </c>
      <c r="BB1828" s="27">
        <v>0</v>
      </c>
      <c r="BC1828" s="27">
        <v>4851283.79797363</v>
      </c>
      <c r="BD1828" s="27">
        <v>0</v>
      </c>
      <c r="BE1828" s="27">
        <v>0</v>
      </c>
      <c r="BF1828" s="27">
        <v>2216487.3321533198</v>
      </c>
      <c r="BG1828" s="27">
        <v>33362960.6943359</v>
      </c>
      <c r="BH1828" s="27">
        <v>5347771.3300170898</v>
      </c>
      <c r="BI1828" s="27">
        <v>0</v>
      </c>
      <c r="BJ1828" s="27">
        <v>8729706.1600341797</v>
      </c>
      <c r="BK1828" s="27">
        <v>5892557.7926635696</v>
      </c>
      <c r="BL1828" s="27">
        <v>0</v>
      </c>
      <c r="BM1828" s="27">
        <v>0</v>
      </c>
      <c r="BN1828" s="27">
        <v>0</v>
      </c>
      <c r="BO1828" s="27">
        <v>0</v>
      </c>
      <c r="BP1828" s="27">
        <v>0</v>
      </c>
      <c r="BQ1828" s="27">
        <v>0</v>
      </c>
      <c r="BR1828" s="27">
        <v>5096406.7662353497</v>
      </c>
      <c r="BS1828" s="27">
        <v>6261995.9478759803</v>
      </c>
      <c r="BT1828" s="27">
        <v>0</v>
      </c>
      <c r="BU1828" s="27">
        <v>0</v>
      </c>
      <c r="BV1828" s="27">
        <v>2564801.4776001</v>
      </c>
      <c r="BW1828" s="27">
        <v>0</v>
      </c>
      <c r="BX1828" s="27">
        <v>0</v>
      </c>
      <c r="BY1828" s="27">
        <v>0</v>
      </c>
      <c r="BZ1828" s="27">
        <v>0</v>
      </c>
      <c r="CA1828" s="27">
        <v>114145.01424026499</v>
      </c>
      <c r="CB1828" s="27">
        <v>7880488.2130127</v>
      </c>
      <c r="CC1828" s="27">
        <v>56019405.098144501</v>
      </c>
      <c r="CD1828" s="27">
        <v>14120425.4680176</v>
      </c>
      <c r="CE1828" s="27">
        <v>1990.63979098201</v>
      </c>
      <c r="CF1828" s="27">
        <v>341275.38700103801</v>
      </c>
      <c r="CG1828" s="27">
        <v>2239213.9072265602</v>
      </c>
      <c r="CH1828" s="27">
        <v>0</v>
      </c>
      <c r="CI1828" s="27">
        <v>116136.731755257</v>
      </c>
      <c r="CJ1828" s="27">
        <v>8222326.4699096698</v>
      </c>
      <c r="CK1828" s="27">
        <v>58247587.359863304</v>
      </c>
      <c r="CL1828" s="27">
        <v>14133049.684570299</v>
      </c>
      <c r="CM1828" s="27">
        <v>166266.97627067601</v>
      </c>
      <c r="CN1828" s="27">
        <v>22454124.7353516</v>
      </c>
      <c r="CO1828" s="27">
        <v>91602133.254882798</v>
      </c>
      <c r="CP1828" s="27">
        <v>14133049.684570299</v>
      </c>
      <c r="CQ1828" s="27">
        <v>0</v>
      </c>
      <c r="CR1828" s="27">
        <v>0</v>
      </c>
      <c r="CS1828" s="27">
        <v>0</v>
      </c>
      <c r="CT1828" s="27">
        <v>0</v>
      </c>
    </row>
    <row r="1829" spans="1:98">
      <c r="A1829" s="104" t="s">
        <v>189</v>
      </c>
      <c r="B1829" s="132">
        <v>38687</v>
      </c>
      <c r="C1829" s="27">
        <v>71374.173850059495</v>
      </c>
      <c r="D1829" s="27">
        <v>0</v>
      </c>
      <c r="E1829" s="27">
        <v>43929.961400032</v>
      </c>
      <c r="F1829" s="27">
        <v>26558.687356710401</v>
      </c>
      <c r="G1829" s="27">
        <v>610.88994861394201</v>
      </c>
      <c r="H1829" s="27">
        <v>1367.54375940561</v>
      </c>
      <c r="I1829" s="27">
        <v>0</v>
      </c>
      <c r="J1829" s="27">
        <v>23120.54950881</v>
      </c>
      <c r="K1829" s="27">
        <v>27717.481933593801</v>
      </c>
      <c r="L1829" s="27">
        <v>52698.360898494699</v>
      </c>
      <c r="M1829" s="27">
        <v>42797.4184761047</v>
      </c>
      <c r="N1829" s="27">
        <v>13311.5287499428</v>
      </c>
      <c r="O1829" s="27">
        <v>0</v>
      </c>
      <c r="P1829" s="27">
        <v>0</v>
      </c>
      <c r="Q1829" s="27">
        <v>6489.5062648057901</v>
      </c>
      <c r="R1829" s="27">
        <v>0</v>
      </c>
      <c r="S1829" s="27">
        <v>0</v>
      </c>
      <c r="T1829" s="27">
        <v>1966.7276724726</v>
      </c>
      <c r="U1829" s="27">
        <v>50691.998095989198</v>
      </c>
      <c r="V1829" s="27">
        <v>4006708.8857116699</v>
      </c>
      <c r="W1829" s="27">
        <v>0</v>
      </c>
      <c r="X1829" s="27">
        <v>3857667.0334167499</v>
      </c>
      <c r="Y1829" s="27">
        <v>2239869.72546387</v>
      </c>
      <c r="Z1829" s="27">
        <v>126547.165569305</v>
      </c>
      <c r="AA1829" s="27">
        <v>213976.71427917501</v>
      </c>
      <c r="AB1829" s="27">
        <v>0</v>
      </c>
      <c r="AC1829" s="27">
        <v>8438815.05615234</v>
      </c>
      <c r="AD1829" s="27">
        <v>6479377.0228881799</v>
      </c>
      <c r="AE1829" s="27">
        <v>2708132.95666504</v>
      </c>
      <c r="AF1829" s="27">
        <v>2128910.8732604999</v>
      </c>
      <c r="AG1829" s="27">
        <v>2259221.0043945299</v>
      </c>
      <c r="AH1829" s="27">
        <v>0</v>
      </c>
      <c r="AI1829" s="27">
        <v>0</v>
      </c>
      <c r="AJ1829" s="27">
        <v>692887.04004669201</v>
      </c>
      <c r="AK1829" s="27">
        <v>0</v>
      </c>
      <c r="AL1829" s="27">
        <v>0</v>
      </c>
      <c r="AM1829" s="27">
        <v>334095.45861053502</v>
      </c>
      <c r="AN1829" s="27">
        <v>14898977.8254395</v>
      </c>
      <c r="AO1829" s="27">
        <v>29367579.527099598</v>
      </c>
      <c r="AP1829" s="27">
        <v>0</v>
      </c>
      <c r="AQ1829" s="27">
        <v>27397657.784667999</v>
      </c>
      <c r="AR1829" s="27">
        <v>15821268.9779053</v>
      </c>
      <c r="AS1829" s="27">
        <v>842117.56503295898</v>
      </c>
      <c r="AT1829" s="27">
        <v>1437629.0611877399</v>
      </c>
      <c r="AU1829" s="27">
        <v>0</v>
      </c>
      <c r="AV1829" s="27">
        <v>19068978.450195301</v>
      </c>
      <c r="AW1829" s="27">
        <v>15972428.0440674</v>
      </c>
      <c r="AX1829" s="27">
        <v>20485805.9145508</v>
      </c>
      <c r="AY1829" s="27">
        <v>15569561.8979492</v>
      </c>
      <c r="AZ1829" s="27">
        <v>15437088.348877</v>
      </c>
      <c r="BA1829" s="27">
        <v>0</v>
      </c>
      <c r="BB1829" s="27">
        <v>0</v>
      </c>
      <c r="BC1829" s="27">
        <v>4844214.9993896503</v>
      </c>
      <c r="BD1829" s="27">
        <v>0</v>
      </c>
      <c r="BE1829" s="27">
        <v>0</v>
      </c>
      <c r="BF1829" s="27">
        <v>2242914.8762206999</v>
      </c>
      <c r="BG1829" s="27">
        <v>35086400.560058601</v>
      </c>
      <c r="BH1829" s="27">
        <v>5609844.8638915997</v>
      </c>
      <c r="BI1829" s="27">
        <v>0</v>
      </c>
      <c r="BJ1829" s="27">
        <v>8656240.6702880897</v>
      </c>
      <c r="BK1829" s="27">
        <v>6086852.8848877</v>
      </c>
      <c r="BL1829" s="27">
        <v>0</v>
      </c>
      <c r="BM1829" s="27">
        <v>0</v>
      </c>
      <c r="BN1829" s="27">
        <v>0</v>
      </c>
      <c r="BO1829" s="27">
        <v>0</v>
      </c>
      <c r="BP1829" s="27">
        <v>0</v>
      </c>
      <c r="BQ1829" s="27">
        <v>0</v>
      </c>
      <c r="BR1829" s="27">
        <v>5227230.1395873995</v>
      </c>
      <c r="BS1829" s="27">
        <v>6350132.0498046903</v>
      </c>
      <c r="BT1829" s="27">
        <v>0</v>
      </c>
      <c r="BU1829" s="27">
        <v>0</v>
      </c>
      <c r="BV1829" s="27">
        <v>2617483.98400879</v>
      </c>
      <c r="BW1829" s="27">
        <v>0</v>
      </c>
      <c r="BX1829" s="27">
        <v>0</v>
      </c>
      <c r="BY1829" s="27">
        <v>0</v>
      </c>
      <c r="BZ1829" s="27">
        <v>0</v>
      </c>
      <c r="CA1829" s="27">
        <v>115212.15193843799</v>
      </c>
      <c r="CB1829" s="27">
        <v>7862138.5582885696</v>
      </c>
      <c r="CC1829" s="27">
        <v>56748576.676757798</v>
      </c>
      <c r="CD1829" s="27">
        <v>14233582.9962158</v>
      </c>
      <c r="CE1829" s="27">
        <v>1986.5474314093599</v>
      </c>
      <c r="CF1829" s="27">
        <v>341625.13990783697</v>
      </c>
      <c r="CG1829" s="27">
        <v>2290688.3024902302</v>
      </c>
      <c r="CH1829" s="27">
        <v>0</v>
      </c>
      <c r="CI1829" s="27">
        <v>117205.921937943</v>
      </c>
      <c r="CJ1829" s="27">
        <v>8203605.0070190402</v>
      </c>
      <c r="CK1829" s="27">
        <v>59021915.733886696</v>
      </c>
      <c r="CL1829" s="27">
        <v>14232500.3447266</v>
      </c>
      <c r="CM1829" s="27">
        <v>167714.456897736</v>
      </c>
      <c r="CN1829" s="27">
        <v>23076759.963378899</v>
      </c>
      <c r="CO1829" s="27">
        <v>94142779.319335893</v>
      </c>
      <c r="CP1829" s="27">
        <v>14232500.3447266</v>
      </c>
      <c r="CQ1829" s="27">
        <v>0</v>
      </c>
      <c r="CR1829" s="27">
        <v>0</v>
      </c>
      <c r="CS1829" s="27">
        <v>0</v>
      </c>
      <c r="CT1829" s="27">
        <v>0</v>
      </c>
    </row>
    <row r="1830" spans="1:98">
      <c r="A1830" s="104" t="s">
        <v>189</v>
      </c>
      <c r="B1830" s="132">
        <v>38777</v>
      </c>
      <c r="C1830" s="27">
        <v>73142.041662216201</v>
      </c>
      <c r="D1830" s="27">
        <v>0</v>
      </c>
      <c r="E1830" s="27">
        <v>42547.092520713799</v>
      </c>
      <c r="F1830" s="27">
        <v>26197.795030355501</v>
      </c>
      <c r="G1830" s="27">
        <v>726.97021380066894</v>
      </c>
      <c r="H1830" s="27">
        <v>1266.4150721132801</v>
      </c>
      <c r="I1830" s="27">
        <v>0</v>
      </c>
      <c r="J1830" s="27">
        <v>25910.558698892601</v>
      </c>
      <c r="K1830" s="27">
        <v>24578.101755142201</v>
      </c>
      <c r="L1830" s="27">
        <v>27844.849299669298</v>
      </c>
      <c r="M1830" s="27">
        <v>43429.553424358397</v>
      </c>
      <c r="N1830" s="27">
        <v>13215.251277089101</v>
      </c>
      <c r="O1830" s="27">
        <v>31860.421874284701</v>
      </c>
      <c r="P1830" s="27">
        <v>0</v>
      </c>
      <c r="Q1830" s="27">
        <v>6550.59782534838</v>
      </c>
      <c r="R1830" s="27">
        <v>1209.8608133494899</v>
      </c>
      <c r="S1830" s="27">
        <v>0</v>
      </c>
      <c r="T1830" s="27">
        <v>851.28907240927197</v>
      </c>
      <c r="U1830" s="27">
        <v>51170.754673957803</v>
      </c>
      <c r="V1830" s="27">
        <v>4142235.0943603502</v>
      </c>
      <c r="W1830" s="27">
        <v>0</v>
      </c>
      <c r="X1830" s="27">
        <v>3806404.0917053199</v>
      </c>
      <c r="Y1830" s="27">
        <v>2253217.3666686998</v>
      </c>
      <c r="Z1830" s="27">
        <v>142905.067605972</v>
      </c>
      <c r="AA1830" s="27">
        <v>203882.87259674101</v>
      </c>
      <c r="AB1830" s="27">
        <v>0</v>
      </c>
      <c r="AC1830" s="27">
        <v>9533699.28662109</v>
      </c>
      <c r="AD1830" s="27">
        <v>5539339.4024658203</v>
      </c>
      <c r="AE1830" s="27">
        <v>1273605.4451904299</v>
      </c>
      <c r="AF1830" s="27">
        <v>2190772.1723022498</v>
      </c>
      <c r="AG1830" s="27">
        <v>2239344.3268127399</v>
      </c>
      <c r="AH1830" s="27">
        <v>1546922.1815643299</v>
      </c>
      <c r="AI1830" s="27">
        <v>0</v>
      </c>
      <c r="AJ1830" s="27">
        <v>714565.84299469006</v>
      </c>
      <c r="AK1830" s="27">
        <v>198205.35960388201</v>
      </c>
      <c r="AL1830" s="27">
        <v>0</v>
      </c>
      <c r="AM1830" s="27">
        <v>155668.796186447</v>
      </c>
      <c r="AN1830" s="27">
        <v>15435240.4616699</v>
      </c>
      <c r="AO1830" s="27">
        <v>30685760.566894501</v>
      </c>
      <c r="AP1830" s="27">
        <v>0</v>
      </c>
      <c r="AQ1830" s="27">
        <v>27177334.387451202</v>
      </c>
      <c r="AR1830" s="27">
        <v>15926007.100463901</v>
      </c>
      <c r="AS1830" s="27">
        <v>959622.043151855</v>
      </c>
      <c r="AT1830" s="27">
        <v>1372933.6223144501</v>
      </c>
      <c r="AU1830" s="27">
        <v>0</v>
      </c>
      <c r="AV1830" s="27">
        <v>21473462.310302701</v>
      </c>
      <c r="AW1830" s="27">
        <v>13815571.5773926</v>
      </c>
      <c r="AX1830" s="27">
        <v>9914124.4940185491</v>
      </c>
      <c r="AY1830" s="27">
        <v>16234680.4490967</v>
      </c>
      <c r="AZ1830" s="27">
        <v>15482449.597168</v>
      </c>
      <c r="BA1830" s="27">
        <v>11279967.0129395</v>
      </c>
      <c r="BB1830" s="27">
        <v>0</v>
      </c>
      <c r="BC1830" s="27">
        <v>5076486.8330078097</v>
      </c>
      <c r="BD1830" s="27">
        <v>1325080.5017395001</v>
      </c>
      <c r="BE1830" s="27">
        <v>0</v>
      </c>
      <c r="BF1830" s="27">
        <v>1061103.7198028599</v>
      </c>
      <c r="BG1830" s="27">
        <v>36138097.453613304</v>
      </c>
      <c r="BH1830" s="27">
        <v>7336488.4917602502</v>
      </c>
      <c r="BI1830" s="27">
        <v>0</v>
      </c>
      <c r="BJ1830" s="27">
        <v>9632773.1918945294</v>
      </c>
      <c r="BK1830" s="27">
        <v>6428005.84130859</v>
      </c>
      <c r="BL1830" s="27">
        <v>53423.508694648699</v>
      </c>
      <c r="BM1830" s="27">
        <v>106895.931619644</v>
      </c>
      <c r="BN1830" s="27">
        <v>0</v>
      </c>
      <c r="BO1830" s="27">
        <v>0</v>
      </c>
      <c r="BP1830" s="27">
        <v>0</v>
      </c>
      <c r="BQ1830" s="27">
        <v>0</v>
      </c>
      <c r="BR1830" s="27">
        <v>5600300.1427002</v>
      </c>
      <c r="BS1830" s="27">
        <v>6452170.3193359403</v>
      </c>
      <c r="BT1830" s="27">
        <v>2195926.2563171401</v>
      </c>
      <c r="BU1830" s="27">
        <v>0</v>
      </c>
      <c r="BV1830" s="27">
        <v>2741005.9019470201</v>
      </c>
      <c r="BW1830" s="27">
        <v>158162.10311508199</v>
      </c>
      <c r="BX1830" s="27">
        <v>0</v>
      </c>
      <c r="BY1830" s="27">
        <v>0</v>
      </c>
      <c r="BZ1830" s="27">
        <v>0</v>
      </c>
      <c r="CA1830" s="27">
        <v>115921.970967293</v>
      </c>
      <c r="CB1830" s="27">
        <v>7951349.0543823196</v>
      </c>
      <c r="CC1830" s="27">
        <v>57930643.806152299</v>
      </c>
      <c r="CD1830" s="27">
        <v>17010234.721679699</v>
      </c>
      <c r="CE1830" s="27">
        <v>1992.63260066509</v>
      </c>
      <c r="CF1830" s="27">
        <v>353307.21113205003</v>
      </c>
      <c r="CG1830" s="27">
        <v>2375054.4903259301</v>
      </c>
      <c r="CH1830" s="27">
        <v>158370.41188240101</v>
      </c>
      <c r="CI1830" s="27">
        <v>117894.500139236</v>
      </c>
      <c r="CJ1830" s="27">
        <v>8303578.8263549795</v>
      </c>
      <c r="CK1830" s="27">
        <v>60314503.171875</v>
      </c>
      <c r="CL1830" s="27">
        <v>17172541.857910201</v>
      </c>
      <c r="CM1830" s="27">
        <v>168765.29380989101</v>
      </c>
      <c r="CN1830" s="27">
        <v>23712154.255371101</v>
      </c>
      <c r="CO1830" s="27">
        <v>96338873.536132798</v>
      </c>
      <c r="CP1830" s="27">
        <v>17172541.857910201</v>
      </c>
      <c r="CQ1830" s="27">
        <v>0</v>
      </c>
      <c r="CR1830" s="27">
        <v>0</v>
      </c>
      <c r="CS1830" s="27">
        <v>0</v>
      </c>
      <c r="CT1830" s="27">
        <v>0</v>
      </c>
    </row>
    <row r="1831" spans="1:98">
      <c r="A1831" s="104" t="s">
        <v>189</v>
      </c>
      <c r="B1831" s="132">
        <v>38869</v>
      </c>
      <c r="C1831" s="27">
        <v>75650.731165885896</v>
      </c>
      <c r="D1831" s="27">
        <v>0</v>
      </c>
      <c r="E1831" s="27">
        <v>42173.070369720503</v>
      </c>
      <c r="F1831" s="27">
        <v>26465.130714654901</v>
      </c>
      <c r="G1831" s="27">
        <v>860.30769272148598</v>
      </c>
      <c r="H1831" s="27">
        <v>1151.38452214003</v>
      </c>
      <c r="I1831" s="27">
        <v>0</v>
      </c>
      <c r="J1831" s="27">
        <v>30187.755487680399</v>
      </c>
      <c r="K1831" s="27">
        <v>21761.3353581429</v>
      </c>
      <c r="L1831" s="27">
        <v>26396.674901485399</v>
      </c>
      <c r="M1831" s="27">
        <v>43958.709791660302</v>
      </c>
      <c r="N1831" s="27">
        <v>13176.527311801899</v>
      </c>
      <c r="O1831" s="27">
        <v>33537.425543308302</v>
      </c>
      <c r="P1831" s="27">
        <v>0</v>
      </c>
      <c r="Q1831" s="27">
        <v>6585.3001852631596</v>
      </c>
      <c r="R1831" s="27">
        <v>1276.77949438989</v>
      </c>
      <c r="S1831" s="27">
        <v>0</v>
      </c>
      <c r="T1831" s="27">
        <v>788.245909512043</v>
      </c>
      <c r="U1831" s="27">
        <v>51661.109008789099</v>
      </c>
      <c r="V1831" s="27">
        <v>4236214.4225463904</v>
      </c>
      <c r="W1831" s="27">
        <v>0</v>
      </c>
      <c r="X1831" s="27">
        <v>3727715.0154724098</v>
      </c>
      <c r="Y1831" s="27">
        <v>2259175.6412048298</v>
      </c>
      <c r="Z1831" s="27">
        <v>167653.897642136</v>
      </c>
      <c r="AA1831" s="27">
        <v>178658.28024292001</v>
      </c>
      <c r="AB1831" s="27">
        <v>0</v>
      </c>
      <c r="AC1831" s="27">
        <v>11181696.387207</v>
      </c>
      <c r="AD1831" s="27">
        <v>4682391.7525634803</v>
      </c>
      <c r="AE1831" s="27">
        <v>1204490.65544128</v>
      </c>
      <c r="AF1831" s="27">
        <v>2202411.2873535198</v>
      </c>
      <c r="AG1831" s="27">
        <v>2224462.6891479502</v>
      </c>
      <c r="AH1831" s="27">
        <v>1625447.44509888</v>
      </c>
      <c r="AI1831" s="27">
        <v>0</v>
      </c>
      <c r="AJ1831" s="27">
        <v>709274.26377868699</v>
      </c>
      <c r="AK1831" s="27">
        <v>201962.95574569699</v>
      </c>
      <c r="AL1831" s="27">
        <v>0</v>
      </c>
      <c r="AM1831" s="27">
        <v>142085.23267746001</v>
      </c>
      <c r="AN1831" s="27">
        <v>15662267.0788574</v>
      </c>
      <c r="AO1831" s="27">
        <v>31696066.8056641</v>
      </c>
      <c r="AP1831" s="27">
        <v>0</v>
      </c>
      <c r="AQ1831" s="27">
        <v>26775123.253662098</v>
      </c>
      <c r="AR1831" s="27">
        <v>16034558.344970699</v>
      </c>
      <c r="AS1831" s="27">
        <v>1143210.7247619601</v>
      </c>
      <c r="AT1831" s="27">
        <v>1216195.2964782701</v>
      </c>
      <c r="AU1831" s="27">
        <v>0</v>
      </c>
      <c r="AV1831" s="27">
        <v>25603233.9536133</v>
      </c>
      <c r="AW1831" s="27">
        <v>11763691.655151401</v>
      </c>
      <c r="AX1831" s="27">
        <v>9460979.7932128906</v>
      </c>
      <c r="AY1831" s="27">
        <v>16459141.400146499</v>
      </c>
      <c r="AZ1831" s="27">
        <v>15544791.9674072</v>
      </c>
      <c r="BA1831" s="27">
        <v>11938401.232299799</v>
      </c>
      <c r="BB1831" s="27">
        <v>0</v>
      </c>
      <c r="BC1831" s="27">
        <v>5075659.8571777297</v>
      </c>
      <c r="BD1831" s="27">
        <v>1363904.9226532001</v>
      </c>
      <c r="BE1831" s="27">
        <v>0</v>
      </c>
      <c r="BF1831" s="27">
        <v>979845.31357574498</v>
      </c>
      <c r="BG1831" s="27">
        <v>36886318.0947266</v>
      </c>
      <c r="BH1831" s="27">
        <v>7738532.0455322303</v>
      </c>
      <c r="BI1831" s="27">
        <v>0</v>
      </c>
      <c r="BJ1831" s="27">
        <v>9511529.9475097694</v>
      </c>
      <c r="BK1831" s="27">
        <v>6466344.7516479502</v>
      </c>
      <c r="BL1831" s="27">
        <v>64687.8345551491</v>
      </c>
      <c r="BM1831" s="27">
        <v>100593.972847939</v>
      </c>
      <c r="BN1831" s="27">
        <v>0</v>
      </c>
      <c r="BO1831" s="27">
        <v>0</v>
      </c>
      <c r="BP1831" s="27">
        <v>0</v>
      </c>
      <c r="BQ1831" s="27">
        <v>0</v>
      </c>
      <c r="BR1831" s="27">
        <v>5704072.5076904297</v>
      </c>
      <c r="BS1831" s="27">
        <v>6506812.23828125</v>
      </c>
      <c r="BT1831" s="27">
        <v>2328838.2843933101</v>
      </c>
      <c r="BU1831" s="27">
        <v>0</v>
      </c>
      <c r="BV1831" s="27">
        <v>2747977.4089965802</v>
      </c>
      <c r="BW1831" s="27">
        <v>161777.493289948</v>
      </c>
      <c r="BX1831" s="27">
        <v>0</v>
      </c>
      <c r="BY1831" s="27">
        <v>0</v>
      </c>
      <c r="BZ1831" s="27">
        <v>0</v>
      </c>
      <c r="CA1831" s="27">
        <v>117878.917334557</v>
      </c>
      <c r="CB1831" s="27">
        <v>7949152.8179321298</v>
      </c>
      <c r="CC1831" s="27">
        <v>58350612.354003899</v>
      </c>
      <c r="CD1831" s="27">
        <v>17244203.067382801</v>
      </c>
      <c r="CE1831" s="27">
        <v>2008.7466265708199</v>
      </c>
      <c r="CF1831" s="27">
        <v>343952.94952774001</v>
      </c>
      <c r="CG1831" s="27">
        <v>2344761.4275207501</v>
      </c>
      <c r="CH1831" s="27">
        <v>161854.05646514901</v>
      </c>
      <c r="CI1831" s="27">
        <v>119900.06512641899</v>
      </c>
      <c r="CJ1831" s="27">
        <v>8294034.5864257803</v>
      </c>
      <c r="CK1831" s="27">
        <v>60716455.7197266</v>
      </c>
      <c r="CL1831" s="27">
        <v>17403668.361328099</v>
      </c>
      <c r="CM1831" s="27">
        <v>171279.77678299</v>
      </c>
      <c r="CN1831" s="27">
        <v>23969172.2958984</v>
      </c>
      <c r="CO1831" s="27">
        <v>97687509.910156295</v>
      </c>
      <c r="CP1831" s="27">
        <v>17403668.361328099</v>
      </c>
      <c r="CQ1831" s="27">
        <v>0</v>
      </c>
      <c r="CR1831" s="27">
        <v>0</v>
      </c>
      <c r="CS1831" s="27">
        <v>0</v>
      </c>
      <c r="CT1831" s="27">
        <v>0</v>
      </c>
    </row>
    <row r="1832" spans="1:98">
      <c r="A1832" s="104" t="s">
        <v>189</v>
      </c>
      <c r="B1832" s="132">
        <v>38961</v>
      </c>
      <c r="C1832" s="27">
        <v>77717.0989961624</v>
      </c>
      <c r="D1832" s="27">
        <v>0</v>
      </c>
      <c r="E1832" s="27">
        <v>41204.741495132403</v>
      </c>
      <c r="F1832" s="27">
        <v>26113.167237043399</v>
      </c>
      <c r="G1832" s="27">
        <v>898.92632702738001</v>
      </c>
      <c r="H1832" s="27">
        <v>1122.9257203638599</v>
      </c>
      <c r="I1832" s="27">
        <v>0</v>
      </c>
      <c r="J1832" s="27">
        <v>33222.675501823403</v>
      </c>
      <c r="K1832" s="27">
        <v>19208.3489854336</v>
      </c>
      <c r="L1832" s="27">
        <v>24843.144729614301</v>
      </c>
      <c r="M1832" s="27">
        <v>44409.014036178603</v>
      </c>
      <c r="N1832" s="27">
        <v>13182.168883681299</v>
      </c>
      <c r="O1832" s="27">
        <v>34582.5992865562</v>
      </c>
      <c r="P1832" s="27">
        <v>0</v>
      </c>
      <c r="Q1832" s="27">
        <v>6586.4938147067996</v>
      </c>
      <c r="R1832" s="27">
        <v>1323.50009612739</v>
      </c>
      <c r="S1832" s="27">
        <v>0</v>
      </c>
      <c r="T1832" s="27">
        <v>749.57854157686199</v>
      </c>
      <c r="U1832" s="27">
        <v>52092.206624031103</v>
      </c>
      <c r="V1832" s="27">
        <v>4318224.1464233398</v>
      </c>
      <c r="W1832" s="27">
        <v>0</v>
      </c>
      <c r="X1832" s="27">
        <v>3627015.7549133301</v>
      </c>
      <c r="Y1832" s="27">
        <v>2220104.9359130901</v>
      </c>
      <c r="Z1832" s="27">
        <v>184675.64385604899</v>
      </c>
      <c r="AA1832" s="27">
        <v>169952.80164337199</v>
      </c>
      <c r="AB1832" s="27">
        <v>0</v>
      </c>
      <c r="AC1832" s="27">
        <v>12495582.412109399</v>
      </c>
      <c r="AD1832" s="27">
        <v>3625459.8569030799</v>
      </c>
      <c r="AE1832" s="27">
        <v>1138076.4676818801</v>
      </c>
      <c r="AF1832" s="27">
        <v>2205929.1278381301</v>
      </c>
      <c r="AG1832" s="27">
        <v>2203379.8410034198</v>
      </c>
      <c r="AH1832" s="27">
        <v>1680034.86372375</v>
      </c>
      <c r="AI1832" s="27">
        <v>0</v>
      </c>
      <c r="AJ1832" s="27">
        <v>709214.64596557606</v>
      </c>
      <c r="AK1832" s="27">
        <v>209458.80463409401</v>
      </c>
      <c r="AL1832" s="27">
        <v>0</v>
      </c>
      <c r="AM1832" s="27">
        <v>138011.57334137001</v>
      </c>
      <c r="AN1832" s="27">
        <v>15881406.4268799</v>
      </c>
      <c r="AO1832" s="27">
        <v>32706659.7026367</v>
      </c>
      <c r="AP1832" s="27">
        <v>0</v>
      </c>
      <c r="AQ1832" s="27">
        <v>26202354.282714799</v>
      </c>
      <c r="AR1832" s="27">
        <v>15864528.463378901</v>
      </c>
      <c r="AS1832" s="27">
        <v>1266147.5890808101</v>
      </c>
      <c r="AT1832" s="27">
        <v>1160989.7832946801</v>
      </c>
      <c r="AU1832" s="27">
        <v>0</v>
      </c>
      <c r="AV1832" s="27">
        <v>29276572.092041001</v>
      </c>
      <c r="AW1832" s="27">
        <v>9323307.0456543006</v>
      </c>
      <c r="AX1832" s="27">
        <v>8924080.78369141</v>
      </c>
      <c r="AY1832" s="27">
        <v>16666885.1451416</v>
      </c>
      <c r="AZ1832" s="27">
        <v>15532631.330688501</v>
      </c>
      <c r="BA1832" s="27">
        <v>12484000.9719238</v>
      </c>
      <c r="BB1832" s="27">
        <v>0</v>
      </c>
      <c r="BC1832" s="27">
        <v>5113457.7497558603</v>
      </c>
      <c r="BD1832" s="27">
        <v>1419567.6519317599</v>
      </c>
      <c r="BE1832" s="27">
        <v>0</v>
      </c>
      <c r="BF1832" s="27">
        <v>945962.34957885696</v>
      </c>
      <c r="BG1832" s="27">
        <v>37970752.661621101</v>
      </c>
      <c r="BH1832" s="27">
        <v>8068270.6416015597</v>
      </c>
      <c r="BI1832" s="27">
        <v>0</v>
      </c>
      <c r="BJ1832" s="27">
        <v>9401673.0645752009</v>
      </c>
      <c r="BK1832" s="27">
        <v>6418219.0780639602</v>
      </c>
      <c r="BL1832" s="27">
        <v>73970.625960349993</v>
      </c>
      <c r="BM1832" s="27">
        <v>100441.86040782899</v>
      </c>
      <c r="BN1832" s="27">
        <v>0</v>
      </c>
      <c r="BO1832" s="27">
        <v>0</v>
      </c>
      <c r="BP1832" s="27">
        <v>0</v>
      </c>
      <c r="BQ1832" s="27">
        <v>0</v>
      </c>
      <c r="BR1832" s="27">
        <v>5760902.3042602502</v>
      </c>
      <c r="BS1832" s="27">
        <v>6462877.6255493201</v>
      </c>
      <c r="BT1832" s="27">
        <v>2438074.98355103</v>
      </c>
      <c r="BU1832" s="27">
        <v>0</v>
      </c>
      <c r="BV1832" s="27">
        <v>2762672.7746887198</v>
      </c>
      <c r="BW1832" s="27">
        <v>170760.994544983</v>
      </c>
      <c r="BX1832" s="27">
        <v>0</v>
      </c>
      <c r="BY1832" s="27">
        <v>0</v>
      </c>
      <c r="BZ1832" s="27">
        <v>0</v>
      </c>
      <c r="CA1832" s="27">
        <v>118758.623048782</v>
      </c>
      <c r="CB1832" s="27">
        <v>7955444.5985717801</v>
      </c>
      <c r="CC1832" s="27">
        <v>58952551.515136696</v>
      </c>
      <c r="CD1832" s="27">
        <v>17453561.481689502</v>
      </c>
      <c r="CE1832" s="27">
        <v>2016.3110780566899</v>
      </c>
      <c r="CF1832" s="27">
        <v>349509.51933669997</v>
      </c>
      <c r="CG1832" s="27">
        <v>2389118.4498291002</v>
      </c>
      <c r="CH1832" s="27">
        <v>170759.13385963399</v>
      </c>
      <c r="CI1832" s="27">
        <v>120775.18703270001</v>
      </c>
      <c r="CJ1832" s="27">
        <v>8305207.81213379</v>
      </c>
      <c r="CK1832" s="27">
        <v>61329073.8115234</v>
      </c>
      <c r="CL1832" s="27">
        <v>17627560.526367199</v>
      </c>
      <c r="CM1832" s="27">
        <v>172821.57141113299</v>
      </c>
      <c r="CN1832" s="27">
        <v>24217254.575439502</v>
      </c>
      <c r="CO1832" s="27">
        <v>99292380.872070298</v>
      </c>
      <c r="CP1832" s="27">
        <v>17627560.526367199</v>
      </c>
      <c r="CQ1832" s="27">
        <v>0</v>
      </c>
      <c r="CR1832" s="27">
        <v>0</v>
      </c>
      <c r="CS1832" s="27">
        <v>0</v>
      </c>
      <c r="CT1832" s="27">
        <v>0</v>
      </c>
    </row>
    <row r="1833" spans="1:98">
      <c r="A1833" s="104" t="s">
        <v>189</v>
      </c>
      <c r="B1833" s="132">
        <v>39052</v>
      </c>
      <c r="C1833" s="27">
        <v>79973.528879165606</v>
      </c>
      <c r="D1833" s="27">
        <v>0</v>
      </c>
      <c r="E1833" s="27">
        <v>40462.044517993898</v>
      </c>
      <c r="F1833" s="27">
        <v>26063.671021699902</v>
      </c>
      <c r="G1833" s="27">
        <v>1009.55279488862</v>
      </c>
      <c r="H1833" s="27">
        <v>1036.56144624949</v>
      </c>
      <c r="I1833" s="27">
        <v>0</v>
      </c>
      <c r="J1833" s="27">
        <v>36879.839906692498</v>
      </c>
      <c r="K1833" s="27">
        <v>15735.256642222401</v>
      </c>
      <c r="L1833" s="27">
        <v>24886.862228631999</v>
      </c>
      <c r="M1833" s="27">
        <v>44674.186392784097</v>
      </c>
      <c r="N1833" s="27">
        <v>13188.324269533199</v>
      </c>
      <c r="O1833" s="27">
        <v>35901.9635767937</v>
      </c>
      <c r="P1833" s="27">
        <v>0</v>
      </c>
      <c r="Q1833" s="27">
        <v>6576.0546210408202</v>
      </c>
      <c r="R1833" s="27">
        <v>1401.0122820138899</v>
      </c>
      <c r="S1833" s="27">
        <v>0</v>
      </c>
      <c r="T1833" s="27">
        <v>703.27484556287504</v>
      </c>
      <c r="U1833" s="27">
        <v>52828.651245594003</v>
      </c>
      <c r="V1833" s="27">
        <v>4446912.3773803702</v>
      </c>
      <c r="W1833" s="27">
        <v>0</v>
      </c>
      <c r="X1833" s="27">
        <v>3544680.7824401902</v>
      </c>
      <c r="Y1833" s="27">
        <v>2182850.6229553199</v>
      </c>
      <c r="Z1833" s="27">
        <v>202212.22187805199</v>
      </c>
      <c r="AA1833" s="27">
        <v>154025.81676673901</v>
      </c>
      <c r="AB1833" s="27">
        <v>0</v>
      </c>
      <c r="AC1833" s="27">
        <v>13770300.525878901</v>
      </c>
      <c r="AD1833" s="27">
        <v>2620536.95349121</v>
      </c>
      <c r="AE1833" s="27">
        <v>1140691.2910919201</v>
      </c>
      <c r="AF1833" s="27">
        <v>2210710.5396118201</v>
      </c>
      <c r="AG1833" s="27">
        <v>2181215.5343933101</v>
      </c>
      <c r="AH1833" s="27">
        <v>1753987.87367249</v>
      </c>
      <c r="AI1833" s="27">
        <v>0</v>
      </c>
      <c r="AJ1833" s="27">
        <v>695617.72362518299</v>
      </c>
      <c r="AK1833" s="27">
        <v>231379.29466628999</v>
      </c>
      <c r="AL1833" s="27">
        <v>0</v>
      </c>
      <c r="AM1833" s="27">
        <v>126661.00577354401</v>
      </c>
      <c r="AN1833" s="27">
        <v>16599378.830566401</v>
      </c>
      <c r="AO1833" s="27">
        <v>34013147.494140603</v>
      </c>
      <c r="AP1833" s="27">
        <v>0</v>
      </c>
      <c r="AQ1833" s="27">
        <v>25715695.114502002</v>
      </c>
      <c r="AR1833" s="27">
        <v>15601194.3912354</v>
      </c>
      <c r="AS1833" s="27">
        <v>1394481.4564819301</v>
      </c>
      <c r="AT1833" s="27">
        <v>1057712.92276001</v>
      </c>
      <c r="AU1833" s="27">
        <v>0</v>
      </c>
      <c r="AV1833" s="27">
        <v>32129392.948242199</v>
      </c>
      <c r="AW1833" s="27">
        <v>6691765.7401733398</v>
      </c>
      <c r="AX1833" s="27">
        <v>9133258.5268554706</v>
      </c>
      <c r="AY1833" s="27">
        <v>16877994.401611298</v>
      </c>
      <c r="AZ1833" s="27">
        <v>15455758.3983154</v>
      </c>
      <c r="BA1833" s="27">
        <v>13229573.373168901</v>
      </c>
      <c r="BB1833" s="27">
        <v>0</v>
      </c>
      <c r="BC1833" s="27">
        <v>5050069.7872924795</v>
      </c>
      <c r="BD1833" s="27">
        <v>1590775.48797607</v>
      </c>
      <c r="BE1833" s="27">
        <v>0</v>
      </c>
      <c r="BF1833" s="27">
        <v>882587.49424743699</v>
      </c>
      <c r="BG1833" s="27">
        <v>39372792.308593802</v>
      </c>
      <c r="BH1833" s="27">
        <v>8440139.69067383</v>
      </c>
      <c r="BI1833" s="27">
        <v>0</v>
      </c>
      <c r="BJ1833" s="27">
        <v>9186751.3045654297</v>
      </c>
      <c r="BK1833" s="27">
        <v>6312735.1980590802</v>
      </c>
      <c r="BL1833" s="27">
        <v>93761.561804771394</v>
      </c>
      <c r="BM1833" s="27">
        <v>88073.801765441895</v>
      </c>
      <c r="BN1833" s="27">
        <v>0</v>
      </c>
      <c r="BO1833" s="27">
        <v>0</v>
      </c>
      <c r="BP1833" s="27">
        <v>0</v>
      </c>
      <c r="BQ1833" s="27">
        <v>0</v>
      </c>
      <c r="BR1833" s="27">
        <v>5862342.3144531297</v>
      </c>
      <c r="BS1833" s="27">
        <v>6445987.8869628897</v>
      </c>
      <c r="BT1833" s="27">
        <v>2573605.3756408701</v>
      </c>
      <c r="BU1833" s="27">
        <v>0</v>
      </c>
      <c r="BV1833" s="27">
        <v>2756719.1554870601</v>
      </c>
      <c r="BW1833" s="27">
        <v>189250.71396827701</v>
      </c>
      <c r="BX1833" s="27">
        <v>0</v>
      </c>
      <c r="BY1833" s="27">
        <v>0</v>
      </c>
      <c r="BZ1833" s="27">
        <v>0</v>
      </c>
      <c r="CA1833" s="27">
        <v>120343.935163498</v>
      </c>
      <c r="CB1833" s="27">
        <v>7996482.2873535203</v>
      </c>
      <c r="CC1833" s="27">
        <v>59758351.754882798</v>
      </c>
      <c r="CD1833" s="27">
        <v>17606924.340820301</v>
      </c>
      <c r="CE1833" s="27">
        <v>2051.6260002255399</v>
      </c>
      <c r="CF1833" s="27">
        <v>357109.74805068999</v>
      </c>
      <c r="CG1833" s="27">
        <v>2462728.3644714402</v>
      </c>
      <c r="CH1833" s="27">
        <v>189348.887331009</v>
      </c>
      <c r="CI1833" s="27">
        <v>122402.19111442599</v>
      </c>
      <c r="CJ1833" s="27">
        <v>8353683.2994384803</v>
      </c>
      <c r="CK1833" s="27">
        <v>62208070.597167999</v>
      </c>
      <c r="CL1833" s="27">
        <v>17788746.779052701</v>
      </c>
      <c r="CM1833" s="27">
        <v>174963.93411064101</v>
      </c>
      <c r="CN1833" s="27">
        <v>24927215.5146484</v>
      </c>
      <c r="CO1833" s="27">
        <v>101558791.15136699</v>
      </c>
      <c r="CP1833" s="27">
        <v>17788746.779052701</v>
      </c>
      <c r="CQ1833" s="27">
        <v>0</v>
      </c>
      <c r="CR1833" s="27">
        <v>0</v>
      </c>
      <c r="CS1833" s="27">
        <v>0</v>
      </c>
      <c r="CT1833" s="27">
        <v>0</v>
      </c>
    </row>
    <row r="1834" spans="1:98">
      <c r="A1834" s="104" t="s">
        <v>189</v>
      </c>
      <c r="B1834" s="132">
        <v>39142</v>
      </c>
      <c r="C1834" s="27">
        <v>82729.299405098005</v>
      </c>
      <c r="D1834" s="27">
        <v>0</v>
      </c>
      <c r="E1834" s="27">
        <v>39202.727148532897</v>
      </c>
      <c r="F1834" s="27">
        <v>25648.390628576301</v>
      </c>
      <c r="G1834" s="27">
        <v>1133.0144199132901</v>
      </c>
      <c r="H1834" s="27">
        <v>926.09186329692602</v>
      </c>
      <c r="I1834" s="27">
        <v>0</v>
      </c>
      <c r="J1834" s="27">
        <v>39526.336870670297</v>
      </c>
      <c r="K1834" s="27">
        <v>13638.7317488194</v>
      </c>
      <c r="L1834" s="27">
        <v>24260.224003076601</v>
      </c>
      <c r="M1834" s="27">
        <v>45186.382184505499</v>
      </c>
      <c r="N1834" s="27">
        <v>13266.4763554335</v>
      </c>
      <c r="O1834" s="27">
        <v>37250.615417957299</v>
      </c>
      <c r="P1834" s="27">
        <v>0</v>
      </c>
      <c r="Q1834" s="27">
        <v>6539.3969669341996</v>
      </c>
      <c r="R1834" s="27">
        <v>1450.87445060909</v>
      </c>
      <c r="S1834" s="27">
        <v>0</v>
      </c>
      <c r="T1834" s="27">
        <v>655.47341094165995</v>
      </c>
      <c r="U1834" s="27">
        <v>53354.896996498101</v>
      </c>
      <c r="V1834" s="27">
        <v>4573966.2988281297</v>
      </c>
      <c r="W1834" s="27">
        <v>0</v>
      </c>
      <c r="X1834" s="27">
        <v>3454842.3664245601</v>
      </c>
      <c r="Y1834" s="27">
        <v>2147182.30963135</v>
      </c>
      <c r="Z1834" s="27">
        <v>216471.017757416</v>
      </c>
      <c r="AA1834" s="27">
        <v>131492.58447456401</v>
      </c>
      <c r="AB1834" s="27">
        <v>0</v>
      </c>
      <c r="AC1834" s="27">
        <v>14662067.7388916</v>
      </c>
      <c r="AD1834" s="27">
        <v>2159731.4905090299</v>
      </c>
      <c r="AE1834" s="27">
        <v>1114616.59109497</v>
      </c>
      <c r="AF1834" s="27">
        <v>2226537.2132263202</v>
      </c>
      <c r="AG1834" s="27">
        <v>2199302.56005859</v>
      </c>
      <c r="AH1834" s="27">
        <v>1822333.8322296101</v>
      </c>
      <c r="AI1834" s="27">
        <v>0</v>
      </c>
      <c r="AJ1834" s="27">
        <v>678536.39214324998</v>
      </c>
      <c r="AK1834" s="27">
        <v>233077.73159790001</v>
      </c>
      <c r="AL1834" s="27">
        <v>0</v>
      </c>
      <c r="AM1834" s="27">
        <v>117760.87809085799</v>
      </c>
      <c r="AN1834" s="27">
        <v>16915326.1083984</v>
      </c>
      <c r="AO1834" s="27">
        <v>35325744.214843802</v>
      </c>
      <c r="AP1834" s="27">
        <v>0</v>
      </c>
      <c r="AQ1834" s="27">
        <v>24962148.4763184</v>
      </c>
      <c r="AR1834" s="27">
        <v>15237968.2230225</v>
      </c>
      <c r="AS1834" s="27">
        <v>1500882.69532776</v>
      </c>
      <c r="AT1834" s="27">
        <v>904862.34696960403</v>
      </c>
      <c r="AU1834" s="27">
        <v>0</v>
      </c>
      <c r="AV1834" s="27">
        <v>34436659.9228516</v>
      </c>
      <c r="AW1834" s="27">
        <v>5606327.6178588904</v>
      </c>
      <c r="AX1834" s="27">
        <v>8938066.1520996094</v>
      </c>
      <c r="AY1834" s="27">
        <v>17153739.6337891</v>
      </c>
      <c r="AZ1834" s="27">
        <v>15535937.479126001</v>
      </c>
      <c r="BA1834" s="27">
        <v>13842571.1025391</v>
      </c>
      <c r="BB1834" s="27">
        <v>0</v>
      </c>
      <c r="BC1834" s="27">
        <v>4941708.1027221698</v>
      </c>
      <c r="BD1834" s="27">
        <v>1601507.63221741</v>
      </c>
      <c r="BE1834" s="27">
        <v>0</v>
      </c>
      <c r="BF1834" s="27">
        <v>824555.03837585403</v>
      </c>
      <c r="BG1834" s="27">
        <v>40307984.300781302</v>
      </c>
      <c r="BH1834" s="27">
        <v>8830403.1011962909</v>
      </c>
      <c r="BI1834" s="27">
        <v>0</v>
      </c>
      <c r="BJ1834" s="27">
        <v>9062145.60473633</v>
      </c>
      <c r="BK1834" s="27">
        <v>6235463.6387329102</v>
      </c>
      <c r="BL1834" s="27">
        <v>106198.382349968</v>
      </c>
      <c r="BM1834" s="27">
        <v>84496.898360252395</v>
      </c>
      <c r="BN1834" s="27">
        <v>0</v>
      </c>
      <c r="BO1834" s="27">
        <v>0</v>
      </c>
      <c r="BP1834" s="27">
        <v>0</v>
      </c>
      <c r="BQ1834" s="27">
        <v>0</v>
      </c>
      <c r="BR1834" s="27">
        <v>5955333.6373901404</v>
      </c>
      <c r="BS1834" s="27">
        <v>6523546.8464355497</v>
      </c>
      <c r="BT1834" s="27">
        <v>2689646.0222778302</v>
      </c>
      <c r="BU1834" s="27">
        <v>0</v>
      </c>
      <c r="BV1834" s="27">
        <v>2707309.9912109398</v>
      </c>
      <c r="BW1834" s="27">
        <v>189294.259672165</v>
      </c>
      <c r="BX1834" s="27">
        <v>0</v>
      </c>
      <c r="BY1834" s="27">
        <v>0</v>
      </c>
      <c r="BZ1834" s="27">
        <v>0</v>
      </c>
      <c r="CA1834" s="27">
        <v>122109.337396622</v>
      </c>
      <c r="CB1834" s="27">
        <v>8029277.24719238</v>
      </c>
      <c r="CC1834" s="27">
        <v>60342925.615234397</v>
      </c>
      <c r="CD1834" s="27">
        <v>17942869.941894501</v>
      </c>
      <c r="CE1834" s="27">
        <v>2055.8662576377401</v>
      </c>
      <c r="CF1834" s="27">
        <v>350224.31269073498</v>
      </c>
      <c r="CG1834" s="27">
        <v>2416816.9555358901</v>
      </c>
      <c r="CH1834" s="27">
        <v>189249.17708778399</v>
      </c>
      <c r="CI1834" s="27">
        <v>124146.692757607</v>
      </c>
      <c r="CJ1834" s="27">
        <v>8378156.1710815402</v>
      </c>
      <c r="CK1834" s="27">
        <v>62760128.4140625</v>
      </c>
      <c r="CL1834" s="27">
        <v>18141472.3754883</v>
      </c>
      <c r="CM1834" s="27">
        <v>177085.321691513</v>
      </c>
      <c r="CN1834" s="27">
        <v>25285321.813720699</v>
      </c>
      <c r="CO1834" s="27">
        <v>103032720.81347699</v>
      </c>
      <c r="CP1834" s="27">
        <v>18141472.3754883</v>
      </c>
      <c r="CQ1834" s="27">
        <v>0</v>
      </c>
      <c r="CR1834" s="27">
        <v>0</v>
      </c>
      <c r="CS1834" s="27">
        <v>0</v>
      </c>
      <c r="CT1834" s="27">
        <v>0</v>
      </c>
    </row>
    <row r="1835" spans="1:98">
      <c r="A1835" s="104" t="s">
        <v>189</v>
      </c>
      <c r="B1835" s="132">
        <v>39234</v>
      </c>
      <c r="C1835" s="27">
        <v>84822.697073936506</v>
      </c>
      <c r="D1835" s="27">
        <v>0</v>
      </c>
      <c r="E1835" s="27">
        <v>37482.063625335701</v>
      </c>
      <c r="F1835" s="27">
        <v>25344.8425867558</v>
      </c>
      <c r="G1835" s="27">
        <v>1249.9702277481599</v>
      </c>
      <c r="H1835" s="27">
        <v>840.208784997463</v>
      </c>
      <c r="I1835" s="27">
        <v>0</v>
      </c>
      <c r="J1835" s="27">
        <v>42362.378654956803</v>
      </c>
      <c r="K1835" s="27">
        <v>11604.8965215683</v>
      </c>
      <c r="L1835" s="27">
        <v>23801.790568590201</v>
      </c>
      <c r="M1835" s="27">
        <v>45092.501013755798</v>
      </c>
      <c r="N1835" s="27">
        <v>13345.045703768699</v>
      </c>
      <c r="O1835" s="27">
        <v>37832.771768093102</v>
      </c>
      <c r="P1835" s="27">
        <v>0</v>
      </c>
      <c r="Q1835" s="27">
        <v>6448.39514064789</v>
      </c>
      <c r="R1835" s="27">
        <v>1516.6230482906101</v>
      </c>
      <c r="S1835" s="27">
        <v>0</v>
      </c>
      <c r="T1835" s="27">
        <v>644.17051988840103</v>
      </c>
      <c r="U1835" s="27">
        <v>53838.773928642302</v>
      </c>
      <c r="V1835" s="27">
        <v>4714721.8997802697</v>
      </c>
      <c r="W1835" s="27">
        <v>0</v>
      </c>
      <c r="X1835" s="27">
        <v>3283975.90933228</v>
      </c>
      <c r="Y1835" s="27">
        <v>2108936.5116577102</v>
      </c>
      <c r="Z1835" s="27">
        <v>237501.512985229</v>
      </c>
      <c r="AA1835" s="27">
        <v>119048.320043564</v>
      </c>
      <c r="AB1835" s="27">
        <v>0</v>
      </c>
      <c r="AC1835" s="27">
        <v>15475888.8282471</v>
      </c>
      <c r="AD1835" s="27">
        <v>1739753.0550079299</v>
      </c>
      <c r="AE1835" s="27">
        <v>1083612.4393005399</v>
      </c>
      <c r="AF1835" s="27">
        <v>2211655.1553039602</v>
      </c>
      <c r="AG1835" s="27">
        <v>2189472.7696533198</v>
      </c>
      <c r="AH1835" s="27">
        <v>1843969.3243102999</v>
      </c>
      <c r="AI1835" s="27">
        <v>0</v>
      </c>
      <c r="AJ1835" s="27">
        <v>675226.62230682396</v>
      </c>
      <c r="AK1835" s="27">
        <v>245745.59751892099</v>
      </c>
      <c r="AL1835" s="27">
        <v>0</v>
      </c>
      <c r="AM1835" s="27">
        <v>111517.137665749</v>
      </c>
      <c r="AN1835" s="27">
        <v>17111337.380615201</v>
      </c>
      <c r="AO1835" s="27">
        <v>36654794.5556641</v>
      </c>
      <c r="AP1835" s="27">
        <v>0</v>
      </c>
      <c r="AQ1835" s="27">
        <v>23948954.3122559</v>
      </c>
      <c r="AR1835" s="27">
        <v>15108033.713012701</v>
      </c>
      <c r="AS1835" s="27">
        <v>1657369.5091857901</v>
      </c>
      <c r="AT1835" s="27">
        <v>829268.28701782203</v>
      </c>
      <c r="AU1835" s="27">
        <v>0</v>
      </c>
      <c r="AV1835" s="27">
        <v>36896149.902832001</v>
      </c>
      <c r="AW1835" s="27">
        <v>4554723.6411743201</v>
      </c>
      <c r="AX1835" s="27">
        <v>8844969.9404296894</v>
      </c>
      <c r="AY1835" s="27">
        <v>17159206.111328099</v>
      </c>
      <c r="AZ1835" s="27">
        <v>15632157.4692383</v>
      </c>
      <c r="BA1835" s="27">
        <v>14063102.166137701</v>
      </c>
      <c r="BB1835" s="27">
        <v>0</v>
      </c>
      <c r="BC1835" s="27">
        <v>4937446.84729004</v>
      </c>
      <c r="BD1835" s="27">
        <v>1705228.55291748</v>
      </c>
      <c r="BE1835" s="27">
        <v>0</v>
      </c>
      <c r="BF1835" s="27">
        <v>785982.02322387695</v>
      </c>
      <c r="BG1835" s="27">
        <v>41173912.990234397</v>
      </c>
      <c r="BH1835" s="27">
        <v>9175898.15161133</v>
      </c>
      <c r="BI1835" s="27">
        <v>0</v>
      </c>
      <c r="BJ1835" s="27">
        <v>8773629.9794921894</v>
      </c>
      <c r="BK1835" s="27">
        <v>6201146.1130371103</v>
      </c>
      <c r="BL1835" s="27">
        <v>121713.84476089499</v>
      </c>
      <c r="BM1835" s="27">
        <v>82148.005414009094</v>
      </c>
      <c r="BN1835" s="27">
        <v>0</v>
      </c>
      <c r="BO1835" s="27">
        <v>0</v>
      </c>
      <c r="BP1835" s="27">
        <v>0</v>
      </c>
      <c r="BQ1835" s="27">
        <v>0</v>
      </c>
      <c r="BR1835" s="27">
        <v>5965362.2942504901</v>
      </c>
      <c r="BS1835" s="27">
        <v>6574675.1282348596</v>
      </c>
      <c r="BT1835" s="27">
        <v>2742788.76245117</v>
      </c>
      <c r="BU1835" s="27">
        <v>0</v>
      </c>
      <c r="BV1835" s="27">
        <v>2707694.3382263202</v>
      </c>
      <c r="BW1835" s="27">
        <v>199146.24638557399</v>
      </c>
      <c r="BX1835" s="27">
        <v>0</v>
      </c>
      <c r="BY1835" s="27">
        <v>0</v>
      </c>
      <c r="BZ1835" s="27">
        <v>0</v>
      </c>
      <c r="CA1835" s="27">
        <v>122345.73820114099</v>
      </c>
      <c r="CB1835" s="27">
        <v>7989968.9421997098</v>
      </c>
      <c r="CC1835" s="27">
        <v>60521946.5947266</v>
      </c>
      <c r="CD1835" s="27">
        <v>17949709.201904301</v>
      </c>
      <c r="CE1835" s="27">
        <v>2096.0910217464002</v>
      </c>
      <c r="CF1835" s="27">
        <v>357092.27268981899</v>
      </c>
      <c r="CG1835" s="27">
        <v>2491901.0770874</v>
      </c>
      <c r="CH1835" s="27">
        <v>199093.89344978301</v>
      </c>
      <c r="CI1835" s="27">
        <v>124451.278553009</v>
      </c>
      <c r="CJ1835" s="27">
        <v>8348009.3692627</v>
      </c>
      <c r="CK1835" s="27">
        <v>63033861.4296875</v>
      </c>
      <c r="CL1835" s="27">
        <v>18146583.919433601</v>
      </c>
      <c r="CM1835" s="27">
        <v>177976.51033783</v>
      </c>
      <c r="CN1835" s="27">
        <v>25479588.673828099</v>
      </c>
      <c r="CO1835" s="27">
        <v>104292044.11718801</v>
      </c>
      <c r="CP1835" s="27">
        <v>18146583.919433601</v>
      </c>
      <c r="CQ1835" s="27">
        <v>0</v>
      </c>
      <c r="CR1835" s="27">
        <v>0</v>
      </c>
      <c r="CS1835" s="27">
        <v>0</v>
      </c>
      <c r="CT1835" s="27">
        <v>0</v>
      </c>
    </row>
    <row r="1836" spans="1:98">
      <c r="A1836" s="104" t="s">
        <v>189</v>
      </c>
      <c r="B1836" s="132">
        <v>39326</v>
      </c>
      <c r="C1836" s="27">
        <v>86820.688287735</v>
      </c>
      <c r="D1836" s="27">
        <v>0</v>
      </c>
      <c r="E1836" s="27">
        <v>36349.7470440865</v>
      </c>
      <c r="F1836" s="27">
        <v>25179.6199872494</v>
      </c>
      <c r="G1836" s="27">
        <v>1375.97194592655</v>
      </c>
      <c r="H1836" s="27">
        <v>752.56931442767404</v>
      </c>
      <c r="I1836" s="27">
        <v>0</v>
      </c>
      <c r="J1836" s="27">
        <v>44399.155956268303</v>
      </c>
      <c r="K1836" s="27">
        <v>10065.271510601</v>
      </c>
      <c r="L1836" s="27">
        <v>23267.234906911901</v>
      </c>
      <c r="M1836" s="27">
        <v>45311.205248355902</v>
      </c>
      <c r="N1836" s="27">
        <v>13370.160212516799</v>
      </c>
      <c r="O1836" s="27">
        <v>38470.469735145598</v>
      </c>
      <c r="P1836" s="27">
        <v>0</v>
      </c>
      <c r="Q1836" s="27">
        <v>6424.9978312849998</v>
      </c>
      <c r="R1836" s="27">
        <v>1557.6109376996801</v>
      </c>
      <c r="S1836" s="27">
        <v>0</v>
      </c>
      <c r="T1836" s="27">
        <v>618.41208831220899</v>
      </c>
      <c r="U1836" s="27">
        <v>54268.2148413658</v>
      </c>
      <c r="V1836" s="27">
        <v>4874127.1766357403</v>
      </c>
      <c r="W1836" s="27">
        <v>0</v>
      </c>
      <c r="X1836" s="27">
        <v>3192643.6343078599</v>
      </c>
      <c r="Y1836" s="27">
        <v>2089553.2392730699</v>
      </c>
      <c r="Z1836" s="27">
        <v>256063.44676399199</v>
      </c>
      <c r="AA1836" s="27">
        <v>107347.062884331</v>
      </c>
      <c r="AB1836" s="27">
        <v>0</v>
      </c>
      <c r="AC1836" s="27">
        <v>16004983.1842041</v>
      </c>
      <c r="AD1836" s="27">
        <v>1545816.58114624</v>
      </c>
      <c r="AE1836" s="27">
        <v>1067416.6851959201</v>
      </c>
      <c r="AF1836" s="27">
        <v>2232086.3141784701</v>
      </c>
      <c r="AG1836" s="27">
        <v>2188476.1818847698</v>
      </c>
      <c r="AH1836" s="27">
        <v>1891246.4897155799</v>
      </c>
      <c r="AI1836" s="27">
        <v>0</v>
      </c>
      <c r="AJ1836" s="27">
        <v>672110.143852234</v>
      </c>
      <c r="AK1836" s="27">
        <v>253102.34406471299</v>
      </c>
      <c r="AL1836" s="27">
        <v>0</v>
      </c>
      <c r="AM1836" s="27">
        <v>106656.11661911001</v>
      </c>
      <c r="AN1836" s="27">
        <v>17444066.983154301</v>
      </c>
      <c r="AO1836" s="27">
        <v>38276684.889160201</v>
      </c>
      <c r="AP1836" s="27">
        <v>0</v>
      </c>
      <c r="AQ1836" s="27">
        <v>23514366.3911133</v>
      </c>
      <c r="AR1836" s="27">
        <v>15142444.552856401</v>
      </c>
      <c r="AS1836" s="27">
        <v>1794673.4165344201</v>
      </c>
      <c r="AT1836" s="27">
        <v>749361.29641723598</v>
      </c>
      <c r="AU1836" s="27">
        <v>0</v>
      </c>
      <c r="AV1836" s="27">
        <v>38542071.470703103</v>
      </c>
      <c r="AW1836" s="27">
        <v>4090200.2052307101</v>
      </c>
      <c r="AX1836" s="27">
        <v>8811209.7033691406</v>
      </c>
      <c r="AY1836" s="27">
        <v>17504441.503173798</v>
      </c>
      <c r="AZ1836" s="27">
        <v>15760365.6450195</v>
      </c>
      <c r="BA1836" s="27">
        <v>14557574.794311499</v>
      </c>
      <c r="BB1836" s="27">
        <v>0</v>
      </c>
      <c r="BC1836" s="27">
        <v>4950156.2888793899</v>
      </c>
      <c r="BD1836" s="27">
        <v>1757988.1360321001</v>
      </c>
      <c r="BE1836" s="27">
        <v>0</v>
      </c>
      <c r="BF1836" s="27">
        <v>753767.57248687698</v>
      </c>
      <c r="BG1836" s="27">
        <v>42319805.015136696</v>
      </c>
      <c r="BH1836" s="27">
        <v>9594782.84765625</v>
      </c>
      <c r="BI1836" s="27">
        <v>0</v>
      </c>
      <c r="BJ1836" s="27">
        <v>8606550.3605956994</v>
      </c>
      <c r="BK1836" s="27">
        <v>6140731.9931640597</v>
      </c>
      <c r="BL1836" s="27">
        <v>136261.87945938099</v>
      </c>
      <c r="BM1836" s="27">
        <v>67127.380783081098</v>
      </c>
      <c r="BN1836" s="27">
        <v>0</v>
      </c>
      <c r="BO1836" s="27">
        <v>0</v>
      </c>
      <c r="BP1836" s="27">
        <v>0</v>
      </c>
      <c r="BQ1836" s="27">
        <v>0</v>
      </c>
      <c r="BR1836" s="27">
        <v>6032944.4600219699</v>
      </c>
      <c r="BS1836" s="27">
        <v>6575549.7824707003</v>
      </c>
      <c r="BT1836" s="27">
        <v>2840521.7984619099</v>
      </c>
      <c r="BU1836" s="27">
        <v>0</v>
      </c>
      <c r="BV1836" s="27">
        <v>2702283.43603516</v>
      </c>
      <c r="BW1836" s="27">
        <v>203464.586105347</v>
      </c>
      <c r="BX1836" s="27">
        <v>0</v>
      </c>
      <c r="BY1836" s="27">
        <v>0</v>
      </c>
      <c r="BZ1836" s="27">
        <v>0</v>
      </c>
      <c r="CA1836" s="27">
        <v>123105.107653618</v>
      </c>
      <c r="CB1836" s="27">
        <v>8064314.5040283203</v>
      </c>
      <c r="CC1836" s="27">
        <v>61759107.060058601</v>
      </c>
      <c r="CD1836" s="27">
        <v>18154552.723144501</v>
      </c>
      <c r="CE1836" s="27">
        <v>2124.8599326610602</v>
      </c>
      <c r="CF1836" s="27">
        <v>361536.61334228498</v>
      </c>
      <c r="CG1836" s="27">
        <v>2530599.2929382301</v>
      </c>
      <c r="CH1836" s="27">
        <v>203463.39304161101</v>
      </c>
      <c r="CI1836" s="27">
        <v>125231.225211143</v>
      </c>
      <c r="CJ1836" s="27">
        <v>8425677.7149658203</v>
      </c>
      <c r="CK1836" s="27">
        <v>64278874.085449196</v>
      </c>
      <c r="CL1836" s="27">
        <v>18358102.2492676</v>
      </c>
      <c r="CM1836" s="27">
        <v>179220.61849594099</v>
      </c>
      <c r="CN1836" s="27">
        <v>25867090.727783199</v>
      </c>
      <c r="CO1836" s="27">
        <v>106551650.31543</v>
      </c>
      <c r="CP1836" s="27">
        <v>18358102.2492676</v>
      </c>
      <c r="CQ1836" s="27">
        <v>0</v>
      </c>
      <c r="CR1836" s="27">
        <v>0</v>
      </c>
      <c r="CS1836" s="27">
        <v>0</v>
      </c>
      <c r="CT1836" s="27">
        <v>0</v>
      </c>
    </row>
    <row r="1837" spans="1:98">
      <c r="A1837" s="104" t="s">
        <v>189</v>
      </c>
      <c r="B1837" s="132">
        <v>39417</v>
      </c>
      <c r="C1837" s="27">
        <v>88829.136449813799</v>
      </c>
      <c r="D1837" s="27">
        <v>0</v>
      </c>
      <c r="E1837" s="27">
        <v>35355.819950103803</v>
      </c>
      <c r="F1837" s="27">
        <v>24828.6262657642</v>
      </c>
      <c r="G1837" s="27">
        <v>1454.8789659589499</v>
      </c>
      <c r="H1837" s="27">
        <v>658.53280466795002</v>
      </c>
      <c r="I1837" s="27">
        <v>0</v>
      </c>
      <c r="J1837" s="27">
        <v>45928.847645759597</v>
      </c>
      <c r="K1837" s="27">
        <v>8663.8734771013296</v>
      </c>
      <c r="L1837" s="27">
        <v>22709.287425994899</v>
      </c>
      <c r="M1837" s="27">
        <v>45628.769935607903</v>
      </c>
      <c r="N1837" s="27">
        <v>13442.965425968199</v>
      </c>
      <c r="O1837" s="27">
        <v>39529.513231277502</v>
      </c>
      <c r="P1837" s="27">
        <v>0</v>
      </c>
      <c r="Q1837" s="27">
        <v>6395.24877083302</v>
      </c>
      <c r="R1837" s="27">
        <v>1585.92456029356</v>
      </c>
      <c r="S1837" s="27">
        <v>0</v>
      </c>
      <c r="T1837" s="27">
        <v>591.04993697255895</v>
      </c>
      <c r="U1837" s="27">
        <v>54814.2917423248</v>
      </c>
      <c r="V1837" s="27">
        <v>4986885.9387817401</v>
      </c>
      <c r="W1837" s="27">
        <v>0</v>
      </c>
      <c r="X1837" s="27">
        <v>3134612.65661621</v>
      </c>
      <c r="Y1837" s="27">
        <v>2086387.2321319601</v>
      </c>
      <c r="Z1837" s="27">
        <v>263034.30873870902</v>
      </c>
      <c r="AA1837" s="27">
        <v>95393.797586440996</v>
      </c>
      <c r="AB1837" s="27">
        <v>0</v>
      </c>
      <c r="AC1837" s="27">
        <v>16293366.434570299</v>
      </c>
      <c r="AD1837" s="27">
        <v>1270482.65763855</v>
      </c>
      <c r="AE1837" s="27">
        <v>1047143.89085388</v>
      </c>
      <c r="AF1837" s="27">
        <v>2250719.0217590299</v>
      </c>
      <c r="AG1837" s="27">
        <v>2196743.9164428702</v>
      </c>
      <c r="AH1837" s="27">
        <v>1947877.2177734401</v>
      </c>
      <c r="AI1837" s="27">
        <v>0</v>
      </c>
      <c r="AJ1837" s="27">
        <v>677542.27178192104</v>
      </c>
      <c r="AK1837" s="27">
        <v>257772.70594787601</v>
      </c>
      <c r="AL1837" s="27">
        <v>0</v>
      </c>
      <c r="AM1837" s="27">
        <v>100055.457758904</v>
      </c>
      <c r="AN1837" s="27">
        <v>17684019.580078099</v>
      </c>
      <c r="AO1837" s="27">
        <v>39517410.28125</v>
      </c>
      <c r="AP1837" s="27">
        <v>0</v>
      </c>
      <c r="AQ1837" s="27">
        <v>23172329.380615201</v>
      </c>
      <c r="AR1837" s="27">
        <v>15121080.771240201</v>
      </c>
      <c r="AS1837" s="27">
        <v>1869151.66775513</v>
      </c>
      <c r="AT1837" s="27">
        <v>669249.34084320103</v>
      </c>
      <c r="AU1837" s="27">
        <v>0</v>
      </c>
      <c r="AV1837" s="27">
        <v>39569077.258300804</v>
      </c>
      <c r="AW1837" s="27">
        <v>3378412.9127197298</v>
      </c>
      <c r="AX1837" s="27">
        <v>8699206.5782470703</v>
      </c>
      <c r="AY1837" s="27">
        <v>17839164.995605499</v>
      </c>
      <c r="AZ1837" s="27">
        <v>15932939.767333999</v>
      </c>
      <c r="BA1837" s="27">
        <v>15223935.990722699</v>
      </c>
      <c r="BB1837" s="27">
        <v>0</v>
      </c>
      <c r="BC1837" s="27">
        <v>5041381.5261230497</v>
      </c>
      <c r="BD1837" s="27">
        <v>1823713.86233521</v>
      </c>
      <c r="BE1837" s="27">
        <v>0</v>
      </c>
      <c r="BF1837" s="27">
        <v>718832.00616455101</v>
      </c>
      <c r="BG1837" s="27">
        <v>43295342.778320298</v>
      </c>
      <c r="BH1837" s="27">
        <v>9904185.5347900409</v>
      </c>
      <c r="BI1837" s="27">
        <v>0</v>
      </c>
      <c r="BJ1837" s="27">
        <v>8524509.8961181603</v>
      </c>
      <c r="BK1837" s="27">
        <v>6153172.2193603497</v>
      </c>
      <c r="BL1837" s="27">
        <v>149429.74035453799</v>
      </c>
      <c r="BM1837" s="27">
        <v>61259.119415283203</v>
      </c>
      <c r="BN1837" s="27">
        <v>0</v>
      </c>
      <c r="BO1837" s="27">
        <v>0</v>
      </c>
      <c r="BP1837" s="27">
        <v>0</v>
      </c>
      <c r="BQ1837" s="27">
        <v>0</v>
      </c>
      <c r="BR1837" s="27">
        <v>6127349.1741943397</v>
      </c>
      <c r="BS1837" s="27">
        <v>6635518.2856445303</v>
      </c>
      <c r="BT1837" s="27">
        <v>2956732.4575500502</v>
      </c>
      <c r="BU1837" s="27">
        <v>0</v>
      </c>
      <c r="BV1837" s="27">
        <v>2768174.43426514</v>
      </c>
      <c r="BW1837" s="27">
        <v>215779.32313728301</v>
      </c>
      <c r="BX1837" s="27">
        <v>0</v>
      </c>
      <c r="BY1837" s="27">
        <v>0</v>
      </c>
      <c r="BZ1837" s="27">
        <v>0</v>
      </c>
      <c r="CA1837" s="27">
        <v>124098.931925774</v>
      </c>
      <c r="CB1837" s="27">
        <v>8133816.5935058603</v>
      </c>
      <c r="CC1837" s="27">
        <v>62774759.293945298</v>
      </c>
      <c r="CD1837" s="27">
        <v>18428305.683593798</v>
      </c>
      <c r="CE1837" s="27">
        <v>2113.2295907437801</v>
      </c>
      <c r="CF1837" s="27">
        <v>357278.94885635399</v>
      </c>
      <c r="CG1837" s="27">
        <v>2534679.9236145001</v>
      </c>
      <c r="CH1837" s="27">
        <v>215982.99033165001</v>
      </c>
      <c r="CI1837" s="27">
        <v>126218.562838554</v>
      </c>
      <c r="CJ1837" s="27">
        <v>8491286.10693359</v>
      </c>
      <c r="CK1837" s="27">
        <v>65304367.65625</v>
      </c>
      <c r="CL1837" s="27">
        <v>18634381.2426758</v>
      </c>
      <c r="CM1837" s="27">
        <v>180702.69896125799</v>
      </c>
      <c r="CN1837" s="27">
        <v>26159804.847412098</v>
      </c>
      <c r="CO1837" s="27">
        <v>108555191.08593801</v>
      </c>
      <c r="CP1837" s="27">
        <v>18634381.2426758</v>
      </c>
      <c r="CQ1837" s="27">
        <v>0</v>
      </c>
      <c r="CR1837" s="27">
        <v>0</v>
      </c>
      <c r="CS1837" s="27">
        <v>0</v>
      </c>
      <c r="CT1837" s="27">
        <v>0</v>
      </c>
    </row>
    <row r="1838" spans="1:98">
      <c r="A1838" s="104" t="s">
        <v>189</v>
      </c>
      <c r="B1838" s="132">
        <v>39508</v>
      </c>
      <c r="C1838" s="27">
        <v>89922.577814102202</v>
      </c>
      <c r="D1838" s="27">
        <v>0</v>
      </c>
      <c r="E1838" s="27">
        <v>34739.527241706797</v>
      </c>
      <c r="F1838" s="27">
        <v>24717.988887071599</v>
      </c>
      <c r="G1838" s="27">
        <v>1576.5257396251</v>
      </c>
      <c r="H1838" s="27">
        <v>598.23976554721605</v>
      </c>
      <c r="I1838" s="27">
        <v>0</v>
      </c>
      <c r="J1838" s="27">
        <v>48106.440686702699</v>
      </c>
      <c r="K1838" s="27">
        <v>7442.2003061771402</v>
      </c>
      <c r="L1838" s="27">
        <v>22375.0257275105</v>
      </c>
      <c r="M1838" s="27">
        <v>45735.899449825301</v>
      </c>
      <c r="N1838" s="27">
        <v>13422.693661093699</v>
      </c>
      <c r="O1838" s="27">
        <v>40169.206835269899</v>
      </c>
      <c r="P1838" s="27">
        <v>0</v>
      </c>
      <c r="Q1838" s="27">
        <v>6370.3749719858197</v>
      </c>
      <c r="R1838" s="27">
        <v>1634.7912707328801</v>
      </c>
      <c r="S1838" s="27">
        <v>0</v>
      </c>
      <c r="T1838" s="27">
        <v>592.34168370813097</v>
      </c>
      <c r="U1838" s="27">
        <v>55603.6439156532</v>
      </c>
      <c r="V1838" s="27">
        <v>5045699.3807983398</v>
      </c>
      <c r="W1838" s="27">
        <v>0</v>
      </c>
      <c r="X1838" s="27">
        <v>3067971.02261353</v>
      </c>
      <c r="Y1838" s="27">
        <v>2062314.88494873</v>
      </c>
      <c r="Z1838" s="27">
        <v>272156.63422393799</v>
      </c>
      <c r="AA1838" s="27">
        <v>82372.908458709702</v>
      </c>
      <c r="AB1838" s="27">
        <v>0</v>
      </c>
      <c r="AC1838" s="27">
        <v>16782917.182861298</v>
      </c>
      <c r="AD1838" s="27">
        <v>1032877.8547134401</v>
      </c>
      <c r="AE1838" s="27">
        <v>1025010.12650299</v>
      </c>
      <c r="AF1838" s="27">
        <v>2250317.6077270498</v>
      </c>
      <c r="AG1838" s="27">
        <v>2180641.1739196801</v>
      </c>
      <c r="AH1838" s="27">
        <v>1988693.23423767</v>
      </c>
      <c r="AI1838" s="27">
        <v>0</v>
      </c>
      <c r="AJ1838" s="27">
        <v>677941.64345550502</v>
      </c>
      <c r="AK1838" s="27">
        <v>260529.78479576099</v>
      </c>
      <c r="AL1838" s="27">
        <v>0</v>
      </c>
      <c r="AM1838" s="27">
        <v>96258.277548790007</v>
      </c>
      <c r="AN1838" s="27">
        <v>17851622.384765599</v>
      </c>
      <c r="AO1838" s="27">
        <v>40363865.494140603</v>
      </c>
      <c r="AP1838" s="27">
        <v>0</v>
      </c>
      <c r="AQ1838" s="27">
        <v>22989646.248046901</v>
      </c>
      <c r="AR1838" s="27">
        <v>15235557.5661621</v>
      </c>
      <c r="AS1838" s="27">
        <v>1960881.1976928699</v>
      </c>
      <c r="AT1838" s="27">
        <v>591991.81659698498</v>
      </c>
      <c r="AU1838" s="27">
        <v>0</v>
      </c>
      <c r="AV1838" s="27">
        <v>41434568.245605499</v>
      </c>
      <c r="AW1838" s="27">
        <v>2813870.1654968299</v>
      </c>
      <c r="AX1838" s="27">
        <v>8625941.5146484394</v>
      </c>
      <c r="AY1838" s="27">
        <v>18006915.283203099</v>
      </c>
      <c r="AZ1838" s="27">
        <v>16027590.201660199</v>
      </c>
      <c r="BA1838" s="27">
        <v>15675386.638183599</v>
      </c>
      <c r="BB1838" s="27">
        <v>0</v>
      </c>
      <c r="BC1838" s="27">
        <v>5108629.2380371103</v>
      </c>
      <c r="BD1838" s="27">
        <v>1864538.8977508501</v>
      </c>
      <c r="BE1838" s="27">
        <v>0</v>
      </c>
      <c r="BF1838" s="27">
        <v>701642.82852172898</v>
      </c>
      <c r="BG1838" s="27">
        <v>44352460.386230499</v>
      </c>
      <c r="BH1838" s="27">
        <v>9377237.3377685491</v>
      </c>
      <c r="BI1838" s="27">
        <v>0</v>
      </c>
      <c r="BJ1838" s="27">
        <v>7721028.0908203097</v>
      </c>
      <c r="BK1838" s="27">
        <v>5545076.6025390597</v>
      </c>
      <c r="BL1838" s="27">
        <v>161321.46186637899</v>
      </c>
      <c r="BM1838" s="27">
        <v>61540.264466285698</v>
      </c>
      <c r="BN1838" s="27">
        <v>0</v>
      </c>
      <c r="BO1838" s="27">
        <v>0</v>
      </c>
      <c r="BP1838" s="27">
        <v>0</v>
      </c>
      <c r="BQ1838" s="27">
        <v>0</v>
      </c>
      <c r="BR1838" s="27">
        <v>5513752.9921875</v>
      </c>
      <c r="BS1838" s="27">
        <v>5988900.3616943397</v>
      </c>
      <c r="BT1838" s="27">
        <v>3047894.3581543001</v>
      </c>
      <c r="BU1838" s="27">
        <v>0</v>
      </c>
      <c r="BV1838" s="27">
        <v>2488478.0243530301</v>
      </c>
      <c r="BW1838" s="27">
        <v>221866.01716804499</v>
      </c>
      <c r="BX1838" s="27">
        <v>0</v>
      </c>
      <c r="BY1838" s="27">
        <v>0</v>
      </c>
      <c r="BZ1838" s="27">
        <v>0</v>
      </c>
      <c r="CA1838" s="27">
        <v>124731.0573349</v>
      </c>
      <c r="CB1838" s="27">
        <v>8107485.3789672898</v>
      </c>
      <c r="CC1838" s="27">
        <v>63339308.072753899</v>
      </c>
      <c r="CD1838" s="27">
        <v>17133530.2111816</v>
      </c>
      <c r="CE1838" s="27">
        <v>2167.3673495650301</v>
      </c>
      <c r="CF1838" s="27">
        <v>356135.589870453</v>
      </c>
      <c r="CG1838" s="27">
        <v>2559617.6733093299</v>
      </c>
      <c r="CH1838" s="27">
        <v>221951.551328659</v>
      </c>
      <c r="CI1838" s="27">
        <v>126883.408762932</v>
      </c>
      <c r="CJ1838" s="27">
        <v>8462334.1796875</v>
      </c>
      <c r="CK1838" s="27">
        <v>65886854.747558601</v>
      </c>
      <c r="CL1838" s="27">
        <v>17368177.208496101</v>
      </c>
      <c r="CM1838" s="27">
        <v>182106.75411033601</v>
      </c>
      <c r="CN1838" s="27">
        <v>26324135.904541001</v>
      </c>
      <c r="CO1838" s="27">
        <v>110313902.49511699</v>
      </c>
      <c r="CP1838" s="27">
        <v>17368177.208496101</v>
      </c>
      <c r="CQ1838" s="27">
        <v>0</v>
      </c>
      <c r="CR1838" s="27">
        <v>0</v>
      </c>
      <c r="CS1838" s="27">
        <v>0</v>
      </c>
      <c r="CT1838" s="27">
        <v>0</v>
      </c>
    </row>
    <row r="1839" spans="1:98">
      <c r="A1839" s="104" t="s">
        <v>189</v>
      </c>
      <c r="B1839" s="132">
        <v>39600</v>
      </c>
      <c r="C1839" s="27">
        <v>91436.939861297593</v>
      </c>
      <c r="D1839" s="27">
        <v>0</v>
      </c>
      <c r="E1839" s="27">
        <v>33898.705223560297</v>
      </c>
      <c r="F1839" s="27">
        <v>24293.681193828601</v>
      </c>
      <c r="G1839" s="27">
        <v>1641.89682249725</v>
      </c>
      <c r="H1839" s="27">
        <v>529.80461841076601</v>
      </c>
      <c r="I1839" s="27">
        <v>0</v>
      </c>
      <c r="J1839" s="27">
        <v>50170.251421451598</v>
      </c>
      <c r="K1839" s="27">
        <v>6181.8484538197499</v>
      </c>
      <c r="L1839" s="27">
        <v>22313.566089868498</v>
      </c>
      <c r="M1839" s="27">
        <v>45903.9213252068</v>
      </c>
      <c r="N1839" s="27">
        <v>13299.9649442434</v>
      </c>
      <c r="O1839" s="27">
        <v>40896.452703476003</v>
      </c>
      <c r="P1839" s="27">
        <v>0</v>
      </c>
      <c r="Q1839" s="27">
        <v>6368.4242883324596</v>
      </c>
      <c r="R1839" s="27">
        <v>1671.5401156544699</v>
      </c>
      <c r="S1839" s="27">
        <v>0</v>
      </c>
      <c r="T1839" s="27">
        <v>582.15768540650595</v>
      </c>
      <c r="U1839" s="27">
        <v>56202.851264953599</v>
      </c>
      <c r="V1839" s="27">
        <v>5124547.0435790997</v>
      </c>
      <c r="W1839" s="27">
        <v>0</v>
      </c>
      <c r="X1839" s="27">
        <v>2986160.4355163602</v>
      </c>
      <c r="Y1839" s="27">
        <v>2021518.23849487</v>
      </c>
      <c r="Z1839" s="27">
        <v>284520.85605239897</v>
      </c>
      <c r="AA1839" s="27">
        <v>74422.8384571075</v>
      </c>
      <c r="AB1839" s="27">
        <v>0</v>
      </c>
      <c r="AC1839" s="27">
        <v>17515041.614746101</v>
      </c>
      <c r="AD1839" s="27">
        <v>832941.55388641404</v>
      </c>
      <c r="AE1839" s="27">
        <v>1023176.74514008</v>
      </c>
      <c r="AF1839" s="27">
        <v>2266870.2149352999</v>
      </c>
      <c r="AG1839" s="27">
        <v>2146096.14144897</v>
      </c>
      <c r="AH1839" s="27">
        <v>2012190.3575134301</v>
      </c>
      <c r="AI1839" s="27">
        <v>0</v>
      </c>
      <c r="AJ1839" s="27">
        <v>667815.33251190197</v>
      </c>
      <c r="AK1839" s="27">
        <v>265632.66762542701</v>
      </c>
      <c r="AL1839" s="27">
        <v>0</v>
      </c>
      <c r="AM1839" s="27">
        <v>93819.258527755694</v>
      </c>
      <c r="AN1839" s="27">
        <v>18271789.423828099</v>
      </c>
      <c r="AO1839" s="27">
        <v>41471153.252441399</v>
      </c>
      <c r="AP1839" s="27">
        <v>0</v>
      </c>
      <c r="AQ1839" s="27">
        <v>22572968.105712902</v>
      </c>
      <c r="AR1839" s="27">
        <v>14990412.2736816</v>
      </c>
      <c r="AS1839" s="27">
        <v>2083450.2220459001</v>
      </c>
      <c r="AT1839" s="27">
        <v>541793.883460999</v>
      </c>
      <c r="AU1839" s="27">
        <v>0</v>
      </c>
      <c r="AV1839" s="27">
        <v>43792876.489257798</v>
      </c>
      <c r="AW1839" s="27">
        <v>2288889.27880859</v>
      </c>
      <c r="AX1839" s="27">
        <v>8738452.2934570294</v>
      </c>
      <c r="AY1839" s="27">
        <v>18387470.7495117</v>
      </c>
      <c r="AZ1839" s="27">
        <v>15877433.579223599</v>
      </c>
      <c r="BA1839" s="27">
        <v>16019319.5704346</v>
      </c>
      <c r="BB1839" s="27">
        <v>0</v>
      </c>
      <c r="BC1839" s="27">
        <v>5075485.9152832003</v>
      </c>
      <c r="BD1839" s="27">
        <v>1927776.1925506601</v>
      </c>
      <c r="BE1839" s="27">
        <v>0</v>
      </c>
      <c r="BF1839" s="27">
        <v>700107.45524597203</v>
      </c>
      <c r="BG1839" s="27">
        <v>45889732.716308601</v>
      </c>
      <c r="BH1839" s="27">
        <v>9629794.2508544903</v>
      </c>
      <c r="BI1839" s="27">
        <v>0</v>
      </c>
      <c r="BJ1839" s="27">
        <v>7566442.4746704102</v>
      </c>
      <c r="BK1839" s="27">
        <v>5460140.4114379901</v>
      </c>
      <c r="BL1839" s="27">
        <v>173533.66047668501</v>
      </c>
      <c r="BM1839" s="27">
        <v>60533.329211235003</v>
      </c>
      <c r="BN1839" s="27">
        <v>0</v>
      </c>
      <c r="BO1839" s="27">
        <v>0</v>
      </c>
      <c r="BP1839" s="27">
        <v>0</v>
      </c>
      <c r="BQ1839" s="27">
        <v>0</v>
      </c>
      <c r="BR1839" s="27">
        <v>5641066.7457885696</v>
      </c>
      <c r="BS1839" s="27">
        <v>5939015.8313598596</v>
      </c>
      <c r="BT1839" s="27">
        <v>3120332.8861389202</v>
      </c>
      <c r="BU1839" s="27">
        <v>0</v>
      </c>
      <c r="BV1839" s="27">
        <v>2491260.9776916499</v>
      </c>
      <c r="BW1839" s="27">
        <v>227880.06791305501</v>
      </c>
      <c r="BX1839" s="27">
        <v>0</v>
      </c>
      <c r="BY1839" s="27">
        <v>0</v>
      </c>
      <c r="BZ1839" s="27">
        <v>0</v>
      </c>
      <c r="CA1839" s="27">
        <v>125409.3703022</v>
      </c>
      <c r="CB1839" s="27">
        <v>8105863.5329589797</v>
      </c>
      <c r="CC1839" s="27">
        <v>63995451.0556641</v>
      </c>
      <c r="CD1839" s="27">
        <v>17201486.341064502</v>
      </c>
      <c r="CE1839" s="27">
        <v>2184.8901204466802</v>
      </c>
      <c r="CF1839" s="27">
        <v>359447.56112670898</v>
      </c>
      <c r="CG1839" s="27">
        <v>2628271.8293456999</v>
      </c>
      <c r="CH1839" s="27">
        <v>227943.948461533</v>
      </c>
      <c r="CI1839" s="27">
        <v>127601.844747543</v>
      </c>
      <c r="CJ1839" s="27">
        <v>8465971.81176758</v>
      </c>
      <c r="CK1839" s="27">
        <v>66645068.435058601</v>
      </c>
      <c r="CL1839" s="27">
        <v>17430365.263671901</v>
      </c>
      <c r="CM1839" s="27">
        <v>183471.39537239101</v>
      </c>
      <c r="CN1839" s="27">
        <v>26751983.223144501</v>
      </c>
      <c r="CO1839" s="27">
        <v>112549412.37988301</v>
      </c>
      <c r="CP1839" s="27">
        <v>17430365.263671901</v>
      </c>
      <c r="CQ1839" s="27">
        <v>0</v>
      </c>
      <c r="CR1839" s="27">
        <v>0</v>
      </c>
      <c r="CS1839" s="27">
        <v>0</v>
      </c>
      <c r="CT1839" s="27">
        <v>0</v>
      </c>
    </row>
    <row r="1840" spans="1:98">
      <c r="A1840" s="104" t="s">
        <v>189</v>
      </c>
      <c r="B1840" s="132">
        <v>39692</v>
      </c>
      <c r="C1840" s="27">
        <v>92655.845132827802</v>
      </c>
      <c r="D1840" s="27">
        <v>0</v>
      </c>
      <c r="E1840" s="27">
        <v>32752.471453189901</v>
      </c>
      <c r="F1840" s="27">
        <v>23751.462079763402</v>
      </c>
      <c r="G1840" s="27">
        <v>1788.4791648984001</v>
      </c>
      <c r="H1840" s="27">
        <v>449.77987027540797</v>
      </c>
      <c r="I1840" s="27">
        <v>0</v>
      </c>
      <c r="J1840" s="27">
        <v>51968.522407531702</v>
      </c>
      <c r="K1840" s="27">
        <v>5162.9976330995596</v>
      </c>
      <c r="L1840" s="27">
        <v>21634.521810293201</v>
      </c>
      <c r="M1840" s="27">
        <v>45829.980200290702</v>
      </c>
      <c r="N1840" s="27">
        <v>13139.7043938637</v>
      </c>
      <c r="O1840" s="27">
        <v>41509.537642478899</v>
      </c>
      <c r="P1840" s="27">
        <v>0</v>
      </c>
      <c r="Q1840" s="27">
        <v>6253.4985359907196</v>
      </c>
      <c r="R1840" s="27">
        <v>1722.4380531609099</v>
      </c>
      <c r="S1840" s="27">
        <v>0</v>
      </c>
      <c r="T1840" s="27">
        <v>580.47005294263397</v>
      </c>
      <c r="U1840" s="27">
        <v>57092.174040794402</v>
      </c>
      <c r="V1840" s="27">
        <v>5182473.2170410203</v>
      </c>
      <c r="W1840" s="27">
        <v>0</v>
      </c>
      <c r="X1840" s="27">
        <v>2863757.1105956999</v>
      </c>
      <c r="Y1840" s="27">
        <v>1946940.04685974</v>
      </c>
      <c r="Z1840" s="27">
        <v>296964.96708679199</v>
      </c>
      <c r="AA1840" s="27">
        <v>60591.123815536499</v>
      </c>
      <c r="AB1840" s="27">
        <v>0</v>
      </c>
      <c r="AC1840" s="27">
        <v>17849013.287109401</v>
      </c>
      <c r="AD1840" s="27">
        <v>705374.14706420898</v>
      </c>
      <c r="AE1840" s="27">
        <v>987473.27651977504</v>
      </c>
      <c r="AF1840" s="27">
        <v>2254357.6509704599</v>
      </c>
      <c r="AG1840" s="27">
        <v>2106520.4753418001</v>
      </c>
      <c r="AH1840" s="27">
        <v>2029211.1959228499</v>
      </c>
      <c r="AI1840" s="27">
        <v>0</v>
      </c>
      <c r="AJ1840" s="27">
        <v>654098.87437439</v>
      </c>
      <c r="AK1840" s="27">
        <v>264988.83271789597</v>
      </c>
      <c r="AL1840" s="27">
        <v>0</v>
      </c>
      <c r="AM1840" s="27">
        <v>90738.4724960327</v>
      </c>
      <c r="AN1840" s="27">
        <v>18531874.709716801</v>
      </c>
      <c r="AO1840" s="27">
        <v>42293810.714355499</v>
      </c>
      <c r="AP1840" s="27">
        <v>0</v>
      </c>
      <c r="AQ1840" s="27">
        <v>21781920.158203099</v>
      </c>
      <c r="AR1840" s="27">
        <v>14553413.216430699</v>
      </c>
      <c r="AS1840" s="27">
        <v>2205648.7139587398</v>
      </c>
      <c r="AT1840" s="27">
        <v>443892.97010803199</v>
      </c>
      <c r="AU1840" s="27">
        <v>0</v>
      </c>
      <c r="AV1840" s="27">
        <v>45226198.048828103</v>
      </c>
      <c r="AW1840" s="27">
        <v>1959455.5749206501</v>
      </c>
      <c r="AX1840" s="27">
        <v>8440468.9981689509</v>
      </c>
      <c r="AY1840" s="27">
        <v>18458938.0698242</v>
      </c>
      <c r="AZ1840" s="27">
        <v>15689080.220703101</v>
      </c>
      <c r="BA1840" s="27">
        <v>16310220.0743408</v>
      </c>
      <c r="BB1840" s="27">
        <v>0</v>
      </c>
      <c r="BC1840" s="27">
        <v>4996218.4970703097</v>
      </c>
      <c r="BD1840" s="27">
        <v>1953301.65446472</v>
      </c>
      <c r="BE1840" s="27">
        <v>0</v>
      </c>
      <c r="BF1840" s="27">
        <v>680779.402816772</v>
      </c>
      <c r="BG1840" s="27">
        <v>47067134.066894501</v>
      </c>
      <c r="BH1840" s="27">
        <v>9762169.9512939509</v>
      </c>
      <c r="BI1840" s="27">
        <v>0</v>
      </c>
      <c r="BJ1840" s="27">
        <v>7301353.7919921903</v>
      </c>
      <c r="BK1840" s="27">
        <v>5275889.7698364304</v>
      </c>
      <c r="BL1840" s="27">
        <v>182596.354974747</v>
      </c>
      <c r="BM1840" s="27">
        <v>46020.447852611498</v>
      </c>
      <c r="BN1840" s="27">
        <v>0</v>
      </c>
      <c r="BO1840" s="27">
        <v>0</v>
      </c>
      <c r="BP1840" s="27">
        <v>0</v>
      </c>
      <c r="BQ1840" s="27">
        <v>0</v>
      </c>
      <c r="BR1840" s="27">
        <v>5626977.2100219699</v>
      </c>
      <c r="BS1840" s="27">
        <v>5826148.2498779297</v>
      </c>
      <c r="BT1840" s="27">
        <v>3176051.6614379901</v>
      </c>
      <c r="BU1840" s="27">
        <v>0</v>
      </c>
      <c r="BV1840" s="27">
        <v>2456168.6054077102</v>
      </c>
      <c r="BW1840" s="27">
        <v>229712.31450271601</v>
      </c>
      <c r="BX1840" s="27">
        <v>0</v>
      </c>
      <c r="BY1840" s="27">
        <v>0</v>
      </c>
      <c r="BZ1840" s="27">
        <v>0</v>
      </c>
      <c r="CA1840" s="27">
        <v>125384.273213387</v>
      </c>
      <c r="CB1840" s="27">
        <v>8048314.7640380897</v>
      </c>
      <c r="CC1840" s="27">
        <v>64093246.146484397</v>
      </c>
      <c r="CD1840" s="27">
        <v>17029060.778076202</v>
      </c>
      <c r="CE1840" s="27">
        <v>2235.7001076042702</v>
      </c>
      <c r="CF1840" s="27">
        <v>357358.83392715501</v>
      </c>
      <c r="CG1840" s="27">
        <v>2651032.1831359901</v>
      </c>
      <c r="CH1840" s="27">
        <v>230045.286067963</v>
      </c>
      <c r="CI1840" s="27">
        <v>127619.205256462</v>
      </c>
      <c r="CJ1840" s="27">
        <v>8405866.03271484</v>
      </c>
      <c r="CK1840" s="27">
        <v>66734952.919433601</v>
      </c>
      <c r="CL1840" s="27">
        <v>17254763.2583008</v>
      </c>
      <c r="CM1840" s="27">
        <v>184277.68611908</v>
      </c>
      <c r="CN1840" s="27">
        <v>26913080.494384799</v>
      </c>
      <c r="CO1840" s="27">
        <v>113709584.04492199</v>
      </c>
      <c r="CP1840" s="27">
        <v>17254763.2583008</v>
      </c>
      <c r="CQ1840" s="27">
        <v>0</v>
      </c>
      <c r="CR1840" s="27">
        <v>0</v>
      </c>
      <c r="CS1840" s="27">
        <v>0</v>
      </c>
      <c r="CT1840" s="27">
        <v>0</v>
      </c>
    </row>
    <row r="1841" spans="1:98">
      <c r="A1841" s="104" t="s">
        <v>189</v>
      </c>
      <c r="B1841" s="132">
        <v>39783</v>
      </c>
      <c r="C1841" s="27">
        <v>93256.140824317903</v>
      </c>
      <c r="D1841" s="27">
        <v>0</v>
      </c>
      <c r="E1841" s="27">
        <v>31592.531954765302</v>
      </c>
      <c r="F1841" s="27">
        <v>23108.164642095599</v>
      </c>
      <c r="G1841" s="27">
        <v>1881.9341838359801</v>
      </c>
      <c r="H1841" s="27">
        <v>384.02747786417598</v>
      </c>
      <c r="I1841" s="27">
        <v>0</v>
      </c>
      <c r="J1841" s="27">
        <v>53001.177775383003</v>
      </c>
      <c r="K1841" s="27">
        <v>4287.9113706350299</v>
      </c>
      <c r="L1841" s="27">
        <v>20946.500866174702</v>
      </c>
      <c r="M1841" s="27">
        <v>45801.5522532463</v>
      </c>
      <c r="N1841" s="27">
        <v>13023.4048193693</v>
      </c>
      <c r="O1841" s="27">
        <v>41696.521915912599</v>
      </c>
      <c r="P1841" s="27">
        <v>0</v>
      </c>
      <c r="Q1841" s="27">
        <v>6222.7870279550598</v>
      </c>
      <c r="R1841" s="27">
        <v>1766.18816517293</v>
      </c>
      <c r="S1841" s="27">
        <v>0</v>
      </c>
      <c r="T1841" s="27">
        <v>559.926656484604</v>
      </c>
      <c r="U1841" s="27">
        <v>57436.5811681747</v>
      </c>
      <c r="V1841" s="27">
        <v>5210497.4647827102</v>
      </c>
      <c r="W1841" s="27">
        <v>0</v>
      </c>
      <c r="X1841" s="27">
        <v>2763289.8738403302</v>
      </c>
      <c r="Y1841" s="27">
        <v>1898932.05822754</v>
      </c>
      <c r="Z1841" s="27">
        <v>307403.79821014398</v>
      </c>
      <c r="AA1841" s="27">
        <v>51272.7575058937</v>
      </c>
      <c r="AB1841" s="27">
        <v>0</v>
      </c>
      <c r="AC1841" s="27">
        <v>18040148.8203125</v>
      </c>
      <c r="AD1841" s="27">
        <v>569662.57832336402</v>
      </c>
      <c r="AE1841" s="27">
        <v>963422.97532653797</v>
      </c>
      <c r="AF1841" s="27">
        <v>2249899.4390869099</v>
      </c>
      <c r="AG1841" s="27">
        <v>2069904.0873870801</v>
      </c>
      <c r="AH1841" s="27">
        <v>2040394.2057495101</v>
      </c>
      <c r="AI1841" s="27">
        <v>0</v>
      </c>
      <c r="AJ1841" s="27">
        <v>648230.80323028599</v>
      </c>
      <c r="AK1841" s="27">
        <v>268767.44157791103</v>
      </c>
      <c r="AL1841" s="27">
        <v>0</v>
      </c>
      <c r="AM1841" s="27">
        <v>88112.372065544099</v>
      </c>
      <c r="AN1841" s="27">
        <v>18668684.592041001</v>
      </c>
      <c r="AO1841" s="27">
        <v>42828068.567382798</v>
      </c>
      <c r="AP1841" s="27">
        <v>0</v>
      </c>
      <c r="AQ1841" s="27">
        <v>21049332.908935498</v>
      </c>
      <c r="AR1841" s="27">
        <v>14147881.6416016</v>
      </c>
      <c r="AS1841" s="27">
        <v>2286155.6869506799</v>
      </c>
      <c r="AT1841" s="27">
        <v>372098.56707382202</v>
      </c>
      <c r="AU1841" s="27">
        <v>0</v>
      </c>
      <c r="AV1841" s="27">
        <v>46393601.985839799</v>
      </c>
      <c r="AW1841" s="27">
        <v>1603819.8442840599</v>
      </c>
      <c r="AX1841" s="27">
        <v>8327022.5859375</v>
      </c>
      <c r="AY1841" s="27">
        <v>18548049.214355499</v>
      </c>
      <c r="AZ1841" s="27">
        <v>15483787.462036099</v>
      </c>
      <c r="BA1841" s="27">
        <v>16532975.4140625</v>
      </c>
      <c r="BB1841" s="27">
        <v>0</v>
      </c>
      <c r="BC1841" s="27">
        <v>4970297.6967163105</v>
      </c>
      <c r="BD1841" s="27">
        <v>1985557.9559631301</v>
      </c>
      <c r="BE1841" s="27">
        <v>0</v>
      </c>
      <c r="BF1841" s="27">
        <v>665554.06449127197</v>
      </c>
      <c r="BG1841" s="27">
        <v>48194082.767089799</v>
      </c>
      <c r="BH1841" s="27">
        <v>9962383.1129150409</v>
      </c>
      <c r="BI1841" s="27">
        <v>0</v>
      </c>
      <c r="BJ1841" s="27">
        <v>7067604.5640258798</v>
      </c>
      <c r="BK1841" s="27">
        <v>5154071.5013427697</v>
      </c>
      <c r="BL1841" s="27">
        <v>194698.90560722401</v>
      </c>
      <c r="BM1841" s="27">
        <v>35136.481026649497</v>
      </c>
      <c r="BN1841" s="27">
        <v>0</v>
      </c>
      <c r="BO1841" s="27">
        <v>0</v>
      </c>
      <c r="BP1841" s="27">
        <v>0</v>
      </c>
      <c r="BQ1841" s="27">
        <v>0</v>
      </c>
      <c r="BR1841" s="27">
        <v>5683321.40869141</v>
      </c>
      <c r="BS1841" s="27">
        <v>5754208.1104126005</v>
      </c>
      <c r="BT1841" s="27">
        <v>3219406.0506286598</v>
      </c>
      <c r="BU1841" s="27">
        <v>0</v>
      </c>
      <c r="BV1841" s="27">
        <v>2455278.0233459501</v>
      </c>
      <c r="BW1841" s="27">
        <v>232863.521032333</v>
      </c>
      <c r="BX1841" s="27">
        <v>0</v>
      </c>
      <c r="BY1841" s="27">
        <v>0</v>
      </c>
      <c r="BZ1841" s="27">
        <v>0</v>
      </c>
      <c r="CA1841" s="27">
        <v>124783.105745316</v>
      </c>
      <c r="CB1841" s="27">
        <v>7981781.6029663105</v>
      </c>
      <c r="CC1841" s="27">
        <v>63914170.850097701</v>
      </c>
      <c r="CD1841" s="27">
        <v>17029838.174316399</v>
      </c>
      <c r="CE1841" s="27">
        <v>2257.39800786972</v>
      </c>
      <c r="CF1841" s="27">
        <v>357168.89931106602</v>
      </c>
      <c r="CG1841" s="27">
        <v>2649342.13589478</v>
      </c>
      <c r="CH1841" s="27">
        <v>233497.76669502299</v>
      </c>
      <c r="CI1841" s="27">
        <v>127047.522076607</v>
      </c>
      <c r="CJ1841" s="27">
        <v>8339431.3886108398</v>
      </c>
      <c r="CK1841" s="27">
        <v>66569998.293457001</v>
      </c>
      <c r="CL1841" s="27">
        <v>17252114.017578099</v>
      </c>
      <c r="CM1841" s="27">
        <v>184205.36711502101</v>
      </c>
      <c r="CN1841" s="27">
        <v>26999368.4990234</v>
      </c>
      <c r="CO1841" s="27">
        <v>114755541.51074199</v>
      </c>
      <c r="CP1841" s="27">
        <v>17252114.017578099</v>
      </c>
      <c r="CQ1841" s="27">
        <v>0</v>
      </c>
      <c r="CR1841" s="27">
        <v>0</v>
      </c>
      <c r="CS1841" s="27">
        <v>0</v>
      </c>
      <c r="CT1841" s="27">
        <v>0</v>
      </c>
    </row>
    <row r="1842" spans="1:98">
      <c r="A1842" s="104" t="s">
        <v>189</v>
      </c>
      <c r="B1842" s="132">
        <v>39873</v>
      </c>
      <c r="C1842" s="27">
        <v>94634.250562667803</v>
      </c>
      <c r="D1842" s="27">
        <v>0</v>
      </c>
      <c r="E1842" s="27">
        <v>30359.700139999401</v>
      </c>
      <c r="F1842" s="27">
        <v>22490.912213563901</v>
      </c>
      <c r="G1842" s="27">
        <v>1998.24263623357</v>
      </c>
      <c r="H1842" s="27">
        <v>315.55884960293798</v>
      </c>
      <c r="I1842" s="27">
        <v>0</v>
      </c>
      <c r="J1842" s="27">
        <v>54471.020104885101</v>
      </c>
      <c r="K1842" s="27">
        <v>3445.8008252680302</v>
      </c>
      <c r="L1842" s="27">
        <v>20659.519225358999</v>
      </c>
      <c r="M1842" s="27">
        <v>45981.560925006903</v>
      </c>
      <c r="N1842" s="27">
        <v>12850.037608623499</v>
      </c>
      <c r="O1842" s="27">
        <v>42337.589282035799</v>
      </c>
      <c r="P1842" s="27">
        <v>0</v>
      </c>
      <c r="Q1842" s="27">
        <v>6149.1514729261398</v>
      </c>
      <c r="R1842" s="27">
        <v>1827.4818546772001</v>
      </c>
      <c r="S1842" s="27">
        <v>0</v>
      </c>
      <c r="T1842" s="27">
        <v>547.68751745671</v>
      </c>
      <c r="U1842" s="27">
        <v>57921.376987934098</v>
      </c>
      <c r="V1842" s="27">
        <v>5242053.3589477502</v>
      </c>
      <c r="W1842" s="27">
        <v>0</v>
      </c>
      <c r="X1842" s="27">
        <v>2646157.37567139</v>
      </c>
      <c r="Y1842" s="27">
        <v>1834594.96676636</v>
      </c>
      <c r="Z1842" s="27">
        <v>317038.91620635998</v>
      </c>
      <c r="AA1842" s="27">
        <v>43016.723182678201</v>
      </c>
      <c r="AB1842" s="27">
        <v>0</v>
      </c>
      <c r="AC1842" s="27">
        <v>18487000.603515599</v>
      </c>
      <c r="AD1842" s="27">
        <v>431904.161327362</v>
      </c>
      <c r="AE1842" s="27">
        <v>941320.72664642299</v>
      </c>
      <c r="AF1842" s="27">
        <v>2229024.2584228502</v>
      </c>
      <c r="AG1842" s="27">
        <v>2022865.2328491199</v>
      </c>
      <c r="AH1842" s="27">
        <v>2072499.5574493399</v>
      </c>
      <c r="AI1842" s="27">
        <v>0</v>
      </c>
      <c r="AJ1842" s="27">
        <v>634870.60269165004</v>
      </c>
      <c r="AK1842" s="27">
        <v>275603.48332977301</v>
      </c>
      <c r="AL1842" s="27">
        <v>0</v>
      </c>
      <c r="AM1842" s="27">
        <v>85712.229195594802</v>
      </c>
      <c r="AN1842" s="27">
        <v>18924857.259765599</v>
      </c>
      <c r="AO1842" s="27">
        <v>43357907.5927734</v>
      </c>
      <c r="AP1842" s="27">
        <v>0</v>
      </c>
      <c r="AQ1842" s="27">
        <v>20105072.863769501</v>
      </c>
      <c r="AR1842" s="27">
        <v>13622421.745117201</v>
      </c>
      <c r="AS1842" s="27">
        <v>2363915.8866882301</v>
      </c>
      <c r="AT1842" s="27">
        <v>316043.081172943</v>
      </c>
      <c r="AU1842" s="27">
        <v>0</v>
      </c>
      <c r="AV1842" s="27">
        <v>47815650.756347701</v>
      </c>
      <c r="AW1842" s="27">
        <v>1230374.0870056199</v>
      </c>
      <c r="AX1842" s="27">
        <v>8192479.8276977502</v>
      </c>
      <c r="AY1842" s="27">
        <v>18483363.3271484</v>
      </c>
      <c r="AZ1842" s="27">
        <v>15127436.836792</v>
      </c>
      <c r="BA1842" s="27">
        <v>16910856.207031298</v>
      </c>
      <c r="BB1842" s="27">
        <v>0</v>
      </c>
      <c r="BC1842" s="27">
        <v>4875498.80932617</v>
      </c>
      <c r="BD1842" s="27">
        <v>2037686.7081909201</v>
      </c>
      <c r="BE1842" s="27">
        <v>0</v>
      </c>
      <c r="BF1842" s="27">
        <v>647693.38868713402</v>
      </c>
      <c r="BG1842" s="27">
        <v>49072139.298339799</v>
      </c>
      <c r="BH1842" s="27">
        <v>10238303.6392822</v>
      </c>
      <c r="BI1842" s="27">
        <v>0</v>
      </c>
      <c r="BJ1842" s="27">
        <v>6854525.6912841797</v>
      </c>
      <c r="BK1842" s="27">
        <v>4988606.62854004</v>
      </c>
      <c r="BL1842" s="27">
        <v>204593.74017333999</v>
      </c>
      <c r="BM1842" s="27">
        <v>33874.529211998</v>
      </c>
      <c r="BN1842" s="27">
        <v>0</v>
      </c>
      <c r="BO1842" s="27">
        <v>0</v>
      </c>
      <c r="BP1842" s="27">
        <v>0</v>
      </c>
      <c r="BQ1842" s="27">
        <v>0</v>
      </c>
      <c r="BR1842" s="27">
        <v>5651790.0559082003</v>
      </c>
      <c r="BS1842" s="27">
        <v>5639414.41223145</v>
      </c>
      <c r="BT1842" s="27">
        <v>3289821.7283020001</v>
      </c>
      <c r="BU1842" s="27">
        <v>0</v>
      </c>
      <c r="BV1842" s="27">
        <v>2422074.0369873</v>
      </c>
      <c r="BW1842" s="27">
        <v>237330.92447280901</v>
      </c>
      <c r="BX1842" s="27">
        <v>0</v>
      </c>
      <c r="BY1842" s="27">
        <v>0</v>
      </c>
      <c r="BZ1842" s="27">
        <v>0</v>
      </c>
      <c r="CA1842" s="27">
        <v>124964.610013008</v>
      </c>
      <c r="CB1842" s="27">
        <v>7879525.11437988</v>
      </c>
      <c r="CC1842" s="27">
        <v>63426039.232421897</v>
      </c>
      <c r="CD1842" s="27">
        <v>17119028.775146499</v>
      </c>
      <c r="CE1842" s="27">
        <v>2320.99890425801</v>
      </c>
      <c r="CF1842" s="27">
        <v>360787.43699646002</v>
      </c>
      <c r="CG1842" s="27">
        <v>2682236.2474060101</v>
      </c>
      <c r="CH1842" s="27">
        <v>238302.730573654</v>
      </c>
      <c r="CI1842" s="27">
        <v>127278.083518028</v>
      </c>
      <c r="CJ1842" s="27">
        <v>8239442.97302246</v>
      </c>
      <c r="CK1842" s="27">
        <v>66087607.596679702</v>
      </c>
      <c r="CL1842" s="27">
        <v>17371366.762207001</v>
      </c>
      <c r="CM1842" s="27">
        <v>184816.10486793501</v>
      </c>
      <c r="CN1842" s="27">
        <v>27191636.877929699</v>
      </c>
      <c r="CO1842" s="27">
        <v>115287778.23535199</v>
      </c>
      <c r="CP1842" s="27">
        <v>17371366.762207001</v>
      </c>
      <c r="CQ1842" s="27">
        <v>0</v>
      </c>
      <c r="CR1842" s="27">
        <v>0</v>
      </c>
      <c r="CS1842" s="27">
        <v>0</v>
      </c>
      <c r="CT1842" s="27">
        <v>0</v>
      </c>
    </row>
    <row r="1843" spans="1:98">
      <c r="A1843" s="104" t="s">
        <v>189</v>
      </c>
      <c r="B1843" s="132">
        <v>39965</v>
      </c>
      <c r="C1843" s="27">
        <v>96067.010725021406</v>
      </c>
      <c r="D1843" s="27">
        <v>0</v>
      </c>
      <c r="E1843" s="27">
        <v>29333.912084340998</v>
      </c>
      <c r="F1843" s="27">
        <v>21872.428997039799</v>
      </c>
      <c r="G1843" s="27">
        <v>2101.5246836841102</v>
      </c>
      <c r="H1843" s="27">
        <v>248.964876798913</v>
      </c>
      <c r="I1843" s="27">
        <v>0</v>
      </c>
      <c r="J1843" s="27">
        <v>55892.483158111601</v>
      </c>
      <c r="K1843" s="27">
        <v>2689.15439915657</v>
      </c>
      <c r="L1843" s="27">
        <v>20662.853629827499</v>
      </c>
      <c r="M1843" s="27">
        <v>46238.592497825601</v>
      </c>
      <c r="N1843" s="27">
        <v>12692.739211678499</v>
      </c>
      <c r="O1843" s="27">
        <v>42808.731052398703</v>
      </c>
      <c r="P1843" s="27">
        <v>0</v>
      </c>
      <c r="Q1843" s="27">
        <v>6075.1225639581698</v>
      </c>
      <c r="R1843" s="27">
        <v>1860.2865077108099</v>
      </c>
      <c r="S1843" s="27">
        <v>0</v>
      </c>
      <c r="T1843" s="27">
        <v>551.43318427354097</v>
      </c>
      <c r="U1843" s="27">
        <v>58453.081093311303</v>
      </c>
      <c r="V1843" s="27">
        <v>5313774.7856445303</v>
      </c>
      <c r="W1843" s="27">
        <v>0</v>
      </c>
      <c r="X1843" s="27">
        <v>2549654.8970947298</v>
      </c>
      <c r="Y1843" s="27">
        <v>1778438.96986389</v>
      </c>
      <c r="Z1843" s="27">
        <v>324792.04281616199</v>
      </c>
      <c r="AA1843" s="27">
        <v>33256.485331535303</v>
      </c>
      <c r="AB1843" s="27">
        <v>0</v>
      </c>
      <c r="AC1843" s="27">
        <v>18839342.346191399</v>
      </c>
      <c r="AD1843" s="27">
        <v>329324.73448181199</v>
      </c>
      <c r="AE1843" s="27">
        <v>935587.60379028297</v>
      </c>
      <c r="AF1843" s="27">
        <v>2235432.3870544401</v>
      </c>
      <c r="AG1843" s="27">
        <v>1991106.9675292999</v>
      </c>
      <c r="AH1843" s="27">
        <v>2075507.8995666499</v>
      </c>
      <c r="AI1843" s="27">
        <v>0</v>
      </c>
      <c r="AJ1843" s="27">
        <v>632072.80730438197</v>
      </c>
      <c r="AK1843" s="27">
        <v>275584.728904724</v>
      </c>
      <c r="AL1843" s="27">
        <v>0</v>
      </c>
      <c r="AM1843" s="27">
        <v>81952.648120880098</v>
      </c>
      <c r="AN1843" s="27">
        <v>19121569.224609401</v>
      </c>
      <c r="AO1843" s="27">
        <v>44212181.5380859</v>
      </c>
      <c r="AP1843" s="27">
        <v>0</v>
      </c>
      <c r="AQ1843" s="27">
        <v>19408364.356689502</v>
      </c>
      <c r="AR1843" s="27">
        <v>13258954.4182129</v>
      </c>
      <c r="AS1843" s="27">
        <v>2438174.8258361798</v>
      </c>
      <c r="AT1843" s="27">
        <v>247111.01069641099</v>
      </c>
      <c r="AU1843" s="27">
        <v>0</v>
      </c>
      <c r="AV1843" s="27">
        <v>49031168.523925804</v>
      </c>
      <c r="AW1843" s="27">
        <v>943680.68321991002</v>
      </c>
      <c r="AX1843" s="27">
        <v>8187618.8892211895</v>
      </c>
      <c r="AY1843" s="27">
        <v>18653181.3037109</v>
      </c>
      <c r="AZ1843" s="27">
        <v>14957813.9763184</v>
      </c>
      <c r="BA1843" s="27">
        <v>17025057.1318359</v>
      </c>
      <c r="BB1843" s="27">
        <v>0</v>
      </c>
      <c r="BC1843" s="27">
        <v>4899056.5540161096</v>
      </c>
      <c r="BD1843" s="27">
        <v>2057771.84735107</v>
      </c>
      <c r="BE1843" s="27">
        <v>0</v>
      </c>
      <c r="BF1843" s="27">
        <v>622873.04776001</v>
      </c>
      <c r="BG1843" s="27">
        <v>49872383.090820298</v>
      </c>
      <c r="BH1843" s="27">
        <v>10443668.491333</v>
      </c>
      <c r="BI1843" s="27">
        <v>0</v>
      </c>
      <c r="BJ1843" s="27">
        <v>6668745.9381713904</v>
      </c>
      <c r="BK1843" s="27">
        <v>4873408.2401123</v>
      </c>
      <c r="BL1843" s="27">
        <v>212374.74373436</v>
      </c>
      <c r="BM1843" s="27">
        <v>31551.957281827901</v>
      </c>
      <c r="BN1843" s="27">
        <v>0</v>
      </c>
      <c r="BO1843" s="27">
        <v>0</v>
      </c>
      <c r="BP1843" s="27">
        <v>0</v>
      </c>
      <c r="BQ1843" s="27">
        <v>0</v>
      </c>
      <c r="BR1843" s="27">
        <v>5724192.86828613</v>
      </c>
      <c r="BS1843" s="27">
        <v>5573673.0704345703</v>
      </c>
      <c r="BT1843" s="27">
        <v>3311631.9310302702</v>
      </c>
      <c r="BU1843" s="27">
        <v>0</v>
      </c>
      <c r="BV1843" s="27">
        <v>2437672.2022094699</v>
      </c>
      <c r="BW1843" s="27">
        <v>237301.06282234201</v>
      </c>
      <c r="BX1843" s="27">
        <v>0</v>
      </c>
      <c r="BY1843" s="27">
        <v>0</v>
      </c>
      <c r="BZ1843" s="27">
        <v>0</v>
      </c>
      <c r="CA1843" s="27">
        <v>125497.584162712</v>
      </c>
      <c r="CB1843" s="27">
        <v>7864678.4853515597</v>
      </c>
      <c r="CC1843" s="27">
        <v>63640015.478027299</v>
      </c>
      <c r="CD1843" s="27">
        <v>17117047.456054699</v>
      </c>
      <c r="CE1843" s="27">
        <v>2348.7253282666202</v>
      </c>
      <c r="CF1843" s="27">
        <v>358546.24451827997</v>
      </c>
      <c r="CG1843" s="27">
        <v>2686730.7373352102</v>
      </c>
      <c r="CH1843" s="27">
        <v>238447.783239365</v>
      </c>
      <c r="CI1843" s="27">
        <v>127846.20901393901</v>
      </c>
      <c r="CJ1843" s="27">
        <v>8223733.0197753897</v>
      </c>
      <c r="CK1843" s="27">
        <v>66345371.284179702</v>
      </c>
      <c r="CL1843" s="27">
        <v>17360161.4301758</v>
      </c>
      <c r="CM1843" s="27">
        <v>185886.665834427</v>
      </c>
      <c r="CN1843" s="27">
        <v>27352642.464599598</v>
      </c>
      <c r="CO1843" s="27">
        <v>116143842.472656</v>
      </c>
      <c r="CP1843" s="27">
        <v>17360161.4301758</v>
      </c>
      <c r="CQ1843" s="27">
        <v>0</v>
      </c>
      <c r="CR1843" s="27">
        <v>0</v>
      </c>
      <c r="CS1843" s="27">
        <v>0</v>
      </c>
      <c r="CT1843" s="27">
        <v>0</v>
      </c>
    </row>
    <row r="1844" spans="1:98">
      <c r="A1844" s="104" t="s">
        <v>189</v>
      </c>
      <c r="B1844" s="132">
        <v>40057</v>
      </c>
      <c r="C1844" s="27">
        <v>97906.8748865128</v>
      </c>
      <c r="D1844" s="27">
        <v>0</v>
      </c>
      <c r="E1844" s="27">
        <v>28434.0129876137</v>
      </c>
      <c r="F1844" s="27">
        <v>21392.141297578801</v>
      </c>
      <c r="G1844" s="27">
        <v>2190.7440071999999</v>
      </c>
      <c r="H1844" s="27">
        <v>188.27553905174099</v>
      </c>
      <c r="I1844" s="27">
        <v>0</v>
      </c>
      <c r="J1844" s="27">
        <v>57175.689448356599</v>
      </c>
      <c r="K1844" s="27">
        <v>1930.73794108629</v>
      </c>
      <c r="L1844" s="27">
        <v>19873.8830449581</v>
      </c>
      <c r="M1844" s="27">
        <v>46582.016584396399</v>
      </c>
      <c r="N1844" s="27">
        <v>12586.6533975601</v>
      </c>
      <c r="O1844" s="27">
        <v>43724.564817905397</v>
      </c>
      <c r="P1844" s="27">
        <v>0</v>
      </c>
      <c r="Q1844" s="27">
        <v>6067.9123132228897</v>
      </c>
      <c r="R1844" s="27">
        <v>1925.59522750974</v>
      </c>
      <c r="S1844" s="27">
        <v>0</v>
      </c>
      <c r="T1844" s="27">
        <v>523.58616400510095</v>
      </c>
      <c r="U1844" s="27">
        <v>59140.961138725303</v>
      </c>
      <c r="V1844" s="27">
        <v>5407479.3760376005</v>
      </c>
      <c r="W1844" s="27">
        <v>0</v>
      </c>
      <c r="X1844" s="27">
        <v>2464576.4014587398</v>
      </c>
      <c r="Y1844" s="27">
        <v>1735590.9024658201</v>
      </c>
      <c r="Z1844" s="27">
        <v>332998.231742859</v>
      </c>
      <c r="AA1844" s="27">
        <v>25309.726979494098</v>
      </c>
      <c r="AB1844" s="27">
        <v>0</v>
      </c>
      <c r="AC1844" s="27">
        <v>19311989.690917999</v>
      </c>
      <c r="AD1844" s="27">
        <v>232354.75112724301</v>
      </c>
      <c r="AE1844" s="27">
        <v>915480.73957061803</v>
      </c>
      <c r="AF1844" s="27">
        <v>2260255.1371154799</v>
      </c>
      <c r="AG1844" s="27">
        <v>1961638.1587982201</v>
      </c>
      <c r="AH1844" s="27">
        <v>2086077.3043365499</v>
      </c>
      <c r="AI1844" s="27">
        <v>0</v>
      </c>
      <c r="AJ1844" s="27">
        <v>625336.36560821498</v>
      </c>
      <c r="AK1844" s="27">
        <v>278639.83265686</v>
      </c>
      <c r="AL1844" s="27">
        <v>0</v>
      </c>
      <c r="AM1844" s="27">
        <v>78353.310863494902</v>
      </c>
      <c r="AN1844" s="27">
        <v>19564370.817138702</v>
      </c>
      <c r="AO1844" s="27">
        <v>45341283.491699196</v>
      </c>
      <c r="AP1844" s="27">
        <v>0</v>
      </c>
      <c r="AQ1844" s="27">
        <v>18924296.355712902</v>
      </c>
      <c r="AR1844" s="27">
        <v>13035400.744873</v>
      </c>
      <c r="AS1844" s="27">
        <v>2532894.4185791002</v>
      </c>
      <c r="AT1844" s="27">
        <v>187394.477668762</v>
      </c>
      <c r="AU1844" s="27">
        <v>0</v>
      </c>
      <c r="AV1844" s="27">
        <v>50557472.151855499</v>
      </c>
      <c r="AW1844" s="27">
        <v>668264.95644378697</v>
      </c>
      <c r="AX1844" s="27">
        <v>8068085.2718505897</v>
      </c>
      <c r="AY1844" s="27">
        <v>19007830.401122998</v>
      </c>
      <c r="AZ1844" s="27">
        <v>14809583.974487299</v>
      </c>
      <c r="BA1844" s="27">
        <v>17246019.496337902</v>
      </c>
      <c r="BB1844" s="27">
        <v>0</v>
      </c>
      <c r="BC1844" s="27">
        <v>4877910.3126831101</v>
      </c>
      <c r="BD1844" s="27">
        <v>2104703.1154479999</v>
      </c>
      <c r="BE1844" s="27">
        <v>0</v>
      </c>
      <c r="BF1844" s="27">
        <v>605073.56014251697</v>
      </c>
      <c r="BG1844" s="27">
        <v>51192587.468261696</v>
      </c>
      <c r="BH1844" s="27">
        <v>10511111.975463901</v>
      </c>
      <c r="BI1844" s="27">
        <v>0</v>
      </c>
      <c r="BJ1844" s="27">
        <v>6499917.1724853497</v>
      </c>
      <c r="BK1844" s="27">
        <v>4775023.5127563505</v>
      </c>
      <c r="BL1844" s="27">
        <v>223524.82898902899</v>
      </c>
      <c r="BM1844" s="27">
        <v>19763.168179988901</v>
      </c>
      <c r="BN1844" s="27">
        <v>0</v>
      </c>
      <c r="BO1844" s="27">
        <v>0</v>
      </c>
      <c r="BP1844" s="27">
        <v>0</v>
      </c>
      <c r="BQ1844" s="27">
        <v>0</v>
      </c>
      <c r="BR1844" s="27">
        <v>5807459.7175903302</v>
      </c>
      <c r="BS1844" s="27">
        <v>5498925.4528808603</v>
      </c>
      <c r="BT1844" s="27">
        <v>3352720.5221862802</v>
      </c>
      <c r="BU1844" s="27">
        <v>0</v>
      </c>
      <c r="BV1844" s="27">
        <v>2437173.7487793001</v>
      </c>
      <c r="BW1844" s="27">
        <v>244266.397964478</v>
      </c>
      <c r="BX1844" s="27">
        <v>0</v>
      </c>
      <c r="BY1844" s="27">
        <v>0</v>
      </c>
      <c r="BZ1844" s="27">
        <v>0</v>
      </c>
      <c r="CA1844" s="27">
        <v>126350.26564312</v>
      </c>
      <c r="CB1844" s="27">
        <v>7872636.4130248995</v>
      </c>
      <c r="CC1844" s="27">
        <v>64252762.6318359</v>
      </c>
      <c r="CD1844" s="27">
        <v>16985460.354003899</v>
      </c>
      <c r="CE1844" s="27">
        <v>2381.9474209845098</v>
      </c>
      <c r="CF1844" s="27">
        <v>359076.02366638201</v>
      </c>
      <c r="CG1844" s="27">
        <v>2730757.5366516099</v>
      </c>
      <c r="CH1844" s="27">
        <v>245044.41415596</v>
      </c>
      <c r="CI1844" s="27">
        <v>128730.057127953</v>
      </c>
      <c r="CJ1844" s="27">
        <v>8231585.6818237295</v>
      </c>
      <c r="CK1844" s="27">
        <v>66976532.908691399</v>
      </c>
      <c r="CL1844" s="27">
        <v>17222471.454589799</v>
      </c>
      <c r="CM1844" s="27">
        <v>187425.63022422799</v>
      </c>
      <c r="CN1844" s="27">
        <v>27764550.721435498</v>
      </c>
      <c r="CO1844" s="27">
        <v>118097873.049805</v>
      </c>
      <c r="CP1844" s="27">
        <v>17222471.454589799</v>
      </c>
      <c r="CQ1844" s="27">
        <v>0</v>
      </c>
      <c r="CR1844" s="27">
        <v>0</v>
      </c>
      <c r="CS1844" s="27">
        <v>0</v>
      </c>
      <c r="CT1844" s="27">
        <v>0</v>
      </c>
    </row>
    <row r="1845" spans="1:98">
      <c r="A1845" s="104" t="s">
        <v>189</v>
      </c>
      <c r="B1845" s="132">
        <v>40148</v>
      </c>
      <c r="C1845" s="27">
        <v>99492.055183410601</v>
      </c>
      <c r="D1845" s="27">
        <v>0</v>
      </c>
      <c r="E1845" s="27">
        <v>27266.130866527601</v>
      </c>
      <c r="F1845" s="27">
        <v>20880.249409437201</v>
      </c>
      <c r="G1845" s="27">
        <v>2286.63717183471</v>
      </c>
      <c r="H1845" s="27">
        <v>140.62254545837601</v>
      </c>
      <c r="I1845" s="27">
        <v>0</v>
      </c>
      <c r="J1845" s="27">
        <v>58621.476720333099</v>
      </c>
      <c r="K1845" s="27">
        <v>1314.3947253972301</v>
      </c>
      <c r="L1845" s="27">
        <v>19363.620067834901</v>
      </c>
      <c r="M1845" s="27">
        <v>46507.324954509699</v>
      </c>
      <c r="N1845" s="27">
        <v>12370.4139131308</v>
      </c>
      <c r="O1845" s="27">
        <v>44771.873775005297</v>
      </c>
      <c r="P1845" s="27">
        <v>0</v>
      </c>
      <c r="Q1845" s="27">
        <v>6009.8921529054596</v>
      </c>
      <c r="R1845" s="27">
        <v>1988.2095995992399</v>
      </c>
      <c r="S1845" s="27">
        <v>0</v>
      </c>
      <c r="T1845" s="27">
        <v>513.34248498827196</v>
      </c>
      <c r="U1845" s="27">
        <v>60015.309310436198</v>
      </c>
      <c r="V1845" s="27">
        <v>5489938.5343627902</v>
      </c>
      <c r="W1845" s="27">
        <v>0</v>
      </c>
      <c r="X1845" s="27">
        <v>2349184.1867370601</v>
      </c>
      <c r="Y1845" s="27">
        <v>1685433.16287231</v>
      </c>
      <c r="Z1845" s="27">
        <v>337128.31128692598</v>
      </c>
      <c r="AA1845" s="27">
        <v>18662.6823856831</v>
      </c>
      <c r="AB1845" s="27">
        <v>0</v>
      </c>
      <c r="AC1845" s="27">
        <v>19522773.645507801</v>
      </c>
      <c r="AD1845" s="27">
        <v>139608.324075699</v>
      </c>
      <c r="AE1845" s="27">
        <v>888913.81758117699</v>
      </c>
      <c r="AF1845" s="27">
        <v>2251979.43713379</v>
      </c>
      <c r="AG1845" s="27">
        <v>1926188.3817291299</v>
      </c>
      <c r="AH1845" s="27">
        <v>2145004.3618469201</v>
      </c>
      <c r="AI1845" s="27">
        <v>0</v>
      </c>
      <c r="AJ1845" s="27">
        <v>621829.80339050305</v>
      </c>
      <c r="AK1845" s="27">
        <v>279836.88113403303</v>
      </c>
      <c r="AL1845" s="27">
        <v>0</v>
      </c>
      <c r="AM1845" s="27">
        <v>72687.413990974397</v>
      </c>
      <c r="AN1845" s="27">
        <v>19678915.896484401</v>
      </c>
      <c r="AO1845" s="27">
        <v>46340385.505859397</v>
      </c>
      <c r="AP1845" s="27">
        <v>0</v>
      </c>
      <c r="AQ1845" s="27">
        <v>18154597.771484401</v>
      </c>
      <c r="AR1845" s="27">
        <v>12742829.2425537</v>
      </c>
      <c r="AS1845" s="27">
        <v>2583232.8464355501</v>
      </c>
      <c r="AT1845" s="27">
        <v>136340.7654953</v>
      </c>
      <c r="AU1845" s="27">
        <v>0</v>
      </c>
      <c r="AV1845" s="27">
        <v>51729557.968261696</v>
      </c>
      <c r="AW1845" s="27">
        <v>406493.72155761701</v>
      </c>
      <c r="AX1845" s="27">
        <v>7926046.0881347703</v>
      </c>
      <c r="AY1845" s="27">
        <v>19078005.839843798</v>
      </c>
      <c r="AZ1845" s="27">
        <v>14680325.2982178</v>
      </c>
      <c r="BA1845" s="27">
        <v>17861439.262939502</v>
      </c>
      <c r="BB1845" s="27">
        <v>0</v>
      </c>
      <c r="BC1845" s="27">
        <v>4890281.54223633</v>
      </c>
      <c r="BD1845" s="27">
        <v>2132046.33917236</v>
      </c>
      <c r="BE1845" s="27">
        <v>0</v>
      </c>
      <c r="BF1845" s="27">
        <v>566480.05521392799</v>
      </c>
      <c r="BG1845" s="27">
        <v>52229499.765625</v>
      </c>
      <c r="BH1845" s="27">
        <v>10764489.6251221</v>
      </c>
      <c r="BI1845" s="27">
        <v>0</v>
      </c>
      <c r="BJ1845" s="27">
        <v>6314532.7990722703</v>
      </c>
      <c r="BK1845" s="27">
        <v>4702575.7455444299</v>
      </c>
      <c r="BL1845" s="27">
        <v>234651.08220481899</v>
      </c>
      <c r="BM1845" s="27">
        <v>14604.3170981407</v>
      </c>
      <c r="BN1845" s="27">
        <v>0</v>
      </c>
      <c r="BO1845" s="27">
        <v>0</v>
      </c>
      <c r="BP1845" s="27">
        <v>0</v>
      </c>
      <c r="BQ1845" s="27">
        <v>0</v>
      </c>
      <c r="BR1845" s="27">
        <v>5795540.9812622098</v>
      </c>
      <c r="BS1845" s="27">
        <v>5450361.6976318397</v>
      </c>
      <c r="BT1845" s="27">
        <v>3476603.8989563002</v>
      </c>
      <c r="BU1845" s="27">
        <v>0</v>
      </c>
      <c r="BV1845" s="27">
        <v>2453796.4049682599</v>
      </c>
      <c r="BW1845" s="27">
        <v>249668.15225982701</v>
      </c>
      <c r="BX1845" s="27">
        <v>0</v>
      </c>
      <c r="BY1845" s="27">
        <v>0</v>
      </c>
      <c r="BZ1845" s="27">
        <v>0</v>
      </c>
      <c r="CA1845" s="27">
        <v>126718.68948459601</v>
      </c>
      <c r="CB1845" s="27">
        <v>7840244.53369141</v>
      </c>
      <c r="CC1845" s="27">
        <v>64481195.708007798</v>
      </c>
      <c r="CD1845" s="27">
        <v>17082394.1787109</v>
      </c>
      <c r="CE1845" s="27">
        <v>2422.4378571510301</v>
      </c>
      <c r="CF1845" s="27">
        <v>354100.42321014398</v>
      </c>
      <c r="CG1845" s="27">
        <v>2706729.8452758798</v>
      </c>
      <c r="CH1845" s="27">
        <v>251208.62604713399</v>
      </c>
      <c r="CI1845" s="27">
        <v>129148.65897274</v>
      </c>
      <c r="CJ1845" s="27">
        <v>8194965.53308105</v>
      </c>
      <c r="CK1845" s="27">
        <v>67202813.045898393</v>
      </c>
      <c r="CL1845" s="27">
        <v>17322957.2578125</v>
      </c>
      <c r="CM1845" s="27">
        <v>188786.99444961501</v>
      </c>
      <c r="CN1845" s="27">
        <v>27868044.771484401</v>
      </c>
      <c r="CO1845" s="27">
        <v>119525721.506836</v>
      </c>
      <c r="CP1845" s="27">
        <v>17322957.2578125</v>
      </c>
      <c r="CQ1845" s="27">
        <v>0</v>
      </c>
      <c r="CR1845" s="27">
        <v>0</v>
      </c>
      <c r="CS1845" s="27">
        <v>0</v>
      </c>
      <c r="CT1845" s="27">
        <v>0</v>
      </c>
    </row>
    <row r="1846" spans="1:98">
      <c r="A1846" s="104" t="s">
        <v>189</v>
      </c>
      <c r="B1846" s="132">
        <v>40238</v>
      </c>
      <c r="C1846" s="27">
        <v>100287.18500232699</v>
      </c>
      <c r="D1846" s="27">
        <v>0</v>
      </c>
      <c r="E1846" s="27">
        <v>25831.713415861101</v>
      </c>
      <c r="F1846" s="27">
        <v>20622.0469079018</v>
      </c>
      <c r="G1846" s="27">
        <v>2341.7825717032001</v>
      </c>
      <c r="H1846" s="27">
        <v>0</v>
      </c>
      <c r="I1846" s="27">
        <v>0</v>
      </c>
      <c r="J1846" s="27">
        <v>59623.098198890701</v>
      </c>
      <c r="K1846" s="27">
        <v>914.41564638167597</v>
      </c>
      <c r="L1846" s="27">
        <v>19415.359713792801</v>
      </c>
      <c r="M1846" s="27">
        <v>46240.000745773301</v>
      </c>
      <c r="N1846" s="27">
        <v>12246.7983258963</v>
      </c>
      <c r="O1846" s="27">
        <v>44956.583950042703</v>
      </c>
      <c r="P1846" s="27">
        <v>0</v>
      </c>
      <c r="Q1846" s="27">
        <v>5873.5746701955804</v>
      </c>
      <c r="R1846" s="27">
        <v>1932.1654393971</v>
      </c>
      <c r="S1846" s="27">
        <v>0</v>
      </c>
      <c r="T1846" s="27">
        <v>487.173760719597</v>
      </c>
      <c r="U1846" s="27">
        <v>60546.168257713303</v>
      </c>
      <c r="V1846" s="27">
        <v>5562927.6467285203</v>
      </c>
      <c r="W1846" s="27">
        <v>0</v>
      </c>
      <c r="X1846" s="27">
        <v>2192095.3747863802</v>
      </c>
      <c r="Y1846" s="27">
        <v>1660109.7512817399</v>
      </c>
      <c r="Z1846" s="27">
        <v>339692.38445282</v>
      </c>
      <c r="AA1846" s="27">
        <v>0</v>
      </c>
      <c r="AB1846" s="27">
        <v>0</v>
      </c>
      <c r="AC1846" s="27">
        <v>19829561.240478501</v>
      </c>
      <c r="AD1846" s="27">
        <v>89808.265684127793</v>
      </c>
      <c r="AE1846" s="27">
        <v>866848.75694274902</v>
      </c>
      <c r="AF1846" s="27">
        <v>2224309.5892639202</v>
      </c>
      <c r="AG1846" s="27">
        <v>1919870.4586181601</v>
      </c>
      <c r="AH1846" s="27">
        <v>2155863.2573547401</v>
      </c>
      <c r="AI1846" s="27">
        <v>0</v>
      </c>
      <c r="AJ1846" s="27">
        <v>618476.89019012498</v>
      </c>
      <c r="AK1846" s="27">
        <v>274722.40778350801</v>
      </c>
      <c r="AL1846" s="27">
        <v>0</v>
      </c>
      <c r="AM1846" s="27">
        <v>67968.208469390898</v>
      </c>
      <c r="AN1846" s="27">
        <v>19923190.482177701</v>
      </c>
      <c r="AO1846" s="27">
        <v>47218413.351074196</v>
      </c>
      <c r="AP1846" s="27">
        <v>0</v>
      </c>
      <c r="AQ1846" s="27">
        <v>17028266.575195301</v>
      </c>
      <c r="AR1846" s="27">
        <v>12750137.275146499</v>
      </c>
      <c r="AS1846" s="27">
        <v>2629465.6147155799</v>
      </c>
      <c r="AT1846" s="27">
        <v>0</v>
      </c>
      <c r="AU1846" s="27">
        <v>0</v>
      </c>
      <c r="AV1846" s="27">
        <v>52973513.5380859</v>
      </c>
      <c r="AW1846" s="27">
        <v>264463.61930465698</v>
      </c>
      <c r="AX1846" s="27">
        <v>7768185.5443725605</v>
      </c>
      <c r="AY1846" s="27">
        <v>19021463.286377002</v>
      </c>
      <c r="AZ1846" s="27">
        <v>14777373.449585</v>
      </c>
      <c r="BA1846" s="27">
        <v>18011442.7822266</v>
      </c>
      <c r="BB1846" s="27">
        <v>0</v>
      </c>
      <c r="BC1846" s="27">
        <v>4911515.7318115197</v>
      </c>
      <c r="BD1846" s="27">
        <v>2112921.6628112802</v>
      </c>
      <c r="BE1846" s="27">
        <v>0</v>
      </c>
      <c r="BF1846" s="27">
        <v>534770.96104431199</v>
      </c>
      <c r="BG1846" s="27">
        <v>53271358.0625</v>
      </c>
      <c r="BH1846" s="27">
        <v>11291329.3939209</v>
      </c>
      <c r="BI1846" s="27">
        <v>0</v>
      </c>
      <c r="BJ1846" s="27">
        <v>6146121.2813110398</v>
      </c>
      <c r="BK1846" s="27">
        <v>4719046.8850707998</v>
      </c>
      <c r="BL1846" s="27">
        <v>240561.98084068301</v>
      </c>
      <c r="BM1846" s="27">
        <v>1945.4925718903501</v>
      </c>
      <c r="BN1846" s="27">
        <v>0</v>
      </c>
      <c r="BO1846" s="27">
        <v>0</v>
      </c>
      <c r="BP1846" s="27">
        <v>0</v>
      </c>
      <c r="BQ1846" s="27">
        <v>0</v>
      </c>
      <c r="BR1846" s="27">
        <v>5861976.77380371</v>
      </c>
      <c r="BS1846" s="27">
        <v>5499375.4524536096</v>
      </c>
      <c r="BT1846" s="27">
        <v>3514351.7135925302</v>
      </c>
      <c r="BU1846" s="27">
        <v>0</v>
      </c>
      <c r="BV1846" s="27">
        <v>2463893.0285949698</v>
      </c>
      <c r="BW1846" s="27">
        <v>242650.83680725101</v>
      </c>
      <c r="BX1846" s="27">
        <v>0</v>
      </c>
      <c r="BY1846" s="27">
        <v>0</v>
      </c>
      <c r="BZ1846" s="27">
        <v>0</v>
      </c>
      <c r="CA1846" s="27">
        <v>126018.995324135</v>
      </c>
      <c r="CB1846" s="27">
        <v>7755022.1000366202</v>
      </c>
      <c r="CC1846" s="27">
        <v>64265917.671386696</v>
      </c>
      <c r="CD1846" s="27">
        <v>17454456.09375</v>
      </c>
      <c r="CE1846" s="27">
        <v>2351.4352049231502</v>
      </c>
      <c r="CF1846" s="27">
        <v>341465.25844955398</v>
      </c>
      <c r="CG1846" s="27">
        <v>2641209.8705749498</v>
      </c>
      <c r="CH1846" s="27">
        <v>243555.92692184399</v>
      </c>
      <c r="CI1846" s="27">
        <v>128367.761112213</v>
      </c>
      <c r="CJ1846" s="27">
        <v>8095030.7018432599</v>
      </c>
      <c r="CK1846" s="27">
        <v>66874120.971679702</v>
      </c>
      <c r="CL1846" s="27">
        <v>17709494.876220699</v>
      </c>
      <c r="CM1846" s="27">
        <v>188522.21688652001</v>
      </c>
      <c r="CN1846" s="27">
        <v>28052342.200927701</v>
      </c>
      <c r="CO1846" s="27">
        <v>120212965.475586</v>
      </c>
      <c r="CP1846" s="27">
        <v>17709494.876220699</v>
      </c>
      <c r="CQ1846" s="27">
        <v>0</v>
      </c>
      <c r="CR1846" s="27">
        <v>0</v>
      </c>
      <c r="CS1846" s="27">
        <v>0</v>
      </c>
      <c r="CT1846" s="27">
        <v>0</v>
      </c>
    </row>
    <row r="1847" spans="1:98">
      <c r="A1847" s="104" t="s">
        <v>189</v>
      </c>
      <c r="B1847" s="132">
        <v>40330</v>
      </c>
      <c r="C1847" s="27">
        <v>101927.533369064</v>
      </c>
      <c r="D1847" s="27">
        <v>0</v>
      </c>
      <c r="E1847" s="27">
        <v>25139.774279355999</v>
      </c>
      <c r="F1847" s="27">
        <v>20236.920119047201</v>
      </c>
      <c r="G1847" s="27">
        <v>2380.5542410314101</v>
      </c>
      <c r="H1847" s="27">
        <v>0</v>
      </c>
      <c r="I1847" s="27">
        <v>0</v>
      </c>
      <c r="J1847" s="27">
        <v>60405.699390411399</v>
      </c>
      <c r="K1847" s="27">
        <v>818.16684916615498</v>
      </c>
      <c r="L1847" s="27">
        <v>20114.591528654099</v>
      </c>
      <c r="M1847" s="27">
        <v>46600.456350803397</v>
      </c>
      <c r="N1847" s="27">
        <v>12603.6352077723</v>
      </c>
      <c r="O1847" s="27">
        <v>45450.917390823401</v>
      </c>
      <c r="P1847" s="27">
        <v>0</v>
      </c>
      <c r="Q1847" s="27">
        <v>5755.7995396852502</v>
      </c>
      <c r="R1847" s="27">
        <v>1963.4361076057</v>
      </c>
      <c r="S1847" s="27">
        <v>0</v>
      </c>
      <c r="T1847" s="27">
        <v>481.235284999013</v>
      </c>
      <c r="U1847" s="27">
        <v>61131.674984931902</v>
      </c>
      <c r="V1847" s="27">
        <v>5712368.4287109403</v>
      </c>
      <c r="W1847" s="27">
        <v>0</v>
      </c>
      <c r="X1847" s="27">
        <v>2114230.1784362802</v>
      </c>
      <c r="Y1847" s="27">
        <v>1615555.6581420901</v>
      </c>
      <c r="Z1847" s="27">
        <v>341148.767162323</v>
      </c>
      <c r="AA1847" s="27">
        <v>0</v>
      </c>
      <c r="AB1847" s="27">
        <v>0</v>
      </c>
      <c r="AC1847" s="27">
        <v>20193085.111572299</v>
      </c>
      <c r="AD1847" s="27">
        <v>76387.639618873596</v>
      </c>
      <c r="AE1847" s="27">
        <v>880344.28459930397</v>
      </c>
      <c r="AF1847" s="27">
        <v>2261210.6333007799</v>
      </c>
      <c r="AG1847" s="27">
        <v>1949195.9285430899</v>
      </c>
      <c r="AH1847" s="27">
        <v>2163285.8165588402</v>
      </c>
      <c r="AI1847" s="27">
        <v>0</v>
      </c>
      <c r="AJ1847" s="27">
        <v>580677.88648986805</v>
      </c>
      <c r="AK1847" s="27">
        <v>272304.20687103301</v>
      </c>
      <c r="AL1847" s="27">
        <v>0</v>
      </c>
      <c r="AM1847" s="27">
        <v>69254.151835441604</v>
      </c>
      <c r="AN1847" s="27">
        <v>20230364.606933601</v>
      </c>
      <c r="AO1847" s="27">
        <v>48782541.286132798</v>
      </c>
      <c r="AP1847" s="27">
        <v>0</v>
      </c>
      <c r="AQ1847" s="27">
        <v>16559075.8914795</v>
      </c>
      <c r="AR1847" s="27">
        <v>12469737.634643599</v>
      </c>
      <c r="AS1847" s="27">
        <v>2650524.2135009798</v>
      </c>
      <c r="AT1847" s="27">
        <v>0</v>
      </c>
      <c r="AU1847" s="27">
        <v>0</v>
      </c>
      <c r="AV1847" s="27">
        <v>54183423.128417999</v>
      </c>
      <c r="AW1847" s="27">
        <v>225757.318330765</v>
      </c>
      <c r="AX1847" s="27">
        <v>8001512.4065551804</v>
      </c>
      <c r="AY1847" s="27">
        <v>19491934.9304199</v>
      </c>
      <c r="AZ1847" s="27">
        <v>15049173.068603501</v>
      </c>
      <c r="BA1847" s="27">
        <v>18297624.715087902</v>
      </c>
      <c r="BB1847" s="27">
        <v>0</v>
      </c>
      <c r="BC1847" s="27">
        <v>4649267.1808471698</v>
      </c>
      <c r="BD1847" s="27">
        <v>2107263.0758972201</v>
      </c>
      <c r="BE1847" s="27">
        <v>0</v>
      </c>
      <c r="BF1847" s="27">
        <v>547652.13982391404</v>
      </c>
      <c r="BG1847" s="27">
        <v>54307974.270507798</v>
      </c>
      <c r="BH1847" s="27">
        <v>11669385.7468262</v>
      </c>
      <c r="BI1847" s="27">
        <v>0</v>
      </c>
      <c r="BJ1847" s="27">
        <v>5966683.8450927697</v>
      </c>
      <c r="BK1847" s="27">
        <v>4615975.2315063505</v>
      </c>
      <c r="BL1847" s="27">
        <v>242813.64093399001</v>
      </c>
      <c r="BM1847" s="27">
        <v>2094.5457796156402</v>
      </c>
      <c r="BN1847" s="27">
        <v>0</v>
      </c>
      <c r="BO1847" s="27">
        <v>0</v>
      </c>
      <c r="BP1847" s="27">
        <v>0</v>
      </c>
      <c r="BQ1847" s="27">
        <v>0</v>
      </c>
      <c r="BR1847" s="27">
        <v>5994407.3170776404</v>
      </c>
      <c r="BS1847" s="27">
        <v>5596198.7236938505</v>
      </c>
      <c r="BT1847" s="27">
        <v>3551852.9524841299</v>
      </c>
      <c r="BU1847" s="27">
        <v>0</v>
      </c>
      <c r="BV1847" s="27">
        <v>2366416.1228027302</v>
      </c>
      <c r="BW1847" s="27">
        <v>241375.790117264</v>
      </c>
      <c r="BX1847" s="27">
        <v>0</v>
      </c>
      <c r="BY1847" s="27">
        <v>0</v>
      </c>
      <c r="BZ1847" s="27">
        <v>0</v>
      </c>
      <c r="CA1847" s="27">
        <v>127170.717474937</v>
      </c>
      <c r="CB1847" s="27">
        <v>7833898.94384766</v>
      </c>
      <c r="CC1847" s="27">
        <v>65418307.484863304</v>
      </c>
      <c r="CD1847" s="27">
        <v>17638068.6162109</v>
      </c>
      <c r="CE1847" s="27">
        <v>2376.8285482525798</v>
      </c>
      <c r="CF1847" s="27">
        <v>342864.860363007</v>
      </c>
      <c r="CG1847" s="27">
        <v>2661303.3513183598</v>
      </c>
      <c r="CH1847" s="27">
        <v>242746.39439201399</v>
      </c>
      <c r="CI1847" s="27">
        <v>129548.506868362</v>
      </c>
      <c r="CJ1847" s="27">
        <v>8176781.6634521503</v>
      </c>
      <c r="CK1847" s="27">
        <v>68094498.555664107</v>
      </c>
      <c r="CL1847" s="27">
        <v>17889159.933105499</v>
      </c>
      <c r="CM1847" s="27">
        <v>190209.16771125799</v>
      </c>
      <c r="CN1847" s="27">
        <v>28401991.341308601</v>
      </c>
      <c r="CO1847" s="27">
        <v>122238025.49707</v>
      </c>
      <c r="CP1847" s="27">
        <v>17889159.933105499</v>
      </c>
      <c r="CQ1847" s="27">
        <v>0</v>
      </c>
      <c r="CR1847" s="27">
        <v>0</v>
      </c>
      <c r="CS1847" s="27">
        <v>0</v>
      </c>
      <c r="CT1847" s="27">
        <v>0</v>
      </c>
    </row>
    <row r="1848" spans="1:98">
      <c r="A1848" s="104" t="s">
        <v>189</v>
      </c>
      <c r="B1848" s="132">
        <v>40422</v>
      </c>
      <c r="C1848" s="27">
        <v>101898.746912003</v>
      </c>
      <c r="D1848" s="27">
        <v>0</v>
      </c>
      <c r="E1848" s="27">
        <v>24248.917583942399</v>
      </c>
      <c r="F1848" s="27">
        <v>19757.406821250901</v>
      </c>
      <c r="G1848" s="27">
        <v>2371.4637946784501</v>
      </c>
      <c r="H1848" s="27">
        <v>0</v>
      </c>
      <c r="I1848" s="27">
        <v>0</v>
      </c>
      <c r="J1848" s="27">
        <v>60826.081154346502</v>
      </c>
      <c r="K1848" s="27">
        <v>710.78640554845299</v>
      </c>
      <c r="L1848" s="27">
        <v>19422.991943597801</v>
      </c>
      <c r="M1848" s="27">
        <v>46462.7368073463</v>
      </c>
      <c r="N1848" s="27">
        <v>12423.296272396999</v>
      </c>
      <c r="O1848" s="27">
        <v>44988.180043697401</v>
      </c>
      <c r="P1848" s="27">
        <v>0</v>
      </c>
      <c r="Q1848" s="27">
        <v>5657.6775001287497</v>
      </c>
      <c r="R1848" s="27">
        <v>1944.67401280999</v>
      </c>
      <c r="S1848" s="27">
        <v>0</v>
      </c>
      <c r="T1848" s="27">
        <v>498.75910554453702</v>
      </c>
      <c r="U1848" s="27">
        <v>61550.595178127303</v>
      </c>
      <c r="V1848" s="27">
        <v>5727001.0345459003</v>
      </c>
      <c r="W1848" s="27">
        <v>0</v>
      </c>
      <c r="X1848" s="27">
        <v>2016633.17982483</v>
      </c>
      <c r="Y1848" s="27">
        <v>1559764.88879395</v>
      </c>
      <c r="Z1848" s="27">
        <v>336108.76969528198</v>
      </c>
      <c r="AA1848" s="27">
        <v>0</v>
      </c>
      <c r="AB1848" s="27">
        <v>0</v>
      </c>
      <c r="AC1848" s="27">
        <v>20337016.6647949</v>
      </c>
      <c r="AD1848" s="27">
        <v>66166.582691192598</v>
      </c>
      <c r="AE1848" s="27">
        <v>855453.24398803699</v>
      </c>
      <c r="AF1848" s="27">
        <v>2240151.6697692899</v>
      </c>
      <c r="AG1848" s="27">
        <v>1924408.4800109901</v>
      </c>
      <c r="AH1848" s="27">
        <v>2108571.8610839802</v>
      </c>
      <c r="AI1848" s="27">
        <v>0</v>
      </c>
      <c r="AJ1848" s="27">
        <v>566955.57890319801</v>
      </c>
      <c r="AK1848" s="27">
        <v>267694.05864334101</v>
      </c>
      <c r="AL1848" s="27">
        <v>0</v>
      </c>
      <c r="AM1848" s="27">
        <v>67861.340250015302</v>
      </c>
      <c r="AN1848" s="27">
        <v>20427336.708496101</v>
      </c>
      <c r="AO1848" s="27">
        <v>48993472.7744141</v>
      </c>
      <c r="AP1848" s="27">
        <v>0</v>
      </c>
      <c r="AQ1848" s="27">
        <v>15768470.5262451</v>
      </c>
      <c r="AR1848" s="27">
        <v>12027443.243896499</v>
      </c>
      <c r="AS1848" s="27">
        <v>2628263.7441406301</v>
      </c>
      <c r="AT1848" s="27">
        <v>0</v>
      </c>
      <c r="AU1848" s="27">
        <v>0</v>
      </c>
      <c r="AV1848" s="27">
        <v>54882171.981933601</v>
      </c>
      <c r="AW1848" s="27">
        <v>196190.90028190601</v>
      </c>
      <c r="AX1848" s="27">
        <v>7705464.2673950205</v>
      </c>
      <c r="AY1848" s="27">
        <v>19381493.1865234</v>
      </c>
      <c r="AZ1848" s="27">
        <v>14815775.9642334</v>
      </c>
      <c r="BA1848" s="27">
        <v>17880946.6333008</v>
      </c>
      <c r="BB1848" s="27">
        <v>0</v>
      </c>
      <c r="BC1848" s="27">
        <v>4548777.0761108398</v>
      </c>
      <c r="BD1848" s="27">
        <v>2078294.2529296901</v>
      </c>
      <c r="BE1848" s="27">
        <v>0</v>
      </c>
      <c r="BF1848" s="27">
        <v>541960.08825683605</v>
      </c>
      <c r="BG1848" s="27">
        <v>55072053.8974609</v>
      </c>
      <c r="BH1848" s="27">
        <v>11402938.525878901</v>
      </c>
      <c r="BI1848" s="27">
        <v>0</v>
      </c>
      <c r="BJ1848" s="27">
        <v>5694530.8568115197</v>
      </c>
      <c r="BK1848" s="27">
        <v>4446798.6364746103</v>
      </c>
      <c r="BL1848" s="27">
        <v>239158.90341949501</v>
      </c>
      <c r="BM1848" s="27">
        <v>1031.8877637386299</v>
      </c>
      <c r="BN1848" s="27">
        <v>0</v>
      </c>
      <c r="BO1848" s="27">
        <v>0</v>
      </c>
      <c r="BP1848" s="27">
        <v>0</v>
      </c>
      <c r="BQ1848" s="27">
        <v>0</v>
      </c>
      <c r="BR1848" s="27">
        <v>5934141.4486694299</v>
      </c>
      <c r="BS1848" s="27">
        <v>5498996.22839355</v>
      </c>
      <c r="BT1848" s="27">
        <v>3466643.6841735798</v>
      </c>
      <c r="BU1848" s="27">
        <v>0</v>
      </c>
      <c r="BV1848" s="27">
        <v>2321015.9539184598</v>
      </c>
      <c r="BW1848" s="27">
        <v>239618.65226173401</v>
      </c>
      <c r="BX1848" s="27">
        <v>0</v>
      </c>
      <c r="BY1848" s="27">
        <v>0</v>
      </c>
      <c r="BZ1848" s="27">
        <v>0</v>
      </c>
      <c r="CA1848" s="27">
        <v>126155.48573112499</v>
      </c>
      <c r="CB1848" s="27">
        <v>7732823.6621093797</v>
      </c>
      <c r="CC1848" s="27">
        <v>64659751.816894501</v>
      </c>
      <c r="CD1848" s="27">
        <v>17075254.731201202</v>
      </c>
      <c r="CE1848" s="27">
        <v>2386.1429781019701</v>
      </c>
      <c r="CF1848" s="27">
        <v>338008.93635940598</v>
      </c>
      <c r="CG1848" s="27">
        <v>2647005.7905883798</v>
      </c>
      <c r="CH1848" s="27">
        <v>241005.272071838</v>
      </c>
      <c r="CI1848" s="27">
        <v>128533.382818222</v>
      </c>
      <c r="CJ1848" s="27">
        <v>8071892.9188232403</v>
      </c>
      <c r="CK1848" s="27">
        <v>67310432.243164107</v>
      </c>
      <c r="CL1848" s="27">
        <v>17307288.532958999</v>
      </c>
      <c r="CM1848" s="27">
        <v>189665.27970695501</v>
      </c>
      <c r="CN1848" s="27">
        <v>28478797.331787098</v>
      </c>
      <c r="CO1848" s="27">
        <v>122367404.76660199</v>
      </c>
      <c r="CP1848" s="27">
        <v>17307288.532958999</v>
      </c>
      <c r="CQ1848" s="27">
        <v>0</v>
      </c>
      <c r="CR1848" s="27">
        <v>0</v>
      </c>
      <c r="CS1848" s="27">
        <v>0</v>
      </c>
      <c r="CT1848" s="27">
        <v>0</v>
      </c>
    </row>
    <row r="1849" spans="1:98">
      <c r="A1849" s="104" t="s">
        <v>189</v>
      </c>
      <c r="B1849" s="132">
        <v>40513</v>
      </c>
      <c r="C1849" s="27">
        <v>101544.568715096</v>
      </c>
      <c r="D1849" s="27">
        <v>0</v>
      </c>
      <c r="E1849" s="27">
        <v>23398.965842723799</v>
      </c>
      <c r="F1849" s="27">
        <v>19161.116769552202</v>
      </c>
      <c r="G1849" s="27">
        <v>2369.4726330041899</v>
      </c>
      <c r="H1849" s="27">
        <v>0</v>
      </c>
      <c r="I1849" s="27">
        <v>0</v>
      </c>
      <c r="J1849" s="27">
        <v>61144.834317684203</v>
      </c>
      <c r="K1849" s="27">
        <v>665.28525622934103</v>
      </c>
      <c r="L1849" s="27">
        <v>24857.352665185899</v>
      </c>
      <c r="M1849" s="27">
        <v>46254.058185100599</v>
      </c>
      <c r="N1849" s="27">
        <v>12215.2469494343</v>
      </c>
      <c r="O1849" s="27">
        <v>43588.363898277297</v>
      </c>
      <c r="P1849" s="27">
        <v>0</v>
      </c>
      <c r="Q1849" s="27">
        <v>5517.0941198468199</v>
      </c>
      <c r="R1849" s="27">
        <v>1931.9301840513899</v>
      </c>
      <c r="S1849" s="27">
        <v>0</v>
      </c>
      <c r="T1849" s="27">
        <v>646.56998259574198</v>
      </c>
      <c r="U1849" s="27">
        <v>61868.785065174103</v>
      </c>
      <c r="V1849" s="27">
        <v>5623048.2067871103</v>
      </c>
      <c r="W1849" s="27">
        <v>0</v>
      </c>
      <c r="X1849" s="27">
        <v>1916884.9069366499</v>
      </c>
      <c r="Y1849" s="27">
        <v>1494423.67407227</v>
      </c>
      <c r="Z1849" s="27">
        <v>336023.96091461199</v>
      </c>
      <c r="AA1849" s="27">
        <v>0</v>
      </c>
      <c r="AB1849" s="27">
        <v>0</v>
      </c>
      <c r="AC1849" s="27">
        <v>20309380.987548798</v>
      </c>
      <c r="AD1849" s="27">
        <v>59551.558205604597</v>
      </c>
      <c r="AE1849" s="27">
        <v>956895.38329315197</v>
      </c>
      <c r="AF1849" s="27">
        <v>2206760.1712951702</v>
      </c>
      <c r="AG1849" s="27">
        <v>1877988.8140869101</v>
      </c>
      <c r="AH1849" s="27">
        <v>1944036.74220276</v>
      </c>
      <c r="AI1849" s="27">
        <v>0</v>
      </c>
      <c r="AJ1849" s="27">
        <v>550425.25105285598</v>
      </c>
      <c r="AK1849" s="27">
        <v>259377.137849808</v>
      </c>
      <c r="AL1849" s="27">
        <v>0</v>
      </c>
      <c r="AM1849" s="27">
        <v>74124.164046287493</v>
      </c>
      <c r="AN1849" s="27">
        <v>20394718.684814502</v>
      </c>
      <c r="AO1849" s="27">
        <v>48347317.502929702</v>
      </c>
      <c r="AP1849" s="27">
        <v>0</v>
      </c>
      <c r="AQ1849" s="27">
        <v>15030924.6882324</v>
      </c>
      <c r="AR1849" s="27">
        <v>11527216.572876001</v>
      </c>
      <c r="AS1849" s="27">
        <v>2641826.29577637</v>
      </c>
      <c r="AT1849" s="27">
        <v>0</v>
      </c>
      <c r="AU1849" s="27">
        <v>0</v>
      </c>
      <c r="AV1849" s="27">
        <v>55366300.7646484</v>
      </c>
      <c r="AW1849" s="27">
        <v>178790.460428238</v>
      </c>
      <c r="AX1849" s="27">
        <v>8632274.4643554706</v>
      </c>
      <c r="AY1849" s="27">
        <v>19218352.6323242</v>
      </c>
      <c r="AZ1849" s="27">
        <v>14536030.228515601</v>
      </c>
      <c r="BA1849" s="27">
        <v>16493599.8796387</v>
      </c>
      <c r="BB1849" s="27">
        <v>0</v>
      </c>
      <c r="BC1849" s="27">
        <v>4419886.1259765597</v>
      </c>
      <c r="BD1849" s="27">
        <v>2024656.1237182601</v>
      </c>
      <c r="BE1849" s="27">
        <v>0</v>
      </c>
      <c r="BF1849" s="27">
        <v>600669.63568115199</v>
      </c>
      <c r="BG1849" s="27">
        <v>55645081.938964799</v>
      </c>
      <c r="BH1849" s="27">
        <v>11219709.449707</v>
      </c>
      <c r="BI1849" s="27">
        <v>0</v>
      </c>
      <c r="BJ1849" s="27">
        <v>5454934.0718994103</v>
      </c>
      <c r="BK1849" s="27">
        <v>4282309.8359375</v>
      </c>
      <c r="BL1849" s="27">
        <v>220957.39400291399</v>
      </c>
      <c r="BM1849" s="27">
        <v>578.84962897002697</v>
      </c>
      <c r="BN1849" s="27">
        <v>0</v>
      </c>
      <c r="BO1849" s="27">
        <v>0</v>
      </c>
      <c r="BP1849" s="27">
        <v>0</v>
      </c>
      <c r="BQ1849" s="27">
        <v>0</v>
      </c>
      <c r="BR1849" s="27">
        <v>5904322.6646118201</v>
      </c>
      <c r="BS1849" s="27">
        <v>5389158.3677368201</v>
      </c>
      <c r="BT1849" s="27">
        <v>3215600.9380188002</v>
      </c>
      <c r="BU1849" s="27">
        <v>0</v>
      </c>
      <c r="BV1849" s="27">
        <v>2282418.6978454599</v>
      </c>
      <c r="BW1849" s="27">
        <v>220457.66015052801</v>
      </c>
      <c r="BX1849" s="27">
        <v>0</v>
      </c>
      <c r="BY1849" s="27">
        <v>0</v>
      </c>
      <c r="BZ1849" s="27">
        <v>0</v>
      </c>
      <c r="CA1849" s="27">
        <v>124938.684335709</v>
      </c>
      <c r="CB1849" s="27">
        <v>7534283.8338623</v>
      </c>
      <c r="CC1849" s="27">
        <v>63306978.729003899</v>
      </c>
      <c r="CD1849" s="27">
        <v>16695399.153320299</v>
      </c>
      <c r="CE1849" s="27">
        <v>2375.6142419278599</v>
      </c>
      <c r="CF1849" s="27">
        <v>335726.044948578</v>
      </c>
      <c r="CG1849" s="27">
        <v>2639450.4847717299</v>
      </c>
      <c r="CH1849" s="27">
        <v>222065.633049011</v>
      </c>
      <c r="CI1849" s="27">
        <v>127322.29928588901</v>
      </c>
      <c r="CJ1849" s="27">
        <v>7870712.3905029297</v>
      </c>
      <c r="CK1849" s="27">
        <v>65964186.375488304</v>
      </c>
      <c r="CL1849" s="27">
        <v>16909299.175781298</v>
      </c>
      <c r="CM1849" s="27">
        <v>188862.63362884501</v>
      </c>
      <c r="CN1849" s="27">
        <v>28258550.252441399</v>
      </c>
      <c r="CO1849" s="27">
        <v>121849514.762695</v>
      </c>
      <c r="CP1849" s="27">
        <v>16909299.175781298</v>
      </c>
      <c r="CQ1849" s="27">
        <v>0</v>
      </c>
      <c r="CR1849" s="27">
        <v>0</v>
      </c>
      <c r="CS1849" s="27">
        <v>0</v>
      </c>
      <c r="CT1849" s="27">
        <v>0</v>
      </c>
    </row>
    <row r="1850" spans="1:98">
      <c r="A1850" s="104" t="s">
        <v>189</v>
      </c>
      <c r="B1850" s="132">
        <v>40603</v>
      </c>
      <c r="C1850" s="27">
        <v>101822.980648041</v>
      </c>
      <c r="D1850" s="27">
        <v>0</v>
      </c>
      <c r="E1850" s="27">
        <v>22663.2977054119</v>
      </c>
      <c r="F1850" s="27">
        <v>18546.866487741499</v>
      </c>
      <c r="G1850" s="27">
        <v>2384.0600698590301</v>
      </c>
      <c r="H1850" s="27">
        <v>0</v>
      </c>
      <c r="I1850" s="27">
        <v>0</v>
      </c>
      <c r="J1850" s="27">
        <v>61825.556636810303</v>
      </c>
      <c r="K1850" s="27">
        <v>593.71316626667999</v>
      </c>
      <c r="L1850" s="27">
        <v>59749.325041770899</v>
      </c>
      <c r="M1850" s="27">
        <v>46403.995501041398</v>
      </c>
      <c r="N1850" s="27">
        <v>11946.3106045723</v>
      </c>
      <c r="O1850" s="27">
        <v>0</v>
      </c>
      <c r="P1850" s="27">
        <v>0</v>
      </c>
      <c r="Q1850" s="27">
        <v>5538.9781264066696</v>
      </c>
      <c r="R1850" s="27">
        <v>0</v>
      </c>
      <c r="S1850" s="27">
        <v>0</v>
      </c>
      <c r="T1850" s="27">
        <v>2343.5176243781998</v>
      </c>
      <c r="U1850" s="27">
        <v>62411.8780431747</v>
      </c>
      <c r="V1850" s="27">
        <v>5661703.8407592801</v>
      </c>
      <c r="W1850" s="27">
        <v>0</v>
      </c>
      <c r="X1850" s="27">
        <v>1851375.4191741899</v>
      </c>
      <c r="Y1850" s="27">
        <v>1433146.3659515399</v>
      </c>
      <c r="Z1850" s="27">
        <v>333660.52694702102</v>
      </c>
      <c r="AA1850" s="27">
        <v>0</v>
      </c>
      <c r="AB1850" s="27">
        <v>0</v>
      </c>
      <c r="AC1850" s="27">
        <v>20629527.433837902</v>
      </c>
      <c r="AD1850" s="27">
        <v>53458.2861614227</v>
      </c>
      <c r="AE1850" s="27">
        <v>2908141.6224060101</v>
      </c>
      <c r="AF1850" s="27">
        <v>2239185.0217895498</v>
      </c>
      <c r="AG1850" s="27">
        <v>1819236.8767242399</v>
      </c>
      <c r="AH1850" s="27">
        <v>0</v>
      </c>
      <c r="AI1850" s="27">
        <v>0</v>
      </c>
      <c r="AJ1850" s="27">
        <v>549986.61670684803</v>
      </c>
      <c r="AK1850" s="27">
        <v>0</v>
      </c>
      <c r="AL1850" s="27">
        <v>0</v>
      </c>
      <c r="AM1850" s="27">
        <v>332662.31692886399</v>
      </c>
      <c r="AN1850" s="27">
        <v>20667914.057861298</v>
      </c>
      <c r="AO1850" s="27">
        <v>49114427.379394501</v>
      </c>
      <c r="AP1850" s="27">
        <v>0</v>
      </c>
      <c r="AQ1850" s="27">
        <v>14581503.2385254</v>
      </c>
      <c r="AR1850" s="27">
        <v>11084265.288208</v>
      </c>
      <c r="AS1850" s="27">
        <v>2629578.1470031701</v>
      </c>
      <c r="AT1850" s="27">
        <v>0</v>
      </c>
      <c r="AU1850" s="27">
        <v>0</v>
      </c>
      <c r="AV1850" s="27">
        <v>56632971.464843802</v>
      </c>
      <c r="AW1850" s="27">
        <v>161862.75305366499</v>
      </c>
      <c r="AX1850" s="27">
        <v>25462460.071533199</v>
      </c>
      <c r="AY1850" s="27">
        <v>19667905.153564502</v>
      </c>
      <c r="AZ1850" s="27">
        <v>14128039.1789551</v>
      </c>
      <c r="BA1850" s="27">
        <v>0</v>
      </c>
      <c r="BB1850" s="27">
        <v>0</v>
      </c>
      <c r="BC1850" s="27">
        <v>4443739.3425903302</v>
      </c>
      <c r="BD1850" s="27">
        <v>0</v>
      </c>
      <c r="BE1850" s="27">
        <v>0</v>
      </c>
      <c r="BF1850" s="27">
        <v>2620128.2291564899</v>
      </c>
      <c r="BG1850" s="27">
        <v>56806110.0390625</v>
      </c>
      <c r="BH1850" s="27">
        <v>8671565.8155517597</v>
      </c>
      <c r="BI1850" s="27">
        <v>0</v>
      </c>
      <c r="BJ1850" s="27">
        <v>4995507.27307129</v>
      </c>
      <c r="BK1850" s="27">
        <v>4027803.9483032199</v>
      </c>
      <c r="BL1850" s="27">
        <v>0</v>
      </c>
      <c r="BM1850" s="27">
        <v>0</v>
      </c>
      <c r="BN1850" s="27">
        <v>0</v>
      </c>
      <c r="BO1850" s="27">
        <v>0</v>
      </c>
      <c r="BP1850" s="27">
        <v>0</v>
      </c>
      <c r="BQ1850" s="27">
        <v>0</v>
      </c>
      <c r="BR1850" s="27">
        <v>6012048.40380859</v>
      </c>
      <c r="BS1850" s="27">
        <v>5264330.0080566397</v>
      </c>
      <c r="BT1850" s="27">
        <v>0</v>
      </c>
      <c r="BU1850" s="27">
        <v>0</v>
      </c>
      <c r="BV1850" s="27">
        <v>2304400.0223083501</v>
      </c>
      <c r="BW1850" s="27">
        <v>0</v>
      </c>
      <c r="BX1850" s="27">
        <v>0</v>
      </c>
      <c r="BY1850" s="27">
        <v>0</v>
      </c>
      <c r="BZ1850" s="27">
        <v>0</v>
      </c>
      <c r="CA1850" s="27">
        <v>124390.757716179</v>
      </c>
      <c r="CB1850" s="27">
        <v>7526010.9826660203</v>
      </c>
      <c r="CC1850" s="27">
        <v>63832444.474121101</v>
      </c>
      <c r="CD1850" s="27">
        <v>13672945.928588901</v>
      </c>
      <c r="CE1850" s="27">
        <v>2388.5942683517901</v>
      </c>
      <c r="CF1850" s="27">
        <v>334690.19493102998</v>
      </c>
      <c r="CG1850" s="27">
        <v>2635174.5264892601</v>
      </c>
      <c r="CH1850" s="27">
        <v>0</v>
      </c>
      <c r="CI1850" s="27">
        <v>126781.699335098</v>
      </c>
      <c r="CJ1850" s="27">
        <v>7859212.86828613</v>
      </c>
      <c r="CK1850" s="27">
        <v>66432865.523925804</v>
      </c>
      <c r="CL1850" s="27">
        <v>13672432.567382799</v>
      </c>
      <c r="CM1850" s="27">
        <v>188801.660560608</v>
      </c>
      <c r="CN1850" s="27">
        <v>28552919.5234375</v>
      </c>
      <c r="CO1850" s="27">
        <v>123092978.496094</v>
      </c>
      <c r="CP1850" s="27">
        <v>13672432.567382799</v>
      </c>
      <c r="CQ1850" s="27">
        <v>0</v>
      </c>
      <c r="CR1850" s="27">
        <v>0</v>
      </c>
      <c r="CS1850" s="27">
        <v>0</v>
      </c>
      <c r="CT1850" s="27">
        <v>0</v>
      </c>
    </row>
    <row r="1851" spans="1:98">
      <c r="A1851" s="104" t="s">
        <v>189</v>
      </c>
      <c r="B1851" s="132">
        <v>40695</v>
      </c>
      <c r="C1851" s="27">
        <v>101232.388782501</v>
      </c>
      <c r="D1851" s="27">
        <v>0</v>
      </c>
      <c r="E1851" s="27">
        <v>21863.909991502798</v>
      </c>
      <c r="F1851" s="27">
        <v>17978.4994609356</v>
      </c>
      <c r="G1851" s="27">
        <v>2396.2026733756102</v>
      </c>
      <c r="H1851" s="27">
        <v>0</v>
      </c>
      <c r="I1851" s="27">
        <v>0</v>
      </c>
      <c r="J1851" s="27">
        <v>62431.1055560112</v>
      </c>
      <c r="K1851" s="27">
        <v>533.135647803545</v>
      </c>
      <c r="L1851" s="27">
        <v>59919.0041823387</v>
      </c>
      <c r="M1851" s="27">
        <v>45978.204689502702</v>
      </c>
      <c r="N1851" s="27">
        <v>11792.981906413999</v>
      </c>
      <c r="O1851" s="27">
        <v>0</v>
      </c>
      <c r="P1851" s="27">
        <v>0</v>
      </c>
      <c r="Q1851" s="27">
        <v>5540.5821627974501</v>
      </c>
      <c r="R1851" s="27">
        <v>0</v>
      </c>
      <c r="S1851" s="27">
        <v>0</v>
      </c>
      <c r="T1851" s="27">
        <v>2398.0714933276199</v>
      </c>
      <c r="U1851" s="27">
        <v>62939.786912441297</v>
      </c>
      <c r="V1851" s="27">
        <v>5588829.9060058603</v>
      </c>
      <c r="W1851" s="27">
        <v>0</v>
      </c>
      <c r="X1851" s="27">
        <v>1771973.6060943599</v>
      </c>
      <c r="Y1851" s="27">
        <v>1378354.42601013</v>
      </c>
      <c r="Z1851" s="27">
        <v>331055.03462982201</v>
      </c>
      <c r="AA1851" s="27">
        <v>0</v>
      </c>
      <c r="AB1851" s="27">
        <v>0</v>
      </c>
      <c r="AC1851" s="27">
        <v>20859270.676513702</v>
      </c>
      <c r="AD1851" s="27">
        <v>46400.461103439302</v>
      </c>
      <c r="AE1851" s="27">
        <v>2839596.0970458998</v>
      </c>
      <c r="AF1851" s="27">
        <v>2211880.6006164602</v>
      </c>
      <c r="AG1851" s="27">
        <v>1764797.4859008801</v>
      </c>
      <c r="AH1851" s="27">
        <v>0</v>
      </c>
      <c r="AI1851" s="27">
        <v>0</v>
      </c>
      <c r="AJ1851" s="27">
        <v>544169.15942382801</v>
      </c>
      <c r="AK1851" s="27">
        <v>0</v>
      </c>
      <c r="AL1851" s="27">
        <v>0</v>
      </c>
      <c r="AM1851" s="27">
        <v>332256.56600952102</v>
      </c>
      <c r="AN1851" s="27">
        <v>20868032.626464799</v>
      </c>
      <c r="AO1851" s="27">
        <v>48680224.473144501</v>
      </c>
      <c r="AP1851" s="27">
        <v>0</v>
      </c>
      <c r="AQ1851" s="27">
        <v>14058551.2856445</v>
      </c>
      <c r="AR1851" s="27">
        <v>10711621.8736572</v>
      </c>
      <c r="AS1851" s="27">
        <v>2618588.7827453599</v>
      </c>
      <c r="AT1851" s="27">
        <v>0</v>
      </c>
      <c r="AU1851" s="27">
        <v>0</v>
      </c>
      <c r="AV1851" s="27">
        <v>57622064.116699196</v>
      </c>
      <c r="AW1851" s="27">
        <v>141342.97052574201</v>
      </c>
      <c r="AX1851" s="27">
        <v>25049506.2197266</v>
      </c>
      <c r="AY1851" s="27">
        <v>19537439.474121101</v>
      </c>
      <c r="AZ1851" s="27">
        <v>13760435.615234399</v>
      </c>
      <c r="BA1851" s="27">
        <v>0</v>
      </c>
      <c r="BB1851" s="27">
        <v>0</v>
      </c>
      <c r="BC1851" s="27">
        <v>4390915.7305908203</v>
      </c>
      <c r="BD1851" s="27">
        <v>0</v>
      </c>
      <c r="BE1851" s="27">
        <v>0</v>
      </c>
      <c r="BF1851" s="27">
        <v>2627957.4460754399</v>
      </c>
      <c r="BG1851" s="27">
        <v>57637410.277832001</v>
      </c>
      <c r="BH1851" s="27">
        <v>8594530.2615966797</v>
      </c>
      <c r="BI1851" s="27">
        <v>0</v>
      </c>
      <c r="BJ1851" s="27">
        <v>4835241.4909057599</v>
      </c>
      <c r="BK1851" s="27">
        <v>3906334.3545227102</v>
      </c>
      <c r="BL1851" s="27">
        <v>0</v>
      </c>
      <c r="BM1851" s="27">
        <v>0</v>
      </c>
      <c r="BN1851" s="27">
        <v>0</v>
      </c>
      <c r="BO1851" s="27">
        <v>0</v>
      </c>
      <c r="BP1851" s="27">
        <v>0</v>
      </c>
      <c r="BQ1851" s="27">
        <v>0</v>
      </c>
      <c r="BR1851" s="27">
        <v>5963171.0281982403</v>
      </c>
      <c r="BS1851" s="27">
        <v>5117900.3204956101</v>
      </c>
      <c r="BT1851" s="27">
        <v>0</v>
      </c>
      <c r="BU1851" s="27">
        <v>0</v>
      </c>
      <c r="BV1851" s="27">
        <v>2296911.4436645498</v>
      </c>
      <c r="BW1851" s="27">
        <v>0</v>
      </c>
      <c r="BX1851" s="27">
        <v>0</v>
      </c>
      <c r="BY1851" s="27">
        <v>0</v>
      </c>
      <c r="BZ1851" s="27">
        <v>0</v>
      </c>
      <c r="CA1851" s="27">
        <v>123189.756231308</v>
      </c>
      <c r="CB1851" s="27">
        <v>7363824.2214355497</v>
      </c>
      <c r="CC1851" s="27">
        <v>62769197.956542999</v>
      </c>
      <c r="CD1851" s="27">
        <v>13395457.0437012</v>
      </c>
      <c r="CE1851" s="27">
        <v>2394.1241357028498</v>
      </c>
      <c r="CF1851" s="27">
        <v>331901.82114791899</v>
      </c>
      <c r="CG1851" s="27">
        <v>2624765.1360168499</v>
      </c>
      <c r="CH1851" s="27">
        <v>0</v>
      </c>
      <c r="CI1851" s="27">
        <v>125582.524784088</v>
      </c>
      <c r="CJ1851" s="27">
        <v>7695716.1795043899</v>
      </c>
      <c r="CK1851" s="27">
        <v>65403759.1005859</v>
      </c>
      <c r="CL1851" s="27">
        <v>13399635.949707</v>
      </c>
      <c r="CM1851" s="27">
        <v>188081.15990257301</v>
      </c>
      <c r="CN1851" s="27">
        <v>28559287.409912098</v>
      </c>
      <c r="CO1851" s="27">
        <v>122902534.21972699</v>
      </c>
      <c r="CP1851" s="27">
        <v>13399635.949707</v>
      </c>
      <c r="CQ1851" s="27">
        <v>0</v>
      </c>
      <c r="CR1851" s="27">
        <v>0</v>
      </c>
      <c r="CS1851" s="27">
        <v>0</v>
      </c>
      <c r="CT1851" s="27">
        <v>0</v>
      </c>
    </row>
    <row r="1852" spans="1:98">
      <c r="A1852" s="104" t="s">
        <v>189</v>
      </c>
      <c r="B1852" s="132">
        <v>40787</v>
      </c>
      <c r="C1852" s="27">
        <v>100612.560201645</v>
      </c>
      <c r="D1852" s="27">
        <v>0</v>
      </c>
      <c r="E1852" s="27">
        <v>21094.0859677792</v>
      </c>
      <c r="F1852" s="27">
        <v>17421.661650657701</v>
      </c>
      <c r="G1852" s="27">
        <v>2339.4872590005398</v>
      </c>
      <c r="H1852" s="27">
        <v>0</v>
      </c>
      <c r="I1852" s="27">
        <v>0</v>
      </c>
      <c r="J1852" s="27">
        <v>62529.0313677788</v>
      </c>
      <c r="K1852" s="27">
        <v>473.86542010307301</v>
      </c>
      <c r="L1852" s="27">
        <v>59758.617957115202</v>
      </c>
      <c r="M1852" s="27">
        <v>45673.063290596001</v>
      </c>
      <c r="N1852" s="27">
        <v>11560.422173380901</v>
      </c>
      <c r="O1852" s="27">
        <v>0</v>
      </c>
      <c r="P1852" s="27">
        <v>0</v>
      </c>
      <c r="Q1852" s="27">
        <v>5525.9730793833696</v>
      </c>
      <c r="R1852" s="27">
        <v>0</v>
      </c>
      <c r="S1852" s="27">
        <v>0</v>
      </c>
      <c r="T1852" s="27">
        <v>2385.7189790606499</v>
      </c>
      <c r="U1852" s="27">
        <v>62960.420705318502</v>
      </c>
      <c r="V1852" s="27">
        <v>5535419.6587524395</v>
      </c>
      <c r="W1852" s="27">
        <v>0</v>
      </c>
      <c r="X1852" s="27">
        <v>1703999.5744171101</v>
      </c>
      <c r="Y1852" s="27">
        <v>1333299.25523376</v>
      </c>
      <c r="Z1852" s="27">
        <v>325213.51829910302</v>
      </c>
      <c r="AA1852" s="27">
        <v>0</v>
      </c>
      <c r="AB1852" s="27">
        <v>0</v>
      </c>
      <c r="AC1852" s="27">
        <v>20782008.456787098</v>
      </c>
      <c r="AD1852" s="27">
        <v>42946.234043598197</v>
      </c>
      <c r="AE1852" s="27">
        <v>2779675.3688659701</v>
      </c>
      <c r="AF1852" s="27">
        <v>2191050.8216857901</v>
      </c>
      <c r="AG1852" s="27">
        <v>1734155.0189819301</v>
      </c>
      <c r="AH1852" s="27">
        <v>0</v>
      </c>
      <c r="AI1852" s="27">
        <v>0</v>
      </c>
      <c r="AJ1852" s="27">
        <v>539221.77298736596</v>
      </c>
      <c r="AK1852" s="27">
        <v>0</v>
      </c>
      <c r="AL1852" s="27">
        <v>0</v>
      </c>
      <c r="AM1852" s="27">
        <v>324926.851741791</v>
      </c>
      <c r="AN1852" s="27">
        <v>20846834.799072299</v>
      </c>
      <c r="AO1852" s="27">
        <v>48417047.638671897</v>
      </c>
      <c r="AP1852" s="27">
        <v>0</v>
      </c>
      <c r="AQ1852" s="27">
        <v>13518204.461792</v>
      </c>
      <c r="AR1852" s="27">
        <v>10375259.2666016</v>
      </c>
      <c r="AS1852" s="27">
        <v>2595249.52270508</v>
      </c>
      <c r="AT1852" s="27">
        <v>0</v>
      </c>
      <c r="AU1852" s="27">
        <v>0</v>
      </c>
      <c r="AV1852" s="27">
        <v>57921754.298339799</v>
      </c>
      <c r="AW1852" s="27">
        <v>131740.560482025</v>
      </c>
      <c r="AX1852" s="27">
        <v>24650226.333984401</v>
      </c>
      <c r="AY1852" s="27">
        <v>19405672.548583999</v>
      </c>
      <c r="AZ1852" s="27">
        <v>13561327.067382799</v>
      </c>
      <c r="BA1852" s="27">
        <v>0</v>
      </c>
      <c r="BB1852" s="27">
        <v>0</v>
      </c>
      <c r="BC1852" s="27">
        <v>4381836.5045165997</v>
      </c>
      <c r="BD1852" s="27">
        <v>0</v>
      </c>
      <c r="BE1852" s="27">
        <v>0</v>
      </c>
      <c r="BF1852" s="27">
        <v>2593314.6423034701</v>
      </c>
      <c r="BG1852" s="27">
        <v>58064393.383300804</v>
      </c>
      <c r="BH1852" s="27">
        <v>8578995.9470214806</v>
      </c>
      <c r="BI1852" s="27">
        <v>0</v>
      </c>
      <c r="BJ1852" s="27">
        <v>4687455.6870117197</v>
      </c>
      <c r="BK1852" s="27">
        <v>3791421.6419677702</v>
      </c>
      <c r="BL1852" s="27">
        <v>0</v>
      </c>
      <c r="BM1852" s="27">
        <v>0</v>
      </c>
      <c r="BN1852" s="27">
        <v>0</v>
      </c>
      <c r="BO1852" s="27">
        <v>0</v>
      </c>
      <c r="BP1852" s="27">
        <v>0</v>
      </c>
      <c r="BQ1852" s="27">
        <v>0</v>
      </c>
      <c r="BR1852" s="27">
        <v>5932425.8673706101</v>
      </c>
      <c r="BS1852" s="27">
        <v>5031805.9523315402</v>
      </c>
      <c r="BT1852" s="27">
        <v>0</v>
      </c>
      <c r="BU1852" s="27">
        <v>0</v>
      </c>
      <c r="BV1852" s="27">
        <v>2302704.1192321801</v>
      </c>
      <c r="BW1852" s="27">
        <v>0</v>
      </c>
      <c r="BX1852" s="27">
        <v>0</v>
      </c>
      <c r="BY1852" s="27">
        <v>0</v>
      </c>
      <c r="BZ1852" s="27">
        <v>0</v>
      </c>
      <c r="CA1852" s="27">
        <v>121696.014452934</v>
      </c>
      <c r="CB1852" s="27">
        <v>7228207.6617431603</v>
      </c>
      <c r="CC1852" s="27">
        <v>61821088.017089799</v>
      </c>
      <c r="CD1852" s="27">
        <v>13286569.219848599</v>
      </c>
      <c r="CE1852" s="27">
        <v>2347.7266078591301</v>
      </c>
      <c r="CF1852" s="27">
        <v>326137.33743286098</v>
      </c>
      <c r="CG1852" s="27">
        <v>2605038.6688232399</v>
      </c>
      <c r="CH1852" s="27">
        <v>0</v>
      </c>
      <c r="CI1852" s="27">
        <v>124033.002057076</v>
      </c>
      <c r="CJ1852" s="27">
        <v>7554970.99072266</v>
      </c>
      <c r="CK1852" s="27">
        <v>64430772.681152299</v>
      </c>
      <c r="CL1852" s="27">
        <v>13291035.987915</v>
      </c>
      <c r="CM1852" s="27">
        <v>186642.81029701201</v>
      </c>
      <c r="CN1852" s="27">
        <v>28392335.4616699</v>
      </c>
      <c r="CO1852" s="27">
        <v>122590540.96093801</v>
      </c>
      <c r="CP1852" s="27">
        <v>13291035.987915</v>
      </c>
      <c r="CQ1852" s="27">
        <v>0</v>
      </c>
      <c r="CR1852" s="27">
        <v>0</v>
      </c>
      <c r="CS1852" s="27">
        <v>0</v>
      </c>
      <c r="CT1852" s="27">
        <v>0</v>
      </c>
    </row>
    <row r="1853" spans="1:98">
      <c r="A1853" s="104" t="s">
        <v>189</v>
      </c>
      <c r="B1853" s="132">
        <v>40878</v>
      </c>
      <c r="C1853" s="27">
        <v>101608.537498474</v>
      </c>
      <c r="D1853" s="27">
        <v>0</v>
      </c>
      <c r="E1853" s="27">
        <v>20446.5668876171</v>
      </c>
      <c r="F1853" s="27">
        <v>16860.936208963401</v>
      </c>
      <c r="G1853" s="27">
        <v>2458.5972829163102</v>
      </c>
      <c r="H1853" s="27">
        <v>0</v>
      </c>
      <c r="I1853" s="27">
        <v>0</v>
      </c>
      <c r="J1853" s="27">
        <v>62979.316309452101</v>
      </c>
      <c r="K1853" s="27">
        <v>457.45402532443399</v>
      </c>
      <c r="L1853" s="27">
        <v>58929.546770572699</v>
      </c>
      <c r="M1853" s="27">
        <v>46052.976325035102</v>
      </c>
      <c r="N1853" s="27">
        <v>11304.462144732501</v>
      </c>
      <c r="O1853" s="27">
        <v>0</v>
      </c>
      <c r="P1853" s="27">
        <v>0</v>
      </c>
      <c r="Q1853" s="27">
        <v>5576.1223931908598</v>
      </c>
      <c r="R1853" s="27">
        <v>0</v>
      </c>
      <c r="S1853" s="27">
        <v>0</v>
      </c>
      <c r="T1853" s="27">
        <v>2436.1588004529499</v>
      </c>
      <c r="U1853" s="27">
        <v>63519.779628753698</v>
      </c>
      <c r="V1853" s="27">
        <v>5570267.7960815402</v>
      </c>
      <c r="W1853" s="27">
        <v>0</v>
      </c>
      <c r="X1853" s="27">
        <v>1640129.3022155799</v>
      </c>
      <c r="Y1853" s="27">
        <v>1279673.3581695601</v>
      </c>
      <c r="Z1853" s="27">
        <v>330922.12645721401</v>
      </c>
      <c r="AA1853" s="27">
        <v>0</v>
      </c>
      <c r="AB1853" s="27">
        <v>0</v>
      </c>
      <c r="AC1853" s="27">
        <v>20831810.328125</v>
      </c>
      <c r="AD1853" s="27">
        <v>43584.5762753487</v>
      </c>
      <c r="AE1853" s="27">
        <v>2747465.1836852999</v>
      </c>
      <c r="AF1853" s="27">
        <v>2219113.8060302702</v>
      </c>
      <c r="AG1853" s="27">
        <v>1682670.5589294401</v>
      </c>
      <c r="AH1853" s="27">
        <v>0</v>
      </c>
      <c r="AI1853" s="27">
        <v>0</v>
      </c>
      <c r="AJ1853" s="27">
        <v>546858.69125366199</v>
      </c>
      <c r="AK1853" s="27">
        <v>0</v>
      </c>
      <c r="AL1853" s="27">
        <v>0</v>
      </c>
      <c r="AM1853" s="27">
        <v>327453.22074508702</v>
      </c>
      <c r="AN1853" s="27">
        <v>20931686.425781298</v>
      </c>
      <c r="AO1853" s="27">
        <v>49189137.199707001</v>
      </c>
      <c r="AP1853" s="27">
        <v>0</v>
      </c>
      <c r="AQ1853" s="27">
        <v>13096992.3553467</v>
      </c>
      <c r="AR1853" s="27">
        <v>10011597.8519287</v>
      </c>
      <c r="AS1853" s="27">
        <v>2660797.9707641602</v>
      </c>
      <c r="AT1853" s="27">
        <v>0</v>
      </c>
      <c r="AU1853" s="27">
        <v>0</v>
      </c>
      <c r="AV1853" s="27">
        <v>58593332.4453125</v>
      </c>
      <c r="AW1853" s="27">
        <v>135045.885545731</v>
      </c>
      <c r="AX1853" s="27">
        <v>24524883.216796901</v>
      </c>
      <c r="AY1853" s="27">
        <v>19881363.3122559</v>
      </c>
      <c r="AZ1853" s="27">
        <v>13261641.276367201</v>
      </c>
      <c r="BA1853" s="27">
        <v>0</v>
      </c>
      <c r="BB1853" s="27">
        <v>0</v>
      </c>
      <c r="BC1853" s="27">
        <v>4490002.0538330097</v>
      </c>
      <c r="BD1853" s="27">
        <v>0</v>
      </c>
      <c r="BE1853" s="27">
        <v>0</v>
      </c>
      <c r="BF1853" s="27">
        <v>2636442.9060058598</v>
      </c>
      <c r="BG1853" s="27">
        <v>58883962.3984375</v>
      </c>
      <c r="BH1853" s="27">
        <v>8694864.6221923791</v>
      </c>
      <c r="BI1853" s="27">
        <v>0</v>
      </c>
      <c r="BJ1853" s="27">
        <v>4520203.65197754</v>
      </c>
      <c r="BK1853" s="27">
        <v>3657509.42004395</v>
      </c>
      <c r="BL1853" s="27">
        <v>0</v>
      </c>
      <c r="BM1853" s="27">
        <v>0</v>
      </c>
      <c r="BN1853" s="27">
        <v>0</v>
      </c>
      <c r="BO1853" s="27">
        <v>0</v>
      </c>
      <c r="BP1853" s="27">
        <v>0</v>
      </c>
      <c r="BQ1853" s="27">
        <v>0</v>
      </c>
      <c r="BR1853" s="27">
        <v>6067045.1929321298</v>
      </c>
      <c r="BS1853" s="27">
        <v>4910533.5927123995</v>
      </c>
      <c r="BT1853" s="27">
        <v>0</v>
      </c>
      <c r="BU1853" s="27">
        <v>0</v>
      </c>
      <c r="BV1853" s="27">
        <v>2351363.53839111</v>
      </c>
      <c r="BW1853" s="27">
        <v>0</v>
      </c>
      <c r="BX1853" s="27">
        <v>0</v>
      </c>
      <c r="BY1853" s="27">
        <v>0</v>
      </c>
      <c r="BZ1853" s="27">
        <v>0</v>
      </c>
      <c r="CA1853" s="27">
        <v>122051.90662288701</v>
      </c>
      <c r="CB1853" s="27">
        <v>7204314.1430053702</v>
      </c>
      <c r="CC1853" s="27">
        <v>62232464.302246101</v>
      </c>
      <c r="CD1853" s="27">
        <v>13223901.1258545</v>
      </c>
      <c r="CE1853" s="27">
        <v>2471.29335609078</v>
      </c>
      <c r="CF1853" s="27">
        <v>330959.702888489</v>
      </c>
      <c r="CG1853" s="27">
        <v>2662257.9615173298</v>
      </c>
      <c r="CH1853" s="27">
        <v>0</v>
      </c>
      <c r="CI1853" s="27">
        <v>124530.302312851</v>
      </c>
      <c r="CJ1853" s="27">
        <v>7535947.8322143601</v>
      </c>
      <c r="CK1853" s="27">
        <v>64910499.656738304</v>
      </c>
      <c r="CL1853" s="27">
        <v>13223763.5435791</v>
      </c>
      <c r="CM1853" s="27">
        <v>187599.70951461801</v>
      </c>
      <c r="CN1853" s="27">
        <v>28460782.721191399</v>
      </c>
      <c r="CO1853" s="27">
        <v>124075772.628906</v>
      </c>
      <c r="CP1853" s="27">
        <v>13223763.5435791</v>
      </c>
      <c r="CQ1853" s="27">
        <v>0</v>
      </c>
      <c r="CR1853" s="27">
        <v>0</v>
      </c>
      <c r="CS1853" s="27">
        <v>0</v>
      </c>
      <c r="CT1853" s="27">
        <v>0</v>
      </c>
    </row>
    <row r="1854" spans="1:98">
      <c r="A1854" s="104" t="s">
        <v>189</v>
      </c>
      <c r="B1854" s="132">
        <v>40969</v>
      </c>
      <c r="C1854" s="27">
        <v>101382.39932537101</v>
      </c>
      <c r="D1854" s="27">
        <v>0</v>
      </c>
      <c r="E1854" s="27">
        <v>19796.650940179799</v>
      </c>
      <c r="F1854" s="27">
        <v>16300.1936854124</v>
      </c>
      <c r="G1854" s="27">
        <v>2479.07146555185</v>
      </c>
      <c r="H1854" s="27">
        <v>0</v>
      </c>
      <c r="I1854" s="27">
        <v>0</v>
      </c>
      <c r="J1854" s="27">
        <v>63563.570764541597</v>
      </c>
      <c r="K1854" s="27">
        <v>431.05870804935699</v>
      </c>
      <c r="L1854" s="27">
        <v>58125.692988872499</v>
      </c>
      <c r="M1854" s="27">
        <v>45837.339876174898</v>
      </c>
      <c r="N1854" s="27">
        <v>11112.2536791563</v>
      </c>
      <c r="O1854" s="27">
        <v>0</v>
      </c>
      <c r="P1854" s="27">
        <v>0</v>
      </c>
      <c r="Q1854" s="27">
        <v>5623.3693366646803</v>
      </c>
      <c r="R1854" s="27">
        <v>0</v>
      </c>
      <c r="S1854" s="27">
        <v>0</v>
      </c>
      <c r="T1854" s="27">
        <v>2443.9635369479702</v>
      </c>
      <c r="U1854" s="27">
        <v>63985.036005497001</v>
      </c>
      <c r="V1854" s="27">
        <v>5643342.1394042997</v>
      </c>
      <c r="W1854" s="27">
        <v>0</v>
      </c>
      <c r="X1854" s="27">
        <v>1601256.21557617</v>
      </c>
      <c r="Y1854" s="27">
        <v>1250201.8633727999</v>
      </c>
      <c r="Z1854" s="27">
        <v>329570.94540023798</v>
      </c>
      <c r="AA1854" s="27">
        <v>0</v>
      </c>
      <c r="AB1854" s="27">
        <v>0</v>
      </c>
      <c r="AC1854" s="27">
        <v>21223600.420654301</v>
      </c>
      <c r="AD1854" s="27">
        <v>40896.3679609299</v>
      </c>
      <c r="AE1854" s="27">
        <v>2789632.6060485798</v>
      </c>
      <c r="AF1854" s="27">
        <v>2238624.5897216802</v>
      </c>
      <c r="AG1854" s="27">
        <v>1660534.8936767599</v>
      </c>
      <c r="AH1854" s="27">
        <v>0</v>
      </c>
      <c r="AI1854" s="27">
        <v>0</v>
      </c>
      <c r="AJ1854" s="27">
        <v>567333.83235931396</v>
      </c>
      <c r="AK1854" s="27">
        <v>0</v>
      </c>
      <c r="AL1854" s="27">
        <v>0</v>
      </c>
      <c r="AM1854" s="27">
        <v>330417.31180954003</v>
      </c>
      <c r="AN1854" s="27">
        <v>21227880.669189502</v>
      </c>
      <c r="AO1854" s="27">
        <v>50275321.139160201</v>
      </c>
      <c r="AP1854" s="27">
        <v>0</v>
      </c>
      <c r="AQ1854" s="27">
        <v>12823664.103149399</v>
      </c>
      <c r="AR1854" s="27">
        <v>9830437.6851806603</v>
      </c>
      <c r="AS1854" s="27">
        <v>2681477.2391967801</v>
      </c>
      <c r="AT1854" s="27">
        <v>0</v>
      </c>
      <c r="AU1854" s="27">
        <v>0</v>
      </c>
      <c r="AV1854" s="27">
        <v>59993765.2119141</v>
      </c>
      <c r="AW1854" s="27">
        <v>127474.134121895</v>
      </c>
      <c r="AX1854" s="27">
        <v>25090446.575927701</v>
      </c>
      <c r="AY1854" s="27">
        <v>20274177.159667999</v>
      </c>
      <c r="AZ1854" s="27">
        <v>13143250.0270996</v>
      </c>
      <c r="BA1854" s="27">
        <v>0</v>
      </c>
      <c r="BB1854" s="27">
        <v>0</v>
      </c>
      <c r="BC1854" s="27">
        <v>4681075.9608154297</v>
      </c>
      <c r="BD1854" s="27">
        <v>0</v>
      </c>
      <c r="BE1854" s="27">
        <v>0</v>
      </c>
      <c r="BF1854" s="27">
        <v>2685043.4961242699</v>
      </c>
      <c r="BG1854" s="27">
        <v>60109659.854492202</v>
      </c>
      <c r="BH1854" s="27">
        <v>9057885.3399658203</v>
      </c>
      <c r="BI1854" s="27">
        <v>0</v>
      </c>
      <c r="BJ1854" s="27">
        <v>4515713.1641845703</v>
      </c>
      <c r="BK1854" s="27">
        <v>3610815.6291809101</v>
      </c>
      <c r="BL1854" s="27">
        <v>0</v>
      </c>
      <c r="BM1854" s="27">
        <v>0</v>
      </c>
      <c r="BN1854" s="27">
        <v>0</v>
      </c>
      <c r="BO1854" s="27">
        <v>0</v>
      </c>
      <c r="BP1854" s="27">
        <v>0</v>
      </c>
      <c r="BQ1854" s="27">
        <v>0</v>
      </c>
      <c r="BR1854" s="27">
        <v>6174899.9126586895</v>
      </c>
      <c r="BS1854" s="27">
        <v>4894230.9247436495</v>
      </c>
      <c r="BT1854" s="27">
        <v>0</v>
      </c>
      <c r="BU1854" s="27">
        <v>0</v>
      </c>
      <c r="BV1854" s="27">
        <v>2446337.7072448698</v>
      </c>
      <c r="BW1854" s="27">
        <v>0</v>
      </c>
      <c r="BX1854" s="27">
        <v>0</v>
      </c>
      <c r="BY1854" s="27">
        <v>0</v>
      </c>
      <c r="BZ1854" s="27">
        <v>0</v>
      </c>
      <c r="CA1854" s="27">
        <v>121112.494805336</v>
      </c>
      <c r="CB1854" s="27">
        <v>7262856.015625</v>
      </c>
      <c r="CC1854" s="27">
        <v>63275028.880371101</v>
      </c>
      <c r="CD1854" s="27">
        <v>13580794.137085</v>
      </c>
      <c r="CE1854" s="27">
        <v>2476.7015061080501</v>
      </c>
      <c r="CF1854" s="27">
        <v>330368.94199752802</v>
      </c>
      <c r="CG1854" s="27">
        <v>2683926.9864807101</v>
      </c>
      <c r="CH1854" s="27">
        <v>0</v>
      </c>
      <c r="CI1854" s="27">
        <v>123594.240810394</v>
      </c>
      <c r="CJ1854" s="27">
        <v>7592092.1922607403</v>
      </c>
      <c r="CK1854" s="27">
        <v>65929971.2197266</v>
      </c>
      <c r="CL1854" s="27">
        <v>13576535.2575684</v>
      </c>
      <c r="CM1854" s="27">
        <v>187134.19016456601</v>
      </c>
      <c r="CN1854" s="27">
        <v>28839702.918457001</v>
      </c>
      <c r="CO1854" s="27">
        <v>125765230.97168</v>
      </c>
      <c r="CP1854" s="27">
        <v>13576535.2575684</v>
      </c>
      <c r="CQ1854" s="27">
        <v>0</v>
      </c>
      <c r="CR1854" s="27">
        <v>0</v>
      </c>
      <c r="CS1854" s="27">
        <v>0</v>
      </c>
      <c r="CT1854" s="27">
        <v>0</v>
      </c>
    </row>
    <row r="1855" spans="1:98">
      <c r="A1855" s="104" t="s">
        <v>189</v>
      </c>
      <c r="B1855" s="132">
        <v>41061</v>
      </c>
      <c r="C1855" s="27">
        <v>100570.75775718701</v>
      </c>
      <c r="D1855" s="27">
        <v>0</v>
      </c>
      <c r="E1855" s="27">
        <v>19132.044606924101</v>
      </c>
      <c r="F1855" s="27">
        <v>15785.491014957401</v>
      </c>
      <c r="G1855" s="27">
        <v>2478.5525880455998</v>
      </c>
      <c r="H1855" s="27">
        <v>0</v>
      </c>
      <c r="I1855" s="27">
        <v>0</v>
      </c>
      <c r="J1855" s="27">
        <v>63988.378073215499</v>
      </c>
      <c r="K1855" s="27">
        <v>383.63975312933297</v>
      </c>
      <c r="L1855" s="27">
        <v>57972.667488575004</v>
      </c>
      <c r="M1855" s="27">
        <v>45567.202400207498</v>
      </c>
      <c r="N1855" s="27">
        <v>10685.7040559053</v>
      </c>
      <c r="O1855" s="27">
        <v>0</v>
      </c>
      <c r="P1855" s="27">
        <v>0</v>
      </c>
      <c r="Q1855" s="27">
        <v>5733.4288474321402</v>
      </c>
      <c r="R1855" s="27">
        <v>0</v>
      </c>
      <c r="S1855" s="27">
        <v>0</v>
      </c>
      <c r="T1855" s="27">
        <v>2478.48446801305</v>
      </c>
      <c r="U1855" s="27">
        <v>64357.882441520698</v>
      </c>
      <c r="V1855" s="27">
        <v>5475173.8493042002</v>
      </c>
      <c r="W1855" s="27">
        <v>0</v>
      </c>
      <c r="X1855" s="27">
        <v>1501695.6698303199</v>
      </c>
      <c r="Y1855" s="27">
        <v>1167224.5270843499</v>
      </c>
      <c r="Z1855" s="27">
        <v>325348.67371368402</v>
      </c>
      <c r="AA1855" s="27">
        <v>0</v>
      </c>
      <c r="AB1855" s="27">
        <v>0</v>
      </c>
      <c r="AC1855" s="27">
        <v>21132041.868408199</v>
      </c>
      <c r="AD1855" s="27">
        <v>35049.735067844398</v>
      </c>
      <c r="AE1855" s="27">
        <v>2660800.4139404302</v>
      </c>
      <c r="AF1855" s="27">
        <v>2177363.8056945801</v>
      </c>
      <c r="AG1855" s="27">
        <v>1528049.3476257301</v>
      </c>
      <c r="AH1855" s="27">
        <v>0</v>
      </c>
      <c r="AI1855" s="27">
        <v>0</v>
      </c>
      <c r="AJ1855" s="27">
        <v>608065.82212066697</v>
      </c>
      <c r="AK1855" s="27">
        <v>0</v>
      </c>
      <c r="AL1855" s="27">
        <v>0</v>
      </c>
      <c r="AM1855" s="27">
        <v>325613.65806198103</v>
      </c>
      <c r="AN1855" s="27">
        <v>21116075.142089799</v>
      </c>
      <c r="AO1855" s="27">
        <v>48993947.178222701</v>
      </c>
      <c r="AP1855" s="27">
        <v>0</v>
      </c>
      <c r="AQ1855" s="27">
        <v>12193261.9178467</v>
      </c>
      <c r="AR1855" s="27">
        <v>9271237.3968505897</v>
      </c>
      <c r="AS1855" s="27">
        <v>2652657.2741394001</v>
      </c>
      <c r="AT1855" s="27">
        <v>0</v>
      </c>
      <c r="AU1855" s="27">
        <v>0</v>
      </c>
      <c r="AV1855" s="27">
        <v>60431099.318847701</v>
      </c>
      <c r="AW1855" s="27">
        <v>110249.51161861399</v>
      </c>
      <c r="AX1855" s="27">
        <v>24121509.816894501</v>
      </c>
      <c r="AY1855" s="27">
        <v>19812083.074462902</v>
      </c>
      <c r="AZ1855" s="27">
        <v>12198084.3168945</v>
      </c>
      <c r="BA1855" s="27">
        <v>0</v>
      </c>
      <c r="BB1855" s="27">
        <v>0</v>
      </c>
      <c r="BC1855" s="27">
        <v>5018412.2346191397</v>
      </c>
      <c r="BD1855" s="27">
        <v>0</v>
      </c>
      <c r="BE1855" s="27">
        <v>0</v>
      </c>
      <c r="BF1855" s="27">
        <v>2657411.4075622601</v>
      </c>
      <c r="BG1855" s="27">
        <v>60352102.017578103</v>
      </c>
      <c r="BH1855" s="27">
        <v>8869994.4619140606</v>
      </c>
      <c r="BI1855" s="27">
        <v>0</v>
      </c>
      <c r="BJ1855" s="27">
        <v>4311842.4604492197</v>
      </c>
      <c r="BK1855" s="27">
        <v>3419370.4775085398</v>
      </c>
      <c r="BL1855" s="27">
        <v>0</v>
      </c>
      <c r="BM1855" s="27">
        <v>0</v>
      </c>
      <c r="BN1855" s="27">
        <v>0</v>
      </c>
      <c r="BO1855" s="27">
        <v>0</v>
      </c>
      <c r="BP1855" s="27">
        <v>0</v>
      </c>
      <c r="BQ1855" s="27">
        <v>0</v>
      </c>
      <c r="BR1855" s="27">
        <v>6017789.1373290997</v>
      </c>
      <c r="BS1855" s="27">
        <v>4546230.8133544903</v>
      </c>
      <c r="BT1855" s="27">
        <v>0</v>
      </c>
      <c r="BU1855" s="27">
        <v>0</v>
      </c>
      <c r="BV1855" s="27">
        <v>2565090.00067139</v>
      </c>
      <c r="BW1855" s="27">
        <v>0</v>
      </c>
      <c r="BX1855" s="27">
        <v>0</v>
      </c>
      <c r="BY1855" s="27">
        <v>0</v>
      </c>
      <c r="BZ1855" s="27">
        <v>0</v>
      </c>
      <c r="CA1855" s="27">
        <v>119776.630900383</v>
      </c>
      <c r="CB1855" s="27">
        <v>6972616.6695556603</v>
      </c>
      <c r="CC1855" s="27">
        <v>61130945.024902299</v>
      </c>
      <c r="CD1855" s="27">
        <v>13156540.456054701</v>
      </c>
      <c r="CE1855" s="27">
        <v>2475.5374675989201</v>
      </c>
      <c r="CF1855" s="27">
        <v>325730.082317352</v>
      </c>
      <c r="CG1855" s="27">
        <v>2656399.0529785198</v>
      </c>
      <c r="CH1855" s="27">
        <v>0</v>
      </c>
      <c r="CI1855" s="27">
        <v>122250.43212032301</v>
      </c>
      <c r="CJ1855" s="27">
        <v>7298268.64489746</v>
      </c>
      <c r="CK1855" s="27">
        <v>63795662.536132798</v>
      </c>
      <c r="CL1855" s="27">
        <v>13160607.3361816</v>
      </c>
      <c r="CM1855" s="27">
        <v>186166.70990181001</v>
      </c>
      <c r="CN1855" s="27">
        <v>28410248.5322266</v>
      </c>
      <c r="CO1855" s="27">
        <v>124065650.640625</v>
      </c>
      <c r="CP1855" s="27">
        <v>13160607.3361816</v>
      </c>
      <c r="CQ1855" s="27">
        <v>0</v>
      </c>
      <c r="CR1855" s="27">
        <v>0</v>
      </c>
      <c r="CS1855" s="27">
        <v>0</v>
      </c>
      <c r="CT1855" s="27">
        <v>0</v>
      </c>
    </row>
    <row r="1856" spans="1:98">
      <c r="A1856" s="104" t="s">
        <v>189</v>
      </c>
      <c r="B1856" s="132">
        <v>41153</v>
      </c>
      <c r="C1856" s="27">
        <v>100894.775792122</v>
      </c>
      <c r="D1856" s="27">
        <v>0</v>
      </c>
      <c r="E1856" s="27">
        <v>18474.391039371501</v>
      </c>
      <c r="F1856" s="27">
        <v>15317.257705211599</v>
      </c>
      <c r="G1856" s="27">
        <v>2418.3734708428401</v>
      </c>
      <c r="H1856" s="27">
        <v>0</v>
      </c>
      <c r="I1856" s="27">
        <v>0</v>
      </c>
      <c r="J1856" s="27">
        <v>64285.221771240198</v>
      </c>
      <c r="K1856" s="27">
        <v>363.23476855456801</v>
      </c>
      <c r="L1856" s="27">
        <v>57827.730937004097</v>
      </c>
      <c r="M1856" s="27">
        <v>45773.752733230598</v>
      </c>
      <c r="N1856" s="27">
        <v>10422.8395613432</v>
      </c>
      <c r="O1856" s="27">
        <v>0</v>
      </c>
      <c r="P1856" s="27">
        <v>0</v>
      </c>
      <c r="Q1856" s="27">
        <v>5686.1002588272104</v>
      </c>
      <c r="R1856" s="27">
        <v>0</v>
      </c>
      <c r="S1856" s="27">
        <v>0</v>
      </c>
      <c r="T1856" s="27">
        <v>2451.3639704287102</v>
      </c>
      <c r="U1856" s="27">
        <v>64555.2067084312</v>
      </c>
      <c r="V1856" s="27">
        <v>5450855.2871093797</v>
      </c>
      <c r="W1856" s="27">
        <v>0</v>
      </c>
      <c r="X1856" s="27">
        <v>1443619.36836243</v>
      </c>
      <c r="Y1856" s="27">
        <v>1126463.1213684101</v>
      </c>
      <c r="Z1856" s="27">
        <v>321478.77816009498</v>
      </c>
      <c r="AA1856" s="27">
        <v>0</v>
      </c>
      <c r="AB1856" s="27">
        <v>0</v>
      </c>
      <c r="AC1856" s="27">
        <v>21185839.7197266</v>
      </c>
      <c r="AD1856" s="27">
        <v>31669.9089710712</v>
      </c>
      <c r="AE1856" s="27">
        <v>2632993.6310729999</v>
      </c>
      <c r="AF1856" s="27">
        <v>2179182.9519043001</v>
      </c>
      <c r="AG1856" s="27">
        <v>1481166.07369995</v>
      </c>
      <c r="AH1856" s="27">
        <v>0</v>
      </c>
      <c r="AI1856" s="27">
        <v>0</v>
      </c>
      <c r="AJ1856" s="27">
        <v>606406.45417785598</v>
      </c>
      <c r="AK1856" s="27">
        <v>0</v>
      </c>
      <c r="AL1856" s="27">
        <v>0</v>
      </c>
      <c r="AM1856" s="27">
        <v>321483.26690292399</v>
      </c>
      <c r="AN1856" s="27">
        <v>21238552.653808601</v>
      </c>
      <c r="AO1856" s="27">
        <v>49226232.251464799</v>
      </c>
      <c r="AP1856" s="27">
        <v>0</v>
      </c>
      <c r="AQ1856" s="27">
        <v>11814342.7727051</v>
      </c>
      <c r="AR1856" s="27">
        <v>9014883.8929443397</v>
      </c>
      <c r="AS1856" s="27">
        <v>2662073.1930236798</v>
      </c>
      <c r="AT1856" s="27">
        <v>0</v>
      </c>
      <c r="AU1856" s="27">
        <v>0</v>
      </c>
      <c r="AV1856" s="27">
        <v>61232407.643066399</v>
      </c>
      <c r="AW1856" s="27">
        <v>100484.73211193101</v>
      </c>
      <c r="AX1856" s="27">
        <v>24037769.993408199</v>
      </c>
      <c r="AY1856" s="27">
        <v>20049592.481689502</v>
      </c>
      <c r="AZ1856" s="27">
        <v>11969568.8566895</v>
      </c>
      <c r="BA1856" s="27">
        <v>0</v>
      </c>
      <c r="BB1856" s="27">
        <v>0</v>
      </c>
      <c r="BC1856" s="27">
        <v>5060093.64306641</v>
      </c>
      <c r="BD1856" s="27">
        <v>0</v>
      </c>
      <c r="BE1856" s="27">
        <v>0</v>
      </c>
      <c r="BF1856" s="27">
        <v>2661103.8454284701</v>
      </c>
      <c r="BG1856" s="27">
        <v>61361562.870605499</v>
      </c>
      <c r="BH1856" s="27">
        <v>8978541.4130859394</v>
      </c>
      <c r="BI1856" s="27">
        <v>0</v>
      </c>
      <c r="BJ1856" s="27">
        <v>4246133.8394165002</v>
      </c>
      <c r="BK1856" s="27">
        <v>3370391.6013183598</v>
      </c>
      <c r="BL1856" s="27">
        <v>0</v>
      </c>
      <c r="BM1856" s="27">
        <v>0</v>
      </c>
      <c r="BN1856" s="27">
        <v>0</v>
      </c>
      <c r="BO1856" s="27">
        <v>0</v>
      </c>
      <c r="BP1856" s="27">
        <v>0</v>
      </c>
      <c r="BQ1856" s="27">
        <v>0</v>
      </c>
      <c r="BR1856" s="27">
        <v>6135457.9392089797</v>
      </c>
      <c r="BS1856" s="27">
        <v>4475391.73120117</v>
      </c>
      <c r="BT1856" s="27">
        <v>0</v>
      </c>
      <c r="BU1856" s="27">
        <v>0</v>
      </c>
      <c r="BV1856" s="27">
        <v>2608931.0508117699</v>
      </c>
      <c r="BW1856" s="27">
        <v>0</v>
      </c>
      <c r="BX1856" s="27">
        <v>0</v>
      </c>
      <c r="BY1856" s="27">
        <v>0</v>
      </c>
      <c r="BZ1856" s="27">
        <v>0</v>
      </c>
      <c r="CA1856" s="27">
        <v>119358.248681068</v>
      </c>
      <c r="CB1856" s="27">
        <v>6890258.63818359</v>
      </c>
      <c r="CC1856" s="27">
        <v>61017779.416992202</v>
      </c>
      <c r="CD1856" s="27">
        <v>13231221.8441162</v>
      </c>
      <c r="CE1856" s="27">
        <v>2423.1960576176598</v>
      </c>
      <c r="CF1856" s="27">
        <v>322129.66809463501</v>
      </c>
      <c r="CG1856" s="27">
        <v>2670287.1958923298</v>
      </c>
      <c r="CH1856" s="27">
        <v>0</v>
      </c>
      <c r="CI1856" s="27">
        <v>121769.20289802599</v>
      </c>
      <c r="CJ1856" s="27">
        <v>7212625.1577758798</v>
      </c>
      <c r="CK1856" s="27">
        <v>63688865.997558601</v>
      </c>
      <c r="CL1856" s="27">
        <v>13236805.0515137</v>
      </c>
      <c r="CM1856" s="27">
        <v>185890.2537117</v>
      </c>
      <c r="CN1856" s="27">
        <v>28439710.160888702</v>
      </c>
      <c r="CO1856" s="27">
        <v>125115600.180664</v>
      </c>
      <c r="CP1856" s="27">
        <v>13236805.0515137</v>
      </c>
      <c r="CQ1856" s="27">
        <v>0</v>
      </c>
      <c r="CR1856" s="27">
        <v>0</v>
      </c>
      <c r="CS1856" s="27">
        <v>0</v>
      </c>
      <c r="CT1856" s="27">
        <v>0</v>
      </c>
    </row>
    <row r="1857" spans="1:98">
      <c r="A1857" s="104" t="s">
        <v>189</v>
      </c>
      <c r="B1857" s="132">
        <v>41244</v>
      </c>
      <c r="C1857" s="27">
        <v>100280.804920197</v>
      </c>
      <c r="D1857" s="27">
        <v>0</v>
      </c>
      <c r="E1857" s="27">
        <v>17997.246743202199</v>
      </c>
      <c r="F1857" s="27">
        <v>14982.954114079501</v>
      </c>
      <c r="G1857" s="27">
        <v>2401.77475965023</v>
      </c>
      <c r="H1857" s="27">
        <v>0</v>
      </c>
      <c r="I1857" s="27">
        <v>0</v>
      </c>
      <c r="J1857" s="27">
        <v>64339.9567389488</v>
      </c>
      <c r="K1857" s="27">
        <v>319.96936227753798</v>
      </c>
      <c r="L1857" s="27">
        <v>56810.480230331399</v>
      </c>
      <c r="M1857" s="27">
        <v>45536.227379798896</v>
      </c>
      <c r="N1857" s="27">
        <v>10239.752985954299</v>
      </c>
      <c r="O1857" s="27">
        <v>0</v>
      </c>
      <c r="P1857" s="27">
        <v>0</v>
      </c>
      <c r="Q1857" s="27">
        <v>5651.3822993636104</v>
      </c>
      <c r="R1857" s="27">
        <v>0</v>
      </c>
      <c r="S1857" s="27">
        <v>0</v>
      </c>
      <c r="T1857" s="27">
        <v>2392.98421654105</v>
      </c>
      <c r="U1857" s="27">
        <v>64806.898147583001</v>
      </c>
      <c r="V1857" s="27">
        <v>5428146.2092895498</v>
      </c>
      <c r="W1857" s="27">
        <v>0</v>
      </c>
      <c r="X1857" s="27">
        <v>1378140.39616394</v>
      </c>
      <c r="Y1857" s="27">
        <v>1080263.07687378</v>
      </c>
      <c r="Z1857" s="27">
        <v>316363.86758422898</v>
      </c>
      <c r="AA1857" s="27">
        <v>0</v>
      </c>
      <c r="AB1857" s="27">
        <v>0</v>
      </c>
      <c r="AC1857" s="27">
        <v>21245259.3444824</v>
      </c>
      <c r="AD1857" s="27">
        <v>28085.875208139401</v>
      </c>
      <c r="AE1857" s="27">
        <v>2589356.9479064899</v>
      </c>
      <c r="AF1857" s="27">
        <v>2170760.5685119601</v>
      </c>
      <c r="AG1857" s="27">
        <v>1435610.32516479</v>
      </c>
      <c r="AH1857" s="27">
        <v>0</v>
      </c>
      <c r="AI1857" s="27">
        <v>0</v>
      </c>
      <c r="AJ1857" s="27">
        <v>600718.42091369606</v>
      </c>
      <c r="AK1857" s="27">
        <v>0</v>
      </c>
      <c r="AL1857" s="27">
        <v>0</v>
      </c>
      <c r="AM1857" s="27">
        <v>313647.08009719802</v>
      </c>
      <c r="AN1857" s="27">
        <v>21383257.347412098</v>
      </c>
      <c r="AO1857" s="27">
        <v>49233228.794921897</v>
      </c>
      <c r="AP1857" s="27">
        <v>0</v>
      </c>
      <c r="AQ1857" s="27">
        <v>11380924.3637695</v>
      </c>
      <c r="AR1857" s="27">
        <v>8695474.7613525409</v>
      </c>
      <c r="AS1857" s="27">
        <v>2618160.8955383301</v>
      </c>
      <c r="AT1857" s="27">
        <v>0</v>
      </c>
      <c r="AU1857" s="27">
        <v>0</v>
      </c>
      <c r="AV1857" s="27">
        <v>61597736.790527299</v>
      </c>
      <c r="AW1857" s="27">
        <v>89394.918009757996</v>
      </c>
      <c r="AX1857" s="27">
        <v>23807924.5622559</v>
      </c>
      <c r="AY1857" s="27">
        <v>20053056.8591309</v>
      </c>
      <c r="AZ1857" s="27">
        <v>11647023.1091309</v>
      </c>
      <c r="BA1857" s="27">
        <v>0</v>
      </c>
      <c r="BB1857" s="27">
        <v>0</v>
      </c>
      <c r="BC1857" s="27">
        <v>5021500.88598633</v>
      </c>
      <c r="BD1857" s="27">
        <v>0</v>
      </c>
      <c r="BE1857" s="27">
        <v>0</v>
      </c>
      <c r="BF1857" s="27">
        <v>2599525.9416503902</v>
      </c>
      <c r="BG1857" s="27">
        <v>61959079.834472701</v>
      </c>
      <c r="BH1857" s="27">
        <v>8932069.5888671894</v>
      </c>
      <c r="BI1857" s="27">
        <v>0</v>
      </c>
      <c r="BJ1857" s="27">
        <v>4081132.6621704102</v>
      </c>
      <c r="BK1857" s="27">
        <v>3242634.8635253902</v>
      </c>
      <c r="BL1857" s="27">
        <v>0</v>
      </c>
      <c r="BM1857" s="27">
        <v>0</v>
      </c>
      <c r="BN1857" s="27">
        <v>0</v>
      </c>
      <c r="BO1857" s="27">
        <v>0</v>
      </c>
      <c r="BP1857" s="27">
        <v>0</v>
      </c>
      <c r="BQ1857" s="27">
        <v>0</v>
      </c>
      <c r="BR1857" s="27">
        <v>6153596.5720825205</v>
      </c>
      <c r="BS1857" s="27">
        <v>4349973.2010498</v>
      </c>
      <c r="BT1857" s="27">
        <v>0</v>
      </c>
      <c r="BU1857" s="27">
        <v>0</v>
      </c>
      <c r="BV1857" s="27">
        <v>2609187.40765381</v>
      </c>
      <c r="BW1857" s="27">
        <v>0</v>
      </c>
      <c r="BX1857" s="27">
        <v>0</v>
      </c>
      <c r="BY1857" s="27">
        <v>0</v>
      </c>
      <c r="BZ1857" s="27">
        <v>0</v>
      </c>
      <c r="CA1857" s="27">
        <v>118277.08807563801</v>
      </c>
      <c r="CB1857" s="27">
        <v>6799321.0580444299</v>
      </c>
      <c r="CC1857" s="27">
        <v>60555931.538574196</v>
      </c>
      <c r="CD1857" s="27">
        <v>13024951.119506801</v>
      </c>
      <c r="CE1857" s="27">
        <v>2419.5985808968499</v>
      </c>
      <c r="CF1857" s="27">
        <v>316603.45649337798</v>
      </c>
      <c r="CG1857" s="27">
        <v>2621597.1943359398</v>
      </c>
      <c r="CH1857" s="27">
        <v>0</v>
      </c>
      <c r="CI1857" s="27">
        <v>120703.768074989</v>
      </c>
      <c r="CJ1857" s="27">
        <v>7116424.37963867</v>
      </c>
      <c r="CK1857" s="27">
        <v>63187644.8359375</v>
      </c>
      <c r="CL1857" s="27">
        <v>13026920.689086899</v>
      </c>
      <c r="CM1857" s="27">
        <v>185098.837226868</v>
      </c>
      <c r="CN1857" s="27">
        <v>28494577.800048798</v>
      </c>
      <c r="CO1857" s="27">
        <v>125458575.06347699</v>
      </c>
      <c r="CP1857" s="27">
        <v>13026920.689086899</v>
      </c>
      <c r="CQ1857" s="27">
        <v>0</v>
      </c>
      <c r="CR1857" s="27">
        <v>0</v>
      </c>
      <c r="CS1857" s="27">
        <v>0</v>
      </c>
      <c r="CT1857" s="27">
        <v>0</v>
      </c>
    </row>
    <row r="1858" spans="1:98">
      <c r="A1858" s="104" t="s">
        <v>189</v>
      </c>
      <c r="B1858" s="132">
        <v>41334</v>
      </c>
      <c r="C1858" s="27">
        <v>98308.477334022493</v>
      </c>
      <c r="D1858" s="27">
        <v>0</v>
      </c>
      <c r="E1858" s="27">
        <v>17188.927958488501</v>
      </c>
      <c r="F1858" s="27">
        <v>14381.0461027622</v>
      </c>
      <c r="G1858" s="27">
        <v>2399.9288169443598</v>
      </c>
      <c r="H1858" s="27">
        <v>0</v>
      </c>
      <c r="I1858" s="27">
        <v>0</v>
      </c>
      <c r="J1858" s="27">
        <v>64686.228218078599</v>
      </c>
      <c r="K1858" s="27">
        <v>291.48943052440899</v>
      </c>
      <c r="L1858" s="27">
        <v>2044.7382791340401</v>
      </c>
      <c r="M1858" s="27">
        <v>44651.848417758898</v>
      </c>
      <c r="N1858" s="27">
        <v>9944.4651459455508</v>
      </c>
      <c r="O1858" s="27">
        <v>0</v>
      </c>
      <c r="P1858" s="27">
        <v>53056.109161853798</v>
      </c>
      <c r="Q1858" s="27">
        <v>5578.2237032651901</v>
      </c>
      <c r="R1858" s="27">
        <v>0</v>
      </c>
      <c r="S1858" s="27">
        <v>2366.69576206803</v>
      </c>
      <c r="T1858" s="27">
        <v>3.9709660437365502</v>
      </c>
      <c r="U1858" s="27">
        <v>64975.974048614502</v>
      </c>
      <c r="V1858" s="27">
        <v>5220611.2924194299</v>
      </c>
      <c r="W1858" s="27">
        <v>0</v>
      </c>
      <c r="X1858" s="27">
        <v>1287249.3196105999</v>
      </c>
      <c r="Y1858" s="27">
        <v>1015613.3022003199</v>
      </c>
      <c r="Z1858" s="27">
        <v>304111.55998229998</v>
      </c>
      <c r="AA1858" s="27">
        <v>0</v>
      </c>
      <c r="AB1858" s="27">
        <v>0</v>
      </c>
      <c r="AC1858" s="27">
        <v>21286636.4069824</v>
      </c>
      <c r="AD1858" s="27">
        <v>24984.2712638378</v>
      </c>
      <c r="AE1858" s="27">
        <v>58483.145392894701</v>
      </c>
      <c r="AF1858" s="27">
        <v>2095041.4718017599</v>
      </c>
      <c r="AG1858" s="27">
        <v>1381709.9493102999</v>
      </c>
      <c r="AH1858" s="27">
        <v>0</v>
      </c>
      <c r="AI1858" s="27">
        <v>2396267.3297119099</v>
      </c>
      <c r="AJ1858" s="27">
        <v>582339.32669830299</v>
      </c>
      <c r="AK1858" s="27">
        <v>0</v>
      </c>
      <c r="AL1858" s="27">
        <v>303811.41448593099</v>
      </c>
      <c r="AM1858" s="27">
        <v>700.97012647241399</v>
      </c>
      <c r="AN1858" s="27">
        <v>21240890.083007801</v>
      </c>
      <c r="AO1858" s="27">
        <v>47274914.761230499</v>
      </c>
      <c r="AP1858" s="27">
        <v>0</v>
      </c>
      <c r="AQ1858" s="27">
        <v>10521270.6314697</v>
      </c>
      <c r="AR1858" s="27">
        <v>8147150.5885620099</v>
      </c>
      <c r="AS1858" s="27">
        <v>2518932.0240478502</v>
      </c>
      <c r="AT1858" s="27">
        <v>0</v>
      </c>
      <c r="AU1858" s="27">
        <v>0</v>
      </c>
      <c r="AV1858" s="27">
        <v>61841718.137207001</v>
      </c>
      <c r="AW1858" s="27">
        <v>79892.901067733794</v>
      </c>
      <c r="AX1858" s="27">
        <v>587527.35115051304</v>
      </c>
      <c r="AY1858" s="27">
        <v>19388223.287353501</v>
      </c>
      <c r="AZ1858" s="27">
        <v>11226264.989868199</v>
      </c>
      <c r="BA1858" s="27">
        <v>0</v>
      </c>
      <c r="BB1858" s="27">
        <v>21764338.035400402</v>
      </c>
      <c r="BC1858" s="27">
        <v>4866619.3399658203</v>
      </c>
      <c r="BD1858" s="27">
        <v>0</v>
      </c>
      <c r="BE1858" s="27">
        <v>2512102.2824096698</v>
      </c>
      <c r="BF1858" s="27">
        <v>5538.9952856898299</v>
      </c>
      <c r="BG1858" s="27">
        <v>61836980.440429702</v>
      </c>
      <c r="BH1858" s="27">
        <v>10780451.493896499</v>
      </c>
      <c r="BI1858" s="27">
        <v>0</v>
      </c>
      <c r="BJ1858" s="27">
        <v>4068791.1705322298</v>
      </c>
      <c r="BK1858" s="27">
        <v>3135466.8873596201</v>
      </c>
      <c r="BL1858" s="27">
        <v>0</v>
      </c>
      <c r="BM1858" s="27">
        <v>0</v>
      </c>
      <c r="BN1858" s="27">
        <v>0</v>
      </c>
      <c r="BO1858" s="27">
        <v>0</v>
      </c>
      <c r="BP1858" s="27">
        <v>0</v>
      </c>
      <c r="BQ1858" s="27">
        <v>0</v>
      </c>
      <c r="BR1858" s="27">
        <v>6205259.7725830097</v>
      </c>
      <c r="BS1858" s="27">
        <v>4294896.8646850605</v>
      </c>
      <c r="BT1858" s="27">
        <v>0</v>
      </c>
      <c r="BU1858" s="27">
        <v>1666544.9199981701</v>
      </c>
      <c r="BV1858" s="27">
        <v>2615605.5065002399</v>
      </c>
      <c r="BW1858" s="27">
        <v>0</v>
      </c>
      <c r="BX1858" s="27">
        <v>209635.119819641</v>
      </c>
      <c r="BY1858" s="27">
        <v>0</v>
      </c>
      <c r="BZ1858" s="27">
        <v>0</v>
      </c>
      <c r="CA1858" s="27">
        <v>115461.257465363</v>
      </c>
      <c r="CB1858" s="27">
        <v>6520045.6511840802</v>
      </c>
      <c r="CC1858" s="27">
        <v>57899004.802734397</v>
      </c>
      <c r="CD1858" s="27">
        <v>14851624.5166016</v>
      </c>
      <c r="CE1858" s="27">
        <v>2393.0992954671401</v>
      </c>
      <c r="CF1858" s="27">
        <v>304862.18815994298</v>
      </c>
      <c r="CG1858" s="27">
        <v>2519253.8730773898</v>
      </c>
      <c r="CH1858" s="27">
        <v>209635.119819641</v>
      </c>
      <c r="CI1858" s="27">
        <v>117859.435718536</v>
      </c>
      <c r="CJ1858" s="27">
        <v>6824258.0928955097</v>
      </c>
      <c r="CK1858" s="27">
        <v>60401100.2587891</v>
      </c>
      <c r="CL1858" s="27">
        <v>15057040.508911099</v>
      </c>
      <c r="CM1858" s="27">
        <v>182476.13238716099</v>
      </c>
      <c r="CN1858" s="27">
        <v>28086733.417968798</v>
      </c>
      <c r="CO1858" s="27">
        <v>121981916.82714801</v>
      </c>
      <c r="CP1858" s="27">
        <v>15057040.508911099</v>
      </c>
      <c r="CQ1858" s="27">
        <v>0</v>
      </c>
      <c r="CR1858" s="27">
        <v>0</v>
      </c>
      <c r="CS1858" s="27">
        <v>0</v>
      </c>
      <c r="CT1858" s="27">
        <v>0</v>
      </c>
    </row>
    <row r="1859" spans="1:98">
      <c r="A1859" s="104" t="s">
        <v>189</v>
      </c>
      <c r="B1859" s="132">
        <v>41426</v>
      </c>
      <c r="C1859" s="27">
        <v>99119.687496185303</v>
      </c>
      <c r="D1859" s="27">
        <v>0</v>
      </c>
      <c r="E1859" s="27">
        <v>16787.1733930111</v>
      </c>
      <c r="F1859" s="27">
        <v>14098.4645053148</v>
      </c>
      <c r="G1859" s="27">
        <v>2384.5224010050301</v>
      </c>
      <c r="H1859" s="27">
        <v>0</v>
      </c>
      <c r="I1859" s="27">
        <v>0</v>
      </c>
      <c r="J1859" s="27">
        <v>64639.295828342401</v>
      </c>
      <c r="K1859" s="27">
        <v>265.59942137077502</v>
      </c>
      <c r="L1859" s="27">
        <v>1688.2449890524099</v>
      </c>
      <c r="M1859" s="27">
        <v>45311.489866733602</v>
      </c>
      <c r="N1859" s="27">
        <v>9705.5456457138098</v>
      </c>
      <c r="O1859" s="27">
        <v>0</v>
      </c>
      <c r="P1859" s="27">
        <v>53764.636334419301</v>
      </c>
      <c r="Q1859" s="27">
        <v>5552.4297803044301</v>
      </c>
      <c r="R1859" s="27">
        <v>0</v>
      </c>
      <c r="S1859" s="27">
        <v>2379.6874538659999</v>
      </c>
      <c r="T1859" s="27">
        <v>2.03827619174263</v>
      </c>
      <c r="U1859" s="27">
        <v>64864.490956783302</v>
      </c>
      <c r="V1859" s="27">
        <v>5299896.0772094699</v>
      </c>
      <c r="W1859" s="27">
        <v>0</v>
      </c>
      <c r="X1859" s="27">
        <v>1254869.1307067899</v>
      </c>
      <c r="Y1859" s="27">
        <v>986653.06504058803</v>
      </c>
      <c r="Z1859" s="27">
        <v>301490.14937972999</v>
      </c>
      <c r="AA1859" s="27">
        <v>0</v>
      </c>
      <c r="AB1859" s="27">
        <v>0</v>
      </c>
      <c r="AC1859" s="27">
        <v>21341378.677490201</v>
      </c>
      <c r="AD1859" s="27">
        <v>23331.361467361501</v>
      </c>
      <c r="AE1859" s="27">
        <v>48725.434518337301</v>
      </c>
      <c r="AF1859" s="27">
        <v>2142437.9040832501</v>
      </c>
      <c r="AG1859" s="27">
        <v>1344744.27253723</v>
      </c>
      <c r="AH1859" s="27">
        <v>0</v>
      </c>
      <c r="AI1859" s="27">
        <v>2431757.5440368699</v>
      </c>
      <c r="AJ1859" s="27">
        <v>585460.53041076695</v>
      </c>
      <c r="AK1859" s="27">
        <v>0</v>
      </c>
      <c r="AL1859" s="27">
        <v>300222.04315566999</v>
      </c>
      <c r="AM1859" s="27">
        <v>213.61367272771901</v>
      </c>
      <c r="AN1859" s="27">
        <v>21285783.075439502</v>
      </c>
      <c r="AO1859" s="27">
        <v>48250299.017089799</v>
      </c>
      <c r="AP1859" s="27">
        <v>0</v>
      </c>
      <c r="AQ1859" s="27">
        <v>10266197.720703101</v>
      </c>
      <c r="AR1859" s="27">
        <v>7896375.8539428702</v>
      </c>
      <c r="AS1859" s="27">
        <v>2497358.5629577599</v>
      </c>
      <c r="AT1859" s="27">
        <v>0</v>
      </c>
      <c r="AU1859" s="27">
        <v>0</v>
      </c>
      <c r="AV1859" s="27">
        <v>62219777.355468802</v>
      </c>
      <c r="AW1859" s="27">
        <v>74740.205770492597</v>
      </c>
      <c r="AX1859" s="27">
        <v>458118.79545593302</v>
      </c>
      <c r="AY1859" s="27">
        <v>19937327.837890599</v>
      </c>
      <c r="AZ1859" s="27">
        <v>10976746.6053467</v>
      </c>
      <c r="BA1859" s="27">
        <v>0</v>
      </c>
      <c r="BB1859" s="27">
        <v>22201487.6103516</v>
      </c>
      <c r="BC1859" s="27">
        <v>4910267.6241455097</v>
      </c>
      <c r="BD1859" s="27">
        <v>0</v>
      </c>
      <c r="BE1859" s="27">
        <v>2491951.8806152302</v>
      </c>
      <c r="BF1859" s="27">
        <v>1892.5990056246501</v>
      </c>
      <c r="BG1859" s="27">
        <v>62047649.013671897</v>
      </c>
      <c r="BH1859" s="27">
        <v>10959641.973998999</v>
      </c>
      <c r="BI1859" s="27">
        <v>0</v>
      </c>
      <c r="BJ1859" s="27">
        <v>3978894.1226501502</v>
      </c>
      <c r="BK1859" s="27">
        <v>3056397.19952393</v>
      </c>
      <c r="BL1859" s="27">
        <v>0</v>
      </c>
      <c r="BM1859" s="27">
        <v>0</v>
      </c>
      <c r="BN1859" s="27">
        <v>0</v>
      </c>
      <c r="BO1859" s="27">
        <v>0</v>
      </c>
      <c r="BP1859" s="27">
        <v>0</v>
      </c>
      <c r="BQ1859" s="27">
        <v>0</v>
      </c>
      <c r="BR1859" s="27">
        <v>6367812.0862426804</v>
      </c>
      <c r="BS1859" s="27">
        <v>4201328.8264770498</v>
      </c>
      <c r="BT1859" s="27">
        <v>0</v>
      </c>
      <c r="BU1859" s="27">
        <v>1758633.45999146</v>
      </c>
      <c r="BV1859" s="27">
        <v>2626292.5470886198</v>
      </c>
      <c r="BW1859" s="27">
        <v>0</v>
      </c>
      <c r="BX1859" s="27">
        <v>208291.199832916</v>
      </c>
      <c r="BY1859" s="27">
        <v>0</v>
      </c>
      <c r="BZ1859" s="27">
        <v>0</v>
      </c>
      <c r="CA1859" s="27">
        <v>115935.21335411099</v>
      </c>
      <c r="CB1859" s="27">
        <v>6552085.9022827102</v>
      </c>
      <c r="CC1859" s="27">
        <v>58473344.1484375</v>
      </c>
      <c r="CD1859" s="27">
        <v>14942248.7386475</v>
      </c>
      <c r="CE1859" s="27">
        <v>2380.2304309010501</v>
      </c>
      <c r="CF1859" s="27">
        <v>301703.25122070301</v>
      </c>
      <c r="CG1859" s="27">
        <v>2501915.4180297898</v>
      </c>
      <c r="CH1859" s="27">
        <v>208291.199832916</v>
      </c>
      <c r="CI1859" s="27">
        <v>118316.20824432401</v>
      </c>
      <c r="CJ1859" s="27">
        <v>6853627.6045532199</v>
      </c>
      <c r="CK1859" s="27">
        <v>60981758.158203103</v>
      </c>
      <c r="CL1859" s="27">
        <v>15149595.5582275</v>
      </c>
      <c r="CM1859" s="27">
        <v>182736.19543456999</v>
      </c>
      <c r="CN1859" s="27">
        <v>28139886.1870117</v>
      </c>
      <c r="CO1859" s="27">
        <v>122936128.759766</v>
      </c>
      <c r="CP1859" s="27">
        <v>15149595.5582275</v>
      </c>
      <c r="CQ1859" s="27">
        <v>0</v>
      </c>
      <c r="CR1859" s="27">
        <v>0</v>
      </c>
      <c r="CS1859" s="27">
        <v>0</v>
      </c>
      <c r="CT1859" s="27">
        <v>0</v>
      </c>
    </row>
    <row r="1860" spans="1:98">
      <c r="A1860" s="104" t="s">
        <v>189</v>
      </c>
      <c r="B1860" s="132">
        <v>41518</v>
      </c>
      <c r="C1860" s="27">
        <v>99008.280294418306</v>
      </c>
      <c r="D1860" s="27">
        <v>0</v>
      </c>
      <c r="E1860" s="27">
        <v>16246.989613890601</v>
      </c>
      <c r="F1860" s="27">
        <v>13607.761407017701</v>
      </c>
      <c r="G1860" s="27">
        <v>2396.5391647517699</v>
      </c>
      <c r="H1860" s="27">
        <v>0</v>
      </c>
      <c r="I1860" s="27">
        <v>0</v>
      </c>
      <c r="J1860" s="27">
        <v>64845.211621284499</v>
      </c>
      <c r="K1860" s="27">
        <v>233.496883030981</v>
      </c>
      <c r="L1860" s="27">
        <v>382.79837441071902</v>
      </c>
      <c r="M1860" s="27">
        <v>45405.048700809501</v>
      </c>
      <c r="N1860" s="27">
        <v>9477.4486026763898</v>
      </c>
      <c r="O1860" s="27">
        <v>0</v>
      </c>
      <c r="P1860" s="27">
        <v>54614.593470573403</v>
      </c>
      <c r="Q1860" s="27">
        <v>5525.94276362658</v>
      </c>
      <c r="R1860" s="27">
        <v>0</v>
      </c>
      <c r="S1860" s="27">
        <v>2410.93239432573</v>
      </c>
      <c r="T1860" s="27">
        <v>0.98445585721492501</v>
      </c>
      <c r="U1860" s="27">
        <v>64900.941970348402</v>
      </c>
      <c r="V1860" s="27">
        <v>5288115.0178832998</v>
      </c>
      <c r="W1860" s="27">
        <v>0</v>
      </c>
      <c r="X1860" s="27">
        <v>1208532.6851806601</v>
      </c>
      <c r="Y1860" s="27">
        <v>951117.07418060303</v>
      </c>
      <c r="Z1860" s="27">
        <v>302565.80388641398</v>
      </c>
      <c r="AA1860" s="27">
        <v>0</v>
      </c>
      <c r="AB1860" s="27">
        <v>0</v>
      </c>
      <c r="AC1860" s="27">
        <v>21255018.365966801</v>
      </c>
      <c r="AD1860" s="27">
        <v>19953.7131669521</v>
      </c>
      <c r="AE1860" s="27">
        <v>35419.870259285002</v>
      </c>
      <c r="AF1860" s="27">
        <v>2143896.4578247098</v>
      </c>
      <c r="AG1860" s="27">
        <v>1304719.92726135</v>
      </c>
      <c r="AH1860" s="27">
        <v>0</v>
      </c>
      <c r="AI1860" s="27">
        <v>2431638.16473389</v>
      </c>
      <c r="AJ1860" s="27">
        <v>585334.23413085903</v>
      </c>
      <c r="AK1860" s="27">
        <v>0</v>
      </c>
      <c r="AL1860" s="27">
        <v>300875.60939788801</v>
      </c>
      <c r="AM1860" s="27">
        <v>239.97008554637401</v>
      </c>
      <c r="AN1860" s="27">
        <v>21308092.1101074</v>
      </c>
      <c r="AO1860" s="27">
        <v>48325190.376464799</v>
      </c>
      <c r="AP1860" s="27">
        <v>0</v>
      </c>
      <c r="AQ1860" s="27">
        <v>9876380.74072266</v>
      </c>
      <c r="AR1860" s="27">
        <v>7570233.7562866202</v>
      </c>
      <c r="AS1860" s="27">
        <v>2501048.3088684101</v>
      </c>
      <c r="AT1860" s="27">
        <v>0</v>
      </c>
      <c r="AU1860" s="27">
        <v>0</v>
      </c>
      <c r="AV1860" s="27">
        <v>62039758.297363304</v>
      </c>
      <c r="AW1860" s="27">
        <v>63933.936029910998</v>
      </c>
      <c r="AX1860" s="27">
        <v>290049.56618499802</v>
      </c>
      <c r="AY1860" s="27">
        <v>20040101.428222701</v>
      </c>
      <c r="AZ1860" s="27">
        <v>10672764.1566162</v>
      </c>
      <c r="BA1860" s="27">
        <v>0</v>
      </c>
      <c r="BB1860" s="27">
        <v>22343282.0400391</v>
      </c>
      <c r="BC1860" s="27">
        <v>4919041.6549682599</v>
      </c>
      <c r="BD1860" s="27">
        <v>0</v>
      </c>
      <c r="BE1860" s="27">
        <v>2485305.4483642601</v>
      </c>
      <c r="BF1860" s="27">
        <v>2089.1630764603601</v>
      </c>
      <c r="BG1860" s="27">
        <v>62154337.167968802</v>
      </c>
      <c r="BH1860" s="27">
        <v>10882262.9558105</v>
      </c>
      <c r="BI1860" s="27">
        <v>0</v>
      </c>
      <c r="BJ1860" s="27">
        <v>3850324.36364746</v>
      </c>
      <c r="BK1860" s="27">
        <v>2958353.3323669401</v>
      </c>
      <c r="BL1860" s="27">
        <v>0</v>
      </c>
      <c r="BM1860" s="27">
        <v>0</v>
      </c>
      <c r="BN1860" s="27">
        <v>0</v>
      </c>
      <c r="BO1860" s="27">
        <v>0</v>
      </c>
      <c r="BP1860" s="27">
        <v>0</v>
      </c>
      <c r="BQ1860" s="27">
        <v>0</v>
      </c>
      <c r="BR1860" s="27">
        <v>6424772.5538330097</v>
      </c>
      <c r="BS1860" s="27">
        <v>4082789.63885498</v>
      </c>
      <c r="BT1860" s="27">
        <v>0</v>
      </c>
      <c r="BU1860" s="27">
        <v>1497788</v>
      </c>
      <c r="BV1860" s="27">
        <v>2634814.88641357</v>
      </c>
      <c r="BW1860" s="27">
        <v>0</v>
      </c>
      <c r="BX1860" s="27">
        <v>178937.859857559</v>
      </c>
      <c r="BY1860" s="27">
        <v>0</v>
      </c>
      <c r="BZ1860" s="27">
        <v>0</v>
      </c>
      <c r="CA1860" s="27">
        <v>115278.206382751</v>
      </c>
      <c r="CB1860" s="27">
        <v>6495202.0413207998</v>
      </c>
      <c r="CC1860" s="27">
        <v>58209800.8583984</v>
      </c>
      <c r="CD1860" s="27">
        <v>14697047.2095947</v>
      </c>
      <c r="CE1860" s="27">
        <v>2397.4156889021401</v>
      </c>
      <c r="CF1860" s="27">
        <v>303228.57944107102</v>
      </c>
      <c r="CG1860" s="27">
        <v>2508583.9335632301</v>
      </c>
      <c r="CH1860" s="27">
        <v>178937.859857559</v>
      </c>
      <c r="CI1860" s="27">
        <v>117665.232381821</v>
      </c>
      <c r="CJ1860" s="27">
        <v>6798796.1201171903</v>
      </c>
      <c r="CK1860" s="27">
        <v>60721055.1416016</v>
      </c>
      <c r="CL1860" s="27">
        <v>14890688.7684326</v>
      </c>
      <c r="CM1860" s="27">
        <v>182134.98385047901</v>
      </c>
      <c r="CN1860" s="27">
        <v>28084476.112548798</v>
      </c>
      <c r="CO1860" s="27">
        <v>122936526.52050801</v>
      </c>
      <c r="CP1860" s="27">
        <v>14890688.7684326</v>
      </c>
      <c r="CQ1860" s="27">
        <v>0</v>
      </c>
      <c r="CR1860" s="27">
        <v>0</v>
      </c>
      <c r="CS1860" s="27">
        <v>0</v>
      </c>
      <c r="CT1860" s="27">
        <v>0</v>
      </c>
    </row>
    <row r="1861" spans="1:98">
      <c r="A1861" s="104" t="s">
        <v>189</v>
      </c>
      <c r="B1861" s="132">
        <v>41609</v>
      </c>
      <c r="C1861" s="27">
        <v>98722.852346420303</v>
      </c>
      <c r="D1861" s="27">
        <v>0</v>
      </c>
      <c r="E1861" s="27">
        <v>15606.0193361044</v>
      </c>
      <c r="F1861" s="27">
        <v>13041.702440261801</v>
      </c>
      <c r="G1861" s="27">
        <v>2332.8687554001799</v>
      </c>
      <c r="H1861" s="27">
        <v>0</v>
      </c>
      <c r="I1861" s="27">
        <v>0</v>
      </c>
      <c r="J1861" s="27">
        <v>64250.128740787499</v>
      </c>
      <c r="K1861" s="27">
        <v>210.38142861053299</v>
      </c>
      <c r="L1861" s="27">
        <v>243.664450375363</v>
      </c>
      <c r="M1861" s="27">
        <v>45334.1950650215</v>
      </c>
      <c r="N1861" s="27">
        <v>9203.8629585504495</v>
      </c>
      <c r="O1861" s="27">
        <v>0</v>
      </c>
      <c r="P1861" s="27">
        <v>54144.437848091096</v>
      </c>
      <c r="Q1861" s="27">
        <v>5493.9939002394703</v>
      </c>
      <c r="R1861" s="27">
        <v>0</v>
      </c>
      <c r="S1861" s="27">
        <v>2331.3759232759498</v>
      </c>
      <c r="T1861" s="27">
        <v>1.00447045380133</v>
      </c>
      <c r="U1861" s="27">
        <v>64722.593204498298</v>
      </c>
      <c r="V1861" s="27">
        <v>5227980.6140747098</v>
      </c>
      <c r="W1861" s="27">
        <v>0</v>
      </c>
      <c r="X1861" s="27">
        <v>1157000.17790222</v>
      </c>
      <c r="Y1861" s="27">
        <v>909109.66277313197</v>
      </c>
      <c r="Z1861" s="27">
        <v>300108.654846191</v>
      </c>
      <c r="AA1861" s="27">
        <v>0</v>
      </c>
      <c r="AB1861" s="27">
        <v>0</v>
      </c>
      <c r="AC1861" s="27">
        <v>20980472.215087902</v>
      </c>
      <c r="AD1861" s="27">
        <v>17583.954024791699</v>
      </c>
      <c r="AE1861" s="27">
        <v>28225.2545785904</v>
      </c>
      <c r="AF1861" s="27">
        <v>2127484.42224121</v>
      </c>
      <c r="AG1861" s="27">
        <v>1253891.3633270301</v>
      </c>
      <c r="AH1861" s="27">
        <v>0</v>
      </c>
      <c r="AI1861" s="27">
        <v>2385245.0095214802</v>
      </c>
      <c r="AJ1861" s="27">
        <v>587133.63521575904</v>
      </c>
      <c r="AK1861" s="27">
        <v>0</v>
      </c>
      <c r="AL1861" s="27">
        <v>296017.38764190697</v>
      </c>
      <c r="AM1861" s="27">
        <v>213.88043347001101</v>
      </c>
      <c r="AN1861" s="27">
        <v>21166144.462158199</v>
      </c>
      <c r="AO1861" s="27">
        <v>47988445.049316399</v>
      </c>
      <c r="AP1861" s="27">
        <v>0</v>
      </c>
      <c r="AQ1861" s="27">
        <v>9442475.25634766</v>
      </c>
      <c r="AR1861" s="27">
        <v>7238327.9519653302</v>
      </c>
      <c r="AS1861" s="27">
        <v>2488057.8558959998</v>
      </c>
      <c r="AT1861" s="27">
        <v>0</v>
      </c>
      <c r="AU1861" s="27">
        <v>0</v>
      </c>
      <c r="AV1861" s="27">
        <v>61727224.024902299</v>
      </c>
      <c r="AW1861" s="27">
        <v>56839.923398971601</v>
      </c>
      <c r="AX1861" s="27">
        <v>194090.066745758</v>
      </c>
      <c r="AY1861" s="27">
        <v>19974131.197021499</v>
      </c>
      <c r="AZ1861" s="27">
        <v>10320502.3353271</v>
      </c>
      <c r="BA1861" s="27">
        <v>0</v>
      </c>
      <c r="BB1861" s="27">
        <v>21964918.3601074</v>
      </c>
      <c r="BC1861" s="27">
        <v>4969022.8438110398</v>
      </c>
      <c r="BD1861" s="27">
        <v>0</v>
      </c>
      <c r="BE1861" s="27">
        <v>2455929.2314758301</v>
      </c>
      <c r="BF1861" s="27">
        <v>1885.26461733878</v>
      </c>
      <c r="BG1861" s="27">
        <v>62163036.771484397</v>
      </c>
      <c r="BH1861" s="27">
        <v>10871508.9445801</v>
      </c>
      <c r="BI1861" s="27">
        <v>0</v>
      </c>
      <c r="BJ1861" s="27">
        <v>3754347.6578674298</v>
      </c>
      <c r="BK1861" s="27">
        <v>2867213.2568359398</v>
      </c>
      <c r="BL1861" s="27">
        <v>0</v>
      </c>
      <c r="BM1861" s="27">
        <v>0</v>
      </c>
      <c r="BN1861" s="27">
        <v>0</v>
      </c>
      <c r="BO1861" s="27">
        <v>0</v>
      </c>
      <c r="BP1861" s="27">
        <v>0</v>
      </c>
      <c r="BQ1861" s="27">
        <v>0</v>
      </c>
      <c r="BR1861" s="27">
        <v>6435486.8370971698</v>
      </c>
      <c r="BS1861" s="27">
        <v>3953530.0541992201</v>
      </c>
      <c r="BT1861" s="27">
        <v>0</v>
      </c>
      <c r="BU1861" s="27">
        <v>1689047.9499816899</v>
      </c>
      <c r="BV1861" s="27">
        <v>2665651.1139831501</v>
      </c>
      <c r="BW1861" s="27">
        <v>0</v>
      </c>
      <c r="BX1861" s="27">
        <v>200608.20983886701</v>
      </c>
      <c r="BY1861" s="27">
        <v>0</v>
      </c>
      <c r="BZ1861" s="27">
        <v>0</v>
      </c>
      <c r="CA1861" s="27">
        <v>114319.769244194</v>
      </c>
      <c r="CB1861" s="27">
        <v>6380394.9843139602</v>
      </c>
      <c r="CC1861" s="27">
        <v>57405570.4921875</v>
      </c>
      <c r="CD1861" s="27">
        <v>14644161.626586899</v>
      </c>
      <c r="CE1861" s="27">
        <v>2354.45109629631</v>
      </c>
      <c r="CF1861" s="27">
        <v>300038.018463135</v>
      </c>
      <c r="CG1861" s="27">
        <v>2488025.38671875</v>
      </c>
      <c r="CH1861" s="27">
        <v>200608.20983886701</v>
      </c>
      <c r="CI1861" s="27">
        <v>116679.468354225</v>
      </c>
      <c r="CJ1861" s="27">
        <v>6680822.60510254</v>
      </c>
      <c r="CK1861" s="27">
        <v>59896710.623535201</v>
      </c>
      <c r="CL1861" s="27">
        <v>14847886.4912109</v>
      </c>
      <c r="CM1861" s="27">
        <v>181016.33802986101</v>
      </c>
      <c r="CN1861" s="27">
        <v>27842364.075439502</v>
      </c>
      <c r="CO1861" s="27">
        <v>122342470.788086</v>
      </c>
      <c r="CP1861" s="27">
        <v>14847886.4912109</v>
      </c>
      <c r="CQ1861" s="27">
        <v>0</v>
      </c>
      <c r="CR1861" s="27">
        <v>0</v>
      </c>
      <c r="CS1861" s="27">
        <v>0</v>
      </c>
      <c r="CT1861" s="27">
        <v>0</v>
      </c>
    </row>
    <row r="1862" spans="1:98">
      <c r="A1862" s="104" t="s">
        <v>189</v>
      </c>
      <c r="B1862" s="132">
        <v>41699</v>
      </c>
      <c r="C1862" s="27">
        <v>98797.275756835894</v>
      </c>
      <c r="D1862" s="27">
        <v>0</v>
      </c>
      <c r="E1862" s="27">
        <v>15245.2003697157</v>
      </c>
      <c r="F1862" s="27">
        <v>12726.7306542397</v>
      </c>
      <c r="G1862" s="27">
        <v>2356.9002988040402</v>
      </c>
      <c r="H1862" s="27">
        <v>0</v>
      </c>
      <c r="I1862" s="27">
        <v>0</v>
      </c>
      <c r="J1862" s="27">
        <v>64362.101819992102</v>
      </c>
      <c r="K1862" s="27">
        <v>159.95344940014201</v>
      </c>
      <c r="L1862" s="27">
        <v>270.51029187068298</v>
      </c>
      <c r="M1862" s="27">
        <v>45563.7371587753</v>
      </c>
      <c r="N1862" s="27">
        <v>8975.3890318870508</v>
      </c>
      <c r="O1862" s="27">
        <v>0</v>
      </c>
      <c r="P1862" s="27">
        <v>53698.825804710403</v>
      </c>
      <c r="Q1862" s="27">
        <v>5433.8222676515597</v>
      </c>
      <c r="R1862" s="27">
        <v>0</v>
      </c>
      <c r="S1862" s="27">
        <v>2331.3576364517198</v>
      </c>
      <c r="T1862" s="27">
        <v>1.9917621840722901</v>
      </c>
      <c r="U1862" s="27">
        <v>64564.115398406997</v>
      </c>
      <c r="V1862" s="27">
        <v>5194261.5518188505</v>
      </c>
      <c r="W1862" s="27">
        <v>0</v>
      </c>
      <c r="X1862" s="27">
        <v>1100102.0692749</v>
      </c>
      <c r="Y1862" s="27">
        <v>853473.76026916504</v>
      </c>
      <c r="Z1862" s="27">
        <v>297540.60578536999</v>
      </c>
      <c r="AA1862" s="27">
        <v>0</v>
      </c>
      <c r="AB1862" s="27">
        <v>0</v>
      </c>
      <c r="AC1862" s="27">
        <v>21065266.478759799</v>
      </c>
      <c r="AD1862" s="27">
        <v>12709.514191627501</v>
      </c>
      <c r="AE1862" s="27">
        <v>28217.257643699599</v>
      </c>
      <c r="AF1862" s="27">
        <v>2129381.8240966802</v>
      </c>
      <c r="AG1862" s="27">
        <v>1193232.91862488</v>
      </c>
      <c r="AH1862" s="27">
        <v>0</v>
      </c>
      <c r="AI1862" s="27">
        <v>2367346.0474853502</v>
      </c>
      <c r="AJ1862" s="27">
        <v>577255.07830047596</v>
      </c>
      <c r="AK1862" s="27">
        <v>0</v>
      </c>
      <c r="AL1862" s="27">
        <v>296422.63782119798</v>
      </c>
      <c r="AM1862" s="27">
        <v>214.48120103590199</v>
      </c>
      <c r="AN1862" s="27">
        <v>20982780.373779301</v>
      </c>
      <c r="AO1862" s="27">
        <v>47995116.687988304</v>
      </c>
      <c r="AP1862" s="27">
        <v>0</v>
      </c>
      <c r="AQ1862" s="27">
        <v>9098116.7354736291</v>
      </c>
      <c r="AR1862" s="27">
        <v>6872203.4489746103</v>
      </c>
      <c r="AS1862" s="27">
        <v>2479294.8066711398</v>
      </c>
      <c r="AT1862" s="27">
        <v>0</v>
      </c>
      <c r="AU1862" s="27">
        <v>0</v>
      </c>
      <c r="AV1862" s="27">
        <v>62320280.867675804</v>
      </c>
      <c r="AW1862" s="27">
        <v>41374.867756843603</v>
      </c>
      <c r="AX1862" s="27">
        <v>219659.405797958</v>
      </c>
      <c r="AY1862" s="27">
        <v>20149912.658203099</v>
      </c>
      <c r="AZ1862" s="27">
        <v>9917368.6982421894</v>
      </c>
      <c r="BA1862" s="27">
        <v>0</v>
      </c>
      <c r="BB1862" s="27">
        <v>21896414.21875</v>
      </c>
      <c r="BC1862" s="27">
        <v>4904961.4570922898</v>
      </c>
      <c r="BD1862" s="27">
        <v>0</v>
      </c>
      <c r="BE1862" s="27">
        <v>2466652.2033996601</v>
      </c>
      <c r="BF1862" s="27">
        <v>1917.4655431509</v>
      </c>
      <c r="BG1862" s="27">
        <v>62249901.817382798</v>
      </c>
      <c r="BH1862" s="27">
        <v>10971354.275512701</v>
      </c>
      <c r="BI1862" s="27">
        <v>0</v>
      </c>
      <c r="BJ1862" s="27">
        <v>3641419.1561889602</v>
      </c>
      <c r="BK1862" s="27">
        <v>2754997.0457458501</v>
      </c>
      <c r="BL1862" s="27">
        <v>0</v>
      </c>
      <c r="BM1862" s="27">
        <v>0</v>
      </c>
      <c r="BN1862" s="27">
        <v>0</v>
      </c>
      <c r="BO1862" s="27">
        <v>0</v>
      </c>
      <c r="BP1862" s="27">
        <v>0</v>
      </c>
      <c r="BQ1862" s="27">
        <v>0</v>
      </c>
      <c r="BR1862" s="27">
        <v>6471625.7501220703</v>
      </c>
      <c r="BS1862" s="27">
        <v>3812722.2319030799</v>
      </c>
      <c r="BT1862" s="27">
        <v>0</v>
      </c>
      <c r="BU1862" s="27">
        <v>1638994.42999268</v>
      </c>
      <c r="BV1862" s="27">
        <v>2662575.97900391</v>
      </c>
      <c r="BW1862" s="27">
        <v>0</v>
      </c>
      <c r="BX1862" s="27">
        <v>205369.79983520499</v>
      </c>
      <c r="BY1862" s="27">
        <v>0</v>
      </c>
      <c r="BZ1862" s="27">
        <v>0</v>
      </c>
      <c r="CA1862" s="27">
        <v>114019.46374607099</v>
      </c>
      <c r="CB1862" s="27">
        <v>6300887.3970947303</v>
      </c>
      <c r="CC1862" s="27">
        <v>57130436.252929702</v>
      </c>
      <c r="CD1862" s="27">
        <v>14630109.123535199</v>
      </c>
      <c r="CE1862" s="27">
        <v>2344.5967016220102</v>
      </c>
      <c r="CF1862" s="27">
        <v>297467.884529114</v>
      </c>
      <c r="CG1862" s="27">
        <v>2473559.5710144001</v>
      </c>
      <c r="CH1862" s="27">
        <v>205369.79983520499</v>
      </c>
      <c r="CI1862" s="27">
        <v>116367.996881485</v>
      </c>
      <c r="CJ1862" s="27">
        <v>6597852.1231079102</v>
      </c>
      <c r="CK1862" s="27">
        <v>59595497.221679702</v>
      </c>
      <c r="CL1862" s="27">
        <v>14829351.596313501</v>
      </c>
      <c r="CM1862" s="27">
        <v>180597.486171722</v>
      </c>
      <c r="CN1862" s="27">
        <v>27612386.404785201</v>
      </c>
      <c r="CO1862" s="27">
        <v>121650582.755859</v>
      </c>
      <c r="CP1862" s="27">
        <v>14829351.596313501</v>
      </c>
      <c r="CQ1862" s="27">
        <v>0</v>
      </c>
      <c r="CR1862" s="27">
        <v>0</v>
      </c>
      <c r="CS1862" s="27">
        <v>0</v>
      </c>
      <c r="CT1862" s="27">
        <v>0</v>
      </c>
    </row>
    <row r="1863" spans="1:98">
      <c r="A1863" s="104" t="s">
        <v>189</v>
      </c>
      <c r="B1863" s="132">
        <v>41791</v>
      </c>
      <c r="C1863" s="27">
        <v>98285.620862007097</v>
      </c>
      <c r="D1863" s="27">
        <v>0</v>
      </c>
      <c r="E1863" s="27">
        <v>14799.632818341301</v>
      </c>
      <c r="F1863" s="27">
        <v>12370.2248274088</v>
      </c>
      <c r="G1863" s="27">
        <v>2335.3821309208902</v>
      </c>
      <c r="H1863" s="27">
        <v>0</v>
      </c>
      <c r="I1863" s="27">
        <v>0</v>
      </c>
      <c r="J1863" s="27">
        <v>64591.362235069297</v>
      </c>
      <c r="K1863" s="27">
        <v>116.822129631415</v>
      </c>
      <c r="L1863" s="27">
        <v>1194.4926790147999</v>
      </c>
      <c r="M1863" s="27">
        <v>45236.351716995203</v>
      </c>
      <c r="N1863" s="27">
        <v>8877.4034540653192</v>
      </c>
      <c r="O1863" s="27">
        <v>0</v>
      </c>
      <c r="P1863" s="27">
        <v>52329.922726154298</v>
      </c>
      <c r="Q1863" s="27">
        <v>5372.33091175556</v>
      </c>
      <c r="R1863" s="27">
        <v>0</v>
      </c>
      <c r="S1863" s="27">
        <v>2326.4833132028598</v>
      </c>
      <c r="T1863" s="27">
        <v>0</v>
      </c>
      <c r="U1863" s="27">
        <v>64598.402639389002</v>
      </c>
      <c r="V1863" s="27">
        <v>5126215.8377075205</v>
      </c>
      <c r="W1863" s="27">
        <v>0</v>
      </c>
      <c r="X1863" s="27">
        <v>1046992.16218567</v>
      </c>
      <c r="Y1863" s="27">
        <v>807707.41699218797</v>
      </c>
      <c r="Z1863" s="27">
        <v>293148.80156707799</v>
      </c>
      <c r="AA1863" s="27">
        <v>0</v>
      </c>
      <c r="AB1863" s="27">
        <v>0</v>
      </c>
      <c r="AC1863" s="27">
        <v>21127816.224609401</v>
      </c>
      <c r="AD1863" s="27">
        <v>9097.5735707283002</v>
      </c>
      <c r="AE1863" s="27">
        <v>52968.846643447898</v>
      </c>
      <c r="AF1863" s="27">
        <v>2108047.2639770498</v>
      </c>
      <c r="AG1863" s="27">
        <v>1156169.7448577899</v>
      </c>
      <c r="AH1863" s="27">
        <v>0</v>
      </c>
      <c r="AI1863" s="27">
        <v>2285528.3985595698</v>
      </c>
      <c r="AJ1863" s="27">
        <v>565491.34574890102</v>
      </c>
      <c r="AK1863" s="27">
        <v>0</v>
      </c>
      <c r="AL1863" s="27">
        <v>292342.12123489397</v>
      </c>
      <c r="AM1863" s="27">
        <v>0</v>
      </c>
      <c r="AN1863" s="27">
        <v>21010650.410644501</v>
      </c>
      <c r="AO1863" s="27">
        <v>47535948.778808601</v>
      </c>
      <c r="AP1863" s="27">
        <v>0</v>
      </c>
      <c r="AQ1863" s="27">
        <v>8722730.5642089806</v>
      </c>
      <c r="AR1863" s="27">
        <v>6521686.7225341797</v>
      </c>
      <c r="AS1863" s="27">
        <v>2442888.3723449698</v>
      </c>
      <c r="AT1863" s="27">
        <v>0</v>
      </c>
      <c r="AU1863" s="27">
        <v>0</v>
      </c>
      <c r="AV1863" s="27">
        <v>62762731.710449196</v>
      </c>
      <c r="AW1863" s="27">
        <v>29701.247853040699</v>
      </c>
      <c r="AX1863" s="27">
        <v>445180.387004852</v>
      </c>
      <c r="AY1863" s="27">
        <v>20034063.115234401</v>
      </c>
      <c r="AZ1863" s="27">
        <v>9659310.2363281306</v>
      </c>
      <c r="BA1863" s="27">
        <v>0</v>
      </c>
      <c r="BB1863" s="27">
        <v>21215712.834228501</v>
      </c>
      <c r="BC1863" s="27">
        <v>4828929.0875244103</v>
      </c>
      <c r="BD1863" s="27">
        <v>0</v>
      </c>
      <c r="BE1863" s="27">
        <v>2443087.2008667002</v>
      </c>
      <c r="BF1863" s="27">
        <v>0</v>
      </c>
      <c r="BG1863" s="27">
        <v>62434436.015136696</v>
      </c>
      <c r="BH1863" s="27">
        <v>10921035.9890137</v>
      </c>
      <c r="BI1863" s="27">
        <v>0</v>
      </c>
      <c r="BJ1863" s="27">
        <v>3499458.3343200702</v>
      </c>
      <c r="BK1863" s="27">
        <v>2617458.3474426302</v>
      </c>
      <c r="BL1863" s="27">
        <v>0</v>
      </c>
      <c r="BM1863" s="27">
        <v>0</v>
      </c>
      <c r="BN1863" s="27">
        <v>0</v>
      </c>
      <c r="BO1863" s="27">
        <v>0</v>
      </c>
      <c r="BP1863" s="27">
        <v>0</v>
      </c>
      <c r="BQ1863" s="27">
        <v>0</v>
      </c>
      <c r="BR1863" s="27">
        <v>6455053.7463989304</v>
      </c>
      <c r="BS1863" s="27">
        <v>3707850.50317383</v>
      </c>
      <c r="BT1863" s="27">
        <v>0</v>
      </c>
      <c r="BU1863" s="27">
        <v>1646158</v>
      </c>
      <c r="BV1863" s="27">
        <v>2637990.55386353</v>
      </c>
      <c r="BW1863" s="27">
        <v>0</v>
      </c>
      <c r="BX1863" s="27">
        <v>203942.539844513</v>
      </c>
      <c r="BY1863" s="27">
        <v>0</v>
      </c>
      <c r="BZ1863" s="27">
        <v>0</v>
      </c>
      <c r="CA1863" s="27">
        <v>113059.822394371</v>
      </c>
      <c r="CB1863" s="27">
        <v>6171160.6735229502</v>
      </c>
      <c r="CC1863" s="27">
        <v>56220257.144042999</v>
      </c>
      <c r="CD1863" s="27">
        <v>14428935.9647217</v>
      </c>
      <c r="CE1863" s="27">
        <v>2329.5957193970698</v>
      </c>
      <c r="CF1863" s="27">
        <v>293530.01150131202</v>
      </c>
      <c r="CG1863" s="27">
        <v>2450410.2076416002</v>
      </c>
      <c r="CH1863" s="27">
        <v>203942.539844513</v>
      </c>
      <c r="CI1863" s="27">
        <v>115391.072053909</v>
      </c>
      <c r="CJ1863" s="27">
        <v>6464640.9732665997</v>
      </c>
      <c r="CK1863" s="27">
        <v>58674473.6337891</v>
      </c>
      <c r="CL1863" s="27">
        <v>14628966.712524399</v>
      </c>
      <c r="CM1863" s="27">
        <v>179610.55481529201</v>
      </c>
      <c r="CN1863" s="27">
        <v>27475834.493896499</v>
      </c>
      <c r="CO1863" s="27">
        <v>120959253.799805</v>
      </c>
      <c r="CP1863" s="27">
        <v>14628966.712524399</v>
      </c>
      <c r="CQ1863" s="27">
        <v>0</v>
      </c>
      <c r="CR1863" s="27">
        <v>0</v>
      </c>
      <c r="CS1863" s="27">
        <v>0</v>
      </c>
      <c r="CT1863" s="27">
        <v>0</v>
      </c>
    </row>
    <row r="1864" spans="1:98">
      <c r="A1864" s="104" t="s">
        <v>189</v>
      </c>
      <c r="B1864" s="132">
        <v>41883</v>
      </c>
      <c r="C1864" s="27">
        <v>98595.419474601702</v>
      </c>
      <c r="D1864" s="27">
        <v>0</v>
      </c>
      <c r="E1864" s="27">
        <v>14211.665125727701</v>
      </c>
      <c r="F1864" s="27">
        <v>12074.1899832487</v>
      </c>
      <c r="G1864" s="27">
        <v>2364.7306976616401</v>
      </c>
      <c r="H1864" s="27">
        <v>0</v>
      </c>
      <c r="I1864" s="27">
        <v>0</v>
      </c>
      <c r="J1864" s="27">
        <v>64811.5943775177</v>
      </c>
      <c r="K1864" s="27">
        <v>76.123033827170701</v>
      </c>
      <c r="L1864" s="27">
        <v>341.52961602434499</v>
      </c>
      <c r="M1864" s="27">
        <v>45358.299418449402</v>
      </c>
      <c r="N1864" s="27">
        <v>8750.5093802213705</v>
      </c>
      <c r="O1864" s="27">
        <v>0</v>
      </c>
      <c r="P1864" s="27">
        <v>53073.500241756403</v>
      </c>
      <c r="Q1864" s="27">
        <v>5388.9256051182701</v>
      </c>
      <c r="R1864" s="27">
        <v>0</v>
      </c>
      <c r="S1864" s="27">
        <v>2369.4389488697102</v>
      </c>
      <c r="T1864" s="27">
        <v>0</v>
      </c>
      <c r="U1864" s="27">
        <v>64601.959276199297</v>
      </c>
      <c r="V1864" s="27">
        <v>5169544.7136840802</v>
      </c>
      <c r="W1864" s="27">
        <v>0</v>
      </c>
      <c r="X1864" s="27">
        <v>964532.41279602097</v>
      </c>
      <c r="Y1864" s="27">
        <v>769557.88462066697</v>
      </c>
      <c r="Z1864" s="27">
        <v>288194.39636230498</v>
      </c>
      <c r="AA1864" s="27">
        <v>0</v>
      </c>
      <c r="AB1864" s="27">
        <v>0</v>
      </c>
      <c r="AC1864" s="27">
        <v>20934939.557372998</v>
      </c>
      <c r="AD1864" s="27">
        <v>5626.1713618636104</v>
      </c>
      <c r="AE1864" s="27">
        <v>35080.4147796631</v>
      </c>
      <c r="AF1864" s="27">
        <v>2116935.2416381799</v>
      </c>
      <c r="AG1864" s="27">
        <v>1118465.48797607</v>
      </c>
      <c r="AH1864" s="27">
        <v>0</v>
      </c>
      <c r="AI1864" s="27">
        <v>2302681.42755127</v>
      </c>
      <c r="AJ1864" s="27">
        <v>564501.95767211902</v>
      </c>
      <c r="AK1864" s="27">
        <v>0</v>
      </c>
      <c r="AL1864" s="27">
        <v>287238.09481048601</v>
      </c>
      <c r="AM1864" s="27">
        <v>0</v>
      </c>
      <c r="AN1864" s="27">
        <v>20969793.925048798</v>
      </c>
      <c r="AO1864" s="27">
        <v>48180125.707519501</v>
      </c>
      <c r="AP1864" s="27">
        <v>0</v>
      </c>
      <c r="AQ1864" s="27">
        <v>8023460.9024047898</v>
      </c>
      <c r="AR1864" s="27">
        <v>6251181.9571533203</v>
      </c>
      <c r="AS1864" s="27">
        <v>2403828.9270324698</v>
      </c>
      <c r="AT1864" s="27">
        <v>0</v>
      </c>
      <c r="AU1864" s="27">
        <v>0</v>
      </c>
      <c r="AV1864" s="27">
        <v>62368937.411132798</v>
      </c>
      <c r="AW1864" s="27">
        <v>18361.7693107128</v>
      </c>
      <c r="AX1864" s="27">
        <v>294787.56172180199</v>
      </c>
      <c r="AY1864" s="27">
        <v>20235925.7346191</v>
      </c>
      <c r="AZ1864" s="27">
        <v>9399090.0645752009</v>
      </c>
      <c r="BA1864" s="27">
        <v>0</v>
      </c>
      <c r="BB1864" s="27">
        <v>21517003.620605499</v>
      </c>
      <c r="BC1864" s="27">
        <v>4824425.1619873</v>
      </c>
      <c r="BD1864" s="27">
        <v>0</v>
      </c>
      <c r="BE1864" s="27">
        <v>2391162.5502929701</v>
      </c>
      <c r="BF1864" s="27">
        <v>0</v>
      </c>
      <c r="BG1864" s="27">
        <v>62437177.4130859</v>
      </c>
      <c r="BH1864" s="27">
        <v>10976583.005371099</v>
      </c>
      <c r="BI1864" s="27">
        <v>0</v>
      </c>
      <c r="BJ1864" s="27">
        <v>3350955.9163513202</v>
      </c>
      <c r="BK1864" s="27">
        <v>2525717.0749206501</v>
      </c>
      <c r="BL1864" s="27">
        <v>0</v>
      </c>
      <c r="BM1864" s="27">
        <v>0</v>
      </c>
      <c r="BN1864" s="27">
        <v>0</v>
      </c>
      <c r="BO1864" s="27">
        <v>0</v>
      </c>
      <c r="BP1864" s="27">
        <v>0</v>
      </c>
      <c r="BQ1864" s="27">
        <v>0</v>
      </c>
      <c r="BR1864" s="27">
        <v>6513019.4895019503</v>
      </c>
      <c r="BS1864" s="27">
        <v>3600950.28094482</v>
      </c>
      <c r="BT1864" s="27">
        <v>0</v>
      </c>
      <c r="BU1864" s="27">
        <v>1417809.3499908401</v>
      </c>
      <c r="BV1864" s="27">
        <v>2656857.4004821801</v>
      </c>
      <c r="BW1864" s="27">
        <v>0</v>
      </c>
      <c r="BX1864" s="27">
        <v>171891.54987907401</v>
      </c>
      <c r="BY1864" s="27">
        <v>0</v>
      </c>
      <c r="BZ1864" s="27">
        <v>0</v>
      </c>
      <c r="CA1864" s="27">
        <v>112882.397215843</v>
      </c>
      <c r="CB1864" s="27">
        <v>6131232.8519897498</v>
      </c>
      <c r="CC1864" s="27">
        <v>56214092.306152299</v>
      </c>
      <c r="CD1864" s="27">
        <v>14265555.638305699</v>
      </c>
      <c r="CE1864" s="27">
        <v>2361.1193928718599</v>
      </c>
      <c r="CF1864" s="27">
        <v>288334.57942199701</v>
      </c>
      <c r="CG1864" s="27">
        <v>2404769.6314697298</v>
      </c>
      <c r="CH1864" s="27">
        <v>171891.54987907401</v>
      </c>
      <c r="CI1864" s="27">
        <v>115234.797175407</v>
      </c>
      <c r="CJ1864" s="27">
        <v>6419864.0816040002</v>
      </c>
      <c r="CK1864" s="27">
        <v>58622527.408691399</v>
      </c>
      <c r="CL1864" s="27">
        <v>14452715.918457</v>
      </c>
      <c r="CM1864" s="27">
        <v>179412.974306107</v>
      </c>
      <c r="CN1864" s="27">
        <v>27358586.1865234</v>
      </c>
      <c r="CO1864" s="27">
        <v>121124180.991211</v>
      </c>
      <c r="CP1864" s="27">
        <v>14452715.918457</v>
      </c>
      <c r="CQ1864" s="27">
        <v>0</v>
      </c>
      <c r="CR1864" s="27">
        <v>0</v>
      </c>
      <c r="CS1864" s="27">
        <v>0</v>
      </c>
      <c r="CT1864" s="27">
        <v>0</v>
      </c>
    </row>
    <row r="1865" spans="1:98">
      <c r="A1865" s="104" t="s">
        <v>189</v>
      </c>
      <c r="B1865" s="132">
        <v>41974</v>
      </c>
      <c r="C1865" s="27">
        <v>98251.4345798492</v>
      </c>
      <c r="D1865" s="27">
        <v>0</v>
      </c>
      <c r="E1865" s="27">
        <v>13984.679662704501</v>
      </c>
      <c r="F1865" s="27">
        <v>11883.2007321119</v>
      </c>
      <c r="G1865" s="27">
        <v>2313.9572418034099</v>
      </c>
      <c r="H1865" s="27">
        <v>0</v>
      </c>
      <c r="I1865" s="27">
        <v>0</v>
      </c>
      <c r="J1865" s="27">
        <v>63314.684441089601</v>
      </c>
      <c r="K1865" s="27">
        <v>44.355979060288497</v>
      </c>
      <c r="L1865" s="27">
        <v>486.44685763120702</v>
      </c>
      <c r="M1865" s="27">
        <v>45279.491393089302</v>
      </c>
      <c r="N1865" s="27">
        <v>8630.4708974361401</v>
      </c>
      <c r="O1865" s="27">
        <v>0</v>
      </c>
      <c r="P1865" s="27">
        <v>52591.198154449499</v>
      </c>
      <c r="Q1865" s="27">
        <v>5356.9663556218102</v>
      </c>
      <c r="R1865" s="27">
        <v>0</v>
      </c>
      <c r="S1865" s="27">
        <v>2323.9499312937301</v>
      </c>
      <c r="T1865" s="27">
        <v>0</v>
      </c>
      <c r="U1865" s="27">
        <v>63767.686733245901</v>
      </c>
      <c r="V1865" s="27">
        <v>5129906.4234008798</v>
      </c>
      <c r="W1865" s="27">
        <v>0</v>
      </c>
      <c r="X1865" s="27">
        <v>932235.40493011498</v>
      </c>
      <c r="Y1865" s="27">
        <v>741088.69332122803</v>
      </c>
      <c r="Z1865" s="27">
        <v>284249.171562195</v>
      </c>
      <c r="AA1865" s="27">
        <v>0</v>
      </c>
      <c r="AB1865" s="27">
        <v>0</v>
      </c>
      <c r="AC1865" s="27">
        <v>20558904.482666001</v>
      </c>
      <c r="AD1865" s="27">
        <v>3550.1720753908198</v>
      </c>
      <c r="AE1865" s="27">
        <v>32414.460354089701</v>
      </c>
      <c r="AF1865" s="27">
        <v>2111930.9720458998</v>
      </c>
      <c r="AG1865" s="27">
        <v>1088010.4100494401</v>
      </c>
      <c r="AH1865" s="27">
        <v>0</v>
      </c>
      <c r="AI1865" s="27">
        <v>2267537.3399963402</v>
      </c>
      <c r="AJ1865" s="27">
        <v>566530.95580291701</v>
      </c>
      <c r="AK1865" s="27">
        <v>0</v>
      </c>
      <c r="AL1865" s="27">
        <v>281479.95913314802</v>
      </c>
      <c r="AM1865" s="27">
        <v>0</v>
      </c>
      <c r="AN1865" s="27">
        <v>20821667.123291001</v>
      </c>
      <c r="AO1865" s="27">
        <v>47956621.437011696</v>
      </c>
      <c r="AP1865" s="27">
        <v>0</v>
      </c>
      <c r="AQ1865" s="27">
        <v>7789329.7575683603</v>
      </c>
      <c r="AR1865" s="27">
        <v>5998407.5998535203</v>
      </c>
      <c r="AS1865" s="27">
        <v>2390761.5778503399</v>
      </c>
      <c r="AT1865" s="27">
        <v>0</v>
      </c>
      <c r="AU1865" s="27">
        <v>0</v>
      </c>
      <c r="AV1865" s="27">
        <v>61669933.473632798</v>
      </c>
      <c r="AW1865" s="27">
        <v>11686.739649057399</v>
      </c>
      <c r="AX1865" s="27">
        <v>274846.08571624802</v>
      </c>
      <c r="AY1865" s="27">
        <v>20242649.418701202</v>
      </c>
      <c r="AZ1865" s="27">
        <v>9166790.9011230506</v>
      </c>
      <c r="BA1865" s="27">
        <v>0</v>
      </c>
      <c r="BB1865" s="27">
        <v>21271538.0009766</v>
      </c>
      <c r="BC1865" s="27">
        <v>4851979.2758178702</v>
      </c>
      <c r="BD1865" s="27">
        <v>0</v>
      </c>
      <c r="BE1865" s="27">
        <v>2369811.1544494601</v>
      </c>
      <c r="BF1865" s="27">
        <v>0</v>
      </c>
      <c r="BG1865" s="27">
        <v>62228819.238769501</v>
      </c>
      <c r="BH1865" s="27">
        <v>10933348.9986572</v>
      </c>
      <c r="BI1865" s="27">
        <v>0</v>
      </c>
      <c r="BJ1865" s="27">
        <v>3242917.9553527799</v>
      </c>
      <c r="BK1865" s="27">
        <v>2439486.5335388202</v>
      </c>
      <c r="BL1865" s="27">
        <v>0</v>
      </c>
      <c r="BM1865" s="27">
        <v>0</v>
      </c>
      <c r="BN1865" s="27">
        <v>0</v>
      </c>
      <c r="BO1865" s="27">
        <v>0</v>
      </c>
      <c r="BP1865" s="27">
        <v>0</v>
      </c>
      <c r="BQ1865" s="27">
        <v>0</v>
      </c>
      <c r="BR1865" s="27">
        <v>6520545.5463867197</v>
      </c>
      <c r="BS1865" s="27">
        <v>3519598.1776428199</v>
      </c>
      <c r="BT1865" s="27">
        <v>0</v>
      </c>
      <c r="BU1865" s="27">
        <v>1601784.8899841299</v>
      </c>
      <c r="BV1865" s="27">
        <v>2665529.19677734</v>
      </c>
      <c r="BW1865" s="27">
        <v>0</v>
      </c>
      <c r="BX1865" s="27">
        <v>191800.579843521</v>
      </c>
      <c r="BY1865" s="27">
        <v>0</v>
      </c>
      <c r="BZ1865" s="27">
        <v>0</v>
      </c>
      <c r="CA1865" s="27">
        <v>112232.54841423</v>
      </c>
      <c r="CB1865" s="27">
        <v>6062571.2781982403</v>
      </c>
      <c r="CC1865" s="27">
        <v>55762935.414550804</v>
      </c>
      <c r="CD1865" s="27">
        <v>14217331.9494629</v>
      </c>
      <c r="CE1865" s="27">
        <v>2339.1818450987298</v>
      </c>
      <c r="CF1865" s="27">
        <v>284059.82056427002</v>
      </c>
      <c r="CG1865" s="27">
        <v>2389996.74542236</v>
      </c>
      <c r="CH1865" s="27">
        <v>191800.579843521</v>
      </c>
      <c r="CI1865" s="27">
        <v>114575.322649956</v>
      </c>
      <c r="CJ1865" s="27">
        <v>6347022.2838134803</v>
      </c>
      <c r="CK1865" s="27">
        <v>58152044.9306641</v>
      </c>
      <c r="CL1865" s="27">
        <v>14413224.2623291</v>
      </c>
      <c r="CM1865" s="27">
        <v>177981.50238990801</v>
      </c>
      <c r="CN1865" s="27">
        <v>27155936.595214799</v>
      </c>
      <c r="CO1865" s="27">
        <v>120663173.308594</v>
      </c>
      <c r="CP1865" s="27">
        <v>14413224.2623291</v>
      </c>
      <c r="CQ1865" s="27">
        <v>0</v>
      </c>
      <c r="CR1865" s="27">
        <v>0</v>
      </c>
      <c r="CS1865" s="27">
        <v>0</v>
      </c>
      <c r="CT1865" s="27">
        <v>0</v>
      </c>
    </row>
    <row r="1866" spans="1:98">
      <c r="A1866" s="104" t="s">
        <v>189</v>
      </c>
      <c r="B1866" s="132">
        <v>42064</v>
      </c>
      <c r="C1866" s="27">
        <v>97365.621112823501</v>
      </c>
      <c r="D1866" s="27">
        <v>0</v>
      </c>
      <c r="E1866" s="27">
        <v>13641.506340146099</v>
      </c>
      <c r="F1866" s="27">
        <v>11609.788571834601</v>
      </c>
      <c r="G1866" s="27">
        <v>2382.3958235681098</v>
      </c>
      <c r="H1866" s="27">
        <v>0</v>
      </c>
      <c r="I1866" s="27">
        <v>0</v>
      </c>
      <c r="J1866" s="27">
        <v>63781.201817989298</v>
      </c>
      <c r="K1866" s="27">
        <v>35.488552579656201</v>
      </c>
      <c r="L1866" s="27">
        <v>206.03408789262201</v>
      </c>
      <c r="M1866" s="27">
        <v>44920.606130123102</v>
      </c>
      <c r="N1866" s="27">
        <v>8521.5064767599106</v>
      </c>
      <c r="O1866" s="27">
        <v>0</v>
      </c>
      <c r="P1866" s="27">
        <v>51999.755956172899</v>
      </c>
      <c r="Q1866" s="27">
        <v>5322.62327218056</v>
      </c>
      <c r="R1866" s="27">
        <v>0</v>
      </c>
      <c r="S1866" s="27">
        <v>2365.0093563795099</v>
      </c>
      <c r="T1866" s="27">
        <v>0</v>
      </c>
      <c r="U1866" s="27">
        <v>63898.456019878402</v>
      </c>
      <c r="V1866" s="27">
        <v>5052479.1473998995</v>
      </c>
      <c r="W1866" s="27">
        <v>0</v>
      </c>
      <c r="X1866" s="27">
        <v>896986.88837432896</v>
      </c>
      <c r="Y1866" s="27">
        <v>712346.21441650402</v>
      </c>
      <c r="Z1866" s="27">
        <v>282106.82918548601</v>
      </c>
      <c r="AA1866" s="27">
        <v>0</v>
      </c>
      <c r="AB1866" s="27">
        <v>0</v>
      </c>
      <c r="AC1866" s="27">
        <v>20787364.934082001</v>
      </c>
      <c r="AD1866" s="27">
        <v>2815.3676412105601</v>
      </c>
      <c r="AE1866" s="27">
        <v>25460.642693042799</v>
      </c>
      <c r="AF1866" s="27">
        <v>2072968.3159789999</v>
      </c>
      <c r="AG1866" s="27">
        <v>1064633.1391296401</v>
      </c>
      <c r="AH1866" s="27">
        <v>0</v>
      </c>
      <c r="AI1866" s="27">
        <v>2221590.3550415002</v>
      </c>
      <c r="AJ1866" s="27">
        <v>560184.32134246803</v>
      </c>
      <c r="AK1866" s="27">
        <v>0</v>
      </c>
      <c r="AL1866" s="27">
        <v>281734.246982574</v>
      </c>
      <c r="AM1866" s="27">
        <v>0</v>
      </c>
      <c r="AN1866" s="27">
        <v>20662959.603027299</v>
      </c>
      <c r="AO1866" s="27">
        <v>47455619.204589799</v>
      </c>
      <c r="AP1866" s="27">
        <v>0</v>
      </c>
      <c r="AQ1866" s="27">
        <v>7438916.3378906297</v>
      </c>
      <c r="AR1866" s="27">
        <v>5765570.6765747098</v>
      </c>
      <c r="AS1866" s="27">
        <v>2379147.9617919899</v>
      </c>
      <c r="AT1866" s="27">
        <v>0</v>
      </c>
      <c r="AU1866" s="27">
        <v>0</v>
      </c>
      <c r="AV1866" s="27">
        <v>62490150.834472701</v>
      </c>
      <c r="AW1866" s="27">
        <v>9306.1173746585791</v>
      </c>
      <c r="AX1866" s="27">
        <v>204941.68562698399</v>
      </c>
      <c r="AY1866" s="27">
        <v>19969520.150390599</v>
      </c>
      <c r="AZ1866" s="27">
        <v>8993246.9497070294</v>
      </c>
      <c r="BA1866" s="27">
        <v>0</v>
      </c>
      <c r="BB1866" s="27">
        <v>20847981.904296901</v>
      </c>
      <c r="BC1866" s="27">
        <v>4805317.2880248995</v>
      </c>
      <c r="BD1866" s="27">
        <v>0</v>
      </c>
      <c r="BE1866" s="27">
        <v>2373819.8850402799</v>
      </c>
      <c r="BF1866" s="27">
        <v>0</v>
      </c>
      <c r="BG1866" s="27">
        <v>62351692.599121101</v>
      </c>
      <c r="BH1866" s="27">
        <v>10928754.326904301</v>
      </c>
      <c r="BI1866" s="27">
        <v>0</v>
      </c>
      <c r="BJ1866" s="27">
        <v>3190635.3300476102</v>
      </c>
      <c r="BK1866" s="27">
        <v>2377577.7783508301</v>
      </c>
      <c r="BL1866" s="27">
        <v>0</v>
      </c>
      <c r="BM1866" s="27">
        <v>0</v>
      </c>
      <c r="BN1866" s="27">
        <v>0</v>
      </c>
      <c r="BO1866" s="27">
        <v>0</v>
      </c>
      <c r="BP1866" s="27">
        <v>0</v>
      </c>
      <c r="BQ1866" s="27">
        <v>0</v>
      </c>
      <c r="BR1866" s="27">
        <v>6440250.5869140597</v>
      </c>
      <c r="BS1866" s="27">
        <v>3464259.0088501</v>
      </c>
      <c r="BT1866" s="27">
        <v>0</v>
      </c>
      <c r="BU1866" s="27">
        <v>1532061.5399932901</v>
      </c>
      <c r="BV1866" s="27">
        <v>2668357.1100158701</v>
      </c>
      <c r="BW1866" s="27">
        <v>0</v>
      </c>
      <c r="BX1866" s="27">
        <v>217932.399662018</v>
      </c>
      <c r="BY1866" s="27">
        <v>0</v>
      </c>
      <c r="BZ1866" s="27">
        <v>0</v>
      </c>
      <c r="CA1866" s="27">
        <v>110980.521471977</v>
      </c>
      <c r="CB1866" s="27">
        <v>5948671.0783081101</v>
      </c>
      <c r="CC1866" s="27">
        <v>54854365.548339799</v>
      </c>
      <c r="CD1866" s="27">
        <v>14131122.1413574</v>
      </c>
      <c r="CE1866" s="27">
        <v>2367.0114806592501</v>
      </c>
      <c r="CF1866" s="27">
        <v>281641.93681716901</v>
      </c>
      <c r="CG1866" s="27">
        <v>2370000.2472839402</v>
      </c>
      <c r="CH1866" s="27">
        <v>217932.399662018</v>
      </c>
      <c r="CI1866" s="27">
        <v>113352.89338302601</v>
      </c>
      <c r="CJ1866" s="27">
        <v>6229744.4122924795</v>
      </c>
      <c r="CK1866" s="27">
        <v>57221560.6328125</v>
      </c>
      <c r="CL1866" s="27">
        <v>14340450.9224854</v>
      </c>
      <c r="CM1866" s="27">
        <v>176982.84141159101</v>
      </c>
      <c r="CN1866" s="27">
        <v>26943505.012939502</v>
      </c>
      <c r="CO1866" s="27">
        <v>119463438.839844</v>
      </c>
      <c r="CP1866" s="27">
        <v>14340450.9224854</v>
      </c>
      <c r="CQ1866" s="27">
        <v>0</v>
      </c>
      <c r="CR1866" s="27">
        <v>0</v>
      </c>
      <c r="CS1866" s="27">
        <v>0</v>
      </c>
      <c r="CT1866" s="27">
        <v>0</v>
      </c>
    </row>
    <row r="1867" spans="1:98">
      <c r="A1867" s="104" t="s">
        <v>189</v>
      </c>
      <c r="B1867" s="132">
        <v>42156</v>
      </c>
      <c r="C1867" s="27">
        <v>97811.799519538894</v>
      </c>
      <c r="D1867" s="27">
        <v>0</v>
      </c>
      <c r="E1867" s="27">
        <v>13263.563299417499</v>
      </c>
      <c r="F1867" s="27">
        <v>11296.305331945399</v>
      </c>
      <c r="G1867" s="27">
        <v>2396.8545399904301</v>
      </c>
      <c r="H1867" s="27">
        <v>0</v>
      </c>
      <c r="I1867" s="27">
        <v>0</v>
      </c>
      <c r="J1867" s="27">
        <v>63956.636754989602</v>
      </c>
      <c r="K1867" s="27">
        <v>28.181329378858202</v>
      </c>
      <c r="L1867" s="27">
        <v>229.56108210980901</v>
      </c>
      <c r="M1867" s="27">
        <v>45193.664430618301</v>
      </c>
      <c r="N1867" s="27">
        <v>8371.51764249802</v>
      </c>
      <c r="O1867" s="27">
        <v>0</v>
      </c>
      <c r="P1867" s="27">
        <v>51795.818113326997</v>
      </c>
      <c r="Q1867" s="27">
        <v>5269.8574908375704</v>
      </c>
      <c r="R1867" s="27">
        <v>0</v>
      </c>
      <c r="S1867" s="27">
        <v>2389.5104833841301</v>
      </c>
      <c r="T1867" s="27">
        <v>0</v>
      </c>
      <c r="U1867" s="27">
        <v>63809.504073142998</v>
      </c>
      <c r="V1867" s="27">
        <v>5057798.9172973596</v>
      </c>
      <c r="W1867" s="27">
        <v>0</v>
      </c>
      <c r="X1867" s="27">
        <v>864648.22665405297</v>
      </c>
      <c r="Y1867" s="27">
        <v>686555.26831817604</v>
      </c>
      <c r="Z1867" s="27">
        <v>282481.46417999303</v>
      </c>
      <c r="AA1867" s="27">
        <v>0</v>
      </c>
      <c r="AB1867" s="27">
        <v>0</v>
      </c>
      <c r="AC1867" s="27">
        <v>20821336.381103501</v>
      </c>
      <c r="AD1867" s="27">
        <v>2317.6993520855899</v>
      </c>
      <c r="AE1867" s="27">
        <v>28393.348298311201</v>
      </c>
      <c r="AF1867" s="27">
        <v>2089524.89778137</v>
      </c>
      <c r="AG1867" s="27">
        <v>1033061.41584015</v>
      </c>
      <c r="AH1867" s="27">
        <v>0</v>
      </c>
      <c r="AI1867" s="27">
        <v>2212634.1655883798</v>
      </c>
      <c r="AJ1867" s="27">
        <v>557588.38569641102</v>
      </c>
      <c r="AK1867" s="27">
        <v>0</v>
      </c>
      <c r="AL1867" s="27">
        <v>283029.56156921398</v>
      </c>
      <c r="AM1867" s="27">
        <v>0</v>
      </c>
      <c r="AN1867" s="27">
        <v>20650857.612548798</v>
      </c>
      <c r="AO1867" s="27">
        <v>47688734.996093802</v>
      </c>
      <c r="AP1867" s="27">
        <v>0</v>
      </c>
      <c r="AQ1867" s="27">
        <v>7206980.8118286096</v>
      </c>
      <c r="AR1867" s="27">
        <v>5576175.8150634803</v>
      </c>
      <c r="AS1867" s="27">
        <v>2374687.1677551302</v>
      </c>
      <c r="AT1867" s="27">
        <v>0</v>
      </c>
      <c r="AU1867" s="27">
        <v>0</v>
      </c>
      <c r="AV1867" s="27">
        <v>62915819.591796897</v>
      </c>
      <c r="AW1867" s="27">
        <v>7691.2951804399499</v>
      </c>
      <c r="AX1867" s="27">
        <v>224262.225389481</v>
      </c>
      <c r="AY1867" s="27">
        <v>20201432.7021484</v>
      </c>
      <c r="AZ1867" s="27">
        <v>8771271.28833008</v>
      </c>
      <c r="BA1867" s="27">
        <v>0</v>
      </c>
      <c r="BB1867" s="27">
        <v>20866391.404785201</v>
      </c>
      <c r="BC1867" s="27">
        <v>4802973.6415405301</v>
      </c>
      <c r="BD1867" s="27">
        <v>0</v>
      </c>
      <c r="BE1867" s="27">
        <v>2386545.6553039602</v>
      </c>
      <c r="BF1867" s="27">
        <v>0</v>
      </c>
      <c r="BG1867" s="27">
        <v>62447673.224121101</v>
      </c>
      <c r="BH1867" s="27">
        <v>11019197.239135699</v>
      </c>
      <c r="BI1867" s="27">
        <v>0</v>
      </c>
      <c r="BJ1867" s="27">
        <v>3128382.3645935101</v>
      </c>
      <c r="BK1867" s="27">
        <v>2313353.7472228999</v>
      </c>
      <c r="BL1867" s="27">
        <v>0</v>
      </c>
      <c r="BM1867" s="27">
        <v>0</v>
      </c>
      <c r="BN1867" s="27">
        <v>0</v>
      </c>
      <c r="BO1867" s="27">
        <v>0</v>
      </c>
      <c r="BP1867" s="27">
        <v>0</v>
      </c>
      <c r="BQ1867" s="27">
        <v>0</v>
      </c>
      <c r="BR1867" s="27">
        <v>6532398.1574707003</v>
      </c>
      <c r="BS1867" s="27">
        <v>3385263.3807678199</v>
      </c>
      <c r="BT1867" s="27">
        <v>0</v>
      </c>
      <c r="BU1867" s="27">
        <v>1595037.9699859601</v>
      </c>
      <c r="BV1867" s="27">
        <v>2673069.66879272</v>
      </c>
      <c r="BW1867" s="27">
        <v>0</v>
      </c>
      <c r="BX1867" s="27">
        <v>222083.73964500401</v>
      </c>
      <c r="BY1867" s="27">
        <v>0</v>
      </c>
      <c r="BZ1867" s="27">
        <v>0</v>
      </c>
      <c r="CA1867" s="27">
        <v>111007.76909828201</v>
      </c>
      <c r="CB1867" s="27">
        <v>5927956.0546875</v>
      </c>
      <c r="CC1867" s="27">
        <v>54938870.423339799</v>
      </c>
      <c r="CD1867" s="27">
        <v>14158454.323242201</v>
      </c>
      <c r="CE1867" s="27">
        <v>2391.46711114049</v>
      </c>
      <c r="CF1867" s="27">
        <v>283178.90158081101</v>
      </c>
      <c r="CG1867" s="27">
        <v>2386209.3840637198</v>
      </c>
      <c r="CH1867" s="27">
        <v>222083.73964500401</v>
      </c>
      <c r="CI1867" s="27">
        <v>113396.736822128</v>
      </c>
      <c r="CJ1867" s="27">
        <v>6211233.21984863</v>
      </c>
      <c r="CK1867" s="27">
        <v>57327359.117675804</v>
      </c>
      <c r="CL1867" s="27">
        <v>14372643.123779301</v>
      </c>
      <c r="CM1867" s="27">
        <v>176824.23768043501</v>
      </c>
      <c r="CN1867" s="27">
        <v>26858355.473144501</v>
      </c>
      <c r="CO1867" s="27">
        <v>119507493.06543</v>
      </c>
      <c r="CP1867" s="27">
        <v>14372643.123779301</v>
      </c>
      <c r="CQ1867" s="27">
        <v>0</v>
      </c>
      <c r="CR1867" s="27">
        <v>0</v>
      </c>
      <c r="CS1867" s="27">
        <v>0</v>
      </c>
      <c r="CT1867" s="27">
        <v>0</v>
      </c>
    </row>
    <row r="1868" spans="1:98">
      <c r="A1868" s="104" t="s">
        <v>189</v>
      </c>
      <c r="B1868" s="132">
        <v>42248</v>
      </c>
      <c r="C1868" s="27">
        <v>97402.410279274001</v>
      </c>
      <c r="D1868" s="27">
        <v>0</v>
      </c>
      <c r="E1868" s="27">
        <v>13056.9475255013</v>
      </c>
      <c r="F1868" s="27">
        <v>11090.332196712499</v>
      </c>
      <c r="G1868" s="27">
        <v>2401.1614544689701</v>
      </c>
      <c r="H1868" s="27">
        <v>0</v>
      </c>
      <c r="I1868" s="27">
        <v>0</v>
      </c>
      <c r="J1868" s="27">
        <v>63960.1406273842</v>
      </c>
      <c r="K1868" s="27">
        <v>25.25524190953</v>
      </c>
      <c r="L1868" s="27">
        <v>239.34451971016799</v>
      </c>
      <c r="M1868" s="27">
        <v>45029.396419525103</v>
      </c>
      <c r="N1868" s="27">
        <v>8244.4265069961493</v>
      </c>
      <c r="O1868" s="27">
        <v>0</v>
      </c>
      <c r="P1868" s="27">
        <v>51926.651959896102</v>
      </c>
      <c r="Q1868" s="27">
        <v>5215.6859750747699</v>
      </c>
      <c r="R1868" s="27">
        <v>0</v>
      </c>
      <c r="S1868" s="27">
        <v>2399.4703702628599</v>
      </c>
      <c r="T1868" s="27">
        <v>0</v>
      </c>
      <c r="U1868" s="27">
        <v>63597.714972496004</v>
      </c>
      <c r="V1868" s="27">
        <v>5012992.2342529297</v>
      </c>
      <c r="W1868" s="27">
        <v>0</v>
      </c>
      <c r="X1868" s="27">
        <v>839362.99356841994</v>
      </c>
      <c r="Y1868" s="27">
        <v>658570.26369476295</v>
      </c>
      <c r="Z1868" s="27">
        <v>279072.71964645397</v>
      </c>
      <c r="AA1868" s="27">
        <v>0</v>
      </c>
      <c r="AB1868" s="27">
        <v>0</v>
      </c>
      <c r="AC1868" s="27">
        <v>20595725.5244141</v>
      </c>
      <c r="AD1868" s="27">
        <v>2279.5209209024902</v>
      </c>
      <c r="AE1868" s="27">
        <v>28262.102382421501</v>
      </c>
      <c r="AF1868" s="27">
        <v>2074542.78477478</v>
      </c>
      <c r="AG1868" s="27">
        <v>995575.36958313</v>
      </c>
      <c r="AH1868" s="27">
        <v>0</v>
      </c>
      <c r="AI1868" s="27">
        <v>2194754.9072265602</v>
      </c>
      <c r="AJ1868" s="27">
        <v>558513.72434234596</v>
      </c>
      <c r="AK1868" s="27">
        <v>0</v>
      </c>
      <c r="AL1868" s="27">
        <v>278307.06113433797</v>
      </c>
      <c r="AM1868" s="27">
        <v>0</v>
      </c>
      <c r="AN1868" s="27">
        <v>20609202.090332001</v>
      </c>
      <c r="AO1868" s="27">
        <v>47368856.108886696</v>
      </c>
      <c r="AP1868" s="27">
        <v>0</v>
      </c>
      <c r="AQ1868" s="27">
        <v>7032132.5626831101</v>
      </c>
      <c r="AR1868" s="27">
        <v>5383500.0374755897</v>
      </c>
      <c r="AS1868" s="27">
        <v>2355787.0812377902</v>
      </c>
      <c r="AT1868" s="27">
        <v>0</v>
      </c>
      <c r="AU1868" s="27">
        <v>0</v>
      </c>
      <c r="AV1868" s="27">
        <v>62301636.138671897</v>
      </c>
      <c r="AW1868" s="27">
        <v>7561.1998598575601</v>
      </c>
      <c r="AX1868" s="27">
        <v>212096.73963356001</v>
      </c>
      <c r="AY1868" s="27">
        <v>20087059.049804699</v>
      </c>
      <c r="AZ1868" s="27">
        <v>8487573.8165283203</v>
      </c>
      <c r="BA1868" s="27">
        <v>0</v>
      </c>
      <c r="BB1868" s="27">
        <v>20816519.121826202</v>
      </c>
      <c r="BC1868" s="27">
        <v>4816519.0714721698</v>
      </c>
      <c r="BD1868" s="27">
        <v>0</v>
      </c>
      <c r="BE1868" s="27">
        <v>2342123.4410705599</v>
      </c>
      <c r="BF1868" s="27">
        <v>0</v>
      </c>
      <c r="BG1868" s="27">
        <v>62338429.653320298</v>
      </c>
      <c r="BH1868" s="27">
        <v>10943922.6134033</v>
      </c>
      <c r="BI1868" s="27">
        <v>0</v>
      </c>
      <c r="BJ1868" s="27">
        <v>3056307.6791992201</v>
      </c>
      <c r="BK1868" s="27">
        <v>2240117.34130859</v>
      </c>
      <c r="BL1868" s="27">
        <v>0</v>
      </c>
      <c r="BM1868" s="27">
        <v>0</v>
      </c>
      <c r="BN1868" s="27">
        <v>0</v>
      </c>
      <c r="BO1868" s="27">
        <v>0</v>
      </c>
      <c r="BP1868" s="27">
        <v>0</v>
      </c>
      <c r="BQ1868" s="27">
        <v>0</v>
      </c>
      <c r="BR1868" s="27">
        <v>6520460.8527832003</v>
      </c>
      <c r="BS1868" s="27">
        <v>3267264.94567871</v>
      </c>
      <c r="BT1868" s="27">
        <v>0</v>
      </c>
      <c r="BU1868" s="27">
        <v>1353006.3999939</v>
      </c>
      <c r="BV1868" s="27">
        <v>2686041.2427063002</v>
      </c>
      <c r="BW1868" s="27">
        <v>0</v>
      </c>
      <c r="BX1868" s="27">
        <v>186215.409715652</v>
      </c>
      <c r="BY1868" s="27">
        <v>0</v>
      </c>
      <c r="BZ1868" s="27">
        <v>0</v>
      </c>
      <c r="CA1868" s="27">
        <v>110571.426369667</v>
      </c>
      <c r="CB1868" s="27">
        <v>5843848.6751709003</v>
      </c>
      <c r="CC1868" s="27">
        <v>54346120.357421897</v>
      </c>
      <c r="CD1868" s="27">
        <v>13921131.877319301</v>
      </c>
      <c r="CE1868" s="27">
        <v>2393.6710172295602</v>
      </c>
      <c r="CF1868" s="27">
        <v>278929.73411178601</v>
      </c>
      <c r="CG1868" s="27">
        <v>2352723.2392272898</v>
      </c>
      <c r="CH1868" s="27">
        <v>186215.409715652</v>
      </c>
      <c r="CI1868" s="27">
        <v>112961.47767448401</v>
      </c>
      <c r="CJ1868" s="27">
        <v>6122750.41333008</v>
      </c>
      <c r="CK1868" s="27">
        <v>56700060.171386696</v>
      </c>
      <c r="CL1868" s="27">
        <v>14123815.3193359</v>
      </c>
      <c r="CM1868" s="27">
        <v>176224.78345298799</v>
      </c>
      <c r="CN1868" s="27">
        <v>26699858.7182617</v>
      </c>
      <c r="CO1868" s="27">
        <v>119184608.711914</v>
      </c>
      <c r="CP1868" s="27">
        <v>14123815.3193359</v>
      </c>
      <c r="CQ1868" s="27">
        <v>0</v>
      </c>
      <c r="CR1868" s="27">
        <v>0</v>
      </c>
      <c r="CS1868" s="27">
        <v>0</v>
      </c>
      <c r="CT1868" s="27">
        <v>0</v>
      </c>
    </row>
    <row r="1869" spans="1:98">
      <c r="A1869" s="104" t="s">
        <v>189</v>
      </c>
      <c r="B1869" s="132">
        <v>42339</v>
      </c>
      <c r="C1869" s="27">
        <v>97722.283000946001</v>
      </c>
      <c r="D1869" s="27">
        <v>0</v>
      </c>
      <c r="E1869" s="27">
        <v>12746.5596837997</v>
      </c>
      <c r="F1869" s="27">
        <v>10806.031510233899</v>
      </c>
      <c r="G1869" s="27">
        <v>2385.6836473941798</v>
      </c>
      <c r="H1869" s="27">
        <v>0</v>
      </c>
      <c r="I1869" s="27">
        <v>0</v>
      </c>
      <c r="J1869" s="27">
        <v>62697.1777505875</v>
      </c>
      <c r="K1869" s="27">
        <v>18.5141701255925</v>
      </c>
      <c r="L1869" s="27">
        <v>214.769191903993</v>
      </c>
      <c r="M1869" s="27">
        <v>45292.453479766802</v>
      </c>
      <c r="N1869" s="27">
        <v>8210.3494049310702</v>
      </c>
      <c r="O1869" s="27">
        <v>0</v>
      </c>
      <c r="P1869" s="27">
        <v>51648.494410514802</v>
      </c>
      <c r="Q1869" s="27">
        <v>5193.1040508747101</v>
      </c>
      <c r="R1869" s="27">
        <v>0</v>
      </c>
      <c r="S1869" s="27">
        <v>2398.9147775173201</v>
      </c>
      <c r="T1869" s="27">
        <v>0</v>
      </c>
      <c r="U1869" s="27">
        <v>63255.009375095397</v>
      </c>
      <c r="V1869" s="27">
        <v>5001939.2600097703</v>
      </c>
      <c r="W1869" s="27">
        <v>0</v>
      </c>
      <c r="X1869" s="27">
        <v>807059.52452850295</v>
      </c>
      <c r="Y1869" s="27">
        <v>634956.23290252697</v>
      </c>
      <c r="Z1869" s="27">
        <v>277511.812366486</v>
      </c>
      <c r="AA1869" s="27">
        <v>0</v>
      </c>
      <c r="AB1869" s="27">
        <v>0</v>
      </c>
      <c r="AC1869" s="27">
        <v>20198173.448730499</v>
      </c>
      <c r="AD1869" s="27">
        <v>1762.13087449968</v>
      </c>
      <c r="AE1869" s="27">
        <v>26542.418193101901</v>
      </c>
      <c r="AF1869" s="27">
        <v>2082950.42829895</v>
      </c>
      <c r="AG1869" s="27">
        <v>984771.22140502895</v>
      </c>
      <c r="AH1869" s="27">
        <v>0</v>
      </c>
      <c r="AI1869" s="27">
        <v>2172008.0214843801</v>
      </c>
      <c r="AJ1869" s="27">
        <v>551871.40812683105</v>
      </c>
      <c r="AK1869" s="27">
        <v>0</v>
      </c>
      <c r="AL1869" s="27">
        <v>275144.15324401902</v>
      </c>
      <c r="AM1869" s="27">
        <v>0</v>
      </c>
      <c r="AN1869" s="27">
        <v>20554884.9836426</v>
      </c>
      <c r="AO1869" s="27">
        <v>47502158.530761696</v>
      </c>
      <c r="AP1869" s="27">
        <v>0</v>
      </c>
      <c r="AQ1869" s="27">
        <v>6752134.3601684598</v>
      </c>
      <c r="AR1869" s="27">
        <v>5177870.6641845703</v>
      </c>
      <c r="AS1869" s="27">
        <v>2358017.93603516</v>
      </c>
      <c r="AT1869" s="27">
        <v>0</v>
      </c>
      <c r="AU1869" s="27">
        <v>0</v>
      </c>
      <c r="AV1869" s="27">
        <v>61578061.847167999</v>
      </c>
      <c r="AW1869" s="27">
        <v>5891.4108799695996</v>
      </c>
      <c r="AX1869" s="27">
        <v>193551.42350006101</v>
      </c>
      <c r="AY1869" s="27">
        <v>20276101.510009799</v>
      </c>
      <c r="AZ1869" s="27">
        <v>8428553.4312744103</v>
      </c>
      <c r="BA1869" s="27">
        <v>0</v>
      </c>
      <c r="BB1869" s="27">
        <v>20696620.330322299</v>
      </c>
      <c r="BC1869" s="27">
        <v>4772426.2107543899</v>
      </c>
      <c r="BD1869" s="27">
        <v>0</v>
      </c>
      <c r="BE1869" s="27">
        <v>2339670.19177246</v>
      </c>
      <c r="BF1869" s="27">
        <v>0</v>
      </c>
      <c r="BG1869" s="27">
        <v>62299094.388183601</v>
      </c>
      <c r="BH1869" s="27">
        <v>11708438.359375</v>
      </c>
      <c r="BI1869" s="27">
        <v>0</v>
      </c>
      <c r="BJ1869" s="27">
        <v>3031648.2969055199</v>
      </c>
      <c r="BK1869" s="27">
        <v>2216123.6614685101</v>
      </c>
      <c r="BL1869" s="27">
        <v>0</v>
      </c>
      <c r="BM1869" s="27">
        <v>0</v>
      </c>
      <c r="BN1869" s="27">
        <v>0</v>
      </c>
      <c r="BO1869" s="27">
        <v>0</v>
      </c>
      <c r="BP1869" s="27">
        <v>0</v>
      </c>
      <c r="BQ1869" s="27">
        <v>0</v>
      </c>
      <c r="BR1869" s="27">
        <v>6612052.0938720703</v>
      </c>
      <c r="BS1869" s="27">
        <v>3252804.5520019499</v>
      </c>
      <c r="BT1869" s="27">
        <v>0</v>
      </c>
      <c r="BU1869" s="27">
        <v>2362082.3899841299</v>
      </c>
      <c r="BV1869" s="27">
        <v>2678245.9788513202</v>
      </c>
      <c r="BW1869" s="27">
        <v>0</v>
      </c>
      <c r="BX1869" s="27">
        <v>299603.80917358398</v>
      </c>
      <c r="BY1869" s="27">
        <v>0</v>
      </c>
      <c r="BZ1869" s="27">
        <v>0</v>
      </c>
      <c r="CA1869" s="27">
        <v>110467.31714248699</v>
      </c>
      <c r="CB1869" s="27">
        <v>5814470.1021118201</v>
      </c>
      <c r="CC1869" s="27">
        <v>54325722.845214799</v>
      </c>
      <c r="CD1869" s="27">
        <v>14801982.3204346</v>
      </c>
      <c r="CE1869" s="27">
        <v>2414.9133364856202</v>
      </c>
      <c r="CF1869" s="27">
        <v>277424.16833114601</v>
      </c>
      <c r="CG1869" s="27">
        <v>2357986.8708190899</v>
      </c>
      <c r="CH1869" s="27">
        <v>299603.80917358398</v>
      </c>
      <c r="CI1869" s="27">
        <v>112882.130465508</v>
      </c>
      <c r="CJ1869" s="27">
        <v>6092320.1271362295</v>
      </c>
      <c r="CK1869" s="27">
        <v>56681367.238769501</v>
      </c>
      <c r="CL1869" s="27">
        <v>15105366.2299805</v>
      </c>
      <c r="CM1869" s="27">
        <v>175726.58391189601</v>
      </c>
      <c r="CN1869" s="27">
        <v>26619111.3291016</v>
      </c>
      <c r="CO1869" s="27">
        <v>119238407.79199199</v>
      </c>
      <c r="CP1869" s="27">
        <v>15105366.2299805</v>
      </c>
      <c r="CQ1869" s="27">
        <v>0</v>
      </c>
      <c r="CR1869" s="27">
        <v>0</v>
      </c>
      <c r="CS1869" s="27">
        <v>0</v>
      </c>
      <c r="CT1869" s="27">
        <v>0</v>
      </c>
    </row>
    <row r="1870" spans="1:98">
      <c r="A1870" s="104" t="s">
        <v>189</v>
      </c>
      <c r="B1870" s="132">
        <v>42430</v>
      </c>
      <c r="C1870" s="27">
        <v>96942.186983108506</v>
      </c>
      <c r="D1870" s="27">
        <v>0</v>
      </c>
      <c r="E1870" s="27">
        <v>12727.0940916538</v>
      </c>
      <c r="F1870" s="27">
        <v>10889.7104792595</v>
      </c>
      <c r="G1870" s="27">
        <v>2453.6463125646101</v>
      </c>
      <c r="H1870" s="27">
        <v>0</v>
      </c>
      <c r="I1870" s="27">
        <v>0</v>
      </c>
      <c r="J1870" s="27">
        <v>62989.8500032425</v>
      </c>
      <c r="K1870" s="27">
        <v>14.210758146597099</v>
      </c>
      <c r="L1870" s="27">
        <v>195.987333200872</v>
      </c>
      <c r="M1870" s="27">
        <v>45040.179135799401</v>
      </c>
      <c r="N1870" s="27">
        <v>8122.3868783712396</v>
      </c>
      <c r="O1870" s="27">
        <v>0</v>
      </c>
      <c r="P1870" s="27">
        <v>51250.179893016801</v>
      </c>
      <c r="Q1870" s="27">
        <v>5046.6387982964497</v>
      </c>
      <c r="R1870" s="27">
        <v>0</v>
      </c>
      <c r="S1870" s="27">
        <v>2436.3285454511602</v>
      </c>
      <c r="T1870" s="27">
        <v>0</v>
      </c>
      <c r="U1870" s="27">
        <v>63110.195108890497</v>
      </c>
      <c r="V1870" s="27">
        <v>4964187.53588867</v>
      </c>
      <c r="W1870" s="27">
        <v>0</v>
      </c>
      <c r="X1870" s="27">
        <v>813994.77446746803</v>
      </c>
      <c r="Y1870" s="27">
        <v>646103.04975128197</v>
      </c>
      <c r="Z1870" s="27">
        <v>281822.281692505</v>
      </c>
      <c r="AA1870" s="27">
        <v>0</v>
      </c>
      <c r="AB1870" s="27">
        <v>0</v>
      </c>
      <c r="AC1870" s="27">
        <v>20598061.931884799</v>
      </c>
      <c r="AD1870" s="27">
        <v>1081.8078223764901</v>
      </c>
      <c r="AE1870" s="27">
        <v>22207.747207164801</v>
      </c>
      <c r="AF1870" s="27">
        <v>2057915.24057007</v>
      </c>
      <c r="AG1870" s="27">
        <v>963039.29302215599</v>
      </c>
      <c r="AH1870" s="27">
        <v>0</v>
      </c>
      <c r="AI1870" s="27">
        <v>2179931.9263610798</v>
      </c>
      <c r="AJ1870" s="27">
        <v>548331.16709136998</v>
      </c>
      <c r="AK1870" s="27">
        <v>0</v>
      </c>
      <c r="AL1870" s="27">
        <v>281364.52629470802</v>
      </c>
      <c r="AM1870" s="27">
        <v>0</v>
      </c>
      <c r="AN1870" s="27">
        <v>20444745.832763702</v>
      </c>
      <c r="AO1870" s="27">
        <v>47493920.412109397</v>
      </c>
      <c r="AP1870" s="27">
        <v>0</v>
      </c>
      <c r="AQ1870" s="27">
        <v>6804952.1239623995</v>
      </c>
      <c r="AR1870" s="27">
        <v>5293048.5636596698</v>
      </c>
      <c r="AS1870" s="27">
        <v>2397926.09912109</v>
      </c>
      <c r="AT1870" s="27">
        <v>0</v>
      </c>
      <c r="AU1870" s="27">
        <v>0</v>
      </c>
      <c r="AV1870" s="27">
        <v>62829205.121093802</v>
      </c>
      <c r="AW1870" s="27">
        <v>3629.3281947970399</v>
      </c>
      <c r="AX1870" s="27">
        <v>165904.10278511001</v>
      </c>
      <c r="AY1870" s="27">
        <v>20160341.635009799</v>
      </c>
      <c r="AZ1870" s="27">
        <v>8248782.2690429697</v>
      </c>
      <c r="BA1870" s="27">
        <v>0</v>
      </c>
      <c r="BB1870" s="27">
        <v>20879659.9755859</v>
      </c>
      <c r="BC1870" s="27">
        <v>4749381.10754395</v>
      </c>
      <c r="BD1870" s="27">
        <v>0</v>
      </c>
      <c r="BE1870" s="27">
        <v>2391759.30578613</v>
      </c>
      <c r="BF1870" s="27">
        <v>0</v>
      </c>
      <c r="BG1870" s="27">
        <v>62670810.1337891</v>
      </c>
      <c r="BH1870" s="27">
        <v>13306024.244506801</v>
      </c>
      <c r="BI1870" s="27">
        <v>0</v>
      </c>
      <c r="BJ1870" s="27">
        <v>3104783.6983032199</v>
      </c>
      <c r="BK1870" s="27">
        <v>2248224.1930236798</v>
      </c>
      <c r="BL1870" s="27">
        <v>0</v>
      </c>
      <c r="BM1870" s="27">
        <v>0</v>
      </c>
      <c r="BN1870" s="27">
        <v>0</v>
      </c>
      <c r="BO1870" s="27">
        <v>0</v>
      </c>
      <c r="BP1870" s="27">
        <v>0</v>
      </c>
      <c r="BQ1870" s="27">
        <v>0</v>
      </c>
      <c r="BR1870" s="27">
        <v>6555578.45031738</v>
      </c>
      <c r="BS1870" s="27">
        <v>3185984.2993469201</v>
      </c>
      <c r="BT1870" s="27">
        <v>0</v>
      </c>
      <c r="BU1870" s="27">
        <v>4009275.2199706999</v>
      </c>
      <c r="BV1870" s="27">
        <v>2621354.4678955101</v>
      </c>
      <c r="BW1870" s="27">
        <v>0</v>
      </c>
      <c r="BX1870" s="27">
        <v>504313.61814498901</v>
      </c>
      <c r="BY1870" s="27">
        <v>0</v>
      </c>
      <c r="BZ1870" s="27">
        <v>0</v>
      </c>
      <c r="CA1870" s="27">
        <v>109631.705756187</v>
      </c>
      <c r="CB1870" s="27">
        <v>5774269.8717651404</v>
      </c>
      <c r="CC1870" s="27">
        <v>54227785.558105499</v>
      </c>
      <c r="CD1870" s="27">
        <v>16426134.4420166</v>
      </c>
      <c r="CE1870" s="27">
        <v>2438.3840022385102</v>
      </c>
      <c r="CF1870" s="27">
        <v>281251.04672241199</v>
      </c>
      <c r="CG1870" s="27">
        <v>2388452.6891784701</v>
      </c>
      <c r="CH1870" s="27">
        <v>504313.61814498901</v>
      </c>
      <c r="CI1870" s="27">
        <v>112077.42379283901</v>
      </c>
      <c r="CJ1870" s="27">
        <v>6055254.1983642597</v>
      </c>
      <c r="CK1870" s="27">
        <v>56618401.8505859</v>
      </c>
      <c r="CL1870" s="27">
        <v>16922739.434814502</v>
      </c>
      <c r="CM1870" s="27">
        <v>174961.55811691299</v>
      </c>
      <c r="CN1870" s="27">
        <v>26567045.5461426</v>
      </c>
      <c r="CO1870" s="27">
        <v>119207946.64550801</v>
      </c>
      <c r="CP1870" s="27">
        <v>16922739.434814502</v>
      </c>
      <c r="CQ1870" s="27">
        <v>0</v>
      </c>
      <c r="CR1870" s="27">
        <v>0</v>
      </c>
      <c r="CS1870" s="27">
        <v>0</v>
      </c>
      <c r="CT1870" s="27">
        <v>0</v>
      </c>
    </row>
    <row r="1871" spans="1:98">
      <c r="A1871" s="104" t="s">
        <v>189</v>
      </c>
      <c r="B1871" s="132">
        <v>42522</v>
      </c>
      <c r="C1871" s="27">
        <v>97131.451729774504</v>
      </c>
      <c r="D1871" s="27">
        <v>0</v>
      </c>
      <c r="E1871" s="27">
        <v>12189.7618485689</v>
      </c>
      <c r="F1871" s="27">
        <v>10449.0558310747</v>
      </c>
      <c r="G1871" s="27">
        <v>2506.7459597587599</v>
      </c>
      <c r="H1871" s="27">
        <v>0</v>
      </c>
      <c r="I1871" s="27">
        <v>0</v>
      </c>
      <c r="J1871" s="27">
        <v>63081.578888416298</v>
      </c>
      <c r="K1871" s="27">
        <v>12.177410617354299</v>
      </c>
      <c r="L1871" s="27">
        <v>201.160379694775</v>
      </c>
      <c r="M1871" s="27">
        <v>44920.989738464399</v>
      </c>
      <c r="N1871" s="27">
        <v>8082.0970336198798</v>
      </c>
      <c r="O1871" s="27">
        <v>0</v>
      </c>
      <c r="P1871" s="27">
        <v>50964.798589229598</v>
      </c>
      <c r="Q1871" s="27">
        <v>4882.1941943168604</v>
      </c>
      <c r="R1871" s="27">
        <v>0</v>
      </c>
      <c r="S1871" s="27">
        <v>2496.89933413267</v>
      </c>
      <c r="T1871" s="27">
        <v>0</v>
      </c>
      <c r="U1871" s="27">
        <v>62876.798377990701</v>
      </c>
      <c r="V1871" s="27">
        <v>4980140.0295410203</v>
      </c>
      <c r="W1871" s="27">
        <v>0</v>
      </c>
      <c r="X1871" s="27">
        <v>765362.79579162598</v>
      </c>
      <c r="Y1871" s="27">
        <v>604097.29839324998</v>
      </c>
      <c r="Z1871" s="27">
        <v>284548.57575225801</v>
      </c>
      <c r="AA1871" s="27">
        <v>0</v>
      </c>
      <c r="AB1871" s="27">
        <v>0</v>
      </c>
      <c r="AC1871" s="27">
        <v>20705634.669921901</v>
      </c>
      <c r="AD1871" s="27">
        <v>926.15101107955002</v>
      </c>
      <c r="AE1871" s="27">
        <v>23576.040998697299</v>
      </c>
      <c r="AF1871" s="27">
        <v>2066711.7669677699</v>
      </c>
      <c r="AG1871" s="27">
        <v>950129.16711425805</v>
      </c>
      <c r="AH1871" s="27">
        <v>0</v>
      </c>
      <c r="AI1871" s="27">
        <v>2169705.56921387</v>
      </c>
      <c r="AJ1871" s="27">
        <v>534069.52996063197</v>
      </c>
      <c r="AK1871" s="27">
        <v>0</v>
      </c>
      <c r="AL1871" s="27">
        <v>284991.55753707897</v>
      </c>
      <c r="AM1871" s="27">
        <v>0</v>
      </c>
      <c r="AN1871" s="27">
        <v>20497432.6318359</v>
      </c>
      <c r="AO1871" s="27">
        <v>47952666.667968802</v>
      </c>
      <c r="AP1871" s="27">
        <v>0</v>
      </c>
      <c r="AQ1871" s="27">
        <v>6497726.8587646503</v>
      </c>
      <c r="AR1871" s="27">
        <v>5010517.7974853497</v>
      </c>
      <c r="AS1871" s="27">
        <v>2421422.0392150902</v>
      </c>
      <c r="AT1871" s="27">
        <v>0</v>
      </c>
      <c r="AU1871" s="27">
        <v>0</v>
      </c>
      <c r="AV1871" s="27">
        <v>63469205.303222701</v>
      </c>
      <c r="AW1871" s="27">
        <v>3119.7769956290699</v>
      </c>
      <c r="AX1871" s="27">
        <v>180516.296886444</v>
      </c>
      <c r="AY1871" s="27">
        <v>20332400.119140599</v>
      </c>
      <c r="AZ1871" s="27">
        <v>8225160.3563842801</v>
      </c>
      <c r="BA1871" s="27">
        <v>0</v>
      </c>
      <c r="BB1871" s="27">
        <v>20957259.052002002</v>
      </c>
      <c r="BC1871" s="27">
        <v>4723028.1495971698</v>
      </c>
      <c r="BD1871" s="27">
        <v>0</v>
      </c>
      <c r="BE1871" s="27">
        <v>2432955.4318542499</v>
      </c>
      <c r="BF1871" s="27">
        <v>0</v>
      </c>
      <c r="BG1871" s="27">
        <v>62883287.628906302</v>
      </c>
      <c r="BH1871" s="27">
        <v>13470038.876464801</v>
      </c>
      <c r="BI1871" s="27">
        <v>0</v>
      </c>
      <c r="BJ1871" s="27">
        <v>2951340.7686767601</v>
      </c>
      <c r="BK1871" s="27">
        <v>2118630.6413879399</v>
      </c>
      <c r="BL1871" s="27">
        <v>0</v>
      </c>
      <c r="BM1871" s="27">
        <v>0</v>
      </c>
      <c r="BN1871" s="27">
        <v>0</v>
      </c>
      <c r="BO1871" s="27">
        <v>0</v>
      </c>
      <c r="BP1871" s="27">
        <v>0</v>
      </c>
      <c r="BQ1871" s="27">
        <v>0</v>
      </c>
      <c r="BR1871" s="27">
        <v>6645388.8696899395</v>
      </c>
      <c r="BS1871" s="27">
        <v>3176325.1896057101</v>
      </c>
      <c r="BT1871" s="27">
        <v>0</v>
      </c>
      <c r="BU1871" s="27">
        <v>4165775.4692688002</v>
      </c>
      <c r="BV1871" s="27">
        <v>2544169.07489014</v>
      </c>
      <c r="BW1871" s="27">
        <v>0</v>
      </c>
      <c r="BX1871" s="27">
        <v>515870.18305587798</v>
      </c>
      <c r="BY1871" s="27">
        <v>0</v>
      </c>
      <c r="BZ1871" s="27">
        <v>0</v>
      </c>
      <c r="CA1871" s="27">
        <v>109235.048927307</v>
      </c>
      <c r="CB1871" s="27">
        <v>5753607.5478515597</v>
      </c>
      <c r="CC1871" s="27">
        <v>54517135.141113304</v>
      </c>
      <c r="CD1871" s="27">
        <v>16445062.6601563</v>
      </c>
      <c r="CE1871" s="27">
        <v>2500.5471116006402</v>
      </c>
      <c r="CF1871" s="27">
        <v>285398.12175369298</v>
      </c>
      <c r="CG1871" s="27">
        <v>2434551.9973449698</v>
      </c>
      <c r="CH1871" s="27">
        <v>515870.18305587798</v>
      </c>
      <c r="CI1871" s="27">
        <v>111729.057242393</v>
      </c>
      <c r="CJ1871" s="27">
        <v>6039289.79089355</v>
      </c>
      <c r="CK1871" s="27">
        <v>56953632.823242202</v>
      </c>
      <c r="CL1871" s="27">
        <v>16944755.9450684</v>
      </c>
      <c r="CM1871" s="27">
        <v>174218.857006073</v>
      </c>
      <c r="CN1871" s="27">
        <v>26530055.1242676</v>
      </c>
      <c r="CO1871" s="27">
        <v>119504731.57910199</v>
      </c>
      <c r="CP1871" s="27">
        <v>16944755.9450684</v>
      </c>
      <c r="CQ1871" s="27">
        <v>0</v>
      </c>
      <c r="CR1871" s="27">
        <v>0</v>
      </c>
      <c r="CS1871" s="27">
        <v>0</v>
      </c>
      <c r="CT1871" s="27">
        <v>0</v>
      </c>
    </row>
    <row r="1872" spans="1:98">
      <c r="A1872" s="104" t="s">
        <v>189</v>
      </c>
      <c r="B1872" s="132">
        <v>42614</v>
      </c>
      <c r="C1872" s="27">
        <v>97409.881719589204</v>
      </c>
      <c r="D1872" s="27">
        <v>0</v>
      </c>
      <c r="E1872" s="27">
        <v>11917.9114724398</v>
      </c>
      <c r="F1872" s="27">
        <v>10244.818141579601</v>
      </c>
      <c r="G1872" s="27">
        <v>2549.3555024564298</v>
      </c>
      <c r="H1872" s="27">
        <v>0</v>
      </c>
      <c r="I1872" s="27">
        <v>0</v>
      </c>
      <c r="J1872" s="27">
        <v>63022.998054504402</v>
      </c>
      <c r="K1872" s="27">
        <v>7.7609479527454797</v>
      </c>
      <c r="L1872" s="27">
        <v>201.00718267820801</v>
      </c>
      <c r="M1872" s="27">
        <v>45135.789330005602</v>
      </c>
      <c r="N1872" s="27">
        <v>7938.2031081914902</v>
      </c>
      <c r="O1872" s="27">
        <v>0</v>
      </c>
      <c r="P1872" s="27">
        <v>51497.891796112097</v>
      </c>
      <c r="Q1872" s="27">
        <v>4807.9365929961205</v>
      </c>
      <c r="R1872" s="27">
        <v>0</v>
      </c>
      <c r="S1872" s="27">
        <v>2547.20983818173</v>
      </c>
      <c r="T1872" s="27">
        <v>0</v>
      </c>
      <c r="U1872" s="27">
        <v>62598.923743724801</v>
      </c>
      <c r="V1872" s="27">
        <v>4932058.1290283203</v>
      </c>
      <c r="W1872" s="27">
        <v>0</v>
      </c>
      <c r="X1872" s="27">
        <v>732269.05247497605</v>
      </c>
      <c r="Y1872" s="27">
        <v>572111.35707092297</v>
      </c>
      <c r="Z1872" s="27">
        <v>284340.53753662098</v>
      </c>
      <c r="AA1872" s="27">
        <v>0</v>
      </c>
      <c r="AB1872" s="27">
        <v>0</v>
      </c>
      <c r="AC1872" s="27">
        <v>20291854.033691399</v>
      </c>
      <c r="AD1872" s="27">
        <v>773.61805318296001</v>
      </c>
      <c r="AE1872" s="27">
        <v>26758.914408683799</v>
      </c>
      <c r="AF1872" s="27">
        <v>2043734.1065216099</v>
      </c>
      <c r="AG1872" s="27">
        <v>911532.82980346703</v>
      </c>
      <c r="AH1872" s="27">
        <v>0</v>
      </c>
      <c r="AI1872" s="27">
        <v>2159284.44995117</v>
      </c>
      <c r="AJ1872" s="27">
        <v>521356.852867126</v>
      </c>
      <c r="AK1872" s="27">
        <v>0</v>
      </c>
      <c r="AL1872" s="27">
        <v>284092.567188263</v>
      </c>
      <c r="AM1872" s="27">
        <v>0</v>
      </c>
      <c r="AN1872" s="27">
        <v>20293050.1564941</v>
      </c>
      <c r="AO1872" s="27">
        <v>47762044.459472701</v>
      </c>
      <c r="AP1872" s="27">
        <v>0</v>
      </c>
      <c r="AQ1872" s="27">
        <v>6272152.1511840802</v>
      </c>
      <c r="AR1872" s="27">
        <v>4808773.96447754</v>
      </c>
      <c r="AS1872" s="27">
        <v>2436583.8162841802</v>
      </c>
      <c r="AT1872" s="27">
        <v>0</v>
      </c>
      <c r="AU1872" s="27">
        <v>0</v>
      </c>
      <c r="AV1872" s="27">
        <v>62611383.710449196</v>
      </c>
      <c r="AW1872" s="27">
        <v>2613.71666514874</v>
      </c>
      <c r="AX1872" s="27">
        <v>208937.08030509899</v>
      </c>
      <c r="AY1872" s="27">
        <v>20199462.644775402</v>
      </c>
      <c r="AZ1872" s="27">
        <v>7940139.0322265597</v>
      </c>
      <c r="BA1872" s="27">
        <v>0</v>
      </c>
      <c r="BB1872" s="27">
        <v>21053327.376220699</v>
      </c>
      <c r="BC1872" s="27">
        <v>4646612.3706665002</v>
      </c>
      <c r="BD1872" s="27">
        <v>0</v>
      </c>
      <c r="BE1872" s="27">
        <v>2425523.8091430701</v>
      </c>
      <c r="BF1872" s="27">
        <v>0</v>
      </c>
      <c r="BG1872" s="27">
        <v>62641472.2978516</v>
      </c>
      <c r="BH1872" s="27">
        <v>13166505.928222699</v>
      </c>
      <c r="BI1872" s="27">
        <v>0</v>
      </c>
      <c r="BJ1872" s="27">
        <v>2805086.7798767099</v>
      </c>
      <c r="BK1872" s="27">
        <v>2017957.2470703099</v>
      </c>
      <c r="BL1872" s="27">
        <v>0</v>
      </c>
      <c r="BM1872" s="27">
        <v>0</v>
      </c>
      <c r="BN1872" s="27">
        <v>0</v>
      </c>
      <c r="BO1872" s="27">
        <v>0</v>
      </c>
      <c r="BP1872" s="27">
        <v>0</v>
      </c>
      <c r="BQ1872" s="27">
        <v>0</v>
      </c>
      <c r="BR1872" s="27">
        <v>6594697.0361938505</v>
      </c>
      <c r="BS1872" s="27">
        <v>3050805.3218689002</v>
      </c>
      <c r="BT1872" s="27">
        <v>0</v>
      </c>
      <c r="BU1872" s="27">
        <v>3545175.0955505399</v>
      </c>
      <c r="BV1872" s="27">
        <v>2498059.3603515602</v>
      </c>
      <c r="BW1872" s="27">
        <v>0</v>
      </c>
      <c r="BX1872" s="27">
        <v>439080.69039916998</v>
      </c>
      <c r="BY1872" s="27">
        <v>0</v>
      </c>
      <c r="BZ1872" s="27">
        <v>0</v>
      </c>
      <c r="CA1872" s="27">
        <v>109477.094436646</v>
      </c>
      <c r="CB1872" s="27">
        <v>5651054.7242431603</v>
      </c>
      <c r="CC1872" s="27">
        <v>53936428.587402299</v>
      </c>
      <c r="CD1872" s="27">
        <v>15843226.0391846</v>
      </c>
      <c r="CE1872" s="27">
        <v>2540.1228284835802</v>
      </c>
      <c r="CF1872" s="27">
        <v>284148.689842224</v>
      </c>
      <c r="CG1872" s="27">
        <v>2432197.2239990202</v>
      </c>
      <c r="CH1872" s="27">
        <v>439080.69039916998</v>
      </c>
      <c r="CI1872" s="27">
        <v>112018.176599503</v>
      </c>
      <c r="CJ1872" s="27">
        <v>5934377.4738159198</v>
      </c>
      <c r="CK1872" s="27">
        <v>56364297.065917999</v>
      </c>
      <c r="CL1872" s="27">
        <v>16306790.928466801</v>
      </c>
      <c r="CM1872" s="27">
        <v>174241.52422523501</v>
      </c>
      <c r="CN1872" s="27">
        <v>26196816.847656298</v>
      </c>
      <c r="CO1872" s="27">
        <v>119198210.84375</v>
      </c>
      <c r="CP1872" s="27">
        <v>16306790.928466801</v>
      </c>
      <c r="CQ1872" s="27">
        <v>0</v>
      </c>
      <c r="CR1872" s="27">
        <v>0</v>
      </c>
      <c r="CS1872" s="27">
        <v>0</v>
      </c>
      <c r="CT1872" s="27">
        <v>0</v>
      </c>
    </row>
    <row r="1873" spans="1:98">
      <c r="A1873" s="104" t="s">
        <v>189</v>
      </c>
      <c r="B1873" s="132">
        <v>42705</v>
      </c>
      <c r="C1873" s="27">
        <v>97312.414643287702</v>
      </c>
      <c r="D1873" s="27">
        <v>0</v>
      </c>
      <c r="E1873" s="27">
        <v>11579.0564504862</v>
      </c>
      <c r="F1873" s="27">
        <v>9930.0904564857501</v>
      </c>
      <c r="G1873" s="27">
        <v>2569.6563166975998</v>
      </c>
      <c r="H1873" s="27">
        <v>0</v>
      </c>
      <c r="I1873" s="27">
        <v>0</v>
      </c>
      <c r="J1873" s="27">
        <v>61610.565791130102</v>
      </c>
      <c r="K1873" s="27">
        <v>7.6536019836785298</v>
      </c>
      <c r="L1873" s="27">
        <v>194.74547552317401</v>
      </c>
      <c r="M1873" s="27">
        <v>45191.569137573199</v>
      </c>
      <c r="N1873" s="27">
        <v>7739.35701924562</v>
      </c>
      <c r="O1873" s="27">
        <v>0</v>
      </c>
      <c r="P1873" s="27">
        <v>51181.323042392702</v>
      </c>
      <c r="Q1873" s="27">
        <v>4676.5345956683204</v>
      </c>
      <c r="R1873" s="27">
        <v>0</v>
      </c>
      <c r="S1873" s="27">
        <v>2591.08935549855</v>
      </c>
      <c r="T1873" s="27">
        <v>0</v>
      </c>
      <c r="U1873" s="27">
        <v>62230.7093901634</v>
      </c>
      <c r="V1873" s="27">
        <v>4884048.8280029297</v>
      </c>
      <c r="W1873" s="27">
        <v>0</v>
      </c>
      <c r="X1873" s="27">
        <v>707231.480232239</v>
      </c>
      <c r="Y1873" s="27">
        <v>556651.88774108898</v>
      </c>
      <c r="Z1873" s="27">
        <v>296559.022891998</v>
      </c>
      <c r="AA1873" s="27">
        <v>0</v>
      </c>
      <c r="AB1873" s="27">
        <v>0</v>
      </c>
      <c r="AC1873" s="27">
        <v>19848275.1176758</v>
      </c>
      <c r="AD1873" s="27">
        <v>591.50177934020803</v>
      </c>
      <c r="AE1873" s="27">
        <v>21584.655751943599</v>
      </c>
      <c r="AF1873" s="27">
        <v>2050409.84765625</v>
      </c>
      <c r="AG1873" s="27">
        <v>885518.24027252197</v>
      </c>
      <c r="AH1873" s="27">
        <v>0</v>
      </c>
      <c r="AI1873" s="27">
        <v>2131093.4920043899</v>
      </c>
      <c r="AJ1873" s="27">
        <v>513515.54374313401</v>
      </c>
      <c r="AK1873" s="27">
        <v>0</v>
      </c>
      <c r="AL1873" s="27">
        <v>294856.38354873698</v>
      </c>
      <c r="AM1873" s="27">
        <v>0</v>
      </c>
      <c r="AN1873" s="27">
        <v>20266849.803466801</v>
      </c>
      <c r="AO1873" s="27">
        <v>47650677.200683601</v>
      </c>
      <c r="AP1873" s="27">
        <v>0</v>
      </c>
      <c r="AQ1873" s="27">
        <v>6083323.2975463904</v>
      </c>
      <c r="AR1873" s="27">
        <v>4672523.9359741202</v>
      </c>
      <c r="AS1873" s="27">
        <v>2558326.6383667002</v>
      </c>
      <c r="AT1873" s="27">
        <v>0</v>
      </c>
      <c r="AU1873" s="27">
        <v>0</v>
      </c>
      <c r="AV1873" s="27">
        <v>61716983.223632798</v>
      </c>
      <c r="AW1873" s="27">
        <v>2014.8040874749399</v>
      </c>
      <c r="AX1873" s="27">
        <v>141721.165744781</v>
      </c>
      <c r="AY1873" s="27">
        <v>20350389.603027299</v>
      </c>
      <c r="AZ1873" s="27">
        <v>7739533.6184082003</v>
      </c>
      <c r="BA1873" s="27">
        <v>0</v>
      </c>
      <c r="BB1873" s="27">
        <v>21038408.592529301</v>
      </c>
      <c r="BC1873" s="27">
        <v>4596541.7879028302</v>
      </c>
      <c r="BD1873" s="27">
        <v>0</v>
      </c>
      <c r="BE1873" s="27">
        <v>2546468.0382080101</v>
      </c>
      <c r="BF1873" s="27">
        <v>0</v>
      </c>
      <c r="BG1873" s="27">
        <v>62558437.296875</v>
      </c>
      <c r="BH1873" s="27">
        <v>13150710.0827637</v>
      </c>
      <c r="BI1873" s="27">
        <v>0</v>
      </c>
      <c r="BJ1873" s="27">
        <v>2702576.3946227999</v>
      </c>
      <c r="BK1873" s="27">
        <v>1950404.42297363</v>
      </c>
      <c r="BL1873" s="27">
        <v>0</v>
      </c>
      <c r="BM1873" s="27">
        <v>0</v>
      </c>
      <c r="BN1873" s="27">
        <v>0</v>
      </c>
      <c r="BO1873" s="27">
        <v>0</v>
      </c>
      <c r="BP1873" s="27">
        <v>0</v>
      </c>
      <c r="BQ1873" s="27">
        <v>0</v>
      </c>
      <c r="BR1873" s="27">
        <v>6654349.5716552697</v>
      </c>
      <c r="BS1873" s="27">
        <v>2982536.3594055199</v>
      </c>
      <c r="BT1873" s="27">
        <v>0</v>
      </c>
      <c r="BU1873" s="27">
        <v>3999309.7650756799</v>
      </c>
      <c r="BV1873" s="27">
        <v>2437127.5519103999</v>
      </c>
      <c r="BW1873" s="27">
        <v>0</v>
      </c>
      <c r="BX1873" s="27">
        <v>513819.43747711199</v>
      </c>
      <c r="BY1873" s="27">
        <v>0</v>
      </c>
      <c r="BZ1873" s="27">
        <v>0</v>
      </c>
      <c r="CA1873" s="27">
        <v>108902.178901672</v>
      </c>
      <c r="CB1873" s="27">
        <v>5599384.2824096698</v>
      </c>
      <c r="CC1873" s="27">
        <v>53832261.530761696</v>
      </c>
      <c r="CD1873" s="27">
        <v>15947080.716674799</v>
      </c>
      <c r="CE1873" s="27">
        <v>2602.2475617527998</v>
      </c>
      <c r="CF1873" s="27">
        <v>296389.04451370199</v>
      </c>
      <c r="CG1873" s="27">
        <v>2558332.3116149898</v>
      </c>
      <c r="CH1873" s="27">
        <v>513819.43747711199</v>
      </c>
      <c r="CI1873" s="27">
        <v>111500.304948807</v>
      </c>
      <c r="CJ1873" s="27">
        <v>5895906.3025512705</v>
      </c>
      <c r="CK1873" s="27">
        <v>56385679.151367202</v>
      </c>
      <c r="CL1873" s="27">
        <v>16461936.873779301</v>
      </c>
      <c r="CM1873" s="27">
        <v>173350.62148666399</v>
      </c>
      <c r="CN1873" s="27">
        <v>26125295.740722701</v>
      </c>
      <c r="CO1873" s="27">
        <v>119204200.32324199</v>
      </c>
      <c r="CP1873" s="27">
        <v>16461936.873779301</v>
      </c>
      <c r="CQ1873" s="27">
        <v>0</v>
      </c>
      <c r="CR1873" s="27">
        <v>0</v>
      </c>
      <c r="CS1873" s="27">
        <v>0</v>
      </c>
      <c r="CT1873" s="27">
        <v>0</v>
      </c>
    </row>
    <row r="1874" spans="1:98">
      <c r="A1874" s="104" t="s">
        <v>197</v>
      </c>
      <c r="B1874" s="132">
        <v>38047</v>
      </c>
      <c r="C1874" s="27">
        <v>70653.264378547698</v>
      </c>
      <c r="D1874" s="27">
        <v>0</v>
      </c>
      <c r="E1874" s="27">
        <v>63622.699414253198</v>
      </c>
      <c r="F1874" s="27">
        <v>39336.1237921715</v>
      </c>
      <c r="G1874" s="27">
        <v>10.1569133342709</v>
      </c>
      <c r="H1874" s="27">
        <v>0</v>
      </c>
      <c r="I1874" s="27">
        <v>0</v>
      </c>
      <c r="J1874" s="27">
        <v>189.75522710196699</v>
      </c>
      <c r="K1874" s="27">
        <v>58231.059470176697</v>
      </c>
      <c r="L1874" s="27">
        <v>58375.825088500998</v>
      </c>
      <c r="M1874" s="27">
        <v>43726.896391391798</v>
      </c>
      <c r="N1874" s="27">
        <v>23572.3855807781</v>
      </c>
      <c r="O1874" s="27">
        <v>0</v>
      </c>
      <c r="P1874" s="27">
        <v>0</v>
      </c>
      <c r="Q1874" s="27">
        <v>7728.35934555531</v>
      </c>
      <c r="R1874" s="27">
        <v>0</v>
      </c>
      <c r="S1874" s="27">
        <v>0</v>
      </c>
      <c r="T1874" s="27">
        <v>4021.7698265612098</v>
      </c>
      <c r="U1874" s="27">
        <v>58190.172817707098</v>
      </c>
      <c r="V1874" s="27">
        <v>4567380.44885254</v>
      </c>
      <c r="W1874" s="27">
        <v>0</v>
      </c>
      <c r="X1874" s="27">
        <v>6094980.6085815402</v>
      </c>
      <c r="Y1874" s="27">
        <v>3579249.88363647</v>
      </c>
      <c r="Z1874" s="27">
        <v>952.92774067819096</v>
      </c>
      <c r="AA1874" s="27">
        <v>0</v>
      </c>
      <c r="AB1874" s="27">
        <v>0</v>
      </c>
      <c r="AC1874" s="27">
        <v>11809.0222133398</v>
      </c>
      <c r="AD1874" s="27">
        <v>15701252.768554701</v>
      </c>
      <c r="AE1874" s="27">
        <v>3516831.9609680199</v>
      </c>
      <c r="AF1874" s="27">
        <v>2662573.52947998</v>
      </c>
      <c r="AG1874" s="27">
        <v>3497895.0721740699</v>
      </c>
      <c r="AH1874" s="27">
        <v>0</v>
      </c>
      <c r="AI1874" s="27">
        <v>0</v>
      </c>
      <c r="AJ1874" s="27">
        <v>976885.52530670201</v>
      </c>
      <c r="AK1874" s="27">
        <v>0</v>
      </c>
      <c r="AL1874" s="27">
        <v>0</v>
      </c>
      <c r="AM1874" s="27">
        <v>722873.978309631</v>
      </c>
      <c r="AN1874" s="27">
        <v>15689948.549804701</v>
      </c>
      <c r="AO1874" s="27">
        <v>29867455.746582001</v>
      </c>
      <c r="AP1874" s="27">
        <v>0</v>
      </c>
      <c r="AQ1874" s="27">
        <v>39129746.362304702</v>
      </c>
      <c r="AR1874" s="27">
        <v>22717776.173095699</v>
      </c>
      <c r="AS1874" s="27">
        <v>5691.4664367437399</v>
      </c>
      <c r="AT1874" s="27">
        <v>0</v>
      </c>
      <c r="AU1874" s="27">
        <v>0</v>
      </c>
      <c r="AV1874" s="27">
        <v>27010.874092578899</v>
      </c>
      <c r="AW1874" s="27">
        <v>36212330.298828103</v>
      </c>
      <c r="AX1874" s="27">
        <v>23771145.895263702</v>
      </c>
      <c r="AY1874" s="27">
        <v>17250261.756591801</v>
      </c>
      <c r="AZ1874" s="27">
        <v>21394668.001464799</v>
      </c>
      <c r="BA1874" s="27">
        <v>0</v>
      </c>
      <c r="BB1874" s="27">
        <v>0</v>
      </c>
      <c r="BC1874" s="27">
        <v>6268350.3216552697</v>
      </c>
      <c r="BD1874" s="27">
        <v>0</v>
      </c>
      <c r="BE1874" s="27">
        <v>0</v>
      </c>
      <c r="BF1874" s="27">
        <v>4360461.0834350605</v>
      </c>
      <c r="BG1874" s="27">
        <v>36143978.317871101</v>
      </c>
      <c r="BH1874" s="27">
        <v>5482729.7512207003</v>
      </c>
      <c r="BI1874" s="27">
        <v>0</v>
      </c>
      <c r="BJ1874" s="27">
        <v>11855735.536377</v>
      </c>
      <c r="BK1874" s="27">
        <v>8566244.9150390606</v>
      </c>
      <c r="BL1874" s="27">
        <v>0</v>
      </c>
      <c r="BM1874" s="27">
        <v>0</v>
      </c>
      <c r="BN1874" s="27">
        <v>0</v>
      </c>
      <c r="BO1874" s="27">
        <v>0</v>
      </c>
      <c r="BP1874" s="27">
        <v>0</v>
      </c>
      <c r="BQ1874" s="27">
        <v>0</v>
      </c>
      <c r="BR1874" s="27">
        <v>5711539.6738891602</v>
      </c>
      <c r="BS1874" s="27">
        <v>8616980.56713867</v>
      </c>
      <c r="BT1874" s="27">
        <v>0</v>
      </c>
      <c r="BU1874" s="27">
        <v>0</v>
      </c>
      <c r="BV1874" s="27">
        <v>3045920.9388122601</v>
      </c>
      <c r="BW1874" s="27">
        <v>0</v>
      </c>
      <c r="BX1874" s="27">
        <v>0</v>
      </c>
      <c r="BY1874" s="27">
        <v>0</v>
      </c>
      <c r="BZ1874" s="27">
        <v>0</v>
      </c>
      <c r="CA1874" s="27">
        <v>134410.05170059201</v>
      </c>
      <c r="CB1874" s="27">
        <v>10666491.826049799</v>
      </c>
      <c r="CC1874" s="27">
        <v>68987309.083984405</v>
      </c>
      <c r="CD1874" s="27">
        <v>17296700.260253899</v>
      </c>
      <c r="CE1874" s="27">
        <v>4062.9083307385399</v>
      </c>
      <c r="CF1874" s="27">
        <v>726994.30727386498</v>
      </c>
      <c r="CG1874" s="27">
        <v>4379563.2374267597</v>
      </c>
      <c r="CH1874" s="27">
        <v>0</v>
      </c>
      <c r="CI1874" s="27">
        <v>138473.248191833</v>
      </c>
      <c r="CJ1874" s="27">
        <v>11392515.3557129</v>
      </c>
      <c r="CK1874" s="27">
        <v>73379957.235351607</v>
      </c>
      <c r="CL1874" s="27">
        <v>17295177.376953099</v>
      </c>
      <c r="CM1874" s="27">
        <v>196572.098007202</v>
      </c>
      <c r="CN1874" s="27">
        <v>27057612.122314502</v>
      </c>
      <c r="CO1874" s="27">
        <v>109415286.009766</v>
      </c>
      <c r="CP1874" s="27">
        <v>17295177.376953099</v>
      </c>
      <c r="CQ1874" s="27">
        <v>0</v>
      </c>
      <c r="CR1874" s="27">
        <v>0</v>
      </c>
      <c r="CS1874" s="27">
        <v>0</v>
      </c>
      <c r="CT1874" s="27">
        <v>0</v>
      </c>
    </row>
    <row r="1875" spans="1:98">
      <c r="A1875" s="104" t="s">
        <v>197</v>
      </c>
      <c r="B1875" s="132">
        <v>38139</v>
      </c>
      <c r="C1875" s="27">
        <v>71442.307705879197</v>
      </c>
      <c r="D1875" s="27">
        <v>0</v>
      </c>
      <c r="E1875" s="27">
        <v>62994.966991424597</v>
      </c>
      <c r="F1875" s="27">
        <v>39948.498610019698</v>
      </c>
      <c r="G1875" s="27">
        <v>116.80008188542</v>
      </c>
      <c r="H1875" s="27">
        <v>0</v>
      </c>
      <c r="I1875" s="27">
        <v>0</v>
      </c>
      <c r="J1875" s="27">
        <v>3291.8872049748902</v>
      </c>
      <c r="K1875" s="27">
        <v>54607.319009780898</v>
      </c>
      <c r="L1875" s="27">
        <v>58806.459856987</v>
      </c>
      <c r="M1875" s="27">
        <v>43610.329173088103</v>
      </c>
      <c r="N1875" s="27">
        <v>23957.876041412401</v>
      </c>
      <c r="O1875" s="27">
        <v>0</v>
      </c>
      <c r="P1875" s="27">
        <v>0</v>
      </c>
      <c r="Q1875" s="27">
        <v>7749.46819627285</v>
      </c>
      <c r="R1875" s="27">
        <v>0</v>
      </c>
      <c r="S1875" s="27">
        <v>0</v>
      </c>
      <c r="T1875" s="27">
        <v>4062.31011590362</v>
      </c>
      <c r="U1875" s="27">
        <v>58826.104389667496</v>
      </c>
      <c r="V1875" s="27">
        <v>4547757.2655029297</v>
      </c>
      <c r="W1875" s="27">
        <v>0</v>
      </c>
      <c r="X1875" s="27">
        <v>6087363.7576904297</v>
      </c>
      <c r="Y1875" s="27">
        <v>3675641.9972228999</v>
      </c>
      <c r="Z1875" s="27">
        <v>20755.791951656302</v>
      </c>
      <c r="AA1875" s="27">
        <v>0</v>
      </c>
      <c r="AB1875" s="27">
        <v>0</v>
      </c>
      <c r="AC1875" s="27">
        <v>741621.33588409401</v>
      </c>
      <c r="AD1875" s="27">
        <v>14619095.521606401</v>
      </c>
      <c r="AE1875" s="27">
        <v>3479166.6368713402</v>
      </c>
      <c r="AF1875" s="27">
        <v>2648697.64666748</v>
      </c>
      <c r="AG1875" s="27">
        <v>3533812.5263977102</v>
      </c>
      <c r="AH1875" s="27">
        <v>0</v>
      </c>
      <c r="AI1875" s="27">
        <v>0</v>
      </c>
      <c r="AJ1875" s="27">
        <v>948682.66714477504</v>
      </c>
      <c r="AK1875" s="27">
        <v>0</v>
      </c>
      <c r="AL1875" s="27">
        <v>0</v>
      </c>
      <c r="AM1875" s="27">
        <v>719182.32272338902</v>
      </c>
      <c r="AN1875" s="27">
        <v>15670879.3905029</v>
      </c>
      <c r="AO1875" s="27">
        <v>29986165.878417999</v>
      </c>
      <c r="AP1875" s="27">
        <v>0</v>
      </c>
      <c r="AQ1875" s="27">
        <v>39300885.473632798</v>
      </c>
      <c r="AR1875" s="27">
        <v>23463877.7258301</v>
      </c>
      <c r="AS1875" s="27">
        <v>123113.03866195701</v>
      </c>
      <c r="AT1875" s="27">
        <v>0</v>
      </c>
      <c r="AU1875" s="27">
        <v>0</v>
      </c>
      <c r="AV1875" s="27">
        <v>1727499.4907684301</v>
      </c>
      <c r="AW1875" s="27">
        <v>33965105.262695298</v>
      </c>
      <c r="AX1875" s="27">
        <v>23742494.5073242</v>
      </c>
      <c r="AY1875" s="27">
        <v>17334272.811279301</v>
      </c>
      <c r="AZ1875" s="27">
        <v>21779030.5554199</v>
      </c>
      <c r="BA1875" s="27">
        <v>0</v>
      </c>
      <c r="BB1875" s="27">
        <v>0</v>
      </c>
      <c r="BC1875" s="27">
        <v>6114853.3515625</v>
      </c>
      <c r="BD1875" s="27">
        <v>0</v>
      </c>
      <c r="BE1875" s="27">
        <v>0</v>
      </c>
      <c r="BF1875" s="27">
        <v>4385343.9262695303</v>
      </c>
      <c r="BG1875" s="27">
        <v>36485080.842285201</v>
      </c>
      <c r="BH1875" s="27">
        <v>5536146.2917480497</v>
      </c>
      <c r="BI1875" s="27">
        <v>0</v>
      </c>
      <c r="BJ1875" s="27">
        <v>11934968.8326416</v>
      </c>
      <c r="BK1875" s="27">
        <v>8866813.22412109</v>
      </c>
      <c r="BL1875" s="27">
        <v>0</v>
      </c>
      <c r="BM1875" s="27">
        <v>0</v>
      </c>
      <c r="BN1875" s="27">
        <v>0</v>
      </c>
      <c r="BO1875" s="27">
        <v>0</v>
      </c>
      <c r="BP1875" s="27">
        <v>0</v>
      </c>
      <c r="BQ1875" s="27">
        <v>0</v>
      </c>
      <c r="BR1875" s="27">
        <v>5739176.5761718797</v>
      </c>
      <c r="BS1875" s="27">
        <v>8805443.1682128906</v>
      </c>
      <c r="BT1875" s="27">
        <v>0</v>
      </c>
      <c r="BU1875" s="27">
        <v>0</v>
      </c>
      <c r="BV1875" s="27">
        <v>3009291.3140869099</v>
      </c>
      <c r="BW1875" s="27">
        <v>0</v>
      </c>
      <c r="BX1875" s="27">
        <v>0</v>
      </c>
      <c r="BY1875" s="27">
        <v>0</v>
      </c>
      <c r="BZ1875" s="27">
        <v>0</v>
      </c>
      <c r="CA1875" s="27">
        <v>134521.51370430001</v>
      </c>
      <c r="CB1875" s="27">
        <v>10616590.2972412</v>
      </c>
      <c r="CC1875" s="27">
        <v>69079567.034179702</v>
      </c>
      <c r="CD1875" s="27">
        <v>17444656.637695301</v>
      </c>
      <c r="CE1875" s="27">
        <v>4057.6441633403301</v>
      </c>
      <c r="CF1875" s="27">
        <v>717408.45458221401</v>
      </c>
      <c r="CG1875" s="27">
        <v>4376109.2517089797</v>
      </c>
      <c r="CH1875" s="27">
        <v>0</v>
      </c>
      <c r="CI1875" s="27">
        <v>138597.04288673401</v>
      </c>
      <c r="CJ1875" s="27">
        <v>11343188.064941401</v>
      </c>
      <c r="CK1875" s="27">
        <v>73472850.852539107</v>
      </c>
      <c r="CL1875" s="27">
        <v>17433512.3273926</v>
      </c>
      <c r="CM1875" s="27">
        <v>197256.270456314</v>
      </c>
      <c r="CN1875" s="27">
        <v>26971901.052002002</v>
      </c>
      <c r="CO1875" s="27">
        <v>110056308.275391</v>
      </c>
      <c r="CP1875" s="27">
        <v>17433512.3273926</v>
      </c>
      <c r="CQ1875" s="27">
        <v>0</v>
      </c>
      <c r="CR1875" s="27">
        <v>0</v>
      </c>
      <c r="CS1875" s="27">
        <v>0</v>
      </c>
      <c r="CT1875" s="27">
        <v>0</v>
      </c>
    </row>
    <row r="1876" spans="1:98">
      <c r="A1876" s="104" t="s">
        <v>197</v>
      </c>
      <c r="B1876" s="132">
        <v>38231</v>
      </c>
      <c r="C1876" s="27">
        <v>72830.321311950698</v>
      </c>
      <c r="D1876" s="27">
        <v>0</v>
      </c>
      <c r="E1876" s="27">
        <v>63283.791816234603</v>
      </c>
      <c r="F1876" s="27">
        <v>41259.8044395447</v>
      </c>
      <c r="G1876" s="27">
        <v>243.91492972336701</v>
      </c>
      <c r="H1876" s="27">
        <v>0</v>
      </c>
      <c r="I1876" s="27">
        <v>0</v>
      </c>
      <c r="J1876" s="27">
        <v>7089.2890649437904</v>
      </c>
      <c r="K1876" s="27">
        <v>51950.857983112299</v>
      </c>
      <c r="L1876" s="27">
        <v>62232.077328205101</v>
      </c>
      <c r="M1876" s="27">
        <v>43793.823032379201</v>
      </c>
      <c r="N1876" s="27">
        <v>24404.291900157899</v>
      </c>
      <c r="O1876" s="27">
        <v>0</v>
      </c>
      <c r="P1876" s="27">
        <v>0</v>
      </c>
      <c r="Q1876" s="27">
        <v>7787.2471640109998</v>
      </c>
      <c r="R1876" s="27">
        <v>0</v>
      </c>
      <c r="S1876" s="27">
        <v>0</v>
      </c>
      <c r="T1876" s="27">
        <v>4077.8241260945802</v>
      </c>
      <c r="U1876" s="27">
        <v>58804.466692447699</v>
      </c>
      <c r="V1876" s="27">
        <v>4604446.1422119103</v>
      </c>
      <c r="W1876" s="27">
        <v>0</v>
      </c>
      <c r="X1876" s="27">
        <v>6072965.0354614304</v>
      </c>
      <c r="Y1876" s="27">
        <v>3765088.42370605</v>
      </c>
      <c r="Z1876" s="27">
        <v>48120.233205795303</v>
      </c>
      <c r="AA1876" s="27">
        <v>0</v>
      </c>
      <c r="AB1876" s="27">
        <v>0</v>
      </c>
      <c r="AC1876" s="27">
        <v>1823762.0422515899</v>
      </c>
      <c r="AD1876" s="27">
        <v>13164202.6558838</v>
      </c>
      <c r="AE1876" s="27">
        <v>3545876.5646057101</v>
      </c>
      <c r="AF1876" s="27">
        <v>2670413.0843505901</v>
      </c>
      <c r="AG1876" s="27">
        <v>3566666.1116638202</v>
      </c>
      <c r="AH1876" s="27">
        <v>0</v>
      </c>
      <c r="AI1876" s="27">
        <v>0</v>
      </c>
      <c r="AJ1876" s="27">
        <v>947133.77862548805</v>
      </c>
      <c r="AK1876" s="27">
        <v>0</v>
      </c>
      <c r="AL1876" s="27">
        <v>0</v>
      </c>
      <c r="AM1876" s="27">
        <v>724061.04368591297</v>
      </c>
      <c r="AN1876" s="27">
        <v>14813931.385376001</v>
      </c>
      <c r="AO1876" s="27">
        <v>30741801.121093798</v>
      </c>
      <c r="AP1876" s="27">
        <v>0</v>
      </c>
      <c r="AQ1876" s="27">
        <v>39818691.3681641</v>
      </c>
      <c r="AR1876" s="27">
        <v>24428596.900146499</v>
      </c>
      <c r="AS1876" s="27">
        <v>293926.89345169102</v>
      </c>
      <c r="AT1876" s="27">
        <v>0</v>
      </c>
      <c r="AU1876" s="27">
        <v>0</v>
      </c>
      <c r="AV1876" s="27">
        <v>4312255.7316894503</v>
      </c>
      <c r="AW1876" s="27">
        <v>31205093.8200684</v>
      </c>
      <c r="AX1876" s="27">
        <v>25002911.923828099</v>
      </c>
      <c r="AY1876" s="27">
        <v>17764456.221191399</v>
      </c>
      <c r="AZ1876" s="27">
        <v>22368520.0393066</v>
      </c>
      <c r="BA1876" s="27">
        <v>0</v>
      </c>
      <c r="BB1876" s="27">
        <v>0</v>
      </c>
      <c r="BC1876" s="27">
        <v>6211121.5260009803</v>
      </c>
      <c r="BD1876" s="27">
        <v>0</v>
      </c>
      <c r="BE1876" s="27">
        <v>0</v>
      </c>
      <c r="BF1876" s="27">
        <v>4469121.7952880897</v>
      </c>
      <c r="BG1876" s="27">
        <v>35044251.875488304</v>
      </c>
      <c r="BH1876" s="27">
        <v>5887473.9256591797</v>
      </c>
      <c r="BI1876" s="27">
        <v>0</v>
      </c>
      <c r="BJ1876" s="27">
        <v>12268363.904541001</v>
      </c>
      <c r="BK1876" s="27">
        <v>9261334.3193359394</v>
      </c>
      <c r="BL1876" s="27">
        <v>0</v>
      </c>
      <c r="BM1876" s="27">
        <v>0</v>
      </c>
      <c r="BN1876" s="27">
        <v>0</v>
      </c>
      <c r="BO1876" s="27">
        <v>0</v>
      </c>
      <c r="BP1876" s="27">
        <v>0</v>
      </c>
      <c r="BQ1876" s="27">
        <v>0</v>
      </c>
      <c r="BR1876" s="27">
        <v>5895170.8745117197</v>
      </c>
      <c r="BS1876" s="27">
        <v>9038800.9395752009</v>
      </c>
      <c r="BT1876" s="27">
        <v>0</v>
      </c>
      <c r="BU1876" s="27">
        <v>0</v>
      </c>
      <c r="BV1876" s="27">
        <v>3057110.44171143</v>
      </c>
      <c r="BW1876" s="27">
        <v>0</v>
      </c>
      <c r="BX1876" s="27">
        <v>0</v>
      </c>
      <c r="BY1876" s="27">
        <v>0</v>
      </c>
      <c r="BZ1876" s="27">
        <v>0</v>
      </c>
      <c r="CA1876" s="27">
        <v>135975.54470825201</v>
      </c>
      <c r="CB1876" s="27">
        <v>10716750.5166016</v>
      </c>
      <c r="CC1876" s="27">
        <v>70817905.321289107</v>
      </c>
      <c r="CD1876" s="27">
        <v>18226882.1323242</v>
      </c>
      <c r="CE1876" s="27">
        <v>4040.5466218888801</v>
      </c>
      <c r="CF1876" s="27">
        <v>722691.51348114002</v>
      </c>
      <c r="CG1876" s="27">
        <v>4457975.2701415997</v>
      </c>
      <c r="CH1876" s="27">
        <v>0</v>
      </c>
      <c r="CI1876" s="27">
        <v>140005.59355926499</v>
      </c>
      <c r="CJ1876" s="27">
        <v>11435885.591308599</v>
      </c>
      <c r="CK1876" s="27">
        <v>75264125.870117202</v>
      </c>
      <c r="CL1876" s="27">
        <v>18248755.995849598</v>
      </c>
      <c r="CM1876" s="27">
        <v>198911.41994094799</v>
      </c>
      <c r="CN1876" s="27">
        <v>26273209.834228501</v>
      </c>
      <c r="CO1876" s="27">
        <v>110177213.006836</v>
      </c>
      <c r="CP1876" s="27">
        <v>18248755.995849598</v>
      </c>
      <c r="CQ1876" s="27">
        <v>0</v>
      </c>
      <c r="CR1876" s="27">
        <v>0</v>
      </c>
      <c r="CS1876" s="27">
        <v>0</v>
      </c>
      <c r="CT1876" s="27">
        <v>0</v>
      </c>
    </row>
    <row r="1877" spans="1:98">
      <c r="A1877" s="104" t="s">
        <v>197</v>
      </c>
      <c r="B1877" s="132">
        <v>38322</v>
      </c>
      <c r="C1877" s="27">
        <v>74530.077086448699</v>
      </c>
      <c r="D1877" s="27">
        <v>0</v>
      </c>
      <c r="E1877" s="27">
        <v>62382.539034843401</v>
      </c>
      <c r="F1877" s="27">
        <v>41261.554758071899</v>
      </c>
      <c r="G1877" s="27">
        <v>403.89808661863202</v>
      </c>
      <c r="H1877" s="27">
        <v>0</v>
      </c>
      <c r="I1877" s="27">
        <v>0</v>
      </c>
      <c r="J1877" s="27">
        <v>10981.527053833001</v>
      </c>
      <c r="K1877" s="27">
        <v>49341.056296348601</v>
      </c>
      <c r="L1877" s="27">
        <v>60680.1617131233</v>
      </c>
      <c r="M1877" s="27">
        <v>44235.059526443503</v>
      </c>
      <c r="N1877" s="27">
        <v>24761.362601995501</v>
      </c>
      <c r="O1877" s="27">
        <v>0</v>
      </c>
      <c r="P1877" s="27">
        <v>0</v>
      </c>
      <c r="Q1877" s="27">
        <v>7763.6171855926495</v>
      </c>
      <c r="R1877" s="27">
        <v>0</v>
      </c>
      <c r="S1877" s="27">
        <v>0</v>
      </c>
      <c r="T1877" s="27">
        <v>4099.04667586088</v>
      </c>
      <c r="U1877" s="27">
        <v>60079.243321895599</v>
      </c>
      <c r="V1877" s="27">
        <v>4746528.5681152297</v>
      </c>
      <c r="W1877" s="27">
        <v>0</v>
      </c>
      <c r="X1877" s="27">
        <v>6044509.08410645</v>
      </c>
      <c r="Y1877" s="27">
        <v>3819234.4975891099</v>
      </c>
      <c r="Z1877" s="27">
        <v>82184.938573837295</v>
      </c>
      <c r="AA1877" s="27">
        <v>0</v>
      </c>
      <c r="AB1877" s="27">
        <v>0</v>
      </c>
      <c r="AC1877" s="27">
        <v>3403148.2445983901</v>
      </c>
      <c r="AD1877" s="27">
        <v>12985639.923339801</v>
      </c>
      <c r="AE1877" s="27">
        <v>3513726.8197631799</v>
      </c>
      <c r="AF1877" s="27">
        <v>2699196.3420715299</v>
      </c>
      <c r="AG1877" s="27">
        <v>3612738.9999694801</v>
      </c>
      <c r="AH1877" s="27">
        <v>0</v>
      </c>
      <c r="AI1877" s="27">
        <v>0</v>
      </c>
      <c r="AJ1877" s="27">
        <v>950289.75697326695</v>
      </c>
      <c r="AK1877" s="27">
        <v>0</v>
      </c>
      <c r="AL1877" s="27">
        <v>0</v>
      </c>
      <c r="AM1877" s="27">
        <v>717505.193595886</v>
      </c>
      <c r="AN1877" s="27">
        <v>16196655.8054199</v>
      </c>
      <c r="AO1877" s="27">
        <v>31988843.4370117</v>
      </c>
      <c r="AP1877" s="27">
        <v>0</v>
      </c>
      <c r="AQ1877" s="27">
        <v>40134187.948242202</v>
      </c>
      <c r="AR1877" s="27">
        <v>25104098.8522949</v>
      </c>
      <c r="AS1877" s="27">
        <v>513903.73947143601</v>
      </c>
      <c r="AT1877" s="27">
        <v>0</v>
      </c>
      <c r="AU1877" s="27">
        <v>0</v>
      </c>
      <c r="AV1877" s="27">
        <v>8058955.4005127</v>
      </c>
      <c r="AW1877" s="27">
        <v>30767257.223877002</v>
      </c>
      <c r="AX1877" s="27">
        <v>24654553.150878899</v>
      </c>
      <c r="AY1877" s="27">
        <v>18182120.2744141</v>
      </c>
      <c r="AZ1877" s="27">
        <v>22946048.074951202</v>
      </c>
      <c r="BA1877" s="27">
        <v>0</v>
      </c>
      <c r="BB1877" s="27">
        <v>0</v>
      </c>
      <c r="BC1877" s="27">
        <v>6297105.7490844699</v>
      </c>
      <c r="BD1877" s="27">
        <v>0</v>
      </c>
      <c r="BE1877" s="27">
        <v>0</v>
      </c>
      <c r="BF1877" s="27">
        <v>4501629.7041626005</v>
      </c>
      <c r="BG1877" s="27">
        <v>38393855.302246101</v>
      </c>
      <c r="BH1877" s="27">
        <v>6006140.4803466797</v>
      </c>
      <c r="BI1877" s="27">
        <v>0</v>
      </c>
      <c r="BJ1877" s="27">
        <v>12402419.361328101</v>
      </c>
      <c r="BK1877" s="27">
        <v>9547566.0407714806</v>
      </c>
      <c r="BL1877" s="27">
        <v>0</v>
      </c>
      <c r="BM1877" s="27">
        <v>0</v>
      </c>
      <c r="BN1877" s="27">
        <v>0</v>
      </c>
      <c r="BO1877" s="27">
        <v>0</v>
      </c>
      <c r="BP1877" s="27">
        <v>0</v>
      </c>
      <c r="BQ1877" s="27">
        <v>0</v>
      </c>
      <c r="BR1877" s="27">
        <v>6055529.4829711895</v>
      </c>
      <c r="BS1877" s="27">
        <v>9279463.90234375</v>
      </c>
      <c r="BT1877" s="27">
        <v>0</v>
      </c>
      <c r="BU1877" s="27">
        <v>0</v>
      </c>
      <c r="BV1877" s="27">
        <v>3119137.7852477999</v>
      </c>
      <c r="BW1877" s="27">
        <v>0</v>
      </c>
      <c r="BX1877" s="27">
        <v>0</v>
      </c>
      <c r="BY1877" s="27">
        <v>0</v>
      </c>
      <c r="BZ1877" s="27">
        <v>0</v>
      </c>
      <c r="CA1877" s="27">
        <v>136843.397657394</v>
      </c>
      <c r="CB1877" s="27">
        <v>10768697.739623999</v>
      </c>
      <c r="CC1877" s="27">
        <v>72097716.410156295</v>
      </c>
      <c r="CD1877" s="27">
        <v>18404587.769042999</v>
      </c>
      <c r="CE1877" s="27">
        <v>4100.5058014988899</v>
      </c>
      <c r="CF1877" s="27">
        <v>716437.56491851795</v>
      </c>
      <c r="CG1877" s="27">
        <v>4501428.8163452102</v>
      </c>
      <c r="CH1877" s="27">
        <v>0</v>
      </c>
      <c r="CI1877" s="27">
        <v>140934.50190162699</v>
      </c>
      <c r="CJ1877" s="27">
        <v>11480468.705688501</v>
      </c>
      <c r="CK1877" s="27">
        <v>76582274.001953095</v>
      </c>
      <c r="CL1877" s="27">
        <v>18392838.6179199</v>
      </c>
      <c r="CM1877" s="27">
        <v>200992.92036438</v>
      </c>
      <c r="CN1877" s="27">
        <v>27734715.904785201</v>
      </c>
      <c r="CO1877" s="27">
        <v>115100879.197266</v>
      </c>
      <c r="CP1877" s="27">
        <v>18392838.6179199</v>
      </c>
      <c r="CQ1877" s="27">
        <v>0</v>
      </c>
      <c r="CR1877" s="27">
        <v>0</v>
      </c>
      <c r="CS1877" s="27">
        <v>0</v>
      </c>
      <c r="CT1877" s="27">
        <v>0</v>
      </c>
    </row>
    <row r="1878" spans="1:98">
      <c r="A1878" s="104" t="s">
        <v>197</v>
      </c>
      <c r="B1878" s="132">
        <v>38412</v>
      </c>
      <c r="C1878" s="27">
        <v>76746.8302383423</v>
      </c>
      <c r="D1878" s="27">
        <v>0</v>
      </c>
      <c r="E1878" s="27">
        <v>62174.882082939097</v>
      </c>
      <c r="F1878" s="27">
        <v>41702.436080932603</v>
      </c>
      <c r="G1878" s="27">
        <v>686.59869620203995</v>
      </c>
      <c r="H1878" s="27">
        <v>0</v>
      </c>
      <c r="I1878" s="27">
        <v>0</v>
      </c>
      <c r="J1878" s="27">
        <v>15546.205650567999</v>
      </c>
      <c r="K1878" s="27">
        <v>44954.405436515801</v>
      </c>
      <c r="L1878" s="27">
        <v>60508.568697452502</v>
      </c>
      <c r="M1878" s="27">
        <v>44751.271928787202</v>
      </c>
      <c r="N1878" s="27">
        <v>24983.731165409099</v>
      </c>
      <c r="O1878" s="27">
        <v>0</v>
      </c>
      <c r="P1878" s="27">
        <v>0</v>
      </c>
      <c r="Q1878" s="27">
        <v>7828.4131015539197</v>
      </c>
      <c r="R1878" s="27">
        <v>0</v>
      </c>
      <c r="S1878" s="27">
        <v>0</v>
      </c>
      <c r="T1878" s="27">
        <v>4087.0949541926402</v>
      </c>
      <c r="U1878" s="27">
        <v>60539.459266662598</v>
      </c>
      <c r="V1878" s="27">
        <v>4830033.4240722703</v>
      </c>
      <c r="W1878" s="27">
        <v>0</v>
      </c>
      <c r="X1878" s="27">
        <v>5966022.19348145</v>
      </c>
      <c r="Y1878" s="27">
        <v>3813535.1803894001</v>
      </c>
      <c r="Z1878" s="27">
        <v>114355.012332916</v>
      </c>
      <c r="AA1878" s="27">
        <v>0</v>
      </c>
      <c r="AB1878" s="27">
        <v>0</v>
      </c>
      <c r="AC1878" s="27">
        <v>4687889.14599609</v>
      </c>
      <c r="AD1878" s="27">
        <v>11664035.0625</v>
      </c>
      <c r="AE1878" s="27">
        <v>3531163.2796630901</v>
      </c>
      <c r="AF1878" s="27">
        <v>2691125.0107116699</v>
      </c>
      <c r="AG1878" s="27">
        <v>3627021.6053772001</v>
      </c>
      <c r="AH1878" s="27">
        <v>0</v>
      </c>
      <c r="AI1878" s="27">
        <v>0</v>
      </c>
      <c r="AJ1878" s="27">
        <v>941233.80253601098</v>
      </c>
      <c r="AK1878" s="27">
        <v>0</v>
      </c>
      <c r="AL1878" s="27">
        <v>0</v>
      </c>
      <c r="AM1878" s="27">
        <v>728529.864349365</v>
      </c>
      <c r="AN1878" s="27">
        <v>16716870.264038101</v>
      </c>
      <c r="AO1878" s="27">
        <v>32897309.064697299</v>
      </c>
      <c r="AP1878" s="27">
        <v>0</v>
      </c>
      <c r="AQ1878" s="27">
        <v>40289502.3896484</v>
      </c>
      <c r="AR1878" s="27">
        <v>25556734.418212902</v>
      </c>
      <c r="AS1878" s="27">
        <v>721557.86293792701</v>
      </c>
      <c r="AT1878" s="27">
        <v>0</v>
      </c>
      <c r="AU1878" s="27">
        <v>0</v>
      </c>
      <c r="AV1878" s="27">
        <v>11149560.4486084</v>
      </c>
      <c r="AW1878" s="27">
        <v>27951464.191162098</v>
      </c>
      <c r="AX1878" s="27">
        <v>24924679.021240201</v>
      </c>
      <c r="AY1878" s="27">
        <v>18315997.340820301</v>
      </c>
      <c r="AZ1878" s="27">
        <v>23311277.933349598</v>
      </c>
      <c r="BA1878" s="27">
        <v>0</v>
      </c>
      <c r="BB1878" s="27">
        <v>0</v>
      </c>
      <c r="BC1878" s="27">
        <v>6333183.8310546903</v>
      </c>
      <c r="BD1878" s="27">
        <v>0</v>
      </c>
      <c r="BE1878" s="27">
        <v>0</v>
      </c>
      <c r="BF1878" s="27">
        <v>4633299.0690917997</v>
      </c>
      <c r="BG1878" s="27">
        <v>39990305.490234397</v>
      </c>
      <c r="BH1878" s="27">
        <v>6162553.6574707003</v>
      </c>
      <c r="BI1878" s="27">
        <v>0</v>
      </c>
      <c r="BJ1878" s="27">
        <v>12576851.7115479</v>
      </c>
      <c r="BK1878" s="27">
        <v>9762237.9520263709</v>
      </c>
      <c r="BL1878" s="27">
        <v>0</v>
      </c>
      <c r="BM1878" s="27">
        <v>0</v>
      </c>
      <c r="BN1878" s="27">
        <v>0</v>
      </c>
      <c r="BO1878" s="27">
        <v>0</v>
      </c>
      <c r="BP1878" s="27">
        <v>0</v>
      </c>
      <c r="BQ1878" s="27">
        <v>0</v>
      </c>
      <c r="BR1878" s="27">
        <v>6096018.9622802697</v>
      </c>
      <c r="BS1878" s="27">
        <v>9478351.06567383</v>
      </c>
      <c r="BT1878" s="27">
        <v>0</v>
      </c>
      <c r="BU1878" s="27">
        <v>0</v>
      </c>
      <c r="BV1878" s="27">
        <v>3181654.6558532701</v>
      </c>
      <c r="BW1878" s="27">
        <v>0</v>
      </c>
      <c r="BX1878" s="27">
        <v>0</v>
      </c>
      <c r="BY1878" s="27">
        <v>0</v>
      </c>
      <c r="BZ1878" s="27">
        <v>0</v>
      </c>
      <c r="CA1878" s="27">
        <v>139013.087163925</v>
      </c>
      <c r="CB1878" s="27">
        <v>10805649.5155029</v>
      </c>
      <c r="CC1878" s="27">
        <v>73220769.529296905</v>
      </c>
      <c r="CD1878" s="27">
        <v>18700525.926513702</v>
      </c>
      <c r="CE1878" s="27">
        <v>4132.5017898678798</v>
      </c>
      <c r="CF1878" s="27">
        <v>733068.17465209996</v>
      </c>
      <c r="CG1878" s="27">
        <v>4656374.2151489304</v>
      </c>
      <c r="CH1878" s="27">
        <v>0</v>
      </c>
      <c r="CI1878" s="27">
        <v>143146.21379661601</v>
      </c>
      <c r="CJ1878" s="27">
        <v>11537435.2940674</v>
      </c>
      <c r="CK1878" s="27">
        <v>77885803.199218795</v>
      </c>
      <c r="CL1878" s="27">
        <v>18706473.111572299</v>
      </c>
      <c r="CM1878" s="27">
        <v>203499.88762092599</v>
      </c>
      <c r="CN1878" s="27">
        <v>28238300.239746101</v>
      </c>
      <c r="CO1878" s="27">
        <v>117797977.85839801</v>
      </c>
      <c r="CP1878" s="27">
        <v>18706473.111572299</v>
      </c>
      <c r="CQ1878" s="27">
        <v>0</v>
      </c>
      <c r="CR1878" s="27">
        <v>0</v>
      </c>
      <c r="CS1878" s="27">
        <v>0</v>
      </c>
      <c r="CT1878" s="27">
        <v>0</v>
      </c>
    </row>
    <row r="1879" spans="1:98">
      <c r="A1879" s="104" t="s">
        <v>197</v>
      </c>
      <c r="B1879" s="132">
        <v>38504</v>
      </c>
      <c r="C1879" s="27">
        <v>78486.951456069903</v>
      </c>
      <c r="D1879" s="27">
        <v>0</v>
      </c>
      <c r="E1879" s="27">
        <v>61928.521467685699</v>
      </c>
      <c r="F1879" s="27">
        <v>42264.346599101998</v>
      </c>
      <c r="G1879" s="27">
        <v>764.61393906176102</v>
      </c>
      <c r="H1879" s="27">
        <v>0</v>
      </c>
      <c r="I1879" s="27">
        <v>0</v>
      </c>
      <c r="J1879" s="27">
        <v>20575.736914873101</v>
      </c>
      <c r="K1879" s="27">
        <v>40561.503212451898</v>
      </c>
      <c r="L1879" s="27">
        <v>61734.729530334502</v>
      </c>
      <c r="M1879" s="27">
        <v>45355.634945392601</v>
      </c>
      <c r="N1879" s="27">
        <v>25249.013677358598</v>
      </c>
      <c r="O1879" s="27">
        <v>0</v>
      </c>
      <c r="P1879" s="27">
        <v>0</v>
      </c>
      <c r="Q1879" s="27">
        <v>7912.3441992402104</v>
      </c>
      <c r="R1879" s="27">
        <v>0</v>
      </c>
      <c r="S1879" s="27">
        <v>0</v>
      </c>
      <c r="T1879" s="27">
        <v>4131.0907340049698</v>
      </c>
      <c r="U1879" s="27">
        <v>61034.718109130903</v>
      </c>
      <c r="V1879" s="27">
        <v>4948940.1138305701</v>
      </c>
      <c r="W1879" s="27">
        <v>0</v>
      </c>
      <c r="X1879" s="27">
        <v>6009869.45983887</v>
      </c>
      <c r="Y1879" s="27">
        <v>3904045.13067627</v>
      </c>
      <c r="Z1879" s="27">
        <v>164393.69344520601</v>
      </c>
      <c r="AA1879" s="27">
        <v>0</v>
      </c>
      <c r="AB1879" s="27">
        <v>0</v>
      </c>
      <c r="AC1879" s="27">
        <v>7057139.2122192401</v>
      </c>
      <c r="AD1879" s="27">
        <v>10398072.342163101</v>
      </c>
      <c r="AE1879" s="27">
        <v>3595408.0549316402</v>
      </c>
      <c r="AF1879" s="27">
        <v>2719396.57318115</v>
      </c>
      <c r="AG1879" s="27">
        <v>3664013.8608093299</v>
      </c>
      <c r="AH1879" s="27">
        <v>0</v>
      </c>
      <c r="AI1879" s="27">
        <v>0</v>
      </c>
      <c r="AJ1879" s="27">
        <v>950861.72344207799</v>
      </c>
      <c r="AK1879" s="27">
        <v>0</v>
      </c>
      <c r="AL1879" s="27">
        <v>0</v>
      </c>
      <c r="AM1879" s="27">
        <v>739330.80115508998</v>
      </c>
      <c r="AN1879" s="27">
        <v>17376365.478515599</v>
      </c>
      <c r="AO1879" s="27">
        <v>34045353.018554702</v>
      </c>
      <c r="AP1879" s="27">
        <v>0</v>
      </c>
      <c r="AQ1879" s="27">
        <v>40838607.610839799</v>
      </c>
      <c r="AR1879" s="27">
        <v>26435045.2177734</v>
      </c>
      <c r="AS1879" s="27">
        <v>1059336.7353668199</v>
      </c>
      <c r="AT1879" s="27">
        <v>0</v>
      </c>
      <c r="AU1879" s="27">
        <v>0</v>
      </c>
      <c r="AV1879" s="27">
        <v>16549552.735473599</v>
      </c>
      <c r="AW1879" s="27">
        <v>25074977.582031298</v>
      </c>
      <c r="AX1879" s="27">
        <v>25689449.785400402</v>
      </c>
      <c r="AY1879" s="27">
        <v>18685394.3283691</v>
      </c>
      <c r="AZ1879" s="27">
        <v>23715603.989502002</v>
      </c>
      <c r="BA1879" s="27">
        <v>0</v>
      </c>
      <c r="BB1879" s="27">
        <v>0</v>
      </c>
      <c r="BC1879" s="27">
        <v>6403302.0705566397</v>
      </c>
      <c r="BD1879" s="27">
        <v>0</v>
      </c>
      <c r="BE1879" s="27">
        <v>0</v>
      </c>
      <c r="BF1879" s="27">
        <v>4742952.3630981399</v>
      </c>
      <c r="BG1879" s="27">
        <v>41495786.781738304</v>
      </c>
      <c r="BH1879" s="27">
        <v>6332983.64489746</v>
      </c>
      <c r="BI1879" s="27">
        <v>0</v>
      </c>
      <c r="BJ1879" s="27">
        <v>12775234.8666992</v>
      </c>
      <c r="BK1879" s="27">
        <v>10095268.7349854</v>
      </c>
      <c r="BL1879" s="27">
        <v>0</v>
      </c>
      <c r="BM1879" s="27">
        <v>0</v>
      </c>
      <c r="BN1879" s="27">
        <v>0</v>
      </c>
      <c r="BO1879" s="27">
        <v>0</v>
      </c>
      <c r="BP1879" s="27">
        <v>0</v>
      </c>
      <c r="BQ1879" s="27">
        <v>0</v>
      </c>
      <c r="BR1879" s="27">
        <v>6233094.50036621</v>
      </c>
      <c r="BS1879" s="27">
        <v>9690248.6573486291</v>
      </c>
      <c r="BT1879" s="27">
        <v>0</v>
      </c>
      <c r="BU1879" s="27">
        <v>0</v>
      </c>
      <c r="BV1879" s="27">
        <v>3271844.0057678199</v>
      </c>
      <c r="BW1879" s="27">
        <v>0</v>
      </c>
      <c r="BX1879" s="27">
        <v>0</v>
      </c>
      <c r="BY1879" s="27">
        <v>0</v>
      </c>
      <c r="BZ1879" s="27">
        <v>0</v>
      </c>
      <c r="CA1879" s="27">
        <v>140519.25433349601</v>
      </c>
      <c r="CB1879" s="27">
        <v>10946204.8707275</v>
      </c>
      <c r="CC1879" s="27">
        <v>74694287.089843795</v>
      </c>
      <c r="CD1879" s="27">
        <v>19080331.472412098</v>
      </c>
      <c r="CE1879" s="27">
        <v>4127.6061882972699</v>
      </c>
      <c r="CF1879" s="27">
        <v>737858.68631744396</v>
      </c>
      <c r="CG1879" s="27">
        <v>4736344.4579467801</v>
      </c>
      <c r="CH1879" s="27">
        <v>0</v>
      </c>
      <c r="CI1879" s="27">
        <v>144666.34896659901</v>
      </c>
      <c r="CJ1879" s="27">
        <v>11693126.7583008</v>
      </c>
      <c r="CK1879" s="27">
        <v>79454146.469726607</v>
      </c>
      <c r="CL1879" s="27">
        <v>19065921.880127002</v>
      </c>
      <c r="CM1879" s="27">
        <v>205385.468748093</v>
      </c>
      <c r="CN1879" s="27">
        <v>29035487.153320301</v>
      </c>
      <c r="CO1879" s="27">
        <v>121045088.01660199</v>
      </c>
      <c r="CP1879" s="27">
        <v>19065921.880127002</v>
      </c>
      <c r="CQ1879" s="27">
        <v>0</v>
      </c>
      <c r="CR1879" s="27">
        <v>0</v>
      </c>
      <c r="CS1879" s="27">
        <v>0</v>
      </c>
      <c r="CT1879" s="27">
        <v>0</v>
      </c>
    </row>
    <row r="1880" spans="1:98">
      <c r="A1880" s="104" t="s">
        <v>197</v>
      </c>
      <c r="B1880" s="132">
        <v>38596</v>
      </c>
      <c r="C1880" s="27">
        <v>80086.534672737107</v>
      </c>
      <c r="D1880" s="27">
        <v>0</v>
      </c>
      <c r="E1880" s="27">
        <v>61519.814470291101</v>
      </c>
      <c r="F1880" s="27">
        <v>42719.119575023702</v>
      </c>
      <c r="G1880" s="27">
        <v>932.22618382424105</v>
      </c>
      <c r="H1880" s="27">
        <v>0</v>
      </c>
      <c r="I1880" s="27">
        <v>0</v>
      </c>
      <c r="J1880" s="27">
        <v>23949.259873151801</v>
      </c>
      <c r="K1880" s="27">
        <v>36622.861645221703</v>
      </c>
      <c r="L1880" s="27">
        <v>64331.4195871353</v>
      </c>
      <c r="M1880" s="27">
        <v>46238.689951419801</v>
      </c>
      <c r="N1880" s="27">
        <v>25153.053393125501</v>
      </c>
      <c r="O1880" s="27">
        <v>0</v>
      </c>
      <c r="P1880" s="27">
        <v>0</v>
      </c>
      <c r="Q1880" s="27">
        <v>7971.0561169385901</v>
      </c>
      <c r="R1880" s="27">
        <v>0</v>
      </c>
      <c r="S1880" s="27">
        <v>0</v>
      </c>
      <c r="T1880" s="27">
        <v>4103.1114768385896</v>
      </c>
      <c r="U1880" s="27">
        <v>60603.2779450417</v>
      </c>
      <c r="V1880" s="27">
        <v>5000914.40698242</v>
      </c>
      <c r="W1880" s="27">
        <v>0</v>
      </c>
      <c r="X1880" s="27">
        <v>5874514.54968262</v>
      </c>
      <c r="Y1880" s="27">
        <v>3878937.83874512</v>
      </c>
      <c r="Z1880" s="27">
        <v>203041.23350906401</v>
      </c>
      <c r="AA1880" s="27">
        <v>0</v>
      </c>
      <c r="AB1880" s="27">
        <v>0</v>
      </c>
      <c r="AC1880" s="27">
        <v>8726006.9560546894</v>
      </c>
      <c r="AD1880" s="27">
        <v>8744885.8565673791</v>
      </c>
      <c r="AE1880" s="27">
        <v>3611543.34796143</v>
      </c>
      <c r="AF1880" s="27">
        <v>2744257.1195068401</v>
      </c>
      <c r="AG1880" s="27">
        <v>3614876.3393249498</v>
      </c>
      <c r="AH1880" s="27">
        <v>0</v>
      </c>
      <c r="AI1880" s="27">
        <v>0</v>
      </c>
      <c r="AJ1880" s="27">
        <v>929463.44152069103</v>
      </c>
      <c r="AK1880" s="27">
        <v>0</v>
      </c>
      <c r="AL1880" s="27">
        <v>0</v>
      </c>
      <c r="AM1880" s="27">
        <v>723299.48235320998</v>
      </c>
      <c r="AN1880" s="27">
        <v>17022583.213378899</v>
      </c>
      <c r="AO1880" s="27">
        <v>34963971.426269501</v>
      </c>
      <c r="AP1880" s="27">
        <v>0</v>
      </c>
      <c r="AQ1880" s="27">
        <v>40576093.845214799</v>
      </c>
      <c r="AR1880" s="27">
        <v>26522065.068359401</v>
      </c>
      <c r="AS1880" s="27">
        <v>1324266.7451019301</v>
      </c>
      <c r="AT1880" s="27">
        <v>0</v>
      </c>
      <c r="AU1880" s="27">
        <v>0</v>
      </c>
      <c r="AV1880" s="27">
        <v>20200521.988037098</v>
      </c>
      <c r="AW1880" s="27">
        <v>21455842.496582001</v>
      </c>
      <c r="AX1880" s="27">
        <v>26618771.416992199</v>
      </c>
      <c r="AY1880" s="27">
        <v>19208543.706054699</v>
      </c>
      <c r="AZ1880" s="27">
        <v>23880458.892333999</v>
      </c>
      <c r="BA1880" s="27">
        <v>0</v>
      </c>
      <c r="BB1880" s="27">
        <v>0</v>
      </c>
      <c r="BC1880" s="27">
        <v>6459556.6533203097</v>
      </c>
      <c r="BD1880" s="27">
        <v>0</v>
      </c>
      <c r="BE1880" s="27">
        <v>0</v>
      </c>
      <c r="BF1880" s="27">
        <v>4714363.4795532199</v>
      </c>
      <c r="BG1880" s="27">
        <v>40537500.291015603</v>
      </c>
      <c r="BH1880" s="27">
        <v>6805725.87219238</v>
      </c>
      <c r="BI1880" s="27">
        <v>0</v>
      </c>
      <c r="BJ1880" s="27">
        <v>13017854.259521499</v>
      </c>
      <c r="BK1880" s="27">
        <v>10324412.6589355</v>
      </c>
      <c r="BL1880" s="27">
        <v>0</v>
      </c>
      <c r="BM1880" s="27">
        <v>0</v>
      </c>
      <c r="BN1880" s="27">
        <v>0</v>
      </c>
      <c r="BO1880" s="27">
        <v>0</v>
      </c>
      <c r="BP1880" s="27">
        <v>0</v>
      </c>
      <c r="BQ1880" s="27">
        <v>0</v>
      </c>
      <c r="BR1880" s="27">
        <v>6449130.0507202102</v>
      </c>
      <c r="BS1880" s="27">
        <v>9796618.6727294903</v>
      </c>
      <c r="BT1880" s="27">
        <v>0</v>
      </c>
      <c r="BU1880" s="27">
        <v>0</v>
      </c>
      <c r="BV1880" s="27">
        <v>3363104.5056152302</v>
      </c>
      <c r="BW1880" s="27">
        <v>0</v>
      </c>
      <c r="BX1880" s="27">
        <v>0</v>
      </c>
      <c r="BY1880" s="27">
        <v>0</v>
      </c>
      <c r="BZ1880" s="27">
        <v>0</v>
      </c>
      <c r="CA1880" s="27">
        <v>141493.295740128</v>
      </c>
      <c r="CB1880" s="27">
        <v>10894739.177612299</v>
      </c>
      <c r="CC1880" s="27">
        <v>75689156.578125</v>
      </c>
      <c r="CD1880" s="27">
        <v>19890613.167968798</v>
      </c>
      <c r="CE1880" s="27">
        <v>4064.1150559485</v>
      </c>
      <c r="CF1880" s="27">
        <v>723127.22586822498</v>
      </c>
      <c r="CG1880" s="27">
        <v>4709455.9584350605</v>
      </c>
      <c r="CH1880" s="27">
        <v>0</v>
      </c>
      <c r="CI1880" s="27">
        <v>145545.979373932</v>
      </c>
      <c r="CJ1880" s="27">
        <v>11614858.7186279</v>
      </c>
      <c r="CK1880" s="27">
        <v>80384226.987304702</v>
      </c>
      <c r="CL1880" s="27">
        <v>19913832.2883301</v>
      </c>
      <c r="CM1880" s="27">
        <v>206052.480535507</v>
      </c>
      <c r="CN1880" s="27">
        <v>28640899.524658199</v>
      </c>
      <c r="CO1880" s="27">
        <v>120801079.18457</v>
      </c>
      <c r="CP1880" s="27">
        <v>19913832.2883301</v>
      </c>
      <c r="CQ1880" s="27">
        <v>0</v>
      </c>
      <c r="CR1880" s="27">
        <v>0</v>
      </c>
      <c r="CS1880" s="27">
        <v>0</v>
      </c>
      <c r="CT1880" s="27">
        <v>0</v>
      </c>
    </row>
    <row r="1881" spans="1:98">
      <c r="A1881" s="104" t="s">
        <v>197</v>
      </c>
      <c r="B1881" s="132">
        <v>38687</v>
      </c>
      <c r="C1881" s="27">
        <v>81758.593355178804</v>
      </c>
      <c r="D1881" s="27">
        <v>0</v>
      </c>
      <c r="E1881" s="27">
        <v>61168.654565811201</v>
      </c>
      <c r="F1881" s="27">
        <v>43133.142218589797</v>
      </c>
      <c r="G1881" s="27">
        <v>1101.64153692126</v>
      </c>
      <c r="H1881" s="27">
        <v>0</v>
      </c>
      <c r="I1881" s="27">
        <v>0</v>
      </c>
      <c r="J1881" s="27">
        <v>28653.790252923998</v>
      </c>
      <c r="K1881" s="27">
        <v>32821.202229023002</v>
      </c>
      <c r="L1881" s="27">
        <v>62640.206883907304</v>
      </c>
      <c r="M1881" s="27">
        <v>46952.247672557802</v>
      </c>
      <c r="N1881" s="27">
        <v>25128.916866540902</v>
      </c>
      <c r="O1881" s="27">
        <v>0</v>
      </c>
      <c r="P1881" s="27">
        <v>0</v>
      </c>
      <c r="Q1881" s="27">
        <v>8064.0303463339797</v>
      </c>
      <c r="R1881" s="27">
        <v>0</v>
      </c>
      <c r="S1881" s="27">
        <v>0</v>
      </c>
      <c r="T1881" s="27">
        <v>4024.7336768209898</v>
      </c>
      <c r="U1881" s="27">
        <v>61780.6739273071</v>
      </c>
      <c r="V1881" s="27">
        <v>5067801.8444213904</v>
      </c>
      <c r="W1881" s="27">
        <v>0</v>
      </c>
      <c r="X1881" s="27">
        <v>5766075.11437988</v>
      </c>
      <c r="Y1881" s="27">
        <v>3863295.9858703599</v>
      </c>
      <c r="Z1881" s="27">
        <v>240249.65781974801</v>
      </c>
      <c r="AA1881" s="27">
        <v>0</v>
      </c>
      <c r="AB1881" s="27">
        <v>0</v>
      </c>
      <c r="AC1881" s="27">
        <v>10371665.294433599</v>
      </c>
      <c r="AD1881" s="27">
        <v>7570974.7764892597</v>
      </c>
      <c r="AE1881" s="27">
        <v>3453604.8645935101</v>
      </c>
      <c r="AF1881" s="27">
        <v>2792902.1679077102</v>
      </c>
      <c r="AG1881" s="27">
        <v>3559210.11297607</v>
      </c>
      <c r="AH1881" s="27">
        <v>0</v>
      </c>
      <c r="AI1881" s="27">
        <v>0</v>
      </c>
      <c r="AJ1881" s="27">
        <v>929192.99312591599</v>
      </c>
      <c r="AK1881" s="27">
        <v>0</v>
      </c>
      <c r="AL1881" s="27">
        <v>0</v>
      </c>
      <c r="AM1881" s="27">
        <v>703748.683982849</v>
      </c>
      <c r="AN1881" s="27">
        <v>18013287.833252002</v>
      </c>
      <c r="AO1881" s="27">
        <v>35830863.193359397</v>
      </c>
      <c r="AP1881" s="27">
        <v>0</v>
      </c>
      <c r="AQ1881" s="27">
        <v>40491080.5458984</v>
      </c>
      <c r="AR1881" s="27">
        <v>26963996.208740201</v>
      </c>
      <c r="AS1881" s="27">
        <v>1585727.4214477499</v>
      </c>
      <c r="AT1881" s="27">
        <v>0</v>
      </c>
      <c r="AU1881" s="27">
        <v>0</v>
      </c>
      <c r="AV1881" s="27">
        <v>24171524.791747998</v>
      </c>
      <c r="AW1881" s="27">
        <v>18732546.825195301</v>
      </c>
      <c r="AX1881" s="27">
        <v>25513743.0307617</v>
      </c>
      <c r="AY1881" s="27">
        <v>19800451.4772949</v>
      </c>
      <c r="AZ1881" s="27">
        <v>23818449.4929199</v>
      </c>
      <c r="BA1881" s="27">
        <v>0</v>
      </c>
      <c r="BB1881" s="27">
        <v>0</v>
      </c>
      <c r="BC1881" s="27">
        <v>6541277.3869628897</v>
      </c>
      <c r="BD1881" s="27">
        <v>0</v>
      </c>
      <c r="BE1881" s="27">
        <v>0</v>
      </c>
      <c r="BF1881" s="27">
        <v>4640213.5254516602</v>
      </c>
      <c r="BG1881" s="27">
        <v>43086009.588867202</v>
      </c>
      <c r="BH1881" s="27">
        <v>6973568.6069946298</v>
      </c>
      <c r="BI1881" s="27">
        <v>0</v>
      </c>
      <c r="BJ1881" s="27">
        <v>12917949.881103501</v>
      </c>
      <c r="BK1881" s="27">
        <v>10407111.463134799</v>
      </c>
      <c r="BL1881" s="27">
        <v>0</v>
      </c>
      <c r="BM1881" s="27">
        <v>0</v>
      </c>
      <c r="BN1881" s="27">
        <v>0</v>
      </c>
      <c r="BO1881" s="27">
        <v>0</v>
      </c>
      <c r="BP1881" s="27">
        <v>0</v>
      </c>
      <c r="BQ1881" s="27">
        <v>0</v>
      </c>
      <c r="BR1881" s="27">
        <v>6652499.40698242</v>
      </c>
      <c r="BS1881" s="27">
        <v>9773163.1972656306</v>
      </c>
      <c r="BT1881" s="27">
        <v>0</v>
      </c>
      <c r="BU1881" s="27">
        <v>0</v>
      </c>
      <c r="BV1881" s="27">
        <v>3419523.1892089802</v>
      </c>
      <c r="BW1881" s="27">
        <v>0</v>
      </c>
      <c r="BX1881" s="27">
        <v>0</v>
      </c>
      <c r="BY1881" s="27">
        <v>0</v>
      </c>
      <c r="BZ1881" s="27">
        <v>0</v>
      </c>
      <c r="CA1881" s="27">
        <v>142870.38191986101</v>
      </c>
      <c r="CB1881" s="27">
        <v>10817295.0786133</v>
      </c>
      <c r="CC1881" s="27">
        <v>76307286.255859405</v>
      </c>
      <c r="CD1881" s="27">
        <v>19885966.604003899</v>
      </c>
      <c r="CE1881" s="27">
        <v>4041.9217711389101</v>
      </c>
      <c r="CF1881" s="27">
        <v>714141.35013580299</v>
      </c>
      <c r="CG1881" s="27">
        <v>4714288.5661010696</v>
      </c>
      <c r="CH1881" s="27">
        <v>0</v>
      </c>
      <c r="CI1881" s="27">
        <v>146902.219854355</v>
      </c>
      <c r="CJ1881" s="27">
        <v>11528028.017700201</v>
      </c>
      <c r="CK1881" s="27">
        <v>81011992.872070298</v>
      </c>
      <c r="CL1881" s="27">
        <v>19878543.2741699</v>
      </c>
      <c r="CM1881" s="27">
        <v>208484.560367584</v>
      </c>
      <c r="CN1881" s="27">
        <v>29579881.7495117</v>
      </c>
      <c r="CO1881" s="27">
        <v>124175032.52929699</v>
      </c>
      <c r="CP1881" s="27">
        <v>19878543.2741699</v>
      </c>
      <c r="CQ1881" s="27">
        <v>0</v>
      </c>
      <c r="CR1881" s="27">
        <v>0</v>
      </c>
      <c r="CS1881" s="27">
        <v>0</v>
      </c>
      <c r="CT1881" s="27">
        <v>0</v>
      </c>
    </row>
    <row r="1882" spans="1:98">
      <c r="A1882" s="104" t="s">
        <v>197</v>
      </c>
      <c r="B1882" s="132">
        <v>38777</v>
      </c>
      <c r="C1882" s="27">
        <v>83613.887479782104</v>
      </c>
      <c r="D1882" s="27">
        <v>0</v>
      </c>
      <c r="E1882" s="27">
        <v>60451.657869815797</v>
      </c>
      <c r="F1882" s="27">
        <v>43149.646085262299</v>
      </c>
      <c r="G1882" s="27">
        <v>1402.0768885165501</v>
      </c>
      <c r="H1882" s="27">
        <v>0</v>
      </c>
      <c r="I1882" s="27">
        <v>0</v>
      </c>
      <c r="J1882" s="27">
        <v>33584.778103828401</v>
      </c>
      <c r="K1882" s="27">
        <v>29256.416110038801</v>
      </c>
      <c r="L1882" s="27">
        <v>33815.314360618599</v>
      </c>
      <c r="M1882" s="27">
        <v>48138.567223548896</v>
      </c>
      <c r="N1882" s="27">
        <v>25249.524867296201</v>
      </c>
      <c r="O1882" s="27">
        <v>36795.760399341598</v>
      </c>
      <c r="P1882" s="27">
        <v>0</v>
      </c>
      <c r="Q1882" s="27">
        <v>8147.4108378887204</v>
      </c>
      <c r="R1882" s="27">
        <v>2480.94355797768</v>
      </c>
      <c r="S1882" s="27">
        <v>0</v>
      </c>
      <c r="T1882" s="27">
        <v>1541.1601048708001</v>
      </c>
      <c r="U1882" s="27">
        <v>62715.947179317503</v>
      </c>
      <c r="V1882" s="27">
        <v>5226180.27844238</v>
      </c>
      <c r="W1882" s="27">
        <v>0</v>
      </c>
      <c r="X1882" s="27">
        <v>5733498.3122558603</v>
      </c>
      <c r="Y1882" s="27">
        <v>3855465.1003723098</v>
      </c>
      <c r="Z1882" s="27">
        <v>268824.34962463402</v>
      </c>
      <c r="AA1882" s="27">
        <v>0</v>
      </c>
      <c r="AB1882" s="27">
        <v>0</v>
      </c>
      <c r="AC1882" s="27">
        <v>11687679.6437988</v>
      </c>
      <c r="AD1882" s="27">
        <v>6581530.1687622098</v>
      </c>
      <c r="AE1882" s="27">
        <v>1590144.69529724</v>
      </c>
      <c r="AF1882" s="27">
        <v>2886239.3626403799</v>
      </c>
      <c r="AG1882" s="27">
        <v>3554654.5148315402</v>
      </c>
      <c r="AH1882" s="27">
        <v>2021285.1899871801</v>
      </c>
      <c r="AI1882" s="27">
        <v>0</v>
      </c>
      <c r="AJ1882" s="27">
        <v>944562.32560730004</v>
      </c>
      <c r="AK1882" s="27">
        <v>434859.83472061198</v>
      </c>
      <c r="AL1882" s="27">
        <v>0</v>
      </c>
      <c r="AM1882" s="27">
        <v>278483.857578278</v>
      </c>
      <c r="AN1882" s="27">
        <v>18747129.730224598</v>
      </c>
      <c r="AO1882" s="27">
        <v>37282967.387695298</v>
      </c>
      <c r="AP1882" s="27">
        <v>0</v>
      </c>
      <c r="AQ1882" s="27">
        <v>40523143.314941399</v>
      </c>
      <c r="AR1882" s="27">
        <v>27055685.822265599</v>
      </c>
      <c r="AS1882" s="27">
        <v>1799463.0842895501</v>
      </c>
      <c r="AT1882" s="27">
        <v>0</v>
      </c>
      <c r="AU1882" s="27">
        <v>0</v>
      </c>
      <c r="AV1882" s="27">
        <v>27245395.7189941</v>
      </c>
      <c r="AW1882" s="27">
        <v>16371757.704589801</v>
      </c>
      <c r="AX1882" s="27">
        <v>12071598.9916992</v>
      </c>
      <c r="AY1882" s="27">
        <v>20658291.370605499</v>
      </c>
      <c r="AZ1882" s="27">
        <v>24061172.5864258</v>
      </c>
      <c r="BA1882" s="27">
        <v>14423148.4216309</v>
      </c>
      <c r="BB1882" s="27">
        <v>0</v>
      </c>
      <c r="BC1882" s="27">
        <v>6710666.7089843797</v>
      </c>
      <c r="BD1882" s="27">
        <v>2916746.1152954102</v>
      </c>
      <c r="BE1882" s="27">
        <v>0</v>
      </c>
      <c r="BF1882" s="27">
        <v>1879382.77593994</v>
      </c>
      <c r="BG1882" s="27">
        <v>44795813.2021484</v>
      </c>
      <c r="BH1882" s="27">
        <v>9007229.6423339806</v>
      </c>
      <c r="BI1882" s="27">
        <v>0</v>
      </c>
      <c r="BJ1882" s="27">
        <v>14554172.3707275</v>
      </c>
      <c r="BK1882" s="27">
        <v>10927757.217285199</v>
      </c>
      <c r="BL1882" s="27">
        <v>106883.12234687799</v>
      </c>
      <c r="BM1882" s="27">
        <v>0</v>
      </c>
      <c r="BN1882" s="27">
        <v>0</v>
      </c>
      <c r="BO1882" s="27">
        <v>0</v>
      </c>
      <c r="BP1882" s="27">
        <v>0</v>
      </c>
      <c r="BQ1882" s="27">
        <v>0</v>
      </c>
      <c r="BR1882" s="27">
        <v>7122846.8435668899</v>
      </c>
      <c r="BS1882" s="27">
        <v>10036476.025634799</v>
      </c>
      <c r="BT1882" s="27">
        <v>2798370.1049499498</v>
      </c>
      <c r="BU1882" s="27">
        <v>0</v>
      </c>
      <c r="BV1882" s="27">
        <v>3573503.9987182599</v>
      </c>
      <c r="BW1882" s="27">
        <v>377327.59425735503</v>
      </c>
      <c r="BX1882" s="27">
        <v>0</v>
      </c>
      <c r="BY1882" s="27">
        <v>0</v>
      </c>
      <c r="BZ1882" s="27">
        <v>0</v>
      </c>
      <c r="CA1882" s="27">
        <v>144109.44395255999</v>
      </c>
      <c r="CB1882" s="27">
        <v>10976113.321167</v>
      </c>
      <c r="CC1882" s="27">
        <v>77913412.600585893</v>
      </c>
      <c r="CD1882" s="27">
        <v>23544522.998046901</v>
      </c>
      <c r="CE1882" s="27">
        <v>3918.63205745816</v>
      </c>
      <c r="CF1882" s="27">
        <v>712966.107032776</v>
      </c>
      <c r="CG1882" s="27">
        <v>4780286.3367919903</v>
      </c>
      <c r="CH1882" s="27">
        <v>378063.57066726702</v>
      </c>
      <c r="CI1882" s="27">
        <v>148024.89555549601</v>
      </c>
      <c r="CJ1882" s="27">
        <v>11686282.6712646</v>
      </c>
      <c r="CK1882" s="27">
        <v>82686753.863281295</v>
      </c>
      <c r="CL1882" s="27">
        <v>23947777.9768066</v>
      </c>
      <c r="CM1882" s="27">
        <v>210423.22894859299</v>
      </c>
      <c r="CN1882" s="27">
        <v>30430840.666992199</v>
      </c>
      <c r="CO1882" s="27">
        <v>127434454.737305</v>
      </c>
      <c r="CP1882" s="27">
        <v>23947777.9768066</v>
      </c>
      <c r="CQ1882" s="27">
        <v>0</v>
      </c>
      <c r="CR1882" s="27">
        <v>0</v>
      </c>
      <c r="CS1882" s="27">
        <v>0</v>
      </c>
      <c r="CT1882" s="27">
        <v>0</v>
      </c>
    </row>
    <row r="1883" spans="1:98">
      <c r="A1883" s="104" t="s">
        <v>197</v>
      </c>
      <c r="B1883" s="132">
        <v>38869</v>
      </c>
      <c r="C1883" s="27">
        <v>86583.438553810105</v>
      </c>
      <c r="D1883" s="27">
        <v>0</v>
      </c>
      <c r="E1883" s="27">
        <v>59969.215577602401</v>
      </c>
      <c r="F1883" s="27">
        <v>43323.880383968397</v>
      </c>
      <c r="G1883" s="27">
        <v>1455.3995243608999</v>
      </c>
      <c r="H1883" s="27">
        <v>0</v>
      </c>
      <c r="I1883" s="27">
        <v>0</v>
      </c>
      <c r="J1883" s="27">
        <v>38115.315065860697</v>
      </c>
      <c r="K1883" s="27">
        <v>25729.315654039401</v>
      </c>
      <c r="L1883" s="27">
        <v>32096.367616891901</v>
      </c>
      <c r="M1883" s="27">
        <v>49062.722474098198</v>
      </c>
      <c r="N1883" s="27">
        <v>25158.246697902701</v>
      </c>
      <c r="O1883" s="27">
        <v>38811.954759120898</v>
      </c>
      <c r="P1883" s="27">
        <v>0</v>
      </c>
      <c r="Q1883" s="27">
        <v>8164.6869261860802</v>
      </c>
      <c r="R1883" s="27">
        <v>2661.3524074852498</v>
      </c>
      <c r="S1883" s="27">
        <v>0</v>
      </c>
      <c r="T1883" s="27">
        <v>1436.9547458291099</v>
      </c>
      <c r="U1883" s="27">
        <v>63385.048705100999</v>
      </c>
      <c r="V1883" s="27">
        <v>5366121.33874512</v>
      </c>
      <c r="W1883" s="27">
        <v>0</v>
      </c>
      <c r="X1883" s="27">
        <v>5652986.07104492</v>
      </c>
      <c r="Y1883" s="27">
        <v>3839064.0295715299</v>
      </c>
      <c r="Z1883" s="27">
        <v>322550.388568878</v>
      </c>
      <c r="AA1883" s="27">
        <v>0</v>
      </c>
      <c r="AB1883" s="27">
        <v>0</v>
      </c>
      <c r="AC1883" s="27">
        <v>13712236.475463901</v>
      </c>
      <c r="AD1883" s="27">
        <v>5507291.8676147498</v>
      </c>
      <c r="AE1883" s="27">
        <v>1507096.21984863</v>
      </c>
      <c r="AF1883" s="27">
        <v>2913761.6662902799</v>
      </c>
      <c r="AG1883" s="27">
        <v>3528723.6166992201</v>
      </c>
      <c r="AH1883" s="27">
        <v>2122838.90515137</v>
      </c>
      <c r="AI1883" s="27">
        <v>0</v>
      </c>
      <c r="AJ1883" s="27">
        <v>938295.37087249802</v>
      </c>
      <c r="AK1883" s="27">
        <v>465369.54986190802</v>
      </c>
      <c r="AL1883" s="27">
        <v>0</v>
      </c>
      <c r="AM1883" s="27">
        <v>256546.598125458</v>
      </c>
      <c r="AN1883" s="27">
        <v>19005401.1945801</v>
      </c>
      <c r="AO1883" s="27">
        <v>38667634.5712891</v>
      </c>
      <c r="AP1883" s="27">
        <v>0</v>
      </c>
      <c r="AQ1883" s="27">
        <v>40188853.302246101</v>
      </c>
      <c r="AR1883" s="27">
        <v>27034929.282958999</v>
      </c>
      <c r="AS1883" s="27">
        <v>2186238.57672119</v>
      </c>
      <c r="AT1883" s="27">
        <v>0</v>
      </c>
      <c r="AU1883" s="27">
        <v>0</v>
      </c>
      <c r="AV1883" s="27">
        <v>32364043.3989258</v>
      </c>
      <c r="AW1883" s="27">
        <v>13806489.9494629</v>
      </c>
      <c r="AX1883" s="27">
        <v>11572295.969848599</v>
      </c>
      <c r="AY1883" s="27">
        <v>21112845.3989258</v>
      </c>
      <c r="AZ1883" s="27">
        <v>24090114.862060498</v>
      </c>
      <c r="BA1883" s="27">
        <v>15329049.3970947</v>
      </c>
      <c r="BB1883" s="27">
        <v>0</v>
      </c>
      <c r="BC1883" s="27">
        <v>6729765.7243042002</v>
      </c>
      <c r="BD1883" s="27">
        <v>3137435.7352600102</v>
      </c>
      <c r="BE1883" s="27">
        <v>0</v>
      </c>
      <c r="BF1883" s="27">
        <v>1747355.40359497</v>
      </c>
      <c r="BG1883" s="27">
        <v>45678803.446777299</v>
      </c>
      <c r="BH1883" s="27">
        <v>9483311.4809570294</v>
      </c>
      <c r="BI1883" s="27">
        <v>0</v>
      </c>
      <c r="BJ1883" s="27">
        <v>14442516.574585</v>
      </c>
      <c r="BK1883" s="27">
        <v>10943196.3709717</v>
      </c>
      <c r="BL1883" s="27">
        <v>134059.31485176101</v>
      </c>
      <c r="BM1883" s="27">
        <v>0</v>
      </c>
      <c r="BN1883" s="27">
        <v>0</v>
      </c>
      <c r="BO1883" s="27">
        <v>0</v>
      </c>
      <c r="BP1883" s="27">
        <v>0</v>
      </c>
      <c r="BQ1883" s="27">
        <v>0</v>
      </c>
      <c r="BR1883" s="27">
        <v>7267808.3187255897</v>
      </c>
      <c r="BS1883" s="27">
        <v>10074945.1829834</v>
      </c>
      <c r="BT1883" s="27">
        <v>2974416.4732666002</v>
      </c>
      <c r="BU1883" s="27">
        <v>0</v>
      </c>
      <c r="BV1883" s="27">
        <v>3628985.9017333998</v>
      </c>
      <c r="BW1883" s="27">
        <v>405845.73306655901</v>
      </c>
      <c r="BX1883" s="27">
        <v>0</v>
      </c>
      <c r="BY1883" s="27">
        <v>0</v>
      </c>
      <c r="BZ1883" s="27">
        <v>0</v>
      </c>
      <c r="CA1883" s="27">
        <v>146703.986780167</v>
      </c>
      <c r="CB1883" s="27">
        <v>11008214.810668901</v>
      </c>
      <c r="CC1883" s="27">
        <v>78686315.006835893</v>
      </c>
      <c r="CD1883" s="27">
        <v>23914221.0073242</v>
      </c>
      <c r="CE1883" s="27">
        <v>4001.8097462058099</v>
      </c>
      <c r="CF1883" s="27">
        <v>717863.60466003395</v>
      </c>
      <c r="CG1883" s="27">
        <v>4860279.39697266</v>
      </c>
      <c r="CH1883" s="27">
        <v>406861.31365966803</v>
      </c>
      <c r="CI1883" s="27">
        <v>150732.667346954</v>
      </c>
      <c r="CJ1883" s="27">
        <v>11733209.313964801</v>
      </c>
      <c r="CK1883" s="27">
        <v>83571798.566406295</v>
      </c>
      <c r="CL1883" s="27">
        <v>24305569.2197266</v>
      </c>
      <c r="CM1883" s="27">
        <v>213626.233463287</v>
      </c>
      <c r="CN1883" s="27">
        <v>30721924.9758301</v>
      </c>
      <c r="CO1883" s="27">
        <v>129331842.8125</v>
      </c>
      <c r="CP1883" s="27">
        <v>24305569.2197266</v>
      </c>
      <c r="CQ1883" s="27">
        <v>0</v>
      </c>
      <c r="CR1883" s="27">
        <v>0</v>
      </c>
      <c r="CS1883" s="27">
        <v>0</v>
      </c>
      <c r="CT1883" s="27">
        <v>0</v>
      </c>
    </row>
    <row r="1884" spans="1:98">
      <c r="A1884" s="104" t="s">
        <v>197</v>
      </c>
      <c r="B1884" s="132">
        <v>38961</v>
      </c>
      <c r="C1884" s="27">
        <v>88918.037390708894</v>
      </c>
      <c r="D1884" s="27">
        <v>0</v>
      </c>
      <c r="E1884" s="27">
        <v>59258.669051647201</v>
      </c>
      <c r="F1884" s="27">
        <v>43261.346768855998</v>
      </c>
      <c r="G1884" s="27">
        <v>1656.3659424185801</v>
      </c>
      <c r="H1884" s="27">
        <v>0</v>
      </c>
      <c r="I1884" s="27">
        <v>0</v>
      </c>
      <c r="J1884" s="27">
        <v>41084.563431262999</v>
      </c>
      <c r="K1884" s="27">
        <v>22916.541567325599</v>
      </c>
      <c r="L1884" s="27">
        <v>30550.2113444805</v>
      </c>
      <c r="M1884" s="27">
        <v>49794.410064697302</v>
      </c>
      <c r="N1884" s="27">
        <v>25133.7687153816</v>
      </c>
      <c r="O1884" s="27">
        <v>39775.295837879203</v>
      </c>
      <c r="P1884" s="27">
        <v>0</v>
      </c>
      <c r="Q1884" s="27">
        <v>8196.4191578626596</v>
      </c>
      <c r="R1884" s="27">
        <v>2771.7905411720299</v>
      </c>
      <c r="S1884" s="27">
        <v>0</v>
      </c>
      <c r="T1884" s="27">
        <v>1338.6551941186201</v>
      </c>
      <c r="U1884" s="27">
        <v>64233.370832443201</v>
      </c>
      <c r="V1884" s="27">
        <v>5475089.4535522498</v>
      </c>
      <c r="W1884" s="27">
        <v>0</v>
      </c>
      <c r="X1884" s="27">
        <v>5549554.0631713904</v>
      </c>
      <c r="Y1884" s="27">
        <v>3809411.4299621601</v>
      </c>
      <c r="Z1884" s="27">
        <v>361089.24614334101</v>
      </c>
      <c r="AA1884" s="27">
        <v>0</v>
      </c>
      <c r="AB1884" s="27">
        <v>0</v>
      </c>
      <c r="AC1884" s="27">
        <v>15175355.939819301</v>
      </c>
      <c r="AD1884" s="27">
        <v>4445542.5521240197</v>
      </c>
      <c r="AE1884" s="27">
        <v>1409437.5881652799</v>
      </c>
      <c r="AF1884" s="27">
        <v>2939089.5307617201</v>
      </c>
      <c r="AG1884" s="27">
        <v>3509890.2122802702</v>
      </c>
      <c r="AH1884" s="27">
        <v>2193736.0157470698</v>
      </c>
      <c r="AI1884" s="27">
        <v>0</v>
      </c>
      <c r="AJ1884" s="27">
        <v>947554.20252990699</v>
      </c>
      <c r="AK1884" s="27">
        <v>479280.84188461298</v>
      </c>
      <c r="AL1884" s="27">
        <v>0</v>
      </c>
      <c r="AM1884" s="27">
        <v>239269.389883041</v>
      </c>
      <c r="AN1884" s="27">
        <v>19237944.399658199</v>
      </c>
      <c r="AO1884" s="27">
        <v>39822518.168945298</v>
      </c>
      <c r="AP1884" s="27">
        <v>0</v>
      </c>
      <c r="AQ1884" s="27">
        <v>39730381.505859397</v>
      </c>
      <c r="AR1884" s="27">
        <v>26949720.814453099</v>
      </c>
      <c r="AS1884" s="27">
        <v>2466020.7849731399</v>
      </c>
      <c r="AT1884" s="27">
        <v>0</v>
      </c>
      <c r="AU1884" s="27">
        <v>0</v>
      </c>
      <c r="AV1884" s="27">
        <v>36599169.091308601</v>
      </c>
      <c r="AW1884" s="27">
        <v>11438862.1025391</v>
      </c>
      <c r="AX1884" s="27">
        <v>10975740.4174805</v>
      </c>
      <c r="AY1884" s="27">
        <v>21450423.709716801</v>
      </c>
      <c r="AZ1884" s="27">
        <v>24058254.597656298</v>
      </c>
      <c r="BA1884" s="27">
        <v>16046263.037475601</v>
      </c>
      <c r="BB1884" s="27">
        <v>0</v>
      </c>
      <c r="BC1884" s="27">
        <v>6868866.3870239304</v>
      </c>
      <c r="BD1884" s="27">
        <v>3225916.2860717801</v>
      </c>
      <c r="BE1884" s="27">
        <v>0</v>
      </c>
      <c r="BF1884" s="27">
        <v>1641882.1952667199</v>
      </c>
      <c r="BG1884" s="27">
        <v>47044579.509277299</v>
      </c>
      <c r="BH1884" s="27">
        <v>9817508.9924316406</v>
      </c>
      <c r="BI1884" s="27">
        <v>0</v>
      </c>
      <c r="BJ1884" s="27">
        <v>14317747.9603271</v>
      </c>
      <c r="BK1884" s="27">
        <v>10883378.349365201</v>
      </c>
      <c r="BL1884" s="27">
        <v>160400.976079941</v>
      </c>
      <c r="BM1884" s="27">
        <v>0</v>
      </c>
      <c r="BN1884" s="27">
        <v>0</v>
      </c>
      <c r="BO1884" s="27">
        <v>0</v>
      </c>
      <c r="BP1884" s="27">
        <v>0</v>
      </c>
      <c r="BQ1884" s="27">
        <v>0</v>
      </c>
      <c r="BR1884" s="27">
        <v>7363068.44567871</v>
      </c>
      <c r="BS1884" s="27">
        <v>9982468.6713867206</v>
      </c>
      <c r="BT1884" s="27">
        <v>3115060.7003784198</v>
      </c>
      <c r="BU1884" s="27">
        <v>0</v>
      </c>
      <c r="BV1884" s="27">
        <v>3664344.2064208998</v>
      </c>
      <c r="BW1884" s="27">
        <v>411524.270080566</v>
      </c>
      <c r="BX1884" s="27">
        <v>0</v>
      </c>
      <c r="BY1884" s="27">
        <v>0</v>
      </c>
      <c r="BZ1884" s="27">
        <v>0</v>
      </c>
      <c r="CA1884" s="27">
        <v>148062.646389008</v>
      </c>
      <c r="CB1884" s="27">
        <v>11029096.8934326</v>
      </c>
      <c r="CC1884" s="27">
        <v>79583281.198242202</v>
      </c>
      <c r="CD1884" s="27">
        <v>24159882.748291001</v>
      </c>
      <c r="CE1884" s="27">
        <v>4035.55252787471</v>
      </c>
      <c r="CF1884" s="27">
        <v>723807.77974700904</v>
      </c>
      <c r="CG1884" s="27">
        <v>4921920.30151367</v>
      </c>
      <c r="CH1884" s="27">
        <v>412655.07715225202</v>
      </c>
      <c r="CI1884" s="27">
        <v>152087.63406944301</v>
      </c>
      <c r="CJ1884" s="27">
        <v>11751276.8952637</v>
      </c>
      <c r="CK1884" s="27">
        <v>84495987.480468795</v>
      </c>
      <c r="CL1884" s="27">
        <v>24569017.379150402</v>
      </c>
      <c r="CM1884" s="27">
        <v>216022.07055091899</v>
      </c>
      <c r="CN1884" s="27">
        <v>30975591.370605499</v>
      </c>
      <c r="CO1884" s="27">
        <v>131443941.87402301</v>
      </c>
      <c r="CP1884" s="27">
        <v>24569017.379150402</v>
      </c>
      <c r="CQ1884" s="27">
        <v>0</v>
      </c>
      <c r="CR1884" s="27">
        <v>0</v>
      </c>
      <c r="CS1884" s="27">
        <v>0</v>
      </c>
      <c r="CT1884" s="27">
        <v>0</v>
      </c>
    </row>
    <row r="1885" spans="1:98">
      <c r="A1885" s="104" t="s">
        <v>197</v>
      </c>
      <c r="B1885" s="132">
        <v>39052</v>
      </c>
      <c r="C1885" s="27">
        <v>92129.047818183899</v>
      </c>
      <c r="D1885" s="27">
        <v>0</v>
      </c>
      <c r="E1885" s="27">
        <v>58387.236406803102</v>
      </c>
      <c r="F1885" s="27">
        <v>43208.439041137703</v>
      </c>
      <c r="G1885" s="27">
        <v>1859.6064139008499</v>
      </c>
      <c r="H1885" s="27">
        <v>0</v>
      </c>
      <c r="I1885" s="27">
        <v>0</v>
      </c>
      <c r="J1885" s="27">
        <v>45559.601844310797</v>
      </c>
      <c r="K1885" s="27">
        <v>19418.6940467358</v>
      </c>
      <c r="L1885" s="27">
        <v>30572.1888811588</v>
      </c>
      <c r="M1885" s="27">
        <v>50439.6847710609</v>
      </c>
      <c r="N1885" s="27">
        <v>25067.0815372467</v>
      </c>
      <c r="O1885" s="27">
        <v>41688.687684536002</v>
      </c>
      <c r="P1885" s="27">
        <v>0</v>
      </c>
      <c r="Q1885" s="27">
        <v>8262.2650629281998</v>
      </c>
      <c r="R1885" s="27">
        <v>2852.7525002062298</v>
      </c>
      <c r="S1885" s="27">
        <v>0</v>
      </c>
      <c r="T1885" s="27">
        <v>1251.5069096535401</v>
      </c>
      <c r="U1885" s="27">
        <v>65462.642664909399</v>
      </c>
      <c r="V1885" s="27">
        <v>5690764.8731079102</v>
      </c>
      <c r="W1885" s="27">
        <v>0</v>
      </c>
      <c r="X1885" s="27">
        <v>5420154.51379395</v>
      </c>
      <c r="Y1885" s="27">
        <v>3762863.61505127</v>
      </c>
      <c r="Z1885" s="27">
        <v>398248.21089553798</v>
      </c>
      <c r="AA1885" s="27">
        <v>0</v>
      </c>
      <c r="AB1885" s="27">
        <v>0</v>
      </c>
      <c r="AC1885" s="27">
        <v>16522773.6282959</v>
      </c>
      <c r="AD1885" s="27">
        <v>3393103.7093505901</v>
      </c>
      <c r="AE1885" s="27">
        <v>1413367.15278625</v>
      </c>
      <c r="AF1885" s="27">
        <v>2950460.0097656301</v>
      </c>
      <c r="AG1885" s="27">
        <v>3481647.7323303199</v>
      </c>
      <c r="AH1885" s="27">
        <v>2300447.2629089402</v>
      </c>
      <c r="AI1885" s="27">
        <v>0</v>
      </c>
      <c r="AJ1885" s="27">
        <v>957918.91798400902</v>
      </c>
      <c r="AK1885" s="27">
        <v>510513.137607574</v>
      </c>
      <c r="AL1885" s="27">
        <v>0</v>
      </c>
      <c r="AM1885" s="27">
        <v>230700.75964164699</v>
      </c>
      <c r="AN1885" s="27">
        <v>20129857.548095699</v>
      </c>
      <c r="AO1885" s="27">
        <v>41792012.596191399</v>
      </c>
      <c r="AP1885" s="27">
        <v>0</v>
      </c>
      <c r="AQ1885" s="27">
        <v>38931389.1640625</v>
      </c>
      <c r="AR1885" s="27">
        <v>26633566.9538574</v>
      </c>
      <c r="AS1885" s="27">
        <v>2722919.1317443801</v>
      </c>
      <c r="AT1885" s="27">
        <v>0</v>
      </c>
      <c r="AU1885" s="27">
        <v>0</v>
      </c>
      <c r="AV1885" s="27">
        <v>39691006.541992202</v>
      </c>
      <c r="AW1885" s="27">
        <v>8692665.7449951209</v>
      </c>
      <c r="AX1885" s="27">
        <v>11111416.7070313</v>
      </c>
      <c r="AY1885" s="27">
        <v>21710167.509521499</v>
      </c>
      <c r="AZ1885" s="27">
        <v>23968485.1240234</v>
      </c>
      <c r="BA1885" s="27">
        <v>16989231.896972701</v>
      </c>
      <c r="BB1885" s="27">
        <v>0</v>
      </c>
      <c r="BC1885" s="27">
        <v>6937625.8200073196</v>
      </c>
      <c r="BD1885" s="27">
        <v>3474052.2940368699</v>
      </c>
      <c r="BE1885" s="27">
        <v>0</v>
      </c>
      <c r="BF1885" s="27">
        <v>1595045.16783142</v>
      </c>
      <c r="BG1885" s="27">
        <v>48935767.510742202</v>
      </c>
      <c r="BH1885" s="27">
        <v>10363546.393188501</v>
      </c>
      <c r="BI1885" s="27">
        <v>0</v>
      </c>
      <c r="BJ1885" s="27">
        <v>14028150.502319301</v>
      </c>
      <c r="BK1885" s="27">
        <v>10783451.560668901</v>
      </c>
      <c r="BL1885" s="27">
        <v>190198.604883194</v>
      </c>
      <c r="BM1885" s="27">
        <v>0</v>
      </c>
      <c r="BN1885" s="27">
        <v>0</v>
      </c>
      <c r="BO1885" s="27">
        <v>0</v>
      </c>
      <c r="BP1885" s="27">
        <v>0</v>
      </c>
      <c r="BQ1885" s="27">
        <v>0</v>
      </c>
      <c r="BR1885" s="27">
        <v>7483713.8942260696</v>
      </c>
      <c r="BS1885" s="27">
        <v>9951430.6534423791</v>
      </c>
      <c r="BT1885" s="27">
        <v>3298321.1507263202</v>
      </c>
      <c r="BU1885" s="27">
        <v>0</v>
      </c>
      <c r="BV1885" s="27">
        <v>3712379.3089294401</v>
      </c>
      <c r="BW1885" s="27">
        <v>436212.63077926601</v>
      </c>
      <c r="BX1885" s="27">
        <v>0</v>
      </c>
      <c r="BY1885" s="27">
        <v>0</v>
      </c>
      <c r="BZ1885" s="27">
        <v>0</v>
      </c>
      <c r="CA1885" s="27">
        <v>150436.80983543399</v>
      </c>
      <c r="CB1885" s="27">
        <v>11105600.8988037</v>
      </c>
      <c r="CC1885" s="27">
        <v>80751405.953125</v>
      </c>
      <c r="CD1885" s="27">
        <v>24385151.318359401</v>
      </c>
      <c r="CE1885" s="27">
        <v>4047.1336999237501</v>
      </c>
      <c r="CF1885" s="27">
        <v>744719.39696502697</v>
      </c>
      <c r="CG1885" s="27">
        <v>5086528.3515625</v>
      </c>
      <c r="CH1885" s="27">
        <v>437507.40124511701</v>
      </c>
      <c r="CI1885" s="27">
        <v>154465.428071976</v>
      </c>
      <c r="CJ1885" s="27">
        <v>11848697.501220699</v>
      </c>
      <c r="CK1885" s="27">
        <v>85833726.469726607</v>
      </c>
      <c r="CL1885" s="27">
        <v>24808185.520752002</v>
      </c>
      <c r="CM1885" s="27">
        <v>219576.80615425101</v>
      </c>
      <c r="CN1885" s="27">
        <v>31995698.986816399</v>
      </c>
      <c r="CO1885" s="27">
        <v>134761470.77343801</v>
      </c>
      <c r="CP1885" s="27">
        <v>24808185.520752002</v>
      </c>
      <c r="CQ1885" s="27">
        <v>0</v>
      </c>
      <c r="CR1885" s="27">
        <v>0</v>
      </c>
      <c r="CS1885" s="27">
        <v>0</v>
      </c>
      <c r="CT1885" s="27">
        <v>0</v>
      </c>
    </row>
    <row r="1886" spans="1:98">
      <c r="A1886" s="104" t="s">
        <v>197</v>
      </c>
      <c r="B1886" s="132">
        <v>39142</v>
      </c>
      <c r="C1886" s="27">
        <v>96008.654414176897</v>
      </c>
      <c r="D1886" s="27">
        <v>0</v>
      </c>
      <c r="E1886" s="27">
        <v>56334.759992599502</v>
      </c>
      <c r="F1886" s="27">
        <v>42736.737650394403</v>
      </c>
      <c r="G1886" s="27">
        <v>2217.2795290648901</v>
      </c>
      <c r="H1886" s="27">
        <v>0</v>
      </c>
      <c r="I1886" s="27">
        <v>0</v>
      </c>
      <c r="J1886" s="27">
        <v>49953.1527070999</v>
      </c>
      <c r="K1886" s="27">
        <v>16945.404702186599</v>
      </c>
      <c r="L1886" s="27">
        <v>29631.836618423498</v>
      </c>
      <c r="M1886" s="27">
        <v>51090.048517227202</v>
      </c>
      <c r="N1886" s="27">
        <v>24899.799393892299</v>
      </c>
      <c r="O1886" s="27">
        <v>43537.659502029397</v>
      </c>
      <c r="P1886" s="27">
        <v>0</v>
      </c>
      <c r="Q1886" s="27">
        <v>8235.0419455766696</v>
      </c>
      <c r="R1886" s="27">
        <v>2933.2390862703301</v>
      </c>
      <c r="S1886" s="27">
        <v>0</v>
      </c>
      <c r="T1886" s="27">
        <v>1212.21767114103</v>
      </c>
      <c r="U1886" s="27">
        <v>66523.978231430097</v>
      </c>
      <c r="V1886" s="27">
        <v>5905065.2474365197</v>
      </c>
      <c r="W1886" s="27">
        <v>0</v>
      </c>
      <c r="X1886" s="27">
        <v>5241335.2529296903</v>
      </c>
      <c r="Y1886" s="27">
        <v>3712712.0241394001</v>
      </c>
      <c r="Z1886" s="27">
        <v>422528.03020095802</v>
      </c>
      <c r="AA1886" s="27">
        <v>0</v>
      </c>
      <c r="AB1886" s="27">
        <v>0</v>
      </c>
      <c r="AC1886" s="27">
        <v>17556007.908447299</v>
      </c>
      <c r="AD1886" s="27">
        <v>2842292.8645324698</v>
      </c>
      <c r="AE1886" s="27">
        <v>1380746.4136047401</v>
      </c>
      <c r="AF1886" s="27">
        <v>2981610.2464294401</v>
      </c>
      <c r="AG1886" s="27">
        <v>3464109.9141235398</v>
      </c>
      <c r="AH1886" s="27">
        <v>2403690.7732238802</v>
      </c>
      <c r="AI1886" s="27">
        <v>0</v>
      </c>
      <c r="AJ1886" s="27">
        <v>955387.068153381</v>
      </c>
      <c r="AK1886" s="27">
        <v>523976.72525405901</v>
      </c>
      <c r="AL1886" s="27">
        <v>0</v>
      </c>
      <c r="AM1886" s="27">
        <v>216390.17823409999</v>
      </c>
      <c r="AN1886" s="27">
        <v>20538154.515625</v>
      </c>
      <c r="AO1886" s="27">
        <v>43677819.577636696</v>
      </c>
      <c r="AP1886" s="27">
        <v>0</v>
      </c>
      <c r="AQ1886" s="27">
        <v>37713102.389160201</v>
      </c>
      <c r="AR1886" s="27">
        <v>26280800.823730499</v>
      </c>
      <c r="AS1886" s="27">
        <v>2908433.3497619601</v>
      </c>
      <c r="AT1886" s="27">
        <v>0</v>
      </c>
      <c r="AU1886" s="27">
        <v>0</v>
      </c>
      <c r="AV1886" s="27">
        <v>42436645.676269501</v>
      </c>
      <c r="AW1886" s="27">
        <v>7359944.8970947303</v>
      </c>
      <c r="AX1886" s="27">
        <v>10931182.979614301</v>
      </c>
      <c r="AY1886" s="27">
        <v>22026595.074707001</v>
      </c>
      <c r="AZ1886" s="27">
        <v>23853246.103271499</v>
      </c>
      <c r="BA1886" s="27">
        <v>17821892.522216801</v>
      </c>
      <c r="BB1886" s="27">
        <v>0</v>
      </c>
      <c r="BC1886" s="27">
        <v>6952888.3607788105</v>
      </c>
      <c r="BD1886" s="27">
        <v>3597658.34161377</v>
      </c>
      <c r="BE1886" s="27">
        <v>0</v>
      </c>
      <c r="BF1886" s="27">
        <v>1505523.3076629599</v>
      </c>
      <c r="BG1886" s="27">
        <v>50183589.158203103</v>
      </c>
      <c r="BH1886" s="27">
        <v>11045389.3287354</v>
      </c>
      <c r="BI1886" s="27">
        <v>0</v>
      </c>
      <c r="BJ1886" s="27">
        <v>13860158.879760699</v>
      </c>
      <c r="BK1886" s="27">
        <v>10745095.443481401</v>
      </c>
      <c r="BL1886" s="27">
        <v>214780.473608017</v>
      </c>
      <c r="BM1886" s="27">
        <v>0</v>
      </c>
      <c r="BN1886" s="27">
        <v>0</v>
      </c>
      <c r="BO1886" s="27">
        <v>0</v>
      </c>
      <c r="BP1886" s="27">
        <v>0</v>
      </c>
      <c r="BQ1886" s="27">
        <v>0</v>
      </c>
      <c r="BR1886" s="27">
        <v>7679450.5541992197</v>
      </c>
      <c r="BS1886" s="27">
        <v>9972518.29760742</v>
      </c>
      <c r="BT1886" s="27">
        <v>3455647.59625244</v>
      </c>
      <c r="BU1886" s="27">
        <v>0</v>
      </c>
      <c r="BV1886" s="27">
        <v>3719918.9362793001</v>
      </c>
      <c r="BW1886" s="27">
        <v>453888.91857147199</v>
      </c>
      <c r="BX1886" s="27">
        <v>0</v>
      </c>
      <c r="BY1886" s="27">
        <v>0</v>
      </c>
      <c r="BZ1886" s="27">
        <v>0</v>
      </c>
      <c r="CA1886" s="27">
        <v>152373.52710342401</v>
      </c>
      <c r="CB1886" s="27">
        <v>11165369.5274658</v>
      </c>
      <c r="CC1886" s="27">
        <v>81574600.201171905</v>
      </c>
      <c r="CD1886" s="27">
        <v>24913233.1411133</v>
      </c>
      <c r="CE1886" s="27">
        <v>4082.7158506512601</v>
      </c>
      <c r="CF1886" s="27">
        <v>740060.01470184303</v>
      </c>
      <c r="CG1886" s="27">
        <v>5091221.62316895</v>
      </c>
      <c r="CH1886" s="27">
        <v>454864.98158645601</v>
      </c>
      <c r="CI1886" s="27">
        <v>156458.26563453701</v>
      </c>
      <c r="CJ1886" s="27">
        <v>11902057.00354</v>
      </c>
      <c r="CK1886" s="27">
        <v>86653219.807617202</v>
      </c>
      <c r="CL1886" s="27">
        <v>25411043.782470699</v>
      </c>
      <c r="CM1886" s="27">
        <v>222490.019439697</v>
      </c>
      <c r="CN1886" s="27">
        <v>32452232.8977051</v>
      </c>
      <c r="CO1886" s="27">
        <v>136871054.48828101</v>
      </c>
      <c r="CP1886" s="27">
        <v>25411043.782470699</v>
      </c>
      <c r="CQ1886" s="27">
        <v>0</v>
      </c>
      <c r="CR1886" s="27">
        <v>0</v>
      </c>
      <c r="CS1886" s="27">
        <v>0</v>
      </c>
      <c r="CT1886" s="27">
        <v>0</v>
      </c>
    </row>
    <row r="1887" spans="1:98">
      <c r="A1887" s="104" t="s">
        <v>197</v>
      </c>
      <c r="B1887" s="132">
        <v>39234</v>
      </c>
      <c r="C1887" s="27">
        <v>97573.882753372207</v>
      </c>
      <c r="D1887" s="27">
        <v>0</v>
      </c>
      <c r="E1887" s="27">
        <v>54909.7335162163</v>
      </c>
      <c r="F1887" s="27">
        <v>41998.491658687599</v>
      </c>
      <c r="G1887" s="27">
        <v>2230.2316761314901</v>
      </c>
      <c r="H1887" s="27">
        <v>0</v>
      </c>
      <c r="I1887" s="27">
        <v>0</v>
      </c>
      <c r="J1887" s="27">
        <v>53304.675766467997</v>
      </c>
      <c r="K1887" s="27">
        <v>14599.706903934501</v>
      </c>
      <c r="L1887" s="27">
        <v>29286.675051689101</v>
      </c>
      <c r="M1887" s="27">
        <v>51325.013400554701</v>
      </c>
      <c r="N1887" s="27">
        <v>24600.806602001201</v>
      </c>
      <c r="O1887" s="27">
        <v>43918.363538742102</v>
      </c>
      <c r="P1887" s="27">
        <v>0</v>
      </c>
      <c r="Q1887" s="27">
        <v>8246.5266400575601</v>
      </c>
      <c r="R1887" s="27">
        <v>2998.4831177890301</v>
      </c>
      <c r="S1887" s="27">
        <v>0</v>
      </c>
      <c r="T1887" s="27">
        <v>1220.38138981164</v>
      </c>
      <c r="U1887" s="27">
        <v>67550.975480079695</v>
      </c>
      <c r="V1887" s="27">
        <v>6003237.70812988</v>
      </c>
      <c r="W1887" s="27">
        <v>0</v>
      </c>
      <c r="X1887" s="27">
        <v>5106770.9732665997</v>
      </c>
      <c r="Y1887" s="27">
        <v>3651409.0946655301</v>
      </c>
      <c r="Z1887" s="27">
        <v>455956.09673309303</v>
      </c>
      <c r="AA1887" s="27">
        <v>0</v>
      </c>
      <c r="AB1887" s="27">
        <v>0</v>
      </c>
      <c r="AC1887" s="27">
        <v>18637956.2961426</v>
      </c>
      <c r="AD1887" s="27">
        <v>2351099.4471740699</v>
      </c>
      <c r="AE1887" s="27">
        <v>1346166.2211608901</v>
      </c>
      <c r="AF1887" s="27">
        <v>2980877.5100097698</v>
      </c>
      <c r="AG1887" s="27">
        <v>3409526.5908203102</v>
      </c>
      <c r="AH1887" s="27">
        <v>2403902.9959411598</v>
      </c>
      <c r="AI1887" s="27">
        <v>0</v>
      </c>
      <c r="AJ1887" s="27">
        <v>962176.12068176304</v>
      </c>
      <c r="AK1887" s="27">
        <v>531912.61137390102</v>
      </c>
      <c r="AL1887" s="27">
        <v>0</v>
      </c>
      <c r="AM1887" s="27">
        <v>213917.61872100801</v>
      </c>
      <c r="AN1887" s="27">
        <v>20912994.666503899</v>
      </c>
      <c r="AO1887" s="27">
        <v>44721827.863281302</v>
      </c>
      <c r="AP1887" s="27">
        <v>0</v>
      </c>
      <c r="AQ1887" s="27">
        <v>36969943.177734397</v>
      </c>
      <c r="AR1887" s="27">
        <v>25922557.1708984</v>
      </c>
      <c r="AS1887" s="27">
        <v>3156875.6038818401</v>
      </c>
      <c r="AT1887" s="27">
        <v>0</v>
      </c>
      <c r="AU1887" s="27">
        <v>0</v>
      </c>
      <c r="AV1887" s="27">
        <v>45638547.810546897</v>
      </c>
      <c r="AW1887" s="27">
        <v>6144035.6665649395</v>
      </c>
      <c r="AX1887" s="27">
        <v>10785655.748779301</v>
      </c>
      <c r="AY1887" s="27">
        <v>22218410.2338867</v>
      </c>
      <c r="AZ1887" s="27">
        <v>23639258.3916016</v>
      </c>
      <c r="BA1887" s="27">
        <v>17982952.301513702</v>
      </c>
      <c r="BB1887" s="27">
        <v>0</v>
      </c>
      <c r="BC1887" s="27">
        <v>7043069.9106445303</v>
      </c>
      <c r="BD1887" s="27">
        <v>3664075.2372741699</v>
      </c>
      <c r="BE1887" s="27">
        <v>0</v>
      </c>
      <c r="BF1887" s="27">
        <v>1495530.2662658701</v>
      </c>
      <c r="BG1887" s="27">
        <v>51591264.339355499</v>
      </c>
      <c r="BH1887" s="27">
        <v>11296954.119873</v>
      </c>
      <c r="BI1887" s="27">
        <v>0</v>
      </c>
      <c r="BJ1887" s="27">
        <v>13570254.145873999</v>
      </c>
      <c r="BK1887" s="27">
        <v>10655688.9226074</v>
      </c>
      <c r="BL1887" s="27">
        <v>235773.219854355</v>
      </c>
      <c r="BM1887" s="27">
        <v>0</v>
      </c>
      <c r="BN1887" s="27">
        <v>0</v>
      </c>
      <c r="BO1887" s="27">
        <v>0</v>
      </c>
      <c r="BP1887" s="27">
        <v>0</v>
      </c>
      <c r="BQ1887" s="27">
        <v>0</v>
      </c>
      <c r="BR1887" s="27">
        <v>7726698.2696533203</v>
      </c>
      <c r="BS1887" s="27">
        <v>9901434.9249267597</v>
      </c>
      <c r="BT1887" s="27">
        <v>3486504.9408569299</v>
      </c>
      <c r="BU1887" s="27">
        <v>0</v>
      </c>
      <c r="BV1887" s="27">
        <v>3782736.7474670401</v>
      </c>
      <c r="BW1887" s="27">
        <v>455540.424659729</v>
      </c>
      <c r="BX1887" s="27">
        <v>0</v>
      </c>
      <c r="BY1887" s="27">
        <v>0</v>
      </c>
      <c r="BZ1887" s="27">
        <v>0</v>
      </c>
      <c r="CA1887" s="27">
        <v>152595.851276398</v>
      </c>
      <c r="CB1887" s="27">
        <v>11099836.4366455</v>
      </c>
      <c r="CC1887" s="27">
        <v>81537782.395507798</v>
      </c>
      <c r="CD1887" s="27">
        <v>24873856.6555176</v>
      </c>
      <c r="CE1887" s="27">
        <v>4119.7472477555302</v>
      </c>
      <c r="CF1887" s="27">
        <v>742029.11684417701</v>
      </c>
      <c r="CG1887" s="27">
        <v>5135922.6322021503</v>
      </c>
      <c r="CH1887" s="27">
        <v>456027.66426086402</v>
      </c>
      <c r="CI1887" s="27">
        <v>156742.607292175</v>
      </c>
      <c r="CJ1887" s="27">
        <v>11846808.994506801</v>
      </c>
      <c r="CK1887" s="27">
        <v>86690581.049804702</v>
      </c>
      <c r="CL1887" s="27">
        <v>25310743.629394501</v>
      </c>
      <c r="CM1887" s="27">
        <v>223785.62828636201</v>
      </c>
      <c r="CN1887" s="27">
        <v>32761918.463622998</v>
      </c>
      <c r="CO1887" s="27">
        <v>138377483.91601601</v>
      </c>
      <c r="CP1887" s="27">
        <v>25310743.629394501</v>
      </c>
      <c r="CQ1887" s="27">
        <v>0</v>
      </c>
      <c r="CR1887" s="27">
        <v>0</v>
      </c>
      <c r="CS1887" s="27">
        <v>0</v>
      </c>
      <c r="CT1887" s="27">
        <v>0</v>
      </c>
    </row>
    <row r="1888" spans="1:98">
      <c r="A1888" s="104" t="s">
        <v>197</v>
      </c>
      <c r="B1888" s="132">
        <v>39326</v>
      </c>
      <c r="C1888" s="27">
        <v>99453.789012908906</v>
      </c>
      <c r="D1888" s="27">
        <v>0</v>
      </c>
      <c r="E1888" s="27">
        <v>54302.660654068</v>
      </c>
      <c r="F1888" s="27">
        <v>42078.318815708197</v>
      </c>
      <c r="G1888" s="27">
        <v>2435.6723710894598</v>
      </c>
      <c r="H1888" s="27">
        <v>0</v>
      </c>
      <c r="I1888" s="27">
        <v>0</v>
      </c>
      <c r="J1888" s="27">
        <v>55249.856884956404</v>
      </c>
      <c r="K1888" s="27">
        <v>12770.0376950502</v>
      </c>
      <c r="L1888" s="27">
        <v>28694.608236551299</v>
      </c>
      <c r="M1888" s="27">
        <v>51199.418385982499</v>
      </c>
      <c r="N1888" s="27">
        <v>25033.523246049899</v>
      </c>
      <c r="O1888" s="27">
        <v>44670.655202865601</v>
      </c>
      <c r="P1888" s="27">
        <v>0</v>
      </c>
      <c r="Q1888" s="27">
        <v>8229.4165503978693</v>
      </c>
      <c r="R1888" s="27">
        <v>3063.84778797627</v>
      </c>
      <c r="S1888" s="27">
        <v>0</v>
      </c>
      <c r="T1888" s="27">
        <v>1138.5666784495099</v>
      </c>
      <c r="U1888" s="27">
        <v>68340.515379905701</v>
      </c>
      <c r="V1888" s="27">
        <v>6149877.9526977502</v>
      </c>
      <c r="W1888" s="27">
        <v>0</v>
      </c>
      <c r="X1888" s="27">
        <v>5030532.0098266602</v>
      </c>
      <c r="Y1888" s="27">
        <v>3632020.5712280301</v>
      </c>
      <c r="Z1888" s="27">
        <v>490758.30663681001</v>
      </c>
      <c r="AA1888" s="27">
        <v>0</v>
      </c>
      <c r="AB1888" s="27">
        <v>0</v>
      </c>
      <c r="AC1888" s="27">
        <v>19503371.032470699</v>
      </c>
      <c r="AD1888" s="27">
        <v>2097956.4249267601</v>
      </c>
      <c r="AE1888" s="27">
        <v>1324670.56848145</v>
      </c>
      <c r="AF1888" s="27">
        <v>2961396.5768127399</v>
      </c>
      <c r="AG1888" s="27">
        <v>3433885.9427795401</v>
      </c>
      <c r="AH1888" s="27">
        <v>2475480.37026978</v>
      </c>
      <c r="AI1888" s="27">
        <v>0</v>
      </c>
      <c r="AJ1888" s="27">
        <v>957032.13059997605</v>
      </c>
      <c r="AK1888" s="27">
        <v>540581.64739227295</v>
      </c>
      <c r="AL1888" s="27">
        <v>0</v>
      </c>
      <c r="AM1888" s="27">
        <v>201014.380662918</v>
      </c>
      <c r="AN1888" s="27">
        <v>21441153.699951202</v>
      </c>
      <c r="AO1888" s="27">
        <v>46159001.987304702</v>
      </c>
      <c r="AP1888" s="27">
        <v>0</v>
      </c>
      <c r="AQ1888" s="27">
        <v>36769259.027832001</v>
      </c>
      <c r="AR1888" s="27">
        <v>26136706.534912098</v>
      </c>
      <c r="AS1888" s="27">
        <v>3433955.0375366202</v>
      </c>
      <c r="AT1888" s="27">
        <v>0</v>
      </c>
      <c r="AU1888" s="27">
        <v>0</v>
      </c>
      <c r="AV1888" s="27">
        <v>48194875.212890603</v>
      </c>
      <c r="AW1888" s="27">
        <v>5553307.9699096698</v>
      </c>
      <c r="AX1888" s="27">
        <v>10763341.3359375</v>
      </c>
      <c r="AY1888" s="27">
        <v>22243952.623046901</v>
      </c>
      <c r="AZ1888" s="27">
        <v>24000780.642822299</v>
      </c>
      <c r="BA1888" s="27">
        <v>18648452.517578099</v>
      </c>
      <c r="BB1888" s="27">
        <v>0</v>
      </c>
      <c r="BC1888" s="27">
        <v>7071530.71276855</v>
      </c>
      <c r="BD1888" s="27">
        <v>3748340.1592712398</v>
      </c>
      <c r="BE1888" s="27">
        <v>0</v>
      </c>
      <c r="BF1888" s="27">
        <v>1417675.0135192899</v>
      </c>
      <c r="BG1888" s="27">
        <v>53287819.101074196</v>
      </c>
      <c r="BH1888" s="27">
        <v>11611686.2119141</v>
      </c>
      <c r="BI1888" s="27">
        <v>0</v>
      </c>
      <c r="BJ1888" s="27">
        <v>13450277.4504395</v>
      </c>
      <c r="BK1888" s="27">
        <v>10626293.7502441</v>
      </c>
      <c r="BL1888" s="27">
        <v>265475.50134277297</v>
      </c>
      <c r="BM1888" s="27">
        <v>0</v>
      </c>
      <c r="BN1888" s="27">
        <v>0</v>
      </c>
      <c r="BO1888" s="27">
        <v>0</v>
      </c>
      <c r="BP1888" s="27">
        <v>0</v>
      </c>
      <c r="BQ1888" s="27">
        <v>0</v>
      </c>
      <c r="BR1888" s="27">
        <v>7663548.2827758798</v>
      </c>
      <c r="BS1888" s="27">
        <v>9980715.4683837909</v>
      </c>
      <c r="BT1888" s="27">
        <v>3621267.6080627399</v>
      </c>
      <c r="BU1888" s="27">
        <v>0</v>
      </c>
      <c r="BV1888" s="27">
        <v>3778403.0609741202</v>
      </c>
      <c r="BW1888" s="27">
        <v>463807.251926422</v>
      </c>
      <c r="BX1888" s="27">
        <v>0</v>
      </c>
      <c r="BY1888" s="27">
        <v>0</v>
      </c>
      <c r="BZ1888" s="27">
        <v>0</v>
      </c>
      <c r="CA1888" s="27">
        <v>153723.530355453</v>
      </c>
      <c r="CB1888" s="27">
        <v>11173424.1484375</v>
      </c>
      <c r="CC1888" s="27">
        <v>82861278.417968795</v>
      </c>
      <c r="CD1888" s="27">
        <v>25049151.454345699</v>
      </c>
      <c r="CE1888" s="27">
        <v>4125.8099480867404</v>
      </c>
      <c r="CF1888" s="27">
        <v>744868.97720336902</v>
      </c>
      <c r="CG1888" s="27">
        <v>5204392.0769042997</v>
      </c>
      <c r="CH1888" s="27">
        <v>464070.40779876697</v>
      </c>
      <c r="CI1888" s="27">
        <v>157840.34889793399</v>
      </c>
      <c r="CJ1888" s="27">
        <v>11918762.3122559</v>
      </c>
      <c r="CK1888" s="27">
        <v>88069777.597656295</v>
      </c>
      <c r="CL1888" s="27">
        <v>25503862.6242676</v>
      </c>
      <c r="CM1888" s="27">
        <v>225681.48956680301</v>
      </c>
      <c r="CN1888" s="27">
        <v>33324471.2275391</v>
      </c>
      <c r="CO1888" s="27">
        <v>141213966.46875</v>
      </c>
      <c r="CP1888" s="27">
        <v>25503862.6242676</v>
      </c>
      <c r="CQ1888" s="27">
        <v>0</v>
      </c>
      <c r="CR1888" s="27">
        <v>0</v>
      </c>
      <c r="CS1888" s="27">
        <v>0</v>
      </c>
      <c r="CT1888" s="27">
        <v>0</v>
      </c>
    </row>
    <row r="1889" spans="1:98">
      <c r="A1889" s="104" t="s">
        <v>197</v>
      </c>
      <c r="B1889" s="132">
        <v>39417</v>
      </c>
      <c r="C1889" s="27">
        <v>101459.524199486</v>
      </c>
      <c r="D1889" s="27">
        <v>0</v>
      </c>
      <c r="E1889" s="27">
        <v>53490.145833492301</v>
      </c>
      <c r="F1889" s="27">
        <v>41741.145596027403</v>
      </c>
      <c r="G1889" s="27">
        <v>2629.2597528398001</v>
      </c>
      <c r="H1889" s="27">
        <v>0</v>
      </c>
      <c r="I1889" s="27">
        <v>0</v>
      </c>
      <c r="J1889" s="27">
        <v>57757.9713020325</v>
      </c>
      <c r="K1889" s="27">
        <v>11150.4240607023</v>
      </c>
      <c r="L1889" s="27">
        <v>28412.256291150999</v>
      </c>
      <c r="M1889" s="27">
        <v>51362.418241500898</v>
      </c>
      <c r="N1889" s="27">
        <v>24873.7112617493</v>
      </c>
      <c r="O1889" s="27">
        <v>45907.564599990801</v>
      </c>
      <c r="P1889" s="27">
        <v>0</v>
      </c>
      <c r="Q1889" s="27">
        <v>8235.1693428754807</v>
      </c>
      <c r="R1889" s="27">
        <v>3120.8443013429601</v>
      </c>
      <c r="S1889" s="27">
        <v>0</v>
      </c>
      <c r="T1889" s="27">
        <v>1084.3379424959401</v>
      </c>
      <c r="U1889" s="27">
        <v>69297.245025634795</v>
      </c>
      <c r="V1889" s="27">
        <v>6267852.9191284198</v>
      </c>
      <c r="W1889" s="27">
        <v>0</v>
      </c>
      <c r="X1889" s="27">
        <v>4928548.87683105</v>
      </c>
      <c r="Y1889" s="27">
        <v>3589954.9477233901</v>
      </c>
      <c r="Z1889" s="27">
        <v>518898.215755463</v>
      </c>
      <c r="AA1889" s="27">
        <v>0</v>
      </c>
      <c r="AB1889" s="27">
        <v>0</v>
      </c>
      <c r="AC1889" s="27">
        <v>19920678.864746101</v>
      </c>
      <c r="AD1889" s="27">
        <v>1721753.5758056601</v>
      </c>
      <c r="AE1889" s="27">
        <v>1318892.7915802</v>
      </c>
      <c r="AF1889" s="27">
        <v>2965079.1567993201</v>
      </c>
      <c r="AG1889" s="27">
        <v>3414852.3446655301</v>
      </c>
      <c r="AH1889" s="27">
        <v>2541834.6871643099</v>
      </c>
      <c r="AI1889" s="27">
        <v>0</v>
      </c>
      <c r="AJ1889" s="27">
        <v>958931.97642517101</v>
      </c>
      <c r="AK1889" s="27">
        <v>556998.26173400902</v>
      </c>
      <c r="AL1889" s="27">
        <v>0</v>
      </c>
      <c r="AM1889" s="27">
        <v>190772.235055923</v>
      </c>
      <c r="AN1889" s="27">
        <v>21748599.017333999</v>
      </c>
      <c r="AO1889" s="27">
        <v>47522931.054199196</v>
      </c>
      <c r="AP1889" s="27">
        <v>0</v>
      </c>
      <c r="AQ1889" s="27">
        <v>36449330.664550804</v>
      </c>
      <c r="AR1889" s="27">
        <v>26132314.6164551</v>
      </c>
      <c r="AS1889" s="27">
        <v>3683395.75421143</v>
      </c>
      <c r="AT1889" s="27">
        <v>0</v>
      </c>
      <c r="AU1889" s="27">
        <v>0</v>
      </c>
      <c r="AV1889" s="27">
        <v>49698269.919433601</v>
      </c>
      <c r="AW1889" s="27">
        <v>4592058.2225341797</v>
      </c>
      <c r="AX1889" s="27">
        <v>10818350.7275391</v>
      </c>
      <c r="AY1889" s="27">
        <v>22499120.247802701</v>
      </c>
      <c r="AZ1889" s="27">
        <v>24199463.1950684</v>
      </c>
      <c r="BA1889" s="27">
        <v>19333726.395752002</v>
      </c>
      <c r="BB1889" s="27">
        <v>0</v>
      </c>
      <c r="BC1889" s="27">
        <v>7176975.7232055701</v>
      </c>
      <c r="BD1889" s="27">
        <v>3934132.6829833998</v>
      </c>
      <c r="BE1889" s="27">
        <v>0</v>
      </c>
      <c r="BF1889" s="27">
        <v>1364741.69706726</v>
      </c>
      <c r="BG1889" s="27">
        <v>54607468.8759766</v>
      </c>
      <c r="BH1889" s="27">
        <v>11929374.458740201</v>
      </c>
      <c r="BI1889" s="27">
        <v>0</v>
      </c>
      <c r="BJ1889" s="27">
        <v>13331744.207885699</v>
      </c>
      <c r="BK1889" s="27">
        <v>10624324.074585</v>
      </c>
      <c r="BL1889" s="27">
        <v>301835.21697998</v>
      </c>
      <c r="BM1889" s="27">
        <v>0</v>
      </c>
      <c r="BN1889" s="27">
        <v>0</v>
      </c>
      <c r="BO1889" s="27">
        <v>0</v>
      </c>
      <c r="BP1889" s="27">
        <v>0</v>
      </c>
      <c r="BQ1889" s="27">
        <v>0</v>
      </c>
      <c r="BR1889" s="27">
        <v>7759643.8201904297</v>
      </c>
      <c r="BS1889" s="27">
        <v>10037804.446533199</v>
      </c>
      <c r="BT1889" s="27">
        <v>3754789.7756347698</v>
      </c>
      <c r="BU1889" s="27">
        <v>0</v>
      </c>
      <c r="BV1889" s="27">
        <v>3817590.1940918001</v>
      </c>
      <c r="BW1889" s="27">
        <v>499143.84343338001</v>
      </c>
      <c r="BX1889" s="27">
        <v>0</v>
      </c>
      <c r="BY1889" s="27">
        <v>0</v>
      </c>
      <c r="BZ1889" s="27">
        <v>0</v>
      </c>
      <c r="CA1889" s="27">
        <v>154866.405181885</v>
      </c>
      <c r="CB1889" s="27">
        <v>11206537.864623999</v>
      </c>
      <c r="CC1889" s="27">
        <v>84046682.612304702</v>
      </c>
      <c r="CD1889" s="27">
        <v>25257142.166503899</v>
      </c>
      <c r="CE1889" s="27">
        <v>4136.9078699350403</v>
      </c>
      <c r="CF1889" s="27">
        <v>750986.34595489502</v>
      </c>
      <c r="CG1889" s="27">
        <v>5314826.5462646503</v>
      </c>
      <c r="CH1889" s="27">
        <v>499081.19619369501</v>
      </c>
      <c r="CI1889" s="27">
        <v>158977.897264481</v>
      </c>
      <c r="CJ1889" s="27">
        <v>11956872.6252441</v>
      </c>
      <c r="CK1889" s="27">
        <v>89368968.098632798</v>
      </c>
      <c r="CL1889" s="27">
        <v>25736688.0771484</v>
      </c>
      <c r="CM1889" s="27">
        <v>227864.30345725999</v>
      </c>
      <c r="CN1889" s="27">
        <v>33707262.009277299</v>
      </c>
      <c r="CO1889" s="27">
        <v>143917954.04296899</v>
      </c>
      <c r="CP1889" s="27">
        <v>25736688.0771484</v>
      </c>
      <c r="CQ1889" s="27">
        <v>0</v>
      </c>
      <c r="CR1889" s="27">
        <v>0</v>
      </c>
      <c r="CS1889" s="27">
        <v>0</v>
      </c>
      <c r="CT1889" s="27">
        <v>0</v>
      </c>
    </row>
    <row r="1890" spans="1:98">
      <c r="A1890" s="104" t="s">
        <v>197</v>
      </c>
      <c r="B1890" s="132">
        <v>39508</v>
      </c>
      <c r="C1890" s="27">
        <v>103094.34640693699</v>
      </c>
      <c r="D1890" s="27">
        <v>0</v>
      </c>
      <c r="E1890" s="27">
        <v>52864.8646988869</v>
      </c>
      <c r="F1890" s="27">
        <v>41520.306495189703</v>
      </c>
      <c r="G1890" s="27">
        <v>2955.9039627611601</v>
      </c>
      <c r="H1890" s="27">
        <v>0</v>
      </c>
      <c r="I1890" s="27">
        <v>0</v>
      </c>
      <c r="J1890" s="27">
        <v>61580.633721828497</v>
      </c>
      <c r="K1890" s="27">
        <v>9329.2108051776904</v>
      </c>
      <c r="L1890" s="27">
        <v>28247.0193271637</v>
      </c>
      <c r="M1890" s="27">
        <v>51536.687838077502</v>
      </c>
      <c r="N1890" s="27">
        <v>24690.814501047102</v>
      </c>
      <c r="O1890" s="27">
        <v>46928.070217609398</v>
      </c>
      <c r="P1890" s="27">
        <v>0</v>
      </c>
      <c r="Q1890" s="27">
        <v>8206.9943121671695</v>
      </c>
      <c r="R1890" s="27">
        <v>3227.1264723837398</v>
      </c>
      <c r="S1890" s="27">
        <v>0</v>
      </c>
      <c r="T1890" s="27">
        <v>1102.3651606887599</v>
      </c>
      <c r="U1890" s="27">
        <v>70256.221625328093</v>
      </c>
      <c r="V1890" s="27">
        <v>6305026.5324096698</v>
      </c>
      <c r="W1890" s="27">
        <v>0</v>
      </c>
      <c r="X1890" s="27">
        <v>4843659.9782714797</v>
      </c>
      <c r="Y1890" s="27">
        <v>3545697.3229064899</v>
      </c>
      <c r="Z1890" s="27">
        <v>549921.12543487502</v>
      </c>
      <c r="AA1890" s="27">
        <v>0</v>
      </c>
      <c r="AB1890" s="27">
        <v>0</v>
      </c>
      <c r="AC1890" s="27">
        <v>20520741.126708999</v>
      </c>
      <c r="AD1890" s="27">
        <v>1382365.97869873</v>
      </c>
      <c r="AE1890" s="27">
        <v>1293002.39460754</v>
      </c>
      <c r="AF1890" s="27">
        <v>2946241.2478332501</v>
      </c>
      <c r="AG1890" s="27">
        <v>3364353.5711669899</v>
      </c>
      <c r="AH1890" s="27">
        <v>2596485.5306091299</v>
      </c>
      <c r="AI1890" s="27">
        <v>0</v>
      </c>
      <c r="AJ1890" s="27">
        <v>969502.25177764904</v>
      </c>
      <c r="AK1890" s="27">
        <v>572456.80390930199</v>
      </c>
      <c r="AL1890" s="27">
        <v>0</v>
      </c>
      <c r="AM1890" s="27">
        <v>186720.52612113999</v>
      </c>
      <c r="AN1890" s="27">
        <v>21962847.684082001</v>
      </c>
      <c r="AO1890" s="27">
        <v>48158311.240722701</v>
      </c>
      <c r="AP1890" s="27">
        <v>0</v>
      </c>
      <c r="AQ1890" s="27">
        <v>36449350.996093802</v>
      </c>
      <c r="AR1890" s="27">
        <v>26351464.957519501</v>
      </c>
      <c r="AS1890" s="27">
        <v>3922861.8961792002</v>
      </c>
      <c r="AT1890" s="27">
        <v>0</v>
      </c>
      <c r="AU1890" s="27">
        <v>0</v>
      </c>
      <c r="AV1890" s="27">
        <v>52021438.9443359</v>
      </c>
      <c r="AW1890" s="27">
        <v>3756649.4196472201</v>
      </c>
      <c r="AX1890" s="27">
        <v>10750064.8864746</v>
      </c>
      <c r="AY1890" s="27">
        <v>22561470.2802734</v>
      </c>
      <c r="AZ1890" s="27">
        <v>24210747.338378899</v>
      </c>
      <c r="BA1890" s="27">
        <v>19863771.761474598</v>
      </c>
      <c r="BB1890" s="27">
        <v>0</v>
      </c>
      <c r="BC1890" s="27">
        <v>7328939.6348266602</v>
      </c>
      <c r="BD1890" s="27">
        <v>4080482.07702637</v>
      </c>
      <c r="BE1890" s="27">
        <v>0</v>
      </c>
      <c r="BF1890" s="27">
        <v>1340221.4121246301</v>
      </c>
      <c r="BG1890" s="27">
        <v>55934253.879882798</v>
      </c>
      <c r="BH1890" s="27">
        <v>11333033.180908199</v>
      </c>
      <c r="BI1890" s="27">
        <v>0</v>
      </c>
      <c r="BJ1890" s="27">
        <v>12144298.321411099</v>
      </c>
      <c r="BK1890" s="27">
        <v>9594410.0612793006</v>
      </c>
      <c r="BL1890" s="27">
        <v>335823.02845001197</v>
      </c>
      <c r="BM1890" s="27">
        <v>0</v>
      </c>
      <c r="BN1890" s="27">
        <v>0</v>
      </c>
      <c r="BO1890" s="27">
        <v>0</v>
      </c>
      <c r="BP1890" s="27">
        <v>0</v>
      </c>
      <c r="BQ1890" s="27">
        <v>0</v>
      </c>
      <c r="BR1890" s="27">
        <v>6965648.0494384803</v>
      </c>
      <c r="BS1890" s="27">
        <v>9017089.7757568397</v>
      </c>
      <c r="BT1890" s="27">
        <v>3851003.85369873</v>
      </c>
      <c r="BU1890" s="27">
        <v>0</v>
      </c>
      <c r="BV1890" s="27">
        <v>3516671.7065734901</v>
      </c>
      <c r="BW1890" s="27">
        <v>512897.92826461798</v>
      </c>
      <c r="BX1890" s="27">
        <v>0</v>
      </c>
      <c r="BY1890" s="27">
        <v>0</v>
      </c>
      <c r="BZ1890" s="27">
        <v>0</v>
      </c>
      <c r="CA1890" s="27">
        <v>155939.567092896</v>
      </c>
      <c r="CB1890" s="27">
        <v>11147658.630248999</v>
      </c>
      <c r="CC1890" s="27">
        <v>84706235.392578095</v>
      </c>
      <c r="CD1890" s="27">
        <v>23486759.808349598</v>
      </c>
      <c r="CE1890" s="27">
        <v>4236.5716252327002</v>
      </c>
      <c r="CF1890" s="27">
        <v>757697.24365997303</v>
      </c>
      <c r="CG1890" s="27">
        <v>5405386.81604004</v>
      </c>
      <c r="CH1890" s="27">
        <v>513225.51457214402</v>
      </c>
      <c r="CI1890" s="27">
        <v>160184.42814636201</v>
      </c>
      <c r="CJ1890" s="27">
        <v>11901389.2918701</v>
      </c>
      <c r="CK1890" s="27">
        <v>90074587.038085893</v>
      </c>
      <c r="CL1890" s="27">
        <v>24048513.239257801</v>
      </c>
      <c r="CM1890" s="27">
        <v>229955.44563102699</v>
      </c>
      <c r="CN1890" s="27">
        <v>33896957.800781302</v>
      </c>
      <c r="CO1890" s="27">
        <v>146194963.3125</v>
      </c>
      <c r="CP1890" s="27">
        <v>24048513.239257801</v>
      </c>
      <c r="CQ1890" s="27">
        <v>0</v>
      </c>
      <c r="CR1890" s="27">
        <v>0</v>
      </c>
      <c r="CS1890" s="27">
        <v>0</v>
      </c>
      <c r="CT1890" s="27">
        <v>0</v>
      </c>
    </row>
    <row r="1891" spans="1:98">
      <c r="A1891" s="104" t="s">
        <v>197</v>
      </c>
      <c r="B1891" s="132">
        <v>39600</v>
      </c>
      <c r="C1891" s="27">
        <v>105203.8704319</v>
      </c>
      <c r="D1891" s="27">
        <v>0</v>
      </c>
      <c r="E1891" s="27">
        <v>51679.986975193002</v>
      </c>
      <c r="F1891" s="27">
        <v>40840.538192272201</v>
      </c>
      <c r="G1891" s="27">
        <v>3021.8415570557099</v>
      </c>
      <c r="H1891" s="27">
        <v>0</v>
      </c>
      <c r="I1891" s="27">
        <v>0</v>
      </c>
      <c r="J1891" s="27">
        <v>63373.272832393603</v>
      </c>
      <c r="K1891" s="27">
        <v>8040.7419081330299</v>
      </c>
      <c r="L1891" s="27">
        <v>28593.755614996</v>
      </c>
      <c r="M1891" s="27">
        <v>51873.6903848648</v>
      </c>
      <c r="N1891" s="27">
        <v>24344.113612413399</v>
      </c>
      <c r="O1891" s="27">
        <v>47903.676174640699</v>
      </c>
      <c r="P1891" s="27">
        <v>0</v>
      </c>
      <c r="Q1891" s="27">
        <v>8142.9586315155002</v>
      </c>
      <c r="R1891" s="27">
        <v>3295.24543741345</v>
      </c>
      <c r="S1891" s="27">
        <v>0</v>
      </c>
      <c r="T1891" s="27">
        <v>1080.23672230542</v>
      </c>
      <c r="U1891" s="27">
        <v>71530.971629142805</v>
      </c>
      <c r="V1891" s="27">
        <v>6438833.7973632803</v>
      </c>
      <c r="W1891" s="27">
        <v>0</v>
      </c>
      <c r="X1891" s="27">
        <v>4679727.3918457003</v>
      </c>
      <c r="Y1891" s="27">
        <v>3448651.3002929701</v>
      </c>
      <c r="Z1891" s="27">
        <v>577725.16427612305</v>
      </c>
      <c r="AA1891" s="27">
        <v>0</v>
      </c>
      <c r="AB1891" s="27">
        <v>0</v>
      </c>
      <c r="AC1891" s="27">
        <v>21530518.037109401</v>
      </c>
      <c r="AD1891" s="27">
        <v>1169400.1623992899</v>
      </c>
      <c r="AE1891" s="27">
        <v>1288572.1321868901</v>
      </c>
      <c r="AF1891" s="27">
        <v>2941416.6380004901</v>
      </c>
      <c r="AG1891" s="27">
        <v>3284553.3134155301</v>
      </c>
      <c r="AH1891" s="27">
        <v>2632523.5539245601</v>
      </c>
      <c r="AI1891" s="27">
        <v>0</v>
      </c>
      <c r="AJ1891" s="27">
        <v>964646.54037475598</v>
      </c>
      <c r="AK1891" s="27">
        <v>583677.16664886498</v>
      </c>
      <c r="AL1891" s="27">
        <v>0</v>
      </c>
      <c r="AM1891" s="27">
        <v>182609.41681861901</v>
      </c>
      <c r="AN1891" s="27">
        <v>22632058.7736816</v>
      </c>
      <c r="AO1891" s="27">
        <v>49834517.8828125</v>
      </c>
      <c r="AP1891" s="27">
        <v>0</v>
      </c>
      <c r="AQ1891" s="27">
        <v>35499193.1708984</v>
      </c>
      <c r="AR1891" s="27">
        <v>25794955.520263702</v>
      </c>
      <c r="AS1891" s="27">
        <v>4194039.1813354502</v>
      </c>
      <c r="AT1891" s="27">
        <v>0</v>
      </c>
      <c r="AU1891" s="27">
        <v>0</v>
      </c>
      <c r="AV1891" s="27">
        <v>55258928.805175804</v>
      </c>
      <c r="AW1891" s="27">
        <v>3209006.9197692899</v>
      </c>
      <c r="AX1891" s="27">
        <v>10864884.7689209</v>
      </c>
      <c r="AY1891" s="27">
        <v>22862241.740966801</v>
      </c>
      <c r="AZ1891" s="27">
        <v>23801443.870605499</v>
      </c>
      <c r="BA1891" s="27">
        <v>20444391.583984401</v>
      </c>
      <c r="BB1891" s="27">
        <v>0</v>
      </c>
      <c r="BC1891" s="27">
        <v>7351333.9671020498</v>
      </c>
      <c r="BD1891" s="27">
        <v>4220031.7333984403</v>
      </c>
      <c r="BE1891" s="27">
        <v>0</v>
      </c>
      <c r="BF1891" s="27">
        <v>1330945.65699768</v>
      </c>
      <c r="BG1891" s="27">
        <v>58313033.0615234</v>
      </c>
      <c r="BH1891" s="27">
        <v>11643862.630981401</v>
      </c>
      <c r="BI1891" s="27">
        <v>0</v>
      </c>
      <c r="BJ1891" s="27">
        <v>11808526.9328613</v>
      </c>
      <c r="BK1891" s="27">
        <v>9396670.9084472694</v>
      </c>
      <c r="BL1891" s="27">
        <v>368096.49573135399</v>
      </c>
      <c r="BM1891" s="27">
        <v>0</v>
      </c>
      <c r="BN1891" s="27">
        <v>0</v>
      </c>
      <c r="BO1891" s="27">
        <v>0</v>
      </c>
      <c r="BP1891" s="27">
        <v>0</v>
      </c>
      <c r="BQ1891" s="27">
        <v>0</v>
      </c>
      <c r="BR1891" s="27">
        <v>7048783.3179931603</v>
      </c>
      <c r="BS1891" s="27">
        <v>8877288.7232665997</v>
      </c>
      <c r="BT1891" s="27">
        <v>3967777.1670227102</v>
      </c>
      <c r="BU1891" s="27">
        <v>0</v>
      </c>
      <c r="BV1891" s="27">
        <v>3534405.0886840802</v>
      </c>
      <c r="BW1891" s="27">
        <v>530057.75801086402</v>
      </c>
      <c r="BX1891" s="27">
        <v>0</v>
      </c>
      <c r="BY1891" s="27">
        <v>0</v>
      </c>
      <c r="BZ1891" s="27">
        <v>0</v>
      </c>
      <c r="CA1891" s="27">
        <v>157035.99607849101</v>
      </c>
      <c r="CB1891" s="27">
        <v>11110482.529663101</v>
      </c>
      <c r="CC1891" s="27">
        <v>85199112.517578095</v>
      </c>
      <c r="CD1891" s="27">
        <v>23464537.071777299</v>
      </c>
      <c r="CE1891" s="27">
        <v>4252.8435686826697</v>
      </c>
      <c r="CF1891" s="27">
        <v>763660.302085876</v>
      </c>
      <c r="CG1891" s="27">
        <v>5532961.3502807599</v>
      </c>
      <c r="CH1891" s="27">
        <v>530422.25363159203</v>
      </c>
      <c r="CI1891" s="27">
        <v>161312.44179153399</v>
      </c>
      <c r="CJ1891" s="27">
        <v>11876789.62854</v>
      </c>
      <c r="CK1891" s="27">
        <v>90747163.538085893</v>
      </c>
      <c r="CL1891" s="27">
        <v>23983817.157714799</v>
      </c>
      <c r="CM1891" s="27">
        <v>232277.741298676</v>
      </c>
      <c r="CN1891" s="27">
        <v>34520402.312988304</v>
      </c>
      <c r="CO1891" s="27">
        <v>149093777.88867199</v>
      </c>
      <c r="CP1891" s="27">
        <v>23983817.157714799</v>
      </c>
      <c r="CQ1891" s="27">
        <v>0</v>
      </c>
      <c r="CR1891" s="27">
        <v>0</v>
      </c>
      <c r="CS1891" s="27">
        <v>0</v>
      </c>
      <c r="CT1891" s="27">
        <v>0</v>
      </c>
    </row>
    <row r="1892" spans="1:98">
      <c r="A1892" s="104" t="s">
        <v>197</v>
      </c>
      <c r="B1892" s="132">
        <v>39692</v>
      </c>
      <c r="C1892" s="27">
        <v>106561.846852303</v>
      </c>
      <c r="D1892" s="27">
        <v>0</v>
      </c>
      <c r="E1892" s="27">
        <v>49949.185599803903</v>
      </c>
      <c r="F1892" s="27">
        <v>39648.101894855499</v>
      </c>
      <c r="G1892" s="27">
        <v>3215.3306176364399</v>
      </c>
      <c r="H1892" s="27">
        <v>0</v>
      </c>
      <c r="I1892" s="27">
        <v>0</v>
      </c>
      <c r="J1892" s="27">
        <v>65760.782198905901</v>
      </c>
      <c r="K1892" s="27">
        <v>6666.33082443476</v>
      </c>
      <c r="L1892" s="27">
        <v>27242.095733881</v>
      </c>
      <c r="M1892" s="27">
        <v>52060.780255794503</v>
      </c>
      <c r="N1892" s="27">
        <v>23745.270869731899</v>
      </c>
      <c r="O1892" s="27">
        <v>48390.593550682097</v>
      </c>
      <c r="P1892" s="27">
        <v>0</v>
      </c>
      <c r="Q1892" s="27">
        <v>8083.9467574357996</v>
      </c>
      <c r="R1892" s="27">
        <v>3346.4047798514398</v>
      </c>
      <c r="S1892" s="27">
        <v>0</v>
      </c>
      <c r="T1892" s="27">
        <v>1089.14595502615</v>
      </c>
      <c r="U1892" s="27">
        <v>72596.182434082002</v>
      </c>
      <c r="V1892" s="27">
        <v>6541290.1135253897</v>
      </c>
      <c r="W1892" s="27">
        <v>0</v>
      </c>
      <c r="X1892" s="27">
        <v>4477365.6369018601</v>
      </c>
      <c r="Y1892" s="27">
        <v>3294122.6423339802</v>
      </c>
      <c r="Z1892" s="27">
        <v>602982.82828521705</v>
      </c>
      <c r="AA1892" s="27">
        <v>0</v>
      </c>
      <c r="AB1892" s="27">
        <v>0</v>
      </c>
      <c r="AC1892" s="27">
        <v>22094363.6333008</v>
      </c>
      <c r="AD1892" s="27">
        <v>972886.63123321498</v>
      </c>
      <c r="AE1892" s="27">
        <v>1235023.4893341099</v>
      </c>
      <c r="AF1892" s="27">
        <v>2969331.9127197298</v>
      </c>
      <c r="AG1892" s="27">
        <v>3181280.5429992699</v>
      </c>
      <c r="AH1892" s="27">
        <v>2663613.9785461398</v>
      </c>
      <c r="AI1892" s="27">
        <v>0</v>
      </c>
      <c r="AJ1892" s="27">
        <v>955226.64935302699</v>
      </c>
      <c r="AK1892" s="27">
        <v>588587.48214721703</v>
      </c>
      <c r="AL1892" s="27">
        <v>0</v>
      </c>
      <c r="AM1892" s="27">
        <v>179521.73987579299</v>
      </c>
      <c r="AN1892" s="27">
        <v>23038654.4838867</v>
      </c>
      <c r="AO1892" s="27">
        <v>50973236.018066399</v>
      </c>
      <c r="AP1892" s="27">
        <v>0</v>
      </c>
      <c r="AQ1892" s="27">
        <v>34217325.364257798</v>
      </c>
      <c r="AR1892" s="27">
        <v>24821637.831054699</v>
      </c>
      <c r="AS1892" s="27">
        <v>4430320.2501831101</v>
      </c>
      <c r="AT1892" s="27">
        <v>0</v>
      </c>
      <c r="AU1892" s="27">
        <v>0</v>
      </c>
      <c r="AV1892" s="27">
        <v>57384246.713378899</v>
      </c>
      <c r="AW1892" s="27">
        <v>2704164.0082397498</v>
      </c>
      <c r="AX1892" s="27">
        <v>10435214.9451904</v>
      </c>
      <c r="AY1892" s="27">
        <v>23277614.809814502</v>
      </c>
      <c r="AZ1892" s="27">
        <v>23198112.009033199</v>
      </c>
      <c r="BA1892" s="27">
        <v>20806424.645996101</v>
      </c>
      <c r="BB1892" s="27">
        <v>0</v>
      </c>
      <c r="BC1892" s="27">
        <v>7299872.0802002</v>
      </c>
      <c r="BD1892" s="27">
        <v>4286258.76489258</v>
      </c>
      <c r="BE1892" s="27">
        <v>0</v>
      </c>
      <c r="BF1892" s="27">
        <v>1324481.06964111</v>
      </c>
      <c r="BG1892" s="27">
        <v>59944276.974121101</v>
      </c>
      <c r="BH1892" s="27">
        <v>11837050.693847699</v>
      </c>
      <c r="BI1892" s="27">
        <v>0</v>
      </c>
      <c r="BJ1892" s="27">
        <v>11359954.220458999</v>
      </c>
      <c r="BK1892" s="27">
        <v>9008390.8261718806</v>
      </c>
      <c r="BL1892" s="27">
        <v>387331.29193496698</v>
      </c>
      <c r="BM1892" s="27">
        <v>0</v>
      </c>
      <c r="BN1892" s="27">
        <v>0</v>
      </c>
      <c r="BO1892" s="27">
        <v>0</v>
      </c>
      <c r="BP1892" s="27">
        <v>0</v>
      </c>
      <c r="BQ1892" s="27">
        <v>0</v>
      </c>
      <c r="BR1892" s="27">
        <v>7086099.4683227502</v>
      </c>
      <c r="BS1892" s="27">
        <v>8615420.5477294903</v>
      </c>
      <c r="BT1892" s="27">
        <v>4036536.89526367</v>
      </c>
      <c r="BU1892" s="27">
        <v>0</v>
      </c>
      <c r="BV1892" s="27">
        <v>3514337.0337219201</v>
      </c>
      <c r="BW1892" s="27">
        <v>533663.16716003395</v>
      </c>
      <c r="BX1892" s="27">
        <v>0</v>
      </c>
      <c r="BY1892" s="27">
        <v>0</v>
      </c>
      <c r="BZ1892" s="27">
        <v>0</v>
      </c>
      <c r="CA1892" s="27">
        <v>156518.36724090599</v>
      </c>
      <c r="CB1892" s="27">
        <v>11018558.5404053</v>
      </c>
      <c r="CC1892" s="27">
        <v>85176760.644531295</v>
      </c>
      <c r="CD1892" s="27">
        <v>23169997.044189502</v>
      </c>
      <c r="CE1892" s="27">
        <v>4329.43128329515</v>
      </c>
      <c r="CF1892" s="27">
        <v>770883.41196441697</v>
      </c>
      <c r="CG1892" s="27">
        <v>5641250.8472290002</v>
      </c>
      <c r="CH1892" s="27">
        <v>535170.078804016</v>
      </c>
      <c r="CI1892" s="27">
        <v>160848.91064071699</v>
      </c>
      <c r="CJ1892" s="27">
        <v>11790948.9365234</v>
      </c>
      <c r="CK1892" s="27">
        <v>90833146.501953095</v>
      </c>
      <c r="CL1892" s="27">
        <v>23685625.419189502</v>
      </c>
      <c r="CM1892" s="27">
        <v>232799.714765549</v>
      </c>
      <c r="CN1892" s="27">
        <v>34775821.489257798</v>
      </c>
      <c r="CO1892" s="27">
        <v>150552422.97851601</v>
      </c>
      <c r="CP1892" s="27">
        <v>23685625.419189502</v>
      </c>
      <c r="CQ1892" s="27">
        <v>0</v>
      </c>
      <c r="CR1892" s="27">
        <v>0</v>
      </c>
      <c r="CS1892" s="27">
        <v>0</v>
      </c>
      <c r="CT1892" s="27">
        <v>0</v>
      </c>
    </row>
    <row r="1893" spans="1:98">
      <c r="A1893" s="104" t="s">
        <v>197</v>
      </c>
      <c r="B1893" s="132">
        <v>39783</v>
      </c>
      <c r="C1893" s="27">
        <v>107190.04633045199</v>
      </c>
      <c r="D1893" s="27">
        <v>0</v>
      </c>
      <c r="E1893" s="27">
        <v>48615.349428176902</v>
      </c>
      <c r="F1893" s="27">
        <v>38658.786260604902</v>
      </c>
      <c r="G1893" s="27">
        <v>3434.19817370176</v>
      </c>
      <c r="H1893" s="27">
        <v>0</v>
      </c>
      <c r="I1893" s="27">
        <v>0</v>
      </c>
      <c r="J1893" s="27">
        <v>67775.518187522903</v>
      </c>
      <c r="K1893" s="27">
        <v>5558.3908389806702</v>
      </c>
      <c r="L1893" s="27">
        <v>26603.107005834601</v>
      </c>
      <c r="M1893" s="27">
        <v>51880.6323337555</v>
      </c>
      <c r="N1893" s="27">
        <v>23321.526896715201</v>
      </c>
      <c r="O1893" s="27">
        <v>48925.703750610402</v>
      </c>
      <c r="P1893" s="27">
        <v>0</v>
      </c>
      <c r="Q1893" s="27">
        <v>7999.4429963231096</v>
      </c>
      <c r="R1893" s="27">
        <v>3421.06540378928</v>
      </c>
      <c r="S1893" s="27">
        <v>0</v>
      </c>
      <c r="T1893" s="27">
        <v>1084.4471337795301</v>
      </c>
      <c r="U1893" s="27">
        <v>73409.113640785203</v>
      </c>
      <c r="V1893" s="27">
        <v>6544868.99365234</v>
      </c>
      <c r="W1893" s="27">
        <v>0</v>
      </c>
      <c r="X1893" s="27">
        <v>4312320.1734008798</v>
      </c>
      <c r="Y1893" s="27">
        <v>3189423.2950744601</v>
      </c>
      <c r="Z1893" s="27">
        <v>623304.67927551304</v>
      </c>
      <c r="AA1893" s="27">
        <v>0</v>
      </c>
      <c r="AB1893" s="27">
        <v>0</v>
      </c>
      <c r="AC1893" s="27">
        <v>22402243.571533199</v>
      </c>
      <c r="AD1893" s="27">
        <v>788258.97745513904</v>
      </c>
      <c r="AE1893" s="27">
        <v>1196724.8311004599</v>
      </c>
      <c r="AF1893" s="27">
        <v>2923193.5354003902</v>
      </c>
      <c r="AG1893" s="27">
        <v>3109843.5534973098</v>
      </c>
      <c r="AH1893" s="27">
        <v>2683693.3885498</v>
      </c>
      <c r="AI1893" s="27">
        <v>0</v>
      </c>
      <c r="AJ1893" s="27">
        <v>944555.59829711902</v>
      </c>
      <c r="AK1893" s="27">
        <v>594996.22229003895</v>
      </c>
      <c r="AL1893" s="27">
        <v>0</v>
      </c>
      <c r="AM1893" s="27">
        <v>170924.07307434099</v>
      </c>
      <c r="AN1893" s="27">
        <v>23235516.043701202</v>
      </c>
      <c r="AO1893" s="27">
        <v>51371913.464355499</v>
      </c>
      <c r="AP1893" s="27">
        <v>0</v>
      </c>
      <c r="AQ1893" s="27">
        <v>33077238.4135742</v>
      </c>
      <c r="AR1893" s="27">
        <v>24020228.370849598</v>
      </c>
      <c r="AS1893" s="27">
        <v>4584273.9292602502</v>
      </c>
      <c r="AT1893" s="27">
        <v>0</v>
      </c>
      <c r="AU1893" s="27">
        <v>0</v>
      </c>
      <c r="AV1893" s="27">
        <v>58990028.716308601</v>
      </c>
      <c r="AW1893" s="27">
        <v>2223558.83947754</v>
      </c>
      <c r="AX1893" s="27">
        <v>10194208.7370605</v>
      </c>
      <c r="AY1893" s="27">
        <v>23016240.222412098</v>
      </c>
      <c r="AZ1893" s="27">
        <v>22761596.6865234</v>
      </c>
      <c r="BA1893" s="27">
        <v>21258988.941406298</v>
      </c>
      <c r="BB1893" s="27">
        <v>0</v>
      </c>
      <c r="BC1893" s="27">
        <v>7258295.1294555701</v>
      </c>
      <c r="BD1893" s="27">
        <v>4354294.6072387705</v>
      </c>
      <c r="BE1893" s="27">
        <v>0</v>
      </c>
      <c r="BF1893" s="27">
        <v>1267468.4731140099</v>
      </c>
      <c r="BG1893" s="27">
        <v>61378684.535156302</v>
      </c>
      <c r="BH1893" s="27">
        <v>12012644.049804701</v>
      </c>
      <c r="BI1893" s="27">
        <v>0</v>
      </c>
      <c r="BJ1893" s="27">
        <v>11080216.1575928</v>
      </c>
      <c r="BK1893" s="27">
        <v>8773127.1258544903</v>
      </c>
      <c r="BL1893" s="27">
        <v>404893.529766083</v>
      </c>
      <c r="BM1893" s="27">
        <v>0</v>
      </c>
      <c r="BN1893" s="27">
        <v>0</v>
      </c>
      <c r="BO1893" s="27">
        <v>0</v>
      </c>
      <c r="BP1893" s="27">
        <v>0</v>
      </c>
      <c r="BQ1893" s="27">
        <v>0</v>
      </c>
      <c r="BR1893" s="27">
        <v>7100127.2612304697</v>
      </c>
      <c r="BS1893" s="27">
        <v>8441784.1485595703</v>
      </c>
      <c r="BT1893" s="27">
        <v>4166494.1941223098</v>
      </c>
      <c r="BU1893" s="27">
        <v>0</v>
      </c>
      <c r="BV1893" s="27">
        <v>3527750.88067627</v>
      </c>
      <c r="BW1893" s="27">
        <v>533992.16257476795</v>
      </c>
      <c r="BX1893" s="27">
        <v>0</v>
      </c>
      <c r="BY1893" s="27">
        <v>0</v>
      </c>
      <c r="BZ1893" s="27">
        <v>0</v>
      </c>
      <c r="CA1893" s="27">
        <v>155686.64564895601</v>
      </c>
      <c r="CB1893" s="27">
        <v>10869580.0423584</v>
      </c>
      <c r="CC1893" s="27">
        <v>84499471.317382798</v>
      </c>
      <c r="CD1893" s="27">
        <v>23095745.845703099</v>
      </c>
      <c r="CE1893" s="27">
        <v>4423.3378474116298</v>
      </c>
      <c r="CF1893" s="27">
        <v>772017.94856262195</v>
      </c>
      <c r="CG1893" s="27">
        <v>5660584.7890625</v>
      </c>
      <c r="CH1893" s="27">
        <v>535445.24970245396</v>
      </c>
      <c r="CI1893" s="27">
        <v>160071.96629333499</v>
      </c>
      <c r="CJ1893" s="27">
        <v>11641821.1984863</v>
      </c>
      <c r="CK1893" s="27">
        <v>90179020.385742202</v>
      </c>
      <c r="CL1893" s="27">
        <v>23608608.003906298</v>
      </c>
      <c r="CM1893" s="27">
        <v>233018.73515892</v>
      </c>
      <c r="CN1893" s="27">
        <v>34862469.1806641</v>
      </c>
      <c r="CO1893" s="27">
        <v>151489909.20703101</v>
      </c>
      <c r="CP1893" s="27">
        <v>23608608.003906298</v>
      </c>
      <c r="CQ1893" s="27">
        <v>0</v>
      </c>
      <c r="CR1893" s="27">
        <v>0</v>
      </c>
      <c r="CS1893" s="27">
        <v>0</v>
      </c>
      <c r="CT1893" s="27">
        <v>0</v>
      </c>
    </row>
    <row r="1894" spans="1:98">
      <c r="A1894" s="104" t="s">
        <v>197</v>
      </c>
      <c r="B1894" s="132">
        <v>39873</v>
      </c>
      <c r="C1894" s="27">
        <v>108396.92507362401</v>
      </c>
      <c r="D1894" s="27">
        <v>0</v>
      </c>
      <c r="E1894" s="27">
        <v>47083.851618766799</v>
      </c>
      <c r="F1894" s="27">
        <v>37547.396430492401</v>
      </c>
      <c r="G1894" s="27">
        <v>3557.61446538568</v>
      </c>
      <c r="H1894" s="27">
        <v>0</v>
      </c>
      <c r="I1894" s="27">
        <v>0</v>
      </c>
      <c r="J1894" s="27">
        <v>70201.530933380098</v>
      </c>
      <c r="K1894" s="27">
        <v>4545.9767202138901</v>
      </c>
      <c r="L1894" s="27">
        <v>26292.6187491417</v>
      </c>
      <c r="M1894" s="27">
        <v>51790.158951759302</v>
      </c>
      <c r="N1894" s="27">
        <v>22883.8075547218</v>
      </c>
      <c r="O1894" s="27">
        <v>49578.782147884398</v>
      </c>
      <c r="P1894" s="27">
        <v>0</v>
      </c>
      <c r="Q1894" s="27">
        <v>7962.4085744619397</v>
      </c>
      <c r="R1894" s="27">
        <v>3523.81026479602</v>
      </c>
      <c r="S1894" s="27">
        <v>0</v>
      </c>
      <c r="T1894" s="27">
        <v>1050.6344919353701</v>
      </c>
      <c r="U1894" s="27">
        <v>74641.232828140302</v>
      </c>
      <c r="V1894" s="27">
        <v>6539785.82104492</v>
      </c>
      <c r="W1894" s="27">
        <v>0</v>
      </c>
      <c r="X1894" s="27">
        <v>4143338.93823242</v>
      </c>
      <c r="Y1894" s="27">
        <v>3064659.2395019499</v>
      </c>
      <c r="Z1894" s="27">
        <v>629573.499351501</v>
      </c>
      <c r="AA1894" s="27">
        <v>0</v>
      </c>
      <c r="AB1894" s="27">
        <v>0</v>
      </c>
      <c r="AC1894" s="27">
        <v>23057701.975341801</v>
      </c>
      <c r="AD1894" s="27">
        <v>618491.564842224</v>
      </c>
      <c r="AE1894" s="27">
        <v>1168722.2469329799</v>
      </c>
      <c r="AF1894" s="27">
        <v>2899750.7850952102</v>
      </c>
      <c r="AG1894" s="27">
        <v>3024855.5020141602</v>
      </c>
      <c r="AH1894" s="27">
        <v>2674798.7828064002</v>
      </c>
      <c r="AI1894" s="27">
        <v>0</v>
      </c>
      <c r="AJ1894" s="27">
        <v>925482.68708801304</v>
      </c>
      <c r="AK1894" s="27">
        <v>605205.96470642101</v>
      </c>
      <c r="AL1894" s="27">
        <v>0</v>
      </c>
      <c r="AM1894" s="27">
        <v>165933.78852081299</v>
      </c>
      <c r="AN1894" s="27">
        <v>23689208.686035201</v>
      </c>
      <c r="AO1894" s="27">
        <v>51589989.484375</v>
      </c>
      <c r="AP1894" s="27">
        <v>0</v>
      </c>
      <c r="AQ1894" s="27">
        <v>31710130.6318359</v>
      </c>
      <c r="AR1894" s="27">
        <v>23157849.2736816</v>
      </c>
      <c r="AS1894" s="27">
        <v>4647528.95166016</v>
      </c>
      <c r="AT1894" s="27">
        <v>0</v>
      </c>
      <c r="AU1894" s="27">
        <v>0</v>
      </c>
      <c r="AV1894" s="27">
        <v>61183057.937988304</v>
      </c>
      <c r="AW1894" s="27">
        <v>1758557.63117981</v>
      </c>
      <c r="AX1894" s="27">
        <v>10061837.6408691</v>
      </c>
      <c r="AY1894" s="27">
        <v>23185729.767578099</v>
      </c>
      <c r="AZ1894" s="27">
        <v>22160017.833252002</v>
      </c>
      <c r="BA1894" s="27">
        <v>20811895.2258301</v>
      </c>
      <c r="BB1894" s="27">
        <v>0</v>
      </c>
      <c r="BC1894" s="27">
        <v>7160848.2053222703</v>
      </c>
      <c r="BD1894" s="27">
        <v>4450858.7919311495</v>
      </c>
      <c r="BE1894" s="27">
        <v>0</v>
      </c>
      <c r="BF1894" s="27">
        <v>1237415.4969329799</v>
      </c>
      <c r="BG1894" s="27">
        <v>62969819.5302734</v>
      </c>
      <c r="BH1894" s="27">
        <v>12280517.057617201</v>
      </c>
      <c r="BI1894" s="27">
        <v>0</v>
      </c>
      <c r="BJ1894" s="27">
        <v>10746158.8479004</v>
      </c>
      <c r="BK1894" s="27">
        <v>8530645.3588867206</v>
      </c>
      <c r="BL1894" s="27">
        <v>413326.58513259899</v>
      </c>
      <c r="BM1894" s="27">
        <v>0</v>
      </c>
      <c r="BN1894" s="27">
        <v>0</v>
      </c>
      <c r="BO1894" s="27">
        <v>0</v>
      </c>
      <c r="BP1894" s="27">
        <v>0</v>
      </c>
      <c r="BQ1894" s="27">
        <v>0</v>
      </c>
      <c r="BR1894" s="27">
        <v>7036204.890625</v>
      </c>
      <c r="BS1894" s="27">
        <v>8265516.2821044903</v>
      </c>
      <c r="BT1894" s="27">
        <v>4047722.2081909198</v>
      </c>
      <c r="BU1894" s="27">
        <v>0</v>
      </c>
      <c r="BV1894" s="27">
        <v>3515231.7953491202</v>
      </c>
      <c r="BW1894" s="27">
        <v>550871.73976898205</v>
      </c>
      <c r="BX1894" s="27">
        <v>0</v>
      </c>
      <c r="BY1894" s="27">
        <v>0</v>
      </c>
      <c r="BZ1894" s="27">
        <v>0</v>
      </c>
      <c r="CA1894" s="27">
        <v>155457.58180046099</v>
      </c>
      <c r="CB1894" s="27">
        <v>10668602.2850342</v>
      </c>
      <c r="CC1894" s="27">
        <v>83311969.1640625</v>
      </c>
      <c r="CD1894" s="27">
        <v>23035971.478759799</v>
      </c>
      <c r="CE1894" s="27">
        <v>4452.4275289773896</v>
      </c>
      <c r="CF1894" s="27">
        <v>768296.39733886695</v>
      </c>
      <c r="CG1894" s="27">
        <v>5663522.7344360398</v>
      </c>
      <c r="CH1894" s="27">
        <v>551855.90662383998</v>
      </c>
      <c r="CI1894" s="27">
        <v>159930.52264022801</v>
      </c>
      <c r="CJ1894" s="27">
        <v>11433309.627441401</v>
      </c>
      <c r="CK1894" s="27">
        <v>88917590.520507798</v>
      </c>
      <c r="CL1894" s="27">
        <v>23639490.6320801</v>
      </c>
      <c r="CM1894" s="27">
        <v>234027.471912384</v>
      </c>
      <c r="CN1894" s="27">
        <v>35183014.148925804</v>
      </c>
      <c r="CO1894" s="27">
        <v>152216001.78515601</v>
      </c>
      <c r="CP1894" s="27">
        <v>23639490.6320801</v>
      </c>
      <c r="CQ1894" s="27">
        <v>0</v>
      </c>
      <c r="CR1894" s="27">
        <v>0</v>
      </c>
      <c r="CS1894" s="27">
        <v>0</v>
      </c>
      <c r="CT1894" s="27">
        <v>0</v>
      </c>
    </row>
    <row r="1895" spans="1:98">
      <c r="A1895" s="104" t="s">
        <v>197</v>
      </c>
      <c r="B1895" s="132">
        <v>39965</v>
      </c>
      <c r="C1895" s="27">
        <v>110382.673967361</v>
      </c>
      <c r="D1895" s="27">
        <v>0</v>
      </c>
      <c r="E1895" s="27">
        <v>45137.050978183703</v>
      </c>
      <c r="F1895" s="27">
        <v>36274.329289436297</v>
      </c>
      <c r="G1895" s="27">
        <v>3680.1141141057001</v>
      </c>
      <c r="H1895" s="27">
        <v>0</v>
      </c>
      <c r="I1895" s="27">
        <v>0</v>
      </c>
      <c r="J1895" s="27">
        <v>72338.358399391203</v>
      </c>
      <c r="K1895" s="27">
        <v>3481.4916654527201</v>
      </c>
      <c r="L1895" s="27">
        <v>26283.9224424362</v>
      </c>
      <c r="M1895" s="27">
        <v>51829.586761951403</v>
      </c>
      <c r="N1895" s="27">
        <v>22543.724701643001</v>
      </c>
      <c r="O1895" s="27">
        <v>50358.463156700098</v>
      </c>
      <c r="P1895" s="27">
        <v>0</v>
      </c>
      <c r="Q1895" s="27">
        <v>7934.5722960829698</v>
      </c>
      <c r="R1895" s="27">
        <v>3549.3840636312998</v>
      </c>
      <c r="S1895" s="27">
        <v>0</v>
      </c>
      <c r="T1895" s="27">
        <v>1027.3739760667099</v>
      </c>
      <c r="U1895" s="27">
        <v>75683.256947517395</v>
      </c>
      <c r="V1895" s="27">
        <v>6687613.98828125</v>
      </c>
      <c r="W1895" s="27">
        <v>0</v>
      </c>
      <c r="X1895" s="27">
        <v>3985400.2871398898</v>
      </c>
      <c r="Y1895" s="27">
        <v>2975374.4884338402</v>
      </c>
      <c r="Z1895" s="27">
        <v>647895.42391967797</v>
      </c>
      <c r="AA1895" s="27">
        <v>0</v>
      </c>
      <c r="AB1895" s="27">
        <v>0</v>
      </c>
      <c r="AC1895" s="27">
        <v>23715917.900146499</v>
      </c>
      <c r="AD1895" s="27">
        <v>460130.72207260103</v>
      </c>
      <c r="AE1895" s="27">
        <v>1163131.2796783401</v>
      </c>
      <c r="AF1895" s="27">
        <v>2876711.63391113</v>
      </c>
      <c r="AG1895" s="27">
        <v>2979803.9671020498</v>
      </c>
      <c r="AH1895" s="27">
        <v>2731722.9358215299</v>
      </c>
      <c r="AI1895" s="27">
        <v>0</v>
      </c>
      <c r="AJ1895" s="27">
        <v>926464.66333007801</v>
      </c>
      <c r="AK1895" s="27">
        <v>609605.35353088402</v>
      </c>
      <c r="AL1895" s="27">
        <v>0</v>
      </c>
      <c r="AM1895" s="27">
        <v>159749.84600067101</v>
      </c>
      <c r="AN1895" s="27">
        <v>24127426.8205566</v>
      </c>
      <c r="AO1895" s="27">
        <v>53048198.379394501</v>
      </c>
      <c r="AP1895" s="27">
        <v>0</v>
      </c>
      <c r="AQ1895" s="27">
        <v>30810363.955322299</v>
      </c>
      <c r="AR1895" s="27">
        <v>22618766.029052701</v>
      </c>
      <c r="AS1895" s="27">
        <v>4792644.5028686495</v>
      </c>
      <c r="AT1895" s="27">
        <v>0</v>
      </c>
      <c r="AU1895" s="27">
        <v>0</v>
      </c>
      <c r="AV1895" s="27">
        <v>63409581.016113304</v>
      </c>
      <c r="AW1895" s="27">
        <v>1317277.5775604199</v>
      </c>
      <c r="AX1895" s="27">
        <v>10029591.2067871</v>
      </c>
      <c r="AY1895" s="27">
        <v>23037231.9216309</v>
      </c>
      <c r="AZ1895" s="27">
        <v>22002261.649658199</v>
      </c>
      <c r="BA1895" s="27">
        <v>21699553.910644501</v>
      </c>
      <c r="BB1895" s="27">
        <v>0</v>
      </c>
      <c r="BC1895" s="27">
        <v>7184676.1027832003</v>
      </c>
      <c r="BD1895" s="27">
        <v>4483050.3081665002</v>
      </c>
      <c r="BE1895" s="27">
        <v>0</v>
      </c>
      <c r="BF1895" s="27">
        <v>1197662.7865753199</v>
      </c>
      <c r="BG1895" s="27">
        <v>64640297.5400391</v>
      </c>
      <c r="BH1895" s="27">
        <v>12600198.857299799</v>
      </c>
      <c r="BI1895" s="27">
        <v>0</v>
      </c>
      <c r="BJ1895" s="27">
        <v>10501571.837036099</v>
      </c>
      <c r="BK1895" s="27">
        <v>8369399.74755859</v>
      </c>
      <c r="BL1895" s="27">
        <v>429452.53896331799</v>
      </c>
      <c r="BM1895" s="27">
        <v>0</v>
      </c>
      <c r="BN1895" s="27">
        <v>0</v>
      </c>
      <c r="BO1895" s="27">
        <v>0</v>
      </c>
      <c r="BP1895" s="27">
        <v>0</v>
      </c>
      <c r="BQ1895" s="27">
        <v>0</v>
      </c>
      <c r="BR1895" s="27">
        <v>7048662.2492065402</v>
      </c>
      <c r="BS1895" s="27">
        <v>8225059.2232055701</v>
      </c>
      <c r="BT1895" s="27">
        <v>4210822.9384765597</v>
      </c>
      <c r="BU1895" s="27">
        <v>0</v>
      </c>
      <c r="BV1895" s="27">
        <v>3514485.0643005399</v>
      </c>
      <c r="BW1895" s="27">
        <v>546542.33893585205</v>
      </c>
      <c r="BX1895" s="27">
        <v>0</v>
      </c>
      <c r="BY1895" s="27">
        <v>0</v>
      </c>
      <c r="BZ1895" s="27">
        <v>0</v>
      </c>
      <c r="CA1895" s="27">
        <v>155626.86730766299</v>
      </c>
      <c r="CB1895" s="27">
        <v>10678056.9844971</v>
      </c>
      <c r="CC1895" s="27">
        <v>83851300.323242202</v>
      </c>
      <c r="CD1895" s="27">
        <v>23119964.755859401</v>
      </c>
      <c r="CE1895" s="27">
        <v>4444.9280731678</v>
      </c>
      <c r="CF1895" s="27">
        <v>766128.022789001</v>
      </c>
      <c r="CG1895" s="27">
        <v>5661239.32849121</v>
      </c>
      <c r="CH1895" s="27">
        <v>547420.81481170701</v>
      </c>
      <c r="CI1895" s="27">
        <v>160084.566980362</v>
      </c>
      <c r="CJ1895" s="27">
        <v>11445999.94104</v>
      </c>
      <c r="CK1895" s="27">
        <v>89533348.441406295</v>
      </c>
      <c r="CL1895" s="27">
        <v>23663952.144775402</v>
      </c>
      <c r="CM1895" s="27">
        <v>235198.74998092701</v>
      </c>
      <c r="CN1895" s="27">
        <v>35588306.056152299</v>
      </c>
      <c r="CO1895" s="27">
        <v>154090982.5</v>
      </c>
      <c r="CP1895" s="27">
        <v>23663952.144775402</v>
      </c>
      <c r="CQ1895" s="27">
        <v>0</v>
      </c>
      <c r="CR1895" s="27">
        <v>0</v>
      </c>
      <c r="CS1895" s="27">
        <v>0</v>
      </c>
      <c r="CT1895" s="27">
        <v>0</v>
      </c>
    </row>
    <row r="1896" spans="1:98">
      <c r="A1896" s="104" t="s">
        <v>197</v>
      </c>
      <c r="B1896" s="132">
        <v>40057</v>
      </c>
      <c r="C1896" s="27">
        <v>112718.226144791</v>
      </c>
      <c r="D1896" s="27">
        <v>0</v>
      </c>
      <c r="E1896" s="27">
        <v>43917.855820655801</v>
      </c>
      <c r="F1896" s="27">
        <v>35704.384727954901</v>
      </c>
      <c r="G1896" s="27">
        <v>3928.1226692199698</v>
      </c>
      <c r="H1896" s="27">
        <v>0</v>
      </c>
      <c r="I1896" s="27">
        <v>0</v>
      </c>
      <c r="J1896" s="27">
        <v>74457.365776061997</v>
      </c>
      <c r="K1896" s="27">
        <v>2531.99892494082</v>
      </c>
      <c r="L1896" s="27">
        <v>25239.355370521502</v>
      </c>
      <c r="M1896" s="27">
        <v>52123.432271003701</v>
      </c>
      <c r="N1896" s="27">
        <v>22351.336938857999</v>
      </c>
      <c r="O1896" s="27">
        <v>51603.864689827002</v>
      </c>
      <c r="P1896" s="27">
        <v>0</v>
      </c>
      <c r="Q1896" s="27">
        <v>7878.55564767122</v>
      </c>
      <c r="R1896" s="27">
        <v>3655.5050479173701</v>
      </c>
      <c r="S1896" s="27">
        <v>0</v>
      </c>
      <c r="T1896" s="27">
        <v>998.49111405760095</v>
      </c>
      <c r="U1896" s="27">
        <v>77106.277932167097</v>
      </c>
      <c r="V1896" s="27">
        <v>6825187.1060180701</v>
      </c>
      <c r="W1896" s="27">
        <v>0</v>
      </c>
      <c r="X1896" s="27">
        <v>3839875.0430297898</v>
      </c>
      <c r="Y1896" s="27">
        <v>2892139.36688232</v>
      </c>
      <c r="Z1896" s="27">
        <v>669567.25885009801</v>
      </c>
      <c r="AA1896" s="27">
        <v>0</v>
      </c>
      <c r="AB1896" s="27">
        <v>0</v>
      </c>
      <c r="AC1896" s="27">
        <v>24393001.760497998</v>
      </c>
      <c r="AD1896" s="27">
        <v>322950.27944564802</v>
      </c>
      <c r="AE1896" s="27">
        <v>1138849.96844482</v>
      </c>
      <c r="AF1896" s="27">
        <v>2862361.99499512</v>
      </c>
      <c r="AG1896" s="27">
        <v>2956469.1834716802</v>
      </c>
      <c r="AH1896" s="27">
        <v>2769185.7718200702</v>
      </c>
      <c r="AI1896" s="27">
        <v>0</v>
      </c>
      <c r="AJ1896" s="27">
        <v>919205.73731231701</v>
      </c>
      <c r="AK1896" s="27">
        <v>607538.21201324498</v>
      </c>
      <c r="AL1896" s="27">
        <v>0</v>
      </c>
      <c r="AM1896" s="27">
        <v>154786.987422943</v>
      </c>
      <c r="AN1896" s="27">
        <v>24747112.296875</v>
      </c>
      <c r="AO1896" s="27">
        <v>54547119.113281302</v>
      </c>
      <c r="AP1896" s="27">
        <v>0</v>
      </c>
      <c r="AQ1896" s="27">
        <v>30028788.346679699</v>
      </c>
      <c r="AR1896" s="27">
        <v>22190065.3056641</v>
      </c>
      <c r="AS1896" s="27">
        <v>4994937.0581054697</v>
      </c>
      <c r="AT1896" s="27">
        <v>0</v>
      </c>
      <c r="AU1896" s="27">
        <v>0</v>
      </c>
      <c r="AV1896" s="27">
        <v>65719555.286132798</v>
      </c>
      <c r="AW1896" s="27">
        <v>929386.29215240502</v>
      </c>
      <c r="AX1896" s="27">
        <v>9869437.1020507794</v>
      </c>
      <c r="AY1896" s="27">
        <v>23162992.065185498</v>
      </c>
      <c r="AZ1896" s="27">
        <v>21987736.364013702</v>
      </c>
      <c r="BA1896" s="27">
        <v>22108251.779541001</v>
      </c>
      <c r="BB1896" s="27">
        <v>0</v>
      </c>
      <c r="BC1896" s="27">
        <v>7172714.47937012</v>
      </c>
      <c r="BD1896" s="27">
        <v>4509379.5587158203</v>
      </c>
      <c r="BE1896" s="27">
        <v>0</v>
      </c>
      <c r="BF1896" s="27">
        <v>1168829.9629669201</v>
      </c>
      <c r="BG1896" s="27">
        <v>66637328.421875</v>
      </c>
      <c r="BH1896" s="27">
        <v>12682713.295166001</v>
      </c>
      <c r="BI1896" s="27">
        <v>0</v>
      </c>
      <c r="BJ1896" s="27">
        <v>10199173.434082</v>
      </c>
      <c r="BK1896" s="27">
        <v>8183063.5232543899</v>
      </c>
      <c r="BL1896" s="27">
        <v>448819.48613357497</v>
      </c>
      <c r="BM1896" s="27">
        <v>0</v>
      </c>
      <c r="BN1896" s="27">
        <v>0</v>
      </c>
      <c r="BO1896" s="27">
        <v>0</v>
      </c>
      <c r="BP1896" s="27">
        <v>0</v>
      </c>
      <c r="BQ1896" s="27">
        <v>0</v>
      </c>
      <c r="BR1896" s="27">
        <v>7042045.7904052697</v>
      </c>
      <c r="BS1896" s="27">
        <v>8180515.9187622098</v>
      </c>
      <c r="BT1896" s="27">
        <v>4289842.3087768601</v>
      </c>
      <c r="BU1896" s="27">
        <v>0</v>
      </c>
      <c r="BV1896" s="27">
        <v>3506096.0708618201</v>
      </c>
      <c r="BW1896" s="27">
        <v>544237.01220703102</v>
      </c>
      <c r="BX1896" s="27">
        <v>0</v>
      </c>
      <c r="BY1896" s="27">
        <v>0</v>
      </c>
      <c r="BZ1896" s="27">
        <v>0</v>
      </c>
      <c r="CA1896" s="27">
        <v>156685.64016151399</v>
      </c>
      <c r="CB1896" s="27">
        <v>10661346.231811499</v>
      </c>
      <c r="CC1896" s="27">
        <v>84542354.624023393</v>
      </c>
      <c r="CD1896" s="27">
        <v>22845170.2663574</v>
      </c>
      <c r="CE1896" s="27">
        <v>4539.3826233148602</v>
      </c>
      <c r="CF1896" s="27">
        <v>765370.21981048596</v>
      </c>
      <c r="CG1896" s="27">
        <v>5702707.6167602502</v>
      </c>
      <c r="CH1896" s="27">
        <v>545333.76247405994</v>
      </c>
      <c r="CI1896" s="27">
        <v>161233.39149284401</v>
      </c>
      <c r="CJ1896" s="27">
        <v>11428909.0113525</v>
      </c>
      <c r="CK1896" s="27">
        <v>90271818.917968795</v>
      </c>
      <c r="CL1896" s="27">
        <v>23365143.5708008</v>
      </c>
      <c r="CM1896" s="27">
        <v>237544.52987861601</v>
      </c>
      <c r="CN1896" s="27">
        <v>36114313.115234397</v>
      </c>
      <c r="CO1896" s="27">
        <v>156709392.16406301</v>
      </c>
      <c r="CP1896" s="27">
        <v>23365143.5708008</v>
      </c>
      <c r="CQ1896" s="27">
        <v>0</v>
      </c>
      <c r="CR1896" s="27">
        <v>0</v>
      </c>
      <c r="CS1896" s="27">
        <v>0</v>
      </c>
      <c r="CT1896" s="27">
        <v>0</v>
      </c>
    </row>
    <row r="1897" spans="1:98">
      <c r="A1897" s="104" t="s">
        <v>197</v>
      </c>
      <c r="B1897" s="132">
        <v>40148</v>
      </c>
      <c r="C1897" s="27">
        <v>114311.52770614599</v>
      </c>
      <c r="D1897" s="27">
        <v>0</v>
      </c>
      <c r="E1897" s="27">
        <v>41875.752197265603</v>
      </c>
      <c r="F1897" s="27">
        <v>34232.075238227801</v>
      </c>
      <c r="G1897" s="27">
        <v>4135.2386221885699</v>
      </c>
      <c r="H1897" s="27">
        <v>0</v>
      </c>
      <c r="I1897" s="27">
        <v>0</v>
      </c>
      <c r="J1897" s="27">
        <v>76617.315125465393</v>
      </c>
      <c r="K1897" s="27">
        <v>1769.7937515676001</v>
      </c>
      <c r="L1897" s="27">
        <v>24570.3321444988</v>
      </c>
      <c r="M1897" s="27">
        <v>51664.794495582602</v>
      </c>
      <c r="N1897" s="27">
        <v>21891.033246040301</v>
      </c>
      <c r="O1897" s="27">
        <v>52701.937489032702</v>
      </c>
      <c r="P1897" s="27">
        <v>0</v>
      </c>
      <c r="Q1897" s="27">
        <v>7745.3445234298697</v>
      </c>
      <c r="R1897" s="27">
        <v>3710.3779807984802</v>
      </c>
      <c r="S1897" s="27">
        <v>0</v>
      </c>
      <c r="T1897" s="27">
        <v>975.94629692286298</v>
      </c>
      <c r="U1897" s="27">
        <v>78466.220860481306</v>
      </c>
      <c r="V1897" s="27">
        <v>6901934.0121459998</v>
      </c>
      <c r="W1897" s="27">
        <v>0</v>
      </c>
      <c r="X1897" s="27">
        <v>3679742.7808227502</v>
      </c>
      <c r="Y1897" s="27">
        <v>2805225.4281616202</v>
      </c>
      <c r="Z1897" s="27">
        <v>678911.06332397496</v>
      </c>
      <c r="AA1897" s="27">
        <v>0</v>
      </c>
      <c r="AB1897" s="27">
        <v>0</v>
      </c>
      <c r="AC1897" s="27">
        <v>24839452.811035201</v>
      </c>
      <c r="AD1897" s="27">
        <v>200294.044233322</v>
      </c>
      <c r="AE1897" s="27">
        <v>1122281.9592742899</v>
      </c>
      <c r="AF1897" s="27">
        <v>2829839.0384826702</v>
      </c>
      <c r="AG1897" s="27">
        <v>2893370.4179992699</v>
      </c>
      <c r="AH1897" s="27">
        <v>2826120.0791015602</v>
      </c>
      <c r="AI1897" s="27">
        <v>0</v>
      </c>
      <c r="AJ1897" s="27">
        <v>905051.48614502</v>
      </c>
      <c r="AK1897" s="27">
        <v>597056.75087738002</v>
      </c>
      <c r="AL1897" s="27">
        <v>0</v>
      </c>
      <c r="AM1897" s="27">
        <v>146648.78301429699</v>
      </c>
      <c r="AN1897" s="27">
        <v>25049629.614257801</v>
      </c>
      <c r="AO1897" s="27">
        <v>55550632.291015603</v>
      </c>
      <c r="AP1897" s="27">
        <v>0</v>
      </c>
      <c r="AQ1897" s="27">
        <v>28763435.520996101</v>
      </c>
      <c r="AR1897" s="27">
        <v>21606037.955566399</v>
      </c>
      <c r="AS1897" s="27">
        <v>5119323.9305419903</v>
      </c>
      <c r="AT1897" s="27">
        <v>0</v>
      </c>
      <c r="AU1897" s="27">
        <v>0</v>
      </c>
      <c r="AV1897" s="27">
        <v>67694289.350585893</v>
      </c>
      <c r="AW1897" s="27">
        <v>583770.34451293899</v>
      </c>
      <c r="AX1897" s="27">
        <v>9821841.5231933594</v>
      </c>
      <c r="AY1897" s="27">
        <v>22863685.6867676</v>
      </c>
      <c r="AZ1897" s="27">
        <v>21681359.280029301</v>
      </c>
      <c r="BA1897" s="27">
        <v>22836694.582031298</v>
      </c>
      <c r="BB1897" s="27">
        <v>0</v>
      </c>
      <c r="BC1897" s="27">
        <v>7120425.5255737295</v>
      </c>
      <c r="BD1897" s="27">
        <v>4476917.29089355</v>
      </c>
      <c r="BE1897" s="27">
        <v>0</v>
      </c>
      <c r="BF1897" s="27">
        <v>1121548.6717071501</v>
      </c>
      <c r="BG1897" s="27">
        <v>68354389.774414107</v>
      </c>
      <c r="BH1897" s="27">
        <v>12927715.44104</v>
      </c>
      <c r="BI1897" s="27">
        <v>0</v>
      </c>
      <c r="BJ1897" s="27">
        <v>9888622.8284912091</v>
      </c>
      <c r="BK1897" s="27">
        <v>7992118.6212158203</v>
      </c>
      <c r="BL1897" s="27">
        <v>466318.20026779198</v>
      </c>
      <c r="BM1897" s="27">
        <v>0</v>
      </c>
      <c r="BN1897" s="27">
        <v>0</v>
      </c>
      <c r="BO1897" s="27">
        <v>0</v>
      </c>
      <c r="BP1897" s="27">
        <v>0</v>
      </c>
      <c r="BQ1897" s="27">
        <v>0</v>
      </c>
      <c r="BR1897" s="27">
        <v>7004005.3136596698</v>
      </c>
      <c r="BS1897" s="27">
        <v>8063387.5869140597</v>
      </c>
      <c r="BT1897" s="27">
        <v>4440663.1622924795</v>
      </c>
      <c r="BU1897" s="27">
        <v>0</v>
      </c>
      <c r="BV1897" s="27">
        <v>3477428.6936950702</v>
      </c>
      <c r="BW1897" s="27">
        <v>535198.357215881</v>
      </c>
      <c r="BX1897" s="27">
        <v>0</v>
      </c>
      <c r="BY1897" s="27">
        <v>0</v>
      </c>
      <c r="BZ1897" s="27">
        <v>0</v>
      </c>
      <c r="CA1897" s="27">
        <v>156107.93604659999</v>
      </c>
      <c r="CB1897" s="27">
        <v>10591471.201660199</v>
      </c>
      <c r="CC1897" s="27">
        <v>84309540.8203125</v>
      </c>
      <c r="CD1897" s="27">
        <v>22830786.9450684</v>
      </c>
      <c r="CE1897" s="27">
        <v>4591.1012850403804</v>
      </c>
      <c r="CF1897" s="27">
        <v>752398.08100891102</v>
      </c>
      <c r="CG1897" s="27">
        <v>5658554.0130004901</v>
      </c>
      <c r="CH1897" s="27">
        <v>535973.81940460205</v>
      </c>
      <c r="CI1897" s="27">
        <v>160657.03731155401</v>
      </c>
      <c r="CJ1897" s="27">
        <v>11343831.509765601</v>
      </c>
      <c r="CK1897" s="27">
        <v>89997092.620117202</v>
      </c>
      <c r="CL1897" s="27">
        <v>23346697.130127002</v>
      </c>
      <c r="CM1897" s="27">
        <v>238498.398057938</v>
      </c>
      <c r="CN1897" s="27">
        <v>36365261.454589799</v>
      </c>
      <c r="CO1897" s="27">
        <v>158324324.265625</v>
      </c>
      <c r="CP1897" s="27">
        <v>23346697.130127002</v>
      </c>
      <c r="CQ1897" s="27">
        <v>0</v>
      </c>
      <c r="CR1897" s="27">
        <v>0</v>
      </c>
      <c r="CS1897" s="27">
        <v>0</v>
      </c>
      <c r="CT1897" s="27">
        <v>0</v>
      </c>
    </row>
    <row r="1898" spans="1:98">
      <c r="A1898" s="104" t="s">
        <v>197</v>
      </c>
      <c r="B1898" s="132">
        <v>40238</v>
      </c>
      <c r="C1898" s="27">
        <v>115254.05800914799</v>
      </c>
      <c r="D1898" s="27">
        <v>0</v>
      </c>
      <c r="E1898" s="27">
        <v>40290.514065265699</v>
      </c>
      <c r="F1898" s="27">
        <v>33308.289781093597</v>
      </c>
      <c r="G1898" s="27">
        <v>4182.8034628629703</v>
      </c>
      <c r="H1898" s="27">
        <v>0</v>
      </c>
      <c r="I1898" s="27">
        <v>0</v>
      </c>
      <c r="J1898" s="27">
        <v>78135.410858154297</v>
      </c>
      <c r="K1898" s="27">
        <v>1278.7452738434099</v>
      </c>
      <c r="L1898" s="27">
        <v>24981.951855659499</v>
      </c>
      <c r="M1898" s="27">
        <v>50854.944295883201</v>
      </c>
      <c r="N1898" s="27">
        <v>21586.830670356801</v>
      </c>
      <c r="O1898" s="27">
        <v>53374.058321952798</v>
      </c>
      <c r="P1898" s="27">
        <v>0</v>
      </c>
      <c r="Q1898" s="27">
        <v>7616.0800387263298</v>
      </c>
      <c r="R1898" s="27">
        <v>3519.1589219868201</v>
      </c>
      <c r="S1898" s="27">
        <v>0</v>
      </c>
      <c r="T1898" s="27">
        <v>883.23004321754001</v>
      </c>
      <c r="U1898" s="27">
        <v>79396.444077491804</v>
      </c>
      <c r="V1898" s="27">
        <v>6930652.10791016</v>
      </c>
      <c r="W1898" s="27">
        <v>0</v>
      </c>
      <c r="X1898" s="27">
        <v>3487491.3289184598</v>
      </c>
      <c r="Y1898" s="27">
        <v>2672952.38067627</v>
      </c>
      <c r="Z1898" s="27">
        <v>696226.80071258498</v>
      </c>
      <c r="AA1898" s="27">
        <v>0</v>
      </c>
      <c r="AB1898" s="27">
        <v>0</v>
      </c>
      <c r="AC1898" s="27">
        <v>25259946.790771499</v>
      </c>
      <c r="AD1898" s="27">
        <v>134270.58034706101</v>
      </c>
      <c r="AE1898" s="27">
        <v>1112246.6804504399</v>
      </c>
      <c r="AF1898" s="27">
        <v>2738957.7367248498</v>
      </c>
      <c r="AG1898" s="27">
        <v>2816850.7908630399</v>
      </c>
      <c r="AH1898" s="27">
        <v>2885794.2763366699</v>
      </c>
      <c r="AI1898" s="27">
        <v>0</v>
      </c>
      <c r="AJ1898" s="27">
        <v>875993.44068908703</v>
      </c>
      <c r="AK1898" s="27">
        <v>574107.27571106004</v>
      </c>
      <c r="AL1898" s="27">
        <v>0</v>
      </c>
      <c r="AM1898" s="27">
        <v>131216.074609756</v>
      </c>
      <c r="AN1898" s="27">
        <v>25391343.2353516</v>
      </c>
      <c r="AO1898" s="27">
        <v>56073493.777832001</v>
      </c>
      <c r="AP1898" s="27">
        <v>0</v>
      </c>
      <c r="AQ1898" s="27">
        <v>27771263.800048798</v>
      </c>
      <c r="AR1898" s="27">
        <v>21038690.387207001</v>
      </c>
      <c r="AS1898" s="27">
        <v>5317099.1607665997</v>
      </c>
      <c r="AT1898" s="27">
        <v>0</v>
      </c>
      <c r="AU1898" s="27">
        <v>0</v>
      </c>
      <c r="AV1898" s="27">
        <v>69470410.4296875</v>
      </c>
      <c r="AW1898" s="27">
        <v>394892.13192749</v>
      </c>
      <c r="AX1898" s="27">
        <v>9843254.7054443397</v>
      </c>
      <c r="AY1898" s="27">
        <v>22477104.4067383</v>
      </c>
      <c r="AZ1898" s="27">
        <v>21372096.618408199</v>
      </c>
      <c r="BA1898" s="27">
        <v>23280851.8522949</v>
      </c>
      <c r="BB1898" s="27">
        <v>0</v>
      </c>
      <c r="BC1898" s="27">
        <v>6972606.27307129</v>
      </c>
      <c r="BD1898" s="27">
        <v>4364317.81005859</v>
      </c>
      <c r="BE1898" s="27">
        <v>0</v>
      </c>
      <c r="BF1898" s="27">
        <v>1024470.62100983</v>
      </c>
      <c r="BG1898" s="27">
        <v>69864288.03125</v>
      </c>
      <c r="BH1898" s="27">
        <v>13424368.338256801</v>
      </c>
      <c r="BI1898" s="27">
        <v>0</v>
      </c>
      <c r="BJ1898" s="27">
        <v>9732769.3205566406</v>
      </c>
      <c r="BK1898" s="27">
        <v>7850731.8411865197</v>
      </c>
      <c r="BL1898" s="27">
        <v>496434.07862091099</v>
      </c>
      <c r="BM1898" s="27">
        <v>0</v>
      </c>
      <c r="BN1898" s="27">
        <v>0</v>
      </c>
      <c r="BO1898" s="27">
        <v>0</v>
      </c>
      <c r="BP1898" s="27">
        <v>0</v>
      </c>
      <c r="BQ1898" s="27">
        <v>0</v>
      </c>
      <c r="BR1898" s="27">
        <v>6997149.4773559598</v>
      </c>
      <c r="BS1898" s="27">
        <v>7977674.3872680701</v>
      </c>
      <c r="BT1898" s="27">
        <v>4521706.7845459003</v>
      </c>
      <c r="BU1898" s="27">
        <v>0</v>
      </c>
      <c r="BV1898" s="27">
        <v>3473112.2110595698</v>
      </c>
      <c r="BW1898" s="27">
        <v>502874.12330246001</v>
      </c>
      <c r="BX1898" s="27">
        <v>0</v>
      </c>
      <c r="BY1898" s="27">
        <v>0</v>
      </c>
      <c r="BZ1898" s="27">
        <v>0</v>
      </c>
      <c r="CA1898" s="27">
        <v>155475.138711929</v>
      </c>
      <c r="CB1898" s="27">
        <v>10402571.814331099</v>
      </c>
      <c r="CC1898" s="27">
        <v>83828837.153320298</v>
      </c>
      <c r="CD1898" s="27">
        <v>23164677.818603501</v>
      </c>
      <c r="CE1898" s="27">
        <v>4254.5355597138396</v>
      </c>
      <c r="CF1898" s="27">
        <v>700447.67571258498</v>
      </c>
      <c r="CG1898" s="27">
        <v>5349910.1071167002</v>
      </c>
      <c r="CH1898" s="27">
        <v>504298.86203765898</v>
      </c>
      <c r="CI1898" s="27">
        <v>159748.69338226301</v>
      </c>
      <c r="CJ1898" s="27">
        <v>11097516.6723633</v>
      </c>
      <c r="CK1898" s="27">
        <v>89078358.998046905</v>
      </c>
      <c r="CL1898" s="27">
        <v>23710186.7819824</v>
      </c>
      <c r="CM1898" s="27">
        <v>238563.49288749701</v>
      </c>
      <c r="CN1898" s="27">
        <v>36564575.0625</v>
      </c>
      <c r="CO1898" s="27">
        <v>159266338.56640601</v>
      </c>
      <c r="CP1898" s="27">
        <v>23710186.7819824</v>
      </c>
      <c r="CQ1898" s="27">
        <v>0</v>
      </c>
      <c r="CR1898" s="27">
        <v>0</v>
      </c>
      <c r="CS1898" s="27">
        <v>0</v>
      </c>
      <c r="CT1898" s="27">
        <v>0</v>
      </c>
    </row>
    <row r="1899" spans="1:98">
      <c r="A1899" s="104" t="s">
        <v>197</v>
      </c>
      <c r="B1899" s="132">
        <v>40330</v>
      </c>
      <c r="C1899" s="27">
        <v>115904.777649879</v>
      </c>
      <c r="D1899" s="27">
        <v>0</v>
      </c>
      <c r="E1899" s="27">
        <v>39192.050086498297</v>
      </c>
      <c r="F1899" s="27">
        <v>32524.883899450298</v>
      </c>
      <c r="G1899" s="27">
        <v>4358.9483408331898</v>
      </c>
      <c r="H1899" s="27">
        <v>0</v>
      </c>
      <c r="I1899" s="27">
        <v>0</v>
      </c>
      <c r="J1899" s="27">
        <v>79498.893149375901</v>
      </c>
      <c r="K1899" s="27">
        <v>1138.5659147649999</v>
      </c>
      <c r="L1899" s="27">
        <v>25632.2350931168</v>
      </c>
      <c r="M1899" s="27">
        <v>50751.536771297498</v>
      </c>
      <c r="N1899" s="27">
        <v>21326.718891382199</v>
      </c>
      <c r="O1899" s="27">
        <v>53586.658210277601</v>
      </c>
      <c r="P1899" s="27">
        <v>0</v>
      </c>
      <c r="Q1899" s="27">
        <v>7560.3334178924597</v>
      </c>
      <c r="R1899" s="27">
        <v>3575.72141480446</v>
      </c>
      <c r="S1899" s="27">
        <v>0</v>
      </c>
      <c r="T1899" s="27">
        <v>875.85813429951702</v>
      </c>
      <c r="U1899" s="27">
        <v>80504.372090339704</v>
      </c>
      <c r="V1899" s="27">
        <v>6995843.4378051804</v>
      </c>
      <c r="W1899" s="27">
        <v>0</v>
      </c>
      <c r="X1899" s="27">
        <v>3377903.7783508301</v>
      </c>
      <c r="Y1899" s="27">
        <v>2607425.3088378902</v>
      </c>
      <c r="Z1899" s="27">
        <v>699658.25410461402</v>
      </c>
      <c r="AA1899" s="27">
        <v>0</v>
      </c>
      <c r="AB1899" s="27">
        <v>0</v>
      </c>
      <c r="AC1899" s="27">
        <v>25712285.005615201</v>
      </c>
      <c r="AD1899" s="27">
        <v>116678.446699142</v>
      </c>
      <c r="AE1899" s="27">
        <v>1117425.739151</v>
      </c>
      <c r="AF1899" s="27">
        <v>2756037.6406555199</v>
      </c>
      <c r="AG1899" s="27">
        <v>2780233.00927734</v>
      </c>
      <c r="AH1899" s="27">
        <v>2868967.9653015099</v>
      </c>
      <c r="AI1899" s="27">
        <v>0</v>
      </c>
      <c r="AJ1899" s="27">
        <v>868818.420753479</v>
      </c>
      <c r="AK1899" s="27">
        <v>577466.09190368699</v>
      </c>
      <c r="AL1899" s="27">
        <v>0</v>
      </c>
      <c r="AM1899" s="27">
        <v>127758.157319069</v>
      </c>
      <c r="AN1899" s="27">
        <v>25789276.136474598</v>
      </c>
      <c r="AO1899" s="27">
        <v>56964837.976074196</v>
      </c>
      <c r="AP1899" s="27">
        <v>0</v>
      </c>
      <c r="AQ1899" s="27">
        <v>27110863.307372998</v>
      </c>
      <c r="AR1899" s="27">
        <v>20574616.597167999</v>
      </c>
      <c r="AS1899" s="27">
        <v>5362714.5427246103</v>
      </c>
      <c r="AT1899" s="27">
        <v>0</v>
      </c>
      <c r="AU1899" s="27">
        <v>0</v>
      </c>
      <c r="AV1899" s="27">
        <v>71088580.655273393</v>
      </c>
      <c r="AW1899" s="27">
        <v>344650.79684066802</v>
      </c>
      <c r="AX1899" s="27">
        <v>10009640.010498</v>
      </c>
      <c r="AY1899" s="27">
        <v>22837459.118408199</v>
      </c>
      <c r="AZ1899" s="27">
        <v>21198005.248535201</v>
      </c>
      <c r="BA1899" s="27">
        <v>23330045.674072299</v>
      </c>
      <c r="BB1899" s="27">
        <v>0</v>
      </c>
      <c r="BC1899" s="27">
        <v>6919668.6957397498</v>
      </c>
      <c r="BD1899" s="27">
        <v>4393431.7797241202</v>
      </c>
      <c r="BE1899" s="27">
        <v>0</v>
      </c>
      <c r="BF1899" s="27">
        <v>1002516.47697449</v>
      </c>
      <c r="BG1899" s="27">
        <v>71351484.870117202</v>
      </c>
      <c r="BH1899" s="27">
        <v>13605054.8078613</v>
      </c>
      <c r="BI1899" s="27">
        <v>0</v>
      </c>
      <c r="BJ1899" s="27">
        <v>9506547.9625244103</v>
      </c>
      <c r="BK1899" s="27">
        <v>7698720.3109130897</v>
      </c>
      <c r="BL1899" s="27">
        <v>506669.46340179403</v>
      </c>
      <c r="BM1899" s="27">
        <v>0</v>
      </c>
      <c r="BN1899" s="27">
        <v>0</v>
      </c>
      <c r="BO1899" s="27">
        <v>0</v>
      </c>
      <c r="BP1899" s="27">
        <v>0</v>
      </c>
      <c r="BQ1899" s="27">
        <v>0</v>
      </c>
      <c r="BR1899" s="27">
        <v>7021471.0263061495</v>
      </c>
      <c r="BS1899" s="27">
        <v>7916851.0132446298</v>
      </c>
      <c r="BT1899" s="27">
        <v>4525794.8364868201</v>
      </c>
      <c r="BU1899" s="27">
        <v>0</v>
      </c>
      <c r="BV1899" s="27">
        <v>3466407.67895508</v>
      </c>
      <c r="BW1899" s="27">
        <v>507019.35568237299</v>
      </c>
      <c r="BX1899" s="27">
        <v>0</v>
      </c>
      <c r="BY1899" s="27">
        <v>0</v>
      </c>
      <c r="BZ1899" s="27">
        <v>0</v>
      </c>
      <c r="CA1899" s="27">
        <v>155168.024833679</v>
      </c>
      <c r="CB1899" s="27">
        <v>10393613.6210938</v>
      </c>
      <c r="CC1899" s="27">
        <v>84219347.490234405</v>
      </c>
      <c r="CD1899" s="27">
        <v>23126836.8603516</v>
      </c>
      <c r="CE1899" s="27">
        <v>4321.0625059008598</v>
      </c>
      <c r="CF1899" s="27">
        <v>700789.55427551304</v>
      </c>
      <c r="CG1899" s="27">
        <v>5368483.70739746</v>
      </c>
      <c r="CH1899" s="27">
        <v>508218.535598755</v>
      </c>
      <c r="CI1899" s="27">
        <v>159505.451076508</v>
      </c>
      <c r="CJ1899" s="27">
        <v>11096263.078125</v>
      </c>
      <c r="CK1899" s="27">
        <v>89622071.952148393</v>
      </c>
      <c r="CL1899" s="27">
        <v>23641161.251953099</v>
      </c>
      <c r="CM1899" s="27">
        <v>239368.29618454</v>
      </c>
      <c r="CN1899" s="27">
        <v>36891631.191894501</v>
      </c>
      <c r="CO1899" s="27">
        <v>160787578.44726601</v>
      </c>
      <c r="CP1899" s="27">
        <v>23641161.251953099</v>
      </c>
      <c r="CQ1899" s="27">
        <v>0</v>
      </c>
      <c r="CR1899" s="27">
        <v>0</v>
      </c>
      <c r="CS1899" s="27">
        <v>0</v>
      </c>
      <c r="CT1899" s="27">
        <v>0</v>
      </c>
    </row>
    <row r="1900" spans="1:98">
      <c r="A1900" s="104" t="s">
        <v>197</v>
      </c>
      <c r="B1900" s="132">
        <v>40422</v>
      </c>
      <c r="C1900" s="27">
        <v>115952.54644775399</v>
      </c>
      <c r="D1900" s="27">
        <v>0</v>
      </c>
      <c r="E1900" s="27">
        <v>37717.5187268257</v>
      </c>
      <c r="F1900" s="27">
        <v>31421.115978956201</v>
      </c>
      <c r="G1900" s="27">
        <v>4328.9276152849197</v>
      </c>
      <c r="H1900" s="27">
        <v>0</v>
      </c>
      <c r="I1900" s="27">
        <v>0</v>
      </c>
      <c r="J1900" s="27">
        <v>80519.602218627901</v>
      </c>
      <c r="K1900" s="27">
        <v>987.746613539755</v>
      </c>
      <c r="L1900" s="27">
        <v>24392.572267055501</v>
      </c>
      <c r="M1900" s="27">
        <v>50277.823117733002</v>
      </c>
      <c r="N1900" s="27">
        <v>20934.579258203499</v>
      </c>
      <c r="O1900" s="27">
        <v>53322.568053722403</v>
      </c>
      <c r="P1900" s="27">
        <v>0</v>
      </c>
      <c r="Q1900" s="27">
        <v>7480.3881701827004</v>
      </c>
      <c r="R1900" s="27">
        <v>3559.7662260532402</v>
      </c>
      <c r="S1900" s="27">
        <v>0</v>
      </c>
      <c r="T1900" s="27">
        <v>880.92156136035896</v>
      </c>
      <c r="U1900" s="27">
        <v>81577.728999137893</v>
      </c>
      <c r="V1900" s="27">
        <v>6971016.7245483398</v>
      </c>
      <c r="W1900" s="27">
        <v>0</v>
      </c>
      <c r="X1900" s="27">
        <v>3268360.4480896001</v>
      </c>
      <c r="Y1900" s="27">
        <v>2520713.8252258301</v>
      </c>
      <c r="Z1900" s="27">
        <v>700190.93222045898</v>
      </c>
      <c r="AA1900" s="27">
        <v>0</v>
      </c>
      <c r="AB1900" s="27">
        <v>0</v>
      </c>
      <c r="AC1900" s="27">
        <v>26090919.3369141</v>
      </c>
      <c r="AD1900" s="27">
        <v>99189.321900367693</v>
      </c>
      <c r="AE1900" s="27">
        <v>1089705.6501770001</v>
      </c>
      <c r="AF1900" s="27">
        <v>2696167.6657409701</v>
      </c>
      <c r="AG1900" s="27">
        <v>2717729.2027282701</v>
      </c>
      <c r="AH1900" s="27">
        <v>2835566.02557373</v>
      </c>
      <c r="AI1900" s="27">
        <v>0</v>
      </c>
      <c r="AJ1900" s="27">
        <v>871968.83738708496</v>
      </c>
      <c r="AK1900" s="27">
        <v>571706.20983886695</v>
      </c>
      <c r="AL1900" s="27">
        <v>0</v>
      </c>
      <c r="AM1900" s="27">
        <v>121451.00406074501</v>
      </c>
      <c r="AN1900" s="27">
        <v>26233012.128662098</v>
      </c>
      <c r="AO1900" s="27">
        <v>56975775.303222701</v>
      </c>
      <c r="AP1900" s="27">
        <v>0</v>
      </c>
      <c r="AQ1900" s="27">
        <v>26172020.495361298</v>
      </c>
      <c r="AR1900" s="27">
        <v>19799874.236328099</v>
      </c>
      <c r="AS1900" s="27">
        <v>5377304.9033203097</v>
      </c>
      <c r="AT1900" s="27">
        <v>0</v>
      </c>
      <c r="AU1900" s="27">
        <v>0</v>
      </c>
      <c r="AV1900" s="27">
        <v>72552601.621093795</v>
      </c>
      <c r="AW1900" s="27">
        <v>294304.14621353103</v>
      </c>
      <c r="AX1900" s="27">
        <v>9637046.1071777306</v>
      </c>
      <c r="AY1900" s="27">
        <v>22382307.840332001</v>
      </c>
      <c r="AZ1900" s="27">
        <v>20725123.651611298</v>
      </c>
      <c r="BA1900" s="27">
        <v>23052560.802734401</v>
      </c>
      <c r="BB1900" s="27">
        <v>0</v>
      </c>
      <c r="BC1900" s="27">
        <v>6932590.1171875</v>
      </c>
      <c r="BD1900" s="27">
        <v>4366063.3684692401</v>
      </c>
      <c r="BE1900" s="27">
        <v>0</v>
      </c>
      <c r="BF1900" s="27">
        <v>966045.79882049595</v>
      </c>
      <c r="BG1900" s="27">
        <v>72874992.322265595</v>
      </c>
      <c r="BH1900" s="27">
        <v>13167616.6177979</v>
      </c>
      <c r="BI1900" s="27">
        <v>0</v>
      </c>
      <c r="BJ1900" s="27">
        <v>9142131.8181152306</v>
      </c>
      <c r="BK1900" s="27">
        <v>7416278.04187012</v>
      </c>
      <c r="BL1900" s="27">
        <v>504803.98664855998</v>
      </c>
      <c r="BM1900" s="27">
        <v>0</v>
      </c>
      <c r="BN1900" s="27">
        <v>0</v>
      </c>
      <c r="BO1900" s="27">
        <v>0</v>
      </c>
      <c r="BP1900" s="27">
        <v>0</v>
      </c>
      <c r="BQ1900" s="27">
        <v>0</v>
      </c>
      <c r="BR1900" s="27">
        <v>6897362.2639160203</v>
      </c>
      <c r="BS1900" s="27">
        <v>7689581.3928832998</v>
      </c>
      <c r="BT1900" s="27">
        <v>4472083.17004395</v>
      </c>
      <c r="BU1900" s="27">
        <v>0</v>
      </c>
      <c r="BV1900" s="27">
        <v>3468568.9114685101</v>
      </c>
      <c r="BW1900" s="27">
        <v>505526.62940216099</v>
      </c>
      <c r="BX1900" s="27">
        <v>0</v>
      </c>
      <c r="BY1900" s="27">
        <v>0</v>
      </c>
      <c r="BZ1900" s="27">
        <v>0</v>
      </c>
      <c r="CA1900" s="27">
        <v>153711.57128143299</v>
      </c>
      <c r="CB1900" s="27">
        <v>10226239.3643799</v>
      </c>
      <c r="CC1900" s="27">
        <v>83037587.8046875</v>
      </c>
      <c r="CD1900" s="27">
        <v>22273642.625</v>
      </c>
      <c r="CE1900" s="27">
        <v>4324.5926224589302</v>
      </c>
      <c r="CF1900" s="27">
        <v>697939.73806762695</v>
      </c>
      <c r="CG1900" s="27">
        <v>5365591.1884765597</v>
      </c>
      <c r="CH1900" s="27">
        <v>506608.16464996297</v>
      </c>
      <c r="CI1900" s="27">
        <v>158046.28081703201</v>
      </c>
      <c r="CJ1900" s="27">
        <v>10927306.068725601</v>
      </c>
      <c r="CK1900" s="27">
        <v>88443890.285156295</v>
      </c>
      <c r="CL1900" s="27">
        <v>22754741.1484375</v>
      </c>
      <c r="CM1900" s="27">
        <v>238962.834646225</v>
      </c>
      <c r="CN1900" s="27">
        <v>37115703.5302734</v>
      </c>
      <c r="CO1900" s="27">
        <v>161227816.1875</v>
      </c>
      <c r="CP1900" s="27">
        <v>22754741.1484375</v>
      </c>
      <c r="CQ1900" s="27">
        <v>0</v>
      </c>
      <c r="CR1900" s="27">
        <v>0</v>
      </c>
      <c r="CS1900" s="27">
        <v>0</v>
      </c>
      <c r="CT1900" s="27">
        <v>0</v>
      </c>
    </row>
    <row r="1901" spans="1:98">
      <c r="A1901" s="104" t="s">
        <v>197</v>
      </c>
      <c r="B1901" s="132">
        <v>40513</v>
      </c>
      <c r="C1901" s="27">
        <v>115813.177539825</v>
      </c>
      <c r="D1901" s="27">
        <v>0</v>
      </c>
      <c r="E1901" s="27">
        <v>36556.660473823496</v>
      </c>
      <c r="F1901" s="27">
        <v>30491.1132953167</v>
      </c>
      <c r="G1901" s="27">
        <v>4401.1850983500499</v>
      </c>
      <c r="H1901" s="27">
        <v>0</v>
      </c>
      <c r="I1901" s="27">
        <v>0</v>
      </c>
      <c r="J1901" s="27">
        <v>81467.7238359451</v>
      </c>
      <c r="K1901" s="27">
        <v>872.14802619814895</v>
      </c>
      <c r="L1901" s="27">
        <v>30740.0546700954</v>
      </c>
      <c r="M1901" s="27">
        <v>49904.120717048601</v>
      </c>
      <c r="N1901" s="27">
        <v>20621.491253852801</v>
      </c>
      <c r="O1901" s="27">
        <v>52072.752663612402</v>
      </c>
      <c r="P1901" s="27">
        <v>0</v>
      </c>
      <c r="Q1901" s="27">
        <v>7400.16281312704</v>
      </c>
      <c r="R1901" s="27">
        <v>3580.15737223625</v>
      </c>
      <c r="S1901" s="27">
        <v>0</v>
      </c>
      <c r="T1901" s="27">
        <v>1100.88141982257</v>
      </c>
      <c r="U1901" s="27">
        <v>82394.799037933393</v>
      </c>
      <c r="V1901" s="27">
        <v>6899616.2184448196</v>
      </c>
      <c r="W1901" s="27">
        <v>0</v>
      </c>
      <c r="X1901" s="27">
        <v>3108400.2234497098</v>
      </c>
      <c r="Y1901" s="27">
        <v>2412036.5899352999</v>
      </c>
      <c r="Z1901" s="27">
        <v>710910.42415618896</v>
      </c>
      <c r="AA1901" s="27">
        <v>0</v>
      </c>
      <c r="AB1901" s="27">
        <v>0</v>
      </c>
      <c r="AC1901" s="27">
        <v>26212560.197509799</v>
      </c>
      <c r="AD1901" s="27">
        <v>86009.880570411697</v>
      </c>
      <c r="AE1901" s="27">
        <v>1220663.6668853799</v>
      </c>
      <c r="AF1901" s="27">
        <v>2621160.86895752</v>
      </c>
      <c r="AG1901" s="27">
        <v>2643493.2171935998</v>
      </c>
      <c r="AH1901" s="27">
        <v>2649165.4814758301</v>
      </c>
      <c r="AI1901" s="27">
        <v>0</v>
      </c>
      <c r="AJ1901" s="27">
        <v>860756.90085601795</v>
      </c>
      <c r="AK1901" s="27">
        <v>557421.69043731701</v>
      </c>
      <c r="AL1901" s="27">
        <v>0</v>
      </c>
      <c r="AM1901" s="27">
        <v>140593.765003204</v>
      </c>
      <c r="AN1901" s="27">
        <v>26309772.198242199</v>
      </c>
      <c r="AO1901" s="27">
        <v>56545754.313964799</v>
      </c>
      <c r="AP1901" s="27">
        <v>0</v>
      </c>
      <c r="AQ1901" s="27">
        <v>24952230.423339799</v>
      </c>
      <c r="AR1901" s="27">
        <v>19111679.145263702</v>
      </c>
      <c r="AS1901" s="27">
        <v>5481086.33312988</v>
      </c>
      <c r="AT1901" s="27">
        <v>0</v>
      </c>
      <c r="AU1901" s="27">
        <v>0</v>
      </c>
      <c r="AV1901" s="27">
        <v>73680036.693359405</v>
      </c>
      <c r="AW1901" s="27">
        <v>258244.75189399699</v>
      </c>
      <c r="AX1901" s="27">
        <v>10826344.118408199</v>
      </c>
      <c r="AY1901" s="27">
        <v>21669126.4765625</v>
      </c>
      <c r="AZ1901" s="27">
        <v>20215330.615722701</v>
      </c>
      <c r="BA1901" s="27">
        <v>21849824.509277299</v>
      </c>
      <c r="BB1901" s="27">
        <v>0</v>
      </c>
      <c r="BC1901" s="27">
        <v>6900258.3338012705</v>
      </c>
      <c r="BD1901" s="27">
        <v>4270068.2189331101</v>
      </c>
      <c r="BE1901" s="27">
        <v>0</v>
      </c>
      <c r="BF1901" s="27">
        <v>1113214.1638030999</v>
      </c>
      <c r="BG1901" s="27">
        <v>74033349.666992202</v>
      </c>
      <c r="BH1901" s="27">
        <v>13036141.127075201</v>
      </c>
      <c r="BI1901" s="27">
        <v>0</v>
      </c>
      <c r="BJ1901" s="27">
        <v>8865888.66943359</v>
      </c>
      <c r="BK1901" s="27">
        <v>7217446.5068359403</v>
      </c>
      <c r="BL1901" s="27">
        <v>479909.46102523798</v>
      </c>
      <c r="BM1901" s="27">
        <v>0</v>
      </c>
      <c r="BN1901" s="27">
        <v>0</v>
      </c>
      <c r="BO1901" s="27">
        <v>0</v>
      </c>
      <c r="BP1901" s="27">
        <v>0</v>
      </c>
      <c r="BQ1901" s="27">
        <v>0</v>
      </c>
      <c r="BR1901" s="27">
        <v>6807287.7799682599</v>
      </c>
      <c r="BS1901" s="27">
        <v>7526062.8539428702</v>
      </c>
      <c r="BT1901" s="27">
        <v>4241875.1348266602</v>
      </c>
      <c r="BU1901" s="27">
        <v>0</v>
      </c>
      <c r="BV1901" s="27">
        <v>3485708.8561706501</v>
      </c>
      <c r="BW1901" s="27">
        <v>468844.12691116298</v>
      </c>
      <c r="BX1901" s="27">
        <v>0</v>
      </c>
      <c r="BY1901" s="27">
        <v>0</v>
      </c>
      <c r="BZ1901" s="27">
        <v>0</v>
      </c>
      <c r="CA1901" s="27">
        <v>152327.684959412</v>
      </c>
      <c r="CB1901" s="27">
        <v>10008499.9177246</v>
      </c>
      <c r="CC1901" s="27">
        <v>81428910.5078125</v>
      </c>
      <c r="CD1901" s="27">
        <v>21923202.8896484</v>
      </c>
      <c r="CE1901" s="27">
        <v>4397.0185222029704</v>
      </c>
      <c r="CF1901" s="27">
        <v>708504.94583892799</v>
      </c>
      <c r="CG1901" s="27">
        <v>5460924.0216674795</v>
      </c>
      <c r="CH1901" s="27">
        <v>469164.458805084</v>
      </c>
      <c r="CI1901" s="27">
        <v>156675.880792618</v>
      </c>
      <c r="CJ1901" s="27">
        <v>10717237.557617201</v>
      </c>
      <c r="CK1901" s="27">
        <v>86918886.935546905</v>
      </c>
      <c r="CL1901" s="27">
        <v>22377524.338622998</v>
      </c>
      <c r="CM1901" s="27">
        <v>238460.23853301999</v>
      </c>
      <c r="CN1901" s="27">
        <v>36982141.490722701</v>
      </c>
      <c r="CO1901" s="27">
        <v>160982149.18945301</v>
      </c>
      <c r="CP1901" s="27">
        <v>22377524.338622998</v>
      </c>
      <c r="CQ1901" s="27">
        <v>0</v>
      </c>
      <c r="CR1901" s="27">
        <v>0</v>
      </c>
      <c r="CS1901" s="27">
        <v>0</v>
      </c>
      <c r="CT1901" s="27">
        <v>0</v>
      </c>
    </row>
    <row r="1902" spans="1:98">
      <c r="A1902" s="104" t="s">
        <v>197</v>
      </c>
      <c r="B1902" s="132">
        <v>40603</v>
      </c>
      <c r="C1902" s="27">
        <v>115490.87212657899</v>
      </c>
      <c r="D1902" s="27">
        <v>0</v>
      </c>
      <c r="E1902" s="27">
        <v>35641.337964534803</v>
      </c>
      <c r="F1902" s="27">
        <v>29768.4070959091</v>
      </c>
      <c r="G1902" s="27">
        <v>4447.7240422368104</v>
      </c>
      <c r="H1902" s="27">
        <v>0</v>
      </c>
      <c r="I1902" s="27">
        <v>0</v>
      </c>
      <c r="J1902" s="27">
        <v>82779.4626121521</v>
      </c>
      <c r="K1902" s="27">
        <v>805.63117349147797</v>
      </c>
      <c r="L1902" s="27">
        <v>72778.119215011597</v>
      </c>
      <c r="M1902" s="27">
        <v>49556.968704700499</v>
      </c>
      <c r="N1902" s="27">
        <v>20251.085315227501</v>
      </c>
      <c r="O1902" s="27">
        <v>0</v>
      </c>
      <c r="P1902" s="27">
        <v>0</v>
      </c>
      <c r="Q1902" s="27">
        <v>7355.4325001239804</v>
      </c>
      <c r="R1902" s="27">
        <v>0</v>
      </c>
      <c r="S1902" s="27">
        <v>0</v>
      </c>
      <c r="T1902" s="27">
        <v>4441.4482408761996</v>
      </c>
      <c r="U1902" s="27">
        <v>83562.397506713896</v>
      </c>
      <c r="V1902" s="27">
        <v>6892125.9786987295</v>
      </c>
      <c r="W1902" s="27">
        <v>0</v>
      </c>
      <c r="X1902" s="27">
        <v>3070377.5612793001</v>
      </c>
      <c r="Y1902" s="27">
        <v>2324098.7031555199</v>
      </c>
      <c r="Z1902" s="27">
        <v>718059.39691162098</v>
      </c>
      <c r="AA1902" s="27">
        <v>0</v>
      </c>
      <c r="AB1902" s="27">
        <v>0</v>
      </c>
      <c r="AC1902" s="27">
        <v>26701374.752197299</v>
      </c>
      <c r="AD1902" s="27">
        <v>75323.003395080596</v>
      </c>
      <c r="AE1902" s="27">
        <v>3818167.6962585398</v>
      </c>
      <c r="AF1902" s="27">
        <v>2687521.3254394499</v>
      </c>
      <c r="AG1902" s="27">
        <v>2591480.3449401902</v>
      </c>
      <c r="AH1902" s="27">
        <v>0</v>
      </c>
      <c r="AI1902" s="27">
        <v>0</v>
      </c>
      <c r="AJ1902" s="27">
        <v>851308.74826812698</v>
      </c>
      <c r="AK1902" s="27">
        <v>0</v>
      </c>
      <c r="AL1902" s="27">
        <v>0</v>
      </c>
      <c r="AM1902" s="27">
        <v>718325.64217376697</v>
      </c>
      <c r="AN1902" s="27">
        <v>26754783.0939941</v>
      </c>
      <c r="AO1902" s="27">
        <v>57024123.590332001</v>
      </c>
      <c r="AP1902" s="27">
        <v>0</v>
      </c>
      <c r="AQ1902" s="27">
        <v>25419658.494140599</v>
      </c>
      <c r="AR1902" s="27">
        <v>18410820.5390625</v>
      </c>
      <c r="AS1902" s="27">
        <v>5551044.7094116202</v>
      </c>
      <c r="AT1902" s="27">
        <v>0</v>
      </c>
      <c r="AU1902" s="27">
        <v>0</v>
      </c>
      <c r="AV1902" s="27">
        <v>75722096.729492202</v>
      </c>
      <c r="AW1902" s="27">
        <v>227942.899843216</v>
      </c>
      <c r="AX1902" s="27">
        <v>32050661.939453099</v>
      </c>
      <c r="AY1902" s="27">
        <v>23482295.337402299</v>
      </c>
      <c r="AZ1902" s="27">
        <v>19816547.106933601</v>
      </c>
      <c r="BA1902" s="27">
        <v>0</v>
      </c>
      <c r="BB1902" s="27">
        <v>0</v>
      </c>
      <c r="BC1902" s="27">
        <v>6951566.2439575205</v>
      </c>
      <c r="BD1902" s="27">
        <v>0</v>
      </c>
      <c r="BE1902" s="27">
        <v>0</v>
      </c>
      <c r="BF1902" s="27">
        <v>5535890.6232299795</v>
      </c>
      <c r="BG1902" s="27">
        <v>75887032.0390625</v>
      </c>
      <c r="BH1902" s="27">
        <v>9822632.8403320294</v>
      </c>
      <c r="BI1902" s="27">
        <v>0</v>
      </c>
      <c r="BJ1902" s="27">
        <v>8019027.9931030301</v>
      </c>
      <c r="BK1902" s="27">
        <v>6836635.37036133</v>
      </c>
      <c r="BL1902" s="27">
        <v>0</v>
      </c>
      <c r="BM1902" s="27">
        <v>0</v>
      </c>
      <c r="BN1902" s="27">
        <v>0</v>
      </c>
      <c r="BO1902" s="27">
        <v>0</v>
      </c>
      <c r="BP1902" s="27">
        <v>0</v>
      </c>
      <c r="BQ1902" s="27">
        <v>0</v>
      </c>
      <c r="BR1902" s="27">
        <v>6829383.1148071298</v>
      </c>
      <c r="BS1902" s="27">
        <v>7407050.6643676804</v>
      </c>
      <c r="BT1902" s="27">
        <v>0</v>
      </c>
      <c r="BU1902" s="27">
        <v>0</v>
      </c>
      <c r="BV1902" s="27">
        <v>3519454.1714782701</v>
      </c>
      <c r="BW1902" s="27">
        <v>0</v>
      </c>
      <c r="BX1902" s="27">
        <v>0</v>
      </c>
      <c r="BY1902" s="27">
        <v>0</v>
      </c>
      <c r="BZ1902" s="27">
        <v>0</v>
      </c>
      <c r="CA1902" s="27">
        <v>151133.75463295</v>
      </c>
      <c r="CB1902" s="27">
        <v>9956277.49755859</v>
      </c>
      <c r="CC1902" s="27">
        <v>82447897.220703095</v>
      </c>
      <c r="CD1902" s="27">
        <v>17844624.5166016</v>
      </c>
      <c r="CE1902" s="27">
        <v>4474.80690741539</v>
      </c>
      <c r="CF1902" s="27">
        <v>721016.87309265102</v>
      </c>
      <c r="CG1902" s="27">
        <v>5573266.3869628897</v>
      </c>
      <c r="CH1902" s="27">
        <v>0</v>
      </c>
      <c r="CI1902" s="27">
        <v>155634.502916336</v>
      </c>
      <c r="CJ1902" s="27">
        <v>10673858.7578125</v>
      </c>
      <c r="CK1902" s="27">
        <v>87922318.663085893</v>
      </c>
      <c r="CL1902" s="27">
        <v>17860205.524902299</v>
      </c>
      <c r="CM1902" s="27">
        <v>238578.61202049299</v>
      </c>
      <c r="CN1902" s="27">
        <v>37505860.293457001</v>
      </c>
      <c r="CO1902" s="27">
        <v>163972807.11718801</v>
      </c>
      <c r="CP1902" s="27">
        <v>17860205.524902299</v>
      </c>
      <c r="CQ1902" s="27">
        <v>0</v>
      </c>
      <c r="CR1902" s="27">
        <v>0</v>
      </c>
      <c r="CS1902" s="27">
        <v>0</v>
      </c>
      <c r="CT1902" s="27">
        <v>0</v>
      </c>
    </row>
    <row r="1903" spans="1:98">
      <c r="A1903" s="104" t="s">
        <v>197</v>
      </c>
      <c r="B1903" s="132">
        <v>40695</v>
      </c>
      <c r="C1903" s="27">
        <v>114951.66304969801</v>
      </c>
      <c r="D1903" s="27">
        <v>0</v>
      </c>
      <c r="E1903" s="27">
        <v>34719.363736152598</v>
      </c>
      <c r="F1903" s="27">
        <v>29037.645236969001</v>
      </c>
      <c r="G1903" s="27">
        <v>4529.1677607297897</v>
      </c>
      <c r="H1903" s="27">
        <v>0</v>
      </c>
      <c r="I1903" s="27">
        <v>0</v>
      </c>
      <c r="J1903" s="27">
        <v>83881.101365089402</v>
      </c>
      <c r="K1903" s="27">
        <v>715.26674336195003</v>
      </c>
      <c r="L1903" s="27">
        <v>73070.288429260298</v>
      </c>
      <c r="M1903" s="27">
        <v>49068.454937934897</v>
      </c>
      <c r="N1903" s="27">
        <v>19892.975484132799</v>
      </c>
      <c r="O1903" s="27">
        <v>0</v>
      </c>
      <c r="P1903" s="27">
        <v>0</v>
      </c>
      <c r="Q1903" s="27">
        <v>7281.9938164949399</v>
      </c>
      <c r="R1903" s="27">
        <v>0</v>
      </c>
      <c r="S1903" s="27">
        <v>0</v>
      </c>
      <c r="T1903" s="27">
        <v>4539.5303680896805</v>
      </c>
      <c r="U1903" s="27">
        <v>84526.356703758196</v>
      </c>
      <c r="V1903" s="27">
        <v>6818876.3049316397</v>
      </c>
      <c r="W1903" s="27">
        <v>0</v>
      </c>
      <c r="X1903" s="27">
        <v>2888151.5263366699</v>
      </c>
      <c r="Y1903" s="27">
        <v>2235908.3845214802</v>
      </c>
      <c r="Z1903" s="27">
        <v>715130.05253601098</v>
      </c>
      <c r="AA1903" s="27">
        <v>0</v>
      </c>
      <c r="AB1903" s="27">
        <v>0</v>
      </c>
      <c r="AC1903" s="27">
        <v>27074522.6787109</v>
      </c>
      <c r="AD1903" s="27">
        <v>64779.382141113303</v>
      </c>
      <c r="AE1903" s="27">
        <v>3777112.5118102999</v>
      </c>
      <c r="AF1903" s="27">
        <v>2588776.64025879</v>
      </c>
      <c r="AG1903" s="27">
        <v>2526451.5191345201</v>
      </c>
      <c r="AH1903" s="27">
        <v>0</v>
      </c>
      <c r="AI1903" s="27">
        <v>0</v>
      </c>
      <c r="AJ1903" s="27">
        <v>821347.18890380894</v>
      </c>
      <c r="AK1903" s="27">
        <v>0</v>
      </c>
      <c r="AL1903" s="27">
        <v>0</v>
      </c>
      <c r="AM1903" s="27">
        <v>717021.16848754894</v>
      </c>
      <c r="AN1903" s="27">
        <v>27112954.400146499</v>
      </c>
      <c r="AO1903" s="27">
        <v>56693260.145019501</v>
      </c>
      <c r="AP1903" s="27">
        <v>0</v>
      </c>
      <c r="AQ1903" s="27">
        <v>23380729.651611298</v>
      </c>
      <c r="AR1903" s="27">
        <v>17732345.736083999</v>
      </c>
      <c r="AS1903" s="27">
        <v>5564416.5436401404</v>
      </c>
      <c r="AT1903" s="27">
        <v>0</v>
      </c>
      <c r="AU1903" s="27">
        <v>0</v>
      </c>
      <c r="AV1903" s="27">
        <v>77273500.214843795</v>
      </c>
      <c r="AW1903" s="27">
        <v>197313.599884033</v>
      </c>
      <c r="AX1903" s="27">
        <v>32088767.733154301</v>
      </c>
      <c r="AY1903" s="27">
        <v>21969333.089843798</v>
      </c>
      <c r="AZ1903" s="27">
        <v>19337555.2976074</v>
      </c>
      <c r="BA1903" s="27">
        <v>0</v>
      </c>
      <c r="BB1903" s="27">
        <v>0</v>
      </c>
      <c r="BC1903" s="27">
        <v>6625856.9902343797</v>
      </c>
      <c r="BD1903" s="27">
        <v>0</v>
      </c>
      <c r="BE1903" s="27">
        <v>0</v>
      </c>
      <c r="BF1903" s="27">
        <v>5580518.79577637</v>
      </c>
      <c r="BG1903" s="27">
        <v>77395250.290039107</v>
      </c>
      <c r="BH1903" s="27">
        <v>9753985.2044677697</v>
      </c>
      <c r="BI1903" s="27">
        <v>0</v>
      </c>
      <c r="BJ1903" s="27">
        <v>7697577.09912109</v>
      </c>
      <c r="BK1903" s="27">
        <v>6586551.0747070303</v>
      </c>
      <c r="BL1903" s="27">
        <v>0</v>
      </c>
      <c r="BM1903" s="27">
        <v>0</v>
      </c>
      <c r="BN1903" s="27">
        <v>0</v>
      </c>
      <c r="BO1903" s="27">
        <v>0</v>
      </c>
      <c r="BP1903" s="27">
        <v>0</v>
      </c>
      <c r="BQ1903" s="27">
        <v>0</v>
      </c>
      <c r="BR1903" s="27">
        <v>6729736.46630859</v>
      </c>
      <c r="BS1903" s="27">
        <v>7223221.5791015597</v>
      </c>
      <c r="BT1903" s="27">
        <v>0</v>
      </c>
      <c r="BU1903" s="27">
        <v>0</v>
      </c>
      <c r="BV1903" s="27">
        <v>3437587.0003356901</v>
      </c>
      <c r="BW1903" s="27">
        <v>0</v>
      </c>
      <c r="BX1903" s="27">
        <v>0</v>
      </c>
      <c r="BY1903" s="27">
        <v>0</v>
      </c>
      <c r="BZ1903" s="27">
        <v>0</v>
      </c>
      <c r="CA1903" s="27">
        <v>149670.994997025</v>
      </c>
      <c r="CB1903" s="27">
        <v>9727797.1215820294</v>
      </c>
      <c r="CC1903" s="27">
        <v>80268592.397460893</v>
      </c>
      <c r="CD1903" s="27">
        <v>17433096.079589799</v>
      </c>
      <c r="CE1903" s="27">
        <v>4506.4929646849596</v>
      </c>
      <c r="CF1903" s="27">
        <v>715952.11047363305</v>
      </c>
      <c r="CG1903" s="27">
        <v>5569525.8814086895</v>
      </c>
      <c r="CH1903" s="27">
        <v>0</v>
      </c>
      <c r="CI1903" s="27">
        <v>154186.49512481701</v>
      </c>
      <c r="CJ1903" s="27">
        <v>10446425.9644775</v>
      </c>
      <c r="CK1903" s="27">
        <v>85872568.265625</v>
      </c>
      <c r="CL1903" s="27">
        <v>17438223.439208999</v>
      </c>
      <c r="CM1903" s="27">
        <v>238133.84235954299</v>
      </c>
      <c r="CN1903" s="27">
        <v>37562841.411621101</v>
      </c>
      <c r="CO1903" s="27">
        <v>163110408.5</v>
      </c>
      <c r="CP1903" s="27">
        <v>17438223.439208999</v>
      </c>
      <c r="CQ1903" s="27">
        <v>0</v>
      </c>
      <c r="CR1903" s="27">
        <v>0</v>
      </c>
      <c r="CS1903" s="27">
        <v>0</v>
      </c>
      <c r="CT1903" s="27">
        <v>0</v>
      </c>
    </row>
    <row r="1904" spans="1:98">
      <c r="A1904" s="104" t="s">
        <v>197</v>
      </c>
      <c r="B1904" s="132">
        <v>40787</v>
      </c>
      <c r="C1904" s="27">
        <v>114108.268972397</v>
      </c>
      <c r="D1904" s="27">
        <v>0</v>
      </c>
      <c r="E1904" s="27">
        <v>34008.884088993102</v>
      </c>
      <c r="F1904" s="27">
        <v>28495.686820030201</v>
      </c>
      <c r="G1904" s="27">
        <v>4467.0380658507302</v>
      </c>
      <c r="H1904" s="27">
        <v>0</v>
      </c>
      <c r="I1904" s="27">
        <v>0</v>
      </c>
      <c r="J1904" s="27">
        <v>84261.876416206404</v>
      </c>
      <c r="K1904" s="27">
        <v>640.10053259134304</v>
      </c>
      <c r="L1904" s="27">
        <v>74256.696468353301</v>
      </c>
      <c r="M1904" s="27">
        <v>48687.160283088699</v>
      </c>
      <c r="N1904" s="27">
        <v>19381.6283073425</v>
      </c>
      <c r="O1904" s="27">
        <v>0</v>
      </c>
      <c r="P1904" s="27">
        <v>0</v>
      </c>
      <c r="Q1904" s="27">
        <v>7248.42749762535</v>
      </c>
      <c r="R1904" s="27">
        <v>0</v>
      </c>
      <c r="S1904" s="27">
        <v>0</v>
      </c>
      <c r="T1904" s="27">
        <v>4501.0204862356204</v>
      </c>
      <c r="U1904" s="27">
        <v>84959.570214271502</v>
      </c>
      <c r="V1904" s="27">
        <v>6737758.9543457003</v>
      </c>
      <c r="W1904" s="27">
        <v>0</v>
      </c>
      <c r="X1904" s="27">
        <v>2812094.24691772</v>
      </c>
      <c r="Y1904" s="27">
        <v>2176382.9760742201</v>
      </c>
      <c r="Z1904" s="27">
        <v>699856.26812744106</v>
      </c>
      <c r="AA1904" s="27">
        <v>0</v>
      </c>
      <c r="AB1904" s="27">
        <v>0</v>
      </c>
      <c r="AC1904" s="27">
        <v>27150992.854003899</v>
      </c>
      <c r="AD1904" s="27">
        <v>57916.845092773401</v>
      </c>
      <c r="AE1904" s="27">
        <v>3732279.4431457501</v>
      </c>
      <c r="AF1904" s="27">
        <v>2549103.5746459998</v>
      </c>
      <c r="AG1904" s="27">
        <v>2470151.80114746</v>
      </c>
      <c r="AH1904" s="27">
        <v>0</v>
      </c>
      <c r="AI1904" s="27">
        <v>0</v>
      </c>
      <c r="AJ1904" s="27">
        <v>824487.74489593494</v>
      </c>
      <c r="AK1904" s="27">
        <v>0</v>
      </c>
      <c r="AL1904" s="27">
        <v>0</v>
      </c>
      <c r="AM1904" s="27">
        <v>698886.02828216599</v>
      </c>
      <c r="AN1904" s="27">
        <v>27241465.761230499</v>
      </c>
      <c r="AO1904" s="27">
        <v>56189999.745605499</v>
      </c>
      <c r="AP1904" s="27">
        <v>0</v>
      </c>
      <c r="AQ1904" s="27">
        <v>22785947.9460449</v>
      </c>
      <c r="AR1904" s="27">
        <v>17281798.8588867</v>
      </c>
      <c r="AS1904" s="27">
        <v>5471528.3862915002</v>
      </c>
      <c r="AT1904" s="27">
        <v>0</v>
      </c>
      <c r="AU1904" s="27">
        <v>0</v>
      </c>
      <c r="AV1904" s="27">
        <v>78142464.501953095</v>
      </c>
      <c r="AW1904" s="27">
        <v>177681.69813728301</v>
      </c>
      <c r="AX1904" s="27">
        <v>32042035.3276367</v>
      </c>
      <c r="AY1904" s="27">
        <v>21692422.082275402</v>
      </c>
      <c r="AZ1904" s="27">
        <v>18954554.522216801</v>
      </c>
      <c r="BA1904" s="27">
        <v>0</v>
      </c>
      <c r="BB1904" s="27">
        <v>0</v>
      </c>
      <c r="BC1904" s="27">
        <v>6631048.6400756799</v>
      </c>
      <c r="BD1904" s="27">
        <v>0</v>
      </c>
      <c r="BE1904" s="27">
        <v>0</v>
      </c>
      <c r="BF1904" s="27">
        <v>5474961.8958129901</v>
      </c>
      <c r="BG1904" s="27">
        <v>78359154.46875</v>
      </c>
      <c r="BH1904" s="27">
        <v>9736380.4494628906</v>
      </c>
      <c r="BI1904" s="27">
        <v>0</v>
      </c>
      <c r="BJ1904" s="27">
        <v>7498466.5723266602</v>
      </c>
      <c r="BK1904" s="27">
        <v>6441583.13427734</v>
      </c>
      <c r="BL1904" s="27">
        <v>0</v>
      </c>
      <c r="BM1904" s="27">
        <v>0</v>
      </c>
      <c r="BN1904" s="27">
        <v>0</v>
      </c>
      <c r="BO1904" s="27">
        <v>0</v>
      </c>
      <c r="BP1904" s="27">
        <v>0</v>
      </c>
      <c r="BQ1904" s="27">
        <v>0</v>
      </c>
      <c r="BR1904" s="27">
        <v>6674900.7156372098</v>
      </c>
      <c r="BS1904" s="27">
        <v>7065919.9490356399</v>
      </c>
      <c r="BT1904" s="27">
        <v>0</v>
      </c>
      <c r="BU1904" s="27">
        <v>0</v>
      </c>
      <c r="BV1904" s="27">
        <v>3455345.8406066899</v>
      </c>
      <c r="BW1904" s="27">
        <v>0</v>
      </c>
      <c r="BX1904" s="27">
        <v>0</v>
      </c>
      <c r="BY1904" s="27">
        <v>0</v>
      </c>
      <c r="BZ1904" s="27">
        <v>0</v>
      </c>
      <c r="CA1904" s="27">
        <v>148129.08035659799</v>
      </c>
      <c r="CB1904" s="27">
        <v>9533949.9830322303</v>
      </c>
      <c r="CC1904" s="27">
        <v>78827955.652343795</v>
      </c>
      <c r="CD1904" s="27">
        <v>17240227.665771499</v>
      </c>
      <c r="CE1904" s="27">
        <v>4467.65679937601</v>
      </c>
      <c r="CF1904" s="27">
        <v>698343.99319457996</v>
      </c>
      <c r="CG1904" s="27">
        <v>5462268.0840454102</v>
      </c>
      <c r="CH1904" s="27">
        <v>0</v>
      </c>
      <c r="CI1904" s="27">
        <v>152608.03770637501</v>
      </c>
      <c r="CJ1904" s="27">
        <v>10232178.0142822</v>
      </c>
      <c r="CK1904" s="27">
        <v>84321208.707031295</v>
      </c>
      <c r="CL1904" s="27">
        <v>17242170.268798798</v>
      </c>
      <c r="CM1904" s="27">
        <v>236917.248830795</v>
      </c>
      <c r="CN1904" s="27">
        <v>37445414.275878899</v>
      </c>
      <c r="CO1904" s="27">
        <v>162714354.67773399</v>
      </c>
      <c r="CP1904" s="27">
        <v>17242170.268798798</v>
      </c>
      <c r="CQ1904" s="27">
        <v>0</v>
      </c>
      <c r="CR1904" s="27">
        <v>0</v>
      </c>
      <c r="CS1904" s="27">
        <v>0</v>
      </c>
      <c r="CT1904" s="27">
        <v>0</v>
      </c>
    </row>
    <row r="1905" spans="1:98">
      <c r="A1905" s="104" t="s">
        <v>197</v>
      </c>
      <c r="B1905" s="132">
        <v>40878</v>
      </c>
      <c r="C1905" s="27">
        <v>115098.728273392</v>
      </c>
      <c r="D1905" s="27">
        <v>0</v>
      </c>
      <c r="E1905" s="27">
        <v>33351.160511016802</v>
      </c>
      <c r="F1905" s="27">
        <v>28017.003530740702</v>
      </c>
      <c r="G1905" s="27">
        <v>4430.1304907202702</v>
      </c>
      <c r="H1905" s="27">
        <v>0</v>
      </c>
      <c r="I1905" s="27">
        <v>0</v>
      </c>
      <c r="J1905" s="27">
        <v>85406.928207397505</v>
      </c>
      <c r="K1905" s="27">
        <v>628.56856208294596</v>
      </c>
      <c r="L1905" s="27">
        <v>73006.908364296003</v>
      </c>
      <c r="M1905" s="27">
        <v>48806.541358470902</v>
      </c>
      <c r="N1905" s="27">
        <v>19391.1427938938</v>
      </c>
      <c r="O1905" s="27">
        <v>0</v>
      </c>
      <c r="P1905" s="27">
        <v>0</v>
      </c>
      <c r="Q1905" s="27">
        <v>7261.5060543417903</v>
      </c>
      <c r="R1905" s="27">
        <v>0</v>
      </c>
      <c r="S1905" s="27">
        <v>0</v>
      </c>
      <c r="T1905" s="27">
        <v>4382.7196384668396</v>
      </c>
      <c r="U1905" s="27">
        <v>86040.302038192705</v>
      </c>
      <c r="V1905" s="27">
        <v>6753595.7564086895</v>
      </c>
      <c r="W1905" s="27">
        <v>0</v>
      </c>
      <c r="X1905" s="27">
        <v>2728788.9937133798</v>
      </c>
      <c r="Y1905" s="27">
        <v>2102344.9281616202</v>
      </c>
      <c r="Z1905" s="27">
        <v>694468.338569641</v>
      </c>
      <c r="AA1905" s="27">
        <v>0</v>
      </c>
      <c r="AB1905" s="27">
        <v>0</v>
      </c>
      <c r="AC1905" s="27">
        <v>27343057.232421901</v>
      </c>
      <c r="AD1905" s="27">
        <v>57330.072988986998</v>
      </c>
      <c r="AE1905" s="27">
        <v>3637205.9977722201</v>
      </c>
      <c r="AF1905" s="27">
        <v>2572620.32702637</v>
      </c>
      <c r="AG1905" s="27">
        <v>2454518.8744811998</v>
      </c>
      <c r="AH1905" s="27">
        <v>0</v>
      </c>
      <c r="AI1905" s="27">
        <v>0</v>
      </c>
      <c r="AJ1905" s="27">
        <v>794089.44850921596</v>
      </c>
      <c r="AK1905" s="27">
        <v>0</v>
      </c>
      <c r="AL1905" s="27">
        <v>0</v>
      </c>
      <c r="AM1905" s="27">
        <v>688901.54596710205</v>
      </c>
      <c r="AN1905" s="27">
        <v>27432292.739746101</v>
      </c>
      <c r="AO1905" s="27">
        <v>56774091.71875</v>
      </c>
      <c r="AP1905" s="27">
        <v>0</v>
      </c>
      <c r="AQ1905" s="27">
        <v>22705219.3681641</v>
      </c>
      <c r="AR1905" s="27">
        <v>16829059.800048798</v>
      </c>
      <c r="AS1905" s="27">
        <v>5462700.75817871</v>
      </c>
      <c r="AT1905" s="27">
        <v>0</v>
      </c>
      <c r="AU1905" s="27">
        <v>0</v>
      </c>
      <c r="AV1905" s="27">
        <v>79414350.057617202</v>
      </c>
      <c r="AW1905" s="27">
        <v>177619.060348511</v>
      </c>
      <c r="AX1905" s="27">
        <v>31291517.926025402</v>
      </c>
      <c r="AY1905" s="27">
        <v>22621128.7731934</v>
      </c>
      <c r="AZ1905" s="27">
        <v>18913025.5869141</v>
      </c>
      <c r="BA1905" s="27">
        <v>0</v>
      </c>
      <c r="BB1905" s="27">
        <v>0</v>
      </c>
      <c r="BC1905" s="27">
        <v>6468040.1480102502</v>
      </c>
      <c r="BD1905" s="27">
        <v>0</v>
      </c>
      <c r="BE1905" s="27">
        <v>0</v>
      </c>
      <c r="BF1905" s="27">
        <v>5422057.9497070303</v>
      </c>
      <c r="BG1905" s="27">
        <v>79763494.159179702</v>
      </c>
      <c r="BH1905" s="27">
        <v>9759167.5091552697</v>
      </c>
      <c r="BI1905" s="27">
        <v>0</v>
      </c>
      <c r="BJ1905" s="27">
        <v>7304508.7952880897</v>
      </c>
      <c r="BK1905" s="27">
        <v>6278248.9611206101</v>
      </c>
      <c r="BL1905" s="27">
        <v>0</v>
      </c>
      <c r="BM1905" s="27">
        <v>0</v>
      </c>
      <c r="BN1905" s="27">
        <v>0</v>
      </c>
      <c r="BO1905" s="27">
        <v>0</v>
      </c>
      <c r="BP1905" s="27">
        <v>0</v>
      </c>
      <c r="BQ1905" s="27">
        <v>0</v>
      </c>
      <c r="BR1905" s="27">
        <v>6740446.4517822303</v>
      </c>
      <c r="BS1905" s="27">
        <v>7072169.5715942401</v>
      </c>
      <c r="BT1905" s="27">
        <v>0</v>
      </c>
      <c r="BU1905" s="27">
        <v>0</v>
      </c>
      <c r="BV1905" s="27">
        <v>3407930.18859863</v>
      </c>
      <c r="BW1905" s="27">
        <v>0</v>
      </c>
      <c r="BX1905" s="27">
        <v>0</v>
      </c>
      <c r="BY1905" s="27">
        <v>0</v>
      </c>
      <c r="BZ1905" s="27">
        <v>0</v>
      </c>
      <c r="CA1905" s="27">
        <v>148411.91863822899</v>
      </c>
      <c r="CB1905" s="27">
        <v>9479679.7081298791</v>
      </c>
      <c r="CC1905" s="27">
        <v>79410782.138671905</v>
      </c>
      <c r="CD1905" s="27">
        <v>17074951.850097701</v>
      </c>
      <c r="CE1905" s="27">
        <v>4436.4047225713703</v>
      </c>
      <c r="CF1905" s="27">
        <v>693118.27863311803</v>
      </c>
      <c r="CG1905" s="27">
        <v>5453349.7195434598</v>
      </c>
      <c r="CH1905" s="27">
        <v>0</v>
      </c>
      <c r="CI1905" s="27">
        <v>152803.97488784799</v>
      </c>
      <c r="CJ1905" s="27">
        <v>10173134.7357178</v>
      </c>
      <c r="CK1905" s="27">
        <v>84896775.436523393</v>
      </c>
      <c r="CL1905" s="27">
        <v>17063248.824462902</v>
      </c>
      <c r="CM1905" s="27">
        <v>238217.33714294399</v>
      </c>
      <c r="CN1905" s="27">
        <v>37556100.507324196</v>
      </c>
      <c r="CO1905" s="27">
        <v>164718965.25</v>
      </c>
      <c r="CP1905" s="27">
        <v>17063248.824462902</v>
      </c>
      <c r="CQ1905" s="27">
        <v>0</v>
      </c>
      <c r="CR1905" s="27">
        <v>0</v>
      </c>
      <c r="CS1905" s="27">
        <v>0</v>
      </c>
      <c r="CT1905" s="27">
        <v>0</v>
      </c>
    </row>
    <row r="1906" spans="1:98">
      <c r="A1906" s="104" t="s">
        <v>197</v>
      </c>
      <c r="B1906" s="132">
        <v>40969</v>
      </c>
      <c r="C1906" s="27">
        <v>114584.22288322401</v>
      </c>
      <c r="D1906" s="27">
        <v>0</v>
      </c>
      <c r="E1906" s="27">
        <v>32454.7177190781</v>
      </c>
      <c r="F1906" s="27">
        <v>27257.217733860001</v>
      </c>
      <c r="G1906" s="27">
        <v>4424.3975182771701</v>
      </c>
      <c r="H1906" s="27">
        <v>0</v>
      </c>
      <c r="I1906" s="27">
        <v>0</v>
      </c>
      <c r="J1906" s="27">
        <v>86295.469941139207</v>
      </c>
      <c r="K1906" s="27">
        <v>588.15517374128103</v>
      </c>
      <c r="L1906" s="27">
        <v>71643.640469551101</v>
      </c>
      <c r="M1906" s="27">
        <v>48630.534517288201</v>
      </c>
      <c r="N1906" s="27">
        <v>18835.053478956201</v>
      </c>
      <c r="O1906" s="27">
        <v>0</v>
      </c>
      <c r="P1906" s="27">
        <v>0</v>
      </c>
      <c r="Q1906" s="27">
        <v>7143.4032869934999</v>
      </c>
      <c r="R1906" s="27">
        <v>0</v>
      </c>
      <c r="S1906" s="27">
        <v>0</v>
      </c>
      <c r="T1906" s="27">
        <v>4413.5848346352604</v>
      </c>
      <c r="U1906" s="27">
        <v>86882.573110580401</v>
      </c>
      <c r="V1906" s="27">
        <v>6806106.6154785203</v>
      </c>
      <c r="W1906" s="27">
        <v>0</v>
      </c>
      <c r="X1906" s="27">
        <v>2634508.1696777302</v>
      </c>
      <c r="Y1906" s="27">
        <v>2035023.7675933801</v>
      </c>
      <c r="Z1906" s="27">
        <v>697103.664299011</v>
      </c>
      <c r="AA1906" s="27">
        <v>0</v>
      </c>
      <c r="AB1906" s="27">
        <v>0</v>
      </c>
      <c r="AC1906" s="27">
        <v>27865475.426513702</v>
      </c>
      <c r="AD1906" s="27">
        <v>53737.4247503281</v>
      </c>
      <c r="AE1906" s="27">
        <v>3686324.37219238</v>
      </c>
      <c r="AF1906" s="27">
        <v>2559738.7244873</v>
      </c>
      <c r="AG1906" s="27">
        <v>2398580.5372009301</v>
      </c>
      <c r="AH1906" s="27">
        <v>0</v>
      </c>
      <c r="AI1906" s="27">
        <v>0</v>
      </c>
      <c r="AJ1906" s="27">
        <v>793694.26972198498</v>
      </c>
      <c r="AK1906" s="27">
        <v>0</v>
      </c>
      <c r="AL1906" s="27">
        <v>0</v>
      </c>
      <c r="AM1906" s="27">
        <v>699290.61858367897</v>
      </c>
      <c r="AN1906" s="27">
        <v>27882972.229492199</v>
      </c>
      <c r="AO1906" s="27">
        <v>57757733.557128899</v>
      </c>
      <c r="AP1906" s="27">
        <v>0</v>
      </c>
      <c r="AQ1906" s="27">
        <v>21718905.135986298</v>
      </c>
      <c r="AR1906" s="27">
        <v>16439861.865722699</v>
      </c>
      <c r="AS1906" s="27">
        <v>5538251.5934448196</v>
      </c>
      <c r="AT1906" s="27">
        <v>0</v>
      </c>
      <c r="AU1906" s="27">
        <v>0</v>
      </c>
      <c r="AV1906" s="27">
        <v>81609336.847656295</v>
      </c>
      <c r="AW1906" s="27">
        <v>167490.150466919</v>
      </c>
      <c r="AX1906" s="27">
        <v>32081010.941162098</v>
      </c>
      <c r="AY1906" s="27">
        <v>22255283.4450684</v>
      </c>
      <c r="AZ1906" s="27">
        <v>18588254.6882324</v>
      </c>
      <c r="BA1906" s="27">
        <v>0</v>
      </c>
      <c r="BB1906" s="27">
        <v>0</v>
      </c>
      <c r="BC1906" s="27">
        <v>6507375.6624145498</v>
      </c>
      <c r="BD1906" s="27">
        <v>0</v>
      </c>
      <c r="BE1906" s="27">
        <v>0</v>
      </c>
      <c r="BF1906" s="27">
        <v>5541768.0747070303</v>
      </c>
      <c r="BG1906" s="27">
        <v>81639474.136718795</v>
      </c>
      <c r="BH1906" s="27">
        <v>10119377.3631592</v>
      </c>
      <c r="BI1906" s="27">
        <v>0</v>
      </c>
      <c r="BJ1906" s="27">
        <v>7228540.6812133798</v>
      </c>
      <c r="BK1906" s="27">
        <v>6164043.2640380897</v>
      </c>
      <c r="BL1906" s="27">
        <v>0</v>
      </c>
      <c r="BM1906" s="27">
        <v>0</v>
      </c>
      <c r="BN1906" s="27">
        <v>0</v>
      </c>
      <c r="BO1906" s="27">
        <v>0</v>
      </c>
      <c r="BP1906" s="27">
        <v>0</v>
      </c>
      <c r="BQ1906" s="27">
        <v>0</v>
      </c>
      <c r="BR1906" s="27">
        <v>6857937.0452270498</v>
      </c>
      <c r="BS1906" s="27">
        <v>6982392.1049194299</v>
      </c>
      <c r="BT1906" s="27">
        <v>0</v>
      </c>
      <c r="BU1906" s="27">
        <v>0</v>
      </c>
      <c r="BV1906" s="27">
        <v>3458846.5371704102</v>
      </c>
      <c r="BW1906" s="27">
        <v>0</v>
      </c>
      <c r="BX1906" s="27">
        <v>0</v>
      </c>
      <c r="BY1906" s="27">
        <v>0</v>
      </c>
      <c r="BZ1906" s="27">
        <v>0</v>
      </c>
      <c r="CA1906" s="27">
        <v>147066.61003494301</v>
      </c>
      <c r="CB1906" s="27">
        <v>9440868.1353759803</v>
      </c>
      <c r="CC1906" s="27">
        <v>79499367.389648393</v>
      </c>
      <c r="CD1906" s="27">
        <v>17354449.9140625</v>
      </c>
      <c r="CE1906" s="27">
        <v>4434.2043235898</v>
      </c>
      <c r="CF1906" s="27">
        <v>698938.347892761</v>
      </c>
      <c r="CG1906" s="27">
        <v>5549190.4016723596</v>
      </c>
      <c r="CH1906" s="27">
        <v>0</v>
      </c>
      <c r="CI1906" s="27">
        <v>151523.192447662</v>
      </c>
      <c r="CJ1906" s="27">
        <v>10137580.4257813</v>
      </c>
      <c r="CK1906" s="27">
        <v>84952032.894531295</v>
      </c>
      <c r="CL1906" s="27">
        <v>17357808.975097701</v>
      </c>
      <c r="CM1906" s="27">
        <v>237828.84160613999</v>
      </c>
      <c r="CN1906" s="27">
        <v>38094012.092285201</v>
      </c>
      <c r="CO1906" s="27">
        <v>166626017.15820301</v>
      </c>
      <c r="CP1906" s="27">
        <v>17357808.975097701</v>
      </c>
      <c r="CQ1906" s="27">
        <v>0</v>
      </c>
      <c r="CR1906" s="27">
        <v>0</v>
      </c>
      <c r="CS1906" s="27">
        <v>0</v>
      </c>
      <c r="CT1906" s="27">
        <v>0</v>
      </c>
    </row>
    <row r="1907" spans="1:98">
      <c r="A1907" s="104" t="s">
        <v>197</v>
      </c>
      <c r="B1907" s="132">
        <v>41061</v>
      </c>
      <c r="C1907" s="27">
        <v>113771.391021729</v>
      </c>
      <c r="D1907" s="27">
        <v>0</v>
      </c>
      <c r="E1907" s="27">
        <v>31405.450442552599</v>
      </c>
      <c r="F1907" s="27">
        <v>26448.939912795999</v>
      </c>
      <c r="G1907" s="27">
        <v>4458.7058027982703</v>
      </c>
      <c r="H1907" s="27">
        <v>0</v>
      </c>
      <c r="I1907" s="27">
        <v>0</v>
      </c>
      <c r="J1907" s="27">
        <v>86879.808712959304</v>
      </c>
      <c r="K1907" s="27">
        <v>516.22950468957401</v>
      </c>
      <c r="L1907" s="27">
        <v>71638.219349861101</v>
      </c>
      <c r="M1907" s="27">
        <v>48024.841928482099</v>
      </c>
      <c r="N1907" s="27">
        <v>18300.373284101501</v>
      </c>
      <c r="O1907" s="27">
        <v>0</v>
      </c>
      <c r="P1907" s="27">
        <v>0</v>
      </c>
      <c r="Q1907" s="27">
        <v>7154.6305994391396</v>
      </c>
      <c r="R1907" s="27">
        <v>0</v>
      </c>
      <c r="S1907" s="27">
        <v>0</v>
      </c>
      <c r="T1907" s="27">
        <v>4467.5127637982396</v>
      </c>
      <c r="U1907" s="27">
        <v>87368.247105598493</v>
      </c>
      <c r="V1907" s="27">
        <v>6588932.3137817401</v>
      </c>
      <c r="W1907" s="27">
        <v>0</v>
      </c>
      <c r="X1907" s="27">
        <v>2513722.7583618201</v>
      </c>
      <c r="Y1907" s="27">
        <v>1944137.5878143299</v>
      </c>
      <c r="Z1907" s="27">
        <v>684523.65535736096</v>
      </c>
      <c r="AA1907" s="27">
        <v>0</v>
      </c>
      <c r="AB1907" s="27">
        <v>0</v>
      </c>
      <c r="AC1907" s="27">
        <v>27837230.311035201</v>
      </c>
      <c r="AD1907" s="27">
        <v>45120.820214748397</v>
      </c>
      <c r="AE1907" s="27">
        <v>3531818.6556091299</v>
      </c>
      <c r="AF1907" s="27">
        <v>2491002.2004089402</v>
      </c>
      <c r="AG1907" s="27">
        <v>2286715.47937012</v>
      </c>
      <c r="AH1907" s="27">
        <v>0</v>
      </c>
      <c r="AI1907" s="27">
        <v>0</v>
      </c>
      <c r="AJ1907" s="27">
        <v>802532.32789611805</v>
      </c>
      <c r="AK1907" s="27">
        <v>0</v>
      </c>
      <c r="AL1907" s="27">
        <v>0</v>
      </c>
      <c r="AM1907" s="27">
        <v>685838.456794739</v>
      </c>
      <c r="AN1907" s="27">
        <v>27853257.2587891</v>
      </c>
      <c r="AO1907" s="27">
        <v>56095098.492675804</v>
      </c>
      <c r="AP1907" s="27">
        <v>0</v>
      </c>
      <c r="AQ1907" s="27">
        <v>20871485.408691399</v>
      </c>
      <c r="AR1907" s="27">
        <v>15779289.2504883</v>
      </c>
      <c r="AS1907" s="27">
        <v>5448505.72265625</v>
      </c>
      <c r="AT1907" s="27">
        <v>0</v>
      </c>
      <c r="AU1907" s="27">
        <v>0</v>
      </c>
      <c r="AV1907" s="27">
        <v>82179609.702148393</v>
      </c>
      <c r="AW1907" s="27">
        <v>142007.79439163199</v>
      </c>
      <c r="AX1907" s="27">
        <v>30838186.206542999</v>
      </c>
      <c r="AY1907" s="27">
        <v>21752607.4226074</v>
      </c>
      <c r="AZ1907" s="27">
        <v>17779061.8132324</v>
      </c>
      <c r="BA1907" s="27">
        <v>0</v>
      </c>
      <c r="BB1907" s="27">
        <v>0</v>
      </c>
      <c r="BC1907" s="27">
        <v>6611010.0197753897</v>
      </c>
      <c r="BD1907" s="27">
        <v>0</v>
      </c>
      <c r="BE1907" s="27">
        <v>0</v>
      </c>
      <c r="BF1907" s="27">
        <v>5461119.1815795898</v>
      </c>
      <c r="BG1907" s="27">
        <v>82212102.614257798</v>
      </c>
      <c r="BH1907" s="27">
        <v>9900593.9727783203</v>
      </c>
      <c r="BI1907" s="27">
        <v>0</v>
      </c>
      <c r="BJ1907" s="27">
        <v>6994955.8306884803</v>
      </c>
      <c r="BK1907" s="27">
        <v>5945334.5400390597</v>
      </c>
      <c r="BL1907" s="27">
        <v>0</v>
      </c>
      <c r="BM1907" s="27">
        <v>0</v>
      </c>
      <c r="BN1907" s="27">
        <v>0</v>
      </c>
      <c r="BO1907" s="27">
        <v>0</v>
      </c>
      <c r="BP1907" s="27">
        <v>0</v>
      </c>
      <c r="BQ1907" s="27">
        <v>0</v>
      </c>
      <c r="BR1907" s="27">
        <v>6641149.5963745099</v>
      </c>
      <c r="BS1907" s="27">
        <v>6686213.4846801804</v>
      </c>
      <c r="BT1907" s="27">
        <v>0</v>
      </c>
      <c r="BU1907" s="27">
        <v>0</v>
      </c>
      <c r="BV1907" s="27">
        <v>3501494.7447204599</v>
      </c>
      <c r="BW1907" s="27">
        <v>0</v>
      </c>
      <c r="BX1907" s="27">
        <v>0</v>
      </c>
      <c r="BY1907" s="27">
        <v>0</v>
      </c>
      <c r="BZ1907" s="27">
        <v>0</v>
      </c>
      <c r="CA1907" s="27">
        <v>145171.90348815901</v>
      </c>
      <c r="CB1907" s="27">
        <v>9117646.9041747991</v>
      </c>
      <c r="CC1907" s="27">
        <v>77107894.042968795</v>
      </c>
      <c r="CD1907" s="27">
        <v>16874472.854247998</v>
      </c>
      <c r="CE1907" s="27">
        <v>4442.4238604307202</v>
      </c>
      <c r="CF1907" s="27">
        <v>684717.37773895299</v>
      </c>
      <c r="CG1907" s="27">
        <v>5450411.50537109</v>
      </c>
      <c r="CH1907" s="27">
        <v>0</v>
      </c>
      <c r="CI1907" s="27">
        <v>149625.47960281401</v>
      </c>
      <c r="CJ1907" s="27">
        <v>9804230.6408691406</v>
      </c>
      <c r="CK1907" s="27">
        <v>82586690.862304702</v>
      </c>
      <c r="CL1907" s="27">
        <v>16880964.887451202</v>
      </c>
      <c r="CM1907" s="27">
        <v>236461.93666458101</v>
      </c>
      <c r="CN1907" s="27">
        <v>37655417.5224609</v>
      </c>
      <c r="CO1907" s="27">
        <v>164723227.16601601</v>
      </c>
      <c r="CP1907" s="27">
        <v>16880964.887451202</v>
      </c>
      <c r="CQ1907" s="27">
        <v>0</v>
      </c>
      <c r="CR1907" s="27">
        <v>0</v>
      </c>
      <c r="CS1907" s="27">
        <v>0</v>
      </c>
      <c r="CT1907" s="27">
        <v>0</v>
      </c>
    </row>
    <row r="1908" spans="1:98">
      <c r="A1908" s="104" t="s">
        <v>197</v>
      </c>
      <c r="B1908" s="132">
        <v>41153</v>
      </c>
      <c r="C1908" s="27">
        <v>113552.54760932901</v>
      </c>
      <c r="D1908" s="27">
        <v>0</v>
      </c>
      <c r="E1908" s="27">
        <v>30509.400700330702</v>
      </c>
      <c r="F1908" s="27">
        <v>25629.9971280098</v>
      </c>
      <c r="G1908" s="27">
        <v>4430.6100555658304</v>
      </c>
      <c r="H1908" s="27">
        <v>0</v>
      </c>
      <c r="I1908" s="27">
        <v>0</v>
      </c>
      <c r="J1908" s="27">
        <v>87288.332334518404</v>
      </c>
      <c r="K1908" s="27">
        <v>466.74493477493502</v>
      </c>
      <c r="L1908" s="27">
        <v>72019.194174766497</v>
      </c>
      <c r="M1908" s="27">
        <v>47888.544536113703</v>
      </c>
      <c r="N1908" s="27">
        <v>17871.109965562799</v>
      </c>
      <c r="O1908" s="27">
        <v>0</v>
      </c>
      <c r="P1908" s="27">
        <v>0</v>
      </c>
      <c r="Q1908" s="27">
        <v>7123.68071204424</v>
      </c>
      <c r="R1908" s="27">
        <v>0</v>
      </c>
      <c r="S1908" s="27">
        <v>0</v>
      </c>
      <c r="T1908" s="27">
        <v>4445.35256254673</v>
      </c>
      <c r="U1908" s="27">
        <v>87766.502348899798</v>
      </c>
      <c r="V1908" s="27">
        <v>6551267.8577880897</v>
      </c>
      <c r="W1908" s="27">
        <v>0</v>
      </c>
      <c r="X1908" s="27">
        <v>2406591.2556457501</v>
      </c>
      <c r="Y1908" s="27">
        <v>1860131.2206878699</v>
      </c>
      <c r="Z1908" s="27">
        <v>678482.11795043899</v>
      </c>
      <c r="AA1908" s="27">
        <v>0</v>
      </c>
      <c r="AB1908" s="27">
        <v>0</v>
      </c>
      <c r="AC1908" s="27">
        <v>27873356.989746101</v>
      </c>
      <c r="AD1908" s="27">
        <v>40860.673224449201</v>
      </c>
      <c r="AE1908" s="27">
        <v>3484391.9236145001</v>
      </c>
      <c r="AF1908" s="27">
        <v>2470319.6546630901</v>
      </c>
      <c r="AG1908" s="27">
        <v>2221837.8290710398</v>
      </c>
      <c r="AH1908" s="27">
        <v>0</v>
      </c>
      <c r="AI1908" s="27">
        <v>0</v>
      </c>
      <c r="AJ1908" s="27">
        <v>792053.01062774705</v>
      </c>
      <c r="AK1908" s="27">
        <v>0</v>
      </c>
      <c r="AL1908" s="27">
        <v>0</v>
      </c>
      <c r="AM1908" s="27">
        <v>677774.85058593797</v>
      </c>
      <c r="AN1908" s="27">
        <v>27936454.026855499</v>
      </c>
      <c r="AO1908" s="27">
        <v>56313222.1103516</v>
      </c>
      <c r="AP1908" s="27">
        <v>0</v>
      </c>
      <c r="AQ1908" s="27">
        <v>20250375.777832001</v>
      </c>
      <c r="AR1908" s="27">
        <v>15209596.294921899</v>
      </c>
      <c r="AS1908" s="27">
        <v>5462364.5885009803</v>
      </c>
      <c r="AT1908" s="27">
        <v>0</v>
      </c>
      <c r="AU1908" s="27">
        <v>0</v>
      </c>
      <c r="AV1908" s="27">
        <v>83209115.834960893</v>
      </c>
      <c r="AW1908" s="27">
        <v>129479.349722862</v>
      </c>
      <c r="AX1908" s="27">
        <v>30876009.177246101</v>
      </c>
      <c r="AY1908" s="27">
        <v>21789690.442871101</v>
      </c>
      <c r="AZ1908" s="27">
        <v>17507239.346679699</v>
      </c>
      <c r="BA1908" s="27">
        <v>0</v>
      </c>
      <c r="BB1908" s="27">
        <v>0</v>
      </c>
      <c r="BC1908" s="27">
        <v>6560636.7175292997</v>
      </c>
      <c r="BD1908" s="27">
        <v>0</v>
      </c>
      <c r="BE1908" s="27">
        <v>0</v>
      </c>
      <c r="BF1908" s="27">
        <v>5465001.7264404297</v>
      </c>
      <c r="BG1908" s="27">
        <v>83395341.512695298</v>
      </c>
      <c r="BH1908" s="27">
        <v>10029036.0987549</v>
      </c>
      <c r="BI1908" s="27">
        <v>0</v>
      </c>
      <c r="BJ1908" s="27">
        <v>6864133.6783447303</v>
      </c>
      <c r="BK1908" s="27">
        <v>5824008.5251464797</v>
      </c>
      <c r="BL1908" s="27">
        <v>0</v>
      </c>
      <c r="BM1908" s="27">
        <v>0</v>
      </c>
      <c r="BN1908" s="27">
        <v>0</v>
      </c>
      <c r="BO1908" s="27">
        <v>0</v>
      </c>
      <c r="BP1908" s="27">
        <v>0</v>
      </c>
      <c r="BQ1908" s="27">
        <v>0</v>
      </c>
      <c r="BR1908" s="27">
        <v>6720386.6163940402</v>
      </c>
      <c r="BS1908" s="27">
        <v>6588628.2683105497</v>
      </c>
      <c r="BT1908" s="27">
        <v>0</v>
      </c>
      <c r="BU1908" s="27">
        <v>0</v>
      </c>
      <c r="BV1908" s="27">
        <v>3536226.6561279302</v>
      </c>
      <c r="BW1908" s="27">
        <v>0</v>
      </c>
      <c r="BX1908" s="27">
        <v>0</v>
      </c>
      <c r="BY1908" s="27">
        <v>0</v>
      </c>
      <c r="BZ1908" s="27">
        <v>0</v>
      </c>
      <c r="CA1908" s="27">
        <v>144108.71443557701</v>
      </c>
      <c r="CB1908" s="27">
        <v>8948031.9322509803</v>
      </c>
      <c r="CC1908" s="27">
        <v>76485985.146484405</v>
      </c>
      <c r="CD1908" s="27">
        <v>16890080.6164551</v>
      </c>
      <c r="CE1908" s="27">
        <v>4426.2371913790703</v>
      </c>
      <c r="CF1908" s="27">
        <v>677512.02787780797</v>
      </c>
      <c r="CG1908" s="27">
        <v>5457109.91162109</v>
      </c>
      <c r="CH1908" s="27">
        <v>0</v>
      </c>
      <c r="CI1908" s="27">
        <v>148542.799386978</v>
      </c>
      <c r="CJ1908" s="27">
        <v>9624979.65869141</v>
      </c>
      <c r="CK1908" s="27">
        <v>81973136.196289107</v>
      </c>
      <c r="CL1908" s="27">
        <v>16896889.424316399</v>
      </c>
      <c r="CM1908" s="27">
        <v>235640.437028885</v>
      </c>
      <c r="CN1908" s="27">
        <v>37540127.901367202</v>
      </c>
      <c r="CO1908" s="27">
        <v>165340071.91406301</v>
      </c>
      <c r="CP1908" s="27">
        <v>16896889.424316399</v>
      </c>
      <c r="CQ1908" s="27">
        <v>0</v>
      </c>
      <c r="CR1908" s="27">
        <v>0</v>
      </c>
      <c r="CS1908" s="27">
        <v>0</v>
      </c>
      <c r="CT1908" s="27">
        <v>0</v>
      </c>
    </row>
    <row r="1909" spans="1:98">
      <c r="A1909" s="104" t="s">
        <v>197</v>
      </c>
      <c r="B1909" s="132">
        <v>41244</v>
      </c>
      <c r="C1909" s="27">
        <v>112834.732280731</v>
      </c>
      <c r="D1909" s="27">
        <v>0</v>
      </c>
      <c r="E1909" s="27">
        <v>29902.7491540909</v>
      </c>
      <c r="F1909" s="27">
        <v>25167.713984251001</v>
      </c>
      <c r="G1909" s="27">
        <v>4453.7202938198998</v>
      </c>
      <c r="H1909" s="27">
        <v>0</v>
      </c>
      <c r="I1909" s="27">
        <v>0</v>
      </c>
      <c r="J1909" s="27">
        <v>88141.347197532697</v>
      </c>
      <c r="K1909" s="27">
        <v>431.43897625431401</v>
      </c>
      <c r="L1909" s="27">
        <v>70789.245134353594</v>
      </c>
      <c r="M1909" s="27">
        <v>47450.0275349617</v>
      </c>
      <c r="N1909" s="27">
        <v>17409.019132137299</v>
      </c>
      <c r="O1909" s="27">
        <v>0</v>
      </c>
      <c r="P1909" s="27">
        <v>0</v>
      </c>
      <c r="Q1909" s="27">
        <v>7095.8569565415401</v>
      </c>
      <c r="R1909" s="27">
        <v>0</v>
      </c>
      <c r="S1909" s="27">
        <v>0</v>
      </c>
      <c r="T1909" s="27">
        <v>4432.63293582201</v>
      </c>
      <c r="U1909" s="27">
        <v>88539.806394576997</v>
      </c>
      <c r="V1909" s="27">
        <v>6507907.9927978497</v>
      </c>
      <c r="W1909" s="27">
        <v>0</v>
      </c>
      <c r="X1909" s="27">
        <v>2322341.59094238</v>
      </c>
      <c r="Y1909" s="27">
        <v>1802439.12786865</v>
      </c>
      <c r="Z1909" s="27">
        <v>670484.11331176804</v>
      </c>
      <c r="AA1909" s="27">
        <v>0</v>
      </c>
      <c r="AB1909" s="27">
        <v>0</v>
      </c>
      <c r="AC1909" s="27">
        <v>28075141.6479492</v>
      </c>
      <c r="AD1909" s="27">
        <v>38152.139475822398</v>
      </c>
      <c r="AE1909" s="27">
        <v>3436023.09191895</v>
      </c>
      <c r="AF1909" s="27">
        <v>2433986.7401428199</v>
      </c>
      <c r="AG1909" s="27">
        <v>2148287.7991638202</v>
      </c>
      <c r="AH1909" s="27">
        <v>0</v>
      </c>
      <c r="AI1909" s="27">
        <v>0</v>
      </c>
      <c r="AJ1909" s="27">
        <v>790958.29996490502</v>
      </c>
      <c r="AK1909" s="27">
        <v>0</v>
      </c>
      <c r="AL1909" s="27">
        <v>0</v>
      </c>
      <c r="AM1909" s="27">
        <v>666843.38902282703</v>
      </c>
      <c r="AN1909" s="27">
        <v>28182090.746582001</v>
      </c>
      <c r="AO1909" s="27">
        <v>56234807.830078103</v>
      </c>
      <c r="AP1909" s="27">
        <v>0</v>
      </c>
      <c r="AQ1909" s="27">
        <v>19470468.8522949</v>
      </c>
      <c r="AR1909" s="27">
        <v>14816390.670166001</v>
      </c>
      <c r="AS1909" s="27">
        <v>5422174.6570434598</v>
      </c>
      <c r="AT1909" s="27">
        <v>0</v>
      </c>
      <c r="AU1909" s="27">
        <v>0</v>
      </c>
      <c r="AV1909" s="27">
        <v>84106274.962890595</v>
      </c>
      <c r="AW1909" s="27">
        <v>121494.71924018901</v>
      </c>
      <c r="AX1909" s="27">
        <v>30624884.873535201</v>
      </c>
      <c r="AY1909" s="27">
        <v>21409279.886962902</v>
      </c>
      <c r="AZ1909" s="27">
        <v>16931084.140625</v>
      </c>
      <c r="BA1909" s="27">
        <v>0</v>
      </c>
      <c r="BB1909" s="27">
        <v>0</v>
      </c>
      <c r="BC1909" s="27">
        <v>6582725.9143066397</v>
      </c>
      <c r="BD1909" s="27">
        <v>0</v>
      </c>
      <c r="BE1909" s="27">
        <v>0</v>
      </c>
      <c r="BF1909" s="27">
        <v>5392146.8194580097</v>
      </c>
      <c r="BG1909" s="27">
        <v>84530549.796875</v>
      </c>
      <c r="BH1909" s="27">
        <v>9858944.7770996094</v>
      </c>
      <c r="BI1909" s="27">
        <v>0</v>
      </c>
      <c r="BJ1909" s="27">
        <v>6670719.4927978497</v>
      </c>
      <c r="BK1909" s="27">
        <v>5653128.9996948196</v>
      </c>
      <c r="BL1909" s="27">
        <v>0</v>
      </c>
      <c r="BM1909" s="27">
        <v>0</v>
      </c>
      <c r="BN1909" s="27">
        <v>0</v>
      </c>
      <c r="BO1909" s="27">
        <v>0</v>
      </c>
      <c r="BP1909" s="27">
        <v>0</v>
      </c>
      <c r="BQ1909" s="27">
        <v>0</v>
      </c>
      <c r="BR1909" s="27">
        <v>6705693.8850707998</v>
      </c>
      <c r="BS1909" s="27">
        <v>6373369.5784301804</v>
      </c>
      <c r="BT1909" s="27">
        <v>0</v>
      </c>
      <c r="BU1909" s="27">
        <v>0</v>
      </c>
      <c r="BV1909" s="27">
        <v>3578403.9912414602</v>
      </c>
      <c r="BW1909" s="27">
        <v>0</v>
      </c>
      <c r="BX1909" s="27">
        <v>0</v>
      </c>
      <c r="BY1909" s="27">
        <v>0</v>
      </c>
      <c r="BZ1909" s="27">
        <v>0</v>
      </c>
      <c r="CA1909" s="27">
        <v>142689.02935600301</v>
      </c>
      <c r="CB1909" s="27">
        <v>8822566.9117431603</v>
      </c>
      <c r="CC1909" s="27">
        <v>75646016.865234405</v>
      </c>
      <c r="CD1909" s="27">
        <v>16544730.951660199</v>
      </c>
      <c r="CE1909" s="27">
        <v>4470.7472595572499</v>
      </c>
      <c r="CF1909" s="27">
        <v>670401.85709381104</v>
      </c>
      <c r="CG1909" s="27">
        <v>5424065.0231323196</v>
      </c>
      <c r="CH1909" s="27">
        <v>0</v>
      </c>
      <c r="CI1909" s="27">
        <v>147120.460050583</v>
      </c>
      <c r="CJ1909" s="27">
        <v>9493301.3092040997</v>
      </c>
      <c r="CK1909" s="27">
        <v>81104780.7734375</v>
      </c>
      <c r="CL1909" s="27">
        <v>16537268.2927246</v>
      </c>
      <c r="CM1909" s="27">
        <v>235036.664672852</v>
      </c>
      <c r="CN1909" s="27">
        <v>37633798.341308601</v>
      </c>
      <c r="CO1909" s="27">
        <v>165742981.22265601</v>
      </c>
      <c r="CP1909" s="27">
        <v>16537268.2927246</v>
      </c>
      <c r="CQ1909" s="27">
        <v>0</v>
      </c>
      <c r="CR1909" s="27">
        <v>0</v>
      </c>
      <c r="CS1909" s="27">
        <v>0</v>
      </c>
      <c r="CT1909" s="27">
        <v>0</v>
      </c>
    </row>
    <row r="1910" spans="1:98">
      <c r="A1910" s="104" t="s">
        <v>197</v>
      </c>
      <c r="B1910" s="132">
        <v>41334</v>
      </c>
      <c r="C1910" s="27">
        <v>110725.386725426</v>
      </c>
      <c r="D1910" s="27">
        <v>0</v>
      </c>
      <c r="E1910" s="27">
        <v>28507.664134979201</v>
      </c>
      <c r="F1910" s="27">
        <v>24234.361256837801</v>
      </c>
      <c r="G1910" s="27">
        <v>4423.2537320256197</v>
      </c>
      <c r="H1910" s="27">
        <v>0</v>
      </c>
      <c r="I1910" s="27">
        <v>0</v>
      </c>
      <c r="J1910" s="27">
        <v>88387.062974929795</v>
      </c>
      <c r="K1910" s="27">
        <v>399.86212032660802</v>
      </c>
      <c r="L1910" s="27">
        <v>3867.6856458187099</v>
      </c>
      <c r="M1910" s="27">
        <v>46382.699408531204</v>
      </c>
      <c r="N1910" s="27">
        <v>17026.1309893131</v>
      </c>
      <c r="O1910" s="27">
        <v>0</v>
      </c>
      <c r="P1910" s="27">
        <v>64560.138664722399</v>
      </c>
      <c r="Q1910" s="27">
        <v>6992.3825351595897</v>
      </c>
      <c r="R1910" s="27">
        <v>0</v>
      </c>
      <c r="S1910" s="27">
        <v>4410.14793777466</v>
      </c>
      <c r="T1910" s="27">
        <v>0</v>
      </c>
      <c r="U1910" s="27">
        <v>88850.245621681199</v>
      </c>
      <c r="V1910" s="27">
        <v>6271572.0234375</v>
      </c>
      <c r="W1910" s="27">
        <v>0</v>
      </c>
      <c r="X1910" s="27">
        <v>2161722.9428405799</v>
      </c>
      <c r="Y1910" s="27">
        <v>1691908.45974731</v>
      </c>
      <c r="Z1910" s="27">
        <v>647787.64730834996</v>
      </c>
      <c r="AA1910" s="27">
        <v>0</v>
      </c>
      <c r="AB1910" s="27">
        <v>0</v>
      </c>
      <c r="AC1910" s="27">
        <v>28150199.8515625</v>
      </c>
      <c r="AD1910" s="27">
        <v>35841.270103454597</v>
      </c>
      <c r="AE1910" s="27">
        <v>93112.219987869306</v>
      </c>
      <c r="AF1910" s="27">
        <v>2345374.5662231399</v>
      </c>
      <c r="AG1910" s="27">
        <v>2076025.0445556601</v>
      </c>
      <c r="AH1910" s="27">
        <v>0</v>
      </c>
      <c r="AI1910" s="27">
        <v>3155000.2404785198</v>
      </c>
      <c r="AJ1910" s="27">
        <v>765508.57326507603</v>
      </c>
      <c r="AK1910" s="27">
        <v>0</v>
      </c>
      <c r="AL1910" s="27">
        <v>647774.90607452404</v>
      </c>
      <c r="AM1910" s="27">
        <v>0</v>
      </c>
      <c r="AN1910" s="27">
        <v>28133424.337646499</v>
      </c>
      <c r="AO1910" s="27">
        <v>54038046.324707001</v>
      </c>
      <c r="AP1910" s="27">
        <v>0</v>
      </c>
      <c r="AQ1910" s="27">
        <v>18166650.747802701</v>
      </c>
      <c r="AR1910" s="27">
        <v>13844082.754760699</v>
      </c>
      <c r="AS1910" s="27">
        <v>5241310.6646118201</v>
      </c>
      <c r="AT1910" s="27">
        <v>0</v>
      </c>
      <c r="AU1910" s="27">
        <v>0</v>
      </c>
      <c r="AV1910" s="27">
        <v>84698848.038085893</v>
      </c>
      <c r="AW1910" s="27">
        <v>114669.99324131</v>
      </c>
      <c r="AX1910" s="27">
        <v>1302954.0864715599</v>
      </c>
      <c r="AY1910" s="27">
        <v>20786789.3198242</v>
      </c>
      <c r="AZ1910" s="27">
        <v>16387178.0546875</v>
      </c>
      <c r="BA1910" s="27">
        <v>0</v>
      </c>
      <c r="BB1910" s="27">
        <v>27340011.9067383</v>
      </c>
      <c r="BC1910" s="27">
        <v>6364641.8656616202</v>
      </c>
      <c r="BD1910" s="27">
        <v>0</v>
      </c>
      <c r="BE1910" s="27">
        <v>5229640.7949218797</v>
      </c>
      <c r="BF1910" s="27">
        <v>0</v>
      </c>
      <c r="BG1910" s="27">
        <v>84578309.125</v>
      </c>
      <c r="BH1910" s="27">
        <v>12173998.614623999</v>
      </c>
      <c r="BI1910" s="27">
        <v>0</v>
      </c>
      <c r="BJ1910" s="27">
        <v>6691703.6796875</v>
      </c>
      <c r="BK1910" s="27">
        <v>5514749.1842651404</v>
      </c>
      <c r="BL1910" s="27">
        <v>0</v>
      </c>
      <c r="BM1910" s="27">
        <v>0</v>
      </c>
      <c r="BN1910" s="27">
        <v>0</v>
      </c>
      <c r="BO1910" s="27">
        <v>0</v>
      </c>
      <c r="BP1910" s="27">
        <v>0</v>
      </c>
      <c r="BQ1910" s="27">
        <v>0</v>
      </c>
      <c r="BR1910" s="27">
        <v>6748190.6904907199</v>
      </c>
      <c r="BS1910" s="27">
        <v>6267587.63208008</v>
      </c>
      <c r="BT1910" s="27">
        <v>0</v>
      </c>
      <c r="BU1910" s="27">
        <v>2224505.9099731399</v>
      </c>
      <c r="BV1910" s="27">
        <v>3601652.9643249498</v>
      </c>
      <c r="BW1910" s="27">
        <v>0</v>
      </c>
      <c r="BX1910" s="27">
        <v>445997.82954406698</v>
      </c>
      <c r="BY1910" s="27">
        <v>0</v>
      </c>
      <c r="BZ1910" s="27">
        <v>0</v>
      </c>
      <c r="CA1910" s="27">
        <v>139203.76272392299</v>
      </c>
      <c r="CB1910" s="27">
        <v>8435331.1649169903</v>
      </c>
      <c r="CC1910" s="27">
        <v>72179717.833984405</v>
      </c>
      <c r="CD1910" s="27">
        <v>18880078.321533199</v>
      </c>
      <c r="CE1910" s="27">
        <v>4424.0780360102699</v>
      </c>
      <c r="CF1910" s="27">
        <v>648169.305755615</v>
      </c>
      <c r="CG1910" s="27">
        <v>5237710.2462158203</v>
      </c>
      <c r="CH1910" s="27">
        <v>445997.82954406698</v>
      </c>
      <c r="CI1910" s="27">
        <v>143648.74982261701</v>
      </c>
      <c r="CJ1910" s="27">
        <v>9082208.1506347694</v>
      </c>
      <c r="CK1910" s="27">
        <v>77343428.933593795</v>
      </c>
      <c r="CL1910" s="27">
        <v>19324236.599365201</v>
      </c>
      <c r="CM1910" s="27">
        <v>231956.70855331401</v>
      </c>
      <c r="CN1910" s="27">
        <v>37271809.676269501</v>
      </c>
      <c r="CO1910" s="27">
        <v>161917000.08203101</v>
      </c>
      <c r="CP1910" s="27">
        <v>19324236.599365201</v>
      </c>
      <c r="CQ1910" s="27">
        <v>0</v>
      </c>
      <c r="CR1910" s="27">
        <v>0</v>
      </c>
      <c r="CS1910" s="27">
        <v>0</v>
      </c>
      <c r="CT1910" s="27">
        <v>0</v>
      </c>
    </row>
    <row r="1911" spans="1:98">
      <c r="A1911" s="104" t="s">
        <v>197</v>
      </c>
      <c r="B1911" s="132">
        <v>41426</v>
      </c>
      <c r="C1911" s="27">
        <v>111008.975743294</v>
      </c>
      <c r="D1911" s="27">
        <v>0</v>
      </c>
      <c r="E1911" s="27">
        <v>27809.144134521499</v>
      </c>
      <c r="F1911" s="27">
        <v>23623.661440134001</v>
      </c>
      <c r="G1911" s="27">
        <v>4456.3921454548799</v>
      </c>
      <c r="H1911" s="27">
        <v>0</v>
      </c>
      <c r="I1911" s="27">
        <v>0</v>
      </c>
      <c r="J1911" s="27">
        <v>88570.245791435198</v>
      </c>
      <c r="K1911" s="27">
        <v>347.26051683723898</v>
      </c>
      <c r="L1911" s="27">
        <v>3093.8453167378898</v>
      </c>
      <c r="M1911" s="27">
        <v>46727.0796256065</v>
      </c>
      <c r="N1911" s="27">
        <v>16723.2428572178</v>
      </c>
      <c r="O1911" s="27">
        <v>0</v>
      </c>
      <c r="P1911" s="27">
        <v>65530.3392043114</v>
      </c>
      <c r="Q1911" s="27">
        <v>6918.6144895553598</v>
      </c>
      <c r="R1911" s="27">
        <v>0</v>
      </c>
      <c r="S1911" s="27">
        <v>4461.2025879621497</v>
      </c>
      <c r="T1911" s="27">
        <v>0</v>
      </c>
      <c r="U1911" s="27">
        <v>88942.242109298706</v>
      </c>
      <c r="V1911" s="27">
        <v>6339224.43432617</v>
      </c>
      <c r="W1911" s="27">
        <v>0</v>
      </c>
      <c r="X1911" s="27">
        <v>2093352.7646484401</v>
      </c>
      <c r="Y1911" s="27">
        <v>1642061.41972351</v>
      </c>
      <c r="Z1911" s="27">
        <v>650313.459609985</v>
      </c>
      <c r="AA1911" s="27">
        <v>0</v>
      </c>
      <c r="AB1911" s="27">
        <v>0</v>
      </c>
      <c r="AC1911" s="27">
        <v>28239253.451660201</v>
      </c>
      <c r="AD1911" s="27">
        <v>29893.7699110508</v>
      </c>
      <c r="AE1911" s="27">
        <v>75449.856153488203</v>
      </c>
      <c r="AF1911" s="27">
        <v>2385086.96453857</v>
      </c>
      <c r="AG1911" s="27">
        <v>2037545.0225982701</v>
      </c>
      <c r="AH1911" s="27">
        <v>0</v>
      </c>
      <c r="AI1911" s="27">
        <v>3186851.77062988</v>
      </c>
      <c r="AJ1911" s="27">
        <v>755758.92427825904</v>
      </c>
      <c r="AK1911" s="27">
        <v>0</v>
      </c>
      <c r="AL1911" s="27">
        <v>650751.14452362095</v>
      </c>
      <c r="AM1911" s="27">
        <v>0</v>
      </c>
      <c r="AN1911" s="27">
        <v>28221591.537841801</v>
      </c>
      <c r="AO1911" s="27">
        <v>54739877.449707001</v>
      </c>
      <c r="AP1911" s="27">
        <v>0</v>
      </c>
      <c r="AQ1911" s="27">
        <v>17635573.980468798</v>
      </c>
      <c r="AR1911" s="27">
        <v>13419470.3599854</v>
      </c>
      <c r="AS1911" s="27">
        <v>5271573.73510742</v>
      </c>
      <c r="AT1911" s="27">
        <v>0</v>
      </c>
      <c r="AU1911" s="27">
        <v>0</v>
      </c>
      <c r="AV1911" s="27">
        <v>85121456.819335893</v>
      </c>
      <c r="AW1911" s="27">
        <v>95847.208752632097</v>
      </c>
      <c r="AX1911" s="27">
        <v>1101351.1514282201</v>
      </c>
      <c r="AY1911" s="27">
        <v>21255768.636474598</v>
      </c>
      <c r="AZ1911" s="27">
        <v>16115261.680542</v>
      </c>
      <c r="BA1911" s="27">
        <v>0</v>
      </c>
      <c r="BB1911" s="27">
        <v>27664682.513183601</v>
      </c>
      <c r="BC1911" s="27">
        <v>6297075.6685790997</v>
      </c>
      <c r="BD1911" s="27">
        <v>0</v>
      </c>
      <c r="BE1911" s="27">
        <v>5279083.1107788105</v>
      </c>
      <c r="BF1911" s="27">
        <v>0</v>
      </c>
      <c r="BG1911" s="27">
        <v>85050005.004882798</v>
      </c>
      <c r="BH1911" s="27">
        <v>12379025.928466801</v>
      </c>
      <c r="BI1911" s="27">
        <v>0</v>
      </c>
      <c r="BJ1911" s="27">
        <v>6571982.2644653302</v>
      </c>
      <c r="BK1911" s="27">
        <v>5402428.3093872098</v>
      </c>
      <c r="BL1911" s="27">
        <v>0</v>
      </c>
      <c r="BM1911" s="27">
        <v>0</v>
      </c>
      <c r="BN1911" s="27">
        <v>0</v>
      </c>
      <c r="BO1911" s="27">
        <v>0</v>
      </c>
      <c r="BP1911" s="27">
        <v>0</v>
      </c>
      <c r="BQ1911" s="27">
        <v>0</v>
      </c>
      <c r="BR1911" s="27">
        <v>6865853.7864990197</v>
      </c>
      <c r="BS1911" s="27">
        <v>6162688.83166504</v>
      </c>
      <c r="BT1911" s="27">
        <v>0</v>
      </c>
      <c r="BU1911" s="27">
        <v>2309475.1599731399</v>
      </c>
      <c r="BV1911" s="27">
        <v>3607227.7851257301</v>
      </c>
      <c r="BW1911" s="27">
        <v>0</v>
      </c>
      <c r="BX1911" s="27">
        <v>447663.07956314099</v>
      </c>
      <c r="BY1911" s="27">
        <v>0</v>
      </c>
      <c r="BZ1911" s="27">
        <v>0</v>
      </c>
      <c r="CA1911" s="27">
        <v>138843.17514610299</v>
      </c>
      <c r="CB1911" s="27">
        <v>8443683.3994140606</v>
      </c>
      <c r="CC1911" s="27">
        <v>72487992.599609405</v>
      </c>
      <c r="CD1911" s="27">
        <v>18943352.251220699</v>
      </c>
      <c r="CE1911" s="27">
        <v>4445.2062836289397</v>
      </c>
      <c r="CF1911" s="27">
        <v>650434.33356475795</v>
      </c>
      <c r="CG1911" s="27">
        <v>5273741.3908081101</v>
      </c>
      <c r="CH1911" s="27">
        <v>447663.07956314099</v>
      </c>
      <c r="CI1911" s="27">
        <v>143297.760454178</v>
      </c>
      <c r="CJ1911" s="27">
        <v>9095441.6278076209</v>
      </c>
      <c r="CK1911" s="27">
        <v>77762705.522460893</v>
      </c>
      <c r="CL1911" s="27">
        <v>19387284.020263702</v>
      </c>
      <c r="CM1911" s="27">
        <v>231620.70459938</v>
      </c>
      <c r="CN1911" s="27">
        <v>37318062.380859397</v>
      </c>
      <c r="CO1911" s="27">
        <v>162745077.296875</v>
      </c>
      <c r="CP1911" s="27">
        <v>19387284.020263702</v>
      </c>
      <c r="CQ1911" s="27">
        <v>0</v>
      </c>
      <c r="CR1911" s="27">
        <v>0</v>
      </c>
      <c r="CS1911" s="27">
        <v>0</v>
      </c>
      <c r="CT1911" s="27">
        <v>0</v>
      </c>
    </row>
    <row r="1912" spans="1:98">
      <c r="A1912" s="104" t="s">
        <v>197</v>
      </c>
      <c r="B1912" s="132">
        <v>41518</v>
      </c>
      <c r="C1912" s="27">
        <v>110620.77579784401</v>
      </c>
      <c r="D1912" s="27">
        <v>0</v>
      </c>
      <c r="E1912" s="27">
        <v>26907.737945556601</v>
      </c>
      <c r="F1912" s="27">
        <v>22858.141176223799</v>
      </c>
      <c r="G1912" s="27">
        <v>4484.1348683834103</v>
      </c>
      <c r="H1912" s="27">
        <v>0</v>
      </c>
      <c r="I1912" s="27">
        <v>0</v>
      </c>
      <c r="J1912" s="27">
        <v>88951.155946731596</v>
      </c>
      <c r="K1912" s="27">
        <v>312.51948057115101</v>
      </c>
      <c r="L1912" s="27">
        <v>416.65800600126403</v>
      </c>
      <c r="M1912" s="27">
        <v>46520.561408519701</v>
      </c>
      <c r="N1912" s="27">
        <v>16370.886030793199</v>
      </c>
      <c r="O1912" s="27">
        <v>0</v>
      </c>
      <c r="P1912" s="27">
        <v>67876.161140441895</v>
      </c>
      <c r="Q1912" s="27">
        <v>6841.0215030312502</v>
      </c>
      <c r="R1912" s="27">
        <v>0</v>
      </c>
      <c r="S1912" s="27">
        <v>4477.3097403645497</v>
      </c>
      <c r="T1912" s="27">
        <v>0</v>
      </c>
      <c r="U1912" s="27">
        <v>89187.376598358198</v>
      </c>
      <c r="V1912" s="27">
        <v>6356750.6721801804</v>
      </c>
      <c r="W1912" s="27">
        <v>0</v>
      </c>
      <c r="X1912" s="27">
        <v>2018459.0462341299</v>
      </c>
      <c r="Y1912" s="27">
        <v>1580796.29296875</v>
      </c>
      <c r="Z1912" s="27">
        <v>659732.88632202102</v>
      </c>
      <c r="AA1912" s="27">
        <v>0</v>
      </c>
      <c r="AB1912" s="27">
        <v>0</v>
      </c>
      <c r="AC1912" s="27">
        <v>28234266.777832001</v>
      </c>
      <c r="AD1912" s="27">
        <v>26904.235392332099</v>
      </c>
      <c r="AE1912" s="27">
        <v>56767.084490776098</v>
      </c>
      <c r="AF1912" s="27">
        <v>2380070.2063903799</v>
      </c>
      <c r="AG1912" s="27">
        <v>1983657.96328735</v>
      </c>
      <c r="AH1912" s="27">
        <v>0</v>
      </c>
      <c r="AI1912" s="27">
        <v>3199073.50927734</v>
      </c>
      <c r="AJ1912" s="27">
        <v>761750.27777099598</v>
      </c>
      <c r="AK1912" s="27">
        <v>0</v>
      </c>
      <c r="AL1912" s="27">
        <v>660054.24682617199</v>
      </c>
      <c r="AM1912" s="27">
        <v>0</v>
      </c>
      <c r="AN1912" s="27">
        <v>28276182.568115201</v>
      </c>
      <c r="AO1912" s="27">
        <v>55074285.346679702</v>
      </c>
      <c r="AP1912" s="27">
        <v>0</v>
      </c>
      <c r="AQ1912" s="27">
        <v>16977562.565673798</v>
      </c>
      <c r="AR1912" s="27">
        <v>12864512.661010699</v>
      </c>
      <c r="AS1912" s="27">
        <v>5306239.5347290002</v>
      </c>
      <c r="AT1912" s="27">
        <v>0</v>
      </c>
      <c r="AU1912" s="27">
        <v>0</v>
      </c>
      <c r="AV1912" s="27">
        <v>85282491.622070298</v>
      </c>
      <c r="AW1912" s="27">
        <v>85927.688717842102</v>
      </c>
      <c r="AX1912" s="27">
        <v>701614.95113372803</v>
      </c>
      <c r="AY1912" s="27">
        <v>21277296.165283199</v>
      </c>
      <c r="AZ1912" s="27">
        <v>15714585.896728501</v>
      </c>
      <c r="BA1912" s="27">
        <v>0</v>
      </c>
      <c r="BB1912" s="27">
        <v>28068459.411865201</v>
      </c>
      <c r="BC1912" s="27">
        <v>6356043.7932128897</v>
      </c>
      <c r="BD1912" s="27">
        <v>0</v>
      </c>
      <c r="BE1912" s="27">
        <v>5316178.8806762705</v>
      </c>
      <c r="BF1912" s="27">
        <v>0</v>
      </c>
      <c r="BG1912" s="27">
        <v>85439354.021484405</v>
      </c>
      <c r="BH1912" s="27">
        <v>12272294.3590088</v>
      </c>
      <c r="BI1912" s="27">
        <v>0</v>
      </c>
      <c r="BJ1912" s="27">
        <v>6335412.9288330097</v>
      </c>
      <c r="BK1912" s="27">
        <v>5230201.8807373</v>
      </c>
      <c r="BL1912" s="27">
        <v>0</v>
      </c>
      <c r="BM1912" s="27">
        <v>0</v>
      </c>
      <c r="BN1912" s="27">
        <v>0</v>
      </c>
      <c r="BO1912" s="27">
        <v>0</v>
      </c>
      <c r="BP1912" s="27">
        <v>0</v>
      </c>
      <c r="BQ1912" s="27">
        <v>0</v>
      </c>
      <c r="BR1912" s="27">
        <v>6886735.9152221698</v>
      </c>
      <c r="BS1912" s="27">
        <v>6013329.1173095703</v>
      </c>
      <c r="BT1912" s="27">
        <v>0</v>
      </c>
      <c r="BU1912" s="27">
        <v>1926170.7899932901</v>
      </c>
      <c r="BV1912" s="27">
        <v>3623421.0676879901</v>
      </c>
      <c r="BW1912" s="27">
        <v>0</v>
      </c>
      <c r="BX1912" s="27">
        <v>389361.01962661702</v>
      </c>
      <c r="BY1912" s="27">
        <v>0</v>
      </c>
      <c r="BZ1912" s="27">
        <v>0</v>
      </c>
      <c r="CA1912" s="27">
        <v>137610.43457603501</v>
      </c>
      <c r="CB1912" s="27">
        <v>8369732.2721557599</v>
      </c>
      <c r="CC1912" s="27">
        <v>72021760.707031295</v>
      </c>
      <c r="CD1912" s="27">
        <v>18558996.270019501</v>
      </c>
      <c r="CE1912" s="27">
        <v>4473.6213923096702</v>
      </c>
      <c r="CF1912" s="27">
        <v>659365.71195983898</v>
      </c>
      <c r="CG1912" s="27">
        <v>5310051.17614746</v>
      </c>
      <c r="CH1912" s="27">
        <v>389361.01962661702</v>
      </c>
      <c r="CI1912" s="27">
        <v>142087.32761955299</v>
      </c>
      <c r="CJ1912" s="27">
        <v>9028307.50463867</v>
      </c>
      <c r="CK1912" s="27">
        <v>77379040.540039107</v>
      </c>
      <c r="CL1912" s="27">
        <v>18974012.400390599</v>
      </c>
      <c r="CM1912" s="27">
        <v>230585.69388389599</v>
      </c>
      <c r="CN1912" s="27">
        <v>37286595.270019501</v>
      </c>
      <c r="CO1912" s="27">
        <v>162748811.05859399</v>
      </c>
      <c r="CP1912" s="27">
        <v>18974012.400390599</v>
      </c>
      <c r="CQ1912" s="27">
        <v>0</v>
      </c>
      <c r="CR1912" s="27">
        <v>0</v>
      </c>
      <c r="CS1912" s="27">
        <v>0</v>
      </c>
      <c r="CT1912" s="27">
        <v>0</v>
      </c>
    </row>
    <row r="1913" spans="1:98">
      <c r="A1913" s="104" t="s">
        <v>197</v>
      </c>
      <c r="B1913" s="132">
        <v>41609</v>
      </c>
      <c r="C1913" s="27">
        <v>109813.595775604</v>
      </c>
      <c r="D1913" s="27">
        <v>0</v>
      </c>
      <c r="E1913" s="27">
        <v>26054.141304016099</v>
      </c>
      <c r="F1913" s="27">
        <v>22119.730130434</v>
      </c>
      <c r="G1913" s="27">
        <v>4385.1080472469303</v>
      </c>
      <c r="H1913" s="27">
        <v>0</v>
      </c>
      <c r="I1913" s="27">
        <v>0</v>
      </c>
      <c r="J1913" s="27">
        <v>88802.926567077593</v>
      </c>
      <c r="K1913" s="27">
        <v>267.73552488163102</v>
      </c>
      <c r="L1913" s="27">
        <v>306.98397064581502</v>
      </c>
      <c r="M1913" s="27">
        <v>46074.821999072999</v>
      </c>
      <c r="N1913" s="27">
        <v>15977.738905906701</v>
      </c>
      <c r="O1913" s="27">
        <v>0</v>
      </c>
      <c r="P1913" s="27">
        <v>66785.957535743699</v>
      </c>
      <c r="Q1913" s="27">
        <v>6770.1306324601201</v>
      </c>
      <c r="R1913" s="27">
        <v>0</v>
      </c>
      <c r="S1913" s="27">
        <v>4383.8365432024002</v>
      </c>
      <c r="T1913" s="27">
        <v>0</v>
      </c>
      <c r="U1913" s="27">
        <v>88989.274788856506</v>
      </c>
      <c r="V1913" s="27">
        <v>6275373.0638427697</v>
      </c>
      <c r="W1913" s="27">
        <v>0</v>
      </c>
      <c r="X1913" s="27">
        <v>1937660.1194458001</v>
      </c>
      <c r="Y1913" s="27">
        <v>1522002.3264617899</v>
      </c>
      <c r="Z1913" s="27">
        <v>646155.67135620106</v>
      </c>
      <c r="AA1913" s="27">
        <v>0</v>
      </c>
      <c r="AB1913" s="27">
        <v>0</v>
      </c>
      <c r="AC1913" s="27">
        <v>27963597.941406298</v>
      </c>
      <c r="AD1913" s="27">
        <v>23366.351705074299</v>
      </c>
      <c r="AE1913" s="27">
        <v>44935.772663116499</v>
      </c>
      <c r="AF1913" s="27">
        <v>2344573.1120910598</v>
      </c>
      <c r="AG1913" s="27">
        <v>1922331.4614563</v>
      </c>
      <c r="AH1913" s="27">
        <v>0</v>
      </c>
      <c r="AI1913" s="27">
        <v>3137057.8566284198</v>
      </c>
      <c r="AJ1913" s="27">
        <v>753394.97111511196</v>
      </c>
      <c r="AK1913" s="27">
        <v>0</v>
      </c>
      <c r="AL1913" s="27">
        <v>642609.96060943604</v>
      </c>
      <c r="AM1913" s="27">
        <v>0</v>
      </c>
      <c r="AN1913" s="27">
        <v>28106375.432617199</v>
      </c>
      <c r="AO1913" s="27">
        <v>54525346.2490234</v>
      </c>
      <c r="AP1913" s="27">
        <v>0</v>
      </c>
      <c r="AQ1913" s="27">
        <v>16232139.8431396</v>
      </c>
      <c r="AR1913" s="27">
        <v>12327625.243408199</v>
      </c>
      <c r="AS1913" s="27">
        <v>5261985.7329711895</v>
      </c>
      <c r="AT1913" s="27">
        <v>0</v>
      </c>
      <c r="AU1913" s="27">
        <v>0</v>
      </c>
      <c r="AV1913" s="27">
        <v>85097406.2109375</v>
      </c>
      <c r="AW1913" s="27">
        <v>75664.409580230698</v>
      </c>
      <c r="AX1913" s="27">
        <v>637151.29748535203</v>
      </c>
      <c r="AY1913" s="27">
        <v>20911269.751464799</v>
      </c>
      <c r="AZ1913" s="27">
        <v>15260158.2766113</v>
      </c>
      <c r="BA1913" s="27">
        <v>0</v>
      </c>
      <c r="BB1913" s="27">
        <v>27582969.6794434</v>
      </c>
      <c r="BC1913" s="27">
        <v>6304503.92578125</v>
      </c>
      <c r="BD1913" s="27">
        <v>0</v>
      </c>
      <c r="BE1913" s="27">
        <v>5229289.4842529297</v>
      </c>
      <c r="BF1913" s="27">
        <v>0</v>
      </c>
      <c r="BG1913" s="27">
        <v>85616949.722656295</v>
      </c>
      <c r="BH1913" s="27">
        <v>12198518.181762701</v>
      </c>
      <c r="BI1913" s="27">
        <v>0</v>
      </c>
      <c r="BJ1913" s="27">
        <v>6178936.5526733398</v>
      </c>
      <c r="BK1913" s="27">
        <v>5090404.4525146503</v>
      </c>
      <c r="BL1913" s="27">
        <v>0</v>
      </c>
      <c r="BM1913" s="27">
        <v>0</v>
      </c>
      <c r="BN1913" s="27">
        <v>0</v>
      </c>
      <c r="BO1913" s="27">
        <v>0</v>
      </c>
      <c r="BP1913" s="27">
        <v>0</v>
      </c>
      <c r="BQ1913" s="27">
        <v>0</v>
      </c>
      <c r="BR1913" s="27">
        <v>6836094.6583252</v>
      </c>
      <c r="BS1913" s="27">
        <v>5843462.3563232403</v>
      </c>
      <c r="BT1913" s="27">
        <v>0</v>
      </c>
      <c r="BU1913" s="27">
        <v>2239946.17999268</v>
      </c>
      <c r="BV1913" s="27">
        <v>3622391.9489440899</v>
      </c>
      <c r="BW1913" s="27">
        <v>0</v>
      </c>
      <c r="BX1913" s="27">
        <v>433502.81958770799</v>
      </c>
      <c r="BY1913" s="27">
        <v>0</v>
      </c>
      <c r="BZ1913" s="27">
        <v>0</v>
      </c>
      <c r="CA1913" s="27">
        <v>135828.176223755</v>
      </c>
      <c r="CB1913" s="27">
        <v>8205890.6038207998</v>
      </c>
      <c r="CC1913" s="27">
        <v>70724258.925781295</v>
      </c>
      <c r="CD1913" s="27">
        <v>18416596.901122998</v>
      </c>
      <c r="CE1913" s="27">
        <v>4408.8188329339</v>
      </c>
      <c r="CF1913" s="27">
        <v>646058.33542633103</v>
      </c>
      <c r="CG1913" s="27">
        <v>5262034.7040405301</v>
      </c>
      <c r="CH1913" s="27">
        <v>433502.81958770799</v>
      </c>
      <c r="CI1913" s="27">
        <v>140210.79247665399</v>
      </c>
      <c r="CJ1913" s="27">
        <v>8852009.4935302697</v>
      </c>
      <c r="CK1913" s="27">
        <v>76007291.28125</v>
      </c>
      <c r="CL1913" s="27">
        <v>18840415.9528809</v>
      </c>
      <c r="CM1913" s="27">
        <v>228622.43607711801</v>
      </c>
      <c r="CN1913" s="27">
        <v>36930036.34375</v>
      </c>
      <c r="CO1913" s="27">
        <v>161770621.06445301</v>
      </c>
      <c r="CP1913" s="27">
        <v>18840415.9528809</v>
      </c>
      <c r="CQ1913" s="27">
        <v>0</v>
      </c>
      <c r="CR1913" s="27">
        <v>0</v>
      </c>
      <c r="CS1913" s="27">
        <v>0</v>
      </c>
      <c r="CT1913" s="27">
        <v>0</v>
      </c>
    </row>
    <row r="1914" spans="1:98">
      <c r="A1914" s="104" t="s">
        <v>197</v>
      </c>
      <c r="B1914" s="132">
        <v>41699</v>
      </c>
      <c r="C1914" s="27">
        <v>109473.02859497099</v>
      </c>
      <c r="D1914" s="27">
        <v>0</v>
      </c>
      <c r="E1914" s="27">
        <v>25433.400902986501</v>
      </c>
      <c r="F1914" s="27">
        <v>21607.889984130899</v>
      </c>
      <c r="G1914" s="27">
        <v>4416.3211069107101</v>
      </c>
      <c r="H1914" s="27">
        <v>0</v>
      </c>
      <c r="I1914" s="27">
        <v>0</v>
      </c>
      <c r="J1914" s="27">
        <v>88665.791893959002</v>
      </c>
      <c r="K1914" s="27">
        <v>211.434335019439</v>
      </c>
      <c r="L1914" s="27">
        <v>309.41597799211701</v>
      </c>
      <c r="M1914" s="27">
        <v>46012.639762401603</v>
      </c>
      <c r="N1914" s="27">
        <v>15636.295784592599</v>
      </c>
      <c r="O1914" s="27">
        <v>0</v>
      </c>
      <c r="P1914" s="27">
        <v>65908.607351303101</v>
      </c>
      <c r="Q1914" s="27">
        <v>6714.8856480717704</v>
      </c>
      <c r="R1914" s="27">
        <v>0</v>
      </c>
      <c r="S1914" s="27">
        <v>4406.0480264425296</v>
      </c>
      <c r="T1914" s="27">
        <v>0</v>
      </c>
      <c r="U1914" s="27">
        <v>89047.575918197603</v>
      </c>
      <c r="V1914" s="27">
        <v>6228947.6211547898</v>
      </c>
      <c r="W1914" s="27">
        <v>0</v>
      </c>
      <c r="X1914" s="27">
        <v>1874249.2465210001</v>
      </c>
      <c r="Y1914" s="27">
        <v>1471304.77992249</v>
      </c>
      <c r="Z1914" s="27">
        <v>637643.61119079601</v>
      </c>
      <c r="AA1914" s="27">
        <v>0</v>
      </c>
      <c r="AB1914" s="27">
        <v>0</v>
      </c>
      <c r="AC1914" s="27">
        <v>28097159.1474609</v>
      </c>
      <c r="AD1914" s="27">
        <v>17376.1477499008</v>
      </c>
      <c r="AE1914" s="27">
        <v>43588.5352721214</v>
      </c>
      <c r="AF1914" s="27">
        <v>2339789.9771423298</v>
      </c>
      <c r="AG1914" s="27">
        <v>1882883.8262481701</v>
      </c>
      <c r="AH1914" s="27">
        <v>0</v>
      </c>
      <c r="AI1914" s="27">
        <v>3089744.7514953599</v>
      </c>
      <c r="AJ1914" s="27">
        <v>748354.72644805897</v>
      </c>
      <c r="AK1914" s="27">
        <v>0</v>
      </c>
      <c r="AL1914" s="27">
        <v>637437.041015625</v>
      </c>
      <c r="AM1914" s="27">
        <v>0</v>
      </c>
      <c r="AN1914" s="27">
        <v>28056805.5078125</v>
      </c>
      <c r="AO1914" s="27">
        <v>54434675.004394501</v>
      </c>
      <c r="AP1914" s="27">
        <v>0</v>
      </c>
      <c r="AQ1914" s="27">
        <v>15778486.9329834</v>
      </c>
      <c r="AR1914" s="27">
        <v>11906418.4260254</v>
      </c>
      <c r="AS1914" s="27">
        <v>5220790.4891357403</v>
      </c>
      <c r="AT1914" s="27">
        <v>0</v>
      </c>
      <c r="AU1914" s="27">
        <v>0</v>
      </c>
      <c r="AV1914" s="27">
        <v>86081617.369140595</v>
      </c>
      <c r="AW1914" s="27">
        <v>56625.826875209801</v>
      </c>
      <c r="AX1914" s="27">
        <v>676131.17906951904</v>
      </c>
      <c r="AY1914" s="27">
        <v>21108857.0622559</v>
      </c>
      <c r="AZ1914" s="27">
        <v>14960894.669555699</v>
      </c>
      <c r="BA1914" s="27">
        <v>0</v>
      </c>
      <c r="BB1914" s="27">
        <v>27166849.3588867</v>
      </c>
      <c r="BC1914" s="27">
        <v>6262772.7244262705</v>
      </c>
      <c r="BD1914" s="27">
        <v>0</v>
      </c>
      <c r="BE1914" s="27">
        <v>5210199.8768920898</v>
      </c>
      <c r="BF1914" s="27">
        <v>0</v>
      </c>
      <c r="BG1914" s="27">
        <v>85885471.787109405</v>
      </c>
      <c r="BH1914" s="27">
        <v>12358571.1690674</v>
      </c>
      <c r="BI1914" s="27">
        <v>0</v>
      </c>
      <c r="BJ1914" s="27">
        <v>6040515.4298095703</v>
      </c>
      <c r="BK1914" s="27">
        <v>4967246.8259277297</v>
      </c>
      <c r="BL1914" s="27">
        <v>0</v>
      </c>
      <c r="BM1914" s="27">
        <v>0</v>
      </c>
      <c r="BN1914" s="27">
        <v>0</v>
      </c>
      <c r="BO1914" s="27">
        <v>0</v>
      </c>
      <c r="BP1914" s="27">
        <v>0</v>
      </c>
      <c r="BQ1914" s="27">
        <v>0</v>
      </c>
      <c r="BR1914" s="27">
        <v>6858407.3077392597</v>
      </c>
      <c r="BS1914" s="27">
        <v>5759813.9452514602</v>
      </c>
      <c r="BT1914" s="27">
        <v>0</v>
      </c>
      <c r="BU1914" s="27">
        <v>2170674.2099914602</v>
      </c>
      <c r="BV1914" s="27">
        <v>3613452.8297119099</v>
      </c>
      <c r="BW1914" s="27">
        <v>0</v>
      </c>
      <c r="BX1914" s="27">
        <v>440956.99960708601</v>
      </c>
      <c r="BY1914" s="27">
        <v>0</v>
      </c>
      <c r="BZ1914" s="27">
        <v>0</v>
      </c>
      <c r="CA1914" s="27">
        <v>134826.21097183201</v>
      </c>
      <c r="CB1914" s="27">
        <v>8105542.8416748</v>
      </c>
      <c r="CC1914" s="27">
        <v>70170896.441406295</v>
      </c>
      <c r="CD1914" s="27">
        <v>18419351.834228501</v>
      </c>
      <c r="CE1914" s="27">
        <v>4412.1528940796898</v>
      </c>
      <c r="CF1914" s="27">
        <v>637845.20803070103</v>
      </c>
      <c r="CG1914" s="27">
        <v>5213125.3473510696</v>
      </c>
      <c r="CH1914" s="27">
        <v>440956.99960708601</v>
      </c>
      <c r="CI1914" s="27">
        <v>139252.52985954299</v>
      </c>
      <c r="CJ1914" s="27">
        <v>8742639.0825195294</v>
      </c>
      <c r="CK1914" s="27">
        <v>75335872.251953095</v>
      </c>
      <c r="CL1914" s="27">
        <v>18849473.878173798</v>
      </c>
      <c r="CM1914" s="27">
        <v>227835.59621048</v>
      </c>
      <c r="CN1914" s="27">
        <v>36834090.729492202</v>
      </c>
      <c r="CO1914" s="27">
        <v>161236282.33203101</v>
      </c>
      <c r="CP1914" s="27">
        <v>18849473.878173798</v>
      </c>
      <c r="CQ1914" s="27">
        <v>0</v>
      </c>
      <c r="CR1914" s="27">
        <v>0</v>
      </c>
      <c r="CS1914" s="27">
        <v>0</v>
      </c>
      <c r="CT1914" s="27">
        <v>0</v>
      </c>
    </row>
    <row r="1915" spans="1:98">
      <c r="A1915" s="104" t="s">
        <v>197</v>
      </c>
      <c r="B1915" s="132">
        <v>41791</v>
      </c>
      <c r="C1915" s="27">
        <v>108855.68586921701</v>
      </c>
      <c r="D1915" s="27">
        <v>0</v>
      </c>
      <c r="E1915" s="27">
        <v>24829.493370771401</v>
      </c>
      <c r="F1915" s="27">
        <v>21107.844424247702</v>
      </c>
      <c r="G1915" s="27">
        <v>4415.5544750094396</v>
      </c>
      <c r="H1915" s="27">
        <v>0</v>
      </c>
      <c r="I1915" s="27">
        <v>0</v>
      </c>
      <c r="J1915" s="27">
        <v>89216.535349845901</v>
      </c>
      <c r="K1915" s="27">
        <v>152.74063481390499</v>
      </c>
      <c r="L1915" s="27">
        <v>1014.17527654767</v>
      </c>
      <c r="M1915" s="27">
        <v>45669.173414230303</v>
      </c>
      <c r="N1915" s="27">
        <v>15327.2870110273</v>
      </c>
      <c r="O1915" s="27">
        <v>0</v>
      </c>
      <c r="P1915" s="27">
        <v>64951.142518520399</v>
      </c>
      <c r="Q1915" s="27">
        <v>6649.18440443277</v>
      </c>
      <c r="R1915" s="27">
        <v>0</v>
      </c>
      <c r="S1915" s="27">
        <v>4420.9580298066103</v>
      </c>
      <c r="T1915" s="27">
        <v>0</v>
      </c>
      <c r="U1915" s="27">
        <v>89409.530054092407</v>
      </c>
      <c r="V1915" s="27">
        <v>6146671.05322266</v>
      </c>
      <c r="W1915" s="27">
        <v>0</v>
      </c>
      <c r="X1915" s="27">
        <v>1821611.2918853799</v>
      </c>
      <c r="Y1915" s="27">
        <v>1425549.5176239</v>
      </c>
      <c r="Z1915" s="27">
        <v>632313.23302459705</v>
      </c>
      <c r="AA1915" s="27">
        <v>0</v>
      </c>
      <c r="AB1915" s="27">
        <v>0</v>
      </c>
      <c r="AC1915" s="27">
        <v>28178656.7341309</v>
      </c>
      <c r="AD1915" s="27">
        <v>12569.2281445265</v>
      </c>
      <c r="AE1915" s="27">
        <v>50751.744130611398</v>
      </c>
      <c r="AF1915" s="27">
        <v>2322407.4782714802</v>
      </c>
      <c r="AG1915" s="27">
        <v>1841512.2149658201</v>
      </c>
      <c r="AH1915" s="27">
        <v>0</v>
      </c>
      <c r="AI1915" s="27">
        <v>3022241.7126464802</v>
      </c>
      <c r="AJ1915" s="27">
        <v>732642.38737487805</v>
      </c>
      <c r="AK1915" s="27">
        <v>0</v>
      </c>
      <c r="AL1915" s="27">
        <v>633024.36047363305</v>
      </c>
      <c r="AM1915" s="27">
        <v>0</v>
      </c>
      <c r="AN1915" s="27">
        <v>28096761.916747998</v>
      </c>
      <c r="AO1915" s="27">
        <v>53856476.228515603</v>
      </c>
      <c r="AP1915" s="27">
        <v>0</v>
      </c>
      <c r="AQ1915" s="27">
        <v>15392593.75</v>
      </c>
      <c r="AR1915" s="27">
        <v>11556636.8945313</v>
      </c>
      <c r="AS1915" s="27">
        <v>5173733.2247924795</v>
      </c>
      <c r="AT1915" s="27">
        <v>0</v>
      </c>
      <c r="AU1915" s="27">
        <v>0</v>
      </c>
      <c r="AV1915" s="27">
        <v>86636423.358398393</v>
      </c>
      <c r="AW1915" s="27">
        <v>41078.41152668</v>
      </c>
      <c r="AX1915" s="27">
        <v>715055.40423583996</v>
      </c>
      <c r="AY1915" s="27">
        <v>21043251.819091801</v>
      </c>
      <c r="AZ1915" s="27">
        <v>14664747.783569301</v>
      </c>
      <c r="BA1915" s="27">
        <v>0</v>
      </c>
      <c r="BB1915" s="27">
        <v>26703985.2026367</v>
      </c>
      <c r="BC1915" s="27">
        <v>6158065.4269409198</v>
      </c>
      <c r="BD1915" s="27">
        <v>0</v>
      </c>
      <c r="BE1915" s="27">
        <v>5184908.1033325205</v>
      </c>
      <c r="BF1915" s="27">
        <v>0</v>
      </c>
      <c r="BG1915" s="27">
        <v>86351108.884765595</v>
      </c>
      <c r="BH1915" s="27">
        <v>12277835.772216801</v>
      </c>
      <c r="BI1915" s="27">
        <v>0</v>
      </c>
      <c r="BJ1915" s="27">
        <v>5924944.2429809598</v>
      </c>
      <c r="BK1915" s="27">
        <v>4852114.2890625</v>
      </c>
      <c r="BL1915" s="27">
        <v>0</v>
      </c>
      <c r="BM1915" s="27">
        <v>0</v>
      </c>
      <c r="BN1915" s="27">
        <v>0</v>
      </c>
      <c r="BO1915" s="27">
        <v>0</v>
      </c>
      <c r="BP1915" s="27">
        <v>0</v>
      </c>
      <c r="BQ1915" s="27">
        <v>0</v>
      </c>
      <c r="BR1915" s="27">
        <v>6804607.7201538105</v>
      </c>
      <c r="BS1915" s="27">
        <v>5637170.2341308603</v>
      </c>
      <c r="BT1915" s="27">
        <v>0</v>
      </c>
      <c r="BU1915" s="27">
        <v>2185229.5899658198</v>
      </c>
      <c r="BV1915" s="27">
        <v>3601510.0968017601</v>
      </c>
      <c r="BW1915" s="27">
        <v>0</v>
      </c>
      <c r="BX1915" s="27">
        <v>437974.61960601801</v>
      </c>
      <c r="BY1915" s="27">
        <v>0</v>
      </c>
      <c r="BZ1915" s="27">
        <v>0</v>
      </c>
      <c r="CA1915" s="27">
        <v>133705.45447921799</v>
      </c>
      <c r="CB1915" s="27">
        <v>7973895.0181884803</v>
      </c>
      <c r="CC1915" s="27">
        <v>69307133.427734405</v>
      </c>
      <c r="CD1915" s="27">
        <v>18199055.235839799</v>
      </c>
      <c r="CE1915" s="27">
        <v>4408.8672975897798</v>
      </c>
      <c r="CF1915" s="27">
        <v>632501.46896362305</v>
      </c>
      <c r="CG1915" s="27">
        <v>5176330.5665893601</v>
      </c>
      <c r="CH1915" s="27">
        <v>437974.61960601801</v>
      </c>
      <c r="CI1915" s="27">
        <v>138123.77410316499</v>
      </c>
      <c r="CJ1915" s="27">
        <v>8607554.0672607403</v>
      </c>
      <c r="CK1915" s="27">
        <v>74454122.629882798</v>
      </c>
      <c r="CL1915" s="27">
        <v>18628110.0231934</v>
      </c>
      <c r="CM1915" s="27">
        <v>226926.25329971299</v>
      </c>
      <c r="CN1915" s="27">
        <v>36712505.108886696</v>
      </c>
      <c r="CO1915" s="27">
        <v>160702184.484375</v>
      </c>
      <c r="CP1915" s="27">
        <v>18628110.0231934</v>
      </c>
      <c r="CQ1915" s="27">
        <v>0</v>
      </c>
      <c r="CR1915" s="27">
        <v>0</v>
      </c>
      <c r="CS1915" s="27">
        <v>0</v>
      </c>
      <c r="CT1915" s="27">
        <v>0</v>
      </c>
    </row>
    <row r="1916" spans="1:98">
      <c r="A1916" s="104" t="s">
        <v>197</v>
      </c>
      <c r="B1916" s="132">
        <v>41883</v>
      </c>
      <c r="C1916" s="27">
        <v>108290.485240936</v>
      </c>
      <c r="D1916" s="27">
        <v>0</v>
      </c>
      <c r="E1916" s="27">
        <v>24143.757845163302</v>
      </c>
      <c r="F1916" s="27">
        <v>20508.4856004715</v>
      </c>
      <c r="G1916" s="27">
        <v>4470.6179599165898</v>
      </c>
      <c r="H1916" s="27">
        <v>0</v>
      </c>
      <c r="I1916" s="27">
        <v>0</v>
      </c>
      <c r="J1916" s="27">
        <v>89359.578611373901</v>
      </c>
      <c r="K1916" s="27">
        <v>100.59100958053</v>
      </c>
      <c r="L1916" s="27">
        <v>601.86767439544201</v>
      </c>
      <c r="M1916" s="27">
        <v>45450.520831584901</v>
      </c>
      <c r="N1916" s="27">
        <v>15002.3434903622</v>
      </c>
      <c r="O1916" s="27">
        <v>0</v>
      </c>
      <c r="P1916" s="27">
        <v>65051.949918746897</v>
      </c>
      <c r="Q1916" s="27">
        <v>6615.0082725286502</v>
      </c>
      <c r="R1916" s="27">
        <v>0</v>
      </c>
      <c r="S1916" s="27">
        <v>4454.3797211646997</v>
      </c>
      <c r="T1916" s="27">
        <v>0</v>
      </c>
      <c r="U1916" s="27">
        <v>89310.159197807297</v>
      </c>
      <c r="V1916" s="27">
        <v>6118875.60046387</v>
      </c>
      <c r="W1916" s="27">
        <v>0</v>
      </c>
      <c r="X1916" s="27">
        <v>1752345.4258880599</v>
      </c>
      <c r="Y1916" s="27">
        <v>1370480.5658416699</v>
      </c>
      <c r="Z1916" s="27">
        <v>630712.63935852097</v>
      </c>
      <c r="AA1916" s="27">
        <v>0</v>
      </c>
      <c r="AB1916" s="27">
        <v>0</v>
      </c>
      <c r="AC1916" s="27">
        <v>27997564.350341801</v>
      </c>
      <c r="AD1916" s="27">
        <v>6981.9204486012504</v>
      </c>
      <c r="AE1916" s="27">
        <v>55538.085059642799</v>
      </c>
      <c r="AF1916" s="27">
        <v>2314344.5790710398</v>
      </c>
      <c r="AG1916" s="27">
        <v>1787192.7249755899</v>
      </c>
      <c r="AH1916" s="27">
        <v>0</v>
      </c>
      <c r="AI1916" s="27">
        <v>2995938.9459228502</v>
      </c>
      <c r="AJ1916" s="27">
        <v>723500.38999939</v>
      </c>
      <c r="AK1916" s="27">
        <v>0</v>
      </c>
      <c r="AL1916" s="27">
        <v>632049.64209747303</v>
      </c>
      <c r="AM1916" s="27">
        <v>0</v>
      </c>
      <c r="AN1916" s="27">
        <v>28007300.1325684</v>
      </c>
      <c r="AO1916" s="27">
        <v>53789204.837890603</v>
      </c>
      <c r="AP1916" s="27">
        <v>0</v>
      </c>
      <c r="AQ1916" s="27">
        <v>14845250.6330566</v>
      </c>
      <c r="AR1916" s="27">
        <v>11179653.1434326</v>
      </c>
      <c r="AS1916" s="27">
        <v>5151498.5084228497</v>
      </c>
      <c r="AT1916" s="27">
        <v>0</v>
      </c>
      <c r="AU1916" s="27">
        <v>0</v>
      </c>
      <c r="AV1916" s="27">
        <v>86278109.423828095</v>
      </c>
      <c r="AW1916" s="27">
        <v>22665.3058645725</v>
      </c>
      <c r="AX1916" s="27">
        <v>692167.25318908703</v>
      </c>
      <c r="AY1916" s="27">
        <v>21009647.559570301</v>
      </c>
      <c r="AZ1916" s="27">
        <v>14263920.2585449</v>
      </c>
      <c r="BA1916" s="27">
        <v>0</v>
      </c>
      <c r="BB1916" s="27">
        <v>26623642.977783199</v>
      </c>
      <c r="BC1916" s="27">
        <v>6078535.6873168899</v>
      </c>
      <c r="BD1916" s="27">
        <v>0</v>
      </c>
      <c r="BE1916" s="27">
        <v>5166944.2967529297</v>
      </c>
      <c r="BF1916" s="27">
        <v>0</v>
      </c>
      <c r="BG1916" s="27">
        <v>86357994.293945298</v>
      </c>
      <c r="BH1916" s="27">
        <v>12139345.3116455</v>
      </c>
      <c r="BI1916" s="27">
        <v>0</v>
      </c>
      <c r="BJ1916" s="27">
        <v>5766686.9260864304</v>
      </c>
      <c r="BK1916" s="27">
        <v>4711324.5398559598</v>
      </c>
      <c r="BL1916" s="27">
        <v>0</v>
      </c>
      <c r="BM1916" s="27">
        <v>0</v>
      </c>
      <c r="BN1916" s="27">
        <v>0</v>
      </c>
      <c r="BO1916" s="27">
        <v>0</v>
      </c>
      <c r="BP1916" s="27">
        <v>0</v>
      </c>
      <c r="BQ1916" s="27">
        <v>0</v>
      </c>
      <c r="BR1916" s="27">
        <v>6819371.8519897498</v>
      </c>
      <c r="BS1916" s="27">
        <v>5485003.6932373</v>
      </c>
      <c r="BT1916" s="27">
        <v>0</v>
      </c>
      <c r="BU1916" s="27">
        <v>1805949.8199768099</v>
      </c>
      <c r="BV1916" s="27">
        <v>3597686.6482238802</v>
      </c>
      <c r="BW1916" s="27">
        <v>0</v>
      </c>
      <c r="BX1916" s="27">
        <v>375486.07968521101</v>
      </c>
      <c r="BY1916" s="27">
        <v>0</v>
      </c>
      <c r="BZ1916" s="27">
        <v>0</v>
      </c>
      <c r="CA1916" s="27">
        <v>132520.366336823</v>
      </c>
      <c r="CB1916" s="27">
        <v>7868680.7564697303</v>
      </c>
      <c r="CC1916" s="27">
        <v>68634904.584960893</v>
      </c>
      <c r="CD1916" s="27">
        <v>17834683.564941399</v>
      </c>
      <c r="CE1916" s="27">
        <v>4455.2328044772103</v>
      </c>
      <c r="CF1916" s="27">
        <v>630596.08581543004</v>
      </c>
      <c r="CG1916" s="27">
        <v>5159944.2647094699</v>
      </c>
      <c r="CH1916" s="27">
        <v>375486.07968521101</v>
      </c>
      <c r="CI1916" s="27">
        <v>136976.139438629</v>
      </c>
      <c r="CJ1916" s="27">
        <v>8498309.29931641</v>
      </c>
      <c r="CK1916" s="27">
        <v>73859026.169921905</v>
      </c>
      <c r="CL1916" s="27">
        <v>18242064.7114258</v>
      </c>
      <c r="CM1916" s="27">
        <v>225589.527965546</v>
      </c>
      <c r="CN1916" s="27">
        <v>36495128.315917999</v>
      </c>
      <c r="CO1916" s="27">
        <v>160138830.26953101</v>
      </c>
      <c r="CP1916" s="27">
        <v>18242064.7114258</v>
      </c>
      <c r="CQ1916" s="27">
        <v>0</v>
      </c>
      <c r="CR1916" s="27">
        <v>0</v>
      </c>
      <c r="CS1916" s="27">
        <v>0</v>
      </c>
      <c r="CT1916" s="27">
        <v>0</v>
      </c>
    </row>
    <row r="1917" spans="1:98">
      <c r="A1917" s="104" t="s">
        <v>197</v>
      </c>
      <c r="B1917" s="132">
        <v>41974</v>
      </c>
      <c r="C1917" s="27">
        <v>107908.75288868</v>
      </c>
      <c r="D1917" s="27">
        <v>0</v>
      </c>
      <c r="E1917" s="27">
        <v>23715.272469758998</v>
      </c>
      <c r="F1917" s="27">
        <v>20177.0430252552</v>
      </c>
      <c r="G1917" s="27">
        <v>4424.6958503127098</v>
      </c>
      <c r="H1917" s="27">
        <v>0</v>
      </c>
      <c r="I1917" s="27">
        <v>0</v>
      </c>
      <c r="J1917" s="27">
        <v>88517.924223899798</v>
      </c>
      <c r="K1917" s="27">
        <v>53.394938008394099</v>
      </c>
      <c r="L1917" s="27">
        <v>285.27218767255499</v>
      </c>
      <c r="M1917" s="27">
        <v>45286.277304172501</v>
      </c>
      <c r="N1917" s="27">
        <v>14666.9719350338</v>
      </c>
      <c r="O1917" s="27">
        <v>0</v>
      </c>
      <c r="P1917" s="27">
        <v>64932.338716983802</v>
      </c>
      <c r="Q1917" s="27">
        <v>6568.4599948525401</v>
      </c>
      <c r="R1917" s="27">
        <v>0</v>
      </c>
      <c r="S1917" s="27">
        <v>4437.2736990451804</v>
      </c>
      <c r="T1917" s="27">
        <v>0</v>
      </c>
      <c r="U1917" s="27">
        <v>88460.151598930403</v>
      </c>
      <c r="V1917" s="27">
        <v>6068051.8410034198</v>
      </c>
      <c r="W1917" s="27">
        <v>0</v>
      </c>
      <c r="X1917" s="27">
        <v>1696468.4578704799</v>
      </c>
      <c r="Y1917" s="27">
        <v>1324849.4730529799</v>
      </c>
      <c r="Z1917" s="27">
        <v>630880.50795745896</v>
      </c>
      <c r="AA1917" s="27">
        <v>0</v>
      </c>
      <c r="AB1917" s="27">
        <v>0</v>
      </c>
      <c r="AC1917" s="27">
        <v>27548490.494628899</v>
      </c>
      <c r="AD1917" s="27">
        <v>3693.9003893137001</v>
      </c>
      <c r="AE1917" s="27">
        <v>27013.918306827502</v>
      </c>
      <c r="AF1917" s="27">
        <v>2301201.6071472201</v>
      </c>
      <c r="AG1917" s="27">
        <v>1737563.6938171401</v>
      </c>
      <c r="AH1917" s="27">
        <v>0</v>
      </c>
      <c r="AI1917" s="27">
        <v>2978585.15588379</v>
      </c>
      <c r="AJ1917" s="27">
        <v>719112.36550140404</v>
      </c>
      <c r="AK1917" s="27">
        <v>0</v>
      </c>
      <c r="AL1917" s="27">
        <v>627185.51813507103</v>
      </c>
      <c r="AM1917" s="27">
        <v>0</v>
      </c>
      <c r="AN1917" s="27">
        <v>27748226.770507801</v>
      </c>
      <c r="AO1917" s="27">
        <v>53484306.074218802</v>
      </c>
      <c r="AP1917" s="27">
        <v>0</v>
      </c>
      <c r="AQ1917" s="27">
        <v>14360687.3443604</v>
      </c>
      <c r="AR1917" s="27">
        <v>10808344.630615201</v>
      </c>
      <c r="AS1917" s="27">
        <v>5200053.22619629</v>
      </c>
      <c r="AT1917" s="27">
        <v>0</v>
      </c>
      <c r="AU1917" s="27">
        <v>0</v>
      </c>
      <c r="AV1917" s="27">
        <v>85367933.397460893</v>
      </c>
      <c r="AW1917" s="27">
        <v>12202.933403253601</v>
      </c>
      <c r="AX1917" s="27">
        <v>247376.538673401</v>
      </c>
      <c r="AY1917" s="27">
        <v>20900608.993652299</v>
      </c>
      <c r="AZ1917" s="27">
        <v>13905253.4886475</v>
      </c>
      <c r="BA1917" s="27">
        <v>0</v>
      </c>
      <c r="BB1917" s="27">
        <v>26760688.7648926</v>
      </c>
      <c r="BC1917" s="27">
        <v>6054164.0875244103</v>
      </c>
      <c r="BD1917" s="27">
        <v>0</v>
      </c>
      <c r="BE1917" s="27">
        <v>5169520.1920165997</v>
      </c>
      <c r="BF1917" s="27">
        <v>0</v>
      </c>
      <c r="BG1917" s="27">
        <v>86053197.208984405</v>
      </c>
      <c r="BH1917" s="27">
        <v>12098023.505859399</v>
      </c>
      <c r="BI1917" s="27">
        <v>0</v>
      </c>
      <c r="BJ1917" s="27">
        <v>5642376.75817871</v>
      </c>
      <c r="BK1917" s="27">
        <v>4591936.80615234</v>
      </c>
      <c r="BL1917" s="27">
        <v>0</v>
      </c>
      <c r="BM1917" s="27">
        <v>0</v>
      </c>
      <c r="BN1917" s="27">
        <v>0</v>
      </c>
      <c r="BO1917" s="27">
        <v>0</v>
      </c>
      <c r="BP1917" s="27">
        <v>0</v>
      </c>
      <c r="BQ1917" s="27">
        <v>0</v>
      </c>
      <c r="BR1917" s="27">
        <v>6809061.57312012</v>
      </c>
      <c r="BS1917" s="27">
        <v>5349773.0407714797</v>
      </c>
      <c r="BT1917" s="27">
        <v>0</v>
      </c>
      <c r="BU1917" s="27">
        <v>2126257.5699768099</v>
      </c>
      <c r="BV1917" s="27">
        <v>3603664.5910644499</v>
      </c>
      <c r="BW1917" s="27">
        <v>0</v>
      </c>
      <c r="BX1917" s="27">
        <v>426261.96958923299</v>
      </c>
      <c r="BY1917" s="27">
        <v>0</v>
      </c>
      <c r="BZ1917" s="27">
        <v>0</v>
      </c>
      <c r="CA1917" s="27">
        <v>131644.58979988101</v>
      </c>
      <c r="CB1917" s="27">
        <v>7762126.0904540997</v>
      </c>
      <c r="CC1917" s="27">
        <v>67863044.991210893</v>
      </c>
      <c r="CD1917" s="27">
        <v>17791528.415527299</v>
      </c>
      <c r="CE1917" s="27">
        <v>4452.5915574431401</v>
      </c>
      <c r="CF1917" s="27">
        <v>630401.41954040504</v>
      </c>
      <c r="CG1917" s="27">
        <v>5198563.6698608398</v>
      </c>
      <c r="CH1917" s="27">
        <v>426261.96958923299</v>
      </c>
      <c r="CI1917" s="27">
        <v>136076.54865264901</v>
      </c>
      <c r="CJ1917" s="27">
        <v>8392459.0107421894</v>
      </c>
      <c r="CK1917" s="27">
        <v>73068248.165039107</v>
      </c>
      <c r="CL1917" s="27">
        <v>18211699.5849609</v>
      </c>
      <c r="CM1917" s="27">
        <v>223988.75446891799</v>
      </c>
      <c r="CN1917" s="27">
        <v>36113974.401855499</v>
      </c>
      <c r="CO1917" s="27">
        <v>159301782.08203101</v>
      </c>
      <c r="CP1917" s="27">
        <v>18211699.5849609</v>
      </c>
      <c r="CQ1917" s="27">
        <v>0</v>
      </c>
      <c r="CR1917" s="27">
        <v>0</v>
      </c>
      <c r="CS1917" s="27">
        <v>0</v>
      </c>
      <c r="CT1917" s="27">
        <v>0</v>
      </c>
    </row>
    <row r="1918" spans="1:98">
      <c r="A1918" s="104" t="s">
        <v>197</v>
      </c>
      <c r="B1918" s="132">
        <v>42064</v>
      </c>
      <c r="C1918" s="27">
        <v>106993.936223984</v>
      </c>
      <c r="D1918" s="27">
        <v>0</v>
      </c>
      <c r="E1918" s="27">
        <v>23122.062390327501</v>
      </c>
      <c r="F1918" s="27">
        <v>19659.416932582899</v>
      </c>
      <c r="G1918" s="27">
        <v>4533.0447013974199</v>
      </c>
      <c r="H1918" s="27">
        <v>0</v>
      </c>
      <c r="I1918" s="27">
        <v>0</v>
      </c>
      <c r="J1918" s="27">
        <v>88345.124300003095</v>
      </c>
      <c r="K1918" s="27">
        <v>39.773961558472401</v>
      </c>
      <c r="L1918" s="27">
        <v>276.06382702291</v>
      </c>
      <c r="M1918" s="27">
        <v>44828.333269119299</v>
      </c>
      <c r="N1918" s="27">
        <v>14404.950863599801</v>
      </c>
      <c r="O1918" s="27">
        <v>0</v>
      </c>
      <c r="P1918" s="27">
        <v>63860.088335514098</v>
      </c>
      <c r="Q1918" s="27">
        <v>6529.1232221126602</v>
      </c>
      <c r="R1918" s="27">
        <v>0</v>
      </c>
      <c r="S1918" s="27">
        <v>4529.7982838749904</v>
      </c>
      <c r="T1918" s="27">
        <v>0</v>
      </c>
      <c r="U1918" s="27">
        <v>88620.5118789673</v>
      </c>
      <c r="V1918" s="27">
        <v>5972705.1079711895</v>
      </c>
      <c r="W1918" s="27">
        <v>0</v>
      </c>
      <c r="X1918" s="27">
        <v>1649160.3354034401</v>
      </c>
      <c r="Y1918" s="27">
        <v>1275156.02018738</v>
      </c>
      <c r="Z1918" s="27">
        <v>635594.34107971203</v>
      </c>
      <c r="AA1918" s="27">
        <v>0</v>
      </c>
      <c r="AB1918" s="27">
        <v>0</v>
      </c>
      <c r="AC1918" s="27">
        <v>27811405.723144501</v>
      </c>
      <c r="AD1918" s="27">
        <v>2714.3219577074101</v>
      </c>
      <c r="AE1918" s="27">
        <v>30770.275417566299</v>
      </c>
      <c r="AF1918" s="27">
        <v>2252418.31744385</v>
      </c>
      <c r="AG1918" s="27">
        <v>1683013.31944275</v>
      </c>
      <c r="AH1918" s="27">
        <v>0</v>
      </c>
      <c r="AI1918" s="27">
        <v>2929290.8672180199</v>
      </c>
      <c r="AJ1918" s="27">
        <v>722260.55031585705</v>
      </c>
      <c r="AK1918" s="27">
        <v>0</v>
      </c>
      <c r="AL1918" s="27">
        <v>636863.32784271205</v>
      </c>
      <c r="AM1918" s="27">
        <v>0</v>
      </c>
      <c r="AN1918" s="27">
        <v>27744542.8835449</v>
      </c>
      <c r="AO1918" s="27">
        <v>52932944.6572266</v>
      </c>
      <c r="AP1918" s="27">
        <v>0</v>
      </c>
      <c r="AQ1918" s="27">
        <v>13957358.6392822</v>
      </c>
      <c r="AR1918" s="27">
        <v>10400963.6861572</v>
      </c>
      <c r="AS1918" s="27">
        <v>5257924.35974121</v>
      </c>
      <c r="AT1918" s="27">
        <v>0</v>
      </c>
      <c r="AU1918" s="27">
        <v>0</v>
      </c>
      <c r="AV1918" s="27">
        <v>86576125.761718795</v>
      </c>
      <c r="AW1918" s="27">
        <v>8983.8005511760693</v>
      </c>
      <c r="AX1918" s="27">
        <v>237245.938686371</v>
      </c>
      <c r="AY1918" s="27">
        <v>20635599.135986298</v>
      </c>
      <c r="AZ1918" s="27">
        <v>13506624.1341553</v>
      </c>
      <c r="BA1918" s="27">
        <v>0</v>
      </c>
      <c r="BB1918" s="27">
        <v>26341377.5625</v>
      </c>
      <c r="BC1918" s="27">
        <v>6080644.2797241202</v>
      </c>
      <c r="BD1918" s="27">
        <v>0</v>
      </c>
      <c r="BE1918" s="27">
        <v>5257485.1209716797</v>
      </c>
      <c r="BF1918" s="27">
        <v>0</v>
      </c>
      <c r="BG1918" s="27">
        <v>86301808.702148393</v>
      </c>
      <c r="BH1918" s="27">
        <v>12089583.251464801</v>
      </c>
      <c r="BI1918" s="27">
        <v>0</v>
      </c>
      <c r="BJ1918" s="27">
        <v>5544628.9899292002</v>
      </c>
      <c r="BK1918" s="27">
        <v>4502152.9503784198</v>
      </c>
      <c r="BL1918" s="27">
        <v>0</v>
      </c>
      <c r="BM1918" s="27">
        <v>0</v>
      </c>
      <c r="BN1918" s="27">
        <v>0</v>
      </c>
      <c r="BO1918" s="27">
        <v>0</v>
      </c>
      <c r="BP1918" s="27">
        <v>0</v>
      </c>
      <c r="BQ1918" s="27">
        <v>0</v>
      </c>
      <c r="BR1918" s="27">
        <v>6733150.9245605497</v>
      </c>
      <c r="BS1918" s="27">
        <v>5215428.5996704102</v>
      </c>
      <c r="BT1918" s="27">
        <v>0</v>
      </c>
      <c r="BU1918" s="27">
        <v>2048793.5099945101</v>
      </c>
      <c r="BV1918" s="27">
        <v>3665020.2869873</v>
      </c>
      <c r="BW1918" s="27">
        <v>0</v>
      </c>
      <c r="BX1918" s="27">
        <v>489368.76921463001</v>
      </c>
      <c r="BY1918" s="27">
        <v>0</v>
      </c>
      <c r="BZ1918" s="27">
        <v>0</v>
      </c>
      <c r="CA1918" s="27">
        <v>129984.986438751</v>
      </c>
      <c r="CB1918" s="27">
        <v>7620378.48120117</v>
      </c>
      <c r="CC1918" s="27">
        <v>66811625.220703103</v>
      </c>
      <c r="CD1918" s="27">
        <v>17661317.8979492</v>
      </c>
      <c r="CE1918" s="27">
        <v>4526.2766689658201</v>
      </c>
      <c r="CF1918" s="27">
        <v>635844.66184997605</v>
      </c>
      <c r="CG1918" s="27">
        <v>5247166.3345947303</v>
      </c>
      <c r="CH1918" s="27">
        <v>489368.76921463001</v>
      </c>
      <c r="CI1918" s="27">
        <v>134526.584728241</v>
      </c>
      <c r="CJ1918" s="27">
        <v>8256601.27062988</v>
      </c>
      <c r="CK1918" s="27">
        <v>72047423.974609405</v>
      </c>
      <c r="CL1918" s="27">
        <v>18133979.103759799</v>
      </c>
      <c r="CM1918" s="27">
        <v>222753.17938232399</v>
      </c>
      <c r="CN1918" s="27">
        <v>36022725.392578103</v>
      </c>
      <c r="CO1918" s="27">
        <v>158397596.00195301</v>
      </c>
      <c r="CP1918" s="27">
        <v>18133979.103759799</v>
      </c>
      <c r="CQ1918" s="27">
        <v>0</v>
      </c>
      <c r="CR1918" s="27">
        <v>0</v>
      </c>
      <c r="CS1918" s="27">
        <v>0</v>
      </c>
      <c r="CT1918" s="27">
        <v>0</v>
      </c>
    </row>
    <row r="1919" spans="1:98">
      <c r="A1919" s="104" t="s">
        <v>197</v>
      </c>
      <c r="B1919" s="132">
        <v>42156</v>
      </c>
      <c r="C1919" s="27">
        <v>106877.155162811</v>
      </c>
      <c r="D1919" s="27">
        <v>0</v>
      </c>
      <c r="E1919" s="27">
        <v>22548.9341783524</v>
      </c>
      <c r="F1919" s="27">
        <v>19163.094084501299</v>
      </c>
      <c r="G1919" s="27">
        <v>4548.6918150186502</v>
      </c>
      <c r="H1919" s="27">
        <v>0</v>
      </c>
      <c r="I1919" s="27">
        <v>0</v>
      </c>
      <c r="J1919" s="27">
        <v>88453.821702957197</v>
      </c>
      <c r="K1919" s="27">
        <v>36.801295180804999</v>
      </c>
      <c r="L1919" s="27">
        <v>302.18367969989799</v>
      </c>
      <c r="M1919" s="27">
        <v>44681.956364154801</v>
      </c>
      <c r="N1919" s="27">
        <v>14075.999888062501</v>
      </c>
      <c r="O1919" s="27">
        <v>0</v>
      </c>
      <c r="P1919" s="27">
        <v>63635.983800888098</v>
      </c>
      <c r="Q1919" s="27">
        <v>6527.05527508259</v>
      </c>
      <c r="R1919" s="27">
        <v>0</v>
      </c>
      <c r="S1919" s="27">
        <v>4553.0842207670203</v>
      </c>
      <c r="T1919" s="27">
        <v>0</v>
      </c>
      <c r="U1919" s="27">
        <v>88565.138134956404</v>
      </c>
      <c r="V1919" s="27">
        <v>5968431.7696533203</v>
      </c>
      <c r="W1919" s="27">
        <v>0</v>
      </c>
      <c r="X1919" s="27">
        <v>1580453.4753265399</v>
      </c>
      <c r="Y1919" s="27">
        <v>1220821.6652984601</v>
      </c>
      <c r="Z1919" s="27">
        <v>637384.45693969703</v>
      </c>
      <c r="AA1919" s="27">
        <v>0</v>
      </c>
      <c r="AB1919" s="27">
        <v>0</v>
      </c>
      <c r="AC1919" s="27">
        <v>27911037.908447299</v>
      </c>
      <c r="AD1919" s="27">
        <v>2491.8583469986902</v>
      </c>
      <c r="AE1919" s="27">
        <v>28967.311482429501</v>
      </c>
      <c r="AF1919" s="27">
        <v>2263042.4715271001</v>
      </c>
      <c r="AG1919" s="27">
        <v>1635183.32096863</v>
      </c>
      <c r="AH1919" s="27">
        <v>0</v>
      </c>
      <c r="AI1919" s="27">
        <v>2900150.17660522</v>
      </c>
      <c r="AJ1919" s="27">
        <v>719164.09237670898</v>
      </c>
      <c r="AK1919" s="27">
        <v>0</v>
      </c>
      <c r="AL1919" s="27">
        <v>638436.04602050805</v>
      </c>
      <c r="AM1919" s="27">
        <v>0</v>
      </c>
      <c r="AN1919" s="27">
        <v>27771832.8129883</v>
      </c>
      <c r="AO1919" s="27">
        <v>53000371.7509766</v>
      </c>
      <c r="AP1919" s="27">
        <v>0</v>
      </c>
      <c r="AQ1919" s="27">
        <v>13488493.9265137</v>
      </c>
      <c r="AR1919" s="27">
        <v>9982450.1868896503</v>
      </c>
      <c r="AS1919" s="27">
        <v>5271042.5194702102</v>
      </c>
      <c r="AT1919" s="27">
        <v>0</v>
      </c>
      <c r="AU1919" s="27">
        <v>0</v>
      </c>
      <c r="AV1919" s="27">
        <v>87319380.550781295</v>
      </c>
      <c r="AW1919" s="27">
        <v>8277.16836535931</v>
      </c>
      <c r="AX1919" s="27">
        <v>236388.31865501401</v>
      </c>
      <c r="AY1919" s="27">
        <v>20819081.7268066</v>
      </c>
      <c r="AZ1919" s="27">
        <v>13129225.9799805</v>
      </c>
      <c r="BA1919" s="27">
        <v>0</v>
      </c>
      <c r="BB1919" s="27">
        <v>26239493.143066399</v>
      </c>
      <c r="BC1919" s="27">
        <v>6092790.9380493201</v>
      </c>
      <c r="BD1919" s="27">
        <v>0</v>
      </c>
      <c r="BE1919" s="27">
        <v>5285660.7902832003</v>
      </c>
      <c r="BF1919" s="27">
        <v>0</v>
      </c>
      <c r="BG1919" s="27">
        <v>86835562.663085893</v>
      </c>
      <c r="BH1919" s="27">
        <v>12166823.4016113</v>
      </c>
      <c r="BI1919" s="27">
        <v>0</v>
      </c>
      <c r="BJ1919" s="27">
        <v>5388603.4340209998</v>
      </c>
      <c r="BK1919" s="27">
        <v>4366191.6531372098</v>
      </c>
      <c r="BL1919" s="27">
        <v>0</v>
      </c>
      <c r="BM1919" s="27">
        <v>0</v>
      </c>
      <c r="BN1919" s="27">
        <v>0</v>
      </c>
      <c r="BO1919" s="27">
        <v>0</v>
      </c>
      <c r="BP1919" s="27">
        <v>0</v>
      </c>
      <c r="BQ1919" s="27">
        <v>0</v>
      </c>
      <c r="BR1919" s="27">
        <v>6758765.5832519503</v>
      </c>
      <c r="BS1919" s="27">
        <v>5077699.2523803702</v>
      </c>
      <c r="BT1919" s="27">
        <v>0</v>
      </c>
      <c r="BU1919" s="27">
        <v>2086833.86997986</v>
      </c>
      <c r="BV1919" s="27">
        <v>3676565.0530090299</v>
      </c>
      <c r="BW1919" s="27">
        <v>0</v>
      </c>
      <c r="BX1919" s="27">
        <v>494193.989192963</v>
      </c>
      <c r="BY1919" s="27">
        <v>0</v>
      </c>
      <c r="BZ1919" s="27">
        <v>0</v>
      </c>
      <c r="CA1919" s="27">
        <v>129428.738214493</v>
      </c>
      <c r="CB1919" s="27">
        <v>7555505.0126342801</v>
      </c>
      <c r="CC1919" s="27">
        <v>66550099.397949196</v>
      </c>
      <c r="CD1919" s="27">
        <v>17555729.579833999</v>
      </c>
      <c r="CE1919" s="27">
        <v>4543.6614053249396</v>
      </c>
      <c r="CF1919" s="27">
        <v>637839.22644805897</v>
      </c>
      <c r="CG1919" s="27">
        <v>5275030.7191772498</v>
      </c>
      <c r="CH1919" s="27">
        <v>494193.989192963</v>
      </c>
      <c r="CI1919" s="27">
        <v>133974.99248504601</v>
      </c>
      <c r="CJ1919" s="27">
        <v>8195341.1420288105</v>
      </c>
      <c r="CK1919" s="27">
        <v>71766108.270507798</v>
      </c>
      <c r="CL1919" s="27">
        <v>18036099.3510742</v>
      </c>
      <c r="CM1919" s="27">
        <v>221908.694932938</v>
      </c>
      <c r="CN1919" s="27">
        <v>35982336.941894501</v>
      </c>
      <c r="CO1919" s="27">
        <v>158433884.140625</v>
      </c>
      <c r="CP1919" s="27">
        <v>18036099.3510742</v>
      </c>
      <c r="CQ1919" s="27">
        <v>0</v>
      </c>
      <c r="CR1919" s="27">
        <v>0</v>
      </c>
      <c r="CS1919" s="27">
        <v>0</v>
      </c>
      <c r="CT1919" s="27">
        <v>0</v>
      </c>
    </row>
    <row r="1920" spans="1:98">
      <c r="A1920" s="104" t="s">
        <v>197</v>
      </c>
      <c r="B1920" s="132">
        <v>42248</v>
      </c>
      <c r="C1920" s="27">
        <v>106548.846277237</v>
      </c>
      <c r="D1920" s="27">
        <v>0</v>
      </c>
      <c r="E1920" s="27">
        <v>21977.1652700901</v>
      </c>
      <c r="F1920" s="27">
        <v>18686.477734327302</v>
      </c>
      <c r="G1920" s="27">
        <v>4602.0250636935198</v>
      </c>
      <c r="H1920" s="27">
        <v>0</v>
      </c>
      <c r="I1920" s="27">
        <v>0</v>
      </c>
      <c r="J1920" s="27">
        <v>88632.042472839399</v>
      </c>
      <c r="K1920" s="27">
        <v>28.1868363795802</v>
      </c>
      <c r="L1920" s="27">
        <v>330.99978017061898</v>
      </c>
      <c r="M1920" s="27">
        <v>44511.946967124903</v>
      </c>
      <c r="N1920" s="27">
        <v>13752.9574494362</v>
      </c>
      <c r="O1920" s="27">
        <v>0</v>
      </c>
      <c r="P1920" s="27">
        <v>63773.307490825697</v>
      </c>
      <c r="Q1920" s="27">
        <v>6474.97133868933</v>
      </c>
      <c r="R1920" s="27">
        <v>0</v>
      </c>
      <c r="S1920" s="27">
        <v>4577.97598749399</v>
      </c>
      <c r="T1920" s="27">
        <v>0</v>
      </c>
      <c r="U1920" s="27">
        <v>88473.106512069702</v>
      </c>
      <c r="V1920" s="27">
        <v>5940135.8873901404</v>
      </c>
      <c r="W1920" s="27">
        <v>0</v>
      </c>
      <c r="X1920" s="27">
        <v>1525471.57531738</v>
      </c>
      <c r="Y1920" s="27">
        <v>1173380.4432220501</v>
      </c>
      <c r="Z1920" s="27">
        <v>635395.07222747803</v>
      </c>
      <c r="AA1920" s="27">
        <v>0</v>
      </c>
      <c r="AB1920" s="27">
        <v>0</v>
      </c>
      <c r="AC1920" s="27">
        <v>27721751.872558601</v>
      </c>
      <c r="AD1920" s="27">
        <v>2368.9593905806501</v>
      </c>
      <c r="AE1920" s="27">
        <v>34122.589148044601</v>
      </c>
      <c r="AF1920" s="27">
        <v>2244454.52770996</v>
      </c>
      <c r="AG1920" s="27">
        <v>1597927.18292236</v>
      </c>
      <c r="AH1920" s="27">
        <v>0</v>
      </c>
      <c r="AI1920" s="27">
        <v>2885007.2890319801</v>
      </c>
      <c r="AJ1920" s="27">
        <v>709983.28755188</v>
      </c>
      <c r="AK1920" s="27">
        <v>0</v>
      </c>
      <c r="AL1920" s="27">
        <v>636687.27262878395</v>
      </c>
      <c r="AM1920" s="27">
        <v>0</v>
      </c>
      <c r="AN1920" s="27">
        <v>27704719.7807617</v>
      </c>
      <c r="AO1920" s="27">
        <v>52856506.2275391</v>
      </c>
      <c r="AP1920" s="27">
        <v>0</v>
      </c>
      <c r="AQ1920" s="27">
        <v>13093012.509399399</v>
      </c>
      <c r="AR1920" s="27">
        <v>9662844.1510009803</v>
      </c>
      <c r="AS1920" s="27">
        <v>5251695.1726684598</v>
      </c>
      <c r="AT1920" s="27">
        <v>0</v>
      </c>
      <c r="AU1920" s="27">
        <v>0</v>
      </c>
      <c r="AV1920" s="27">
        <v>86921590.331054702</v>
      </c>
      <c r="AW1920" s="27">
        <v>7804.8332040905998</v>
      </c>
      <c r="AX1920" s="27">
        <v>280266.98298263602</v>
      </c>
      <c r="AY1920" s="27">
        <v>20652356.665527299</v>
      </c>
      <c r="AZ1920" s="27">
        <v>12842110.6245117</v>
      </c>
      <c r="BA1920" s="27">
        <v>0</v>
      </c>
      <c r="BB1920" s="27">
        <v>26183750.6647949</v>
      </c>
      <c r="BC1920" s="27">
        <v>6011473.0572509803</v>
      </c>
      <c r="BD1920" s="27">
        <v>0</v>
      </c>
      <c r="BE1920" s="27">
        <v>5266576.4596557599</v>
      </c>
      <c r="BF1920" s="27">
        <v>0</v>
      </c>
      <c r="BG1920" s="27">
        <v>86938042.396484405</v>
      </c>
      <c r="BH1920" s="27">
        <v>12070801.7996826</v>
      </c>
      <c r="BI1920" s="27">
        <v>0</v>
      </c>
      <c r="BJ1920" s="27">
        <v>5256199.9942627</v>
      </c>
      <c r="BK1920" s="27">
        <v>4243221.9712524395</v>
      </c>
      <c r="BL1920" s="27">
        <v>0</v>
      </c>
      <c r="BM1920" s="27">
        <v>0</v>
      </c>
      <c r="BN1920" s="27">
        <v>0</v>
      </c>
      <c r="BO1920" s="27">
        <v>0</v>
      </c>
      <c r="BP1920" s="27">
        <v>0</v>
      </c>
      <c r="BQ1920" s="27">
        <v>0</v>
      </c>
      <c r="BR1920" s="27">
        <v>6733989.3870239304</v>
      </c>
      <c r="BS1920" s="27">
        <v>4952823.3812866202</v>
      </c>
      <c r="BT1920" s="27">
        <v>0</v>
      </c>
      <c r="BU1920" s="27">
        <v>1742272.8199920701</v>
      </c>
      <c r="BV1920" s="27">
        <v>3668489.9841918899</v>
      </c>
      <c r="BW1920" s="27">
        <v>0</v>
      </c>
      <c r="BX1920" s="27">
        <v>420384.489345551</v>
      </c>
      <c r="BY1920" s="27">
        <v>0</v>
      </c>
      <c r="BZ1920" s="27">
        <v>0</v>
      </c>
      <c r="CA1920" s="27">
        <v>128627.83314704899</v>
      </c>
      <c r="CB1920" s="27">
        <v>7457837.97619629</v>
      </c>
      <c r="CC1920" s="27">
        <v>65909333.839355499</v>
      </c>
      <c r="CD1920" s="27">
        <v>17231359.717529301</v>
      </c>
      <c r="CE1920" s="27">
        <v>4584.0042589902896</v>
      </c>
      <c r="CF1920" s="27">
        <v>635430.10778045701</v>
      </c>
      <c r="CG1920" s="27">
        <v>5263635.6438598596</v>
      </c>
      <c r="CH1920" s="27">
        <v>420384.489345551</v>
      </c>
      <c r="CI1920" s="27">
        <v>133212.80664443999</v>
      </c>
      <c r="CJ1920" s="27">
        <v>8090266.12890625</v>
      </c>
      <c r="CK1920" s="27">
        <v>71249466.606445298</v>
      </c>
      <c r="CL1920" s="27">
        <v>17689409.947021499</v>
      </c>
      <c r="CM1920" s="27">
        <v>221017.93446350101</v>
      </c>
      <c r="CN1920" s="27">
        <v>35796640.3056641</v>
      </c>
      <c r="CO1920" s="27">
        <v>158167230.16210899</v>
      </c>
      <c r="CP1920" s="27">
        <v>17689409.947021499</v>
      </c>
      <c r="CQ1920" s="27">
        <v>0</v>
      </c>
      <c r="CR1920" s="27">
        <v>0</v>
      </c>
      <c r="CS1920" s="27">
        <v>0</v>
      </c>
      <c r="CT1920" s="27">
        <v>0</v>
      </c>
    </row>
    <row r="1921" spans="1:98">
      <c r="A1921" s="104" t="s">
        <v>197</v>
      </c>
      <c r="B1921" s="132">
        <v>42339</v>
      </c>
      <c r="C1921" s="27">
        <v>106264.324264526</v>
      </c>
      <c r="D1921" s="27">
        <v>0</v>
      </c>
      <c r="E1921" s="27">
        <v>21262.7768616676</v>
      </c>
      <c r="F1921" s="27">
        <v>18041.5205559731</v>
      </c>
      <c r="G1921" s="27">
        <v>4571.0910553336098</v>
      </c>
      <c r="H1921" s="27">
        <v>0</v>
      </c>
      <c r="I1921" s="27">
        <v>0</v>
      </c>
      <c r="J1921" s="27">
        <v>88417.948975563006</v>
      </c>
      <c r="K1921" s="27">
        <v>25.834600677015299</v>
      </c>
      <c r="L1921" s="27">
        <v>301.205711517483</v>
      </c>
      <c r="M1921" s="27">
        <v>44427.912152290301</v>
      </c>
      <c r="N1921" s="27">
        <v>13569.615445137</v>
      </c>
      <c r="O1921" s="27">
        <v>0</v>
      </c>
      <c r="P1921" s="27">
        <v>62898.135732173898</v>
      </c>
      <c r="Q1921" s="27">
        <v>6466.41591739655</v>
      </c>
      <c r="R1921" s="27">
        <v>0</v>
      </c>
      <c r="S1921" s="27">
        <v>4587.3077214956302</v>
      </c>
      <c r="T1921" s="27">
        <v>0</v>
      </c>
      <c r="U1921" s="27">
        <v>88287.840335845904</v>
      </c>
      <c r="V1921" s="27">
        <v>5928351.4358520498</v>
      </c>
      <c r="W1921" s="27">
        <v>0</v>
      </c>
      <c r="X1921" s="27">
        <v>1472847.5199432401</v>
      </c>
      <c r="Y1921" s="27">
        <v>1128176.4712066699</v>
      </c>
      <c r="Z1921" s="27">
        <v>633360.01464080799</v>
      </c>
      <c r="AA1921" s="27">
        <v>0</v>
      </c>
      <c r="AB1921" s="27">
        <v>0</v>
      </c>
      <c r="AC1921" s="27">
        <v>27313627.915283199</v>
      </c>
      <c r="AD1921" s="27">
        <v>1843.2275800406901</v>
      </c>
      <c r="AE1921" s="27">
        <v>24704.652931928598</v>
      </c>
      <c r="AF1921" s="27">
        <v>2243804.5060119601</v>
      </c>
      <c r="AG1921" s="27">
        <v>1567223.9898834201</v>
      </c>
      <c r="AH1921" s="27">
        <v>0</v>
      </c>
      <c r="AI1921" s="27">
        <v>2853710.2798767099</v>
      </c>
      <c r="AJ1921" s="27">
        <v>716613.23524475098</v>
      </c>
      <c r="AK1921" s="27">
        <v>0</v>
      </c>
      <c r="AL1921" s="27">
        <v>628563.15171814</v>
      </c>
      <c r="AM1921" s="27">
        <v>0</v>
      </c>
      <c r="AN1921" s="27">
        <v>27594599.1643066</v>
      </c>
      <c r="AO1921" s="27">
        <v>52934866.8115234</v>
      </c>
      <c r="AP1921" s="27">
        <v>0</v>
      </c>
      <c r="AQ1921" s="27">
        <v>12703786.1011963</v>
      </c>
      <c r="AR1921" s="27">
        <v>9268213.80615234</v>
      </c>
      <c r="AS1921" s="27">
        <v>5275653.7781372098</v>
      </c>
      <c r="AT1921" s="27">
        <v>0</v>
      </c>
      <c r="AU1921" s="27">
        <v>0</v>
      </c>
      <c r="AV1921" s="27">
        <v>86016702.276367202</v>
      </c>
      <c r="AW1921" s="27">
        <v>6192.3172641992596</v>
      </c>
      <c r="AX1921" s="27">
        <v>196825.29486083999</v>
      </c>
      <c r="AY1921" s="27">
        <v>20701482.892822299</v>
      </c>
      <c r="AZ1921" s="27">
        <v>12619050.362915</v>
      </c>
      <c r="BA1921" s="27">
        <v>0</v>
      </c>
      <c r="BB1921" s="27">
        <v>26104707.079833999</v>
      </c>
      <c r="BC1921" s="27">
        <v>6088890.32849121</v>
      </c>
      <c r="BD1921" s="27">
        <v>0</v>
      </c>
      <c r="BE1921" s="27">
        <v>5237765.6154785203</v>
      </c>
      <c r="BF1921" s="27">
        <v>0</v>
      </c>
      <c r="BG1921" s="27">
        <v>86947808.411132798</v>
      </c>
      <c r="BH1921" s="27">
        <v>13062360.044433599</v>
      </c>
      <c r="BI1921" s="27">
        <v>0</v>
      </c>
      <c r="BJ1921" s="27">
        <v>5288372.0957641602</v>
      </c>
      <c r="BK1921" s="27">
        <v>4200015.1045532199</v>
      </c>
      <c r="BL1921" s="27">
        <v>0</v>
      </c>
      <c r="BM1921" s="27">
        <v>0</v>
      </c>
      <c r="BN1921" s="27">
        <v>0</v>
      </c>
      <c r="BO1921" s="27">
        <v>0</v>
      </c>
      <c r="BP1921" s="27">
        <v>0</v>
      </c>
      <c r="BQ1921" s="27">
        <v>0</v>
      </c>
      <c r="BR1921" s="27">
        <v>6785575.75537109</v>
      </c>
      <c r="BS1921" s="27">
        <v>4874571.1749877902</v>
      </c>
      <c r="BT1921" s="27">
        <v>0</v>
      </c>
      <c r="BU1921" s="27">
        <v>3144359.63995361</v>
      </c>
      <c r="BV1921" s="27">
        <v>3722630.89807129</v>
      </c>
      <c r="BW1921" s="27">
        <v>0</v>
      </c>
      <c r="BX1921" s="27">
        <v>680939.818122864</v>
      </c>
      <c r="BY1921" s="27">
        <v>0</v>
      </c>
      <c r="BZ1921" s="27">
        <v>0</v>
      </c>
      <c r="CA1921" s="27">
        <v>127598.607433319</v>
      </c>
      <c r="CB1921" s="27">
        <v>7405561.7211303702</v>
      </c>
      <c r="CC1921" s="27">
        <v>65706661.281738304</v>
      </c>
      <c r="CD1921" s="27">
        <v>18424466.349609401</v>
      </c>
      <c r="CE1921" s="27">
        <v>4603.2187097668602</v>
      </c>
      <c r="CF1921" s="27">
        <v>632255.20143127395</v>
      </c>
      <c r="CG1921" s="27">
        <v>5271701.1701660203</v>
      </c>
      <c r="CH1921" s="27">
        <v>680939.818122864</v>
      </c>
      <c r="CI1921" s="27">
        <v>132185.52739524801</v>
      </c>
      <c r="CJ1921" s="27">
        <v>8037673.1807251005</v>
      </c>
      <c r="CK1921" s="27">
        <v>70970740.630859405</v>
      </c>
      <c r="CL1921" s="27">
        <v>19097533.215820301</v>
      </c>
      <c r="CM1921" s="27">
        <v>219851.829660416</v>
      </c>
      <c r="CN1921" s="27">
        <v>35590922.174804702</v>
      </c>
      <c r="CO1921" s="27">
        <v>158070583.70703101</v>
      </c>
      <c r="CP1921" s="27">
        <v>19097533.215820301</v>
      </c>
      <c r="CQ1921" s="27">
        <v>0</v>
      </c>
      <c r="CR1921" s="27">
        <v>0</v>
      </c>
      <c r="CS1921" s="27">
        <v>0</v>
      </c>
      <c r="CT1921" s="27">
        <v>0</v>
      </c>
    </row>
    <row r="1922" spans="1:98">
      <c r="A1922" s="104" t="s">
        <v>197</v>
      </c>
      <c r="B1922" s="132">
        <v>42430</v>
      </c>
      <c r="C1922" s="27">
        <v>105500.42814159401</v>
      </c>
      <c r="D1922" s="27">
        <v>0</v>
      </c>
      <c r="E1922" s="27">
        <v>21606.6531317234</v>
      </c>
      <c r="F1922" s="27">
        <v>18512.689851999301</v>
      </c>
      <c r="G1922" s="27">
        <v>4640.7480993270901</v>
      </c>
      <c r="H1922" s="27">
        <v>0</v>
      </c>
      <c r="I1922" s="27">
        <v>0</v>
      </c>
      <c r="J1922" s="27">
        <v>87861.182249069199</v>
      </c>
      <c r="K1922" s="27">
        <v>21.451617351267501</v>
      </c>
      <c r="L1922" s="27">
        <v>272.30353049188898</v>
      </c>
      <c r="M1922" s="27">
        <v>43867.249021530202</v>
      </c>
      <c r="N1922" s="27">
        <v>13374.941729664801</v>
      </c>
      <c r="O1922" s="27">
        <v>0</v>
      </c>
      <c r="P1922" s="27">
        <v>63026.711993217497</v>
      </c>
      <c r="Q1922" s="27">
        <v>6389.8046733737001</v>
      </c>
      <c r="R1922" s="27">
        <v>0</v>
      </c>
      <c r="S1922" s="27">
        <v>4638.5742623209999</v>
      </c>
      <c r="T1922" s="27">
        <v>0</v>
      </c>
      <c r="U1922" s="27">
        <v>88147.630208015398</v>
      </c>
      <c r="V1922" s="27">
        <v>5868106.9201049795</v>
      </c>
      <c r="W1922" s="27">
        <v>0</v>
      </c>
      <c r="X1922" s="27">
        <v>1465303.13693237</v>
      </c>
      <c r="Y1922" s="27">
        <v>1137408.8496246301</v>
      </c>
      <c r="Z1922" s="27">
        <v>637793.90151977504</v>
      </c>
      <c r="AA1922" s="27">
        <v>0</v>
      </c>
      <c r="AB1922" s="27">
        <v>0</v>
      </c>
      <c r="AC1922" s="27">
        <v>27717737.256347701</v>
      </c>
      <c r="AD1922" s="27">
        <v>1573.60657392442</v>
      </c>
      <c r="AE1922" s="27">
        <v>22977.604616403602</v>
      </c>
      <c r="AF1922" s="27">
        <v>2175901.1434631301</v>
      </c>
      <c r="AG1922" s="27">
        <v>1540565.61520386</v>
      </c>
      <c r="AH1922" s="27">
        <v>0</v>
      </c>
      <c r="AI1922" s="27">
        <v>2865640.78979492</v>
      </c>
      <c r="AJ1922" s="27">
        <v>720760.39176940895</v>
      </c>
      <c r="AK1922" s="27">
        <v>0</v>
      </c>
      <c r="AL1922" s="27">
        <v>639655.80318450904</v>
      </c>
      <c r="AM1922" s="27">
        <v>0</v>
      </c>
      <c r="AN1922" s="27">
        <v>27635867.556152299</v>
      </c>
      <c r="AO1922" s="27">
        <v>52711185.319824196</v>
      </c>
      <c r="AP1922" s="27">
        <v>0</v>
      </c>
      <c r="AQ1922" s="27">
        <v>12705641.5754395</v>
      </c>
      <c r="AR1922" s="27">
        <v>9379980.5300293006</v>
      </c>
      <c r="AS1922" s="27">
        <v>5345186.2208252</v>
      </c>
      <c r="AT1922" s="27">
        <v>0</v>
      </c>
      <c r="AU1922" s="27">
        <v>0</v>
      </c>
      <c r="AV1922" s="27">
        <v>87563979.509765595</v>
      </c>
      <c r="AW1922" s="27">
        <v>5286.9335387945202</v>
      </c>
      <c r="AX1922" s="27">
        <v>184535.388202667</v>
      </c>
      <c r="AY1922" s="27">
        <v>20210434.645263702</v>
      </c>
      <c r="AZ1922" s="27">
        <v>12459147.5241699</v>
      </c>
      <c r="BA1922" s="27">
        <v>0</v>
      </c>
      <c r="BB1922" s="27">
        <v>26312466.756347701</v>
      </c>
      <c r="BC1922" s="27">
        <v>6132745.6877441397</v>
      </c>
      <c r="BD1922" s="27">
        <v>0</v>
      </c>
      <c r="BE1922" s="27">
        <v>5347967.7697753897</v>
      </c>
      <c r="BF1922" s="27">
        <v>0</v>
      </c>
      <c r="BG1922" s="27">
        <v>87256970.779296905</v>
      </c>
      <c r="BH1922" s="27">
        <v>15058594.7731934</v>
      </c>
      <c r="BI1922" s="27">
        <v>0</v>
      </c>
      <c r="BJ1922" s="27">
        <v>5527957.5682373</v>
      </c>
      <c r="BK1922" s="27">
        <v>4318634.9833984403</v>
      </c>
      <c r="BL1922" s="27">
        <v>0</v>
      </c>
      <c r="BM1922" s="27">
        <v>0</v>
      </c>
      <c r="BN1922" s="27">
        <v>0</v>
      </c>
      <c r="BO1922" s="27">
        <v>0</v>
      </c>
      <c r="BP1922" s="27">
        <v>0</v>
      </c>
      <c r="BQ1922" s="27">
        <v>0</v>
      </c>
      <c r="BR1922" s="27">
        <v>6670242.8867797898</v>
      </c>
      <c r="BS1922" s="27">
        <v>4818846.9585571298</v>
      </c>
      <c r="BT1922" s="27">
        <v>0</v>
      </c>
      <c r="BU1922" s="27">
        <v>5367724.3599243201</v>
      </c>
      <c r="BV1922" s="27">
        <v>3745842.1605529799</v>
      </c>
      <c r="BW1922" s="27">
        <v>0</v>
      </c>
      <c r="BX1922" s="27">
        <v>1138483.76583862</v>
      </c>
      <c r="BY1922" s="27">
        <v>0</v>
      </c>
      <c r="BZ1922" s="27">
        <v>0</v>
      </c>
      <c r="CA1922" s="27">
        <v>126958.76642990101</v>
      </c>
      <c r="CB1922" s="27">
        <v>7329384.8916626005</v>
      </c>
      <c r="CC1922" s="27">
        <v>65333949.372558601</v>
      </c>
      <c r="CD1922" s="27">
        <v>20618188.337158199</v>
      </c>
      <c r="CE1922" s="27">
        <v>4631.4903318285897</v>
      </c>
      <c r="CF1922" s="27">
        <v>638338.21183013904</v>
      </c>
      <c r="CG1922" s="27">
        <v>5333826.5676269503</v>
      </c>
      <c r="CH1922" s="27">
        <v>1138483.76583862</v>
      </c>
      <c r="CI1922" s="27">
        <v>131607.00796699501</v>
      </c>
      <c r="CJ1922" s="27">
        <v>7969060.8333129901</v>
      </c>
      <c r="CK1922" s="27">
        <v>70675423.325195298</v>
      </c>
      <c r="CL1922" s="27">
        <v>21737172.473144501</v>
      </c>
      <c r="CM1922" s="27">
        <v>219368.813110352</v>
      </c>
      <c r="CN1922" s="27">
        <v>35623969.174316399</v>
      </c>
      <c r="CO1922" s="27">
        <v>157993654.60546899</v>
      </c>
      <c r="CP1922" s="27">
        <v>21737172.473144501</v>
      </c>
      <c r="CQ1922" s="27">
        <v>0</v>
      </c>
      <c r="CR1922" s="27">
        <v>0</v>
      </c>
      <c r="CS1922" s="27">
        <v>0</v>
      </c>
      <c r="CT1922" s="27">
        <v>0</v>
      </c>
    </row>
    <row r="1923" spans="1:98">
      <c r="A1923" s="104" t="s">
        <v>197</v>
      </c>
      <c r="B1923" s="132">
        <v>42522</v>
      </c>
      <c r="C1923" s="27">
        <v>105362.454127312</v>
      </c>
      <c r="D1923" s="27">
        <v>0</v>
      </c>
      <c r="E1923" s="27">
        <v>20934.758323669401</v>
      </c>
      <c r="F1923" s="27">
        <v>17926.049738645601</v>
      </c>
      <c r="G1923" s="27">
        <v>4703.4671071767798</v>
      </c>
      <c r="H1923" s="27">
        <v>0</v>
      </c>
      <c r="I1923" s="27">
        <v>0</v>
      </c>
      <c r="J1923" s="27">
        <v>88099.6872358322</v>
      </c>
      <c r="K1923" s="27">
        <v>18.797556234290798</v>
      </c>
      <c r="L1923" s="27">
        <v>277.71898662671401</v>
      </c>
      <c r="M1923" s="27">
        <v>43874.327484607697</v>
      </c>
      <c r="N1923" s="27">
        <v>13411.085285544401</v>
      </c>
      <c r="O1923" s="27">
        <v>0</v>
      </c>
      <c r="P1923" s="27">
        <v>62183.548445224798</v>
      </c>
      <c r="Q1923" s="27">
        <v>6298.3654969334602</v>
      </c>
      <c r="R1923" s="27">
        <v>0</v>
      </c>
      <c r="S1923" s="27">
        <v>4708.4142510890997</v>
      </c>
      <c r="T1923" s="27">
        <v>0</v>
      </c>
      <c r="U1923" s="27">
        <v>88214.335919380203</v>
      </c>
      <c r="V1923" s="27">
        <v>5865731.7539672898</v>
      </c>
      <c r="W1923" s="27">
        <v>0</v>
      </c>
      <c r="X1923" s="27">
        <v>1397010.2468872101</v>
      </c>
      <c r="Y1923" s="27">
        <v>1077234.2701568599</v>
      </c>
      <c r="Z1923" s="27">
        <v>639382.98360443104</v>
      </c>
      <c r="AA1923" s="27">
        <v>0</v>
      </c>
      <c r="AB1923" s="27">
        <v>0</v>
      </c>
      <c r="AC1923" s="27">
        <v>27895299.4462891</v>
      </c>
      <c r="AD1923" s="27">
        <v>1281.87166929245</v>
      </c>
      <c r="AE1923" s="27">
        <v>22830.388415336602</v>
      </c>
      <c r="AF1923" s="27">
        <v>2185802.2098083501</v>
      </c>
      <c r="AG1923" s="27">
        <v>1520990.6509857201</v>
      </c>
      <c r="AH1923" s="27">
        <v>0</v>
      </c>
      <c r="AI1923" s="27">
        <v>2825932.56817627</v>
      </c>
      <c r="AJ1923" s="27">
        <v>704590.122573853</v>
      </c>
      <c r="AK1923" s="27">
        <v>0</v>
      </c>
      <c r="AL1923" s="27">
        <v>640287.78121948196</v>
      </c>
      <c r="AM1923" s="27">
        <v>0</v>
      </c>
      <c r="AN1923" s="27">
        <v>27716970.614257801</v>
      </c>
      <c r="AO1923" s="27">
        <v>52901063.051757798</v>
      </c>
      <c r="AP1923" s="27">
        <v>0</v>
      </c>
      <c r="AQ1923" s="27">
        <v>12261774.6484375</v>
      </c>
      <c r="AR1923" s="27">
        <v>8987504.9572753906</v>
      </c>
      <c r="AS1923" s="27">
        <v>5357516.9205322303</v>
      </c>
      <c r="AT1923" s="27">
        <v>0</v>
      </c>
      <c r="AU1923" s="27">
        <v>0</v>
      </c>
      <c r="AV1923" s="27">
        <v>88712169.102539107</v>
      </c>
      <c r="AW1923" s="27">
        <v>4322.4091820716903</v>
      </c>
      <c r="AX1923" s="27">
        <v>181734.826589584</v>
      </c>
      <c r="AY1923" s="27">
        <v>20435747.3041992</v>
      </c>
      <c r="AZ1923" s="27">
        <v>12410296.5665283</v>
      </c>
      <c r="BA1923" s="27">
        <v>0</v>
      </c>
      <c r="BB1923" s="27">
        <v>26076899.5778809</v>
      </c>
      <c r="BC1923" s="27">
        <v>6076096.4804077102</v>
      </c>
      <c r="BD1923" s="27">
        <v>0</v>
      </c>
      <c r="BE1923" s="27">
        <v>5369715.2361450205</v>
      </c>
      <c r="BF1923" s="27">
        <v>0</v>
      </c>
      <c r="BG1923" s="27">
        <v>88080206.694335893</v>
      </c>
      <c r="BH1923" s="27">
        <v>15142966.830322299</v>
      </c>
      <c r="BI1923" s="27">
        <v>0</v>
      </c>
      <c r="BJ1923" s="27">
        <v>5401773.83666992</v>
      </c>
      <c r="BK1923" s="27">
        <v>4198239.1777954102</v>
      </c>
      <c r="BL1923" s="27">
        <v>0</v>
      </c>
      <c r="BM1923" s="27">
        <v>0</v>
      </c>
      <c r="BN1923" s="27">
        <v>0</v>
      </c>
      <c r="BO1923" s="27">
        <v>0</v>
      </c>
      <c r="BP1923" s="27">
        <v>0</v>
      </c>
      <c r="BQ1923" s="27">
        <v>0</v>
      </c>
      <c r="BR1923" s="27">
        <v>6713785.4276733398</v>
      </c>
      <c r="BS1923" s="27">
        <v>4802735.8848266602</v>
      </c>
      <c r="BT1923" s="27">
        <v>0</v>
      </c>
      <c r="BU1923" s="27">
        <v>5449969.1132202102</v>
      </c>
      <c r="BV1923" s="27">
        <v>3719127.4164733901</v>
      </c>
      <c r="BW1923" s="27">
        <v>0</v>
      </c>
      <c r="BX1923" s="27">
        <v>1147049.9192504899</v>
      </c>
      <c r="BY1923" s="27">
        <v>0</v>
      </c>
      <c r="BZ1923" s="27">
        <v>0</v>
      </c>
      <c r="CA1923" s="27">
        <v>126258.10446166999</v>
      </c>
      <c r="CB1923" s="27">
        <v>7271276.7366332998</v>
      </c>
      <c r="CC1923" s="27">
        <v>65219848.887207001</v>
      </c>
      <c r="CD1923" s="27">
        <v>20563648.392333999</v>
      </c>
      <c r="CE1923" s="27">
        <v>4698.3486238717996</v>
      </c>
      <c r="CF1923" s="27">
        <v>639986.12966918899</v>
      </c>
      <c r="CG1923" s="27">
        <v>5362027.6591796903</v>
      </c>
      <c r="CH1923" s="27">
        <v>1147049.9192504899</v>
      </c>
      <c r="CI1923" s="27">
        <v>130950.501634598</v>
      </c>
      <c r="CJ1923" s="27">
        <v>7913589.9530029297</v>
      </c>
      <c r="CK1923" s="27">
        <v>70512348.6640625</v>
      </c>
      <c r="CL1923" s="27">
        <v>21680813.012695301</v>
      </c>
      <c r="CM1923" s="27">
        <v>218515.353631973</v>
      </c>
      <c r="CN1923" s="27">
        <v>35651778.307617202</v>
      </c>
      <c r="CO1923" s="27">
        <v>158401280.81445301</v>
      </c>
      <c r="CP1923" s="27">
        <v>21680813.012695301</v>
      </c>
      <c r="CQ1923" s="27">
        <v>0</v>
      </c>
      <c r="CR1923" s="27">
        <v>0</v>
      </c>
      <c r="CS1923" s="27">
        <v>0</v>
      </c>
      <c r="CT1923" s="27">
        <v>0</v>
      </c>
    </row>
    <row r="1924" spans="1:98">
      <c r="A1924" s="104" t="s">
        <v>197</v>
      </c>
      <c r="B1924" s="132">
        <v>42614</v>
      </c>
      <c r="C1924" s="27">
        <v>105676.71033000899</v>
      </c>
      <c r="D1924" s="27">
        <v>0</v>
      </c>
      <c r="E1924" s="27">
        <v>20698.332093238801</v>
      </c>
      <c r="F1924" s="27">
        <v>17771.724969148599</v>
      </c>
      <c r="G1924" s="27">
        <v>4786.6917104721097</v>
      </c>
      <c r="H1924" s="27">
        <v>0</v>
      </c>
      <c r="I1924" s="27">
        <v>0</v>
      </c>
      <c r="J1924" s="27">
        <v>88332.352252006502</v>
      </c>
      <c r="K1924" s="27">
        <v>15.5255132009042</v>
      </c>
      <c r="L1924" s="27">
        <v>328.87924633920198</v>
      </c>
      <c r="M1924" s="27">
        <v>44034.2249751091</v>
      </c>
      <c r="N1924" s="27">
        <v>13285.975070595699</v>
      </c>
      <c r="O1924" s="27">
        <v>0</v>
      </c>
      <c r="P1924" s="27">
        <v>62816.593276023901</v>
      </c>
      <c r="Q1924" s="27">
        <v>6256.9198534488696</v>
      </c>
      <c r="R1924" s="27">
        <v>0</v>
      </c>
      <c r="S1924" s="27">
        <v>4760.8696891069403</v>
      </c>
      <c r="T1924" s="27">
        <v>0</v>
      </c>
      <c r="U1924" s="27">
        <v>88151.731101989702</v>
      </c>
      <c r="V1924" s="27">
        <v>5873524.6721191397</v>
      </c>
      <c r="W1924" s="27">
        <v>0</v>
      </c>
      <c r="X1924" s="27">
        <v>1335247.2074432401</v>
      </c>
      <c r="Y1924" s="27">
        <v>1026176.86898804</v>
      </c>
      <c r="Z1924" s="27">
        <v>647888.33140564</v>
      </c>
      <c r="AA1924" s="27">
        <v>0</v>
      </c>
      <c r="AB1924" s="27">
        <v>0</v>
      </c>
      <c r="AC1924" s="27">
        <v>27466181.080322299</v>
      </c>
      <c r="AD1924" s="27">
        <v>1077.4735573083201</v>
      </c>
      <c r="AE1924" s="27">
        <v>25197.7957389355</v>
      </c>
      <c r="AF1924" s="27">
        <v>2179441.2076721201</v>
      </c>
      <c r="AG1924" s="27">
        <v>1506081.2678833001</v>
      </c>
      <c r="AH1924" s="27">
        <v>0</v>
      </c>
      <c r="AI1924" s="27">
        <v>2796603.66714478</v>
      </c>
      <c r="AJ1924" s="27">
        <v>702145.70233154297</v>
      </c>
      <c r="AK1924" s="27">
        <v>0</v>
      </c>
      <c r="AL1924" s="27">
        <v>649017.31462097203</v>
      </c>
      <c r="AM1924" s="27">
        <v>0</v>
      </c>
      <c r="AN1924" s="27">
        <v>27438922.442627002</v>
      </c>
      <c r="AO1924" s="27">
        <v>53266528.717285201</v>
      </c>
      <c r="AP1924" s="27">
        <v>0</v>
      </c>
      <c r="AQ1924" s="27">
        <v>11996875.169677701</v>
      </c>
      <c r="AR1924" s="27">
        <v>8763117.33447266</v>
      </c>
      <c r="AS1924" s="27">
        <v>5421080.7249755897</v>
      </c>
      <c r="AT1924" s="27">
        <v>0</v>
      </c>
      <c r="AU1924" s="27">
        <v>0</v>
      </c>
      <c r="AV1924" s="27">
        <v>87706194.25</v>
      </c>
      <c r="AW1924" s="27">
        <v>3612.70095416904</v>
      </c>
      <c r="AX1924" s="27">
        <v>231587.915952682</v>
      </c>
      <c r="AY1924" s="27">
        <v>20466104.888183601</v>
      </c>
      <c r="AZ1924" s="27">
        <v>12405022.967041001</v>
      </c>
      <c r="BA1924" s="27">
        <v>0</v>
      </c>
      <c r="BB1924" s="27">
        <v>25980081.001953099</v>
      </c>
      <c r="BC1924" s="27">
        <v>6165633.5328369103</v>
      </c>
      <c r="BD1924" s="27">
        <v>0</v>
      </c>
      <c r="BE1924" s="27">
        <v>5435550.0136718797</v>
      </c>
      <c r="BF1924" s="27">
        <v>0</v>
      </c>
      <c r="BG1924" s="27">
        <v>87700746.876953095</v>
      </c>
      <c r="BH1924" s="27">
        <v>14935203.240112299</v>
      </c>
      <c r="BI1924" s="27">
        <v>0</v>
      </c>
      <c r="BJ1924" s="27">
        <v>5222966.9251709003</v>
      </c>
      <c r="BK1924" s="27">
        <v>4064346.16162109</v>
      </c>
      <c r="BL1924" s="27">
        <v>0</v>
      </c>
      <c r="BM1924" s="27">
        <v>0</v>
      </c>
      <c r="BN1924" s="27">
        <v>0</v>
      </c>
      <c r="BO1924" s="27">
        <v>0</v>
      </c>
      <c r="BP1924" s="27">
        <v>0</v>
      </c>
      <c r="BQ1924" s="27">
        <v>0</v>
      </c>
      <c r="BR1924" s="27">
        <v>6736114.1691894503</v>
      </c>
      <c r="BS1924" s="27">
        <v>4776633.0921020498</v>
      </c>
      <c r="BT1924" s="27">
        <v>0</v>
      </c>
      <c r="BU1924" s="27">
        <v>4498328.25427246</v>
      </c>
      <c r="BV1924" s="27">
        <v>3768104.1817321801</v>
      </c>
      <c r="BW1924" s="27">
        <v>0</v>
      </c>
      <c r="BX1924" s="27">
        <v>998373.05851745605</v>
      </c>
      <c r="BY1924" s="27">
        <v>0</v>
      </c>
      <c r="BZ1924" s="27">
        <v>0</v>
      </c>
      <c r="CA1924" s="27">
        <v>126508.08751297</v>
      </c>
      <c r="CB1924" s="27">
        <v>7194640.2824096698</v>
      </c>
      <c r="CC1924" s="27">
        <v>65186622.9052734</v>
      </c>
      <c r="CD1924" s="27">
        <v>20006091.246826202</v>
      </c>
      <c r="CE1924" s="27">
        <v>4767.5889731645602</v>
      </c>
      <c r="CF1924" s="27">
        <v>647971.71360015904</v>
      </c>
      <c r="CG1924" s="27">
        <v>5433257.1613769503</v>
      </c>
      <c r="CH1924" s="27">
        <v>998373.05851745605</v>
      </c>
      <c r="CI1924" s="27">
        <v>131282.26973152201</v>
      </c>
      <c r="CJ1924" s="27">
        <v>7838068.1406860398</v>
      </c>
      <c r="CK1924" s="27">
        <v>70695045.305664107</v>
      </c>
      <c r="CL1924" s="27">
        <v>21068108.902099598</v>
      </c>
      <c r="CM1924" s="27">
        <v>218702.352554321</v>
      </c>
      <c r="CN1924" s="27">
        <v>35284403.9833984</v>
      </c>
      <c r="CO1924" s="27">
        <v>158401266.93164101</v>
      </c>
      <c r="CP1924" s="27">
        <v>21068108.902099598</v>
      </c>
      <c r="CQ1924" s="27">
        <v>0</v>
      </c>
      <c r="CR1924" s="27">
        <v>0</v>
      </c>
      <c r="CS1924" s="27">
        <v>0</v>
      </c>
      <c r="CT1924" s="27">
        <v>0</v>
      </c>
    </row>
    <row r="1925" spans="1:98">
      <c r="A1925" s="104" t="s">
        <v>197</v>
      </c>
      <c r="B1925" s="132">
        <v>42705</v>
      </c>
      <c r="C1925" s="27">
        <v>105027.41989421799</v>
      </c>
      <c r="D1925" s="27">
        <v>0</v>
      </c>
      <c r="E1925" s="27">
        <v>19902.891639471101</v>
      </c>
      <c r="F1925" s="27">
        <v>17162.130616426501</v>
      </c>
      <c r="G1925" s="27">
        <v>4798.9216291308403</v>
      </c>
      <c r="H1925" s="27">
        <v>0</v>
      </c>
      <c r="I1925" s="27">
        <v>0</v>
      </c>
      <c r="J1925" s="27">
        <v>87791.802336692796</v>
      </c>
      <c r="K1925" s="27">
        <v>7.5757552313152701</v>
      </c>
      <c r="L1925" s="27">
        <v>257.31549698486901</v>
      </c>
      <c r="M1925" s="27">
        <v>43856.934889316602</v>
      </c>
      <c r="N1925" s="27">
        <v>13156.493493199299</v>
      </c>
      <c r="O1925" s="27">
        <v>0</v>
      </c>
      <c r="P1925" s="27">
        <v>61709.847285270698</v>
      </c>
      <c r="Q1925" s="27">
        <v>6103.4709053039596</v>
      </c>
      <c r="R1925" s="27">
        <v>0</v>
      </c>
      <c r="S1925" s="27">
        <v>4820.1131161451303</v>
      </c>
      <c r="T1925" s="27">
        <v>0</v>
      </c>
      <c r="U1925" s="27">
        <v>87613.121977806106</v>
      </c>
      <c r="V1925" s="27">
        <v>5796661.0084228497</v>
      </c>
      <c r="W1925" s="27">
        <v>0</v>
      </c>
      <c r="X1925" s="27">
        <v>1300654.1684265099</v>
      </c>
      <c r="Y1925" s="27">
        <v>1010918.97634888</v>
      </c>
      <c r="Z1925" s="27">
        <v>656442.80881500198</v>
      </c>
      <c r="AA1925" s="27">
        <v>0</v>
      </c>
      <c r="AB1925" s="27">
        <v>0</v>
      </c>
      <c r="AC1925" s="27">
        <v>26929363.302734401</v>
      </c>
      <c r="AD1925" s="27">
        <v>549.07652246952102</v>
      </c>
      <c r="AE1925" s="27">
        <v>19260.338874340101</v>
      </c>
      <c r="AF1925" s="27">
        <v>2166684.9843139602</v>
      </c>
      <c r="AG1925" s="27">
        <v>1478765.9634094201</v>
      </c>
      <c r="AH1925" s="27">
        <v>0</v>
      </c>
      <c r="AI1925" s="27">
        <v>2739899.4592895498</v>
      </c>
      <c r="AJ1925" s="27">
        <v>701474.30166626</v>
      </c>
      <c r="AK1925" s="27">
        <v>0</v>
      </c>
      <c r="AL1925" s="27">
        <v>651430.50704193104</v>
      </c>
      <c r="AM1925" s="27">
        <v>0</v>
      </c>
      <c r="AN1925" s="27">
        <v>27261348.1025391</v>
      </c>
      <c r="AO1925" s="27">
        <v>52893051.5087891</v>
      </c>
      <c r="AP1925" s="27">
        <v>0</v>
      </c>
      <c r="AQ1925" s="27">
        <v>11801717.680542</v>
      </c>
      <c r="AR1925" s="27">
        <v>8649489.9488525409</v>
      </c>
      <c r="AS1925" s="27">
        <v>5544746.13598633</v>
      </c>
      <c r="AT1925" s="27">
        <v>0</v>
      </c>
      <c r="AU1925" s="27">
        <v>0</v>
      </c>
      <c r="AV1925" s="27">
        <v>86426617.338867202</v>
      </c>
      <c r="AW1925" s="27">
        <v>1880.88576824963</v>
      </c>
      <c r="AX1925" s="27">
        <v>166945.23886108401</v>
      </c>
      <c r="AY1925" s="27">
        <v>20400563.294189502</v>
      </c>
      <c r="AZ1925" s="27">
        <v>12243101.7269287</v>
      </c>
      <c r="BA1925" s="27">
        <v>0</v>
      </c>
      <c r="BB1925" s="27">
        <v>25810981.563964799</v>
      </c>
      <c r="BC1925" s="27">
        <v>6179852.7560424795</v>
      </c>
      <c r="BD1925" s="27">
        <v>0</v>
      </c>
      <c r="BE1925" s="27">
        <v>5507529.3610839797</v>
      </c>
      <c r="BF1925" s="27">
        <v>0</v>
      </c>
      <c r="BG1925" s="27">
        <v>87534135.353515595</v>
      </c>
      <c r="BH1925" s="27">
        <v>14950909.145996099</v>
      </c>
      <c r="BI1925" s="27">
        <v>0</v>
      </c>
      <c r="BJ1925" s="27">
        <v>5118273.8459472703</v>
      </c>
      <c r="BK1925" s="27">
        <v>4022111.9746093801</v>
      </c>
      <c r="BL1925" s="27">
        <v>0</v>
      </c>
      <c r="BM1925" s="27">
        <v>0</v>
      </c>
      <c r="BN1925" s="27">
        <v>0</v>
      </c>
      <c r="BO1925" s="27">
        <v>0</v>
      </c>
      <c r="BP1925" s="27">
        <v>0</v>
      </c>
      <c r="BQ1925" s="27">
        <v>0</v>
      </c>
      <c r="BR1925" s="27">
        <v>6683914.6350097703</v>
      </c>
      <c r="BS1925" s="27">
        <v>4701048.07104492</v>
      </c>
      <c r="BT1925" s="27">
        <v>0</v>
      </c>
      <c r="BU1925" s="27">
        <v>5192215.7612304697</v>
      </c>
      <c r="BV1925" s="27">
        <v>3720147.2555236798</v>
      </c>
      <c r="BW1925" s="27">
        <v>0</v>
      </c>
      <c r="BX1925" s="27">
        <v>1130471.85142517</v>
      </c>
      <c r="BY1925" s="27">
        <v>0</v>
      </c>
      <c r="BZ1925" s="27">
        <v>0</v>
      </c>
      <c r="CA1925" s="27">
        <v>125024.762551308</v>
      </c>
      <c r="CB1925" s="27">
        <v>7105323.3876342801</v>
      </c>
      <c r="CC1925" s="27">
        <v>64792828.676269501</v>
      </c>
      <c r="CD1925" s="27">
        <v>20167205.634765599</v>
      </c>
      <c r="CE1925" s="27">
        <v>4834.8988866806003</v>
      </c>
      <c r="CF1925" s="27">
        <v>654945.28202819801</v>
      </c>
      <c r="CG1925" s="27">
        <v>5541564.3660278302</v>
      </c>
      <c r="CH1925" s="27">
        <v>1130471.85142517</v>
      </c>
      <c r="CI1925" s="27">
        <v>129842.00381660501</v>
      </c>
      <c r="CJ1925" s="27">
        <v>7759789.8162841797</v>
      </c>
      <c r="CK1925" s="27">
        <v>70323829.180664107</v>
      </c>
      <c r="CL1925" s="27">
        <v>21283560.615966801</v>
      </c>
      <c r="CM1925" s="27">
        <v>216912.879858017</v>
      </c>
      <c r="CN1925" s="27">
        <v>34970218.956542999</v>
      </c>
      <c r="CO1925" s="27">
        <v>158005435.68554699</v>
      </c>
      <c r="CP1925" s="27">
        <v>21283560.615966801</v>
      </c>
      <c r="CQ1925" s="27">
        <v>0</v>
      </c>
      <c r="CR1925" s="27">
        <v>0</v>
      </c>
      <c r="CS1925" s="27">
        <v>0</v>
      </c>
      <c r="CT1925" s="27">
        <v>0</v>
      </c>
    </row>
    <row r="1926" spans="1:98">
      <c r="A1926" s="104" t="s">
        <v>198</v>
      </c>
      <c r="B1926" s="132">
        <v>38047</v>
      </c>
      <c r="C1926" s="27">
        <v>71192.785071373</v>
      </c>
      <c r="D1926" s="27">
        <v>0</v>
      </c>
      <c r="E1926" s="27">
        <v>40052.117883205399</v>
      </c>
      <c r="F1926" s="27">
        <v>19295.051056861899</v>
      </c>
      <c r="G1926" s="27">
        <v>7.7711810581386098</v>
      </c>
      <c r="H1926" s="27">
        <v>0</v>
      </c>
      <c r="I1926" s="27">
        <v>0</v>
      </c>
      <c r="J1926" s="27">
        <v>135.26183897070601</v>
      </c>
      <c r="K1926" s="27">
        <v>60190.217461109198</v>
      </c>
      <c r="L1926" s="27">
        <v>54499.3926062584</v>
      </c>
      <c r="M1926" s="27">
        <v>37915.534803390503</v>
      </c>
      <c r="N1926" s="27">
        <v>12431.461524128899</v>
      </c>
      <c r="O1926" s="27">
        <v>0</v>
      </c>
      <c r="P1926" s="27">
        <v>0</v>
      </c>
      <c r="Q1926" s="27">
        <v>6036.5567638277998</v>
      </c>
      <c r="R1926" s="27">
        <v>0</v>
      </c>
      <c r="S1926" s="27">
        <v>0</v>
      </c>
      <c r="T1926" s="27">
        <v>2792.6881414353802</v>
      </c>
      <c r="U1926" s="27">
        <v>60391.945920467399</v>
      </c>
      <c r="V1926" s="27">
        <v>4458130.85473633</v>
      </c>
      <c r="W1926" s="27">
        <v>0</v>
      </c>
      <c r="X1926" s="27">
        <v>3359524.9081115699</v>
      </c>
      <c r="Y1926" s="27">
        <v>1366552.7253417999</v>
      </c>
      <c r="Z1926" s="27">
        <v>889.53189268708195</v>
      </c>
      <c r="AA1926" s="27">
        <v>0</v>
      </c>
      <c r="AB1926" s="27">
        <v>0</v>
      </c>
      <c r="AC1926" s="27">
        <v>9320.955078125</v>
      </c>
      <c r="AD1926" s="27">
        <v>16862794.739746101</v>
      </c>
      <c r="AE1926" s="27">
        <v>3041008.8374939002</v>
      </c>
      <c r="AF1926" s="27">
        <v>2047813.6778106701</v>
      </c>
      <c r="AG1926" s="27">
        <v>1982421.5420379599</v>
      </c>
      <c r="AH1926" s="27">
        <v>0</v>
      </c>
      <c r="AI1926" s="27">
        <v>0</v>
      </c>
      <c r="AJ1926" s="27">
        <v>731848.39233398403</v>
      </c>
      <c r="AK1926" s="27">
        <v>0</v>
      </c>
      <c r="AL1926" s="27">
        <v>0</v>
      </c>
      <c r="AM1926" s="27">
        <v>566833.36064147903</v>
      </c>
      <c r="AN1926" s="27">
        <v>16945413.566650402</v>
      </c>
      <c r="AO1926" s="27">
        <v>30356135.028320301</v>
      </c>
      <c r="AP1926" s="27">
        <v>0</v>
      </c>
      <c r="AQ1926" s="27">
        <v>22641767.131103501</v>
      </c>
      <c r="AR1926" s="27">
        <v>9422556.78515625</v>
      </c>
      <c r="AS1926" s="27">
        <v>5359.5952418446504</v>
      </c>
      <c r="AT1926" s="27">
        <v>0</v>
      </c>
      <c r="AU1926" s="27">
        <v>0</v>
      </c>
      <c r="AV1926" s="27">
        <v>21383.8938622475</v>
      </c>
      <c r="AW1926" s="27">
        <v>38855580.756347701</v>
      </c>
      <c r="AX1926" s="27">
        <v>21486149.026367199</v>
      </c>
      <c r="AY1926" s="27">
        <v>14121100.1314697</v>
      </c>
      <c r="AZ1926" s="27">
        <v>12303795.224121099</v>
      </c>
      <c r="BA1926" s="27">
        <v>0</v>
      </c>
      <c r="BB1926" s="27">
        <v>0</v>
      </c>
      <c r="BC1926" s="27">
        <v>4847739.8610839797</v>
      </c>
      <c r="BD1926" s="27">
        <v>0</v>
      </c>
      <c r="BE1926" s="27">
        <v>0</v>
      </c>
      <c r="BF1926" s="27">
        <v>3469263.3249206501</v>
      </c>
      <c r="BG1926" s="27">
        <v>38970451.645507798</v>
      </c>
      <c r="BH1926" s="27">
        <v>5785386.8992919903</v>
      </c>
      <c r="BI1926" s="27">
        <v>0</v>
      </c>
      <c r="BJ1926" s="27">
        <v>5545727.0463256799</v>
      </c>
      <c r="BK1926" s="27">
        <v>3205001.1688537602</v>
      </c>
      <c r="BL1926" s="27">
        <v>0</v>
      </c>
      <c r="BM1926" s="27">
        <v>0</v>
      </c>
      <c r="BN1926" s="27">
        <v>0</v>
      </c>
      <c r="BO1926" s="27">
        <v>0</v>
      </c>
      <c r="BP1926" s="27">
        <v>0</v>
      </c>
      <c r="BQ1926" s="27">
        <v>0</v>
      </c>
      <c r="BR1926" s="27">
        <v>4518571.5730590802</v>
      </c>
      <c r="BS1926" s="27">
        <v>4742827.6263427697</v>
      </c>
      <c r="BT1926" s="27">
        <v>0</v>
      </c>
      <c r="BU1926" s="27">
        <v>0</v>
      </c>
      <c r="BV1926" s="27">
        <v>2126783.9060363802</v>
      </c>
      <c r="BW1926" s="27">
        <v>0</v>
      </c>
      <c r="BX1926" s="27">
        <v>0</v>
      </c>
      <c r="BY1926" s="27">
        <v>0</v>
      </c>
      <c r="BZ1926" s="27">
        <v>0</v>
      </c>
      <c r="CA1926" s="27">
        <v>111349.306818008</v>
      </c>
      <c r="CB1926" s="27">
        <v>7805321.2954711895</v>
      </c>
      <c r="CC1926" s="27">
        <v>52952861.880371101</v>
      </c>
      <c r="CD1926" s="27">
        <v>11324800.739257799</v>
      </c>
      <c r="CE1926" s="27">
        <v>2803.0611777901599</v>
      </c>
      <c r="CF1926" s="27">
        <v>567391.36450195301</v>
      </c>
      <c r="CG1926" s="27">
        <v>3470122.2704162602</v>
      </c>
      <c r="CH1926" s="27">
        <v>0</v>
      </c>
      <c r="CI1926" s="27">
        <v>114149.408245087</v>
      </c>
      <c r="CJ1926" s="27">
        <v>8369656.3337402297</v>
      </c>
      <c r="CK1926" s="27">
        <v>56426486.5556641</v>
      </c>
      <c r="CL1926" s="27">
        <v>11310878.6162109</v>
      </c>
      <c r="CM1926" s="27">
        <v>174469.518985748</v>
      </c>
      <c r="CN1926" s="27">
        <v>25308448.919677701</v>
      </c>
      <c r="CO1926" s="27">
        <v>95358296.954101607</v>
      </c>
      <c r="CP1926" s="27">
        <v>11310878.6162109</v>
      </c>
      <c r="CQ1926" s="27">
        <v>0</v>
      </c>
      <c r="CR1926" s="27">
        <v>0</v>
      </c>
      <c r="CS1926" s="27">
        <v>0</v>
      </c>
      <c r="CT1926" s="27">
        <v>0</v>
      </c>
    </row>
    <row r="1927" spans="1:98">
      <c r="A1927" s="104" t="s">
        <v>198</v>
      </c>
      <c r="B1927" s="132">
        <v>38139</v>
      </c>
      <c r="C1927" s="27">
        <v>72170.240052223206</v>
      </c>
      <c r="D1927" s="27">
        <v>0</v>
      </c>
      <c r="E1927" s="27">
        <v>39238.1304655075</v>
      </c>
      <c r="F1927" s="27">
        <v>19407.368985652902</v>
      </c>
      <c r="G1927" s="27">
        <v>75.474424535408602</v>
      </c>
      <c r="H1927" s="27">
        <v>0</v>
      </c>
      <c r="I1927" s="27">
        <v>0</v>
      </c>
      <c r="J1927" s="27">
        <v>2593.4449417293099</v>
      </c>
      <c r="K1927" s="27">
        <v>57185.423139095299</v>
      </c>
      <c r="L1927" s="27">
        <v>54902.769646167799</v>
      </c>
      <c r="M1927" s="27">
        <v>37684.576559543602</v>
      </c>
      <c r="N1927" s="27">
        <v>12863.157487154</v>
      </c>
      <c r="O1927" s="27">
        <v>0</v>
      </c>
      <c r="P1927" s="27">
        <v>0</v>
      </c>
      <c r="Q1927" s="27">
        <v>5987.1645441055298</v>
      </c>
      <c r="R1927" s="27">
        <v>0</v>
      </c>
      <c r="S1927" s="27">
        <v>0</v>
      </c>
      <c r="T1927" s="27">
        <v>2785.5353274643398</v>
      </c>
      <c r="U1927" s="27">
        <v>60611.6298241615</v>
      </c>
      <c r="V1927" s="27">
        <v>4460783.0060424795</v>
      </c>
      <c r="W1927" s="27">
        <v>0</v>
      </c>
      <c r="X1927" s="27">
        <v>3293534.89556885</v>
      </c>
      <c r="Y1927" s="27">
        <v>1380946.20166016</v>
      </c>
      <c r="Z1927" s="27">
        <v>12893.884159326601</v>
      </c>
      <c r="AA1927" s="27">
        <v>0</v>
      </c>
      <c r="AB1927" s="27">
        <v>0</v>
      </c>
      <c r="AC1927" s="27">
        <v>609377.43842315697</v>
      </c>
      <c r="AD1927" s="27">
        <v>15845582.1884766</v>
      </c>
      <c r="AE1927" s="27">
        <v>2976367.2526550302</v>
      </c>
      <c r="AF1927" s="27">
        <v>2005231.5933990499</v>
      </c>
      <c r="AG1927" s="27">
        <v>2043573.4759368901</v>
      </c>
      <c r="AH1927" s="27">
        <v>0</v>
      </c>
      <c r="AI1927" s="27">
        <v>0</v>
      </c>
      <c r="AJ1927" s="27">
        <v>709881.49467468297</v>
      </c>
      <c r="AK1927" s="27">
        <v>0</v>
      </c>
      <c r="AL1927" s="27">
        <v>0</v>
      </c>
      <c r="AM1927" s="27">
        <v>558956.97215270996</v>
      </c>
      <c r="AN1927" s="27">
        <v>16779625.692382801</v>
      </c>
      <c r="AO1927" s="27">
        <v>30544048.8754883</v>
      </c>
      <c r="AP1927" s="27">
        <v>0</v>
      </c>
      <c r="AQ1927" s="27">
        <v>22460685.974121101</v>
      </c>
      <c r="AR1927" s="27">
        <v>9644803.3994140606</v>
      </c>
      <c r="AS1927" s="27">
        <v>76749.009823799104</v>
      </c>
      <c r="AT1927" s="27">
        <v>0</v>
      </c>
      <c r="AU1927" s="27">
        <v>0</v>
      </c>
      <c r="AV1927" s="27">
        <v>1420089.2896118199</v>
      </c>
      <c r="AW1927" s="27">
        <v>36819940.013671897</v>
      </c>
      <c r="AX1927" s="27">
        <v>21357486.613281298</v>
      </c>
      <c r="AY1927" s="27">
        <v>13970149.295288101</v>
      </c>
      <c r="AZ1927" s="27">
        <v>12766873.415527301</v>
      </c>
      <c r="BA1927" s="27">
        <v>0</v>
      </c>
      <c r="BB1927" s="27">
        <v>0</v>
      </c>
      <c r="BC1927" s="27">
        <v>4701600.3439941397</v>
      </c>
      <c r="BD1927" s="27">
        <v>0</v>
      </c>
      <c r="BE1927" s="27">
        <v>0</v>
      </c>
      <c r="BF1927" s="27">
        <v>3418095.1399841299</v>
      </c>
      <c r="BG1927" s="27">
        <v>39133729.7509766</v>
      </c>
      <c r="BH1927" s="27">
        <v>5943095.5767211895</v>
      </c>
      <c r="BI1927" s="27">
        <v>0</v>
      </c>
      <c r="BJ1927" s="27">
        <v>5549270.4775390597</v>
      </c>
      <c r="BK1927" s="27">
        <v>3290135.3900146498</v>
      </c>
      <c r="BL1927" s="27">
        <v>0</v>
      </c>
      <c r="BM1927" s="27">
        <v>0</v>
      </c>
      <c r="BN1927" s="27">
        <v>0</v>
      </c>
      <c r="BO1927" s="27">
        <v>0</v>
      </c>
      <c r="BP1927" s="27">
        <v>0</v>
      </c>
      <c r="BQ1927" s="27">
        <v>0</v>
      </c>
      <c r="BR1927" s="27">
        <v>4499413.4213256799</v>
      </c>
      <c r="BS1927" s="27">
        <v>4953243.14172363</v>
      </c>
      <c r="BT1927" s="27">
        <v>0</v>
      </c>
      <c r="BU1927" s="27">
        <v>0</v>
      </c>
      <c r="BV1927" s="27">
        <v>2099820.5676879901</v>
      </c>
      <c r="BW1927" s="27">
        <v>0</v>
      </c>
      <c r="BX1927" s="27">
        <v>0</v>
      </c>
      <c r="BY1927" s="27">
        <v>0</v>
      </c>
      <c r="BZ1927" s="27">
        <v>0</v>
      </c>
      <c r="CA1927" s="27">
        <v>111689.90677833599</v>
      </c>
      <c r="CB1927" s="27">
        <v>7755005.1602783203</v>
      </c>
      <c r="CC1927" s="27">
        <v>52991360.2353516</v>
      </c>
      <c r="CD1927" s="27">
        <v>11464458.4648438</v>
      </c>
      <c r="CE1927" s="27">
        <v>2771.2833037376399</v>
      </c>
      <c r="CF1927" s="27">
        <v>559302.92248535203</v>
      </c>
      <c r="CG1927" s="27">
        <v>3424411.70620728</v>
      </c>
      <c r="CH1927" s="27">
        <v>0</v>
      </c>
      <c r="CI1927" s="27">
        <v>114457.872519493</v>
      </c>
      <c r="CJ1927" s="27">
        <v>8313897.9879760696</v>
      </c>
      <c r="CK1927" s="27">
        <v>56406982.891113304</v>
      </c>
      <c r="CL1927" s="27">
        <v>11451035.091918901</v>
      </c>
      <c r="CM1927" s="27">
        <v>174893.892408371</v>
      </c>
      <c r="CN1927" s="27">
        <v>25063254.535644501</v>
      </c>
      <c r="CO1927" s="27">
        <v>95576346.412109405</v>
      </c>
      <c r="CP1927" s="27">
        <v>11451035.091918901</v>
      </c>
      <c r="CQ1927" s="27">
        <v>0</v>
      </c>
      <c r="CR1927" s="27">
        <v>0</v>
      </c>
      <c r="CS1927" s="27">
        <v>0</v>
      </c>
      <c r="CT1927" s="27">
        <v>0</v>
      </c>
    </row>
    <row r="1928" spans="1:98">
      <c r="A1928" s="104" t="s">
        <v>198</v>
      </c>
      <c r="B1928" s="132">
        <v>38231</v>
      </c>
      <c r="C1928" s="27">
        <v>73684.145194053694</v>
      </c>
      <c r="D1928" s="27">
        <v>0</v>
      </c>
      <c r="E1928" s="27">
        <v>39670.575482368498</v>
      </c>
      <c r="F1928" s="27">
        <v>20312.0138027668</v>
      </c>
      <c r="G1928" s="27">
        <v>177.79659394547301</v>
      </c>
      <c r="H1928" s="27">
        <v>0</v>
      </c>
      <c r="I1928" s="27">
        <v>0</v>
      </c>
      <c r="J1928" s="27">
        <v>5454.6018430590602</v>
      </c>
      <c r="K1928" s="27">
        <v>54674.439199447603</v>
      </c>
      <c r="L1928" s="27">
        <v>57645.035196304299</v>
      </c>
      <c r="M1928" s="27">
        <v>37799.297172546401</v>
      </c>
      <c r="N1928" s="27">
        <v>13210.35767591</v>
      </c>
      <c r="O1928" s="27">
        <v>0</v>
      </c>
      <c r="P1928" s="27">
        <v>0</v>
      </c>
      <c r="Q1928" s="27">
        <v>5995.2386519908896</v>
      </c>
      <c r="R1928" s="27">
        <v>0</v>
      </c>
      <c r="S1928" s="27">
        <v>0</v>
      </c>
      <c r="T1928" s="27">
        <v>2777.4743743836898</v>
      </c>
      <c r="U1928" s="27">
        <v>59935.461643219001</v>
      </c>
      <c r="V1928" s="27">
        <v>4511731.09838867</v>
      </c>
      <c r="W1928" s="27">
        <v>0</v>
      </c>
      <c r="X1928" s="27">
        <v>3288534.56433105</v>
      </c>
      <c r="Y1928" s="27">
        <v>1427085.78892517</v>
      </c>
      <c r="Z1928" s="27">
        <v>33543.018605232202</v>
      </c>
      <c r="AA1928" s="27">
        <v>0</v>
      </c>
      <c r="AB1928" s="27">
        <v>0</v>
      </c>
      <c r="AC1928" s="27">
        <v>1507996.9485778799</v>
      </c>
      <c r="AD1928" s="27">
        <v>14635861.5780029</v>
      </c>
      <c r="AE1928" s="27">
        <v>3053668.6448669401</v>
      </c>
      <c r="AF1928" s="27">
        <v>2010284.59020996</v>
      </c>
      <c r="AG1928" s="27">
        <v>2067364.9564666699</v>
      </c>
      <c r="AH1928" s="27">
        <v>0</v>
      </c>
      <c r="AI1928" s="27">
        <v>0</v>
      </c>
      <c r="AJ1928" s="27">
        <v>706316.194038391</v>
      </c>
      <c r="AK1928" s="27">
        <v>0</v>
      </c>
      <c r="AL1928" s="27">
        <v>0</v>
      </c>
      <c r="AM1928" s="27">
        <v>552548.029090881</v>
      </c>
      <c r="AN1928" s="27">
        <v>15826044.2376709</v>
      </c>
      <c r="AO1928" s="27">
        <v>31281850.512207001</v>
      </c>
      <c r="AP1928" s="27">
        <v>0</v>
      </c>
      <c r="AQ1928" s="27">
        <v>22746690.948486298</v>
      </c>
      <c r="AR1928" s="27">
        <v>10044529.213989301</v>
      </c>
      <c r="AS1928" s="27">
        <v>203896.49630737299</v>
      </c>
      <c r="AT1928" s="27">
        <v>0</v>
      </c>
      <c r="AU1928" s="27">
        <v>0</v>
      </c>
      <c r="AV1928" s="27">
        <v>3572121.6575622601</v>
      </c>
      <c r="AW1928" s="27">
        <v>34634762.710449196</v>
      </c>
      <c r="AX1928" s="27">
        <v>22459290.513671901</v>
      </c>
      <c r="AY1928" s="27">
        <v>14173174.2684326</v>
      </c>
      <c r="AZ1928" s="27">
        <v>13092249.825195299</v>
      </c>
      <c r="BA1928" s="27">
        <v>0</v>
      </c>
      <c r="BB1928" s="27">
        <v>0</v>
      </c>
      <c r="BC1928" s="27">
        <v>4790132.6875610398</v>
      </c>
      <c r="BD1928" s="27">
        <v>0</v>
      </c>
      <c r="BE1928" s="27">
        <v>0</v>
      </c>
      <c r="BF1928" s="27">
        <v>3439482.6531982399</v>
      </c>
      <c r="BG1928" s="27">
        <v>37532686.442382798</v>
      </c>
      <c r="BH1928" s="27">
        <v>6283072.8901367197</v>
      </c>
      <c r="BI1928" s="27">
        <v>0</v>
      </c>
      <c r="BJ1928" s="27">
        <v>5717187.7595214797</v>
      </c>
      <c r="BK1928" s="27">
        <v>3435312.6593933101</v>
      </c>
      <c r="BL1928" s="27">
        <v>0</v>
      </c>
      <c r="BM1928" s="27">
        <v>0</v>
      </c>
      <c r="BN1928" s="27">
        <v>0</v>
      </c>
      <c r="BO1928" s="27">
        <v>0</v>
      </c>
      <c r="BP1928" s="27">
        <v>0</v>
      </c>
      <c r="BQ1928" s="27">
        <v>0</v>
      </c>
      <c r="BR1928" s="27">
        <v>4604021.1689453097</v>
      </c>
      <c r="BS1928" s="27">
        <v>5120831.5715942401</v>
      </c>
      <c r="BT1928" s="27">
        <v>0</v>
      </c>
      <c r="BU1928" s="27">
        <v>0</v>
      </c>
      <c r="BV1928" s="27">
        <v>2147480.5119323698</v>
      </c>
      <c r="BW1928" s="27">
        <v>0</v>
      </c>
      <c r="BX1928" s="27">
        <v>0</v>
      </c>
      <c r="BY1928" s="27">
        <v>0</v>
      </c>
      <c r="BZ1928" s="27">
        <v>0</v>
      </c>
      <c r="CA1928" s="27">
        <v>113036.12524986301</v>
      </c>
      <c r="CB1928" s="27">
        <v>7815295.1296997098</v>
      </c>
      <c r="CC1928" s="27">
        <v>54099677.7197266</v>
      </c>
      <c r="CD1928" s="27">
        <v>12036587.869018599</v>
      </c>
      <c r="CE1928" s="27">
        <v>2751.46290400624</v>
      </c>
      <c r="CF1928" s="27">
        <v>554654.73687744106</v>
      </c>
      <c r="CG1928" s="27">
        <v>3448472.68109131</v>
      </c>
      <c r="CH1928" s="27">
        <v>0</v>
      </c>
      <c r="CI1928" s="27">
        <v>115854.79613494901</v>
      </c>
      <c r="CJ1928" s="27">
        <v>8367245.4861450205</v>
      </c>
      <c r="CK1928" s="27">
        <v>57544492.199707001</v>
      </c>
      <c r="CL1928" s="27">
        <v>12045837.319458</v>
      </c>
      <c r="CM1928" s="27">
        <v>176045.44276046799</v>
      </c>
      <c r="CN1928" s="27">
        <v>24215409.9685059</v>
      </c>
      <c r="CO1928" s="27">
        <v>94945221.534179702</v>
      </c>
      <c r="CP1928" s="27">
        <v>12045837.319458</v>
      </c>
      <c r="CQ1928" s="27">
        <v>0</v>
      </c>
      <c r="CR1928" s="27">
        <v>0</v>
      </c>
      <c r="CS1928" s="27">
        <v>0</v>
      </c>
      <c r="CT1928" s="27">
        <v>0</v>
      </c>
    </row>
    <row r="1929" spans="1:98">
      <c r="A1929" s="104" t="s">
        <v>198</v>
      </c>
      <c r="B1929" s="132">
        <v>38322</v>
      </c>
      <c r="C1929" s="27">
        <v>75304.385869979902</v>
      </c>
      <c r="D1929" s="27">
        <v>0</v>
      </c>
      <c r="E1929" s="27">
        <v>38529.130064487501</v>
      </c>
      <c r="F1929" s="27">
        <v>19903.6781411171</v>
      </c>
      <c r="G1929" s="27">
        <v>279.97101735696202</v>
      </c>
      <c r="H1929" s="27">
        <v>0</v>
      </c>
      <c r="I1929" s="27">
        <v>0</v>
      </c>
      <c r="J1929" s="27">
        <v>8668.8349045515097</v>
      </c>
      <c r="K1929" s="27">
        <v>52938.436114788099</v>
      </c>
      <c r="L1929" s="27">
        <v>56923.476188659697</v>
      </c>
      <c r="M1929" s="27">
        <v>38041.480875015302</v>
      </c>
      <c r="N1929" s="27">
        <v>13356.1976374388</v>
      </c>
      <c r="O1929" s="27">
        <v>0</v>
      </c>
      <c r="P1929" s="27">
        <v>0</v>
      </c>
      <c r="Q1929" s="27">
        <v>6055.3062469959305</v>
      </c>
      <c r="R1929" s="27">
        <v>0</v>
      </c>
      <c r="S1929" s="27">
        <v>0</v>
      </c>
      <c r="T1929" s="27">
        <v>2730.8943645358099</v>
      </c>
      <c r="U1929" s="27">
        <v>61075.447470188097</v>
      </c>
      <c r="V1929" s="27">
        <v>4645818.9961547898</v>
      </c>
      <c r="W1929" s="27">
        <v>0</v>
      </c>
      <c r="X1929" s="27">
        <v>3207117.5634155301</v>
      </c>
      <c r="Y1929" s="27">
        <v>1424883.0707092299</v>
      </c>
      <c r="Z1929" s="27">
        <v>58581.701884746602</v>
      </c>
      <c r="AA1929" s="27">
        <v>0</v>
      </c>
      <c r="AB1929" s="27">
        <v>0</v>
      </c>
      <c r="AC1929" s="27">
        <v>2776867.4442443801</v>
      </c>
      <c r="AD1929" s="27">
        <v>14333382.295288101</v>
      </c>
      <c r="AE1929" s="27">
        <v>3023383.4696960398</v>
      </c>
      <c r="AF1929" s="27">
        <v>2023059.8020629899</v>
      </c>
      <c r="AG1929" s="27">
        <v>2108260.61010742</v>
      </c>
      <c r="AH1929" s="27">
        <v>0</v>
      </c>
      <c r="AI1929" s="27">
        <v>0</v>
      </c>
      <c r="AJ1929" s="27">
        <v>697803.18955993699</v>
      </c>
      <c r="AK1929" s="27">
        <v>0</v>
      </c>
      <c r="AL1929" s="27">
        <v>0</v>
      </c>
      <c r="AM1929" s="27">
        <v>541169.46881103504</v>
      </c>
      <c r="AN1929" s="27">
        <v>16954124.661377002</v>
      </c>
      <c r="AO1929" s="27">
        <v>32510776.0703125</v>
      </c>
      <c r="AP1929" s="27">
        <v>0</v>
      </c>
      <c r="AQ1929" s="27">
        <v>22430524.3981934</v>
      </c>
      <c r="AR1929" s="27">
        <v>10054949.607177701</v>
      </c>
      <c r="AS1929" s="27">
        <v>365033.39072418201</v>
      </c>
      <c r="AT1929" s="27">
        <v>0</v>
      </c>
      <c r="AU1929" s="27">
        <v>0</v>
      </c>
      <c r="AV1929" s="27">
        <v>6574006.3583373995</v>
      </c>
      <c r="AW1929" s="27">
        <v>34028360.845703103</v>
      </c>
      <c r="AX1929" s="27">
        <v>22286532.0947266</v>
      </c>
      <c r="AY1929" s="27">
        <v>14432911.7509766</v>
      </c>
      <c r="AZ1929" s="27">
        <v>13470248.405029301</v>
      </c>
      <c r="BA1929" s="27">
        <v>0</v>
      </c>
      <c r="BB1929" s="27">
        <v>0</v>
      </c>
      <c r="BC1929" s="27">
        <v>4794642.6351928702</v>
      </c>
      <c r="BD1929" s="27">
        <v>0</v>
      </c>
      <c r="BE1929" s="27">
        <v>0</v>
      </c>
      <c r="BF1929" s="27">
        <v>3416321.8749084501</v>
      </c>
      <c r="BG1929" s="27">
        <v>40100428.462402299</v>
      </c>
      <c r="BH1929" s="27">
        <v>6479591.26245117</v>
      </c>
      <c r="BI1929" s="27">
        <v>0</v>
      </c>
      <c r="BJ1929" s="27">
        <v>5644481.2589721698</v>
      </c>
      <c r="BK1929" s="27">
        <v>3459642.8152771001</v>
      </c>
      <c r="BL1929" s="27">
        <v>0</v>
      </c>
      <c r="BM1929" s="27">
        <v>0</v>
      </c>
      <c r="BN1929" s="27">
        <v>0</v>
      </c>
      <c r="BO1929" s="27">
        <v>0</v>
      </c>
      <c r="BP1929" s="27">
        <v>0</v>
      </c>
      <c r="BQ1929" s="27">
        <v>0</v>
      </c>
      <c r="BR1929" s="27">
        <v>4681571.87890625</v>
      </c>
      <c r="BS1929" s="27">
        <v>5270189.2968139602</v>
      </c>
      <c r="BT1929" s="27">
        <v>0</v>
      </c>
      <c r="BU1929" s="27">
        <v>0</v>
      </c>
      <c r="BV1929" s="27">
        <v>2170959.9709777799</v>
      </c>
      <c r="BW1929" s="27">
        <v>0</v>
      </c>
      <c r="BX1929" s="27">
        <v>0</v>
      </c>
      <c r="BY1929" s="27">
        <v>0</v>
      </c>
      <c r="BZ1929" s="27">
        <v>0</v>
      </c>
      <c r="CA1929" s="27">
        <v>113770.084152222</v>
      </c>
      <c r="CB1929" s="27">
        <v>7848461.6965332003</v>
      </c>
      <c r="CC1929" s="27">
        <v>54925021.003417999</v>
      </c>
      <c r="CD1929" s="27">
        <v>12121299.9998779</v>
      </c>
      <c r="CE1929" s="27">
        <v>2763.50350636244</v>
      </c>
      <c r="CF1929" s="27">
        <v>538766.52236175502</v>
      </c>
      <c r="CG1929" s="27">
        <v>3402882.6774597201</v>
      </c>
      <c r="CH1929" s="27">
        <v>0</v>
      </c>
      <c r="CI1929" s="27">
        <v>116473.384239197</v>
      </c>
      <c r="CJ1929" s="27">
        <v>8393498.4700927697</v>
      </c>
      <c r="CK1929" s="27">
        <v>58339115.175781302</v>
      </c>
      <c r="CL1929" s="27">
        <v>12142270.317871099</v>
      </c>
      <c r="CM1929" s="27">
        <v>177441.84005546599</v>
      </c>
      <c r="CN1929" s="27">
        <v>25376224.706542999</v>
      </c>
      <c r="CO1929" s="27">
        <v>98574067.137695298</v>
      </c>
      <c r="CP1929" s="27">
        <v>12142270.317871099</v>
      </c>
      <c r="CQ1929" s="27">
        <v>0</v>
      </c>
      <c r="CR1929" s="27">
        <v>0</v>
      </c>
      <c r="CS1929" s="27">
        <v>0</v>
      </c>
      <c r="CT1929" s="27">
        <v>0</v>
      </c>
    </row>
    <row r="1930" spans="1:98">
      <c r="A1930" s="104" t="s">
        <v>198</v>
      </c>
      <c r="B1930" s="132">
        <v>38412</v>
      </c>
      <c r="C1930" s="27">
        <v>77339.955539703398</v>
      </c>
      <c r="D1930" s="27">
        <v>0</v>
      </c>
      <c r="E1930" s="27">
        <v>38457.384764671297</v>
      </c>
      <c r="F1930" s="27">
        <v>20267.999856710401</v>
      </c>
      <c r="G1930" s="27">
        <v>411.58491495624202</v>
      </c>
      <c r="H1930" s="27">
        <v>0</v>
      </c>
      <c r="I1930" s="27">
        <v>0</v>
      </c>
      <c r="J1930" s="27">
        <v>12551.7056523561</v>
      </c>
      <c r="K1930" s="27">
        <v>48616.080098152197</v>
      </c>
      <c r="L1930" s="27">
        <v>56936.736567497297</v>
      </c>
      <c r="M1930" s="27">
        <v>38666.848628997803</v>
      </c>
      <c r="N1930" s="27">
        <v>13599.963164806401</v>
      </c>
      <c r="O1930" s="27">
        <v>0</v>
      </c>
      <c r="P1930" s="27">
        <v>0</v>
      </c>
      <c r="Q1930" s="27">
        <v>6129.5242617130298</v>
      </c>
      <c r="R1930" s="27">
        <v>0</v>
      </c>
      <c r="S1930" s="27">
        <v>0</v>
      </c>
      <c r="T1930" s="27">
        <v>2781.2327204048602</v>
      </c>
      <c r="U1930" s="27">
        <v>61443.092772960699</v>
      </c>
      <c r="V1930" s="27">
        <v>4729576.7390747098</v>
      </c>
      <c r="W1930" s="27">
        <v>0</v>
      </c>
      <c r="X1930" s="27">
        <v>3182476.0314025902</v>
      </c>
      <c r="Y1930" s="27">
        <v>1422122.2797546401</v>
      </c>
      <c r="Z1930" s="27">
        <v>80767.528738975496</v>
      </c>
      <c r="AA1930" s="27">
        <v>0</v>
      </c>
      <c r="AB1930" s="27">
        <v>0</v>
      </c>
      <c r="AC1930" s="27">
        <v>3855706.24301147</v>
      </c>
      <c r="AD1930" s="27">
        <v>13116129.354248</v>
      </c>
      <c r="AE1930" s="27">
        <v>3046428.6760253902</v>
      </c>
      <c r="AF1930" s="27">
        <v>2042846.90942383</v>
      </c>
      <c r="AG1930" s="27">
        <v>2121235.8740234398</v>
      </c>
      <c r="AH1930" s="27">
        <v>0</v>
      </c>
      <c r="AI1930" s="27">
        <v>0</v>
      </c>
      <c r="AJ1930" s="27">
        <v>691647.19245147705</v>
      </c>
      <c r="AK1930" s="27">
        <v>0</v>
      </c>
      <c r="AL1930" s="27">
        <v>0</v>
      </c>
      <c r="AM1930" s="27">
        <v>552556.68311309803</v>
      </c>
      <c r="AN1930" s="27">
        <v>17331159.503906298</v>
      </c>
      <c r="AO1930" s="27">
        <v>33464148.9370117</v>
      </c>
      <c r="AP1930" s="27">
        <v>0</v>
      </c>
      <c r="AQ1930" s="27">
        <v>22565846.6401367</v>
      </c>
      <c r="AR1930" s="27">
        <v>10314227.4830322</v>
      </c>
      <c r="AS1930" s="27">
        <v>510132.260238647</v>
      </c>
      <c r="AT1930" s="27">
        <v>0</v>
      </c>
      <c r="AU1930" s="27">
        <v>0</v>
      </c>
      <c r="AV1930" s="27">
        <v>9180680.4671630897</v>
      </c>
      <c r="AW1930" s="27">
        <v>31400681.396972701</v>
      </c>
      <c r="AX1930" s="27">
        <v>22488153.623779301</v>
      </c>
      <c r="AY1930" s="27">
        <v>14753691.146606401</v>
      </c>
      <c r="AZ1930" s="27">
        <v>13727541.4388428</v>
      </c>
      <c r="BA1930" s="27">
        <v>0</v>
      </c>
      <c r="BB1930" s="27">
        <v>0</v>
      </c>
      <c r="BC1930" s="27">
        <v>4832991.9678955097</v>
      </c>
      <c r="BD1930" s="27">
        <v>0</v>
      </c>
      <c r="BE1930" s="27">
        <v>0</v>
      </c>
      <c r="BF1930" s="27">
        <v>3536724.5907592801</v>
      </c>
      <c r="BG1930" s="27">
        <v>41409207.064453103</v>
      </c>
      <c r="BH1930" s="27">
        <v>6623070.2935790997</v>
      </c>
      <c r="BI1930" s="27">
        <v>0</v>
      </c>
      <c r="BJ1930" s="27">
        <v>5720783.3255615197</v>
      </c>
      <c r="BK1930" s="27">
        <v>3565001.2065124498</v>
      </c>
      <c r="BL1930" s="27">
        <v>0</v>
      </c>
      <c r="BM1930" s="27">
        <v>0</v>
      </c>
      <c r="BN1930" s="27">
        <v>0</v>
      </c>
      <c r="BO1930" s="27">
        <v>0</v>
      </c>
      <c r="BP1930" s="27">
        <v>0</v>
      </c>
      <c r="BQ1930" s="27">
        <v>0</v>
      </c>
      <c r="BR1930" s="27">
        <v>4768216.0026855497</v>
      </c>
      <c r="BS1930" s="27">
        <v>5393645.7825317401</v>
      </c>
      <c r="BT1930" s="27">
        <v>0</v>
      </c>
      <c r="BU1930" s="27">
        <v>0</v>
      </c>
      <c r="BV1930" s="27">
        <v>2237042.4032897898</v>
      </c>
      <c r="BW1930" s="27">
        <v>0</v>
      </c>
      <c r="BX1930" s="27">
        <v>0</v>
      </c>
      <c r="BY1930" s="27">
        <v>0</v>
      </c>
      <c r="BZ1930" s="27">
        <v>0</v>
      </c>
      <c r="CA1930" s="27">
        <v>115848.703749657</v>
      </c>
      <c r="CB1930" s="27">
        <v>7907229.9934082003</v>
      </c>
      <c r="CC1930" s="27">
        <v>56023402.221679702</v>
      </c>
      <c r="CD1930" s="27">
        <v>12340351.9382324</v>
      </c>
      <c r="CE1930" s="27">
        <v>2787.57326346636</v>
      </c>
      <c r="CF1930" s="27">
        <v>552648.55957794201</v>
      </c>
      <c r="CG1930" s="27">
        <v>3534896.7909545898</v>
      </c>
      <c r="CH1930" s="27">
        <v>0</v>
      </c>
      <c r="CI1930" s="27">
        <v>118631.87213897701</v>
      </c>
      <c r="CJ1930" s="27">
        <v>8456338.56640625</v>
      </c>
      <c r="CK1930" s="27">
        <v>59558962.521484397</v>
      </c>
      <c r="CL1930" s="27">
        <v>12324076.494384799</v>
      </c>
      <c r="CM1930" s="27">
        <v>179976.043645859</v>
      </c>
      <c r="CN1930" s="27">
        <v>25780740.102783199</v>
      </c>
      <c r="CO1930" s="27">
        <v>100931575.272461</v>
      </c>
      <c r="CP1930" s="27">
        <v>12324076.494384799</v>
      </c>
      <c r="CQ1930" s="27">
        <v>0</v>
      </c>
      <c r="CR1930" s="27">
        <v>0</v>
      </c>
      <c r="CS1930" s="27">
        <v>0</v>
      </c>
      <c r="CT1930" s="27">
        <v>0</v>
      </c>
    </row>
    <row r="1931" spans="1:98">
      <c r="A1931" s="104" t="s">
        <v>198</v>
      </c>
      <c r="B1931" s="132">
        <v>38504</v>
      </c>
      <c r="C1931" s="27">
        <v>79127.916967391997</v>
      </c>
      <c r="D1931" s="27">
        <v>0</v>
      </c>
      <c r="E1931" s="27">
        <v>38267.723085403399</v>
      </c>
      <c r="F1931" s="27">
        <v>20794.318613052401</v>
      </c>
      <c r="G1931" s="27">
        <v>556.78400144726004</v>
      </c>
      <c r="H1931" s="27">
        <v>0</v>
      </c>
      <c r="I1931" s="27">
        <v>0</v>
      </c>
      <c r="J1931" s="27">
        <v>16890.261872768398</v>
      </c>
      <c r="K1931" s="27">
        <v>44884.630661964402</v>
      </c>
      <c r="L1931" s="27">
        <v>58208.141884803801</v>
      </c>
      <c r="M1931" s="27">
        <v>39510.006656169899</v>
      </c>
      <c r="N1931" s="27">
        <v>13729.9859242439</v>
      </c>
      <c r="O1931" s="27">
        <v>0</v>
      </c>
      <c r="P1931" s="27">
        <v>0</v>
      </c>
      <c r="Q1931" s="27">
        <v>6255.8492087721797</v>
      </c>
      <c r="R1931" s="27">
        <v>0</v>
      </c>
      <c r="S1931" s="27">
        <v>0</v>
      </c>
      <c r="T1931" s="27">
        <v>2742.9221539795399</v>
      </c>
      <c r="U1931" s="27">
        <v>61722.140974998503</v>
      </c>
      <c r="V1931" s="27">
        <v>4878912.1100463904</v>
      </c>
      <c r="W1931" s="27">
        <v>0</v>
      </c>
      <c r="X1931" s="27">
        <v>3196194.47619629</v>
      </c>
      <c r="Y1931" s="27">
        <v>1454746.9921417199</v>
      </c>
      <c r="Z1931" s="27">
        <v>121701.158895493</v>
      </c>
      <c r="AA1931" s="27">
        <v>0</v>
      </c>
      <c r="AB1931" s="27">
        <v>0</v>
      </c>
      <c r="AC1931" s="27">
        <v>5820888.7178344699</v>
      </c>
      <c r="AD1931" s="27">
        <v>12049248.067748999</v>
      </c>
      <c r="AE1931" s="27">
        <v>3126908.0144958501</v>
      </c>
      <c r="AF1931" s="27">
        <v>2084312.6268158001</v>
      </c>
      <c r="AG1931" s="27">
        <v>2130415.8118591299</v>
      </c>
      <c r="AH1931" s="27">
        <v>0</v>
      </c>
      <c r="AI1931" s="27">
        <v>0</v>
      </c>
      <c r="AJ1931" s="27">
        <v>707347.42061615002</v>
      </c>
      <c r="AK1931" s="27">
        <v>0</v>
      </c>
      <c r="AL1931" s="27">
        <v>0</v>
      </c>
      <c r="AM1931" s="27">
        <v>547737.13798522903</v>
      </c>
      <c r="AN1931" s="27">
        <v>17868260.987548798</v>
      </c>
      <c r="AO1931" s="27">
        <v>34771697.950683601</v>
      </c>
      <c r="AP1931" s="27">
        <v>0</v>
      </c>
      <c r="AQ1931" s="27">
        <v>22825173.561279301</v>
      </c>
      <c r="AR1931" s="27">
        <v>10609399.3919678</v>
      </c>
      <c r="AS1931" s="27">
        <v>781151.95292663598</v>
      </c>
      <c r="AT1931" s="27">
        <v>0</v>
      </c>
      <c r="AU1931" s="27">
        <v>0</v>
      </c>
      <c r="AV1931" s="27">
        <v>13876812.6558838</v>
      </c>
      <c r="AW1931" s="27">
        <v>29061264.6005859</v>
      </c>
      <c r="AX1931" s="27">
        <v>23345022.240966801</v>
      </c>
      <c r="AY1931" s="27">
        <v>15158773.4216309</v>
      </c>
      <c r="AZ1931" s="27">
        <v>13868036.3934326</v>
      </c>
      <c r="BA1931" s="27">
        <v>0</v>
      </c>
      <c r="BB1931" s="27">
        <v>0</v>
      </c>
      <c r="BC1931" s="27">
        <v>4940313.4752197303</v>
      </c>
      <c r="BD1931" s="27">
        <v>0</v>
      </c>
      <c r="BE1931" s="27">
        <v>0</v>
      </c>
      <c r="BF1931" s="27">
        <v>3541154.7850647001</v>
      </c>
      <c r="BG1931" s="27">
        <v>43060284.135742202</v>
      </c>
      <c r="BH1931" s="27">
        <v>6870099.1616821298</v>
      </c>
      <c r="BI1931" s="27">
        <v>0</v>
      </c>
      <c r="BJ1931" s="27">
        <v>5845997.3694457998</v>
      </c>
      <c r="BK1931" s="27">
        <v>3716646.7131042499</v>
      </c>
      <c r="BL1931" s="27">
        <v>0</v>
      </c>
      <c r="BM1931" s="27">
        <v>0</v>
      </c>
      <c r="BN1931" s="27">
        <v>0</v>
      </c>
      <c r="BO1931" s="27">
        <v>0</v>
      </c>
      <c r="BP1931" s="27">
        <v>0</v>
      </c>
      <c r="BQ1931" s="27">
        <v>0</v>
      </c>
      <c r="BR1931" s="27">
        <v>4920501.0119628897</v>
      </c>
      <c r="BS1931" s="27">
        <v>5482923.54931641</v>
      </c>
      <c r="BT1931" s="27">
        <v>0</v>
      </c>
      <c r="BU1931" s="27">
        <v>0</v>
      </c>
      <c r="BV1931" s="27">
        <v>2385157.0441589402</v>
      </c>
      <c r="BW1931" s="27">
        <v>0</v>
      </c>
      <c r="BX1931" s="27">
        <v>0</v>
      </c>
      <c r="BY1931" s="27">
        <v>0</v>
      </c>
      <c r="BZ1931" s="27">
        <v>0</v>
      </c>
      <c r="CA1931" s="27">
        <v>117703.63345813801</v>
      </c>
      <c r="CB1931" s="27">
        <v>8077633.8971557599</v>
      </c>
      <c r="CC1931" s="27">
        <v>57592712.533203103</v>
      </c>
      <c r="CD1931" s="27">
        <v>12695575.7424316</v>
      </c>
      <c r="CE1931" s="27">
        <v>2732.2807032167898</v>
      </c>
      <c r="CF1931" s="27">
        <v>548450.44866180397</v>
      </c>
      <c r="CG1931" s="27">
        <v>3549891.8141784701</v>
      </c>
      <c r="CH1931" s="27">
        <v>0</v>
      </c>
      <c r="CI1931" s="27">
        <v>120437.527364731</v>
      </c>
      <c r="CJ1931" s="27">
        <v>8625431.9860839806</v>
      </c>
      <c r="CK1931" s="27">
        <v>61133959.296875</v>
      </c>
      <c r="CL1931" s="27">
        <v>12681820.884277301</v>
      </c>
      <c r="CM1931" s="27">
        <v>181932.05823898301</v>
      </c>
      <c r="CN1931" s="27">
        <v>26465720.458496101</v>
      </c>
      <c r="CO1931" s="27">
        <v>104215186.84668</v>
      </c>
      <c r="CP1931" s="27">
        <v>12681820.884277301</v>
      </c>
      <c r="CQ1931" s="27">
        <v>0</v>
      </c>
      <c r="CR1931" s="27">
        <v>0</v>
      </c>
      <c r="CS1931" s="27">
        <v>0</v>
      </c>
      <c r="CT1931" s="27">
        <v>0</v>
      </c>
    </row>
    <row r="1932" spans="1:98">
      <c r="A1932" s="104" t="s">
        <v>198</v>
      </c>
      <c r="B1932" s="132">
        <v>38596</v>
      </c>
      <c r="C1932" s="27">
        <v>80636.407951354995</v>
      </c>
      <c r="D1932" s="27">
        <v>0</v>
      </c>
      <c r="E1932" s="27">
        <v>38256.323515892</v>
      </c>
      <c r="F1932" s="27">
        <v>21362.380500078201</v>
      </c>
      <c r="G1932" s="27">
        <v>674.28722164034798</v>
      </c>
      <c r="H1932" s="27">
        <v>0</v>
      </c>
      <c r="I1932" s="27">
        <v>0</v>
      </c>
      <c r="J1932" s="27">
        <v>19832.1147060394</v>
      </c>
      <c r="K1932" s="27">
        <v>41288.494404315898</v>
      </c>
      <c r="L1932" s="27">
        <v>59862.7099328041</v>
      </c>
      <c r="M1932" s="27">
        <v>40193.461166858702</v>
      </c>
      <c r="N1932" s="27">
        <v>13885.858186244999</v>
      </c>
      <c r="O1932" s="27">
        <v>0</v>
      </c>
      <c r="P1932" s="27">
        <v>0</v>
      </c>
      <c r="Q1932" s="27">
        <v>6344.4388807415999</v>
      </c>
      <c r="R1932" s="27">
        <v>0</v>
      </c>
      <c r="S1932" s="27">
        <v>0</v>
      </c>
      <c r="T1932" s="27">
        <v>2749.0371077954801</v>
      </c>
      <c r="U1932" s="27">
        <v>61182.915614605001</v>
      </c>
      <c r="V1932" s="27">
        <v>4902917.1066894503</v>
      </c>
      <c r="W1932" s="27">
        <v>0</v>
      </c>
      <c r="X1932" s="27">
        <v>3130256.5288391099</v>
      </c>
      <c r="Y1932" s="27">
        <v>1469005.22775269</v>
      </c>
      <c r="Z1932" s="27">
        <v>150420.38948440601</v>
      </c>
      <c r="AA1932" s="27">
        <v>0</v>
      </c>
      <c r="AB1932" s="27">
        <v>0</v>
      </c>
      <c r="AC1932" s="27">
        <v>7145683.0546875</v>
      </c>
      <c r="AD1932" s="27">
        <v>10561658.0738525</v>
      </c>
      <c r="AE1932" s="27">
        <v>3110312.1607971201</v>
      </c>
      <c r="AF1932" s="27">
        <v>2105499.0189819299</v>
      </c>
      <c r="AG1932" s="27">
        <v>2136602.1902465802</v>
      </c>
      <c r="AH1932" s="27">
        <v>0</v>
      </c>
      <c r="AI1932" s="27">
        <v>0</v>
      </c>
      <c r="AJ1932" s="27">
        <v>699977.36531829799</v>
      </c>
      <c r="AK1932" s="27">
        <v>0</v>
      </c>
      <c r="AL1932" s="27">
        <v>0</v>
      </c>
      <c r="AM1932" s="27">
        <v>538370.39003753697</v>
      </c>
      <c r="AN1932" s="27">
        <v>17261691.498046901</v>
      </c>
      <c r="AO1932" s="27">
        <v>35526125.314453103</v>
      </c>
      <c r="AP1932" s="27">
        <v>0</v>
      </c>
      <c r="AQ1932" s="27">
        <v>22535981.5307617</v>
      </c>
      <c r="AR1932" s="27">
        <v>10703744.2961426</v>
      </c>
      <c r="AS1932" s="27">
        <v>980510.16729736305</v>
      </c>
      <c r="AT1932" s="27">
        <v>0</v>
      </c>
      <c r="AU1932" s="27">
        <v>0</v>
      </c>
      <c r="AV1932" s="27">
        <v>17007145.966552701</v>
      </c>
      <c r="AW1932" s="27">
        <v>25872975.310302701</v>
      </c>
      <c r="AX1932" s="27">
        <v>23656561.201904301</v>
      </c>
      <c r="AY1932" s="27">
        <v>15557386.951538101</v>
      </c>
      <c r="AZ1932" s="27">
        <v>14210911.3166504</v>
      </c>
      <c r="BA1932" s="27">
        <v>0</v>
      </c>
      <c r="BB1932" s="27">
        <v>0</v>
      </c>
      <c r="BC1932" s="27">
        <v>5006913.1116943397</v>
      </c>
      <c r="BD1932" s="27">
        <v>0</v>
      </c>
      <c r="BE1932" s="27">
        <v>0</v>
      </c>
      <c r="BF1932" s="27">
        <v>3513532.9639892601</v>
      </c>
      <c r="BG1932" s="27">
        <v>41837592.463378899</v>
      </c>
      <c r="BH1932" s="27">
        <v>7359855.0988769503</v>
      </c>
      <c r="BI1932" s="27">
        <v>0</v>
      </c>
      <c r="BJ1932" s="27">
        <v>5977316.3949584998</v>
      </c>
      <c r="BK1932" s="27">
        <v>3838092.2370300302</v>
      </c>
      <c r="BL1932" s="27">
        <v>0</v>
      </c>
      <c r="BM1932" s="27">
        <v>0</v>
      </c>
      <c r="BN1932" s="27">
        <v>0</v>
      </c>
      <c r="BO1932" s="27">
        <v>0</v>
      </c>
      <c r="BP1932" s="27">
        <v>0</v>
      </c>
      <c r="BQ1932" s="27">
        <v>0</v>
      </c>
      <c r="BR1932" s="27">
        <v>5082772.6920165997</v>
      </c>
      <c r="BS1932" s="27">
        <v>5618789.0620727502</v>
      </c>
      <c r="BT1932" s="27">
        <v>0</v>
      </c>
      <c r="BU1932" s="27">
        <v>0</v>
      </c>
      <c r="BV1932" s="27">
        <v>2455600.9796142601</v>
      </c>
      <c r="BW1932" s="27">
        <v>0</v>
      </c>
      <c r="BX1932" s="27">
        <v>0</v>
      </c>
      <c r="BY1932" s="27">
        <v>0</v>
      </c>
      <c r="BZ1932" s="27">
        <v>0</v>
      </c>
      <c r="CA1932" s="27">
        <v>118584.827962875</v>
      </c>
      <c r="CB1932" s="27">
        <v>8038446.6392822303</v>
      </c>
      <c r="CC1932" s="27">
        <v>58078671.150878899</v>
      </c>
      <c r="CD1932" s="27">
        <v>13354983.641723599</v>
      </c>
      <c r="CE1932" s="27">
        <v>2721.1932427585102</v>
      </c>
      <c r="CF1932" s="27">
        <v>539997.48344421398</v>
      </c>
      <c r="CG1932" s="27">
        <v>3520646.6549072298</v>
      </c>
      <c r="CH1932" s="27">
        <v>0</v>
      </c>
      <c r="CI1932" s="27">
        <v>121366.679941177</v>
      </c>
      <c r="CJ1932" s="27">
        <v>8576946.3658447303</v>
      </c>
      <c r="CK1932" s="27">
        <v>61598941.654296897</v>
      </c>
      <c r="CL1932" s="27">
        <v>13364787.4100342</v>
      </c>
      <c r="CM1932" s="27">
        <v>182687.95890235901</v>
      </c>
      <c r="CN1932" s="27">
        <v>25855015.1633301</v>
      </c>
      <c r="CO1932" s="27">
        <v>103339173.59179699</v>
      </c>
      <c r="CP1932" s="27">
        <v>13364787.4100342</v>
      </c>
      <c r="CQ1932" s="27">
        <v>0</v>
      </c>
      <c r="CR1932" s="27">
        <v>0</v>
      </c>
      <c r="CS1932" s="27">
        <v>0</v>
      </c>
      <c r="CT1932" s="27">
        <v>0</v>
      </c>
    </row>
    <row r="1933" spans="1:98">
      <c r="A1933" s="104" t="s">
        <v>198</v>
      </c>
      <c r="B1933" s="132">
        <v>38687</v>
      </c>
      <c r="C1933" s="27">
        <v>82153.853755950899</v>
      </c>
      <c r="D1933" s="27">
        <v>0</v>
      </c>
      <c r="E1933" s="27">
        <v>37846.087615490003</v>
      </c>
      <c r="F1933" s="27">
        <v>21627.143419504198</v>
      </c>
      <c r="G1933" s="27">
        <v>794.797545731068</v>
      </c>
      <c r="H1933" s="27">
        <v>0</v>
      </c>
      <c r="I1933" s="27">
        <v>0</v>
      </c>
      <c r="J1933" s="27">
        <v>23622.946095943498</v>
      </c>
      <c r="K1933" s="27">
        <v>38370.891128063202</v>
      </c>
      <c r="L1933" s="27">
        <v>58849.787620067596</v>
      </c>
      <c r="M1933" s="27">
        <v>40630.506229400598</v>
      </c>
      <c r="N1933" s="27">
        <v>14093.198474884</v>
      </c>
      <c r="O1933" s="27">
        <v>0</v>
      </c>
      <c r="P1933" s="27">
        <v>0</v>
      </c>
      <c r="Q1933" s="27">
        <v>6386.4381711483002</v>
      </c>
      <c r="R1933" s="27">
        <v>0</v>
      </c>
      <c r="S1933" s="27">
        <v>0</v>
      </c>
      <c r="T1933" s="27">
        <v>2737.74590310454</v>
      </c>
      <c r="U1933" s="27">
        <v>61957.982687950098</v>
      </c>
      <c r="V1933" s="27">
        <v>4990369.0206909198</v>
      </c>
      <c r="W1933" s="27">
        <v>0</v>
      </c>
      <c r="X1933" s="27">
        <v>3042866.0723877</v>
      </c>
      <c r="Y1933" s="27">
        <v>1457564.5113983201</v>
      </c>
      <c r="Z1933" s="27">
        <v>177384.36778259301</v>
      </c>
      <c r="AA1933" s="27">
        <v>0</v>
      </c>
      <c r="AB1933" s="27">
        <v>0</v>
      </c>
      <c r="AC1933" s="27">
        <v>8510900.5646972694</v>
      </c>
      <c r="AD1933" s="27">
        <v>9480274.8277587909</v>
      </c>
      <c r="AE1933" s="27">
        <v>2989781.4654235798</v>
      </c>
      <c r="AF1933" s="27">
        <v>2108858.80651855</v>
      </c>
      <c r="AG1933" s="27">
        <v>2159080.1825866699</v>
      </c>
      <c r="AH1933" s="27">
        <v>0</v>
      </c>
      <c r="AI1933" s="27">
        <v>0</v>
      </c>
      <c r="AJ1933" s="27">
        <v>703920.48209381104</v>
      </c>
      <c r="AK1933" s="27">
        <v>0</v>
      </c>
      <c r="AL1933" s="27">
        <v>0</v>
      </c>
      <c r="AM1933" s="27">
        <v>534979.08434295701</v>
      </c>
      <c r="AN1933" s="27">
        <v>18003253.801513702</v>
      </c>
      <c r="AO1933" s="27">
        <v>36482284.940429702</v>
      </c>
      <c r="AP1933" s="27">
        <v>0</v>
      </c>
      <c r="AQ1933" s="27">
        <v>22468064.6481934</v>
      </c>
      <c r="AR1933" s="27">
        <v>10936314.6553955</v>
      </c>
      <c r="AS1933" s="27">
        <v>1167941.85017395</v>
      </c>
      <c r="AT1933" s="27">
        <v>0</v>
      </c>
      <c r="AU1933" s="27">
        <v>0</v>
      </c>
      <c r="AV1933" s="27">
        <v>20477761.9216309</v>
      </c>
      <c r="AW1933" s="27">
        <v>23499487.041503899</v>
      </c>
      <c r="AX1933" s="27">
        <v>23115829.421875</v>
      </c>
      <c r="AY1933" s="27">
        <v>15754361.2233887</v>
      </c>
      <c r="AZ1933" s="27">
        <v>14505266.4185791</v>
      </c>
      <c r="BA1933" s="27">
        <v>0</v>
      </c>
      <c r="BB1933" s="27">
        <v>0</v>
      </c>
      <c r="BC1933" s="27">
        <v>5082160.93469238</v>
      </c>
      <c r="BD1933" s="27">
        <v>0</v>
      </c>
      <c r="BE1933" s="27">
        <v>0</v>
      </c>
      <c r="BF1933" s="27">
        <v>3546093.43389893</v>
      </c>
      <c r="BG1933" s="27">
        <v>43915509.489257798</v>
      </c>
      <c r="BH1933" s="27">
        <v>7613174.7432251005</v>
      </c>
      <c r="BI1933" s="27">
        <v>0</v>
      </c>
      <c r="BJ1933" s="27">
        <v>5941820.5371704102</v>
      </c>
      <c r="BK1933" s="27">
        <v>3858354.51318359</v>
      </c>
      <c r="BL1933" s="27">
        <v>0</v>
      </c>
      <c r="BM1933" s="27">
        <v>0</v>
      </c>
      <c r="BN1933" s="27">
        <v>0</v>
      </c>
      <c r="BO1933" s="27">
        <v>0</v>
      </c>
      <c r="BP1933" s="27">
        <v>0</v>
      </c>
      <c r="BQ1933" s="27">
        <v>0</v>
      </c>
      <c r="BR1933" s="27">
        <v>5185165.7689209003</v>
      </c>
      <c r="BS1933" s="27">
        <v>5748770.0244751005</v>
      </c>
      <c r="BT1933" s="27">
        <v>0</v>
      </c>
      <c r="BU1933" s="27">
        <v>0</v>
      </c>
      <c r="BV1933" s="27">
        <v>2541882.8617248498</v>
      </c>
      <c r="BW1933" s="27">
        <v>0</v>
      </c>
      <c r="BX1933" s="27">
        <v>0</v>
      </c>
      <c r="BY1933" s="27">
        <v>0</v>
      </c>
      <c r="BZ1933" s="27">
        <v>0</v>
      </c>
      <c r="CA1933" s="27">
        <v>119952.07758522</v>
      </c>
      <c r="CB1933" s="27">
        <v>8027810.1395873995</v>
      </c>
      <c r="CC1933" s="27">
        <v>58923552.972656302</v>
      </c>
      <c r="CD1933" s="27">
        <v>13568976.7214355</v>
      </c>
      <c r="CE1933" s="27">
        <v>2789.63379585743</v>
      </c>
      <c r="CF1933" s="27">
        <v>542827.21252441395</v>
      </c>
      <c r="CG1933" s="27">
        <v>3599411.8244628902</v>
      </c>
      <c r="CH1933" s="27">
        <v>0</v>
      </c>
      <c r="CI1933" s="27">
        <v>122685.844250679</v>
      </c>
      <c r="CJ1933" s="27">
        <v>8576361.5261230506</v>
      </c>
      <c r="CK1933" s="27">
        <v>62533307.145019501</v>
      </c>
      <c r="CL1933" s="27">
        <v>13599183.916381801</v>
      </c>
      <c r="CM1933" s="27">
        <v>184456.47519874599</v>
      </c>
      <c r="CN1933" s="27">
        <v>26600767.184326202</v>
      </c>
      <c r="CO1933" s="27">
        <v>106546690.869141</v>
      </c>
      <c r="CP1933" s="27">
        <v>13599183.916381801</v>
      </c>
      <c r="CQ1933" s="27">
        <v>0</v>
      </c>
      <c r="CR1933" s="27">
        <v>0</v>
      </c>
      <c r="CS1933" s="27">
        <v>0</v>
      </c>
      <c r="CT1933" s="27">
        <v>0</v>
      </c>
    </row>
    <row r="1934" spans="1:98">
      <c r="A1934" s="104" t="s">
        <v>198</v>
      </c>
      <c r="B1934" s="132">
        <v>38777</v>
      </c>
      <c r="C1934" s="27">
        <v>83704.405950546294</v>
      </c>
      <c r="D1934" s="27">
        <v>0</v>
      </c>
      <c r="E1934" s="27">
        <v>36897.730889320403</v>
      </c>
      <c r="F1934" s="27">
        <v>21143.799825191501</v>
      </c>
      <c r="G1934" s="27">
        <v>935.37061987817299</v>
      </c>
      <c r="H1934" s="27">
        <v>0</v>
      </c>
      <c r="I1934" s="27">
        <v>0</v>
      </c>
      <c r="J1934" s="27">
        <v>27738.191557884202</v>
      </c>
      <c r="K1934" s="27">
        <v>34642.105653762803</v>
      </c>
      <c r="L1934" s="27">
        <v>32341.1225199699</v>
      </c>
      <c r="M1934" s="27">
        <v>41773.985807895697</v>
      </c>
      <c r="N1934" s="27">
        <v>14221.719896078101</v>
      </c>
      <c r="O1934" s="27">
        <v>33007.105113506303</v>
      </c>
      <c r="P1934" s="27">
        <v>0</v>
      </c>
      <c r="Q1934" s="27">
        <v>6359.4580551981899</v>
      </c>
      <c r="R1934" s="27">
        <v>1667.6517280042201</v>
      </c>
      <c r="S1934" s="27">
        <v>0</v>
      </c>
      <c r="T1934" s="27">
        <v>1115.7580504119401</v>
      </c>
      <c r="U1934" s="27">
        <v>62440.824080467202</v>
      </c>
      <c r="V1934" s="27">
        <v>5114164.8854980497</v>
      </c>
      <c r="W1934" s="27">
        <v>0</v>
      </c>
      <c r="X1934" s="27">
        <v>3069591.5091857901</v>
      </c>
      <c r="Y1934" s="27">
        <v>1478023.22384644</v>
      </c>
      <c r="Z1934" s="27">
        <v>199853.90883254999</v>
      </c>
      <c r="AA1934" s="27">
        <v>0</v>
      </c>
      <c r="AB1934" s="27">
        <v>0</v>
      </c>
      <c r="AC1934" s="27">
        <v>9635855.2147216797</v>
      </c>
      <c r="AD1934" s="27">
        <v>8504302.3033447303</v>
      </c>
      <c r="AE1934" s="27">
        <v>1432790.9081268299</v>
      </c>
      <c r="AF1934" s="27">
        <v>2206333.3532104502</v>
      </c>
      <c r="AG1934" s="27">
        <v>2189580.5818176302</v>
      </c>
      <c r="AH1934" s="27">
        <v>1675229.13154602</v>
      </c>
      <c r="AI1934" s="27">
        <v>0</v>
      </c>
      <c r="AJ1934" s="27">
        <v>703451.66309356701</v>
      </c>
      <c r="AK1934" s="27">
        <v>316262.76725769002</v>
      </c>
      <c r="AL1934" s="27">
        <v>0</v>
      </c>
      <c r="AM1934" s="27">
        <v>226541.248828888</v>
      </c>
      <c r="AN1934" s="27">
        <v>18556055.677490201</v>
      </c>
      <c r="AO1934" s="27">
        <v>37738983.107910201</v>
      </c>
      <c r="AP1934" s="27">
        <v>0</v>
      </c>
      <c r="AQ1934" s="27">
        <v>22439571.2819824</v>
      </c>
      <c r="AR1934" s="27">
        <v>10846410.2884521</v>
      </c>
      <c r="AS1934" s="27">
        <v>1329726.0076446501</v>
      </c>
      <c r="AT1934" s="27">
        <v>0</v>
      </c>
      <c r="AU1934" s="27">
        <v>0</v>
      </c>
      <c r="AV1934" s="27">
        <v>23223081.267578099</v>
      </c>
      <c r="AW1934" s="27">
        <v>21134926.71875</v>
      </c>
      <c r="AX1934" s="27">
        <v>11437784.162353501</v>
      </c>
      <c r="AY1934" s="27">
        <v>16648986.673706099</v>
      </c>
      <c r="AZ1934" s="27">
        <v>14816643.727783199</v>
      </c>
      <c r="BA1934" s="27">
        <v>12293581.496948199</v>
      </c>
      <c r="BB1934" s="27">
        <v>0</v>
      </c>
      <c r="BC1934" s="27">
        <v>5112506.00964355</v>
      </c>
      <c r="BD1934" s="27">
        <v>2107936.1607666002</v>
      </c>
      <c r="BE1934" s="27">
        <v>0</v>
      </c>
      <c r="BF1934" s="27">
        <v>1532372.09405518</v>
      </c>
      <c r="BG1934" s="27">
        <v>45370359.371093802</v>
      </c>
      <c r="BH1934" s="27">
        <v>9562163.4121093806</v>
      </c>
      <c r="BI1934" s="27">
        <v>0</v>
      </c>
      <c r="BJ1934" s="27">
        <v>7143026.8029174795</v>
      </c>
      <c r="BK1934" s="27">
        <v>4251777.2517700205</v>
      </c>
      <c r="BL1934" s="27">
        <v>81293.255153656006</v>
      </c>
      <c r="BM1934" s="27">
        <v>0</v>
      </c>
      <c r="BN1934" s="27">
        <v>0</v>
      </c>
      <c r="BO1934" s="27">
        <v>0</v>
      </c>
      <c r="BP1934" s="27">
        <v>0</v>
      </c>
      <c r="BQ1934" s="27">
        <v>0</v>
      </c>
      <c r="BR1934" s="27">
        <v>5641712.04187012</v>
      </c>
      <c r="BS1934" s="27">
        <v>5996225.8648681603</v>
      </c>
      <c r="BT1934" s="27">
        <v>2423713.4852294899</v>
      </c>
      <c r="BU1934" s="27">
        <v>0</v>
      </c>
      <c r="BV1934" s="27">
        <v>2660893.9153137198</v>
      </c>
      <c r="BW1934" s="27">
        <v>263427.368076324</v>
      </c>
      <c r="BX1934" s="27">
        <v>0</v>
      </c>
      <c r="BY1934" s="27">
        <v>0</v>
      </c>
      <c r="BZ1934" s="27">
        <v>0</v>
      </c>
      <c r="CA1934" s="27">
        <v>120621.48470974001</v>
      </c>
      <c r="CB1934" s="27">
        <v>8186090.31958008</v>
      </c>
      <c r="CC1934" s="27">
        <v>60216373.145019501</v>
      </c>
      <c r="CD1934" s="27">
        <v>16686324.072876001</v>
      </c>
      <c r="CE1934" s="27">
        <v>2711.97824341059</v>
      </c>
      <c r="CF1934" s="27">
        <v>542383.17757415795</v>
      </c>
      <c r="CG1934" s="27">
        <v>3629461.0961608901</v>
      </c>
      <c r="CH1934" s="27">
        <v>263497.95735931402</v>
      </c>
      <c r="CI1934" s="27">
        <v>123326.19610977201</v>
      </c>
      <c r="CJ1934" s="27">
        <v>8724352.4287109394</v>
      </c>
      <c r="CK1934" s="27">
        <v>63842505.751464799</v>
      </c>
      <c r="CL1934" s="27">
        <v>16929808.284179699</v>
      </c>
      <c r="CM1934" s="27">
        <v>185630.84524345401</v>
      </c>
      <c r="CN1934" s="27">
        <v>27274491.0148926</v>
      </c>
      <c r="CO1934" s="27">
        <v>109181564.994141</v>
      </c>
      <c r="CP1934" s="27">
        <v>16929808.284179699</v>
      </c>
      <c r="CQ1934" s="27">
        <v>0</v>
      </c>
      <c r="CR1934" s="27">
        <v>0</v>
      </c>
      <c r="CS1934" s="27">
        <v>0</v>
      </c>
      <c r="CT1934" s="27">
        <v>0</v>
      </c>
    </row>
    <row r="1935" spans="1:98">
      <c r="A1935" s="104" t="s">
        <v>198</v>
      </c>
      <c r="B1935" s="132">
        <v>38869</v>
      </c>
      <c r="C1935" s="27">
        <v>86085.136534690901</v>
      </c>
      <c r="D1935" s="27">
        <v>0</v>
      </c>
      <c r="E1935" s="27">
        <v>36529.876579761498</v>
      </c>
      <c r="F1935" s="27">
        <v>21554.744340181402</v>
      </c>
      <c r="G1935" s="27">
        <v>1075.52951265872</v>
      </c>
      <c r="H1935" s="27">
        <v>0</v>
      </c>
      <c r="I1935" s="27">
        <v>0</v>
      </c>
      <c r="J1935" s="27">
        <v>31896.941167592999</v>
      </c>
      <c r="K1935" s="27">
        <v>31378.191494226499</v>
      </c>
      <c r="L1935" s="27">
        <v>31409.0552856922</v>
      </c>
      <c r="M1935" s="27">
        <v>42162.588026523597</v>
      </c>
      <c r="N1935" s="27">
        <v>14303.3211449385</v>
      </c>
      <c r="O1935" s="27">
        <v>34456.506375312798</v>
      </c>
      <c r="P1935" s="27">
        <v>0</v>
      </c>
      <c r="Q1935" s="27">
        <v>6331.5558403134301</v>
      </c>
      <c r="R1935" s="27">
        <v>1767.99211399257</v>
      </c>
      <c r="S1935" s="27">
        <v>0</v>
      </c>
      <c r="T1935" s="27">
        <v>1026.09902831912</v>
      </c>
      <c r="U1935" s="27">
        <v>62943.379755020098</v>
      </c>
      <c r="V1935" s="27">
        <v>5226684.16296387</v>
      </c>
      <c r="W1935" s="27">
        <v>0</v>
      </c>
      <c r="X1935" s="27">
        <v>3000091.3621215802</v>
      </c>
      <c r="Y1935" s="27">
        <v>1481342.0425567599</v>
      </c>
      <c r="Z1935" s="27">
        <v>235249.442029953</v>
      </c>
      <c r="AA1935" s="27">
        <v>0</v>
      </c>
      <c r="AB1935" s="27">
        <v>0</v>
      </c>
      <c r="AC1935" s="27">
        <v>11373762.4407959</v>
      </c>
      <c r="AD1935" s="27">
        <v>7380619.6869506799</v>
      </c>
      <c r="AE1935" s="27">
        <v>1379224.54406738</v>
      </c>
      <c r="AF1935" s="27">
        <v>2219326.9753418001</v>
      </c>
      <c r="AG1935" s="27">
        <v>2193037.5258178702</v>
      </c>
      <c r="AH1935" s="27">
        <v>1738205.78700256</v>
      </c>
      <c r="AI1935" s="27">
        <v>0</v>
      </c>
      <c r="AJ1935" s="27">
        <v>697446.50087738002</v>
      </c>
      <c r="AK1935" s="27">
        <v>328253.921951294</v>
      </c>
      <c r="AL1935" s="27">
        <v>0</v>
      </c>
      <c r="AM1935" s="27">
        <v>212242.778656006</v>
      </c>
      <c r="AN1935" s="27">
        <v>18638821.121826202</v>
      </c>
      <c r="AO1935" s="27">
        <v>38878424.651367202</v>
      </c>
      <c r="AP1935" s="27">
        <v>0</v>
      </c>
      <c r="AQ1935" s="27">
        <v>22048433.265625</v>
      </c>
      <c r="AR1935" s="27">
        <v>10874062.6243896</v>
      </c>
      <c r="AS1935" s="27">
        <v>1586299.70533752</v>
      </c>
      <c r="AT1935" s="27">
        <v>0</v>
      </c>
      <c r="AU1935" s="27">
        <v>0</v>
      </c>
      <c r="AV1935" s="27">
        <v>27746680.579833999</v>
      </c>
      <c r="AW1935" s="27">
        <v>18504267.4377441</v>
      </c>
      <c r="AX1935" s="27">
        <v>11078495.751831099</v>
      </c>
      <c r="AY1935" s="27">
        <v>16938642.693359401</v>
      </c>
      <c r="AZ1935" s="27">
        <v>14997126.600341801</v>
      </c>
      <c r="BA1935" s="27">
        <v>12851856.154418901</v>
      </c>
      <c r="BB1935" s="27">
        <v>0</v>
      </c>
      <c r="BC1935" s="27">
        <v>5106578.3962402297</v>
      </c>
      <c r="BD1935" s="27">
        <v>2208587.22198486</v>
      </c>
      <c r="BE1935" s="27">
        <v>0</v>
      </c>
      <c r="BF1935" s="27">
        <v>1449710.81278992</v>
      </c>
      <c r="BG1935" s="27">
        <v>46055224.291503899</v>
      </c>
      <c r="BH1935" s="27">
        <v>10004461.619751001</v>
      </c>
      <c r="BI1935" s="27">
        <v>0</v>
      </c>
      <c r="BJ1935" s="27">
        <v>6993397.8618774395</v>
      </c>
      <c r="BK1935" s="27">
        <v>4204530.9749755897</v>
      </c>
      <c r="BL1935" s="27">
        <v>97461.3969087601</v>
      </c>
      <c r="BM1935" s="27">
        <v>0</v>
      </c>
      <c r="BN1935" s="27">
        <v>0</v>
      </c>
      <c r="BO1935" s="27">
        <v>0</v>
      </c>
      <c r="BP1935" s="27">
        <v>0</v>
      </c>
      <c r="BQ1935" s="27">
        <v>0</v>
      </c>
      <c r="BR1935" s="27">
        <v>5772050.6326293899</v>
      </c>
      <c r="BS1935" s="27">
        <v>6095170.3368530301</v>
      </c>
      <c r="BT1935" s="27">
        <v>2533208.4784240699</v>
      </c>
      <c r="BU1935" s="27">
        <v>0</v>
      </c>
      <c r="BV1935" s="27">
        <v>2637218.6033020001</v>
      </c>
      <c r="BW1935" s="27">
        <v>274745.32019805902</v>
      </c>
      <c r="BX1935" s="27">
        <v>0</v>
      </c>
      <c r="BY1935" s="27">
        <v>0</v>
      </c>
      <c r="BZ1935" s="27">
        <v>0</v>
      </c>
      <c r="CA1935" s="27">
        <v>122945.590521812</v>
      </c>
      <c r="CB1935" s="27">
        <v>8228007.2399902297</v>
      </c>
      <c r="CC1935" s="27">
        <v>60918791.771972701</v>
      </c>
      <c r="CD1935" s="27">
        <v>16993196.487304699</v>
      </c>
      <c r="CE1935" s="27">
        <v>2739.5093740224802</v>
      </c>
      <c r="CF1935" s="27">
        <v>540066.40338134801</v>
      </c>
      <c r="CG1935" s="27">
        <v>3655016.2729492201</v>
      </c>
      <c r="CH1935" s="27">
        <v>275086.27207183797</v>
      </c>
      <c r="CI1935" s="27">
        <v>125689.874685287</v>
      </c>
      <c r="CJ1935" s="27">
        <v>8767655.2662353497</v>
      </c>
      <c r="CK1935" s="27">
        <v>64568433.542968802</v>
      </c>
      <c r="CL1935" s="27">
        <v>17254838.486572299</v>
      </c>
      <c r="CM1935" s="27">
        <v>188389.226537704</v>
      </c>
      <c r="CN1935" s="27">
        <v>27388069.7666016</v>
      </c>
      <c r="CO1935" s="27">
        <v>110647257.23339801</v>
      </c>
      <c r="CP1935" s="27">
        <v>17254838.486572299</v>
      </c>
      <c r="CQ1935" s="27">
        <v>0</v>
      </c>
      <c r="CR1935" s="27">
        <v>0</v>
      </c>
      <c r="CS1935" s="27">
        <v>0</v>
      </c>
      <c r="CT1935" s="27">
        <v>0</v>
      </c>
    </row>
    <row r="1936" spans="1:98">
      <c r="A1936" s="104" t="s">
        <v>198</v>
      </c>
      <c r="B1936" s="132">
        <v>38961</v>
      </c>
      <c r="C1936" s="27">
        <v>88321.277252197295</v>
      </c>
      <c r="D1936" s="27">
        <v>0</v>
      </c>
      <c r="E1936" s="27">
        <v>35428.920737266497</v>
      </c>
      <c r="F1936" s="27">
        <v>21082.133977174799</v>
      </c>
      <c r="G1936" s="27">
        <v>1146.1905733793999</v>
      </c>
      <c r="H1936" s="27">
        <v>0</v>
      </c>
      <c r="I1936" s="27">
        <v>0</v>
      </c>
      <c r="J1936" s="27">
        <v>34627.1516456604</v>
      </c>
      <c r="K1936" s="27">
        <v>28577.5325059891</v>
      </c>
      <c r="L1936" s="27">
        <v>29899.555891275399</v>
      </c>
      <c r="M1936" s="27">
        <v>42493.109034061403</v>
      </c>
      <c r="N1936" s="27">
        <v>14459.7859191895</v>
      </c>
      <c r="O1936" s="27">
        <v>35393.242954731002</v>
      </c>
      <c r="P1936" s="27">
        <v>0</v>
      </c>
      <c r="Q1936" s="27">
        <v>6308.1464942693701</v>
      </c>
      <c r="R1936" s="27">
        <v>1803.96090421081</v>
      </c>
      <c r="S1936" s="27">
        <v>0</v>
      </c>
      <c r="T1936" s="27">
        <v>981.74585343897297</v>
      </c>
      <c r="U1936" s="27">
        <v>63457.7722434998</v>
      </c>
      <c r="V1936" s="27">
        <v>5340989.2991943397</v>
      </c>
      <c r="W1936" s="27">
        <v>0</v>
      </c>
      <c r="X1936" s="27">
        <v>2898357.1612243699</v>
      </c>
      <c r="Y1936" s="27">
        <v>1445345.6044006301</v>
      </c>
      <c r="Z1936" s="27">
        <v>262207.38693618798</v>
      </c>
      <c r="AA1936" s="27">
        <v>0</v>
      </c>
      <c r="AB1936" s="27">
        <v>0</v>
      </c>
      <c r="AC1936" s="27">
        <v>12835601.970703101</v>
      </c>
      <c r="AD1936" s="27">
        <v>6308831.1087646503</v>
      </c>
      <c r="AE1936" s="27">
        <v>1317529.8682403599</v>
      </c>
      <c r="AF1936" s="27">
        <v>2230218.3123168899</v>
      </c>
      <c r="AG1936" s="27">
        <v>2197347.7566833501</v>
      </c>
      <c r="AH1936" s="27">
        <v>1775276.0492095901</v>
      </c>
      <c r="AI1936" s="27">
        <v>0</v>
      </c>
      <c r="AJ1936" s="27">
        <v>693700.36792755104</v>
      </c>
      <c r="AK1936" s="27">
        <v>341279.58943176299</v>
      </c>
      <c r="AL1936" s="27">
        <v>0</v>
      </c>
      <c r="AM1936" s="27">
        <v>200886.09598541301</v>
      </c>
      <c r="AN1936" s="27">
        <v>18806999.2658691</v>
      </c>
      <c r="AO1936" s="27">
        <v>40161116.158691399</v>
      </c>
      <c r="AP1936" s="27">
        <v>0</v>
      </c>
      <c r="AQ1936" s="27">
        <v>21511576.435058601</v>
      </c>
      <c r="AR1936" s="27">
        <v>10722239.8446045</v>
      </c>
      <c r="AS1936" s="27">
        <v>1783834.41444397</v>
      </c>
      <c r="AT1936" s="27">
        <v>0</v>
      </c>
      <c r="AU1936" s="27">
        <v>0</v>
      </c>
      <c r="AV1936" s="27">
        <v>31819507.722656298</v>
      </c>
      <c r="AW1936" s="27">
        <v>16213109.208740201</v>
      </c>
      <c r="AX1936" s="27">
        <v>10664272.337158199</v>
      </c>
      <c r="AY1936" s="27">
        <v>17191033.245361298</v>
      </c>
      <c r="AZ1936" s="27">
        <v>15128475.1633301</v>
      </c>
      <c r="BA1936" s="27">
        <v>13324627.1120605</v>
      </c>
      <c r="BB1936" s="27">
        <v>0</v>
      </c>
      <c r="BC1936" s="27">
        <v>5146548.9348144503</v>
      </c>
      <c r="BD1936" s="27">
        <v>2283490.5928039602</v>
      </c>
      <c r="BE1936" s="27">
        <v>0</v>
      </c>
      <c r="BF1936" s="27">
        <v>1386828.6357879599</v>
      </c>
      <c r="BG1936" s="27">
        <v>47176961.386718802</v>
      </c>
      <c r="BH1936" s="27">
        <v>10407559.8948975</v>
      </c>
      <c r="BI1936" s="27">
        <v>0</v>
      </c>
      <c r="BJ1936" s="27">
        <v>6858617.4148559598</v>
      </c>
      <c r="BK1936" s="27">
        <v>4144667.9191589402</v>
      </c>
      <c r="BL1936" s="27">
        <v>116880.28470897699</v>
      </c>
      <c r="BM1936" s="27">
        <v>0</v>
      </c>
      <c r="BN1936" s="27">
        <v>0</v>
      </c>
      <c r="BO1936" s="27">
        <v>0</v>
      </c>
      <c r="BP1936" s="27">
        <v>0</v>
      </c>
      <c r="BQ1936" s="27">
        <v>0</v>
      </c>
      <c r="BR1936" s="27">
        <v>5840161.9361572303</v>
      </c>
      <c r="BS1936" s="27">
        <v>6121689.65942383</v>
      </c>
      <c r="BT1936" s="27">
        <v>2627156.6907958998</v>
      </c>
      <c r="BU1936" s="27">
        <v>0</v>
      </c>
      <c r="BV1936" s="27">
        <v>2637937.4454040499</v>
      </c>
      <c r="BW1936" s="27">
        <v>283487.45010376</v>
      </c>
      <c r="BX1936" s="27">
        <v>0</v>
      </c>
      <c r="BY1936" s="27">
        <v>0</v>
      </c>
      <c r="BZ1936" s="27">
        <v>0</v>
      </c>
      <c r="CA1936" s="27">
        <v>123495.058605194</v>
      </c>
      <c r="CB1936" s="27">
        <v>8237924.5037841797</v>
      </c>
      <c r="CC1936" s="27">
        <v>61659190.717285201</v>
      </c>
      <c r="CD1936" s="27">
        <v>17254491.0307617</v>
      </c>
      <c r="CE1936" s="27">
        <v>2727.9995236694799</v>
      </c>
      <c r="CF1936" s="27">
        <v>540731.30841827404</v>
      </c>
      <c r="CG1936" s="27">
        <v>3677971.9168396001</v>
      </c>
      <c r="CH1936" s="27">
        <v>284694.09618759202</v>
      </c>
      <c r="CI1936" s="27">
        <v>126275.508526802</v>
      </c>
      <c r="CJ1936" s="27">
        <v>8778173.1971435491</v>
      </c>
      <c r="CK1936" s="27">
        <v>65339844.5546875</v>
      </c>
      <c r="CL1936" s="27">
        <v>17537011.110839799</v>
      </c>
      <c r="CM1936" s="27">
        <v>189692.052864075</v>
      </c>
      <c r="CN1936" s="27">
        <v>27591563.793457001</v>
      </c>
      <c r="CO1936" s="27">
        <v>112445487.48339801</v>
      </c>
      <c r="CP1936" s="27">
        <v>17537011.110839799</v>
      </c>
      <c r="CQ1936" s="27">
        <v>0</v>
      </c>
      <c r="CR1936" s="27">
        <v>0</v>
      </c>
      <c r="CS1936" s="27">
        <v>0</v>
      </c>
      <c r="CT1936" s="27">
        <v>0</v>
      </c>
    </row>
    <row r="1937" spans="1:98">
      <c r="A1937" s="104" t="s">
        <v>198</v>
      </c>
      <c r="B1937" s="132">
        <v>39052</v>
      </c>
      <c r="C1937" s="27">
        <v>91254.699095725999</v>
      </c>
      <c r="D1937" s="27">
        <v>0</v>
      </c>
      <c r="E1937" s="27">
        <v>35313.960518836997</v>
      </c>
      <c r="F1937" s="27">
        <v>21517.677332162901</v>
      </c>
      <c r="G1937" s="27">
        <v>1273.9929451197399</v>
      </c>
      <c r="H1937" s="27">
        <v>0</v>
      </c>
      <c r="I1937" s="27">
        <v>0</v>
      </c>
      <c r="J1937" s="27">
        <v>38679.564445018797</v>
      </c>
      <c r="K1937" s="27">
        <v>25551.785161733598</v>
      </c>
      <c r="L1937" s="27">
        <v>30390.936119794798</v>
      </c>
      <c r="M1937" s="27">
        <v>43139.985228538499</v>
      </c>
      <c r="N1937" s="27">
        <v>14551.0331472158</v>
      </c>
      <c r="O1937" s="27">
        <v>36938.016232967399</v>
      </c>
      <c r="P1937" s="27">
        <v>0</v>
      </c>
      <c r="Q1937" s="27">
        <v>6359.1674606800098</v>
      </c>
      <c r="R1937" s="27">
        <v>1889.08247259259</v>
      </c>
      <c r="S1937" s="27">
        <v>0</v>
      </c>
      <c r="T1937" s="27">
        <v>826.07522992044699</v>
      </c>
      <c r="U1937" s="27">
        <v>64406.391949653596</v>
      </c>
      <c r="V1937" s="27">
        <v>5508029.0442504901</v>
      </c>
      <c r="W1937" s="27">
        <v>0</v>
      </c>
      <c r="X1937" s="27">
        <v>2856517.2223205599</v>
      </c>
      <c r="Y1937" s="27">
        <v>1455413.7422790499</v>
      </c>
      <c r="Z1937" s="27">
        <v>288616.70512771601</v>
      </c>
      <c r="AA1937" s="27">
        <v>0</v>
      </c>
      <c r="AB1937" s="27">
        <v>0</v>
      </c>
      <c r="AC1937" s="27">
        <v>14187652.501098599</v>
      </c>
      <c r="AD1937" s="27">
        <v>5289039.90698242</v>
      </c>
      <c r="AE1937" s="27">
        <v>1343190.74136353</v>
      </c>
      <c r="AF1937" s="27">
        <v>2253318.3006591802</v>
      </c>
      <c r="AG1937" s="27">
        <v>2190820.6108703599</v>
      </c>
      <c r="AH1937" s="27">
        <v>1862445.7920379599</v>
      </c>
      <c r="AI1937" s="27">
        <v>0</v>
      </c>
      <c r="AJ1937" s="27">
        <v>707718.87435913098</v>
      </c>
      <c r="AK1937" s="27">
        <v>360341.34956359898</v>
      </c>
      <c r="AL1937" s="27">
        <v>0</v>
      </c>
      <c r="AM1937" s="27">
        <v>167814.854618073</v>
      </c>
      <c r="AN1937" s="27">
        <v>19602252.0239258</v>
      </c>
      <c r="AO1937" s="27">
        <v>41869718.279785201</v>
      </c>
      <c r="AP1937" s="27">
        <v>0</v>
      </c>
      <c r="AQ1937" s="27">
        <v>21317730.543945301</v>
      </c>
      <c r="AR1937" s="27">
        <v>10767955.1612549</v>
      </c>
      <c r="AS1937" s="27">
        <v>1968675.7510376</v>
      </c>
      <c r="AT1937" s="27">
        <v>0</v>
      </c>
      <c r="AU1937" s="27">
        <v>0</v>
      </c>
      <c r="AV1937" s="27">
        <v>35150981.554199196</v>
      </c>
      <c r="AW1937" s="27">
        <v>13568700.892211899</v>
      </c>
      <c r="AX1937" s="27">
        <v>11051307.658447299</v>
      </c>
      <c r="AY1937" s="27">
        <v>17570679.104736298</v>
      </c>
      <c r="AZ1937" s="27">
        <v>15182641.388671899</v>
      </c>
      <c r="BA1937" s="27">
        <v>14081895.2963867</v>
      </c>
      <c r="BB1937" s="27">
        <v>0</v>
      </c>
      <c r="BC1937" s="27">
        <v>5272171.0217895498</v>
      </c>
      <c r="BD1937" s="27">
        <v>2450594.26489258</v>
      </c>
      <c r="BE1937" s="27">
        <v>0</v>
      </c>
      <c r="BF1937" s="27">
        <v>1167203.0909728999</v>
      </c>
      <c r="BG1937" s="27">
        <v>49001460.417968802</v>
      </c>
      <c r="BH1937" s="27">
        <v>10847392.469848599</v>
      </c>
      <c r="BI1937" s="27">
        <v>0</v>
      </c>
      <c r="BJ1937" s="27">
        <v>6780772.7501220703</v>
      </c>
      <c r="BK1937" s="27">
        <v>4138361.5982971201</v>
      </c>
      <c r="BL1937" s="27">
        <v>141012.951263428</v>
      </c>
      <c r="BM1937" s="27">
        <v>0</v>
      </c>
      <c r="BN1937" s="27">
        <v>0</v>
      </c>
      <c r="BO1937" s="27">
        <v>0</v>
      </c>
      <c r="BP1937" s="27">
        <v>0</v>
      </c>
      <c r="BQ1937" s="27">
        <v>0</v>
      </c>
      <c r="BR1937" s="27">
        <v>5993071.5639038105</v>
      </c>
      <c r="BS1937" s="27">
        <v>6162393.1641845703</v>
      </c>
      <c r="BT1937" s="27">
        <v>2775397.3097839402</v>
      </c>
      <c r="BU1937" s="27">
        <v>0</v>
      </c>
      <c r="BV1937" s="27">
        <v>2715721.6546630901</v>
      </c>
      <c r="BW1937" s="27">
        <v>299560.77854537999</v>
      </c>
      <c r="BX1937" s="27">
        <v>0</v>
      </c>
      <c r="BY1937" s="27">
        <v>0</v>
      </c>
      <c r="BZ1937" s="27">
        <v>0</v>
      </c>
      <c r="CA1937" s="27">
        <v>126454.994762421</v>
      </c>
      <c r="CB1937" s="27">
        <v>8358642.67431641</v>
      </c>
      <c r="CC1937" s="27">
        <v>63156591.062011696</v>
      </c>
      <c r="CD1937" s="27">
        <v>17675592.971435498</v>
      </c>
      <c r="CE1937" s="27">
        <v>2683.3383665084798</v>
      </c>
      <c r="CF1937" s="27">
        <v>532881.18818664597</v>
      </c>
      <c r="CG1937" s="27">
        <v>3643012.4145202599</v>
      </c>
      <c r="CH1937" s="27">
        <v>300430.77391433698</v>
      </c>
      <c r="CI1937" s="27">
        <v>129095.56312084199</v>
      </c>
      <c r="CJ1937" s="27">
        <v>8895944.4620361291</v>
      </c>
      <c r="CK1937" s="27">
        <v>66801025.067871101</v>
      </c>
      <c r="CL1937" s="27">
        <v>18011358.7663574</v>
      </c>
      <c r="CM1937" s="27">
        <v>193320.19113731399</v>
      </c>
      <c r="CN1937" s="27">
        <v>28507772.504638702</v>
      </c>
      <c r="CO1937" s="27">
        <v>115832960.558594</v>
      </c>
      <c r="CP1937" s="27">
        <v>18011358.7663574</v>
      </c>
      <c r="CQ1937" s="27">
        <v>0</v>
      </c>
      <c r="CR1937" s="27">
        <v>0</v>
      </c>
      <c r="CS1937" s="27">
        <v>0</v>
      </c>
      <c r="CT1937" s="27">
        <v>0</v>
      </c>
    </row>
    <row r="1938" spans="1:98">
      <c r="A1938" s="104" t="s">
        <v>198</v>
      </c>
      <c r="B1938" s="132">
        <v>39142</v>
      </c>
      <c r="C1938" s="27">
        <v>94723.037478447004</v>
      </c>
      <c r="D1938" s="27">
        <v>0</v>
      </c>
      <c r="E1938" s="27">
        <v>33212.6546297073</v>
      </c>
      <c r="F1938" s="27">
        <v>21067.543558120698</v>
      </c>
      <c r="G1938" s="27">
        <v>1433.7059932351101</v>
      </c>
      <c r="H1938" s="27">
        <v>0</v>
      </c>
      <c r="I1938" s="27">
        <v>0</v>
      </c>
      <c r="J1938" s="27">
        <v>42622.976915359497</v>
      </c>
      <c r="K1938" s="27">
        <v>22790.181252241098</v>
      </c>
      <c r="L1938" s="27">
        <v>29644.966245174401</v>
      </c>
      <c r="M1938" s="27">
        <v>43440.406616210901</v>
      </c>
      <c r="N1938" s="27">
        <v>14699.0226322412</v>
      </c>
      <c r="O1938" s="27">
        <v>38476.165733814203</v>
      </c>
      <c r="P1938" s="27">
        <v>0</v>
      </c>
      <c r="Q1938" s="27">
        <v>6401.8232418298703</v>
      </c>
      <c r="R1938" s="27">
        <v>1945.4738186597799</v>
      </c>
      <c r="S1938" s="27">
        <v>0</v>
      </c>
      <c r="T1938" s="27">
        <v>786.19227435439802</v>
      </c>
      <c r="U1938" s="27">
        <v>65153.998546600298</v>
      </c>
      <c r="V1938" s="27">
        <v>5721043.2750854502</v>
      </c>
      <c r="W1938" s="27">
        <v>0</v>
      </c>
      <c r="X1938" s="27">
        <v>2722331.73510742</v>
      </c>
      <c r="Y1938" s="27">
        <v>1438790.57215881</v>
      </c>
      <c r="Z1938" s="27">
        <v>310819.12602996803</v>
      </c>
      <c r="AA1938" s="27">
        <v>0</v>
      </c>
      <c r="AB1938" s="27">
        <v>0</v>
      </c>
      <c r="AC1938" s="27">
        <v>15178574.1630859</v>
      </c>
      <c r="AD1938" s="27">
        <v>4556235.6883544903</v>
      </c>
      <c r="AE1938" s="27">
        <v>1297955.82356262</v>
      </c>
      <c r="AF1938" s="27">
        <v>2284798.31744385</v>
      </c>
      <c r="AG1938" s="27">
        <v>2206372.1503601102</v>
      </c>
      <c r="AH1938" s="27">
        <v>1953141.6178283701</v>
      </c>
      <c r="AI1938" s="27">
        <v>0</v>
      </c>
      <c r="AJ1938" s="27">
        <v>733116.21858978295</v>
      </c>
      <c r="AK1938" s="27">
        <v>372689.637290955</v>
      </c>
      <c r="AL1938" s="27">
        <v>0</v>
      </c>
      <c r="AM1938" s="27">
        <v>158744.078947067</v>
      </c>
      <c r="AN1938" s="27">
        <v>19857359.542968798</v>
      </c>
      <c r="AO1938" s="27">
        <v>43875255.895996101</v>
      </c>
      <c r="AP1938" s="27">
        <v>0</v>
      </c>
      <c r="AQ1938" s="27">
        <v>20215617.887451202</v>
      </c>
      <c r="AR1938" s="27">
        <v>10587124.088378901</v>
      </c>
      <c r="AS1938" s="27">
        <v>2124797.38134766</v>
      </c>
      <c r="AT1938" s="27">
        <v>0</v>
      </c>
      <c r="AU1938" s="27">
        <v>0</v>
      </c>
      <c r="AV1938" s="27">
        <v>37902883.225097701</v>
      </c>
      <c r="AW1938" s="27">
        <v>11791705.6401367</v>
      </c>
      <c r="AX1938" s="27">
        <v>10717979.115722699</v>
      </c>
      <c r="AY1938" s="27">
        <v>17901937.079345699</v>
      </c>
      <c r="AZ1938" s="27">
        <v>15315160.3912354</v>
      </c>
      <c r="BA1938" s="27">
        <v>14884687.6645508</v>
      </c>
      <c r="BB1938" s="27">
        <v>0</v>
      </c>
      <c r="BC1938" s="27">
        <v>5463344.1710205097</v>
      </c>
      <c r="BD1938" s="27">
        <v>2541127.32171631</v>
      </c>
      <c r="BE1938" s="27">
        <v>0</v>
      </c>
      <c r="BF1938" s="27">
        <v>1108794.3361969001</v>
      </c>
      <c r="BG1938" s="27">
        <v>49998818.167480499</v>
      </c>
      <c r="BH1938" s="27">
        <v>11545739.969970699</v>
      </c>
      <c r="BI1938" s="27">
        <v>0</v>
      </c>
      <c r="BJ1938" s="27">
        <v>6537523.8250732403</v>
      </c>
      <c r="BK1938" s="27">
        <v>4144406.0786438002</v>
      </c>
      <c r="BL1938" s="27">
        <v>161503.77235603301</v>
      </c>
      <c r="BM1938" s="27">
        <v>0</v>
      </c>
      <c r="BN1938" s="27">
        <v>0</v>
      </c>
      <c r="BO1938" s="27">
        <v>0</v>
      </c>
      <c r="BP1938" s="27">
        <v>0</v>
      </c>
      <c r="BQ1938" s="27">
        <v>0</v>
      </c>
      <c r="BR1938" s="27">
        <v>6093285.4547119103</v>
      </c>
      <c r="BS1938" s="27">
        <v>6242590.7882690402</v>
      </c>
      <c r="BT1938" s="27">
        <v>2932830.8337707501</v>
      </c>
      <c r="BU1938" s="27">
        <v>0</v>
      </c>
      <c r="BV1938" s="27">
        <v>2778986.56317139</v>
      </c>
      <c r="BW1938" s="27">
        <v>314107.62073516799</v>
      </c>
      <c r="BX1938" s="27">
        <v>0</v>
      </c>
      <c r="BY1938" s="27">
        <v>0</v>
      </c>
      <c r="BZ1938" s="27">
        <v>0</v>
      </c>
      <c r="CA1938" s="27">
        <v>127986.095124245</v>
      </c>
      <c r="CB1938" s="27">
        <v>8456859.1738281306</v>
      </c>
      <c r="CC1938" s="27">
        <v>64182924.743652299</v>
      </c>
      <c r="CD1938" s="27">
        <v>18051700.8662109</v>
      </c>
      <c r="CE1938" s="27">
        <v>2677.4814905226199</v>
      </c>
      <c r="CF1938" s="27">
        <v>531374.91781616199</v>
      </c>
      <c r="CG1938" s="27">
        <v>3642389.52520752</v>
      </c>
      <c r="CH1938" s="27">
        <v>314771.33472061198</v>
      </c>
      <c r="CI1938" s="27">
        <v>130647.392012596</v>
      </c>
      <c r="CJ1938" s="27">
        <v>8983752.5938720703</v>
      </c>
      <c r="CK1938" s="27">
        <v>67824405.390625</v>
      </c>
      <c r="CL1938" s="27">
        <v>18346216.213867199</v>
      </c>
      <c r="CM1938" s="27">
        <v>195582.86745643601</v>
      </c>
      <c r="CN1938" s="27">
        <v>28841606.714111298</v>
      </c>
      <c r="CO1938" s="27">
        <v>117833023.527344</v>
      </c>
      <c r="CP1938" s="27">
        <v>18346216.213867199</v>
      </c>
      <c r="CQ1938" s="27">
        <v>0</v>
      </c>
      <c r="CR1938" s="27">
        <v>0</v>
      </c>
      <c r="CS1938" s="27">
        <v>0</v>
      </c>
      <c r="CT1938" s="27">
        <v>0</v>
      </c>
    </row>
    <row r="1939" spans="1:98">
      <c r="A1939" s="104" t="s">
        <v>198</v>
      </c>
      <c r="B1939" s="132">
        <v>39234</v>
      </c>
      <c r="C1939" s="27">
        <v>96483.287563324004</v>
      </c>
      <c r="D1939" s="27">
        <v>0</v>
      </c>
      <c r="E1939" s="27">
        <v>31793.9967167377</v>
      </c>
      <c r="F1939" s="27">
        <v>20555.777938604399</v>
      </c>
      <c r="G1939" s="27">
        <v>1550.6820591092101</v>
      </c>
      <c r="H1939" s="27">
        <v>0</v>
      </c>
      <c r="I1939" s="27">
        <v>0</v>
      </c>
      <c r="J1939" s="27">
        <v>45811.876250267</v>
      </c>
      <c r="K1939" s="27">
        <v>20118.441885709799</v>
      </c>
      <c r="L1939" s="27">
        <v>29066.944263219801</v>
      </c>
      <c r="M1939" s="27">
        <v>43424.585790634199</v>
      </c>
      <c r="N1939" s="27">
        <v>14741.130814194699</v>
      </c>
      <c r="O1939" s="27">
        <v>39075.642216205597</v>
      </c>
      <c r="P1939" s="27">
        <v>0</v>
      </c>
      <c r="Q1939" s="27">
        <v>6431.0846493840199</v>
      </c>
      <c r="R1939" s="27">
        <v>1987.3343539535999</v>
      </c>
      <c r="S1939" s="27">
        <v>0</v>
      </c>
      <c r="T1939" s="27">
        <v>762.563078038394</v>
      </c>
      <c r="U1939" s="27">
        <v>65733.273949623093</v>
      </c>
      <c r="V1939" s="27">
        <v>5862845.0512084998</v>
      </c>
      <c r="W1939" s="27">
        <v>0</v>
      </c>
      <c r="X1939" s="27">
        <v>2613925.8923645001</v>
      </c>
      <c r="Y1939" s="27">
        <v>1406338.4202880899</v>
      </c>
      <c r="Z1939" s="27">
        <v>334162.71897506702</v>
      </c>
      <c r="AA1939" s="27">
        <v>0</v>
      </c>
      <c r="AB1939" s="27">
        <v>0</v>
      </c>
      <c r="AC1939" s="27">
        <v>16259063.254882799</v>
      </c>
      <c r="AD1939" s="27">
        <v>3867115.11010742</v>
      </c>
      <c r="AE1939" s="27">
        <v>1270183.11503601</v>
      </c>
      <c r="AF1939" s="27">
        <v>2278929.3035278302</v>
      </c>
      <c r="AG1939" s="27">
        <v>2212666.0889282199</v>
      </c>
      <c r="AH1939" s="27">
        <v>1972823.60835266</v>
      </c>
      <c r="AI1939" s="27">
        <v>0</v>
      </c>
      <c r="AJ1939" s="27">
        <v>742598.85509491002</v>
      </c>
      <c r="AK1939" s="27">
        <v>381426.96999740601</v>
      </c>
      <c r="AL1939" s="27">
        <v>0</v>
      </c>
      <c r="AM1939" s="27">
        <v>150717.32263946501</v>
      </c>
      <c r="AN1939" s="27">
        <v>20101331.2819824</v>
      </c>
      <c r="AO1939" s="27">
        <v>45178953.235839799</v>
      </c>
      <c r="AP1939" s="27">
        <v>0</v>
      </c>
      <c r="AQ1939" s="27">
        <v>19511356.026611298</v>
      </c>
      <c r="AR1939" s="27">
        <v>10396493.553100601</v>
      </c>
      <c r="AS1939" s="27">
        <v>2305892.8751831101</v>
      </c>
      <c r="AT1939" s="27">
        <v>0</v>
      </c>
      <c r="AU1939" s="27">
        <v>0</v>
      </c>
      <c r="AV1939" s="27">
        <v>41048580.467285201</v>
      </c>
      <c r="AW1939" s="27">
        <v>10102436.338256801</v>
      </c>
      <c r="AX1939" s="27">
        <v>10614758.1947021</v>
      </c>
      <c r="AY1939" s="27">
        <v>17991211.725341801</v>
      </c>
      <c r="AZ1939" s="27">
        <v>15444686.760253901</v>
      </c>
      <c r="BA1939" s="27">
        <v>15122508.0776367</v>
      </c>
      <c r="BB1939" s="27">
        <v>0</v>
      </c>
      <c r="BC1939" s="27">
        <v>5563696.3014526404</v>
      </c>
      <c r="BD1939" s="27">
        <v>2621689.4080505399</v>
      </c>
      <c r="BE1939" s="27">
        <v>0</v>
      </c>
      <c r="BF1939" s="27">
        <v>1069572.81465149</v>
      </c>
      <c r="BG1939" s="27">
        <v>51145969.684570298</v>
      </c>
      <c r="BH1939" s="27">
        <v>11856541.490722699</v>
      </c>
      <c r="BI1939" s="27">
        <v>0</v>
      </c>
      <c r="BJ1939" s="27">
        <v>6374604.6791381799</v>
      </c>
      <c r="BK1939" s="27">
        <v>4082142.7718505901</v>
      </c>
      <c r="BL1939" s="27">
        <v>180898.31148719799</v>
      </c>
      <c r="BM1939" s="27">
        <v>0</v>
      </c>
      <c r="BN1939" s="27">
        <v>0</v>
      </c>
      <c r="BO1939" s="27">
        <v>0</v>
      </c>
      <c r="BP1939" s="27">
        <v>0</v>
      </c>
      <c r="BQ1939" s="27">
        <v>0</v>
      </c>
      <c r="BR1939" s="27">
        <v>6136531.3665771503</v>
      </c>
      <c r="BS1939" s="27">
        <v>6311941.1660766602</v>
      </c>
      <c r="BT1939" s="27">
        <v>2979482.0676574698</v>
      </c>
      <c r="BU1939" s="27">
        <v>0</v>
      </c>
      <c r="BV1939" s="27">
        <v>2842200.4105834998</v>
      </c>
      <c r="BW1939" s="27">
        <v>321476.00173950201</v>
      </c>
      <c r="BX1939" s="27">
        <v>0</v>
      </c>
      <c r="BY1939" s="27">
        <v>0</v>
      </c>
      <c r="BZ1939" s="27">
        <v>0</v>
      </c>
      <c r="CA1939" s="27">
        <v>128510.47303867299</v>
      </c>
      <c r="CB1939" s="27">
        <v>8475112.58056641</v>
      </c>
      <c r="CC1939" s="27">
        <v>64678326.124511696</v>
      </c>
      <c r="CD1939" s="27">
        <v>18236504.1794434</v>
      </c>
      <c r="CE1939" s="27">
        <v>2704.6660318076601</v>
      </c>
      <c r="CF1939" s="27">
        <v>532132.31340026902</v>
      </c>
      <c r="CG1939" s="27">
        <v>3689662.5551452599</v>
      </c>
      <c r="CH1939" s="27">
        <v>322398.75629806501</v>
      </c>
      <c r="CI1939" s="27">
        <v>131225.77446174601</v>
      </c>
      <c r="CJ1939" s="27">
        <v>9007245.7740478497</v>
      </c>
      <c r="CK1939" s="27">
        <v>68364150.669921905</v>
      </c>
      <c r="CL1939" s="27">
        <v>18548466.1708984</v>
      </c>
      <c r="CM1939" s="27">
        <v>196721.307771683</v>
      </c>
      <c r="CN1939" s="27">
        <v>29103683.245361298</v>
      </c>
      <c r="CO1939" s="27">
        <v>119555004.32910199</v>
      </c>
      <c r="CP1939" s="27">
        <v>18548466.1708984</v>
      </c>
      <c r="CQ1939" s="27">
        <v>0</v>
      </c>
      <c r="CR1939" s="27">
        <v>0</v>
      </c>
      <c r="CS1939" s="27">
        <v>0</v>
      </c>
      <c r="CT1939" s="27">
        <v>0</v>
      </c>
    </row>
    <row r="1940" spans="1:98">
      <c r="A1940" s="104" t="s">
        <v>198</v>
      </c>
      <c r="B1940" s="132">
        <v>39326</v>
      </c>
      <c r="C1940" s="27">
        <v>98346.659537315398</v>
      </c>
      <c r="D1940" s="27">
        <v>0</v>
      </c>
      <c r="E1940" s="27">
        <v>31235.697274208102</v>
      </c>
      <c r="F1940" s="27">
        <v>20591.846989870101</v>
      </c>
      <c r="G1940" s="27">
        <v>1636.36584228277</v>
      </c>
      <c r="H1940" s="27">
        <v>0</v>
      </c>
      <c r="I1940" s="27">
        <v>0</v>
      </c>
      <c r="J1940" s="27">
        <v>48047.544039249398</v>
      </c>
      <c r="K1940" s="27">
        <v>17929.1822714806</v>
      </c>
      <c r="L1940" s="27">
        <v>28574.9090902805</v>
      </c>
      <c r="M1940" s="27">
        <v>43623.113141536698</v>
      </c>
      <c r="N1940" s="27">
        <v>14809.0717810392</v>
      </c>
      <c r="O1940" s="27">
        <v>39726.409222602801</v>
      </c>
      <c r="P1940" s="27">
        <v>0</v>
      </c>
      <c r="Q1940" s="27">
        <v>6438.2679935097703</v>
      </c>
      <c r="R1940" s="27">
        <v>2004.1331019699601</v>
      </c>
      <c r="S1940" s="27">
        <v>0</v>
      </c>
      <c r="T1940" s="27">
        <v>735.63367422670103</v>
      </c>
      <c r="U1940" s="27">
        <v>66305.865461349502</v>
      </c>
      <c r="V1940" s="27">
        <v>5997913.2138061495</v>
      </c>
      <c r="W1940" s="27">
        <v>0</v>
      </c>
      <c r="X1940" s="27">
        <v>2551565.1411132799</v>
      </c>
      <c r="Y1940" s="27">
        <v>1401806.80570984</v>
      </c>
      <c r="Z1940" s="27">
        <v>356506.54713439901</v>
      </c>
      <c r="AA1940" s="27">
        <v>0</v>
      </c>
      <c r="AB1940" s="27">
        <v>0</v>
      </c>
      <c r="AC1940" s="27">
        <v>17168059.303466801</v>
      </c>
      <c r="AD1940" s="27">
        <v>3475066.3158264202</v>
      </c>
      <c r="AE1940" s="27">
        <v>1245985.03295898</v>
      </c>
      <c r="AF1940" s="27">
        <v>2290759.7872619601</v>
      </c>
      <c r="AG1940" s="27">
        <v>2217194.0459289602</v>
      </c>
      <c r="AH1940" s="27">
        <v>2012425.2396240199</v>
      </c>
      <c r="AI1940" s="27">
        <v>0</v>
      </c>
      <c r="AJ1940" s="27">
        <v>754602.08616638195</v>
      </c>
      <c r="AK1940" s="27">
        <v>384571.75329971302</v>
      </c>
      <c r="AL1940" s="27">
        <v>0</v>
      </c>
      <c r="AM1940" s="27">
        <v>146107.80765152001</v>
      </c>
      <c r="AN1940" s="27">
        <v>20503924.587890599</v>
      </c>
      <c r="AO1940" s="27">
        <v>46617912.919921897</v>
      </c>
      <c r="AP1940" s="27">
        <v>0</v>
      </c>
      <c r="AQ1940" s="27">
        <v>19340971.286377002</v>
      </c>
      <c r="AR1940" s="27">
        <v>10623177.1253662</v>
      </c>
      <c r="AS1940" s="27">
        <v>2478982.48968506</v>
      </c>
      <c r="AT1940" s="27">
        <v>0</v>
      </c>
      <c r="AU1940" s="27">
        <v>0</v>
      </c>
      <c r="AV1940" s="27">
        <v>43683471.046875</v>
      </c>
      <c r="AW1940" s="27">
        <v>9191368.7061767597</v>
      </c>
      <c r="AX1940" s="27">
        <v>10606942.159301801</v>
      </c>
      <c r="AY1940" s="27">
        <v>18221291.040771499</v>
      </c>
      <c r="AZ1940" s="27">
        <v>15596116.840332</v>
      </c>
      <c r="BA1940" s="27">
        <v>15603790.006225601</v>
      </c>
      <c r="BB1940" s="27">
        <v>0</v>
      </c>
      <c r="BC1940" s="27">
        <v>5724225.0260009803</v>
      </c>
      <c r="BD1940" s="27">
        <v>2646590.8562316899</v>
      </c>
      <c r="BE1940" s="27">
        <v>0</v>
      </c>
      <c r="BF1940" s="27">
        <v>1039932.36911011</v>
      </c>
      <c r="BG1940" s="27">
        <v>52478838.1171875</v>
      </c>
      <c r="BH1940" s="27">
        <v>12236406.1333008</v>
      </c>
      <c r="BI1940" s="27">
        <v>0</v>
      </c>
      <c r="BJ1940" s="27">
        <v>6275002.9309082003</v>
      </c>
      <c r="BK1940" s="27">
        <v>4055186.0573730501</v>
      </c>
      <c r="BL1940" s="27">
        <v>196212.872119904</v>
      </c>
      <c r="BM1940" s="27">
        <v>0</v>
      </c>
      <c r="BN1940" s="27">
        <v>0</v>
      </c>
      <c r="BO1940" s="27">
        <v>0</v>
      </c>
      <c r="BP1940" s="27">
        <v>0</v>
      </c>
      <c r="BQ1940" s="27">
        <v>0</v>
      </c>
      <c r="BR1940" s="27">
        <v>6167607.1705932599</v>
      </c>
      <c r="BS1940" s="27">
        <v>6345855.17224121</v>
      </c>
      <c r="BT1940" s="27">
        <v>3072847.1249389602</v>
      </c>
      <c r="BU1940" s="27">
        <v>0</v>
      </c>
      <c r="BV1940" s="27">
        <v>2885340.6030578599</v>
      </c>
      <c r="BW1940" s="27">
        <v>320894.39374160802</v>
      </c>
      <c r="BX1940" s="27">
        <v>0</v>
      </c>
      <c r="BY1940" s="27">
        <v>0</v>
      </c>
      <c r="BZ1940" s="27">
        <v>0</v>
      </c>
      <c r="CA1940" s="27">
        <v>129459.363892555</v>
      </c>
      <c r="CB1940" s="27">
        <v>8541938.7901611291</v>
      </c>
      <c r="CC1940" s="27">
        <v>65921561.8291016</v>
      </c>
      <c r="CD1940" s="27">
        <v>18473892.864257801</v>
      </c>
      <c r="CE1940" s="27">
        <v>2691.4753842055802</v>
      </c>
      <c r="CF1940" s="27">
        <v>529312.34019470203</v>
      </c>
      <c r="CG1940" s="27">
        <v>3694688.9644470201</v>
      </c>
      <c r="CH1940" s="27">
        <v>323117.72105789202</v>
      </c>
      <c r="CI1940" s="27">
        <v>132193.57957077</v>
      </c>
      <c r="CJ1940" s="27">
        <v>9072593.6497802697</v>
      </c>
      <c r="CK1940" s="27">
        <v>69623737.708007798</v>
      </c>
      <c r="CL1940" s="27">
        <v>18793945.878417999</v>
      </c>
      <c r="CM1940" s="27">
        <v>198235.93577766401</v>
      </c>
      <c r="CN1940" s="27">
        <v>29568473.224365201</v>
      </c>
      <c r="CO1940" s="27">
        <v>122018282.15136699</v>
      </c>
      <c r="CP1940" s="27">
        <v>18793945.878417999</v>
      </c>
      <c r="CQ1940" s="27">
        <v>0</v>
      </c>
      <c r="CR1940" s="27">
        <v>0</v>
      </c>
      <c r="CS1940" s="27">
        <v>0</v>
      </c>
      <c r="CT1940" s="27">
        <v>0</v>
      </c>
    </row>
    <row r="1941" spans="1:98">
      <c r="A1941" s="104" t="s">
        <v>198</v>
      </c>
      <c r="B1941" s="132">
        <v>39417</v>
      </c>
      <c r="C1941" s="27">
        <v>100047.957187653</v>
      </c>
      <c r="D1941" s="27">
        <v>0</v>
      </c>
      <c r="E1941" s="27">
        <v>30329.022785902001</v>
      </c>
      <c r="F1941" s="27">
        <v>20103.390148639701</v>
      </c>
      <c r="G1941" s="27">
        <v>1756.1621194034799</v>
      </c>
      <c r="H1941" s="27">
        <v>0</v>
      </c>
      <c r="I1941" s="27">
        <v>0</v>
      </c>
      <c r="J1941" s="27">
        <v>50601.505270957903</v>
      </c>
      <c r="K1941" s="27">
        <v>15962.458371758499</v>
      </c>
      <c r="L1941" s="27">
        <v>28204.165369272199</v>
      </c>
      <c r="M1941" s="27">
        <v>43669.2071938515</v>
      </c>
      <c r="N1941" s="27">
        <v>14898.921032548</v>
      </c>
      <c r="O1941" s="27">
        <v>40609.783709049203</v>
      </c>
      <c r="P1941" s="27">
        <v>0</v>
      </c>
      <c r="Q1941" s="27">
        <v>6405.2973620891598</v>
      </c>
      <c r="R1941" s="27">
        <v>2045.8411619067199</v>
      </c>
      <c r="S1941" s="27">
        <v>0</v>
      </c>
      <c r="T1941" s="27">
        <v>715.84436099976301</v>
      </c>
      <c r="U1941" s="27">
        <v>66758.059312820405</v>
      </c>
      <c r="V1941" s="27">
        <v>6103027.8458252</v>
      </c>
      <c r="W1941" s="27">
        <v>0</v>
      </c>
      <c r="X1941" s="27">
        <v>2464326.56567383</v>
      </c>
      <c r="Y1941" s="27">
        <v>1369638.08792114</v>
      </c>
      <c r="Z1941" s="27">
        <v>371766.03121948201</v>
      </c>
      <c r="AA1941" s="27">
        <v>0</v>
      </c>
      <c r="AB1941" s="27">
        <v>0</v>
      </c>
      <c r="AC1941" s="27">
        <v>17702078.916503899</v>
      </c>
      <c r="AD1941" s="27">
        <v>2945134.6665344201</v>
      </c>
      <c r="AE1941" s="27">
        <v>1234482.4090118399</v>
      </c>
      <c r="AF1941" s="27">
        <v>2299527.5027771001</v>
      </c>
      <c r="AG1941" s="27">
        <v>2221205.6006774898</v>
      </c>
      <c r="AH1941" s="27">
        <v>2060409.0374603299</v>
      </c>
      <c r="AI1941" s="27">
        <v>0</v>
      </c>
      <c r="AJ1941" s="27">
        <v>748433.44071960403</v>
      </c>
      <c r="AK1941" s="27">
        <v>395485.27215957601</v>
      </c>
      <c r="AL1941" s="27">
        <v>0</v>
      </c>
      <c r="AM1941" s="27">
        <v>137300.263385773</v>
      </c>
      <c r="AN1941" s="27">
        <v>20710434.1013184</v>
      </c>
      <c r="AO1941" s="27">
        <v>47857046.433105499</v>
      </c>
      <c r="AP1941" s="27">
        <v>0</v>
      </c>
      <c r="AQ1941" s="27">
        <v>18852591.183105499</v>
      </c>
      <c r="AR1941" s="27">
        <v>10333991.771240201</v>
      </c>
      <c r="AS1941" s="27">
        <v>2613395.8985900902</v>
      </c>
      <c r="AT1941" s="27">
        <v>0</v>
      </c>
      <c r="AU1941" s="27">
        <v>0</v>
      </c>
      <c r="AV1941" s="27">
        <v>45470464.453125</v>
      </c>
      <c r="AW1941" s="27">
        <v>7863378.7158813505</v>
      </c>
      <c r="AX1941" s="27">
        <v>10637911.306518599</v>
      </c>
      <c r="AY1941" s="27">
        <v>18494812.504394501</v>
      </c>
      <c r="AZ1941" s="27">
        <v>15741113.115966801</v>
      </c>
      <c r="BA1941" s="27">
        <v>16114230.8447266</v>
      </c>
      <c r="BB1941" s="27">
        <v>0</v>
      </c>
      <c r="BC1941" s="27">
        <v>5709568.0623168899</v>
      </c>
      <c r="BD1941" s="27">
        <v>2772559.65264893</v>
      </c>
      <c r="BE1941" s="27">
        <v>0</v>
      </c>
      <c r="BF1941" s="27">
        <v>994238.33806610096</v>
      </c>
      <c r="BG1941" s="27">
        <v>53504492.776855499</v>
      </c>
      <c r="BH1941" s="27">
        <v>12481928.041503901</v>
      </c>
      <c r="BI1941" s="27">
        <v>0</v>
      </c>
      <c r="BJ1941" s="27">
        <v>6105867.8129272498</v>
      </c>
      <c r="BK1941" s="27">
        <v>3970121.3392028799</v>
      </c>
      <c r="BL1941" s="27">
        <v>220239.480091095</v>
      </c>
      <c r="BM1941" s="27">
        <v>0</v>
      </c>
      <c r="BN1941" s="27">
        <v>0</v>
      </c>
      <c r="BO1941" s="27">
        <v>0</v>
      </c>
      <c r="BP1941" s="27">
        <v>0</v>
      </c>
      <c r="BQ1941" s="27">
        <v>0</v>
      </c>
      <c r="BR1941" s="27">
        <v>6249664.5201415997</v>
      </c>
      <c r="BS1941" s="27">
        <v>6389136.86474609</v>
      </c>
      <c r="BT1941" s="27">
        <v>3171731.6047058101</v>
      </c>
      <c r="BU1941" s="27">
        <v>0</v>
      </c>
      <c r="BV1941" s="27">
        <v>2877957.1940307599</v>
      </c>
      <c r="BW1941" s="27">
        <v>353517.30345916701</v>
      </c>
      <c r="BX1941" s="27">
        <v>0</v>
      </c>
      <c r="BY1941" s="27">
        <v>0</v>
      </c>
      <c r="BZ1941" s="27">
        <v>0</v>
      </c>
      <c r="CA1941" s="27">
        <v>130212.083667755</v>
      </c>
      <c r="CB1941" s="27">
        <v>8566857.1455078106</v>
      </c>
      <c r="CC1941" s="27">
        <v>66717781.7568359</v>
      </c>
      <c r="CD1941" s="27">
        <v>18674503.5395508</v>
      </c>
      <c r="CE1941" s="27">
        <v>2725.70074608922</v>
      </c>
      <c r="CF1941" s="27">
        <v>539582.67375183105</v>
      </c>
      <c r="CG1941" s="27">
        <v>3808661.6949157701</v>
      </c>
      <c r="CH1941" s="27">
        <v>354800.30678176897</v>
      </c>
      <c r="CI1941" s="27">
        <v>132905.84112358099</v>
      </c>
      <c r="CJ1941" s="27">
        <v>9108784.66870117</v>
      </c>
      <c r="CK1941" s="27">
        <v>70518717.094726607</v>
      </c>
      <c r="CL1941" s="27">
        <v>19057443.2270508</v>
      </c>
      <c r="CM1941" s="27">
        <v>199449.927904129</v>
      </c>
      <c r="CN1941" s="27">
        <v>29821226.995605499</v>
      </c>
      <c r="CO1941" s="27">
        <v>123995269.42382801</v>
      </c>
      <c r="CP1941" s="27">
        <v>19057443.2270508</v>
      </c>
      <c r="CQ1941" s="27">
        <v>0</v>
      </c>
      <c r="CR1941" s="27">
        <v>0</v>
      </c>
      <c r="CS1941" s="27">
        <v>0</v>
      </c>
      <c r="CT1941" s="27">
        <v>0</v>
      </c>
    </row>
    <row r="1942" spans="1:98">
      <c r="A1942" s="104" t="s">
        <v>198</v>
      </c>
      <c r="B1942" s="132">
        <v>39508</v>
      </c>
      <c r="C1942" s="27">
        <v>101733.182611465</v>
      </c>
      <c r="D1942" s="27">
        <v>0</v>
      </c>
      <c r="E1942" s="27">
        <v>29338.154684781999</v>
      </c>
      <c r="F1942" s="27">
        <v>19997.6629700661</v>
      </c>
      <c r="G1942" s="27">
        <v>1894.3605424314701</v>
      </c>
      <c r="H1942" s="27">
        <v>0</v>
      </c>
      <c r="I1942" s="27">
        <v>0</v>
      </c>
      <c r="J1942" s="27">
        <v>54102.672400474497</v>
      </c>
      <c r="K1942" s="27">
        <v>13904.3014479876</v>
      </c>
      <c r="L1942" s="27">
        <v>28079.742079734799</v>
      </c>
      <c r="M1942" s="27">
        <v>43683.4092407227</v>
      </c>
      <c r="N1942" s="27">
        <v>14825.740733385101</v>
      </c>
      <c r="O1942" s="27">
        <v>41381.735883235902</v>
      </c>
      <c r="P1942" s="27">
        <v>0</v>
      </c>
      <c r="Q1942" s="27">
        <v>6414.2906810641298</v>
      </c>
      <c r="R1942" s="27">
        <v>2135.7990258336099</v>
      </c>
      <c r="S1942" s="27">
        <v>0</v>
      </c>
      <c r="T1942" s="27">
        <v>711.964171394706</v>
      </c>
      <c r="U1942" s="27">
        <v>67371.614772796602</v>
      </c>
      <c r="V1942" s="27">
        <v>6144818.1813354502</v>
      </c>
      <c r="W1942" s="27">
        <v>0</v>
      </c>
      <c r="X1942" s="27">
        <v>2341339.11297607</v>
      </c>
      <c r="Y1942" s="27">
        <v>1334823.1037292499</v>
      </c>
      <c r="Z1942" s="27">
        <v>383085.334972382</v>
      </c>
      <c r="AA1942" s="27">
        <v>0</v>
      </c>
      <c r="AB1942" s="27">
        <v>0</v>
      </c>
      <c r="AC1942" s="27">
        <v>18255015.277343798</v>
      </c>
      <c r="AD1942" s="27">
        <v>2416503.8812560998</v>
      </c>
      <c r="AE1942" s="27">
        <v>1209243.89741516</v>
      </c>
      <c r="AF1942" s="27">
        <v>2289533.5674133301</v>
      </c>
      <c r="AG1942" s="27">
        <v>2185076.0084533701</v>
      </c>
      <c r="AH1942" s="27">
        <v>2083786.83164978</v>
      </c>
      <c r="AI1942" s="27">
        <v>0</v>
      </c>
      <c r="AJ1942" s="27">
        <v>746865.57184600795</v>
      </c>
      <c r="AK1942" s="27">
        <v>405783.20328521699</v>
      </c>
      <c r="AL1942" s="27">
        <v>0</v>
      </c>
      <c r="AM1942" s="27">
        <v>133533.90072441101</v>
      </c>
      <c r="AN1942" s="27">
        <v>20716049.544677701</v>
      </c>
      <c r="AO1942" s="27">
        <v>48803305.452636696</v>
      </c>
      <c r="AP1942" s="27">
        <v>0</v>
      </c>
      <c r="AQ1942" s="27">
        <v>18172798.21875</v>
      </c>
      <c r="AR1942" s="27">
        <v>10388542.0395508</v>
      </c>
      <c r="AS1942" s="27">
        <v>2728100.6032409701</v>
      </c>
      <c r="AT1942" s="27">
        <v>0</v>
      </c>
      <c r="AU1942" s="27">
        <v>0</v>
      </c>
      <c r="AV1942" s="27">
        <v>47658591.2802734</v>
      </c>
      <c r="AW1942" s="27">
        <v>6565444.2415161096</v>
      </c>
      <c r="AX1942" s="27">
        <v>10531096.8167725</v>
      </c>
      <c r="AY1942" s="27">
        <v>18631916.555908199</v>
      </c>
      <c r="AZ1942" s="27">
        <v>15685581.8825684</v>
      </c>
      <c r="BA1942" s="27">
        <v>16479351.4725342</v>
      </c>
      <c r="BB1942" s="27">
        <v>0</v>
      </c>
      <c r="BC1942" s="27">
        <v>5786062.4592895498</v>
      </c>
      <c r="BD1942" s="27">
        <v>2883528.0613708501</v>
      </c>
      <c r="BE1942" s="27">
        <v>0</v>
      </c>
      <c r="BF1942" s="27">
        <v>981054.49864959705</v>
      </c>
      <c r="BG1942" s="27">
        <v>54336833.980468802</v>
      </c>
      <c r="BH1942" s="27">
        <v>11920559.7972412</v>
      </c>
      <c r="BI1942" s="27">
        <v>0</v>
      </c>
      <c r="BJ1942" s="27">
        <v>5437208.6168823196</v>
      </c>
      <c r="BK1942" s="27">
        <v>3621322.9365234398</v>
      </c>
      <c r="BL1942" s="27">
        <v>237915.87560081499</v>
      </c>
      <c r="BM1942" s="27">
        <v>0</v>
      </c>
      <c r="BN1942" s="27">
        <v>0</v>
      </c>
      <c r="BO1942" s="27">
        <v>0</v>
      </c>
      <c r="BP1942" s="27">
        <v>0</v>
      </c>
      <c r="BQ1942" s="27">
        <v>0</v>
      </c>
      <c r="BR1942" s="27">
        <v>5618466.9686279297</v>
      </c>
      <c r="BS1942" s="27">
        <v>5761307.9552002</v>
      </c>
      <c r="BT1942" s="27">
        <v>3241313.8311157199</v>
      </c>
      <c r="BU1942" s="27">
        <v>0</v>
      </c>
      <c r="BV1942" s="27">
        <v>2620726.2295227102</v>
      </c>
      <c r="BW1942" s="27">
        <v>360301.92988205003</v>
      </c>
      <c r="BX1942" s="27">
        <v>0</v>
      </c>
      <c r="BY1942" s="27">
        <v>0</v>
      </c>
      <c r="BZ1942" s="27">
        <v>0</v>
      </c>
      <c r="CA1942" s="27">
        <v>131127.00765991199</v>
      </c>
      <c r="CB1942" s="27">
        <v>8497199.7750244103</v>
      </c>
      <c r="CC1942" s="27">
        <v>67000465.208496101</v>
      </c>
      <c r="CD1942" s="27">
        <v>17292012.6555176</v>
      </c>
      <c r="CE1942" s="27">
        <v>2784.5218324959301</v>
      </c>
      <c r="CF1942" s="27">
        <v>538431.79824066197</v>
      </c>
      <c r="CG1942" s="27">
        <v>3852814.2799682599</v>
      </c>
      <c r="CH1942" s="27">
        <v>360998.60820007301</v>
      </c>
      <c r="CI1942" s="27">
        <v>133886.880197525</v>
      </c>
      <c r="CJ1942" s="27">
        <v>9032120.9431152306</v>
      </c>
      <c r="CK1942" s="27">
        <v>70860458.902343795</v>
      </c>
      <c r="CL1942" s="27">
        <v>17640139.286132801</v>
      </c>
      <c r="CM1942" s="27">
        <v>201013.58921814</v>
      </c>
      <c r="CN1942" s="27">
        <v>29759078.373046901</v>
      </c>
      <c r="CO1942" s="27">
        <v>125292259.68457</v>
      </c>
      <c r="CP1942" s="27">
        <v>17640139.286132801</v>
      </c>
      <c r="CQ1942" s="27">
        <v>0</v>
      </c>
      <c r="CR1942" s="27">
        <v>0</v>
      </c>
      <c r="CS1942" s="27">
        <v>0</v>
      </c>
      <c r="CT1942" s="27">
        <v>0</v>
      </c>
    </row>
    <row r="1943" spans="1:98">
      <c r="A1943" s="104" t="s">
        <v>198</v>
      </c>
      <c r="B1943" s="132">
        <v>39600</v>
      </c>
      <c r="C1943" s="27">
        <v>103278.894048691</v>
      </c>
      <c r="D1943" s="27">
        <v>0</v>
      </c>
      <c r="E1943" s="27">
        <v>28200.5393147469</v>
      </c>
      <c r="F1943" s="27">
        <v>19573.738091707201</v>
      </c>
      <c r="G1943" s="27">
        <v>2017.1179325133601</v>
      </c>
      <c r="H1943" s="27">
        <v>0</v>
      </c>
      <c r="I1943" s="27">
        <v>0</v>
      </c>
      <c r="J1943" s="27">
        <v>56009.339239597299</v>
      </c>
      <c r="K1943" s="27">
        <v>11948.7410178185</v>
      </c>
      <c r="L1943" s="27">
        <v>27839.3395996094</v>
      </c>
      <c r="M1943" s="27">
        <v>43892.484988689401</v>
      </c>
      <c r="N1943" s="27">
        <v>14775.061272859601</v>
      </c>
      <c r="O1943" s="27">
        <v>42029.341049671202</v>
      </c>
      <c r="P1943" s="27">
        <v>0</v>
      </c>
      <c r="Q1943" s="27">
        <v>6343.9989472627603</v>
      </c>
      <c r="R1943" s="27">
        <v>2203.7650830745702</v>
      </c>
      <c r="S1943" s="27">
        <v>0</v>
      </c>
      <c r="T1943" s="27">
        <v>718.59298922866606</v>
      </c>
      <c r="U1943" s="27">
        <v>68166.980723380999</v>
      </c>
      <c r="V1943" s="27">
        <v>6280934.1865234403</v>
      </c>
      <c r="W1943" s="27">
        <v>0</v>
      </c>
      <c r="X1943" s="27">
        <v>2253491.1119995099</v>
      </c>
      <c r="Y1943" s="27">
        <v>1297786.5729827899</v>
      </c>
      <c r="Z1943" s="27">
        <v>407914.877292633</v>
      </c>
      <c r="AA1943" s="27">
        <v>0</v>
      </c>
      <c r="AB1943" s="27">
        <v>0</v>
      </c>
      <c r="AC1943" s="27">
        <v>19267816.967041001</v>
      </c>
      <c r="AD1943" s="27">
        <v>2053259.6437530499</v>
      </c>
      <c r="AE1943" s="27">
        <v>1204207.3605957001</v>
      </c>
      <c r="AF1943" s="27">
        <v>2299835.3399963402</v>
      </c>
      <c r="AG1943" s="27">
        <v>2160261.86120605</v>
      </c>
      <c r="AH1943" s="27">
        <v>2114900.5387268099</v>
      </c>
      <c r="AI1943" s="27">
        <v>0</v>
      </c>
      <c r="AJ1943" s="27">
        <v>754326.29374694801</v>
      </c>
      <c r="AK1943" s="27">
        <v>419722.885887146</v>
      </c>
      <c r="AL1943" s="27">
        <v>0</v>
      </c>
      <c r="AM1943" s="27">
        <v>133436.312576294</v>
      </c>
      <c r="AN1943" s="27">
        <v>21283141.325439502</v>
      </c>
      <c r="AO1943" s="27">
        <v>50271428.886718802</v>
      </c>
      <c r="AP1943" s="27">
        <v>0</v>
      </c>
      <c r="AQ1943" s="27">
        <v>17655138.6948242</v>
      </c>
      <c r="AR1943" s="27">
        <v>10163281.5546875</v>
      </c>
      <c r="AS1943" s="27">
        <v>2951463.0385436998</v>
      </c>
      <c r="AT1943" s="27">
        <v>0</v>
      </c>
      <c r="AU1943" s="27">
        <v>0</v>
      </c>
      <c r="AV1943" s="27">
        <v>50787556.290527299</v>
      </c>
      <c r="AW1943" s="27">
        <v>5630388.8449707003</v>
      </c>
      <c r="AX1943" s="27">
        <v>10603096.1959229</v>
      </c>
      <c r="AY1943" s="27">
        <v>18919017.568603501</v>
      </c>
      <c r="AZ1943" s="27">
        <v>15637356.5155029</v>
      </c>
      <c r="BA1943" s="27">
        <v>16920582.173828099</v>
      </c>
      <c r="BB1943" s="27">
        <v>0</v>
      </c>
      <c r="BC1943" s="27">
        <v>5899488.1964721698</v>
      </c>
      <c r="BD1943" s="27">
        <v>3016109.5527038602</v>
      </c>
      <c r="BE1943" s="27">
        <v>0</v>
      </c>
      <c r="BF1943" s="27">
        <v>991899.27540588402</v>
      </c>
      <c r="BG1943" s="27">
        <v>56342316.311035201</v>
      </c>
      <c r="BH1943" s="27">
        <v>12149211.654296899</v>
      </c>
      <c r="BI1943" s="27">
        <v>0</v>
      </c>
      <c r="BJ1943" s="27">
        <v>5321576.97058105</v>
      </c>
      <c r="BK1943" s="27">
        <v>3540325.8968505901</v>
      </c>
      <c r="BL1943" s="27">
        <v>261943.98295783999</v>
      </c>
      <c r="BM1943" s="27">
        <v>0</v>
      </c>
      <c r="BN1943" s="27">
        <v>0</v>
      </c>
      <c r="BO1943" s="27">
        <v>0</v>
      </c>
      <c r="BP1943" s="27">
        <v>0</v>
      </c>
      <c r="BQ1943" s="27">
        <v>0</v>
      </c>
      <c r="BR1943" s="27">
        <v>5738290.05078125</v>
      </c>
      <c r="BS1943" s="27">
        <v>5720137.6602172898</v>
      </c>
      <c r="BT1943" s="27">
        <v>3327617.60629272</v>
      </c>
      <c r="BU1943" s="27">
        <v>0</v>
      </c>
      <c r="BV1943" s="27">
        <v>2686562.9813537602</v>
      </c>
      <c r="BW1943" s="27">
        <v>377660.37352752697</v>
      </c>
      <c r="BX1943" s="27">
        <v>0</v>
      </c>
      <c r="BY1943" s="27">
        <v>0</v>
      </c>
      <c r="BZ1943" s="27">
        <v>0</v>
      </c>
      <c r="CA1943" s="27">
        <v>131665.02532005301</v>
      </c>
      <c r="CB1943" s="27">
        <v>8529540.52807617</v>
      </c>
      <c r="CC1943" s="27">
        <v>67920290.808593795</v>
      </c>
      <c r="CD1943" s="27">
        <v>17489377.419677701</v>
      </c>
      <c r="CE1943" s="27">
        <v>2843.8276948630801</v>
      </c>
      <c r="CF1943" s="27">
        <v>551559.85713958705</v>
      </c>
      <c r="CG1943" s="27">
        <v>3997300.2369079599</v>
      </c>
      <c r="CH1943" s="27">
        <v>378596.25484847999</v>
      </c>
      <c r="CI1943" s="27">
        <v>134523.96898078901</v>
      </c>
      <c r="CJ1943" s="27">
        <v>9081821.7113037091</v>
      </c>
      <c r="CK1943" s="27">
        <v>71916514.958984405</v>
      </c>
      <c r="CL1943" s="27">
        <v>17863091.543212902</v>
      </c>
      <c r="CM1943" s="27">
        <v>202403.67617607099</v>
      </c>
      <c r="CN1943" s="27">
        <v>30369319.1103516</v>
      </c>
      <c r="CO1943" s="27">
        <v>128291837.63867199</v>
      </c>
      <c r="CP1943" s="27">
        <v>17863091.543212902</v>
      </c>
      <c r="CQ1943" s="27">
        <v>0</v>
      </c>
      <c r="CR1943" s="27">
        <v>0</v>
      </c>
      <c r="CS1943" s="27">
        <v>0</v>
      </c>
      <c r="CT1943" s="27">
        <v>0</v>
      </c>
    </row>
    <row r="1944" spans="1:98">
      <c r="A1944" s="104" t="s">
        <v>198</v>
      </c>
      <c r="B1944" s="132">
        <v>39692</v>
      </c>
      <c r="C1944" s="27">
        <v>104411.12171649899</v>
      </c>
      <c r="D1944" s="27">
        <v>0</v>
      </c>
      <c r="E1944" s="27">
        <v>27323.0721206665</v>
      </c>
      <c r="F1944" s="27">
        <v>19092.3512406349</v>
      </c>
      <c r="G1944" s="27">
        <v>2167.4236037433102</v>
      </c>
      <c r="H1944" s="27">
        <v>0</v>
      </c>
      <c r="I1944" s="27">
        <v>0</v>
      </c>
      <c r="J1944" s="27">
        <v>58606.128947258003</v>
      </c>
      <c r="K1944" s="27">
        <v>10290.155757546399</v>
      </c>
      <c r="L1944" s="27">
        <v>27071.730372428901</v>
      </c>
      <c r="M1944" s="27">
        <v>44011.229981422402</v>
      </c>
      <c r="N1944" s="27">
        <v>14681.6569590569</v>
      </c>
      <c r="O1944" s="27">
        <v>42440.270597934701</v>
      </c>
      <c r="P1944" s="27">
        <v>0</v>
      </c>
      <c r="Q1944" s="27">
        <v>6346.8764275312396</v>
      </c>
      <c r="R1944" s="27">
        <v>2280.6018258035201</v>
      </c>
      <c r="S1944" s="27">
        <v>0</v>
      </c>
      <c r="T1944" s="27">
        <v>693.81827860325598</v>
      </c>
      <c r="U1944" s="27">
        <v>69125.414532661394</v>
      </c>
      <c r="V1944" s="27">
        <v>6341500.6277465802</v>
      </c>
      <c r="W1944" s="27">
        <v>0</v>
      </c>
      <c r="X1944" s="27">
        <v>2175304.1981506301</v>
      </c>
      <c r="Y1944" s="27">
        <v>1264663.22956848</v>
      </c>
      <c r="Z1944" s="27">
        <v>424494.57760238601</v>
      </c>
      <c r="AA1944" s="27">
        <v>0</v>
      </c>
      <c r="AB1944" s="27">
        <v>0</v>
      </c>
      <c r="AC1944" s="27">
        <v>19842918.8510742</v>
      </c>
      <c r="AD1944" s="27">
        <v>1735639.7026825</v>
      </c>
      <c r="AE1944" s="27">
        <v>1166972.89990234</v>
      </c>
      <c r="AF1944" s="27">
        <v>2304578.6121215802</v>
      </c>
      <c r="AG1944" s="27">
        <v>2143429.6325988802</v>
      </c>
      <c r="AH1944" s="27">
        <v>2128299.875</v>
      </c>
      <c r="AI1944" s="27">
        <v>0</v>
      </c>
      <c r="AJ1944" s="27">
        <v>749868.90613555897</v>
      </c>
      <c r="AK1944" s="27">
        <v>426704.44105148298</v>
      </c>
      <c r="AL1944" s="27">
        <v>0</v>
      </c>
      <c r="AM1944" s="27">
        <v>126124.20328330999</v>
      </c>
      <c r="AN1944" s="27">
        <v>21553429.380615201</v>
      </c>
      <c r="AO1944" s="27">
        <v>51243911.188964799</v>
      </c>
      <c r="AP1944" s="27">
        <v>0</v>
      </c>
      <c r="AQ1944" s="27">
        <v>17155649.823730499</v>
      </c>
      <c r="AR1944" s="27">
        <v>9986404.0881347694</v>
      </c>
      <c r="AS1944" s="27">
        <v>3101341.4777831999</v>
      </c>
      <c r="AT1944" s="27">
        <v>0</v>
      </c>
      <c r="AU1944" s="27">
        <v>0</v>
      </c>
      <c r="AV1944" s="27">
        <v>52943445.596191399</v>
      </c>
      <c r="AW1944" s="27">
        <v>4822835.3968505897</v>
      </c>
      <c r="AX1944" s="27">
        <v>10348714.2585449</v>
      </c>
      <c r="AY1944" s="27">
        <v>19105449.8127441</v>
      </c>
      <c r="AZ1944" s="27">
        <v>15634423.018554701</v>
      </c>
      <c r="BA1944" s="27">
        <v>17207558.1018066</v>
      </c>
      <c r="BB1944" s="27">
        <v>0</v>
      </c>
      <c r="BC1944" s="27">
        <v>5927157.3665771503</v>
      </c>
      <c r="BD1944" s="27">
        <v>3082615.6149902302</v>
      </c>
      <c r="BE1944" s="27">
        <v>0</v>
      </c>
      <c r="BF1944" s="27">
        <v>956773.21178436303</v>
      </c>
      <c r="BG1944" s="27">
        <v>57666507.855468802</v>
      </c>
      <c r="BH1944" s="27">
        <v>12314614.807373</v>
      </c>
      <c r="BI1944" s="27">
        <v>0</v>
      </c>
      <c r="BJ1944" s="27">
        <v>5190548.8552856399</v>
      </c>
      <c r="BK1944" s="27">
        <v>3469347.49526978</v>
      </c>
      <c r="BL1944" s="27">
        <v>281605.82474136399</v>
      </c>
      <c r="BM1944" s="27">
        <v>0</v>
      </c>
      <c r="BN1944" s="27">
        <v>0</v>
      </c>
      <c r="BO1944" s="27">
        <v>0</v>
      </c>
      <c r="BP1944" s="27">
        <v>0</v>
      </c>
      <c r="BQ1944" s="27">
        <v>0</v>
      </c>
      <c r="BR1944" s="27">
        <v>5776714.4533691397</v>
      </c>
      <c r="BS1944" s="27">
        <v>5683166.8284301804</v>
      </c>
      <c r="BT1944" s="27">
        <v>3383551.2955627399</v>
      </c>
      <c r="BU1944" s="27">
        <v>0</v>
      </c>
      <c r="BV1944" s="27">
        <v>2705572.69058228</v>
      </c>
      <c r="BW1944" s="27">
        <v>382680.336589813</v>
      </c>
      <c r="BX1944" s="27">
        <v>0</v>
      </c>
      <c r="BY1944" s="27">
        <v>0</v>
      </c>
      <c r="BZ1944" s="27">
        <v>0</v>
      </c>
      <c r="CA1944" s="27">
        <v>131707.138605118</v>
      </c>
      <c r="CB1944" s="27">
        <v>8512756.7650146503</v>
      </c>
      <c r="CC1944" s="27">
        <v>68398598.319335893</v>
      </c>
      <c r="CD1944" s="27">
        <v>17483542.925048798</v>
      </c>
      <c r="CE1944" s="27">
        <v>2899.5255689024898</v>
      </c>
      <c r="CF1944" s="27">
        <v>551837.63056945801</v>
      </c>
      <c r="CG1944" s="27">
        <v>4040796.1240539602</v>
      </c>
      <c r="CH1944" s="27">
        <v>383501.40884399402</v>
      </c>
      <c r="CI1944" s="27">
        <v>134643.339918137</v>
      </c>
      <c r="CJ1944" s="27">
        <v>9065848.8260497991</v>
      </c>
      <c r="CK1944" s="27">
        <v>72442774.625976607</v>
      </c>
      <c r="CL1944" s="27">
        <v>17860396.776367199</v>
      </c>
      <c r="CM1944" s="27">
        <v>203320.341016769</v>
      </c>
      <c r="CN1944" s="27">
        <v>30595380.1557617</v>
      </c>
      <c r="CO1944" s="27">
        <v>129983406.262695</v>
      </c>
      <c r="CP1944" s="27">
        <v>17860396.776367199</v>
      </c>
      <c r="CQ1944" s="27">
        <v>0</v>
      </c>
      <c r="CR1944" s="27">
        <v>0</v>
      </c>
      <c r="CS1944" s="27">
        <v>0</v>
      </c>
      <c r="CT1944" s="27">
        <v>0</v>
      </c>
    </row>
    <row r="1945" spans="1:98">
      <c r="A1945" s="104" t="s">
        <v>198</v>
      </c>
      <c r="B1945" s="132">
        <v>39783</v>
      </c>
      <c r="C1945" s="27">
        <v>105049.401140213</v>
      </c>
      <c r="D1945" s="27">
        <v>0</v>
      </c>
      <c r="E1945" s="27">
        <v>26183.578153848601</v>
      </c>
      <c r="F1945" s="27">
        <v>18454.770369052902</v>
      </c>
      <c r="G1945" s="27">
        <v>2275.13584396243</v>
      </c>
      <c r="H1945" s="27">
        <v>0</v>
      </c>
      <c r="I1945" s="27">
        <v>0</v>
      </c>
      <c r="J1945" s="27">
        <v>60788.679940223701</v>
      </c>
      <c r="K1945" s="27">
        <v>8779.9005600214005</v>
      </c>
      <c r="L1945" s="27">
        <v>26426.420222043998</v>
      </c>
      <c r="M1945" s="27">
        <v>43821.497761249499</v>
      </c>
      <c r="N1945" s="27">
        <v>14564.2259688377</v>
      </c>
      <c r="O1945" s="27">
        <v>42741.614937305501</v>
      </c>
      <c r="P1945" s="27">
        <v>0</v>
      </c>
      <c r="Q1945" s="27">
        <v>6302.8969120383299</v>
      </c>
      <c r="R1945" s="27">
        <v>2298.1931503713099</v>
      </c>
      <c r="S1945" s="27">
        <v>0</v>
      </c>
      <c r="T1945" s="27">
        <v>687.64480242878199</v>
      </c>
      <c r="U1945" s="27">
        <v>69555.386234283404</v>
      </c>
      <c r="V1945" s="27">
        <v>6352012.03625488</v>
      </c>
      <c r="W1945" s="27">
        <v>0</v>
      </c>
      <c r="X1945" s="27">
        <v>2071618.92314148</v>
      </c>
      <c r="Y1945" s="27">
        <v>1233026.8783416699</v>
      </c>
      <c r="Z1945" s="27">
        <v>441473.87905883801</v>
      </c>
      <c r="AA1945" s="27">
        <v>0</v>
      </c>
      <c r="AB1945" s="27">
        <v>0</v>
      </c>
      <c r="AC1945" s="27">
        <v>20199572.152587902</v>
      </c>
      <c r="AD1945" s="27">
        <v>1410431.57525635</v>
      </c>
      <c r="AE1945" s="27">
        <v>1131019.4291992199</v>
      </c>
      <c r="AF1945" s="27">
        <v>2286269.7061767601</v>
      </c>
      <c r="AG1945" s="27">
        <v>2112028.6474914602</v>
      </c>
      <c r="AH1945" s="27">
        <v>2138169.7278137198</v>
      </c>
      <c r="AI1945" s="27">
        <v>0</v>
      </c>
      <c r="AJ1945" s="27">
        <v>751920.52610778797</v>
      </c>
      <c r="AK1945" s="27">
        <v>425817.00583648699</v>
      </c>
      <c r="AL1945" s="27">
        <v>0</v>
      </c>
      <c r="AM1945" s="27">
        <v>127554.379302025</v>
      </c>
      <c r="AN1945" s="27">
        <v>21644669.0302734</v>
      </c>
      <c r="AO1945" s="27">
        <v>51708433.847656302</v>
      </c>
      <c r="AP1945" s="27">
        <v>0</v>
      </c>
      <c r="AQ1945" s="27">
        <v>16374918.602783199</v>
      </c>
      <c r="AR1945" s="27">
        <v>9667371.8580322303</v>
      </c>
      <c r="AS1945" s="27">
        <v>3240700.5192565899</v>
      </c>
      <c r="AT1945" s="27">
        <v>0</v>
      </c>
      <c r="AU1945" s="27">
        <v>0</v>
      </c>
      <c r="AV1945" s="27">
        <v>54628115.526367202</v>
      </c>
      <c r="AW1945" s="27">
        <v>3981768.7514343299</v>
      </c>
      <c r="AX1945" s="27">
        <v>10102497.295654301</v>
      </c>
      <c r="AY1945" s="27">
        <v>19069573.7116699</v>
      </c>
      <c r="AZ1945" s="27">
        <v>15510624.143676801</v>
      </c>
      <c r="BA1945" s="27">
        <v>17399446.239502002</v>
      </c>
      <c r="BB1945" s="27">
        <v>0</v>
      </c>
      <c r="BC1945" s="27">
        <v>5971342.8711547898</v>
      </c>
      <c r="BD1945" s="27">
        <v>3107830.7541503902</v>
      </c>
      <c r="BE1945" s="27">
        <v>0</v>
      </c>
      <c r="BF1945" s="27">
        <v>966751.62882995605</v>
      </c>
      <c r="BG1945" s="27">
        <v>58723972.1728516</v>
      </c>
      <c r="BH1945" s="27">
        <v>12458332.5244141</v>
      </c>
      <c r="BI1945" s="27">
        <v>0</v>
      </c>
      <c r="BJ1945" s="27">
        <v>5037091.32385254</v>
      </c>
      <c r="BK1945" s="27">
        <v>3391391.4516906701</v>
      </c>
      <c r="BL1945" s="27">
        <v>296326.369007111</v>
      </c>
      <c r="BM1945" s="27">
        <v>0</v>
      </c>
      <c r="BN1945" s="27">
        <v>0</v>
      </c>
      <c r="BO1945" s="27">
        <v>0</v>
      </c>
      <c r="BP1945" s="27">
        <v>0</v>
      </c>
      <c r="BQ1945" s="27">
        <v>0</v>
      </c>
      <c r="BR1945" s="27">
        <v>5809159.8685302697</v>
      </c>
      <c r="BS1945" s="27">
        <v>5641756.6537475605</v>
      </c>
      <c r="BT1945" s="27">
        <v>3421900.3952331501</v>
      </c>
      <c r="BU1945" s="27">
        <v>0</v>
      </c>
      <c r="BV1945" s="27">
        <v>2733614.6659851102</v>
      </c>
      <c r="BW1945" s="27">
        <v>385401.38082122803</v>
      </c>
      <c r="BX1945" s="27">
        <v>0</v>
      </c>
      <c r="BY1945" s="27">
        <v>0</v>
      </c>
      <c r="BZ1945" s="27">
        <v>0</v>
      </c>
      <c r="CA1945" s="27">
        <v>131036.192112923</v>
      </c>
      <c r="CB1945" s="27">
        <v>8424937.9002685491</v>
      </c>
      <c r="CC1945" s="27">
        <v>68102168.3125</v>
      </c>
      <c r="CD1945" s="27">
        <v>17560678.3361816</v>
      </c>
      <c r="CE1945" s="27">
        <v>2943.3330720961098</v>
      </c>
      <c r="CF1945" s="27">
        <v>561009.46648407006</v>
      </c>
      <c r="CG1945" s="27">
        <v>4124740.5161743201</v>
      </c>
      <c r="CH1945" s="27">
        <v>386184.67850875901</v>
      </c>
      <c r="CI1945" s="27">
        <v>133959.34346008301</v>
      </c>
      <c r="CJ1945" s="27">
        <v>8986178.0419921894</v>
      </c>
      <c r="CK1945" s="27">
        <v>72208175.2109375</v>
      </c>
      <c r="CL1945" s="27">
        <v>17964715.816650402</v>
      </c>
      <c r="CM1945" s="27">
        <v>203306.01858520499</v>
      </c>
      <c r="CN1945" s="27">
        <v>30630625.006591801</v>
      </c>
      <c r="CO1945" s="27">
        <v>130892790.98242199</v>
      </c>
      <c r="CP1945" s="27">
        <v>17964715.816650402</v>
      </c>
      <c r="CQ1945" s="27">
        <v>0</v>
      </c>
      <c r="CR1945" s="27">
        <v>0</v>
      </c>
      <c r="CS1945" s="27">
        <v>0</v>
      </c>
      <c r="CT1945" s="27">
        <v>0</v>
      </c>
    </row>
    <row r="1946" spans="1:98">
      <c r="A1946" s="104" t="s">
        <v>198</v>
      </c>
      <c r="B1946" s="132">
        <v>39873</v>
      </c>
      <c r="C1946" s="27">
        <v>106122.542690277</v>
      </c>
      <c r="D1946" s="27">
        <v>0</v>
      </c>
      <c r="E1946" s="27">
        <v>25147.012128353101</v>
      </c>
      <c r="F1946" s="27">
        <v>17852.6042313576</v>
      </c>
      <c r="G1946" s="27">
        <v>2375.8304295539901</v>
      </c>
      <c r="H1946" s="27">
        <v>0</v>
      </c>
      <c r="I1946" s="27">
        <v>0</v>
      </c>
      <c r="J1946" s="27">
        <v>62985.669623851798</v>
      </c>
      <c r="K1946" s="27">
        <v>7333.11956560612</v>
      </c>
      <c r="L1946" s="27">
        <v>26021.9999125004</v>
      </c>
      <c r="M1946" s="27">
        <v>43952.038130283399</v>
      </c>
      <c r="N1946" s="27">
        <v>14506.6045029163</v>
      </c>
      <c r="O1946" s="27">
        <v>43343.396025180802</v>
      </c>
      <c r="P1946" s="27">
        <v>0</v>
      </c>
      <c r="Q1946" s="27">
        <v>6278.0596013665199</v>
      </c>
      <c r="R1946" s="27">
        <v>2394.7767732143402</v>
      </c>
      <c r="S1946" s="27">
        <v>0</v>
      </c>
      <c r="T1946" s="27">
        <v>671.58923255652201</v>
      </c>
      <c r="U1946" s="27">
        <v>70148.750274658203</v>
      </c>
      <c r="V1946" s="27">
        <v>6344867.9287719699</v>
      </c>
      <c r="W1946" s="27">
        <v>0</v>
      </c>
      <c r="X1946" s="27">
        <v>1983754.3452758801</v>
      </c>
      <c r="Y1946" s="27">
        <v>1180249.9497528099</v>
      </c>
      <c r="Z1946" s="27">
        <v>457754.980312347</v>
      </c>
      <c r="AA1946" s="27">
        <v>0</v>
      </c>
      <c r="AB1946" s="27">
        <v>0</v>
      </c>
      <c r="AC1946" s="27">
        <v>20865610.9692383</v>
      </c>
      <c r="AD1946" s="27">
        <v>1119073.5090179399</v>
      </c>
      <c r="AE1946" s="27">
        <v>1108448.60614014</v>
      </c>
      <c r="AF1946" s="27">
        <v>2269278.6562194801</v>
      </c>
      <c r="AG1946" s="27">
        <v>2076128.12463379</v>
      </c>
      <c r="AH1946" s="27">
        <v>2161419.3304443401</v>
      </c>
      <c r="AI1946" s="27">
        <v>0</v>
      </c>
      <c r="AJ1946" s="27">
        <v>738100.96414184605</v>
      </c>
      <c r="AK1946" s="27">
        <v>447555.58094406099</v>
      </c>
      <c r="AL1946" s="27">
        <v>0</v>
      </c>
      <c r="AM1946" s="27">
        <v>124377.61474418599</v>
      </c>
      <c r="AN1946" s="27">
        <v>21987644.828125</v>
      </c>
      <c r="AO1946" s="27">
        <v>52115640.5927734</v>
      </c>
      <c r="AP1946" s="27">
        <v>0</v>
      </c>
      <c r="AQ1946" s="27">
        <v>15665559.862304701</v>
      </c>
      <c r="AR1946" s="27">
        <v>9268268.83666992</v>
      </c>
      <c r="AS1946" s="27">
        <v>3373079.25082397</v>
      </c>
      <c r="AT1946" s="27">
        <v>0</v>
      </c>
      <c r="AU1946" s="27">
        <v>0</v>
      </c>
      <c r="AV1946" s="27">
        <v>56784803.2958984</v>
      </c>
      <c r="AW1946" s="27">
        <v>3182657.9361572298</v>
      </c>
      <c r="AX1946" s="27">
        <v>9960398.0743408203</v>
      </c>
      <c r="AY1946" s="27">
        <v>19063114.6330566</v>
      </c>
      <c r="AZ1946" s="27">
        <v>15269989.6398926</v>
      </c>
      <c r="BA1946" s="27">
        <v>17705064.730224598</v>
      </c>
      <c r="BB1946" s="27">
        <v>0</v>
      </c>
      <c r="BC1946" s="27">
        <v>5901993.7030029297</v>
      </c>
      <c r="BD1946" s="27">
        <v>3272880.86468506</v>
      </c>
      <c r="BE1946" s="27">
        <v>0</v>
      </c>
      <c r="BF1946" s="27">
        <v>947996.99690246605</v>
      </c>
      <c r="BG1946" s="27">
        <v>59966833.354492202</v>
      </c>
      <c r="BH1946" s="27">
        <v>12782664.740478501</v>
      </c>
      <c r="BI1946" s="27">
        <v>0</v>
      </c>
      <c r="BJ1946" s="27">
        <v>4874285.5634765597</v>
      </c>
      <c r="BK1946" s="27">
        <v>3303722.2260742201</v>
      </c>
      <c r="BL1946" s="27">
        <v>314314.891559601</v>
      </c>
      <c r="BM1946" s="27">
        <v>0</v>
      </c>
      <c r="BN1946" s="27">
        <v>0</v>
      </c>
      <c r="BO1946" s="27">
        <v>0</v>
      </c>
      <c r="BP1946" s="27">
        <v>0</v>
      </c>
      <c r="BQ1946" s="27">
        <v>0</v>
      </c>
      <c r="BR1946" s="27">
        <v>5757420.5457153302</v>
      </c>
      <c r="BS1946" s="27">
        <v>5569644.6431884803</v>
      </c>
      <c r="BT1946" s="27">
        <v>3483333.85186768</v>
      </c>
      <c r="BU1946" s="27">
        <v>0</v>
      </c>
      <c r="BV1946" s="27">
        <v>2699212.9127807599</v>
      </c>
      <c r="BW1946" s="27">
        <v>414512.95565795898</v>
      </c>
      <c r="BX1946" s="27">
        <v>0</v>
      </c>
      <c r="BY1946" s="27">
        <v>0</v>
      </c>
      <c r="BZ1946" s="27">
        <v>0</v>
      </c>
      <c r="CA1946" s="27">
        <v>131319.240468979</v>
      </c>
      <c r="CB1946" s="27">
        <v>8334690.54614258</v>
      </c>
      <c r="CC1946" s="27">
        <v>67746721.495117202</v>
      </c>
      <c r="CD1946" s="27">
        <v>17594429.2197266</v>
      </c>
      <c r="CE1946" s="27">
        <v>3003.4673041105302</v>
      </c>
      <c r="CF1946" s="27">
        <v>569556.96038055397</v>
      </c>
      <c r="CG1946" s="27">
        <v>4199416.71166992</v>
      </c>
      <c r="CH1946" s="27">
        <v>415482.60868835403</v>
      </c>
      <c r="CI1946" s="27">
        <v>134290.833137512</v>
      </c>
      <c r="CJ1946" s="27">
        <v>8902557.3179931603</v>
      </c>
      <c r="CK1946" s="27">
        <v>71969160.819335893</v>
      </c>
      <c r="CL1946" s="27">
        <v>18000801.385253899</v>
      </c>
      <c r="CM1946" s="27">
        <v>204186.05252265901</v>
      </c>
      <c r="CN1946" s="27">
        <v>30911333.263916001</v>
      </c>
      <c r="CO1946" s="27">
        <v>132073481.75195301</v>
      </c>
      <c r="CP1946" s="27">
        <v>18000801.385253899</v>
      </c>
      <c r="CQ1946" s="27">
        <v>0</v>
      </c>
      <c r="CR1946" s="27">
        <v>0</v>
      </c>
      <c r="CS1946" s="27">
        <v>0</v>
      </c>
      <c r="CT1946" s="27">
        <v>0</v>
      </c>
    </row>
    <row r="1947" spans="1:98">
      <c r="A1947" s="104" t="s">
        <v>198</v>
      </c>
      <c r="B1947" s="132">
        <v>39965</v>
      </c>
      <c r="C1947" s="27">
        <v>107928.956467628</v>
      </c>
      <c r="D1947" s="27">
        <v>0</v>
      </c>
      <c r="E1947" s="27">
        <v>24029.415454864498</v>
      </c>
      <c r="F1947" s="27">
        <v>17378.097783565499</v>
      </c>
      <c r="G1947" s="27">
        <v>2449.3758995234998</v>
      </c>
      <c r="H1947" s="27">
        <v>0</v>
      </c>
      <c r="I1947" s="27">
        <v>0</v>
      </c>
      <c r="J1947" s="27">
        <v>65029.676916599303</v>
      </c>
      <c r="K1947" s="27">
        <v>5922.3911643624297</v>
      </c>
      <c r="L1947" s="27">
        <v>26037.0739603043</v>
      </c>
      <c r="M1947" s="27">
        <v>44253.757290363297</v>
      </c>
      <c r="N1947" s="27">
        <v>14510.1260581017</v>
      </c>
      <c r="O1947" s="27">
        <v>43911.512235164599</v>
      </c>
      <c r="P1947" s="27">
        <v>0</v>
      </c>
      <c r="Q1947" s="27">
        <v>6240.9445471763602</v>
      </c>
      <c r="R1947" s="27">
        <v>2425.7267053127298</v>
      </c>
      <c r="S1947" s="27">
        <v>0</v>
      </c>
      <c r="T1947" s="27">
        <v>649.09330622851803</v>
      </c>
      <c r="U1947" s="27">
        <v>70853.080331802397</v>
      </c>
      <c r="V1947" s="27">
        <v>6470242.6832885696</v>
      </c>
      <c r="W1947" s="27">
        <v>0</v>
      </c>
      <c r="X1947" s="27">
        <v>1881005.4791870101</v>
      </c>
      <c r="Y1947" s="27">
        <v>1148654.22964478</v>
      </c>
      <c r="Z1947" s="27">
        <v>463553.523723602</v>
      </c>
      <c r="AA1947" s="27">
        <v>0</v>
      </c>
      <c r="AB1947" s="27">
        <v>0</v>
      </c>
      <c r="AC1947" s="27">
        <v>21368142.558593798</v>
      </c>
      <c r="AD1947" s="27">
        <v>867910.78912353504</v>
      </c>
      <c r="AE1947" s="27">
        <v>1092728.4884796101</v>
      </c>
      <c r="AF1947" s="27">
        <v>2287685.2647094699</v>
      </c>
      <c r="AG1947" s="27">
        <v>2059841.73362732</v>
      </c>
      <c r="AH1947" s="27">
        <v>2181440.56848145</v>
      </c>
      <c r="AI1947" s="27">
        <v>0</v>
      </c>
      <c r="AJ1947" s="27">
        <v>733146.96244812</v>
      </c>
      <c r="AK1947" s="27">
        <v>447697.60031127901</v>
      </c>
      <c r="AL1947" s="27">
        <v>0</v>
      </c>
      <c r="AM1947" s="27">
        <v>117138.891307831</v>
      </c>
      <c r="AN1947" s="27">
        <v>22201385.980224598</v>
      </c>
      <c r="AO1947" s="27">
        <v>53379556.136230499</v>
      </c>
      <c r="AP1947" s="27">
        <v>0</v>
      </c>
      <c r="AQ1947" s="27">
        <v>14969554.6170654</v>
      </c>
      <c r="AR1947" s="27">
        <v>9098686.0277099591</v>
      </c>
      <c r="AS1947" s="27">
        <v>3438903.8297729502</v>
      </c>
      <c r="AT1947" s="27">
        <v>0</v>
      </c>
      <c r="AU1947" s="27">
        <v>0</v>
      </c>
      <c r="AV1947" s="27">
        <v>58601865.549316399</v>
      </c>
      <c r="AW1947" s="27">
        <v>2481405.8679809598</v>
      </c>
      <c r="AX1947" s="27">
        <v>9924703.1297607403</v>
      </c>
      <c r="AY1947" s="27">
        <v>19362222.9445801</v>
      </c>
      <c r="AZ1947" s="27">
        <v>15266194.112793</v>
      </c>
      <c r="BA1947" s="27">
        <v>17983645.199218798</v>
      </c>
      <c r="BB1947" s="27">
        <v>0</v>
      </c>
      <c r="BC1947" s="27">
        <v>5929371.54614258</v>
      </c>
      <c r="BD1947" s="27">
        <v>3279106.9841003399</v>
      </c>
      <c r="BE1947" s="27">
        <v>0</v>
      </c>
      <c r="BF1947" s="27">
        <v>892788.29138183605</v>
      </c>
      <c r="BG1947" s="27">
        <v>61002183.278808601</v>
      </c>
      <c r="BH1947" s="27">
        <v>13002743.829223599</v>
      </c>
      <c r="BI1947" s="27">
        <v>0</v>
      </c>
      <c r="BJ1947" s="27">
        <v>4760244.1618042002</v>
      </c>
      <c r="BK1947" s="27">
        <v>3276102.1880493201</v>
      </c>
      <c r="BL1947" s="27">
        <v>324102.31590271002</v>
      </c>
      <c r="BM1947" s="27">
        <v>0</v>
      </c>
      <c r="BN1947" s="27">
        <v>0</v>
      </c>
      <c r="BO1947" s="27">
        <v>0</v>
      </c>
      <c r="BP1947" s="27">
        <v>0</v>
      </c>
      <c r="BQ1947" s="27">
        <v>0</v>
      </c>
      <c r="BR1947" s="27">
        <v>5871399.6198730497</v>
      </c>
      <c r="BS1947" s="27">
        <v>5565076.2199096698</v>
      </c>
      <c r="BT1947" s="27">
        <v>3538383.3537597698</v>
      </c>
      <c r="BU1947" s="27">
        <v>0</v>
      </c>
      <c r="BV1947" s="27">
        <v>2723276.9031982399</v>
      </c>
      <c r="BW1947" s="27">
        <v>412267.82389068598</v>
      </c>
      <c r="BX1947" s="27">
        <v>0</v>
      </c>
      <c r="BY1947" s="27">
        <v>0</v>
      </c>
      <c r="BZ1947" s="27">
        <v>0</v>
      </c>
      <c r="CA1947" s="27">
        <v>132080.60480117801</v>
      </c>
      <c r="CB1947" s="27">
        <v>8347665.4258422898</v>
      </c>
      <c r="CC1947" s="27">
        <v>68378250.489257798</v>
      </c>
      <c r="CD1947" s="27">
        <v>17776727.745849598</v>
      </c>
      <c r="CE1947" s="27">
        <v>2988.8668930530498</v>
      </c>
      <c r="CF1947" s="27">
        <v>560802.17901611305</v>
      </c>
      <c r="CG1947" s="27">
        <v>4151013.8440246601</v>
      </c>
      <c r="CH1947" s="27">
        <v>412925.12198638899</v>
      </c>
      <c r="CI1947" s="27">
        <v>135086.66515350301</v>
      </c>
      <c r="CJ1947" s="27">
        <v>8909865.0551757794</v>
      </c>
      <c r="CK1947" s="27">
        <v>72526593.264648393</v>
      </c>
      <c r="CL1947" s="27">
        <v>18192021.5310059</v>
      </c>
      <c r="CM1947" s="27">
        <v>205594.94118881199</v>
      </c>
      <c r="CN1947" s="27">
        <v>31116419.9992676</v>
      </c>
      <c r="CO1947" s="27">
        <v>133536506.03613301</v>
      </c>
      <c r="CP1947" s="27">
        <v>18192021.5310059</v>
      </c>
      <c r="CQ1947" s="27">
        <v>0</v>
      </c>
      <c r="CR1947" s="27">
        <v>0</v>
      </c>
      <c r="CS1947" s="27">
        <v>0</v>
      </c>
      <c r="CT1947" s="27">
        <v>0</v>
      </c>
    </row>
    <row r="1948" spans="1:98">
      <c r="A1948" s="104" t="s">
        <v>198</v>
      </c>
      <c r="B1948" s="132">
        <v>40057</v>
      </c>
      <c r="C1948" s="27">
        <v>110131.409295082</v>
      </c>
      <c r="D1948" s="27">
        <v>0</v>
      </c>
      <c r="E1948" s="27">
        <v>22721.688975811001</v>
      </c>
      <c r="F1948" s="27">
        <v>16864.644741535201</v>
      </c>
      <c r="G1948" s="27">
        <v>2590.0179165601699</v>
      </c>
      <c r="H1948" s="27">
        <v>0</v>
      </c>
      <c r="I1948" s="27">
        <v>0</v>
      </c>
      <c r="J1948" s="27">
        <v>66896.040498733506</v>
      </c>
      <c r="K1948" s="27">
        <v>4472.8596616387404</v>
      </c>
      <c r="L1948" s="27">
        <v>25136.372440815001</v>
      </c>
      <c r="M1948" s="27">
        <v>44463.058022022196</v>
      </c>
      <c r="N1948" s="27">
        <v>14410.9695923328</v>
      </c>
      <c r="O1948" s="27">
        <v>44914.348765850104</v>
      </c>
      <c r="P1948" s="27">
        <v>0</v>
      </c>
      <c r="Q1948" s="27">
        <v>6163.8619961142504</v>
      </c>
      <c r="R1948" s="27">
        <v>2460.2522289454901</v>
      </c>
      <c r="S1948" s="27">
        <v>0</v>
      </c>
      <c r="T1948" s="27">
        <v>644.46771979332004</v>
      </c>
      <c r="U1948" s="27">
        <v>71558.806688308701</v>
      </c>
      <c r="V1948" s="27">
        <v>6633324.7898559598</v>
      </c>
      <c r="W1948" s="27">
        <v>0</v>
      </c>
      <c r="X1948" s="27">
        <v>1768813.3056945801</v>
      </c>
      <c r="Y1948" s="27">
        <v>1118457.02514648</v>
      </c>
      <c r="Z1948" s="27">
        <v>475360.18368911702</v>
      </c>
      <c r="AA1948" s="27">
        <v>0</v>
      </c>
      <c r="AB1948" s="27">
        <v>0</v>
      </c>
      <c r="AC1948" s="27">
        <v>21966988.4370117</v>
      </c>
      <c r="AD1948" s="27">
        <v>602362.37686920201</v>
      </c>
      <c r="AE1948" s="27">
        <v>1066365.5992431601</v>
      </c>
      <c r="AF1948" s="27">
        <v>2318099.91546631</v>
      </c>
      <c r="AG1948" s="27">
        <v>2036739.3466491699</v>
      </c>
      <c r="AH1948" s="27">
        <v>2224226.7825927702</v>
      </c>
      <c r="AI1948" s="27">
        <v>0</v>
      </c>
      <c r="AJ1948" s="27">
        <v>728350.921226501</v>
      </c>
      <c r="AK1948" s="27">
        <v>442245.96830368001</v>
      </c>
      <c r="AL1948" s="27">
        <v>0</v>
      </c>
      <c r="AM1948" s="27">
        <v>114151.513131142</v>
      </c>
      <c r="AN1948" s="27">
        <v>22591690.736816399</v>
      </c>
      <c r="AO1948" s="27">
        <v>55129171.762207001</v>
      </c>
      <c r="AP1948" s="27">
        <v>0</v>
      </c>
      <c r="AQ1948" s="27">
        <v>14157067.6647949</v>
      </c>
      <c r="AR1948" s="27">
        <v>8926177.8317871094</v>
      </c>
      <c r="AS1948" s="27">
        <v>3561660.4177551302</v>
      </c>
      <c r="AT1948" s="27">
        <v>0</v>
      </c>
      <c r="AU1948" s="27">
        <v>0</v>
      </c>
      <c r="AV1948" s="27">
        <v>60649296.017089799</v>
      </c>
      <c r="AW1948" s="27">
        <v>1733639.37669373</v>
      </c>
      <c r="AX1948" s="27">
        <v>9698315.91162109</v>
      </c>
      <c r="AY1948" s="27">
        <v>19772098.6413574</v>
      </c>
      <c r="AZ1948" s="27">
        <v>15197153.1281738</v>
      </c>
      <c r="BA1948" s="27">
        <v>18447079.2275391</v>
      </c>
      <c r="BB1948" s="27">
        <v>0</v>
      </c>
      <c r="BC1948" s="27">
        <v>5916059.3978881799</v>
      </c>
      <c r="BD1948" s="27">
        <v>3281565.5428772001</v>
      </c>
      <c r="BE1948" s="27">
        <v>0</v>
      </c>
      <c r="BF1948" s="27">
        <v>881332.02516174305</v>
      </c>
      <c r="BG1948" s="27">
        <v>62413179.322265603</v>
      </c>
      <c r="BH1948" s="27">
        <v>13176683.5397949</v>
      </c>
      <c r="BI1948" s="27">
        <v>0</v>
      </c>
      <c r="BJ1948" s="27">
        <v>4508031.1526489304</v>
      </c>
      <c r="BK1948" s="27">
        <v>3171480.26806641</v>
      </c>
      <c r="BL1948" s="27">
        <v>336274.15761566203</v>
      </c>
      <c r="BM1948" s="27">
        <v>0</v>
      </c>
      <c r="BN1948" s="27">
        <v>0</v>
      </c>
      <c r="BO1948" s="27">
        <v>0</v>
      </c>
      <c r="BP1948" s="27">
        <v>0</v>
      </c>
      <c r="BQ1948" s="27">
        <v>0</v>
      </c>
      <c r="BR1948" s="27">
        <v>5950124.7644042997</v>
      </c>
      <c r="BS1948" s="27">
        <v>5526223.3514404297</v>
      </c>
      <c r="BT1948" s="27">
        <v>3629742.8392333998</v>
      </c>
      <c r="BU1948" s="27">
        <v>0</v>
      </c>
      <c r="BV1948" s="27">
        <v>2706165.8482666002</v>
      </c>
      <c r="BW1948" s="27">
        <v>408841.33747863799</v>
      </c>
      <c r="BX1948" s="27">
        <v>0</v>
      </c>
      <c r="BY1948" s="27">
        <v>0</v>
      </c>
      <c r="BZ1948" s="27">
        <v>0</v>
      </c>
      <c r="CA1948" s="27">
        <v>132888.43693733201</v>
      </c>
      <c r="CB1948" s="27">
        <v>8395405.4394531306</v>
      </c>
      <c r="CC1948" s="27">
        <v>69260552.270507798</v>
      </c>
      <c r="CD1948" s="27">
        <v>17676157.902587902</v>
      </c>
      <c r="CE1948" s="27">
        <v>3033.3865268826498</v>
      </c>
      <c r="CF1948" s="27">
        <v>557944.97505950904</v>
      </c>
      <c r="CG1948" s="27">
        <v>4174310.6998291002</v>
      </c>
      <c r="CH1948" s="27">
        <v>409735.16436767601</v>
      </c>
      <c r="CI1948" s="27">
        <v>135951.50326919599</v>
      </c>
      <c r="CJ1948" s="27">
        <v>8954465.8023681603</v>
      </c>
      <c r="CK1948" s="27">
        <v>73433464.775390595</v>
      </c>
      <c r="CL1948" s="27">
        <v>18079227.677002002</v>
      </c>
      <c r="CM1948" s="27">
        <v>207104.44570732099</v>
      </c>
      <c r="CN1948" s="27">
        <v>31517976.048339799</v>
      </c>
      <c r="CO1948" s="27">
        <v>135725888.82421899</v>
      </c>
      <c r="CP1948" s="27">
        <v>18079227.677002002</v>
      </c>
      <c r="CQ1948" s="27">
        <v>0</v>
      </c>
      <c r="CR1948" s="27">
        <v>0</v>
      </c>
      <c r="CS1948" s="27">
        <v>0</v>
      </c>
      <c r="CT1948" s="27">
        <v>0</v>
      </c>
    </row>
    <row r="1949" spans="1:98">
      <c r="A1949" s="104" t="s">
        <v>198</v>
      </c>
      <c r="B1949" s="132">
        <v>40148</v>
      </c>
      <c r="C1949" s="27">
        <v>112188.473773003</v>
      </c>
      <c r="D1949" s="27">
        <v>0</v>
      </c>
      <c r="E1949" s="27">
        <v>21663.534577846502</v>
      </c>
      <c r="F1949" s="27">
        <v>16540.7887125015</v>
      </c>
      <c r="G1949" s="27">
        <v>2702.50315964222</v>
      </c>
      <c r="H1949" s="27">
        <v>0</v>
      </c>
      <c r="I1949" s="27">
        <v>0</v>
      </c>
      <c r="J1949" s="27">
        <v>69279.953970909104</v>
      </c>
      <c r="K1949" s="27">
        <v>3279.0388109087899</v>
      </c>
      <c r="L1949" s="27">
        <v>24716.911480426799</v>
      </c>
      <c r="M1949" s="27">
        <v>44638.245394229903</v>
      </c>
      <c r="N1949" s="27">
        <v>14363.6331429482</v>
      </c>
      <c r="O1949" s="27">
        <v>46133.161065578497</v>
      </c>
      <c r="P1949" s="27">
        <v>0</v>
      </c>
      <c r="Q1949" s="27">
        <v>6109.1264510750798</v>
      </c>
      <c r="R1949" s="27">
        <v>2472.4673137068698</v>
      </c>
      <c r="S1949" s="27">
        <v>0</v>
      </c>
      <c r="T1949" s="27">
        <v>616.83099498599802</v>
      </c>
      <c r="U1949" s="27">
        <v>72639.593107223496</v>
      </c>
      <c r="V1949" s="27">
        <v>6766044.5960082998</v>
      </c>
      <c r="W1949" s="27">
        <v>0</v>
      </c>
      <c r="X1949" s="27">
        <v>1659735.9316406299</v>
      </c>
      <c r="Y1949" s="27">
        <v>1087040.10295105</v>
      </c>
      <c r="Z1949" s="27">
        <v>490166.93812942499</v>
      </c>
      <c r="AA1949" s="27">
        <v>0</v>
      </c>
      <c r="AB1949" s="27">
        <v>0</v>
      </c>
      <c r="AC1949" s="27">
        <v>22344309.643066399</v>
      </c>
      <c r="AD1949" s="27">
        <v>387864.38193130499</v>
      </c>
      <c r="AE1949" s="27">
        <v>1051697.71514893</v>
      </c>
      <c r="AF1949" s="27">
        <v>2328579.0459289602</v>
      </c>
      <c r="AG1949" s="27">
        <v>2016147.34248352</v>
      </c>
      <c r="AH1949" s="27">
        <v>2303076.3535766602</v>
      </c>
      <c r="AI1949" s="27">
        <v>0</v>
      </c>
      <c r="AJ1949" s="27">
        <v>717101.71120452904</v>
      </c>
      <c r="AK1949" s="27">
        <v>436544.07079696702</v>
      </c>
      <c r="AL1949" s="27">
        <v>0</v>
      </c>
      <c r="AM1949" s="27">
        <v>105256.70383262599</v>
      </c>
      <c r="AN1949" s="27">
        <v>22751693.495361298</v>
      </c>
      <c r="AO1949" s="27">
        <v>56608558.146484397</v>
      </c>
      <c r="AP1949" s="27">
        <v>0</v>
      </c>
      <c r="AQ1949" s="27">
        <v>13419427.7730713</v>
      </c>
      <c r="AR1949" s="27">
        <v>8764570.13208008</v>
      </c>
      <c r="AS1949" s="27">
        <v>3703039.3269958501</v>
      </c>
      <c r="AT1949" s="27">
        <v>0</v>
      </c>
      <c r="AU1949" s="27">
        <v>0</v>
      </c>
      <c r="AV1949" s="27">
        <v>62301829.145507798</v>
      </c>
      <c r="AW1949" s="27">
        <v>1131624.2700958301</v>
      </c>
      <c r="AX1949" s="27">
        <v>9695206.6276855506</v>
      </c>
      <c r="AY1949" s="27">
        <v>19990812.503662098</v>
      </c>
      <c r="AZ1949" s="27">
        <v>15162138.5159912</v>
      </c>
      <c r="BA1949" s="27">
        <v>19221452.2180176</v>
      </c>
      <c r="BB1949" s="27">
        <v>0</v>
      </c>
      <c r="BC1949" s="27">
        <v>5870575.7438964797</v>
      </c>
      <c r="BD1949" s="27">
        <v>3285958.5168456999</v>
      </c>
      <c r="BE1949" s="27">
        <v>0</v>
      </c>
      <c r="BF1949" s="27">
        <v>820525.64989471401</v>
      </c>
      <c r="BG1949" s="27">
        <v>63522086.361816399</v>
      </c>
      <c r="BH1949" s="27">
        <v>13511999.583252</v>
      </c>
      <c r="BI1949" s="27">
        <v>0</v>
      </c>
      <c r="BJ1949" s="27">
        <v>4328802.6647338904</v>
      </c>
      <c r="BK1949" s="27">
        <v>3107781.3763427702</v>
      </c>
      <c r="BL1949" s="27">
        <v>352305.20430755598</v>
      </c>
      <c r="BM1949" s="27">
        <v>0</v>
      </c>
      <c r="BN1949" s="27">
        <v>0</v>
      </c>
      <c r="BO1949" s="27">
        <v>0</v>
      </c>
      <c r="BP1949" s="27">
        <v>0</v>
      </c>
      <c r="BQ1949" s="27">
        <v>0</v>
      </c>
      <c r="BR1949" s="27">
        <v>5968043.6818237295</v>
      </c>
      <c r="BS1949" s="27">
        <v>5504442.0381469699</v>
      </c>
      <c r="BT1949" s="27">
        <v>3781968.1190795898</v>
      </c>
      <c r="BU1949" s="27">
        <v>0</v>
      </c>
      <c r="BV1949" s="27">
        <v>2689195.2210693401</v>
      </c>
      <c r="BW1949" s="27">
        <v>408547.512683868</v>
      </c>
      <c r="BX1949" s="27">
        <v>0</v>
      </c>
      <c r="BY1949" s="27">
        <v>0</v>
      </c>
      <c r="BZ1949" s="27">
        <v>0</v>
      </c>
      <c r="CA1949" s="27">
        <v>133762.77030372599</v>
      </c>
      <c r="CB1949" s="27">
        <v>8427132.87963867</v>
      </c>
      <c r="CC1949" s="27">
        <v>70033374.912109405</v>
      </c>
      <c r="CD1949" s="27">
        <v>17877419.3369141</v>
      </c>
      <c r="CE1949" s="27">
        <v>3041.3626520931698</v>
      </c>
      <c r="CF1949" s="27">
        <v>551633.47391509998</v>
      </c>
      <c r="CG1949" s="27">
        <v>4167550.2181091299</v>
      </c>
      <c r="CH1949" s="27">
        <v>408934.52336502098</v>
      </c>
      <c r="CI1949" s="27">
        <v>136791.16194534299</v>
      </c>
      <c r="CJ1949" s="27">
        <v>8977450.7198486291</v>
      </c>
      <c r="CK1949" s="27">
        <v>74184123.134765595</v>
      </c>
      <c r="CL1949" s="27">
        <v>18292007.403320301</v>
      </c>
      <c r="CM1949" s="27">
        <v>209100.38228416399</v>
      </c>
      <c r="CN1949" s="27">
        <v>31732192.613769501</v>
      </c>
      <c r="CO1949" s="27">
        <v>137710764.24414101</v>
      </c>
      <c r="CP1949" s="27">
        <v>18292007.403320301</v>
      </c>
      <c r="CQ1949" s="27">
        <v>0</v>
      </c>
      <c r="CR1949" s="27">
        <v>0</v>
      </c>
      <c r="CS1949" s="27">
        <v>0</v>
      </c>
      <c r="CT1949" s="27">
        <v>0</v>
      </c>
    </row>
    <row r="1950" spans="1:98">
      <c r="A1950" s="104" t="s">
        <v>198</v>
      </c>
      <c r="B1950" s="132">
        <v>40238</v>
      </c>
      <c r="C1950" s="27">
        <v>113037.910337448</v>
      </c>
      <c r="D1950" s="27">
        <v>0</v>
      </c>
      <c r="E1950" s="27">
        <v>20790.303028583501</v>
      </c>
      <c r="F1950" s="27">
        <v>16465.848541498199</v>
      </c>
      <c r="G1950" s="27">
        <v>2727.7607179880101</v>
      </c>
      <c r="H1950" s="27">
        <v>0</v>
      </c>
      <c r="I1950" s="27">
        <v>0</v>
      </c>
      <c r="J1950" s="27">
        <v>70883.816889762893</v>
      </c>
      <c r="K1950" s="27">
        <v>2519.08415347338</v>
      </c>
      <c r="L1950" s="27">
        <v>25007.330465793599</v>
      </c>
      <c r="M1950" s="27">
        <v>44513.727399349198</v>
      </c>
      <c r="N1950" s="27">
        <v>14259.271017789801</v>
      </c>
      <c r="O1950" s="27">
        <v>46647.417123317697</v>
      </c>
      <c r="P1950" s="27">
        <v>0</v>
      </c>
      <c r="Q1950" s="27">
        <v>6047.0556393265697</v>
      </c>
      <c r="R1950" s="27">
        <v>2279.4928144216501</v>
      </c>
      <c r="S1950" s="27">
        <v>0</v>
      </c>
      <c r="T1950" s="27">
        <v>543.57741234451498</v>
      </c>
      <c r="U1950" s="27">
        <v>73335.8116979599</v>
      </c>
      <c r="V1950" s="27">
        <v>6786553.5641479502</v>
      </c>
      <c r="W1950" s="27">
        <v>0</v>
      </c>
      <c r="X1950" s="27">
        <v>1561975.1919555699</v>
      </c>
      <c r="Y1950" s="27">
        <v>1073383.6796875</v>
      </c>
      <c r="Z1950" s="27">
        <v>493533.92147064197</v>
      </c>
      <c r="AA1950" s="27">
        <v>0</v>
      </c>
      <c r="AB1950" s="27">
        <v>0</v>
      </c>
      <c r="AC1950" s="27">
        <v>22737965.744628899</v>
      </c>
      <c r="AD1950" s="27">
        <v>261548.246068954</v>
      </c>
      <c r="AE1950" s="27">
        <v>1036376.82660675</v>
      </c>
      <c r="AF1950" s="27">
        <v>2305401.8264160198</v>
      </c>
      <c r="AG1950" s="27">
        <v>1993928.22994995</v>
      </c>
      <c r="AH1950" s="27">
        <v>2343196.3996276902</v>
      </c>
      <c r="AI1950" s="27">
        <v>0</v>
      </c>
      <c r="AJ1950" s="27">
        <v>700784.11531066895</v>
      </c>
      <c r="AK1950" s="27">
        <v>408011.46564865101</v>
      </c>
      <c r="AL1950" s="27">
        <v>0</v>
      </c>
      <c r="AM1950" s="27">
        <v>93252.582386016802</v>
      </c>
      <c r="AN1950" s="27">
        <v>22998247.3041992</v>
      </c>
      <c r="AO1950" s="27">
        <v>57179739.748046897</v>
      </c>
      <c r="AP1950" s="27">
        <v>0</v>
      </c>
      <c r="AQ1950" s="27">
        <v>12723774.9139404</v>
      </c>
      <c r="AR1950" s="27">
        <v>8716927.6270752009</v>
      </c>
      <c r="AS1950" s="27">
        <v>3760195.5181884798</v>
      </c>
      <c r="AT1950" s="27">
        <v>0</v>
      </c>
      <c r="AU1950" s="27">
        <v>0</v>
      </c>
      <c r="AV1950" s="27">
        <v>63903775.165527299</v>
      </c>
      <c r="AW1950" s="27">
        <v>769532.20427703904</v>
      </c>
      <c r="AX1950" s="27">
        <v>9660674.8450927697</v>
      </c>
      <c r="AY1950" s="27">
        <v>19898629.8505859</v>
      </c>
      <c r="AZ1950" s="27">
        <v>15085038.787475601</v>
      </c>
      <c r="BA1950" s="27">
        <v>19673518.2033691</v>
      </c>
      <c r="BB1950" s="27">
        <v>0</v>
      </c>
      <c r="BC1950" s="27">
        <v>5791865.75280762</v>
      </c>
      <c r="BD1950" s="27">
        <v>3083553.8869018601</v>
      </c>
      <c r="BE1950" s="27">
        <v>0</v>
      </c>
      <c r="BF1950" s="27">
        <v>730945.98516082799</v>
      </c>
      <c r="BG1950" s="27">
        <v>64654592.831054702</v>
      </c>
      <c r="BH1950" s="27">
        <v>14046250.0426025</v>
      </c>
      <c r="BI1950" s="27">
        <v>0</v>
      </c>
      <c r="BJ1950" s="27">
        <v>4199061.2392578097</v>
      </c>
      <c r="BK1950" s="27">
        <v>3102514.1190490699</v>
      </c>
      <c r="BL1950" s="27">
        <v>360303.64729309099</v>
      </c>
      <c r="BM1950" s="27">
        <v>0</v>
      </c>
      <c r="BN1950" s="27">
        <v>0</v>
      </c>
      <c r="BO1950" s="27">
        <v>0</v>
      </c>
      <c r="BP1950" s="27">
        <v>0</v>
      </c>
      <c r="BQ1950" s="27">
        <v>0</v>
      </c>
      <c r="BR1950" s="27">
        <v>6070696.7453002902</v>
      </c>
      <c r="BS1950" s="27">
        <v>5487175.5043945303</v>
      </c>
      <c r="BT1950" s="27">
        <v>3870784.5568847698</v>
      </c>
      <c r="BU1950" s="27">
        <v>0</v>
      </c>
      <c r="BV1950" s="27">
        <v>2668639.2514343299</v>
      </c>
      <c r="BW1950" s="27">
        <v>367310.30732345599</v>
      </c>
      <c r="BX1950" s="27">
        <v>0</v>
      </c>
      <c r="BY1950" s="27">
        <v>0</v>
      </c>
      <c r="BZ1950" s="27">
        <v>0</v>
      </c>
      <c r="CA1950" s="27">
        <v>133797.56124496501</v>
      </c>
      <c r="CB1950" s="27">
        <v>8357119.7076415997</v>
      </c>
      <c r="CC1950" s="27">
        <v>69900100.672851607</v>
      </c>
      <c r="CD1950" s="27">
        <v>18209993.908935498</v>
      </c>
      <c r="CE1950" s="27">
        <v>2741.6355357766201</v>
      </c>
      <c r="CF1950" s="27">
        <v>496321.75957107497</v>
      </c>
      <c r="CG1950" s="27">
        <v>3782253.36187744</v>
      </c>
      <c r="CH1950" s="27">
        <v>367529.720729828</v>
      </c>
      <c r="CI1950" s="27">
        <v>136508.38943099999</v>
      </c>
      <c r="CJ1950" s="27">
        <v>8851309.5225830097</v>
      </c>
      <c r="CK1950" s="27">
        <v>73696972.602539107</v>
      </c>
      <c r="CL1950" s="27">
        <v>18573503.197753899</v>
      </c>
      <c r="CM1950" s="27">
        <v>209597.17874717701</v>
      </c>
      <c r="CN1950" s="27">
        <v>31871474.3828125</v>
      </c>
      <c r="CO1950" s="27">
        <v>138467893.15234399</v>
      </c>
      <c r="CP1950" s="27">
        <v>18573503.197753899</v>
      </c>
      <c r="CQ1950" s="27">
        <v>0</v>
      </c>
      <c r="CR1950" s="27">
        <v>0</v>
      </c>
      <c r="CS1950" s="27">
        <v>0</v>
      </c>
      <c r="CT1950" s="27">
        <v>0</v>
      </c>
    </row>
    <row r="1951" spans="1:98">
      <c r="A1951" s="104" t="s">
        <v>198</v>
      </c>
      <c r="B1951" s="132">
        <v>40330</v>
      </c>
      <c r="C1951" s="27">
        <v>113956.98332119</v>
      </c>
      <c r="D1951" s="27">
        <v>0</v>
      </c>
      <c r="E1951" s="27">
        <v>20133.788784742399</v>
      </c>
      <c r="F1951" s="27">
        <v>16264.407692790001</v>
      </c>
      <c r="G1951" s="27">
        <v>2769.2245486080601</v>
      </c>
      <c r="H1951" s="27">
        <v>0</v>
      </c>
      <c r="I1951" s="27">
        <v>0</v>
      </c>
      <c r="J1951" s="27">
        <v>71878.030715942397</v>
      </c>
      <c r="K1951" s="27">
        <v>2222.6122382879298</v>
      </c>
      <c r="L1951" s="27">
        <v>25490.9410700798</v>
      </c>
      <c r="M1951" s="27">
        <v>44819.584068775199</v>
      </c>
      <c r="N1951" s="27">
        <v>14192.622631788299</v>
      </c>
      <c r="O1951" s="27">
        <v>46996.538241863302</v>
      </c>
      <c r="P1951" s="27">
        <v>0</v>
      </c>
      <c r="Q1951" s="27">
        <v>5955.99712979794</v>
      </c>
      <c r="R1951" s="27">
        <v>2309.2387634515799</v>
      </c>
      <c r="S1951" s="27">
        <v>0</v>
      </c>
      <c r="T1951" s="27">
        <v>554.50925202667702</v>
      </c>
      <c r="U1951" s="27">
        <v>73924.496642112703</v>
      </c>
      <c r="V1951" s="27">
        <v>6865298.7752075205</v>
      </c>
      <c r="W1951" s="27">
        <v>0</v>
      </c>
      <c r="X1951" s="27">
        <v>1480467.4709777799</v>
      </c>
      <c r="Y1951" s="27">
        <v>1040525.14364624</v>
      </c>
      <c r="Z1951" s="27">
        <v>491810.16753005999</v>
      </c>
      <c r="AA1951" s="27">
        <v>0</v>
      </c>
      <c r="AB1951" s="27">
        <v>0</v>
      </c>
      <c r="AC1951" s="27">
        <v>23030054.4677734</v>
      </c>
      <c r="AD1951" s="27">
        <v>228947.07780647301</v>
      </c>
      <c r="AE1951" s="27">
        <v>1035547.47274017</v>
      </c>
      <c r="AF1951" s="27">
        <v>2309668.0675964402</v>
      </c>
      <c r="AG1951" s="27">
        <v>1972923.9551391599</v>
      </c>
      <c r="AH1951" s="27">
        <v>2339841.4083252</v>
      </c>
      <c r="AI1951" s="27">
        <v>0</v>
      </c>
      <c r="AJ1951" s="27">
        <v>696975.11553955101</v>
      </c>
      <c r="AK1951" s="27">
        <v>408104.83770370501</v>
      </c>
      <c r="AL1951" s="27">
        <v>0</v>
      </c>
      <c r="AM1951" s="27">
        <v>90820.796643257097</v>
      </c>
      <c r="AN1951" s="27">
        <v>23215402.401855499</v>
      </c>
      <c r="AO1951" s="27">
        <v>58036447.896484397</v>
      </c>
      <c r="AP1951" s="27">
        <v>0</v>
      </c>
      <c r="AQ1951" s="27">
        <v>12133056.4182129</v>
      </c>
      <c r="AR1951" s="27">
        <v>8526656.4296875</v>
      </c>
      <c r="AS1951" s="27">
        <v>3781063.2711792002</v>
      </c>
      <c r="AT1951" s="27">
        <v>0</v>
      </c>
      <c r="AU1951" s="27">
        <v>0</v>
      </c>
      <c r="AV1951" s="27">
        <v>65094266.354003899</v>
      </c>
      <c r="AW1951" s="27">
        <v>675039.72137451195</v>
      </c>
      <c r="AX1951" s="27">
        <v>9750886.5362548791</v>
      </c>
      <c r="AY1951" s="27">
        <v>20083582.732421901</v>
      </c>
      <c r="AZ1951" s="27">
        <v>14989851.1871338</v>
      </c>
      <c r="BA1951" s="27">
        <v>19745428.5307617</v>
      </c>
      <c r="BB1951" s="27">
        <v>0</v>
      </c>
      <c r="BC1951" s="27">
        <v>5770621.36645508</v>
      </c>
      <c r="BD1951" s="27">
        <v>3102971.2622985798</v>
      </c>
      <c r="BE1951" s="27">
        <v>0</v>
      </c>
      <c r="BF1951" s="27">
        <v>712343.43883514404</v>
      </c>
      <c r="BG1951" s="27">
        <v>65650223.853027299</v>
      </c>
      <c r="BH1951" s="27">
        <v>14239798.674316401</v>
      </c>
      <c r="BI1951" s="27">
        <v>0</v>
      </c>
      <c r="BJ1951" s="27">
        <v>4035511.5145568801</v>
      </c>
      <c r="BK1951" s="27">
        <v>3019778.29547119</v>
      </c>
      <c r="BL1951" s="27">
        <v>368678.70236969</v>
      </c>
      <c r="BM1951" s="27">
        <v>0</v>
      </c>
      <c r="BN1951" s="27">
        <v>0</v>
      </c>
      <c r="BO1951" s="27">
        <v>0</v>
      </c>
      <c r="BP1951" s="27">
        <v>0</v>
      </c>
      <c r="BQ1951" s="27">
        <v>0</v>
      </c>
      <c r="BR1951" s="27">
        <v>6152745.8676757803</v>
      </c>
      <c r="BS1951" s="27">
        <v>5451671.4953002902</v>
      </c>
      <c r="BT1951" s="27">
        <v>3884443.6416320801</v>
      </c>
      <c r="BU1951" s="27">
        <v>0</v>
      </c>
      <c r="BV1951" s="27">
        <v>2651224.3356018099</v>
      </c>
      <c r="BW1951" s="27">
        <v>372179.25510787999</v>
      </c>
      <c r="BX1951" s="27">
        <v>0</v>
      </c>
      <c r="BY1951" s="27">
        <v>0</v>
      </c>
      <c r="BZ1951" s="27">
        <v>0</v>
      </c>
      <c r="CA1951" s="27">
        <v>134109.224752426</v>
      </c>
      <c r="CB1951" s="27">
        <v>8347771.2435913105</v>
      </c>
      <c r="CC1951" s="27">
        <v>70234433.155273393</v>
      </c>
      <c r="CD1951" s="27">
        <v>18280749.811279301</v>
      </c>
      <c r="CE1951" s="27">
        <v>2766.5065688490899</v>
      </c>
      <c r="CF1951" s="27">
        <v>493493.18693542498</v>
      </c>
      <c r="CG1951" s="27">
        <v>3786853.3304138202</v>
      </c>
      <c r="CH1951" s="27">
        <v>372826.57168579102</v>
      </c>
      <c r="CI1951" s="27">
        <v>136902.06861496001</v>
      </c>
      <c r="CJ1951" s="27">
        <v>8842273.8287353497</v>
      </c>
      <c r="CK1951" s="27">
        <v>74017130.884765595</v>
      </c>
      <c r="CL1951" s="27">
        <v>18660295.3276367</v>
      </c>
      <c r="CM1951" s="27">
        <v>210443.663892746</v>
      </c>
      <c r="CN1951" s="27">
        <v>32055624.487548798</v>
      </c>
      <c r="CO1951" s="27">
        <v>139635044.17968801</v>
      </c>
      <c r="CP1951" s="27">
        <v>18660295.3276367</v>
      </c>
      <c r="CQ1951" s="27">
        <v>0</v>
      </c>
      <c r="CR1951" s="27">
        <v>0</v>
      </c>
      <c r="CS1951" s="27">
        <v>0</v>
      </c>
      <c r="CT1951" s="27">
        <v>0</v>
      </c>
    </row>
    <row r="1952" spans="1:98">
      <c r="A1952" s="104" t="s">
        <v>198</v>
      </c>
      <c r="B1952" s="132">
        <v>40422</v>
      </c>
      <c r="C1952" s="27">
        <v>114206.172393799</v>
      </c>
      <c r="D1952" s="27">
        <v>0</v>
      </c>
      <c r="E1952" s="27">
        <v>19456.268600225401</v>
      </c>
      <c r="F1952" s="27">
        <v>15901.3980503082</v>
      </c>
      <c r="G1952" s="27">
        <v>2787.2382027804902</v>
      </c>
      <c r="H1952" s="27">
        <v>0</v>
      </c>
      <c r="I1952" s="27">
        <v>0</v>
      </c>
      <c r="J1952" s="27">
        <v>72278.982606887803</v>
      </c>
      <c r="K1952" s="27">
        <v>1990.2022799998499</v>
      </c>
      <c r="L1952" s="27">
        <v>24660.0390768051</v>
      </c>
      <c r="M1952" s="27">
        <v>44736.201415062002</v>
      </c>
      <c r="N1952" s="27">
        <v>14009.5648860931</v>
      </c>
      <c r="O1952" s="27">
        <v>46898.051928997003</v>
      </c>
      <c r="P1952" s="27">
        <v>0</v>
      </c>
      <c r="Q1952" s="27">
        <v>5909.2725530266798</v>
      </c>
      <c r="R1952" s="27">
        <v>2291.9629347622399</v>
      </c>
      <c r="S1952" s="27">
        <v>0</v>
      </c>
      <c r="T1952" s="27">
        <v>554.10856638103701</v>
      </c>
      <c r="U1952" s="27">
        <v>74396.0860509872</v>
      </c>
      <c r="V1952" s="27">
        <v>6865633.5901489304</v>
      </c>
      <c r="W1952" s="27">
        <v>0</v>
      </c>
      <c r="X1952" s="27">
        <v>1422884.7089843799</v>
      </c>
      <c r="Y1952" s="27">
        <v>1012732.89888763</v>
      </c>
      <c r="Z1952" s="27">
        <v>505775.71245193499</v>
      </c>
      <c r="AA1952" s="27">
        <v>0</v>
      </c>
      <c r="AB1952" s="27">
        <v>0</v>
      </c>
      <c r="AC1952" s="27">
        <v>23183441.933837902</v>
      </c>
      <c r="AD1952" s="27">
        <v>195026.68740081799</v>
      </c>
      <c r="AE1952" s="27">
        <v>1018051.30623627</v>
      </c>
      <c r="AF1952" s="27">
        <v>2294705.2465820299</v>
      </c>
      <c r="AG1952" s="27">
        <v>1944322.96372986</v>
      </c>
      <c r="AH1952" s="27">
        <v>2306175.4902038602</v>
      </c>
      <c r="AI1952" s="27">
        <v>0</v>
      </c>
      <c r="AJ1952" s="27">
        <v>692632.26386260998</v>
      </c>
      <c r="AK1952" s="27">
        <v>408320.01004409802</v>
      </c>
      <c r="AL1952" s="27">
        <v>0</v>
      </c>
      <c r="AM1952" s="27">
        <v>91415.188885688796</v>
      </c>
      <c r="AN1952" s="27">
        <v>23408205.059082001</v>
      </c>
      <c r="AO1952" s="27">
        <v>58295430.956542999</v>
      </c>
      <c r="AP1952" s="27">
        <v>0</v>
      </c>
      <c r="AQ1952" s="27">
        <v>11651921.5588379</v>
      </c>
      <c r="AR1952" s="27">
        <v>8304073.3079223596</v>
      </c>
      <c r="AS1952" s="27">
        <v>3882966.0971679701</v>
      </c>
      <c r="AT1952" s="27">
        <v>0</v>
      </c>
      <c r="AU1952" s="27">
        <v>0</v>
      </c>
      <c r="AV1952" s="27">
        <v>65934063.098632798</v>
      </c>
      <c r="AW1952" s="27">
        <v>578550.86337280297</v>
      </c>
      <c r="AX1952" s="27">
        <v>9531420.0926513709</v>
      </c>
      <c r="AY1952" s="27">
        <v>20032359.003906298</v>
      </c>
      <c r="AZ1952" s="27">
        <v>14766438.560180699</v>
      </c>
      <c r="BA1952" s="27">
        <v>19543748.850097701</v>
      </c>
      <c r="BB1952" s="27">
        <v>0</v>
      </c>
      <c r="BC1952" s="27">
        <v>5752786.46948242</v>
      </c>
      <c r="BD1952" s="27">
        <v>3131814.7369384798</v>
      </c>
      <c r="BE1952" s="27">
        <v>0</v>
      </c>
      <c r="BF1952" s="27">
        <v>721534.78031158401</v>
      </c>
      <c r="BG1952" s="27">
        <v>66564422.747558601</v>
      </c>
      <c r="BH1952" s="27">
        <v>13859217.176635699</v>
      </c>
      <c r="BI1952" s="27">
        <v>0</v>
      </c>
      <c r="BJ1952" s="27">
        <v>3887235.6418151902</v>
      </c>
      <c r="BK1952" s="27">
        <v>2937288.3761901902</v>
      </c>
      <c r="BL1952" s="27">
        <v>379720.986949921</v>
      </c>
      <c r="BM1952" s="27">
        <v>0</v>
      </c>
      <c r="BN1952" s="27">
        <v>0</v>
      </c>
      <c r="BO1952" s="27">
        <v>0</v>
      </c>
      <c r="BP1952" s="27">
        <v>0</v>
      </c>
      <c r="BQ1952" s="27">
        <v>0</v>
      </c>
      <c r="BR1952" s="27">
        <v>6129724.3072509803</v>
      </c>
      <c r="BS1952" s="27">
        <v>5350161.0477905301</v>
      </c>
      <c r="BT1952" s="27">
        <v>3844920.9306640602</v>
      </c>
      <c r="BU1952" s="27">
        <v>0</v>
      </c>
      <c r="BV1952" s="27">
        <v>2627127.7514343299</v>
      </c>
      <c r="BW1952" s="27">
        <v>374751.64719390898</v>
      </c>
      <c r="BX1952" s="27">
        <v>0</v>
      </c>
      <c r="BY1952" s="27">
        <v>0</v>
      </c>
      <c r="BZ1952" s="27">
        <v>0</v>
      </c>
      <c r="CA1952" s="27">
        <v>133728.95189666699</v>
      </c>
      <c r="CB1952" s="27">
        <v>8277369.86291504</v>
      </c>
      <c r="CC1952" s="27">
        <v>69885924.329101607</v>
      </c>
      <c r="CD1952" s="27">
        <v>17752262.035400402</v>
      </c>
      <c r="CE1952" s="27">
        <v>2789.6549819409802</v>
      </c>
      <c r="CF1952" s="27">
        <v>503803.080596924</v>
      </c>
      <c r="CG1952" s="27">
        <v>3875466.7807006799</v>
      </c>
      <c r="CH1952" s="27">
        <v>375998.73339462298</v>
      </c>
      <c r="CI1952" s="27">
        <v>136527.145898819</v>
      </c>
      <c r="CJ1952" s="27">
        <v>8783358.29052734</v>
      </c>
      <c r="CK1952" s="27">
        <v>73762418.291015595</v>
      </c>
      <c r="CL1952" s="27">
        <v>18123507.504394501</v>
      </c>
      <c r="CM1952" s="27">
        <v>210602.423791885</v>
      </c>
      <c r="CN1952" s="27">
        <v>32171154.869140599</v>
      </c>
      <c r="CO1952" s="27">
        <v>140234785.97851601</v>
      </c>
      <c r="CP1952" s="27">
        <v>18123507.504394501</v>
      </c>
      <c r="CQ1952" s="27">
        <v>0</v>
      </c>
      <c r="CR1952" s="27">
        <v>0</v>
      </c>
      <c r="CS1952" s="27">
        <v>0</v>
      </c>
      <c r="CT1952" s="27">
        <v>0</v>
      </c>
    </row>
    <row r="1953" spans="1:98">
      <c r="A1953" s="104" t="s">
        <v>198</v>
      </c>
      <c r="B1953" s="132">
        <v>40513</v>
      </c>
      <c r="C1953" s="27">
        <v>114088.678728104</v>
      </c>
      <c r="D1953" s="27">
        <v>0</v>
      </c>
      <c r="E1953" s="27">
        <v>19077.304171800599</v>
      </c>
      <c r="F1953" s="27">
        <v>15699.7566152811</v>
      </c>
      <c r="G1953" s="27">
        <v>2814.1149843037101</v>
      </c>
      <c r="H1953" s="27">
        <v>0</v>
      </c>
      <c r="I1953" s="27">
        <v>0</v>
      </c>
      <c r="J1953" s="27">
        <v>72848.275379180894</v>
      </c>
      <c r="K1953" s="27">
        <v>1825.624864012</v>
      </c>
      <c r="L1953" s="27">
        <v>30270.654271840998</v>
      </c>
      <c r="M1953" s="27">
        <v>44681.816534519203</v>
      </c>
      <c r="N1953" s="27">
        <v>13817.234117984801</v>
      </c>
      <c r="O1953" s="27">
        <v>45795.347799301097</v>
      </c>
      <c r="P1953" s="27">
        <v>0</v>
      </c>
      <c r="Q1953" s="27">
        <v>5833.2551586627997</v>
      </c>
      <c r="R1953" s="27">
        <v>2290.4530877172901</v>
      </c>
      <c r="S1953" s="27">
        <v>0</v>
      </c>
      <c r="T1953" s="27">
        <v>714.62602861970697</v>
      </c>
      <c r="U1953" s="27">
        <v>74747.130899429307</v>
      </c>
      <c r="V1953" s="27">
        <v>6785092.03625488</v>
      </c>
      <c r="W1953" s="27">
        <v>0</v>
      </c>
      <c r="X1953" s="27">
        <v>1364624.5693359401</v>
      </c>
      <c r="Y1953" s="27">
        <v>982419.462890625</v>
      </c>
      <c r="Z1953" s="27">
        <v>503559.588775635</v>
      </c>
      <c r="AA1953" s="27">
        <v>0</v>
      </c>
      <c r="AB1953" s="27">
        <v>0</v>
      </c>
      <c r="AC1953" s="27">
        <v>23208788.184326202</v>
      </c>
      <c r="AD1953" s="27">
        <v>170431.833948135</v>
      </c>
      <c r="AE1953" s="27">
        <v>1127713.9486694301</v>
      </c>
      <c r="AF1953" s="27">
        <v>2278214.5807800302</v>
      </c>
      <c r="AG1953" s="27">
        <v>1896177.8684234601</v>
      </c>
      <c r="AH1953" s="27">
        <v>2139811.4407653799</v>
      </c>
      <c r="AI1953" s="27">
        <v>0</v>
      </c>
      <c r="AJ1953" s="27">
        <v>689338.42813873303</v>
      </c>
      <c r="AK1953" s="27">
        <v>390066.10319519002</v>
      </c>
      <c r="AL1953" s="27">
        <v>0</v>
      </c>
      <c r="AM1953" s="27">
        <v>101271.52309513099</v>
      </c>
      <c r="AN1953" s="27">
        <v>23395693.498535201</v>
      </c>
      <c r="AO1953" s="27">
        <v>57979996.191894501</v>
      </c>
      <c r="AP1953" s="27">
        <v>0</v>
      </c>
      <c r="AQ1953" s="27">
        <v>11246295.364746099</v>
      </c>
      <c r="AR1953" s="27">
        <v>8078499.5570068397</v>
      </c>
      <c r="AS1953" s="27">
        <v>3890572.1982116699</v>
      </c>
      <c r="AT1953" s="27">
        <v>0</v>
      </c>
      <c r="AU1953" s="27">
        <v>0</v>
      </c>
      <c r="AV1953" s="27">
        <v>66643946.180175804</v>
      </c>
      <c r="AW1953" s="27">
        <v>513094.47568893398</v>
      </c>
      <c r="AX1953" s="27">
        <v>10645309.670166001</v>
      </c>
      <c r="AY1953" s="27">
        <v>20007186.3203125</v>
      </c>
      <c r="AZ1953" s="27">
        <v>14443418.186279301</v>
      </c>
      <c r="BA1953" s="27">
        <v>18218367.9599609</v>
      </c>
      <c r="BB1953" s="27">
        <v>0</v>
      </c>
      <c r="BC1953" s="27">
        <v>5725602.0629272498</v>
      </c>
      <c r="BD1953" s="27">
        <v>3003656.3558959998</v>
      </c>
      <c r="BE1953" s="27">
        <v>0</v>
      </c>
      <c r="BF1953" s="27">
        <v>807530.92175293004</v>
      </c>
      <c r="BG1953" s="27">
        <v>67273769.030273393</v>
      </c>
      <c r="BH1953" s="27">
        <v>13730421.3699951</v>
      </c>
      <c r="BI1953" s="27">
        <v>0</v>
      </c>
      <c r="BJ1953" s="27">
        <v>3770528.7899780301</v>
      </c>
      <c r="BK1953" s="27">
        <v>2856725.9108581501</v>
      </c>
      <c r="BL1953" s="27">
        <v>344146.86167907697</v>
      </c>
      <c r="BM1953" s="27">
        <v>0</v>
      </c>
      <c r="BN1953" s="27">
        <v>0</v>
      </c>
      <c r="BO1953" s="27">
        <v>0</v>
      </c>
      <c r="BP1953" s="27">
        <v>0</v>
      </c>
      <c r="BQ1953" s="27">
        <v>0</v>
      </c>
      <c r="BR1953" s="27">
        <v>6137920.2111206101</v>
      </c>
      <c r="BS1953" s="27">
        <v>5236284.2134399395</v>
      </c>
      <c r="BT1953" s="27">
        <v>3582515.1318969699</v>
      </c>
      <c r="BU1953" s="27">
        <v>0</v>
      </c>
      <c r="BV1953" s="27">
        <v>2627756.1628112802</v>
      </c>
      <c r="BW1953" s="27">
        <v>337546.068126678</v>
      </c>
      <c r="BX1953" s="27">
        <v>0</v>
      </c>
      <c r="BY1953" s="27">
        <v>0</v>
      </c>
      <c r="BZ1953" s="27">
        <v>0</v>
      </c>
      <c r="CA1953" s="27">
        <v>133153.95705032299</v>
      </c>
      <c r="CB1953" s="27">
        <v>8144714.6087036096</v>
      </c>
      <c r="CC1953" s="27">
        <v>69161562.4921875</v>
      </c>
      <c r="CD1953" s="27">
        <v>17513994.269287098</v>
      </c>
      <c r="CE1953" s="27">
        <v>2816.4015159606902</v>
      </c>
      <c r="CF1953" s="27">
        <v>502417.584270477</v>
      </c>
      <c r="CG1953" s="27">
        <v>3883164.1930542002</v>
      </c>
      <c r="CH1953" s="27">
        <v>338865.86862564099</v>
      </c>
      <c r="CI1953" s="27">
        <v>135966.01517868001</v>
      </c>
      <c r="CJ1953" s="27">
        <v>8644637.7675781306</v>
      </c>
      <c r="CK1953" s="27">
        <v>73030400.997070298</v>
      </c>
      <c r="CL1953" s="27">
        <v>17850379.379150402</v>
      </c>
      <c r="CM1953" s="27">
        <v>210373.86535644499</v>
      </c>
      <c r="CN1953" s="27">
        <v>32045586.8039551</v>
      </c>
      <c r="CO1953" s="27">
        <v>140365646.13476601</v>
      </c>
      <c r="CP1953" s="27">
        <v>17850379.379150402</v>
      </c>
      <c r="CQ1953" s="27">
        <v>0</v>
      </c>
      <c r="CR1953" s="27">
        <v>0</v>
      </c>
      <c r="CS1953" s="27">
        <v>0</v>
      </c>
      <c r="CT1953" s="27">
        <v>0</v>
      </c>
    </row>
    <row r="1954" spans="1:98">
      <c r="A1954" s="104" t="s">
        <v>198</v>
      </c>
      <c r="B1954" s="132">
        <v>40603</v>
      </c>
      <c r="C1954" s="27">
        <v>113751.56109714499</v>
      </c>
      <c r="D1954" s="27">
        <v>0</v>
      </c>
      <c r="E1954" s="27">
        <v>18884.3167290688</v>
      </c>
      <c r="F1954" s="27">
        <v>15555.9414497614</v>
      </c>
      <c r="G1954" s="27">
        <v>2842.47869646549</v>
      </c>
      <c r="H1954" s="27">
        <v>0</v>
      </c>
      <c r="I1954" s="27">
        <v>0</v>
      </c>
      <c r="J1954" s="27">
        <v>73865.6240234375</v>
      </c>
      <c r="K1954" s="27">
        <v>1657.0152620077099</v>
      </c>
      <c r="L1954" s="27">
        <v>67312.641736984297</v>
      </c>
      <c r="M1954" s="27">
        <v>44693.372949600198</v>
      </c>
      <c r="N1954" s="27">
        <v>13743.127552628501</v>
      </c>
      <c r="O1954" s="27">
        <v>0</v>
      </c>
      <c r="P1954" s="27">
        <v>0</v>
      </c>
      <c r="Q1954" s="27">
        <v>5790.7270819544801</v>
      </c>
      <c r="R1954" s="27">
        <v>0</v>
      </c>
      <c r="S1954" s="27">
        <v>0</v>
      </c>
      <c r="T1954" s="27">
        <v>2833.86771070957</v>
      </c>
      <c r="U1954" s="27">
        <v>75478.700751304597</v>
      </c>
      <c r="V1954" s="27">
        <v>6763096.81567383</v>
      </c>
      <c r="W1954" s="27">
        <v>0</v>
      </c>
      <c r="X1954" s="27">
        <v>1347513.89982605</v>
      </c>
      <c r="Y1954" s="27">
        <v>969077.69757080101</v>
      </c>
      <c r="Z1954" s="27">
        <v>501588.01112365699</v>
      </c>
      <c r="AA1954" s="27">
        <v>0</v>
      </c>
      <c r="AB1954" s="27">
        <v>0</v>
      </c>
      <c r="AC1954" s="27">
        <v>23494624.644775402</v>
      </c>
      <c r="AD1954" s="27">
        <v>153986.00686264</v>
      </c>
      <c r="AE1954" s="27">
        <v>3259015.3215637198</v>
      </c>
      <c r="AF1954" s="27">
        <v>2290990.51843262</v>
      </c>
      <c r="AG1954" s="27">
        <v>1868863.6147766099</v>
      </c>
      <c r="AH1954" s="27">
        <v>0</v>
      </c>
      <c r="AI1954" s="27">
        <v>0</v>
      </c>
      <c r="AJ1954" s="27">
        <v>695525.37662506104</v>
      </c>
      <c r="AK1954" s="27">
        <v>0</v>
      </c>
      <c r="AL1954" s="27">
        <v>0</v>
      </c>
      <c r="AM1954" s="27">
        <v>502959.71063613897</v>
      </c>
      <c r="AN1954" s="27">
        <v>23649091.7583008</v>
      </c>
      <c r="AO1954" s="27">
        <v>58378904.6728516</v>
      </c>
      <c r="AP1954" s="27">
        <v>0</v>
      </c>
      <c r="AQ1954" s="27">
        <v>11186134.876220699</v>
      </c>
      <c r="AR1954" s="27">
        <v>8028062.42785645</v>
      </c>
      <c r="AS1954" s="27">
        <v>3880854.2503356901</v>
      </c>
      <c r="AT1954" s="27">
        <v>0</v>
      </c>
      <c r="AU1954" s="27">
        <v>0</v>
      </c>
      <c r="AV1954" s="27">
        <v>67970987.166992202</v>
      </c>
      <c r="AW1954" s="27">
        <v>465825.98826217698</v>
      </c>
      <c r="AX1954" s="27">
        <v>28987380.583740201</v>
      </c>
      <c r="AY1954" s="27">
        <v>20321837.743652299</v>
      </c>
      <c r="AZ1954" s="27">
        <v>14317081.254882799</v>
      </c>
      <c r="BA1954" s="27">
        <v>0</v>
      </c>
      <c r="BB1954" s="27">
        <v>0</v>
      </c>
      <c r="BC1954" s="27">
        <v>5824141.7352294903</v>
      </c>
      <c r="BD1954" s="27">
        <v>0</v>
      </c>
      <c r="BE1954" s="27">
        <v>0</v>
      </c>
      <c r="BF1954" s="27">
        <v>3890526.7611389202</v>
      </c>
      <c r="BG1954" s="27">
        <v>68380172.827148393</v>
      </c>
      <c r="BH1954" s="27">
        <v>10787970.9838867</v>
      </c>
      <c r="BI1954" s="27">
        <v>0</v>
      </c>
      <c r="BJ1954" s="27">
        <v>3371855.2938842801</v>
      </c>
      <c r="BK1954" s="27">
        <v>2701695.8384094201</v>
      </c>
      <c r="BL1954" s="27">
        <v>0</v>
      </c>
      <c r="BM1954" s="27">
        <v>0</v>
      </c>
      <c r="BN1954" s="27">
        <v>0</v>
      </c>
      <c r="BO1954" s="27">
        <v>0</v>
      </c>
      <c r="BP1954" s="27">
        <v>0</v>
      </c>
      <c r="BQ1954" s="27">
        <v>0</v>
      </c>
      <c r="BR1954" s="27">
        <v>6193102.8917846698</v>
      </c>
      <c r="BS1954" s="27">
        <v>5223659.7241821298</v>
      </c>
      <c r="BT1954" s="27">
        <v>0</v>
      </c>
      <c r="BU1954" s="27">
        <v>0</v>
      </c>
      <c r="BV1954" s="27">
        <v>2678277.1925964402</v>
      </c>
      <c r="BW1954" s="27">
        <v>0</v>
      </c>
      <c r="BX1954" s="27">
        <v>0</v>
      </c>
      <c r="BY1954" s="27">
        <v>0</v>
      </c>
      <c r="BZ1954" s="27">
        <v>0</v>
      </c>
      <c r="CA1954" s="27">
        <v>132619.172977448</v>
      </c>
      <c r="CB1954" s="27">
        <v>8124118.3019409198</v>
      </c>
      <c r="CC1954" s="27">
        <v>69648122.981445298</v>
      </c>
      <c r="CD1954" s="27">
        <v>14150367.5560303</v>
      </c>
      <c r="CE1954" s="27">
        <v>2848.0046459138398</v>
      </c>
      <c r="CF1954" s="27">
        <v>503427.63278198201</v>
      </c>
      <c r="CG1954" s="27">
        <v>3896064.9682922401</v>
      </c>
      <c r="CH1954" s="27">
        <v>0</v>
      </c>
      <c r="CI1954" s="27">
        <v>135440.867225647</v>
      </c>
      <c r="CJ1954" s="27">
        <v>8627521.55541992</v>
      </c>
      <c r="CK1954" s="27">
        <v>73564996.7265625</v>
      </c>
      <c r="CL1954" s="27">
        <v>14148264.236572299</v>
      </c>
      <c r="CM1954" s="27">
        <v>210650.071508408</v>
      </c>
      <c r="CN1954" s="27">
        <v>32289714.548583999</v>
      </c>
      <c r="CO1954" s="27">
        <v>141962764.49609399</v>
      </c>
      <c r="CP1954" s="27">
        <v>14148264.236572299</v>
      </c>
      <c r="CQ1954" s="27">
        <v>0</v>
      </c>
      <c r="CR1954" s="27">
        <v>0</v>
      </c>
      <c r="CS1954" s="27">
        <v>0</v>
      </c>
      <c r="CT1954" s="27">
        <v>0</v>
      </c>
    </row>
    <row r="1955" spans="1:98">
      <c r="A1955" s="104" t="s">
        <v>198</v>
      </c>
      <c r="B1955" s="132">
        <v>40695</v>
      </c>
      <c r="C1955" s="27">
        <v>113564.29066658</v>
      </c>
      <c r="D1955" s="27">
        <v>0</v>
      </c>
      <c r="E1955" s="27">
        <v>18472.638118028601</v>
      </c>
      <c r="F1955" s="27">
        <v>15308.0867522955</v>
      </c>
      <c r="G1955" s="27">
        <v>2887.22080788016</v>
      </c>
      <c r="H1955" s="27">
        <v>0</v>
      </c>
      <c r="I1955" s="27">
        <v>0</v>
      </c>
      <c r="J1955" s="27">
        <v>74648.102313041702</v>
      </c>
      <c r="K1955" s="27">
        <v>1470.739401564</v>
      </c>
      <c r="L1955" s="27">
        <v>67980.601863861099</v>
      </c>
      <c r="M1955" s="27">
        <v>44599.184011936202</v>
      </c>
      <c r="N1955" s="27">
        <v>13652.1007047892</v>
      </c>
      <c r="O1955" s="27">
        <v>0</v>
      </c>
      <c r="P1955" s="27">
        <v>0</v>
      </c>
      <c r="Q1955" s="27">
        <v>5754.4998813271504</v>
      </c>
      <c r="R1955" s="27">
        <v>0</v>
      </c>
      <c r="S1955" s="27">
        <v>0</v>
      </c>
      <c r="T1955" s="27">
        <v>2889.7327686548201</v>
      </c>
      <c r="U1955" s="27">
        <v>76013.979255676299</v>
      </c>
      <c r="V1955" s="27">
        <v>6720642.1542358398</v>
      </c>
      <c r="W1955" s="27">
        <v>0</v>
      </c>
      <c r="X1955" s="27">
        <v>1289582.53573608</v>
      </c>
      <c r="Y1955" s="27">
        <v>930819.34243011498</v>
      </c>
      <c r="Z1955" s="27">
        <v>506040.44452285802</v>
      </c>
      <c r="AA1955" s="27">
        <v>0</v>
      </c>
      <c r="AB1955" s="27">
        <v>0</v>
      </c>
      <c r="AC1955" s="27">
        <v>23799731.736328099</v>
      </c>
      <c r="AD1955" s="27">
        <v>136012.015924454</v>
      </c>
      <c r="AE1955" s="27">
        <v>3209108.3257751502</v>
      </c>
      <c r="AF1955" s="27">
        <v>2276990.52947998</v>
      </c>
      <c r="AG1955" s="27">
        <v>1840045.16981506</v>
      </c>
      <c r="AH1955" s="27">
        <v>0</v>
      </c>
      <c r="AI1955" s="27">
        <v>0</v>
      </c>
      <c r="AJ1955" s="27">
        <v>684168.72318267799</v>
      </c>
      <c r="AK1955" s="27">
        <v>0</v>
      </c>
      <c r="AL1955" s="27">
        <v>0</v>
      </c>
      <c r="AM1955" s="27">
        <v>506974.08943557699</v>
      </c>
      <c r="AN1955" s="27">
        <v>23890341.129150402</v>
      </c>
      <c r="AO1955" s="27">
        <v>58246550.9150391</v>
      </c>
      <c r="AP1955" s="27">
        <v>0</v>
      </c>
      <c r="AQ1955" s="27">
        <v>10747084.9295654</v>
      </c>
      <c r="AR1955" s="27">
        <v>7755695.0643920898</v>
      </c>
      <c r="AS1955" s="27">
        <v>3945325.14535522</v>
      </c>
      <c r="AT1955" s="27">
        <v>0</v>
      </c>
      <c r="AU1955" s="27">
        <v>0</v>
      </c>
      <c r="AV1955" s="27">
        <v>69289374.372070298</v>
      </c>
      <c r="AW1955" s="27">
        <v>413254.98860168498</v>
      </c>
      <c r="AX1955" s="27">
        <v>28723550.435302701</v>
      </c>
      <c r="AY1955" s="27">
        <v>20301450.956787098</v>
      </c>
      <c r="AZ1955" s="27">
        <v>14173224.5039063</v>
      </c>
      <c r="BA1955" s="27">
        <v>0</v>
      </c>
      <c r="BB1955" s="27">
        <v>0</v>
      </c>
      <c r="BC1955" s="27">
        <v>5737171.3712158203</v>
      </c>
      <c r="BD1955" s="27">
        <v>0</v>
      </c>
      <c r="BE1955" s="27">
        <v>0</v>
      </c>
      <c r="BF1955" s="27">
        <v>3943621.29089355</v>
      </c>
      <c r="BG1955" s="27">
        <v>69590143.932617202</v>
      </c>
      <c r="BH1955" s="27">
        <v>10796687.649902301</v>
      </c>
      <c r="BI1955" s="27">
        <v>0</v>
      </c>
      <c r="BJ1955" s="27">
        <v>3265061.2146606399</v>
      </c>
      <c r="BK1955" s="27">
        <v>2609120.7523193401</v>
      </c>
      <c r="BL1955" s="27">
        <v>0</v>
      </c>
      <c r="BM1955" s="27">
        <v>0</v>
      </c>
      <c r="BN1955" s="27">
        <v>0</v>
      </c>
      <c r="BO1955" s="27">
        <v>0</v>
      </c>
      <c r="BP1955" s="27">
        <v>0</v>
      </c>
      <c r="BQ1955" s="27">
        <v>0</v>
      </c>
      <c r="BR1955" s="27">
        <v>6190129.5480957003</v>
      </c>
      <c r="BS1955" s="27">
        <v>5154712.3596801804</v>
      </c>
      <c r="BT1955" s="27">
        <v>0</v>
      </c>
      <c r="BU1955" s="27">
        <v>0</v>
      </c>
      <c r="BV1955" s="27">
        <v>2654599.5380249</v>
      </c>
      <c r="BW1955" s="27">
        <v>0</v>
      </c>
      <c r="BX1955" s="27">
        <v>0</v>
      </c>
      <c r="BY1955" s="27">
        <v>0</v>
      </c>
      <c r="BZ1955" s="27">
        <v>0</v>
      </c>
      <c r="CA1955" s="27">
        <v>132022.56597328201</v>
      </c>
      <c r="CB1955" s="27">
        <v>8013923.7985839797</v>
      </c>
      <c r="CC1955" s="27">
        <v>69055744.571289107</v>
      </c>
      <c r="CD1955" s="27">
        <v>14043291.7194824</v>
      </c>
      <c r="CE1955" s="27">
        <v>2882.58431527019</v>
      </c>
      <c r="CF1955" s="27">
        <v>507517.21670532197</v>
      </c>
      <c r="CG1955" s="27">
        <v>3951746.1445922898</v>
      </c>
      <c r="CH1955" s="27">
        <v>0</v>
      </c>
      <c r="CI1955" s="27">
        <v>134924.529127121</v>
      </c>
      <c r="CJ1955" s="27">
        <v>8523148.4534912091</v>
      </c>
      <c r="CK1955" s="27">
        <v>73002021.956054702</v>
      </c>
      <c r="CL1955" s="27">
        <v>14049554.1478271</v>
      </c>
      <c r="CM1955" s="27">
        <v>210587.718671799</v>
      </c>
      <c r="CN1955" s="27">
        <v>32408121.3369141</v>
      </c>
      <c r="CO1955" s="27">
        <v>142570160.55664101</v>
      </c>
      <c r="CP1955" s="27">
        <v>14049554.1478271</v>
      </c>
      <c r="CQ1955" s="27">
        <v>0</v>
      </c>
      <c r="CR1955" s="27">
        <v>0</v>
      </c>
      <c r="CS1955" s="27">
        <v>0</v>
      </c>
      <c r="CT1955" s="27">
        <v>0</v>
      </c>
    </row>
    <row r="1956" spans="1:98">
      <c r="A1956" s="104" t="s">
        <v>198</v>
      </c>
      <c r="B1956" s="132">
        <v>40787</v>
      </c>
      <c r="C1956" s="27">
        <v>113493.71313190499</v>
      </c>
      <c r="D1956" s="27">
        <v>0</v>
      </c>
      <c r="E1956" s="27">
        <v>18282.369730711001</v>
      </c>
      <c r="F1956" s="27">
        <v>15291.6123744249</v>
      </c>
      <c r="G1956" s="27">
        <v>2883.00247493386</v>
      </c>
      <c r="H1956" s="27">
        <v>0</v>
      </c>
      <c r="I1956" s="27">
        <v>0</v>
      </c>
      <c r="J1956" s="27">
        <v>74866.179764747605</v>
      </c>
      <c r="K1956" s="27">
        <v>1349.6034342795599</v>
      </c>
      <c r="L1956" s="27">
        <v>68850.779751777605</v>
      </c>
      <c r="M1956" s="27">
        <v>44661.104402065299</v>
      </c>
      <c r="N1956" s="27">
        <v>13583.989644527401</v>
      </c>
      <c r="O1956" s="27">
        <v>0</v>
      </c>
      <c r="P1956" s="27">
        <v>0</v>
      </c>
      <c r="Q1956" s="27">
        <v>5750.0513636469796</v>
      </c>
      <c r="R1956" s="27">
        <v>0</v>
      </c>
      <c r="S1956" s="27">
        <v>0</v>
      </c>
      <c r="T1956" s="27">
        <v>2906.0727851688898</v>
      </c>
      <c r="U1956" s="27">
        <v>76297.153578758196</v>
      </c>
      <c r="V1956" s="27">
        <v>6640345.4484252902</v>
      </c>
      <c r="W1956" s="27">
        <v>0</v>
      </c>
      <c r="X1956" s="27">
        <v>1255907.24382019</v>
      </c>
      <c r="Y1956" s="27">
        <v>913727.41484069801</v>
      </c>
      <c r="Z1956" s="27">
        <v>497423.215732574</v>
      </c>
      <c r="AA1956" s="27">
        <v>0</v>
      </c>
      <c r="AB1956" s="27">
        <v>0</v>
      </c>
      <c r="AC1956" s="27">
        <v>23716453.339111298</v>
      </c>
      <c r="AD1956" s="27">
        <v>124441.996073723</v>
      </c>
      <c r="AE1956" s="27">
        <v>3156221.0069274898</v>
      </c>
      <c r="AF1956" s="27">
        <v>2253960.5971984901</v>
      </c>
      <c r="AG1956" s="27">
        <v>1813982.6912231401</v>
      </c>
      <c r="AH1956" s="27">
        <v>0</v>
      </c>
      <c r="AI1956" s="27">
        <v>0</v>
      </c>
      <c r="AJ1956" s="27">
        <v>686013.83107757603</v>
      </c>
      <c r="AK1956" s="27">
        <v>0</v>
      </c>
      <c r="AL1956" s="27">
        <v>0</v>
      </c>
      <c r="AM1956" s="27">
        <v>498372.72560501099</v>
      </c>
      <c r="AN1956" s="27">
        <v>23869950.529541001</v>
      </c>
      <c r="AO1956" s="27">
        <v>57760304.299316399</v>
      </c>
      <c r="AP1956" s="27">
        <v>0</v>
      </c>
      <c r="AQ1956" s="27">
        <v>10431361.403198199</v>
      </c>
      <c r="AR1956" s="27">
        <v>7597441.5536498995</v>
      </c>
      <c r="AS1956" s="27">
        <v>3887691.2146911598</v>
      </c>
      <c r="AT1956" s="27">
        <v>0</v>
      </c>
      <c r="AU1956" s="27">
        <v>0</v>
      </c>
      <c r="AV1956" s="27">
        <v>69740444.722656295</v>
      </c>
      <c r="AW1956" s="27">
        <v>381652.90222549398</v>
      </c>
      <c r="AX1956" s="27">
        <v>28535749.5476074</v>
      </c>
      <c r="AY1956" s="27">
        <v>20203417.466796901</v>
      </c>
      <c r="AZ1956" s="27">
        <v>13990413.8314209</v>
      </c>
      <c r="BA1956" s="27">
        <v>0</v>
      </c>
      <c r="BB1956" s="27">
        <v>0</v>
      </c>
      <c r="BC1956" s="27">
        <v>5785622.6325073196</v>
      </c>
      <c r="BD1956" s="27">
        <v>0</v>
      </c>
      <c r="BE1956" s="27">
        <v>0</v>
      </c>
      <c r="BF1956" s="27">
        <v>3898921.34729004</v>
      </c>
      <c r="BG1956" s="27">
        <v>70165657.663085893</v>
      </c>
      <c r="BH1956" s="27">
        <v>10727137.763427701</v>
      </c>
      <c r="BI1956" s="27">
        <v>0</v>
      </c>
      <c r="BJ1956" s="27">
        <v>3211046.7592468299</v>
      </c>
      <c r="BK1956" s="27">
        <v>2581992.8542175302</v>
      </c>
      <c r="BL1956" s="27">
        <v>0</v>
      </c>
      <c r="BM1956" s="27">
        <v>0</v>
      </c>
      <c r="BN1956" s="27">
        <v>0</v>
      </c>
      <c r="BO1956" s="27">
        <v>0</v>
      </c>
      <c r="BP1956" s="27">
        <v>0</v>
      </c>
      <c r="BQ1956" s="27">
        <v>0</v>
      </c>
      <c r="BR1956" s="27">
        <v>6181246.0578002902</v>
      </c>
      <c r="BS1956" s="27">
        <v>5075951.3959350605</v>
      </c>
      <c r="BT1956" s="27">
        <v>0</v>
      </c>
      <c r="BU1956" s="27">
        <v>0</v>
      </c>
      <c r="BV1956" s="27">
        <v>2672267.71551514</v>
      </c>
      <c r="BW1956" s="27">
        <v>0</v>
      </c>
      <c r="BX1956" s="27">
        <v>0</v>
      </c>
      <c r="BY1956" s="27">
        <v>0</v>
      </c>
      <c r="BZ1956" s="27">
        <v>0</v>
      </c>
      <c r="CA1956" s="27">
        <v>131799.483085632</v>
      </c>
      <c r="CB1956" s="27">
        <v>7885287.8751220703</v>
      </c>
      <c r="CC1956" s="27">
        <v>68116777.133789107</v>
      </c>
      <c r="CD1956" s="27">
        <v>13961376.407958999</v>
      </c>
      <c r="CE1956" s="27">
        <v>2880.1775264441999</v>
      </c>
      <c r="CF1956" s="27">
        <v>495244.25043106102</v>
      </c>
      <c r="CG1956" s="27">
        <v>3873562.0366516099</v>
      </c>
      <c r="CH1956" s="27">
        <v>0</v>
      </c>
      <c r="CI1956" s="27">
        <v>134688.29177474999</v>
      </c>
      <c r="CJ1956" s="27">
        <v>8381178.5171508798</v>
      </c>
      <c r="CK1956" s="27">
        <v>71983838.091796905</v>
      </c>
      <c r="CL1956" s="27">
        <v>13965359.411010699</v>
      </c>
      <c r="CM1956" s="27">
        <v>210705.117593765</v>
      </c>
      <c r="CN1956" s="27">
        <v>32244176.689941399</v>
      </c>
      <c r="CO1956" s="27">
        <v>142120780.62304699</v>
      </c>
      <c r="CP1956" s="27">
        <v>13965359.411010699</v>
      </c>
      <c r="CQ1956" s="27">
        <v>0</v>
      </c>
      <c r="CR1956" s="27">
        <v>0</v>
      </c>
      <c r="CS1956" s="27">
        <v>0</v>
      </c>
      <c r="CT1956" s="27">
        <v>0</v>
      </c>
    </row>
    <row r="1957" spans="1:98">
      <c r="A1957" s="104" t="s">
        <v>198</v>
      </c>
      <c r="B1957" s="132">
        <v>40878</v>
      </c>
      <c r="C1957" s="27">
        <v>113992.867386818</v>
      </c>
      <c r="D1957" s="27">
        <v>0</v>
      </c>
      <c r="E1957" s="27">
        <v>18109.7468795776</v>
      </c>
      <c r="F1957" s="27">
        <v>15160.677810192101</v>
      </c>
      <c r="G1957" s="27">
        <v>2921.6438949108101</v>
      </c>
      <c r="H1957" s="27">
        <v>0</v>
      </c>
      <c r="I1957" s="27">
        <v>0</v>
      </c>
      <c r="J1957" s="27">
        <v>75843.737283706694</v>
      </c>
      <c r="K1957" s="27">
        <v>1289.22573255002</v>
      </c>
      <c r="L1957" s="27">
        <v>67940.848437309294</v>
      </c>
      <c r="M1957" s="27">
        <v>44915.186212062799</v>
      </c>
      <c r="N1957" s="27">
        <v>13485.256698966001</v>
      </c>
      <c r="O1957" s="27">
        <v>0</v>
      </c>
      <c r="P1957" s="27">
        <v>0</v>
      </c>
      <c r="Q1957" s="27">
        <v>5777.8381702303896</v>
      </c>
      <c r="R1957" s="27">
        <v>0</v>
      </c>
      <c r="S1957" s="27">
        <v>0</v>
      </c>
      <c r="T1957" s="27">
        <v>2868.4919259846201</v>
      </c>
      <c r="U1957" s="27">
        <v>77159.424747466997</v>
      </c>
      <c r="V1957" s="27">
        <v>6648134.5958862295</v>
      </c>
      <c r="W1957" s="27">
        <v>0</v>
      </c>
      <c r="X1957" s="27">
        <v>1232979.6155090299</v>
      </c>
      <c r="Y1957" s="27">
        <v>898565.00355529797</v>
      </c>
      <c r="Z1957" s="27">
        <v>494690.40052795399</v>
      </c>
      <c r="AA1957" s="27">
        <v>0</v>
      </c>
      <c r="AB1957" s="27">
        <v>0</v>
      </c>
      <c r="AC1957" s="27">
        <v>23910634.467529301</v>
      </c>
      <c r="AD1957" s="27">
        <v>116833.977666855</v>
      </c>
      <c r="AE1957" s="27">
        <v>3093335.2612609901</v>
      </c>
      <c r="AF1957" s="27">
        <v>2275388.9737243699</v>
      </c>
      <c r="AG1957" s="27">
        <v>1793660.3273315399</v>
      </c>
      <c r="AH1957" s="27">
        <v>0</v>
      </c>
      <c r="AI1957" s="27">
        <v>0</v>
      </c>
      <c r="AJ1957" s="27">
        <v>693638.49568939197</v>
      </c>
      <c r="AK1957" s="27">
        <v>0</v>
      </c>
      <c r="AL1957" s="27">
        <v>0</v>
      </c>
      <c r="AM1957" s="27">
        <v>485010.15931701701</v>
      </c>
      <c r="AN1957" s="27">
        <v>24052974.767578099</v>
      </c>
      <c r="AO1957" s="27">
        <v>58381282.726074196</v>
      </c>
      <c r="AP1957" s="27">
        <v>0</v>
      </c>
      <c r="AQ1957" s="27">
        <v>10415704.253051801</v>
      </c>
      <c r="AR1957" s="27">
        <v>7586881.2521362295</v>
      </c>
      <c r="AS1957" s="27">
        <v>3906844.87213135</v>
      </c>
      <c r="AT1957" s="27">
        <v>0</v>
      </c>
      <c r="AU1957" s="27">
        <v>0</v>
      </c>
      <c r="AV1957" s="27">
        <v>70850991.483398393</v>
      </c>
      <c r="AW1957" s="27">
        <v>363886.63307189901</v>
      </c>
      <c r="AX1957" s="27">
        <v>28195632.447753899</v>
      </c>
      <c r="AY1957" s="27">
        <v>20573022.888671901</v>
      </c>
      <c r="AZ1957" s="27">
        <v>13914791.6411133</v>
      </c>
      <c r="BA1957" s="27">
        <v>0</v>
      </c>
      <c r="BB1957" s="27">
        <v>0</v>
      </c>
      <c r="BC1957" s="27">
        <v>5884518.2929077102</v>
      </c>
      <c r="BD1957" s="27">
        <v>0</v>
      </c>
      <c r="BE1957" s="27">
        <v>0</v>
      </c>
      <c r="BF1957" s="27">
        <v>3833302.6083068801</v>
      </c>
      <c r="BG1957" s="27">
        <v>71402872.385742202</v>
      </c>
      <c r="BH1957" s="27">
        <v>10783115.372802701</v>
      </c>
      <c r="BI1957" s="27">
        <v>0</v>
      </c>
      <c r="BJ1957" s="27">
        <v>3180638.6364440899</v>
      </c>
      <c r="BK1957" s="27">
        <v>2550894.4311828599</v>
      </c>
      <c r="BL1957" s="27">
        <v>0</v>
      </c>
      <c r="BM1957" s="27">
        <v>0</v>
      </c>
      <c r="BN1957" s="27">
        <v>0</v>
      </c>
      <c r="BO1957" s="27">
        <v>0</v>
      </c>
      <c r="BP1957" s="27">
        <v>0</v>
      </c>
      <c r="BQ1957" s="27">
        <v>0</v>
      </c>
      <c r="BR1957" s="27">
        <v>6300956.2664184598</v>
      </c>
      <c r="BS1957" s="27">
        <v>5062471.7622070303</v>
      </c>
      <c r="BT1957" s="27">
        <v>0</v>
      </c>
      <c r="BU1957" s="27">
        <v>0</v>
      </c>
      <c r="BV1957" s="27">
        <v>2713272.60339355</v>
      </c>
      <c r="BW1957" s="27">
        <v>0</v>
      </c>
      <c r="BX1957" s="27">
        <v>0</v>
      </c>
      <c r="BY1957" s="27">
        <v>0</v>
      </c>
      <c r="BZ1957" s="27">
        <v>0</v>
      </c>
      <c r="CA1957" s="27">
        <v>132101.51826286301</v>
      </c>
      <c r="CB1957" s="27">
        <v>7873070.5900878897</v>
      </c>
      <c r="CC1957" s="27">
        <v>68693445.90625</v>
      </c>
      <c r="CD1957" s="27">
        <v>13955222.9572754</v>
      </c>
      <c r="CE1957" s="27">
        <v>2923.2128601670302</v>
      </c>
      <c r="CF1957" s="27">
        <v>493322.81294631999</v>
      </c>
      <c r="CG1957" s="27">
        <v>3895294.4778747601</v>
      </c>
      <c r="CH1957" s="27">
        <v>0</v>
      </c>
      <c r="CI1957" s="27">
        <v>135018.60607147199</v>
      </c>
      <c r="CJ1957" s="27">
        <v>8362133.2598266602</v>
      </c>
      <c r="CK1957" s="27">
        <v>72578122.714843795</v>
      </c>
      <c r="CL1957" s="27">
        <v>13951690.368042</v>
      </c>
      <c r="CM1957" s="27">
        <v>211806.301027298</v>
      </c>
      <c r="CN1957" s="27">
        <v>32417976.217041001</v>
      </c>
      <c r="CO1957" s="27">
        <v>144043984.23242199</v>
      </c>
      <c r="CP1957" s="27">
        <v>13951690.368042</v>
      </c>
      <c r="CQ1957" s="27">
        <v>0</v>
      </c>
      <c r="CR1957" s="27">
        <v>0</v>
      </c>
      <c r="CS1957" s="27">
        <v>0</v>
      </c>
      <c r="CT1957" s="27">
        <v>0</v>
      </c>
    </row>
    <row r="1958" spans="1:98">
      <c r="A1958" s="104" t="s">
        <v>198</v>
      </c>
      <c r="B1958" s="132">
        <v>40969</v>
      </c>
      <c r="C1958" s="27">
        <v>113983.770139694</v>
      </c>
      <c r="D1958" s="27">
        <v>0</v>
      </c>
      <c r="E1958" s="27">
        <v>17876.563415050499</v>
      </c>
      <c r="F1958" s="27">
        <v>14991.728329420101</v>
      </c>
      <c r="G1958" s="27">
        <v>2932.60543081164</v>
      </c>
      <c r="H1958" s="27">
        <v>0</v>
      </c>
      <c r="I1958" s="27">
        <v>0</v>
      </c>
      <c r="J1958" s="27">
        <v>76481.616636276201</v>
      </c>
      <c r="K1958" s="27">
        <v>1206.78000804782</v>
      </c>
      <c r="L1958" s="27">
        <v>67176.469200134306</v>
      </c>
      <c r="M1958" s="27">
        <v>44934.370074272199</v>
      </c>
      <c r="N1958" s="27">
        <v>13328.267448782901</v>
      </c>
      <c r="O1958" s="27">
        <v>0</v>
      </c>
      <c r="P1958" s="27">
        <v>0</v>
      </c>
      <c r="Q1958" s="27">
        <v>5729.5675585269901</v>
      </c>
      <c r="R1958" s="27">
        <v>0</v>
      </c>
      <c r="S1958" s="27">
        <v>0</v>
      </c>
      <c r="T1958" s="27">
        <v>2922.63641870022</v>
      </c>
      <c r="U1958" s="27">
        <v>77662.631648063703</v>
      </c>
      <c r="V1958" s="27">
        <v>6705495.8677368201</v>
      </c>
      <c r="W1958" s="27">
        <v>0</v>
      </c>
      <c r="X1958" s="27">
        <v>1193356.95805359</v>
      </c>
      <c r="Y1958" s="27">
        <v>866133.22628784203</v>
      </c>
      <c r="Z1958" s="27">
        <v>498523.74323272699</v>
      </c>
      <c r="AA1958" s="27">
        <v>0</v>
      </c>
      <c r="AB1958" s="27">
        <v>0</v>
      </c>
      <c r="AC1958" s="27">
        <v>24345887.3991699</v>
      </c>
      <c r="AD1958" s="27">
        <v>107035.738828659</v>
      </c>
      <c r="AE1958" s="27">
        <v>3150273.6661071801</v>
      </c>
      <c r="AF1958" s="27">
        <v>2305931.9178161598</v>
      </c>
      <c r="AG1958" s="27">
        <v>1762833.8279266399</v>
      </c>
      <c r="AH1958" s="27">
        <v>0</v>
      </c>
      <c r="AI1958" s="27">
        <v>0</v>
      </c>
      <c r="AJ1958" s="27">
        <v>694494.64969634998</v>
      </c>
      <c r="AK1958" s="27">
        <v>0</v>
      </c>
      <c r="AL1958" s="27">
        <v>0</v>
      </c>
      <c r="AM1958" s="27">
        <v>500984.765075684</v>
      </c>
      <c r="AN1958" s="27">
        <v>24451769.746826202</v>
      </c>
      <c r="AO1958" s="27">
        <v>59431428.1103516</v>
      </c>
      <c r="AP1958" s="27">
        <v>0</v>
      </c>
      <c r="AQ1958" s="27">
        <v>10274824.7143555</v>
      </c>
      <c r="AR1958" s="27">
        <v>7490245.01599121</v>
      </c>
      <c r="AS1958" s="27">
        <v>3976122.26599121</v>
      </c>
      <c r="AT1958" s="27">
        <v>0</v>
      </c>
      <c r="AU1958" s="27">
        <v>0</v>
      </c>
      <c r="AV1958" s="27">
        <v>72564926.715820298</v>
      </c>
      <c r="AW1958" s="27">
        <v>332851.52072525001</v>
      </c>
      <c r="AX1958" s="27">
        <v>28861237.931640599</v>
      </c>
      <c r="AY1958" s="27">
        <v>21084273.270263702</v>
      </c>
      <c r="AZ1958" s="27">
        <v>13864343.928588901</v>
      </c>
      <c r="BA1958" s="27">
        <v>0</v>
      </c>
      <c r="BB1958" s="27">
        <v>0</v>
      </c>
      <c r="BC1958" s="27">
        <v>5921363.6380004901</v>
      </c>
      <c r="BD1958" s="27">
        <v>0</v>
      </c>
      <c r="BE1958" s="27">
        <v>0</v>
      </c>
      <c r="BF1958" s="27">
        <v>3998676.9942016602</v>
      </c>
      <c r="BG1958" s="27">
        <v>72783919.778320298</v>
      </c>
      <c r="BH1958" s="27">
        <v>11127324.2531738</v>
      </c>
      <c r="BI1958" s="27">
        <v>0</v>
      </c>
      <c r="BJ1958" s="27">
        <v>3172907.3527526902</v>
      </c>
      <c r="BK1958" s="27">
        <v>2539547.0390319801</v>
      </c>
      <c r="BL1958" s="27">
        <v>0</v>
      </c>
      <c r="BM1958" s="27">
        <v>0</v>
      </c>
      <c r="BN1958" s="27">
        <v>0</v>
      </c>
      <c r="BO1958" s="27">
        <v>0</v>
      </c>
      <c r="BP1958" s="27">
        <v>0</v>
      </c>
      <c r="BQ1958" s="27">
        <v>0</v>
      </c>
      <c r="BR1958" s="27">
        <v>6455032.7182006799</v>
      </c>
      <c r="BS1958" s="27">
        <v>5063111.6104126005</v>
      </c>
      <c r="BT1958" s="27">
        <v>0</v>
      </c>
      <c r="BU1958" s="27">
        <v>0</v>
      </c>
      <c r="BV1958" s="27">
        <v>2745728.78765869</v>
      </c>
      <c r="BW1958" s="27">
        <v>0</v>
      </c>
      <c r="BX1958" s="27">
        <v>0</v>
      </c>
      <c r="BY1958" s="27">
        <v>0</v>
      </c>
      <c r="BZ1958" s="27">
        <v>0</v>
      </c>
      <c r="CA1958" s="27">
        <v>131854.26767730701</v>
      </c>
      <c r="CB1958" s="27">
        <v>7913866.3979492197</v>
      </c>
      <c r="CC1958" s="27">
        <v>69831969.953125</v>
      </c>
      <c r="CD1958" s="27">
        <v>14309916.875</v>
      </c>
      <c r="CE1958" s="27">
        <v>2937.4367382824398</v>
      </c>
      <c r="CF1958" s="27">
        <v>500225.96876907302</v>
      </c>
      <c r="CG1958" s="27">
        <v>3993355.4136657701</v>
      </c>
      <c r="CH1958" s="27">
        <v>0</v>
      </c>
      <c r="CI1958" s="27">
        <v>134775.578151703</v>
      </c>
      <c r="CJ1958" s="27">
        <v>8417510.7266845703</v>
      </c>
      <c r="CK1958" s="27">
        <v>73853112.807617202</v>
      </c>
      <c r="CL1958" s="27">
        <v>14310258.0629883</v>
      </c>
      <c r="CM1958" s="27">
        <v>212132.01841735799</v>
      </c>
      <c r="CN1958" s="27">
        <v>32877221.6330566</v>
      </c>
      <c r="CO1958" s="27">
        <v>146619539.09179699</v>
      </c>
      <c r="CP1958" s="27">
        <v>14310258.0629883</v>
      </c>
      <c r="CQ1958" s="27">
        <v>0</v>
      </c>
      <c r="CR1958" s="27">
        <v>0</v>
      </c>
      <c r="CS1958" s="27">
        <v>0</v>
      </c>
      <c r="CT1958" s="27">
        <v>0</v>
      </c>
    </row>
    <row r="1959" spans="1:98">
      <c r="A1959" s="104" t="s">
        <v>198</v>
      </c>
      <c r="B1959" s="132">
        <v>41061</v>
      </c>
      <c r="C1959" s="27">
        <v>113561.469701767</v>
      </c>
      <c r="D1959" s="27">
        <v>0</v>
      </c>
      <c r="E1959" s="27">
        <v>17503.9558198452</v>
      </c>
      <c r="F1959" s="27">
        <v>14722.1605008841</v>
      </c>
      <c r="G1959" s="27">
        <v>2938.7143992483602</v>
      </c>
      <c r="H1959" s="27">
        <v>0</v>
      </c>
      <c r="I1959" s="27">
        <v>0</v>
      </c>
      <c r="J1959" s="27">
        <v>76987.744786262498</v>
      </c>
      <c r="K1959" s="27">
        <v>1087.2464825361999</v>
      </c>
      <c r="L1959" s="27">
        <v>67607.462084770203</v>
      </c>
      <c r="M1959" s="27">
        <v>44679.176324367501</v>
      </c>
      <c r="N1959" s="27">
        <v>13183.8453956842</v>
      </c>
      <c r="O1959" s="27">
        <v>0</v>
      </c>
      <c r="P1959" s="27">
        <v>0</v>
      </c>
      <c r="Q1959" s="27">
        <v>5709.0801169872302</v>
      </c>
      <c r="R1959" s="27">
        <v>0</v>
      </c>
      <c r="S1959" s="27">
        <v>0</v>
      </c>
      <c r="T1959" s="27">
        <v>2939.8825274109799</v>
      </c>
      <c r="U1959" s="27">
        <v>78041.029440879807</v>
      </c>
      <c r="V1959" s="27">
        <v>6537555.6607055701</v>
      </c>
      <c r="W1959" s="27">
        <v>0</v>
      </c>
      <c r="X1959" s="27">
        <v>1156227.7622070301</v>
      </c>
      <c r="Y1959" s="27">
        <v>839612.76761627197</v>
      </c>
      <c r="Z1959" s="27">
        <v>491028.46738433797</v>
      </c>
      <c r="AA1959" s="27">
        <v>0</v>
      </c>
      <c r="AB1959" s="27">
        <v>0</v>
      </c>
      <c r="AC1959" s="27">
        <v>24222784.873779301</v>
      </c>
      <c r="AD1959" s="27">
        <v>94235.843881607099</v>
      </c>
      <c r="AE1959" s="27">
        <v>3038292.0960998498</v>
      </c>
      <c r="AF1959" s="27">
        <v>2244900.5502319299</v>
      </c>
      <c r="AG1959" s="27">
        <v>1722222.42829895</v>
      </c>
      <c r="AH1959" s="27">
        <v>0</v>
      </c>
      <c r="AI1959" s="27">
        <v>0</v>
      </c>
      <c r="AJ1959" s="27">
        <v>691609.71717071498</v>
      </c>
      <c r="AK1959" s="27">
        <v>0</v>
      </c>
      <c r="AL1959" s="27">
        <v>0</v>
      </c>
      <c r="AM1959" s="27">
        <v>491374.11433792103</v>
      </c>
      <c r="AN1959" s="27">
        <v>24253316.0310059</v>
      </c>
      <c r="AO1959" s="27">
        <v>58220268.692382798</v>
      </c>
      <c r="AP1959" s="27">
        <v>0</v>
      </c>
      <c r="AQ1959" s="27">
        <v>10051062.3239746</v>
      </c>
      <c r="AR1959" s="27">
        <v>7342754.6408081101</v>
      </c>
      <c r="AS1959" s="27">
        <v>3938772.0420227102</v>
      </c>
      <c r="AT1959" s="27">
        <v>0</v>
      </c>
      <c r="AU1959" s="27">
        <v>0</v>
      </c>
      <c r="AV1959" s="27">
        <v>72853756.980468795</v>
      </c>
      <c r="AW1959" s="27">
        <v>295685.01028823899</v>
      </c>
      <c r="AX1959" s="27">
        <v>28073461.822021499</v>
      </c>
      <c r="AY1959" s="27">
        <v>20654803.556152299</v>
      </c>
      <c r="AZ1959" s="27">
        <v>13609476.6101074</v>
      </c>
      <c r="BA1959" s="27">
        <v>0</v>
      </c>
      <c r="BB1959" s="27">
        <v>0</v>
      </c>
      <c r="BC1959" s="27">
        <v>5928477.6476440402</v>
      </c>
      <c r="BD1959" s="27">
        <v>0</v>
      </c>
      <c r="BE1959" s="27">
        <v>0</v>
      </c>
      <c r="BF1959" s="27">
        <v>3935714.86151123</v>
      </c>
      <c r="BG1959" s="27">
        <v>73006309.891601607</v>
      </c>
      <c r="BH1959" s="27">
        <v>10959874.9954834</v>
      </c>
      <c r="BI1959" s="27">
        <v>0</v>
      </c>
      <c r="BJ1959" s="27">
        <v>3114696.0363159198</v>
      </c>
      <c r="BK1959" s="27">
        <v>2483510.2485046401</v>
      </c>
      <c r="BL1959" s="27">
        <v>0</v>
      </c>
      <c r="BM1959" s="27">
        <v>0</v>
      </c>
      <c r="BN1959" s="27">
        <v>0</v>
      </c>
      <c r="BO1959" s="27">
        <v>0</v>
      </c>
      <c r="BP1959" s="27">
        <v>0</v>
      </c>
      <c r="BQ1959" s="27">
        <v>0</v>
      </c>
      <c r="BR1959" s="27">
        <v>6305179.7369384803</v>
      </c>
      <c r="BS1959" s="27">
        <v>4960073.4622192401</v>
      </c>
      <c r="BT1959" s="27">
        <v>0</v>
      </c>
      <c r="BU1959" s="27">
        <v>0</v>
      </c>
      <c r="BV1959" s="27">
        <v>2747910.1517333998</v>
      </c>
      <c r="BW1959" s="27">
        <v>0</v>
      </c>
      <c r="BX1959" s="27">
        <v>0</v>
      </c>
      <c r="BY1959" s="27">
        <v>0</v>
      </c>
      <c r="BZ1959" s="27">
        <v>0</v>
      </c>
      <c r="CA1959" s="27">
        <v>131050.27025795</v>
      </c>
      <c r="CB1959" s="27">
        <v>7694950.1326904297</v>
      </c>
      <c r="CC1959" s="27">
        <v>68300895.480468795</v>
      </c>
      <c r="CD1959" s="27">
        <v>14062649.091430699</v>
      </c>
      <c r="CE1959" s="27">
        <v>2935.8178019225602</v>
      </c>
      <c r="CF1959" s="27">
        <v>491957.94751739502</v>
      </c>
      <c r="CG1959" s="27">
        <v>3944040.98046875</v>
      </c>
      <c r="CH1959" s="27">
        <v>0</v>
      </c>
      <c r="CI1959" s="27">
        <v>133998.25580406201</v>
      </c>
      <c r="CJ1959" s="27">
        <v>8188529.8577880897</v>
      </c>
      <c r="CK1959" s="27">
        <v>72239120.655273393</v>
      </c>
      <c r="CL1959" s="27">
        <v>14068950.6396484</v>
      </c>
      <c r="CM1959" s="27">
        <v>211724.77102661101</v>
      </c>
      <c r="CN1959" s="27">
        <v>32435544.626220699</v>
      </c>
      <c r="CO1959" s="27">
        <v>145237804.50585899</v>
      </c>
      <c r="CP1959" s="27">
        <v>14068950.6396484</v>
      </c>
      <c r="CQ1959" s="27">
        <v>0</v>
      </c>
      <c r="CR1959" s="27">
        <v>0</v>
      </c>
      <c r="CS1959" s="27">
        <v>0</v>
      </c>
      <c r="CT1959" s="27">
        <v>0</v>
      </c>
    </row>
    <row r="1960" spans="1:98">
      <c r="A1960" s="104" t="s">
        <v>198</v>
      </c>
      <c r="B1960" s="132">
        <v>41153</v>
      </c>
      <c r="C1960" s="27">
        <v>113309.91957378401</v>
      </c>
      <c r="D1960" s="27">
        <v>0</v>
      </c>
      <c r="E1960" s="27">
        <v>17083.547801494598</v>
      </c>
      <c r="F1960" s="27">
        <v>14415.1802145243</v>
      </c>
      <c r="G1960" s="27">
        <v>2920.9481585025801</v>
      </c>
      <c r="H1960" s="27">
        <v>0</v>
      </c>
      <c r="I1960" s="27">
        <v>0</v>
      </c>
      <c r="J1960" s="27">
        <v>77074.732091903701</v>
      </c>
      <c r="K1960" s="27">
        <v>986.56618554890201</v>
      </c>
      <c r="L1960" s="27">
        <v>67342.058261871294</v>
      </c>
      <c r="M1960" s="27">
        <v>44805.875422954603</v>
      </c>
      <c r="N1960" s="27">
        <v>13084.798202514599</v>
      </c>
      <c r="O1960" s="27">
        <v>0</v>
      </c>
      <c r="P1960" s="27">
        <v>0</v>
      </c>
      <c r="Q1960" s="27">
        <v>5650.1062890291196</v>
      </c>
      <c r="R1960" s="27">
        <v>0</v>
      </c>
      <c r="S1960" s="27">
        <v>0</v>
      </c>
      <c r="T1960" s="27">
        <v>2928.2156894803002</v>
      </c>
      <c r="U1960" s="27">
        <v>78102.271985054002</v>
      </c>
      <c r="V1960" s="27">
        <v>6465522.0354614304</v>
      </c>
      <c r="W1960" s="27">
        <v>0</v>
      </c>
      <c r="X1960" s="27">
        <v>1108540.2434234601</v>
      </c>
      <c r="Y1960" s="27">
        <v>805729.86108398403</v>
      </c>
      <c r="Z1960" s="27">
        <v>480175.08788681001</v>
      </c>
      <c r="AA1960" s="27">
        <v>0</v>
      </c>
      <c r="AB1960" s="27">
        <v>0</v>
      </c>
      <c r="AC1960" s="27">
        <v>24178557.120117199</v>
      </c>
      <c r="AD1960" s="27">
        <v>87039.6980676651</v>
      </c>
      <c r="AE1960" s="27">
        <v>2985498.8663940402</v>
      </c>
      <c r="AF1960" s="27">
        <v>2234424.9978027302</v>
      </c>
      <c r="AG1960" s="27">
        <v>1680507.7373657201</v>
      </c>
      <c r="AH1960" s="27">
        <v>0</v>
      </c>
      <c r="AI1960" s="27">
        <v>0</v>
      </c>
      <c r="AJ1960" s="27">
        <v>679234.64797210705</v>
      </c>
      <c r="AK1960" s="27">
        <v>0</v>
      </c>
      <c r="AL1960" s="27">
        <v>0</v>
      </c>
      <c r="AM1960" s="27">
        <v>480085.67909622198</v>
      </c>
      <c r="AN1960" s="27">
        <v>24305403.470214799</v>
      </c>
      <c r="AO1960" s="27">
        <v>58042356.2255859</v>
      </c>
      <c r="AP1960" s="27">
        <v>0</v>
      </c>
      <c r="AQ1960" s="27">
        <v>9633669.3648681603</v>
      </c>
      <c r="AR1960" s="27">
        <v>7045676.7136230497</v>
      </c>
      <c r="AS1960" s="27">
        <v>3907477.1614685101</v>
      </c>
      <c r="AT1960" s="27">
        <v>0</v>
      </c>
      <c r="AU1960" s="27">
        <v>0</v>
      </c>
      <c r="AV1960" s="27">
        <v>73426158.302734405</v>
      </c>
      <c r="AW1960" s="27">
        <v>275960.80702590902</v>
      </c>
      <c r="AX1960" s="27">
        <v>27791664.235595699</v>
      </c>
      <c r="AY1960" s="27">
        <v>20740689.207031298</v>
      </c>
      <c r="AZ1960" s="27">
        <v>13446007.818603501</v>
      </c>
      <c r="BA1960" s="27">
        <v>0</v>
      </c>
      <c r="BB1960" s="27">
        <v>0</v>
      </c>
      <c r="BC1960" s="27">
        <v>5881107.5708618201</v>
      </c>
      <c r="BD1960" s="27">
        <v>0</v>
      </c>
      <c r="BE1960" s="27">
        <v>0</v>
      </c>
      <c r="BF1960" s="27">
        <v>3907114.5583190899</v>
      </c>
      <c r="BG1960" s="27">
        <v>73750312.397460893</v>
      </c>
      <c r="BH1960" s="27">
        <v>10988720.9370117</v>
      </c>
      <c r="BI1960" s="27">
        <v>0</v>
      </c>
      <c r="BJ1960" s="27">
        <v>3059810.4540710398</v>
      </c>
      <c r="BK1960" s="27">
        <v>2439788.8079833998</v>
      </c>
      <c r="BL1960" s="27">
        <v>0</v>
      </c>
      <c r="BM1960" s="27">
        <v>0</v>
      </c>
      <c r="BN1960" s="27">
        <v>0</v>
      </c>
      <c r="BO1960" s="27">
        <v>0</v>
      </c>
      <c r="BP1960" s="27">
        <v>0</v>
      </c>
      <c r="BQ1960" s="27">
        <v>0</v>
      </c>
      <c r="BR1960" s="27">
        <v>6374143.49462891</v>
      </c>
      <c r="BS1960" s="27">
        <v>4917917.44848633</v>
      </c>
      <c r="BT1960" s="27">
        <v>0</v>
      </c>
      <c r="BU1960" s="27">
        <v>0</v>
      </c>
      <c r="BV1960" s="27">
        <v>2741861.4214477502</v>
      </c>
      <c r="BW1960" s="27">
        <v>0</v>
      </c>
      <c r="BX1960" s="27">
        <v>0</v>
      </c>
      <c r="BY1960" s="27">
        <v>0</v>
      </c>
      <c r="BZ1960" s="27">
        <v>0</v>
      </c>
      <c r="CA1960" s="27">
        <v>130453.439436913</v>
      </c>
      <c r="CB1960" s="27">
        <v>7569982.5207519503</v>
      </c>
      <c r="CC1960" s="27">
        <v>67662128.332031295</v>
      </c>
      <c r="CD1960" s="27">
        <v>14054990.425293</v>
      </c>
      <c r="CE1960" s="27">
        <v>2917.0723156333001</v>
      </c>
      <c r="CF1960" s="27">
        <v>479265.28295898403</v>
      </c>
      <c r="CG1960" s="27">
        <v>3899312.265625</v>
      </c>
      <c r="CH1960" s="27">
        <v>0</v>
      </c>
      <c r="CI1960" s="27">
        <v>133376.79782295201</v>
      </c>
      <c r="CJ1960" s="27">
        <v>8048481.5742797898</v>
      </c>
      <c r="CK1960" s="27">
        <v>71546517.912109405</v>
      </c>
      <c r="CL1960" s="27">
        <v>14060387.018676801</v>
      </c>
      <c r="CM1960" s="27">
        <v>211168.373971939</v>
      </c>
      <c r="CN1960" s="27">
        <v>32351517.290771499</v>
      </c>
      <c r="CO1960" s="27">
        <v>145255630.72656301</v>
      </c>
      <c r="CP1960" s="27">
        <v>14060387.018676801</v>
      </c>
      <c r="CQ1960" s="27">
        <v>0</v>
      </c>
      <c r="CR1960" s="27">
        <v>0</v>
      </c>
      <c r="CS1960" s="27">
        <v>0</v>
      </c>
      <c r="CT1960" s="27">
        <v>0</v>
      </c>
    </row>
    <row r="1961" spans="1:98">
      <c r="A1961" s="104" t="s">
        <v>198</v>
      </c>
      <c r="B1961" s="132">
        <v>41244</v>
      </c>
      <c r="C1961" s="27">
        <v>112834.112075806</v>
      </c>
      <c r="D1961" s="27">
        <v>0</v>
      </c>
      <c r="E1961" s="27">
        <v>17024.536478757898</v>
      </c>
      <c r="F1961" s="27">
        <v>14358.1367539167</v>
      </c>
      <c r="G1961" s="27">
        <v>2913.26363611221</v>
      </c>
      <c r="H1961" s="27">
        <v>0</v>
      </c>
      <c r="I1961" s="27">
        <v>0</v>
      </c>
      <c r="J1961" s="27">
        <v>77288.886683464094</v>
      </c>
      <c r="K1961" s="27">
        <v>920.11792816966795</v>
      </c>
      <c r="L1961" s="27">
        <v>66685.605435371399</v>
      </c>
      <c r="M1961" s="27">
        <v>44709.762680053696</v>
      </c>
      <c r="N1961" s="27">
        <v>12926.207903266</v>
      </c>
      <c r="O1961" s="27">
        <v>0</v>
      </c>
      <c r="P1961" s="27">
        <v>0</v>
      </c>
      <c r="Q1961" s="27">
        <v>5610.3755278587296</v>
      </c>
      <c r="R1961" s="27">
        <v>0</v>
      </c>
      <c r="S1961" s="27">
        <v>0</v>
      </c>
      <c r="T1961" s="27">
        <v>2884.3812417089898</v>
      </c>
      <c r="U1961" s="27">
        <v>78174.014136314407</v>
      </c>
      <c r="V1961" s="27">
        <v>6418046.6135864304</v>
      </c>
      <c r="W1961" s="27">
        <v>0</v>
      </c>
      <c r="X1961" s="27">
        <v>1081021.5072937</v>
      </c>
      <c r="Y1961" s="27">
        <v>789517.68999481201</v>
      </c>
      <c r="Z1961" s="27">
        <v>480048.80576324498</v>
      </c>
      <c r="AA1961" s="27">
        <v>0</v>
      </c>
      <c r="AB1961" s="27">
        <v>0</v>
      </c>
      <c r="AC1961" s="27">
        <v>24244952.2119141</v>
      </c>
      <c r="AD1961" s="27">
        <v>82312.601243972793</v>
      </c>
      <c r="AE1961" s="27">
        <v>2949879.1332397498</v>
      </c>
      <c r="AF1961" s="27">
        <v>2208696.1461181599</v>
      </c>
      <c r="AG1961" s="27">
        <v>1643681.09263611</v>
      </c>
      <c r="AH1961" s="27">
        <v>0</v>
      </c>
      <c r="AI1961" s="27">
        <v>0</v>
      </c>
      <c r="AJ1961" s="27">
        <v>673900.15899658203</v>
      </c>
      <c r="AK1961" s="27">
        <v>0</v>
      </c>
      <c r="AL1961" s="27">
        <v>0</v>
      </c>
      <c r="AM1961" s="27">
        <v>472987.93051147502</v>
      </c>
      <c r="AN1961" s="27">
        <v>24379774.856201202</v>
      </c>
      <c r="AO1961" s="27">
        <v>58033076.302734397</v>
      </c>
      <c r="AP1961" s="27">
        <v>0</v>
      </c>
      <c r="AQ1961" s="27">
        <v>9560012.9971923791</v>
      </c>
      <c r="AR1961" s="27">
        <v>7032086.7374267597</v>
      </c>
      <c r="AS1961" s="27">
        <v>3905872.5134582501</v>
      </c>
      <c r="AT1961" s="27">
        <v>0</v>
      </c>
      <c r="AU1961" s="27">
        <v>0</v>
      </c>
      <c r="AV1961" s="27">
        <v>73606955.503906295</v>
      </c>
      <c r="AW1961" s="27">
        <v>263999.632030487</v>
      </c>
      <c r="AX1961" s="27">
        <v>27656585.5229492</v>
      </c>
      <c r="AY1961" s="27">
        <v>20615934.701904301</v>
      </c>
      <c r="AZ1961" s="27">
        <v>13236533.708984399</v>
      </c>
      <c r="BA1961" s="27">
        <v>0</v>
      </c>
      <c r="BB1961" s="27">
        <v>0</v>
      </c>
      <c r="BC1961" s="27">
        <v>5859941.3333129901</v>
      </c>
      <c r="BD1961" s="27">
        <v>0</v>
      </c>
      <c r="BE1961" s="27">
        <v>0</v>
      </c>
      <c r="BF1961" s="27">
        <v>3846967.63067627</v>
      </c>
      <c r="BG1961" s="27">
        <v>74185353.762695298</v>
      </c>
      <c r="BH1961" s="27">
        <v>10878254.2767334</v>
      </c>
      <c r="BI1961" s="27">
        <v>0</v>
      </c>
      <c r="BJ1961" s="27">
        <v>2970005.7235107399</v>
      </c>
      <c r="BK1961" s="27">
        <v>2368075.8654479999</v>
      </c>
      <c r="BL1961" s="27">
        <v>0</v>
      </c>
      <c r="BM1961" s="27">
        <v>0</v>
      </c>
      <c r="BN1961" s="27">
        <v>0</v>
      </c>
      <c r="BO1961" s="27">
        <v>0</v>
      </c>
      <c r="BP1961" s="27">
        <v>0</v>
      </c>
      <c r="BQ1961" s="27">
        <v>0</v>
      </c>
      <c r="BR1961" s="27">
        <v>6375771.5093994103</v>
      </c>
      <c r="BS1961" s="27">
        <v>4834317.2128906297</v>
      </c>
      <c r="BT1961" s="27">
        <v>0</v>
      </c>
      <c r="BU1961" s="27">
        <v>0</v>
      </c>
      <c r="BV1961" s="27">
        <v>2731092.1667785598</v>
      </c>
      <c r="BW1961" s="27">
        <v>0</v>
      </c>
      <c r="BX1961" s="27">
        <v>0</v>
      </c>
      <c r="BY1961" s="27">
        <v>0</v>
      </c>
      <c r="BZ1961" s="27">
        <v>0</v>
      </c>
      <c r="CA1961" s="27">
        <v>129825.70949173</v>
      </c>
      <c r="CB1961" s="27">
        <v>7489018.4209594699</v>
      </c>
      <c r="CC1961" s="27">
        <v>67452603.107421905</v>
      </c>
      <c r="CD1961" s="27">
        <v>13841569.7572021</v>
      </c>
      <c r="CE1961" s="27">
        <v>2916.2906193733202</v>
      </c>
      <c r="CF1961" s="27">
        <v>479010.61841583299</v>
      </c>
      <c r="CG1961" s="27">
        <v>3891970.0538330101</v>
      </c>
      <c r="CH1961" s="27">
        <v>0</v>
      </c>
      <c r="CI1961" s="27">
        <v>132735.49048423799</v>
      </c>
      <c r="CJ1961" s="27">
        <v>7960536.74963379</v>
      </c>
      <c r="CK1961" s="27">
        <v>71323981.624023393</v>
      </c>
      <c r="CL1961" s="27">
        <v>13839738.275390601</v>
      </c>
      <c r="CM1961" s="27">
        <v>210600.80035591099</v>
      </c>
      <c r="CN1961" s="27">
        <v>32343075.450927701</v>
      </c>
      <c r="CO1961" s="27">
        <v>145579981.73046899</v>
      </c>
      <c r="CP1961" s="27">
        <v>13839738.275390601</v>
      </c>
      <c r="CQ1961" s="27">
        <v>0</v>
      </c>
      <c r="CR1961" s="27">
        <v>0</v>
      </c>
      <c r="CS1961" s="27">
        <v>0</v>
      </c>
      <c r="CT1961" s="27">
        <v>0</v>
      </c>
    </row>
    <row r="1962" spans="1:98">
      <c r="A1962" s="104" t="s">
        <v>198</v>
      </c>
      <c r="B1962" s="132">
        <v>41334</v>
      </c>
      <c r="C1962" s="27">
        <v>110861.126112938</v>
      </c>
      <c r="D1962" s="27">
        <v>0</v>
      </c>
      <c r="E1962" s="27">
        <v>16441.203593969301</v>
      </c>
      <c r="F1962" s="27">
        <v>13870.3483381271</v>
      </c>
      <c r="G1962" s="27">
        <v>2946.6782205700902</v>
      </c>
      <c r="H1962" s="27">
        <v>0</v>
      </c>
      <c r="I1962" s="27">
        <v>0</v>
      </c>
      <c r="J1962" s="27">
        <v>77301.057108879104</v>
      </c>
      <c r="K1962" s="27">
        <v>856.23815261572599</v>
      </c>
      <c r="L1962" s="27">
        <v>4286.5660214424097</v>
      </c>
      <c r="M1962" s="27">
        <v>44080.343323707602</v>
      </c>
      <c r="N1962" s="27">
        <v>12723.467114687001</v>
      </c>
      <c r="O1962" s="27">
        <v>0</v>
      </c>
      <c r="P1962" s="27">
        <v>60387.938863754302</v>
      </c>
      <c r="Q1962" s="27">
        <v>5526.1806239485704</v>
      </c>
      <c r="R1962" s="27">
        <v>0</v>
      </c>
      <c r="S1962" s="27">
        <v>2938.8102601468599</v>
      </c>
      <c r="T1962" s="27">
        <v>0</v>
      </c>
      <c r="U1962" s="27">
        <v>78169.554013252302</v>
      </c>
      <c r="V1962" s="27">
        <v>6211988.8619384803</v>
      </c>
      <c r="W1962" s="27">
        <v>0</v>
      </c>
      <c r="X1962" s="27">
        <v>1040051.51638794</v>
      </c>
      <c r="Y1962" s="27">
        <v>757212.57434845006</v>
      </c>
      <c r="Z1962" s="27">
        <v>471766.44581985503</v>
      </c>
      <c r="AA1962" s="27">
        <v>0</v>
      </c>
      <c r="AB1962" s="27">
        <v>0</v>
      </c>
      <c r="AC1962" s="27">
        <v>24179340.9931641</v>
      </c>
      <c r="AD1962" s="27">
        <v>73992.525956153899</v>
      </c>
      <c r="AE1962" s="27">
        <v>70663.681970596299</v>
      </c>
      <c r="AF1962" s="27">
        <v>2162047.8398742699</v>
      </c>
      <c r="AG1962" s="27">
        <v>1617118.895401</v>
      </c>
      <c r="AH1962" s="27">
        <v>0</v>
      </c>
      <c r="AI1962" s="27">
        <v>2758401.6338501</v>
      </c>
      <c r="AJ1962" s="27">
        <v>658821.18583679199</v>
      </c>
      <c r="AK1962" s="27">
        <v>0</v>
      </c>
      <c r="AL1962" s="27">
        <v>472704.09832382202</v>
      </c>
      <c r="AM1962" s="27">
        <v>0</v>
      </c>
      <c r="AN1962" s="27">
        <v>24228891.139160201</v>
      </c>
      <c r="AO1962" s="27">
        <v>56014152.600097701</v>
      </c>
      <c r="AP1962" s="27">
        <v>0</v>
      </c>
      <c r="AQ1962" s="27">
        <v>9045254.515625</v>
      </c>
      <c r="AR1962" s="27">
        <v>6585538.8770752</v>
      </c>
      <c r="AS1962" s="27">
        <v>3818212.82958984</v>
      </c>
      <c r="AT1962" s="27">
        <v>0</v>
      </c>
      <c r="AU1962" s="27">
        <v>0</v>
      </c>
      <c r="AV1962" s="27">
        <v>73745724.594726607</v>
      </c>
      <c r="AW1962" s="27">
        <v>235705.591588974</v>
      </c>
      <c r="AX1962" s="27">
        <v>874703.66259002697</v>
      </c>
      <c r="AY1962" s="27">
        <v>20245159.103515599</v>
      </c>
      <c r="AZ1962" s="27">
        <v>13031981.610595699</v>
      </c>
      <c r="BA1962" s="27">
        <v>0</v>
      </c>
      <c r="BB1962" s="27">
        <v>25270352.6640625</v>
      </c>
      <c r="BC1962" s="27">
        <v>5714810.12609863</v>
      </c>
      <c r="BD1962" s="27">
        <v>0</v>
      </c>
      <c r="BE1962" s="27">
        <v>3833855.5456848098</v>
      </c>
      <c r="BF1962" s="27">
        <v>0</v>
      </c>
      <c r="BG1962" s="27">
        <v>73776450.428710893</v>
      </c>
      <c r="BH1962" s="27">
        <v>13155863.525512701</v>
      </c>
      <c r="BI1962" s="27">
        <v>0</v>
      </c>
      <c r="BJ1962" s="27">
        <v>3123877.1156616202</v>
      </c>
      <c r="BK1962" s="27">
        <v>2415997.9432983398</v>
      </c>
      <c r="BL1962" s="27">
        <v>0</v>
      </c>
      <c r="BM1962" s="27">
        <v>0</v>
      </c>
      <c r="BN1962" s="27">
        <v>0</v>
      </c>
      <c r="BO1962" s="27">
        <v>0</v>
      </c>
      <c r="BP1962" s="27">
        <v>0</v>
      </c>
      <c r="BQ1962" s="27">
        <v>0</v>
      </c>
      <c r="BR1962" s="27">
        <v>6604858.9248046903</v>
      </c>
      <c r="BS1962" s="27">
        <v>4902030.53015137</v>
      </c>
      <c r="BT1962" s="27">
        <v>0</v>
      </c>
      <c r="BU1962" s="27">
        <v>1952603.30999756</v>
      </c>
      <c r="BV1962" s="27">
        <v>2796287.8480834998</v>
      </c>
      <c r="BW1962" s="27">
        <v>0</v>
      </c>
      <c r="BX1962" s="27">
        <v>323351.08975601202</v>
      </c>
      <c r="BY1962" s="27">
        <v>0</v>
      </c>
      <c r="BZ1962" s="27">
        <v>0</v>
      </c>
      <c r="CA1962" s="27">
        <v>127268.31972599</v>
      </c>
      <c r="CB1962" s="27">
        <v>7261872.17858887</v>
      </c>
      <c r="CC1962" s="27">
        <v>65163995.279785201</v>
      </c>
      <c r="CD1962" s="27">
        <v>16293438.267944301</v>
      </c>
      <c r="CE1962" s="27">
        <v>2950.6831847131298</v>
      </c>
      <c r="CF1962" s="27">
        <v>472217.820129395</v>
      </c>
      <c r="CG1962" s="27">
        <v>3830532.57531738</v>
      </c>
      <c r="CH1962" s="27">
        <v>323351.08975601202</v>
      </c>
      <c r="CI1962" s="27">
        <v>130212.690852165</v>
      </c>
      <c r="CJ1962" s="27">
        <v>7742752.8738403302</v>
      </c>
      <c r="CK1962" s="27">
        <v>69048425.493164107</v>
      </c>
      <c r="CL1962" s="27">
        <v>16613623.524902301</v>
      </c>
      <c r="CM1962" s="27">
        <v>208087.331785202</v>
      </c>
      <c r="CN1962" s="27">
        <v>31974371.7504883</v>
      </c>
      <c r="CO1962" s="27">
        <v>142802198.38281301</v>
      </c>
      <c r="CP1962" s="27">
        <v>16613623.524902301</v>
      </c>
      <c r="CQ1962" s="27">
        <v>0</v>
      </c>
      <c r="CR1962" s="27">
        <v>0</v>
      </c>
      <c r="CS1962" s="27">
        <v>0</v>
      </c>
      <c r="CT1962" s="27">
        <v>0</v>
      </c>
    </row>
    <row r="1963" spans="1:98">
      <c r="A1963" s="104" t="s">
        <v>198</v>
      </c>
      <c r="B1963" s="132">
        <v>41426</v>
      </c>
      <c r="C1963" s="27">
        <v>110980.77848815901</v>
      </c>
      <c r="D1963" s="27">
        <v>0</v>
      </c>
      <c r="E1963" s="27">
        <v>16298.0624324083</v>
      </c>
      <c r="F1963" s="27">
        <v>13794.058513999</v>
      </c>
      <c r="G1963" s="27">
        <v>2921.8809249401102</v>
      </c>
      <c r="H1963" s="27">
        <v>0</v>
      </c>
      <c r="I1963" s="27">
        <v>0</v>
      </c>
      <c r="J1963" s="27">
        <v>77357.702176094099</v>
      </c>
      <c r="K1963" s="27">
        <v>751.23976397514298</v>
      </c>
      <c r="L1963" s="27">
        <v>3377.0755139589301</v>
      </c>
      <c r="M1963" s="27">
        <v>44573.283751487703</v>
      </c>
      <c r="N1963" s="27">
        <v>12491.359220504801</v>
      </c>
      <c r="O1963" s="27">
        <v>0</v>
      </c>
      <c r="P1963" s="27">
        <v>61523.375998497002</v>
      </c>
      <c r="Q1963" s="27">
        <v>5498.2900676131203</v>
      </c>
      <c r="R1963" s="27">
        <v>0</v>
      </c>
      <c r="S1963" s="27">
        <v>2920.0668480694299</v>
      </c>
      <c r="T1963" s="27">
        <v>0</v>
      </c>
      <c r="U1963" s="27">
        <v>78139.272232055693</v>
      </c>
      <c r="V1963" s="27">
        <v>6245780.1544799795</v>
      </c>
      <c r="W1963" s="27">
        <v>0</v>
      </c>
      <c r="X1963" s="27">
        <v>1009117.5521698</v>
      </c>
      <c r="Y1963" s="27">
        <v>741334.96890258801</v>
      </c>
      <c r="Z1963" s="27">
        <v>464617.02373123198</v>
      </c>
      <c r="AA1963" s="27">
        <v>0</v>
      </c>
      <c r="AB1963" s="27">
        <v>0</v>
      </c>
      <c r="AC1963" s="27">
        <v>24277288.237304699</v>
      </c>
      <c r="AD1963" s="27">
        <v>66073.716486930804</v>
      </c>
      <c r="AE1963" s="27">
        <v>49588.699183464101</v>
      </c>
      <c r="AF1963" s="27">
        <v>2183041.85186768</v>
      </c>
      <c r="AG1963" s="27">
        <v>1577137.7935180699</v>
      </c>
      <c r="AH1963" s="27">
        <v>0</v>
      </c>
      <c r="AI1963" s="27">
        <v>2789520.0068969699</v>
      </c>
      <c r="AJ1963" s="27">
        <v>657656.44991302502</v>
      </c>
      <c r="AK1963" s="27">
        <v>0</v>
      </c>
      <c r="AL1963" s="27">
        <v>463998.00925064099</v>
      </c>
      <c r="AM1963" s="27">
        <v>0</v>
      </c>
      <c r="AN1963" s="27">
        <v>24262060.9450684</v>
      </c>
      <c r="AO1963" s="27">
        <v>56614416.647949196</v>
      </c>
      <c r="AP1963" s="27">
        <v>0</v>
      </c>
      <c r="AQ1963" s="27">
        <v>8723104.7108154297</v>
      </c>
      <c r="AR1963" s="27">
        <v>6390114.9136352502</v>
      </c>
      <c r="AS1963" s="27">
        <v>3775577.9396667499</v>
      </c>
      <c r="AT1963" s="27">
        <v>0</v>
      </c>
      <c r="AU1963" s="27">
        <v>0</v>
      </c>
      <c r="AV1963" s="27">
        <v>74027228.877929702</v>
      </c>
      <c r="AW1963" s="27">
        <v>211116.50187301601</v>
      </c>
      <c r="AX1963" s="27">
        <v>628815.04496765102</v>
      </c>
      <c r="AY1963" s="27">
        <v>20560942.15625</v>
      </c>
      <c r="AZ1963" s="27">
        <v>12748564.135742201</v>
      </c>
      <c r="BA1963" s="27">
        <v>0</v>
      </c>
      <c r="BB1963" s="27">
        <v>25696546.6789551</v>
      </c>
      <c r="BC1963" s="27">
        <v>5723938.3681030301</v>
      </c>
      <c r="BD1963" s="27">
        <v>0</v>
      </c>
      <c r="BE1963" s="27">
        <v>3772117.5971374498</v>
      </c>
      <c r="BF1963" s="27">
        <v>0</v>
      </c>
      <c r="BG1963" s="27">
        <v>74051635.490234405</v>
      </c>
      <c r="BH1963" s="27">
        <v>13248531.0474854</v>
      </c>
      <c r="BI1963" s="27">
        <v>0</v>
      </c>
      <c r="BJ1963" s="27">
        <v>3066847.13208008</v>
      </c>
      <c r="BK1963" s="27">
        <v>2372796.0374450702</v>
      </c>
      <c r="BL1963" s="27">
        <v>0</v>
      </c>
      <c r="BM1963" s="27">
        <v>0</v>
      </c>
      <c r="BN1963" s="27">
        <v>0</v>
      </c>
      <c r="BO1963" s="27">
        <v>0</v>
      </c>
      <c r="BP1963" s="27">
        <v>0</v>
      </c>
      <c r="BQ1963" s="27">
        <v>0</v>
      </c>
      <c r="BR1963" s="27">
        <v>6719309.5348510696</v>
      </c>
      <c r="BS1963" s="27">
        <v>4796204.1091918899</v>
      </c>
      <c r="BT1963" s="27">
        <v>0</v>
      </c>
      <c r="BU1963" s="27">
        <v>2000990.5799865699</v>
      </c>
      <c r="BV1963" s="27">
        <v>2799653.8687439002</v>
      </c>
      <c r="BW1963" s="27">
        <v>0</v>
      </c>
      <c r="BX1963" s="27">
        <v>320173.889766693</v>
      </c>
      <c r="BY1963" s="27">
        <v>0</v>
      </c>
      <c r="BZ1963" s="27">
        <v>0</v>
      </c>
      <c r="CA1963" s="27">
        <v>127297.612000465</v>
      </c>
      <c r="CB1963" s="27">
        <v>7254584.8333740197</v>
      </c>
      <c r="CC1963" s="27">
        <v>65354851.728515603</v>
      </c>
      <c r="CD1963" s="27">
        <v>16330942.4956055</v>
      </c>
      <c r="CE1963" s="27">
        <v>2918.2449631393001</v>
      </c>
      <c r="CF1963" s="27">
        <v>464617.23120117199</v>
      </c>
      <c r="CG1963" s="27">
        <v>3780524.0927734398</v>
      </c>
      <c r="CH1963" s="27">
        <v>320173.889766693</v>
      </c>
      <c r="CI1963" s="27">
        <v>130222.00971508</v>
      </c>
      <c r="CJ1963" s="27">
        <v>7720458.3767700205</v>
      </c>
      <c r="CK1963" s="27">
        <v>69120866.688476607</v>
      </c>
      <c r="CL1963" s="27">
        <v>16652478.463134799</v>
      </c>
      <c r="CM1963" s="27">
        <v>208037.86065483099</v>
      </c>
      <c r="CN1963" s="27">
        <v>31979528.1010742</v>
      </c>
      <c r="CO1963" s="27">
        <v>143193286.79296899</v>
      </c>
      <c r="CP1963" s="27">
        <v>16652478.463134799</v>
      </c>
      <c r="CQ1963" s="27">
        <v>0</v>
      </c>
      <c r="CR1963" s="27">
        <v>0</v>
      </c>
      <c r="CS1963" s="27">
        <v>0</v>
      </c>
      <c r="CT1963" s="27">
        <v>0</v>
      </c>
    </row>
    <row r="1964" spans="1:98">
      <c r="A1964" s="104" t="s">
        <v>198</v>
      </c>
      <c r="B1964" s="132">
        <v>41518</v>
      </c>
      <c r="C1964" s="27">
        <v>110734.02717495</v>
      </c>
      <c r="D1964" s="27">
        <v>0</v>
      </c>
      <c r="E1964" s="27">
        <v>16240.409748554201</v>
      </c>
      <c r="F1964" s="27">
        <v>13896.780245423301</v>
      </c>
      <c r="G1964" s="27">
        <v>2905.8302128314999</v>
      </c>
      <c r="H1964" s="27">
        <v>0</v>
      </c>
      <c r="I1964" s="27">
        <v>0</v>
      </c>
      <c r="J1964" s="27">
        <v>77529.811325073199</v>
      </c>
      <c r="K1964" s="27">
        <v>670.539475902915</v>
      </c>
      <c r="L1964" s="27">
        <v>315.31671302020601</v>
      </c>
      <c r="M1964" s="27">
        <v>44735.974940300002</v>
      </c>
      <c r="N1964" s="27">
        <v>12316.597222447401</v>
      </c>
      <c r="O1964" s="27">
        <v>0</v>
      </c>
      <c r="P1964" s="27">
        <v>64296.787393569903</v>
      </c>
      <c r="Q1964" s="27">
        <v>5441.8385700583503</v>
      </c>
      <c r="R1964" s="27">
        <v>0</v>
      </c>
      <c r="S1964" s="27">
        <v>2905.0794422030399</v>
      </c>
      <c r="T1964" s="27">
        <v>0</v>
      </c>
      <c r="U1964" s="27">
        <v>78211.724208831802</v>
      </c>
      <c r="V1964" s="27">
        <v>6215675.89526367</v>
      </c>
      <c r="W1964" s="27">
        <v>0</v>
      </c>
      <c r="X1964" s="27">
        <v>985852.31175231899</v>
      </c>
      <c r="Y1964" s="27">
        <v>722851.87373352097</v>
      </c>
      <c r="Z1964" s="27">
        <v>460148.11177825899</v>
      </c>
      <c r="AA1964" s="27">
        <v>0</v>
      </c>
      <c r="AB1964" s="27">
        <v>0</v>
      </c>
      <c r="AC1964" s="27">
        <v>24117547.501464799</v>
      </c>
      <c r="AD1964" s="27">
        <v>58618.023763656602</v>
      </c>
      <c r="AE1964" s="27">
        <v>22193.742432594299</v>
      </c>
      <c r="AF1964" s="27">
        <v>2183101.1908874498</v>
      </c>
      <c r="AG1964" s="27">
        <v>1532865.9887390099</v>
      </c>
      <c r="AH1964" s="27">
        <v>0</v>
      </c>
      <c r="AI1964" s="27">
        <v>2811388.1114196801</v>
      </c>
      <c r="AJ1964" s="27">
        <v>657030.20808410598</v>
      </c>
      <c r="AK1964" s="27">
        <v>0</v>
      </c>
      <c r="AL1964" s="27">
        <v>461582.18162918102</v>
      </c>
      <c r="AM1964" s="27">
        <v>0</v>
      </c>
      <c r="AN1964" s="27">
        <v>24232580.738037098</v>
      </c>
      <c r="AO1964" s="27">
        <v>56596326.078125</v>
      </c>
      <c r="AP1964" s="27">
        <v>0</v>
      </c>
      <c r="AQ1964" s="27">
        <v>8494734.4920654297</v>
      </c>
      <c r="AR1964" s="27">
        <v>6200204.8598022498</v>
      </c>
      <c r="AS1964" s="27">
        <v>3743551.5516967801</v>
      </c>
      <c r="AT1964" s="27">
        <v>0</v>
      </c>
      <c r="AU1964" s="27">
        <v>0</v>
      </c>
      <c r="AV1964" s="27">
        <v>73874832.3984375</v>
      </c>
      <c r="AW1964" s="27">
        <v>187647.84016418501</v>
      </c>
      <c r="AX1964" s="27">
        <v>185554.91163826</v>
      </c>
      <c r="AY1964" s="27">
        <v>20657866.071777299</v>
      </c>
      <c r="AZ1964" s="27">
        <v>12418821.37146</v>
      </c>
      <c r="BA1964" s="27">
        <v>0</v>
      </c>
      <c r="BB1964" s="27">
        <v>26176675.658935498</v>
      </c>
      <c r="BC1964" s="27">
        <v>5748138.7554931603</v>
      </c>
      <c r="BD1964" s="27">
        <v>0</v>
      </c>
      <c r="BE1964" s="27">
        <v>3743101.3361511198</v>
      </c>
      <c r="BF1964" s="27">
        <v>0</v>
      </c>
      <c r="BG1964" s="27">
        <v>74121999.740234405</v>
      </c>
      <c r="BH1964" s="27">
        <v>13062319.8450928</v>
      </c>
      <c r="BI1964" s="27">
        <v>0</v>
      </c>
      <c r="BJ1964" s="27">
        <v>3000633.7923278799</v>
      </c>
      <c r="BK1964" s="27">
        <v>2325963.4703064002</v>
      </c>
      <c r="BL1964" s="27">
        <v>0</v>
      </c>
      <c r="BM1964" s="27">
        <v>0</v>
      </c>
      <c r="BN1964" s="27">
        <v>0</v>
      </c>
      <c r="BO1964" s="27">
        <v>0</v>
      </c>
      <c r="BP1964" s="27">
        <v>0</v>
      </c>
      <c r="BQ1964" s="27">
        <v>0</v>
      </c>
      <c r="BR1964" s="27">
        <v>6762093.98364258</v>
      </c>
      <c r="BS1964" s="27">
        <v>4670630.4087524395</v>
      </c>
      <c r="BT1964" s="27">
        <v>0</v>
      </c>
      <c r="BU1964" s="27">
        <v>1712017.27998352</v>
      </c>
      <c r="BV1964" s="27">
        <v>2804887.6685180701</v>
      </c>
      <c r="BW1964" s="27">
        <v>0</v>
      </c>
      <c r="BX1964" s="27">
        <v>282239.61980438197</v>
      </c>
      <c r="BY1964" s="27">
        <v>0</v>
      </c>
      <c r="BZ1964" s="27">
        <v>0</v>
      </c>
      <c r="CA1964" s="27">
        <v>127038.254074097</v>
      </c>
      <c r="CB1964" s="27">
        <v>7203086.4057617197</v>
      </c>
      <c r="CC1964" s="27">
        <v>65117498.741699196</v>
      </c>
      <c r="CD1964" s="27">
        <v>16023204.5778809</v>
      </c>
      <c r="CE1964" s="27">
        <v>2901.0135673582599</v>
      </c>
      <c r="CF1964" s="27">
        <v>461526.11804962199</v>
      </c>
      <c r="CG1964" s="27">
        <v>3742965.3268432599</v>
      </c>
      <c r="CH1964" s="27">
        <v>282239.61980438197</v>
      </c>
      <c r="CI1964" s="27">
        <v>129942.038961411</v>
      </c>
      <c r="CJ1964" s="27">
        <v>7661983.6962280301</v>
      </c>
      <c r="CK1964" s="27">
        <v>68838915.7265625</v>
      </c>
      <c r="CL1964" s="27">
        <v>16322147.9377441</v>
      </c>
      <c r="CM1964" s="27">
        <v>207838.41595649699</v>
      </c>
      <c r="CN1964" s="27">
        <v>31892023.621337902</v>
      </c>
      <c r="CO1964" s="27">
        <v>142897889.17773399</v>
      </c>
      <c r="CP1964" s="27">
        <v>16322147.9377441</v>
      </c>
      <c r="CQ1964" s="27">
        <v>0</v>
      </c>
      <c r="CR1964" s="27">
        <v>0</v>
      </c>
      <c r="CS1964" s="27">
        <v>0</v>
      </c>
      <c r="CT1964" s="27">
        <v>0</v>
      </c>
    </row>
    <row r="1965" spans="1:98">
      <c r="A1965" s="104" t="s">
        <v>198</v>
      </c>
      <c r="B1965" s="132">
        <v>41609</v>
      </c>
      <c r="C1965" s="27">
        <v>110225.239151955</v>
      </c>
      <c r="D1965" s="27">
        <v>0</v>
      </c>
      <c r="E1965" s="27">
        <v>15526.7269935608</v>
      </c>
      <c r="F1965" s="27">
        <v>13176.896561265001</v>
      </c>
      <c r="G1965" s="27">
        <v>2857.6012242138399</v>
      </c>
      <c r="H1965" s="27">
        <v>0</v>
      </c>
      <c r="I1965" s="27">
        <v>0</v>
      </c>
      <c r="J1965" s="27">
        <v>77608.230701446504</v>
      </c>
      <c r="K1965" s="27">
        <v>588.84419377148197</v>
      </c>
      <c r="L1965" s="27">
        <v>205.60205427184701</v>
      </c>
      <c r="M1965" s="27">
        <v>44710.3689517975</v>
      </c>
      <c r="N1965" s="27">
        <v>12166.082619905501</v>
      </c>
      <c r="O1965" s="27">
        <v>0</v>
      </c>
      <c r="P1965" s="27">
        <v>63476.8761796951</v>
      </c>
      <c r="Q1965" s="27">
        <v>5365.1971733570099</v>
      </c>
      <c r="R1965" s="27">
        <v>0</v>
      </c>
      <c r="S1965" s="27">
        <v>2841.5161579251298</v>
      </c>
      <c r="T1965" s="27">
        <v>0</v>
      </c>
      <c r="U1965" s="27">
        <v>78074.502937316895</v>
      </c>
      <c r="V1965" s="27">
        <v>6103142.0690307599</v>
      </c>
      <c r="W1965" s="27">
        <v>0</v>
      </c>
      <c r="X1965" s="27">
        <v>947525.08932495106</v>
      </c>
      <c r="Y1965" s="27">
        <v>696277.21561431896</v>
      </c>
      <c r="Z1965" s="27">
        <v>449514.59834670997</v>
      </c>
      <c r="AA1965" s="27">
        <v>0</v>
      </c>
      <c r="AB1965" s="27">
        <v>0</v>
      </c>
      <c r="AC1965" s="27">
        <v>23865481.7976074</v>
      </c>
      <c r="AD1965" s="27">
        <v>52072.135540962197</v>
      </c>
      <c r="AE1965" s="27">
        <v>14065.2035560608</v>
      </c>
      <c r="AF1965" s="27">
        <v>2159508.7023620601</v>
      </c>
      <c r="AG1965" s="27">
        <v>1492690.2053527799</v>
      </c>
      <c r="AH1965" s="27">
        <v>0</v>
      </c>
      <c r="AI1965" s="27">
        <v>2725448.2289428702</v>
      </c>
      <c r="AJ1965" s="27">
        <v>643366.58326721203</v>
      </c>
      <c r="AK1965" s="27">
        <v>0</v>
      </c>
      <c r="AL1965" s="27">
        <v>445024.89532089198</v>
      </c>
      <c r="AM1965" s="27">
        <v>0</v>
      </c>
      <c r="AN1965" s="27">
        <v>23996141.122802701</v>
      </c>
      <c r="AO1965" s="27">
        <v>55781765.300292999</v>
      </c>
      <c r="AP1965" s="27">
        <v>0</v>
      </c>
      <c r="AQ1965" s="27">
        <v>8104835.8961181603</v>
      </c>
      <c r="AR1965" s="27">
        <v>5900076.6980590802</v>
      </c>
      <c r="AS1965" s="27">
        <v>3672134.81781006</v>
      </c>
      <c r="AT1965" s="27">
        <v>0</v>
      </c>
      <c r="AU1965" s="27">
        <v>0</v>
      </c>
      <c r="AV1965" s="27">
        <v>73522552.388671905</v>
      </c>
      <c r="AW1965" s="27">
        <v>169937.90504646301</v>
      </c>
      <c r="AX1965" s="27">
        <v>117783.321806908</v>
      </c>
      <c r="AY1965" s="27">
        <v>20519826.189697299</v>
      </c>
      <c r="AZ1965" s="27">
        <v>12148979.0869141</v>
      </c>
      <c r="BA1965" s="27">
        <v>0</v>
      </c>
      <c r="BB1965" s="27">
        <v>25356225.2182617</v>
      </c>
      <c r="BC1965" s="27">
        <v>5592656.2212524395</v>
      </c>
      <c r="BD1965" s="27">
        <v>0</v>
      </c>
      <c r="BE1965" s="27">
        <v>3626962.83410645</v>
      </c>
      <c r="BF1965" s="27">
        <v>0</v>
      </c>
      <c r="BG1965" s="27">
        <v>74121242.269531295</v>
      </c>
      <c r="BH1965" s="27">
        <v>12942926.6236572</v>
      </c>
      <c r="BI1965" s="27">
        <v>0</v>
      </c>
      <c r="BJ1965" s="27">
        <v>2957894.2037048298</v>
      </c>
      <c r="BK1965" s="27">
        <v>2289830.3529968299</v>
      </c>
      <c r="BL1965" s="27">
        <v>0</v>
      </c>
      <c r="BM1965" s="27">
        <v>0</v>
      </c>
      <c r="BN1965" s="27">
        <v>0</v>
      </c>
      <c r="BO1965" s="27">
        <v>0</v>
      </c>
      <c r="BP1965" s="27">
        <v>0</v>
      </c>
      <c r="BQ1965" s="27">
        <v>0</v>
      </c>
      <c r="BR1965" s="27">
        <v>6746667.4696655301</v>
      </c>
      <c r="BS1965" s="27">
        <v>4568473.6143188505</v>
      </c>
      <c r="BT1965" s="27">
        <v>0</v>
      </c>
      <c r="BU1965" s="27">
        <v>1937497.6899871801</v>
      </c>
      <c r="BV1965" s="27">
        <v>2754541.5121154799</v>
      </c>
      <c r="BW1965" s="27">
        <v>0</v>
      </c>
      <c r="BX1965" s="27">
        <v>299172.23979568499</v>
      </c>
      <c r="BY1965" s="27">
        <v>0</v>
      </c>
      <c r="BZ1965" s="27">
        <v>0</v>
      </c>
      <c r="CA1965" s="27">
        <v>125691.292149544</v>
      </c>
      <c r="CB1965" s="27">
        <v>7044246.2618408203</v>
      </c>
      <c r="CC1965" s="27">
        <v>63764595.7978516</v>
      </c>
      <c r="CD1965" s="27">
        <v>15896257.169433599</v>
      </c>
      <c r="CE1965" s="27">
        <v>2863.6638522446201</v>
      </c>
      <c r="CF1965" s="27">
        <v>449577.98517608602</v>
      </c>
      <c r="CG1965" s="27">
        <v>3659753.9661560101</v>
      </c>
      <c r="CH1965" s="27">
        <v>299172.23979568499</v>
      </c>
      <c r="CI1965" s="27">
        <v>128549.126517296</v>
      </c>
      <c r="CJ1965" s="27">
        <v>7483150.4945068397</v>
      </c>
      <c r="CK1965" s="27">
        <v>67392031.416015595</v>
      </c>
      <c r="CL1965" s="27">
        <v>16191291.025634799</v>
      </c>
      <c r="CM1965" s="27">
        <v>206320.22178459199</v>
      </c>
      <c r="CN1965" s="27">
        <v>31483917.7429199</v>
      </c>
      <c r="CO1965" s="27">
        <v>141537435.64648399</v>
      </c>
      <c r="CP1965" s="27">
        <v>16191291.025634799</v>
      </c>
      <c r="CQ1965" s="27">
        <v>0</v>
      </c>
      <c r="CR1965" s="27">
        <v>0</v>
      </c>
      <c r="CS1965" s="27">
        <v>0</v>
      </c>
      <c r="CT1965" s="27">
        <v>0</v>
      </c>
    </row>
    <row r="1966" spans="1:98">
      <c r="A1966" s="104" t="s">
        <v>198</v>
      </c>
      <c r="B1966" s="132">
        <v>41699</v>
      </c>
      <c r="C1966" s="27">
        <v>110000.353164673</v>
      </c>
      <c r="D1966" s="27">
        <v>0</v>
      </c>
      <c r="E1966" s="27">
        <v>15385.644426822701</v>
      </c>
      <c r="F1966" s="27">
        <v>13059.6639469862</v>
      </c>
      <c r="G1966" s="27">
        <v>2859.1354888379601</v>
      </c>
      <c r="H1966" s="27">
        <v>0</v>
      </c>
      <c r="I1966" s="27">
        <v>0</v>
      </c>
      <c r="J1966" s="27">
        <v>77523.976431846604</v>
      </c>
      <c r="K1966" s="27">
        <v>433.24493579566501</v>
      </c>
      <c r="L1966" s="27">
        <v>198.58939535729601</v>
      </c>
      <c r="M1966" s="27">
        <v>44714.887621879599</v>
      </c>
      <c r="N1966" s="27">
        <v>11942.1322515011</v>
      </c>
      <c r="O1966" s="27">
        <v>0</v>
      </c>
      <c r="P1966" s="27">
        <v>63016.386935234099</v>
      </c>
      <c r="Q1966" s="27">
        <v>5332.8445539474496</v>
      </c>
      <c r="R1966" s="27">
        <v>0</v>
      </c>
      <c r="S1966" s="27">
        <v>2852.2598520517299</v>
      </c>
      <c r="T1966" s="27">
        <v>0</v>
      </c>
      <c r="U1966" s="27">
        <v>78045.541315078706</v>
      </c>
      <c r="V1966" s="27">
        <v>6052525.8682251005</v>
      </c>
      <c r="W1966" s="27">
        <v>0</v>
      </c>
      <c r="X1966" s="27">
        <v>923013.66434478795</v>
      </c>
      <c r="Y1966" s="27">
        <v>678236.14631652797</v>
      </c>
      <c r="Z1966" s="27">
        <v>444398.17083740199</v>
      </c>
      <c r="AA1966" s="27">
        <v>0</v>
      </c>
      <c r="AB1966" s="27">
        <v>0</v>
      </c>
      <c r="AC1966" s="27">
        <v>23892118.467041001</v>
      </c>
      <c r="AD1966" s="27">
        <v>37383.056323528297</v>
      </c>
      <c r="AE1966" s="27">
        <v>12507.911449194</v>
      </c>
      <c r="AF1966" s="27">
        <v>2157062.0086975102</v>
      </c>
      <c r="AG1966" s="27">
        <v>1458691.4771118199</v>
      </c>
      <c r="AH1966" s="27">
        <v>0</v>
      </c>
      <c r="AI1966" s="27">
        <v>2722169.5856018099</v>
      </c>
      <c r="AJ1966" s="27">
        <v>638107.10820007301</v>
      </c>
      <c r="AK1966" s="27">
        <v>0</v>
      </c>
      <c r="AL1966" s="27">
        <v>443064.75305557298</v>
      </c>
      <c r="AM1966" s="27">
        <v>0</v>
      </c>
      <c r="AN1966" s="27">
        <v>23891299.8364258</v>
      </c>
      <c r="AO1966" s="27">
        <v>55507302.503417999</v>
      </c>
      <c r="AP1966" s="27">
        <v>0</v>
      </c>
      <c r="AQ1966" s="27">
        <v>7853672.25854492</v>
      </c>
      <c r="AR1966" s="27">
        <v>5700739.9230957003</v>
      </c>
      <c r="AS1966" s="27">
        <v>3636691.8202209501</v>
      </c>
      <c r="AT1966" s="27">
        <v>0</v>
      </c>
      <c r="AU1966" s="27">
        <v>0</v>
      </c>
      <c r="AV1966" s="27">
        <v>74195051.130859405</v>
      </c>
      <c r="AW1966" s="27">
        <v>121100.69937324501</v>
      </c>
      <c r="AX1966" s="27">
        <v>96108.249397277803</v>
      </c>
      <c r="AY1966" s="27">
        <v>20579474.3361816</v>
      </c>
      <c r="AZ1966" s="27">
        <v>11900317.205200201</v>
      </c>
      <c r="BA1966" s="27">
        <v>0</v>
      </c>
      <c r="BB1966" s="27">
        <v>25319995.9150391</v>
      </c>
      <c r="BC1966" s="27">
        <v>5558136.1453247098</v>
      </c>
      <c r="BD1966" s="27">
        <v>0</v>
      </c>
      <c r="BE1966" s="27">
        <v>3638945.1501464802</v>
      </c>
      <c r="BF1966" s="27">
        <v>0</v>
      </c>
      <c r="BG1966" s="27">
        <v>74097168.448242202</v>
      </c>
      <c r="BH1966" s="27">
        <v>13008365.4283447</v>
      </c>
      <c r="BI1966" s="27">
        <v>0</v>
      </c>
      <c r="BJ1966" s="27">
        <v>2894186.7356567401</v>
      </c>
      <c r="BK1966" s="27">
        <v>2237227.4472961398</v>
      </c>
      <c r="BL1966" s="27">
        <v>0</v>
      </c>
      <c r="BM1966" s="27">
        <v>0</v>
      </c>
      <c r="BN1966" s="27">
        <v>0</v>
      </c>
      <c r="BO1966" s="27">
        <v>0</v>
      </c>
      <c r="BP1966" s="27">
        <v>0</v>
      </c>
      <c r="BQ1966" s="27">
        <v>0</v>
      </c>
      <c r="BR1966" s="27">
        <v>6758140.1290893601</v>
      </c>
      <c r="BS1966" s="27">
        <v>4491875.7921142597</v>
      </c>
      <c r="BT1966" s="27">
        <v>0</v>
      </c>
      <c r="BU1966" s="27">
        <v>1922426.0599823</v>
      </c>
      <c r="BV1966" s="27">
        <v>2749459.3982849098</v>
      </c>
      <c r="BW1966" s="27">
        <v>0</v>
      </c>
      <c r="BX1966" s="27">
        <v>304236.77979659999</v>
      </c>
      <c r="BY1966" s="27">
        <v>0</v>
      </c>
      <c r="BZ1966" s="27">
        <v>0</v>
      </c>
      <c r="CA1966" s="27">
        <v>125339.955058098</v>
      </c>
      <c r="CB1966" s="27">
        <v>6980630.9561157199</v>
      </c>
      <c r="CC1966" s="27">
        <v>63444565.573242202</v>
      </c>
      <c r="CD1966" s="27">
        <v>15948905.8048096</v>
      </c>
      <c r="CE1966" s="27">
        <v>2863.2898646593098</v>
      </c>
      <c r="CF1966" s="27">
        <v>442811.577342987</v>
      </c>
      <c r="CG1966" s="27">
        <v>3639332.6558227502</v>
      </c>
      <c r="CH1966" s="27">
        <v>304236.77979659999</v>
      </c>
      <c r="CI1966" s="27">
        <v>128204.602953911</v>
      </c>
      <c r="CJ1966" s="27">
        <v>7437247.5034790002</v>
      </c>
      <c r="CK1966" s="27">
        <v>67163741.575195298</v>
      </c>
      <c r="CL1966" s="27">
        <v>16246974.075805699</v>
      </c>
      <c r="CM1966" s="27">
        <v>205989.603956223</v>
      </c>
      <c r="CN1966" s="27">
        <v>31326367.3898926</v>
      </c>
      <c r="CO1966" s="27">
        <v>141225697.44140601</v>
      </c>
      <c r="CP1966" s="27">
        <v>16246974.075805699</v>
      </c>
      <c r="CQ1966" s="27">
        <v>0</v>
      </c>
      <c r="CR1966" s="27">
        <v>0</v>
      </c>
      <c r="CS1966" s="27">
        <v>0</v>
      </c>
      <c r="CT1966" s="27">
        <v>0</v>
      </c>
    </row>
    <row r="1967" spans="1:98">
      <c r="A1967" s="104" t="s">
        <v>198</v>
      </c>
      <c r="B1967" s="132">
        <v>41791</v>
      </c>
      <c r="C1967" s="27">
        <v>109501.007279396</v>
      </c>
      <c r="D1967" s="27">
        <v>0</v>
      </c>
      <c r="E1967" s="27">
        <v>15048.4666134119</v>
      </c>
      <c r="F1967" s="27">
        <v>12789.9632550478</v>
      </c>
      <c r="G1967" s="27">
        <v>2872.4167777001899</v>
      </c>
      <c r="H1967" s="27">
        <v>0</v>
      </c>
      <c r="I1967" s="27">
        <v>0</v>
      </c>
      <c r="J1967" s="27">
        <v>77610.187286376997</v>
      </c>
      <c r="K1967" s="27">
        <v>301.73006746172899</v>
      </c>
      <c r="L1967" s="27">
        <v>869.62279837578501</v>
      </c>
      <c r="M1967" s="27">
        <v>44468.245256424001</v>
      </c>
      <c r="N1967" s="27">
        <v>11871.539027929301</v>
      </c>
      <c r="O1967" s="27">
        <v>0</v>
      </c>
      <c r="P1967" s="27">
        <v>62015.524813175201</v>
      </c>
      <c r="Q1967" s="27">
        <v>5281.2632932066899</v>
      </c>
      <c r="R1967" s="27">
        <v>0</v>
      </c>
      <c r="S1967" s="27">
        <v>2863.9073376357601</v>
      </c>
      <c r="T1967" s="27">
        <v>0</v>
      </c>
      <c r="U1967" s="27">
        <v>77961.120978355393</v>
      </c>
      <c r="V1967" s="27">
        <v>5988015.99719238</v>
      </c>
      <c r="W1967" s="27">
        <v>0</v>
      </c>
      <c r="X1967" s="27">
        <v>897400.897109985</v>
      </c>
      <c r="Y1967" s="27">
        <v>658671.82602691697</v>
      </c>
      <c r="Z1967" s="27">
        <v>440154.92898178101</v>
      </c>
      <c r="AA1967" s="27">
        <v>0</v>
      </c>
      <c r="AB1967" s="27">
        <v>0</v>
      </c>
      <c r="AC1967" s="27">
        <v>23997727.275146499</v>
      </c>
      <c r="AD1967" s="27">
        <v>25714.817377805699</v>
      </c>
      <c r="AE1967" s="27">
        <v>21992.593642950102</v>
      </c>
      <c r="AF1967" s="27">
        <v>2134280.1071777302</v>
      </c>
      <c r="AG1967" s="27">
        <v>1435409.18469238</v>
      </c>
      <c r="AH1967" s="27">
        <v>0</v>
      </c>
      <c r="AI1967" s="27">
        <v>2659638.32348633</v>
      </c>
      <c r="AJ1967" s="27">
        <v>630037.96366119396</v>
      </c>
      <c r="AK1967" s="27">
        <v>0</v>
      </c>
      <c r="AL1967" s="27">
        <v>438261.22277450602</v>
      </c>
      <c r="AM1967" s="27">
        <v>0</v>
      </c>
      <c r="AN1967" s="27">
        <v>23905352.592041001</v>
      </c>
      <c r="AO1967" s="27">
        <v>55082656.883300804</v>
      </c>
      <c r="AP1967" s="27">
        <v>0</v>
      </c>
      <c r="AQ1967" s="27">
        <v>7635530.1915283203</v>
      </c>
      <c r="AR1967" s="27">
        <v>5546845.4424438505</v>
      </c>
      <c r="AS1967" s="27">
        <v>3609497.8226623498</v>
      </c>
      <c r="AT1967" s="27">
        <v>0</v>
      </c>
      <c r="AU1967" s="27">
        <v>0</v>
      </c>
      <c r="AV1967" s="27">
        <v>74658370.911132798</v>
      </c>
      <c r="AW1967" s="27">
        <v>83729.123510360703</v>
      </c>
      <c r="AX1967" s="27">
        <v>168932.16346549999</v>
      </c>
      <c r="AY1967" s="27">
        <v>20421193.532958999</v>
      </c>
      <c r="AZ1967" s="27">
        <v>11744422.3360596</v>
      </c>
      <c r="BA1967" s="27">
        <v>0</v>
      </c>
      <c r="BB1967" s="27">
        <v>24874681.337402299</v>
      </c>
      <c r="BC1967" s="27">
        <v>5492462.9818115197</v>
      </c>
      <c r="BD1967" s="27">
        <v>0</v>
      </c>
      <c r="BE1967" s="27">
        <v>3608738.6907043499</v>
      </c>
      <c r="BF1967" s="27">
        <v>0</v>
      </c>
      <c r="BG1967" s="27">
        <v>74419810.655273393</v>
      </c>
      <c r="BH1967" s="27">
        <v>12922593.7684326</v>
      </c>
      <c r="BI1967" s="27">
        <v>0</v>
      </c>
      <c r="BJ1967" s="27">
        <v>2822214.4581909198</v>
      </c>
      <c r="BK1967" s="27">
        <v>2179559.8941345201</v>
      </c>
      <c r="BL1967" s="27">
        <v>0</v>
      </c>
      <c r="BM1967" s="27">
        <v>0</v>
      </c>
      <c r="BN1967" s="27">
        <v>0</v>
      </c>
      <c r="BO1967" s="27">
        <v>0</v>
      </c>
      <c r="BP1967" s="27">
        <v>0</v>
      </c>
      <c r="BQ1967" s="27">
        <v>0</v>
      </c>
      <c r="BR1967" s="27">
        <v>6707133.4099731399</v>
      </c>
      <c r="BS1967" s="27">
        <v>4424492.34448242</v>
      </c>
      <c r="BT1967" s="27">
        <v>0</v>
      </c>
      <c r="BU1967" s="27">
        <v>1908586.0599823</v>
      </c>
      <c r="BV1967" s="27">
        <v>2718332.2442016602</v>
      </c>
      <c r="BW1967" s="27">
        <v>0</v>
      </c>
      <c r="BX1967" s="27">
        <v>304162.83980560303</v>
      </c>
      <c r="BY1967" s="27">
        <v>0</v>
      </c>
      <c r="BZ1967" s="27">
        <v>0</v>
      </c>
      <c r="CA1967" s="27">
        <v>124564.820193291</v>
      </c>
      <c r="CB1967" s="27">
        <v>6881593.8698730497</v>
      </c>
      <c r="CC1967" s="27">
        <v>62712807.750488304</v>
      </c>
      <c r="CD1967" s="27">
        <v>15747200.2532959</v>
      </c>
      <c r="CE1967" s="27">
        <v>2865.72212895751</v>
      </c>
      <c r="CF1967" s="27">
        <v>438872.10100936901</v>
      </c>
      <c r="CG1967" s="27">
        <v>3617619.0602722201</v>
      </c>
      <c r="CH1967" s="27">
        <v>304162.83980560303</v>
      </c>
      <c r="CI1967" s="27">
        <v>127433.22965145099</v>
      </c>
      <c r="CJ1967" s="27">
        <v>7321054.5668334998</v>
      </c>
      <c r="CK1967" s="27">
        <v>66307496.843261696</v>
      </c>
      <c r="CL1967" s="27">
        <v>16049576.5194092</v>
      </c>
      <c r="CM1967" s="27">
        <v>205096.910287857</v>
      </c>
      <c r="CN1967" s="27">
        <v>31222836.277343798</v>
      </c>
      <c r="CO1967" s="27">
        <v>140803200.765625</v>
      </c>
      <c r="CP1967" s="27">
        <v>16049576.5194092</v>
      </c>
      <c r="CQ1967" s="27">
        <v>0</v>
      </c>
      <c r="CR1967" s="27">
        <v>0</v>
      </c>
      <c r="CS1967" s="27">
        <v>0</v>
      </c>
      <c r="CT1967" s="27">
        <v>0</v>
      </c>
    </row>
    <row r="1968" spans="1:98">
      <c r="A1968" s="104" t="s">
        <v>198</v>
      </c>
      <c r="B1968" s="132">
        <v>41883</v>
      </c>
      <c r="C1968" s="27">
        <v>109341.40541172</v>
      </c>
      <c r="D1968" s="27">
        <v>0</v>
      </c>
      <c r="E1968" s="27">
        <v>14491.4865877628</v>
      </c>
      <c r="F1968" s="27">
        <v>12325.240572929401</v>
      </c>
      <c r="G1968" s="27">
        <v>2896.4656791984999</v>
      </c>
      <c r="H1968" s="27">
        <v>0</v>
      </c>
      <c r="I1968" s="27">
        <v>0</v>
      </c>
      <c r="J1968" s="27">
        <v>77751.203619956999</v>
      </c>
      <c r="K1968" s="27">
        <v>192.07672480493801</v>
      </c>
      <c r="L1968" s="27">
        <v>277.62390856444802</v>
      </c>
      <c r="M1968" s="27">
        <v>44515.5037174225</v>
      </c>
      <c r="N1968" s="27">
        <v>11608.7726703882</v>
      </c>
      <c r="O1968" s="27">
        <v>0</v>
      </c>
      <c r="P1968" s="27">
        <v>62287.494478702502</v>
      </c>
      <c r="Q1968" s="27">
        <v>5236.9645662307703</v>
      </c>
      <c r="R1968" s="27">
        <v>0</v>
      </c>
      <c r="S1968" s="27">
        <v>2885.2911829054401</v>
      </c>
      <c r="T1968" s="27">
        <v>0</v>
      </c>
      <c r="U1968" s="27">
        <v>77914.144556045503</v>
      </c>
      <c r="V1968" s="27">
        <v>5962385.5443115197</v>
      </c>
      <c r="W1968" s="27">
        <v>0</v>
      </c>
      <c r="X1968" s="27">
        <v>861398.887840271</v>
      </c>
      <c r="Y1968" s="27">
        <v>634214.58343505894</v>
      </c>
      <c r="Z1968" s="27">
        <v>438475.78816604603</v>
      </c>
      <c r="AA1968" s="27">
        <v>0</v>
      </c>
      <c r="AB1968" s="27">
        <v>0</v>
      </c>
      <c r="AC1968" s="27">
        <v>23767524.002441399</v>
      </c>
      <c r="AD1968" s="27">
        <v>16340.6983219385</v>
      </c>
      <c r="AE1968" s="27">
        <v>18888.1879835129</v>
      </c>
      <c r="AF1968" s="27">
        <v>2139953.68933105</v>
      </c>
      <c r="AG1968" s="27">
        <v>1391451.2603302</v>
      </c>
      <c r="AH1968" s="27">
        <v>0</v>
      </c>
      <c r="AI1968" s="27">
        <v>2648244.0800170898</v>
      </c>
      <c r="AJ1968" s="27">
        <v>628982.77073669399</v>
      </c>
      <c r="AK1968" s="27">
        <v>0</v>
      </c>
      <c r="AL1968" s="27">
        <v>440594.76357650798</v>
      </c>
      <c r="AM1968" s="27">
        <v>0</v>
      </c>
      <c r="AN1968" s="27">
        <v>23867939.284423798</v>
      </c>
      <c r="AO1968" s="27">
        <v>55115517.599121101</v>
      </c>
      <c r="AP1968" s="27">
        <v>0</v>
      </c>
      <c r="AQ1968" s="27">
        <v>7363410.8048706101</v>
      </c>
      <c r="AR1968" s="27">
        <v>5362550.9366455097</v>
      </c>
      <c r="AS1968" s="27">
        <v>3629934.6673278799</v>
      </c>
      <c r="AT1968" s="27">
        <v>0</v>
      </c>
      <c r="AU1968" s="27">
        <v>0</v>
      </c>
      <c r="AV1968" s="27">
        <v>74383148.84375</v>
      </c>
      <c r="AW1968" s="27">
        <v>53264.504719257398</v>
      </c>
      <c r="AX1968" s="27">
        <v>151886.18825149501</v>
      </c>
      <c r="AY1968" s="27">
        <v>20531835.012451202</v>
      </c>
      <c r="AZ1968" s="27">
        <v>11398134.232910199</v>
      </c>
      <c r="BA1968" s="27">
        <v>0</v>
      </c>
      <c r="BB1968" s="27">
        <v>24962009.8056641</v>
      </c>
      <c r="BC1968" s="27">
        <v>5484700.1759643601</v>
      </c>
      <c r="BD1968" s="27">
        <v>0</v>
      </c>
      <c r="BE1968" s="27">
        <v>3624962.0517578102</v>
      </c>
      <c r="BF1968" s="27">
        <v>0</v>
      </c>
      <c r="BG1968" s="27">
        <v>74491101.112304702</v>
      </c>
      <c r="BH1968" s="27">
        <v>12808200.1901855</v>
      </c>
      <c r="BI1968" s="27">
        <v>0</v>
      </c>
      <c r="BJ1968" s="27">
        <v>2740873.9484558101</v>
      </c>
      <c r="BK1968" s="27">
        <v>2106610.9983520498</v>
      </c>
      <c r="BL1968" s="27">
        <v>0</v>
      </c>
      <c r="BM1968" s="27">
        <v>0</v>
      </c>
      <c r="BN1968" s="27">
        <v>0</v>
      </c>
      <c r="BO1968" s="27">
        <v>0</v>
      </c>
      <c r="BP1968" s="27">
        <v>0</v>
      </c>
      <c r="BQ1968" s="27">
        <v>0</v>
      </c>
      <c r="BR1968" s="27">
        <v>6758880.0235595703</v>
      </c>
      <c r="BS1968" s="27">
        <v>4308483.5168457003</v>
      </c>
      <c r="BT1968" s="27">
        <v>0</v>
      </c>
      <c r="BU1968" s="27">
        <v>1613846.1299896201</v>
      </c>
      <c r="BV1968" s="27">
        <v>2720192.5346069299</v>
      </c>
      <c r="BW1968" s="27">
        <v>0</v>
      </c>
      <c r="BX1968" s="27">
        <v>271501.86983871501</v>
      </c>
      <c r="BY1968" s="27">
        <v>0</v>
      </c>
      <c r="BZ1968" s="27">
        <v>0</v>
      </c>
      <c r="CA1968" s="27">
        <v>123961.52161026</v>
      </c>
      <c r="CB1968" s="27">
        <v>6827075.9759521503</v>
      </c>
      <c r="CC1968" s="27">
        <v>62508887.957031302</v>
      </c>
      <c r="CD1968" s="27">
        <v>15481540.7927246</v>
      </c>
      <c r="CE1968" s="27">
        <v>2890.1295861899898</v>
      </c>
      <c r="CF1968" s="27">
        <v>441445.18025207502</v>
      </c>
      <c r="CG1968" s="27">
        <v>3631925.6921997098</v>
      </c>
      <c r="CH1968" s="27">
        <v>271501.86983871501</v>
      </c>
      <c r="CI1968" s="27">
        <v>126852.15619278001</v>
      </c>
      <c r="CJ1968" s="27">
        <v>7264799.1770629901</v>
      </c>
      <c r="CK1968" s="27">
        <v>66117277.567382798</v>
      </c>
      <c r="CL1968" s="27">
        <v>15772275.2646484</v>
      </c>
      <c r="CM1968" s="27">
        <v>204419.75900650001</v>
      </c>
      <c r="CN1968" s="27">
        <v>31139490.629638702</v>
      </c>
      <c r="CO1968" s="27">
        <v>140582115.00195301</v>
      </c>
      <c r="CP1968" s="27">
        <v>15772275.2646484</v>
      </c>
      <c r="CQ1968" s="27">
        <v>0</v>
      </c>
      <c r="CR1968" s="27">
        <v>0</v>
      </c>
      <c r="CS1968" s="27">
        <v>0</v>
      </c>
      <c r="CT1968" s="27">
        <v>0</v>
      </c>
    </row>
    <row r="1969" spans="1:98">
      <c r="A1969" s="104" t="s">
        <v>198</v>
      </c>
      <c r="B1969" s="132">
        <v>41974</v>
      </c>
      <c r="C1969" s="27">
        <v>108590.843385696</v>
      </c>
      <c r="D1969" s="27">
        <v>0</v>
      </c>
      <c r="E1969" s="27">
        <v>14413.0190466642</v>
      </c>
      <c r="F1969" s="27">
        <v>12231.4919538498</v>
      </c>
      <c r="G1969" s="27">
        <v>2892.5140250325198</v>
      </c>
      <c r="H1969" s="27">
        <v>0</v>
      </c>
      <c r="I1969" s="27">
        <v>0</v>
      </c>
      <c r="J1969" s="27">
        <v>76937.4134349823</v>
      </c>
      <c r="K1969" s="27">
        <v>89.371054390445394</v>
      </c>
      <c r="L1969" s="27">
        <v>421.52620102837699</v>
      </c>
      <c r="M1969" s="27">
        <v>44395.566728115104</v>
      </c>
      <c r="N1969" s="27">
        <v>11402.6262735128</v>
      </c>
      <c r="O1969" s="27">
        <v>0</v>
      </c>
      <c r="P1969" s="27">
        <v>61747.566647529602</v>
      </c>
      <c r="Q1969" s="27">
        <v>5190.0032293796503</v>
      </c>
      <c r="R1969" s="27">
        <v>0</v>
      </c>
      <c r="S1969" s="27">
        <v>2886.3095534741901</v>
      </c>
      <c r="T1969" s="27">
        <v>0</v>
      </c>
      <c r="U1969" s="27">
        <v>76869.894373893694</v>
      </c>
      <c r="V1969" s="27">
        <v>5907810.5265502902</v>
      </c>
      <c r="W1969" s="27">
        <v>0</v>
      </c>
      <c r="X1969" s="27">
        <v>834540.35040283203</v>
      </c>
      <c r="Y1969" s="27">
        <v>614464.94345092797</v>
      </c>
      <c r="Z1969" s="27">
        <v>435778.37828064</v>
      </c>
      <c r="AA1969" s="27">
        <v>0</v>
      </c>
      <c r="AB1969" s="27">
        <v>0</v>
      </c>
      <c r="AC1969" s="27">
        <v>23457011.552490201</v>
      </c>
      <c r="AD1969" s="27">
        <v>8021.9353441596004</v>
      </c>
      <c r="AE1969" s="27">
        <v>18457.301839351701</v>
      </c>
      <c r="AF1969" s="27">
        <v>2134141.46453857</v>
      </c>
      <c r="AG1969" s="27">
        <v>1360005.6906127899</v>
      </c>
      <c r="AH1969" s="27">
        <v>0</v>
      </c>
      <c r="AI1969" s="27">
        <v>2598667.1326293899</v>
      </c>
      <c r="AJ1969" s="27">
        <v>625494.218933105</v>
      </c>
      <c r="AK1969" s="27">
        <v>0</v>
      </c>
      <c r="AL1969" s="27">
        <v>434092.085964203</v>
      </c>
      <c r="AM1969" s="27">
        <v>0</v>
      </c>
      <c r="AN1969" s="27">
        <v>23569416.1870117</v>
      </c>
      <c r="AO1969" s="27">
        <v>54854715.133300804</v>
      </c>
      <c r="AP1969" s="27">
        <v>0</v>
      </c>
      <c r="AQ1969" s="27">
        <v>7180904.1741332998</v>
      </c>
      <c r="AR1969" s="27">
        <v>5220874.2765502902</v>
      </c>
      <c r="AS1969" s="27">
        <v>3632939.43469238</v>
      </c>
      <c r="AT1969" s="27">
        <v>0</v>
      </c>
      <c r="AU1969" s="27">
        <v>0</v>
      </c>
      <c r="AV1969" s="27">
        <v>73504540.214843795</v>
      </c>
      <c r="AW1969" s="27">
        <v>26707.550544023499</v>
      </c>
      <c r="AX1969" s="27">
        <v>160969.712345123</v>
      </c>
      <c r="AY1969" s="27">
        <v>20565869.1948242</v>
      </c>
      <c r="AZ1969" s="27">
        <v>11190629.0429688</v>
      </c>
      <c r="BA1969" s="27">
        <v>0</v>
      </c>
      <c r="BB1969" s="27">
        <v>24559185.535400402</v>
      </c>
      <c r="BC1969" s="27">
        <v>5487938.66369629</v>
      </c>
      <c r="BD1969" s="27">
        <v>0</v>
      </c>
      <c r="BE1969" s="27">
        <v>3599093.0652465802</v>
      </c>
      <c r="BF1969" s="27">
        <v>0</v>
      </c>
      <c r="BG1969" s="27">
        <v>74150104.453125</v>
      </c>
      <c r="BH1969" s="27">
        <v>12764064.2655029</v>
      </c>
      <c r="BI1969" s="27">
        <v>0</v>
      </c>
      <c r="BJ1969" s="27">
        <v>2681636.8459472698</v>
      </c>
      <c r="BK1969" s="27">
        <v>2059333.79879761</v>
      </c>
      <c r="BL1969" s="27">
        <v>0</v>
      </c>
      <c r="BM1969" s="27">
        <v>0</v>
      </c>
      <c r="BN1969" s="27">
        <v>0</v>
      </c>
      <c r="BO1969" s="27">
        <v>0</v>
      </c>
      <c r="BP1969" s="27">
        <v>0</v>
      </c>
      <c r="BQ1969" s="27">
        <v>0</v>
      </c>
      <c r="BR1969" s="27">
        <v>6756919.7893066397</v>
      </c>
      <c r="BS1969" s="27">
        <v>4227851.6470947303</v>
      </c>
      <c r="BT1969" s="27">
        <v>0</v>
      </c>
      <c r="BU1969" s="27">
        <v>1845055.33998108</v>
      </c>
      <c r="BV1969" s="27">
        <v>2722333.3833618201</v>
      </c>
      <c r="BW1969" s="27">
        <v>0</v>
      </c>
      <c r="BX1969" s="27">
        <v>293166.38978195202</v>
      </c>
      <c r="BY1969" s="27">
        <v>0</v>
      </c>
      <c r="BZ1969" s="27">
        <v>0</v>
      </c>
      <c r="CA1969" s="27">
        <v>122943.630366325</v>
      </c>
      <c r="CB1969" s="27">
        <v>6743594.2309570303</v>
      </c>
      <c r="CC1969" s="27">
        <v>61965601.217285201</v>
      </c>
      <c r="CD1969" s="27">
        <v>15469839.605957</v>
      </c>
      <c r="CE1969" s="27">
        <v>2903.7528954744298</v>
      </c>
      <c r="CF1969" s="27">
        <v>438062.52976226801</v>
      </c>
      <c r="CG1969" s="27">
        <v>3625690.7389221201</v>
      </c>
      <c r="CH1969" s="27">
        <v>293166.38978195202</v>
      </c>
      <c r="CI1969" s="27">
        <v>125842.544457436</v>
      </c>
      <c r="CJ1969" s="27">
        <v>7167477.1212158203</v>
      </c>
      <c r="CK1969" s="27">
        <v>65536536.320800804</v>
      </c>
      <c r="CL1969" s="27">
        <v>15761467.2178955</v>
      </c>
      <c r="CM1969" s="27">
        <v>202437.80863571199</v>
      </c>
      <c r="CN1969" s="27">
        <v>30738255.206542999</v>
      </c>
      <c r="CO1969" s="27">
        <v>139650925.171875</v>
      </c>
      <c r="CP1969" s="27">
        <v>15761467.2178955</v>
      </c>
      <c r="CQ1969" s="27">
        <v>0</v>
      </c>
      <c r="CR1969" s="27">
        <v>0</v>
      </c>
      <c r="CS1969" s="27">
        <v>0</v>
      </c>
      <c r="CT1969" s="27">
        <v>0</v>
      </c>
    </row>
    <row r="1970" spans="1:98">
      <c r="A1970" s="104" t="s">
        <v>198</v>
      </c>
      <c r="B1970" s="132">
        <v>42064</v>
      </c>
      <c r="C1970" s="27">
        <v>107881.49476146699</v>
      </c>
      <c r="D1970" s="27">
        <v>0</v>
      </c>
      <c r="E1970" s="27">
        <v>14085.955257535001</v>
      </c>
      <c r="F1970" s="27">
        <v>11975.222569465601</v>
      </c>
      <c r="G1970" s="27">
        <v>2923.06893742085</v>
      </c>
      <c r="H1970" s="27">
        <v>0</v>
      </c>
      <c r="I1970" s="27">
        <v>0</v>
      </c>
      <c r="J1970" s="27">
        <v>76537.572200775103</v>
      </c>
      <c r="K1970" s="27">
        <v>76.239025478251307</v>
      </c>
      <c r="L1970" s="27">
        <v>205.83473009802401</v>
      </c>
      <c r="M1970" s="27">
        <v>44161.357769012502</v>
      </c>
      <c r="N1970" s="27">
        <v>11199.3152507544</v>
      </c>
      <c r="O1970" s="27">
        <v>0</v>
      </c>
      <c r="P1970" s="27">
        <v>61138.881062984503</v>
      </c>
      <c r="Q1970" s="27">
        <v>5129.6221134662601</v>
      </c>
      <c r="R1970" s="27">
        <v>0</v>
      </c>
      <c r="S1970" s="27">
        <v>2921.3481336534001</v>
      </c>
      <c r="T1970" s="27">
        <v>0</v>
      </c>
      <c r="U1970" s="27">
        <v>76768.402807235703</v>
      </c>
      <c r="V1970" s="27">
        <v>5789855.5469970703</v>
      </c>
      <c r="W1970" s="27">
        <v>0</v>
      </c>
      <c r="X1970" s="27">
        <v>810792.06518554699</v>
      </c>
      <c r="Y1970" s="27">
        <v>598101.76902008103</v>
      </c>
      <c r="Z1970" s="27">
        <v>439082.95845031698</v>
      </c>
      <c r="AA1970" s="27">
        <v>0</v>
      </c>
      <c r="AB1970" s="27">
        <v>0</v>
      </c>
      <c r="AC1970" s="27">
        <v>23587403.3681641</v>
      </c>
      <c r="AD1970" s="27">
        <v>7156.44430428743</v>
      </c>
      <c r="AE1970" s="27">
        <v>13409.2130324841</v>
      </c>
      <c r="AF1970" s="27">
        <v>2092061.7184295701</v>
      </c>
      <c r="AG1970" s="27">
        <v>1321554.3750915499</v>
      </c>
      <c r="AH1970" s="27">
        <v>0</v>
      </c>
      <c r="AI1970" s="27">
        <v>2559430.8299255399</v>
      </c>
      <c r="AJ1970" s="27">
        <v>621607.51209258998</v>
      </c>
      <c r="AK1970" s="27">
        <v>0</v>
      </c>
      <c r="AL1970" s="27">
        <v>435739.98668289202</v>
      </c>
      <c r="AM1970" s="27">
        <v>0</v>
      </c>
      <c r="AN1970" s="27">
        <v>23543583.626708999</v>
      </c>
      <c r="AO1970" s="27">
        <v>53932903.471191399</v>
      </c>
      <c r="AP1970" s="27">
        <v>0</v>
      </c>
      <c r="AQ1970" s="27">
        <v>6937030.4330444299</v>
      </c>
      <c r="AR1970" s="27">
        <v>5049127.05224609</v>
      </c>
      <c r="AS1970" s="27">
        <v>3621473.3777465802</v>
      </c>
      <c r="AT1970" s="27">
        <v>0</v>
      </c>
      <c r="AU1970" s="27">
        <v>0</v>
      </c>
      <c r="AV1970" s="27">
        <v>74493663.045898393</v>
      </c>
      <c r="AW1970" s="27">
        <v>23518.674303293199</v>
      </c>
      <c r="AX1970" s="27">
        <v>104357.656321526</v>
      </c>
      <c r="AY1970" s="27">
        <v>20270889.725097701</v>
      </c>
      <c r="AZ1970" s="27">
        <v>10910225.4572754</v>
      </c>
      <c r="BA1970" s="27">
        <v>0</v>
      </c>
      <c r="BB1970" s="27">
        <v>24197947.065673798</v>
      </c>
      <c r="BC1970" s="27">
        <v>5451945.1719360398</v>
      </c>
      <c r="BD1970" s="27">
        <v>0</v>
      </c>
      <c r="BE1970" s="27">
        <v>3614158.92504883</v>
      </c>
      <c r="BF1970" s="27">
        <v>0</v>
      </c>
      <c r="BG1970" s="27">
        <v>74270708.069335893</v>
      </c>
      <c r="BH1970" s="27">
        <v>12659207.158325201</v>
      </c>
      <c r="BI1970" s="27">
        <v>0</v>
      </c>
      <c r="BJ1970" s="27">
        <v>2664785.5191955599</v>
      </c>
      <c r="BK1970" s="27">
        <v>2030712.4418182401</v>
      </c>
      <c r="BL1970" s="27">
        <v>0</v>
      </c>
      <c r="BM1970" s="27">
        <v>0</v>
      </c>
      <c r="BN1970" s="27">
        <v>0</v>
      </c>
      <c r="BO1970" s="27">
        <v>0</v>
      </c>
      <c r="BP1970" s="27">
        <v>0</v>
      </c>
      <c r="BQ1970" s="27">
        <v>0</v>
      </c>
      <c r="BR1970" s="27">
        <v>6690172.5087890597</v>
      </c>
      <c r="BS1970" s="27">
        <v>4141863.4374389602</v>
      </c>
      <c r="BT1970" s="27">
        <v>0</v>
      </c>
      <c r="BU1970" s="27">
        <v>1804305.3199920701</v>
      </c>
      <c r="BV1970" s="27">
        <v>2725296.2214355501</v>
      </c>
      <c r="BW1970" s="27">
        <v>0</v>
      </c>
      <c r="BX1970" s="27">
        <v>330903.27951049799</v>
      </c>
      <c r="BY1970" s="27">
        <v>0</v>
      </c>
      <c r="BZ1970" s="27">
        <v>0</v>
      </c>
      <c r="CA1970" s="27">
        <v>121893.503138542</v>
      </c>
      <c r="CB1970" s="27">
        <v>6599171.0321655301</v>
      </c>
      <c r="CC1970" s="27">
        <v>60907789.479492202</v>
      </c>
      <c r="CD1970" s="27">
        <v>15379193.0469971</v>
      </c>
      <c r="CE1970" s="27">
        <v>2926.92796269059</v>
      </c>
      <c r="CF1970" s="27">
        <v>435180.809970856</v>
      </c>
      <c r="CG1970" s="27">
        <v>3611111.3683776902</v>
      </c>
      <c r="CH1970" s="27">
        <v>330903.27951049799</v>
      </c>
      <c r="CI1970" s="27">
        <v>124823.58733844799</v>
      </c>
      <c r="CJ1970" s="27">
        <v>7052837.3306884803</v>
      </c>
      <c r="CK1970" s="27">
        <v>64632164.039550804</v>
      </c>
      <c r="CL1970" s="27">
        <v>15701539.696411099</v>
      </c>
      <c r="CM1970" s="27">
        <v>201344.511980057</v>
      </c>
      <c r="CN1970" s="27">
        <v>30593086.544433601</v>
      </c>
      <c r="CO1970" s="27">
        <v>138863876.24609399</v>
      </c>
      <c r="CP1970" s="27">
        <v>15701539.696411099</v>
      </c>
      <c r="CQ1970" s="27">
        <v>0</v>
      </c>
      <c r="CR1970" s="27">
        <v>0</v>
      </c>
      <c r="CS1970" s="27">
        <v>0</v>
      </c>
      <c r="CT1970" s="27">
        <v>0</v>
      </c>
    </row>
    <row r="1971" spans="1:98">
      <c r="A1971" s="104" t="s">
        <v>198</v>
      </c>
      <c r="B1971" s="132">
        <v>42156</v>
      </c>
      <c r="C1971" s="27">
        <v>107574.84622096999</v>
      </c>
      <c r="D1971" s="27">
        <v>0</v>
      </c>
      <c r="E1971" s="27">
        <v>13769.828186750399</v>
      </c>
      <c r="F1971" s="27">
        <v>11719.347513675701</v>
      </c>
      <c r="G1971" s="27">
        <v>2970.67259839177</v>
      </c>
      <c r="H1971" s="27">
        <v>0</v>
      </c>
      <c r="I1971" s="27">
        <v>0</v>
      </c>
      <c r="J1971" s="27">
        <v>76628.954078674302</v>
      </c>
      <c r="K1971" s="27">
        <v>60.717475581448497</v>
      </c>
      <c r="L1971" s="27">
        <v>223.40306455828201</v>
      </c>
      <c r="M1971" s="27">
        <v>44091.708567142501</v>
      </c>
      <c r="N1971" s="27">
        <v>11014.575709819799</v>
      </c>
      <c r="O1971" s="27">
        <v>0</v>
      </c>
      <c r="P1971" s="27">
        <v>60812.460402965502</v>
      </c>
      <c r="Q1971" s="27">
        <v>5089.0084509253502</v>
      </c>
      <c r="R1971" s="27">
        <v>0</v>
      </c>
      <c r="S1971" s="27">
        <v>2954.8758861422498</v>
      </c>
      <c r="T1971" s="27">
        <v>0</v>
      </c>
      <c r="U1971" s="27">
        <v>76753.506702423096</v>
      </c>
      <c r="V1971" s="27">
        <v>5769245.0604248</v>
      </c>
      <c r="W1971" s="27">
        <v>0</v>
      </c>
      <c r="X1971" s="27">
        <v>785210.41279602097</v>
      </c>
      <c r="Y1971" s="27">
        <v>577589.29656219506</v>
      </c>
      <c r="Z1971" s="27">
        <v>443326.28077316302</v>
      </c>
      <c r="AA1971" s="27">
        <v>0</v>
      </c>
      <c r="AB1971" s="27">
        <v>0</v>
      </c>
      <c r="AC1971" s="27">
        <v>23706432.188964799</v>
      </c>
      <c r="AD1971" s="27">
        <v>5806.4374316930798</v>
      </c>
      <c r="AE1971" s="27">
        <v>15263.5096654892</v>
      </c>
      <c r="AF1971" s="27">
        <v>2099078.4449768099</v>
      </c>
      <c r="AG1971" s="27">
        <v>1284355.1774444601</v>
      </c>
      <c r="AH1971" s="27">
        <v>0</v>
      </c>
      <c r="AI1971" s="27">
        <v>2532400.6635436998</v>
      </c>
      <c r="AJ1971" s="27">
        <v>617303.97660064697</v>
      </c>
      <c r="AK1971" s="27">
        <v>0</v>
      </c>
      <c r="AL1971" s="27">
        <v>440298.05902099598</v>
      </c>
      <c r="AM1971" s="27">
        <v>0</v>
      </c>
      <c r="AN1971" s="27">
        <v>23559919.442871101</v>
      </c>
      <c r="AO1971" s="27">
        <v>54047822.326171897</v>
      </c>
      <c r="AP1971" s="27">
        <v>0</v>
      </c>
      <c r="AQ1971" s="27">
        <v>6755728.9804077102</v>
      </c>
      <c r="AR1971" s="27">
        <v>4910277.5231933603</v>
      </c>
      <c r="AS1971" s="27">
        <v>3642899.21875</v>
      </c>
      <c r="AT1971" s="27">
        <v>0</v>
      </c>
      <c r="AU1971" s="27">
        <v>0</v>
      </c>
      <c r="AV1971" s="27">
        <v>74973715.802734405</v>
      </c>
      <c r="AW1971" s="27">
        <v>19213.5991458893</v>
      </c>
      <c r="AX1971" s="27">
        <v>107358.32668781299</v>
      </c>
      <c r="AY1971" s="27">
        <v>20421063.837402299</v>
      </c>
      <c r="AZ1971" s="27">
        <v>10675848.584838901</v>
      </c>
      <c r="BA1971" s="27">
        <v>0</v>
      </c>
      <c r="BB1971" s="27">
        <v>24119692.477783199</v>
      </c>
      <c r="BC1971" s="27">
        <v>5455388.7033691397</v>
      </c>
      <c r="BD1971" s="27">
        <v>0</v>
      </c>
      <c r="BE1971" s="27">
        <v>3650836.0662536598</v>
      </c>
      <c r="BF1971" s="27">
        <v>0</v>
      </c>
      <c r="BG1971" s="27">
        <v>74532091.871093795</v>
      </c>
      <c r="BH1971" s="27">
        <v>12734427.5615234</v>
      </c>
      <c r="BI1971" s="27">
        <v>0</v>
      </c>
      <c r="BJ1971" s="27">
        <v>2621510.0990295401</v>
      </c>
      <c r="BK1971" s="27">
        <v>1987134.60887146</v>
      </c>
      <c r="BL1971" s="27">
        <v>0</v>
      </c>
      <c r="BM1971" s="27">
        <v>0</v>
      </c>
      <c r="BN1971" s="27">
        <v>0</v>
      </c>
      <c r="BO1971" s="27">
        <v>0</v>
      </c>
      <c r="BP1971" s="27">
        <v>0</v>
      </c>
      <c r="BQ1971" s="27">
        <v>0</v>
      </c>
      <c r="BR1971" s="27">
        <v>6758154.8293457003</v>
      </c>
      <c r="BS1971" s="27">
        <v>4058562.9486389202</v>
      </c>
      <c r="BT1971" s="27">
        <v>0</v>
      </c>
      <c r="BU1971" s="27">
        <v>1815845.7899932901</v>
      </c>
      <c r="BV1971" s="27">
        <v>2735543.9269103999</v>
      </c>
      <c r="BW1971" s="27">
        <v>0</v>
      </c>
      <c r="BX1971" s="27">
        <v>340118.32948684698</v>
      </c>
      <c r="BY1971" s="27">
        <v>0</v>
      </c>
      <c r="BZ1971" s="27">
        <v>0</v>
      </c>
      <c r="CA1971" s="27">
        <v>121345.296669006</v>
      </c>
      <c r="CB1971" s="27">
        <v>6551364.5458984403</v>
      </c>
      <c r="CC1971" s="27">
        <v>60818748.955566399</v>
      </c>
      <c r="CD1971" s="27">
        <v>15336268.8547363</v>
      </c>
      <c r="CE1971" s="27">
        <v>2961.1960862576998</v>
      </c>
      <c r="CF1971" s="27">
        <v>441259.35655975301</v>
      </c>
      <c r="CG1971" s="27">
        <v>3661553.5610046401</v>
      </c>
      <c r="CH1971" s="27">
        <v>340118.32948684698</v>
      </c>
      <c r="CI1971" s="27">
        <v>124305.908093452</v>
      </c>
      <c r="CJ1971" s="27">
        <v>6993180.9978637705</v>
      </c>
      <c r="CK1971" s="27">
        <v>64448793.051269501</v>
      </c>
      <c r="CL1971" s="27">
        <v>15671397.644043</v>
      </c>
      <c r="CM1971" s="27">
        <v>200759.27786827099</v>
      </c>
      <c r="CN1971" s="27">
        <v>30545784.114502002</v>
      </c>
      <c r="CO1971" s="27">
        <v>139084566.73632801</v>
      </c>
      <c r="CP1971" s="27">
        <v>15671397.644043</v>
      </c>
      <c r="CQ1971" s="27">
        <v>0</v>
      </c>
      <c r="CR1971" s="27">
        <v>0</v>
      </c>
      <c r="CS1971" s="27">
        <v>0</v>
      </c>
      <c r="CT1971" s="27">
        <v>0</v>
      </c>
    </row>
    <row r="1972" spans="1:98">
      <c r="A1972" s="104" t="s">
        <v>198</v>
      </c>
      <c r="B1972" s="132">
        <v>42248</v>
      </c>
      <c r="C1972" s="27">
        <v>107199.311976433</v>
      </c>
      <c r="D1972" s="27">
        <v>0</v>
      </c>
      <c r="E1972" s="27">
        <v>13451.503597140299</v>
      </c>
      <c r="F1972" s="27">
        <v>11500.5799441338</v>
      </c>
      <c r="G1972" s="27">
        <v>2974.47570762038</v>
      </c>
      <c r="H1972" s="27">
        <v>0</v>
      </c>
      <c r="I1972" s="27">
        <v>0</v>
      </c>
      <c r="J1972" s="27">
        <v>76643.721358299299</v>
      </c>
      <c r="K1972" s="27">
        <v>52.392694571986802</v>
      </c>
      <c r="L1972" s="27">
        <v>231.12982740812001</v>
      </c>
      <c r="M1972" s="27">
        <v>43796.622050285303</v>
      </c>
      <c r="N1972" s="27">
        <v>10821.625323772399</v>
      </c>
      <c r="O1972" s="27">
        <v>0</v>
      </c>
      <c r="P1972" s="27">
        <v>60884.732757568403</v>
      </c>
      <c r="Q1972" s="27">
        <v>5046.0084080100096</v>
      </c>
      <c r="R1972" s="27">
        <v>0</v>
      </c>
      <c r="S1972" s="27">
        <v>2964.4781144857402</v>
      </c>
      <c r="T1972" s="27">
        <v>0</v>
      </c>
      <c r="U1972" s="27">
        <v>76642.879969596906</v>
      </c>
      <c r="V1972" s="27">
        <v>5731217.9874877902</v>
      </c>
      <c r="W1972" s="27">
        <v>0</v>
      </c>
      <c r="X1972" s="27">
        <v>758670.12568664597</v>
      </c>
      <c r="Y1972" s="27">
        <v>557761.70839691197</v>
      </c>
      <c r="Z1972" s="27">
        <v>428913.66677856399</v>
      </c>
      <c r="AA1972" s="27">
        <v>0</v>
      </c>
      <c r="AB1972" s="27">
        <v>0</v>
      </c>
      <c r="AC1972" s="27">
        <v>23369966.9680176</v>
      </c>
      <c r="AD1972" s="27">
        <v>4590.3862912058803</v>
      </c>
      <c r="AE1972" s="27">
        <v>17967.715460062002</v>
      </c>
      <c r="AF1972" s="27">
        <v>2084732.5906982401</v>
      </c>
      <c r="AG1972" s="27">
        <v>1261159.03744507</v>
      </c>
      <c r="AH1972" s="27">
        <v>0</v>
      </c>
      <c r="AI1972" s="27">
        <v>2511669.37921143</v>
      </c>
      <c r="AJ1972" s="27">
        <v>615657.97419738804</v>
      </c>
      <c r="AK1972" s="27">
        <v>0</v>
      </c>
      <c r="AL1972" s="27">
        <v>432548.39533996599</v>
      </c>
      <c r="AM1972" s="27">
        <v>0</v>
      </c>
      <c r="AN1972" s="27">
        <v>23478638.255371101</v>
      </c>
      <c r="AO1972" s="27">
        <v>53898244.902832001</v>
      </c>
      <c r="AP1972" s="27">
        <v>0</v>
      </c>
      <c r="AQ1972" s="27">
        <v>6563361.2640380897</v>
      </c>
      <c r="AR1972" s="27">
        <v>4795321.5665893601</v>
      </c>
      <c r="AS1972" s="27">
        <v>3590543.2453918499</v>
      </c>
      <c r="AT1972" s="27">
        <v>0</v>
      </c>
      <c r="AU1972" s="27">
        <v>0</v>
      </c>
      <c r="AV1972" s="27">
        <v>74616185.452148393</v>
      </c>
      <c r="AW1972" s="27">
        <v>15209.8647671938</v>
      </c>
      <c r="AX1972" s="27">
        <v>129360.792790413</v>
      </c>
      <c r="AY1972" s="27">
        <v>20354911.129150402</v>
      </c>
      <c r="AZ1972" s="27">
        <v>10475868.7895508</v>
      </c>
      <c r="BA1972" s="27">
        <v>0</v>
      </c>
      <c r="BB1972" s="27">
        <v>24061021.6413574</v>
      </c>
      <c r="BC1972" s="27">
        <v>5438176.6116332998</v>
      </c>
      <c r="BD1972" s="27">
        <v>0</v>
      </c>
      <c r="BE1972" s="27">
        <v>3588969.7632751502</v>
      </c>
      <c r="BF1972" s="27">
        <v>0</v>
      </c>
      <c r="BG1972" s="27">
        <v>74650525.623046905</v>
      </c>
      <c r="BH1972" s="27">
        <v>12595216.345214801</v>
      </c>
      <c r="BI1972" s="27">
        <v>0</v>
      </c>
      <c r="BJ1972" s="27">
        <v>2521879.59558105</v>
      </c>
      <c r="BK1972" s="27">
        <v>1902449.79856873</v>
      </c>
      <c r="BL1972" s="27">
        <v>0</v>
      </c>
      <c r="BM1972" s="27">
        <v>0</v>
      </c>
      <c r="BN1972" s="27">
        <v>0</v>
      </c>
      <c r="BO1972" s="27">
        <v>0</v>
      </c>
      <c r="BP1972" s="27">
        <v>0</v>
      </c>
      <c r="BQ1972" s="27">
        <v>0</v>
      </c>
      <c r="BR1972" s="27">
        <v>6737131.0436401404</v>
      </c>
      <c r="BS1972" s="27">
        <v>3979076.7704772898</v>
      </c>
      <c r="BT1972" s="27">
        <v>0</v>
      </c>
      <c r="BU1972" s="27">
        <v>1533082.6599884001</v>
      </c>
      <c r="BV1972" s="27">
        <v>2707283.7798767099</v>
      </c>
      <c r="BW1972" s="27">
        <v>0</v>
      </c>
      <c r="BX1972" s="27">
        <v>294388.56957244902</v>
      </c>
      <c r="BY1972" s="27">
        <v>0</v>
      </c>
      <c r="BZ1972" s="27">
        <v>0</v>
      </c>
      <c r="CA1972" s="27">
        <v>120794.938874245</v>
      </c>
      <c r="CB1972" s="27">
        <v>6489378.1819457998</v>
      </c>
      <c r="CC1972" s="27">
        <v>60440905.473632798</v>
      </c>
      <c r="CD1972" s="27">
        <v>15040718.154296899</v>
      </c>
      <c r="CE1972" s="27">
        <v>2966.0885120630301</v>
      </c>
      <c r="CF1972" s="27">
        <v>432354.80998992902</v>
      </c>
      <c r="CG1972" s="27">
        <v>3588420.1957702599</v>
      </c>
      <c r="CH1972" s="27">
        <v>294388.56957244902</v>
      </c>
      <c r="CI1972" s="27">
        <v>123763.260795593</v>
      </c>
      <c r="CJ1972" s="27">
        <v>6916976.1296997098</v>
      </c>
      <c r="CK1972" s="27">
        <v>64005232.781738304</v>
      </c>
      <c r="CL1972" s="27">
        <v>15354870.699585</v>
      </c>
      <c r="CM1972" s="27">
        <v>200073.63218307501</v>
      </c>
      <c r="CN1972" s="27">
        <v>30417007.918945301</v>
      </c>
      <c r="CO1972" s="27">
        <v>138697607.49414101</v>
      </c>
      <c r="CP1972" s="27">
        <v>15354870.699585</v>
      </c>
      <c r="CQ1972" s="27">
        <v>0</v>
      </c>
      <c r="CR1972" s="27">
        <v>0</v>
      </c>
      <c r="CS1972" s="27">
        <v>0</v>
      </c>
      <c r="CT1972" s="27">
        <v>0</v>
      </c>
    </row>
    <row r="1973" spans="1:98">
      <c r="A1973" s="104" t="s">
        <v>198</v>
      </c>
      <c r="B1973" s="132">
        <v>42339</v>
      </c>
      <c r="C1973" s="27">
        <v>107192.586630821</v>
      </c>
      <c r="D1973" s="27">
        <v>0</v>
      </c>
      <c r="E1973" s="27">
        <v>13003.2321995497</v>
      </c>
      <c r="F1973" s="27">
        <v>11094.7378284931</v>
      </c>
      <c r="G1973" s="27">
        <v>2947.4835463464301</v>
      </c>
      <c r="H1973" s="27">
        <v>0</v>
      </c>
      <c r="I1973" s="27">
        <v>0</v>
      </c>
      <c r="J1973" s="27">
        <v>76444.596425056501</v>
      </c>
      <c r="K1973" s="27">
        <v>46.023930589202799</v>
      </c>
      <c r="L1973" s="27">
        <v>207.847562588751</v>
      </c>
      <c r="M1973" s="27">
        <v>43980.568747043602</v>
      </c>
      <c r="N1973" s="27">
        <v>10684.659330964099</v>
      </c>
      <c r="O1973" s="27">
        <v>0</v>
      </c>
      <c r="P1973" s="27">
        <v>60490.669374942801</v>
      </c>
      <c r="Q1973" s="27">
        <v>5002.5454552769697</v>
      </c>
      <c r="R1973" s="27">
        <v>0</v>
      </c>
      <c r="S1973" s="27">
        <v>2955.2298752665502</v>
      </c>
      <c r="T1973" s="27">
        <v>0</v>
      </c>
      <c r="U1973" s="27">
        <v>76285.084278106704</v>
      </c>
      <c r="V1973" s="27">
        <v>5720466.1293334998</v>
      </c>
      <c r="W1973" s="27">
        <v>0</v>
      </c>
      <c r="X1973" s="27">
        <v>734071.95326232899</v>
      </c>
      <c r="Y1973" s="27">
        <v>539016.65268707299</v>
      </c>
      <c r="Z1973" s="27">
        <v>423629.45183181798</v>
      </c>
      <c r="AA1973" s="27">
        <v>0</v>
      </c>
      <c r="AB1973" s="27">
        <v>0</v>
      </c>
      <c r="AC1973" s="27">
        <v>23270413.505859401</v>
      </c>
      <c r="AD1973" s="27">
        <v>3675.7421884834798</v>
      </c>
      <c r="AE1973" s="27">
        <v>13998.536295771601</v>
      </c>
      <c r="AF1973" s="27">
        <v>2094098.7560729999</v>
      </c>
      <c r="AG1973" s="27">
        <v>1228930.65351868</v>
      </c>
      <c r="AH1973" s="27">
        <v>0</v>
      </c>
      <c r="AI1973" s="27">
        <v>2506146.7095947298</v>
      </c>
      <c r="AJ1973" s="27">
        <v>612005.131248474</v>
      </c>
      <c r="AK1973" s="27">
        <v>0</v>
      </c>
      <c r="AL1973" s="27">
        <v>425077.46754074103</v>
      </c>
      <c r="AM1973" s="27">
        <v>0</v>
      </c>
      <c r="AN1973" s="27">
        <v>23399132.4443359</v>
      </c>
      <c r="AO1973" s="27">
        <v>54050583.870605499</v>
      </c>
      <c r="AP1973" s="27">
        <v>0</v>
      </c>
      <c r="AQ1973" s="27">
        <v>6330302.2579345703</v>
      </c>
      <c r="AR1973" s="27">
        <v>4564534.7536010696</v>
      </c>
      <c r="AS1973" s="27">
        <v>3566760.9246215802</v>
      </c>
      <c r="AT1973" s="27">
        <v>0</v>
      </c>
      <c r="AU1973" s="27">
        <v>0</v>
      </c>
      <c r="AV1973" s="27">
        <v>73899679.271484405</v>
      </c>
      <c r="AW1973" s="27">
        <v>12440.236642837501</v>
      </c>
      <c r="AX1973" s="27">
        <v>123402.255698204</v>
      </c>
      <c r="AY1973" s="27">
        <v>20532572.265625</v>
      </c>
      <c r="AZ1973" s="27">
        <v>10220658.479126001</v>
      </c>
      <c r="BA1973" s="27">
        <v>0</v>
      </c>
      <c r="BB1973" s="27">
        <v>24094406.230468798</v>
      </c>
      <c r="BC1973" s="27">
        <v>5395308.85791016</v>
      </c>
      <c r="BD1973" s="27">
        <v>0</v>
      </c>
      <c r="BE1973" s="27">
        <v>3546306.0092468299</v>
      </c>
      <c r="BF1973" s="27">
        <v>0</v>
      </c>
      <c r="BG1973" s="27">
        <v>74731934.555664107</v>
      </c>
      <c r="BH1973" s="27">
        <v>13480424.697753901</v>
      </c>
      <c r="BI1973" s="27">
        <v>0</v>
      </c>
      <c r="BJ1973" s="27">
        <v>2545329.15374756</v>
      </c>
      <c r="BK1973" s="27">
        <v>1926273.2263793901</v>
      </c>
      <c r="BL1973" s="27">
        <v>0</v>
      </c>
      <c r="BM1973" s="27">
        <v>0</v>
      </c>
      <c r="BN1973" s="27">
        <v>0</v>
      </c>
      <c r="BO1973" s="27">
        <v>0</v>
      </c>
      <c r="BP1973" s="27">
        <v>0</v>
      </c>
      <c r="BQ1973" s="27">
        <v>0</v>
      </c>
      <c r="BR1973" s="27">
        <v>6828611.7106323196</v>
      </c>
      <c r="BS1973" s="27">
        <v>3887008.94223022</v>
      </c>
      <c r="BT1973" s="27">
        <v>0</v>
      </c>
      <c r="BU1973" s="27">
        <v>2737848.7699890099</v>
      </c>
      <c r="BV1973" s="27">
        <v>2694357.28442383</v>
      </c>
      <c r="BW1973" s="27">
        <v>0</v>
      </c>
      <c r="BX1973" s="27">
        <v>455952.268749237</v>
      </c>
      <c r="BY1973" s="27">
        <v>0</v>
      </c>
      <c r="BZ1973" s="27">
        <v>0</v>
      </c>
      <c r="CA1973" s="27">
        <v>120153.20595932</v>
      </c>
      <c r="CB1973" s="27">
        <v>6462890.9382934598</v>
      </c>
      <c r="CC1973" s="27">
        <v>60371896.486816399</v>
      </c>
      <c r="CD1973" s="27">
        <v>16065701.9499512</v>
      </c>
      <c r="CE1973" s="27">
        <v>2963.3311892747902</v>
      </c>
      <c r="CF1973" s="27">
        <v>427874.89874649001</v>
      </c>
      <c r="CG1973" s="27">
        <v>3562605.8550109901</v>
      </c>
      <c r="CH1973" s="27">
        <v>455952.268749237</v>
      </c>
      <c r="CI1973" s="27">
        <v>123111.912958145</v>
      </c>
      <c r="CJ1973" s="27">
        <v>6874788.5006103497</v>
      </c>
      <c r="CK1973" s="27">
        <v>63866302.030761696</v>
      </c>
      <c r="CL1973" s="27">
        <v>16518152.013916001</v>
      </c>
      <c r="CM1973" s="27">
        <v>199089.441915512</v>
      </c>
      <c r="CN1973" s="27">
        <v>30263562.802734401</v>
      </c>
      <c r="CO1973" s="27">
        <v>138475146.34375</v>
      </c>
      <c r="CP1973" s="27">
        <v>16518152.013916001</v>
      </c>
      <c r="CQ1973" s="27">
        <v>0</v>
      </c>
      <c r="CR1973" s="27">
        <v>0</v>
      </c>
      <c r="CS1973" s="27">
        <v>0</v>
      </c>
      <c r="CT1973" s="27">
        <v>0</v>
      </c>
    </row>
    <row r="1974" spans="1:98">
      <c r="A1974" s="104" t="s">
        <v>198</v>
      </c>
      <c r="B1974" s="132">
        <v>42430</v>
      </c>
      <c r="C1974" s="27">
        <v>105988.214805603</v>
      </c>
      <c r="D1974" s="27">
        <v>0</v>
      </c>
      <c r="E1974" s="27">
        <v>13306.7212233543</v>
      </c>
      <c r="F1974" s="27">
        <v>11433.9884406328</v>
      </c>
      <c r="G1974" s="27">
        <v>2928.5612036883799</v>
      </c>
      <c r="H1974" s="27">
        <v>0</v>
      </c>
      <c r="I1974" s="27">
        <v>0</v>
      </c>
      <c r="J1974" s="27">
        <v>76191.229897499099</v>
      </c>
      <c r="K1974" s="27">
        <v>39.769456186797498</v>
      </c>
      <c r="L1974" s="27">
        <v>200.956510750577</v>
      </c>
      <c r="M1974" s="27">
        <v>43476.001313209497</v>
      </c>
      <c r="N1974" s="27">
        <v>10484.1037325859</v>
      </c>
      <c r="O1974" s="27">
        <v>0</v>
      </c>
      <c r="P1974" s="27">
        <v>60106.888232707999</v>
      </c>
      <c r="Q1974" s="27">
        <v>4905.4111021161098</v>
      </c>
      <c r="R1974" s="27">
        <v>0</v>
      </c>
      <c r="S1974" s="27">
        <v>2936.0279713571099</v>
      </c>
      <c r="T1974" s="27">
        <v>0</v>
      </c>
      <c r="U1974" s="27">
        <v>76423.6002225876</v>
      </c>
      <c r="V1974" s="27">
        <v>5611419.7118530301</v>
      </c>
      <c r="W1974" s="27">
        <v>0</v>
      </c>
      <c r="X1974" s="27">
        <v>751851.30488586402</v>
      </c>
      <c r="Y1974" s="27">
        <v>564700.88667297398</v>
      </c>
      <c r="Z1974" s="27">
        <v>427504.55418777501</v>
      </c>
      <c r="AA1974" s="27">
        <v>0</v>
      </c>
      <c r="AB1974" s="27">
        <v>0</v>
      </c>
      <c r="AC1974" s="27">
        <v>23443192.369384799</v>
      </c>
      <c r="AD1974" s="27">
        <v>3164.9237545728702</v>
      </c>
      <c r="AE1974" s="27">
        <v>13195.5987977982</v>
      </c>
      <c r="AF1974" s="27">
        <v>2026602.66090393</v>
      </c>
      <c r="AG1974" s="27">
        <v>1198328.05445862</v>
      </c>
      <c r="AH1974" s="27">
        <v>0</v>
      </c>
      <c r="AI1974" s="27">
        <v>2520939.5679626502</v>
      </c>
      <c r="AJ1974" s="27">
        <v>606960.08318328904</v>
      </c>
      <c r="AK1974" s="27">
        <v>0</v>
      </c>
      <c r="AL1974" s="27">
        <v>424455.14994812</v>
      </c>
      <c r="AM1974" s="27">
        <v>0</v>
      </c>
      <c r="AN1974" s="27">
        <v>23393236.1240234</v>
      </c>
      <c r="AO1974" s="27">
        <v>53185119.659179702</v>
      </c>
      <c r="AP1974" s="27">
        <v>0</v>
      </c>
      <c r="AQ1974" s="27">
        <v>6462934.86962891</v>
      </c>
      <c r="AR1974" s="27">
        <v>4786508.4024047898</v>
      </c>
      <c r="AS1974" s="27">
        <v>3538482.09848022</v>
      </c>
      <c r="AT1974" s="27">
        <v>0</v>
      </c>
      <c r="AU1974" s="27">
        <v>0</v>
      </c>
      <c r="AV1974" s="27">
        <v>75249245.777343795</v>
      </c>
      <c r="AW1974" s="27">
        <v>10549.469984293</v>
      </c>
      <c r="AX1974" s="27">
        <v>84820.181961059599</v>
      </c>
      <c r="AY1974" s="27">
        <v>19983875.4289551</v>
      </c>
      <c r="AZ1974" s="27">
        <v>10017607.9456787</v>
      </c>
      <c r="BA1974" s="27">
        <v>0</v>
      </c>
      <c r="BB1974" s="27">
        <v>24212345.363281298</v>
      </c>
      <c r="BC1974" s="27">
        <v>5383801.8758544903</v>
      </c>
      <c r="BD1974" s="27">
        <v>0</v>
      </c>
      <c r="BE1974" s="27">
        <v>3535152.1183166499</v>
      </c>
      <c r="BF1974" s="27">
        <v>0</v>
      </c>
      <c r="BG1974" s="27">
        <v>74995178.705078095</v>
      </c>
      <c r="BH1974" s="27">
        <v>15129961.9725342</v>
      </c>
      <c r="BI1974" s="27">
        <v>0</v>
      </c>
      <c r="BJ1974" s="27">
        <v>2735572.7364502</v>
      </c>
      <c r="BK1974" s="27">
        <v>2058678.26679993</v>
      </c>
      <c r="BL1974" s="27">
        <v>0</v>
      </c>
      <c r="BM1974" s="27">
        <v>0</v>
      </c>
      <c r="BN1974" s="27">
        <v>0</v>
      </c>
      <c r="BO1974" s="27">
        <v>0</v>
      </c>
      <c r="BP1974" s="27">
        <v>0</v>
      </c>
      <c r="BQ1974" s="27">
        <v>0</v>
      </c>
      <c r="BR1974" s="27">
        <v>6687794.3319091797</v>
      </c>
      <c r="BS1974" s="27">
        <v>3820889.0663452102</v>
      </c>
      <c r="BT1974" s="27">
        <v>0</v>
      </c>
      <c r="BU1974" s="27">
        <v>4739666.7499389602</v>
      </c>
      <c r="BV1974" s="27">
        <v>2686765.6031799298</v>
      </c>
      <c r="BW1974" s="27">
        <v>0</v>
      </c>
      <c r="BX1974" s="27">
        <v>752933.92723846401</v>
      </c>
      <c r="BY1974" s="27">
        <v>0</v>
      </c>
      <c r="BZ1974" s="27">
        <v>0</v>
      </c>
      <c r="CA1974" s="27">
        <v>119221.072786331</v>
      </c>
      <c r="CB1974" s="27">
        <v>6358461.5039672898</v>
      </c>
      <c r="CC1974" s="27">
        <v>59659590.567382798</v>
      </c>
      <c r="CD1974" s="27">
        <v>17953370.590087902</v>
      </c>
      <c r="CE1974" s="27">
        <v>2931.8727046251302</v>
      </c>
      <c r="CF1974" s="27">
        <v>422618.37810134899</v>
      </c>
      <c r="CG1974" s="27">
        <v>3522777.2517089802</v>
      </c>
      <c r="CH1974" s="27">
        <v>752933.92723846401</v>
      </c>
      <c r="CI1974" s="27">
        <v>122156.690416336</v>
      </c>
      <c r="CJ1974" s="27">
        <v>6801532.48010254</v>
      </c>
      <c r="CK1974" s="27">
        <v>63309635.323242202</v>
      </c>
      <c r="CL1974" s="27">
        <v>18693805.046875</v>
      </c>
      <c r="CM1974" s="27">
        <v>198348.16974830601</v>
      </c>
      <c r="CN1974" s="27">
        <v>30191282.9521484</v>
      </c>
      <c r="CO1974" s="27">
        <v>138249659.72656301</v>
      </c>
      <c r="CP1974" s="27">
        <v>18693805.046875</v>
      </c>
      <c r="CQ1974" s="27">
        <v>0</v>
      </c>
      <c r="CR1974" s="27">
        <v>0</v>
      </c>
      <c r="CS1974" s="27">
        <v>0</v>
      </c>
      <c r="CT1974" s="27">
        <v>0</v>
      </c>
    </row>
    <row r="1975" spans="1:98">
      <c r="A1975" s="104" t="s">
        <v>198</v>
      </c>
      <c r="B1975" s="132">
        <v>42522</v>
      </c>
      <c r="C1975" s="27">
        <v>106045.12345981599</v>
      </c>
      <c r="D1975" s="27">
        <v>0</v>
      </c>
      <c r="E1975" s="27">
        <v>12712.541531205199</v>
      </c>
      <c r="F1975" s="27">
        <v>10930.761782527001</v>
      </c>
      <c r="G1975" s="27">
        <v>2948.7042160332198</v>
      </c>
      <c r="H1975" s="27">
        <v>0</v>
      </c>
      <c r="I1975" s="27">
        <v>0</v>
      </c>
      <c r="J1975" s="27">
        <v>76194.4256067276</v>
      </c>
      <c r="K1975" s="27">
        <v>31.074213539483001</v>
      </c>
      <c r="L1975" s="27">
        <v>224.26511329785001</v>
      </c>
      <c r="M1975" s="27">
        <v>43716.6359024048</v>
      </c>
      <c r="N1975" s="27">
        <v>10318.8570979834</v>
      </c>
      <c r="O1975" s="27">
        <v>0</v>
      </c>
      <c r="P1975" s="27">
        <v>59469.450594425201</v>
      </c>
      <c r="Q1975" s="27">
        <v>4837.0559292435601</v>
      </c>
      <c r="R1975" s="27">
        <v>0</v>
      </c>
      <c r="S1975" s="27">
        <v>2938.4704140424701</v>
      </c>
      <c r="T1975" s="27">
        <v>0</v>
      </c>
      <c r="U1975" s="27">
        <v>76300.317421913103</v>
      </c>
      <c r="V1975" s="27">
        <v>5664204.7919311495</v>
      </c>
      <c r="W1975" s="27">
        <v>0</v>
      </c>
      <c r="X1975" s="27">
        <v>703440.97303008998</v>
      </c>
      <c r="Y1975" s="27">
        <v>523159.58461761498</v>
      </c>
      <c r="Z1975" s="27">
        <v>432804.63896942098</v>
      </c>
      <c r="AA1975" s="27">
        <v>0</v>
      </c>
      <c r="AB1975" s="27">
        <v>0</v>
      </c>
      <c r="AC1975" s="27">
        <v>23703011.127441399</v>
      </c>
      <c r="AD1975" s="27">
        <v>2744.5839841961902</v>
      </c>
      <c r="AE1975" s="27">
        <v>14714.5755420923</v>
      </c>
      <c r="AF1975" s="27">
        <v>2054520.7999267599</v>
      </c>
      <c r="AG1975" s="27">
        <v>1179710.7483978299</v>
      </c>
      <c r="AH1975" s="27">
        <v>0</v>
      </c>
      <c r="AI1975" s="27">
        <v>2507813.7126464802</v>
      </c>
      <c r="AJ1975" s="27">
        <v>602312.86901855504</v>
      </c>
      <c r="AK1975" s="27">
        <v>0</v>
      </c>
      <c r="AL1975" s="27">
        <v>429870.07199478103</v>
      </c>
      <c r="AM1975" s="27">
        <v>0</v>
      </c>
      <c r="AN1975" s="27">
        <v>23521604.566162098</v>
      </c>
      <c r="AO1975" s="27">
        <v>53991230.265625</v>
      </c>
      <c r="AP1975" s="27">
        <v>0</v>
      </c>
      <c r="AQ1975" s="27">
        <v>6073733.5969848596</v>
      </c>
      <c r="AR1975" s="27">
        <v>4447125.8638915997</v>
      </c>
      <c r="AS1975" s="27">
        <v>3581973.6057434101</v>
      </c>
      <c r="AT1975" s="27">
        <v>0</v>
      </c>
      <c r="AU1975" s="27">
        <v>0</v>
      </c>
      <c r="AV1975" s="27">
        <v>76058509.750976607</v>
      </c>
      <c r="AW1975" s="27">
        <v>9219.5175251960809</v>
      </c>
      <c r="AX1975" s="27">
        <v>112901.57229328201</v>
      </c>
      <c r="AY1975" s="27">
        <v>20358488.020019501</v>
      </c>
      <c r="AZ1975" s="27">
        <v>9894008.39379883</v>
      </c>
      <c r="BA1975" s="27">
        <v>0</v>
      </c>
      <c r="BB1975" s="27">
        <v>24265880.881103501</v>
      </c>
      <c r="BC1975" s="27">
        <v>5387306.5563964797</v>
      </c>
      <c r="BD1975" s="27">
        <v>0</v>
      </c>
      <c r="BE1975" s="27">
        <v>3603945.5013122601</v>
      </c>
      <c r="BF1975" s="27">
        <v>0</v>
      </c>
      <c r="BG1975" s="27">
        <v>75481547.274414107</v>
      </c>
      <c r="BH1975" s="27">
        <v>15412219.8410645</v>
      </c>
      <c r="BI1975" s="27">
        <v>0</v>
      </c>
      <c r="BJ1975" s="27">
        <v>2620289.7930602999</v>
      </c>
      <c r="BK1975" s="27">
        <v>1968338.2120819101</v>
      </c>
      <c r="BL1975" s="27">
        <v>0</v>
      </c>
      <c r="BM1975" s="27">
        <v>0</v>
      </c>
      <c r="BN1975" s="27">
        <v>0</v>
      </c>
      <c r="BO1975" s="27">
        <v>0</v>
      </c>
      <c r="BP1975" s="27">
        <v>0</v>
      </c>
      <c r="BQ1975" s="27">
        <v>0</v>
      </c>
      <c r="BR1975" s="27">
        <v>6823527.0852661096</v>
      </c>
      <c r="BS1975" s="27">
        <v>3775955.9751281701</v>
      </c>
      <c r="BT1975" s="27">
        <v>0</v>
      </c>
      <c r="BU1975" s="27">
        <v>4787093.7893066397</v>
      </c>
      <c r="BV1975" s="27">
        <v>2685573.6634216299</v>
      </c>
      <c r="BW1975" s="27">
        <v>0</v>
      </c>
      <c r="BX1975" s="27">
        <v>774214.12601470901</v>
      </c>
      <c r="BY1975" s="27">
        <v>0</v>
      </c>
      <c r="BZ1975" s="27">
        <v>0</v>
      </c>
      <c r="CA1975" s="27">
        <v>118724.38581657399</v>
      </c>
      <c r="CB1975" s="27">
        <v>6364506.5708618201</v>
      </c>
      <c r="CC1975" s="27">
        <v>60088661.281738304</v>
      </c>
      <c r="CD1975" s="27">
        <v>17984037.513427701</v>
      </c>
      <c r="CE1975" s="27">
        <v>2937.6987446844601</v>
      </c>
      <c r="CF1975" s="27">
        <v>429804.88588333101</v>
      </c>
      <c r="CG1975" s="27">
        <v>3605929.6010742201</v>
      </c>
      <c r="CH1975" s="27">
        <v>774214.12601470901</v>
      </c>
      <c r="CI1975" s="27">
        <v>121660.929136276</v>
      </c>
      <c r="CJ1975" s="27">
        <v>6794872.7384643601</v>
      </c>
      <c r="CK1975" s="27">
        <v>63661316.652832001</v>
      </c>
      <c r="CL1975" s="27">
        <v>18742399.997314502</v>
      </c>
      <c r="CM1975" s="27">
        <v>197671.966156006</v>
      </c>
      <c r="CN1975" s="27">
        <v>30306216.993408199</v>
      </c>
      <c r="CO1975" s="27">
        <v>139278836.30859399</v>
      </c>
      <c r="CP1975" s="27">
        <v>18742399.997314502</v>
      </c>
      <c r="CQ1975" s="27">
        <v>0</v>
      </c>
      <c r="CR1975" s="27">
        <v>0</v>
      </c>
      <c r="CS1975" s="27">
        <v>0</v>
      </c>
      <c r="CT1975" s="27">
        <v>0</v>
      </c>
    </row>
    <row r="1976" spans="1:98">
      <c r="A1976" s="104" t="s">
        <v>198</v>
      </c>
      <c r="B1976" s="132">
        <v>42614</v>
      </c>
      <c r="C1976" s="27">
        <v>106135.92035484299</v>
      </c>
      <c r="D1976" s="27">
        <v>0</v>
      </c>
      <c r="E1976" s="27">
        <v>12763.697409987401</v>
      </c>
      <c r="F1976" s="27">
        <v>11048.8665208817</v>
      </c>
      <c r="G1976" s="27">
        <v>2997.2122369110598</v>
      </c>
      <c r="H1976" s="27">
        <v>0</v>
      </c>
      <c r="I1976" s="27">
        <v>0</v>
      </c>
      <c r="J1976" s="27">
        <v>76070.890859603896</v>
      </c>
      <c r="K1976" s="27">
        <v>26.588017522590199</v>
      </c>
      <c r="L1976" s="27">
        <v>256.87605478242</v>
      </c>
      <c r="M1976" s="27">
        <v>43898.2284116745</v>
      </c>
      <c r="N1976" s="27">
        <v>10154.2433288097</v>
      </c>
      <c r="O1976" s="27">
        <v>0</v>
      </c>
      <c r="P1976" s="27">
        <v>59992.693551540397</v>
      </c>
      <c r="Q1976" s="27">
        <v>4791.2639178037598</v>
      </c>
      <c r="R1976" s="27">
        <v>0</v>
      </c>
      <c r="S1976" s="27">
        <v>2989.49049925804</v>
      </c>
      <c r="T1976" s="27">
        <v>0</v>
      </c>
      <c r="U1976" s="27">
        <v>76033.8376731873</v>
      </c>
      <c r="V1976" s="27">
        <v>5564659.1856079102</v>
      </c>
      <c r="W1976" s="27">
        <v>0</v>
      </c>
      <c r="X1976" s="27">
        <v>669733.46179199195</v>
      </c>
      <c r="Y1976" s="27">
        <v>498337.43558883702</v>
      </c>
      <c r="Z1976" s="27">
        <v>429548.727836609</v>
      </c>
      <c r="AA1976" s="27">
        <v>0</v>
      </c>
      <c r="AB1976" s="27">
        <v>0</v>
      </c>
      <c r="AC1976" s="27">
        <v>23045687.260742199</v>
      </c>
      <c r="AD1976" s="27">
        <v>2398.70295667648</v>
      </c>
      <c r="AE1976" s="27">
        <v>16145.8302146196</v>
      </c>
      <c r="AF1976" s="27">
        <v>2033249.1821746801</v>
      </c>
      <c r="AG1976" s="27">
        <v>1154403.15019226</v>
      </c>
      <c r="AH1976" s="27">
        <v>0</v>
      </c>
      <c r="AI1976" s="27">
        <v>2445621.9552002</v>
      </c>
      <c r="AJ1976" s="27">
        <v>587289.58327484096</v>
      </c>
      <c r="AK1976" s="27">
        <v>0</v>
      </c>
      <c r="AL1976" s="27">
        <v>433697.63921356201</v>
      </c>
      <c r="AM1976" s="27">
        <v>0</v>
      </c>
      <c r="AN1976" s="27">
        <v>23169904.365234401</v>
      </c>
      <c r="AO1976" s="27">
        <v>53388352.962402299</v>
      </c>
      <c r="AP1976" s="27">
        <v>0</v>
      </c>
      <c r="AQ1976" s="27">
        <v>5927324.9697265597</v>
      </c>
      <c r="AR1976" s="27">
        <v>4360604.1375732403</v>
      </c>
      <c r="AS1976" s="27">
        <v>3626603.6124267601</v>
      </c>
      <c r="AT1976" s="27">
        <v>0</v>
      </c>
      <c r="AU1976" s="27">
        <v>0</v>
      </c>
      <c r="AV1976" s="27">
        <v>74911345.565429702</v>
      </c>
      <c r="AW1976" s="27">
        <v>8097.2261174917203</v>
      </c>
      <c r="AX1976" s="27">
        <v>132778.855182648</v>
      </c>
      <c r="AY1976" s="27">
        <v>20229543.927734401</v>
      </c>
      <c r="AZ1976" s="27">
        <v>9754551.7977294903</v>
      </c>
      <c r="BA1976" s="27">
        <v>0</v>
      </c>
      <c r="BB1976" s="27">
        <v>23865668.1176758</v>
      </c>
      <c r="BC1976" s="27">
        <v>5329181.9402465802</v>
      </c>
      <c r="BD1976" s="27">
        <v>0</v>
      </c>
      <c r="BE1976" s="27">
        <v>3625337.43927002</v>
      </c>
      <c r="BF1976" s="27">
        <v>0</v>
      </c>
      <c r="BG1976" s="27">
        <v>74928906.696289107</v>
      </c>
      <c r="BH1976" s="27">
        <v>14894578.3826904</v>
      </c>
      <c r="BI1976" s="27">
        <v>0</v>
      </c>
      <c r="BJ1976" s="27">
        <v>2493838.7400207501</v>
      </c>
      <c r="BK1976" s="27">
        <v>1860717.8977966299</v>
      </c>
      <c r="BL1976" s="27">
        <v>0</v>
      </c>
      <c r="BM1976" s="27">
        <v>0</v>
      </c>
      <c r="BN1976" s="27">
        <v>0</v>
      </c>
      <c r="BO1976" s="27">
        <v>0</v>
      </c>
      <c r="BP1976" s="27">
        <v>0</v>
      </c>
      <c r="BQ1976" s="27">
        <v>0</v>
      </c>
      <c r="BR1976" s="27">
        <v>6790283.2253417997</v>
      </c>
      <c r="BS1976" s="27">
        <v>3719259.7711486798</v>
      </c>
      <c r="BT1976" s="27">
        <v>0</v>
      </c>
      <c r="BU1976" s="27">
        <v>3974541.75286865</v>
      </c>
      <c r="BV1976" s="27">
        <v>2645273.1447143601</v>
      </c>
      <c r="BW1976" s="27">
        <v>0</v>
      </c>
      <c r="BX1976" s="27">
        <v>691662.15254211402</v>
      </c>
      <c r="BY1976" s="27">
        <v>0</v>
      </c>
      <c r="BZ1976" s="27">
        <v>0</v>
      </c>
      <c r="CA1976" s="27">
        <v>119062.614302635</v>
      </c>
      <c r="CB1976" s="27">
        <v>6230903.3517456101</v>
      </c>
      <c r="CC1976" s="27">
        <v>59259830.7646484</v>
      </c>
      <c r="CD1976" s="27">
        <v>17294488.613769501</v>
      </c>
      <c r="CE1976" s="27">
        <v>2988.0507557690098</v>
      </c>
      <c r="CF1976" s="27">
        <v>432903.22486496001</v>
      </c>
      <c r="CG1976" s="27">
        <v>3620230.34307861</v>
      </c>
      <c r="CH1976" s="27">
        <v>691662.15254211402</v>
      </c>
      <c r="CI1976" s="27">
        <v>122053.730448723</v>
      </c>
      <c r="CJ1976" s="27">
        <v>6658447.1049804697</v>
      </c>
      <c r="CK1976" s="27">
        <v>62854191.101074196</v>
      </c>
      <c r="CL1976" s="27">
        <v>18021238.8198242</v>
      </c>
      <c r="CM1976" s="27">
        <v>197795.960599899</v>
      </c>
      <c r="CN1976" s="27">
        <v>29862727.4223633</v>
      </c>
      <c r="CO1976" s="27">
        <v>137874795.09765601</v>
      </c>
      <c r="CP1976" s="27">
        <v>18021238.8198242</v>
      </c>
      <c r="CQ1976" s="27">
        <v>0</v>
      </c>
      <c r="CR1976" s="27">
        <v>0</v>
      </c>
      <c r="CS1976" s="27">
        <v>0</v>
      </c>
      <c r="CT1976" s="27">
        <v>0</v>
      </c>
    </row>
    <row r="1977" spans="1:98">
      <c r="A1977" s="104" t="s">
        <v>198</v>
      </c>
      <c r="B1977" s="132">
        <v>42705</v>
      </c>
      <c r="C1977" s="27">
        <v>105580.012047768</v>
      </c>
      <c r="D1977" s="27">
        <v>0</v>
      </c>
      <c r="E1977" s="27">
        <v>12569.5210117102</v>
      </c>
      <c r="F1977" s="27">
        <v>10857.1634590626</v>
      </c>
      <c r="G1977" s="27">
        <v>3003.6441531181299</v>
      </c>
      <c r="H1977" s="27">
        <v>0</v>
      </c>
      <c r="I1977" s="27">
        <v>0</v>
      </c>
      <c r="J1977" s="27">
        <v>75568.015332221999</v>
      </c>
      <c r="K1977" s="27">
        <v>26.6956903985702</v>
      </c>
      <c r="L1977" s="27">
        <v>334.29807617515303</v>
      </c>
      <c r="M1977" s="27">
        <v>43854.5517482758</v>
      </c>
      <c r="N1977" s="27">
        <v>9964.6680732965506</v>
      </c>
      <c r="O1977" s="27">
        <v>0</v>
      </c>
      <c r="P1977" s="27">
        <v>59439.504433155103</v>
      </c>
      <c r="Q1977" s="27">
        <v>4702.80106931925</v>
      </c>
      <c r="R1977" s="27">
        <v>0</v>
      </c>
      <c r="S1977" s="27">
        <v>3016.2560966610899</v>
      </c>
      <c r="T1977" s="27">
        <v>0</v>
      </c>
      <c r="U1977" s="27">
        <v>75370.049270629897</v>
      </c>
      <c r="V1977" s="27">
        <v>5504618.7017822303</v>
      </c>
      <c r="W1977" s="27">
        <v>0</v>
      </c>
      <c r="X1977" s="27">
        <v>662580.86329650902</v>
      </c>
      <c r="Y1977" s="27">
        <v>497462.910522461</v>
      </c>
      <c r="Z1977" s="27">
        <v>435369.98757171602</v>
      </c>
      <c r="AA1977" s="27">
        <v>0</v>
      </c>
      <c r="AB1977" s="27">
        <v>0</v>
      </c>
      <c r="AC1977" s="27">
        <v>22754867.7587891</v>
      </c>
      <c r="AD1977" s="27">
        <v>2060.05275973678</v>
      </c>
      <c r="AE1977" s="27">
        <v>15561.1703542471</v>
      </c>
      <c r="AF1977" s="27">
        <v>2028311.04804993</v>
      </c>
      <c r="AG1977" s="27">
        <v>1132917.9755706801</v>
      </c>
      <c r="AH1977" s="27">
        <v>0</v>
      </c>
      <c r="AI1977" s="27">
        <v>2415024.4949646001</v>
      </c>
      <c r="AJ1977" s="27">
        <v>578934.36779785203</v>
      </c>
      <c r="AK1977" s="27">
        <v>0</v>
      </c>
      <c r="AL1977" s="27">
        <v>438649.01303482102</v>
      </c>
      <c r="AM1977" s="27">
        <v>0</v>
      </c>
      <c r="AN1977" s="27">
        <v>22887970.6713867</v>
      </c>
      <c r="AO1977" s="27">
        <v>53164347.2978516</v>
      </c>
      <c r="AP1977" s="27">
        <v>0</v>
      </c>
      <c r="AQ1977" s="27">
        <v>5820442.2561035203</v>
      </c>
      <c r="AR1977" s="27">
        <v>4306151.9138793899</v>
      </c>
      <c r="AS1977" s="27">
        <v>3713130.0707702599</v>
      </c>
      <c r="AT1977" s="27">
        <v>0</v>
      </c>
      <c r="AU1977" s="27">
        <v>0</v>
      </c>
      <c r="AV1977" s="27">
        <v>73523308.143554702</v>
      </c>
      <c r="AW1977" s="27">
        <v>7103.4512680172902</v>
      </c>
      <c r="AX1977" s="27">
        <v>123500.685233116</v>
      </c>
      <c r="AY1977" s="27">
        <v>20238352.721923798</v>
      </c>
      <c r="AZ1977" s="27">
        <v>9602640.4228515606</v>
      </c>
      <c r="BA1977" s="27">
        <v>0</v>
      </c>
      <c r="BB1977" s="27">
        <v>23764731.427002002</v>
      </c>
      <c r="BC1977" s="27">
        <v>5270384.7656860398</v>
      </c>
      <c r="BD1977" s="27">
        <v>0</v>
      </c>
      <c r="BE1977" s="27">
        <v>3695895.9243469201</v>
      </c>
      <c r="BF1977" s="27">
        <v>0</v>
      </c>
      <c r="BG1977" s="27">
        <v>74487954.261718795</v>
      </c>
      <c r="BH1977" s="27">
        <v>14958393.5109863</v>
      </c>
      <c r="BI1977" s="27">
        <v>0</v>
      </c>
      <c r="BJ1977" s="27">
        <v>2436319.9873352102</v>
      </c>
      <c r="BK1977" s="27">
        <v>1823247.8173370401</v>
      </c>
      <c r="BL1977" s="27">
        <v>0</v>
      </c>
      <c r="BM1977" s="27">
        <v>0</v>
      </c>
      <c r="BN1977" s="27">
        <v>0</v>
      </c>
      <c r="BO1977" s="27">
        <v>0</v>
      </c>
      <c r="BP1977" s="27">
        <v>0</v>
      </c>
      <c r="BQ1977" s="27">
        <v>0</v>
      </c>
      <c r="BR1977" s="27">
        <v>6783976.2392578097</v>
      </c>
      <c r="BS1977" s="27">
        <v>3649530.0433044401</v>
      </c>
      <c r="BT1977" s="27">
        <v>0</v>
      </c>
      <c r="BU1977" s="27">
        <v>4549865.9667358398</v>
      </c>
      <c r="BV1977" s="27">
        <v>2571268.7464904799</v>
      </c>
      <c r="BW1977" s="27">
        <v>0</v>
      </c>
      <c r="BX1977" s="27">
        <v>756740.26544952404</v>
      </c>
      <c r="BY1977" s="27">
        <v>0</v>
      </c>
      <c r="BZ1977" s="27">
        <v>0</v>
      </c>
      <c r="CA1977" s="27">
        <v>118112.07516861</v>
      </c>
      <c r="CB1977" s="27">
        <v>6178900.7330932599</v>
      </c>
      <c r="CC1977" s="27">
        <v>59007470.017089799</v>
      </c>
      <c r="CD1977" s="27">
        <v>17450874.0075684</v>
      </c>
      <c r="CE1977" s="27">
        <v>3022.6310355067299</v>
      </c>
      <c r="CF1977" s="27">
        <v>441424.80056762701</v>
      </c>
      <c r="CG1977" s="27">
        <v>3711930.69854736</v>
      </c>
      <c r="CH1977" s="27">
        <v>756740.26544952404</v>
      </c>
      <c r="CI1977" s="27">
        <v>121129.72914505001</v>
      </c>
      <c r="CJ1977" s="27">
        <v>6603237.5579223596</v>
      </c>
      <c r="CK1977" s="27">
        <v>62639127.142089799</v>
      </c>
      <c r="CL1977" s="27">
        <v>18200309.829589799</v>
      </c>
      <c r="CM1977" s="27">
        <v>196251.62185287499</v>
      </c>
      <c r="CN1977" s="27">
        <v>29471131.3601074</v>
      </c>
      <c r="CO1977" s="27">
        <v>136950605.13867199</v>
      </c>
      <c r="CP1977" s="27">
        <v>18200309.829589799</v>
      </c>
      <c r="CQ1977" s="27">
        <v>0</v>
      </c>
      <c r="CR1977" s="27">
        <v>0</v>
      </c>
      <c r="CS1977" s="27">
        <v>0</v>
      </c>
      <c r="CT1977" s="27">
        <v>0</v>
      </c>
    </row>
    <row r="1978" spans="1:98">
      <c r="A1978" s="104" t="s">
        <v>190</v>
      </c>
      <c r="B1978" s="132">
        <v>38047</v>
      </c>
      <c r="C1978" s="27">
        <v>68251.713530540495</v>
      </c>
      <c r="D1978" s="27">
        <v>0</v>
      </c>
      <c r="E1978" s="27">
        <v>34157.727073192596</v>
      </c>
      <c r="F1978" s="27">
        <v>16638.0358874798</v>
      </c>
      <c r="G1978" s="27">
        <v>11.387780055753</v>
      </c>
      <c r="H1978" s="27">
        <v>0</v>
      </c>
      <c r="I1978" s="27">
        <v>0</v>
      </c>
      <c r="J1978" s="27">
        <v>230.68309490568899</v>
      </c>
      <c r="K1978" s="27">
        <v>70142.190526008606</v>
      </c>
      <c r="L1978" s="27">
        <v>52524.1668720245</v>
      </c>
      <c r="M1978" s="27">
        <v>39432.374496936798</v>
      </c>
      <c r="N1978" s="27">
        <v>5109.08582127094</v>
      </c>
      <c r="O1978" s="27">
        <v>0</v>
      </c>
      <c r="P1978" s="27">
        <v>0</v>
      </c>
      <c r="Q1978" s="27">
        <v>4718.1703568697003</v>
      </c>
      <c r="R1978" s="27">
        <v>0</v>
      </c>
      <c r="S1978" s="27">
        <v>0</v>
      </c>
      <c r="T1978" s="27">
        <v>2888.7892934083902</v>
      </c>
      <c r="U1978" s="27">
        <v>70152.516794204697</v>
      </c>
      <c r="V1978" s="27">
        <v>3433661.59765625</v>
      </c>
      <c r="W1978" s="27">
        <v>0</v>
      </c>
      <c r="X1978" s="27">
        <v>2537345.4945678702</v>
      </c>
      <c r="Y1978" s="27">
        <v>1002824.1137619</v>
      </c>
      <c r="Z1978" s="27">
        <v>345.46364105865399</v>
      </c>
      <c r="AA1978" s="27">
        <v>0</v>
      </c>
      <c r="AB1978" s="27">
        <v>0</v>
      </c>
      <c r="AC1978" s="27">
        <v>11288.7931399345</v>
      </c>
      <c r="AD1978" s="27">
        <v>18182748.301757801</v>
      </c>
      <c r="AE1978" s="27">
        <v>2684317.7642822298</v>
      </c>
      <c r="AF1978" s="27">
        <v>1923809.56721497</v>
      </c>
      <c r="AG1978" s="27">
        <v>830713.01390075695</v>
      </c>
      <c r="AH1978" s="27">
        <v>0</v>
      </c>
      <c r="AI1978" s="27">
        <v>0</v>
      </c>
      <c r="AJ1978" s="27">
        <v>523815.52316284197</v>
      </c>
      <c r="AK1978" s="27">
        <v>0</v>
      </c>
      <c r="AL1978" s="27">
        <v>0</v>
      </c>
      <c r="AM1978" s="27">
        <v>455742.87329482997</v>
      </c>
      <c r="AN1978" s="27">
        <v>18070383.815185498</v>
      </c>
      <c r="AO1978" s="27">
        <v>23705268.940917999</v>
      </c>
      <c r="AP1978" s="27">
        <v>0</v>
      </c>
      <c r="AQ1978" s="27">
        <v>16850889.693603501</v>
      </c>
      <c r="AR1978" s="27">
        <v>6863994.1233520498</v>
      </c>
      <c r="AS1978" s="27">
        <v>2122.4680810272698</v>
      </c>
      <c r="AT1978" s="27">
        <v>0</v>
      </c>
      <c r="AU1978" s="27">
        <v>0</v>
      </c>
      <c r="AV1978" s="27">
        <v>25681.500199079499</v>
      </c>
      <c r="AW1978" s="27">
        <v>42001969.962890603</v>
      </c>
      <c r="AX1978" s="27">
        <v>18558606.268066399</v>
      </c>
      <c r="AY1978" s="27">
        <v>13132024.685791001</v>
      </c>
      <c r="AZ1978" s="27">
        <v>5312079.0173950205</v>
      </c>
      <c r="BA1978" s="27">
        <v>0</v>
      </c>
      <c r="BB1978" s="27">
        <v>0</v>
      </c>
      <c r="BC1978" s="27">
        <v>3423416.1668396001</v>
      </c>
      <c r="BD1978" s="27">
        <v>0</v>
      </c>
      <c r="BE1978" s="27">
        <v>0</v>
      </c>
      <c r="BF1978" s="27">
        <v>2776549.1504516602</v>
      </c>
      <c r="BG1978" s="27">
        <v>41630693.659179702</v>
      </c>
      <c r="BH1978" s="27">
        <v>3739118.2071227999</v>
      </c>
      <c r="BI1978" s="27">
        <v>0</v>
      </c>
      <c r="BJ1978" s="27">
        <v>4260921.5891723596</v>
      </c>
      <c r="BK1978" s="27">
        <v>2351690.7546997098</v>
      </c>
      <c r="BL1978" s="27">
        <v>0</v>
      </c>
      <c r="BM1978" s="27">
        <v>0</v>
      </c>
      <c r="BN1978" s="27">
        <v>0</v>
      </c>
      <c r="BO1978" s="27">
        <v>0</v>
      </c>
      <c r="BP1978" s="27">
        <v>0</v>
      </c>
      <c r="BQ1978" s="27">
        <v>0</v>
      </c>
      <c r="BR1978" s="27">
        <v>4351840.6160278302</v>
      </c>
      <c r="BS1978" s="27">
        <v>2081807.63702393</v>
      </c>
      <c r="BT1978" s="27">
        <v>0</v>
      </c>
      <c r="BU1978" s="27">
        <v>0</v>
      </c>
      <c r="BV1978" s="27">
        <v>1646010.6576843299</v>
      </c>
      <c r="BW1978" s="27">
        <v>0</v>
      </c>
      <c r="BX1978" s="27">
        <v>0</v>
      </c>
      <c r="BY1978" s="27">
        <v>0</v>
      </c>
      <c r="BZ1978" s="27">
        <v>0</v>
      </c>
      <c r="CA1978" s="27">
        <v>102521.97277832001</v>
      </c>
      <c r="CB1978" s="27">
        <v>5971525.0552368201</v>
      </c>
      <c r="CC1978" s="27">
        <v>40556385.3740234</v>
      </c>
      <c r="CD1978" s="27">
        <v>8014018.8033447303</v>
      </c>
      <c r="CE1978" s="27">
        <v>2911.4448409080501</v>
      </c>
      <c r="CF1978" s="27">
        <v>458768.69762420701</v>
      </c>
      <c r="CG1978" s="27">
        <v>2795186.3481140099</v>
      </c>
      <c r="CH1978" s="27">
        <v>0</v>
      </c>
      <c r="CI1978" s="27">
        <v>105432.722880363</v>
      </c>
      <c r="CJ1978" s="27">
        <v>6428160.2261352502</v>
      </c>
      <c r="CK1978" s="27">
        <v>43331771.387695298</v>
      </c>
      <c r="CL1978" s="27">
        <v>8003338.8836669903</v>
      </c>
      <c r="CM1978" s="27">
        <v>175363.02872467</v>
      </c>
      <c r="CN1978" s="27">
        <v>24495616.204589799</v>
      </c>
      <c r="CO1978" s="27">
        <v>84934333.133789107</v>
      </c>
      <c r="CP1978" s="27">
        <v>8003338.8836669903</v>
      </c>
      <c r="CQ1978" s="27">
        <v>0</v>
      </c>
      <c r="CR1978" s="27">
        <v>0</v>
      </c>
      <c r="CS1978" s="27">
        <v>0</v>
      </c>
      <c r="CT1978" s="27">
        <v>0</v>
      </c>
    </row>
    <row r="1979" spans="1:98">
      <c r="A1979" s="104" t="s">
        <v>190</v>
      </c>
      <c r="B1979" s="132">
        <v>38139</v>
      </c>
      <c r="C1979" s="27">
        <v>68953.3575820923</v>
      </c>
      <c r="D1979" s="27">
        <v>0</v>
      </c>
      <c r="E1979" s="27">
        <v>33545.961901664698</v>
      </c>
      <c r="F1979" s="27">
        <v>16774.375941991799</v>
      </c>
      <c r="G1979" s="27">
        <v>102.898151389323</v>
      </c>
      <c r="H1979" s="27">
        <v>0</v>
      </c>
      <c r="I1979" s="27">
        <v>0</v>
      </c>
      <c r="J1979" s="27">
        <v>4241.9767620563498</v>
      </c>
      <c r="K1979" s="27">
        <v>65407.056760788</v>
      </c>
      <c r="L1979" s="27">
        <v>53201.059917926803</v>
      </c>
      <c r="M1979" s="27">
        <v>39265.7144947052</v>
      </c>
      <c r="N1979" s="27">
        <v>5244.78893268108</v>
      </c>
      <c r="O1979" s="27">
        <v>0</v>
      </c>
      <c r="P1979" s="27">
        <v>0</v>
      </c>
      <c r="Q1979" s="27">
        <v>4709.8739926218996</v>
      </c>
      <c r="R1979" s="27">
        <v>0</v>
      </c>
      <c r="S1979" s="27">
        <v>0</v>
      </c>
      <c r="T1979" s="27">
        <v>2860.1988386213802</v>
      </c>
      <c r="U1979" s="27">
        <v>70654.7418479919</v>
      </c>
      <c r="V1979" s="27">
        <v>3412242.3808898898</v>
      </c>
      <c r="W1979" s="27">
        <v>0</v>
      </c>
      <c r="X1979" s="27">
        <v>2491484.8605956999</v>
      </c>
      <c r="Y1979" s="27">
        <v>1017498.14552307</v>
      </c>
      <c r="Z1979" s="27">
        <v>17276.189593553499</v>
      </c>
      <c r="AA1979" s="27">
        <v>0</v>
      </c>
      <c r="AB1979" s="27">
        <v>0</v>
      </c>
      <c r="AC1979" s="27">
        <v>932266.38732147205</v>
      </c>
      <c r="AD1979" s="27">
        <v>16805055.849853501</v>
      </c>
      <c r="AE1979" s="27">
        <v>2655901.0702514602</v>
      </c>
      <c r="AF1979" s="27">
        <v>1893598.6858978299</v>
      </c>
      <c r="AG1979" s="27">
        <v>833327.44133758498</v>
      </c>
      <c r="AH1979" s="27">
        <v>0</v>
      </c>
      <c r="AI1979" s="27">
        <v>0</v>
      </c>
      <c r="AJ1979" s="27">
        <v>513353.44301605201</v>
      </c>
      <c r="AK1979" s="27">
        <v>0</v>
      </c>
      <c r="AL1979" s="27">
        <v>0</v>
      </c>
      <c r="AM1979" s="27">
        <v>450244.47391891503</v>
      </c>
      <c r="AN1979" s="27">
        <v>18101612.493896499</v>
      </c>
      <c r="AO1979" s="27">
        <v>23672035.497314502</v>
      </c>
      <c r="AP1979" s="27">
        <v>0</v>
      </c>
      <c r="AQ1979" s="27">
        <v>16794871.626220699</v>
      </c>
      <c r="AR1979" s="27">
        <v>7100537.8345336895</v>
      </c>
      <c r="AS1979" s="27">
        <v>106724.11041069</v>
      </c>
      <c r="AT1979" s="27">
        <v>0</v>
      </c>
      <c r="AU1979" s="27">
        <v>0</v>
      </c>
      <c r="AV1979" s="27">
        <v>2182724.0579528799</v>
      </c>
      <c r="AW1979" s="27">
        <v>39096063.7890625</v>
      </c>
      <c r="AX1979" s="27">
        <v>18564889.669677701</v>
      </c>
      <c r="AY1979" s="27">
        <v>13037541.1870117</v>
      </c>
      <c r="AZ1979" s="27">
        <v>5395890.6514282199</v>
      </c>
      <c r="BA1979" s="27">
        <v>0</v>
      </c>
      <c r="BB1979" s="27">
        <v>0</v>
      </c>
      <c r="BC1979" s="27">
        <v>3392562.1110534701</v>
      </c>
      <c r="BD1979" s="27">
        <v>0</v>
      </c>
      <c r="BE1979" s="27">
        <v>0</v>
      </c>
      <c r="BF1979" s="27">
        <v>2774292.1533203102</v>
      </c>
      <c r="BG1979" s="27">
        <v>42285194.355468802</v>
      </c>
      <c r="BH1979" s="27">
        <v>3782616.2409973098</v>
      </c>
      <c r="BI1979" s="27">
        <v>0</v>
      </c>
      <c r="BJ1979" s="27">
        <v>4261315.4041137705</v>
      </c>
      <c r="BK1979" s="27">
        <v>2430595.51416016</v>
      </c>
      <c r="BL1979" s="27">
        <v>0</v>
      </c>
      <c r="BM1979" s="27">
        <v>0</v>
      </c>
      <c r="BN1979" s="27">
        <v>0</v>
      </c>
      <c r="BO1979" s="27">
        <v>0</v>
      </c>
      <c r="BP1979" s="27">
        <v>0</v>
      </c>
      <c r="BQ1979" s="27">
        <v>0</v>
      </c>
      <c r="BR1979" s="27">
        <v>4351492.1628417997</v>
      </c>
      <c r="BS1979" s="27">
        <v>2112375.3568115202</v>
      </c>
      <c r="BT1979" s="27">
        <v>0</v>
      </c>
      <c r="BU1979" s="27">
        <v>0</v>
      </c>
      <c r="BV1979" s="27">
        <v>1630764.8925018299</v>
      </c>
      <c r="BW1979" s="27">
        <v>0</v>
      </c>
      <c r="BX1979" s="27">
        <v>0</v>
      </c>
      <c r="BY1979" s="27">
        <v>0</v>
      </c>
      <c r="BZ1979" s="27">
        <v>0</v>
      </c>
      <c r="CA1979" s="27">
        <v>102641.718715668</v>
      </c>
      <c r="CB1979" s="27">
        <v>5900214.0828857403</v>
      </c>
      <c r="CC1979" s="27">
        <v>40456217.277343802</v>
      </c>
      <c r="CD1979" s="27">
        <v>8013803.4154052697</v>
      </c>
      <c r="CE1979" s="27">
        <v>2872.6499613225501</v>
      </c>
      <c r="CF1979" s="27">
        <v>449616.32222366298</v>
      </c>
      <c r="CG1979" s="27">
        <v>2770650.6425170898</v>
      </c>
      <c r="CH1979" s="27">
        <v>0</v>
      </c>
      <c r="CI1979" s="27">
        <v>105475.59411335</v>
      </c>
      <c r="CJ1979" s="27">
        <v>6350913.9305419903</v>
      </c>
      <c r="CK1979" s="27">
        <v>43230554.453613304</v>
      </c>
      <c r="CL1979" s="27">
        <v>8007127.1410522498</v>
      </c>
      <c r="CM1979" s="27">
        <v>175942.61443328901</v>
      </c>
      <c r="CN1979" s="27">
        <v>24445814.1401367</v>
      </c>
      <c r="CO1979" s="27">
        <v>85552143.722656295</v>
      </c>
      <c r="CP1979" s="27">
        <v>8007127.1410522498</v>
      </c>
      <c r="CQ1979" s="27">
        <v>0</v>
      </c>
      <c r="CR1979" s="27">
        <v>0</v>
      </c>
      <c r="CS1979" s="27">
        <v>0</v>
      </c>
      <c r="CT1979" s="27">
        <v>0</v>
      </c>
    </row>
    <row r="1980" spans="1:98">
      <c r="A1980" s="104" t="s">
        <v>190</v>
      </c>
      <c r="B1980" s="132">
        <v>38231</v>
      </c>
      <c r="C1980" s="27">
        <v>70347.885516166702</v>
      </c>
      <c r="D1980" s="27">
        <v>0</v>
      </c>
      <c r="E1980" s="27">
        <v>33740.260661125198</v>
      </c>
      <c r="F1980" s="27">
        <v>17359.586540699001</v>
      </c>
      <c r="G1980" s="27">
        <v>216.500564973801</v>
      </c>
      <c r="H1980" s="27">
        <v>0</v>
      </c>
      <c r="I1980" s="27">
        <v>0</v>
      </c>
      <c r="J1980" s="27">
        <v>8810.8368514776193</v>
      </c>
      <c r="K1980" s="27">
        <v>61630.944474697098</v>
      </c>
      <c r="L1980" s="27">
        <v>56048.548876285597</v>
      </c>
      <c r="M1980" s="27">
        <v>39615.792912960103</v>
      </c>
      <c r="N1980" s="27">
        <v>5338.0018293261501</v>
      </c>
      <c r="O1980" s="27">
        <v>0</v>
      </c>
      <c r="P1980" s="27">
        <v>0</v>
      </c>
      <c r="Q1980" s="27">
        <v>4686.6161376237897</v>
      </c>
      <c r="R1980" s="27">
        <v>0</v>
      </c>
      <c r="S1980" s="27">
        <v>0</v>
      </c>
      <c r="T1980" s="27">
        <v>2819.7029505372002</v>
      </c>
      <c r="U1980" s="27">
        <v>70586.6469984055</v>
      </c>
      <c r="V1980" s="27">
        <v>3466210.5193481399</v>
      </c>
      <c r="W1980" s="27">
        <v>0</v>
      </c>
      <c r="X1980" s="27">
        <v>2469923.2845153799</v>
      </c>
      <c r="Y1980" s="27">
        <v>1034067.86748505</v>
      </c>
      <c r="Z1980" s="27">
        <v>38297.269909381903</v>
      </c>
      <c r="AA1980" s="27">
        <v>0</v>
      </c>
      <c r="AB1980" s="27">
        <v>0</v>
      </c>
      <c r="AC1980" s="27">
        <v>2215138.6098022498</v>
      </c>
      <c r="AD1980" s="27">
        <v>14947498.627929701</v>
      </c>
      <c r="AE1980" s="27">
        <v>2709070.4231872601</v>
      </c>
      <c r="AF1980" s="27">
        <v>1900729.5846557601</v>
      </c>
      <c r="AG1980" s="27">
        <v>847703.86098480201</v>
      </c>
      <c r="AH1980" s="27">
        <v>0</v>
      </c>
      <c r="AI1980" s="27">
        <v>0</v>
      </c>
      <c r="AJ1980" s="27">
        <v>508200.907917023</v>
      </c>
      <c r="AK1980" s="27">
        <v>0</v>
      </c>
      <c r="AL1980" s="27">
        <v>0</v>
      </c>
      <c r="AM1980" s="27">
        <v>447224.77300643898</v>
      </c>
      <c r="AN1980" s="27">
        <v>17560802.028076202</v>
      </c>
      <c r="AO1980" s="27">
        <v>24466139.895507801</v>
      </c>
      <c r="AP1980" s="27">
        <v>0</v>
      </c>
      <c r="AQ1980" s="27">
        <v>16850950.998291001</v>
      </c>
      <c r="AR1980" s="27">
        <v>7207537.9921875</v>
      </c>
      <c r="AS1980" s="27">
        <v>234832.935518265</v>
      </c>
      <c r="AT1980" s="27">
        <v>0</v>
      </c>
      <c r="AU1980" s="27">
        <v>0</v>
      </c>
      <c r="AV1980" s="27">
        <v>5240812.16333008</v>
      </c>
      <c r="AW1980" s="27">
        <v>35342308.2431641</v>
      </c>
      <c r="AX1980" s="27">
        <v>19249774.826416001</v>
      </c>
      <c r="AY1980" s="27">
        <v>13307593.5638428</v>
      </c>
      <c r="AZ1980" s="27">
        <v>5581137.3403930701</v>
      </c>
      <c r="BA1980" s="27">
        <v>0</v>
      </c>
      <c r="BB1980" s="27">
        <v>0</v>
      </c>
      <c r="BC1980" s="27">
        <v>3413275.6385803199</v>
      </c>
      <c r="BD1980" s="27">
        <v>0</v>
      </c>
      <c r="BE1980" s="27">
        <v>0</v>
      </c>
      <c r="BF1980" s="27">
        <v>2779925.0088195801</v>
      </c>
      <c r="BG1980" s="27">
        <v>41208460.927734397</v>
      </c>
      <c r="BH1980" s="27">
        <v>4070020.42437744</v>
      </c>
      <c r="BI1980" s="27">
        <v>0</v>
      </c>
      <c r="BJ1980" s="27">
        <v>4369067.7825317401</v>
      </c>
      <c r="BK1980" s="27">
        <v>2523283.7563171401</v>
      </c>
      <c r="BL1980" s="27">
        <v>0</v>
      </c>
      <c r="BM1980" s="27">
        <v>0</v>
      </c>
      <c r="BN1980" s="27">
        <v>0</v>
      </c>
      <c r="BO1980" s="27">
        <v>0</v>
      </c>
      <c r="BP1980" s="27">
        <v>0</v>
      </c>
      <c r="BQ1980" s="27">
        <v>0</v>
      </c>
      <c r="BR1980" s="27">
        <v>4467405.4149169903</v>
      </c>
      <c r="BS1980" s="27">
        <v>2183505.0129699698</v>
      </c>
      <c r="BT1980" s="27">
        <v>0</v>
      </c>
      <c r="BU1980" s="27">
        <v>0</v>
      </c>
      <c r="BV1980" s="27">
        <v>1662657.38995361</v>
      </c>
      <c r="BW1980" s="27">
        <v>0</v>
      </c>
      <c r="BX1980" s="27">
        <v>0</v>
      </c>
      <c r="BY1980" s="27">
        <v>0</v>
      </c>
      <c r="BZ1980" s="27">
        <v>0</v>
      </c>
      <c r="CA1980" s="27">
        <v>103976.016454697</v>
      </c>
      <c r="CB1980" s="27">
        <v>5957337.1567382803</v>
      </c>
      <c r="CC1980" s="27">
        <v>41420479.349609397</v>
      </c>
      <c r="CD1980" s="27">
        <v>8485167.3082275409</v>
      </c>
      <c r="CE1980" s="27">
        <v>2765.4711918532798</v>
      </c>
      <c r="CF1980" s="27">
        <v>443287.75834655802</v>
      </c>
      <c r="CG1980" s="27">
        <v>2765776.45983887</v>
      </c>
      <c r="CH1980" s="27">
        <v>0</v>
      </c>
      <c r="CI1980" s="27">
        <v>106752.778907776</v>
      </c>
      <c r="CJ1980" s="27">
        <v>6402025.3177490197</v>
      </c>
      <c r="CK1980" s="27">
        <v>44195960.846191399</v>
      </c>
      <c r="CL1980" s="27">
        <v>8500638.8828125</v>
      </c>
      <c r="CM1980" s="27">
        <v>177649.22526359599</v>
      </c>
      <c r="CN1980" s="27">
        <v>23918128.934326202</v>
      </c>
      <c r="CO1980" s="27">
        <v>85144443.963867202</v>
      </c>
      <c r="CP1980" s="27">
        <v>8500638.8828125</v>
      </c>
      <c r="CQ1980" s="27">
        <v>0</v>
      </c>
      <c r="CR1980" s="27">
        <v>0</v>
      </c>
      <c r="CS1980" s="27">
        <v>0</v>
      </c>
      <c r="CT1980" s="27">
        <v>0</v>
      </c>
    </row>
    <row r="1981" spans="1:98">
      <c r="A1981" s="104" t="s">
        <v>190</v>
      </c>
      <c r="B1981" s="132">
        <v>38322</v>
      </c>
      <c r="C1981" s="27">
        <v>71946.801641464204</v>
      </c>
      <c r="D1981" s="27">
        <v>0</v>
      </c>
      <c r="E1981" s="27">
        <v>32689.548250198401</v>
      </c>
      <c r="F1981" s="27">
        <v>16893.2426259518</v>
      </c>
      <c r="G1981" s="27">
        <v>354.047958739102</v>
      </c>
      <c r="H1981" s="27">
        <v>0</v>
      </c>
      <c r="I1981" s="27">
        <v>0</v>
      </c>
      <c r="J1981" s="27">
        <v>13592.621435761501</v>
      </c>
      <c r="K1981" s="27">
        <v>59168.310208320603</v>
      </c>
      <c r="L1981" s="27">
        <v>54857.066143989599</v>
      </c>
      <c r="M1981" s="27">
        <v>40012.690723895998</v>
      </c>
      <c r="N1981" s="27">
        <v>5458.5414297580701</v>
      </c>
      <c r="O1981" s="27">
        <v>0</v>
      </c>
      <c r="P1981" s="27">
        <v>0</v>
      </c>
      <c r="Q1981" s="27">
        <v>4732.3903040885898</v>
      </c>
      <c r="R1981" s="27">
        <v>0</v>
      </c>
      <c r="S1981" s="27">
        <v>0</v>
      </c>
      <c r="T1981" s="27">
        <v>2856.60607326031</v>
      </c>
      <c r="U1981" s="27">
        <v>72101.571959495501</v>
      </c>
      <c r="V1981" s="27">
        <v>3566985.0167541499</v>
      </c>
      <c r="W1981" s="27">
        <v>0</v>
      </c>
      <c r="X1981" s="27">
        <v>2427737.0077514602</v>
      </c>
      <c r="Y1981" s="27">
        <v>1043513.39767456</v>
      </c>
      <c r="Z1981" s="27">
        <v>68500.961330413804</v>
      </c>
      <c r="AA1981" s="27">
        <v>0</v>
      </c>
      <c r="AB1981" s="27">
        <v>0</v>
      </c>
      <c r="AC1981" s="27">
        <v>4095460.1975402799</v>
      </c>
      <c r="AD1981" s="27">
        <v>15489100.6949463</v>
      </c>
      <c r="AE1981" s="27">
        <v>2698678.0112915002</v>
      </c>
      <c r="AF1981" s="27">
        <v>1925294.5926208501</v>
      </c>
      <c r="AG1981" s="27">
        <v>858419.94097900402</v>
      </c>
      <c r="AH1981" s="27">
        <v>0</v>
      </c>
      <c r="AI1981" s="27">
        <v>0</v>
      </c>
      <c r="AJ1981" s="27">
        <v>502109.54451751697</v>
      </c>
      <c r="AK1981" s="27">
        <v>0</v>
      </c>
      <c r="AL1981" s="27">
        <v>0</v>
      </c>
      <c r="AM1981" s="27">
        <v>451252.96991348302</v>
      </c>
      <c r="AN1981" s="27">
        <v>18861947.123046901</v>
      </c>
      <c r="AO1981" s="27">
        <v>25468568.123291001</v>
      </c>
      <c r="AP1981" s="27">
        <v>0</v>
      </c>
      <c r="AQ1981" s="27">
        <v>16739731.4752197</v>
      </c>
      <c r="AR1981" s="27">
        <v>7338171.1911010696</v>
      </c>
      <c r="AS1981" s="27">
        <v>427695.011329651</v>
      </c>
      <c r="AT1981" s="27">
        <v>0</v>
      </c>
      <c r="AU1981" s="27">
        <v>0</v>
      </c>
      <c r="AV1981" s="27">
        <v>9720130.5979003906</v>
      </c>
      <c r="AW1981" s="27">
        <v>36758823.854492202</v>
      </c>
      <c r="AX1981" s="27">
        <v>19399414.025878899</v>
      </c>
      <c r="AY1981" s="27">
        <v>13657768.4998779</v>
      </c>
      <c r="AZ1981" s="27">
        <v>5724763.8526001005</v>
      </c>
      <c r="BA1981" s="27">
        <v>0</v>
      </c>
      <c r="BB1981" s="27">
        <v>0</v>
      </c>
      <c r="BC1981" s="27">
        <v>3428887.5555725102</v>
      </c>
      <c r="BD1981" s="27">
        <v>0</v>
      </c>
      <c r="BE1981" s="27">
        <v>0</v>
      </c>
      <c r="BF1981" s="27">
        <v>2867251.72906494</v>
      </c>
      <c r="BG1981" s="27">
        <v>44929574.004882798</v>
      </c>
      <c r="BH1981" s="27">
        <v>4176143.50030518</v>
      </c>
      <c r="BI1981" s="27">
        <v>0</v>
      </c>
      <c r="BJ1981" s="27">
        <v>4370725.9835815402</v>
      </c>
      <c r="BK1981" s="27">
        <v>2577883.26983643</v>
      </c>
      <c r="BL1981" s="27">
        <v>0</v>
      </c>
      <c r="BM1981" s="27">
        <v>0</v>
      </c>
      <c r="BN1981" s="27">
        <v>0</v>
      </c>
      <c r="BO1981" s="27">
        <v>0</v>
      </c>
      <c r="BP1981" s="27">
        <v>0</v>
      </c>
      <c r="BQ1981" s="27">
        <v>0</v>
      </c>
      <c r="BR1981" s="27">
        <v>4580654.0028686495</v>
      </c>
      <c r="BS1981" s="27">
        <v>2246385.26480103</v>
      </c>
      <c r="BT1981" s="27">
        <v>0</v>
      </c>
      <c r="BU1981" s="27">
        <v>0</v>
      </c>
      <c r="BV1981" s="27">
        <v>1701107.2677002</v>
      </c>
      <c r="BW1981" s="27">
        <v>0</v>
      </c>
      <c r="BX1981" s="27">
        <v>0</v>
      </c>
      <c r="BY1981" s="27">
        <v>0</v>
      </c>
      <c r="BZ1981" s="27">
        <v>0</v>
      </c>
      <c r="CA1981" s="27">
        <v>104506.046804428</v>
      </c>
      <c r="CB1981" s="27">
        <v>5977273.9421997098</v>
      </c>
      <c r="CC1981" s="27">
        <v>42114352.057617202</v>
      </c>
      <c r="CD1981" s="27">
        <v>8517318.0677490197</v>
      </c>
      <c r="CE1981" s="27">
        <v>2878.8498492837002</v>
      </c>
      <c r="CF1981" s="27">
        <v>451917.55787277198</v>
      </c>
      <c r="CG1981" s="27">
        <v>2862199.3482360798</v>
      </c>
      <c r="CH1981" s="27">
        <v>0</v>
      </c>
      <c r="CI1981" s="27">
        <v>107410.985650063</v>
      </c>
      <c r="CJ1981" s="27">
        <v>6429444.3123168899</v>
      </c>
      <c r="CK1981" s="27">
        <v>44988728.214843802</v>
      </c>
      <c r="CL1981" s="27">
        <v>8521097.3557128906</v>
      </c>
      <c r="CM1981" s="27">
        <v>179397.96094131499</v>
      </c>
      <c r="CN1981" s="27">
        <v>25336205.326416001</v>
      </c>
      <c r="CO1981" s="27">
        <v>90079556.827148393</v>
      </c>
      <c r="CP1981" s="27">
        <v>8521097.3557128906</v>
      </c>
      <c r="CQ1981" s="27">
        <v>0</v>
      </c>
      <c r="CR1981" s="27">
        <v>0</v>
      </c>
      <c r="CS1981" s="27">
        <v>0</v>
      </c>
      <c r="CT1981" s="27">
        <v>0</v>
      </c>
    </row>
    <row r="1982" spans="1:98">
      <c r="A1982" s="104" t="s">
        <v>190</v>
      </c>
      <c r="B1982" s="132">
        <v>38412</v>
      </c>
      <c r="C1982" s="27">
        <v>74101.497318267793</v>
      </c>
      <c r="D1982" s="27">
        <v>0</v>
      </c>
      <c r="E1982" s="27">
        <v>32449.427628993999</v>
      </c>
      <c r="F1982" s="27">
        <v>17153.900676727299</v>
      </c>
      <c r="G1982" s="27">
        <v>574.27172029018402</v>
      </c>
      <c r="H1982" s="27">
        <v>0</v>
      </c>
      <c r="I1982" s="27">
        <v>0</v>
      </c>
      <c r="J1982" s="27">
        <v>19150.605900764502</v>
      </c>
      <c r="K1982" s="27">
        <v>53367.306828498797</v>
      </c>
      <c r="L1982" s="27">
        <v>54818.279417991602</v>
      </c>
      <c r="M1982" s="27">
        <v>40752.524565696702</v>
      </c>
      <c r="N1982" s="27">
        <v>5589.0259864330301</v>
      </c>
      <c r="O1982" s="27">
        <v>0</v>
      </c>
      <c r="P1982" s="27">
        <v>0</v>
      </c>
      <c r="Q1982" s="27">
        <v>4804.2937151193601</v>
      </c>
      <c r="R1982" s="27">
        <v>0</v>
      </c>
      <c r="S1982" s="27">
        <v>0</v>
      </c>
      <c r="T1982" s="27">
        <v>2874.0540646016598</v>
      </c>
      <c r="U1982" s="27">
        <v>72618.173285484299</v>
      </c>
      <c r="V1982" s="27">
        <v>3647300.1191711398</v>
      </c>
      <c r="W1982" s="27">
        <v>0</v>
      </c>
      <c r="X1982" s="27">
        <v>2390587.0773620601</v>
      </c>
      <c r="Y1982" s="27">
        <v>1059079.6849365199</v>
      </c>
      <c r="Z1982" s="27">
        <v>89208.3819255829</v>
      </c>
      <c r="AA1982" s="27">
        <v>0</v>
      </c>
      <c r="AB1982" s="27">
        <v>0</v>
      </c>
      <c r="AC1982" s="27">
        <v>5698342.7427368201</v>
      </c>
      <c r="AD1982" s="27">
        <v>13596945.759521499</v>
      </c>
      <c r="AE1982" s="27">
        <v>2731133.3039855999</v>
      </c>
      <c r="AF1982" s="27">
        <v>1940764.7134552</v>
      </c>
      <c r="AG1982" s="27">
        <v>864378.75019836402</v>
      </c>
      <c r="AH1982" s="27">
        <v>0</v>
      </c>
      <c r="AI1982" s="27">
        <v>0</v>
      </c>
      <c r="AJ1982" s="27">
        <v>495852.58271408099</v>
      </c>
      <c r="AK1982" s="27">
        <v>0</v>
      </c>
      <c r="AL1982" s="27">
        <v>0</v>
      </c>
      <c r="AM1982" s="27">
        <v>452846.38593292201</v>
      </c>
      <c r="AN1982" s="27">
        <v>19636536.760497998</v>
      </c>
      <c r="AO1982" s="27">
        <v>26376041.9838867</v>
      </c>
      <c r="AP1982" s="27">
        <v>0</v>
      </c>
      <c r="AQ1982" s="27">
        <v>16748801.1282959</v>
      </c>
      <c r="AR1982" s="27">
        <v>7603885.4771118201</v>
      </c>
      <c r="AS1982" s="27">
        <v>567000.51213073696</v>
      </c>
      <c r="AT1982" s="27">
        <v>0</v>
      </c>
      <c r="AU1982" s="27">
        <v>0</v>
      </c>
      <c r="AV1982" s="27">
        <v>13453179.943115201</v>
      </c>
      <c r="AW1982" s="27">
        <v>32628666.1806641</v>
      </c>
      <c r="AX1982" s="27">
        <v>19791652.838378899</v>
      </c>
      <c r="AY1982" s="27">
        <v>13963362.2585449</v>
      </c>
      <c r="AZ1982" s="27">
        <v>5824396.85046387</v>
      </c>
      <c r="BA1982" s="27">
        <v>0</v>
      </c>
      <c r="BB1982" s="27">
        <v>0</v>
      </c>
      <c r="BC1982" s="27">
        <v>3433248.5134582501</v>
      </c>
      <c r="BD1982" s="27">
        <v>0</v>
      </c>
      <c r="BE1982" s="27">
        <v>0</v>
      </c>
      <c r="BF1982" s="27">
        <v>2911833.99005127</v>
      </c>
      <c r="BG1982" s="27">
        <v>46957460.120117202</v>
      </c>
      <c r="BH1982" s="27">
        <v>4253833.2113647498</v>
      </c>
      <c r="BI1982" s="27">
        <v>0</v>
      </c>
      <c r="BJ1982" s="27">
        <v>4399721.5934448196</v>
      </c>
      <c r="BK1982" s="27">
        <v>2689199.8727111798</v>
      </c>
      <c r="BL1982" s="27">
        <v>0</v>
      </c>
      <c r="BM1982" s="27">
        <v>0</v>
      </c>
      <c r="BN1982" s="27">
        <v>0</v>
      </c>
      <c r="BO1982" s="27">
        <v>0</v>
      </c>
      <c r="BP1982" s="27">
        <v>0</v>
      </c>
      <c r="BQ1982" s="27">
        <v>0</v>
      </c>
      <c r="BR1982" s="27">
        <v>4655150.2509155301</v>
      </c>
      <c r="BS1982" s="27">
        <v>2311118.1792297401</v>
      </c>
      <c r="BT1982" s="27">
        <v>0</v>
      </c>
      <c r="BU1982" s="27">
        <v>0</v>
      </c>
      <c r="BV1982" s="27">
        <v>1759420.4910278299</v>
      </c>
      <c r="BW1982" s="27">
        <v>0</v>
      </c>
      <c r="BX1982" s="27">
        <v>0</v>
      </c>
      <c r="BY1982" s="27">
        <v>0</v>
      </c>
      <c r="BZ1982" s="27">
        <v>0</v>
      </c>
      <c r="CA1982" s="27">
        <v>106631.88195896101</v>
      </c>
      <c r="CB1982" s="27">
        <v>6043969.23828125</v>
      </c>
      <c r="CC1982" s="27">
        <v>43160004.421875</v>
      </c>
      <c r="CD1982" s="27">
        <v>8665277.70166016</v>
      </c>
      <c r="CE1982" s="27">
        <v>2894.2515632212198</v>
      </c>
      <c r="CF1982" s="27">
        <v>456349.21740722703</v>
      </c>
      <c r="CG1982" s="27">
        <v>2934416.4492797898</v>
      </c>
      <c r="CH1982" s="27">
        <v>0</v>
      </c>
      <c r="CI1982" s="27">
        <v>109523.59334468799</v>
      </c>
      <c r="CJ1982" s="27">
        <v>6498118.1919555701</v>
      </c>
      <c r="CK1982" s="27">
        <v>46070250.150878899</v>
      </c>
      <c r="CL1982" s="27">
        <v>8654527.5328369103</v>
      </c>
      <c r="CM1982" s="27">
        <v>181832.06170272801</v>
      </c>
      <c r="CN1982" s="27">
        <v>26132553.282958999</v>
      </c>
      <c r="CO1982" s="27">
        <v>92997892.175781295</v>
      </c>
      <c r="CP1982" s="27">
        <v>8654527.5328369103</v>
      </c>
      <c r="CQ1982" s="27">
        <v>0</v>
      </c>
      <c r="CR1982" s="27">
        <v>0</v>
      </c>
      <c r="CS1982" s="27">
        <v>0</v>
      </c>
      <c r="CT1982" s="27">
        <v>0</v>
      </c>
    </row>
    <row r="1983" spans="1:98">
      <c r="A1983" s="104" t="s">
        <v>190</v>
      </c>
      <c r="B1983" s="132">
        <v>38504</v>
      </c>
      <c r="C1983" s="27">
        <v>75756.898253440901</v>
      </c>
      <c r="D1983" s="27">
        <v>0</v>
      </c>
      <c r="E1983" s="27">
        <v>31976.423285245899</v>
      </c>
      <c r="F1983" s="27">
        <v>17354.431648254402</v>
      </c>
      <c r="G1983" s="27">
        <v>656.16351062059402</v>
      </c>
      <c r="H1983" s="27">
        <v>0</v>
      </c>
      <c r="I1983" s="27">
        <v>0</v>
      </c>
      <c r="J1983" s="27">
        <v>25271.790647268299</v>
      </c>
      <c r="K1983" s="27">
        <v>47952.287843227401</v>
      </c>
      <c r="L1983" s="27">
        <v>55997.657992362998</v>
      </c>
      <c r="M1983" s="27">
        <v>41362.631246089899</v>
      </c>
      <c r="N1983" s="27">
        <v>5661.7599120736104</v>
      </c>
      <c r="O1983" s="27">
        <v>0</v>
      </c>
      <c r="P1983" s="27">
        <v>0</v>
      </c>
      <c r="Q1983" s="27">
        <v>4830.0968241691598</v>
      </c>
      <c r="R1983" s="27">
        <v>0</v>
      </c>
      <c r="S1983" s="27">
        <v>0</v>
      </c>
      <c r="T1983" s="27">
        <v>2945.1883727014101</v>
      </c>
      <c r="U1983" s="27">
        <v>73000.600206375093</v>
      </c>
      <c r="V1983" s="27">
        <v>3754330.4805602999</v>
      </c>
      <c r="W1983" s="27">
        <v>0</v>
      </c>
      <c r="X1983" s="27">
        <v>2380146.7734375</v>
      </c>
      <c r="Y1983" s="27">
        <v>1084712.6378478999</v>
      </c>
      <c r="Z1983" s="27">
        <v>129473.787808418</v>
      </c>
      <c r="AA1983" s="27">
        <v>0</v>
      </c>
      <c r="AB1983" s="27">
        <v>0</v>
      </c>
      <c r="AC1983" s="27">
        <v>8722072.98901367</v>
      </c>
      <c r="AD1983" s="27">
        <v>11999024.6641846</v>
      </c>
      <c r="AE1983" s="27">
        <v>2783158.3045043899</v>
      </c>
      <c r="AF1983" s="27">
        <v>1973017.3913879399</v>
      </c>
      <c r="AG1983" s="27">
        <v>869312.86399841297</v>
      </c>
      <c r="AH1983" s="27">
        <v>0</v>
      </c>
      <c r="AI1983" s="27">
        <v>0</v>
      </c>
      <c r="AJ1983" s="27">
        <v>495227.21936416603</v>
      </c>
      <c r="AK1983" s="27">
        <v>0</v>
      </c>
      <c r="AL1983" s="27">
        <v>0</v>
      </c>
      <c r="AM1983" s="27">
        <v>476385.31766509998</v>
      </c>
      <c r="AN1983" s="27">
        <v>20619981.590087902</v>
      </c>
      <c r="AO1983" s="27">
        <v>27306108.334716801</v>
      </c>
      <c r="AP1983" s="27">
        <v>0</v>
      </c>
      <c r="AQ1983" s="27">
        <v>16846194.598877002</v>
      </c>
      <c r="AR1983" s="27">
        <v>7892212.6471557599</v>
      </c>
      <c r="AS1983" s="27">
        <v>838053.42420959496</v>
      </c>
      <c r="AT1983" s="27">
        <v>0</v>
      </c>
      <c r="AU1983" s="27">
        <v>0</v>
      </c>
      <c r="AV1983" s="27">
        <v>19891234.319091801</v>
      </c>
      <c r="AW1983" s="27">
        <v>28972331.155029301</v>
      </c>
      <c r="AX1983" s="27">
        <v>20336983.217529301</v>
      </c>
      <c r="AY1983" s="27">
        <v>14307822.324585</v>
      </c>
      <c r="AZ1983" s="27">
        <v>5911380.8523559598</v>
      </c>
      <c r="BA1983" s="27">
        <v>0</v>
      </c>
      <c r="BB1983" s="27">
        <v>0</v>
      </c>
      <c r="BC1983" s="27">
        <v>3455145.6311645498</v>
      </c>
      <c r="BD1983" s="27">
        <v>0</v>
      </c>
      <c r="BE1983" s="27">
        <v>0</v>
      </c>
      <c r="BF1983" s="27">
        <v>3087557.3471679701</v>
      </c>
      <c r="BG1983" s="27">
        <v>48732410.333496101</v>
      </c>
      <c r="BH1983" s="27">
        <v>4452438.2407836895</v>
      </c>
      <c r="BI1983" s="27">
        <v>0</v>
      </c>
      <c r="BJ1983" s="27">
        <v>4482985.9470825205</v>
      </c>
      <c r="BK1983" s="27">
        <v>2846547.4930725102</v>
      </c>
      <c r="BL1983" s="27">
        <v>0</v>
      </c>
      <c r="BM1983" s="27">
        <v>0</v>
      </c>
      <c r="BN1983" s="27">
        <v>0</v>
      </c>
      <c r="BO1983" s="27">
        <v>0</v>
      </c>
      <c r="BP1983" s="27">
        <v>0</v>
      </c>
      <c r="BQ1983" s="27">
        <v>0</v>
      </c>
      <c r="BR1983" s="27">
        <v>4804712.6972045898</v>
      </c>
      <c r="BS1983" s="27">
        <v>2354028.8580932599</v>
      </c>
      <c r="BT1983" s="27">
        <v>0</v>
      </c>
      <c r="BU1983" s="27">
        <v>0</v>
      </c>
      <c r="BV1983" s="27">
        <v>1845596.4603729199</v>
      </c>
      <c r="BW1983" s="27">
        <v>0</v>
      </c>
      <c r="BX1983" s="27">
        <v>0</v>
      </c>
      <c r="BY1983" s="27">
        <v>0</v>
      </c>
      <c r="BZ1983" s="27">
        <v>0</v>
      </c>
      <c r="CA1983" s="27">
        <v>107875.317811966</v>
      </c>
      <c r="CB1983" s="27">
        <v>6135302.4302368201</v>
      </c>
      <c r="CC1983" s="27">
        <v>44167739.299804702</v>
      </c>
      <c r="CD1983" s="27">
        <v>8920980.3068847694</v>
      </c>
      <c r="CE1983" s="27">
        <v>2960.96112763882</v>
      </c>
      <c r="CF1983" s="27">
        <v>475686.34012603801</v>
      </c>
      <c r="CG1983" s="27">
        <v>3085704.9670410198</v>
      </c>
      <c r="CH1983" s="27">
        <v>0</v>
      </c>
      <c r="CI1983" s="27">
        <v>110801.197542191</v>
      </c>
      <c r="CJ1983" s="27">
        <v>6612005.5997924795</v>
      </c>
      <c r="CK1983" s="27">
        <v>47257190.560546897</v>
      </c>
      <c r="CL1983" s="27">
        <v>8913895.64453125</v>
      </c>
      <c r="CM1983" s="27">
        <v>183458.070795059</v>
      </c>
      <c r="CN1983" s="27">
        <v>27226899.862060498</v>
      </c>
      <c r="CO1983" s="27">
        <v>96008096.883789107</v>
      </c>
      <c r="CP1983" s="27">
        <v>8913895.64453125</v>
      </c>
      <c r="CQ1983" s="27">
        <v>0</v>
      </c>
      <c r="CR1983" s="27">
        <v>0</v>
      </c>
      <c r="CS1983" s="27">
        <v>0</v>
      </c>
      <c r="CT1983" s="27">
        <v>0</v>
      </c>
    </row>
    <row r="1984" spans="1:98">
      <c r="A1984" s="104" t="s">
        <v>190</v>
      </c>
      <c r="B1984" s="132">
        <v>38596</v>
      </c>
      <c r="C1984" s="27">
        <v>77061.401441574097</v>
      </c>
      <c r="D1984" s="27">
        <v>0</v>
      </c>
      <c r="E1984" s="27">
        <v>31729.209344863899</v>
      </c>
      <c r="F1984" s="27">
        <v>17692.643945693999</v>
      </c>
      <c r="G1984" s="27">
        <v>769.22635538876102</v>
      </c>
      <c r="H1984" s="27">
        <v>0</v>
      </c>
      <c r="I1984" s="27">
        <v>0</v>
      </c>
      <c r="J1984" s="27">
        <v>29211.3211603165</v>
      </c>
      <c r="K1984" s="27">
        <v>43062.6855630875</v>
      </c>
      <c r="L1984" s="27">
        <v>57712.411038398699</v>
      </c>
      <c r="M1984" s="27">
        <v>42044.000385284402</v>
      </c>
      <c r="N1984" s="27">
        <v>5733.3120366334897</v>
      </c>
      <c r="O1984" s="27">
        <v>0</v>
      </c>
      <c r="P1984" s="27">
        <v>0</v>
      </c>
      <c r="Q1984" s="27">
        <v>4866.8064979910896</v>
      </c>
      <c r="R1984" s="27">
        <v>0</v>
      </c>
      <c r="S1984" s="27">
        <v>0</v>
      </c>
      <c r="T1984" s="27">
        <v>2989.2916024327301</v>
      </c>
      <c r="U1984" s="27">
        <v>72580.6125545502</v>
      </c>
      <c r="V1984" s="27">
        <v>3756079.5336608901</v>
      </c>
      <c r="W1984" s="27">
        <v>0</v>
      </c>
      <c r="X1984" s="27">
        <v>2337388.2100219699</v>
      </c>
      <c r="Y1984" s="27">
        <v>1105693.4992828399</v>
      </c>
      <c r="Z1984" s="27">
        <v>159631.85050201399</v>
      </c>
      <c r="AA1984" s="27">
        <v>0</v>
      </c>
      <c r="AB1984" s="27">
        <v>0</v>
      </c>
      <c r="AC1984" s="27">
        <v>11036934.388549799</v>
      </c>
      <c r="AD1984" s="27">
        <v>10110732.368408199</v>
      </c>
      <c r="AE1984" s="27">
        <v>2758203.9220275902</v>
      </c>
      <c r="AF1984" s="27">
        <v>1990960.8295440699</v>
      </c>
      <c r="AG1984" s="27">
        <v>858714.68241882301</v>
      </c>
      <c r="AH1984" s="27">
        <v>0</v>
      </c>
      <c r="AI1984" s="27">
        <v>0</v>
      </c>
      <c r="AJ1984" s="27">
        <v>497166.13235855103</v>
      </c>
      <c r="AK1984" s="27">
        <v>0</v>
      </c>
      <c r="AL1984" s="27">
        <v>0</v>
      </c>
      <c r="AM1984" s="27">
        <v>478152.95675659197</v>
      </c>
      <c r="AN1984" s="27">
        <v>21052122.8916016</v>
      </c>
      <c r="AO1984" s="27">
        <v>27783984.931396499</v>
      </c>
      <c r="AP1984" s="27">
        <v>0</v>
      </c>
      <c r="AQ1984" s="27">
        <v>16638285.6918945</v>
      </c>
      <c r="AR1984" s="27">
        <v>7888975.8926391602</v>
      </c>
      <c r="AS1984" s="27">
        <v>1050887.15890503</v>
      </c>
      <c r="AT1984" s="27">
        <v>0</v>
      </c>
      <c r="AU1984" s="27">
        <v>0</v>
      </c>
      <c r="AV1984" s="27">
        <v>24459744.517578099</v>
      </c>
      <c r="AW1984" s="27">
        <v>24748325.566650402</v>
      </c>
      <c r="AX1984" s="27">
        <v>20448053.048828099</v>
      </c>
      <c r="AY1984" s="27">
        <v>14627507.3583984</v>
      </c>
      <c r="AZ1984" s="27">
        <v>5926401.8044433603</v>
      </c>
      <c r="BA1984" s="27">
        <v>0</v>
      </c>
      <c r="BB1984" s="27">
        <v>0</v>
      </c>
      <c r="BC1984" s="27">
        <v>3535241.3364563002</v>
      </c>
      <c r="BD1984" s="27">
        <v>0</v>
      </c>
      <c r="BE1984" s="27">
        <v>0</v>
      </c>
      <c r="BF1984" s="27">
        <v>3136522.7919006301</v>
      </c>
      <c r="BG1984" s="27">
        <v>48711720.200683601</v>
      </c>
      <c r="BH1984" s="27">
        <v>4803948.5098877</v>
      </c>
      <c r="BI1984" s="27">
        <v>0</v>
      </c>
      <c r="BJ1984" s="27">
        <v>4611039.2470703097</v>
      </c>
      <c r="BK1984" s="27">
        <v>2959810.2170104999</v>
      </c>
      <c r="BL1984" s="27">
        <v>0</v>
      </c>
      <c r="BM1984" s="27">
        <v>0</v>
      </c>
      <c r="BN1984" s="27">
        <v>0</v>
      </c>
      <c r="BO1984" s="27">
        <v>0</v>
      </c>
      <c r="BP1984" s="27">
        <v>0</v>
      </c>
      <c r="BQ1984" s="27">
        <v>0</v>
      </c>
      <c r="BR1984" s="27">
        <v>4955994.7998657199</v>
      </c>
      <c r="BS1984" s="27">
        <v>2381704.25213623</v>
      </c>
      <c r="BT1984" s="27">
        <v>0</v>
      </c>
      <c r="BU1984" s="27">
        <v>0</v>
      </c>
      <c r="BV1984" s="27">
        <v>1890903.9438018801</v>
      </c>
      <c r="BW1984" s="27">
        <v>0</v>
      </c>
      <c r="BX1984" s="27">
        <v>0</v>
      </c>
      <c r="BY1984" s="27">
        <v>0</v>
      </c>
      <c r="BZ1984" s="27">
        <v>0</v>
      </c>
      <c r="CA1984" s="27">
        <v>108700.08826923399</v>
      </c>
      <c r="CB1984" s="27">
        <v>6101057.0971679697</v>
      </c>
      <c r="CC1984" s="27">
        <v>44438922.2099609</v>
      </c>
      <c r="CD1984" s="27">
        <v>9434241.9338378906</v>
      </c>
      <c r="CE1984" s="27">
        <v>2934.3107058703899</v>
      </c>
      <c r="CF1984" s="27">
        <v>474178.47910690302</v>
      </c>
      <c r="CG1984" s="27">
        <v>3115842.4756164602</v>
      </c>
      <c r="CH1984" s="27">
        <v>0</v>
      </c>
      <c r="CI1984" s="27">
        <v>111645.289681435</v>
      </c>
      <c r="CJ1984" s="27">
        <v>6575957.4334106399</v>
      </c>
      <c r="CK1984" s="27">
        <v>47562858.0771484</v>
      </c>
      <c r="CL1984" s="27">
        <v>9451266.5037841797</v>
      </c>
      <c r="CM1984" s="27">
        <v>184345.97634887701</v>
      </c>
      <c r="CN1984" s="27">
        <v>27599159.698486298</v>
      </c>
      <c r="CO1984" s="27">
        <v>96147676.489257798</v>
      </c>
      <c r="CP1984" s="27">
        <v>9451266.5037841797</v>
      </c>
      <c r="CQ1984" s="27">
        <v>0</v>
      </c>
      <c r="CR1984" s="27">
        <v>0</v>
      </c>
      <c r="CS1984" s="27">
        <v>0</v>
      </c>
      <c r="CT1984" s="27">
        <v>0</v>
      </c>
    </row>
    <row r="1985" spans="1:98">
      <c r="A1985" s="104" t="s">
        <v>190</v>
      </c>
      <c r="B1985" s="132">
        <v>38687</v>
      </c>
      <c r="C1985" s="27">
        <v>78837.423343658404</v>
      </c>
      <c r="D1985" s="27">
        <v>0</v>
      </c>
      <c r="E1985" s="27">
        <v>31508.444984912901</v>
      </c>
      <c r="F1985" s="27">
        <v>18061.039642333999</v>
      </c>
      <c r="G1985" s="27">
        <v>927.86269166320596</v>
      </c>
      <c r="H1985" s="27">
        <v>0</v>
      </c>
      <c r="I1985" s="27">
        <v>0</v>
      </c>
      <c r="J1985" s="27">
        <v>34859.524658679999</v>
      </c>
      <c r="K1985" s="27">
        <v>38656.574347019203</v>
      </c>
      <c r="L1985" s="27">
        <v>56651.710254192403</v>
      </c>
      <c r="M1985" s="27">
        <v>42906.603973865502</v>
      </c>
      <c r="N1985" s="27">
        <v>5738.86157417297</v>
      </c>
      <c r="O1985" s="27">
        <v>0</v>
      </c>
      <c r="P1985" s="27">
        <v>0</v>
      </c>
      <c r="Q1985" s="27">
        <v>4903.5496543645904</v>
      </c>
      <c r="R1985" s="27">
        <v>0</v>
      </c>
      <c r="S1985" s="27">
        <v>0</v>
      </c>
      <c r="T1985" s="27">
        <v>2933.7219593226901</v>
      </c>
      <c r="U1985" s="27">
        <v>73696.739739418001</v>
      </c>
      <c r="V1985" s="27">
        <v>3817436.1777038602</v>
      </c>
      <c r="W1985" s="27">
        <v>0</v>
      </c>
      <c r="X1985" s="27">
        <v>2289410.29333496</v>
      </c>
      <c r="Y1985" s="27">
        <v>1116428.2464294401</v>
      </c>
      <c r="Z1985" s="27">
        <v>186614.27274131801</v>
      </c>
      <c r="AA1985" s="27">
        <v>0</v>
      </c>
      <c r="AB1985" s="27">
        <v>0</v>
      </c>
      <c r="AC1985" s="27">
        <v>13172082.3518066</v>
      </c>
      <c r="AD1985" s="27">
        <v>9074732.6582031306</v>
      </c>
      <c r="AE1985" s="27">
        <v>2651512.9364318801</v>
      </c>
      <c r="AF1985" s="27">
        <v>2014665.5930633501</v>
      </c>
      <c r="AG1985" s="27">
        <v>864849.106796265</v>
      </c>
      <c r="AH1985" s="27">
        <v>0</v>
      </c>
      <c r="AI1985" s="27">
        <v>0</v>
      </c>
      <c r="AJ1985" s="27">
        <v>493652.45483017003</v>
      </c>
      <c r="AK1985" s="27">
        <v>0</v>
      </c>
      <c r="AL1985" s="27">
        <v>0</v>
      </c>
      <c r="AM1985" s="27">
        <v>467872.70568084699</v>
      </c>
      <c r="AN1985" s="27">
        <v>22049471.736572299</v>
      </c>
      <c r="AO1985" s="27">
        <v>28601825.509277299</v>
      </c>
      <c r="AP1985" s="27">
        <v>0</v>
      </c>
      <c r="AQ1985" s="27">
        <v>16645835.720947299</v>
      </c>
      <c r="AR1985" s="27">
        <v>8218997.8972778302</v>
      </c>
      <c r="AS1985" s="27">
        <v>1242626.98762512</v>
      </c>
      <c r="AT1985" s="27">
        <v>0</v>
      </c>
      <c r="AU1985" s="27">
        <v>0</v>
      </c>
      <c r="AV1985" s="27">
        <v>29012857.3913574</v>
      </c>
      <c r="AW1985" s="27">
        <v>22491943.1240234</v>
      </c>
      <c r="AX1985" s="27">
        <v>20073392.220458999</v>
      </c>
      <c r="AY1985" s="27">
        <v>15017475.6409912</v>
      </c>
      <c r="AZ1985" s="27">
        <v>6057602.9583129901</v>
      </c>
      <c r="BA1985" s="27">
        <v>0</v>
      </c>
      <c r="BB1985" s="27">
        <v>0</v>
      </c>
      <c r="BC1985" s="27">
        <v>3560716.1897582998</v>
      </c>
      <c r="BD1985" s="27">
        <v>0</v>
      </c>
      <c r="BE1985" s="27">
        <v>0</v>
      </c>
      <c r="BF1985" s="27">
        <v>3134330.6499633798</v>
      </c>
      <c r="BG1985" s="27">
        <v>51115084.753906302</v>
      </c>
      <c r="BH1985" s="27">
        <v>4987164.52453613</v>
      </c>
      <c r="BI1985" s="27">
        <v>0</v>
      </c>
      <c r="BJ1985" s="27">
        <v>4567723.6401977502</v>
      </c>
      <c r="BK1985" s="27">
        <v>2998410.26098633</v>
      </c>
      <c r="BL1985" s="27">
        <v>0</v>
      </c>
      <c r="BM1985" s="27">
        <v>0</v>
      </c>
      <c r="BN1985" s="27">
        <v>0</v>
      </c>
      <c r="BO1985" s="27">
        <v>0</v>
      </c>
      <c r="BP1985" s="27">
        <v>0</v>
      </c>
      <c r="BQ1985" s="27">
        <v>0</v>
      </c>
      <c r="BR1985" s="27">
        <v>5102824.5916748</v>
      </c>
      <c r="BS1985" s="27">
        <v>2431846.6362304701</v>
      </c>
      <c r="BT1985" s="27">
        <v>0</v>
      </c>
      <c r="BU1985" s="27">
        <v>0</v>
      </c>
      <c r="BV1985" s="27">
        <v>1924278.48335266</v>
      </c>
      <c r="BW1985" s="27">
        <v>0</v>
      </c>
      <c r="BX1985" s="27">
        <v>0</v>
      </c>
      <c r="BY1985" s="27">
        <v>0</v>
      </c>
      <c r="BZ1985" s="27">
        <v>0</v>
      </c>
      <c r="CA1985" s="27">
        <v>110223.956176758</v>
      </c>
      <c r="CB1985" s="27">
        <v>6093533.7171020498</v>
      </c>
      <c r="CC1985" s="27">
        <v>45177708.192871101</v>
      </c>
      <c r="CD1985" s="27">
        <v>9547069.2742919903</v>
      </c>
      <c r="CE1985" s="27">
        <v>2963.95911693573</v>
      </c>
      <c r="CF1985" s="27">
        <v>480567.65110397298</v>
      </c>
      <c r="CG1985" s="27">
        <v>3211640.6108703599</v>
      </c>
      <c r="CH1985" s="27">
        <v>0</v>
      </c>
      <c r="CI1985" s="27">
        <v>113212.937097549</v>
      </c>
      <c r="CJ1985" s="27">
        <v>6574429.9064941397</v>
      </c>
      <c r="CK1985" s="27">
        <v>48403089.307617202</v>
      </c>
      <c r="CL1985" s="27">
        <v>9558889.3101806603</v>
      </c>
      <c r="CM1985" s="27">
        <v>186611.07315826399</v>
      </c>
      <c r="CN1985" s="27">
        <v>28648498.528564502</v>
      </c>
      <c r="CO1985" s="27">
        <v>99596283.362304702</v>
      </c>
      <c r="CP1985" s="27">
        <v>9558889.3101806603</v>
      </c>
      <c r="CQ1985" s="27">
        <v>0</v>
      </c>
      <c r="CR1985" s="27">
        <v>0</v>
      </c>
      <c r="CS1985" s="27">
        <v>0</v>
      </c>
      <c r="CT1985" s="27">
        <v>0</v>
      </c>
    </row>
    <row r="1986" spans="1:98">
      <c r="A1986" s="104" t="s">
        <v>190</v>
      </c>
      <c r="B1986" s="132">
        <v>38777</v>
      </c>
      <c r="C1986" s="27">
        <v>80785.847177505493</v>
      </c>
      <c r="D1986" s="27">
        <v>0</v>
      </c>
      <c r="E1986" s="27">
        <v>30840.599284648899</v>
      </c>
      <c r="F1986" s="27">
        <v>17780.316085577</v>
      </c>
      <c r="G1986" s="27">
        <v>1247.9572912752601</v>
      </c>
      <c r="H1986" s="27">
        <v>0</v>
      </c>
      <c r="I1986" s="27">
        <v>0</v>
      </c>
      <c r="J1986" s="27">
        <v>40879.0233054161</v>
      </c>
      <c r="K1986" s="27">
        <v>33818.863058567003</v>
      </c>
      <c r="L1986" s="27">
        <v>27257.934094429002</v>
      </c>
      <c r="M1986" s="27">
        <v>43579.384427070603</v>
      </c>
      <c r="N1986" s="27">
        <v>5909.0899342298499</v>
      </c>
      <c r="O1986" s="27">
        <v>37374.018381118804</v>
      </c>
      <c r="P1986" s="27">
        <v>0</v>
      </c>
      <c r="Q1986" s="27">
        <v>4916.2238097190902</v>
      </c>
      <c r="R1986" s="27">
        <v>2029.4392022490499</v>
      </c>
      <c r="S1986" s="27">
        <v>0</v>
      </c>
      <c r="T1986" s="27">
        <v>1055.0813649147699</v>
      </c>
      <c r="U1986" s="27">
        <v>74545.454937934905</v>
      </c>
      <c r="V1986" s="27">
        <v>3953825.1791076702</v>
      </c>
      <c r="W1986" s="27">
        <v>0</v>
      </c>
      <c r="X1986" s="27">
        <v>2281071.5005798298</v>
      </c>
      <c r="Y1986" s="27">
        <v>1124429.84373474</v>
      </c>
      <c r="Z1986" s="27">
        <v>216322.06561660799</v>
      </c>
      <c r="AA1986" s="27">
        <v>0</v>
      </c>
      <c r="AB1986" s="27">
        <v>0</v>
      </c>
      <c r="AC1986" s="27">
        <v>14936885.602783199</v>
      </c>
      <c r="AD1986" s="27">
        <v>7480453.0902709998</v>
      </c>
      <c r="AE1986" s="27">
        <v>1110851.4259796101</v>
      </c>
      <c r="AF1986" s="27">
        <v>2063298.3851928699</v>
      </c>
      <c r="AG1986" s="27">
        <v>874817.11380767799</v>
      </c>
      <c r="AH1986" s="27">
        <v>1717359.55409241</v>
      </c>
      <c r="AI1986" s="27">
        <v>0</v>
      </c>
      <c r="AJ1986" s="27">
        <v>497269.65781784098</v>
      </c>
      <c r="AK1986" s="27">
        <v>321679.76394653303</v>
      </c>
      <c r="AL1986" s="27">
        <v>0</v>
      </c>
      <c r="AM1986" s="27">
        <v>175871.13282966599</v>
      </c>
      <c r="AN1986" s="27">
        <v>22937838.9606934</v>
      </c>
      <c r="AO1986" s="27">
        <v>29913711.652587902</v>
      </c>
      <c r="AP1986" s="27">
        <v>0</v>
      </c>
      <c r="AQ1986" s="27">
        <v>16650731.364746099</v>
      </c>
      <c r="AR1986" s="27">
        <v>8263687.9899902297</v>
      </c>
      <c r="AS1986" s="27">
        <v>1466690.5912933301</v>
      </c>
      <c r="AT1986" s="27">
        <v>0</v>
      </c>
      <c r="AU1986" s="27">
        <v>0</v>
      </c>
      <c r="AV1986" s="27">
        <v>32751171.279296901</v>
      </c>
      <c r="AW1986" s="27">
        <v>18631593.9526367</v>
      </c>
      <c r="AX1986" s="27">
        <v>8790319.4329834003</v>
      </c>
      <c r="AY1986" s="27">
        <v>15565727.247924799</v>
      </c>
      <c r="AZ1986" s="27">
        <v>6203103.42687988</v>
      </c>
      <c r="BA1986" s="27">
        <v>12569385.2115479</v>
      </c>
      <c r="BB1986" s="27">
        <v>0</v>
      </c>
      <c r="BC1986" s="27">
        <v>3643990.4897155799</v>
      </c>
      <c r="BD1986" s="27">
        <v>2180388.2788391099</v>
      </c>
      <c r="BE1986" s="27">
        <v>0</v>
      </c>
      <c r="BF1986" s="27">
        <v>1202962.48231506</v>
      </c>
      <c r="BG1986" s="27">
        <v>52703227.170410201</v>
      </c>
      <c r="BH1986" s="27">
        <v>6940063.9489746103</v>
      </c>
      <c r="BI1986" s="27">
        <v>0</v>
      </c>
      <c r="BJ1986" s="27">
        <v>5459734.8486938505</v>
      </c>
      <c r="BK1986" s="27">
        <v>3252947.5705566402</v>
      </c>
      <c r="BL1986" s="27">
        <v>92636.556870460496</v>
      </c>
      <c r="BM1986" s="27">
        <v>0</v>
      </c>
      <c r="BN1986" s="27">
        <v>0</v>
      </c>
      <c r="BO1986" s="27">
        <v>0</v>
      </c>
      <c r="BP1986" s="27">
        <v>0</v>
      </c>
      <c r="BQ1986" s="27">
        <v>0</v>
      </c>
      <c r="BR1986" s="27">
        <v>5461733.6857910203</v>
      </c>
      <c r="BS1986" s="27">
        <v>2560887.04333496</v>
      </c>
      <c r="BT1986" s="27">
        <v>2447829.6661682101</v>
      </c>
      <c r="BU1986" s="27">
        <v>0</v>
      </c>
      <c r="BV1986" s="27">
        <v>1973314.35038757</v>
      </c>
      <c r="BW1986" s="27">
        <v>253597.48916435201</v>
      </c>
      <c r="BX1986" s="27">
        <v>0</v>
      </c>
      <c r="BY1986" s="27">
        <v>0</v>
      </c>
      <c r="BZ1986" s="27">
        <v>0</v>
      </c>
      <c r="CA1986" s="27">
        <v>111685.68014907801</v>
      </c>
      <c r="CB1986" s="27">
        <v>6245854.7958373995</v>
      </c>
      <c r="CC1986" s="27">
        <v>46635510.9609375</v>
      </c>
      <c r="CD1986" s="27">
        <v>12406917.7149658</v>
      </c>
      <c r="CE1986" s="27">
        <v>2982.15673553944</v>
      </c>
      <c r="CF1986" s="27">
        <v>497422.76956558198</v>
      </c>
      <c r="CG1986" s="27">
        <v>3377655.74536133</v>
      </c>
      <c r="CH1986" s="27">
        <v>253857.43730545</v>
      </c>
      <c r="CI1986" s="27">
        <v>114663.13980770099</v>
      </c>
      <c r="CJ1986" s="27">
        <v>6741614.6775512705</v>
      </c>
      <c r="CK1986" s="27">
        <v>49988777.8212891</v>
      </c>
      <c r="CL1986" s="27">
        <v>12650519.548461899</v>
      </c>
      <c r="CM1986" s="27">
        <v>188789.551055908</v>
      </c>
      <c r="CN1986" s="27">
        <v>29678646.958007801</v>
      </c>
      <c r="CO1986" s="27">
        <v>102679815.90527301</v>
      </c>
      <c r="CP1986" s="27">
        <v>12650519.548461899</v>
      </c>
      <c r="CQ1986" s="27">
        <v>0</v>
      </c>
      <c r="CR1986" s="27">
        <v>0</v>
      </c>
      <c r="CS1986" s="27">
        <v>0</v>
      </c>
      <c r="CT1986" s="27">
        <v>0</v>
      </c>
    </row>
    <row r="1987" spans="1:98">
      <c r="A1987" s="104" t="s">
        <v>190</v>
      </c>
      <c r="B1987" s="132">
        <v>38869</v>
      </c>
      <c r="C1987" s="27">
        <v>83555.829427719102</v>
      </c>
      <c r="D1987" s="27">
        <v>0</v>
      </c>
      <c r="E1987" s="27">
        <v>30531.355254650101</v>
      </c>
      <c r="F1987" s="27">
        <v>18109.3039479256</v>
      </c>
      <c r="G1987" s="27">
        <v>1281.5215740352901</v>
      </c>
      <c r="H1987" s="27">
        <v>0</v>
      </c>
      <c r="I1987" s="27">
        <v>0</v>
      </c>
      <c r="J1987" s="27">
        <v>46515.334968090101</v>
      </c>
      <c r="K1987" s="27">
        <v>29377.650512456901</v>
      </c>
      <c r="L1987" s="27">
        <v>25486.761420249899</v>
      </c>
      <c r="M1987" s="27">
        <v>44450.3220767975</v>
      </c>
      <c r="N1987" s="27">
        <v>5866.6721800565701</v>
      </c>
      <c r="O1987" s="27">
        <v>39267.9613900185</v>
      </c>
      <c r="P1987" s="27">
        <v>0</v>
      </c>
      <c r="Q1987" s="27">
        <v>5036.5896610617601</v>
      </c>
      <c r="R1987" s="27">
        <v>2165.7247927784902</v>
      </c>
      <c r="S1987" s="27">
        <v>0</v>
      </c>
      <c r="T1987" s="27">
        <v>975.29798803478502</v>
      </c>
      <c r="U1987" s="27">
        <v>75292.505357742295</v>
      </c>
      <c r="V1987" s="27">
        <v>4054577.8760376</v>
      </c>
      <c r="W1987" s="27">
        <v>0</v>
      </c>
      <c r="X1987" s="27">
        <v>2235616.2961730999</v>
      </c>
      <c r="Y1987" s="27">
        <v>1129103.6615753199</v>
      </c>
      <c r="Z1987" s="27">
        <v>255063.21229553199</v>
      </c>
      <c r="AA1987" s="27">
        <v>0</v>
      </c>
      <c r="AB1987" s="27">
        <v>0</v>
      </c>
      <c r="AC1987" s="27">
        <v>17535761.816406298</v>
      </c>
      <c r="AD1987" s="27">
        <v>6176316.4312744103</v>
      </c>
      <c r="AE1987" s="27">
        <v>1040591.53077698</v>
      </c>
      <c r="AF1987" s="27">
        <v>2095078.36116028</v>
      </c>
      <c r="AG1987" s="27">
        <v>863729.06241607701</v>
      </c>
      <c r="AH1987" s="27">
        <v>1796382.3296508801</v>
      </c>
      <c r="AI1987" s="27">
        <v>0</v>
      </c>
      <c r="AJ1987" s="27">
        <v>499831.73998642003</v>
      </c>
      <c r="AK1987" s="27">
        <v>335021.94422531099</v>
      </c>
      <c r="AL1987" s="27">
        <v>0</v>
      </c>
      <c r="AM1987" s="27">
        <v>157597.84630775501</v>
      </c>
      <c r="AN1987" s="27">
        <v>23437864.142089799</v>
      </c>
      <c r="AO1987" s="27">
        <v>31006071.6943359</v>
      </c>
      <c r="AP1987" s="27">
        <v>0</v>
      </c>
      <c r="AQ1987" s="27">
        <v>16373861.0592041</v>
      </c>
      <c r="AR1987" s="27">
        <v>8253575.4588012705</v>
      </c>
      <c r="AS1987" s="27">
        <v>1740585.2425994901</v>
      </c>
      <c r="AT1987" s="27">
        <v>0</v>
      </c>
      <c r="AU1987" s="27">
        <v>0</v>
      </c>
      <c r="AV1987" s="27">
        <v>39100176.9052734</v>
      </c>
      <c r="AW1987" s="27">
        <v>15497844.899902301</v>
      </c>
      <c r="AX1987" s="27">
        <v>8313277.9740600605</v>
      </c>
      <c r="AY1987" s="27">
        <v>15979830.0767822</v>
      </c>
      <c r="AZ1987" s="27">
        <v>6217927.80615234</v>
      </c>
      <c r="BA1987" s="27">
        <v>13237107.888671899</v>
      </c>
      <c r="BB1987" s="27">
        <v>0</v>
      </c>
      <c r="BC1987" s="27">
        <v>3707608.6757202102</v>
      </c>
      <c r="BD1987" s="27">
        <v>2283083.9273681599</v>
      </c>
      <c r="BE1987" s="27">
        <v>0</v>
      </c>
      <c r="BF1987" s="27">
        <v>1091212.58203125</v>
      </c>
      <c r="BG1987" s="27">
        <v>53987456.202636696</v>
      </c>
      <c r="BH1987" s="27">
        <v>7326015.9568481399</v>
      </c>
      <c r="BI1987" s="27">
        <v>0</v>
      </c>
      <c r="BJ1987" s="27">
        <v>5396922.7343139602</v>
      </c>
      <c r="BK1987" s="27">
        <v>3256638.0590820299</v>
      </c>
      <c r="BL1987" s="27">
        <v>108988.596924782</v>
      </c>
      <c r="BM1987" s="27">
        <v>0</v>
      </c>
      <c r="BN1987" s="27">
        <v>0</v>
      </c>
      <c r="BO1987" s="27">
        <v>0</v>
      </c>
      <c r="BP1987" s="27">
        <v>0</v>
      </c>
      <c r="BQ1987" s="27">
        <v>0</v>
      </c>
      <c r="BR1987" s="27">
        <v>5631521.66760254</v>
      </c>
      <c r="BS1987" s="27">
        <v>2555314.08953857</v>
      </c>
      <c r="BT1987" s="27">
        <v>2580947.40875244</v>
      </c>
      <c r="BU1987" s="27">
        <v>0</v>
      </c>
      <c r="BV1987" s="27">
        <v>2014691.91679382</v>
      </c>
      <c r="BW1987" s="27">
        <v>263734.18263626099</v>
      </c>
      <c r="BX1987" s="27">
        <v>0</v>
      </c>
      <c r="BY1987" s="27">
        <v>0</v>
      </c>
      <c r="BZ1987" s="27">
        <v>0</v>
      </c>
      <c r="CA1987" s="27">
        <v>114244.462556839</v>
      </c>
      <c r="CB1987" s="27">
        <v>6288915.8146972703</v>
      </c>
      <c r="CC1987" s="27">
        <v>47381264.158691399</v>
      </c>
      <c r="CD1987" s="27">
        <v>12737062.528686499</v>
      </c>
      <c r="CE1987" s="27">
        <v>3031.0385718047601</v>
      </c>
      <c r="CF1987" s="27">
        <v>492752.987735748</v>
      </c>
      <c r="CG1987" s="27">
        <v>3375977.0997009301</v>
      </c>
      <c r="CH1987" s="27">
        <v>264254.29553985602</v>
      </c>
      <c r="CI1987" s="27">
        <v>117251.758692741</v>
      </c>
      <c r="CJ1987" s="27">
        <v>6782432.9318847703</v>
      </c>
      <c r="CK1987" s="27">
        <v>50760704.886718802</v>
      </c>
      <c r="CL1987" s="27">
        <v>12997112.301757799</v>
      </c>
      <c r="CM1987" s="27">
        <v>192021.19892883301</v>
      </c>
      <c r="CN1987" s="27">
        <v>30220860.544433601</v>
      </c>
      <c r="CO1987" s="27">
        <v>104769509.89257801</v>
      </c>
      <c r="CP1987" s="27">
        <v>12997112.301757799</v>
      </c>
      <c r="CQ1987" s="27">
        <v>0</v>
      </c>
      <c r="CR1987" s="27">
        <v>0</v>
      </c>
      <c r="CS1987" s="27">
        <v>0</v>
      </c>
      <c r="CT1987" s="27">
        <v>0</v>
      </c>
    </row>
    <row r="1988" spans="1:98">
      <c r="A1988" s="104" t="s">
        <v>190</v>
      </c>
      <c r="B1988" s="132">
        <v>38961</v>
      </c>
      <c r="C1988" s="27">
        <v>85568.269891738906</v>
      </c>
      <c r="D1988" s="27">
        <v>0</v>
      </c>
      <c r="E1988" s="27">
        <v>29917.855122089401</v>
      </c>
      <c r="F1988" s="27">
        <v>17884.7517926693</v>
      </c>
      <c r="G1988" s="27">
        <v>1478.7420531958301</v>
      </c>
      <c r="H1988" s="27">
        <v>0</v>
      </c>
      <c r="I1988" s="27">
        <v>0</v>
      </c>
      <c r="J1988" s="27">
        <v>49885.519186496698</v>
      </c>
      <c r="K1988" s="27">
        <v>25452.500990152399</v>
      </c>
      <c r="L1988" s="27">
        <v>24029.1598968506</v>
      </c>
      <c r="M1988" s="27">
        <v>44843.0381445885</v>
      </c>
      <c r="N1988" s="27">
        <v>5926.6330726742699</v>
      </c>
      <c r="O1988" s="27">
        <v>40293.189807891802</v>
      </c>
      <c r="P1988" s="27">
        <v>0</v>
      </c>
      <c r="Q1988" s="27">
        <v>5095.2710467576999</v>
      </c>
      <c r="R1988" s="27">
        <v>2280.5080624222801</v>
      </c>
      <c r="S1988" s="27">
        <v>0</v>
      </c>
      <c r="T1988" s="27">
        <v>928.14918444305704</v>
      </c>
      <c r="U1988" s="27">
        <v>75725.991235733003</v>
      </c>
      <c r="V1988" s="27">
        <v>4123139.3376464802</v>
      </c>
      <c r="W1988" s="27">
        <v>0</v>
      </c>
      <c r="X1988" s="27">
        <v>2179308.4594421401</v>
      </c>
      <c r="Y1988" s="27">
        <v>1116834.1234130899</v>
      </c>
      <c r="Z1988" s="27">
        <v>288773.06633377098</v>
      </c>
      <c r="AA1988" s="27">
        <v>0</v>
      </c>
      <c r="AB1988" s="27">
        <v>0</v>
      </c>
      <c r="AC1988" s="27">
        <v>19463862.291992199</v>
      </c>
      <c r="AD1988" s="27">
        <v>4717580.8113403302</v>
      </c>
      <c r="AE1988" s="27">
        <v>966041.72136688197</v>
      </c>
      <c r="AF1988" s="27">
        <v>2114849.60577393</v>
      </c>
      <c r="AG1988" s="27">
        <v>870990.60500335705</v>
      </c>
      <c r="AH1988" s="27">
        <v>1826568.2938842799</v>
      </c>
      <c r="AI1988" s="27">
        <v>0</v>
      </c>
      <c r="AJ1988" s="27">
        <v>492774.513305664</v>
      </c>
      <c r="AK1988" s="27">
        <v>350843.594638824</v>
      </c>
      <c r="AL1988" s="27">
        <v>0</v>
      </c>
      <c r="AM1988" s="27">
        <v>149792.83347892799</v>
      </c>
      <c r="AN1988" s="27">
        <v>23914853.322265599</v>
      </c>
      <c r="AO1988" s="27">
        <v>31910141.575927701</v>
      </c>
      <c r="AP1988" s="27">
        <v>0</v>
      </c>
      <c r="AQ1988" s="27">
        <v>16141566.982910199</v>
      </c>
      <c r="AR1988" s="27">
        <v>8241541.8920288105</v>
      </c>
      <c r="AS1988" s="27">
        <v>1994172.5209655799</v>
      </c>
      <c r="AT1988" s="27">
        <v>0</v>
      </c>
      <c r="AU1988" s="27">
        <v>0</v>
      </c>
      <c r="AV1988" s="27">
        <v>44320446.832031302</v>
      </c>
      <c r="AW1988" s="27">
        <v>12115198.603515601</v>
      </c>
      <c r="AX1988" s="27">
        <v>7763277.6185302697</v>
      </c>
      <c r="AY1988" s="27">
        <v>16294314.0302734</v>
      </c>
      <c r="AZ1988" s="27">
        <v>6333585.2071533203</v>
      </c>
      <c r="BA1988" s="27">
        <v>13658640.0621338</v>
      </c>
      <c r="BB1988" s="27">
        <v>0</v>
      </c>
      <c r="BC1988" s="27">
        <v>3685749.7337951702</v>
      </c>
      <c r="BD1988" s="27">
        <v>2388544.7324523898</v>
      </c>
      <c r="BE1988" s="27">
        <v>0</v>
      </c>
      <c r="BF1988" s="27">
        <v>1053763.8666992199</v>
      </c>
      <c r="BG1988" s="27">
        <v>55590132.305175804</v>
      </c>
      <c r="BH1988" s="27">
        <v>7635697.4298095703</v>
      </c>
      <c r="BI1988" s="27">
        <v>0</v>
      </c>
      <c r="BJ1988" s="27">
        <v>5376814.7727661096</v>
      </c>
      <c r="BK1988" s="27">
        <v>3257225.7322998</v>
      </c>
      <c r="BL1988" s="27">
        <v>134681.39379310599</v>
      </c>
      <c r="BM1988" s="27">
        <v>0</v>
      </c>
      <c r="BN1988" s="27">
        <v>0</v>
      </c>
      <c r="BO1988" s="27">
        <v>0</v>
      </c>
      <c r="BP1988" s="27">
        <v>0</v>
      </c>
      <c r="BQ1988" s="27">
        <v>0</v>
      </c>
      <c r="BR1988" s="27">
        <v>5681388.8073120099</v>
      </c>
      <c r="BS1988" s="27">
        <v>2584461.9625549298</v>
      </c>
      <c r="BT1988" s="27">
        <v>2663940.0796508798</v>
      </c>
      <c r="BU1988" s="27">
        <v>0</v>
      </c>
      <c r="BV1988" s="27">
        <v>2018199.01725769</v>
      </c>
      <c r="BW1988" s="27">
        <v>270415.42115020799</v>
      </c>
      <c r="BX1988" s="27">
        <v>0</v>
      </c>
      <c r="BY1988" s="27">
        <v>0</v>
      </c>
      <c r="BZ1988" s="27">
        <v>0</v>
      </c>
      <c r="CA1988" s="27">
        <v>115405.3752985</v>
      </c>
      <c r="CB1988" s="27">
        <v>6302368.3599243201</v>
      </c>
      <c r="CC1988" s="27">
        <v>48017017.2490234</v>
      </c>
      <c r="CD1988" s="27">
        <v>12978262.4758301</v>
      </c>
      <c r="CE1988" s="27">
        <v>3136.1939402222602</v>
      </c>
      <c r="CF1988" s="27">
        <v>502440.02941894502</v>
      </c>
      <c r="CG1988" s="27">
        <v>3466970.5168151902</v>
      </c>
      <c r="CH1988" s="27">
        <v>270621.016796112</v>
      </c>
      <c r="CI1988" s="27">
        <v>118548.234448433</v>
      </c>
      <c r="CJ1988" s="27">
        <v>6805376.3052978497</v>
      </c>
      <c r="CK1988" s="27">
        <v>51493626.560058601</v>
      </c>
      <c r="CL1988" s="27">
        <v>13257395.230957</v>
      </c>
      <c r="CM1988" s="27">
        <v>194032.30244255101</v>
      </c>
      <c r="CN1988" s="27">
        <v>30701147.002685498</v>
      </c>
      <c r="CO1988" s="27">
        <v>107030909.546875</v>
      </c>
      <c r="CP1988" s="27">
        <v>13257395.230957</v>
      </c>
      <c r="CQ1988" s="27">
        <v>0</v>
      </c>
      <c r="CR1988" s="27">
        <v>0</v>
      </c>
      <c r="CS1988" s="27">
        <v>0</v>
      </c>
      <c r="CT1988" s="27">
        <v>0</v>
      </c>
    </row>
    <row r="1989" spans="1:98">
      <c r="A1989" s="104" t="s">
        <v>190</v>
      </c>
      <c r="B1989" s="132">
        <v>39052</v>
      </c>
      <c r="C1989" s="27">
        <v>88183.291274070696</v>
      </c>
      <c r="D1989" s="27">
        <v>0</v>
      </c>
      <c r="E1989" s="27">
        <v>29743.480728864699</v>
      </c>
      <c r="F1989" s="27">
        <v>18176.212150573701</v>
      </c>
      <c r="G1989" s="27">
        <v>1635.9554163217499</v>
      </c>
      <c r="H1989" s="27">
        <v>0</v>
      </c>
      <c r="I1989" s="27">
        <v>0</v>
      </c>
      <c r="J1989" s="27">
        <v>55828.696240901903</v>
      </c>
      <c r="K1989" s="27">
        <v>20801.7064766884</v>
      </c>
      <c r="L1989" s="27">
        <v>24205.9576127529</v>
      </c>
      <c r="M1989" s="27">
        <v>45494.582387924202</v>
      </c>
      <c r="N1989" s="27">
        <v>5926.0615254640597</v>
      </c>
      <c r="O1989" s="27">
        <v>42140.709627628297</v>
      </c>
      <c r="P1989" s="27">
        <v>0</v>
      </c>
      <c r="Q1989" s="27">
        <v>5106.3142104744902</v>
      </c>
      <c r="R1989" s="27">
        <v>2366.5474295020099</v>
      </c>
      <c r="S1989" s="27">
        <v>0</v>
      </c>
      <c r="T1989" s="27">
        <v>847.732831306756</v>
      </c>
      <c r="U1989" s="27">
        <v>77212.408004760699</v>
      </c>
      <c r="V1989" s="27">
        <v>4252822.1805419903</v>
      </c>
      <c r="W1989" s="27">
        <v>0</v>
      </c>
      <c r="X1989" s="27">
        <v>2175100.4088745099</v>
      </c>
      <c r="Y1989" s="27">
        <v>1138637.3567504899</v>
      </c>
      <c r="Z1989" s="27">
        <v>313497.11810684198</v>
      </c>
      <c r="AA1989" s="27">
        <v>0</v>
      </c>
      <c r="AB1989" s="27">
        <v>0</v>
      </c>
      <c r="AC1989" s="27">
        <v>21345625.932861298</v>
      </c>
      <c r="AD1989" s="27">
        <v>3381897.8133850102</v>
      </c>
      <c r="AE1989" s="27">
        <v>985986.39848327602</v>
      </c>
      <c r="AF1989" s="27">
        <v>2145282.5469665499</v>
      </c>
      <c r="AG1989" s="27">
        <v>869563.99076080299</v>
      </c>
      <c r="AH1989" s="27">
        <v>1925594.1638946501</v>
      </c>
      <c r="AI1989" s="27">
        <v>0</v>
      </c>
      <c r="AJ1989" s="27">
        <v>492579.84560775798</v>
      </c>
      <c r="AK1989" s="27">
        <v>374580.71641159098</v>
      </c>
      <c r="AL1989" s="27">
        <v>0</v>
      </c>
      <c r="AM1989" s="27">
        <v>139238.00859642</v>
      </c>
      <c r="AN1989" s="27">
        <v>24924431.049560498</v>
      </c>
      <c r="AO1989" s="27">
        <v>33330880.521972701</v>
      </c>
      <c r="AP1989" s="27">
        <v>0</v>
      </c>
      <c r="AQ1989" s="27">
        <v>16089826.576293901</v>
      </c>
      <c r="AR1989" s="27">
        <v>8348218.8143920898</v>
      </c>
      <c r="AS1989" s="27">
        <v>2169469.8011779799</v>
      </c>
      <c r="AT1989" s="27">
        <v>0</v>
      </c>
      <c r="AU1989" s="27">
        <v>0</v>
      </c>
      <c r="AV1989" s="27">
        <v>48431593.346679702</v>
      </c>
      <c r="AW1989" s="27">
        <v>8680000.72265625</v>
      </c>
      <c r="AX1989" s="27">
        <v>8090097.2536010696</v>
      </c>
      <c r="AY1989" s="27">
        <v>16714773.0944824</v>
      </c>
      <c r="AZ1989" s="27">
        <v>6349664.8652343797</v>
      </c>
      <c r="BA1989" s="27">
        <v>14529151.724121099</v>
      </c>
      <c r="BB1989" s="27">
        <v>0</v>
      </c>
      <c r="BC1989" s="27">
        <v>3697455.0757141099</v>
      </c>
      <c r="BD1989" s="27">
        <v>2587261.7971496601</v>
      </c>
      <c r="BE1989" s="27">
        <v>0</v>
      </c>
      <c r="BF1989" s="27">
        <v>981178.35166931199</v>
      </c>
      <c r="BG1989" s="27">
        <v>57665566.584472701</v>
      </c>
      <c r="BH1989" s="27">
        <v>7993113.0402832003</v>
      </c>
      <c r="BI1989" s="27">
        <v>0</v>
      </c>
      <c r="BJ1989" s="27">
        <v>5325792.3770752</v>
      </c>
      <c r="BK1989" s="27">
        <v>3266218.2370605501</v>
      </c>
      <c r="BL1989" s="27">
        <v>159515.80111694301</v>
      </c>
      <c r="BM1989" s="27">
        <v>0</v>
      </c>
      <c r="BN1989" s="27">
        <v>0</v>
      </c>
      <c r="BO1989" s="27">
        <v>0</v>
      </c>
      <c r="BP1989" s="27">
        <v>0</v>
      </c>
      <c r="BQ1989" s="27">
        <v>0</v>
      </c>
      <c r="BR1989" s="27">
        <v>5833681.6356811495</v>
      </c>
      <c r="BS1989" s="27">
        <v>2603055.4649963402</v>
      </c>
      <c r="BT1989" s="27">
        <v>2832881.4553527799</v>
      </c>
      <c r="BU1989" s="27">
        <v>0</v>
      </c>
      <c r="BV1989" s="27">
        <v>2047639.76858521</v>
      </c>
      <c r="BW1989" s="27">
        <v>293126.14832687401</v>
      </c>
      <c r="BX1989" s="27">
        <v>0</v>
      </c>
      <c r="BY1989" s="27">
        <v>0</v>
      </c>
      <c r="BZ1989" s="27">
        <v>0</v>
      </c>
      <c r="CA1989" s="27">
        <v>117810.816767693</v>
      </c>
      <c r="CB1989" s="27">
        <v>6420106.02270508</v>
      </c>
      <c r="CC1989" s="27">
        <v>49395118.687011696</v>
      </c>
      <c r="CD1989" s="27">
        <v>13354027.063598599</v>
      </c>
      <c r="CE1989" s="27">
        <v>3164.0914772748902</v>
      </c>
      <c r="CF1989" s="27">
        <v>513868.69080734299</v>
      </c>
      <c r="CG1989" s="27">
        <v>3561195.4787902799</v>
      </c>
      <c r="CH1989" s="27">
        <v>293941.11168289202</v>
      </c>
      <c r="CI1989" s="27">
        <v>120994.50468444799</v>
      </c>
      <c r="CJ1989" s="27">
        <v>6934333.8376464797</v>
      </c>
      <c r="CK1989" s="27">
        <v>52972261.582519501</v>
      </c>
      <c r="CL1989" s="27">
        <v>13652187.6251221</v>
      </c>
      <c r="CM1989" s="27">
        <v>197733.070102692</v>
      </c>
      <c r="CN1989" s="27">
        <v>31867356.2568359</v>
      </c>
      <c r="CO1989" s="27">
        <v>110622299.38281301</v>
      </c>
      <c r="CP1989" s="27">
        <v>13652187.6251221</v>
      </c>
      <c r="CQ1989" s="27">
        <v>0</v>
      </c>
      <c r="CR1989" s="27">
        <v>0</v>
      </c>
      <c r="CS1989" s="27">
        <v>0</v>
      </c>
      <c r="CT1989" s="27">
        <v>0</v>
      </c>
    </row>
    <row r="1990" spans="1:98">
      <c r="A1990" s="104" t="s">
        <v>190</v>
      </c>
      <c r="B1990" s="132">
        <v>39142</v>
      </c>
      <c r="C1990" s="27">
        <v>91006.955169677705</v>
      </c>
      <c r="D1990" s="27">
        <v>0</v>
      </c>
      <c r="E1990" s="27">
        <v>28666.549726009402</v>
      </c>
      <c r="F1990" s="27">
        <v>17883.211919784499</v>
      </c>
      <c r="G1990" s="27">
        <v>2040.91786535084</v>
      </c>
      <c r="H1990" s="27">
        <v>0</v>
      </c>
      <c r="I1990" s="27">
        <v>0</v>
      </c>
      <c r="J1990" s="27">
        <v>61071.3205599785</v>
      </c>
      <c r="K1990" s="27">
        <v>17535.806446075399</v>
      </c>
      <c r="L1990" s="27">
        <v>23371.921999216102</v>
      </c>
      <c r="M1990" s="27">
        <v>46073.049765586897</v>
      </c>
      <c r="N1990" s="27">
        <v>5918.8714834451703</v>
      </c>
      <c r="O1990" s="27">
        <v>43701.272752761797</v>
      </c>
      <c r="P1990" s="27">
        <v>0</v>
      </c>
      <c r="Q1990" s="27">
        <v>5155.05637329817</v>
      </c>
      <c r="R1990" s="27">
        <v>2495.7925386130801</v>
      </c>
      <c r="S1990" s="27">
        <v>0</v>
      </c>
      <c r="T1990" s="27">
        <v>860.83655244112003</v>
      </c>
      <c r="U1990" s="27">
        <v>78147.769264221206</v>
      </c>
      <c r="V1990" s="27">
        <v>4355934.2910766602</v>
      </c>
      <c r="W1990" s="27">
        <v>0</v>
      </c>
      <c r="X1990" s="27">
        <v>2091604.1965484601</v>
      </c>
      <c r="Y1990" s="27">
        <v>1114035.84764099</v>
      </c>
      <c r="Z1990" s="27">
        <v>334833.82890319801</v>
      </c>
      <c r="AA1990" s="27">
        <v>0</v>
      </c>
      <c r="AB1990" s="27">
        <v>0</v>
      </c>
      <c r="AC1990" s="27">
        <v>22718262.738525402</v>
      </c>
      <c r="AD1990" s="27">
        <v>2657129.35614014</v>
      </c>
      <c r="AE1990" s="27">
        <v>954204.24806976295</v>
      </c>
      <c r="AF1990" s="27">
        <v>2169068.7846984901</v>
      </c>
      <c r="AG1990" s="27">
        <v>867649.55945587205</v>
      </c>
      <c r="AH1990" s="27">
        <v>1990203.50213623</v>
      </c>
      <c r="AI1990" s="27">
        <v>0</v>
      </c>
      <c r="AJ1990" s="27">
        <v>494492.405078888</v>
      </c>
      <c r="AK1990" s="27">
        <v>386243.86212539702</v>
      </c>
      <c r="AL1990" s="27">
        <v>0</v>
      </c>
      <c r="AM1990" s="27">
        <v>134159.438180923</v>
      </c>
      <c r="AN1990" s="27">
        <v>25522614.635009799</v>
      </c>
      <c r="AO1990" s="27">
        <v>34485165.232910201</v>
      </c>
      <c r="AP1990" s="27">
        <v>0</v>
      </c>
      <c r="AQ1990" s="27">
        <v>15412105.642944301</v>
      </c>
      <c r="AR1990" s="27">
        <v>8094964.8981933603</v>
      </c>
      <c r="AS1990" s="27">
        <v>2362630.11968994</v>
      </c>
      <c r="AT1990" s="27">
        <v>0</v>
      </c>
      <c r="AU1990" s="27">
        <v>0</v>
      </c>
      <c r="AV1990" s="27">
        <v>51754369.604980499</v>
      </c>
      <c r="AW1990" s="27">
        <v>6888525.2388915997</v>
      </c>
      <c r="AX1990" s="27">
        <v>7865355.0580444299</v>
      </c>
      <c r="AY1990" s="27">
        <v>17036834.5556641</v>
      </c>
      <c r="AZ1990" s="27">
        <v>6314038.5239257803</v>
      </c>
      <c r="BA1990" s="27">
        <v>15201981.6723633</v>
      </c>
      <c r="BB1990" s="27">
        <v>0</v>
      </c>
      <c r="BC1990" s="27">
        <v>3717183.3208313002</v>
      </c>
      <c r="BD1990" s="27">
        <v>2674124.77093506</v>
      </c>
      <c r="BE1990" s="27">
        <v>0</v>
      </c>
      <c r="BF1990" s="27">
        <v>948676.73625183105</v>
      </c>
      <c r="BG1990" s="27">
        <v>59123974.038574196</v>
      </c>
      <c r="BH1990" s="27">
        <v>8400553.8037109394</v>
      </c>
      <c r="BI1990" s="27">
        <v>0</v>
      </c>
      <c r="BJ1990" s="27">
        <v>5231071.2036132803</v>
      </c>
      <c r="BK1990" s="27">
        <v>3224840.8358764602</v>
      </c>
      <c r="BL1990" s="27">
        <v>181938.124923706</v>
      </c>
      <c r="BM1990" s="27">
        <v>0</v>
      </c>
      <c r="BN1990" s="27">
        <v>0</v>
      </c>
      <c r="BO1990" s="27">
        <v>0</v>
      </c>
      <c r="BP1990" s="27">
        <v>0</v>
      </c>
      <c r="BQ1990" s="27">
        <v>0</v>
      </c>
      <c r="BR1990" s="27">
        <v>5969594.43713379</v>
      </c>
      <c r="BS1990" s="27">
        <v>2605974.55822754</v>
      </c>
      <c r="BT1990" s="27">
        <v>2959066.6163940402</v>
      </c>
      <c r="BU1990" s="27">
        <v>0</v>
      </c>
      <c r="BV1990" s="27">
        <v>2080576.2366027799</v>
      </c>
      <c r="BW1990" s="27">
        <v>305034.13821029698</v>
      </c>
      <c r="BX1990" s="27">
        <v>0</v>
      </c>
      <c r="BY1990" s="27">
        <v>0</v>
      </c>
      <c r="BZ1990" s="27">
        <v>0</v>
      </c>
      <c r="CA1990" s="27">
        <v>119727.58622550999</v>
      </c>
      <c r="CB1990" s="27">
        <v>6459854.3616943397</v>
      </c>
      <c r="CC1990" s="27">
        <v>49988612.575683601</v>
      </c>
      <c r="CD1990" s="27">
        <v>13613563.620239301</v>
      </c>
      <c r="CE1990" s="27">
        <v>3285.6712554693199</v>
      </c>
      <c r="CF1990" s="27">
        <v>520538.498226166</v>
      </c>
      <c r="CG1990" s="27">
        <v>3622790.27062988</v>
      </c>
      <c r="CH1990" s="27">
        <v>305954.06278228801</v>
      </c>
      <c r="CI1990" s="27">
        <v>123010.605519295</v>
      </c>
      <c r="CJ1990" s="27">
        <v>6978827.6690063505</v>
      </c>
      <c r="CK1990" s="27">
        <v>53579624.800292999</v>
      </c>
      <c r="CL1990" s="27">
        <v>13912835.022338901</v>
      </c>
      <c r="CM1990" s="27">
        <v>200534.948839188</v>
      </c>
      <c r="CN1990" s="27">
        <v>32507403.811035201</v>
      </c>
      <c r="CO1990" s="27">
        <v>112755768.13964801</v>
      </c>
      <c r="CP1990" s="27">
        <v>13912835.022338901</v>
      </c>
      <c r="CQ1990" s="27">
        <v>0</v>
      </c>
      <c r="CR1990" s="27">
        <v>0</v>
      </c>
      <c r="CS1990" s="27">
        <v>0</v>
      </c>
      <c r="CT1990" s="27">
        <v>0</v>
      </c>
    </row>
    <row r="1991" spans="1:98">
      <c r="A1991" s="104" t="s">
        <v>190</v>
      </c>
      <c r="B1991" s="132">
        <v>39234</v>
      </c>
      <c r="C1991" s="27">
        <v>92680.101866722107</v>
      </c>
      <c r="D1991" s="27">
        <v>0</v>
      </c>
      <c r="E1991" s="27">
        <v>28023.843342542601</v>
      </c>
      <c r="F1991" s="27">
        <v>17802.813018798799</v>
      </c>
      <c r="G1991" s="27">
        <v>2049.88482454419</v>
      </c>
      <c r="H1991" s="27">
        <v>0</v>
      </c>
      <c r="I1991" s="27">
        <v>0</v>
      </c>
      <c r="J1991" s="27">
        <v>64762.935519695297</v>
      </c>
      <c r="K1991" s="27">
        <v>14777.6141848564</v>
      </c>
      <c r="L1991" s="27">
        <v>23293.974622011199</v>
      </c>
      <c r="M1991" s="27">
        <v>46222.203668594397</v>
      </c>
      <c r="N1991" s="27">
        <v>6000.8227987289401</v>
      </c>
      <c r="O1991" s="27">
        <v>44411.383638858802</v>
      </c>
      <c r="P1991" s="27">
        <v>0</v>
      </c>
      <c r="Q1991" s="27">
        <v>5148.4704594016102</v>
      </c>
      <c r="R1991" s="27">
        <v>2578.7559947669502</v>
      </c>
      <c r="S1991" s="27">
        <v>0</v>
      </c>
      <c r="T1991" s="27">
        <v>852.14075894653797</v>
      </c>
      <c r="U1991" s="27">
        <v>79076.684965133696</v>
      </c>
      <c r="V1991" s="27">
        <v>4442052.2852783203</v>
      </c>
      <c r="W1991" s="27">
        <v>0</v>
      </c>
      <c r="X1991" s="27">
        <v>2034124.0757446301</v>
      </c>
      <c r="Y1991" s="27">
        <v>1096575.03051758</v>
      </c>
      <c r="Z1991" s="27">
        <v>374289.65730285598</v>
      </c>
      <c r="AA1991" s="27">
        <v>0</v>
      </c>
      <c r="AB1991" s="27">
        <v>0</v>
      </c>
      <c r="AC1991" s="27">
        <v>23903022.012939502</v>
      </c>
      <c r="AD1991" s="27">
        <v>2109330.7562560998</v>
      </c>
      <c r="AE1991" s="27">
        <v>945450.99921417201</v>
      </c>
      <c r="AF1991" s="27">
        <v>2146125.2042541499</v>
      </c>
      <c r="AG1991" s="27">
        <v>878053.48678588902</v>
      </c>
      <c r="AH1991" s="27">
        <v>2012553.27587891</v>
      </c>
      <c r="AI1991" s="27">
        <v>0</v>
      </c>
      <c r="AJ1991" s="27">
        <v>496588.16369247402</v>
      </c>
      <c r="AK1991" s="27">
        <v>398170.79993820202</v>
      </c>
      <c r="AL1991" s="27">
        <v>0</v>
      </c>
      <c r="AM1991" s="27">
        <v>131173.96168899501</v>
      </c>
      <c r="AN1991" s="27">
        <v>25901990.795654301</v>
      </c>
      <c r="AO1991" s="27">
        <v>35480625.860839799</v>
      </c>
      <c r="AP1991" s="27">
        <v>0</v>
      </c>
      <c r="AQ1991" s="27">
        <v>15125278.1408691</v>
      </c>
      <c r="AR1991" s="27">
        <v>8071282.0836792002</v>
      </c>
      <c r="AS1991" s="27">
        <v>2602308.4699096698</v>
      </c>
      <c r="AT1991" s="27">
        <v>0</v>
      </c>
      <c r="AU1991" s="27">
        <v>0</v>
      </c>
      <c r="AV1991" s="27">
        <v>55209378.631347701</v>
      </c>
      <c r="AW1991" s="27">
        <v>5514402.3687133798</v>
      </c>
      <c r="AX1991" s="27">
        <v>7918361.1016845703</v>
      </c>
      <c r="AY1991" s="27">
        <v>17015614.551025402</v>
      </c>
      <c r="AZ1991" s="27">
        <v>6440079.8933105497</v>
      </c>
      <c r="BA1991" s="27">
        <v>15498064.446533199</v>
      </c>
      <c r="BB1991" s="27">
        <v>0</v>
      </c>
      <c r="BC1991" s="27">
        <v>3769912.7037048298</v>
      </c>
      <c r="BD1991" s="27">
        <v>2761484.6995544401</v>
      </c>
      <c r="BE1991" s="27">
        <v>0</v>
      </c>
      <c r="BF1991" s="27">
        <v>934841.49246978795</v>
      </c>
      <c r="BG1991" s="27">
        <v>60428341.769042999</v>
      </c>
      <c r="BH1991" s="27">
        <v>8599384.0582275409</v>
      </c>
      <c r="BI1991" s="27">
        <v>0</v>
      </c>
      <c r="BJ1991" s="27">
        <v>5128726.1712036096</v>
      </c>
      <c r="BK1991" s="27">
        <v>3219080.8373107901</v>
      </c>
      <c r="BL1991" s="27">
        <v>203544.81200981099</v>
      </c>
      <c r="BM1991" s="27">
        <v>0</v>
      </c>
      <c r="BN1991" s="27">
        <v>0</v>
      </c>
      <c r="BO1991" s="27">
        <v>0</v>
      </c>
      <c r="BP1991" s="27">
        <v>0</v>
      </c>
      <c r="BQ1991" s="27">
        <v>0</v>
      </c>
      <c r="BR1991" s="27">
        <v>6008517.6528320303</v>
      </c>
      <c r="BS1991" s="27">
        <v>2664192.60089111</v>
      </c>
      <c r="BT1991" s="27">
        <v>3019590.3225707998</v>
      </c>
      <c r="BU1991" s="27">
        <v>0</v>
      </c>
      <c r="BV1991" s="27">
        <v>2094327.5269317599</v>
      </c>
      <c r="BW1991" s="27">
        <v>314168.69410324103</v>
      </c>
      <c r="BX1991" s="27">
        <v>0</v>
      </c>
      <c r="BY1991" s="27">
        <v>0</v>
      </c>
      <c r="BZ1991" s="27">
        <v>0</v>
      </c>
      <c r="CA1991" s="27">
        <v>120827.41587734201</v>
      </c>
      <c r="CB1991" s="27">
        <v>6470287.44067383</v>
      </c>
      <c r="CC1991" s="27">
        <v>50564112.7490234</v>
      </c>
      <c r="CD1991" s="27">
        <v>13740274.350341801</v>
      </c>
      <c r="CE1991" s="27">
        <v>3340.5262857079501</v>
      </c>
      <c r="CF1991" s="27">
        <v>530272.93679046596</v>
      </c>
      <c r="CG1991" s="27">
        <v>3705217.9522399898</v>
      </c>
      <c r="CH1991" s="27">
        <v>315428.01020813</v>
      </c>
      <c r="CI1991" s="27">
        <v>124151.381299973</v>
      </c>
      <c r="CJ1991" s="27">
        <v>7001218.4631957998</v>
      </c>
      <c r="CK1991" s="27">
        <v>54274108.952636696</v>
      </c>
      <c r="CL1991" s="27">
        <v>14054163.231323199</v>
      </c>
      <c r="CM1991" s="27">
        <v>202620.27220535299</v>
      </c>
      <c r="CN1991" s="27">
        <v>32908485.384033199</v>
      </c>
      <c r="CO1991" s="27">
        <v>114746145.92675801</v>
      </c>
      <c r="CP1991" s="27">
        <v>14054163.231323199</v>
      </c>
      <c r="CQ1991" s="27">
        <v>0</v>
      </c>
      <c r="CR1991" s="27">
        <v>0</v>
      </c>
      <c r="CS1991" s="27">
        <v>0</v>
      </c>
      <c r="CT1991" s="27">
        <v>0</v>
      </c>
    </row>
    <row r="1992" spans="1:98">
      <c r="A1992" s="104" t="s">
        <v>190</v>
      </c>
      <c r="B1992" s="132">
        <v>39326</v>
      </c>
      <c r="C1992" s="27">
        <v>95004.507393837004</v>
      </c>
      <c r="D1992" s="27">
        <v>0</v>
      </c>
      <c r="E1992" s="27">
        <v>27898.476622819901</v>
      </c>
      <c r="F1992" s="27">
        <v>18009.8519990444</v>
      </c>
      <c r="G1992" s="27">
        <v>2278.2657873928501</v>
      </c>
      <c r="H1992" s="27">
        <v>0</v>
      </c>
      <c r="I1992" s="27">
        <v>0</v>
      </c>
      <c r="J1992" s="27">
        <v>66797.344812393203</v>
      </c>
      <c r="K1992" s="27">
        <v>12508.1183427572</v>
      </c>
      <c r="L1992" s="27">
        <v>22927.541540145899</v>
      </c>
      <c r="M1992" s="27">
        <v>46834.565921306603</v>
      </c>
      <c r="N1992" s="27">
        <v>6078.2994003295898</v>
      </c>
      <c r="O1992" s="27">
        <v>45412.422930240602</v>
      </c>
      <c r="P1992" s="27">
        <v>0</v>
      </c>
      <c r="Q1992" s="27">
        <v>5198.7748163342503</v>
      </c>
      <c r="R1992" s="27">
        <v>2660.47882002592</v>
      </c>
      <c r="S1992" s="27">
        <v>0</v>
      </c>
      <c r="T1992" s="27">
        <v>836.44342981278896</v>
      </c>
      <c r="U1992" s="27">
        <v>79674.894006729097</v>
      </c>
      <c r="V1992" s="27">
        <v>4572633.44287109</v>
      </c>
      <c r="W1992" s="27">
        <v>0</v>
      </c>
      <c r="X1992" s="27">
        <v>2005119.0082702599</v>
      </c>
      <c r="Y1992" s="27">
        <v>1097368.4405517599</v>
      </c>
      <c r="Z1992" s="27">
        <v>406004.24332428002</v>
      </c>
      <c r="AA1992" s="27">
        <v>0</v>
      </c>
      <c r="AB1992" s="27">
        <v>0</v>
      </c>
      <c r="AC1992" s="27">
        <v>24746538.177002002</v>
      </c>
      <c r="AD1992" s="27">
        <v>1816955.27587891</v>
      </c>
      <c r="AE1992" s="27">
        <v>931547.44470214797</v>
      </c>
      <c r="AF1992" s="27">
        <v>2185311.6456603999</v>
      </c>
      <c r="AG1992" s="27">
        <v>877848.99278259301</v>
      </c>
      <c r="AH1992" s="27">
        <v>2057749.99926758</v>
      </c>
      <c r="AI1992" s="27">
        <v>0</v>
      </c>
      <c r="AJ1992" s="27">
        <v>501149.26135635399</v>
      </c>
      <c r="AK1992" s="27">
        <v>413118.66349410999</v>
      </c>
      <c r="AL1992" s="27">
        <v>0</v>
      </c>
      <c r="AM1992" s="27">
        <v>128249.825093269</v>
      </c>
      <c r="AN1992" s="27">
        <v>26417102.236328099</v>
      </c>
      <c r="AO1992" s="27">
        <v>36899203.464843802</v>
      </c>
      <c r="AP1992" s="27">
        <v>0</v>
      </c>
      <c r="AQ1992" s="27">
        <v>15123647.905029301</v>
      </c>
      <c r="AR1992" s="27">
        <v>8195353.5568847703</v>
      </c>
      <c r="AS1992" s="27">
        <v>2852970.7204284701</v>
      </c>
      <c r="AT1992" s="27">
        <v>0</v>
      </c>
      <c r="AU1992" s="27">
        <v>0</v>
      </c>
      <c r="AV1992" s="27">
        <v>57810978.8837891</v>
      </c>
      <c r="AW1992" s="27">
        <v>4802207.27661133</v>
      </c>
      <c r="AX1992" s="27">
        <v>7895548.9428100605</v>
      </c>
      <c r="AY1992" s="27">
        <v>17507080.230712902</v>
      </c>
      <c r="AZ1992" s="27">
        <v>6487051.62182617</v>
      </c>
      <c r="BA1992" s="27">
        <v>16042881.9680176</v>
      </c>
      <c r="BB1992" s="27">
        <v>0</v>
      </c>
      <c r="BC1992" s="27">
        <v>3840794.14416504</v>
      </c>
      <c r="BD1992" s="27">
        <v>2888463.40588379</v>
      </c>
      <c r="BE1992" s="27">
        <v>0</v>
      </c>
      <c r="BF1992" s="27">
        <v>920694.18927764904</v>
      </c>
      <c r="BG1992" s="27">
        <v>62109130.533691399</v>
      </c>
      <c r="BH1992" s="27">
        <v>8994149.5963134803</v>
      </c>
      <c r="BI1992" s="27">
        <v>0</v>
      </c>
      <c r="BJ1992" s="27">
        <v>5091071.5510864304</v>
      </c>
      <c r="BK1992" s="27">
        <v>3214196.9786377</v>
      </c>
      <c r="BL1992" s="27">
        <v>226623.99724578901</v>
      </c>
      <c r="BM1992" s="27">
        <v>0</v>
      </c>
      <c r="BN1992" s="27">
        <v>0</v>
      </c>
      <c r="BO1992" s="27">
        <v>0</v>
      </c>
      <c r="BP1992" s="27">
        <v>0</v>
      </c>
      <c r="BQ1992" s="27">
        <v>0</v>
      </c>
      <c r="BR1992" s="27">
        <v>6105594.20031738</v>
      </c>
      <c r="BS1992" s="27">
        <v>2670522.2552185101</v>
      </c>
      <c r="BT1992" s="27">
        <v>3126361.7175598098</v>
      </c>
      <c r="BU1992" s="27">
        <v>0</v>
      </c>
      <c r="BV1992" s="27">
        <v>2117152.5658569299</v>
      </c>
      <c r="BW1992" s="27">
        <v>325788.69491577102</v>
      </c>
      <c r="BX1992" s="27">
        <v>0</v>
      </c>
      <c r="BY1992" s="27">
        <v>0</v>
      </c>
      <c r="BZ1992" s="27">
        <v>0</v>
      </c>
      <c r="CA1992" s="27">
        <v>122862.67542266801</v>
      </c>
      <c r="CB1992" s="27">
        <v>6578473.3041381799</v>
      </c>
      <c r="CC1992" s="27">
        <v>52003679.629394501</v>
      </c>
      <c r="CD1992" s="27">
        <v>14038435.3435059</v>
      </c>
      <c r="CE1992" s="27">
        <v>3412.1679786145701</v>
      </c>
      <c r="CF1992" s="27">
        <v>543162.56929016102</v>
      </c>
      <c r="CG1992" s="27">
        <v>3825681.7740173298</v>
      </c>
      <c r="CH1992" s="27">
        <v>326038.04763412499</v>
      </c>
      <c r="CI1992" s="27">
        <v>126277.116375923</v>
      </c>
      <c r="CJ1992" s="27">
        <v>7122017.9180297898</v>
      </c>
      <c r="CK1992" s="27">
        <v>55843507.136718802</v>
      </c>
      <c r="CL1992" s="27">
        <v>14369123.825683599</v>
      </c>
      <c r="CM1992" s="27">
        <v>205324.52888298</v>
      </c>
      <c r="CN1992" s="27">
        <v>33520727.841796901</v>
      </c>
      <c r="CO1992" s="27">
        <v>117855123.981445</v>
      </c>
      <c r="CP1992" s="27">
        <v>14369123.825683599</v>
      </c>
      <c r="CQ1992" s="27">
        <v>0</v>
      </c>
      <c r="CR1992" s="27">
        <v>0</v>
      </c>
      <c r="CS1992" s="27">
        <v>0</v>
      </c>
      <c r="CT1992" s="27">
        <v>0</v>
      </c>
    </row>
    <row r="1993" spans="1:98">
      <c r="A1993" s="104" t="s">
        <v>190</v>
      </c>
      <c r="B1993" s="132">
        <v>39417</v>
      </c>
      <c r="C1993" s="27">
        <v>96613.9343109131</v>
      </c>
      <c r="D1993" s="27">
        <v>0</v>
      </c>
      <c r="E1993" s="27">
        <v>27452.8069944382</v>
      </c>
      <c r="F1993" s="27">
        <v>17902.1222293377</v>
      </c>
      <c r="G1993" s="27">
        <v>2524.3648080527801</v>
      </c>
      <c r="H1993" s="27">
        <v>0</v>
      </c>
      <c r="I1993" s="27">
        <v>0</v>
      </c>
      <c r="J1993" s="27">
        <v>69173.5660572052</v>
      </c>
      <c r="K1993" s="27">
        <v>10676.1146441698</v>
      </c>
      <c r="L1993" s="27">
        <v>22338.923590660099</v>
      </c>
      <c r="M1993" s="27">
        <v>47272.7676391602</v>
      </c>
      <c r="N1993" s="27">
        <v>6088.0472859740303</v>
      </c>
      <c r="O1993" s="27">
        <v>46712.023279666901</v>
      </c>
      <c r="P1993" s="27">
        <v>0</v>
      </c>
      <c r="Q1993" s="27">
        <v>5221.3369204997998</v>
      </c>
      <c r="R1993" s="27">
        <v>2775.3036649823198</v>
      </c>
      <c r="S1993" s="27">
        <v>0</v>
      </c>
      <c r="T1993" s="27">
        <v>823.96842489391599</v>
      </c>
      <c r="U1993" s="27">
        <v>80397.286874771104</v>
      </c>
      <c r="V1993" s="27">
        <v>4645921.8278198196</v>
      </c>
      <c r="W1993" s="27">
        <v>0</v>
      </c>
      <c r="X1993" s="27">
        <v>1978358.2652130099</v>
      </c>
      <c r="Y1993" s="27">
        <v>1097716.15382385</v>
      </c>
      <c r="Z1993" s="27">
        <v>429293.94408416701</v>
      </c>
      <c r="AA1993" s="27">
        <v>0</v>
      </c>
      <c r="AB1993" s="27">
        <v>0</v>
      </c>
      <c r="AC1993" s="27">
        <v>25190812.372558601</v>
      </c>
      <c r="AD1993" s="27">
        <v>1401901.2877502399</v>
      </c>
      <c r="AE1993" s="27">
        <v>921531.112159729</v>
      </c>
      <c r="AF1993" s="27">
        <v>2194836.82452393</v>
      </c>
      <c r="AG1993" s="27">
        <v>876720.06460571301</v>
      </c>
      <c r="AH1993" s="27">
        <v>2123940.4932251</v>
      </c>
      <c r="AI1993" s="27">
        <v>0</v>
      </c>
      <c r="AJ1993" s="27">
        <v>502474.406692505</v>
      </c>
      <c r="AK1993" s="27">
        <v>425357.29337692301</v>
      </c>
      <c r="AL1993" s="27">
        <v>0</v>
      </c>
      <c r="AM1993" s="27">
        <v>124397.056243896</v>
      </c>
      <c r="AN1993" s="27">
        <v>26726065.4538574</v>
      </c>
      <c r="AO1993" s="27">
        <v>37875363.356933601</v>
      </c>
      <c r="AP1993" s="27">
        <v>0</v>
      </c>
      <c r="AQ1993" s="27">
        <v>14984297.356323199</v>
      </c>
      <c r="AR1993" s="27">
        <v>8235693.4145507803</v>
      </c>
      <c r="AS1993" s="27">
        <v>3077871.5530700702</v>
      </c>
      <c r="AT1993" s="27">
        <v>0</v>
      </c>
      <c r="AU1993" s="27">
        <v>0</v>
      </c>
      <c r="AV1993" s="27">
        <v>59353808.120117202</v>
      </c>
      <c r="AW1993" s="27">
        <v>3746689.8525085398</v>
      </c>
      <c r="AX1993" s="27">
        <v>7895059.0836792002</v>
      </c>
      <c r="AY1993" s="27">
        <v>17751760.084716801</v>
      </c>
      <c r="AZ1993" s="27">
        <v>6544085.3123779297</v>
      </c>
      <c r="BA1993" s="27">
        <v>16752529.423339801</v>
      </c>
      <c r="BB1993" s="27">
        <v>0</v>
      </c>
      <c r="BC1993" s="27">
        <v>3892863.9815368699</v>
      </c>
      <c r="BD1993" s="27">
        <v>3026103.0274963402</v>
      </c>
      <c r="BE1993" s="27">
        <v>0</v>
      </c>
      <c r="BF1993" s="27">
        <v>903469.20641326904</v>
      </c>
      <c r="BG1993" s="27">
        <v>63521355.375</v>
      </c>
      <c r="BH1993" s="27">
        <v>9186221.7568359394</v>
      </c>
      <c r="BI1993" s="27">
        <v>0</v>
      </c>
      <c r="BJ1993" s="27">
        <v>5033253.26208496</v>
      </c>
      <c r="BK1993" s="27">
        <v>3217689.5101013202</v>
      </c>
      <c r="BL1993" s="27">
        <v>257805.387853622</v>
      </c>
      <c r="BM1993" s="27">
        <v>0</v>
      </c>
      <c r="BN1993" s="27">
        <v>0</v>
      </c>
      <c r="BO1993" s="27">
        <v>0</v>
      </c>
      <c r="BP1993" s="27">
        <v>0</v>
      </c>
      <c r="BQ1993" s="27">
        <v>0</v>
      </c>
      <c r="BR1993" s="27">
        <v>6184952.8203125</v>
      </c>
      <c r="BS1993" s="27">
        <v>2692264.9273071298</v>
      </c>
      <c r="BT1993" s="27">
        <v>3262986.7607727102</v>
      </c>
      <c r="BU1993" s="27">
        <v>0</v>
      </c>
      <c r="BV1993" s="27">
        <v>2158077.4748535198</v>
      </c>
      <c r="BW1993" s="27">
        <v>350986.92541122402</v>
      </c>
      <c r="BX1993" s="27">
        <v>0</v>
      </c>
      <c r="BY1993" s="27">
        <v>0</v>
      </c>
      <c r="BZ1993" s="27">
        <v>0</v>
      </c>
      <c r="CA1993" s="27">
        <v>123939.863080978</v>
      </c>
      <c r="CB1993" s="27">
        <v>6622960.2164917002</v>
      </c>
      <c r="CC1993" s="27">
        <v>52875051.193847701</v>
      </c>
      <c r="CD1993" s="27">
        <v>14292679.4382324</v>
      </c>
      <c r="CE1993" s="27">
        <v>3514.2929419577099</v>
      </c>
      <c r="CF1993" s="27">
        <v>550525.17066955601</v>
      </c>
      <c r="CG1993" s="27">
        <v>3927006.2271728502</v>
      </c>
      <c r="CH1993" s="27">
        <v>352191.70296096802</v>
      </c>
      <c r="CI1993" s="27">
        <v>127465.91395473501</v>
      </c>
      <c r="CJ1993" s="27">
        <v>7173792.8070678702</v>
      </c>
      <c r="CK1993" s="27">
        <v>56817359.300292999</v>
      </c>
      <c r="CL1993" s="27">
        <v>14642909.9291992</v>
      </c>
      <c r="CM1993" s="27">
        <v>207268.50461006199</v>
      </c>
      <c r="CN1993" s="27">
        <v>33899315.0244141</v>
      </c>
      <c r="CO1993" s="27">
        <v>120281301.98632801</v>
      </c>
      <c r="CP1993" s="27">
        <v>14642909.9291992</v>
      </c>
      <c r="CQ1993" s="27">
        <v>0</v>
      </c>
      <c r="CR1993" s="27">
        <v>0</v>
      </c>
      <c r="CS1993" s="27">
        <v>0</v>
      </c>
      <c r="CT1993" s="27">
        <v>0</v>
      </c>
    </row>
    <row r="1994" spans="1:98">
      <c r="A1994" s="104" t="s">
        <v>190</v>
      </c>
      <c r="B1994" s="132">
        <v>39508</v>
      </c>
      <c r="C1994" s="27">
        <v>97748.474605560303</v>
      </c>
      <c r="D1994" s="27">
        <v>0</v>
      </c>
      <c r="E1994" s="27">
        <v>27540.724423885302</v>
      </c>
      <c r="F1994" s="27">
        <v>18335.476988554001</v>
      </c>
      <c r="G1994" s="27">
        <v>2825.0657359361599</v>
      </c>
      <c r="H1994" s="27">
        <v>0</v>
      </c>
      <c r="I1994" s="27">
        <v>0</v>
      </c>
      <c r="J1994" s="27">
        <v>73151.341860771194</v>
      </c>
      <c r="K1994" s="27">
        <v>8953.7087348699606</v>
      </c>
      <c r="L1994" s="27">
        <v>21998.820084095001</v>
      </c>
      <c r="M1994" s="27">
        <v>47623.385778903998</v>
      </c>
      <c r="N1994" s="27">
        <v>6115.9297815561304</v>
      </c>
      <c r="O1994" s="27">
        <v>47679.461520671801</v>
      </c>
      <c r="P1994" s="27">
        <v>0</v>
      </c>
      <c r="Q1994" s="27">
        <v>5226.4193845391301</v>
      </c>
      <c r="R1994" s="27">
        <v>2885.58892118931</v>
      </c>
      <c r="S1994" s="27">
        <v>0</v>
      </c>
      <c r="T1994" s="27">
        <v>824.22098901867901</v>
      </c>
      <c r="U1994" s="27">
        <v>81287.142231941194</v>
      </c>
      <c r="V1994" s="27">
        <v>4658897.7037963904</v>
      </c>
      <c r="W1994" s="27">
        <v>0</v>
      </c>
      <c r="X1994" s="27">
        <v>1937227.3698730499</v>
      </c>
      <c r="Y1994" s="27">
        <v>1094004.0181884801</v>
      </c>
      <c r="Z1994" s="27">
        <v>448735.89318847703</v>
      </c>
      <c r="AA1994" s="27">
        <v>0</v>
      </c>
      <c r="AB1994" s="27">
        <v>0</v>
      </c>
      <c r="AC1994" s="27">
        <v>25767586.400390599</v>
      </c>
      <c r="AD1994" s="27">
        <v>1131513.9759216299</v>
      </c>
      <c r="AE1994" s="27">
        <v>898899.21242523205</v>
      </c>
      <c r="AF1994" s="27">
        <v>2187433.0416564899</v>
      </c>
      <c r="AG1994" s="27">
        <v>876928.62088012695</v>
      </c>
      <c r="AH1994" s="27">
        <v>2155544.1115417499</v>
      </c>
      <c r="AI1994" s="27">
        <v>0</v>
      </c>
      <c r="AJ1994" s="27">
        <v>497995.12138366699</v>
      </c>
      <c r="AK1994" s="27">
        <v>435858.04134750401</v>
      </c>
      <c r="AL1994" s="27">
        <v>0</v>
      </c>
      <c r="AM1994" s="27">
        <v>122355.577187538</v>
      </c>
      <c r="AN1994" s="27">
        <v>26962046.417724598</v>
      </c>
      <c r="AO1994" s="27">
        <v>38362443.113281302</v>
      </c>
      <c r="AP1994" s="27">
        <v>0</v>
      </c>
      <c r="AQ1994" s="27">
        <v>14892468.8898926</v>
      </c>
      <c r="AR1994" s="27">
        <v>8366003.8049926804</v>
      </c>
      <c r="AS1994" s="27">
        <v>3254540.7776794401</v>
      </c>
      <c r="AT1994" s="27">
        <v>0</v>
      </c>
      <c r="AU1994" s="27">
        <v>0</v>
      </c>
      <c r="AV1994" s="27">
        <v>61630342.429199196</v>
      </c>
      <c r="AW1994" s="27">
        <v>3077730.3848877</v>
      </c>
      <c r="AX1994" s="27">
        <v>7765152.73291016</v>
      </c>
      <c r="AY1994" s="27">
        <v>17947361.761718798</v>
      </c>
      <c r="AZ1994" s="27">
        <v>6642125.7445678702</v>
      </c>
      <c r="BA1994" s="27">
        <v>17207683.5554199</v>
      </c>
      <c r="BB1994" s="27">
        <v>0</v>
      </c>
      <c r="BC1994" s="27">
        <v>3897872.9681701702</v>
      </c>
      <c r="BD1994" s="27">
        <v>3131754.0624084501</v>
      </c>
      <c r="BE1994" s="27">
        <v>0</v>
      </c>
      <c r="BF1994" s="27">
        <v>905817.10157775902</v>
      </c>
      <c r="BG1994" s="27">
        <v>64908407.762207001</v>
      </c>
      <c r="BH1994" s="27">
        <v>8768363.9398193397</v>
      </c>
      <c r="BI1994" s="27">
        <v>0</v>
      </c>
      <c r="BJ1994" s="27">
        <v>4614544.9670410203</v>
      </c>
      <c r="BK1994" s="27">
        <v>2948393.6565246601</v>
      </c>
      <c r="BL1994" s="27">
        <v>280984.398303986</v>
      </c>
      <c r="BM1994" s="27">
        <v>0</v>
      </c>
      <c r="BN1994" s="27">
        <v>0</v>
      </c>
      <c r="BO1994" s="27">
        <v>0</v>
      </c>
      <c r="BP1994" s="27">
        <v>0</v>
      </c>
      <c r="BQ1994" s="27">
        <v>0</v>
      </c>
      <c r="BR1994" s="27">
        <v>5559188.95202637</v>
      </c>
      <c r="BS1994" s="27">
        <v>2458819.6966247601</v>
      </c>
      <c r="BT1994" s="27">
        <v>3347647.2056884798</v>
      </c>
      <c r="BU1994" s="27">
        <v>0</v>
      </c>
      <c r="BV1994" s="27">
        <v>1927112.3464355499</v>
      </c>
      <c r="BW1994" s="27">
        <v>361420.46368026698</v>
      </c>
      <c r="BX1994" s="27">
        <v>0</v>
      </c>
      <c r="BY1994" s="27">
        <v>0</v>
      </c>
      <c r="BZ1994" s="27">
        <v>0</v>
      </c>
      <c r="CA1994" s="27">
        <v>125364.32500553101</v>
      </c>
      <c r="CB1994" s="27">
        <v>6601067.8609008798</v>
      </c>
      <c r="CC1994" s="27">
        <v>53287648.422363304</v>
      </c>
      <c r="CD1994" s="27">
        <v>13331740.4682617</v>
      </c>
      <c r="CE1994" s="27">
        <v>3624.02571386099</v>
      </c>
      <c r="CF1994" s="27">
        <v>558220.78285217297</v>
      </c>
      <c r="CG1994" s="27">
        <v>4043369.31109619</v>
      </c>
      <c r="CH1994" s="27">
        <v>362555.59428024298</v>
      </c>
      <c r="CI1994" s="27">
        <v>128985.72414398201</v>
      </c>
      <c r="CJ1994" s="27">
        <v>7158388.5484008798</v>
      </c>
      <c r="CK1994" s="27">
        <v>57299407.837402299</v>
      </c>
      <c r="CL1994" s="27">
        <v>13694872.1488037</v>
      </c>
      <c r="CM1994" s="27">
        <v>209628.685508728</v>
      </c>
      <c r="CN1994" s="27">
        <v>34135292.148925804</v>
      </c>
      <c r="CO1994" s="27">
        <v>122343508.788086</v>
      </c>
      <c r="CP1994" s="27">
        <v>13694872.1488037</v>
      </c>
      <c r="CQ1994" s="27">
        <v>0</v>
      </c>
      <c r="CR1994" s="27">
        <v>0</v>
      </c>
      <c r="CS1994" s="27">
        <v>0</v>
      </c>
      <c r="CT1994" s="27">
        <v>0</v>
      </c>
    </row>
    <row r="1995" spans="1:98">
      <c r="A1995" s="104" t="s">
        <v>190</v>
      </c>
      <c r="B1995" s="132">
        <v>39600</v>
      </c>
      <c r="C1995" s="27">
        <v>99820.093132972703</v>
      </c>
      <c r="D1995" s="27">
        <v>0</v>
      </c>
      <c r="E1995" s="27">
        <v>27257.472029686</v>
      </c>
      <c r="F1995" s="27">
        <v>18518.884523868601</v>
      </c>
      <c r="G1995" s="27">
        <v>2928.7877798378499</v>
      </c>
      <c r="H1995" s="27">
        <v>0</v>
      </c>
      <c r="I1995" s="27">
        <v>0</v>
      </c>
      <c r="J1995" s="27">
        <v>74420.7988891602</v>
      </c>
      <c r="K1995" s="27">
        <v>7399.4168336987505</v>
      </c>
      <c r="L1995" s="27">
        <v>22093.723970651601</v>
      </c>
      <c r="M1995" s="27">
        <v>48543.955991745002</v>
      </c>
      <c r="N1995" s="27">
        <v>6072.32143580914</v>
      </c>
      <c r="O1995" s="27">
        <v>48610.934264183001</v>
      </c>
      <c r="P1995" s="27">
        <v>0</v>
      </c>
      <c r="Q1995" s="27">
        <v>5285.0434989333198</v>
      </c>
      <c r="R1995" s="27">
        <v>2992.3048500120599</v>
      </c>
      <c r="S1995" s="27">
        <v>0</v>
      </c>
      <c r="T1995" s="27">
        <v>847.00369198620297</v>
      </c>
      <c r="U1995" s="27">
        <v>81962.565672874494</v>
      </c>
      <c r="V1995" s="27">
        <v>4766728.0025024395</v>
      </c>
      <c r="W1995" s="27">
        <v>0</v>
      </c>
      <c r="X1995" s="27">
        <v>1898456.0780029299</v>
      </c>
      <c r="Y1995" s="27">
        <v>1085429.98179626</v>
      </c>
      <c r="Z1995" s="27">
        <v>479836.627605438</v>
      </c>
      <c r="AA1995" s="27">
        <v>0</v>
      </c>
      <c r="AB1995" s="27">
        <v>0</v>
      </c>
      <c r="AC1995" s="27">
        <v>26672146.136474598</v>
      </c>
      <c r="AD1995" s="27">
        <v>909535.17063140904</v>
      </c>
      <c r="AE1995" s="27">
        <v>904109.32050323498</v>
      </c>
      <c r="AF1995" s="27">
        <v>2217670.7546691899</v>
      </c>
      <c r="AG1995" s="27">
        <v>863734.25184631301</v>
      </c>
      <c r="AH1995" s="27">
        <v>2180962.0522155799</v>
      </c>
      <c r="AI1995" s="27">
        <v>0</v>
      </c>
      <c r="AJ1995" s="27">
        <v>497838.11725616502</v>
      </c>
      <c r="AK1995" s="27">
        <v>451159.66866302502</v>
      </c>
      <c r="AL1995" s="27">
        <v>0</v>
      </c>
      <c r="AM1995" s="27">
        <v>121360.889759064</v>
      </c>
      <c r="AN1995" s="27">
        <v>27493732.665771499</v>
      </c>
      <c r="AO1995" s="27">
        <v>39749409.059082001</v>
      </c>
      <c r="AP1995" s="27">
        <v>0</v>
      </c>
      <c r="AQ1995" s="27">
        <v>14754467.6207275</v>
      </c>
      <c r="AR1995" s="27">
        <v>8377481.3871459998</v>
      </c>
      <c r="AS1995" s="27">
        <v>3516611.9814453102</v>
      </c>
      <c r="AT1995" s="27">
        <v>0</v>
      </c>
      <c r="AU1995" s="27">
        <v>0</v>
      </c>
      <c r="AV1995" s="27">
        <v>64775215.308593802</v>
      </c>
      <c r="AW1995" s="27">
        <v>2495744.9138793899</v>
      </c>
      <c r="AX1995" s="27">
        <v>7945812.5912475605</v>
      </c>
      <c r="AY1995" s="27">
        <v>18396224.555908199</v>
      </c>
      <c r="AZ1995" s="27">
        <v>6620866.1401367197</v>
      </c>
      <c r="BA1995" s="27">
        <v>17593435.423339799</v>
      </c>
      <c r="BB1995" s="27">
        <v>0</v>
      </c>
      <c r="BC1995" s="27">
        <v>3941250.0776367201</v>
      </c>
      <c r="BD1995" s="27">
        <v>3284441.1216125502</v>
      </c>
      <c r="BE1995" s="27">
        <v>0</v>
      </c>
      <c r="BF1995" s="27">
        <v>902780.35514831496</v>
      </c>
      <c r="BG1995" s="27">
        <v>67052124.050292999</v>
      </c>
      <c r="BH1995" s="27">
        <v>8987210.84838867</v>
      </c>
      <c r="BI1995" s="27">
        <v>0</v>
      </c>
      <c r="BJ1995" s="27">
        <v>4571646.7022094699</v>
      </c>
      <c r="BK1995" s="27">
        <v>2966950.93536377</v>
      </c>
      <c r="BL1995" s="27">
        <v>308378.97137451201</v>
      </c>
      <c r="BM1995" s="27">
        <v>0</v>
      </c>
      <c r="BN1995" s="27">
        <v>0</v>
      </c>
      <c r="BO1995" s="27">
        <v>0</v>
      </c>
      <c r="BP1995" s="27">
        <v>0</v>
      </c>
      <c r="BQ1995" s="27">
        <v>0</v>
      </c>
      <c r="BR1995" s="27">
        <v>5750048.5050659198</v>
      </c>
      <c r="BS1995" s="27">
        <v>2435393.9984130901</v>
      </c>
      <c r="BT1995" s="27">
        <v>3425091.1070861798</v>
      </c>
      <c r="BU1995" s="27">
        <v>0</v>
      </c>
      <c r="BV1995" s="27">
        <v>1953703.5842895501</v>
      </c>
      <c r="BW1995" s="27">
        <v>379165.18491363502</v>
      </c>
      <c r="BX1995" s="27">
        <v>0</v>
      </c>
      <c r="BY1995" s="27">
        <v>0</v>
      </c>
      <c r="BZ1995" s="27">
        <v>0</v>
      </c>
      <c r="CA1995" s="27">
        <v>127198.389354706</v>
      </c>
      <c r="CB1995" s="27">
        <v>6656871.4377441397</v>
      </c>
      <c r="CC1995" s="27">
        <v>54439516.1416016</v>
      </c>
      <c r="CD1995" s="27">
        <v>13572317.111328101</v>
      </c>
      <c r="CE1995" s="27">
        <v>3721.2145189344901</v>
      </c>
      <c r="CF1995" s="27">
        <v>574366.63920593297</v>
      </c>
      <c r="CG1995" s="27">
        <v>4203898.6139526404</v>
      </c>
      <c r="CH1995" s="27">
        <v>381098.96729659999</v>
      </c>
      <c r="CI1995" s="27">
        <v>130914.902029991</v>
      </c>
      <c r="CJ1995" s="27">
        <v>7231640.0391235398</v>
      </c>
      <c r="CK1995" s="27">
        <v>58648953.501464799</v>
      </c>
      <c r="CL1995" s="27">
        <v>13957515.152832</v>
      </c>
      <c r="CM1995" s="27">
        <v>212152.306602478</v>
      </c>
      <c r="CN1995" s="27">
        <v>34731093.804199196</v>
      </c>
      <c r="CO1995" s="27">
        <v>125727017.416016</v>
      </c>
      <c r="CP1995" s="27">
        <v>13957515.152832</v>
      </c>
      <c r="CQ1995" s="27">
        <v>0</v>
      </c>
      <c r="CR1995" s="27">
        <v>0</v>
      </c>
      <c r="CS1995" s="27">
        <v>0</v>
      </c>
      <c r="CT1995" s="27">
        <v>0</v>
      </c>
    </row>
    <row r="1996" spans="1:98">
      <c r="A1996" s="104" t="s">
        <v>190</v>
      </c>
      <c r="B1996" s="132">
        <v>39692</v>
      </c>
      <c r="C1996" s="27">
        <v>101642.38130474099</v>
      </c>
      <c r="D1996" s="27">
        <v>0</v>
      </c>
      <c r="E1996" s="27">
        <v>26295.548340320602</v>
      </c>
      <c r="F1996" s="27">
        <v>18448.6057577133</v>
      </c>
      <c r="G1996" s="27">
        <v>3117.3153297901199</v>
      </c>
      <c r="H1996" s="27">
        <v>0</v>
      </c>
      <c r="I1996" s="27">
        <v>0</v>
      </c>
      <c r="J1996" s="27">
        <v>76668.463815689101</v>
      </c>
      <c r="K1996" s="27">
        <v>6093.8073323368999</v>
      </c>
      <c r="L1996" s="27">
        <v>21240.947252988801</v>
      </c>
      <c r="M1996" s="27">
        <v>49105.194657802604</v>
      </c>
      <c r="N1996" s="27">
        <v>5994.7545822858801</v>
      </c>
      <c r="O1996" s="27">
        <v>49159.369775772102</v>
      </c>
      <c r="P1996" s="27">
        <v>0</v>
      </c>
      <c r="Q1996" s="27">
        <v>5339.7249182462701</v>
      </c>
      <c r="R1996" s="27">
        <v>3024.94536352158</v>
      </c>
      <c r="S1996" s="27">
        <v>0</v>
      </c>
      <c r="T1996" s="27">
        <v>862.58787354826904</v>
      </c>
      <c r="U1996" s="27">
        <v>82909.632989883394</v>
      </c>
      <c r="V1996" s="27">
        <v>4842795.6011352502</v>
      </c>
      <c r="W1996" s="27">
        <v>0</v>
      </c>
      <c r="X1996" s="27">
        <v>1801927.6348419201</v>
      </c>
      <c r="Y1996" s="27">
        <v>1062244.64718628</v>
      </c>
      <c r="Z1996" s="27">
        <v>498502.308776855</v>
      </c>
      <c r="AA1996" s="27">
        <v>0</v>
      </c>
      <c r="AB1996" s="27">
        <v>0</v>
      </c>
      <c r="AC1996" s="27">
        <v>27117212.8664551</v>
      </c>
      <c r="AD1996" s="27">
        <v>758114.22083282506</v>
      </c>
      <c r="AE1996" s="27">
        <v>868829.57609558105</v>
      </c>
      <c r="AF1996" s="27">
        <v>2219676.03625488</v>
      </c>
      <c r="AG1996" s="27">
        <v>848160.41400146496</v>
      </c>
      <c r="AH1996" s="27">
        <v>2199266.0732116699</v>
      </c>
      <c r="AI1996" s="27">
        <v>0</v>
      </c>
      <c r="AJ1996" s="27">
        <v>491106.73218154901</v>
      </c>
      <c r="AK1996" s="27">
        <v>454156.64074707002</v>
      </c>
      <c r="AL1996" s="27">
        <v>0</v>
      </c>
      <c r="AM1996" s="27">
        <v>119451.225879669</v>
      </c>
      <c r="AN1996" s="27">
        <v>27832268.168945301</v>
      </c>
      <c r="AO1996" s="27">
        <v>40802558.5302734</v>
      </c>
      <c r="AP1996" s="27">
        <v>0</v>
      </c>
      <c r="AQ1996" s="27">
        <v>14120629.5147705</v>
      </c>
      <c r="AR1996" s="27">
        <v>8264396.3069457998</v>
      </c>
      <c r="AS1996" s="27">
        <v>3700907.1381530799</v>
      </c>
      <c r="AT1996" s="27">
        <v>0</v>
      </c>
      <c r="AU1996" s="27">
        <v>0</v>
      </c>
      <c r="AV1996" s="27">
        <v>66674898.127929702</v>
      </c>
      <c r="AW1996" s="27">
        <v>2104923.5896301302</v>
      </c>
      <c r="AX1996" s="27">
        <v>7710428.8244628897</v>
      </c>
      <c r="AY1996" s="27">
        <v>18607684.993652299</v>
      </c>
      <c r="AZ1996" s="27">
        <v>6566956.3732299795</v>
      </c>
      <c r="BA1996" s="27">
        <v>17928625.114746101</v>
      </c>
      <c r="BB1996" s="27">
        <v>0</v>
      </c>
      <c r="BC1996" s="27">
        <v>3913897.7989502</v>
      </c>
      <c r="BD1996" s="27">
        <v>3353604.75567627</v>
      </c>
      <c r="BE1996" s="27">
        <v>0</v>
      </c>
      <c r="BF1996" s="27">
        <v>903965.28026580799</v>
      </c>
      <c r="BG1996" s="27">
        <v>68567150.486328095</v>
      </c>
      <c r="BH1996" s="27">
        <v>9201966.6502685491</v>
      </c>
      <c r="BI1996" s="27">
        <v>0</v>
      </c>
      <c r="BJ1996" s="27">
        <v>4386518.0332641602</v>
      </c>
      <c r="BK1996" s="27">
        <v>2898513.9509277302</v>
      </c>
      <c r="BL1996" s="27">
        <v>329538.621566772</v>
      </c>
      <c r="BM1996" s="27">
        <v>0</v>
      </c>
      <c r="BN1996" s="27">
        <v>0</v>
      </c>
      <c r="BO1996" s="27">
        <v>0</v>
      </c>
      <c r="BP1996" s="27">
        <v>0</v>
      </c>
      <c r="BQ1996" s="27">
        <v>0</v>
      </c>
      <c r="BR1996" s="27">
        <v>5787557.0062255897</v>
      </c>
      <c r="BS1996" s="27">
        <v>2398666.1975402799</v>
      </c>
      <c r="BT1996" s="27">
        <v>3489813.1080627399</v>
      </c>
      <c r="BU1996" s="27">
        <v>0</v>
      </c>
      <c r="BV1996" s="27">
        <v>1941987.87934875</v>
      </c>
      <c r="BW1996" s="27">
        <v>389514.43221283</v>
      </c>
      <c r="BX1996" s="27">
        <v>0</v>
      </c>
      <c r="BY1996" s="27">
        <v>0</v>
      </c>
      <c r="BZ1996" s="27">
        <v>0</v>
      </c>
      <c r="CA1996" s="27">
        <v>127884.826125145</v>
      </c>
      <c r="CB1996" s="27">
        <v>6650045.0935668899</v>
      </c>
      <c r="CC1996" s="27">
        <v>54962942.080078103</v>
      </c>
      <c r="CD1996" s="27">
        <v>13563236.400878901</v>
      </c>
      <c r="CE1996" s="27">
        <v>3783.4538719952102</v>
      </c>
      <c r="CF1996" s="27">
        <v>575381.42823791504</v>
      </c>
      <c r="CG1996" s="27">
        <v>4267941.7451171903</v>
      </c>
      <c r="CH1996" s="27">
        <v>389586.60990905802</v>
      </c>
      <c r="CI1996" s="27">
        <v>131665.764455795</v>
      </c>
      <c r="CJ1996" s="27">
        <v>7225599.4602661096</v>
      </c>
      <c r="CK1996" s="27">
        <v>59241379.014160201</v>
      </c>
      <c r="CL1996" s="27">
        <v>13951971.387207</v>
      </c>
      <c r="CM1996" s="27">
        <v>213771.72001838699</v>
      </c>
      <c r="CN1996" s="27">
        <v>35035853.4833984</v>
      </c>
      <c r="CO1996" s="27">
        <v>127682897.28613301</v>
      </c>
      <c r="CP1996" s="27">
        <v>13951971.387207</v>
      </c>
      <c r="CQ1996" s="27">
        <v>0</v>
      </c>
      <c r="CR1996" s="27">
        <v>0</v>
      </c>
      <c r="CS1996" s="27">
        <v>0</v>
      </c>
      <c r="CT1996" s="27">
        <v>0</v>
      </c>
    </row>
    <row r="1997" spans="1:98">
      <c r="A1997" s="104" t="s">
        <v>190</v>
      </c>
      <c r="B1997" s="132">
        <v>39783</v>
      </c>
      <c r="C1997" s="27">
        <v>102217.47564697301</v>
      </c>
      <c r="D1997" s="27">
        <v>0</v>
      </c>
      <c r="E1997" s="27">
        <v>25496.033074379</v>
      </c>
      <c r="F1997" s="27">
        <v>18287.800087213502</v>
      </c>
      <c r="G1997" s="27">
        <v>3303.1009485721602</v>
      </c>
      <c r="H1997" s="27">
        <v>0</v>
      </c>
      <c r="I1997" s="27">
        <v>0</v>
      </c>
      <c r="J1997" s="27">
        <v>77849.320720672593</v>
      </c>
      <c r="K1997" s="27">
        <v>4948.4176936149597</v>
      </c>
      <c r="L1997" s="27">
        <v>20585.689856767702</v>
      </c>
      <c r="M1997" s="27">
        <v>49159.698918819398</v>
      </c>
      <c r="N1997" s="27">
        <v>5980.0152006745302</v>
      </c>
      <c r="O1997" s="27">
        <v>49417.368112564101</v>
      </c>
      <c r="P1997" s="27">
        <v>0</v>
      </c>
      <c r="Q1997" s="27">
        <v>5419.6954869627998</v>
      </c>
      <c r="R1997" s="27">
        <v>3121.4796387553201</v>
      </c>
      <c r="S1997" s="27">
        <v>0</v>
      </c>
      <c r="T1997" s="27">
        <v>852.177813716233</v>
      </c>
      <c r="U1997" s="27">
        <v>82943.5072460175</v>
      </c>
      <c r="V1997" s="27">
        <v>4863826.3883667002</v>
      </c>
      <c r="W1997" s="27">
        <v>0</v>
      </c>
      <c r="X1997" s="27">
        <v>1728390.6403045701</v>
      </c>
      <c r="Y1997" s="27">
        <v>1047361.1916275</v>
      </c>
      <c r="Z1997" s="27">
        <v>520175.36709213298</v>
      </c>
      <c r="AA1997" s="27">
        <v>0</v>
      </c>
      <c r="AB1997" s="27">
        <v>0</v>
      </c>
      <c r="AC1997" s="27">
        <v>27228457.712646499</v>
      </c>
      <c r="AD1997" s="27">
        <v>588167.19216155994</v>
      </c>
      <c r="AE1997" s="27">
        <v>843028.28097534203</v>
      </c>
      <c r="AF1997" s="27">
        <v>2212717.6470642099</v>
      </c>
      <c r="AG1997" s="27">
        <v>837056.43331909203</v>
      </c>
      <c r="AH1997" s="27">
        <v>2205568.85906982</v>
      </c>
      <c r="AI1997" s="27">
        <v>0</v>
      </c>
      <c r="AJ1997" s="27">
        <v>492172.32558059698</v>
      </c>
      <c r="AK1997" s="27">
        <v>466268.05896758998</v>
      </c>
      <c r="AL1997" s="27">
        <v>0</v>
      </c>
      <c r="AM1997" s="27">
        <v>117901.48149776499</v>
      </c>
      <c r="AN1997" s="27">
        <v>27890095.3679199</v>
      </c>
      <c r="AO1997" s="27">
        <v>41298670.075195298</v>
      </c>
      <c r="AP1997" s="27">
        <v>0</v>
      </c>
      <c r="AQ1997" s="27">
        <v>13534593.0424805</v>
      </c>
      <c r="AR1997" s="27">
        <v>8124508.0041503897</v>
      </c>
      <c r="AS1997" s="27">
        <v>3871024.8619384798</v>
      </c>
      <c r="AT1997" s="27">
        <v>0</v>
      </c>
      <c r="AU1997" s="27">
        <v>0</v>
      </c>
      <c r="AV1997" s="27">
        <v>67825063.913085893</v>
      </c>
      <c r="AW1997" s="27">
        <v>1662510.56471252</v>
      </c>
      <c r="AX1997" s="27">
        <v>7545531.3098754901</v>
      </c>
      <c r="AY1997" s="27">
        <v>18709416.5224609</v>
      </c>
      <c r="AZ1997" s="27">
        <v>6510431.3945922898</v>
      </c>
      <c r="BA1997" s="27">
        <v>18087233.846191399</v>
      </c>
      <c r="BB1997" s="27">
        <v>0</v>
      </c>
      <c r="BC1997" s="27">
        <v>3964415.0070190402</v>
      </c>
      <c r="BD1997" s="27">
        <v>3448682.3446655301</v>
      </c>
      <c r="BE1997" s="27">
        <v>0</v>
      </c>
      <c r="BF1997" s="27">
        <v>899960.91272735596</v>
      </c>
      <c r="BG1997" s="27">
        <v>69739943.990234405</v>
      </c>
      <c r="BH1997" s="27">
        <v>9363393.60229492</v>
      </c>
      <c r="BI1997" s="27">
        <v>0</v>
      </c>
      <c r="BJ1997" s="27">
        <v>4237578.52807617</v>
      </c>
      <c r="BK1997" s="27">
        <v>2865740.24255371</v>
      </c>
      <c r="BL1997" s="27">
        <v>345811.45389175398</v>
      </c>
      <c r="BM1997" s="27">
        <v>0</v>
      </c>
      <c r="BN1997" s="27">
        <v>0</v>
      </c>
      <c r="BO1997" s="27">
        <v>0</v>
      </c>
      <c r="BP1997" s="27">
        <v>0</v>
      </c>
      <c r="BQ1997" s="27">
        <v>0</v>
      </c>
      <c r="BR1997" s="27">
        <v>5848340.82495117</v>
      </c>
      <c r="BS1997" s="27">
        <v>2378647.3686828599</v>
      </c>
      <c r="BT1997" s="27">
        <v>3519605.0617370601</v>
      </c>
      <c r="BU1997" s="27">
        <v>0</v>
      </c>
      <c r="BV1997" s="27">
        <v>1955463.9312439</v>
      </c>
      <c r="BW1997" s="27">
        <v>398062.41905593901</v>
      </c>
      <c r="BX1997" s="27">
        <v>0</v>
      </c>
      <c r="BY1997" s="27">
        <v>0</v>
      </c>
      <c r="BZ1997" s="27">
        <v>0</v>
      </c>
      <c r="CA1997" s="27">
        <v>127623.16368770599</v>
      </c>
      <c r="CB1997" s="27">
        <v>6592685.45458984</v>
      </c>
      <c r="CC1997" s="27">
        <v>54840214.114746101</v>
      </c>
      <c r="CD1997" s="27">
        <v>13659388.994751001</v>
      </c>
      <c r="CE1997" s="27">
        <v>3858.2234510183298</v>
      </c>
      <c r="CF1997" s="27">
        <v>584999.94325256301</v>
      </c>
      <c r="CG1997" s="27">
        <v>4346025.9196167002</v>
      </c>
      <c r="CH1997" s="27">
        <v>399559.18769455003</v>
      </c>
      <c r="CI1997" s="27">
        <v>131485.40700531</v>
      </c>
      <c r="CJ1997" s="27">
        <v>7177682.1418457003</v>
      </c>
      <c r="CK1997" s="27">
        <v>59200382.042480499</v>
      </c>
      <c r="CL1997" s="27">
        <v>14048013.2738037</v>
      </c>
      <c r="CM1997" s="27">
        <v>213859.18399238601</v>
      </c>
      <c r="CN1997" s="27">
        <v>35066131.840820298</v>
      </c>
      <c r="CO1997" s="27">
        <v>128887944.38281301</v>
      </c>
      <c r="CP1997" s="27">
        <v>14048013.2738037</v>
      </c>
      <c r="CQ1997" s="27">
        <v>0</v>
      </c>
      <c r="CR1997" s="27">
        <v>0</v>
      </c>
      <c r="CS1997" s="27">
        <v>0</v>
      </c>
      <c r="CT1997" s="27">
        <v>0</v>
      </c>
    </row>
    <row r="1998" spans="1:98">
      <c r="A1998" s="104" t="s">
        <v>190</v>
      </c>
      <c r="B1998" s="132">
        <v>39873</v>
      </c>
      <c r="C1998" s="27">
        <v>103852.896227837</v>
      </c>
      <c r="D1998" s="27">
        <v>0</v>
      </c>
      <c r="E1998" s="27">
        <v>24553.6369066238</v>
      </c>
      <c r="F1998" s="27">
        <v>18107.870502233502</v>
      </c>
      <c r="G1998" s="27">
        <v>3495.3977980017698</v>
      </c>
      <c r="H1998" s="27">
        <v>0</v>
      </c>
      <c r="I1998" s="27">
        <v>0</v>
      </c>
      <c r="J1998" s="27">
        <v>79475.880140304595</v>
      </c>
      <c r="K1998" s="27">
        <v>3897.6881251335099</v>
      </c>
      <c r="L1998" s="27">
        <v>20234.4331243038</v>
      </c>
      <c r="M1998" s="27">
        <v>49752.094793319702</v>
      </c>
      <c r="N1998" s="27">
        <v>5809.0105777382896</v>
      </c>
      <c r="O1998" s="27">
        <v>50109.608390808098</v>
      </c>
      <c r="P1998" s="27">
        <v>0</v>
      </c>
      <c r="Q1998" s="27">
        <v>5436.3621522188196</v>
      </c>
      <c r="R1998" s="27">
        <v>3244.8902671933201</v>
      </c>
      <c r="S1998" s="27">
        <v>0</v>
      </c>
      <c r="T1998" s="27">
        <v>834.33099748939298</v>
      </c>
      <c r="U1998" s="27">
        <v>83249.638175964399</v>
      </c>
      <c r="V1998" s="27">
        <v>4890212.2897338904</v>
      </c>
      <c r="W1998" s="27">
        <v>0</v>
      </c>
      <c r="X1998" s="27">
        <v>1645333.64370728</v>
      </c>
      <c r="Y1998" s="27">
        <v>1026645.39312744</v>
      </c>
      <c r="Z1998" s="27">
        <v>533974.23219299305</v>
      </c>
      <c r="AA1998" s="27">
        <v>0</v>
      </c>
      <c r="AB1998" s="27">
        <v>0</v>
      </c>
      <c r="AC1998" s="27">
        <v>27679255.510253899</v>
      </c>
      <c r="AD1998" s="27">
        <v>442540.96461868298</v>
      </c>
      <c r="AE1998" s="27">
        <v>817386.66956329299</v>
      </c>
      <c r="AF1998" s="27">
        <v>2209831.9364318801</v>
      </c>
      <c r="AG1998" s="27">
        <v>810964.71553039597</v>
      </c>
      <c r="AH1998" s="27">
        <v>2228979.0750122098</v>
      </c>
      <c r="AI1998" s="27">
        <v>0</v>
      </c>
      <c r="AJ1998" s="27">
        <v>484859.48439788801</v>
      </c>
      <c r="AK1998" s="27">
        <v>477224.634292603</v>
      </c>
      <c r="AL1998" s="27">
        <v>0</v>
      </c>
      <c r="AM1998" s="27">
        <v>115882.861871719</v>
      </c>
      <c r="AN1998" s="27">
        <v>28136831.658935498</v>
      </c>
      <c r="AO1998" s="27">
        <v>41778697.962890603</v>
      </c>
      <c r="AP1998" s="27">
        <v>0</v>
      </c>
      <c r="AQ1998" s="27">
        <v>12829339.524536099</v>
      </c>
      <c r="AR1998" s="27">
        <v>7902958.6979980497</v>
      </c>
      <c r="AS1998" s="27">
        <v>4001635.8645935101</v>
      </c>
      <c r="AT1998" s="27">
        <v>0</v>
      </c>
      <c r="AU1998" s="27">
        <v>0</v>
      </c>
      <c r="AV1998" s="27">
        <v>69306724.983398393</v>
      </c>
      <c r="AW1998" s="27">
        <v>1259166.1314544701</v>
      </c>
      <c r="AX1998" s="27">
        <v>7366632.1257934598</v>
      </c>
      <c r="AY1998" s="27">
        <v>18796063.111816399</v>
      </c>
      <c r="AZ1998" s="27">
        <v>6310441.4096069299</v>
      </c>
      <c r="BA1998" s="27">
        <v>18422466.018554699</v>
      </c>
      <c r="BB1998" s="27">
        <v>0</v>
      </c>
      <c r="BC1998" s="27">
        <v>3900135.7948913602</v>
      </c>
      <c r="BD1998" s="27">
        <v>3534002.4956359901</v>
      </c>
      <c r="BE1998" s="27">
        <v>0</v>
      </c>
      <c r="BF1998" s="27">
        <v>887581.14215850795</v>
      </c>
      <c r="BG1998" s="27">
        <v>70615887.1171875</v>
      </c>
      <c r="BH1998" s="27">
        <v>9692025.8769531306</v>
      </c>
      <c r="BI1998" s="27">
        <v>0</v>
      </c>
      <c r="BJ1998" s="27">
        <v>4135247.8850097698</v>
      </c>
      <c r="BK1998" s="27">
        <v>2821517.2619628902</v>
      </c>
      <c r="BL1998" s="27">
        <v>361763.239376068</v>
      </c>
      <c r="BM1998" s="27">
        <v>0</v>
      </c>
      <c r="BN1998" s="27">
        <v>0</v>
      </c>
      <c r="BO1998" s="27">
        <v>0</v>
      </c>
      <c r="BP1998" s="27">
        <v>0</v>
      </c>
      <c r="BQ1998" s="27">
        <v>0</v>
      </c>
      <c r="BR1998" s="27">
        <v>5862699.7795410203</v>
      </c>
      <c r="BS1998" s="27">
        <v>2313311.88214111</v>
      </c>
      <c r="BT1998" s="27">
        <v>3582895.6727905301</v>
      </c>
      <c r="BU1998" s="27">
        <v>0</v>
      </c>
      <c r="BV1998" s="27">
        <v>1943512.48916626</v>
      </c>
      <c r="BW1998" s="27">
        <v>407129.37407302897</v>
      </c>
      <c r="BX1998" s="27">
        <v>0</v>
      </c>
      <c r="BY1998" s="27">
        <v>0</v>
      </c>
      <c r="BZ1998" s="27">
        <v>0</v>
      </c>
      <c r="CA1998" s="27">
        <v>128461.90272522</v>
      </c>
      <c r="CB1998" s="27">
        <v>6536688.6704711895</v>
      </c>
      <c r="CC1998" s="27">
        <v>54613364.063964799</v>
      </c>
      <c r="CD1998" s="27">
        <v>13776715.6361084</v>
      </c>
      <c r="CE1998" s="27">
        <v>3958.6755600869701</v>
      </c>
      <c r="CF1998" s="27">
        <v>592600.66127014195</v>
      </c>
      <c r="CG1998" s="27">
        <v>4425891.6794433603</v>
      </c>
      <c r="CH1998" s="27">
        <v>408788.08985519398</v>
      </c>
      <c r="CI1998" s="27">
        <v>132420.46584129299</v>
      </c>
      <c r="CJ1998" s="27">
        <v>7129612.4316406297</v>
      </c>
      <c r="CK1998" s="27">
        <v>59018798.215332001</v>
      </c>
      <c r="CL1998" s="27">
        <v>14191031.7857666</v>
      </c>
      <c r="CM1998" s="27">
        <v>214959.40550231899</v>
      </c>
      <c r="CN1998" s="27">
        <v>35284266.434082001</v>
      </c>
      <c r="CO1998" s="27">
        <v>129776886.58593801</v>
      </c>
      <c r="CP1998" s="27">
        <v>14191031.7857666</v>
      </c>
      <c r="CQ1998" s="27">
        <v>0</v>
      </c>
      <c r="CR1998" s="27">
        <v>0</v>
      </c>
      <c r="CS1998" s="27">
        <v>0</v>
      </c>
      <c r="CT1998" s="27">
        <v>0</v>
      </c>
    </row>
    <row r="1999" spans="1:98">
      <c r="A1999" s="104" t="s">
        <v>190</v>
      </c>
      <c r="B1999" s="132">
        <v>39965</v>
      </c>
      <c r="C1999" s="27">
        <v>105455.42945766399</v>
      </c>
      <c r="D1999" s="27">
        <v>0</v>
      </c>
      <c r="E1999" s="27">
        <v>23678.272802829699</v>
      </c>
      <c r="F1999" s="27">
        <v>17632.0871443748</v>
      </c>
      <c r="G1999" s="27">
        <v>3647.9326098859301</v>
      </c>
      <c r="H1999" s="27">
        <v>0</v>
      </c>
      <c r="I1999" s="27">
        <v>0</v>
      </c>
      <c r="J1999" s="27">
        <v>80895.776012420698</v>
      </c>
      <c r="K1999" s="27">
        <v>3006.8029145896398</v>
      </c>
      <c r="L1999" s="27">
        <v>20346.525872468901</v>
      </c>
      <c r="M1999" s="27">
        <v>50075.614675998702</v>
      </c>
      <c r="N1999" s="27">
        <v>5731.7706662416504</v>
      </c>
      <c r="O1999" s="27">
        <v>50638.111138820597</v>
      </c>
      <c r="P1999" s="27">
        <v>0</v>
      </c>
      <c r="Q1999" s="27">
        <v>5493.3908898234404</v>
      </c>
      <c r="R1999" s="27">
        <v>3313.2305925190399</v>
      </c>
      <c r="S1999" s="27">
        <v>0</v>
      </c>
      <c r="T1999" s="27">
        <v>839.27202072739601</v>
      </c>
      <c r="U1999" s="27">
        <v>83751.797161102295</v>
      </c>
      <c r="V1999" s="27">
        <v>4961706.71691895</v>
      </c>
      <c r="W1999" s="27">
        <v>0</v>
      </c>
      <c r="X1999" s="27">
        <v>1580449.2063446001</v>
      </c>
      <c r="Y1999" s="27">
        <v>994639.060310364</v>
      </c>
      <c r="Z1999" s="27">
        <v>549215.45735168504</v>
      </c>
      <c r="AA1999" s="27">
        <v>0</v>
      </c>
      <c r="AB1999" s="27">
        <v>0</v>
      </c>
      <c r="AC1999" s="27">
        <v>28124835.4848633</v>
      </c>
      <c r="AD1999" s="27">
        <v>332508.85012435901</v>
      </c>
      <c r="AE1999" s="27">
        <v>802097.60769653297</v>
      </c>
      <c r="AF1999" s="27">
        <v>2227386.1286926302</v>
      </c>
      <c r="AG1999" s="27">
        <v>794494.82562255894</v>
      </c>
      <c r="AH1999" s="27">
        <v>2239156.7337646498</v>
      </c>
      <c r="AI1999" s="27">
        <v>0</v>
      </c>
      <c r="AJ1999" s="27">
        <v>484334.52975463902</v>
      </c>
      <c r="AK1999" s="27">
        <v>478632.52919769299</v>
      </c>
      <c r="AL1999" s="27">
        <v>0</v>
      </c>
      <c r="AM1999" s="27">
        <v>111499.964383125</v>
      </c>
      <c r="AN1999" s="27">
        <v>28397574.379394501</v>
      </c>
      <c r="AO1999" s="27">
        <v>42659747.3916016</v>
      </c>
      <c r="AP1999" s="27">
        <v>0</v>
      </c>
      <c r="AQ1999" s="27">
        <v>12329009.0146484</v>
      </c>
      <c r="AR1999" s="27">
        <v>7693915.74890137</v>
      </c>
      <c r="AS1999" s="27">
        <v>4115253.5657043499</v>
      </c>
      <c r="AT1999" s="27">
        <v>0</v>
      </c>
      <c r="AU1999" s="27">
        <v>0</v>
      </c>
      <c r="AV1999" s="27">
        <v>70817106.577148393</v>
      </c>
      <c r="AW1999" s="27">
        <v>951532.62429046596</v>
      </c>
      <c r="AX1999" s="27">
        <v>7273425.7639770498</v>
      </c>
      <c r="AY1999" s="27">
        <v>19014817.245361298</v>
      </c>
      <c r="AZ1999" s="27">
        <v>6221131.3855590802</v>
      </c>
      <c r="BA1999" s="27">
        <v>18619523.918212902</v>
      </c>
      <c r="BB1999" s="27">
        <v>0</v>
      </c>
      <c r="BC1999" s="27">
        <v>3913473.5275573698</v>
      </c>
      <c r="BD1999" s="27">
        <v>3554428.4006347698</v>
      </c>
      <c r="BE1999" s="27">
        <v>0</v>
      </c>
      <c r="BF1999" s="27">
        <v>860090.88663482701</v>
      </c>
      <c r="BG1999" s="27">
        <v>71650971.808593795</v>
      </c>
      <c r="BH1999" s="27">
        <v>9841928.5390625</v>
      </c>
      <c r="BI1999" s="27">
        <v>0</v>
      </c>
      <c r="BJ1999" s="27">
        <v>4039065.8770446801</v>
      </c>
      <c r="BK1999" s="27">
        <v>2777847.7937622098</v>
      </c>
      <c r="BL1999" s="27">
        <v>372962.66123199498</v>
      </c>
      <c r="BM1999" s="27">
        <v>0</v>
      </c>
      <c r="BN1999" s="27">
        <v>0</v>
      </c>
      <c r="BO1999" s="27">
        <v>0</v>
      </c>
      <c r="BP1999" s="27">
        <v>0</v>
      </c>
      <c r="BQ1999" s="27">
        <v>0</v>
      </c>
      <c r="BR1999" s="27">
        <v>5950197.4595336895</v>
      </c>
      <c r="BS1999" s="27">
        <v>2275854.0137023898</v>
      </c>
      <c r="BT1999" s="27">
        <v>3623800.24932861</v>
      </c>
      <c r="BU1999" s="27">
        <v>0</v>
      </c>
      <c r="BV1999" s="27">
        <v>1965417.4608917199</v>
      </c>
      <c r="BW1999" s="27">
        <v>406382.99586486799</v>
      </c>
      <c r="BX1999" s="27">
        <v>0</v>
      </c>
      <c r="BY1999" s="27">
        <v>0</v>
      </c>
      <c r="BZ1999" s="27">
        <v>0</v>
      </c>
      <c r="CA1999" s="27">
        <v>129184.905666351</v>
      </c>
      <c r="CB1999" s="27">
        <v>6539283.6710205097</v>
      </c>
      <c r="CC1999" s="27">
        <v>54981850.551757798</v>
      </c>
      <c r="CD1999" s="27">
        <v>13897600.889526401</v>
      </c>
      <c r="CE1999" s="27">
        <v>3996.3978849649402</v>
      </c>
      <c r="CF1999" s="27">
        <v>593098.64336395299</v>
      </c>
      <c r="CG1999" s="27">
        <v>4442487.81286621</v>
      </c>
      <c r="CH1999" s="27">
        <v>408846.85665893601</v>
      </c>
      <c r="CI1999" s="27">
        <v>133185.13350868199</v>
      </c>
      <c r="CJ1999" s="27">
        <v>7132423.3950195303</v>
      </c>
      <c r="CK1999" s="27">
        <v>59422089.640136696</v>
      </c>
      <c r="CL1999" s="27">
        <v>14319246.7969971</v>
      </c>
      <c r="CM1999" s="27">
        <v>216178.76912116999</v>
      </c>
      <c r="CN1999" s="27">
        <v>35533092.895507798</v>
      </c>
      <c r="CO1999" s="27">
        <v>131057777.90527301</v>
      </c>
      <c r="CP1999" s="27">
        <v>14319246.7969971</v>
      </c>
      <c r="CQ1999" s="27">
        <v>0</v>
      </c>
      <c r="CR1999" s="27">
        <v>0</v>
      </c>
      <c r="CS1999" s="27">
        <v>0</v>
      </c>
      <c r="CT1999" s="27">
        <v>0</v>
      </c>
    </row>
    <row r="2000" spans="1:98">
      <c r="A2000" s="104" t="s">
        <v>190</v>
      </c>
      <c r="B2000" s="132">
        <v>40057</v>
      </c>
      <c r="C2000" s="27">
        <v>107296.621810913</v>
      </c>
      <c r="D2000" s="27">
        <v>0</v>
      </c>
      <c r="E2000" s="27">
        <v>23165.440565586101</v>
      </c>
      <c r="F2000" s="27">
        <v>17398.165244579301</v>
      </c>
      <c r="G2000" s="27">
        <v>3918.7943320274399</v>
      </c>
      <c r="H2000" s="27">
        <v>0</v>
      </c>
      <c r="I2000" s="27">
        <v>0</v>
      </c>
      <c r="J2000" s="27">
        <v>82010.069297790498</v>
      </c>
      <c r="K2000" s="27">
        <v>2175.3733639121101</v>
      </c>
      <c r="L2000" s="27">
        <v>19550.722548246398</v>
      </c>
      <c r="M2000" s="27">
        <v>50435.705049037897</v>
      </c>
      <c r="N2000" s="27">
        <v>5645.1249846219998</v>
      </c>
      <c r="O2000" s="27">
        <v>51778.038605690002</v>
      </c>
      <c r="P2000" s="27">
        <v>0</v>
      </c>
      <c r="Q2000" s="27">
        <v>5524.3391445279103</v>
      </c>
      <c r="R2000" s="27">
        <v>3537.5935459733</v>
      </c>
      <c r="S2000" s="27">
        <v>0</v>
      </c>
      <c r="T2000" s="27">
        <v>786.59499459713697</v>
      </c>
      <c r="U2000" s="27">
        <v>84268.657980918899</v>
      </c>
      <c r="V2000" s="27">
        <v>5059985.7806396503</v>
      </c>
      <c r="W2000" s="27">
        <v>0</v>
      </c>
      <c r="X2000" s="27">
        <v>1547981.20982361</v>
      </c>
      <c r="Y2000" s="27">
        <v>985776.42062377895</v>
      </c>
      <c r="Z2000" s="27">
        <v>565349.02777862502</v>
      </c>
      <c r="AA2000" s="27">
        <v>0</v>
      </c>
      <c r="AB2000" s="27">
        <v>0</v>
      </c>
      <c r="AC2000" s="27">
        <v>28614549.387939502</v>
      </c>
      <c r="AD2000" s="27">
        <v>239798.84716796901</v>
      </c>
      <c r="AE2000" s="27">
        <v>788951.554924011</v>
      </c>
      <c r="AF2000" s="27">
        <v>2258596.8076782199</v>
      </c>
      <c r="AG2000" s="27">
        <v>784728.32906341599</v>
      </c>
      <c r="AH2000" s="27">
        <v>2262268.2527771001</v>
      </c>
      <c r="AI2000" s="27">
        <v>0</v>
      </c>
      <c r="AJ2000" s="27">
        <v>487323.601383209</v>
      </c>
      <c r="AK2000" s="27">
        <v>492855.52139663702</v>
      </c>
      <c r="AL2000" s="27">
        <v>0</v>
      </c>
      <c r="AM2000" s="27">
        <v>106026.77629280101</v>
      </c>
      <c r="AN2000" s="27">
        <v>28874922.0383301</v>
      </c>
      <c r="AO2000" s="27">
        <v>43889673.808105499</v>
      </c>
      <c r="AP2000" s="27">
        <v>0</v>
      </c>
      <c r="AQ2000" s="27">
        <v>12132827.119018599</v>
      </c>
      <c r="AR2000" s="27">
        <v>7644408.2224121103</v>
      </c>
      <c r="AS2000" s="27">
        <v>4293822.5881957998</v>
      </c>
      <c r="AT2000" s="27">
        <v>0</v>
      </c>
      <c r="AU2000" s="27">
        <v>0</v>
      </c>
      <c r="AV2000" s="27">
        <v>72619848.261718795</v>
      </c>
      <c r="AW2000" s="27">
        <v>689596.84767913795</v>
      </c>
      <c r="AX2000" s="27">
        <v>7209313.7841186495</v>
      </c>
      <c r="AY2000" s="27">
        <v>19445934.1103516</v>
      </c>
      <c r="AZ2000" s="27">
        <v>6178325.6245727502</v>
      </c>
      <c r="BA2000" s="27">
        <v>18954235.0227051</v>
      </c>
      <c r="BB2000" s="27">
        <v>0</v>
      </c>
      <c r="BC2000" s="27">
        <v>3953265.7550353999</v>
      </c>
      <c r="BD2000" s="27">
        <v>3723584.1333923298</v>
      </c>
      <c r="BE2000" s="27">
        <v>0</v>
      </c>
      <c r="BF2000" s="27">
        <v>828371.94517517101</v>
      </c>
      <c r="BG2000" s="27">
        <v>73251666.332031295</v>
      </c>
      <c r="BH2000" s="27">
        <v>9887026.4519043006</v>
      </c>
      <c r="BI2000" s="27">
        <v>0</v>
      </c>
      <c r="BJ2000" s="27">
        <v>3966442.31787109</v>
      </c>
      <c r="BK2000" s="27">
        <v>2740165.9404296898</v>
      </c>
      <c r="BL2000" s="27">
        <v>391727.60758972203</v>
      </c>
      <c r="BM2000" s="27">
        <v>0</v>
      </c>
      <c r="BN2000" s="27">
        <v>0</v>
      </c>
      <c r="BO2000" s="27">
        <v>0</v>
      </c>
      <c r="BP2000" s="27">
        <v>0</v>
      </c>
      <c r="BQ2000" s="27">
        <v>0</v>
      </c>
      <c r="BR2000" s="27">
        <v>6034335.3474121103</v>
      </c>
      <c r="BS2000" s="27">
        <v>2253656.2221374498</v>
      </c>
      <c r="BT2000" s="27">
        <v>3690141.89385986</v>
      </c>
      <c r="BU2000" s="27">
        <v>0</v>
      </c>
      <c r="BV2000" s="27">
        <v>1991003.64659119</v>
      </c>
      <c r="BW2000" s="27">
        <v>423825.61198425299</v>
      </c>
      <c r="BX2000" s="27">
        <v>0</v>
      </c>
      <c r="BY2000" s="27">
        <v>0</v>
      </c>
      <c r="BZ2000" s="27">
        <v>0</v>
      </c>
      <c r="CA2000" s="27">
        <v>130438.59214115101</v>
      </c>
      <c r="CB2000" s="27">
        <v>6608463.3652954102</v>
      </c>
      <c r="CC2000" s="27">
        <v>56015061.370117202</v>
      </c>
      <c r="CD2000" s="27">
        <v>13835115.369018599</v>
      </c>
      <c r="CE2000" s="27">
        <v>4199.67789804935</v>
      </c>
      <c r="CF2000" s="27">
        <v>601523.50064086902</v>
      </c>
      <c r="CG2000" s="27">
        <v>4564193.5012817401</v>
      </c>
      <c r="CH2000" s="27">
        <v>424200.47392272903</v>
      </c>
      <c r="CI2000" s="27">
        <v>134636.01228141799</v>
      </c>
      <c r="CJ2000" s="27">
        <v>7209656.8208618201</v>
      </c>
      <c r="CK2000" s="27">
        <v>60587896.010253899</v>
      </c>
      <c r="CL2000" s="27">
        <v>14253640.208740201</v>
      </c>
      <c r="CM2000" s="27">
        <v>217984.14468002299</v>
      </c>
      <c r="CN2000" s="27">
        <v>36062780.255371101</v>
      </c>
      <c r="CO2000" s="27">
        <v>133727794.943359</v>
      </c>
      <c r="CP2000" s="27">
        <v>14253640.208740201</v>
      </c>
      <c r="CQ2000" s="27">
        <v>0</v>
      </c>
      <c r="CR2000" s="27">
        <v>0</v>
      </c>
      <c r="CS2000" s="27">
        <v>0</v>
      </c>
      <c r="CT2000" s="27">
        <v>0</v>
      </c>
    </row>
    <row r="2001" spans="1:98">
      <c r="A2001" s="104" t="s">
        <v>190</v>
      </c>
      <c r="B2001" s="132">
        <v>40148</v>
      </c>
      <c r="C2001" s="27">
        <v>109255.083489418</v>
      </c>
      <c r="D2001" s="27">
        <v>0</v>
      </c>
      <c r="E2001" s="27">
        <v>22727.246633529699</v>
      </c>
      <c r="F2001" s="27">
        <v>17201.417421817801</v>
      </c>
      <c r="G2001" s="27">
        <v>4089.0188747644402</v>
      </c>
      <c r="H2001" s="27">
        <v>0</v>
      </c>
      <c r="I2001" s="27">
        <v>0</v>
      </c>
      <c r="J2001" s="27">
        <v>83480.618023872405</v>
      </c>
      <c r="K2001" s="27">
        <v>1472.7981347739701</v>
      </c>
      <c r="L2001" s="27">
        <v>19205.964803695701</v>
      </c>
      <c r="M2001" s="27">
        <v>50805.767001628898</v>
      </c>
      <c r="N2001" s="27">
        <v>5568.9725391864804</v>
      </c>
      <c r="O2001" s="27">
        <v>53367.904616355903</v>
      </c>
      <c r="P2001" s="27">
        <v>0</v>
      </c>
      <c r="Q2001" s="27">
        <v>5522.1399528980301</v>
      </c>
      <c r="R2001" s="27">
        <v>3582.9885959923299</v>
      </c>
      <c r="S2001" s="27">
        <v>0</v>
      </c>
      <c r="T2001" s="27">
        <v>775.13490801304602</v>
      </c>
      <c r="U2001" s="27">
        <v>85070.268940925598</v>
      </c>
      <c r="V2001" s="27">
        <v>5114836.2305908203</v>
      </c>
      <c r="W2001" s="27">
        <v>0</v>
      </c>
      <c r="X2001" s="27">
        <v>1506226.04229736</v>
      </c>
      <c r="Y2001" s="27">
        <v>968180.35031890904</v>
      </c>
      <c r="Z2001" s="27">
        <v>580378.39816284203</v>
      </c>
      <c r="AA2001" s="27">
        <v>0</v>
      </c>
      <c r="AB2001" s="27">
        <v>0</v>
      </c>
      <c r="AC2001" s="27">
        <v>28793758.837890599</v>
      </c>
      <c r="AD2001" s="27">
        <v>149726.24810600301</v>
      </c>
      <c r="AE2001" s="27">
        <v>767524.91719818104</v>
      </c>
      <c r="AF2001" s="27">
        <v>2270967.0889587398</v>
      </c>
      <c r="AG2001" s="27">
        <v>765101.54136657703</v>
      </c>
      <c r="AH2001" s="27">
        <v>2327971.8888854999</v>
      </c>
      <c r="AI2001" s="27">
        <v>0</v>
      </c>
      <c r="AJ2001" s="27">
        <v>489076.30390930199</v>
      </c>
      <c r="AK2001" s="27">
        <v>500686.21240997303</v>
      </c>
      <c r="AL2001" s="27">
        <v>0</v>
      </c>
      <c r="AM2001" s="27">
        <v>101212.205604553</v>
      </c>
      <c r="AN2001" s="27">
        <v>28961766.928466801</v>
      </c>
      <c r="AO2001" s="27">
        <v>44675822.312988304</v>
      </c>
      <c r="AP2001" s="27">
        <v>0</v>
      </c>
      <c r="AQ2001" s="27">
        <v>11950970.2333984</v>
      </c>
      <c r="AR2001" s="27">
        <v>7564876.9517211895</v>
      </c>
      <c r="AS2001" s="27">
        <v>4433722.2625732403</v>
      </c>
      <c r="AT2001" s="27">
        <v>0</v>
      </c>
      <c r="AU2001" s="27">
        <v>0</v>
      </c>
      <c r="AV2001" s="27">
        <v>73880032.254882798</v>
      </c>
      <c r="AW2001" s="27">
        <v>437182.50797271699</v>
      </c>
      <c r="AX2001" s="27">
        <v>7100606.4187622098</v>
      </c>
      <c r="AY2001" s="27">
        <v>19731630.503662098</v>
      </c>
      <c r="AZ2001" s="27">
        <v>6064705.00427246</v>
      </c>
      <c r="BA2001" s="27">
        <v>19694940.457519501</v>
      </c>
      <c r="BB2001" s="27">
        <v>0</v>
      </c>
      <c r="BC2001" s="27">
        <v>4010626.2458190899</v>
      </c>
      <c r="BD2001" s="27">
        <v>3805663.2073059101</v>
      </c>
      <c r="BE2001" s="27">
        <v>0</v>
      </c>
      <c r="BF2001" s="27">
        <v>791552.12669372605</v>
      </c>
      <c r="BG2001" s="27">
        <v>74438274.887695298</v>
      </c>
      <c r="BH2001" s="27">
        <v>10114962.9797363</v>
      </c>
      <c r="BI2001" s="27">
        <v>0</v>
      </c>
      <c r="BJ2001" s="27">
        <v>3931067.41323853</v>
      </c>
      <c r="BK2001" s="27">
        <v>2729959.7668151902</v>
      </c>
      <c r="BL2001" s="27">
        <v>412797.35202789301</v>
      </c>
      <c r="BM2001" s="27">
        <v>0</v>
      </c>
      <c r="BN2001" s="27">
        <v>0</v>
      </c>
      <c r="BO2001" s="27">
        <v>0</v>
      </c>
      <c r="BP2001" s="27">
        <v>0</v>
      </c>
      <c r="BQ2001" s="27">
        <v>0</v>
      </c>
      <c r="BR2001" s="27">
        <v>6097846.06604004</v>
      </c>
      <c r="BS2001" s="27">
        <v>2212599.7929992699</v>
      </c>
      <c r="BT2001" s="27">
        <v>3831409.2238159198</v>
      </c>
      <c r="BU2001" s="27">
        <v>0</v>
      </c>
      <c r="BV2001" s="27">
        <v>2016626.7859954799</v>
      </c>
      <c r="BW2001" s="27">
        <v>435960.19233703602</v>
      </c>
      <c r="BX2001" s="27">
        <v>0</v>
      </c>
      <c r="BY2001" s="27">
        <v>0</v>
      </c>
      <c r="BZ2001" s="27">
        <v>0</v>
      </c>
      <c r="CA2001" s="27">
        <v>131952.173084259</v>
      </c>
      <c r="CB2001" s="27">
        <v>6622066.3124389602</v>
      </c>
      <c r="CC2001" s="27">
        <v>56617960.505371101</v>
      </c>
      <c r="CD2001" s="27">
        <v>14083331.8679199</v>
      </c>
      <c r="CE2001" s="27">
        <v>4241.0899642705899</v>
      </c>
      <c r="CF2001" s="27">
        <v>603170.990707397</v>
      </c>
      <c r="CG2001" s="27">
        <v>4596955.7078247098</v>
      </c>
      <c r="CH2001" s="27">
        <v>439009.084503174</v>
      </c>
      <c r="CI2001" s="27">
        <v>136191.07925415001</v>
      </c>
      <c r="CJ2001" s="27">
        <v>7225397.9508056603</v>
      </c>
      <c r="CK2001" s="27">
        <v>61227869.502929702</v>
      </c>
      <c r="CL2001" s="27">
        <v>14502618.777832</v>
      </c>
      <c r="CM2001" s="27">
        <v>220533.399194717</v>
      </c>
      <c r="CN2001" s="27">
        <v>36192152.434082001</v>
      </c>
      <c r="CO2001" s="27">
        <v>135700255.50585899</v>
      </c>
      <c r="CP2001" s="27">
        <v>14502618.777832</v>
      </c>
      <c r="CQ2001" s="27">
        <v>0</v>
      </c>
      <c r="CR2001" s="27">
        <v>0</v>
      </c>
      <c r="CS2001" s="27">
        <v>0</v>
      </c>
      <c r="CT2001" s="27">
        <v>0</v>
      </c>
    </row>
    <row r="2002" spans="1:98">
      <c r="A2002" s="104" t="s">
        <v>190</v>
      </c>
      <c r="B2002" s="132">
        <v>40238</v>
      </c>
      <c r="C2002" s="27">
        <v>109817.868118286</v>
      </c>
      <c r="D2002" s="27">
        <v>0</v>
      </c>
      <c r="E2002" s="27">
        <v>22342.308776140198</v>
      </c>
      <c r="F2002" s="27">
        <v>17133.8955917358</v>
      </c>
      <c r="G2002" s="27">
        <v>4111.9945223331497</v>
      </c>
      <c r="H2002" s="27">
        <v>0</v>
      </c>
      <c r="I2002" s="27">
        <v>0</v>
      </c>
      <c r="J2002" s="27">
        <v>84609.925571441694</v>
      </c>
      <c r="K2002" s="27">
        <v>968.15841776877596</v>
      </c>
      <c r="L2002" s="27">
        <v>19530.302381277099</v>
      </c>
      <c r="M2002" s="27">
        <v>50587.866147995002</v>
      </c>
      <c r="N2002" s="27">
        <v>5498.5747483968698</v>
      </c>
      <c r="O2002" s="27">
        <v>53706.145456790902</v>
      </c>
      <c r="P2002" s="27">
        <v>0</v>
      </c>
      <c r="Q2002" s="27">
        <v>5491.5065597891798</v>
      </c>
      <c r="R2002" s="27">
        <v>3568.77486115694</v>
      </c>
      <c r="S2002" s="27">
        <v>0</v>
      </c>
      <c r="T2002" s="27">
        <v>725.16325288265898</v>
      </c>
      <c r="U2002" s="27">
        <v>85578.106310844407</v>
      </c>
      <c r="V2002" s="27">
        <v>5119280.1162719699</v>
      </c>
      <c r="W2002" s="27">
        <v>0</v>
      </c>
      <c r="X2002" s="27">
        <v>1451863.6844482401</v>
      </c>
      <c r="Y2002" s="27">
        <v>949726.89520263695</v>
      </c>
      <c r="Z2002" s="27">
        <v>589466.36343383801</v>
      </c>
      <c r="AA2002" s="27">
        <v>0</v>
      </c>
      <c r="AB2002" s="27">
        <v>0</v>
      </c>
      <c r="AC2002" s="27">
        <v>29182794.4458008</v>
      </c>
      <c r="AD2002" s="27">
        <v>92794.704608917207</v>
      </c>
      <c r="AE2002" s="27">
        <v>755940.52575683605</v>
      </c>
      <c r="AF2002" s="27">
        <v>2244349.6411132799</v>
      </c>
      <c r="AG2002" s="27">
        <v>750090.85211181606</v>
      </c>
      <c r="AH2002" s="27">
        <v>2353677.1169738802</v>
      </c>
      <c r="AI2002" s="27">
        <v>0</v>
      </c>
      <c r="AJ2002" s="27">
        <v>484017.07626724202</v>
      </c>
      <c r="AK2002" s="27">
        <v>497617.65473175002</v>
      </c>
      <c r="AL2002" s="27">
        <v>0</v>
      </c>
      <c r="AM2002" s="27">
        <v>93701.563016891494</v>
      </c>
      <c r="AN2002" s="27">
        <v>29284003.1960449</v>
      </c>
      <c r="AO2002" s="27">
        <v>44972125.900878899</v>
      </c>
      <c r="AP2002" s="27">
        <v>0</v>
      </c>
      <c r="AQ2002" s="27">
        <v>11683241.702026401</v>
      </c>
      <c r="AR2002" s="27">
        <v>7557841.8067627</v>
      </c>
      <c r="AS2002" s="27">
        <v>4546714.4086303702</v>
      </c>
      <c r="AT2002" s="27">
        <v>0</v>
      </c>
      <c r="AU2002" s="27">
        <v>0</v>
      </c>
      <c r="AV2002" s="27">
        <v>75466162.862304702</v>
      </c>
      <c r="AW2002" s="27">
        <v>273067.73897552502</v>
      </c>
      <c r="AX2002" s="27">
        <v>7121099.49536133</v>
      </c>
      <c r="AY2002" s="27">
        <v>19658227.7182617</v>
      </c>
      <c r="AZ2002" s="27">
        <v>6018685.9813842801</v>
      </c>
      <c r="BA2002" s="27">
        <v>20051235.605468798</v>
      </c>
      <c r="BB2002" s="27">
        <v>0</v>
      </c>
      <c r="BC2002" s="27">
        <v>4016075.54968262</v>
      </c>
      <c r="BD2002" s="27">
        <v>3813183.0950317401</v>
      </c>
      <c r="BE2002" s="27">
        <v>0</v>
      </c>
      <c r="BF2002" s="27">
        <v>742539.10455322301</v>
      </c>
      <c r="BG2002" s="27">
        <v>75751113.358398393</v>
      </c>
      <c r="BH2002" s="27">
        <v>10568832.723510699</v>
      </c>
      <c r="BI2002" s="27">
        <v>0</v>
      </c>
      <c r="BJ2002" s="27">
        <v>3894094.1701354999</v>
      </c>
      <c r="BK2002" s="27">
        <v>2728436.14245605</v>
      </c>
      <c r="BL2002" s="27">
        <v>434074.17039871198</v>
      </c>
      <c r="BM2002" s="27">
        <v>0</v>
      </c>
      <c r="BN2002" s="27">
        <v>0</v>
      </c>
      <c r="BO2002" s="27">
        <v>0</v>
      </c>
      <c r="BP2002" s="27">
        <v>0</v>
      </c>
      <c r="BQ2002" s="27">
        <v>0</v>
      </c>
      <c r="BR2002" s="27">
        <v>6198171.0911865197</v>
      </c>
      <c r="BS2002" s="27">
        <v>2202523.08285522</v>
      </c>
      <c r="BT2002" s="27">
        <v>3899757.9517822298</v>
      </c>
      <c r="BU2002" s="27">
        <v>0</v>
      </c>
      <c r="BV2002" s="27">
        <v>2020898.32015991</v>
      </c>
      <c r="BW2002" s="27">
        <v>431391.06505584699</v>
      </c>
      <c r="BX2002" s="27">
        <v>0</v>
      </c>
      <c r="BY2002" s="27">
        <v>0</v>
      </c>
      <c r="BZ2002" s="27">
        <v>0</v>
      </c>
      <c r="CA2002" s="27">
        <v>132177.46672439601</v>
      </c>
      <c r="CB2002" s="27">
        <v>6572157.8090820303</v>
      </c>
      <c r="CC2002" s="27">
        <v>56666419.937988304</v>
      </c>
      <c r="CD2002" s="27">
        <v>14434805.7509766</v>
      </c>
      <c r="CE2002" s="27">
        <v>4178.6574329137802</v>
      </c>
      <c r="CF2002" s="27">
        <v>590145.61656189</v>
      </c>
      <c r="CG2002" s="27">
        <v>4553848.5368042002</v>
      </c>
      <c r="CH2002" s="27">
        <v>434014.61649322498</v>
      </c>
      <c r="CI2002" s="27">
        <v>136356.97238922099</v>
      </c>
      <c r="CJ2002" s="27">
        <v>7162211.1273803702</v>
      </c>
      <c r="CK2002" s="27">
        <v>61208336.988281302</v>
      </c>
      <c r="CL2002" s="27">
        <v>14877817.104614301</v>
      </c>
      <c r="CM2002" s="27">
        <v>221196.763463974</v>
      </c>
      <c r="CN2002" s="27">
        <v>36461126.606445298</v>
      </c>
      <c r="CO2002" s="27">
        <v>137067234.59570301</v>
      </c>
      <c r="CP2002" s="27">
        <v>14877817.104614301</v>
      </c>
      <c r="CQ2002" s="27">
        <v>0</v>
      </c>
      <c r="CR2002" s="27">
        <v>0</v>
      </c>
      <c r="CS2002" s="27">
        <v>0</v>
      </c>
      <c r="CT2002" s="27">
        <v>0</v>
      </c>
    </row>
    <row r="2003" spans="1:98">
      <c r="A2003" s="104" t="s">
        <v>190</v>
      </c>
      <c r="B2003" s="132">
        <v>40330</v>
      </c>
      <c r="C2003" s="27">
        <v>111100.38494873</v>
      </c>
      <c r="D2003" s="27">
        <v>0</v>
      </c>
      <c r="E2003" s="27">
        <v>21838.070129394499</v>
      </c>
      <c r="F2003" s="27">
        <v>16884.289760112799</v>
      </c>
      <c r="G2003" s="27">
        <v>4274.4851655960101</v>
      </c>
      <c r="H2003" s="27">
        <v>0</v>
      </c>
      <c r="I2003" s="27">
        <v>0</v>
      </c>
      <c r="J2003" s="27">
        <v>85473.6576366425</v>
      </c>
      <c r="K2003" s="27">
        <v>832.48893230408396</v>
      </c>
      <c r="L2003" s="27">
        <v>20003.717883586902</v>
      </c>
      <c r="M2003" s="27">
        <v>51347.545833587603</v>
      </c>
      <c r="N2003" s="27">
        <v>5434.2017654180499</v>
      </c>
      <c r="O2003" s="27">
        <v>54143.622241973899</v>
      </c>
      <c r="P2003" s="27">
        <v>0</v>
      </c>
      <c r="Q2003" s="27">
        <v>5402.9826895594597</v>
      </c>
      <c r="R2003" s="27">
        <v>3642.7100830376098</v>
      </c>
      <c r="S2003" s="27">
        <v>0</v>
      </c>
      <c r="T2003" s="27">
        <v>725.076642930508</v>
      </c>
      <c r="U2003" s="27">
        <v>86161.676879882798</v>
      </c>
      <c r="V2003" s="27">
        <v>5185628.3591308603</v>
      </c>
      <c r="W2003" s="27">
        <v>0</v>
      </c>
      <c r="X2003" s="27">
        <v>1411432.55932617</v>
      </c>
      <c r="Y2003" s="27">
        <v>935386.97921752895</v>
      </c>
      <c r="Z2003" s="27">
        <v>596385.93551635696</v>
      </c>
      <c r="AA2003" s="27">
        <v>0</v>
      </c>
      <c r="AB2003" s="27">
        <v>0</v>
      </c>
      <c r="AC2003" s="27">
        <v>29591424.782714799</v>
      </c>
      <c r="AD2003" s="27">
        <v>79227.527134895296</v>
      </c>
      <c r="AE2003" s="27">
        <v>768908.31230926502</v>
      </c>
      <c r="AF2003" s="27">
        <v>2273110.44854736</v>
      </c>
      <c r="AG2003" s="27">
        <v>738954.54235076904</v>
      </c>
      <c r="AH2003" s="27">
        <v>2353007.2304077102</v>
      </c>
      <c r="AI2003" s="27">
        <v>0</v>
      </c>
      <c r="AJ2003" s="27">
        <v>472464.94132614101</v>
      </c>
      <c r="AK2003" s="27">
        <v>500018.92474365199</v>
      </c>
      <c r="AL2003" s="27">
        <v>0</v>
      </c>
      <c r="AM2003" s="27">
        <v>92404.469815254197</v>
      </c>
      <c r="AN2003" s="27">
        <v>29623923.5778809</v>
      </c>
      <c r="AO2003" s="27">
        <v>45868095.758300804</v>
      </c>
      <c r="AP2003" s="27">
        <v>0</v>
      </c>
      <c r="AQ2003" s="27">
        <v>11424672.039917</v>
      </c>
      <c r="AR2003" s="27">
        <v>7496725.5661621103</v>
      </c>
      <c r="AS2003" s="27">
        <v>4628291.4445190402</v>
      </c>
      <c r="AT2003" s="27">
        <v>0</v>
      </c>
      <c r="AU2003" s="27">
        <v>0</v>
      </c>
      <c r="AV2003" s="27">
        <v>76844546.598632798</v>
      </c>
      <c r="AW2003" s="27">
        <v>233882.911691666</v>
      </c>
      <c r="AX2003" s="27">
        <v>7285781.4834594699</v>
      </c>
      <c r="AY2003" s="27">
        <v>20027820.8510742</v>
      </c>
      <c r="AZ2003" s="27">
        <v>5961970.3904418899</v>
      </c>
      <c r="BA2003" s="27">
        <v>20172877.988769501</v>
      </c>
      <c r="BB2003" s="27">
        <v>0</v>
      </c>
      <c r="BC2003" s="27">
        <v>3938960.4961852999</v>
      </c>
      <c r="BD2003" s="27">
        <v>3852217.2037048298</v>
      </c>
      <c r="BE2003" s="27">
        <v>0</v>
      </c>
      <c r="BF2003" s="27">
        <v>741337.66156768799</v>
      </c>
      <c r="BG2003" s="27">
        <v>76981993.448242202</v>
      </c>
      <c r="BH2003" s="27">
        <v>10762649.2995605</v>
      </c>
      <c r="BI2003" s="27">
        <v>0</v>
      </c>
      <c r="BJ2003" s="27">
        <v>3827860.8298339802</v>
      </c>
      <c r="BK2003" s="27">
        <v>2707999.49108887</v>
      </c>
      <c r="BL2003" s="27">
        <v>443576.44721603399</v>
      </c>
      <c r="BM2003" s="27">
        <v>0</v>
      </c>
      <c r="BN2003" s="27">
        <v>0</v>
      </c>
      <c r="BO2003" s="27">
        <v>0</v>
      </c>
      <c r="BP2003" s="27">
        <v>0</v>
      </c>
      <c r="BQ2003" s="27">
        <v>0</v>
      </c>
      <c r="BR2003" s="27">
        <v>6325802.7469482403</v>
      </c>
      <c r="BS2003" s="27">
        <v>2176670.78662109</v>
      </c>
      <c r="BT2003" s="27">
        <v>3923937.6848754901</v>
      </c>
      <c r="BU2003" s="27">
        <v>0</v>
      </c>
      <c r="BV2003" s="27">
        <v>2010767.4784393299</v>
      </c>
      <c r="BW2003" s="27">
        <v>438030.29655075102</v>
      </c>
      <c r="BX2003" s="27">
        <v>0</v>
      </c>
      <c r="BY2003" s="27">
        <v>0</v>
      </c>
      <c r="BZ2003" s="27">
        <v>0</v>
      </c>
      <c r="CA2003" s="27">
        <v>132972.516550064</v>
      </c>
      <c r="CB2003" s="27">
        <v>6599642.4498290997</v>
      </c>
      <c r="CC2003" s="27">
        <v>57347275.832519501</v>
      </c>
      <c r="CD2003" s="27">
        <v>14593995.9536133</v>
      </c>
      <c r="CE2003" s="27">
        <v>4238.0772567987397</v>
      </c>
      <c r="CF2003" s="27">
        <v>596801.63202667201</v>
      </c>
      <c r="CG2003" s="27">
        <v>4633525.6935424795</v>
      </c>
      <c r="CH2003" s="27">
        <v>441673.30922698998</v>
      </c>
      <c r="CI2003" s="27">
        <v>137224.76342964199</v>
      </c>
      <c r="CJ2003" s="27">
        <v>7195982.4119873</v>
      </c>
      <c r="CK2003" s="27">
        <v>61966896.339355499</v>
      </c>
      <c r="CL2003" s="27">
        <v>15055972.5501709</v>
      </c>
      <c r="CM2003" s="27">
        <v>222550.61055374099</v>
      </c>
      <c r="CN2003" s="27">
        <v>36818382.208007798</v>
      </c>
      <c r="CO2003" s="27">
        <v>138856957.36718801</v>
      </c>
      <c r="CP2003" s="27">
        <v>15055972.5501709</v>
      </c>
      <c r="CQ2003" s="27">
        <v>0</v>
      </c>
      <c r="CR2003" s="27">
        <v>0</v>
      </c>
      <c r="CS2003" s="27">
        <v>0</v>
      </c>
      <c r="CT2003" s="27">
        <v>0</v>
      </c>
    </row>
    <row r="2004" spans="1:98">
      <c r="A2004" s="104" t="s">
        <v>190</v>
      </c>
      <c r="B2004" s="132">
        <v>40422</v>
      </c>
      <c r="C2004" s="27">
        <v>110806.508688927</v>
      </c>
      <c r="D2004" s="27">
        <v>0</v>
      </c>
      <c r="E2004" s="27">
        <v>21298.799605608001</v>
      </c>
      <c r="F2004" s="27">
        <v>16543.6940906048</v>
      </c>
      <c r="G2004" s="27">
        <v>4296.4317187070801</v>
      </c>
      <c r="H2004" s="27">
        <v>0</v>
      </c>
      <c r="I2004" s="27">
        <v>0</v>
      </c>
      <c r="J2004" s="27">
        <v>86035.390541076704</v>
      </c>
      <c r="K2004" s="27">
        <v>694.32879681140196</v>
      </c>
      <c r="L2004" s="27">
        <v>19180.371554374698</v>
      </c>
      <c r="M2004" s="27">
        <v>51123.803764343298</v>
      </c>
      <c r="N2004" s="27">
        <v>5290.9141572713897</v>
      </c>
      <c r="O2004" s="27">
        <v>53976.252454280897</v>
      </c>
      <c r="P2004" s="27">
        <v>0</v>
      </c>
      <c r="Q2004" s="27">
        <v>5300.38918745518</v>
      </c>
      <c r="R2004" s="27">
        <v>3688.3777587413801</v>
      </c>
      <c r="S2004" s="27">
        <v>0</v>
      </c>
      <c r="T2004" s="27">
        <v>742.00022777169897</v>
      </c>
      <c r="U2004" s="27">
        <v>86760.378256797805</v>
      </c>
      <c r="V2004" s="27">
        <v>5155660.07775879</v>
      </c>
      <c r="W2004" s="27">
        <v>0</v>
      </c>
      <c r="X2004" s="27">
        <v>1369946.8642120401</v>
      </c>
      <c r="Y2004" s="27">
        <v>912891.39524078404</v>
      </c>
      <c r="Z2004" s="27">
        <v>597544.53111267101</v>
      </c>
      <c r="AA2004" s="27">
        <v>0</v>
      </c>
      <c r="AB2004" s="27">
        <v>0</v>
      </c>
      <c r="AC2004" s="27">
        <v>29850139.193115201</v>
      </c>
      <c r="AD2004" s="27">
        <v>62680.280437946298</v>
      </c>
      <c r="AE2004" s="27">
        <v>742067.14192199695</v>
      </c>
      <c r="AF2004" s="27">
        <v>2263257.3065490699</v>
      </c>
      <c r="AG2004" s="27">
        <v>718642.21969604504</v>
      </c>
      <c r="AH2004" s="27">
        <v>2303242.6706237802</v>
      </c>
      <c r="AI2004" s="27">
        <v>0</v>
      </c>
      <c r="AJ2004" s="27">
        <v>465739.94725036598</v>
      </c>
      <c r="AK2004" s="27">
        <v>504344.5779953</v>
      </c>
      <c r="AL2004" s="27">
        <v>0</v>
      </c>
      <c r="AM2004" s="27">
        <v>90524.493432998701</v>
      </c>
      <c r="AN2004" s="27">
        <v>29942827.294921901</v>
      </c>
      <c r="AO2004" s="27">
        <v>45767892.300781302</v>
      </c>
      <c r="AP2004" s="27">
        <v>0</v>
      </c>
      <c r="AQ2004" s="27">
        <v>11020296.190429701</v>
      </c>
      <c r="AR2004" s="27">
        <v>7261144.8916015597</v>
      </c>
      <c r="AS2004" s="27">
        <v>4648888.3508911096</v>
      </c>
      <c r="AT2004" s="27">
        <v>0</v>
      </c>
      <c r="AU2004" s="27">
        <v>0</v>
      </c>
      <c r="AV2004" s="27">
        <v>77791624.5703125</v>
      </c>
      <c r="AW2004" s="27">
        <v>185907.330322266</v>
      </c>
      <c r="AX2004" s="27">
        <v>6991355.8606567401</v>
      </c>
      <c r="AY2004" s="27">
        <v>19990558.331298798</v>
      </c>
      <c r="AZ2004" s="27">
        <v>5799594.8723144503</v>
      </c>
      <c r="BA2004" s="27">
        <v>19772900.511962902</v>
      </c>
      <c r="BB2004" s="27">
        <v>0</v>
      </c>
      <c r="BC2004" s="27">
        <v>3879502.8640747098</v>
      </c>
      <c r="BD2004" s="27">
        <v>3904503.6003723098</v>
      </c>
      <c r="BE2004" s="27">
        <v>0</v>
      </c>
      <c r="BF2004" s="27">
        <v>727864.26320648205</v>
      </c>
      <c r="BG2004" s="27">
        <v>77983808.458007798</v>
      </c>
      <c r="BH2004" s="27">
        <v>10335581.0400391</v>
      </c>
      <c r="BI2004" s="27">
        <v>0</v>
      </c>
      <c r="BJ2004" s="27">
        <v>3689339.9769897498</v>
      </c>
      <c r="BK2004" s="27">
        <v>2613347.73797607</v>
      </c>
      <c r="BL2004" s="27">
        <v>444645.81614685099</v>
      </c>
      <c r="BM2004" s="27">
        <v>0</v>
      </c>
      <c r="BN2004" s="27">
        <v>0</v>
      </c>
      <c r="BO2004" s="27">
        <v>0</v>
      </c>
      <c r="BP2004" s="27">
        <v>0</v>
      </c>
      <c r="BQ2004" s="27">
        <v>0</v>
      </c>
      <c r="BR2004" s="27">
        <v>6294420.20629883</v>
      </c>
      <c r="BS2004" s="27">
        <v>2110285.2265319801</v>
      </c>
      <c r="BT2004" s="27">
        <v>3847011.90316772</v>
      </c>
      <c r="BU2004" s="27">
        <v>0</v>
      </c>
      <c r="BV2004" s="27">
        <v>1986452.6564941399</v>
      </c>
      <c r="BW2004" s="27">
        <v>445639.98423385603</v>
      </c>
      <c r="BX2004" s="27">
        <v>0</v>
      </c>
      <c r="BY2004" s="27">
        <v>0</v>
      </c>
      <c r="BZ2004" s="27">
        <v>0</v>
      </c>
      <c r="CA2004" s="27">
        <v>132070.740976334</v>
      </c>
      <c r="CB2004" s="27">
        <v>6519739.9842529297</v>
      </c>
      <c r="CC2004" s="27">
        <v>56718442.074707001</v>
      </c>
      <c r="CD2004" s="27">
        <v>14020882.5716553</v>
      </c>
      <c r="CE2004" s="27">
        <v>4310.0972240567198</v>
      </c>
      <c r="CF2004" s="27">
        <v>599029.52522277797</v>
      </c>
      <c r="CG2004" s="27">
        <v>4659109.62426758</v>
      </c>
      <c r="CH2004" s="27">
        <v>446321.25681686401</v>
      </c>
      <c r="CI2004" s="27">
        <v>136368.098451614</v>
      </c>
      <c r="CJ2004" s="27">
        <v>7118533.39697266</v>
      </c>
      <c r="CK2004" s="27">
        <v>61387469.721191399</v>
      </c>
      <c r="CL2004" s="27">
        <v>14459748.137573199</v>
      </c>
      <c r="CM2004" s="27">
        <v>222296.103372574</v>
      </c>
      <c r="CN2004" s="27">
        <v>37047478.804199196</v>
      </c>
      <c r="CO2004" s="27">
        <v>139346409.77734399</v>
      </c>
      <c r="CP2004" s="27">
        <v>14459748.137573199</v>
      </c>
      <c r="CQ2004" s="27">
        <v>0</v>
      </c>
      <c r="CR2004" s="27">
        <v>0</v>
      </c>
      <c r="CS2004" s="27">
        <v>0</v>
      </c>
      <c r="CT2004" s="27">
        <v>0</v>
      </c>
    </row>
    <row r="2005" spans="1:98">
      <c r="A2005" s="104" t="s">
        <v>190</v>
      </c>
      <c r="B2005" s="132">
        <v>40513</v>
      </c>
      <c r="C2005" s="27">
        <v>110272.612992287</v>
      </c>
      <c r="D2005" s="27">
        <v>0</v>
      </c>
      <c r="E2005" s="27">
        <v>20790.712545156501</v>
      </c>
      <c r="F2005" s="27">
        <v>16253.3065154552</v>
      </c>
      <c r="G2005" s="27">
        <v>4400.3040546774901</v>
      </c>
      <c r="H2005" s="27">
        <v>0</v>
      </c>
      <c r="I2005" s="27">
        <v>0</v>
      </c>
      <c r="J2005" s="27">
        <v>86563.055987358093</v>
      </c>
      <c r="K2005" s="27">
        <v>628.20246703922703</v>
      </c>
      <c r="L2005" s="27">
        <v>25551.7807216644</v>
      </c>
      <c r="M2005" s="27">
        <v>50976.525600910201</v>
      </c>
      <c r="N2005" s="27">
        <v>5244.45688450336</v>
      </c>
      <c r="O2005" s="27">
        <v>52388.066834926598</v>
      </c>
      <c r="P2005" s="27">
        <v>0</v>
      </c>
      <c r="Q2005" s="27">
        <v>5248.53544706106</v>
      </c>
      <c r="R2005" s="27">
        <v>3723.25391876698</v>
      </c>
      <c r="S2005" s="27">
        <v>0</v>
      </c>
      <c r="T2005" s="27">
        <v>947.68780593574002</v>
      </c>
      <c r="U2005" s="27">
        <v>87276.100725173994</v>
      </c>
      <c r="V2005" s="27">
        <v>5077751.1926269503</v>
      </c>
      <c r="W2005" s="27">
        <v>0</v>
      </c>
      <c r="X2005" s="27">
        <v>1312580.59980774</v>
      </c>
      <c r="Y2005" s="27">
        <v>885228.79343414295</v>
      </c>
      <c r="Z2005" s="27">
        <v>593101.84713745106</v>
      </c>
      <c r="AA2005" s="27">
        <v>0</v>
      </c>
      <c r="AB2005" s="27">
        <v>0</v>
      </c>
      <c r="AC2005" s="27">
        <v>30031624.060791001</v>
      </c>
      <c r="AD2005" s="27">
        <v>60151.320818901098</v>
      </c>
      <c r="AE2005" s="27">
        <v>855020.01981353795</v>
      </c>
      <c r="AF2005" s="27">
        <v>2241713.2408142099</v>
      </c>
      <c r="AG2005" s="27">
        <v>697408.96837616002</v>
      </c>
      <c r="AH2005" s="27">
        <v>2135001.8822021498</v>
      </c>
      <c r="AI2005" s="27">
        <v>0</v>
      </c>
      <c r="AJ2005" s="27">
        <v>459634.614376068</v>
      </c>
      <c r="AK2005" s="27">
        <v>490219.88031768799</v>
      </c>
      <c r="AL2005" s="27">
        <v>0</v>
      </c>
      <c r="AM2005" s="27">
        <v>98685.681212425203</v>
      </c>
      <c r="AN2005" s="27">
        <v>30116740.613037098</v>
      </c>
      <c r="AO2005" s="27">
        <v>45400048.810546897</v>
      </c>
      <c r="AP2005" s="27">
        <v>0</v>
      </c>
      <c r="AQ2005" s="27">
        <v>10655768.9089355</v>
      </c>
      <c r="AR2005" s="27">
        <v>7097581.9824829102</v>
      </c>
      <c r="AS2005" s="27">
        <v>4659548.4500732403</v>
      </c>
      <c r="AT2005" s="27">
        <v>0</v>
      </c>
      <c r="AU2005" s="27">
        <v>0</v>
      </c>
      <c r="AV2005" s="27">
        <v>79091799.126953095</v>
      </c>
      <c r="AW2005" s="27">
        <v>180854.72478294399</v>
      </c>
      <c r="AX2005" s="27">
        <v>8075447.04187012</v>
      </c>
      <c r="AY2005" s="27">
        <v>19907198.630859401</v>
      </c>
      <c r="AZ2005" s="27">
        <v>5676633.3726196298</v>
      </c>
      <c r="BA2005" s="27">
        <v>18494413.552002002</v>
      </c>
      <c r="BB2005" s="27">
        <v>0</v>
      </c>
      <c r="BC2005" s="27">
        <v>3859899.3927917499</v>
      </c>
      <c r="BD2005" s="27">
        <v>3834254.26275635</v>
      </c>
      <c r="BE2005" s="27">
        <v>0</v>
      </c>
      <c r="BF2005" s="27">
        <v>795895.80055999802</v>
      </c>
      <c r="BG2005" s="27">
        <v>79407407.908203095</v>
      </c>
      <c r="BH2005" s="27">
        <v>10208154.532348599</v>
      </c>
      <c r="BI2005" s="27">
        <v>0</v>
      </c>
      <c r="BJ2005" s="27">
        <v>3618241.0719909701</v>
      </c>
      <c r="BK2005" s="27">
        <v>2564877.8542175302</v>
      </c>
      <c r="BL2005" s="27">
        <v>413025.70181274402</v>
      </c>
      <c r="BM2005" s="27">
        <v>0</v>
      </c>
      <c r="BN2005" s="27">
        <v>0</v>
      </c>
      <c r="BO2005" s="27">
        <v>0</v>
      </c>
      <c r="BP2005" s="27">
        <v>0</v>
      </c>
      <c r="BQ2005" s="27">
        <v>0</v>
      </c>
      <c r="BR2005" s="27">
        <v>6280946.5183105497</v>
      </c>
      <c r="BS2005" s="27">
        <v>2064749.2736358601</v>
      </c>
      <c r="BT2005" s="27">
        <v>3600052.6502380399</v>
      </c>
      <c r="BU2005" s="27">
        <v>0</v>
      </c>
      <c r="BV2005" s="27">
        <v>1988718.72067261</v>
      </c>
      <c r="BW2005" s="27">
        <v>409672.84069061303</v>
      </c>
      <c r="BX2005" s="27">
        <v>0</v>
      </c>
      <c r="BY2005" s="27">
        <v>0</v>
      </c>
      <c r="BZ2005" s="27">
        <v>0</v>
      </c>
      <c r="CA2005" s="27">
        <v>131074.99148750299</v>
      </c>
      <c r="CB2005" s="27">
        <v>6388240.9675292997</v>
      </c>
      <c r="CC2005" s="27">
        <v>56001047.490722701</v>
      </c>
      <c r="CD2005" s="27">
        <v>13848850.549316401</v>
      </c>
      <c r="CE2005" s="27">
        <v>4378.0355327725401</v>
      </c>
      <c r="CF2005" s="27">
        <v>591524.33320617699</v>
      </c>
      <c r="CG2005" s="27">
        <v>4646001.4500122098</v>
      </c>
      <c r="CH2005" s="27">
        <v>414289.96384811401</v>
      </c>
      <c r="CI2005" s="27">
        <v>135446.90653991699</v>
      </c>
      <c r="CJ2005" s="27">
        <v>6980285.3899536096</v>
      </c>
      <c r="CK2005" s="27">
        <v>60654012.377441399</v>
      </c>
      <c r="CL2005" s="27">
        <v>14239666.8193359</v>
      </c>
      <c r="CM2005" s="27">
        <v>221947.68511581401</v>
      </c>
      <c r="CN2005" s="27">
        <v>37100634.228515603</v>
      </c>
      <c r="CO2005" s="27">
        <v>140119236.640625</v>
      </c>
      <c r="CP2005" s="27">
        <v>14239666.8193359</v>
      </c>
      <c r="CQ2005" s="27">
        <v>0</v>
      </c>
      <c r="CR2005" s="27">
        <v>0</v>
      </c>
      <c r="CS2005" s="27">
        <v>0</v>
      </c>
      <c r="CT2005" s="27">
        <v>0</v>
      </c>
    </row>
    <row r="2006" spans="1:98">
      <c r="A2006" s="104" t="s">
        <v>190</v>
      </c>
      <c r="B2006" s="132">
        <v>40603</v>
      </c>
      <c r="C2006" s="27">
        <v>110229.63947486901</v>
      </c>
      <c r="D2006" s="27">
        <v>0</v>
      </c>
      <c r="E2006" s="27">
        <v>20392.820372819901</v>
      </c>
      <c r="F2006" s="27">
        <v>15937.510767698301</v>
      </c>
      <c r="G2006" s="27">
        <v>4439.1485810875902</v>
      </c>
      <c r="H2006" s="27">
        <v>0</v>
      </c>
      <c r="I2006" s="27">
        <v>0</v>
      </c>
      <c r="J2006" s="27">
        <v>87505.183225631699</v>
      </c>
      <c r="K2006" s="27">
        <v>548.52024624496698</v>
      </c>
      <c r="L2006" s="27">
        <v>67878.945673942595</v>
      </c>
      <c r="M2006" s="27">
        <v>51125.670319557197</v>
      </c>
      <c r="N2006" s="27">
        <v>5201.54522901773</v>
      </c>
      <c r="O2006" s="27">
        <v>0</v>
      </c>
      <c r="P2006" s="27">
        <v>0</v>
      </c>
      <c r="Q2006" s="27">
        <v>5229.9874266385996</v>
      </c>
      <c r="R2006" s="27">
        <v>0</v>
      </c>
      <c r="S2006" s="27">
        <v>0</v>
      </c>
      <c r="T2006" s="27">
        <v>4430.1016206145296</v>
      </c>
      <c r="U2006" s="27">
        <v>88067.714638709993</v>
      </c>
      <c r="V2006" s="27">
        <v>5062301.9661254901</v>
      </c>
      <c r="W2006" s="27">
        <v>0</v>
      </c>
      <c r="X2006" s="27">
        <v>1291884.2816467299</v>
      </c>
      <c r="Y2006" s="27">
        <v>864150.53990173305</v>
      </c>
      <c r="Z2006" s="27">
        <v>598151.41409301804</v>
      </c>
      <c r="AA2006" s="27">
        <v>0</v>
      </c>
      <c r="AB2006" s="27">
        <v>0</v>
      </c>
      <c r="AC2006" s="27">
        <v>30420376.763671901</v>
      </c>
      <c r="AD2006" s="27">
        <v>51962.159513473503</v>
      </c>
      <c r="AE2006" s="27">
        <v>2947642.7297668499</v>
      </c>
      <c r="AF2006" s="27">
        <v>2243980.27874756</v>
      </c>
      <c r="AG2006" s="27">
        <v>686296.02624511695</v>
      </c>
      <c r="AH2006" s="27">
        <v>0</v>
      </c>
      <c r="AI2006" s="27">
        <v>0</v>
      </c>
      <c r="AJ2006" s="27">
        <v>459749.65045165998</v>
      </c>
      <c r="AK2006" s="27">
        <v>0</v>
      </c>
      <c r="AL2006" s="27">
        <v>0</v>
      </c>
      <c r="AM2006" s="27">
        <v>588943.10575866699</v>
      </c>
      <c r="AN2006" s="27">
        <v>30454790.442627002</v>
      </c>
      <c r="AO2006" s="27">
        <v>45645804.001953103</v>
      </c>
      <c r="AP2006" s="27">
        <v>0</v>
      </c>
      <c r="AQ2006" s="27">
        <v>10499824.5422363</v>
      </c>
      <c r="AR2006" s="27">
        <v>6952799.5864868201</v>
      </c>
      <c r="AS2006" s="27">
        <v>4700143.5188598596</v>
      </c>
      <c r="AT2006" s="27">
        <v>0</v>
      </c>
      <c r="AU2006" s="27">
        <v>0</v>
      </c>
      <c r="AV2006" s="27">
        <v>81078256.325195298</v>
      </c>
      <c r="AW2006" s="27">
        <v>157347.97788810701</v>
      </c>
      <c r="AX2006" s="27">
        <v>26411555.7661133</v>
      </c>
      <c r="AY2006" s="27">
        <v>20189298.735595699</v>
      </c>
      <c r="AZ2006" s="27">
        <v>5597161.48327637</v>
      </c>
      <c r="BA2006" s="27">
        <v>0</v>
      </c>
      <c r="BB2006" s="27">
        <v>0</v>
      </c>
      <c r="BC2006" s="27">
        <v>3860520.4274292002</v>
      </c>
      <c r="BD2006" s="27">
        <v>0</v>
      </c>
      <c r="BE2006" s="27">
        <v>0</v>
      </c>
      <c r="BF2006" s="27">
        <v>4636994.1196899395</v>
      </c>
      <c r="BG2006" s="27">
        <v>81152389.890625</v>
      </c>
      <c r="BH2006" s="27">
        <v>7321865.1387329102</v>
      </c>
      <c r="BI2006" s="27">
        <v>0</v>
      </c>
      <c r="BJ2006" s="27">
        <v>3126878.7367553702</v>
      </c>
      <c r="BK2006" s="27">
        <v>2361866.11077881</v>
      </c>
      <c r="BL2006" s="27">
        <v>0</v>
      </c>
      <c r="BM2006" s="27">
        <v>0</v>
      </c>
      <c r="BN2006" s="27">
        <v>0</v>
      </c>
      <c r="BO2006" s="27">
        <v>0</v>
      </c>
      <c r="BP2006" s="27">
        <v>0</v>
      </c>
      <c r="BQ2006" s="27">
        <v>0</v>
      </c>
      <c r="BR2006" s="27">
        <v>6339450.7480468797</v>
      </c>
      <c r="BS2006" s="27">
        <v>2042309.7218933101</v>
      </c>
      <c r="BT2006" s="27">
        <v>0</v>
      </c>
      <c r="BU2006" s="27">
        <v>0</v>
      </c>
      <c r="BV2006" s="27">
        <v>2009106.3712158201</v>
      </c>
      <c r="BW2006" s="27">
        <v>0</v>
      </c>
      <c r="BX2006" s="27">
        <v>0</v>
      </c>
      <c r="BY2006" s="27">
        <v>0</v>
      </c>
      <c r="BZ2006" s="27">
        <v>0</v>
      </c>
      <c r="CA2006" s="27">
        <v>130619.715738297</v>
      </c>
      <c r="CB2006" s="27">
        <v>6362103.7474975605</v>
      </c>
      <c r="CC2006" s="27">
        <v>56238076.4609375</v>
      </c>
      <c r="CD2006" s="27">
        <v>10447611.288208</v>
      </c>
      <c r="CE2006" s="27">
        <v>4464.3474890589696</v>
      </c>
      <c r="CF2006" s="27">
        <v>598051.202445984</v>
      </c>
      <c r="CG2006" s="27">
        <v>4696140.4580078097</v>
      </c>
      <c r="CH2006" s="27">
        <v>0</v>
      </c>
      <c r="CI2006" s="27">
        <v>135093.11130905201</v>
      </c>
      <c r="CJ2006" s="27">
        <v>6960906.7305297898</v>
      </c>
      <c r="CK2006" s="27">
        <v>60948863.180175804</v>
      </c>
      <c r="CL2006" s="27">
        <v>10446680.4302979</v>
      </c>
      <c r="CM2006" s="27">
        <v>222285.44975662199</v>
      </c>
      <c r="CN2006" s="27">
        <v>37415693.4296875</v>
      </c>
      <c r="CO2006" s="27">
        <v>142076753.44335899</v>
      </c>
      <c r="CP2006" s="27">
        <v>10446680.4302979</v>
      </c>
      <c r="CQ2006" s="27">
        <v>0</v>
      </c>
      <c r="CR2006" s="27">
        <v>0</v>
      </c>
      <c r="CS2006" s="27">
        <v>0</v>
      </c>
      <c r="CT2006" s="27">
        <v>0</v>
      </c>
    </row>
    <row r="2007" spans="1:98">
      <c r="A2007" s="104" t="s">
        <v>190</v>
      </c>
      <c r="B2007" s="132">
        <v>40695</v>
      </c>
      <c r="C2007" s="27">
        <v>109533.65532016801</v>
      </c>
      <c r="D2007" s="27">
        <v>0</v>
      </c>
      <c r="E2007" s="27">
        <v>20009.742907047301</v>
      </c>
      <c r="F2007" s="27">
        <v>15708.906636953399</v>
      </c>
      <c r="G2007" s="27">
        <v>4507.0753368735304</v>
      </c>
      <c r="H2007" s="27">
        <v>0</v>
      </c>
      <c r="I2007" s="27">
        <v>0</v>
      </c>
      <c r="J2007" s="27">
        <v>88126.136226654096</v>
      </c>
      <c r="K2007" s="27">
        <v>485.82749003917002</v>
      </c>
      <c r="L2007" s="27">
        <v>68327.084542274504</v>
      </c>
      <c r="M2007" s="27">
        <v>50847.3036236763</v>
      </c>
      <c r="N2007" s="27">
        <v>5115.0764192342804</v>
      </c>
      <c r="O2007" s="27">
        <v>0</v>
      </c>
      <c r="P2007" s="27">
        <v>0</v>
      </c>
      <c r="Q2007" s="27">
        <v>5146.1397154927299</v>
      </c>
      <c r="R2007" s="27">
        <v>0</v>
      </c>
      <c r="S2007" s="27">
        <v>0</v>
      </c>
      <c r="T2007" s="27">
        <v>4480.4404997825604</v>
      </c>
      <c r="U2007" s="27">
        <v>88520.292685508699</v>
      </c>
      <c r="V2007" s="27">
        <v>4985834.4124755897</v>
      </c>
      <c r="W2007" s="27">
        <v>0</v>
      </c>
      <c r="X2007" s="27">
        <v>1255903.97738647</v>
      </c>
      <c r="Y2007" s="27">
        <v>846863.36028289795</v>
      </c>
      <c r="Z2007" s="27">
        <v>596081.96749115002</v>
      </c>
      <c r="AA2007" s="27">
        <v>0</v>
      </c>
      <c r="AB2007" s="27">
        <v>0</v>
      </c>
      <c r="AC2007" s="27">
        <v>30682350.120605499</v>
      </c>
      <c r="AD2007" s="27">
        <v>45629.087096691102</v>
      </c>
      <c r="AE2007" s="27">
        <v>2899196.7791442899</v>
      </c>
      <c r="AF2007" s="27">
        <v>2218740.81213379</v>
      </c>
      <c r="AG2007" s="27">
        <v>675972.67999267601</v>
      </c>
      <c r="AH2007" s="27">
        <v>0</v>
      </c>
      <c r="AI2007" s="27">
        <v>0</v>
      </c>
      <c r="AJ2007" s="27">
        <v>458070.25851440401</v>
      </c>
      <c r="AK2007" s="27">
        <v>0</v>
      </c>
      <c r="AL2007" s="27">
        <v>0</v>
      </c>
      <c r="AM2007" s="27">
        <v>595476.76600646996</v>
      </c>
      <c r="AN2007" s="27">
        <v>30688007.321533199</v>
      </c>
      <c r="AO2007" s="27">
        <v>45138567.260742202</v>
      </c>
      <c r="AP2007" s="27">
        <v>0</v>
      </c>
      <c r="AQ2007" s="27">
        <v>10313061.1168213</v>
      </c>
      <c r="AR2007" s="27">
        <v>6866853.3827514602</v>
      </c>
      <c r="AS2007" s="27">
        <v>4711430.7338867197</v>
      </c>
      <c r="AT2007" s="27">
        <v>0</v>
      </c>
      <c r="AU2007" s="27">
        <v>0</v>
      </c>
      <c r="AV2007" s="27">
        <v>82237216.283203095</v>
      </c>
      <c r="AW2007" s="27">
        <v>138867.88141059899</v>
      </c>
      <c r="AX2007" s="27">
        <v>26056542.9931641</v>
      </c>
      <c r="AY2007" s="27">
        <v>20031012.168457001</v>
      </c>
      <c r="AZ2007" s="27">
        <v>5532392.82739258</v>
      </c>
      <c r="BA2007" s="27">
        <v>0</v>
      </c>
      <c r="BB2007" s="27">
        <v>0</v>
      </c>
      <c r="BC2007" s="27">
        <v>3842698.1725158701</v>
      </c>
      <c r="BD2007" s="27">
        <v>0</v>
      </c>
      <c r="BE2007" s="27">
        <v>0</v>
      </c>
      <c r="BF2007" s="27">
        <v>4712607.7797241202</v>
      </c>
      <c r="BG2007" s="27">
        <v>82287941.518554702</v>
      </c>
      <c r="BH2007" s="27">
        <v>7328808.3896484403</v>
      </c>
      <c r="BI2007" s="27">
        <v>0</v>
      </c>
      <c r="BJ2007" s="27">
        <v>3065067.1015625</v>
      </c>
      <c r="BK2007" s="27">
        <v>2318227.4739990202</v>
      </c>
      <c r="BL2007" s="27">
        <v>0</v>
      </c>
      <c r="BM2007" s="27">
        <v>0</v>
      </c>
      <c r="BN2007" s="27">
        <v>0</v>
      </c>
      <c r="BO2007" s="27">
        <v>0</v>
      </c>
      <c r="BP2007" s="27">
        <v>0</v>
      </c>
      <c r="BQ2007" s="27">
        <v>0</v>
      </c>
      <c r="BR2007" s="27">
        <v>6286845.80969238</v>
      </c>
      <c r="BS2007" s="27">
        <v>2016119.88900757</v>
      </c>
      <c r="BT2007" s="27">
        <v>0</v>
      </c>
      <c r="BU2007" s="27">
        <v>0</v>
      </c>
      <c r="BV2007" s="27">
        <v>2004435.3324585001</v>
      </c>
      <c r="BW2007" s="27">
        <v>0</v>
      </c>
      <c r="BX2007" s="27">
        <v>0</v>
      </c>
      <c r="BY2007" s="27">
        <v>0</v>
      </c>
      <c r="BZ2007" s="27">
        <v>0</v>
      </c>
      <c r="CA2007" s="27">
        <v>129570.789940834</v>
      </c>
      <c r="CB2007" s="27">
        <v>6242035.9934082003</v>
      </c>
      <c r="CC2007" s="27">
        <v>55493453.035644501</v>
      </c>
      <c r="CD2007" s="27">
        <v>10357798.517333999</v>
      </c>
      <c r="CE2007" s="27">
        <v>4487.4035747051203</v>
      </c>
      <c r="CF2007" s="27">
        <v>596557.94635009801</v>
      </c>
      <c r="CG2007" s="27">
        <v>4721060.9941406297</v>
      </c>
      <c r="CH2007" s="27">
        <v>0</v>
      </c>
      <c r="CI2007" s="27">
        <v>134063.91151809701</v>
      </c>
      <c r="CJ2007" s="27">
        <v>6837954.1259765597</v>
      </c>
      <c r="CK2007" s="27">
        <v>60180123.099121101</v>
      </c>
      <c r="CL2007" s="27">
        <v>10367422.0583496</v>
      </c>
      <c r="CM2007" s="27">
        <v>221776.171691895</v>
      </c>
      <c r="CN2007" s="27">
        <v>37528871.396484397</v>
      </c>
      <c r="CO2007" s="27">
        <v>142388281.33789101</v>
      </c>
      <c r="CP2007" s="27">
        <v>10367422.0583496</v>
      </c>
      <c r="CQ2007" s="27">
        <v>0</v>
      </c>
      <c r="CR2007" s="27">
        <v>0</v>
      </c>
      <c r="CS2007" s="27">
        <v>0</v>
      </c>
      <c r="CT2007" s="27">
        <v>0</v>
      </c>
    </row>
    <row r="2008" spans="1:98">
      <c r="A2008" s="104" t="s">
        <v>190</v>
      </c>
      <c r="B2008" s="132">
        <v>40787</v>
      </c>
      <c r="C2008" s="27">
        <v>109131.10899829899</v>
      </c>
      <c r="D2008" s="27">
        <v>0</v>
      </c>
      <c r="E2008" s="27">
        <v>19537.9905083179</v>
      </c>
      <c r="F2008" s="27">
        <v>15414.035891175299</v>
      </c>
      <c r="G2008" s="27">
        <v>4481.4012363553002</v>
      </c>
      <c r="H2008" s="27">
        <v>0</v>
      </c>
      <c r="I2008" s="27">
        <v>0</v>
      </c>
      <c r="J2008" s="27">
        <v>88188.708138465896</v>
      </c>
      <c r="K2008" s="27">
        <v>422.15370209887601</v>
      </c>
      <c r="L2008" s="27">
        <v>68905.063199043303</v>
      </c>
      <c r="M2008" s="27">
        <v>50890.5775117874</v>
      </c>
      <c r="N2008" s="27">
        <v>5032.7561832666397</v>
      </c>
      <c r="O2008" s="27">
        <v>0</v>
      </c>
      <c r="P2008" s="27">
        <v>0</v>
      </c>
      <c r="Q2008" s="27">
        <v>5036.9346181154297</v>
      </c>
      <c r="R2008" s="27">
        <v>0</v>
      </c>
      <c r="S2008" s="27">
        <v>0</v>
      </c>
      <c r="T2008" s="27">
        <v>4550.4497006535503</v>
      </c>
      <c r="U2008" s="27">
        <v>88579.4365377426</v>
      </c>
      <c r="V2008" s="27">
        <v>4908746.3078002902</v>
      </c>
      <c r="W2008" s="27">
        <v>0</v>
      </c>
      <c r="X2008" s="27">
        <v>1208227.29231262</v>
      </c>
      <c r="Y2008" s="27">
        <v>822625.31082916295</v>
      </c>
      <c r="Z2008" s="27">
        <v>585169.75215148902</v>
      </c>
      <c r="AA2008" s="27">
        <v>0</v>
      </c>
      <c r="AB2008" s="27">
        <v>0</v>
      </c>
      <c r="AC2008" s="27">
        <v>30640770.950683601</v>
      </c>
      <c r="AD2008" s="27">
        <v>38257.953909873999</v>
      </c>
      <c r="AE2008" s="27">
        <v>2827912.2795715299</v>
      </c>
      <c r="AF2008" s="27">
        <v>2197287.2373352102</v>
      </c>
      <c r="AG2008" s="27">
        <v>651432.67691803002</v>
      </c>
      <c r="AH2008" s="27">
        <v>0</v>
      </c>
      <c r="AI2008" s="27">
        <v>0</v>
      </c>
      <c r="AJ2008" s="27">
        <v>456116.507472992</v>
      </c>
      <c r="AK2008" s="27">
        <v>0</v>
      </c>
      <c r="AL2008" s="27">
        <v>0</v>
      </c>
      <c r="AM2008" s="27">
        <v>590747.18920135498</v>
      </c>
      <c r="AN2008" s="27">
        <v>30707832.323242199</v>
      </c>
      <c r="AO2008" s="27">
        <v>44718000.363281302</v>
      </c>
      <c r="AP2008" s="27">
        <v>0</v>
      </c>
      <c r="AQ2008" s="27">
        <v>9927995.23681641</v>
      </c>
      <c r="AR2008" s="27">
        <v>6683475.8598022498</v>
      </c>
      <c r="AS2008" s="27">
        <v>4642118.2028198196</v>
      </c>
      <c r="AT2008" s="27">
        <v>0</v>
      </c>
      <c r="AU2008" s="27">
        <v>0</v>
      </c>
      <c r="AV2008" s="27">
        <v>82682319.497070298</v>
      </c>
      <c r="AW2008" s="27">
        <v>117355.525242805</v>
      </c>
      <c r="AX2008" s="27">
        <v>25610697.029785201</v>
      </c>
      <c r="AY2008" s="27">
        <v>19972223.061279301</v>
      </c>
      <c r="AZ2008" s="27">
        <v>5388074.6909179697</v>
      </c>
      <c r="BA2008" s="27">
        <v>0</v>
      </c>
      <c r="BB2008" s="27">
        <v>0</v>
      </c>
      <c r="BC2008" s="27">
        <v>3854637.0107116699</v>
      </c>
      <c r="BD2008" s="27">
        <v>0</v>
      </c>
      <c r="BE2008" s="27">
        <v>0</v>
      </c>
      <c r="BF2008" s="27">
        <v>4675363.0086669903</v>
      </c>
      <c r="BG2008" s="27">
        <v>82840532.463867202</v>
      </c>
      <c r="BH2008" s="27">
        <v>7260282.2952270498</v>
      </c>
      <c r="BI2008" s="27">
        <v>0</v>
      </c>
      <c r="BJ2008" s="27">
        <v>2989796.7749939002</v>
      </c>
      <c r="BK2008" s="27">
        <v>2279692.6586303702</v>
      </c>
      <c r="BL2008" s="27">
        <v>0</v>
      </c>
      <c r="BM2008" s="27">
        <v>0</v>
      </c>
      <c r="BN2008" s="27">
        <v>0</v>
      </c>
      <c r="BO2008" s="27">
        <v>0</v>
      </c>
      <c r="BP2008" s="27">
        <v>0</v>
      </c>
      <c r="BQ2008" s="27">
        <v>0</v>
      </c>
      <c r="BR2008" s="27">
        <v>6286206.94213867</v>
      </c>
      <c r="BS2008" s="27">
        <v>1958985.4731140099</v>
      </c>
      <c r="BT2008" s="27">
        <v>0</v>
      </c>
      <c r="BU2008" s="27">
        <v>0</v>
      </c>
      <c r="BV2008" s="27">
        <v>1998530.1765594501</v>
      </c>
      <c r="BW2008" s="27">
        <v>0</v>
      </c>
      <c r="BX2008" s="27">
        <v>0</v>
      </c>
      <c r="BY2008" s="27">
        <v>0</v>
      </c>
      <c r="BZ2008" s="27">
        <v>0</v>
      </c>
      <c r="CA2008" s="27">
        <v>128651.928378105</v>
      </c>
      <c r="CB2008" s="27">
        <v>6109640.36010742</v>
      </c>
      <c r="CC2008" s="27">
        <v>54553688.652832001</v>
      </c>
      <c r="CD2008" s="27">
        <v>10284845.834350601</v>
      </c>
      <c r="CE2008" s="27">
        <v>4495.6821745634097</v>
      </c>
      <c r="CF2008" s="27">
        <v>585796.46795654297</v>
      </c>
      <c r="CG2008" s="27">
        <v>4645739.9296875</v>
      </c>
      <c r="CH2008" s="27">
        <v>0</v>
      </c>
      <c r="CI2008" s="27">
        <v>133140.02677345299</v>
      </c>
      <c r="CJ2008" s="27">
        <v>6694213.5349121103</v>
      </c>
      <c r="CK2008" s="27">
        <v>59210653.3359375</v>
      </c>
      <c r="CL2008" s="27">
        <v>10294621.1140137</v>
      </c>
      <c r="CM2008" s="27">
        <v>220889.863046646</v>
      </c>
      <c r="CN2008" s="27">
        <v>37408738.014160201</v>
      </c>
      <c r="CO2008" s="27">
        <v>142204773.14648399</v>
      </c>
      <c r="CP2008" s="27">
        <v>10294621.1140137</v>
      </c>
      <c r="CQ2008" s="27">
        <v>0</v>
      </c>
      <c r="CR2008" s="27">
        <v>0</v>
      </c>
      <c r="CS2008" s="27">
        <v>0</v>
      </c>
      <c r="CT2008" s="27">
        <v>0</v>
      </c>
    </row>
    <row r="2009" spans="1:98">
      <c r="A2009" s="104" t="s">
        <v>190</v>
      </c>
      <c r="B2009" s="132">
        <v>40878</v>
      </c>
      <c r="C2009" s="27">
        <v>110329.00393581401</v>
      </c>
      <c r="D2009" s="27">
        <v>0</v>
      </c>
      <c r="E2009" s="27">
        <v>19180.715060472499</v>
      </c>
      <c r="F2009" s="27">
        <v>15156.4547269344</v>
      </c>
      <c r="G2009" s="27">
        <v>4646.3124961256999</v>
      </c>
      <c r="H2009" s="27">
        <v>0</v>
      </c>
      <c r="I2009" s="27">
        <v>0</v>
      </c>
      <c r="J2009" s="27">
        <v>88692.343537330598</v>
      </c>
      <c r="K2009" s="27">
        <v>380.84493864700198</v>
      </c>
      <c r="L2009" s="27">
        <v>68099.514994621306</v>
      </c>
      <c r="M2009" s="27">
        <v>51396.482397556298</v>
      </c>
      <c r="N2009" s="27">
        <v>4874.33293032646</v>
      </c>
      <c r="O2009" s="27">
        <v>0</v>
      </c>
      <c r="P2009" s="27">
        <v>0</v>
      </c>
      <c r="Q2009" s="27">
        <v>5107.0008777379999</v>
      </c>
      <c r="R2009" s="27">
        <v>0</v>
      </c>
      <c r="S2009" s="27">
        <v>0</v>
      </c>
      <c r="T2009" s="27">
        <v>4577.9288449287396</v>
      </c>
      <c r="U2009" s="27">
        <v>89203.077720642104</v>
      </c>
      <c r="V2009" s="27">
        <v>4929109.0821533203</v>
      </c>
      <c r="W2009" s="27">
        <v>0</v>
      </c>
      <c r="X2009" s="27">
        <v>1167574.83926392</v>
      </c>
      <c r="Y2009" s="27">
        <v>801548.88885498</v>
      </c>
      <c r="Z2009" s="27">
        <v>604097.345077515</v>
      </c>
      <c r="AA2009" s="27">
        <v>0</v>
      </c>
      <c r="AB2009" s="27">
        <v>0</v>
      </c>
      <c r="AC2009" s="27">
        <v>30731545.674804699</v>
      </c>
      <c r="AD2009" s="27">
        <v>34116.198645114899</v>
      </c>
      <c r="AE2009" s="27">
        <v>2776180.4691467299</v>
      </c>
      <c r="AF2009" s="27">
        <v>2213924.7605896001</v>
      </c>
      <c r="AG2009" s="27">
        <v>631229.16973877</v>
      </c>
      <c r="AH2009" s="27">
        <v>0</v>
      </c>
      <c r="AI2009" s="27">
        <v>0</v>
      </c>
      <c r="AJ2009" s="27">
        <v>462399.725574493</v>
      </c>
      <c r="AK2009" s="27">
        <v>0</v>
      </c>
      <c r="AL2009" s="27">
        <v>0</v>
      </c>
      <c r="AM2009" s="27">
        <v>596834.20592498803</v>
      </c>
      <c r="AN2009" s="27">
        <v>30821680.1086426</v>
      </c>
      <c r="AO2009" s="27">
        <v>45351079.120605499</v>
      </c>
      <c r="AP2009" s="27">
        <v>0</v>
      </c>
      <c r="AQ2009" s="27">
        <v>9708311.9080810491</v>
      </c>
      <c r="AR2009" s="27">
        <v>6533440.1884155301</v>
      </c>
      <c r="AS2009" s="27">
        <v>4833544.0310058603</v>
      </c>
      <c r="AT2009" s="27">
        <v>0</v>
      </c>
      <c r="AU2009" s="27">
        <v>0</v>
      </c>
      <c r="AV2009" s="27">
        <v>83750049.525390595</v>
      </c>
      <c r="AW2009" s="27">
        <v>105809.459240913</v>
      </c>
      <c r="AX2009" s="27">
        <v>25450783.844970699</v>
      </c>
      <c r="AY2009" s="27">
        <v>20304137.3681641</v>
      </c>
      <c r="AZ2009" s="27">
        <v>5241074.3442382803</v>
      </c>
      <c r="BA2009" s="27">
        <v>0</v>
      </c>
      <c r="BB2009" s="27">
        <v>0</v>
      </c>
      <c r="BC2009" s="27">
        <v>3909690.0015869099</v>
      </c>
      <c r="BD2009" s="27">
        <v>0</v>
      </c>
      <c r="BE2009" s="27">
        <v>0</v>
      </c>
      <c r="BF2009" s="27">
        <v>4768812.6006469699</v>
      </c>
      <c r="BG2009" s="27">
        <v>84082581.764648393</v>
      </c>
      <c r="BH2009" s="27">
        <v>7302333.3527221698</v>
      </c>
      <c r="BI2009" s="27">
        <v>0</v>
      </c>
      <c r="BJ2009" s="27">
        <v>2904767.5001525902</v>
      </c>
      <c r="BK2009" s="27">
        <v>2199225.0168762198</v>
      </c>
      <c r="BL2009" s="27">
        <v>0</v>
      </c>
      <c r="BM2009" s="27">
        <v>0</v>
      </c>
      <c r="BN2009" s="27">
        <v>0</v>
      </c>
      <c r="BO2009" s="27">
        <v>0</v>
      </c>
      <c r="BP2009" s="27">
        <v>0</v>
      </c>
      <c r="BQ2009" s="27">
        <v>0</v>
      </c>
      <c r="BR2009" s="27">
        <v>6400453.3793945303</v>
      </c>
      <c r="BS2009" s="27">
        <v>1906748.0250396701</v>
      </c>
      <c r="BT2009" s="27">
        <v>0</v>
      </c>
      <c r="BU2009" s="27">
        <v>0</v>
      </c>
      <c r="BV2009" s="27">
        <v>2027219.20318604</v>
      </c>
      <c r="BW2009" s="27">
        <v>0</v>
      </c>
      <c r="BX2009" s="27">
        <v>0</v>
      </c>
      <c r="BY2009" s="27">
        <v>0</v>
      </c>
      <c r="BZ2009" s="27">
        <v>0</v>
      </c>
      <c r="CA2009" s="27">
        <v>129516.45826244399</v>
      </c>
      <c r="CB2009" s="27">
        <v>6097590.2683105497</v>
      </c>
      <c r="CC2009" s="27">
        <v>55021045.469238304</v>
      </c>
      <c r="CD2009" s="27">
        <v>10199812.103759799</v>
      </c>
      <c r="CE2009" s="27">
        <v>4637.8057163953799</v>
      </c>
      <c r="CF2009" s="27">
        <v>603781.72827148403</v>
      </c>
      <c r="CG2009" s="27">
        <v>4832596.6837768601</v>
      </c>
      <c r="CH2009" s="27">
        <v>0</v>
      </c>
      <c r="CI2009" s="27">
        <v>134142.70939827</v>
      </c>
      <c r="CJ2009" s="27">
        <v>6701349.6069946298</v>
      </c>
      <c r="CK2009" s="27">
        <v>59861516.528320298</v>
      </c>
      <c r="CL2009" s="27">
        <v>10194582.158691401</v>
      </c>
      <c r="CM2009" s="27">
        <v>222476.52408218401</v>
      </c>
      <c r="CN2009" s="27">
        <v>37518701.740722701</v>
      </c>
      <c r="CO2009" s="27">
        <v>143940340.29492199</v>
      </c>
      <c r="CP2009" s="27">
        <v>10194582.158691401</v>
      </c>
      <c r="CQ2009" s="27">
        <v>0</v>
      </c>
      <c r="CR2009" s="27">
        <v>0</v>
      </c>
      <c r="CS2009" s="27">
        <v>0</v>
      </c>
      <c r="CT2009" s="27">
        <v>0</v>
      </c>
    </row>
    <row r="2010" spans="1:98">
      <c r="A2010" s="104" t="s">
        <v>190</v>
      </c>
      <c r="B2010" s="132">
        <v>40969</v>
      </c>
      <c r="C2010" s="27">
        <v>110497.206740379</v>
      </c>
      <c r="D2010" s="27">
        <v>0</v>
      </c>
      <c r="E2010" s="27">
        <v>18688.747623205199</v>
      </c>
      <c r="F2010" s="27">
        <v>14722.2466974258</v>
      </c>
      <c r="G2010" s="27">
        <v>4642.3918130993798</v>
      </c>
      <c r="H2010" s="27">
        <v>0</v>
      </c>
      <c r="I2010" s="27">
        <v>0</v>
      </c>
      <c r="J2010" s="27">
        <v>89119.178020477295</v>
      </c>
      <c r="K2010" s="27">
        <v>350.26127158850397</v>
      </c>
      <c r="L2010" s="27">
        <v>66988.730136871294</v>
      </c>
      <c r="M2010" s="27">
        <v>51568.567942619302</v>
      </c>
      <c r="N2010" s="27">
        <v>4728.0714684724799</v>
      </c>
      <c r="O2010" s="27">
        <v>0</v>
      </c>
      <c r="P2010" s="27">
        <v>0</v>
      </c>
      <c r="Q2010" s="27">
        <v>5070.1117430925397</v>
      </c>
      <c r="R2010" s="27">
        <v>0</v>
      </c>
      <c r="S2010" s="27">
        <v>0</v>
      </c>
      <c r="T2010" s="27">
        <v>4623.42551499605</v>
      </c>
      <c r="U2010" s="27">
        <v>89487.860545158401</v>
      </c>
      <c r="V2010" s="27">
        <v>5014051.3553466797</v>
      </c>
      <c r="W2010" s="27">
        <v>0</v>
      </c>
      <c r="X2010" s="27">
        <v>1148164.3716430699</v>
      </c>
      <c r="Y2010" s="27">
        <v>781338.13349914597</v>
      </c>
      <c r="Z2010" s="27">
        <v>610280.31158447301</v>
      </c>
      <c r="AA2010" s="27">
        <v>0</v>
      </c>
      <c r="AB2010" s="27">
        <v>0</v>
      </c>
      <c r="AC2010" s="27">
        <v>31166084.979980499</v>
      </c>
      <c r="AD2010" s="27">
        <v>31959.9614012241</v>
      </c>
      <c r="AE2010" s="27">
        <v>2815139.8955993699</v>
      </c>
      <c r="AF2010" s="27">
        <v>2258570.7563781701</v>
      </c>
      <c r="AG2010" s="27">
        <v>613908.817970276</v>
      </c>
      <c r="AH2010" s="27">
        <v>0</v>
      </c>
      <c r="AI2010" s="27">
        <v>0</v>
      </c>
      <c r="AJ2010" s="27">
        <v>469409.43445587199</v>
      </c>
      <c r="AK2010" s="27">
        <v>0</v>
      </c>
      <c r="AL2010" s="27">
        <v>0</v>
      </c>
      <c r="AM2010" s="27">
        <v>604798.43569183396</v>
      </c>
      <c r="AN2010" s="27">
        <v>31154712.207519501</v>
      </c>
      <c r="AO2010" s="27">
        <v>46553520.787597701</v>
      </c>
      <c r="AP2010" s="27">
        <v>0</v>
      </c>
      <c r="AQ2010" s="27">
        <v>9512335.4364013709</v>
      </c>
      <c r="AR2010" s="27">
        <v>6407563.1883544903</v>
      </c>
      <c r="AS2010" s="27">
        <v>4915458.3658447303</v>
      </c>
      <c r="AT2010" s="27">
        <v>0</v>
      </c>
      <c r="AU2010" s="27">
        <v>0</v>
      </c>
      <c r="AV2010" s="27">
        <v>85769120.168945298</v>
      </c>
      <c r="AW2010" s="27">
        <v>99680.040708541899</v>
      </c>
      <c r="AX2010" s="27">
        <v>26002978.4763184</v>
      </c>
      <c r="AY2010" s="27">
        <v>20934464.265625</v>
      </c>
      <c r="AZ2010" s="27">
        <v>5139823.6384277297</v>
      </c>
      <c r="BA2010" s="27">
        <v>0</v>
      </c>
      <c r="BB2010" s="27">
        <v>0</v>
      </c>
      <c r="BC2010" s="27">
        <v>4011312.6130065899</v>
      </c>
      <c r="BD2010" s="27">
        <v>0</v>
      </c>
      <c r="BE2010" s="27">
        <v>0</v>
      </c>
      <c r="BF2010" s="27">
        <v>4881318.5836181603</v>
      </c>
      <c r="BG2010" s="27">
        <v>85673329.186523393</v>
      </c>
      <c r="BH2010" s="27">
        <v>7689122.9450683603</v>
      </c>
      <c r="BI2010" s="27">
        <v>0</v>
      </c>
      <c r="BJ2010" s="27">
        <v>2870742.2024230999</v>
      </c>
      <c r="BK2010" s="27">
        <v>2154453.5165100102</v>
      </c>
      <c r="BL2010" s="27">
        <v>0</v>
      </c>
      <c r="BM2010" s="27">
        <v>0</v>
      </c>
      <c r="BN2010" s="27">
        <v>0</v>
      </c>
      <c r="BO2010" s="27">
        <v>0</v>
      </c>
      <c r="BP2010" s="27">
        <v>0</v>
      </c>
      <c r="BQ2010" s="27">
        <v>0</v>
      </c>
      <c r="BR2010" s="27">
        <v>6597040.13525391</v>
      </c>
      <c r="BS2010" s="27">
        <v>1866464.9597930899</v>
      </c>
      <c r="BT2010" s="27">
        <v>0</v>
      </c>
      <c r="BU2010" s="27">
        <v>0</v>
      </c>
      <c r="BV2010" s="27">
        <v>2069833.07046509</v>
      </c>
      <c r="BW2010" s="27">
        <v>0</v>
      </c>
      <c r="BX2010" s="27">
        <v>0</v>
      </c>
      <c r="BY2010" s="27">
        <v>0</v>
      </c>
      <c r="BZ2010" s="27">
        <v>0</v>
      </c>
      <c r="CA2010" s="27">
        <v>129173.262853622</v>
      </c>
      <c r="CB2010" s="27">
        <v>6170706.09020996</v>
      </c>
      <c r="CC2010" s="27">
        <v>56178415.028808601</v>
      </c>
      <c r="CD2010" s="27">
        <v>10579390.2225342</v>
      </c>
      <c r="CE2010" s="27">
        <v>4649.1242220997801</v>
      </c>
      <c r="CF2010" s="27">
        <v>609541.90340423596</v>
      </c>
      <c r="CG2010" s="27">
        <v>4898356.11645508</v>
      </c>
      <c r="CH2010" s="27">
        <v>0</v>
      </c>
      <c r="CI2010" s="27">
        <v>133838.788305283</v>
      </c>
      <c r="CJ2010" s="27">
        <v>6783699.5414428702</v>
      </c>
      <c r="CK2010" s="27">
        <v>61098826.9541016</v>
      </c>
      <c r="CL2010" s="27">
        <v>10576460.365356401</v>
      </c>
      <c r="CM2010" s="27">
        <v>222395.68941879299</v>
      </c>
      <c r="CN2010" s="27">
        <v>37933853.686035201</v>
      </c>
      <c r="CO2010" s="27">
        <v>146738714.48046899</v>
      </c>
      <c r="CP2010" s="27">
        <v>10576460.365356401</v>
      </c>
      <c r="CQ2010" s="27">
        <v>0</v>
      </c>
      <c r="CR2010" s="27">
        <v>0</v>
      </c>
      <c r="CS2010" s="27">
        <v>0</v>
      </c>
      <c r="CT2010" s="27">
        <v>0</v>
      </c>
    </row>
    <row r="2011" spans="1:98">
      <c r="A2011" s="104" t="s">
        <v>190</v>
      </c>
      <c r="B2011" s="132">
        <v>41061</v>
      </c>
      <c r="C2011" s="27">
        <v>109840.409392357</v>
      </c>
      <c r="D2011" s="27">
        <v>0</v>
      </c>
      <c r="E2011" s="27">
        <v>18275.009227037401</v>
      </c>
      <c r="F2011" s="27">
        <v>14480.9736919403</v>
      </c>
      <c r="G2011" s="27">
        <v>4661.5164214372599</v>
      </c>
      <c r="H2011" s="27">
        <v>0</v>
      </c>
      <c r="I2011" s="27">
        <v>0</v>
      </c>
      <c r="J2011" s="27">
        <v>89261.331442832903</v>
      </c>
      <c r="K2011" s="27">
        <v>306.69898160547001</v>
      </c>
      <c r="L2011" s="27">
        <v>67239.574118614197</v>
      </c>
      <c r="M2011" s="27">
        <v>51333.215815544099</v>
      </c>
      <c r="N2011" s="27">
        <v>4558.4381416440001</v>
      </c>
      <c r="O2011" s="27">
        <v>0</v>
      </c>
      <c r="P2011" s="27">
        <v>0</v>
      </c>
      <c r="Q2011" s="27">
        <v>5075.71553009748</v>
      </c>
      <c r="R2011" s="27">
        <v>0</v>
      </c>
      <c r="S2011" s="27">
        <v>0</v>
      </c>
      <c r="T2011" s="27">
        <v>4647.80755609274</v>
      </c>
      <c r="U2011" s="27">
        <v>89476.106550216704</v>
      </c>
      <c r="V2011" s="27">
        <v>4856346.27661133</v>
      </c>
      <c r="W2011" s="27">
        <v>0</v>
      </c>
      <c r="X2011" s="27">
        <v>1091432.99491882</v>
      </c>
      <c r="Y2011" s="27">
        <v>748595.22187805199</v>
      </c>
      <c r="Z2011" s="27">
        <v>591776.23265075695</v>
      </c>
      <c r="AA2011" s="27">
        <v>0</v>
      </c>
      <c r="AB2011" s="27">
        <v>0</v>
      </c>
      <c r="AC2011" s="27">
        <v>30912145.8984375</v>
      </c>
      <c r="AD2011" s="27">
        <v>27394.760049343098</v>
      </c>
      <c r="AE2011" s="27">
        <v>2715175.8258361798</v>
      </c>
      <c r="AF2011" s="27">
        <v>2197886.8012390099</v>
      </c>
      <c r="AG2011" s="27">
        <v>581225.02884674096</v>
      </c>
      <c r="AH2011" s="27">
        <v>0</v>
      </c>
      <c r="AI2011" s="27">
        <v>0</v>
      </c>
      <c r="AJ2011" s="27">
        <v>463128.73836517299</v>
      </c>
      <c r="AK2011" s="27">
        <v>0</v>
      </c>
      <c r="AL2011" s="27">
        <v>0</v>
      </c>
      <c r="AM2011" s="27">
        <v>590780.37419128395</v>
      </c>
      <c r="AN2011" s="27">
        <v>30888616.901367199</v>
      </c>
      <c r="AO2011" s="27">
        <v>45263639.157714799</v>
      </c>
      <c r="AP2011" s="27">
        <v>0</v>
      </c>
      <c r="AQ2011" s="27">
        <v>9175381.6959228497</v>
      </c>
      <c r="AR2011" s="27">
        <v>6215159.7106323196</v>
      </c>
      <c r="AS2011" s="27">
        <v>4773447.9922485398</v>
      </c>
      <c r="AT2011" s="27">
        <v>0</v>
      </c>
      <c r="AU2011" s="27">
        <v>0</v>
      </c>
      <c r="AV2011" s="27">
        <v>85709570.282226607</v>
      </c>
      <c r="AW2011" s="27">
        <v>86137.5406808853</v>
      </c>
      <c r="AX2011" s="27">
        <v>25158920.9526367</v>
      </c>
      <c r="AY2011" s="27">
        <v>20414341.6396484</v>
      </c>
      <c r="AZ2011" s="27">
        <v>4898342.9202880897</v>
      </c>
      <c r="BA2011" s="27">
        <v>0</v>
      </c>
      <c r="BB2011" s="27">
        <v>0</v>
      </c>
      <c r="BC2011" s="27">
        <v>3996834.6786193801</v>
      </c>
      <c r="BD2011" s="27">
        <v>0</v>
      </c>
      <c r="BE2011" s="27">
        <v>0</v>
      </c>
      <c r="BF2011" s="27">
        <v>4771157.7846069299</v>
      </c>
      <c r="BG2011" s="27">
        <v>85679506.366210893</v>
      </c>
      <c r="BH2011" s="27">
        <v>7574610.2391967801</v>
      </c>
      <c r="BI2011" s="27">
        <v>0</v>
      </c>
      <c r="BJ2011" s="27">
        <v>2804722.1951904302</v>
      </c>
      <c r="BK2011" s="27">
        <v>2090775.9210815399</v>
      </c>
      <c r="BL2011" s="27">
        <v>0</v>
      </c>
      <c r="BM2011" s="27">
        <v>0</v>
      </c>
      <c r="BN2011" s="27">
        <v>0</v>
      </c>
      <c r="BO2011" s="27">
        <v>0</v>
      </c>
      <c r="BP2011" s="27">
        <v>0</v>
      </c>
      <c r="BQ2011" s="27">
        <v>0</v>
      </c>
      <c r="BR2011" s="27">
        <v>6443745.7278442401</v>
      </c>
      <c r="BS2011" s="27">
        <v>1777369.55853271</v>
      </c>
      <c r="BT2011" s="27">
        <v>0</v>
      </c>
      <c r="BU2011" s="27">
        <v>0</v>
      </c>
      <c r="BV2011" s="27">
        <v>2072079.1574859601</v>
      </c>
      <c r="BW2011" s="27">
        <v>0</v>
      </c>
      <c r="BX2011" s="27">
        <v>0</v>
      </c>
      <c r="BY2011" s="27">
        <v>0</v>
      </c>
      <c r="BZ2011" s="27">
        <v>0</v>
      </c>
      <c r="CA2011" s="27">
        <v>128144.45586490601</v>
      </c>
      <c r="CB2011" s="27">
        <v>5945565.6080322303</v>
      </c>
      <c r="CC2011" s="27">
        <v>54449615.449218802</v>
      </c>
      <c r="CD2011" s="27">
        <v>10347299.3129883</v>
      </c>
      <c r="CE2011" s="27">
        <v>4647.3088035583496</v>
      </c>
      <c r="CF2011" s="27">
        <v>592243.88124084496</v>
      </c>
      <c r="CG2011" s="27">
        <v>4788901.5870971698</v>
      </c>
      <c r="CH2011" s="27">
        <v>0</v>
      </c>
      <c r="CI2011" s="27">
        <v>132791.79156684899</v>
      </c>
      <c r="CJ2011" s="27">
        <v>6536022.7188110398</v>
      </c>
      <c r="CK2011" s="27">
        <v>59196396.667480499</v>
      </c>
      <c r="CL2011" s="27">
        <v>10357089.0657959</v>
      </c>
      <c r="CM2011" s="27">
        <v>221436.81417465201</v>
      </c>
      <c r="CN2011" s="27">
        <v>37432616.727050804</v>
      </c>
      <c r="CO2011" s="27">
        <v>144827971.03320301</v>
      </c>
      <c r="CP2011" s="27">
        <v>10357089.0657959</v>
      </c>
      <c r="CQ2011" s="27">
        <v>0</v>
      </c>
      <c r="CR2011" s="27">
        <v>0</v>
      </c>
      <c r="CS2011" s="27">
        <v>0</v>
      </c>
      <c r="CT2011" s="27">
        <v>0</v>
      </c>
    </row>
    <row r="2012" spans="1:98">
      <c r="A2012" s="104" t="s">
        <v>190</v>
      </c>
      <c r="B2012" s="132">
        <v>41153</v>
      </c>
      <c r="C2012" s="27">
        <v>110135.308345795</v>
      </c>
      <c r="D2012" s="27">
        <v>0</v>
      </c>
      <c r="E2012" s="27">
        <v>17846.391841173201</v>
      </c>
      <c r="F2012" s="27">
        <v>14164.485998272899</v>
      </c>
      <c r="G2012" s="27">
        <v>4598.74896067381</v>
      </c>
      <c r="H2012" s="27">
        <v>0</v>
      </c>
      <c r="I2012" s="27">
        <v>0</v>
      </c>
      <c r="J2012" s="27">
        <v>89085.787995338396</v>
      </c>
      <c r="K2012" s="27">
        <v>281.460053041577</v>
      </c>
      <c r="L2012" s="27">
        <v>67454.777734756499</v>
      </c>
      <c r="M2012" s="27">
        <v>51753.3858575821</v>
      </c>
      <c r="N2012" s="27">
        <v>4460.6597855091104</v>
      </c>
      <c r="O2012" s="27">
        <v>0</v>
      </c>
      <c r="P2012" s="27">
        <v>0</v>
      </c>
      <c r="Q2012" s="27">
        <v>5046.4356449246397</v>
      </c>
      <c r="R2012" s="27">
        <v>0</v>
      </c>
      <c r="S2012" s="27">
        <v>0</v>
      </c>
      <c r="T2012" s="27">
        <v>4636.2180788516998</v>
      </c>
      <c r="U2012" s="27">
        <v>89219.867426872297</v>
      </c>
      <c r="V2012" s="27">
        <v>4831268.2984619103</v>
      </c>
      <c r="W2012" s="27">
        <v>0</v>
      </c>
      <c r="X2012" s="27">
        <v>1054417.2841491699</v>
      </c>
      <c r="Y2012" s="27">
        <v>724467.44934845006</v>
      </c>
      <c r="Z2012" s="27">
        <v>582164.55816650402</v>
      </c>
      <c r="AA2012" s="27">
        <v>0</v>
      </c>
      <c r="AB2012" s="27">
        <v>0</v>
      </c>
      <c r="AC2012" s="27">
        <v>30728449.246826202</v>
      </c>
      <c r="AD2012" s="27">
        <v>26005.737814188</v>
      </c>
      <c r="AE2012" s="27">
        <v>2673047.0802917499</v>
      </c>
      <c r="AF2012" s="27">
        <v>2192126.88531494</v>
      </c>
      <c r="AG2012" s="27">
        <v>559473.40806579601</v>
      </c>
      <c r="AH2012" s="27">
        <v>0</v>
      </c>
      <c r="AI2012" s="27">
        <v>0</v>
      </c>
      <c r="AJ2012" s="27">
        <v>466479.612968445</v>
      </c>
      <c r="AK2012" s="27">
        <v>0</v>
      </c>
      <c r="AL2012" s="27">
        <v>0</v>
      </c>
      <c r="AM2012" s="27">
        <v>584864.17077636695</v>
      </c>
      <c r="AN2012" s="27">
        <v>30779589.723877002</v>
      </c>
      <c r="AO2012" s="27">
        <v>45471355.7900391</v>
      </c>
      <c r="AP2012" s="27">
        <v>0</v>
      </c>
      <c r="AQ2012" s="27">
        <v>8898564.3225097694</v>
      </c>
      <c r="AR2012" s="27">
        <v>6057338.8992919903</v>
      </c>
      <c r="AS2012" s="27">
        <v>4781520.1913452102</v>
      </c>
      <c r="AT2012" s="27">
        <v>0</v>
      </c>
      <c r="AU2012" s="27">
        <v>0</v>
      </c>
      <c r="AV2012" s="27">
        <v>86246863.473632798</v>
      </c>
      <c r="AW2012" s="27">
        <v>82421.965424537702</v>
      </c>
      <c r="AX2012" s="27">
        <v>24954518.8601074</v>
      </c>
      <c r="AY2012" s="27">
        <v>20629506.607177701</v>
      </c>
      <c r="AZ2012" s="27">
        <v>4784439.9920043899</v>
      </c>
      <c r="BA2012" s="27">
        <v>0</v>
      </c>
      <c r="BB2012" s="27">
        <v>0</v>
      </c>
      <c r="BC2012" s="27">
        <v>4080614.7739257799</v>
      </c>
      <c r="BD2012" s="27">
        <v>0</v>
      </c>
      <c r="BE2012" s="27">
        <v>0</v>
      </c>
      <c r="BF2012" s="27">
        <v>4801664.8972778302</v>
      </c>
      <c r="BG2012" s="27">
        <v>86397211.637695298</v>
      </c>
      <c r="BH2012" s="27">
        <v>7634781.94885254</v>
      </c>
      <c r="BI2012" s="27">
        <v>0</v>
      </c>
      <c r="BJ2012" s="27">
        <v>2772283.0680542002</v>
      </c>
      <c r="BK2012" s="27">
        <v>2059906.6352844201</v>
      </c>
      <c r="BL2012" s="27">
        <v>0</v>
      </c>
      <c r="BM2012" s="27">
        <v>0</v>
      </c>
      <c r="BN2012" s="27">
        <v>0</v>
      </c>
      <c r="BO2012" s="27">
        <v>0</v>
      </c>
      <c r="BP2012" s="27">
        <v>0</v>
      </c>
      <c r="BQ2012" s="27">
        <v>0</v>
      </c>
      <c r="BR2012" s="27">
        <v>6546825.84558105</v>
      </c>
      <c r="BS2012" s="27">
        <v>1735201.5766296401</v>
      </c>
      <c r="BT2012" s="27">
        <v>0</v>
      </c>
      <c r="BU2012" s="27">
        <v>0</v>
      </c>
      <c r="BV2012" s="27">
        <v>2113919.9850769001</v>
      </c>
      <c r="BW2012" s="27">
        <v>0</v>
      </c>
      <c r="BX2012" s="27">
        <v>0</v>
      </c>
      <c r="BY2012" s="27">
        <v>0</v>
      </c>
      <c r="BZ2012" s="27">
        <v>0</v>
      </c>
      <c r="CA2012" s="27">
        <v>127983.636908531</v>
      </c>
      <c r="CB2012" s="27">
        <v>5882066.1745605497</v>
      </c>
      <c r="CC2012" s="27">
        <v>54321976.2431641</v>
      </c>
      <c r="CD2012" s="27">
        <v>10430045.3399658</v>
      </c>
      <c r="CE2012" s="27">
        <v>4608.8916560411499</v>
      </c>
      <c r="CF2012" s="27">
        <v>582423.99318695103</v>
      </c>
      <c r="CG2012" s="27">
        <v>4780201.6333618201</v>
      </c>
      <c r="CH2012" s="27">
        <v>0</v>
      </c>
      <c r="CI2012" s="27">
        <v>132583.12858581499</v>
      </c>
      <c r="CJ2012" s="27">
        <v>6462090.7568359403</v>
      </c>
      <c r="CK2012" s="27">
        <v>59117644.652343802</v>
      </c>
      <c r="CL2012" s="27">
        <v>10442006.5117188</v>
      </c>
      <c r="CM2012" s="27">
        <v>220898.42767715501</v>
      </c>
      <c r="CN2012" s="27">
        <v>37243284.9775391</v>
      </c>
      <c r="CO2012" s="27">
        <v>145604597.41796899</v>
      </c>
      <c r="CP2012" s="27">
        <v>10442006.5117188</v>
      </c>
      <c r="CQ2012" s="27">
        <v>0</v>
      </c>
      <c r="CR2012" s="27">
        <v>0</v>
      </c>
      <c r="CS2012" s="27">
        <v>0</v>
      </c>
      <c r="CT2012" s="27">
        <v>0</v>
      </c>
    </row>
    <row r="2013" spans="1:98">
      <c r="A2013" s="104" t="s">
        <v>190</v>
      </c>
      <c r="B2013" s="132">
        <v>41244</v>
      </c>
      <c r="C2013" s="27">
        <v>109424.03725147199</v>
      </c>
      <c r="D2013" s="27">
        <v>0</v>
      </c>
      <c r="E2013" s="27">
        <v>17358.960025310502</v>
      </c>
      <c r="F2013" s="27">
        <v>13761.2339496613</v>
      </c>
      <c r="G2013" s="27">
        <v>4531.8699848055803</v>
      </c>
      <c r="H2013" s="27">
        <v>0</v>
      </c>
      <c r="I2013" s="27">
        <v>0</v>
      </c>
      <c r="J2013" s="27">
        <v>88533.762169837995</v>
      </c>
      <c r="K2013" s="27">
        <v>263.62979931011802</v>
      </c>
      <c r="L2013" s="27">
        <v>65852.742471694903</v>
      </c>
      <c r="M2013" s="27">
        <v>51568.125669002497</v>
      </c>
      <c r="N2013" s="27">
        <v>4339.5996936559704</v>
      </c>
      <c r="O2013" s="27">
        <v>0</v>
      </c>
      <c r="P2013" s="27">
        <v>0</v>
      </c>
      <c r="Q2013" s="27">
        <v>4984.2176563739804</v>
      </c>
      <c r="R2013" s="27">
        <v>0</v>
      </c>
      <c r="S2013" s="27">
        <v>0</v>
      </c>
      <c r="T2013" s="27">
        <v>4489.8664299249604</v>
      </c>
      <c r="U2013" s="27">
        <v>89064.461617469802</v>
      </c>
      <c r="V2013" s="27">
        <v>4793162.63562012</v>
      </c>
      <c r="W2013" s="27">
        <v>0</v>
      </c>
      <c r="X2013" s="27">
        <v>1021725.42778015</v>
      </c>
      <c r="Y2013" s="27">
        <v>702739.74606323196</v>
      </c>
      <c r="Z2013" s="27">
        <v>574324.18686676002</v>
      </c>
      <c r="AA2013" s="27">
        <v>0</v>
      </c>
      <c r="AB2013" s="27">
        <v>0</v>
      </c>
      <c r="AC2013" s="27">
        <v>30640912.551757801</v>
      </c>
      <c r="AD2013" s="27">
        <v>24943.964793205301</v>
      </c>
      <c r="AE2013" s="27">
        <v>2628624.8860168499</v>
      </c>
      <c r="AF2013" s="27">
        <v>2178630.90942383</v>
      </c>
      <c r="AG2013" s="27">
        <v>539157.34059905994</v>
      </c>
      <c r="AH2013" s="27">
        <v>0</v>
      </c>
      <c r="AI2013" s="27">
        <v>0</v>
      </c>
      <c r="AJ2013" s="27">
        <v>459226.732891083</v>
      </c>
      <c r="AK2013" s="27">
        <v>0</v>
      </c>
      <c r="AL2013" s="27">
        <v>0</v>
      </c>
      <c r="AM2013" s="27">
        <v>570246.95207214402</v>
      </c>
      <c r="AN2013" s="27">
        <v>30778591.534667999</v>
      </c>
      <c r="AO2013" s="27">
        <v>45378189.568359397</v>
      </c>
      <c r="AP2013" s="27">
        <v>0</v>
      </c>
      <c r="AQ2013" s="27">
        <v>8659370.3272705097</v>
      </c>
      <c r="AR2013" s="27">
        <v>5873568.9520873995</v>
      </c>
      <c r="AS2013" s="27">
        <v>4714694.01025391</v>
      </c>
      <c r="AT2013" s="27">
        <v>0</v>
      </c>
      <c r="AU2013" s="27">
        <v>0</v>
      </c>
      <c r="AV2013" s="27">
        <v>86303819.653320298</v>
      </c>
      <c r="AW2013" s="27">
        <v>79456.625380516096</v>
      </c>
      <c r="AX2013" s="27">
        <v>24665413.259277299</v>
      </c>
      <c r="AY2013" s="27">
        <v>20609764.175048798</v>
      </c>
      <c r="AZ2013" s="27">
        <v>4624215.0175170898</v>
      </c>
      <c r="BA2013" s="27">
        <v>0</v>
      </c>
      <c r="BB2013" s="27">
        <v>0</v>
      </c>
      <c r="BC2013" s="27">
        <v>4023868.6428832998</v>
      </c>
      <c r="BD2013" s="27">
        <v>0</v>
      </c>
      <c r="BE2013" s="27">
        <v>0</v>
      </c>
      <c r="BF2013" s="27">
        <v>4671206.2451171903</v>
      </c>
      <c r="BG2013" s="27">
        <v>86753903.821289107</v>
      </c>
      <c r="BH2013" s="27">
        <v>7543181.4490356399</v>
      </c>
      <c r="BI2013" s="27">
        <v>0</v>
      </c>
      <c r="BJ2013" s="27">
        <v>2691376.4421691899</v>
      </c>
      <c r="BK2013" s="27">
        <v>1973726.6535644501</v>
      </c>
      <c r="BL2013" s="27">
        <v>0</v>
      </c>
      <c r="BM2013" s="27">
        <v>0</v>
      </c>
      <c r="BN2013" s="27">
        <v>0</v>
      </c>
      <c r="BO2013" s="27">
        <v>0</v>
      </c>
      <c r="BP2013" s="27">
        <v>0</v>
      </c>
      <c r="BQ2013" s="27">
        <v>0</v>
      </c>
      <c r="BR2013" s="27">
        <v>6564214.4334716797</v>
      </c>
      <c r="BS2013" s="27">
        <v>1682064.46549988</v>
      </c>
      <c r="BT2013" s="27">
        <v>0</v>
      </c>
      <c r="BU2013" s="27">
        <v>0</v>
      </c>
      <c r="BV2013" s="27">
        <v>2092502.2041015599</v>
      </c>
      <c r="BW2013" s="27">
        <v>0</v>
      </c>
      <c r="BX2013" s="27">
        <v>0</v>
      </c>
      <c r="BY2013" s="27">
        <v>0</v>
      </c>
      <c r="BZ2013" s="27">
        <v>0</v>
      </c>
      <c r="CA2013" s="27">
        <v>126779.64387130699</v>
      </c>
      <c r="CB2013" s="27">
        <v>5815171.9494018601</v>
      </c>
      <c r="CC2013" s="27">
        <v>53990058.634765603</v>
      </c>
      <c r="CD2013" s="27">
        <v>10228413.817871099</v>
      </c>
      <c r="CE2013" s="27">
        <v>4536.3811719417599</v>
      </c>
      <c r="CF2013" s="27">
        <v>574722.828125</v>
      </c>
      <c r="CG2013" s="27">
        <v>4722654.8965454102</v>
      </c>
      <c r="CH2013" s="27">
        <v>0</v>
      </c>
      <c r="CI2013" s="27">
        <v>131308.559339523</v>
      </c>
      <c r="CJ2013" s="27">
        <v>6389418.23400879</v>
      </c>
      <c r="CK2013" s="27">
        <v>58730323.6494141</v>
      </c>
      <c r="CL2013" s="27">
        <v>10223686.299316401</v>
      </c>
      <c r="CM2013" s="27">
        <v>219623.408399582</v>
      </c>
      <c r="CN2013" s="27">
        <v>37162054.964843802</v>
      </c>
      <c r="CO2013" s="27">
        <v>145458252.85742199</v>
      </c>
      <c r="CP2013" s="27">
        <v>10223686.299316401</v>
      </c>
      <c r="CQ2013" s="27">
        <v>0</v>
      </c>
      <c r="CR2013" s="27">
        <v>0</v>
      </c>
      <c r="CS2013" s="27">
        <v>0</v>
      </c>
      <c r="CT2013" s="27">
        <v>0</v>
      </c>
    </row>
    <row r="2014" spans="1:98">
      <c r="A2014" s="104" t="s">
        <v>190</v>
      </c>
      <c r="B2014" s="132">
        <v>41334</v>
      </c>
      <c r="C2014" s="27">
        <v>107812.194394112</v>
      </c>
      <c r="D2014" s="27">
        <v>0</v>
      </c>
      <c r="E2014" s="27">
        <v>16963.657244443901</v>
      </c>
      <c r="F2014" s="27">
        <v>13473.4870373011</v>
      </c>
      <c r="G2014" s="27">
        <v>4397.1704174280203</v>
      </c>
      <c r="H2014" s="27">
        <v>0</v>
      </c>
      <c r="I2014" s="27">
        <v>0</v>
      </c>
      <c r="J2014" s="27">
        <v>88620.159977912903</v>
      </c>
      <c r="K2014" s="27">
        <v>230.62790084444001</v>
      </c>
      <c r="L2014" s="27">
        <v>2595.1229283213602</v>
      </c>
      <c r="M2014" s="27">
        <v>51114.453619480097</v>
      </c>
      <c r="N2014" s="27">
        <v>4239.8527332544299</v>
      </c>
      <c r="O2014" s="27">
        <v>0</v>
      </c>
      <c r="P2014" s="27">
        <v>61444.7245807648</v>
      </c>
      <c r="Q2014" s="27">
        <v>4946.2606347799301</v>
      </c>
      <c r="R2014" s="27">
        <v>0</v>
      </c>
      <c r="S2014" s="27">
        <v>4380.3116542696998</v>
      </c>
      <c r="T2014" s="27">
        <v>0</v>
      </c>
      <c r="U2014" s="27">
        <v>88914.793843269304</v>
      </c>
      <c r="V2014" s="27">
        <v>4666596.5786132803</v>
      </c>
      <c r="W2014" s="27">
        <v>0</v>
      </c>
      <c r="X2014" s="27">
        <v>976182.28351592994</v>
      </c>
      <c r="Y2014" s="27">
        <v>669090.03112793004</v>
      </c>
      <c r="Z2014" s="27">
        <v>544979.68041229201</v>
      </c>
      <c r="AA2014" s="27">
        <v>0</v>
      </c>
      <c r="AB2014" s="27">
        <v>0</v>
      </c>
      <c r="AC2014" s="27">
        <v>30698756.4052734</v>
      </c>
      <c r="AD2014" s="27">
        <v>21475.556015968301</v>
      </c>
      <c r="AE2014" s="27">
        <v>51066.325682640098</v>
      </c>
      <c r="AF2014" s="27">
        <v>2141939.5381774898</v>
      </c>
      <c r="AG2014" s="27">
        <v>528330.13240814197</v>
      </c>
      <c r="AH2014" s="27">
        <v>0</v>
      </c>
      <c r="AI2014" s="27">
        <v>2469765.2854919401</v>
      </c>
      <c r="AJ2014" s="27">
        <v>452039.60850906401</v>
      </c>
      <c r="AK2014" s="27">
        <v>0</v>
      </c>
      <c r="AL2014" s="27">
        <v>542416.56958770799</v>
      </c>
      <c r="AM2014" s="27">
        <v>0</v>
      </c>
      <c r="AN2014" s="27">
        <v>30639443.6318359</v>
      </c>
      <c r="AO2014" s="27">
        <v>44142431.135253899</v>
      </c>
      <c r="AP2014" s="27">
        <v>0</v>
      </c>
      <c r="AQ2014" s="27">
        <v>8210850.9700317401</v>
      </c>
      <c r="AR2014" s="27">
        <v>5560880.7211303702</v>
      </c>
      <c r="AS2014" s="27">
        <v>4482343.8441772498</v>
      </c>
      <c r="AT2014" s="27">
        <v>0</v>
      </c>
      <c r="AU2014" s="27">
        <v>0</v>
      </c>
      <c r="AV2014" s="27">
        <v>86768022.369140595</v>
      </c>
      <c r="AW2014" s="27">
        <v>68769.007205963106</v>
      </c>
      <c r="AX2014" s="27">
        <v>604593.01509094203</v>
      </c>
      <c r="AY2014" s="27">
        <v>20313179.636230499</v>
      </c>
      <c r="AZ2014" s="27">
        <v>4556054.2334594699</v>
      </c>
      <c r="BA2014" s="27">
        <v>0</v>
      </c>
      <c r="BB2014" s="27">
        <v>22961662.563720699</v>
      </c>
      <c r="BC2014" s="27">
        <v>3961846.04229736</v>
      </c>
      <c r="BD2014" s="27">
        <v>0</v>
      </c>
      <c r="BE2014" s="27">
        <v>4459911.1090698196</v>
      </c>
      <c r="BF2014" s="27">
        <v>0</v>
      </c>
      <c r="BG2014" s="27">
        <v>86518284.861328095</v>
      </c>
      <c r="BH2014" s="27">
        <v>9521138.3773193397</v>
      </c>
      <c r="BI2014" s="27">
        <v>0</v>
      </c>
      <c r="BJ2014" s="27">
        <v>2806769.41156006</v>
      </c>
      <c r="BK2014" s="27">
        <v>1998861.1844329799</v>
      </c>
      <c r="BL2014" s="27">
        <v>0</v>
      </c>
      <c r="BM2014" s="27">
        <v>0</v>
      </c>
      <c r="BN2014" s="27">
        <v>0</v>
      </c>
      <c r="BO2014" s="27">
        <v>0</v>
      </c>
      <c r="BP2014" s="27">
        <v>0</v>
      </c>
      <c r="BQ2014" s="27">
        <v>0</v>
      </c>
      <c r="BR2014" s="27">
        <v>6722954.2067871103</v>
      </c>
      <c r="BS2014" s="27">
        <v>1702378.36630249</v>
      </c>
      <c r="BT2014" s="27">
        <v>0</v>
      </c>
      <c r="BU2014" s="27">
        <v>1762080.4499816899</v>
      </c>
      <c r="BV2014" s="27">
        <v>2124462.9283447298</v>
      </c>
      <c r="BW2014" s="27">
        <v>0</v>
      </c>
      <c r="BX2014" s="27">
        <v>378514.32964324998</v>
      </c>
      <c r="BY2014" s="27">
        <v>0</v>
      </c>
      <c r="BZ2014" s="27">
        <v>0</v>
      </c>
      <c r="CA2014" s="27">
        <v>124765.90463161501</v>
      </c>
      <c r="CB2014" s="27">
        <v>5647538.33056641</v>
      </c>
      <c r="CC2014" s="27">
        <v>52426184.463867202</v>
      </c>
      <c r="CD2014" s="27">
        <v>12333369.932739301</v>
      </c>
      <c r="CE2014" s="27">
        <v>4396.8259129524204</v>
      </c>
      <c r="CF2014" s="27">
        <v>544107.73509979201</v>
      </c>
      <c r="CG2014" s="27">
        <v>4461583.6447753897</v>
      </c>
      <c r="CH2014" s="27">
        <v>378514.32964324998</v>
      </c>
      <c r="CI2014" s="27">
        <v>129179.379009247</v>
      </c>
      <c r="CJ2014" s="27">
        <v>6198224.23046875</v>
      </c>
      <c r="CK2014" s="27">
        <v>56885191.380859397</v>
      </c>
      <c r="CL2014" s="27">
        <v>12702539.2106934</v>
      </c>
      <c r="CM2014" s="27">
        <v>217272.44895553601</v>
      </c>
      <c r="CN2014" s="27">
        <v>36831335.778808601</v>
      </c>
      <c r="CO2014" s="27">
        <v>143398569.29296899</v>
      </c>
      <c r="CP2014" s="27">
        <v>12702539.2106934</v>
      </c>
      <c r="CQ2014" s="27">
        <v>0</v>
      </c>
      <c r="CR2014" s="27">
        <v>0</v>
      </c>
      <c r="CS2014" s="27">
        <v>0</v>
      </c>
      <c r="CT2014" s="27">
        <v>0</v>
      </c>
    </row>
    <row r="2015" spans="1:98">
      <c r="A2015" s="104" t="s">
        <v>190</v>
      </c>
      <c r="B2015" s="132">
        <v>41426</v>
      </c>
      <c r="C2015" s="27">
        <v>108647.396836281</v>
      </c>
      <c r="D2015" s="27">
        <v>0</v>
      </c>
      <c r="E2015" s="27">
        <v>16381.6761119366</v>
      </c>
      <c r="F2015" s="27">
        <v>13014.8416910172</v>
      </c>
      <c r="G2015" s="27">
        <v>4386.7203462719899</v>
      </c>
      <c r="H2015" s="27">
        <v>0</v>
      </c>
      <c r="I2015" s="27">
        <v>0</v>
      </c>
      <c r="J2015" s="27">
        <v>88583.6509895325</v>
      </c>
      <c r="K2015" s="27">
        <v>209.68950114958</v>
      </c>
      <c r="L2015" s="27">
        <v>1927.83091911674</v>
      </c>
      <c r="M2015" s="27">
        <v>51737.913980007201</v>
      </c>
      <c r="N2015" s="27">
        <v>4216.37399506569</v>
      </c>
      <c r="O2015" s="27">
        <v>0</v>
      </c>
      <c r="P2015" s="27">
        <v>62383.8632974625</v>
      </c>
      <c r="Q2015" s="27">
        <v>4902.0075334906596</v>
      </c>
      <c r="R2015" s="27">
        <v>0</v>
      </c>
      <c r="S2015" s="27">
        <v>4384.4651677012398</v>
      </c>
      <c r="T2015" s="27">
        <v>0</v>
      </c>
      <c r="U2015" s="27">
        <v>88644.702725410505</v>
      </c>
      <c r="V2015" s="27">
        <v>4688576.0881347703</v>
      </c>
      <c r="W2015" s="27">
        <v>0</v>
      </c>
      <c r="X2015" s="27">
        <v>946943.16736602795</v>
      </c>
      <c r="Y2015" s="27">
        <v>649697.38512420701</v>
      </c>
      <c r="Z2015" s="27">
        <v>534464.77681732201</v>
      </c>
      <c r="AA2015" s="27">
        <v>0</v>
      </c>
      <c r="AB2015" s="27">
        <v>0</v>
      </c>
      <c r="AC2015" s="27">
        <v>30596909.049072299</v>
      </c>
      <c r="AD2015" s="27">
        <v>18821.675410270698</v>
      </c>
      <c r="AE2015" s="27">
        <v>40933.574765205398</v>
      </c>
      <c r="AF2015" s="27">
        <v>2148173.17156982</v>
      </c>
      <c r="AG2015" s="27">
        <v>514797.73880386399</v>
      </c>
      <c r="AH2015" s="27">
        <v>0</v>
      </c>
      <c r="AI2015" s="27">
        <v>2484237.8619384798</v>
      </c>
      <c r="AJ2015" s="27">
        <v>451293.16339874303</v>
      </c>
      <c r="AK2015" s="27">
        <v>0</v>
      </c>
      <c r="AL2015" s="27">
        <v>534228.72019195603</v>
      </c>
      <c r="AM2015" s="27">
        <v>0</v>
      </c>
      <c r="AN2015" s="27">
        <v>30542733.169677701</v>
      </c>
      <c r="AO2015" s="27">
        <v>44600108.081054702</v>
      </c>
      <c r="AP2015" s="27">
        <v>0</v>
      </c>
      <c r="AQ2015" s="27">
        <v>7945742.4734497098</v>
      </c>
      <c r="AR2015" s="27">
        <v>5370727.9429321298</v>
      </c>
      <c r="AS2015" s="27">
        <v>4399850.1630859403</v>
      </c>
      <c r="AT2015" s="27">
        <v>0</v>
      </c>
      <c r="AU2015" s="27">
        <v>0</v>
      </c>
      <c r="AV2015" s="27">
        <v>86723950.653320298</v>
      </c>
      <c r="AW2015" s="27">
        <v>60310.192138195001</v>
      </c>
      <c r="AX2015" s="27">
        <v>452703.77178573603</v>
      </c>
      <c r="AY2015" s="27">
        <v>20497780.3439941</v>
      </c>
      <c r="AZ2015" s="27">
        <v>4462985.9360961895</v>
      </c>
      <c r="BA2015" s="27">
        <v>0</v>
      </c>
      <c r="BB2015" s="27">
        <v>23184232.3823242</v>
      </c>
      <c r="BC2015" s="27">
        <v>3958321.2479553199</v>
      </c>
      <c r="BD2015" s="27">
        <v>0</v>
      </c>
      <c r="BE2015" s="27">
        <v>4409318.0532836895</v>
      </c>
      <c r="BF2015" s="27">
        <v>0</v>
      </c>
      <c r="BG2015" s="27">
        <v>86623513.139648393</v>
      </c>
      <c r="BH2015" s="27">
        <v>9643814.0544433594</v>
      </c>
      <c r="BI2015" s="27">
        <v>0</v>
      </c>
      <c r="BJ2015" s="27">
        <v>2779264.4898071298</v>
      </c>
      <c r="BK2015" s="27">
        <v>1969852.05484009</v>
      </c>
      <c r="BL2015" s="27">
        <v>0</v>
      </c>
      <c r="BM2015" s="27">
        <v>0</v>
      </c>
      <c r="BN2015" s="27">
        <v>0</v>
      </c>
      <c r="BO2015" s="27">
        <v>0</v>
      </c>
      <c r="BP2015" s="27">
        <v>0</v>
      </c>
      <c r="BQ2015" s="27">
        <v>0</v>
      </c>
      <c r="BR2015" s="27">
        <v>6813189.5357665997</v>
      </c>
      <c r="BS2015" s="27">
        <v>1669495.5574646001</v>
      </c>
      <c r="BT2015" s="27">
        <v>0</v>
      </c>
      <c r="BU2015" s="27">
        <v>1803519.8499908401</v>
      </c>
      <c r="BV2015" s="27">
        <v>2139786.0512695299</v>
      </c>
      <c r="BW2015" s="27">
        <v>0</v>
      </c>
      <c r="BX2015" s="27">
        <v>373968.96964263899</v>
      </c>
      <c r="BY2015" s="27">
        <v>0</v>
      </c>
      <c r="BZ2015" s="27">
        <v>0</v>
      </c>
      <c r="CA2015" s="27">
        <v>125037.438065529</v>
      </c>
      <c r="CB2015" s="27">
        <v>5632229.6596679697</v>
      </c>
      <c r="CC2015" s="27">
        <v>52546037.253906302</v>
      </c>
      <c r="CD2015" s="27">
        <v>12432105.9688721</v>
      </c>
      <c r="CE2015" s="27">
        <v>4374.4700376391402</v>
      </c>
      <c r="CF2015" s="27">
        <v>534847.07487487805</v>
      </c>
      <c r="CG2015" s="27">
        <v>4413910.02624512</v>
      </c>
      <c r="CH2015" s="27">
        <v>373968.96964263899</v>
      </c>
      <c r="CI2015" s="27">
        <v>129417.212440491</v>
      </c>
      <c r="CJ2015" s="27">
        <v>6161272.2771606399</v>
      </c>
      <c r="CK2015" s="27">
        <v>56921463.269531302</v>
      </c>
      <c r="CL2015" s="27">
        <v>12804355.900512701</v>
      </c>
      <c r="CM2015" s="27">
        <v>217213.56591415399</v>
      </c>
      <c r="CN2015" s="27">
        <v>36717355.440917999</v>
      </c>
      <c r="CO2015" s="27">
        <v>143542906.20117199</v>
      </c>
      <c r="CP2015" s="27">
        <v>12804355.900512701</v>
      </c>
      <c r="CQ2015" s="27">
        <v>0</v>
      </c>
      <c r="CR2015" s="27">
        <v>0</v>
      </c>
      <c r="CS2015" s="27">
        <v>0</v>
      </c>
      <c r="CT2015" s="27">
        <v>0</v>
      </c>
    </row>
    <row r="2016" spans="1:98">
      <c r="A2016" s="104" t="s">
        <v>190</v>
      </c>
      <c r="B2016" s="132">
        <v>41518</v>
      </c>
      <c r="C2016" s="27">
        <v>108387.708996773</v>
      </c>
      <c r="D2016" s="27">
        <v>0</v>
      </c>
      <c r="E2016" s="27">
        <v>15991.7425607443</v>
      </c>
      <c r="F2016" s="27">
        <v>12720.4811834097</v>
      </c>
      <c r="G2016" s="27">
        <v>4361.6586971283004</v>
      </c>
      <c r="H2016" s="27">
        <v>0</v>
      </c>
      <c r="I2016" s="27">
        <v>0</v>
      </c>
      <c r="J2016" s="27">
        <v>88458.907540321394</v>
      </c>
      <c r="K2016" s="27">
        <v>193.994867419824</v>
      </c>
      <c r="L2016" s="27">
        <v>308.913221627474</v>
      </c>
      <c r="M2016" s="27">
        <v>51654.146928787202</v>
      </c>
      <c r="N2016" s="27">
        <v>4182.5201650261897</v>
      </c>
      <c r="O2016" s="27">
        <v>0</v>
      </c>
      <c r="P2016" s="27">
        <v>63789.543644905098</v>
      </c>
      <c r="Q2016" s="27">
        <v>4875.0354436039897</v>
      </c>
      <c r="R2016" s="27">
        <v>0</v>
      </c>
      <c r="S2016" s="27">
        <v>4377.2185633778599</v>
      </c>
      <c r="T2016" s="27">
        <v>0</v>
      </c>
      <c r="U2016" s="27">
        <v>88337.078315734907</v>
      </c>
      <c r="V2016" s="27">
        <v>4675628.1752319299</v>
      </c>
      <c r="W2016" s="27">
        <v>0</v>
      </c>
      <c r="X2016" s="27">
        <v>930187.38610076904</v>
      </c>
      <c r="Y2016" s="27">
        <v>645095.330909729</v>
      </c>
      <c r="Z2016" s="27">
        <v>531103.29924774205</v>
      </c>
      <c r="AA2016" s="27">
        <v>0</v>
      </c>
      <c r="AB2016" s="27">
        <v>0</v>
      </c>
      <c r="AC2016" s="27">
        <v>30415478.626953099</v>
      </c>
      <c r="AD2016" s="27">
        <v>16684.822489023201</v>
      </c>
      <c r="AE2016" s="27">
        <v>24681.439240455598</v>
      </c>
      <c r="AF2016" s="27">
        <v>2148438.3097534198</v>
      </c>
      <c r="AG2016" s="27">
        <v>506491.26740646397</v>
      </c>
      <c r="AH2016" s="27">
        <v>0</v>
      </c>
      <c r="AI2016" s="27">
        <v>2478363.0729064899</v>
      </c>
      <c r="AJ2016" s="27">
        <v>449910.72037506098</v>
      </c>
      <c r="AK2016" s="27">
        <v>0</v>
      </c>
      <c r="AL2016" s="27">
        <v>531587.55528259301</v>
      </c>
      <c r="AM2016" s="27">
        <v>0</v>
      </c>
      <c r="AN2016" s="27">
        <v>30460750.256347701</v>
      </c>
      <c r="AO2016" s="27">
        <v>44625979.139160201</v>
      </c>
      <c r="AP2016" s="27">
        <v>0</v>
      </c>
      <c r="AQ2016" s="27">
        <v>7803831.8225707998</v>
      </c>
      <c r="AR2016" s="27">
        <v>5345074.2088012705</v>
      </c>
      <c r="AS2016" s="27">
        <v>4393248.5263061495</v>
      </c>
      <c r="AT2016" s="27">
        <v>0</v>
      </c>
      <c r="AU2016" s="27">
        <v>0</v>
      </c>
      <c r="AV2016" s="27">
        <v>86389011.466796905</v>
      </c>
      <c r="AW2016" s="27">
        <v>53298.669186592102</v>
      </c>
      <c r="AX2016" s="27">
        <v>235212.04134559599</v>
      </c>
      <c r="AY2016" s="27">
        <v>20585476.020752002</v>
      </c>
      <c r="AZ2016" s="27">
        <v>4392604.2313842801</v>
      </c>
      <c r="BA2016" s="27">
        <v>0</v>
      </c>
      <c r="BB2016" s="27">
        <v>23270760.5070801</v>
      </c>
      <c r="BC2016" s="27">
        <v>3978235.2880554199</v>
      </c>
      <c r="BD2016" s="27">
        <v>0</v>
      </c>
      <c r="BE2016" s="27">
        <v>4403486.3346557599</v>
      </c>
      <c r="BF2016" s="27">
        <v>0</v>
      </c>
      <c r="BG2016" s="27">
        <v>86543034.597656295</v>
      </c>
      <c r="BH2016" s="27">
        <v>9514888.1787109394</v>
      </c>
      <c r="BI2016" s="27">
        <v>0</v>
      </c>
      <c r="BJ2016" s="27">
        <v>2735358.1081848098</v>
      </c>
      <c r="BK2016" s="27">
        <v>1943326.69818115</v>
      </c>
      <c r="BL2016" s="27">
        <v>0</v>
      </c>
      <c r="BM2016" s="27">
        <v>0</v>
      </c>
      <c r="BN2016" s="27">
        <v>0</v>
      </c>
      <c r="BO2016" s="27">
        <v>0</v>
      </c>
      <c r="BP2016" s="27">
        <v>0</v>
      </c>
      <c r="BQ2016" s="27">
        <v>0</v>
      </c>
      <c r="BR2016" s="27">
        <v>6847994.1094360398</v>
      </c>
      <c r="BS2016" s="27">
        <v>1643380.38221741</v>
      </c>
      <c r="BT2016" s="27">
        <v>0</v>
      </c>
      <c r="BU2016" s="27">
        <v>1452303.1699829099</v>
      </c>
      <c r="BV2016" s="27">
        <v>2159488.7398071298</v>
      </c>
      <c r="BW2016" s="27">
        <v>0</v>
      </c>
      <c r="BX2016" s="27">
        <v>309009.30971908598</v>
      </c>
      <c r="BY2016" s="27">
        <v>0</v>
      </c>
      <c r="BZ2016" s="27">
        <v>0</v>
      </c>
      <c r="CA2016" s="27">
        <v>124420.681495667</v>
      </c>
      <c r="CB2016" s="27">
        <v>5606739.4650268601</v>
      </c>
      <c r="CC2016" s="27">
        <v>52423979.027832001</v>
      </c>
      <c r="CD2016" s="27">
        <v>12227332.4846191</v>
      </c>
      <c r="CE2016" s="27">
        <v>4365.2458511591003</v>
      </c>
      <c r="CF2016" s="27">
        <v>531164.48672485398</v>
      </c>
      <c r="CG2016" s="27">
        <v>4394237.2592163105</v>
      </c>
      <c r="CH2016" s="27">
        <v>309009.30971908598</v>
      </c>
      <c r="CI2016" s="27">
        <v>128765.368136406</v>
      </c>
      <c r="CJ2016" s="27">
        <v>6137903.7269897498</v>
      </c>
      <c r="CK2016" s="27">
        <v>56844920.350097701</v>
      </c>
      <c r="CL2016" s="27">
        <v>12569281.5319824</v>
      </c>
      <c r="CM2016" s="27">
        <v>216326.06179237401</v>
      </c>
      <c r="CN2016" s="27">
        <v>36597382.193847701</v>
      </c>
      <c r="CO2016" s="27">
        <v>143419293.03906301</v>
      </c>
      <c r="CP2016" s="27">
        <v>12569281.5319824</v>
      </c>
      <c r="CQ2016" s="27">
        <v>0</v>
      </c>
      <c r="CR2016" s="27">
        <v>0</v>
      </c>
      <c r="CS2016" s="27">
        <v>0</v>
      </c>
      <c r="CT2016" s="27">
        <v>0</v>
      </c>
    </row>
    <row r="2017" spans="1:98">
      <c r="A2017" s="104" t="s">
        <v>190</v>
      </c>
      <c r="B2017" s="132">
        <v>41609</v>
      </c>
      <c r="C2017" s="27">
        <v>108308.42372608199</v>
      </c>
      <c r="D2017" s="27">
        <v>0</v>
      </c>
      <c r="E2017" s="27">
        <v>15482.9571076632</v>
      </c>
      <c r="F2017" s="27">
        <v>12283.350705623599</v>
      </c>
      <c r="G2017" s="27">
        <v>4349.9543043971098</v>
      </c>
      <c r="H2017" s="27">
        <v>0</v>
      </c>
      <c r="I2017" s="27">
        <v>0</v>
      </c>
      <c r="J2017" s="27">
        <v>87066.137900352507</v>
      </c>
      <c r="K2017" s="27">
        <v>162.41233641095499</v>
      </c>
      <c r="L2017" s="27">
        <v>218.64285883121201</v>
      </c>
      <c r="M2017" s="27">
        <v>51645.510017394998</v>
      </c>
      <c r="N2017" s="27">
        <v>4183.3136221766499</v>
      </c>
      <c r="O2017" s="27">
        <v>0</v>
      </c>
      <c r="P2017" s="27">
        <v>62953.313996315002</v>
      </c>
      <c r="Q2017" s="27">
        <v>4830.0563583373996</v>
      </c>
      <c r="R2017" s="27">
        <v>0</v>
      </c>
      <c r="S2017" s="27">
        <v>4333.5546671748198</v>
      </c>
      <c r="T2017" s="27">
        <v>0</v>
      </c>
      <c r="U2017" s="27">
        <v>87706.148436546297</v>
      </c>
      <c r="V2017" s="27">
        <v>4622331.7843627902</v>
      </c>
      <c r="W2017" s="27">
        <v>0</v>
      </c>
      <c r="X2017" s="27">
        <v>900316.35663604701</v>
      </c>
      <c r="Y2017" s="27">
        <v>623328.56274414097</v>
      </c>
      <c r="Z2017" s="27">
        <v>520634.41241073603</v>
      </c>
      <c r="AA2017" s="27">
        <v>0</v>
      </c>
      <c r="AB2017" s="27">
        <v>0</v>
      </c>
      <c r="AC2017" s="27">
        <v>29928814.723144501</v>
      </c>
      <c r="AD2017" s="27">
        <v>13864.139238834399</v>
      </c>
      <c r="AE2017" s="27">
        <v>22963.259177207899</v>
      </c>
      <c r="AF2017" s="27">
        <v>2122877.2428283701</v>
      </c>
      <c r="AG2017" s="27">
        <v>496154.290805817</v>
      </c>
      <c r="AH2017" s="27">
        <v>0</v>
      </c>
      <c r="AI2017" s="27">
        <v>2432433.3494873</v>
      </c>
      <c r="AJ2017" s="27">
        <v>444985.523410797</v>
      </c>
      <c r="AK2017" s="27">
        <v>0</v>
      </c>
      <c r="AL2017" s="27">
        <v>518793.11619186401</v>
      </c>
      <c r="AM2017" s="27">
        <v>0</v>
      </c>
      <c r="AN2017" s="27">
        <v>30110784.470458999</v>
      </c>
      <c r="AO2017" s="27">
        <v>44353180.392578103</v>
      </c>
      <c r="AP2017" s="27">
        <v>0</v>
      </c>
      <c r="AQ2017" s="27">
        <v>7565262.81677246</v>
      </c>
      <c r="AR2017" s="27">
        <v>5143708.3358764602</v>
      </c>
      <c r="AS2017" s="27">
        <v>4339489.6414794903</v>
      </c>
      <c r="AT2017" s="27">
        <v>0</v>
      </c>
      <c r="AU2017" s="27">
        <v>0</v>
      </c>
      <c r="AV2017" s="27">
        <v>85657833.582031295</v>
      </c>
      <c r="AW2017" s="27">
        <v>44865.449376106299</v>
      </c>
      <c r="AX2017" s="27">
        <v>207680.29369163499</v>
      </c>
      <c r="AY2017" s="27">
        <v>20457865.0849609</v>
      </c>
      <c r="AZ2017" s="27">
        <v>4311188.3232421903</v>
      </c>
      <c r="BA2017" s="27">
        <v>0</v>
      </c>
      <c r="BB2017" s="27">
        <v>22960568.0393066</v>
      </c>
      <c r="BC2017" s="27">
        <v>3940362.72155762</v>
      </c>
      <c r="BD2017" s="27">
        <v>0</v>
      </c>
      <c r="BE2017" s="27">
        <v>4312432.3254394503</v>
      </c>
      <c r="BF2017" s="27">
        <v>0</v>
      </c>
      <c r="BG2017" s="27">
        <v>86159393.675781295</v>
      </c>
      <c r="BH2017" s="27">
        <v>9476432.9472656306</v>
      </c>
      <c r="BI2017" s="27">
        <v>0</v>
      </c>
      <c r="BJ2017" s="27">
        <v>2711996.9828491202</v>
      </c>
      <c r="BK2017" s="27">
        <v>1919511.20407104</v>
      </c>
      <c r="BL2017" s="27">
        <v>0</v>
      </c>
      <c r="BM2017" s="27">
        <v>0</v>
      </c>
      <c r="BN2017" s="27">
        <v>0</v>
      </c>
      <c r="BO2017" s="27">
        <v>0</v>
      </c>
      <c r="BP2017" s="27">
        <v>0</v>
      </c>
      <c r="BQ2017" s="27">
        <v>0</v>
      </c>
      <c r="BR2017" s="27">
        <v>6815959.7722167997</v>
      </c>
      <c r="BS2017" s="27">
        <v>1612517.1093292199</v>
      </c>
      <c r="BT2017" s="27">
        <v>0</v>
      </c>
      <c r="BU2017" s="27">
        <v>1748327.2699890099</v>
      </c>
      <c r="BV2017" s="27">
        <v>2152996.1404418899</v>
      </c>
      <c r="BW2017" s="27">
        <v>0</v>
      </c>
      <c r="BX2017" s="27">
        <v>350702.14967346197</v>
      </c>
      <c r="BY2017" s="27">
        <v>0</v>
      </c>
      <c r="BZ2017" s="27">
        <v>0</v>
      </c>
      <c r="CA2017" s="27">
        <v>123784.041944504</v>
      </c>
      <c r="CB2017" s="27">
        <v>5525367.0590820303</v>
      </c>
      <c r="CC2017" s="27">
        <v>51909918.396484397</v>
      </c>
      <c r="CD2017" s="27">
        <v>12194586.7819824</v>
      </c>
      <c r="CE2017" s="27">
        <v>4362.3425170779201</v>
      </c>
      <c r="CF2017" s="27">
        <v>521160.56501770002</v>
      </c>
      <c r="CG2017" s="27">
        <v>4341899.3390502902</v>
      </c>
      <c r="CH2017" s="27">
        <v>350702.14967346197</v>
      </c>
      <c r="CI2017" s="27">
        <v>128145.71053695701</v>
      </c>
      <c r="CJ2017" s="27">
        <v>6044645.6863403302</v>
      </c>
      <c r="CK2017" s="27">
        <v>56292714.568847701</v>
      </c>
      <c r="CL2017" s="27">
        <v>12533267.6906738</v>
      </c>
      <c r="CM2017" s="27">
        <v>215133.03726196301</v>
      </c>
      <c r="CN2017" s="27">
        <v>36142830.986328103</v>
      </c>
      <c r="CO2017" s="27">
        <v>142337028.97851601</v>
      </c>
      <c r="CP2017" s="27">
        <v>12533267.6906738</v>
      </c>
      <c r="CQ2017" s="27">
        <v>0</v>
      </c>
      <c r="CR2017" s="27">
        <v>0</v>
      </c>
      <c r="CS2017" s="27">
        <v>0</v>
      </c>
      <c r="CT2017" s="27">
        <v>0</v>
      </c>
    </row>
    <row r="2018" spans="1:98">
      <c r="A2018" s="104" t="s">
        <v>190</v>
      </c>
      <c r="B2018" s="132">
        <v>41699</v>
      </c>
      <c r="C2018" s="27">
        <v>108048.583188057</v>
      </c>
      <c r="D2018" s="27">
        <v>0</v>
      </c>
      <c r="E2018" s="27">
        <v>15194.0614329576</v>
      </c>
      <c r="F2018" s="27">
        <v>12086.152530670201</v>
      </c>
      <c r="G2018" s="27">
        <v>4388.4835098981903</v>
      </c>
      <c r="H2018" s="27">
        <v>0</v>
      </c>
      <c r="I2018" s="27">
        <v>0</v>
      </c>
      <c r="J2018" s="27">
        <v>87070.042220115705</v>
      </c>
      <c r="K2018" s="27">
        <v>122.93981781695</v>
      </c>
      <c r="L2018" s="27">
        <v>215.47253453545301</v>
      </c>
      <c r="M2018" s="27">
        <v>51672.642933368697</v>
      </c>
      <c r="N2018" s="27">
        <v>4119.2680747509003</v>
      </c>
      <c r="O2018" s="27">
        <v>0</v>
      </c>
      <c r="P2018" s="27">
        <v>62157.840865612001</v>
      </c>
      <c r="Q2018" s="27">
        <v>4786.9413127303096</v>
      </c>
      <c r="R2018" s="27">
        <v>0</v>
      </c>
      <c r="S2018" s="27">
        <v>4385.3606113195401</v>
      </c>
      <c r="T2018" s="27">
        <v>0</v>
      </c>
      <c r="U2018" s="27">
        <v>87302.301253318801</v>
      </c>
      <c r="V2018" s="27">
        <v>4580234.7528686495</v>
      </c>
      <c r="W2018" s="27">
        <v>0</v>
      </c>
      <c r="X2018" s="27">
        <v>880345.11551666295</v>
      </c>
      <c r="Y2018" s="27">
        <v>606330.99042510998</v>
      </c>
      <c r="Z2018" s="27">
        <v>514208.560752869</v>
      </c>
      <c r="AA2018" s="27">
        <v>0</v>
      </c>
      <c r="AB2018" s="27">
        <v>0</v>
      </c>
      <c r="AC2018" s="27">
        <v>29925449.1560059</v>
      </c>
      <c r="AD2018" s="27">
        <v>10778.2329096794</v>
      </c>
      <c r="AE2018" s="27">
        <v>22196.8739974499</v>
      </c>
      <c r="AF2018" s="27">
        <v>2109736.1239929199</v>
      </c>
      <c r="AG2018" s="27">
        <v>480923.215496063</v>
      </c>
      <c r="AH2018" s="27">
        <v>0</v>
      </c>
      <c r="AI2018" s="27">
        <v>2407099.16833496</v>
      </c>
      <c r="AJ2018" s="27">
        <v>443146.80962371803</v>
      </c>
      <c r="AK2018" s="27">
        <v>0</v>
      </c>
      <c r="AL2018" s="27">
        <v>514023.007160187</v>
      </c>
      <c r="AM2018" s="27">
        <v>0</v>
      </c>
      <c r="AN2018" s="27">
        <v>29850026.670166001</v>
      </c>
      <c r="AO2018" s="27">
        <v>44242699.586425804</v>
      </c>
      <c r="AP2018" s="27">
        <v>0</v>
      </c>
      <c r="AQ2018" s="27">
        <v>7374395.5728759803</v>
      </c>
      <c r="AR2018" s="27">
        <v>5005844.6533203097</v>
      </c>
      <c r="AS2018" s="27">
        <v>4301784.5180053702</v>
      </c>
      <c r="AT2018" s="27">
        <v>0</v>
      </c>
      <c r="AU2018" s="27">
        <v>0</v>
      </c>
      <c r="AV2018" s="27">
        <v>86182739.833984405</v>
      </c>
      <c r="AW2018" s="27">
        <v>35166.464243888899</v>
      </c>
      <c r="AX2018" s="27">
        <v>192571.41274642901</v>
      </c>
      <c r="AY2018" s="27">
        <v>20449119.894775402</v>
      </c>
      <c r="AZ2018" s="27">
        <v>4225932.6734619103</v>
      </c>
      <c r="BA2018" s="27">
        <v>0</v>
      </c>
      <c r="BB2018" s="27">
        <v>22840807.642578099</v>
      </c>
      <c r="BC2018" s="27">
        <v>3941285.1027221698</v>
      </c>
      <c r="BD2018" s="27">
        <v>0</v>
      </c>
      <c r="BE2018" s="27">
        <v>4283890.3857421903</v>
      </c>
      <c r="BF2018" s="27">
        <v>0</v>
      </c>
      <c r="BG2018" s="27">
        <v>85943659.622070298</v>
      </c>
      <c r="BH2018" s="27">
        <v>9579562.1276855506</v>
      </c>
      <c r="BI2018" s="27">
        <v>0</v>
      </c>
      <c r="BJ2018" s="27">
        <v>2682637.8982238802</v>
      </c>
      <c r="BK2018" s="27">
        <v>1884897.69694519</v>
      </c>
      <c r="BL2018" s="27">
        <v>0</v>
      </c>
      <c r="BM2018" s="27">
        <v>0</v>
      </c>
      <c r="BN2018" s="27">
        <v>0</v>
      </c>
      <c r="BO2018" s="27">
        <v>0</v>
      </c>
      <c r="BP2018" s="27">
        <v>0</v>
      </c>
      <c r="BQ2018" s="27">
        <v>0</v>
      </c>
      <c r="BR2018" s="27">
        <v>6803803.4442748995</v>
      </c>
      <c r="BS2018" s="27">
        <v>1585353.19525146</v>
      </c>
      <c r="BT2018" s="27">
        <v>0</v>
      </c>
      <c r="BU2018" s="27">
        <v>1709280.02998352</v>
      </c>
      <c r="BV2018" s="27">
        <v>2173042.4146728502</v>
      </c>
      <c r="BW2018" s="27">
        <v>0</v>
      </c>
      <c r="BX2018" s="27">
        <v>358587.029685974</v>
      </c>
      <c r="BY2018" s="27">
        <v>0</v>
      </c>
      <c r="BZ2018" s="27">
        <v>0</v>
      </c>
      <c r="CA2018" s="27">
        <v>123200.02040672299</v>
      </c>
      <c r="CB2018" s="27">
        <v>5458669.4180908203</v>
      </c>
      <c r="CC2018" s="27">
        <v>51615121.603027299</v>
      </c>
      <c r="CD2018" s="27">
        <v>12265472.1169434</v>
      </c>
      <c r="CE2018" s="27">
        <v>4385.0762523412704</v>
      </c>
      <c r="CF2018" s="27">
        <v>513288.555728912</v>
      </c>
      <c r="CG2018" s="27">
        <v>4286877.2612915002</v>
      </c>
      <c r="CH2018" s="27">
        <v>358587.029685974</v>
      </c>
      <c r="CI2018" s="27">
        <v>127602.668234825</v>
      </c>
      <c r="CJ2018" s="27">
        <v>5982380.5758056603</v>
      </c>
      <c r="CK2018" s="27">
        <v>55854655.526367202</v>
      </c>
      <c r="CL2018" s="27">
        <v>12609018.114257799</v>
      </c>
      <c r="CM2018" s="27">
        <v>214128.886301041</v>
      </c>
      <c r="CN2018" s="27">
        <v>35837576.197265603</v>
      </c>
      <c r="CO2018" s="27">
        <v>141934706.31640601</v>
      </c>
      <c r="CP2018" s="27">
        <v>12609018.114257799</v>
      </c>
      <c r="CQ2018" s="27">
        <v>0</v>
      </c>
      <c r="CR2018" s="27">
        <v>0</v>
      </c>
      <c r="CS2018" s="27">
        <v>0</v>
      </c>
      <c r="CT2018" s="27">
        <v>0</v>
      </c>
    </row>
    <row r="2019" spans="1:98">
      <c r="A2019" s="104" t="s">
        <v>190</v>
      </c>
      <c r="B2019" s="132">
        <v>41791</v>
      </c>
      <c r="C2019" s="27">
        <v>107550.9305439</v>
      </c>
      <c r="D2019" s="27">
        <v>0</v>
      </c>
      <c r="E2019" s="27">
        <v>14921.4143821001</v>
      </c>
      <c r="F2019" s="27">
        <v>11887.557136178</v>
      </c>
      <c r="G2019" s="27">
        <v>4421.0038485527002</v>
      </c>
      <c r="H2019" s="27">
        <v>0</v>
      </c>
      <c r="I2019" s="27">
        <v>0</v>
      </c>
      <c r="J2019" s="27">
        <v>87226.747365951494</v>
      </c>
      <c r="K2019" s="27">
        <v>93.770458552055103</v>
      </c>
      <c r="L2019" s="27">
        <v>709.23875762522198</v>
      </c>
      <c r="M2019" s="27">
        <v>51447.2834224701</v>
      </c>
      <c r="N2019" s="27">
        <v>4062.4008103013002</v>
      </c>
      <c r="O2019" s="27">
        <v>0</v>
      </c>
      <c r="P2019" s="27">
        <v>61439.276796817801</v>
      </c>
      <c r="Q2019" s="27">
        <v>4778.1392028927803</v>
      </c>
      <c r="R2019" s="27">
        <v>0</v>
      </c>
      <c r="S2019" s="27">
        <v>4419.8541061878204</v>
      </c>
      <c r="T2019" s="27">
        <v>0</v>
      </c>
      <c r="U2019" s="27">
        <v>87084.783225059495</v>
      </c>
      <c r="V2019" s="27">
        <v>4550742.1799316397</v>
      </c>
      <c r="W2019" s="27">
        <v>0</v>
      </c>
      <c r="X2019" s="27">
        <v>855520.47657012905</v>
      </c>
      <c r="Y2019" s="27">
        <v>589950.41281890904</v>
      </c>
      <c r="Z2019" s="27">
        <v>519261.55318069499</v>
      </c>
      <c r="AA2019" s="27">
        <v>0</v>
      </c>
      <c r="AB2019" s="27">
        <v>0</v>
      </c>
      <c r="AC2019" s="27">
        <v>29875696.6486816</v>
      </c>
      <c r="AD2019" s="27">
        <v>8360.66375041008</v>
      </c>
      <c r="AE2019" s="27">
        <v>27430.6990580559</v>
      </c>
      <c r="AF2019" s="27">
        <v>2096465.1589965799</v>
      </c>
      <c r="AG2019" s="27">
        <v>468020.97945404099</v>
      </c>
      <c r="AH2019" s="27">
        <v>0</v>
      </c>
      <c r="AI2019" s="27">
        <v>2364093.0286254901</v>
      </c>
      <c r="AJ2019" s="27">
        <v>447152.93421173102</v>
      </c>
      <c r="AK2019" s="27">
        <v>0</v>
      </c>
      <c r="AL2019" s="27">
        <v>518288.82878112799</v>
      </c>
      <c r="AM2019" s="27">
        <v>0</v>
      </c>
      <c r="AN2019" s="27">
        <v>29750903.4929199</v>
      </c>
      <c r="AO2019" s="27">
        <v>44069345.121582001</v>
      </c>
      <c r="AP2019" s="27">
        <v>0</v>
      </c>
      <c r="AQ2019" s="27">
        <v>7210234.4692993201</v>
      </c>
      <c r="AR2019" s="27">
        <v>4866986.9824829102</v>
      </c>
      <c r="AS2019" s="27">
        <v>4333265.8058471698</v>
      </c>
      <c r="AT2019" s="27">
        <v>0</v>
      </c>
      <c r="AU2019" s="27">
        <v>0</v>
      </c>
      <c r="AV2019" s="27">
        <v>86306491.026367202</v>
      </c>
      <c r="AW2019" s="27">
        <v>27320.286068439498</v>
      </c>
      <c r="AX2019" s="27">
        <v>261346.36060333301</v>
      </c>
      <c r="AY2019" s="27">
        <v>20405432.755371101</v>
      </c>
      <c r="AZ2019" s="27">
        <v>4110241.5789794899</v>
      </c>
      <c r="BA2019" s="27">
        <v>0</v>
      </c>
      <c r="BB2019" s="27">
        <v>22490283.9138184</v>
      </c>
      <c r="BC2019" s="27">
        <v>3968892.1312866202</v>
      </c>
      <c r="BD2019" s="27">
        <v>0</v>
      </c>
      <c r="BE2019" s="27">
        <v>4353350.9857788105</v>
      </c>
      <c r="BF2019" s="27">
        <v>0</v>
      </c>
      <c r="BG2019" s="27">
        <v>85982299.1953125</v>
      </c>
      <c r="BH2019" s="27">
        <v>9581070.0555419903</v>
      </c>
      <c r="BI2019" s="27">
        <v>0</v>
      </c>
      <c r="BJ2019" s="27">
        <v>2633750.45806885</v>
      </c>
      <c r="BK2019" s="27">
        <v>1838010.7817230199</v>
      </c>
      <c r="BL2019" s="27">
        <v>0</v>
      </c>
      <c r="BM2019" s="27">
        <v>0</v>
      </c>
      <c r="BN2019" s="27">
        <v>0</v>
      </c>
      <c r="BO2019" s="27">
        <v>0</v>
      </c>
      <c r="BP2019" s="27">
        <v>0</v>
      </c>
      <c r="BQ2019" s="27">
        <v>0</v>
      </c>
      <c r="BR2019" s="27">
        <v>6803086.6061401404</v>
      </c>
      <c r="BS2019" s="27">
        <v>1545159.56854248</v>
      </c>
      <c r="BT2019" s="27">
        <v>0</v>
      </c>
      <c r="BU2019" s="27">
        <v>1710773.4799804699</v>
      </c>
      <c r="BV2019" s="27">
        <v>2184212.4942627</v>
      </c>
      <c r="BW2019" s="27">
        <v>0</v>
      </c>
      <c r="BX2019" s="27">
        <v>365650.17968368501</v>
      </c>
      <c r="BY2019" s="27">
        <v>0</v>
      </c>
      <c r="BZ2019" s="27">
        <v>0</v>
      </c>
      <c r="CA2019" s="27">
        <v>122476.335142136</v>
      </c>
      <c r="CB2019" s="27">
        <v>5403785.7033691397</v>
      </c>
      <c r="CC2019" s="27">
        <v>51276519.6484375</v>
      </c>
      <c r="CD2019" s="27">
        <v>12235409.8084717</v>
      </c>
      <c r="CE2019" s="27">
        <v>4410.0094410181</v>
      </c>
      <c r="CF2019" s="27">
        <v>519691.21406936599</v>
      </c>
      <c r="CG2019" s="27">
        <v>4345956.5510253897</v>
      </c>
      <c r="CH2019" s="27">
        <v>365650.17968368501</v>
      </c>
      <c r="CI2019" s="27">
        <v>126889.241753578</v>
      </c>
      <c r="CJ2019" s="27">
        <v>5913939.7653198196</v>
      </c>
      <c r="CK2019" s="27">
        <v>55605578.145507798</v>
      </c>
      <c r="CL2019" s="27">
        <v>12595794.7890625</v>
      </c>
      <c r="CM2019" s="27">
        <v>213069.462371826</v>
      </c>
      <c r="CN2019" s="27">
        <v>35676626.443359397</v>
      </c>
      <c r="CO2019" s="27">
        <v>141584613.43359399</v>
      </c>
      <c r="CP2019" s="27">
        <v>12595794.7890625</v>
      </c>
      <c r="CQ2019" s="27">
        <v>0</v>
      </c>
      <c r="CR2019" s="27">
        <v>0</v>
      </c>
      <c r="CS2019" s="27">
        <v>0</v>
      </c>
      <c r="CT2019" s="27">
        <v>0</v>
      </c>
    </row>
    <row r="2020" spans="1:98">
      <c r="A2020" s="104" t="s">
        <v>190</v>
      </c>
      <c r="B2020" s="132">
        <v>41883</v>
      </c>
      <c r="C2020" s="27">
        <v>107964.007006645</v>
      </c>
      <c r="D2020" s="27">
        <v>0</v>
      </c>
      <c r="E2020" s="27">
        <v>14451.552705287901</v>
      </c>
      <c r="F2020" s="27">
        <v>11487.5821034908</v>
      </c>
      <c r="G2020" s="27">
        <v>4410.1026986837396</v>
      </c>
      <c r="H2020" s="27">
        <v>0</v>
      </c>
      <c r="I2020" s="27">
        <v>0</v>
      </c>
      <c r="J2020" s="27">
        <v>87255.689334869399</v>
      </c>
      <c r="K2020" s="27">
        <v>59.410740769468198</v>
      </c>
      <c r="L2020" s="27">
        <v>300.744309026748</v>
      </c>
      <c r="M2020" s="27">
        <v>51671.4926357269</v>
      </c>
      <c r="N2020" s="27">
        <v>3969.63692712784</v>
      </c>
      <c r="O2020" s="27">
        <v>0</v>
      </c>
      <c r="P2020" s="27">
        <v>61960.562058448799</v>
      </c>
      <c r="Q2020" s="27">
        <v>4781.2414420843097</v>
      </c>
      <c r="R2020" s="27">
        <v>0</v>
      </c>
      <c r="S2020" s="27">
        <v>4406.2712259888604</v>
      </c>
      <c r="T2020" s="27">
        <v>0</v>
      </c>
      <c r="U2020" s="27">
        <v>86841.897415161104</v>
      </c>
      <c r="V2020" s="27">
        <v>4570975.8480834998</v>
      </c>
      <c r="W2020" s="27">
        <v>0</v>
      </c>
      <c r="X2020" s="27">
        <v>822733.80062866199</v>
      </c>
      <c r="Y2020" s="27">
        <v>567787.399917603</v>
      </c>
      <c r="Z2020" s="27">
        <v>508571.15737533598</v>
      </c>
      <c r="AA2020" s="27">
        <v>0</v>
      </c>
      <c r="AB2020" s="27">
        <v>0</v>
      </c>
      <c r="AC2020" s="27">
        <v>29572612.9226074</v>
      </c>
      <c r="AD2020" s="27">
        <v>5307.87088423967</v>
      </c>
      <c r="AE2020" s="27">
        <v>27677.963908910799</v>
      </c>
      <c r="AF2020" s="27">
        <v>2100135.0346374498</v>
      </c>
      <c r="AG2020" s="27">
        <v>454932.94215774501</v>
      </c>
      <c r="AH2020" s="27">
        <v>0</v>
      </c>
      <c r="AI2020" s="27">
        <v>2366556.1112670898</v>
      </c>
      <c r="AJ2020" s="27">
        <v>447136.82011032099</v>
      </c>
      <c r="AK2020" s="27">
        <v>0</v>
      </c>
      <c r="AL2020" s="27">
        <v>509153.12503051799</v>
      </c>
      <c r="AM2020" s="27">
        <v>0</v>
      </c>
      <c r="AN2020" s="27">
        <v>29600836.456542999</v>
      </c>
      <c r="AO2020" s="27">
        <v>44501522.1494141</v>
      </c>
      <c r="AP2020" s="27">
        <v>0</v>
      </c>
      <c r="AQ2020" s="27">
        <v>6983377.30004883</v>
      </c>
      <c r="AR2020" s="27">
        <v>4730803.4082031297</v>
      </c>
      <c r="AS2020" s="27">
        <v>4257943.52416992</v>
      </c>
      <c r="AT2020" s="27">
        <v>0</v>
      </c>
      <c r="AU2020" s="27">
        <v>0</v>
      </c>
      <c r="AV2020" s="27">
        <v>85495218.732421905</v>
      </c>
      <c r="AW2020" s="27">
        <v>17232.672902107199</v>
      </c>
      <c r="AX2020" s="27">
        <v>273530.83805084199</v>
      </c>
      <c r="AY2020" s="27">
        <v>20575789.4926758</v>
      </c>
      <c r="AZ2020" s="27">
        <v>4025530.7661743201</v>
      </c>
      <c r="BA2020" s="27">
        <v>0</v>
      </c>
      <c r="BB2020" s="27">
        <v>22674723.606689502</v>
      </c>
      <c r="BC2020" s="27">
        <v>3985450.4175415002</v>
      </c>
      <c r="BD2020" s="27">
        <v>0</v>
      </c>
      <c r="BE2020" s="27">
        <v>4264278.4033813505</v>
      </c>
      <c r="BF2020" s="27">
        <v>0</v>
      </c>
      <c r="BG2020" s="27">
        <v>85636260.059570298</v>
      </c>
      <c r="BH2020" s="27">
        <v>9607990.5972900409</v>
      </c>
      <c r="BI2020" s="27">
        <v>0</v>
      </c>
      <c r="BJ2020" s="27">
        <v>2563591.9688720698</v>
      </c>
      <c r="BK2020" s="27">
        <v>1786919.3937683101</v>
      </c>
      <c r="BL2020" s="27">
        <v>0</v>
      </c>
      <c r="BM2020" s="27">
        <v>0</v>
      </c>
      <c r="BN2020" s="27">
        <v>0</v>
      </c>
      <c r="BO2020" s="27">
        <v>0</v>
      </c>
      <c r="BP2020" s="27">
        <v>0</v>
      </c>
      <c r="BQ2020" s="27">
        <v>0</v>
      </c>
      <c r="BR2020" s="27">
        <v>6878176.8912353497</v>
      </c>
      <c r="BS2020" s="27">
        <v>1515802.24382019</v>
      </c>
      <c r="BT2020" s="27">
        <v>0</v>
      </c>
      <c r="BU2020" s="27">
        <v>1386401.4499816899</v>
      </c>
      <c r="BV2020" s="27">
        <v>2199594.1000060998</v>
      </c>
      <c r="BW2020" s="27">
        <v>0</v>
      </c>
      <c r="BX2020" s="27">
        <v>297934.43975830101</v>
      </c>
      <c r="BY2020" s="27">
        <v>0</v>
      </c>
      <c r="BZ2020" s="27">
        <v>0</v>
      </c>
      <c r="CA2020" s="27">
        <v>122485.32178688</v>
      </c>
      <c r="CB2020" s="27">
        <v>5395560.4503784198</v>
      </c>
      <c r="CC2020" s="27">
        <v>51502760.764160201</v>
      </c>
      <c r="CD2020" s="27">
        <v>12122904.6434326</v>
      </c>
      <c r="CE2020" s="27">
        <v>4408.3195320963896</v>
      </c>
      <c r="CF2020" s="27">
        <v>508611.60397338902</v>
      </c>
      <c r="CG2020" s="27">
        <v>4258791.2088623</v>
      </c>
      <c r="CH2020" s="27">
        <v>297934.43975830101</v>
      </c>
      <c r="CI2020" s="27">
        <v>126869.82489395099</v>
      </c>
      <c r="CJ2020" s="27">
        <v>5906195.0715332003</v>
      </c>
      <c r="CK2020" s="27">
        <v>55789114.3125</v>
      </c>
      <c r="CL2020" s="27">
        <v>12455594.8238525</v>
      </c>
      <c r="CM2020" s="27">
        <v>212862.89316940299</v>
      </c>
      <c r="CN2020" s="27">
        <v>35498192.206542999</v>
      </c>
      <c r="CO2020" s="27">
        <v>141372225.01171899</v>
      </c>
      <c r="CP2020" s="27">
        <v>12455594.8238525</v>
      </c>
      <c r="CQ2020" s="27">
        <v>0</v>
      </c>
      <c r="CR2020" s="27">
        <v>0</v>
      </c>
      <c r="CS2020" s="27">
        <v>0</v>
      </c>
      <c r="CT2020" s="27">
        <v>0</v>
      </c>
    </row>
    <row r="2021" spans="1:98">
      <c r="A2021" s="104" t="s">
        <v>190</v>
      </c>
      <c r="B2021" s="132">
        <v>41974</v>
      </c>
      <c r="C2021" s="27">
        <v>107646.807278633</v>
      </c>
      <c r="D2021" s="27">
        <v>0</v>
      </c>
      <c r="E2021" s="27">
        <v>14355.523312687899</v>
      </c>
      <c r="F2021" s="27">
        <v>11487.387340307199</v>
      </c>
      <c r="G2021" s="27">
        <v>4376.9003337025597</v>
      </c>
      <c r="H2021" s="27">
        <v>0</v>
      </c>
      <c r="I2021" s="27">
        <v>0</v>
      </c>
      <c r="J2021" s="27">
        <v>84473.8063907623</v>
      </c>
      <c r="K2021" s="27">
        <v>33.9011590350419</v>
      </c>
      <c r="L2021" s="27">
        <v>1028.43213450909</v>
      </c>
      <c r="M2021" s="27">
        <v>51695.634884834297</v>
      </c>
      <c r="N2021" s="27">
        <v>3930.7308611869798</v>
      </c>
      <c r="O2021" s="27">
        <v>0</v>
      </c>
      <c r="P2021" s="27">
        <v>60664.628161430403</v>
      </c>
      <c r="Q2021" s="27">
        <v>4754.30777269602</v>
      </c>
      <c r="R2021" s="27">
        <v>0</v>
      </c>
      <c r="S2021" s="27">
        <v>4366.8550019264203</v>
      </c>
      <c r="T2021" s="27">
        <v>0</v>
      </c>
      <c r="U2021" s="27">
        <v>85199.1293544769</v>
      </c>
      <c r="V2021" s="27">
        <v>4523297.9834594699</v>
      </c>
      <c r="W2021" s="27">
        <v>0</v>
      </c>
      <c r="X2021" s="27">
        <v>798959.72061920201</v>
      </c>
      <c r="Y2021" s="27">
        <v>556594.99556732201</v>
      </c>
      <c r="Z2021" s="27">
        <v>503446.79896545399</v>
      </c>
      <c r="AA2021" s="27">
        <v>0</v>
      </c>
      <c r="AB2021" s="27">
        <v>0</v>
      </c>
      <c r="AC2021" s="27">
        <v>28986639.4450684</v>
      </c>
      <c r="AD2021" s="27">
        <v>3410.8301557302502</v>
      </c>
      <c r="AE2021" s="27">
        <v>27166.443912029299</v>
      </c>
      <c r="AF2021" s="27">
        <v>2082310.0945129399</v>
      </c>
      <c r="AG2021" s="27">
        <v>446536.83509445202</v>
      </c>
      <c r="AH2021" s="27">
        <v>0</v>
      </c>
      <c r="AI2021" s="27">
        <v>2312991.4911804199</v>
      </c>
      <c r="AJ2021" s="27">
        <v>452951.30022049003</v>
      </c>
      <c r="AK2021" s="27">
        <v>0</v>
      </c>
      <c r="AL2021" s="27">
        <v>501687.84272003197</v>
      </c>
      <c r="AM2021" s="27">
        <v>0</v>
      </c>
      <c r="AN2021" s="27">
        <v>29242733.650878899</v>
      </c>
      <c r="AO2021" s="27">
        <v>44213279.221679702</v>
      </c>
      <c r="AP2021" s="27">
        <v>0</v>
      </c>
      <c r="AQ2021" s="27">
        <v>6784539.7722167997</v>
      </c>
      <c r="AR2021" s="27">
        <v>4616396.7971191397</v>
      </c>
      <c r="AS2021" s="27">
        <v>4247944.54187012</v>
      </c>
      <c r="AT2021" s="27">
        <v>0</v>
      </c>
      <c r="AU2021" s="27">
        <v>0</v>
      </c>
      <c r="AV2021" s="27">
        <v>84449110.681640595</v>
      </c>
      <c r="AW2021" s="27">
        <v>11248.7030888796</v>
      </c>
      <c r="AX2021" s="27">
        <v>274615.94157028198</v>
      </c>
      <c r="AY2021" s="27">
        <v>20483169.377197299</v>
      </c>
      <c r="AZ2021" s="27">
        <v>3960877.2087707501</v>
      </c>
      <c r="BA2021" s="27">
        <v>0</v>
      </c>
      <c r="BB2021" s="27">
        <v>22258633.365234401</v>
      </c>
      <c r="BC2021" s="27">
        <v>4028827.3872375502</v>
      </c>
      <c r="BD2021" s="27">
        <v>0</v>
      </c>
      <c r="BE2021" s="27">
        <v>4220381.7938232403</v>
      </c>
      <c r="BF2021" s="27">
        <v>0</v>
      </c>
      <c r="BG2021" s="27">
        <v>85068810.173828095</v>
      </c>
      <c r="BH2021" s="27">
        <v>9565890.8040771503</v>
      </c>
      <c r="BI2021" s="27">
        <v>0</v>
      </c>
      <c r="BJ2021" s="27">
        <v>2544525.4558105501</v>
      </c>
      <c r="BK2021" s="27">
        <v>1751016.71890259</v>
      </c>
      <c r="BL2021" s="27">
        <v>0</v>
      </c>
      <c r="BM2021" s="27">
        <v>0</v>
      </c>
      <c r="BN2021" s="27">
        <v>0</v>
      </c>
      <c r="BO2021" s="27">
        <v>0</v>
      </c>
      <c r="BP2021" s="27">
        <v>0</v>
      </c>
      <c r="BQ2021" s="27">
        <v>0</v>
      </c>
      <c r="BR2021" s="27">
        <v>6886648.69494629</v>
      </c>
      <c r="BS2021" s="27">
        <v>1490300.6503143299</v>
      </c>
      <c r="BT2021" s="27">
        <v>0</v>
      </c>
      <c r="BU2021" s="27">
        <v>1660443.3299865699</v>
      </c>
      <c r="BV2021" s="27">
        <v>2226253.0970458998</v>
      </c>
      <c r="BW2021" s="27">
        <v>0</v>
      </c>
      <c r="BX2021" s="27">
        <v>341492.68967819202</v>
      </c>
      <c r="BY2021" s="27">
        <v>0</v>
      </c>
      <c r="BZ2021" s="27">
        <v>0</v>
      </c>
      <c r="CA2021" s="27">
        <v>121986.452904701</v>
      </c>
      <c r="CB2021" s="27">
        <v>5326123.5803832998</v>
      </c>
      <c r="CC2021" s="27">
        <v>51013996.7275391</v>
      </c>
      <c r="CD2021" s="27">
        <v>12149272.3892822</v>
      </c>
      <c r="CE2021" s="27">
        <v>4393.6879367232305</v>
      </c>
      <c r="CF2021" s="27">
        <v>503665.536144257</v>
      </c>
      <c r="CG2021" s="27">
        <v>4245103.4731445303</v>
      </c>
      <c r="CH2021" s="27">
        <v>341492.68967819202</v>
      </c>
      <c r="CI2021" s="27">
        <v>126384.70552063</v>
      </c>
      <c r="CJ2021" s="27">
        <v>5826081.4625244103</v>
      </c>
      <c r="CK2021" s="27">
        <v>55313616.431640603</v>
      </c>
      <c r="CL2021" s="27">
        <v>12482624.716552701</v>
      </c>
      <c r="CM2021" s="27">
        <v>210900.07249259899</v>
      </c>
      <c r="CN2021" s="27">
        <v>35055225.309082001</v>
      </c>
      <c r="CO2021" s="27">
        <v>140230002.37304699</v>
      </c>
      <c r="CP2021" s="27">
        <v>12482624.716552701</v>
      </c>
      <c r="CQ2021" s="27">
        <v>0</v>
      </c>
      <c r="CR2021" s="27">
        <v>0</v>
      </c>
      <c r="CS2021" s="27">
        <v>0</v>
      </c>
      <c r="CT2021" s="27">
        <v>0</v>
      </c>
    </row>
    <row r="2022" spans="1:98">
      <c r="A2022" s="104" t="s">
        <v>190</v>
      </c>
      <c r="B2022" s="132">
        <v>42064</v>
      </c>
      <c r="C2022" s="27">
        <v>106999.40948867799</v>
      </c>
      <c r="D2022" s="27">
        <v>0</v>
      </c>
      <c r="E2022" s="27">
        <v>13878.5978426933</v>
      </c>
      <c r="F2022" s="27">
        <v>11092.7440106869</v>
      </c>
      <c r="G2022" s="27">
        <v>4475.0241364240601</v>
      </c>
      <c r="H2022" s="27">
        <v>0</v>
      </c>
      <c r="I2022" s="27">
        <v>0</v>
      </c>
      <c r="J2022" s="27">
        <v>84982.955593109102</v>
      </c>
      <c r="K2022" s="27">
        <v>28.6654190376867</v>
      </c>
      <c r="L2022" s="27">
        <v>207.05512407980899</v>
      </c>
      <c r="M2022" s="27">
        <v>51498.375636100798</v>
      </c>
      <c r="N2022" s="27">
        <v>3864.6166184246499</v>
      </c>
      <c r="O2022" s="27">
        <v>0</v>
      </c>
      <c r="P2022" s="27">
        <v>60434.089307308197</v>
      </c>
      <c r="Q2022" s="27">
        <v>4693.6494589448002</v>
      </c>
      <c r="R2022" s="27">
        <v>0</v>
      </c>
      <c r="S2022" s="27">
        <v>4479.72400325537</v>
      </c>
      <c r="T2022" s="27">
        <v>0</v>
      </c>
      <c r="U2022" s="27">
        <v>85136.232626915007</v>
      </c>
      <c r="V2022" s="27">
        <v>4447762.6468505897</v>
      </c>
      <c r="W2022" s="27">
        <v>0</v>
      </c>
      <c r="X2022" s="27">
        <v>768724.15938568104</v>
      </c>
      <c r="Y2022" s="27">
        <v>539654.68707275402</v>
      </c>
      <c r="Z2022" s="27">
        <v>501402.15929412801</v>
      </c>
      <c r="AA2022" s="27">
        <v>0</v>
      </c>
      <c r="AB2022" s="27">
        <v>0</v>
      </c>
      <c r="AC2022" s="27">
        <v>29161739.385009799</v>
      </c>
      <c r="AD2022" s="27">
        <v>2842.7602150142202</v>
      </c>
      <c r="AE2022" s="27">
        <v>14752.8412383795</v>
      </c>
      <c r="AF2022" s="27">
        <v>2062655.2566070601</v>
      </c>
      <c r="AG2022" s="27">
        <v>426555.27603149402</v>
      </c>
      <c r="AH2022" s="27">
        <v>0</v>
      </c>
      <c r="AI2022" s="27">
        <v>2274934.6318969699</v>
      </c>
      <c r="AJ2022" s="27">
        <v>442151.60712432902</v>
      </c>
      <c r="AK2022" s="27">
        <v>0</v>
      </c>
      <c r="AL2022" s="27">
        <v>501726.75352096598</v>
      </c>
      <c r="AM2022" s="27">
        <v>0</v>
      </c>
      <c r="AN2022" s="27">
        <v>29066594.431396499</v>
      </c>
      <c r="AO2022" s="27">
        <v>43772728.496582001</v>
      </c>
      <c r="AP2022" s="27">
        <v>0</v>
      </c>
      <c r="AQ2022" s="27">
        <v>6520786.78869629</v>
      </c>
      <c r="AR2022" s="27">
        <v>4474835.5610961895</v>
      </c>
      <c r="AS2022" s="27">
        <v>4246701.6663818397</v>
      </c>
      <c r="AT2022" s="27">
        <v>0</v>
      </c>
      <c r="AU2022" s="27">
        <v>0</v>
      </c>
      <c r="AV2022" s="27">
        <v>85104195.630859405</v>
      </c>
      <c r="AW2022" s="27">
        <v>9423.5762344598807</v>
      </c>
      <c r="AX2022" s="27">
        <v>150636.42390060399</v>
      </c>
      <c r="AY2022" s="27">
        <v>20404655.583496101</v>
      </c>
      <c r="AZ2022" s="27">
        <v>3822058.2194519001</v>
      </c>
      <c r="BA2022" s="27">
        <v>0</v>
      </c>
      <c r="BB2022" s="27">
        <v>21961057.7646484</v>
      </c>
      <c r="BC2022" s="27">
        <v>3963914.3900146498</v>
      </c>
      <c r="BD2022" s="27">
        <v>0</v>
      </c>
      <c r="BE2022" s="27">
        <v>4233512.0501098596</v>
      </c>
      <c r="BF2022" s="27">
        <v>0</v>
      </c>
      <c r="BG2022" s="27">
        <v>84886738.571289107</v>
      </c>
      <c r="BH2022" s="27">
        <v>9599017.40869141</v>
      </c>
      <c r="BI2022" s="27">
        <v>0</v>
      </c>
      <c r="BJ2022" s="27">
        <v>2507872.50698853</v>
      </c>
      <c r="BK2022" s="27">
        <v>1734599.4563293499</v>
      </c>
      <c r="BL2022" s="27">
        <v>0</v>
      </c>
      <c r="BM2022" s="27">
        <v>0</v>
      </c>
      <c r="BN2022" s="27">
        <v>0</v>
      </c>
      <c r="BO2022" s="27">
        <v>0</v>
      </c>
      <c r="BP2022" s="27">
        <v>0</v>
      </c>
      <c r="BQ2022" s="27">
        <v>0</v>
      </c>
      <c r="BR2022" s="27">
        <v>6841652.55541992</v>
      </c>
      <c r="BS2022" s="27">
        <v>1442967.99424744</v>
      </c>
      <c r="BT2022" s="27">
        <v>0</v>
      </c>
      <c r="BU2022" s="27">
        <v>1611480.9699859601</v>
      </c>
      <c r="BV2022" s="27">
        <v>2219693.9477844201</v>
      </c>
      <c r="BW2022" s="27">
        <v>0</v>
      </c>
      <c r="BX2022" s="27">
        <v>384413.51941680902</v>
      </c>
      <c r="BY2022" s="27">
        <v>0</v>
      </c>
      <c r="BZ2022" s="27">
        <v>0</v>
      </c>
      <c r="CA2022" s="27">
        <v>120819.235821724</v>
      </c>
      <c r="CB2022" s="27">
        <v>5211027.7324218797</v>
      </c>
      <c r="CC2022" s="27">
        <v>50236442.196777299</v>
      </c>
      <c r="CD2022" s="27">
        <v>12083903.8588867</v>
      </c>
      <c r="CE2022" s="27">
        <v>4471.9771190881702</v>
      </c>
      <c r="CF2022" s="27">
        <v>500819.39119339001</v>
      </c>
      <c r="CG2022" s="27">
        <v>4239053.0579834003</v>
      </c>
      <c r="CH2022" s="27">
        <v>384413.51941680902</v>
      </c>
      <c r="CI2022" s="27">
        <v>125309.06663322401</v>
      </c>
      <c r="CJ2022" s="27">
        <v>5726068.59020996</v>
      </c>
      <c r="CK2022" s="27">
        <v>54403076.490234397</v>
      </c>
      <c r="CL2022" s="27">
        <v>12449568.680542</v>
      </c>
      <c r="CM2022" s="27">
        <v>209723.79039573701</v>
      </c>
      <c r="CN2022" s="27">
        <v>34806640.197753899</v>
      </c>
      <c r="CO2022" s="27">
        <v>139534454.27343801</v>
      </c>
      <c r="CP2022" s="27">
        <v>12449568.680542</v>
      </c>
      <c r="CQ2022" s="27">
        <v>0</v>
      </c>
      <c r="CR2022" s="27">
        <v>0</v>
      </c>
      <c r="CS2022" s="27">
        <v>0</v>
      </c>
      <c r="CT2022" s="27">
        <v>0</v>
      </c>
    </row>
    <row r="2023" spans="1:98">
      <c r="A2023" s="104" t="s">
        <v>190</v>
      </c>
      <c r="B2023" s="132">
        <v>42156</v>
      </c>
      <c r="C2023" s="27">
        <v>107674.476984024</v>
      </c>
      <c r="D2023" s="27">
        <v>0</v>
      </c>
      <c r="E2023" s="27">
        <v>13557.359944939601</v>
      </c>
      <c r="F2023" s="27">
        <v>10852.4060374498</v>
      </c>
      <c r="G2023" s="27">
        <v>4537.22812497616</v>
      </c>
      <c r="H2023" s="27">
        <v>0</v>
      </c>
      <c r="I2023" s="27">
        <v>0</v>
      </c>
      <c r="J2023" s="27">
        <v>84976.3873176575</v>
      </c>
      <c r="K2023" s="27">
        <v>20.217718854546501</v>
      </c>
      <c r="L2023" s="27">
        <v>200.55484521947801</v>
      </c>
      <c r="M2023" s="27">
        <v>51779.661158084898</v>
      </c>
      <c r="N2023" s="27">
        <v>3823.1487042009799</v>
      </c>
      <c r="O2023" s="27">
        <v>0</v>
      </c>
      <c r="P2023" s="27">
        <v>60541.1487159729</v>
      </c>
      <c r="Q2023" s="27">
        <v>4724.5881161093703</v>
      </c>
      <c r="R2023" s="27">
        <v>0</v>
      </c>
      <c r="S2023" s="27">
        <v>4531.8924614787102</v>
      </c>
      <c r="T2023" s="27">
        <v>0</v>
      </c>
      <c r="U2023" s="27">
        <v>84707.428599357605</v>
      </c>
      <c r="V2023" s="27">
        <v>4466223.8421630897</v>
      </c>
      <c r="W2023" s="27">
        <v>0</v>
      </c>
      <c r="X2023" s="27">
        <v>748836.33646392799</v>
      </c>
      <c r="Y2023" s="27">
        <v>526538.97825622605</v>
      </c>
      <c r="Z2023" s="27">
        <v>503678.58850097703</v>
      </c>
      <c r="AA2023" s="27">
        <v>0</v>
      </c>
      <c r="AB2023" s="27">
        <v>0</v>
      </c>
      <c r="AC2023" s="27">
        <v>29158578.831298798</v>
      </c>
      <c r="AD2023" s="27">
        <v>2206.0005396008501</v>
      </c>
      <c r="AE2023" s="27">
        <v>16694.7462244034</v>
      </c>
      <c r="AF2023" s="27">
        <v>2063670.7546081501</v>
      </c>
      <c r="AG2023" s="27">
        <v>416969.719398499</v>
      </c>
      <c r="AH2023" s="27">
        <v>0</v>
      </c>
      <c r="AI2023" s="27">
        <v>2263879.2112731901</v>
      </c>
      <c r="AJ2023" s="27">
        <v>448410.48112487799</v>
      </c>
      <c r="AK2023" s="27">
        <v>0</v>
      </c>
      <c r="AL2023" s="27">
        <v>502338.821510315</v>
      </c>
      <c r="AM2023" s="27">
        <v>0</v>
      </c>
      <c r="AN2023" s="27">
        <v>28969138.517822299</v>
      </c>
      <c r="AO2023" s="27">
        <v>44076685.6640625</v>
      </c>
      <c r="AP2023" s="27">
        <v>0</v>
      </c>
      <c r="AQ2023" s="27">
        <v>6387010.2583618201</v>
      </c>
      <c r="AR2023" s="27">
        <v>4384585.0357665997</v>
      </c>
      <c r="AS2023" s="27">
        <v>4252696.1002197303</v>
      </c>
      <c r="AT2023" s="27">
        <v>0</v>
      </c>
      <c r="AU2023" s="27">
        <v>0</v>
      </c>
      <c r="AV2023" s="27">
        <v>85593703.439453095</v>
      </c>
      <c r="AW2023" s="27">
        <v>7330.93757253885</v>
      </c>
      <c r="AX2023" s="27">
        <v>170899.202274323</v>
      </c>
      <c r="AY2023" s="27">
        <v>20526879.9145508</v>
      </c>
      <c r="AZ2023" s="27">
        <v>3752336.1220703102</v>
      </c>
      <c r="BA2023" s="27">
        <v>0</v>
      </c>
      <c r="BB2023" s="27">
        <v>21936877.7729492</v>
      </c>
      <c r="BC2023" s="27">
        <v>4028498.8242492699</v>
      </c>
      <c r="BD2023" s="27">
        <v>0</v>
      </c>
      <c r="BE2023" s="27">
        <v>4271698.6325073196</v>
      </c>
      <c r="BF2023" s="27">
        <v>0</v>
      </c>
      <c r="BG2023" s="27">
        <v>85044356.772460893</v>
      </c>
      <c r="BH2023" s="27">
        <v>9734990.5609130897</v>
      </c>
      <c r="BI2023" s="27">
        <v>0</v>
      </c>
      <c r="BJ2023" s="27">
        <v>2476002.1717529302</v>
      </c>
      <c r="BK2023" s="27">
        <v>1708198.1029052699</v>
      </c>
      <c r="BL2023" s="27">
        <v>0</v>
      </c>
      <c r="BM2023" s="27">
        <v>0</v>
      </c>
      <c r="BN2023" s="27">
        <v>0</v>
      </c>
      <c r="BO2023" s="27">
        <v>0</v>
      </c>
      <c r="BP2023" s="27">
        <v>0</v>
      </c>
      <c r="BQ2023" s="27">
        <v>0</v>
      </c>
      <c r="BR2023" s="27">
        <v>6937932.0925903302</v>
      </c>
      <c r="BS2023" s="27">
        <v>1419968.1645355199</v>
      </c>
      <c r="BT2023" s="27">
        <v>0</v>
      </c>
      <c r="BU2023" s="27">
        <v>1639934.7899932901</v>
      </c>
      <c r="BV2023" s="27">
        <v>2253775.2082519499</v>
      </c>
      <c r="BW2023" s="27">
        <v>0</v>
      </c>
      <c r="BX2023" s="27">
        <v>393638.73939895601</v>
      </c>
      <c r="BY2023" s="27">
        <v>0</v>
      </c>
      <c r="BZ2023" s="27">
        <v>0</v>
      </c>
      <c r="CA2023" s="27">
        <v>121214.144551277</v>
      </c>
      <c r="CB2023" s="27">
        <v>5217638.6978149395</v>
      </c>
      <c r="CC2023" s="27">
        <v>50511049.138183601</v>
      </c>
      <c r="CD2023" s="27">
        <v>12241855.5584717</v>
      </c>
      <c r="CE2023" s="27">
        <v>4526.2260684371004</v>
      </c>
      <c r="CF2023" s="27">
        <v>504141.458957672</v>
      </c>
      <c r="CG2023" s="27">
        <v>4262040.2904052697</v>
      </c>
      <c r="CH2023" s="27">
        <v>393638.73939895601</v>
      </c>
      <c r="CI2023" s="27">
        <v>125740.37465763099</v>
      </c>
      <c r="CJ2023" s="27">
        <v>5708792.7832641602</v>
      </c>
      <c r="CK2023" s="27">
        <v>54770607.229003899</v>
      </c>
      <c r="CL2023" s="27">
        <v>12626819.451904301</v>
      </c>
      <c r="CM2023" s="27">
        <v>209531.68434143101</v>
      </c>
      <c r="CN2023" s="27">
        <v>34685113.106445298</v>
      </c>
      <c r="CO2023" s="27">
        <v>139769747.98046899</v>
      </c>
      <c r="CP2023" s="27">
        <v>12626819.451904301</v>
      </c>
      <c r="CQ2023" s="27">
        <v>0</v>
      </c>
      <c r="CR2023" s="27">
        <v>0</v>
      </c>
      <c r="CS2023" s="27">
        <v>0</v>
      </c>
      <c r="CT2023" s="27">
        <v>0</v>
      </c>
    </row>
    <row r="2024" spans="1:98">
      <c r="A2024" s="104" t="s">
        <v>190</v>
      </c>
      <c r="B2024" s="132">
        <v>42248</v>
      </c>
      <c r="C2024" s="27">
        <v>107384.886924744</v>
      </c>
      <c r="D2024" s="27">
        <v>0</v>
      </c>
      <c r="E2024" s="27">
        <v>13253.941885709801</v>
      </c>
      <c r="F2024" s="27">
        <v>10608.688279747999</v>
      </c>
      <c r="G2024" s="27">
        <v>4628.5839015841502</v>
      </c>
      <c r="H2024" s="27">
        <v>0</v>
      </c>
      <c r="I2024" s="27">
        <v>0</v>
      </c>
      <c r="J2024" s="27">
        <v>84832.146375656099</v>
      </c>
      <c r="K2024" s="27">
        <v>16.219301756704201</v>
      </c>
      <c r="L2024" s="27">
        <v>241.689814666286</v>
      </c>
      <c r="M2024" s="27">
        <v>51609.7521443367</v>
      </c>
      <c r="N2024" s="27">
        <v>3803.18584284186</v>
      </c>
      <c r="O2024" s="27">
        <v>0</v>
      </c>
      <c r="P2024" s="27">
        <v>60587.711659431501</v>
      </c>
      <c r="Q2024" s="27">
        <v>4673.4608485102699</v>
      </c>
      <c r="R2024" s="27">
        <v>0</v>
      </c>
      <c r="S2024" s="27">
        <v>4616.9893583059302</v>
      </c>
      <c r="T2024" s="27">
        <v>0</v>
      </c>
      <c r="U2024" s="27">
        <v>84248.754773139997</v>
      </c>
      <c r="V2024" s="27">
        <v>4439372.10583496</v>
      </c>
      <c r="W2024" s="27">
        <v>0</v>
      </c>
      <c r="X2024" s="27">
        <v>729303.02275085403</v>
      </c>
      <c r="Y2024" s="27">
        <v>511110.94928741502</v>
      </c>
      <c r="Z2024" s="27">
        <v>502478.53668594401</v>
      </c>
      <c r="AA2024" s="27">
        <v>0</v>
      </c>
      <c r="AB2024" s="27">
        <v>0</v>
      </c>
      <c r="AC2024" s="27">
        <v>28741471.146484401</v>
      </c>
      <c r="AD2024" s="27">
        <v>2098.26181775332</v>
      </c>
      <c r="AE2024" s="27">
        <v>18736.405061006499</v>
      </c>
      <c r="AF2024" s="27">
        <v>2046820.9556427</v>
      </c>
      <c r="AG2024" s="27">
        <v>404893.92488098098</v>
      </c>
      <c r="AH2024" s="27">
        <v>0</v>
      </c>
      <c r="AI2024" s="27">
        <v>2252706.5098266602</v>
      </c>
      <c r="AJ2024" s="27">
        <v>446365.06621551502</v>
      </c>
      <c r="AK2024" s="27">
        <v>0</v>
      </c>
      <c r="AL2024" s="27">
        <v>503308.65181350702</v>
      </c>
      <c r="AM2024" s="27">
        <v>0</v>
      </c>
      <c r="AN2024" s="27">
        <v>28748455.821777299</v>
      </c>
      <c r="AO2024" s="27">
        <v>43938673.7822266</v>
      </c>
      <c r="AP2024" s="27">
        <v>0</v>
      </c>
      <c r="AQ2024" s="27">
        <v>6248364.2319946298</v>
      </c>
      <c r="AR2024" s="27">
        <v>4290056.9114379901</v>
      </c>
      <c r="AS2024" s="27">
        <v>4262990.36328125</v>
      </c>
      <c r="AT2024" s="27">
        <v>0</v>
      </c>
      <c r="AU2024" s="27">
        <v>0</v>
      </c>
      <c r="AV2024" s="27">
        <v>84402107.178710893</v>
      </c>
      <c r="AW2024" s="27">
        <v>6911.5676203370103</v>
      </c>
      <c r="AX2024" s="27">
        <v>191506.91428565999</v>
      </c>
      <c r="AY2024" s="27">
        <v>20433060.752685498</v>
      </c>
      <c r="AZ2024" s="27">
        <v>3653052.7854003902</v>
      </c>
      <c r="BA2024" s="27">
        <v>0</v>
      </c>
      <c r="BB2024" s="27">
        <v>21957492.964843798</v>
      </c>
      <c r="BC2024" s="27">
        <v>3986258.8150634798</v>
      </c>
      <c r="BD2024" s="27">
        <v>0</v>
      </c>
      <c r="BE2024" s="27">
        <v>4265451.8561401404</v>
      </c>
      <c r="BF2024" s="27">
        <v>0</v>
      </c>
      <c r="BG2024" s="27">
        <v>84538180.917968795</v>
      </c>
      <c r="BH2024" s="27">
        <v>9635062.3839111291</v>
      </c>
      <c r="BI2024" s="27">
        <v>0</v>
      </c>
      <c r="BJ2024" s="27">
        <v>2403380.21307373</v>
      </c>
      <c r="BK2024" s="27">
        <v>1654692.3428955099</v>
      </c>
      <c r="BL2024" s="27">
        <v>0</v>
      </c>
      <c r="BM2024" s="27">
        <v>0</v>
      </c>
      <c r="BN2024" s="27">
        <v>0</v>
      </c>
      <c r="BO2024" s="27">
        <v>0</v>
      </c>
      <c r="BP2024" s="27">
        <v>0</v>
      </c>
      <c r="BQ2024" s="27">
        <v>0</v>
      </c>
      <c r="BR2024" s="27">
        <v>6898431.9955444299</v>
      </c>
      <c r="BS2024" s="27">
        <v>1381083.8963623</v>
      </c>
      <c r="BT2024" s="27">
        <v>0</v>
      </c>
      <c r="BU2024" s="27">
        <v>1320090.49998474</v>
      </c>
      <c r="BV2024" s="27">
        <v>2224078.1888427702</v>
      </c>
      <c r="BW2024" s="27">
        <v>0</v>
      </c>
      <c r="BX2024" s="27">
        <v>325315.539535522</v>
      </c>
      <c r="BY2024" s="27">
        <v>0</v>
      </c>
      <c r="BZ2024" s="27">
        <v>0</v>
      </c>
      <c r="CA2024" s="27">
        <v>120742.653982162</v>
      </c>
      <c r="CB2024" s="27">
        <v>5164031.26599121</v>
      </c>
      <c r="CC2024" s="27">
        <v>50142073.435546897</v>
      </c>
      <c r="CD2024" s="27">
        <v>11972278.3669434</v>
      </c>
      <c r="CE2024" s="27">
        <v>4623.9132049679802</v>
      </c>
      <c r="CF2024" s="27">
        <v>502423.33555984503</v>
      </c>
      <c r="CG2024" s="27">
        <v>4266162.2821044903</v>
      </c>
      <c r="CH2024" s="27">
        <v>325315.539535522</v>
      </c>
      <c r="CI2024" s="27">
        <v>125347.78451919599</v>
      </c>
      <c r="CJ2024" s="27">
        <v>5670778.1489257803</v>
      </c>
      <c r="CK2024" s="27">
        <v>54428989.524902299</v>
      </c>
      <c r="CL2024" s="27">
        <v>12335680.0319824</v>
      </c>
      <c r="CM2024" s="27">
        <v>208748.525871277</v>
      </c>
      <c r="CN2024" s="27">
        <v>34413476.883300804</v>
      </c>
      <c r="CO2024" s="27">
        <v>138958833.15625</v>
      </c>
      <c r="CP2024" s="27">
        <v>12335680.0319824</v>
      </c>
      <c r="CQ2024" s="27">
        <v>0</v>
      </c>
      <c r="CR2024" s="27">
        <v>0</v>
      </c>
      <c r="CS2024" s="27">
        <v>0</v>
      </c>
      <c r="CT2024" s="27">
        <v>0</v>
      </c>
    </row>
    <row r="2025" spans="1:98">
      <c r="A2025" s="104" t="s">
        <v>190</v>
      </c>
      <c r="B2025" s="132">
        <v>42339</v>
      </c>
      <c r="C2025" s="27">
        <v>107656.94429493</v>
      </c>
      <c r="D2025" s="27">
        <v>0</v>
      </c>
      <c r="E2025" s="27">
        <v>12956.1988399029</v>
      </c>
      <c r="F2025" s="27">
        <v>10392.6565585136</v>
      </c>
      <c r="G2025" s="27">
        <v>4651.57221597433</v>
      </c>
      <c r="H2025" s="27">
        <v>0</v>
      </c>
      <c r="I2025" s="27">
        <v>0</v>
      </c>
      <c r="J2025" s="27">
        <v>82449.281981468201</v>
      </c>
      <c r="K2025" s="27">
        <v>14.2917639748193</v>
      </c>
      <c r="L2025" s="27">
        <v>215.72718401998301</v>
      </c>
      <c r="M2025" s="27">
        <v>51807.266751289397</v>
      </c>
      <c r="N2025" s="27">
        <v>3679.10391172767</v>
      </c>
      <c r="O2025" s="27">
        <v>0</v>
      </c>
      <c r="P2025" s="27">
        <v>60342.257922649398</v>
      </c>
      <c r="Q2025" s="27">
        <v>4652.8955651521701</v>
      </c>
      <c r="R2025" s="27">
        <v>0</v>
      </c>
      <c r="S2025" s="27">
        <v>4645.6991903185799</v>
      </c>
      <c r="T2025" s="27">
        <v>0</v>
      </c>
      <c r="U2025" s="27">
        <v>83321.519459724397</v>
      </c>
      <c r="V2025" s="27">
        <v>4435127.5705566397</v>
      </c>
      <c r="W2025" s="27">
        <v>0</v>
      </c>
      <c r="X2025" s="27">
        <v>702940.06310272205</v>
      </c>
      <c r="Y2025" s="27">
        <v>493504.59801864601</v>
      </c>
      <c r="Z2025" s="27">
        <v>501551.950653076</v>
      </c>
      <c r="AA2025" s="27">
        <v>0</v>
      </c>
      <c r="AB2025" s="27">
        <v>0</v>
      </c>
      <c r="AC2025" s="27">
        <v>28217421.291503899</v>
      </c>
      <c r="AD2025" s="27">
        <v>1672.9779338538599</v>
      </c>
      <c r="AE2025" s="27">
        <v>15176.756562471401</v>
      </c>
      <c r="AF2025" s="27">
        <v>2060571.8843689</v>
      </c>
      <c r="AG2025" s="27">
        <v>395029.70343017601</v>
      </c>
      <c r="AH2025" s="27">
        <v>0</v>
      </c>
      <c r="AI2025" s="27">
        <v>2226617.60577393</v>
      </c>
      <c r="AJ2025" s="27">
        <v>442046.70550155599</v>
      </c>
      <c r="AK2025" s="27">
        <v>0</v>
      </c>
      <c r="AL2025" s="27">
        <v>499481.55897903402</v>
      </c>
      <c r="AM2025" s="27">
        <v>0</v>
      </c>
      <c r="AN2025" s="27">
        <v>28557639.801513702</v>
      </c>
      <c r="AO2025" s="27">
        <v>44077304.293457001</v>
      </c>
      <c r="AP2025" s="27">
        <v>0</v>
      </c>
      <c r="AQ2025" s="27">
        <v>6054386.8161010696</v>
      </c>
      <c r="AR2025" s="27">
        <v>4142974.1173706101</v>
      </c>
      <c r="AS2025" s="27">
        <v>4271338.32421875</v>
      </c>
      <c r="AT2025" s="27">
        <v>0</v>
      </c>
      <c r="AU2025" s="27">
        <v>0</v>
      </c>
      <c r="AV2025" s="27">
        <v>83620574.777343795</v>
      </c>
      <c r="AW2025" s="27">
        <v>5607.0882271528199</v>
      </c>
      <c r="AX2025" s="27">
        <v>157320.22260093701</v>
      </c>
      <c r="AY2025" s="27">
        <v>20655541.487548798</v>
      </c>
      <c r="AZ2025" s="27">
        <v>3568789.3339233398</v>
      </c>
      <c r="BA2025" s="27">
        <v>0</v>
      </c>
      <c r="BB2025" s="27">
        <v>21811174.3818359</v>
      </c>
      <c r="BC2025" s="27">
        <v>3972183.1611633301</v>
      </c>
      <c r="BD2025" s="27">
        <v>0</v>
      </c>
      <c r="BE2025" s="27">
        <v>4241910.2713012705</v>
      </c>
      <c r="BF2025" s="27">
        <v>0</v>
      </c>
      <c r="BG2025" s="27">
        <v>84388881.850585893</v>
      </c>
      <c r="BH2025" s="27">
        <v>10378912.782958999</v>
      </c>
      <c r="BI2025" s="27">
        <v>0</v>
      </c>
      <c r="BJ2025" s="27">
        <v>2458389.3488464402</v>
      </c>
      <c r="BK2025" s="27">
        <v>1651623.3151702899</v>
      </c>
      <c r="BL2025" s="27">
        <v>0</v>
      </c>
      <c r="BM2025" s="27">
        <v>0</v>
      </c>
      <c r="BN2025" s="27">
        <v>0</v>
      </c>
      <c r="BO2025" s="27">
        <v>0</v>
      </c>
      <c r="BP2025" s="27">
        <v>0</v>
      </c>
      <c r="BQ2025" s="27">
        <v>0</v>
      </c>
      <c r="BR2025" s="27">
        <v>6997524.9944457998</v>
      </c>
      <c r="BS2025" s="27">
        <v>1350528.23608398</v>
      </c>
      <c r="BT2025" s="27">
        <v>0</v>
      </c>
      <c r="BU2025" s="27">
        <v>2454324.6499633798</v>
      </c>
      <c r="BV2025" s="27">
        <v>2228894.9241638202</v>
      </c>
      <c r="BW2025" s="27">
        <v>0</v>
      </c>
      <c r="BX2025" s="27">
        <v>540286.98850250198</v>
      </c>
      <c r="BY2025" s="27">
        <v>0</v>
      </c>
      <c r="BZ2025" s="27">
        <v>0</v>
      </c>
      <c r="CA2025" s="27">
        <v>120610.516929626</v>
      </c>
      <c r="CB2025" s="27">
        <v>5146380.5067748995</v>
      </c>
      <c r="CC2025" s="27">
        <v>50202080.1416016</v>
      </c>
      <c r="CD2025" s="27">
        <v>12903117.7259521</v>
      </c>
      <c r="CE2025" s="27">
        <v>4671.0206168293998</v>
      </c>
      <c r="CF2025" s="27">
        <v>501495.66127395601</v>
      </c>
      <c r="CG2025" s="27">
        <v>4263313.2033691397</v>
      </c>
      <c r="CH2025" s="27">
        <v>540286.98850250198</v>
      </c>
      <c r="CI2025" s="27">
        <v>125283.87409973099</v>
      </c>
      <c r="CJ2025" s="27">
        <v>5641726.5115356399</v>
      </c>
      <c r="CK2025" s="27">
        <v>54527767.968261696</v>
      </c>
      <c r="CL2025" s="27">
        <v>13432658.079833999</v>
      </c>
      <c r="CM2025" s="27">
        <v>207883.32152938799</v>
      </c>
      <c r="CN2025" s="27">
        <v>34180174.372558601</v>
      </c>
      <c r="CO2025" s="27">
        <v>138682118.13085899</v>
      </c>
      <c r="CP2025" s="27">
        <v>13432658.079833999</v>
      </c>
      <c r="CQ2025" s="27">
        <v>0</v>
      </c>
      <c r="CR2025" s="27">
        <v>0</v>
      </c>
      <c r="CS2025" s="27">
        <v>0</v>
      </c>
      <c r="CT2025" s="27">
        <v>0</v>
      </c>
    </row>
    <row r="2026" spans="1:98">
      <c r="A2026" s="104" t="s">
        <v>190</v>
      </c>
      <c r="B2026" s="132">
        <v>42430</v>
      </c>
      <c r="C2026" s="27">
        <v>107126.58821868899</v>
      </c>
      <c r="D2026" s="27">
        <v>0</v>
      </c>
      <c r="E2026" s="27">
        <v>12980.3169224262</v>
      </c>
      <c r="F2026" s="27">
        <v>10520.718510270101</v>
      </c>
      <c r="G2026" s="27">
        <v>4683.3858929872504</v>
      </c>
      <c r="H2026" s="27">
        <v>0</v>
      </c>
      <c r="I2026" s="27">
        <v>0</v>
      </c>
      <c r="J2026" s="27">
        <v>82791.638091087298</v>
      </c>
      <c r="K2026" s="27">
        <v>9.8517160072224197</v>
      </c>
      <c r="L2026" s="27">
        <v>201.26791525073301</v>
      </c>
      <c r="M2026" s="27">
        <v>51587.5081167221</v>
      </c>
      <c r="N2026" s="27">
        <v>3695.0113184154002</v>
      </c>
      <c r="O2026" s="27">
        <v>0</v>
      </c>
      <c r="P2026" s="27">
        <v>59883.713450908697</v>
      </c>
      <c r="Q2026" s="27">
        <v>4592.3683308958998</v>
      </c>
      <c r="R2026" s="27">
        <v>0</v>
      </c>
      <c r="S2026" s="27">
        <v>4688.5715256929398</v>
      </c>
      <c r="T2026" s="27">
        <v>0</v>
      </c>
      <c r="U2026" s="27">
        <v>82911.670196533203</v>
      </c>
      <c r="V2026" s="27">
        <v>4409290.7416381799</v>
      </c>
      <c r="W2026" s="27">
        <v>0</v>
      </c>
      <c r="X2026" s="27">
        <v>696441.31466674805</v>
      </c>
      <c r="Y2026" s="27">
        <v>499438.29701614397</v>
      </c>
      <c r="Z2026" s="27">
        <v>509094.15425872803</v>
      </c>
      <c r="AA2026" s="27">
        <v>0</v>
      </c>
      <c r="AB2026" s="27">
        <v>0</v>
      </c>
      <c r="AC2026" s="27">
        <v>28616507.002685498</v>
      </c>
      <c r="AD2026" s="27">
        <v>1223.0251907706299</v>
      </c>
      <c r="AE2026" s="27">
        <v>11794.4016168118</v>
      </c>
      <c r="AF2026" s="27">
        <v>2043110.17237854</v>
      </c>
      <c r="AG2026" s="27">
        <v>389034.271251678</v>
      </c>
      <c r="AH2026" s="27">
        <v>0</v>
      </c>
      <c r="AI2026" s="27">
        <v>2230274.22479248</v>
      </c>
      <c r="AJ2026" s="27">
        <v>436955.14689636201</v>
      </c>
      <c r="AK2026" s="27">
        <v>0</v>
      </c>
      <c r="AL2026" s="27">
        <v>509215.040599823</v>
      </c>
      <c r="AM2026" s="27">
        <v>0</v>
      </c>
      <c r="AN2026" s="27">
        <v>28512326.775878899</v>
      </c>
      <c r="AO2026" s="27">
        <v>44215524.4052734</v>
      </c>
      <c r="AP2026" s="27">
        <v>0</v>
      </c>
      <c r="AQ2026" s="27">
        <v>5989176.6130981399</v>
      </c>
      <c r="AR2026" s="27">
        <v>4186252.8769836398</v>
      </c>
      <c r="AS2026" s="27">
        <v>4353323.03198242</v>
      </c>
      <c r="AT2026" s="27">
        <v>0</v>
      </c>
      <c r="AU2026" s="27">
        <v>0</v>
      </c>
      <c r="AV2026" s="27">
        <v>84749246.246093795</v>
      </c>
      <c r="AW2026" s="27">
        <v>4116.7372618317604</v>
      </c>
      <c r="AX2026" s="27">
        <v>129201.18121147199</v>
      </c>
      <c r="AY2026" s="27">
        <v>20600556.950195301</v>
      </c>
      <c r="AZ2026" s="27">
        <v>3573874.3449401902</v>
      </c>
      <c r="BA2026" s="27">
        <v>0</v>
      </c>
      <c r="BB2026" s="27">
        <v>21935215.794921901</v>
      </c>
      <c r="BC2026" s="27">
        <v>3968324.8432617201</v>
      </c>
      <c r="BD2026" s="27">
        <v>0</v>
      </c>
      <c r="BE2026" s="27">
        <v>4342143.7015380897</v>
      </c>
      <c r="BF2026" s="27">
        <v>0</v>
      </c>
      <c r="BG2026" s="27">
        <v>84581528.020507798</v>
      </c>
      <c r="BH2026" s="27">
        <v>12130426.6846924</v>
      </c>
      <c r="BI2026" s="27">
        <v>0</v>
      </c>
      <c r="BJ2026" s="27">
        <v>2580488.8915100102</v>
      </c>
      <c r="BK2026" s="27">
        <v>1734812.0776672401</v>
      </c>
      <c r="BL2026" s="27">
        <v>0</v>
      </c>
      <c r="BM2026" s="27">
        <v>0</v>
      </c>
      <c r="BN2026" s="27">
        <v>0</v>
      </c>
      <c r="BO2026" s="27">
        <v>0</v>
      </c>
      <c r="BP2026" s="27">
        <v>0</v>
      </c>
      <c r="BQ2026" s="27">
        <v>0</v>
      </c>
      <c r="BR2026" s="27">
        <v>6936799.8690795898</v>
      </c>
      <c r="BS2026" s="27">
        <v>1351354.0549621601</v>
      </c>
      <c r="BT2026" s="27">
        <v>0</v>
      </c>
      <c r="BU2026" s="27">
        <v>4203210.0499267597</v>
      </c>
      <c r="BV2026" s="27">
        <v>2221768.4814147898</v>
      </c>
      <c r="BW2026" s="27">
        <v>0</v>
      </c>
      <c r="BX2026" s="27">
        <v>911130.85671997105</v>
      </c>
      <c r="BY2026" s="27">
        <v>0</v>
      </c>
      <c r="BZ2026" s="27">
        <v>0</v>
      </c>
      <c r="CA2026" s="27">
        <v>120026.33019256601</v>
      </c>
      <c r="CB2026" s="27">
        <v>5098429.4578857403</v>
      </c>
      <c r="CC2026" s="27">
        <v>50118371.451171897</v>
      </c>
      <c r="CD2026" s="27">
        <v>14677704.627441401</v>
      </c>
      <c r="CE2026" s="27">
        <v>4680.3197417259198</v>
      </c>
      <c r="CF2026" s="27">
        <v>508772.08892440802</v>
      </c>
      <c r="CG2026" s="27">
        <v>4349490.8800659198</v>
      </c>
      <c r="CH2026" s="27">
        <v>911130.85671997105</v>
      </c>
      <c r="CI2026" s="27">
        <v>124726.406177521</v>
      </c>
      <c r="CJ2026" s="27">
        <v>5623885.4848632803</v>
      </c>
      <c r="CK2026" s="27">
        <v>54385019.525390603</v>
      </c>
      <c r="CL2026" s="27">
        <v>15564333.9882813</v>
      </c>
      <c r="CM2026" s="27">
        <v>206935.511379242</v>
      </c>
      <c r="CN2026" s="27">
        <v>34156602.432617202</v>
      </c>
      <c r="CO2026" s="27">
        <v>139285968.17968801</v>
      </c>
      <c r="CP2026" s="27">
        <v>15564333.9882813</v>
      </c>
      <c r="CQ2026" s="27">
        <v>0</v>
      </c>
      <c r="CR2026" s="27">
        <v>0</v>
      </c>
      <c r="CS2026" s="27">
        <v>0</v>
      </c>
      <c r="CT2026" s="27">
        <v>0</v>
      </c>
    </row>
    <row r="2027" spans="1:98">
      <c r="A2027" s="104" t="s">
        <v>190</v>
      </c>
      <c r="B2027" s="132">
        <v>42522</v>
      </c>
      <c r="C2027" s="27">
        <v>107792.293049812</v>
      </c>
      <c r="D2027" s="27">
        <v>0</v>
      </c>
      <c r="E2027" s="27">
        <v>12582.545369625101</v>
      </c>
      <c r="F2027" s="27">
        <v>10229.277446866001</v>
      </c>
      <c r="G2027" s="27">
        <v>4791.7140414118803</v>
      </c>
      <c r="H2027" s="27">
        <v>0</v>
      </c>
      <c r="I2027" s="27">
        <v>0</v>
      </c>
      <c r="J2027" s="27">
        <v>82884.919595718398</v>
      </c>
      <c r="K2027" s="27">
        <v>9.1578557055909204</v>
      </c>
      <c r="L2027" s="27">
        <v>203.42487423494501</v>
      </c>
      <c r="M2027" s="27">
        <v>51916.509888172201</v>
      </c>
      <c r="N2027" s="27">
        <v>3680.4423187077</v>
      </c>
      <c r="O2027" s="27">
        <v>0</v>
      </c>
      <c r="P2027" s="27">
        <v>59826.439681053198</v>
      </c>
      <c r="Q2027" s="27">
        <v>4543.1006826758403</v>
      </c>
      <c r="R2027" s="27">
        <v>0</v>
      </c>
      <c r="S2027" s="27">
        <v>4785.45637387037</v>
      </c>
      <c r="T2027" s="27">
        <v>0</v>
      </c>
      <c r="U2027" s="27">
        <v>82583.309169769302</v>
      </c>
      <c r="V2027" s="27">
        <v>4441610.9335327102</v>
      </c>
      <c r="W2027" s="27">
        <v>0</v>
      </c>
      <c r="X2027" s="27">
        <v>669809.44688415504</v>
      </c>
      <c r="Y2027" s="27">
        <v>477390.30428695702</v>
      </c>
      <c r="Z2027" s="27">
        <v>512817.87234878499</v>
      </c>
      <c r="AA2027" s="27">
        <v>0</v>
      </c>
      <c r="AB2027" s="27">
        <v>0</v>
      </c>
      <c r="AC2027" s="27">
        <v>28734534.8522949</v>
      </c>
      <c r="AD2027" s="27">
        <v>929.97427666932299</v>
      </c>
      <c r="AE2027" s="27">
        <v>15414.6381525993</v>
      </c>
      <c r="AF2027" s="27">
        <v>2044264.52601624</v>
      </c>
      <c r="AG2027" s="27">
        <v>389843.85297775298</v>
      </c>
      <c r="AH2027" s="27">
        <v>0</v>
      </c>
      <c r="AI2027" s="27">
        <v>2228179.8339843801</v>
      </c>
      <c r="AJ2027" s="27">
        <v>427333.74418258702</v>
      </c>
      <c r="AK2027" s="27">
        <v>0</v>
      </c>
      <c r="AL2027" s="27">
        <v>511914.46324539202</v>
      </c>
      <c r="AM2027" s="27">
        <v>0</v>
      </c>
      <c r="AN2027" s="27">
        <v>28493827.980224598</v>
      </c>
      <c r="AO2027" s="27">
        <v>44683944.657714799</v>
      </c>
      <c r="AP2027" s="27">
        <v>0</v>
      </c>
      <c r="AQ2027" s="27">
        <v>5867754.7990722703</v>
      </c>
      <c r="AR2027" s="27">
        <v>4086051.3736572298</v>
      </c>
      <c r="AS2027" s="27">
        <v>4380464.4710082998</v>
      </c>
      <c r="AT2027" s="27">
        <v>0</v>
      </c>
      <c r="AU2027" s="27">
        <v>0</v>
      </c>
      <c r="AV2027" s="27">
        <v>85788380.252929702</v>
      </c>
      <c r="AW2027" s="27">
        <v>3137.6205000281302</v>
      </c>
      <c r="AX2027" s="27">
        <v>165237.86448478699</v>
      </c>
      <c r="AY2027" s="27">
        <v>20773564.290527299</v>
      </c>
      <c r="AZ2027" s="27">
        <v>3621752.6826782199</v>
      </c>
      <c r="BA2027" s="27">
        <v>0</v>
      </c>
      <c r="BB2027" s="27">
        <v>22018680.9914551</v>
      </c>
      <c r="BC2027" s="27">
        <v>3920717.2470703102</v>
      </c>
      <c r="BD2027" s="27">
        <v>0</v>
      </c>
      <c r="BE2027" s="27">
        <v>4398044.6798095703</v>
      </c>
      <c r="BF2027" s="27">
        <v>0</v>
      </c>
      <c r="BG2027" s="27">
        <v>85048754.008789107</v>
      </c>
      <c r="BH2027" s="27">
        <v>12267606.506225601</v>
      </c>
      <c r="BI2027" s="27">
        <v>0</v>
      </c>
      <c r="BJ2027" s="27">
        <v>2534168.3818664602</v>
      </c>
      <c r="BK2027" s="27">
        <v>1704549.9872894301</v>
      </c>
      <c r="BL2027" s="27">
        <v>0</v>
      </c>
      <c r="BM2027" s="27">
        <v>0</v>
      </c>
      <c r="BN2027" s="27">
        <v>0</v>
      </c>
      <c r="BO2027" s="27">
        <v>0</v>
      </c>
      <c r="BP2027" s="27">
        <v>0</v>
      </c>
      <c r="BQ2027" s="27">
        <v>0</v>
      </c>
      <c r="BR2027" s="27">
        <v>7066175.8359375</v>
      </c>
      <c r="BS2027" s="27">
        <v>1370571.70739746</v>
      </c>
      <c r="BT2027" s="27">
        <v>0</v>
      </c>
      <c r="BU2027" s="27">
        <v>4296146.1387329102</v>
      </c>
      <c r="BV2027" s="27">
        <v>2202231.4090271001</v>
      </c>
      <c r="BW2027" s="27">
        <v>0</v>
      </c>
      <c r="BX2027" s="27">
        <v>932615.68888091994</v>
      </c>
      <c r="BY2027" s="27">
        <v>0</v>
      </c>
      <c r="BZ2027" s="27">
        <v>0</v>
      </c>
      <c r="CA2027" s="27">
        <v>120344.653345108</v>
      </c>
      <c r="CB2027" s="27">
        <v>5117209.5162353497</v>
      </c>
      <c r="CC2027" s="27">
        <v>50628813.168945298</v>
      </c>
      <c r="CD2027" s="27">
        <v>14843624.853515601</v>
      </c>
      <c r="CE2027" s="27">
        <v>4780.4772424101802</v>
      </c>
      <c r="CF2027" s="27">
        <v>513312.95690155</v>
      </c>
      <c r="CG2027" s="27">
        <v>4390129.6621093797</v>
      </c>
      <c r="CH2027" s="27">
        <v>932615.68888091994</v>
      </c>
      <c r="CI2027" s="27">
        <v>125117.74915504501</v>
      </c>
      <c r="CJ2027" s="27">
        <v>5616696.2219848596</v>
      </c>
      <c r="CK2027" s="27">
        <v>55023647.850097701</v>
      </c>
      <c r="CL2027" s="27">
        <v>15748658.841796899</v>
      </c>
      <c r="CM2027" s="27">
        <v>206700.24575042701</v>
      </c>
      <c r="CN2027" s="27">
        <v>34114370.349121101</v>
      </c>
      <c r="CO2027" s="27">
        <v>139999556.54101601</v>
      </c>
      <c r="CP2027" s="27">
        <v>15748658.841796899</v>
      </c>
      <c r="CQ2027" s="27">
        <v>0</v>
      </c>
      <c r="CR2027" s="27">
        <v>0</v>
      </c>
      <c r="CS2027" s="27">
        <v>0</v>
      </c>
      <c r="CT2027" s="27">
        <v>0</v>
      </c>
    </row>
    <row r="2028" spans="1:98">
      <c r="A2028" s="104" t="s">
        <v>190</v>
      </c>
      <c r="B2028" s="132">
        <v>42614</v>
      </c>
      <c r="C2028" s="27">
        <v>108113.405431747</v>
      </c>
      <c r="D2028" s="27">
        <v>0</v>
      </c>
      <c r="E2028" s="27">
        <v>12347.326633215</v>
      </c>
      <c r="F2028" s="27">
        <v>10084.532156348199</v>
      </c>
      <c r="G2028" s="27">
        <v>4803.7468170523598</v>
      </c>
      <c r="H2028" s="27">
        <v>0</v>
      </c>
      <c r="I2028" s="27">
        <v>0</v>
      </c>
      <c r="J2028" s="27">
        <v>82858.6822538376</v>
      </c>
      <c r="K2028" s="27">
        <v>9.1509545694571006</v>
      </c>
      <c r="L2028" s="27">
        <v>235.46010425128</v>
      </c>
      <c r="M2028" s="27">
        <v>52145.028432846098</v>
      </c>
      <c r="N2028" s="27">
        <v>3637.6055702567101</v>
      </c>
      <c r="O2028" s="27">
        <v>0</v>
      </c>
      <c r="P2028" s="27">
        <v>60258.269268035903</v>
      </c>
      <c r="Q2028" s="27">
        <v>4484.2907894253703</v>
      </c>
      <c r="R2028" s="27">
        <v>0</v>
      </c>
      <c r="S2028" s="27">
        <v>4792.8079003691701</v>
      </c>
      <c r="T2028" s="27">
        <v>0</v>
      </c>
      <c r="U2028" s="27">
        <v>82224.562676429705</v>
      </c>
      <c r="V2028" s="27">
        <v>4402709.3185424795</v>
      </c>
      <c r="W2028" s="27">
        <v>0</v>
      </c>
      <c r="X2028" s="27">
        <v>634277.69892120396</v>
      </c>
      <c r="Y2028" s="27">
        <v>456495.096591949</v>
      </c>
      <c r="Z2028" s="27">
        <v>508281.16469573998</v>
      </c>
      <c r="AA2028" s="27">
        <v>0</v>
      </c>
      <c r="AB2028" s="27">
        <v>0</v>
      </c>
      <c r="AC2028" s="27">
        <v>28009603.798339799</v>
      </c>
      <c r="AD2028" s="27">
        <v>934.54604814201605</v>
      </c>
      <c r="AE2028" s="27">
        <v>14871.779641151399</v>
      </c>
      <c r="AF2028" s="27">
        <v>2018787.1623229999</v>
      </c>
      <c r="AG2028" s="27">
        <v>379844.0390625</v>
      </c>
      <c r="AH2028" s="27">
        <v>0</v>
      </c>
      <c r="AI2028" s="27">
        <v>2190428.3086547898</v>
      </c>
      <c r="AJ2028" s="27">
        <v>429937.28206634498</v>
      </c>
      <c r="AK2028" s="27">
        <v>0</v>
      </c>
      <c r="AL2028" s="27">
        <v>509779.00705719</v>
      </c>
      <c r="AM2028" s="27">
        <v>0</v>
      </c>
      <c r="AN2028" s="27">
        <v>28011158.5778809</v>
      </c>
      <c r="AO2028" s="27">
        <v>44542325.387207001</v>
      </c>
      <c r="AP2028" s="27">
        <v>0</v>
      </c>
      <c r="AQ2028" s="27">
        <v>5590512.4577026404</v>
      </c>
      <c r="AR2028" s="27">
        <v>3966377.3555297898</v>
      </c>
      <c r="AS2028" s="27">
        <v>4365004.1701049795</v>
      </c>
      <c r="AT2028" s="27">
        <v>0</v>
      </c>
      <c r="AU2028" s="27">
        <v>0</v>
      </c>
      <c r="AV2028" s="27">
        <v>83609317.357421905</v>
      </c>
      <c r="AW2028" s="27">
        <v>3132.7754190862202</v>
      </c>
      <c r="AX2028" s="27">
        <v>152523.822303772</v>
      </c>
      <c r="AY2028" s="27">
        <v>20649764.0305176</v>
      </c>
      <c r="AZ2028" s="27">
        <v>3555045.2608032199</v>
      </c>
      <c r="BA2028" s="27">
        <v>0</v>
      </c>
      <c r="BB2028" s="27">
        <v>21806812.3747559</v>
      </c>
      <c r="BC2028" s="27">
        <v>3957491.0273132301</v>
      </c>
      <c r="BD2028" s="27">
        <v>0</v>
      </c>
      <c r="BE2028" s="27">
        <v>4370407.52587891</v>
      </c>
      <c r="BF2028" s="27">
        <v>0</v>
      </c>
      <c r="BG2028" s="27">
        <v>83759882.375</v>
      </c>
      <c r="BH2028" s="27">
        <v>11972854.829589801</v>
      </c>
      <c r="BI2028" s="27">
        <v>0</v>
      </c>
      <c r="BJ2028" s="27">
        <v>2356812.1252136198</v>
      </c>
      <c r="BK2028" s="27">
        <v>1595050.5883941699</v>
      </c>
      <c r="BL2028" s="27">
        <v>0</v>
      </c>
      <c r="BM2028" s="27">
        <v>0</v>
      </c>
      <c r="BN2028" s="27">
        <v>0</v>
      </c>
      <c r="BO2028" s="27">
        <v>0</v>
      </c>
      <c r="BP2028" s="27">
        <v>0</v>
      </c>
      <c r="BQ2028" s="27">
        <v>0</v>
      </c>
      <c r="BR2028" s="27">
        <v>6988706.6887817401</v>
      </c>
      <c r="BS2028" s="27">
        <v>1347696.8086242699</v>
      </c>
      <c r="BT2028" s="27">
        <v>0</v>
      </c>
      <c r="BU2028" s="27">
        <v>3418203.2459411598</v>
      </c>
      <c r="BV2028" s="27">
        <v>2188757.5632629399</v>
      </c>
      <c r="BW2028" s="27">
        <v>0</v>
      </c>
      <c r="BX2028" s="27">
        <v>767968.28059387195</v>
      </c>
      <c r="BY2028" s="27">
        <v>0</v>
      </c>
      <c r="BZ2028" s="27">
        <v>0</v>
      </c>
      <c r="CA2028" s="27">
        <v>120591.507796288</v>
      </c>
      <c r="CB2028" s="27">
        <v>5025571.2188110398</v>
      </c>
      <c r="CC2028" s="27">
        <v>50026970.051269501</v>
      </c>
      <c r="CD2028" s="27">
        <v>14218788.0701904</v>
      </c>
      <c r="CE2028" s="27">
        <v>4798.6516119837797</v>
      </c>
      <c r="CF2028" s="27">
        <v>508193.78073501599</v>
      </c>
      <c r="CG2028" s="27">
        <v>4367778.3518676804</v>
      </c>
      <c r="CH2028" s="27">
        <v>767968.28059387195</v>
      </c>
      <c r="CI2028" s="27">
        <v>125375.365690231</v>
      </c>
      <c r="CJ2028" s="27">
        <v>5538359.9794311495</v>
      </c>
      <c r="CK2028" s="27">
        <v>54411593.777832001</v>
      </c>
      <c r="CL2028" s="27">
        <v>15057168.559448199</v>
      </c>
      <c r="CM2028" s="27">
        <v>206653.53299903899</v>
      </c>
      <c r="CN2028" s="27">
        <v>33543694.152099598</v>
      </c>
      <c r="CO2028" s="27">
        <v>138155466.93554699</v>
      </c>
      <c r="CP2028" s="27">
        <v>15057168.559448199</v>
      </c>
      <c r="CQ2028" s="27">
        <v>0</v>
      </c>
      <c r="CR2028" s="27">
        <v>0</v>
      </c>
      <c r="CS2028" s="27">
        <v>0</v>
      </c>
      <c r="CT2028" s="27">
        <v>0</v>
      </c>
    </row>
    <row r="2029" spans="1:98">
      <c r="A2029" s="104" t="s">
        <v>190</v>
      </c>
      <c r="B2029" s="132">
        <v>42705</v>
      </c>
      <c r="C2029" s="27">
        <v>108642.909637451</v>
      </c>
      <c r="D2029" s="27">
        <v>0</v>
      </c>
      <c r="E2029" s="27">
        <v>11928.561832547201</v>
      </c>
      <c r="F2029" s="27">
        <v>9846.4952648878098</v>
      </c>
      <c r="G2029" s="27">
        <v>4856.2682329416302</v>
      </c>
      <c r="H2029" s="27">
        <v>0</v>
      </c>
      <c r="I2029" s="27">
        <v>0</v>
      </c>
      <c r="J2029" s="27">
        <v>80329.970760345503</v>
      </c>
      <c r="K2029" s="27">
        <v>8.8141146656125802</v>
      </c>
      <c r="L2029" s="27">
        <v>131.57782267592799</v>
      </c>
      <c r="M2029" s="27">
        <v>52397.217969417601</v>
      </c>
      <c r="N2029" s="27">
        <v>3627.1503600180099</v>
      </c>
      <c r="O2029" s="27">
        <v>0</v>
      </c>
      <c r="P2029" s="27">
        <v>60132.925589561499</v>
      </c>
      <c r="Q2029" s="27">
        <v>4381.6008743643797</v>
      </c>
      <c r="R2029" s="27">
        <v>0</v>
      </c>
      <c r="S2029" s="27">
        <v>4853.5614069104204</v>
      </c>
      <c r="T2029" s="27">
        <v>0</v>
      </c>
      <c r="U2029" s="27">
        <v>81274.9963436127</v>
      </c>
      <c r="V2029" s="27">
        <v>4358810.5714721698</v>
      </c>
      <c r="W2029" s="27">
        <v>0</v>
      </c>
      <c r="X2029" s="27">
        <v>617585.703330994</v>
      </c>
      <c r="Y2029" s="27">
        <v>447531.58118057298</v>
      </c>
      <c r="Z2029" s="27">
        <v>521399.95111084002</v>
      </c>
      <c r="AA2029" s="27">
        <v>0</v>
      </c>
      <c r="AB2029" s="27">
        <v>0</v>
      </c>
      <c r="AC2029" s="27">
        <v>27549366.037353501</v>
      </c>
      <c r="AD2029" s="27">
        <v>823.56851579248905</v>
      </c>
      <c r="AE2029" s="27">
        <v>13259.5842298269</v>
      </c>
      <c r="AF2029" s="27">
        <v>2019862.59513855</v>
      </c>
      <c r="AG2029" s="27">
        <v>378865.92427825899</v>
      </c>
      <c r="AH2029" s="27">
        <v>0</v>
      </c>
      <c r="AI2029" s="27">
        <v>2144041.7434387198</v>
      </c>
      <c r="AJ2029" s="27">
        <v>424036.50108337402</v>
      </c>
      <c r="AK2029" s="27">
        <v>0</v>
      </c>
      <c r="AL2029" s="27">
        <v>518784.71322250401</v>
      </c>
      <c r="AM2029" s="27">
        <v>0</v>
      </c>
      <c r="AN2029" s="27">
        <v>27943661.4763184</v>
      </c>
      <c r="AO2029" s="27">
        <v>44301639.056152299</v>
      </c>
      <c r="AP2029" s="27">
        <v>0</v>
      </c>
      <c r="AQ2029" s="27">
        <v>5429874.9364623995</v>
      </c>
      <c r="AR2029" s="27">
        <v>3887884.4485778799</v>
      </c>
      <c r="AS2029" s="27">
        <v>4508430.57458496</v>
      </c>
      <c r="AT2029" s="27">
        <v>0</v>
      </c>
      <c r="AU2029" s="27">
        <v>0</v>
      </c>
      <c r="AV2029" s="27">
        <v>83041764.505859405</v>
      </c>
      <c r="AW2029" s="27">
        <v>2813.2828590273898</v>
      </c>
      <c r="AX2029" s="27">
        <v>98773.903577804595</v>
      </c>
      <c r="AY2029" s="27">
        <v>20726008.987304699</v>
      </c>
      <c r="AZ2029" s="27">
        <v>3547972.9869384798</v>
      </c>
      <c r="BA2029" s="27">
        <v>0</v>
      </c>
      <c r="BB2029" s="27">
        <v>21497042.931152299</v>
      </c>
      <c r="BC2029" s="27">
        <v>3924901.3151855501</v>
      </c>
      <c r="BD2029" s="27">
        <v>0</v>
      </c>
      <c r="BE2029" s="27">
        <v>4477420.6708373995</v>
      </c>
      <c r="BF2029" s="27">
        <v>0</v>
      </c>
      <c r="BG2029" s="27">
        <v>83935647.068359405</v>
      </c>
      <c r="BH2029" s="27">
        <v>12000510.104126001</v>
      </c>
      <c r="BI2029" s="27">
        <v>0</v>
      </c>
      <c r="BJ2029" s="27">
        <v>2327424.05499268</v>
      </c>
      <c r="BK2029" s="27">
        <v>1572137.1927490199</v>
      </c>
      <c r="BL2029" s="27">
        <v>0</v>
      </c>
      <c r="BM2029" s="27">
        <v>0</v>
      </c>
      <c r="BN2029" s="27">
        <v>0</v>
      </c>
      <c r="BO2029" s="27">
        <v>0</v>
      </c>
      <c r="BP2029" s="27">
        <v>0</v>
      </c>
      <c r="BQ2029" s="27">
        <v>0</v>
      </c>
      <c r="BR2029" s="27">
        <v>7025784.3814697303</v>
      </c>
      <c r="BS2029" s="27">
        <v>1334836.27682495</v>
      </c>
      <c r="BT2029" s="27">
        <v>0</v>
      </c>
      <c r="BU2029" s="27">
        <v>4085554.53302002</v>
      </c>
      <c r="BV2029" s="27">
        <v>2148780.6171569801</v>
      </c>
      <c r="BW2029" s="27">
        <v>0</v>
      </c>
      <c r="BX2029" s="27">
        <v>901195.66477203404</v>
      </c>
      <c r="BY2029" s="27">
        <v>0</v>
      </c>
      <c r="BZ2029" s="27">
        <v>0</v>
      </c>
      <c r="CA2029" s="27">
        <v>120583.29360580401</v>
      </c>
      <c r="CB2029" s="27">
        <v>4987621.96484375</v>
      </c>
      <c r="CC2029" s="27">
        <v>49835253.962890603</v>
      </c>
      <c r="CD2029" s="27">
        <v>14429570.6210938</v>
      </c>
      <c r="CE2029" s="27">
        <v>4875.3878501653699</v>
      </c>
      <c r="CF2029" s="27">
        <v>521112.12918853801</v>
      </c>
      <c r="CG2029" s="27">
        <v>4498574.3726196298</v>
      </c>
      <c r="CH2029" s="27">
        <v>901195.66477203404</v>
      </c>
      <c r="CI2029" s="27">
        <v>125460.561703682</v>
      </c>
      <c r="CJ2029" s="27">
        <v>5500980.76599121</v>
      </c>
      <c r="CK2029" s="27">
        <v>54393957.827636696</v>
      </c>
      <c r="CL2029" s="27">
        <v>15312123.0037842</v>
      </c>
      <c r="CM2029" s="27">
        <v>206042.36550331101</v>
      </c>
      <c r="CN2029" s="27">
        <v>33423558.058837902</v>
      </c>
      <c r="CO2029" s="27">
        <v>138072028.89648399</v>
      </c>
      <c r="CP2029" s="27">
        <v>15312123.0037842</v>
      </c>
      <c r="CQ2029" s="27">
        <v>0</v>
      </c>
      <c r="CR2029" s="27">
        <v>0</v>
      </c>
      <c r="CS2029" s="27">
        <v>0</v>
      </c>
      <c r="CT2029" s="27">
        <v>0</v>
      </c>
    </row>
    <row r="2030" spans="1:98">
      <c r="A2030" s="104" t="s">
        <v>191</v>
      </c>
      <c r="B2030" s="132">
        <v>38047</v>
      </c>
      <c r="C2030" s="27">
        <v>59891.551049709298</v>
      </c>
      <c r="D2030" s="27">
        <v>0</v>
      </c>
      <c r="E2030" s="27">
        <v>36847.051286220601</v>
      </c>
      <c r="F2030" s="27">
        <v>24114.528101444201</v>
      </c>
      <c r="G2030" s="27">
        <v>15.5389465973713</v>
      </c>
      <c r="H2030" s="27">
        <v>0</v>
      </c>
      <c r="I2030" s="27">
        <v>0</v>
      </c>
      <c r="J2030" s="27">
        <v>125.999874108471</v>
      </c>
      <c r="K2030" s="27">
        <v>0</v>
      </c>
      <c r="L2030" s="27">
        <v>44823.044856548302</v>
      </c>
      <c r="M2030" s="27">
        <v>38770.007231235497</v>
      </c>
      <c r="N2030" s="27">
        <v>7257.2672224640801</v>
      </c>
      <c r="O2030" s="27">
        <v>0</v>
      </c>
      <c r="P2030" s="27">
        <v>0</v>
      </c>
      <c r="Q2030" s="27">
        <v>5379.7863136529904</v>
      </c>
      <c r="R2030" s="27">
        <v>0</v>
      </c>
      <c r="S2030" s="27">
        <v>0</v>
      </c>
      <c r="T2030" s="27">
        <v>2476.8829308450199</v>
      </c>
      <c r="U2030" s="27">
        <v>49641.3730893135</v>
      </c>
      <c r="V2030" s="27">
        <v>2981167.5260009798</v>
      </c>
      <c r="W2030" s="27">
        <v>0</v>
      </c>
      <c r="X2030" s="27">
        <v>2625976.2482604999</v>
      </c>
      <c r="Y2030" s="27">
        <v>1515043.27903748</v>
      </c>
      <c r="Z2030" s="27">
        <v>1221.2770536094899</v>
      </c>
      <c r="AA2030" s="27">
        <v>0</v>
      </c>
      <c r="AB2030" s="27">
        <v>0</v>
      </c>
      <c r="AC2030" s="27">
        <v>9197.5591182708704</v>
      </c>
      <c r="AD2030" s="27">
        <v>0</v>
      </c>
      <c r="AE2030" s="27">
        <v>2144793.1316528302</v>
      </c>
      <c r="AF2030" s="27">
        <v>1722192.2970581099</v>
      </c>
      <c r="AG2030" s="27">
        <v>1136999.3069915799</v>
      </c>
      <c r="AH2030" s="27">
        <v>0</v>
      </c>
      <c r="AI2030" s="27">
        <v>0</v>
      </c>
      <c r="AJ2030" s="27">
        <v>594092.80429077102</v>
      </c>
      <c r="AK2030" s="27">
        <v>0</v>
      </c>
      <c r="AL2030" s="27">
        <v>0</v>
      </c>
      <c r="AM2030" s="27">
        <v>387903.08557510399</v>
      </c>
      <c r="AN2030" s="27">
        <v>14287496.916381801</v>
      </c>
      <c r="AO2030" s="27">
        <v>21347090.505127002</v>
      </c>
      <c r="AP2030" s="27">
        <v>0</v>
      </c>
      <c r="AQ2030" s="27">
        <v>17852679.950927701</v>
      </c>
      <c r="AR2030" s="27">
        <v>10451111.712646499</v>
      </c>
      <c r="AS2030" s="27">
        <v>7600.2035898566201</v>
      </c>
      <c r="AT2030" s="27">
        <v>0</v>
      </c>
      <c r="AU2030" s="27">
        <v>0</v>
      </c>
      <c r="AV2030" s="27">
        <v>21136.605123519901</v>
      </c>
      <c r="AW2030" s="27">
        <v>0</v>
      </c>
      <c r="AX2030" s="27">
        <v>15287596.880981401</v>
      </c>
      <c r="AY2030" s="27">
        <v>12158112.900878901</v>
      </c>
      <c r="AZ2030" s="27">
        <v>7599943.88000488</v>
      </c>
      <c r="BA2030" s="27">
        <v>0</v>
      </c>
      <c r="BB2030" s="27">
        <v>0</v>
      </c>
      <c r="BC2030" s="27">
        <v>4020456.65130615</v>
      </c>
      <c r="BD2030" s="27">
        <v>0</v>
      </c>
      <c r="BE2030" s="27">
        <v>0</v>
      </c>
      <c r="BF2030" s="27">
        <v>2361385.0597839402</v>
      </c>
      <c r="BG2030" s="27">
        <v>32983223.485839799</v>
      </c>
      <c r="BH2030" s="27">
        <v>3564689.2002868699</v>
      </c>
      <c r="BI2030" s="27">
        <v>0</v>
      </c>
      <c r="BJ2030" s="27">
        <v>5259330.5036621103</v>
      </c>
      <c r="BK2030" s="27">
        <v>3921192.4078064002</v>
      </c>
      <c r="BL2030" s="27">
        <v>0</v>
      </c>
      <c r="BM2030" s="27">
        <v>0</v>
      </c>
      <c r="BN2030" s="27">
        <v>0</v>
      </c>
      <c r="BO2030" s="27">
        <v>0</v>
      </c>
      <c r="BP2030" s="27">
        <v>0</v>
      </c>
      <c r="BQ2030" s="27">
        <v>0</v>
      </c>
      <c r="BR2030" s="27">
        <v>4046211.29187012</v>
      </c>
      <c r="BS2030" s="27">
        <v>2971081.6511840802</v>
      </c>
      <c r="BT2030" s="27">
        <v>0</v>
      </c>
      <c r="BU2030" s="27">
        <v>0</v>
      </c>
      <c r="BV2030" s="27">
        <v>1851014.93409729</v>
      </c>
      <c r="BW2030" s="27">
        <v>0</v>
      </c>
      <c r="BX2030" s="27">
        <v>0</v>
      </c>
      <c r="BY2030" s="27">
        <v>0</v>
      </c>
      <c r="BZ2030" s="27">
        <v>0</v>
      </c>
      <c r="CA2030" s="27">
        <v>96783.559167861895</v>
      </c>
      <c r="CB2030" s="27">
        <v>5604404.1035156297</v>
      </c>
      <c r="CC2030" s="27">
        <v>39162531.90625</v>
      </c>
      <c r="CD2030" s="27">
        <v>8831039.6948242206</v>
      </c>
      <c r="CE2030" s="27">
        <v>2473.91464108229</v>
      </c>
      <c r="CF2030" s="27">
        <v>390308.27914428699</v>
      </c>
      <c r="CG2030" s="27">
        <v>2373604.6371765099</v>
      </c>
      <c r="CH2030" s="27">
        <v>0</v>
      </c>
      <c r="CI2030" s="27">
        <v>99271.704676628098</v>
      </c>
      <c r="CJ2030" s="27">
        <v>5994545.5411377</v>
      </c>
      <c r="CK2030" s="27">
        <v>41612966.816894501</v>
      </c>
      <c r="CL2030" s="27">
        <v>8816575.1990966797</v>
      </c>
      <c r="CM2030" s="27">
        <v>148752.337268829</v>
      </c>
      <c r="CN2030" s="27">
        <v>20299161.3977051</v>
      </c>
      <c r="CO2030" s="27">
        <v>74498416.657226607</v>
      </c>
      <c r="CP2030" s="27">
        <v>8816575.1990966797</v>
      </c>
      <c r="CQ2030" s="27">
        <v>0</v>
      </c>
      <c r="CR2030" s="27">
        <v>0</v>
      </c>
      <c r="CS2030" s="27">
        <v>0</v>
      </c>
      <c r="CT2030" s="27">
        <v>0</v>
      </c>
    </row>
    <row r="2031" spans="1:98">
      <c r="A2031" s="104" t="s">
        <v>191</v>
      </c>
      <c r="B2031" s="132">
        <v>38139</v>
      </c>
      <c r="C2031" s="27">
        <v>60203.040534973101</v>
      </c>
      <c r="D2031" s="27">
        <v>0</v>
      </c>
      <c r="E2031" s="27">
        <v>36061.8591742516</v>
      </c>
      <c r="F2031" s="27">
        <v>24032.126434326201</v>
      </c>
      <c r="G2031" s="27">
        <v>67.925688956864207</v>
      </c>
      <c r="H2031" s="27">
        <v>0</v>
      </c>
      <c r="I2031" s="27">
        <v>0</v>
      </c>
      <c r="J2031" s="27">
        <v>2973.0800566971302</v>
      </c>
      <c r="K2031" s="27">
        <v>0</v>
      </c>
      <c r="L2031" s="27">
        <v>44992.758243560798</v>
      </c>
      <c r="M2031" s="27">
        <v>38471.715916156798</v>
      </c>
      <c r="N2031" s="27">
        <v>7123.7816101312601</v>
      </c>
      <c r="O2031" s="27">
        <v>0</v>
      </c>
      <c r="P2031" s="27">
        <v>0</v>
      </c>
      <c r="Q2031" s="27">
        <v>5329.5545472502699</v>
      </c>
      <c r="R2031" s="27">
        <v>0</v>
      </c>
      <c r="S2031" s="27">
        <v>0</v>
      </c>
      <c r="T2031" s="27">
        <v>2449.2831317484402</v>
      </c>
      <c r="U2031" s="27">
        <v>49862.390314102202</v>
      </c>
      <c r="V2031" s="27">
        <v>2947636.0949096698</v>
      </c>
      <c r="W2031" s="27">
        <v>0</v>
      </c>
      <c r="X2031" s="27">
        <v>2562499.2365417499</v>
      </c>
      <c r="Y2031" s="27">
        <v>1494240.8427124</v>
      </c>
      <c r="Z2031" s="27">
        <v>12701.7497739792</v>
      </c>
      <c r="AA2031" s="27">
        <v>0</v>
      </c>
      <c r="AB2031" s="27">
        <v>0</v>
      </c>
      <c r="AC2031" s="27">
        <v>688167.18280029297</v>
      </c>
      <c r="AD2031" s="27">
        <v>0</v>
      </c>
      <c r="AE2031" s="27">
        <v>2123123.9941406301</v>
      </c>
      <c r="AF2031" s="27">
        <v>1687828.65744019</v>
      </c>
      <c r="AG2031" s="27">
        <v>1108739.1151428199</v>
      </c>
      <c r="AH2031" s="27">
        <v>0</v>
      </c>
      <c r="AI2031" s="27">
        <v>0</v>
      </c>
      <c r="AJ2031" s="27">
        <v>582566.17274475098</v>
      </c>
      <c r="AK2031" s="27">
        <v>0</v>
      </c>
      <c r="AL2031" s="27">
        <v>0</v>
      </c>
      <c r="AM2031" s="27">
        <v>379829.86790847802</v>
      </c>
      <c r="AN2031" s="27">
        <v>14241232.1088867</v>
      </c>
      <c r="AO2031" s="27">
        <v>21300112.996826202</v>
      </c>
      <c r="AP2031" s="27">
        <v>0</v>
      </c>
      <c r="AQ2031" s="27">
        <v>17727220.466552701</v>
      </c>
      <c r="AR2031" s="27">
        <v>10489129.497070299</v>
      </c>
      <c r="AS2031" s="27">
        <v>78584.084291458101</v>
      </c>
      <c r="AT2031" s="27">
        <v>0</v>
      </c>
      <c r="AU2031" s="27">
        <v>0</v>
      </c>
      <c r="AV2031" s="27">
        <v>1607930.35671997</v>
      </c>
      <c r="AW2031" s="27">
        <v>0</v>
      </c>
      <c r="AX2031" s="27">
        <v>15399180.5344238</v>
      </c>
      <c r="AY2031" s="27">
        <v>12028880.6171875</v>
      </c>
      <c r="AZ2031" s="27">
        <v>7495172.2366332998</v>
      </c>
      <c r="BA2031" s="27">
        <v>0</v>
      </c>
      <c r="BB2031" s="27">
        <v>0</v>
      </c>
      <c r="BC2031" s="27">
        <v>3982770.9204406701</v>
      </c>
      <c r="BD2031" s="27">
        <v>0</v>
      </c>
      <c r="BE2031" s="27">
        <v>0</v>
      </c>
      <c r="BF2031" s="27">
        <v>2334536.21307373</v>
      </c>
      <c r="BG2031" s="27">
        <v>33235301.186279301</v>
      </c>
      <c r="BH2031" s="27">
        <v>3591140.6531066899</v>
      </c>
      <c r="BI2031" s="27">
        <v>0</v>
      </c>
      <c r="BJ2031" s="27">
        <v>5212331.1148681603</v>
      </c>
      <c r="BK2031" s="27">
        <v>3948920.74719238</v>
      </c>
      <c r="BL2031" s="27">
        <v>0</v>
      </c>
      <c r="BM2031" s="27">
        <v>0</v>
      </c>
      <c r="BN2031" s="27">
        <v>0</v>
      </c>
      <c r="BO2031" s="27">
        <v>0</v>
      </c>
      <c r="BP2031" s="27">
        <v>0</v>
      </c>
      <c r="BQ2031" s="27">
        <v>0</v>
      </c>
      <c r="BR2031" s="27">
        <v>4035686.42651367</v>
      </c>
      <c r="BS2031" s="27">
        <v>2946214.50531006</v>
      </c>
      <c r="BT2031" s="27">
        <v>0</v>
      </c>
      <c r="BU2031" s="27">
        <v>0</v>
      </c>
      <c r="BV2031" s="27">
        <v>1845228.15058899</v>
      </c>
      <c r="BW2031" s="27">
        <v>0</v>
      </c>
      <c r="BX2031" s="27">
        <v>0</v>
      </c>
      <c r="BY2031" s="27">
        <v>0</v>
      </c>
      <c r="BZ2031" s="27">
        <v>0</v>
      </c>
      <c r="CA2031" s="27">
        <v>96327.074418067903</v>
      </c>
      <c r="CB2031" s="27">
        <v>5504017.9644165002</v>
      </c>
      <c r="CC2031" s="27">
        <v>38954643.054199196</v>
      </c>
      <c r="CD2031" s="27">
        <v>8758656.5870361291</v>
      </c>
      <c r="CE2031" s="27">
        <v>2449.0056057572401</v>
      </c>
      <c r="CF2031" s="27">
        <v>380565.01491546602</v>
      </c>
      <c r="CG2031" s="27">
        <v>2338591.9137268099</v>
      </c>
      <c r="CH2031" s="27">
        <v>0</v>
      </c>
      <c r="CI2031" s="27">
        <v>98715.748630523696</v>
      </c>
      <c r="CJ2031" s="27">
        <v>5883771.6884155301</v>
      </c>
      <c r="CK2031" s="27">
        <v>41291884.694824196</v>
      </c>
      <c r="CL2031" s="27">
        <v>8748817.3856201209</v>
      </c>
      <c r="CM2031" s="27">
        <v>148532.83784675601</v>
      </c>
      <c r="CN2031" s="27">
        <v>20153602.330566399</v>
      </c>
      <c r="CO2031" s="27">
        <v>74547636.524414107</v>
      </c>
      <c r="CP2031" s="27">
        <v>8748817.3856201209</v>
      </c>
      <c r="CQ2031" s="27">
        <v>0</v>
      </c>
      <c r="CR2031" s="27">
        <v>0</v>
      </c>
      <c r="CS2031" s="27">
        <v>0</v>
      </c>
      <c r="CT2031" s="27">
        <v>0</v>
      </c>
    </row>
    <row r="2032" spans="1:98">
      <c r="A2032" s="104" t="s">
        <v>191</v>
      </c>
      <c r="B2032" s="132">
        <v>38231</v>
      </c>
      <c r="C2032" s="27">
        <v>61274.676598548896</v>
      </c>
      <c r="D2032" s="27">
        <v>0</v>
      </c>
      <c r="E2032" s="27">
        <v>36301.210140705101</v>
      </c>
      <c r="F2032" s="27">
        <v>24838.821340799299</v>
      </c>
      <c r="G2032" s="27">
        <v>179.95351405814301</v>
      </c>
      <c r="H2032" s="27">
        <v>0</v>
      </c>
      <c r="I2032" s="27">
        <v>0</v>
      </c>
      <c r="J2032" s="27">
        <v>6755.3591724038097</v>
      </c>
      <c r="K2032" s="27">
        <v>0</v>
      </c>
      <c r="L2032" s="27">
        <v>47607.296025752999</v>
      </c>
      <c r="M2032" s="27">
        <v>38988.776511669203</v>
      </c>
      <c r="N2032" s="27">
        <v>7147.4733135104198</v>
      </c>
      <c r="O2032" s="27">
        <v>0</v>
      </c>
      <c r="P2032" s="27">
        <v>0</v>
      </c>
      <c r="Q2032" s="27">
        <v>5366.2604071497899</v>
      </c>
      <c r="R2032" s="27">
        <v>0</v>
      </c>
      <c r="S2032" s="27">
        <v>0</v>
      </c>
      <c r="T2032" s="27">
        <v>2433.49621134996</v>
      </c>
      <c r="U2032" s="27">
        <v>49560.797942638397</v>
      </c>
      <c r="V2032" s="27">
        <v>2989643.9866332998</v>
      </c>
      <c r="W2032" s="27">
        <v>0</v>
      </c>
      <c r="X2032" s="27">
        <v>2541671.7654113802</v>
      </c>
      <c r="Y2032" s="27">
        <v>1503458.6990203899</v>
      </c>
      <c r="Z2032" s="27">
        <v>27100.135361433</v>
      </c>
      <c r="AA2032" s="27">
        <v>0</v>
      </c>
      <c r="AB2032" s="27">
        <v>0</v>
      </c>
      <c r="AC2032" s="27">
        <v>1763209.5557251</v>
      </c>
      <c r="AD2032" s="27">
        <v>0</v>
      </c>
      <c r="AE2032" s="27">
        <v>2146686.67541504</v>
      </c>
      <c r="AF2032" s="27">
        <v>1707416.4621429399</v>
      </c>
      <c r="AG2032" s="27">
        <v>1114155.23008728</v>
      </c>
      <c r="AH2032" s="27">
        <v>0</v>
      </c>
      <c r="AI2032" s="27">
        <v>0</v>
      </c>
      <c r="AJ2032" s="27">
        <v>575338.48370361305</v>
      </c>
      <c r="AK2032" s="27">
        <v>0</v>
      </c>
      <c r="AL2032" s="27">
        <v>0</v>
      </c>
      <c r="AM2032" s="27">
        <v>375214.43471908598</v>
      </c>
      <c r="AN2032" s="27">
        <v>13726958.7929688</v>
      </c>
      <c r="AO2032" s="27">
        <v>21867438.157470699</v>
      </c>
      <c r="AP2032" s="27">
        <v>0</v>
      </c>
      <c r="AQ2032" s="27">
        <v>17838584.103271499</v>
      </c>
      <c r="AR2032" s="27">
        <v>10677463.8197021</v>
      </c>
      <c r="AS2032" s="27">
        <v>167968.47884368899</v>
      </c>
      <c r="AT2032" s="27">
        <v>0</v>
      </c>
      <c r="AU2032" s="27">
        <v>0</v>
      </c>
      <c r="AV2032" s="27">
        <v>4132123.57385254</v>
      </c>
      <c r="AW2032" s="27">
        <v>0</v>
      </c>
      <c r="AX2032" s="27">
        <v>15872165.0511475</v>
      </c>
      <c r="AY2032" s="27">
        <v>12373135.4766846</v>
      </c>
      <c r="AZ2032" s="27">
        <v>7626926.9577026404</v>
      </c>
      <c r="BA2032" s="27">
        <v>0</v>
      </c>
      <c r="BB2032" s="27">
        <v>0</v>
      </c>
      <c r="BC2032" s="27">
        <v>3990467.41583252</v>
      </c>
      <c r="BD2032" s="27">
        <v>0</v>
      </c>
      <c r="BE2032" s="27">
        <v>0</v>
      </c>
      <c r="BF2032" s="27">
        <v>2335086.5598144499</v>
      </c>
      <c r="BG2032" s="27">
        <v>32323349.967041001</v>
      </c>
      <c r="BH2032" s="27">
        <v>3838256.2635192899</v>
      </c>
      <c r="BI2032" s="27">
        <v>0</v>
      </c>
      <c r="BJ2032" s="27">
        <v>5271808.7431640597</v>
      </c>
      <c r="BK2032" s="27">
        <v>3988970.9587402302</v>
      </c>
      <c r="BL2032" s="27">
        <v>0</v>
      </c>
      <c r="BM2032" s="27">
        <v>0</v>
      </c>
      <c r="BN2032" s="27">
        <v>0</v>
      </c>
      <c r="BO2032" s="27">
        <v>0</v>
      </c>
      <c r="BP2032" s="27">
        <v>0</v>
      </c>
      <c r="BQ2032" s="27">
        <v>0</v>
      </c>
      <c r="BR2032" s="27">
        <v>4152442.2847290002</v>
      </c>
      <c r="BS2032" s="27">
        <v>3003680.1749267601</v>
      </c>
      <c r="BT2032" s="27">
        <v>0</v>
      </c>
      <c r="BU2032" s="27">
        <v>0</v>
      </c>
      <c r="BV2032" s="27">
        <v>1855340.58203125</v>
      </c>
      <c r="BW2032" s="27">
        <v>0</v>
      </c>
      <c r="BX2032" s="27">
        <v>0</v>
      </c>
      <c r="BY2032" s="27">
        <v>0</v>
      </c>
      <c r="BZ2032" s="27">
        <v>0</v>
      </c>
      <c r="CA2032" s="27">
        <v>97392.592719078093</v>
      </c>
      <c r="CB2032" s="27">
        <v>5549600.6256103497</v>
      </c>
      <c r="CC2032" s="27">
        <v>39774166.1953125</v>
      </c>
      <c r="CD2032" s="27">
        <v>9157195.4274902306</v>
      </c>
      <c r="CE2032" s="27">
        <v>2424.3887332975901</v>
      </c>
      <c r="CF2032" s="27">
        <v>372460.08666229201</v>
      </c>
      <c r="CG2032" s="27">
        <v>2321475.1393127399</v>
      </c>
      <c r="CH2032" s="27">
        <v>0</v>
      </c>
      <c r="CI2032" s="27">
        <v>99825.162324905396</v>
      </c>
      <c r="CJ2032" s="27">
        <v>5922166.2960815402</v>
      </c>
      <c r="CK2032" s="27">
        <v>42122742.7099609</v>
      </c>
      <c r="CL2032" s="27">
        <v>9164616.2321777306</v>
      </c>
      <c r="CM2032" s="27">
        <v>149583.068502426</v>
      </c>
      <c r="CN2032" s="27">
        <v>19530642.091064502</v>
      </c>
      <c r="CO2032" s="27">
        <v>74362981.405273393</v>
      </c>
      <c r="CP2032" s="27">
        <v>9164616.2321777306</v>
      </c>
      <c r="CQ2032" s="27">
        <v>0</v>
      </c>
      <c r="CR2032" s="27">
        <v>0</v>
      </c>
      <c r="CS2032" s="27">
        <v>0</v>
      </c>
      <c r="CT2032" s="27">
        <v>0</v>
      </c>
    </row>
    <row r="2033" spans="1:98">
      <c r="A2033" s="104" t="s">
        <v>191</v>
      </c>
      <c r="B2033" s="132">
        <v>38322</v>
      </c>
      <c r="C2033" s="27">
        <v>62282.122758388497</v>
      </c>
      <c r="D2033" s="27">
        <v>0</v>
      </c>
      <c r="E2033" s="27">
        <v>35242.277932167097</v>
      </c>
      <c r="F2033" s="27">
        <v>24021.149554252599</v>
      </c>
      <c r="G2033" s="27">
        <v>279.18023081868898</v>
      </c>
      <c r="H2033" s="27">
        <v>0</v>
      </c>
      <c r="I2033" s="27">
        <v>0</v>
      </c>
      <c r="J2033" s="27">
        <v>10506.206368565599</v>
      </c>
      <c r="K2033" s="27">
        <v>0</v>
      </c>
      <c r="L2033" s="27">
        <v>46103.845958709702</v>
      </c>
      <c r="M2033" s="27">
        <v>39508.848536014601</v>
      </c>
      <c r="N2033" s="27">
        <v>7074.8730876445798</v>
      </c>
      <c r="O2033" s="27">
        <v>0</v>
      </c>
      <c r="P2033" s="27">
        <v>0</v>
      </c>
      <c r="Q2033" s="27">
        <v>5367.77468192577</v>
      </c>
      <c r="R2033" s="27">
        <v>0</v>
      </c>
      <c r="S2033" s="27">
        <v>0</v>
      </c>
      <c r="T2033" s="27">
        <v>2417.4835137724899</v>
      </c>
      <c r="U2033" s="27">
        <v>50741.802749157003</v>
      </c>
      <c r="V2033" s="27">
        <v>3062433.4341430701</v>
      </c>
      <c r="W2033" s="27">
        <v>0</v>
      </c>
      <c r="X2033" s="27">
        <v>2479290.9000549298</v>
      </c>
      <c r="Y2033" s="27">
        <v>1474003.9739532501</v>
      </c>
      <c r="Z2033" s="27">
        <v>47330.625534057603</v>
      </c>
      <c r="AA2033" s="27">
        <v>0</v>
      </c>
      <c r="AB2033" s="27">
        <v>0</v>
      </c>
      <c r="AC2033" s="27">
        <v>3354710.4132995601</v>
      </c>
      <c r="AD2033" s="27">
        <v>0</v>
      </c>
      <c r="AE2033" s="27">
        <v>2148372.9362487802</v>
      </c>
      <c r="AF2033" s="27">
        <v>1724143.04295349</v>
      </c>
      <c r="AG2033" s="27">
        <v>1110948.9288940399</v>
      </c>
      <c r="AH2033" s="27">
        <v>0</v>
      </c>
      <c r="AI2033" s="27">
        <v>0</v>
      </c>
      <c r="AJ2033" s="27">
        <v>564684.44976043701</v>
      </c>
      <c r="AK2033" s="27">
        <v>0</v>
      </c>
      <c r="AL2033" s="27">
        <v>0</v>
      </c>
      <c r="AM2033" s="27">
        <v>368800.795310974</v>
      </c>
      <c r="AN2033" s="27">
        <v>14806025.1203613</v>
      </c>
      <c r="AO2033" s="27">
        <v>22684440.831787098</v>
      </c>
      <c r="AP2033" s="27">
        <v>0</v>
      </c>
      <c r="AQ2033" s="27">
        <v>17525475.805908199</v>
      </c>
      <c r="AR2033" s="27">
        <v>10545479.829345699</v>
      </c>
      <c r="AS2033" s="27">
        <v>299371.15240860003</v>
      </c>
      <c r="AT2033" s="27">
        <v>0</v>
      </c>
      <c r="AU2033" s="27">
        <v>0</v>
      </c>
      <c r="AV2033" s="27">
        <v>7940511.9951171903</v>
      </c>
      <c r="AW2033" s="27">
        <v>0</v>
      </c>
      <c r="AX2033" s="27">
        <v>15994486.018188501</v>
      </c>
      <c r="AY2033" s="27">
        <v>12688931.4674072</v>
      </c>
      <c r="AZ2033" s="27">
        <v>7696913.5360107403</v>
      </c>
      <c r="BA2033" s="27">
        <v>0</v>
      </c>
      <c r="BB2033" s="27">
        <v>0</v>
      </c>
      <c r="BC2033" s="27">
        <v>3974493.3692932101</v>
      </c>
      <c r="BD2033" s="27">
        <v>0</v>
      </c>
      <c r="BE2033" s="27">
        <v>0</v>
      </c>
      <c r="BF2033" s="27">
        <v>2333517.6521301302</v>
      </c>
      <c r="BG2033" s="27">
        <v>35117484.784667999</v>
      </c>
      <c r="BH2033" s="27">
        <v>3931200.3205871601</v>
      </c>
      <c r="BI2033" s="27">
        <v>0</v>
      </c>
      <c r="BJ2033" s="27">
        <v>5214869.9208373995</v>
      </c>
      <c r="BK2033" s="27">
        <v>4000515.3132629399</v>
      </c>
      <c r="BL2033" s="27">
        <v>0</v>
      </c>
      <c r="BM2033" s="27">
        <v>0</v>
      </c>
      <c r="BN2033" s="27">
        <v>0</v>
      </c>
      <c r="BO2033" s="27">
        <v>0</v>
      </c>
      <c r="BP2033" s="27">
        <v>0</v>
      </c>
      <c r="BQ2033" s="27">
        <v>0</v>
      </c>
      <c r="BR2033" s="27">
        <v>4270700.8003540002</v>
      </c>
      <c r="BS2033" s="27">
        <v>3037169.77374268</v>
      </c>
      <c r="BT2033" s="27">
        <v>0</v>
      </c>
      <c r="BU2033" s="27">
        <v>0</v>
      </c>
      <c r="BV2033" s="27">
        <v>1861563.4426422101</v>
      </c>
      <c r="BW2033" s="27">
        <v>0</v>
      </c>
      <c r="BX2033" s="27">
        <v>0</v>
      </c>
      <c r="BY2033" s="27">
        <v>0</v>
      </c>
      <c r="BZ2033" s="27">
        <v>0</v>
      </c>
      <c r="CA2033" s="27">
        <v>97592.080620765701</v>
      </c>
      <c r="CB2033" s="27">
        <v>5531804.8219604502</v>
      </c>
      <c r="CC2033" s="27">
        <v>40249084.722656302</v>
      </c>
      <c r="CD2033" s="27">
        <v>9134442.7543945294</v>
      </c>
      <c r="CE2033" s="27">
        <v>2430.9593821764001</v>
      </c>
      <c r="CF2033" s="27">
        <v>367899.00422286999</v>
      </c>
      <c r="CG2033" s="27">
        <v>2327931.5166626</v>
      </c>
      <c r="CH2033" s="27">
        <v>0</v>
      </c>
      <c r="CI2033" s="27">
        <v>100063.08650588999</v>
      </c>
      <c r="CJ2033" s="27">
        <v>5901216.56921387</v>
      </c>
      <c r="CK2033" s="27">
        <v>42480952.075683601</v>
      </c>
      <c r="CL2033" s="27">
        <v>9152086.6126709003</v>
      </c>
      <c r="CM2033" s="27">
        <v>150626.12997817999</v>
      </c>
      <c r="CN2033" s="27">
        <v>20772722.037109401</v>
      </c>
      <c r="CO2033" s="27">
        <v>77714986.110351607</v>
      </c>
      <c r="CP2033" s="27">
        <v>9152086.6126709003</v>
      </c>
      <c r="CQ2033" s="27">
        <v>0</v>
      </c>
      <c r="CR2033" s="27">
        <v>0</v>
      </c>
      <c r="CS2033" s="27">
        <v>0</v>
      </c>
      <c r="CT2033" s="27">
        <v>0</v>
      </c>
    </row>
    <row r="2034" spans="1:98">
      <c r="A2034" s="104" t="s">
        <v>191</v>
      </c>
      <c r="B2034" s="132">
        <v>38412</v>
      </c>
      <c r="C2034" s="27">
        <v>64501.299178123503</v>
      </c>
      <c r="D2034" s="27">
        <v>0</v>
      </c>
      <c r="E2034" s="27">
        <v>34684.754479408301</v>
      </c>
      <c r="F2034" s="27">
        <v>23740.922204732899</v>
      </c>
      <c r="G2034" s="27">
        <v>381.89595434442202</v>
      </c>
      <c r="H2034" s="27">
        <v>0</v>
      </c>
      <c r="I2034" s="27">
        <v>0</v>
      </c>
      <c r="J2034" s="27">
        <v>13997.4654294252</v>
      </c>
      <c r="K2034" s="27">
        <v>0</v>
      </c>
      <c r="L2034" s="27">
        <v>46182.406012535102</v>
      </c>
      <c r="M2034" s="27">
        <v>39943.128222942403</v>
      </c>
      <c r="N2034" s="27">
        <v>7132.3574250936499</v>
      </c>
      <c r="O2034" s="27">
        <v>0</v>
      </c>
      <c r="P2034" s="27">
        <v>0</v>
      </c>
      <c r="Q2034" s="27">
        <v>5355.4737082719803</v>
      </c>
      <c r="R2034" s="27">
        <v>0</v>
      </c>
      <c r="S2034" s="27">
        <v>0</v>
      </c>
      <c r="T2034" s="27">
        <v>2436.85415828228</v>
      </c>
      <c r="U2034" s="27">
        <v>50860.737521171599</v>
      </c>
      <c r="V2034" s="27">
        <v>3126724.4409179701</v>
      </c>
      <c r="W2034" s="27">
        <v>0</v>
      </c>
      <c r="X2034" s="27">
        <v>2431930.01776123</v>
      </c>
      <c r="Y2034" s="27">
        <v>1449195.3440094001</v>
      </c>
      <c r="Z2034" s="27">
        <v>68918.113867759705</v>
      </c>
      <c r="AA2034" s="27">
        <v>0</v>
      </c>
      <c r="AB2034" s="27">
        <v>0</v>
      </c>
      <c r="AC2034" s="27">
        <v>4551302.76245117</v>
      </c>
      <c r="AD2034" s="27">
        <v>0</v>
      </c>
      <c r="AE2034" s="27">
        <v>2152147.1653747601</v>
      </c>
      <c r="AF2034" s="27">
        <v>1727992.4230041499</v>
      </c>
      <c r="AG2034" s="27">
        <v>1111895.4116821301</v>
      </c>
      <c r="AH2034" s="27">
        <v>0</v>
      </c>
      <c r="AI2034" s="27">
        <v>0</v>
      </c>
      <c r="AJ2034" s="27">
        <v>555807.26660156297</v>
      </c>
      <c r="AK2034" s="27">
        <v>0</v>
      </c>
      <c r="AL2034" s="27">
        <v>0</v>
      </c>
      <c r="AM2034" s="27">
        <v>374945.255027771</v>
      </c>
      <c r="AN2034" s="27">
        <v>15180662.778320299</v>
      </c>
      <c r="AO2034" s="27">
        <v>23439515.021240201</v>
      </c>
      <c r="AP2034" s="27">
        <v>0</v>
      </c>
      <c r="AQ2034" s="27">
        <v>17522323.3117676</v>
      </c>
      <c r="AR2034" s="27">
        <v>10617581.4310303</v>
      </c>
      <c r="AS2034" s="27">
        <v>442756.42889785802</v>
      </c>
      <c r="AT2034" s="27">
        <v>0</v>
      </c>
      <c r="AU2034" s="27">
        <v>0</v>
      </c>
      <c r="AV2034" s="27">
        <v>10910468.883667</v>
      </c>
      <c r="AW2034" s="27">
        <v>0</v>
      </c>
      <c r="AX2034" s="27">
        <v>16156176.6008301</v>
      </c>
      <c r="AY2034" s="27">
        <v>12844883.213501001</v>
      </c>
      <c r="AZ2034" s="27">
        <v>7810558.3542480497</v>
      </c>
      <c r="BA2034" s="27">
        <v>0</v>
      </c>
      <c r="BB2034" s="27">
        <v>0</v>
      </c>
      <c r="BC2034" s="27">
        <v>3979743.6463317899</v>
      </c>
      <c r="BD2034" s="27">
        <v>0</v>
      </c>
      <c r="BE2034" s="27">
        <v>0</v>
      </c>
      <c r="BF2034" s="27">
        <v>2410449.3314514202</v>
      </c>
      <c r="BG2034" s="27">
        <v>36412223.996093802</v>
      </c>
      <c r="BH2034" s="27">
        <v>4007814.4218444801</v>
      </c>
      <c r="BI2034" s="27">
        <v>0</v>
      </c>
      <c r="BJ2034" s="27">
        <v>5215965.2526245099</v>
      </c>
      <c r="BK2034" s="27">
        <v>4026054.6860046401</v>
      </c>
      <c r="BL2034" s="27">
        <v>0</v>
      </c>
      <c r="BM2034" s="27">
        <v>0</v>
      </c>
      <c r="BN2034" s="27">
        <v>0</v>
      </c>
      <c r="BO2034" s="27">
        <v>0</v>
      </c>
      <c r="BP2034" s="27">
        <v>0</v>
      </c>
      <c r="BQ2034" s="27">
        <v>0</v>
      </c>
      <c r="BR2034" s="27">
        <v>4279996.4655151404</v>
      </c>
      <c r="BS2034" s="27">
        <v>3071004.1272888202</v>
      </c>
      <c r="BT2034" s="27">
        <v>0</v>
      </c>
      <c r="BU2034" s="27">
        <v>0</v>
      </c>
      <c r="BV2034" s="27">
        <v>1906912.20394897</v>
      </c>
      <c r="BW2034" s="27">
        <v>0</v>
      </c>
      <c r="BX2034" s="27">
        <v>0</v>
      </c>
      <c r="BY2034" s="27">
        <v>0</v>
      </c>
      <c r="BZ2034" s="27">
        <v>0</v>
      </c>
      <c r="CA2034" s="27">
        <v>99202.154161453203</v>
      </c>
      <c r="CB2034" s="27">
        <v>5561427.75036621</v>
      </c>
      <c r="CC2034" s="27">
        <v>40953426.752441399</v>
      </c>
      <c r="CD2034" s="27">
        <v>9232619.47338867</v>
      </c>
      <c r="CE2034" s="27">
        <v>2432.4292861819299</v>
      </c>
      <c r="CF2034" s="27">
        <v>377477.88600540202</v>
      </c>
      <c r="CG2034" s="27">
        <v>2423944.3060607901</v>
      </c>
      <c r="CH2034" s="27">
        <v>0</v>
      </c>
      <c r="CI2034" s="27">
        <v>101644.378642082</v>
      </c>
      <c r="CJ2034" s="27">
        <v>5938394.8969116202</v>
      </c>
      <c r="CK2034" s="27">
        <v>43449861.265625</v>
      </c>
      <c r="CL2034" s="27">
        <v>9219097.8713378906</v>
      </c>
      <c r="CM2034" s="27">
        <v>152306.54350090001</v>
      </c>
      <c r="CN2034" s="27">
        <v>21140408.534423798</v>
      </c>
      <c r="CO2034" s="27">
        <v>79776217.944335893</v>
      </c>
      <c r="CP2034" s="27">
        <v>9219097.8713378906</v>
      </c>
      <c r="CQ2034" s="27">
        <v>0</v>
      </c>
      <c r="CR2034" s="27">
        <v>0</v>
      </c>
      <c r="CS2034" s="27">
        <v>0</v>
      </c>
      <c r="CT2034" s="27">
        <v>0</v>
      </c>
    </row>
    <row r="2035" spans="1:98">
      <c r="A2035" s="104" t="s">
        <v>191</v>
      </c>
      <c r="B2035" s="132">
        <v>38504</v>
      </c>
      <c r="C2035" s="27">
        <v>65599.9898805618</v>
      </c>
      <c r="D2035" s="27">
        <v>0</v>
      </c>
      <c r="E2035" s="27">
        <v>33883.426487922698</v>
      </c>
      <c r="F2035" s="27">
        <v>23311.012115240101</v>
      </c>
      <c r="G2035" s="27">
        <v>542.759353712201</v>
      </c>
      <c r="H2035" s="27">
        <v>0</v>
      </c>
      <c r="I2035" s="27">
        <v>0</v>
      </c>
      <c r="J2035" s="27">
        <v>19342.018595695499</v>
      </c>
      <c r="K2035" s="27">
        <v>0</v>
      </c>
      <c r="L2035" s="27">
        <v>46660.8947834969</v>
      </c>
      <c r="M2035" s="27">
        <v>40164.0432567596</v>
      </c>
      <c r="N2035" s="27">
        <v>7215.7982917427998</v>
      </c>
      <c r="O2035" s="27">
        <v>0</v>
      </c>
      <c r="P2035" s="27">
        <v>0</v>
      </c>
      <c r="Q2035" s="27">
        <v>5376.3977254033098</v>
      </c>
      <c r="R2035" s="27">
        <v>0</v>
      </c>
      <c r="S2035" s="27">
        <v>0</v>
      </c>
      <c r="T2035" s="27">
        <v>2489.4287423491501</v>
      </c>
      <c r="U2035" s="27">
        <v>51051.084884166703</v>
      </c>
      <c r="V2035" s="27">
        <v>3198140.55932617</v>
      </c>
      <c r="W2035" s="27">
        <v>0</v>
      </c>
      <c r="X2035" s="27">
        <v>2422229.1989746098</v>
      </c>
      <c r="Y2035" s="27">
        <v>1451444.8972778299</v>
      </c>
      <c r="Z2035" s="27">
        <v>99418.573510169997</v>
      </c>
      <c r="AA2035" s="27">
        <v>0</v>
      </c>
      <c r="AB2035" s="27">
        <v>0</v>
      </c>
      <c r="AC2035" s="27">
        <v>6798605.4346313505</v>
      </c>
      <c r="AD2035" s="27">
        <v>0</v>
      </c>
      <c r="AE2035" s="27">
        <v>2169596.8594055199</v>
      </c>
      <c r="AF2035" s="27">
        <v>1751575.61326599</v>
      </c>
      <c r="AG2035" s="27">
        <v>1120290.8081817599</v>
      </c>
      <c r="AH2035" s="27">
        <v>0</v>
      </c>
      <c r="AI2035" s="27">
        <v>0</v>
      </c>
      <c r="AJ2035" s="27">
        <v>565793.189926147</v>
      </c>
      <c r="AK2035" s="27">
        <v>0</v>
      </c>
      <c r="AL2035" s="27">
        <v>0</v>
      </c>
      <c r="AM2035" s="27">
        <v>386614.68241500901</v>
      </c>
      <c r="AN2035" s="27">
        <v>15577261.060058599</v>
      </c>
      <c r="AO2035" s="27">
        <v>24212949.216796901</v>
      </c>
      <c r="AP2035" s="27">
        <v>0</v>
      </c>
      <c r="AQ2035" s="27">
        <v>17614903.848388702</v>
      </c>
      <c r="AR2035" s="27">
        <v>10720760.5981445</v>
      </c>
      <c r="AS2035" s="27">
        <v>646867.72058105504</v>
      </c>
      <c r="AT2035" s="27">
        <v>0</v>
      </c>
      <c r="AU2035" s="27">
        <v>0</v>
      </c>
      <c r="AV2035" s="27">
        <v>16370495.771240201</v>
      </c>
      <c r="AW2035" s="27">
        <v>0</v>
      </c>
      <c r="AX2035" s="27">
        <v>16527099.3677979</v>
      </c>
      <c r="AY2035" s="27">
        <v>13144175.635498</v>
      </c>
      <c r="AZ2035" s="27">
        <v>7907558.1578369103</v>
      </c>
      <c r="BA2035" s="27">
        <v>0</v>
      </c>
      <c r="BB2035" s="27">
        <v>0</v>
      </c>
      <c r="BC2035" s="27">
        <v>4068864.1045227102</v>
      </c>
      <c r="BD2035" s="27">
        <v>0</v>
      </c>
      <c r="BE2035" s="27">
        <v>0</v>
      </c>
      <c r="BF2035" s="27">
        <v>2503157.45129395</v>
      </c>
      <c r="BG2035" s="27">
        <v>37610638.038574196</v>
      </c>
      <c r="BH2035" s="27">
        <v>4173468.1797485398</v>
      </c>
      <c r="BI2035" s="27">
        <v>0</v>
      </c>
      <c r="BJ2035" s="27">
        <v>5268981.1482543899</v>
      </c>
      <c r="BK2035" s="27">
        <v>4104629.2136535598</v>
      </c>
      <c r="BL2035" s="27">
        <v>0</v>
      </c>
      <c r="BM2035" s="27">
        <v>0</v>
      </c>
      <c r="BN2035" s="27">
        <v>0</v>
      </c>
      <c r="BO2035" s="27">
        <v>0</v>
      </c>
      <c r="BP2035" s="27">
        <v>0</v>
      </c>
      <c r="BQ2035" s="27">
        <v>0</v>
      </c>
      <c r="BR2035" s="27">
        <v>4372936.2396240197</v>
      </c>
      <c r="BS2035" s="27">
        <v>3121813.83874512</v>
      </c>
      <c r="BT2035" s="27">
        <v>0</v>
      </c>
      <c r="BU2035" s="27">
        <v>0</v>
      </c>
      <c r="BV2035" s="27">
        <v>1983705.5804595901</v>
      </c>
      <c r="BW2035" s="27">
        <v>0</v>
      </c>
      <c r="BX2035" s="27">
        <v>0</v>
      </c>
      <c r="BY2035" s="27">
        <v>0</v>
      </c>
      <c r="BZ2035" s="27">
        <v>0</v>
      </c>
      <c r="CA2035" s="27">
        <v>99584.4422225952</v>
      </c>
      <c r="CB2035" s="27">
        <v>5618605.6048584003</v>
      </c>
      <c r="CC2035" s="27">
        <v>41772662.786132798</v>
      </c>
      <c r="CD2035" s="27">
        <v>9410669.3481445294</v>
      </c>
      <c r="CE2035" s="27">
        <v>2491.07778784633</v>
      </c>
      <c r="CF2035" s="27">
        <v>387422.37541198701</v>
      </c>
      <c r="CG2035" s="27">
        <v>2508655.6848754901</v>
      </c>
      <c r="CH2035" s="27">
        <v>0</v>
      </c>
      <c r="CI2035" s="27">
        <v>102019.74422454801</v>
      </c>
      <c r="CJ2035" s="27">
        <v>6005191.7779540997</v>
      </c>
      <c r="CK2035" s="27">
        <v>44290773.948730499</v>
      </c>
      <c r="CL2035" s="27">
        <v>9399266.38818359</v>
      </c>
      <c r="CM2035" s="27">
        <v>152886.30725860599</v>
      </c>
      <c r="CN2035" s="27">
        <v>21609515.7189941</v>
      </c>
      <c r="CO2035" s="27">
        <v>81905042.813476607</v>
      </c>
      <c r="CP2035" s="27">
        <v>9399266.38818359</v>
      </c>
      <c r="CQ2035" s="27">
        <v>0</v>
      </c>
      <c r="CR2035" s="27">
        <v>0</v>
      </c>
      <c r="CS2035" s="27">
        <v>0</v>
      </c>
      <c r="CT2035" s="27">
        <v>0</v>
      </c>
    </row>
    <row r="2036" spans="1:98">
      <c r="A2036" s="104" t="s">
        <v>191</v>
      </c>
      <c r="B2036" s="132">
        <v>38596</v>
      </c>
      <c r="C2036" s="27">
        <v>66579.428186416597</v>
      </c>
      <c r="D2036" s="27">
        <v>0</v>
      </c>
      <c r="E2036" s="27">
        <v>33549.109857082403</v>
      </c>
      <c r="F2036" s="27">
        <v>23463.7432558537</v>
      </c>
      <c r="G2036" s="27">
        <v>631.498225495219</v>
      </c>
      <c r="H2036" s="27">
        <v>0</v>
      </c>
      <c r="I2036" s="27">
        <v>0</v>
      </c>
      <c r="J2036" s="27">
        <v>23087.978892326399</v>
      </c>
      <c r="K2036" s="27">
        <v>0</v>
      </c>
      <c r="L2036" s="27">
        <v>48486.2843379974</v>
      </c>
      <c r="M2036" s="27">
        <v>40541.2743811607</v>
      </c>
      <c r="N2036" s="27">
        <v>7189.9193905592001</v>
      </c>
      <c r="O2036" s="27">
        <v>0</v>
      </c>
      <c r="P2036" s="27">
        <v>0</v>
      </c>
      <c r="Q2036" s="27">
        <v>5371.6384592056302</v>
      </c>
      <c r="R2036" s="27">
        <v>0</v>
      </c>
      <c r="S2036" s="27">
        <v>0</v>
      </c>
      <c r="T2036" s="27">
        <v>2491.8731261193798</v>
      </c>
      <c r="U2036" s="27">
        <v>50425.955699443803</v>
      </c>
      <c r="V2036" s="27">
        <v>3214468.7864379901</v>
      </c>
      <c r="W2036" s="27">
        <v>0</v>
      </c>
      <c r="X2036" s="27">
        <v>2359258.7175598098</v>
      </c>
      <c r="Y2036" s="27">
        <v>1429811.98991394</v>
      </c>
      <c r="Z2036" s="27">
        <v>119268.108128548</v>
      </c>
      <c r="AA2036" s="27">
        <v>0</v>
      </c>
      <c r="AB2036" s="27">
        <v>0</v>
      </c>
      <c r="AC2036" s="27">
        <v>8318592.9735717801</v>
      </c>
      <c r="AD2036" s="27">
        <v>0</v>
      </c>
      <c r="AE2036" s="27">
        <v>2151173.1930542002</v>
      </c>
      <c r="AF2036" s="27">
        <v>1747328.8854980499</v>
      </c>
      <c r="AG2036" s="27">
        <v>1110478.20556641</v>
      </c>
      <c r="AH2036" s="27">
        <v>0</v>
      </c>
      <c r="AI2036" s="27">
        <v>0</v>
      </c>
      <c r="AJ2036" s="27">
        <v>560235.71508789097</v>
      </c>
      <c r="AK2036" s="27">
        <v>0</v>
      </c>
      <c r="AL2036" s="27">
        <v>0</v>
      </c>
      <c r="AM2036" s="27">
        <v>387253.75529861503</v>
      </c>
      <c r="AN2036" s="27">
        <v>15284807.8505859</v>
      </c>
      <c r="AO2036" s="27">
        <v>24720861.216552701</v>
      </c>
      <c r="AP2036" s="27">
        <v>0</v>
      </c>
      <c r="AQ2036" s="27">
        <v>17313533.682128899</v>
      </c>
      <c r="AR2036" s="27">
        <v>10619108.224731401</v>
      </c>
      <c r="AS2036" s="27">
        <v>785590.10908508301</v>
      </c>
      <c r="AT2036" s="27">
        <v>0</v>
      </c>
      <c r="AU2036" s="27">
        <v>0</v>
      </c>
      <c r="AV2036" s="27">
        <v>20258037.845947299</v>
      </c>
      <c r="AW2036" s="27">
        <v>0</v>
      </c>
      <c r="AX2036" s="27">
        <v>16631584.3015137</v>
      </c>
      <c r="AY2036" s="27">
        <v>13376958.440918</v>
      </c>
      <c r="AZ2036" s="27">
        <v>7975257.0794677697</v>
      </c>
      <c r="BA2036" s="27">
        <v>0</v>
      </c>
      <c r="BB2036" s="27">
        <v>0</v>
      </c>
      <c r="BC2036" s="27">
        <v>4108968.5620117201</v>
      </c>
      <c r="BD2036" s="27">
        <v>0</v>
      </c>
      <c r="BE2036" s="27">
        <v>0</v>
      </c>
      <c r="BF2036" s="27">
        <v>2544835.7754516602</v>
      </c>
      <c r="BG2036" s="27">
        <v>37300586.460449196</v>
      </c>
      <c r="BH2036" s="27">
        <v>4514563.6174926804</v>
      </c>
      <c r="BI2036" s="27">
        <v>0</v>
      </c>
      <c r="BJ2036" s="27">
        <v>5285103.5860595703</v>
      </c>
      <c r="BK2036" s="27">
        <v>4117865.2838745099</v>
      </c>
      <c r="BL2036" s="27">
        <v>0</v>
      </c>
      <c r="BM2036" s="27">
        <v>0</v>
      </c>
      <c r="BN2036" s="27">
        <v>0</v>
      </c>
      <c r="BO2036" s="27">
        <v>0</v>
      </c>
      <c r="BP2036" s="27">
        <v>0</v>
      </c>
      <c r="BQ2036" s="27">
        <v>0</v>
      </c>
      <c r="BR2036" s="27">
        <v>4466539.3901367197</v>
      </c>
      <c r="BS2036" s="27">
        <v>3167443.4599914602</v>
      </c>
      <c r="BT2036" s="27">
        <v>0</v>
      </c>
      <c r="BU2036" s="27">
        <v>0</v>
      </c>
      <c r="BV2036" s="27">
        <v>2014771.50183105</v>
      </c>
      <c r="BW2036" s="27">
        <v>0</v>
      </c>
      <c r="BX2036" s="27">
        <v>0</v>
      </c>
      <c r="BY2036" s="27">
        <v>0</v>
      </c>
      <c r="BZ2036" s="27">
        <v>0</v>
      </c>
      <c r="CA2036" s="27">
        <v>99962.168802261396</v>
      </c>
      <c r="CB2036" s="27">
        <v>5580356.5276489304</v>
      </c>
      <c r="CC2036" s="27">
        <v>42073762.194824196</v>
      </c>
      <c r="CD2036" s="27">
        <v>9823265.5637206994</v>
      </c>
      <c r="CE2036" s="27">
        <v>2480.6034326255299</v>
      </c>
      <c r="CF2036" s="27">
        <v>384370.99086761498</v>
      </c>
      <c r="CG2036" s="27">
        <v>2529825.4882202102</v>
      </c>
      <c r="CH2036" s="27">
        <v>0</v>
      </c>
      <c r="CI2036" s="27">
        <v>102449.885929108</v>
      </c>
      <c r="CJ2036" s="27">
        <v>5964265.2426757803</v>
      </c>
      <c r="CK2036" s="27">
        <v>44585273.592285201</v>
      </c>
      <c r="CL2036" s="27">
        <v>9831544.125</v>
      </c>
      <c r="CM2036" s="27">
        <v>152911.71118926999</v>
      </c>
      <c r="CN2036" s="27">
        <v>21134533.483154301</v>
      </c>
      <c r="CO2036" s="27">
        <v>81872401.959960893</v>
      </c>
      <c r="CP2036" s="27">
        <v>9831544.125</v>
      </c>
      <c r="CQ2036" s="27">
        <v>0</v>
      </c>
      <c r="CR2036" s="27">
        <v>0</v>
      </c>
      <c r="CS2036" s="27">
        <v>0</v>
      </c>
      <c r="CT2036" s="27">
        <v>0</v>
      </c>
    </row>
    <row r="2037" spans="1:98">
      <c r="A2037" s="104" t="s">
        <v>191</v>
      </c>
      <c r="B2037" s="132">
        <v>38687</v>
      </c>
      <c r="C2037" s="27">
        <v>67716.920490264907</v>
      </c>
      <c r="D2037" s="27">
        <v>0</v>
      </c>
      <c r="E2037" s="27">
        <v>33173.291959762602</v>
      </c>
      <c r="F2037" s="27">
        <v>23465.678509950601</v>
      </c>
      <c r="G2037" s="27">
        <v>742.79495733976398</v>
      </c>
      <c r="H2037" s="27">
        <v>0</v>
      </c>
      <c r="I2037" s="27">
        <v>0</v>
      </c>
      <c r="J2037" s="27">
        <v>27461.516347646699</v>
      </c>
      <c r="K2037" s="27">
        <v>0</v>
      </c>
      <c r="L2037" s="27">
        <v>47090.3107070923</v>
      </c>
      <c r="M2037" s="27">
        <v>40975.340236187003</v>
      </c>
      <c r="N2037" s="27">
        <v>7100.1013934612301</v>
      </c>
      <c r="O2037" s="27">
        <v>0</v>
      </c>
      <c r="P2037" s="27">
        <v>0</v>
      </c>
      <c r="Q2037" s="27">
        <v>5445.8922336101496</v>
      </c>
      <c r="R2037" s="27">
        <v>0</v>
      </c>
      <c r="S2037" s="27">
        <v>0</v>
      </c>
      <c r="T2037" s="27">
        <v>2484.2661499679102</v>
      </c>
      <c r="U2037" s="27">
        <v>51003.810560226397</v>
      </c>
      <c r="V2037" s="27">
        <v>3255688.6554565402</v>
      </c>
      <c r="W2037" s="27">
        <v>0</v>
      </c>
      <c r="X2037" s="27">
        <v>2300707.1723632799</v>
      </c>
      <c r="Y2037" s="27">
        <v>1403842.9838256801</v>
      </c>
      <c r="Z2037" s="27">
        <v>138361.13468170201</v>
      </c>
      <c r="AA2037" s="27">
        <v>0</v>
      </c>
      <c r="AB2037" s="27">
        <v>0</v>
      </c>
      <c r="AC2037" s="27">
        <v>9714957.0767822303</v>
      </c>
      <c r="AD2037" s="27">
        <v>0</v>
      </c>
      <c r="AE2037" s="27">
        <v>2083666.7151947001</v>
      </c>
      <c r="AF2037" s="27">
        <v>1749525.25082397</v>
      </c>
      <c r="AG2037" s="27">
        <v>1095603.2021637</v>
      </c>
      <c r="AH2037" s="27">
        <v>0</v>
      </c>
      <c r="AI2037" s="27">
        <v>0</v>
      </c>
      <c r="AJ2037" s="27">
        <v>562369.73216247605</v>
      </c>
      <c r="AK2037" s="27">
        <v>0</v>
      </c>
      <c r="AL2037" s="27">
        <v>0</v>
      </c>
      <c r="AM2037" s="27">
        <v>374705.31798934902</v>
      </c>
      <c r="AN2037" s="27">
        <v>15777773.263549799</v>
      </c>
      <c r="AO2037" s="27">
        <v>25340672.7495117</v>
      </c>
      <c r="AP2037" s="27">
        <v>0</v>
      </c>
      <c r="AQ2037" s="27">
        <v>17269743.486328099</v>
      </c>
      <c r="AR2037" s="27">
        <v>10722397.5317383</v>
      </c>
      <c r="AS2037" s="27">
        <v>926056.00727844203</v>
      </c>
      <c r="AT2037" s="27">
        <v>0</v>
      </c>
      <c r="AU2037" s="27">
        <v>0</v>
      </c>
      <c r="AV2037" s="27">
        <v>24038846.8361816</v>
      </c>
      <c r="AW2037" s="27">
        <v>0</v>
      </c>
      <c r="AX2037" s="27">
        <v>16429430.5593262</v>
      </c>
      <c r="AY2037" s="27">
        <v>13606664.8665771</v>
      </c>
      <c r="AZ2037" s="27">
        <v>7951884.7951049795</v>
      </c>
      <c r="BA2037" s="27">
        <v>0</v>
      </c>
      <c r="BB2037" s="27">
        <v>0</v>
      </c>
      <c r="BC2037" s="27">
        <v>4203529.4677734403</v>
      </c>
      <c r="BD2037" s="27">
        <v>0</v>
      </c>
      <c r="BE2037" s="27">
        <v>0</v>
      </c>
      <c r="BF2037" s="27">
        <v>2507139.39135742</v>
      </c>
      <c r="BG2037" s="27">
        <v>39093422.816406302</v>
      </c>
      <c r="BH2037" s="27">
        <v>4665798.6826782199</v>
      </c>
      <c r="BI2037" s="27">
        <v>0</v>
      </c>
      <c r="BJ2037" s="27">
        <v>5225903.1436767597</v>
      </c>
      <c r="BK2037" s="27">
        <v>4102751.5427551302</v>
      </c>
      <c r="BL2037" s="27">
        <v>0</v>
      </c>
      <c r="BM2037" s="27">
        <v>0</v>
      </c>
      <c r="BN2037" s="27">
        <v>0</v>
      </c>
      <c r="BO2037" s="27">
        <v>0</v>
      </c>
      <c r="BP2037" s="27">
        <v>0</v>
      </c>
      <c r="BQ2037" s="27">
        <v>0</v>
      </c>
      <c r="BR2037" s="27">
        <v>4567924.6034545898</v>
      </c>
      <c r="BS2037" s="27">
        <v>3172844.6979370099</v>
      </c>
      <c r="BT2037" s="27">
        <v>0</v>
      </c>
      <c r="BU2037" s="27">
        <v>0</v>
      </c>
      <c r="BV2037" s="27">
        <v>2084471.44612122</v>
      </c>
      <c r="BW2037" s="27">
        <v>0</v>
      </c>
      <c r="BX2037" s="27">
        <v>0</v>
      </c>
      <c r="BY2037" s="27">
        <v>0</v>
      </c>
      <c r="BZ2037" s="27">
        <v>0</v>
      </c>
      <c r="CA2037" s="27">
        <v>100934.831285477</v>
      </c>
      <c r="CB2037" s="27">
        <v>5550749.3646240197</v>
      </c>
      <c r="CC2037" s="27">
        <v>42628320.382324196</v>
      </c>
      <c r="CD2037" s="27">
        <v>9894647.2081298791</v>
      </c>
      <c r="CE2037" s="27">
        <v>2516.8122893571899</v>
      </c>
      <c r="CF2037" s="27">
        <v>383143.45430374099</v>
      </c>
      <c r="CG2037" s="27">
        <v>2564460.1408691402</v>
      </c>
      <c r="CH2037" s="27">
        <v>0</v>
      </c>
      <c r="CI2037" s="27">
        <v>103489.11042213401</v>
      </c>
      <c r="CJ2037" s="27">
        <v>5935409.1275024395</v>
      </c>
      <c r="CK2037" s="27">
        <v>45148777.919433601</v>
      </c>
      <c r="CL2037" s="27">
        <v>9920101.3265380897</v>
      </c>
      <c r="CM2037" s="27">
        <v>154148.63309287999</v>
      </c>
      <c r="CN2037" s="27">
        <v>21768565.670654301</v>
      </c>
      <c r="CO2037" s="27">
        <v>84295897.963867202</v>
      </c>
      <c r="CP2037" s="27">
        <v>9920101.3265380897</v>
      </c>
      <c r="CQ2037" s="27">
        <v>0</v>
      </c>
      <c r="CR2037" s="27">
        <v>0</v>
      </c>
      <c r="CS2037" s="27">
        <v>0</v>
      </c>
      <c r="CT2037" s="27">
        <v>0</v>
      </c>
    </row>
    <row r="2038" spans="1:98">
      <c r="A2038" s="104" t="s">
        <v>191</v>
      </c>
      <c r="B2038" s="132">
        <v>38777</v>
      </c>
      <c r="C2038" s="27">
        <v>69552.673049926801</v>
      </c>
      <c r="D2038" s="27">
        <v>0</v>
      </c>
      <c r="E2038" s="27">
        <v>32163.789826154702</v>
      </c>
      <c r="F2038" s="27">
        <v>23088.878498554201</v>
      </c>
      <c r="G2038" s="27">
        <v>898.53775577992201</v>
      </c>
      <c r="H2038" s="27">
        <v>0</v>
      </c>
      <c r="I2038" s="27">
        <v>0</v>
      </c>
      <c r="J2038" s="27">
        <v>30802.8766183853</v>
      </c>
      <c r="K2038" s="27">
        <v>0</v>
      </c>
      <c r="L2038" s="27">
        <v>23226.352012634299</v>
      </c>
      <c r="M2038" s="27">
        <v>41659.934076785998</v>
      </c>
      <c r="N2038" s="27">
        <v>7017.2232509851501</v>
      </c>
      <c r="O2038" s="27">
        <v>30648.706074953101</v>
      </c>
      <c r="P2038" s="27">
        <v>0</v>
      </c>
      <c r="Q2038" s="27">
        <v>5529.1565729379699</v>
      </c>
      <c r="R2038" s="27">
        <v>1733.06943947077</v>
      </c>
      <c r="S2038" s="27">
        <v>0</v>
      </c>
      <c r="T2038" s="27">
        <v>851.426364541054</v>
      </c>
      <c r="U2038" s="27">
        <v>51354.919064521797</v>
      </c>
      <c r="V2038" s="27">
        <v>3415530.02410889</v>
      </c>
      <c r="W2038" s="27">
        <v>0</v>
      </c>
      <c r="X2038" s="27">
        <v>2259299.2340393099</v>
      </c>
      <c r="Y2038" s="27">
        <v>1394921.0189056401</v>
      </c>
      <c r="Z2038" s="27">
        <v>163657.91520500201</v>
      </c>
      <c r="AA2038" s="27">
        <v>0</v>
      </c>
      <c r="AB2038" s="27">
        <v>0</v>
      </c>
      <c r="AC2038" s="27">
        <v>10884765.237426801</v>
      </c>
      <c r="AD2038" s="27">
        <v>0</v>
      </c>
      <c r="AE2038" s="27">
        <v>895836.900154114</v>
      </c>
      <c r="AF2038" s="27">
        <v>1824411.38783264</v>
      </c>
      <c r="AG2038" s="27">
        <v>1092933.6209106401</v>
      </c>
      <c r="AH2038" s="27">
        <v>1307334.3027191199</v>
      </c>
      <c r="AI2038" s="27">
        <v>0</v>
      </c>
      <c r="AJ2038" s="27">
        <v>576673.97500610398</v>
      </c>
      <c r="AK2038" s="27">
        <v>246989.98428154</v>
      </c>
      <c r="AL2038" s="27">
        <v>0</v>
      </c>
      <c r="AM2038" s="27">
        <v>133335.18842124901</v>
      </c>
      <c r="AN2038" s="27">
        <v>16176796.7813721</v>
      </c>
      <c r="AO2038" s="27">
        <v>26832296.215332001</v>
      </c>
      <c r="AP2038" s="27">
        <v>0</v>
      </c>
      <c r="AQ2038" s="27">
        <v>16982783.646240201</v>
      </c>
      <c r="AR2038" s="27">
        <v>10665890.696777301</v>
      </c>
      <c r="AS2038" s="27">
        <v>1105475.43962097</v>
      </c>
      <c r="AT2038" s="27">
        <v>0</v>
      </c>
      <c r="AU2038" s="27">
        <v>0</v>
      </c>
      <c r="AV2038" s="27">
        <v>27145150.0227051</v>
      </c>
      <c r="AW2038" s="27">
        <v>0</v>
      </c>
      <c r="AX2038" s="27">
        <v>7390772.6660766602</v>
      </c>
      <c r="AY2038" s="27">
        <v>14278057.6606445</v>
      </c>
      <c r="AZ2038" s="27">
        <v>8022371.8836059598</v>
      </c>
      <c r="BA2038" s="27">
        <v>9906166.3992919903</v>
      </c>
      <c r="BB2038" s="27">
        <v>0</v>
      </c>
      <c r="BC2038" s="27">
        <v>4376830.2910766602</v>
      </c>
      <c r="BD2038" s="27">
        <v>1679051.42570496</v>
      </c>
      <c r="BE2038" s="27">
        <v>0</v>
      </c>
      <c r="BF2038" s="27">
        <v>909361.04293823196</v>
      </c>
      <c r="BG2038" s="27">
        <v>40332748.170410201</v>
      </c>
      <c r="BH2038" s="27">
        <v>6441977.6751098596</v>
      </c>
      <c r="BI2038" s="27">
        <v>0</v>
      </c>
      <c r="BJ2038" s="27">
        <v>5897262.91259766</v>
      </c>
      <c r="BK2038" s="27">
        <v>4325458.7527465802</v>
      </c>
      <c r="BL2038" s="27">
        <v>66409.718607902498</v>
      </c>
      <c r="BM2038" s="27">
        <v>0</v>
      </c>
      <c r="BN2038" s="27">
        <v>0</v>
      </c>
      <c r="BO2038" s="27">
        <v>0</v>
      </c>
      <c r="BP2038" s="27">
        <v>0</v>
      </c>
      <c r="BQ2038" s="27">
        <v>0</v>
      </c>
      <c r="BR2038" s="27">
        <v>4951777.1464233398</v>
      </c>
      <c r="BS2038" s="27">
        <v>3269145.1929626502</v>
      </c>
      <c r="BT2038" s="27">
        <v>1930791.33374023</v>
      </c>
      <c r="BU2038" s="27">
        <v>0</v>
      </c>
      <c r="BV2038" s="27">
        <v>2195841.3418884301</v>
      </c>
      <c r="BW2038" s="27">
        <v>187741.817094803</v>
      </c>
      <c r="BX2038" s="27">
        <v>0</v>
      </c>
      <c r="BY2038" s="27">
        <v>0</v>
      </c>
      <c r="BZ2038" s="27">
        <v>0</v>
      </c>
      <c r="CA2038" s="27">
        <v>101747.796770096</v>
      </c>
      <c r="CB2038" s="27">
        <v>5682357.1059570303</v>
      </c>
      <c r="CC2038" s="27">
        <v>43833609.527343802</v>
      </c>
      <c r="CD2038" s="27">
        <v>12350339.9147949</v>
      </c>
      <c r="CE2038" s="27">
        <v>2522.7959922254099</v>
      </c>
      <c r="CF2038" s="27">
        <v>381995.270935059</v>
      </c>
      <c r="CG2038" s="27">
        <v>2593657.2932434101</v>
      </c>
      <c r="CH2038" s="27">
        <v>189376.640275955</v>
      </c>
      <c r="CI2038" s="27">
        <v>104279.060745239</v>
      </c>
      <c r="CJ2038" s="27">
        <v>6063680.2684936495</v>
      </c>
      <c r="CK2038" s="27">
        <v>46488009.2587891</v>
      </c>
      <c r="CL2038" s="27">
        <v>12531567.4725342</v>
      </c>
      <c r="CM2038" s="27">
        <v>155314.61761474601</v>
      </c>
      <c r="CN2038" s="27">
        <v>22261445.3833008</v>
      </c>
      <c r="CO2038" s="27">
        <v>86759231.128906295</v>
      </c>
      <c r="CP2038" s="27">
        <v>12531567.4725342</v>
      </c>
      <c r="CQ2038" s="27">
        <v>0</v>
      </c>
      <c r="CR2038" s="27">
        <v>0</v>
      </c>
      <c r="CS2038" s="27">
        <v>0</v>
      </c>
      <c r="CT2038" s="27">
        <v>0</v>
      </c>
    </row>
    <row r="2039" spans="1:98">
      <c r="A2039" s="104" t="s">
        <v>191</v>
      </c>
      <c r="B2039" s="132">
        <v>38869</v>
      </c>
      <c r="C2039" s="27">
        <v>72381.587143897996</v>
      </c>
      <c r="D2039" s="27">
        <v>0</v>
      </c>
      <c r="E2039" s="27">
        <v>31822.709328412999</v>
      </c>
      <c r="F2039" s="27">
        <v>23232.604637622801</v>
      </c>
      <c r="G2039" s="27">
        <v>1022.01168447733</v>
      </c>
      <c r="H2039" s="27">
        <v>0</v>
      </c>
      <c r="I2039" s="27">
        <v>0</v>
      </c>
      <c r="J2039" s="27">
        <v>35884.710551261902</v>
      </c>
      <c r="K2039" s="27">
        <v>0</v>
      </c>
      <c r="L2039" s="27">
        <v>22175.957328558001</v>
      </c>
      <c r="M2039" s="27">
        <v>42473.603405952497</v>
      </c>
      <c r="N2039" s="27">
        <v>6942.1166552305203</v>
      </c>
      <c r="O2039" s="27">
        <v>31905.980915307999</v>
      </c>
      <c r="P2039" s="27">
        <v>0</v>
      </c>
      <c r="Q2039" s="27">
        <v>5609.8437195420302</v>
      </c>
      <c r="R2039" s="27">
        <v>1816.44221588969</v>
      </c>
      <c r="S2039" s="27">
        <v>0</v>
      </c>
      <c r="T2039" s="27">
        <v>788.31524998694704</v>
      </c>
      <c r="U2039" s="27">
        <v>51783.352132797198</v>
      </c>
      <c r="V2039" s="27">
        <v>3503049.6550598098</v>
      </c>
      <c r="W2039" s="27">
        <v>0</v>
      </c>
      <c r="X2039" s="27">
        <v>2206218.4221191402</v>
      </c>
      <c r="Y2039" s="27">
        <v>1384459.07907104</v>
      </c>
      <c r="Z2039" s="27">
        <v>187251.994922638</v>
      </c>
      <c r="AA2039" s="27">
        <v>0</v>
      </c>
      <c r="AB2039" s="27">
        <v>0</v>
      </c>
      <c r="AC2039" s="27">
        <v>12892300.1177979</v>
      </c>
      <c r="AD2039" s="27">
        <v>0</v>
      </c>
      <c r="AE2039" s="27">
        <v>859041.89505004894</v>
      </c>
      <c r="AF2039" s="27">
        <v>1839124.5043945301</v>
      </c>
      <c r="AG2039" s="27">
        <v>1083386.2828521701</v>
      </c>
      <c r="AH2039" s="27">
        <v>1357275.23527527</v>
      </c>
      <c r="AI2039" s="27">
        <v>0</v>
      </c>
      <c r="AJ2039" s="27">
        <v>578089.68635559105</v>
      </c>
      <c r="AK2039" s="27">
        <v>258480.02344131499</v>
      </c>
      <c r="AL2039" s="27">
        <v>0</v>
      </c>
      <c r="AM2039" s="27">
        <v>121812.24955654101</v>
      </c>
      <c r="AN2039" s="27">
        <v>16359830.126098599</v>
      </c>
      <c r="AO2039" s="27">
        <v>27889294.051025402</v>
      </c>
      <c r="AP2039" s="27">
        <v>0</v>
      </c>
      <c r="AQ2039" s="27">
        <v>16611606.7805176</v>
      </c>
      <c r="AR2039" s="27">
        <v>10553721.881591801</v>
      </c>
      <c r="AS2039" s="27">
        <v>1283788.3542480499</v>
      </c>
      <c r="AT2039" s="27">
        <v>0</v>
      </c>
      <c r="AU2039" s="27">
        <v>0</v>
      </c>
      <c r="AV2039" s="27">
        <v>32554139.321533199</v>
      </c>
      <c r="AW2039" s="27">
        <v>0</v>
      </c>
      <c r="AX2039" s="27">
        <v>7108593.9600830097</v>
      </c>
      <c r="AY2039" s="27">
        <v>14585282.3601074</v>
      </c>
      <c r="AZ2039" s="27">
        <v>8045161.9369506799</v>
      </c>
      <c r="BA2039" s="27">
        <v>10386333.4995117</v>
      </c>
      <c r="BB2039" s="27">
        <v>0</v>
      </c>
      <c r="BC2039" s="27">
        <v>4406633.1752319299</v>
      </c>
      <c r="BD2039" s="27">
        <v>1768461.42282104</v>
      </c>
      <c r="BE2039" s="27">
        <v>0</v>
      </c>
      <c r="BF2039" s="27">
        <v>842457.363929749</v>
      </c>
      <c r="BG2039" s="27">
        <v>41216335.310058601</v>
      </c>
      <c r="BH2039" s="27">
        <v>6789565.2075805701</v>
      </c>
      <c r="BI2039" s="27">
        <v>0</v>
      </c>
      <c r="BJ2039" s="27">
        <v>5755327.1575927697</v>
      </c>
      <c r="BK2039" s="27">
        <v>4274504.88708496</v>
      </c>
      <c r="BL2039" s="27">
        <v>83207.880242347703</v>
      </c>
      <c r="BM2039" s="27">
        <v>0</v>
      </c>
      <c r="BN2039" s="27">
        <v>0</v>
      </c>
      <c r="BO2039" s="27">
        <v>0</v>
      </c>
      <c r="BP2039" s="27">
        <v>0</v>
      </c>
      <c r="BQ2039" s="27">
        <v>0</v>
      </c>
      <c r="BR2039" s="27">
        <v>5076446.97338867</v>
      </c>
      <c r="BS2039" s="27">
        <v>3279041.7275390602</v>
      </c>
      <c r="BT2039" s="27">
        <v>2024291.74151611</v>
      </c>
      <c r="BU2039" s="27">
        <v>0</v>
      </c>
      <c r="BV2039" s="27">
        <v>2201265.9567565899</v>
      </c>
      <c r="BW2039" s="27">
        <v>199525.88669586199</v>
      </c>
      <c r="BX2039" s="27">
        <v>0</v>
      </c>
      <c r="BY2039" s="27">
        <v>0</v>
      </c>
      <c r="BZ2039" s="27">
        <v>0</v>
      </c>
      <c r="CA2039" s="27">
        <v>104345.513507843</v>
      </c>
      <c r="CB2039" s="27">
        <v>5708757.7551879901</v>
      </c>
      <c r="CC2039" s="27">
        <v>44493894.790527299</v>
      </c>
      <c r="CD2039" s="27">
        <v>12548161.769165</v>
      </c>
      <c r="CE2039" s="27">
        <v>2542.4580150544598</v>
      </c>
      <c r="CF2039" s="27">
        <v>381833.919715881</v>
      </c>
      <c r="CG2039" s="27">
        <v>2619494.2328185998</v>
      </c>
      <c r="CH2039" s="27">
        <v>202217.75149345401</v>
      </c>
      <c r="CI2039" s="27">
        <v>106840.181527138</v>
      </c>
      <c r="CJ2039" s="27">
        <v>6089587.6334228497</v>
      </c>
      <c r="CK2039" s="27">
        <v>47099452.107910201</v>
      </c>
      <c r="CL2039" s="27">
        <v>12736421.212646499</v>
      </c>
      <c r="CM2039" s="27">
        <v>158269.098890305</v>
      </c>
      <c r="CN2039" s="27">
        <v>22473100.2348633</v>
      </c>
      <c r="CO2039" s="27">
        <v>88329739.479492202</v>
      </c>
      <c r="CP2039" s="27">
        <v>12736421.212646499</v>
      </c>
      <c r="CQ2039" s="27">
        <v>0</v>
      </c>
      <c r="CR2039" s="27">
        <v>0</v>
      </c>
      <c r="CS2039" s="27">
        <v>0</v>
      </c>
      <c r="CT2039" s="27">
        <v>0</v>
      </c>
    </row>
    <row r="2040" spans="1:98">
      <c r="A2040" s="104" t="s">
        <v>191</v>
      </c>
      <c r="B2040" s="132">
        <v>38961</v>
      </c>
      <c r="C2040" s="27">
        <v>73864.382590293899</v>
      </c>
      <c r="D2040" s="27">
        <v>0</v>
      </c>
      <c r="E2040" s="27">
        <v>31163.221890211102</v>
      </c>
      <c r="F2040" s="27">
        <v>23000.786704301801</v>
      </c>
      <c r="G2040" s="27">
        <v>1132.89693853259</v>
      </c>
      <c r="H2040" s="27">
        <v>0</v>
      </c>
      <c r="I2040" s="27">
        <v>0</v>
      </c>
      <c r="J2040" s="27">
        <v>39117.466760158502</v>
      </c>
      <c r="K2040" s="27">
        <v>0</v>
      </c>
      <c r="L2040" s="27">
        <v>20880.637758255001</v>
      </c>
      <c r="M2040" s="27">
        <v>42767.245299816102</v>
      </c>
      <c r="N2040" s="27">
        <v>6934.9024460315704</v>
      </c>
      <c r="O2040" s="27">
        <v>32960.4055190086</v>
      </c>
      <c r="P2040" s="27">
        <v>0</v>
      </c>
      <c r="Q2040" s="27">
        <v>5661.3936926126498</v>
      </c>
      <c r="R2040" s="27">
        <v>1880.11794404685</v>
      </c>
      <c r="S2040" s="27">
        <v>0</v>
      </c>
      <c r="T2040" s="27">
        <v>746.25784710794699</v>
      </c>
      <c r="U2040" s="27">
        <v>52208.053445339203</v>
      </c>
      <c r="V2040" s="27">
        <v>3555776.5746459998</v>
      </c>
      <c r="W2040" s="27">
        <v>0</v>
      </c>
      <c r="X2040" s="27">
        <v>2131322.54724121</v>
      </c>
      <c r="Y2040" s="27">
        <v>1350617.76560974</v>
      </c>
      <c r="Z2040" s="27">
        <v>205743.15232276899</v>
      </c>
      <c r="AA2040" s="27">
        <v>0</v>
      </c>
      <c r="AB2040" s="27">
        <v>0</v>
      </c>
      <c r="AC2040" s="27">
        <v>14198133.3060303</v>
      </c>
      <c r="AD2040" s="27">
        <v>0</v>
      </c>
      <c r="AE2040" s="27">
        <v>789794.74059295701</v>
      </c>
      <c r="AF2040" s="27">
        <v>1833313.23141479</v>
      </c>
      <c r="AG2040" s="27">
        <v>1061599.21485901</v>
      </c>
      <c r="AH2040" s="27">
        <v>1393647.4738006601</v>
      </c>
      <c r="AI2040" s="27">
        <v>0</v>
      </c>
      <c r="AJ2040" s="27">
        <v>580479.75373077404</v>
      </c>
      <c r="AK2040" s="27">
        <v>265791.16045379598</v>
      </c>
      <c r="AL2040" s="27">
        <v>0</v>
      </c>
      <c r="AM2040" s="27">
        <v>116258.34389018999</v>
      </c>
      <c r="AN2040" s="27">
        <v>16406382.7702637</v>
      </c>
      <c r="AO2040" s="27">
        <v>28553464.751464799</v>
      </c>
      <c r="AP2040" s="27">
        <v>0</v>
      </c>
      <c r="AQ2040" s="27">
        <v>16186785.332885699</v>
      </c>
      <c r="AR2040" s="27">
        <v>10388352.4333496</v>
      </c>
      <c r="AS2040" s="27">
        <v>1432749.3282318099</v>
      </c>
      <c r="AT2040" s="27">
        <v>0</v>
      </c>
      <c r="AU2040" s="27">
        <v>0</v>
      </c>
      <c r="AV2040" s="27">
        <v>36686837.0390625</v>
      </c>
      <c r="AW2040" s="27">
        <v>0</v>
      </c>
      <c r="AX2040" s="27">
        <v>6544816.2640380897</v>
      </c>
      <c r="AY2040" s="27">
        <v>14694272.2429199</v>
      </c>
      <c r="AZ2040" s="27">
        <v>7945740.8016967801</v>
      </c>
      <c r="BA2040" s="27">
        <v>10811421.797973599</v>
      </c>
      <c r="BB2040" s="27">
        <v>0</v>
      </c>
      <c r="BC2040" s="27">
        <v>4484037.4916992197</v>
      </c>
      <c r="BD2040" s="27">
        <v>1825627.98886108</v>
      </c>
      <c r="BE2040" s="27">
        <v>0</v>
      </c>
      <c r="BF2040" s="27">
        <v>811922.41664886498</v>
      </c>
      <c r="BG2040" s="27">
        <v>42418649.120117202</v>
      </c>
      <c r="BH2040" s="27">
        <v>7018828.0925903302</v>
      </c>
      <c r="BI2040" s="27">
        <v>0</v>
      </c>
      <c r="BJ2040" s="27">
        <v>5681131.2448730497</v>
      </c>
      <c r="BK2040" s="27">
        <v>4231264.5797729502</v>
      </c>
      <c r="BL2040" s="27">
        <v>97853.520235061602</v>
      </c>
      <c r="BM2040" s="27">
        <v>0</v>
      </c>
      <c r="BN2040" s="27">
        <v>0</v>
      </c>
      <c r="BO2040" s="27">
        <v>0</v>
      </c>
      <c r="BP2040" s="27">
        <v>0</v>
      </c>
      <c r="BQ2040" s="27">
        <v>0</v>
      </c>
      <c r="BR2040" s="27">
        <v>5079679.5274658203</v>
      </c>
      <c r="BS2040" s="27">
        <v>3232487.9525451702</v>
      </c>
      <c r="BT2040" s="27">
        <v>2108212.6170959501</v>
      </c>
      <c r="BU2040" s="27">
        <v>0</v>
      </c>
      <c r="BV2040" s="27">
        <v>2239158.1241149898</v>
      </c>
      <c r="BW2040" s="27">
        <v>203528.727384567</v>
      </c>
      <c r="BX2040" s="27">
        <v>0</v>
      </c>
      <c r="BY2040" s="27">
        <v>0</v>
      </c>
      <c r="BZ2040" s="27">
        <v>0</v>
      </c>
      <c r="CA2040" s="27">
        <v>104874.178673744</v>
      </c>
      <c r="CB2040" s="27">
        <v>5684287.0467529297</v>
      </c>
      <c r="CC2040" s="27">
        <v>44734709.939453103</v>
      </c>
      <c r="CD2040" s="27">
        <v>12672560.497924799</v>
      </c>
      <c r="CE2040" s="27">
        <v>2572.0035912394501</v>
      </c>
      <c r="CF2040" s="27">
        <v>386315.049194336</v>
      </c>
      <c r="CG2040" s="27">
        <v>2674934.5057983398</v>
      </c>
      <c r="CH2040" s="27">
        <v>207437.31852340701</v>
      </c>
      <c r="CI2040" s="27">
        <v>107453.113517761</v>
      </c>
      <c r="CJ2040" s="27">
        <v>6070813.73681641</v>
      </c>
      <c r="CK2040" s="27">
        <v>47378282.407714799</v>
      </c>
      <c r="CL2040" s="27">
        <v>12872618.501708999</v>
      </c>
      <c r="CM2040" s="27">
        <v>159400.48529434201</v>
      </c>
      <c r="CN2040" s="27">
        <v>22381176.611816399</v>
      </c>
      <c r="CO2040" s="27">
        <v>89819869.941406295</v>
      </c>
      <c r="CP2040" s="27">
        <v>12872618.501708999</v>
      </c>
      <c r="CQ2040" s="27">
        <v>0</v>
      </c>
      <c r="CR2040" s="27">
        <v>0</v>
      </c>
      <c r="CS2040" s="27">
        <v>0</v>
      </c>
      <c r="CT2040" s="27">
        <v>0</v>
      </c>
    </row>
    <row r="2041" spans="1:98">
      <c r="A2041" s="104" t="s">
        <v>191</v>
      </c>
      <c r="B2041" s="132">
        <v>39052</v>
      </c>
      <c r="C2041" s="27">
        <v>76245.597868919402</v>
      </c>
      <c r="D2041" s="27">
        <v>0</v>
      </c>
      <c r="E2041" s="27">
        <v>30770.504293203401</v>
      </c>
      <c r="F2041" s="27">
        <v>22951.5134675503</v>
      </c>
      <c r="G2041" s="27">
        <v>1276.5097705870901</v>
      </c>
      <c r="H2041" s="27">
        <v>0</v>
      </c>
      <c r="I2041" s="27">
        <v>0</v>
      </c>
      <c r="J2041" s="27">
        <v>42956.115607261701</v>
      </c>
      <c r="K2041" s="27">
        <v>0</v>
      </c>
      <c r="L2041" s="27">
        <v>21310.3948321342</v>
      </c>
      <c r="M2041" s="27">
        <v>43320.292710781097</v>
      </c>
      <c r="N2041" s="27">
        <v>6969.6280817389497</v>
      </c>
      <c r="O2041" s="27">
        <v>34243.698616504698</v>
      </c>
      <c r="P2041" s="27">
        <v>0</v>
      </c>
      <c r="Q2041" s="27">
        <v>5673.4459202289599</v>
      </c>
      <c r="R2041" s="27">
        <v>1942.2512328922701</v>
      </c>
      <c r="S2041" s="27">
        <v>0</v>
      </c>
      <c r="T2041" s="27">
        <v>696.23033749312197</v>
      </c>
      <c r="U2041" s="27">
        <v>53105.217429637902</v>
      </c>
      <c r="V2041" s="27">
        <v>3662268.17004395</v>
      </c>
      <c r="W2041" s="27">
        <v>0</v>
      </c>
      <c r="X2041" s="27">
        <v>2102621.8467102102</v>
      </c>
      <c r="Y2041" s="27">
        <v>1343616.4573822001</v>
      </c>
      <c r="Z2041" s="27">
        <v>228030.417041779</v>
      </c>
      <c r="AA2041" s="27">
        <v>0</v>
      </c>
      <c r="AB2041" s="27">
        <v>0</v>
      </c>
      <c r="AC2041" s="27">
        <v>15330188.853149399</v>
      </c>
      <c r="AD2041" s="27">
        <v>0</v>
      </c>
      <c r="AE2041" s="27">
        <v>812950.541221619</v>
      </c>
      <c r="AF2041" s="27">
        <v>1848023.5380249</v>
      </c>
      <c r="AG2041" s="27">
        <v>1066772.14849854</v>
      </c>
      <c r="AH2041" s="27">
        <v>1452554.1835479699</v>
      </c>
      <c r="AI2041" s="27">
        <v>0</v>
      </c>
      <c r="AJ2041" s="27">
        <v>582623.52544403099</v>
      </c>
      <c r="AK2041" s="27">
        <v>285981.45335388201</v>
      </c>
      <c r="AL2041" s="27">
        <v>0</v>
      </c>
      <c r="AM2041" s="27">
        <v>107193.789010048</v>
      </c>
      <c r="AN2041" s="27">
        <v>17111632.1789551</v>
      </c>
      <c r="AO2041" s="27">
        <v>29818839.605224598</v>
      </c>
      <c r="AP2041" s="27">
        <v>0</v>
      </c>
      <c r="AQ2041" s="27">
        <v>16061019.747558599</v>
      </c>
      <c r="AR2041" s="27">
        <v>10283729.254760699</v>
      </c>
      <c r="AS2041" s="27">
        <v>1583760.5890502899</v>
      </c>
      <c r="AT2041" s="27">
        <v>0</v>
      </c>
      <c r="AU2041" s="27">
        <v>0</v>
      </c>
      <c r="AV2041" s="27">
        <v>39504844.102050804</v>
      </c>
      <c r="AW2041" s="27">
        <v>0</v>
      </c>
      <c r="AX2041" s="27">
        <v>6955307.7318725605</v>
      </c>
      <c r="AY2041" s="27">
        <v>14990508.061035199</v>
      </c>
      <c r="AZ2041" s="27">
        <v>8016099.5192871103</v>
      </c>
      <c r="BA2041" s="27">
        <v>11424605.7497559</v>
      </c>
      <c r="BB2041" s="27">
        <v>0</v>
      </c>
      <c r="BC2041" s="27">
        <v>4522510.8255615197</v>
      </c>
      <c r="BD2041" s="27">
        <v>1977695.58055115</v>
      </c>
      <c r="BE2041" s="27">
        <v>0</v>
      </c>
      <c r="BF2041" s="27">
        <v>754608.14934539795</v>
      </c>
      <c r="BG2041" s="27">
        <v>44097054.414550804</v>
      </c>
      <c r="BH2041" s="27">
        <v>7356319.71057129</v>
      </c>
      <c r="BI2041" s="27">
        <v>0</v>
      </c>
      <c r="BJ2041" s="27">
        <v>5595144.0294799795</v>
      </c>
      <c r="BK2041" s="27">
        <v>4186602.2435302702</v>
      </c>
      <c r="BL2041" s="27">
        <v>118838.340382576</v>
      </c>
      <c r="BM2041" s="27">
        <v>0</v>
      </c>
      <c r="BN2041" s="27">
        <v>0</v>
      </c>
      <c r="BO2041" s="27">
        <v>0</v>
      </c>
      <c r="BP2041" s="27">
        <v>0</v>
      </c>
      <c r="BQ2041" s="27">
        <v>0</v>
      </c>
      <c r="BR2041" s="27">
        <v>5223246.5509643601</v>
      </c>
      <c r="BS2041" s="27">
        <v>3263486.7981262198</v>
      </c>
      <c r="BT2041" s="27">
        <v>2226729.7969055199</v>
      </c>
      <c r="BU2041" s="27">
        <v>0</v>
      </c>
      <c r="BV2041" s="27">
        <v>2268959.8005981399</v>
      </c>
      <c r="BW2041" s="27">
        <v>220807.17255020101</v>
      </c>
      <c r="BX2041" s="27">
        <v>0</v>
      </c>
      <c r="BY2041" s="27">
        <v>0</v>
      </c>
      <c r="BZ2041" s="27">
        <v>0</v>
      </c>
      <c r="CA2041" s="27">
        <v>106975.872059822</v>
      </c>
      <c r="CB2041" s="27">
        <v>5764955.7871704102</v>
      </c>
      <c r="CC2041" s="27">
        <v>45863622.021484397</v>
      </c>
      <c r="CD2041" s="27">
        <v>12980579.3562012</v>
      </c>
      <c r="CE2041" s="27">
        <v>2601.9085784256499</v>
      </c>
      <c r="CF2041" s="27">
        <v>394521.21344375599</v>
      </c>
      <c r="CG2041" s="27">
        <v>2743490.79754639</v>
      </c>
      <c r="CH2041" s="27">
        <v>224998.15934753401</v>
      </c>
      <c r="CI2041" s="27">
        <v>109607.994612694</v>
      </c>
      <c r="CJ2041" s="27">
        <v>6160701.4852905301</v>
      </c>
      <c r="CK2041" s="27">
        <v>48641860.675781302</v>
      </c>
      <c r="CL2041" s="27">
        <v>13233400.0496826</v>
      </c>
      <c r="CM2041" s="27">
        <v>162279.09809112499</v>
      </c>
      <c r="CN2041" s="27">
        <v>23311767.2426758</v>
      </c>
      <c r="CO2041" s="27">
        <v>92706450.182617202</v>
      </c>
      <c r="CP2041" s="27">
        <v>13233400.0496826</v>
      </c>
      <c r="CQ2041" s="27">
        <v>0</v>
      </c>
      <c r="CR2041" s="27">
        <v>0</v>
      </c>
      <c r="CS2041" s="27">
        <v>0</v>
      </c>
      <c r="CT2041" s="27">
        <v>0</v>
      </c>
    </row>
    <row r="2042" spans="1:98">
      <c r="A2042" s="104" t="s">
        <v>191</v>
      </c>
      <c r="B2042" s="132">
        <v>39142</v>
      </c>
      <c r="C2042" s="27">
        <v>78599.013667106599</v>
      </c>
      <c r="D2042" s="27">
        <v>0</v>
      </c>
      <c r="E2042" s="27">
        <v>29348.5779514313</v>
      </c>
      <c r="F2042" s="27">
        <v>22255.3897204399</v>
      </c>
      <c r="G2042" s="27">
        <v>1447.3522702902601</v>
      </c>
      <c r="H2042" s="27">
        <v>0</v>
      </c>
      <c r="I2042" s="27">
        <v>0</v>
      </c>
      <c r="J2042" s="27">
        <v>45706.288567543001</v>
      </c>
      <c r="K2042" s="27">
        <v>0</v>
      </c>
      <c r="L2042" s="27">
        <v>20625.091906786001</v>
      </c>
      <c r="M2042" s="27">
        <v>43700.934824466698</v>
      </c>
      <c r="N2042" s="27">
        <v>6801.1915230751001</v>
      </c>
      <c r="O2042" s="27">
        <v>35349.2226114273</v>
      </c>
      <c r="P2042" s="27">
        <v>0</v>
      </c>
      <c r="Q2042" s="27">
        <v>5715.0459837913504</v>
      </c>
      <c r="R2042" s="27">
        <v>2017.6763584166799</v>
      </c>
      <c r="S2042" s="27">
        <v>0</v>
      </c>
      <c r="T2042" s="27">
        <v>675.76681825518597</v>
      </c>
      <c r="U2042" s="27">
        <v>53862.784875869802</v>
      </c>
      <c r="V2042" s="27">
        <v>3739192.4689331101</v>
      </c>
      <c r="W2042" s="27">
        <v>0</v>
      </c>
      <c r="X2042" s="27">
        <v>2013576.37640381</v>
      </c>
      <c r="Y2042" s="27">
        <v>1310942.90957642</v>
      </c>
      <c r="Z2042" s="27">
        <v>247920.05923652599</v>
      </c>
      <c r="AA2042" s="27">
        <v>0</v>
      </c>
      <c r="AB2042" s="27">
        <v>0</v>
      </c>
      <c r="AC2042" s="27">
        <v>16100295.3033447</v>
      </c>
      <c r="AD2042" s="27">
        <v>0</v>
      </c>
      <c r="AE2042" s="27">
        <v>782923.044296265</v>
      </c>
      <c r="AF2042" s="27">
        <v>1853789.83430481</v>
      </c>
      <c r="AG2042" s="27">
        <v>1051558.32096863</v>
      </c>
      <c r="AH2042" s="27">
        <v>1498626.5262603799</v>
      </c>
      <c r="AI2042" s="27">
        <v>0</v>
      </c>
      <c r="AJ2042" s="27">
        <v>584801.18169403099</v>
      </c>
      <c r="AK2042" s="27">
        <v>290289.72262573201</v>
      </c>
      <c r="AL2042" s="27">
        <v>0</v>
      </c>
      <c r="AM2042" s="27">
        <v>101052.61118602801</v>
      </c>
      <c r="AN2042" s="27">
        <v>17415194.4133301</v>
      </c>
      <c r="AO2042" s="27">
        <v>30738544.018066399</v>
      </c>
      <c r="AP2042" s="27">
        <v>0</v>
      </c>
      <c r="AQ2042" s="27">
        <v>15323684.5455322</v>
      </c>
      <c r="AR2042" s="27">
        <v>10021447.881958</v>
      </c>
      <c r="AS2042" s="27">
        <v>1736562.58291626</v>
      </c>
      <c r="AT2042" s="27">
        <v>0</v>
      </c>
      <c r="AU2042" s="27">
        <v>0</v>
      </c>
      <c r="AV2042" s="27">
        <v>41820936.763671897</v>
      </c>
      <c r="AW2042" s="27">
        <v>0</v>
      </c>
      <c r="AX2042" s="27">
        <v>6727785.0629882803</v>
      </c>
      <c r="AY2042" s="27">
        <v>15128831.6434326</v>
      </c>
      <c r="AZ2042" s="27">
        <v>7907709.6482543899</v>
      </c>
      <c r="BA2042" s="27">
        <v>11910333.1520996</v>
      </c>
      <c r="BB2042" s="27">
        <v>0</v>
      </c>
      <c r="BC2042" s="27">
        <v>4545287.1915893601</v>
      </c>
      <c r="BD2042" s="27">
        <v>2024744.9819946301</v>
      </c>
      <c r="BE2042" s="27">
        <v>0</v>
      </c>
      <c r="BF2042" s="27">
        <v>710673.72937011695</v>
      </c>
      <c r="BG2042" s="27">
        <v>45235918.3046875</v>
      </c>
      <c r="BH2042" s="27">
        <v>7718845.5380248995</v>
      </c>
      <c r="BI2042" s="27">
        <v>0</v>
      </c>
      <c r="BJ2042" s="27">
        <v>5459899.5628051804</v>
      </c>
      <c r="BK2042" s="27">
        <v>4115848.3633117699</v>
      </c>
      <c r="BL2042" s="27">
        <v>132636.227069855</v>
      </c>
      <c r="BM2042" s="27">
        <v>0</v>
      </c>
      <c r="BN2042" s="27">
        <v>0</v>
      </c>
      <c r="BO2042" s="27">
        <v>0</v>
      </c>
      <c r="BP2042" s="27">
        <v>0</v>
      </c>
      <c r="BQ2042" s="27">
        <v>0</v>
      </c>
      <c r="BR2042" s="27">
        <v>5280350.5954589797</v>
      </c>
      <c r="BS2042" s="27">
        <v>3238591.2675781301</v>
      </c>
      <c r="BT2042" s="27">
        <v>2321090.0495605501</v>
      </c>
      <c r="BU2042" s="27">
        <v>0</v>
      </c>
      <c r="BV2042" s="27">
        <v>2293638.5408020001</v>
      </c>
      <c r="BW2042" s="27">
        <v>228094.847511292</v>
      </c>
      <c r="BX2042" s="27">
        <v>0</v>
      </c>
      <c r="BY2042" s="27">
        <v>0</v>
      </c>
      <c r="BZ2042" s="27">
        <v>0</v>
      </c>
      <c r="CA2042" s="27">
        <v>108014.11177349099</v>
      </c>
      <c r="CB2042" s="27">
        <v>5758656.0946655301</v>
      </c>
      <c r="CC2042" s="27">
        <v>46107289.6943359</v>
      </c>
      <c r="CD2042" s="27">
        <v>13171994.426635699</v>
      </c>
      <c r="CE2042" s="27">
        <v>2657.1037089228598</v>
      </c>
      <c r="CF2042" s="27">
        <v>393934.36365508998</v>
      </c>
      <c r="CG2042" s="27">
        <v>2747769.7151184101</v>
      </c>
      <c r="CH2042" s="27">
        <v>230996.33930778501</v>
      </c>
      <c r="CI2042" s="27">
        <v>110682.081172943</v>
      </c>
      <c r="CJ2042" s="27">
        <v>6152039.9132080097</v>
      </c>
      <c r="CK2042" s="27">
        <v>48859895.744628899</v>
      </c>
      <c r="CL2042" s="27">
        <v>13399416.3515625</v>
      </c>
      <c r="CM2042" s="27">
        <v>164057.602489471</v>
      </c>
      <c r="CN2042" s="27">
        <v>23592012.567138702</v>
      </c>
      <c r="CO2042" s="27">
        <v>94104690.919921905</v>
      </c>
      <c r="CP2042" s="27">
        <v>13399416.3515625</v>
      </c>
      <c r="CQ2042" s="27">
        <v>0</v>
      </c>
      <c r="CR2042" s="27">
        <v>0</v>
      </c>
      <c r="CS2042" s="27">
        <v>0</v>
      </c>
      <c r="CT2042" s="27">
        <v>0</v>
      </c>
    </row>
    <row r="2043" spans="1:98">
      <c r="A2043" s="104" t="s">
        <v>191</v>
      </c>
      <c r="B2043" s="132">
        <v>39234</v>
      </c>
      <c r="C2043" s="27">
        <v>79801.867894172698</v>
      </c>
      <c r="D2043" s="27">
        <v>0</v>
      </c>
      <c r="E2043" s="27">
        <v>27889.470874547998</v>
      </c>
      <c r="F2043" s="27">
        <v>21500.641424179099</v>
      </c>
      <c r="G2043" s="27">
        <v>1602.4789173305001</v>
      </c>
      <c r="H2043" s="27">
        <v>0</v>
      </c>
      <c r="I2043" s="27">
        <v>0</v>
      </c>
      <c r="J2043" s="27">
        <v>48286.573427200303</v>
      </c>
      <c r="K2043" s="27">
        <v>0</v>
      </c>
      <c r="L2043" s="27">
        <v>20462.125936508201</v>
      </c>
      <c r="M2043" s="27">
        <v>43337.613517284401</v>
      </c>
      <c r="N2043" s="27">
        <v>6704.5694825053197</v>
      </c>
      <c r="O2043" s="27">
        <v>35368.589711189299</v>
      </c>
      <c r="P2043" s="27">
        <v>0</v>
      </c>
      <c r="Q2043" s="27">
        <v>5610.1420355439204</v>
      </c>
      <c r="R2043" s="27">
        <v>2066.8248118758202</v>
      </c>
      <c r="S2043" s="27">
        <v>0</v>
      </c>
      <c r="T2043" s="27">
        <v>685.42676319181896</v>
      </c>
      <c r="U2043" s="27">
        <v>54433.749512672402</v>
      </c>
      <c r="V2043" s="27">
        <v>3808437.3649292002</v>
      </c>
      <c r="W2043" s="27">
        <v>0</v>
      </c>
      <c r="X2043" s="27">
        <v>1926279.2015991199</v>
      </c>
      <c r="Y2043" s="27">
        <v>1272560.31317139</v>
      </c>
      <c r="Z2043" s="27">
        <v>263114.47617721598</v>
      </c>
      <c r="AA2043" s="27">
        <v>0</v>
      </c>
      <c r="AB2043" s="27">
        <v>0</v>
      </c>
      <c r="AC2043" s="27">
        <v>16864805.3676758</v>
      </c>
      <c r="AD2043" s="27">
        <v>0</v>
      </c>
      <c r="AE2043" s="27">
        <v>760996.98573303199</v>
      </c>
      <c r="AF2043" s="27">
        <v>1830410.8674621601</v>
      </c>
      <c r="AG2043" s="27">
        <v>1047935.58879852</v>
      </c>
      <c r="AH2043" s="27">
        <v>1507076.2330779999</v>
      </c>
      <c r="AI2043" s="27">
        <v>0</v>
      </c>
      <c r="AJ2043" s="27">
        <v>592877.87353515602</v>
      </c>
      <c r="AK2043" s="27">
        <v>293326.18694686901</v>
      </c>
      <c r="AL2043" s="27">
        <v>0</v>
      </c>
      <c r="AM2043" s="27">
        <v>96924.695500373797</v>
      </c>
      <c r="AN2043" s="27">
        <v>17628879.076904301</v>
      </c>
      <c r="AO2043" s="27">
        <v>31571703.207275402</v>
      </c>
      <c r="AP2043" s="27">
        <v>0</v>
      </c>
      <c r="AQ2043" s="27">
        <v>14759825.1286621</v>
      </c>
      <c r="AR2043" s="27">
        <v>9782734.7136230506</v>
      </c>
      <c r="AS2043" s="27">
        <v>1861253.8748779299</v>
      </c>
      <c r="AT2043" s="27">
        <v>0</v>
      </c>
      <c r="AU2043" s="27">
        <v>0</v>
      </c>
      <c r="AV2043" s="27">
        <v>44373572.8515625</v>
      </c>
      <c r="AW2043" s="27">
        <v>0</v>
      </c>
      <c r="AX2043" s="27">
        <v>6646385.4348754901</v>
      </c>
      <c r="AY2043" s="27">
        <v>15093219.263916001</v>
      </c>
      <c r="AZ2043" s="27">
        <v>7946666.0037231399</v>
      </c>
      <c r="BA2043" s="27">
        <v>12049724.0428467</v>
      </c>
      <c r="BB2043" s="27">
        <v>0</v>
      </c>
      <c r="BC2043" s="27">
        <v>4617558.3329467801</v>
      </c>
      <c r="BD2043" s="27">
        <v>2057190.9349060101</v>
      </c>
      <c r="BE2043" s="27">
        <v>0</v>
      </c>
      <c r="BF2043" s="27">
        <v>688655.54624939</v>
      </c>
      <c r="BG2043" s="27">
        <v>46320784.114257798</v>
      </c>
      <c r="BH2043" s="27">
        <v>7897972.46728516</v>
      </c>
      <c r="BI2043" s="27">
        <v>0</v>
      </c>
      <c r="BJ2043" s="27">
        <v>5272255.4572753897</v>
      </c>
      <c r="BK2043" s="27">
        <v>4040861.7880249</v>
      </c>
      <c r="BL2043" s="27">
        <v>147240.96806716899</v>
      </c>
      <c r="BM2043" s="27">
        <v>0</v>
      </c>
      <c r="BN2043" s="27">
        <v>0</v>
      </c>
      <c r="BO2043" s="27">
        <v>0</v>
      </c>
      <c r="BP2043" s="27">
        <v>0</v>
      </c>
      <c r="BQ2043" s="27">
        <v>0</v>
      </c>
      <c r="BR2043" s="27">
        <v>5275745.3035278302</v>
      </c>
      <c r="BS2043" s="27">
        <v>3251953.3973083501</v>
      </c>
      <c r="BT2043" s="27">
        <v>2347670.7448120099</v>
      </c>
      <c r="BU2043" s="27">
        <v>0</v>
      </c>
      <c r="BV2043" s="27">
        <v>2331512.1355285598</v>
      </c>
      <c r="BW2043" s="27">
        <v>231486.312576294</v>
      </c>
      <c r="BX2043" s="27">
        <v>0</v>
      </c>
      <c r="BY2043" s="27">
        <v>0</v>
      </c>
      <c r="BZ2043" s="27">
        <v>0</v>
      </c>
      <c r="CA2043" s="27">
        <v>107833.23323249799</v>
      </c>
      <c r="CB2043" s="27">
        <v>5730868.43713379</v>
      </c>
      <c r="CC2043" s="27">
        <v>46348023.565429702</v>
      </c>
      <c r="CD2043" s="27">
        <v>13174623.670410199</v>
      </c>
      <c r="CE2043" s="27">
        <v>2692.3052326142802</v>
      </c>
      <c r="CF2043" s="27">
        <v>392146.10181427002</v>
      </c>
      <c r="CG2043" s="27">
        <v>2758509.7015685998</v>
      </c>
      <c r="CH2043" s="27">
        <v>234144.04476165801</v>
      </c>
      <c r="CI2043" s="27">
        <v>110481.173768044</v>
      </c>
      <c r="CJ2043" s="27">
        <v>6122307.4494628897</v>
      </c>
      <c r="CK2043" s="27">
        <v>49050026.275390603</v>
      </c>
      <c r="CL2043" s="27">
        <v>13394010.924926801</v>
      </c>
      <c r="CM2043" s="27">
        <v>164477.510623932</v>
      </c>
      <c r="CN2043" s="27">
        <v>23768167.6955566</v>
      </c>
      <c r="CO2043" s="27">
        <v>95419584.479492202</v>
      </c>
      <c r="CP2043" s="27">
        <v>13394010.924926801</v>
      </c>
      <c r="CQ2043" s="27">
        <v>0</v>
      </c>
      <c r="CR2043" s="27">
        <v>0</v>
      </c>
      <c r="CS2043" s="27">
        <v>0</v>
      </c>
      <c r="CT2043" s="27">
        <v>0</v>
      </c>
    </row>
    <row r="2044" spans="1:98">
      <c r="A2044" s="104" t="s">
        <v>191</v>
      </c>
      <c r="B2044" s="132">
        <v>39326</v>
      </c>
      <c r="C2044" s="27">
        <v>81799.994044303894</v>
      </c>
      <c r="D2044" s="27">
        <v>0</v>
      </c>
      <c r="E2044" s="27">
        <v>26706.890649557099</v>
      </c>
      <c r="F2044" s="27">
        <v>20729.295670270902</v>
      </c>
      <c r="G2044" s="27">
        <v>1771.7389335483299</v>
      </c>
      <c r="H2044" s="27">
        <v>0</v>
      </c>
      <c r="I2044" s="27">
        <v>0</v>
      </c>
      <c r="J2044" s="27">
        <v>50186.166727542899</v>
      </c>
      <c r="K2044" s="27">
        <v>0</v>
      </c>
      <c r="L2044" s="27">
        <v>19841.916621208198</v>
      </c>
      <c r="M2044" s="27">
        <v>43517.5122871399</v>
      </c>
      <c r="N2044" s="27">
        <v>6503.1059911847096</v>
      </c>
      <c r="O2044" s="27">
        <v>36283.281524181402</v>
      </c>
      <c r="P2044" s="27">
        <v>0</v>
      </c>
      <c r="Q2044" s="27">
        <v>5627.2388564348203</v>
      </c>
      <c r="R2044" s="27">
        <v>2118.20050957799</v>
      </c>
      <c r="S2044" s="27">
        <v>0</v>
      </c>
      <c r="T2044" s="27">
        <v>689.46289238333702</v>
      </c>
      <c r="U2044" s="27">
        <v>55159.235879421198</v>
      </c>
      <c r="V2044" s="27">
        <v>3923425.8575134301</v>
      </c>
      <c r="W2044" s="27">
        <v>0</v>
      </c>
      <c r="X2044" s="27">
        <v>1855139.29914856</v>
      </c>
      <c r="Y2044" s="27">
        <v>1225777.4356841999</v>
      </c>
      <c r="Z2044" s="27">
        <v>284199.25147628802</v>
      </c>
      <c r="AA2044" s="27">
        <v>0</v>
      </c>
      <c r="AB2044" s="27">
        <v>0</v>
      </c>
      <c r="AC2044" s="27">
        <v>17422087.951660201</v>
      </c>
      <c r="AD2044" s="27">
        <v>0</v>
      </c>
      <c r="AE2044" s="27">
        <v>754043.56021881104</v>
      </c>
      <c r="AF2044" s="27">
        <v>1852183.3048706099</v>
      </c>
      <c r="AG2044" s="27">
        <v>1015465.27293396</v>
      </c>
      <c r="AH2044" s="27">
        <v>1542348.7601318399</v>
      </c>
      <c r="AI2044" s="27">
        <v>0</v>
      </c>
      <c r="AJ2044" s="27">
        <v>594255.29208374</v>
      </c>
      <c r="AK2044" s="27">
        <v>302793.56412887602</v>
      </c>
      <c r="AL2044" s="27">
        <v>0</v>
      </c>
      <c r="AM2044" s="27">
        <v>90362.379305839495</v>
      </c>
      <c r="AN2044" s="27">
        <v>17974904.590087902</v>
      </c>
      <c r="AO2044" s="27">
        <v>32916522.248291001</v>
      </c>
      <c r="AP2044" s="27">
        <v>0</v>
      </c>
      <c r="AQ2044" s="27">
        <v>14353299.833373999</v>
      </c>
      <c r="AR2044" s="27">
        <v>9564405.0388183594</v>
      </c>
      <c r="AS2044" s="27">
        <v>2022949.5208282501</v>
      </c>
      <c r="AT2044" s="27">
        <v>0</v>
      </c>
      <c r="AU2044" s="27">
        <v>0</v>
      </c>
      <c r="AV2044" s="27">
        <v>46206233.560058601</v>
      </c>
      <c r="AW2044" s="27">
        <v>0</v>
      </c>
      <c r="AX2044" s="27">
        <v>6649251.83557129</v>
      </c>
      <c r="AY2044" s="27">
        <v>15465410.431152301</v>
      </c>
      <c r="AZ2044" s="27">
        <v>7787767.3801269503</v>
      </c>
      <c r="BA2044" s="27">
        <v>12517154.751831099</v>
      </c>
      <c r="BB2044" s="27">
        <v>0</v>
      </c>
      <c r="BC2044" s="27">
        <v>4658925.36645508</v>
      </c>
      <c r="BD2044" s="27">
        <v>2135978.2546691899</v>
      </c>
      <c r="BE2044" s="27">
        <v>0</v>
      </c>
      <c r="BF2044" s="27">
        <v>649330.73905944801</v>
      </c>
      <c r="BG2044" s="27">
        <v>47718447.710449196</v>
      </c>
      <c r="BH2044" s="27">
        <v>8246943.7548828097</v>
      </c>
      <c r="BI2044" s="27">
        <v>0</v>
      </c>
      <c r="BJ2044" s="27">
        <v>5104354.6751098596</v>
      </c>
      <c r="BK2044" s="27">
        <v>3915323.5018615699</v>
      </c>
      <c r="BL2044" s="27">
        <v>164173.49404144299</v>
      </c>
      <c r="BM2044" s="27">
        <v>0</v>
      </c>
      <c r="BN2044" s="27">
        <v>0</v>
      </c>
      <c r="BO2044" s="27">
        <v>0</v>
      </c>
      <c r="BP2044" s="27">
        <v>0</v>
      </c>
      <c r="BQ2044" s="27">
        <v>0</v>
      </c>
      <c r="BR2044" s="27">
        <v>5370897.1843872098</v>
      </c>
      <c r="BS2044" s="27">
        <v>3169428.2549743699</v>
      </c>
      <c r="BT2044" s="27">
        <v>2438693.8927307101</v>
      </c>
      <c r="BU2044" s="27">
        <v>0</v>
      </c>
      <c r="BV2044" s="27">
        <v>2346176.0707092299</v>
      </c>
      <c r="BW2044" s="27">
        <v>234924.39491271999</v>
      </c>
      <c r="BX2044" s="27">
        <v>0</v>
      </c>
      <c r="BY2044" s="27">
        <v>0</v>
      </c>
      <c r="BZ2044" s="27">
        <v>0</v>
      </c>
      <c r="CA2044" s="27">
        <v>108419.35699272199</v>
      </c>
      <c r="CB2044" s="27">
        <v>5776422.8557128897</v>
      </c>
      <c r="CC2044" s="27">
        <v>47228057.482421897</v>
      </c>
      <c r="CD2044" s="27">
        <v>13315362.426757799</v>
      </c>
      <c r="CE2044" s="27">
        <v>2735.2723810970801</v>
      </c>
      <c r="CF2044" s="27">
        <v>397152.12873840297</v>
      </c>
      <c r="CG2044" s="27">
        <v>2820527.6634216299</v>
      </c>
      <c r="CH2044" s="27">
        <v>237548.940380096</v>
      </c>
      <c r="CI2044" s="27">
        <v>111164.57265853899</v>
      </c>
      <c r="CJ2044" s="27">
        <v>6173823.2166748</v>
      </c>
      <c r="CK2044" s="27">
        <v>50079736.6337891</v>
      </c>
      <c r="CL2044" s="27">
        <v>13544383.802246099</v>
      </c>
      <c r="CM2044" s="27">
        <v>165739.550951004</v>
      </c>
      <c r="CN2044" s="27">
        <v>24078251.4460449</v>
      </c>
      <c r="CO2044" s="27">
        <v>97752693.959960893</v>
      </c>
      <c r="CP2044" s="27">
        <v>13544383.802246099</v>
      </c>
      <c r="CQ2044" s="27">
        <v>0</v>
      </c>
      <c r="CR2044" s="27">
        <v>0</v>
      </c>
      <c r="CS2044" s="27">
        <v>0</v>
      </c>
      <c r="CT2044" s="27">
        <v>0</v>
      </c>
    </row>
    <row r="2045" spans="1:98">
      <c r="A2045" s="104" t="s">
        <v>191</v>
      </c>
      <c r="B2045" s="132">
        <v>39417</v>
      </c>
      <c r="C2045" s="27">
        <v>83231.838747978196</v>
      </c>
      <c r="D2045" s="27">
        <v>0</v>
      </c>
      <c r="E2045" s="27">
        <v>25511.536090612401</v>
      </c>
      <c r="F2045" s="27">
        <v>19823.879410982099</v>
      </c>
      <c r="G2045" s="27">
        <v>1894.7314774542999</v>
      </c>
      <c r="H2045" s="27">
        <v>0</v>
      </c>
      <c r="I2045" s="27">
        <v>0</v>
      </c>
      <c r="J2045" s="27">
        <v>51140.728699684099</v>
      </c>
      <c r="K2045" s="27">
        <v>0</v>
      </c>
      <c r="L2045" s="27">
        <v>19509.418457984899</v>
      </c>
      <c r="M2045" s="27">
        <v>43424.511151313804</v>
      </c>
      <c r="N2045" s="27">
        <v>6374.0798645019504</v>
      </c>
      <c r="O2045" s="27">
        <v>36965.6845984459</v>
      </c>
      <c r="P2045" s="27">
        <v>0</v>
      </c>
      <c r="Q2045" s="27">
        <v>5613.65624892712</v>
      </c>
      <c r="R2045" s="27">
        <v>2144.6624314784999</v>
      </c>
      <c r="S2045" s="27">
        <v>0</v>
      </c>
      <c r="T2045" s="27">
        <v>650.39100077748299</v>
      </c>
      <c r="U2045" s="27">
        <v>55673.605075359301</v>
      </c>
      <c r="V2045" s="27">
        <v>3964392.39099121</v>
      </c>
      <c r="W2045" s="27">
        <v>0</v>
      </c>
      <c r="X2045" s="27">
        <v>1812241.5419158901</v>
      </c>
      <c r="Y2045" s="27">
        <v>1210621.8858795201</v>
      </c>
      <c r="Z2045" s="27">
        <v>298405.72074890102</v>
      </c>
      <c r="AA2045" s="27">
        <v>0</v>
      </c>
      <c r="AB2045" s="27">
        <v>0</v>
      </c>
      <c r="AC2045" s="27">
        <v>17568667.2346191</v>
      </c>
      <c r="AD2045" s="27">
        <v>0</v>
      </c>
      <c r="AE2045" s="27">
        <v>747476.19370269799</v>
      </c>
      <c r="AF2045" s="27">
        <v>1845335.9460754399</v>
      </c>
      <c r="AG2045" s="27">
        <v>1016441.5116271999</v>
      </c>
      <c r="AH2045" s="27">
        <v>1570157.5801239</v>
      </c>
      <c r="AI2045" s="27">
        <v>0</v>
      </c>
      <c r="AJ2045" s="27">
        <v>599090.10431671096</v>
      </c>
      <c r="AK2045" s="27">
        <v>311425.8829422</v>
      </c>
      <c r="AL2045" s="27">
        <v>0</v>
      </c>
      <c r="AM2045" s="27">
        <v>89354.933485031099</v>
      </c>
      <c r="AN2045" s="27">
        <v>18221734.426269501</v>
      </c>
      <c r="AO2045" s="27">
        <v>33674489.099609397</v>
      </c>
      <c r="AP2045" s="27">
        <v>0</v>
      </c>
      <c r="AQ2045" s="27">
        <v>14089521.0620117</v>
      </c>
      <c r="AR2045" s="27">
        <v>9417001.4118652306</v>
      </c>
      <c r="AS2045" s="27">
        <v>2165374.1798095698</v>
      </c>
      <c r="AT2045" s="27">
        <v>0</v>
      </c>
      <c r="AU2045" s="27">
        <v>0</v>
      </c>
      <c r="AV2045" s="27">
        <v>47009039.515136696</v>
      </c>
      <c r="AW2045" s="27">
        <v>0</v>
      </c>
      <c r="AX2045" s="27">
        <v>6684321.0633544903</v>
      </c>
      <c r="AY2045" s="27">
        <v>15598358.9378662</v>
      </c>
      <c r="AZ2045" s="27">
        <v>7845991.5265502902</v>
      </c>
      <c r="BA2045" s="27">
        <v>12926716.4920654</v>
      </c>
      <c r="BB2045" s="27">
        <v>0</v>
      </c>
      <c r="BC2045" s="27">
        <v>4742617.99072266</v>
      </c>
      <c r="BD2045" s="27">
        <v>2242241.33453369</v>
      </c>
      <c r="BE2045" s="27">
        <v>0</v>
      </c>
      <c r="BF2045" s="27">
        <v>652526.19973754894</v>
      </c>
      <c r="BG2045" s="27">
        <v>48768007.243652299</v>
      </c>
      <c r="BH2045" s="27">
        <v>8365019.0037841797</v>
      </c>
      <c r="BI2045" s="27">
        <v>0</v>
      </c>
      <c r="BJ2045" s="27">
        <v>5052447.7846679697</v>
      </c>
      <c r="BK2045" s="27">
        <v>3877643.0299377399</v>
      </c>
      <c r="BL2045" s="27">
        <v>184584.86918449399</v>
      </c>
      <c r="BM2045" s="27">
        <v>0</v>
      </c>
      <c r="BN2045" s="27">
        <v>0</v>
      </c>
      <c r="BO2045" s="27">
        <v>0</v>
      </c>
      <c r="BP2045" s="27">
        <v>0</v>
      </c>
      <c r="BQ2045" s="27">
        <v>0</v>
      </c>
      <c r="BR2045" s="27">
        <v>5392648.2160644503</v>
      </c>
      <c r="BS2045" s="27">
        <v>3189832.1734008798</v>
      </c>
      <c r="BT2045" s="27">
        <v>2517711.0349121098</v>
      </c>
      <c r="BU2045" s="27">
        <v>0</v>
      </c>
      <c r="BV2045" s="27">
        <v>2396872.9465637198</v>
      </c>
      <c r="BW2045" s="27">
        <v>254256.259567261</v>
      </c>
      <c r="BX2045" s="27">
        <v>0</v>
      </c>
      <c r="BY2045" s="27">
        <v>0</v>
      </c>
      <c r="BZ2045" s="27">
        <v>0</v>
      </c>
      <c r="CA2045" s="27">
        <v>108630.110188484</v>
      </c>
      <c r="CB2045" s="27">
        <v>5781646.07958984</v>
      </c>
      <c r="CC2045" s="27">
        <v>47752612.6083984</v>
      </c>
      <c r="CD2045" s="27">
        <v>13470290.5705566</v>
      </c>
      <c r="CE2045" s="27">
        <v>2740.0375900566601</v>
      </c>
      <c r="CF2045" s="27">
        <v>401880.38888549799</v>
      </c>
      <c r="CG2045" s="27">
        <v>2901762.9206543001</v>
      </c>
      <c r="CH2045" s="27">
        <v>257809.685937881</v>
      </c>
      <c r="CI2045" s="27">
        <v>111389.696060181</v>
      </c>
      <c r="CJ2045" s="27">
        <v>6184373.4064331101</v>
      </c>
      <c r="CK2045" s="27">
        <v>50723601.8447266</v>
      </c>
      <c r="CL2045" s="27">
        <v>13750310.2193604</v>
      </c>
      <c r="CM2045" s="27">
        <v>166513.90869522101</v>
      </c>
      <c r="CN2045" s="27">
        <v>24425227.1403809</v>
      </c>
      <c r="CO2045" s="27">
        <v>99433982.250976607</v>
      </c>
      <c r="CP2045" s="27">
        <v>13750310.2193604</v>
      </c>
      <c r="CQ2045" s="27">
        <v>0</v>
      </c>
      <c r="CR2045" s="27">
        <v>0</v>
      </c>
      <c r="CS2045" s="27">
        <v>0</v>
      </c>
      <c r="CT2045" s="27">
        <v>0</v>
      </c>
    </row>
    <row r="2046" spans="1:98">
      <c r="A2046" s="104" t="s">
        <v>191</v>
      </c>
      <c r="B2046" s="132">
        <v>39508</v>
      </c>
      <c r="C2046" s="27">
        <v>83953.949872970596</v>
      </c>
      <c r="D2046" s="27">
        <v>0</v>
      </c>
      <c r="E2046" s="27">
        <v>24657.592295169801</v>
      </c>
      <c r="F2046" s="27">
        <v>19220.122168540998</v>
      </c>
      <c r="G2046" s="27">
        <v>2082.89727464318</v>
      </c>
      <c r="H2046" s="27">
        <v>0</v>
      </c>
      <c r="I2046" s="27">
        <v>0</v>
      </c>
      <c r="J2046" s="27">
        <v>52646.828002929702</v>
      </c>
      <c r="K2046" s="27">
        <v>0</v>
      </c>
      <c r="L2046" s="27">
        <v>19442.629320383101</v>
      </c>
      <c r="M2046" s="27">
        <v>43078.763694763198</v>
      </c>
      <c r="N2046" s="27">
        <v>6178.2346671223604</v>
      </c>
      <c r="O2046" s="27">
        <v>37526.732507705703</v>
      </c>
      <c r="P2046" s="27">
        <v>0</v>
      </c>
      <c r="Q2046" s="27">
        <v>5585.6891111135501</v>
      </c>
      <c r="R2046" s="27">
        <v>2248.1665564477398</v>
      </c>
      <c r="S2046" s="27">
        <v>0</v>
      </c>
      <c r="T2046" s="27">
        <v>628.94009088724897</v>
      </c>
      <c r="U2046" s="27">
        <v>56312.559130668596</v>
      </c>
      <c r="V2046" s="27">
        <v>3958481.8274230999</v>
      </c>
      <c r="W2046" s="27">
        <v>0</v>
      </c>
      <c r="X2046" s="27">
        <v>1756414.8306427</v>
      </c>
      <c r="Y2046" s="27">
        <v>1171968.7772979699</v>
      </c>
      <c r="Z2046" s="27">
        <v>317941.03131485003</v>
      </c>
      <c r="AA2046" s="27">
        <v>0</v>
      </c>
      <c r="AB2046" s="27">
        <v>0</v>
      </c>
      <c r="AC2046" s="27">
        <v>17847296.6633301</v>
      </c>
      <c r="AD2046" s="27">
        <v>0</v>
      </c>
      <c r="AE2046" s="27">
        <v>732880.83708953904</v>
      </c>
      <c r="AF2046" s="27">
        <v>1817300.9067230199</v>
      </c>
      <c r="AG2046" s="27">
        <v>989700.80206298805</v>
      </c>
      <c r="AH2046" s="27">
        <v>1587049.5816345201</v>
      </c>
      <c r="AI2046" s="27">
        <v>0</v>
      </c>
      <c r="AJ2046" s="27">
        <v>597583.27212524402</v>
      </c>
      <c r="AK2046" s="27">
        <v>317996.30614852899</v>
      </c>
      <c r="AL2046" s="27">
        <v>0</v>
      </c>
      <c r="AM2046" s="27">
        <v>81697.747074127197</v>
      </c>
      <c r="AN2046" s="27">
        <v>18354534.761230499</v>
      </c>
      <c r="AO2046" s="27">
        <v>33983840.823730499</v>
      </c>
      <c r="AP2046" s="27">
        <v>0</v>
      </c>
      <c r="AQ2046" s="27">
        <v>13907625.6333008</v>
      </c>
      <c r="AR2046" s="27">
        <v>9384247.9379882794</v>
      </c>
      <c r="AS2046" s="27">
        <v>2321049.5235290499</v>
      </c>
      <c r="AT2046" s="27">
        <v>0</v>
      </c>
      <c r="AU2046" s="27">
        <v>0</v>
      </c>
      <c r="AV2046" s="27">
        <v>48570109.884765603</v>
      </c>
      <c r="AW2046" s="27">
        <v>0</v>
      </c>
      <c r="AX2046" s="27">
        <v>6640339.5320434598</v>
      </c>
      <c r="AY2046" s="27">
        <v>15607621.145996099</v>
      </c>
      <c r="AZ2046" s="27">
        <v>7755996.8654174795</v>
      </c>
      <c r="BA2046" s="27">
        <v>13181889.037963901</v>
      </c>
      <c r="BB2046" s="27">
        <v>0</v>
      </c>
      <c r="BC2046" s="27">
        <v>4809457.6398315402</v>
      </c>
      <c r="BD2046" s="27">
        <v>2307629.5148315402</v>
      </c>
      <c r="BE2046" s="27">
        <v>0</v>
      </c>
      <c r="BF2046" s="27">
        <v>601628.28800964402</v>
      </c>
      <c r="BG2046" s="27">
        <v>49942020.851074196</v>
      </c>
      <c r="BH2046" s="27">
        <v>7910605.2614746103</v>
      </c>
      <c r="BI2046" s="27">
        <v>0</v>
      </c>
      <c r="BJ2046" s="27">
        <v>4541390.8983154297</v>
      </c>
      <c r="BK2046" s="27">
        <v>3472037.7103576702</v>
      </c>
      <c r="BL2046" s="27">
        <v>203357.26226043701</v>
      </c>
      <c r="BM2046" s="27">
        <v>0</v>
      </c>
      <c r="BN2046" s="27">
        <v>0</v>
      </c>
      <c r="BO2046" s="27">
        <v>0</v>
      </c>
      <c r="BP2046" s="27">
        <v>0</v>
      </c>
      <c r="BQ2046" s="27">
        <v>0</v>
      </c>
      <c r="BR2046" s="27">
        <v>4792110.5663452102</v>
      </c>
      <c r="BS2046" s="27">
        <v>2821509.4463501</v>
      </c>
      <c r="BT2046" s="27">
        <v>2566612.8271179199</v>
      </c>
      <c r="BU2046" s="27">
        <v>0</v>
      </c>
      <c r="BV2046" s="27">
        <v>2163803.3474121098</v>
      </c>
      <c r="BW2046" s="27">
        <v>262226.45011138899</v>
      </c>
      <c r="BX2046" s="27">
        <v>0</v>
      </c>
      <c r="BY2046" s="27">
        <v>0</v>
      </c>
      <c r="BZ2046" s="27">
        <v>0</v>
      </c>
      <c r="CA2046" s="27">
        <v>108686.31128788</v>
      </c>
      <c r="CB2046" s="27">
        <v>5712887.8552246103</v>
      </c>
      <c r="CC2046" s="27">
        <v>47913944.349609397</v>
      </c>
      <c r="CD2046" s="27">
        <v>12414523.0738525</v>
      </c>
      <c r="CE2046" s="27">
        <v>2809.1713229417801</v>
      </c>
      <c r="CF2046" s="27">
        <v>402266.25693511998</v>
      </c>
      <c r="CG2046" s="27">
        <v>2924302.9760436998</v>
      </c>
      <c r="CH2046" s="27">
        <v>266364.95001602202</v>
      </c>
      <c r="CI2046" s="27">
        <v>111507.58587551099</v>
      </c>
      <c r="CJ2046" s="27">
        <v>6115040.5485839797</v>
      </c>
      <c r="CK2046" s="27">
        <v>50771655.910644501</v>
      </c>
      <c r="CL2046" s="27">
        <v>12683740.188720699</v>
      </c>
      <c r="CM2046" s="27">
        <v>167320.26035880999</v>
      </c>
      <c r="CN2046" s="27">
        <v>24497292.589599598</v>
      </c>
      <c r="CO2046" s="27">
        <v>100813087.181641</v>
      </c>
      <c r="CP2046" s="27">
        <v>12683740.188720699</v>
      </c>
      <c r="CQ2046" s="27">
        <v>0</v>
      </c>
      <c r="CR2046" s="27">
        <v>0</v>
      </c>
      <c r="CS2046" s="27">
        <v>0</v>
      </c>
      <c r="CT2046" s="27">
        <v>0</v>
      </c>
    </row>
    <row r="2047" spans="1:98">
      <c r="A2047" s="104" t="s">
        <v>191</v>
      </c>
      <c r="B2047" s="132">
        <v>39600</v>
      </c>
      <c r="C2047" s="27">
        <v>85568.739935874895</v>
      </c>
      <c r="D2047" s="27">
        <v>0</v>
      </c>
      <c r="E2047" s="27">
        <v>23487.7432832718</v>
      </c>
      <c r="F2047" s="27">
        <v>18363.912132024801</v>
      </c>
      <c r="G2047" s="27">
        <v>2216.0904421210298</v>
      </c>
      <c r="H2047" s="27">
        <v>0</v>
      </c>
      <c r="I2047" s="27">
        <v>0</v>
      </c>
      <c r="J2047" s="27">
        <v>54251.756386280103</v>
      </c>
      <c r="K2047" s="27">
        <v>0</v>
      </c>
      <c r="L2047" s="27">
        <v>19451.7410070896</v>
      </c>
      <c r="M2047" s="27">
        <v>43081.828529357903</v>
      </c>
      <c r="N2047" s="27">
        <v>5953.1251167058899</v>
      </c>
      <c r="O2047" s="27">
        <v>38073.217222213701</v>
      </c>
      <c r="P2047" s="27">
        <v>0</v>
      </c>
      <c r="Q2047" s="27">
        <v>5564.6940000057202</v>
      </c>
      <c r="R2047" s="27">
        <v>2319.3271150886999</v>
      </c>
      <c r="S2047" s="27">
        <v>0</v>
      </c>
      <c r="T2047" s="27">
        <v>621.04972533136595</v>
      </c>
      <c r="U2047" s="27">
        <v>56876.342802524603</v>
      </c>
      <c r="V2047" s="27">
        <v>4012950.7715759301</v>
      </c>
      <c r="W2047" s="27">
        <v>0</v>
      </c>
      <c r="X2047" s="27">
        <v>1676247.06604004</v>
      </c>
      <c r="Y2047" s="27">
        <v>1117746.7983245801</v>
      </c>
      <c r="Z2047" s="27">
        <v>333730.63752746599</v>
      </c>
      <c r="AA2047" s="27">
        <v>0</v>
      </c>
      <c r="AB2047" s="27">
        <v>0</v>
      </c>
      <c r="AC2047" s="27">
        <v>18464157.690673798</v>
      </c>
      <c r="AD2047" s="27">
        <v>0</v>
      </c>
      <c r="AE2047" s="27">
        <v>730412.75405120896</v>
      </c>
      <c r="AF2047" s="27">
        <v>1825065.34580994</v>
      </c>
      <c r="AG2047" s="27">
        <v>944957.18555450405</v>
      </c>
      <c r="AH2047" s="27">
        <v>1602153.8763732901</v>
      </c>
      <c r="AI2047" s="27">
        <v>0</v>
      </c>
      <c r="AJ2047" s="27">
        <v>587629.03634643601</v>
      </c>
      <c r="AK2047" s="27">
        <v>323337.01523971598</v>
      </c>
      <c r="AL2047" s="27">
        <v>0</v>
      </c>
      <c r="AM2047" s="27">
        <v>82752.899388313293</v>
      </c>
      <c r="AN2047" s="27">
        <v>18738837.654541001</v>
      </c>
      <c r="AO2047" s="27">
        <v>34828674.630859397</v>
      </c>
      <c r="AP2047" s="27">
        <v>0</v>
      </c>
      <c r="AQ2047" s="27">
        <v>13378480.930908199</v>
      </c>
      <c r="AR2047" s="27">
        <v>8972843.24145508</v>
      </c>
      <c r="AS2047" s="27">
        <v>2479510.1346740699</v>
      </c>
      <c r="AT2047" s="27">
        <v>0</v>
      </c>
      <c r="AU2047" s="27">
        <v>0</v>
      </c>
      <c r="AV2047" s="27">
        <v>50796525.457519501</v>
      </c>
      <c r="AW2047" s="27">
        <v>0</v>
      </c>
      <c r="AX2047" s="27">
        <v>6704229.5942993201</v>
      </c>
      <c r="AY2047" s="27">
        <v>15826520.369751001</v>
      </c>
      <c r="AZ2047" s="27">
        <v>7438241.2506713904</v>
      </c>
      <c r="BA2047" s="27">
        <v>13476494.478881801</v>
      </c>
      <c r="BB2047" s="27">
        <v>0</v>
      </c>
      <c r="BC2047" s="27">
        <v>4765864.5564575205</v>
      </c>
      <c r="BD2047" s="27">
        <v>2379645.5400085398</v>
      </c>
      <c r="BE2047" s="27">
        <v>0</v>
      </c>
      <c r="BF2047" s="27">
        <v>623373.41825103795</v>
      </c>
      <c r="BG2047" s="27">
        <v>51537483.729980499</v>
      </c>
      <c r="BH2047" s="27">
        <v>8035603.6286621103</v>
      </c>
      <c r="BI2047" s="27">
        <v>0</v>
      </c>
      <c r="BJ2047" s="27">
        <v>4356721.50708008</v>
      </c>
      <c r="BK2047" s="27">
        <v>3344804.8173522898</v>
      </c>
      <c r="BL2047" s="27">
        <v>220719.79065513599</v>
      </c>
      <c r="BM2047" s="27">
        <v>0</v>
      </c>
      <c r="BN2047" s="27">
        <v>0</v>
      </c>
      <c r="BO2047" s="27">
        <v>0</v>
      </c>
      <c r="BP2047" s="27">
        <v>0</v>
      </c>
      <c r="BQ2047" s="27">
        <v>0</v>
      </c>
      <c r="BR2047" s="27">
        <v>4899465.4151001005</v>
      </c>
      <c r="BS2047" s="27">
        <v>2705353.28198242</v>
      </c>
      <c r="BT2047" s="27">
        <v>2623112.1287536598</v>
      </c>
      <c r="BU2047" s="27">
        <v>0</v>
      </c>
      <c r="BV2047" s="27">
        <v>2171741.2192077599</v>
      </c>
      <c r="BW2047" s="27">
        <v>268776.91789627098</v>
      </c>
      <c r="BX2047" s="27">
        <v>0</v>
      </c>
      <c r="BY2047" s="27">
        <v>0</v>
      </c>
      <c r="BZ2047" s="27">
        <v>0</v>
      </c>
      <c r="CA2047" s="27">
        <v>109184.965863228</v>
      </c>
      <c r="CB2047" s="27">
        <v>5685648.4455566397</v>
      </c>
      <c r="CC2047" s="27">
        <v>48231186.961425804</v>
      </c>
      <c r="CD2047" s="27">
        <v>12408012.481445299</v>
      </c>
      <c r="CE2047" s="27">
        <v>2845.3729634583001</v>
      </c>
      <c r="CF2047" s="27">
        <v>408275.65838623</v>
      </c>
      <c r="CG2047" s="27">
        <v>3019726.2673339802</v>
      </c>
      <c r="CH2047" s="27">
        <v>272886.829792023</v>
      </c>
      <c r="CI2047" s="27">
        <v>111997.442733765</v>
      </c>
      <c r="CJ2047" s="27">
        <v>6093712.5125732403</v>
      </c>
      <c r="CK2047" s="27">
        <v>51209220.0166016</v>
      </c>
      <c r="CL2047" s="27">
        <v>12671892.912841801</v>
      </c>
      <c r="CM2047" s="27">
        <v>168307.170505524</v>
      </c>
      <c r="CN2047" s="27">
        <v>24841004.865966801</v>
      </c>
      <c r="CO2047" s="27">
        <v>102760205.703125</v>
      </c>
      <c r="CP2047" s="27">
        <v>12671892.912841801</v>
      </c>
      <c r="CQ2047" s="27">
        <v>0</v>
      </c>
      <c r="CR2047" s="27">
        <v>0</v>
      </c>
      <c r="CS2047" s="27">
        <v>0</v>
      </c>
      <c r="CT2047" s="27">
        <v>0</v>
      </c>
    </row>
    <row r="2048" spans="1:98">
      <c r="A2048" s="104" t="s">
        <v>191</v>
      </c>
      <c r="B2048" s="132">
        <v>39692</v>
      </c>
      <c r="C2048" s="27">
        <v>86347.543534278899</v>
      </c>
      <c r="D2048" s="27">
        <v>0</v>
      </c>
      <c r="E2048" s="27">
        <v>22428.430960178401</v>
      </c>
      <c r="F2048" s="27">
        <v>17598.522747755102</v>
      </c>
      <c r="G2048" s="27">
        <v>2356.3135947585101</v>
      </c>
      <c r="H2048" s="27">
        <v>0</v>
      </c>
      <c r="I2048" s="27">
        <v>0</v>
      </c>
      <c r="J2048" s="27">
        <v>55404.685544013999</v>
      </c>
      <c r="K2048" s="27">
        <v>0</v>
      </c>
      <c r="L2048" s="27">
        <v>18758.266566515002</v>
      </c>
      <c r="M2048" s="27">
        <v>42882.210800647699</v>
      </c>
      <c r="N2048" s="27">
        <v>5780.0721321106003</v>
      </c>
      <c r="O2048" s="27">
        <v>38348.740799427003</v>
      </c>
      <c r="P2048" s="27">
        <v>0</v>
      </c>
      <c r="Q2048" s="27">
        <v>5519.1312271952602</v>
      </c>
      <c r="R2048" s="27">
        <v>2353.42166140676</v>
      </c>
      <c r="S2048" s="27">
        <v>0</v>
      </c>
      <c r="T2048" s="27">
        <v>609.07728061080002</v>
      </c>
      <c r="U2048" s="27">
        <v>57575.150628089898</v>
      </c>
      <c r="V2048" s="27">
        <v>4050064.7032775902</v>
      </c>
      <c r="W2048" s="27">
        <v>0</v>
      </c>
      <c r="X2048" s="27">
        <v>1605582.09854126</v>
      </c>
      <c r="Y2048" s="27">
        <v>1080745.6841278099</v>
      </c>
      <c r="Z2048" s="27">
        <v>346680.364948273</v>
      </c>
      <c r="AA2048" s="27">
        <v>0</v>
      </c>
      <c r="AB2048" s="27">
        <v>0</v>
      </c>
      <c r="AC2048" s="27">
        <v>18771651.337158199</v>
      </c>
      <c r="AD2048" s="27">
        <v>0</v>
      </c>
      <c r="AE2048" s="27">
        <v>712641.78268432606</v>
      </c>
      <c r="AF2048" s="27">
        <v>1810757.6177520801</v>
      </c>
      <c r="AG2048" s="27">
        <v>918331.82531738305</v>
      </c>
      <c r="AH2048" s="27">
        <v>1613549.4116821301</v>
      </c>
      <c r="AI2048" s="27">
        <v>0</v>
      </c>
      <c r="AJ2048" s="27">
        <v>591712.682472229</v>
      </c>
      <c r="AK2048" s="27">
        <v>324119.57880783099</v>
      </c>
      <c r="AL2048" s="27">
        <v>0</v>
      </c>
      <c r="AM2048" s="27">
        <v>78915.317591667204</v>
      </c>
      <c r="AN2048" s="27">
        <v>18986134.916503899</v>
      </c>
      <c r="AO2048" s="27">
        <v>35503491.599609397</v>
      </c>
      <c r="AP2048" s="27">
        <v>0</v>
      </c>
      <c r="AQ2048" s="27">
        <v>12895026.283203101</v>
      </c>
      <c r="AR2048" s="27">
        <v>8731430.0505371094</v>
      </c>
      <c r="AS2048" s="27">
        <v>2606536.2598571801</v>
      </c>
      <c r="AT2048" s="27">
        <v>0</v>
      </c>
      <c r="AU2048" s="27">
        <v>0</v>
      </c>
      <c r="AV2048" s="27">
        <v>52152288.298828103</v>
      </c>
      <c r="AW2048" s="27">
        <v>0</v>
      </c>
      <c r="AX2048" s="27">
        <v>6626528.5377197303</v>
      </c>
      <c r="AY2048" s="27">
        <v>15861261.689086899</v>
      </c>
      <c r="AZ2048" s="27">
        <v>7261268.0817871103</v>
      </c>
      <c r="BA2048" s="27">
        <v>13730171.6804199</v>
      </c>
      <c r="BB2048" s="27">
        <v>0</v>
      </c>
      <c r="BC2048" s="27">
        <v>4813471.1848144503</v>
      </c>
      <c r="BD2048" s="27">
        <v>2415352.1839904799</v>
      </c>
      <c r="BE2048" s="27">
        <v>0</v>
      </c>
      <c r="BF2048" s="27">
        <v>603638.85871124303</v>
      </c>
      <c r="BG2048" s="27">
        <v>52753568.411621101</v>
      </c>
      <c r="BH2048" s="27">
        <v>8140732.6142578097</v>
      </c>
      <c r="BI2048" s="27">
        <v>0</v>
      </c>
      <c r="BJ2048" s="27">
        <v>4208872.1961059598</v>
      </c>
      <c r="BK2048" s="27">
        <v>3244192.0422668499</v>
      </c>
      <c r="BL2048" s="27">
        <v>233526.528007507</v>
      </c>
      <c r="BM2048" s="27">
        <v>0</v>
      </c>
      <c r="BN2048" s="27">
        <v>0</v>
      </c>
      <c r="BO2048" s="27">
        <v>0</v>
      </c>
      <c r="BP2048" s="27">
        <v>0</v>
      </c>
      <c r="BQ2048" s="27">
        <v>0</v>
      </c>
      <c r="BR2048" s="27">
        <v>4897688.7200927697</v>
      </c>
      <c r="BS2048" s="27">
        <v>2636987.2427978502</v>
      </c>
      <c r="BT2048" s="27">
        <v>2671924.8044128399</v>
      </c>
      <c r="BU2048" s="27">
        <v>0</v>
      </c>
      <c r="BV2048" s="27">
        <v>2194758.5776977502</v>
      </c>
      <c r="BW2048" s="27">
        <v>270552.89336395299</v>
      </c>
      <c r="BX2048" s="27">
        <v>0</v>
      </c>
      <c r="BY2048" s="27">
        <v>0</v>
      </c>
      <c r="BZ2048" s="27">
        <v>0</v>
      </c>
      <c r="CA2048" s="27">
        <v>108732.978508949</v>
      </c>
      <c r="CB2048" s="27">
        <v>5659649.2295532199</v>
      </c>
      <c r="CC2048" s="27">
        <v>48368207.917968802</v>
      </c>
      <c r="CD2048" s="27">
        <v>12332042.9489746</v>
      </c>
      <c r="CE2048" s="27">
        <v>2870.8892612457298</v>
      </c>
      <c r="CF2048" s="27">
        <v>407055.62790679903</v>
      </c>
      <c r="CG2048" s="27">
        <v>3054620.5702514602</v>
      </c>
      <c r="CH2048" s="27">
        <v>273906.794532776</v>
      </c>
      <c r="CI2048" s="27">
        <v>111610.43985939</v>
      </c>
      <c r="CJ2048" s="27">
        <v>6065852.7689209003</v>
      </c>
      <c r="CK2048" s="27">
        <v>51494215.235839799</v>
      </c>
      <c r="CL2048" s="27">
        <v>12592438.8284912</v>
      </c>
      <c r="CM2048" s="27">
        <v>168467.64085006699</v>
      </c>
      <c r="CN2048" s="27">
        <v>25004126.5224609</v>
      </c>
      <c r="CO2048" s="27">
        <v>104158443.42285199</v>
      </c>
      <c r="CP2048" s="27">
        <v>12592438.8284912</v>
      </c>
      <c r="CQ2048" s="27">
        <v>0</v>
      </c>
      <c r="CR2048" s="27">
        <v>0</v>
      </c>
      <c r="CS2048" s="27">
        <v>0</v>
      </c>
      <c r="CT2048" s="27">
        <v>0</v>
      </c>
    </row>
    <row r="2049" spans="1:98">
      <c r="A2049" s="104" t="s">
        <v>191</v>
      </c>
      <c r="B2049" s="132">
        <v>39783</v>
      </c>
      <c r="C2049" s="27">
        <v>86473.363593101501</v>
      </c>
      <c r="D2049" s="27">
        <v>0</v>
      </c>
      <c r="E2049" s="27">
        <v>21309.949321985201</v>
      </c>
      <c r="F2049" s="27">
        <v>16765.911562204401</v>
      </c>
      <c r="G2049" s="27">
        <v>2553.4909669756898</v>
      </c>
      <c r="H2049" s="27">
        <v>0</v>
      </c>
      <c r="I2049" s="27">
        <v>0</v>
      </c>
      <c r="J2049" s="27">
        <v>55836.055537223801</v>
      </c>
      <c r="K2049" s="27">
        <v>0</v>
      </c>
      <c r="L2049" s="27">
        <v>18258.6821947098</v>
      </c>
      <c r="M2049" s="27">
        <v>42544.899609565698</v>
      </c>
      <c r="N2049" s="27">
        <v>5575.1299592256501</v>
      </c>
      <c r="O2049" s="27">
        <v>38416.823397636399</v>
      </c>
      <c r="P2049" s="27">
        <v>0</v>
      </c>
      <c r="Q2049" s="27">
        <v>5504.2073480486897</v>
      </c>
      <c r="R2049" s="27">
        <v>2405.3933741450301</v>
      </c>
      <c r="S2049" s="27">
        <v>0</v>
      </c>
      <c r="T2049" s="27">
        <v>636.76860339939606</v>
      </c>
      <c r="U2049" s="27">
        <v>57798.648233890497</v>
      </c>
      <c r="V2049" s="27">
        <v>4038005.7428283701</v>
      </c>
      <c r="W2049" s="27">
        <v>0</v>
      </c>
      <c r="X2049" s="27">
        <v>1545491.82118225</v>
      </c>
      <c r="Y2049" s="27">
        <v>1045338.72357178</v>
      </c>
      <c r="Z2049" s="27">
        <v>362753.30593109102</v>
      </c>
      <c r="AA2049" s="27">
        <v>0</v>
      </c>
      <c r="AB2049" s="27">
        <v>0</v>
      </c>
      <c r="AC2049" s="27">
        <v>18808206.2971191</v>
      </c>
      <c r="AD2049" s="27">
        <v>0</v>
      </c>
      <c r="AE2049" s="27">
        <v>689074.77768707299</v>
      </c>
      <c r="AF2049" s="27">
        <v>1796944.6231841999</v>
      </c>
      <c r="AG2049" s="27">
        <v>891173.75153350795</v>
      </c>
      <c r="AH2049" s="27">
        <v>1609323.2465210001</v>
      </c>
      <c r="AI2049" s="27">
        <v>0</v>
      </c>
      <c r="AJ2049" s="27">
        <v>596415.12722778297</v>
      </c>
      <c r="AK2049" s="27">
        <v>328028.50688934303</v>
      </c>
      <c r="AL2049" s="27">
        <v>0</v>
      </c>
      <c r="AM2049" s="27">
        <v>79144.901993751497</v>
      </c>
      <c r="AN2049" s="27">
        <v>19076531.247802701</v>
      </c>
      <c r="AO2049" s="27">
        <v>35615824.0849609</v>
      </c>
      <c r="AP2049" s="27">
        <v>0</v>
      </c>
      <c r="AQ2049" s="27">
        <v>12387068.0550537</v>
      </c>
      <c r="AR2049" s="27">
        <v>8409145.2348632794</v>
      </c>
      <c r="AS2049" s="27">
        <v>2738832.3889770498</v>
      </c>
      <c r="AT2049" s="27">
        <v>0</v>
      </c>
      <c r="AU2049" s="27">
        <v>0</v>
      </c>
      <c r="AV2049" s="27">
        <v>53062704.4931641</v>
      </c>
      <c r="AW2049" s="27">
        <v>0</v>
      </c>
      <c r="AX2049" s="27">
        <v>6402257.0921630897</v>
      </c>
      <c r="AY2049" s="27">
        <v>15874273.572998</v>
      </c>
      <c r="AZ2049" s="27">
        <v>7061509.9553832998</v>
      </c>
      <c r="BA2049" s="27">
        <v>13796871.6984863</v>
      </c>
      <c r="BB2049" s="27">
        <v>0</v>
      </c>
      <c r="BC2049" s="27">
        <v>4865885.9555053702</v>
      </c>
      <c r="BD2049" s="27">
        <v>2461233.6506347698</v>
      </c>
      <c r="BE2049" s="27">
        <v>0</v>
      </c>
      <c r="BF2049" s="27">
        <v>610012.34135437</v>
      </c>
      <c r="BG2049" s="27">
        <v>53837187.924804702</v>
      </c>
      <c r="BH2049" s="27">
        <v>8231551.0390625</v>
      </c>
      <c r="BI2049" s="27">
        <v>0</v>
      </c>
      <c r="BJ2049" s="27">
        <v>4091568.5247192401</v>
      </c>
      <c r="BK2049" s="27">
        <v>3151067.6935729999</v>
      </c>
      <c r="BL2049" s="27">
        <v>246802.16097641</v>
      </c>
      <c r="BM2049" s="27">
        <v>0</v>
      </c>
      <c r="BN2049" s="27">
        <v>0</v>
      </c>
      <c r="BO2049" s="27">
        <v>0</v>
      </c>
      <c r="BP2049" s="27">
        <v>0</v>
      </c>
      <c r="BQ2049" s="27">
        <v>0</v>
      </c>
      <c r="BR2049" s="27">
        <v>4921237.2197265597</v>
      </c>
      <c r="BS2049" s="27">
        <v>2572154.77703857</v>
      </c>
      <c r="BT2049" s="27">
        <v>2685243.9522705101</v>
      </c>
      <c r="BU2049" s="27">
        <v>0</v>
      </c>
      <c r="BV2049" s="27">
        <v>2221612.93218994</v>
      </c>
      <c r="BW2049" s="27">
        <v>278035.33794403099</v>
      </c>
      <c r="BX2049" s="27">
        <v>0</v>
      </c>
      <c r="BY2049" s="27">
        <v>0</v>
      </c>
      <c r="BZ2049" s="27">
        <v>0</v>
      </c>
      <c r="CA2049" s="27">
        <v>107659.27344703701</v>
      </c>
      <c r="CB2049" s="27">
        <v>5586381.99609375</v>
      </c>
      <c r="CC2049" s="27">
        <v>48003143.065429702</v>
      </c>
      <c r="CD2049" s="27">
        <v>12360341.621582</v>
      </c>
      <c r="CE2049" s="27">
        <v>2954.8912481069601</v>
      </c>
      <c r="CF2049" s="27">
        <v>407910.92222595197</v>
      </c>
      <c r="CG2049" s="27">
        <v>3070749.9496154799</v>
      </c>
      <c r="CH2049" s="27">
        <v>279835.35826110799</v>
      </c>
      <c r="CI2049" s="27">
        <v>110620.991298676</v>
      </c>
      <c r="CJ2049" s="27">
        <v>5994910.6048584003</v>
      </c>
      <c r="CK2049" s="27">
        <v>51106939.094238304</v>
      </c>
      <c r="CL2049" s="27">
        <v>12654888.1289063</v>
      </c>
      <c r="CM2049" s="27">
        <v>167882.93116569499</v>
      </c>
      <c r="CN2049" s="27">
        <v>25081169.318359401</v>
      </c>
      <c r="CO2049" s="27">
        <v>104912486.53418</v>
      </c>
      <c r="CP2049" s="27">
        <v>12654888.1289063</v>
      </c>
      <c r="CQ2049" s="27">
        <v>0</v>
      </c>
      <c r="CR2049" s="27">
        <v>0</v>
      </c>
      <c r="CS2049" s="27">
        <v>0</v>
      </c>
      <c r="CT2049" s="27">
        <v>0</v>
      </c>
    </row>
    <row r="2050" spans="1:98">
      <c r="A2050" s="104" t="s">
        <v>191</v>
      </c>
      <c r="B2050" s="132">
        <v>39873</v>
      </c>
      <c r="C2050" s="27">
        <v>87453.043394088701</v>
      </c>
      <c r="D2050" s="27">
        <v>0</v>
      </c>
      <c r="E2050" s="27">
        <v>20170.860111713399</v>
      </c>
      <c r="F2050" s="27">
        <v>16007.1553168297</v>
      </c>
      <c r="G2050" s="27">
        <v>2661.9558804631201</v>
      </c>
      <c r="H2050" s="27">
        <v>0</v>
      </c>
      <c r="I2050" s="27">
        <v>0</v>
      </c>
      <c r="J2050" s="27">
        <v>56697.273594379403</v>
      </c>
      <c r="K2050" s="27">
        <v>0</v>
      </c>
      <c r="L2050" s="27">
        <v>17841.332841873202</v>
      </c>
      <c r="M2050" s="27">
        <v>42652.384003162399</v>
      </c>
      <c r="N2050" s="27">
        <v>5438.7210985422098</v>
      </c>
      <c r="O2050" s="27">
        <v>38931.606086254098</v>
      </c>
      <c r="P2050" s="27">
        <v>0</v>
      </c>
      <c r="Q2050" s="27">
        <v>5453.3462800383604</v>
      </c>
      <c r="R2050" s="27">
        <v>2451.8316825330298</v>
      </c>
      <c r="S2050" s="27">
        <v>0</v>
      </c>
      <c r="T2050" s="27">
        <v>620.11528168618702</v>
      </c>
      <c r="U2050" s="27">
        <v>58138.066939353899</v>
      </c>
      <c r="V2050" s="27">
        <v>4050223.3549194299</v>
      </c>
      <c r="W2050" s="27">
        <v>0</v>
      </c>
      <c r="X2050" s="27">
        <v>1474093.93663025</v>
      </c>
      <c r="Y2050" s="27">
        <v>1009371.09754944</v>
      </c>
      <c r="Z2050" s="27">
        <v>369243.99480056798</v>
      </c>
      <c r="AA2050" s="27">
        <v>0</v>
      </c>
      <c r="AB2050" s="27">
        <v>0</v>
      </c>
      <c r="AC2050" s="27">
        <v>19099724.474853501</v>
      </c>
      <c r="AD2050" s="27">
        <v>0</v>
      </c>
      <c r="AE2050" s="27">
        <v>662511.01354980504</v>
      </c>
      <c r="AF2050" s="27">
        <v>1787175.7943878199</v>
      </c>
      <c r="AG2050" s="27">
        <v>865498.62783050502</v>
      </c>
      <c r="AH2050" s="27">
        <v>1620390.33129883</v>
      </c>
      <c r="AI2050" s="27">
        <v>0</v>
      </c>
      <c r="AJ2050" s="27">
        <v>596654.14444732701</v>
      </c>
      <c r="AK2050" s="27">
        <v>328454.42277908302</v>
      </c>
      <c r="AL2050" s="27">
        <v>0</v>
      </c>
      <c r="AM2050" s="27">
        <v>76357.961009025603</v>
      </c>
      <c r="AN2050" s="27">
        <v>19285741.174804699</v>
      </c>
      <c r="AO2050" s="27">
        <v>36019609.308593802</v>
      </c>
      <c r="AP2050" s="27">
        <v>0</v>
      </c>
      <c r="AQ2050" s="27">
        <v>11685328.451293901</v>
      </c>
      <c r="AR2050" s="27">
        <v>8020332.8658447303</v>
      </c>
      <c r="AS2050" s="27">
        <v>2798367.9740905799</v>
      </c>
      <c r="AT2050" s="27">
        <v>0</v>
      </c>
      <c r="AU2050" s="27">
        <v>0</v>
      </c>
      <c r="AV2050" s="27">
        <v>54157228.188964799</v>
      </c>
      <c r="AW2050" s="27">
        <v>0</v>
      </c>
      <c r="AX2050" s="27">
        <v>6222877.4393920898</v>
      </c>
      <c r="AY2050" s="27">
        <v>15894040.0583496</v>
      </c>
      <c r="AZ2050" s="27">
        <v>6825028.0034179697</v>
      </c>
      <c r="BA2050" s="27">
        <v>14003521.7181396</v>
      </c>
      <c r="BB2050" s="27">
        <v>0</v>
      </c>
      <c r="BC2050" s="27">
        <v>4867546.0897827102</v>
      </c>
      <c r="BD2050" s="27">
        <v>2468490.5048828102</v>
      </c>
      <c r="BE2050" s="27">
        <v>0</v>
      </c>
      <c r="BF2050" s="27">
        <v>587685.22111511196</v>
      </c>
      <c r="BG2050" s="27">
        <v>54678926.156738304</v>
      </c>
      <c r="BH2050" s="27">
        <v>8530279.2298584003</v>
      </c>
      <c r="BI2050" s="27">
        <v>0</v>
      </c>
      <c r="BJ2050" s="27">
        <v>3921950.8228454599</v>
      </c>
      <c r="BK2050" s="27">
        <v>3018456.6486511198</v>
      </c>
      <c r="BL2050" s="27">
        <v>253963.78872871399</v>
      </c>
      <c r="BM2050" s="27">
        <v>0</v>
      </c>
      <c r="BN2050" s="27">
        <v>0</v>
      </c>
      <c r="BO2050" s="27">
        <v>0</v>
      </c>
      <c r="BP2050" s="27">
        <v>0</v>
      </c>
      <c r="BQ2050" s="27">
        <v>0</v>
      </c>
      <c r="BR2050" s="27">
        <v>4877275.9409790002</v>
      </c>
      <c r="BS2050" s="27">
        <v>2492207.0445251502</v>
      </c>
      <c r="BT2050" s="27">
        <v>2725322.17681885</v>
      </c>
      <c r="BU2050" s="27">
        <v>0</v>
      </c>
      <c r="BV2050" s="27">
        <v>2227486.99609375</v>
      </c>
      <c r="BW2050" s="27">
        <v>280266.33808135998</v>
      </c>
      <c r="BX2050" s="27">
        <v>0</v>
      </c>
      <c r="BY2050" s="27">
        <v>0</v>
      </c>
      <c r="BZ2050" s="27">
        <v>0</v>
      </c>
      <c r="CA2050" s="27">
        <v>107661.191664696</v>
      </c>
      <c r="CB2050" s="27">
        <v>5520148.8120727502</v>
      </c>
      <c r="CC2050" s="27">
        <v>47715438.020019501</v>
      </c>
      <c r="CD2050" s="27">
        <v>12416221.5279541</v>
      </c>
      <c r="CE2050" s="27">
        <v>2980.0095487535</v>
      </c>
      <c r="CF2050" s="27">
        <v>405132.21906661999</v>
      </c>
      <c r="CG2050" s="27">
        <v>3057877.4481506301</v>
      </c>
      <c r="CH2050" s="27">
        <v>281888.055622101</v>
      </c>
      <c r="CI2050" s="27">
        <v>110660.24880695299</v>
      </c>
      <c r="CJ2050" s="27">
        <v>5925899.75598145</v>
      </c>
      <c r="CK2050" s="27">
        <v>50698140.650390603</v>
      </c>
      <c r="CL2050" s="27">
        <v>12702982.5501709</v>
      </c>
      <c r="CM2050" s="27">
        <v>168222.36891555801</v>
      </c>
      <c r="CN2050" s="27">
        <v>25237083.2341309</v>
      </c>
      <c r="CO2050" s="27">
        <v>105503303.662109</v>
      </c>
      <c r="CP2050" s="27">
        <v>12702982.5501709</v>
      </c>
      <c r="CQ2050" s="27">
        <v>0</v>
      </c>
      <c r="CR2050" s="27">
        <v>0</v>
      </c>
      <c r="CS2050" s="27">
        <v>0</v>
      </c>
      <c r="CT2050" s="27">
        <v>0</v>
      </c>
    </row>
    <row r="2051" spans="1:98">
      <c r="A2051" s="104" t="s">
        <v>191</v>
      </c>
      <c r="B2051" s="132">
        <v>39965</v>
      </c>
      <c r="C2051" s="27">
        <v>88656.548774719195</v>
      </c>
      <c r="D2051" s="27">
        <v>0</v>
      </c>
      <c r="E2051" s="27">
        <v>19032.801305532499</v>
      </c>
      <c r="F2051" s="27">
        <v>15218.976221561399</v>
      </c>
      <c r="G2051" s="27">
        <v>2794.9911674559098</v>
      </c>
      <c r="H2051" s="27">
        <v>0</v>
      </c>
      <c r="I2051" s="27">
        <v>0</v>
      </c>
      <c r="J2051" s="27">
        <v>57771.211500167803</v>
      </c>
      <c r="K2051" s="27">
        <v>0</v>
      </c>
      <c r="L2051" s="27">
        <v>17879.1676292419</v>
      </c>
      <c r="M2051" s="27">
        <v>42695.434165477804</v>
      </c>
      <c r="N2051" s="27">
        <v>5306.0884719490996</v>
      </c>
      <c r="O2051" s="27">
        <v>39154.075644016302</v>
      </c>
      <c r="P2051" s="27">
        <v>0</v>
      </c>
      <c r="Q2051" s="27">
        <v>5466.0959601402301</v>
      </c>
      <c r="R2051" s="27">
        <v>2507.0577133893999</v>
      </c>
      <c r="S2051" s="27">
        <v>0</v>
      </c>
      <c r="T2051" s="27">
        <v>618.47085387259699</v>
      </c>
      <c r="U2051" s="27">
        <v>58700.278492927602</v>
      </c>
      <c r="V2051" s="27">
        <v>4106595.1717224098</v>
      </c>
      <c r="W2051" s="27">
        <v>0</v>
      </c>
      <c r="X2051" s="27">
        <v>1396934.7048645001</v>
      </c>
      <c r="Y2051" s="27">
        <v>971363.15255737305</v>
      </c>
      <c r="Z2051" s="27">
        <v>376880.18441391003</v>
      </c>
      <c r="AA2051" s="27">
        <v>0</v>
      </c>
      <c r="AB2051" s="27">
        <v>0</v>
      </c>
      <c r="AC2051" s="27">
        <v>19388360.527832001</v>
      </c>
      <c r="AD2051" s="27">
        <v>0</v>
      </c>
      <c r="AE2051" s="27">
        <v>654007.22317504894</v>
      </c>
      <c r="AF2051" s="27">
        <v>1792577.50767517</v>
      </c>
      <c r="AG2051" s="27">
        <v>851134.65791320801</v>
      </c>
      <c r="AH2051" s="27">
        <v>1612127.1758880599</v>
      </c>
      <c r="AI2051" s="27">
        <v>0</v>
      </c>
      <c r="AJ2051" s="27">
        <v>598871.52445220901</v>
      </c>
      <c r="AK2051" s="27">
        <v>328949.32906722999</v>
      </c>
      <c r="AL2051" s="27">
        <v>0</v>
      </c>
      <c r="AM2051" s="27">
        <v>74230.676465988203</v>
      </c>
      <c r="AN2051" s="27">
        <v>19472157.040527299</v>
      </c>
      <c r="AO2051" s="27">
        <v>36743135.939941399</v>
      </c>
      <c r="AP2051" s="27">
        <v>0</v>
      </c>
      <c r="AQ2051" s="27">
        <v>11181073.9641113</v>
      </c>
      <c r="AR2051" s="27">
        <v>7730253.0944213904</v>
      </c>
      <c r="AS2051" s="27">
        <v>2867187.76635742</v>
      </c>
      <c r="AT2051" s="27">
        <v>0</v>
      </c>
      <c r="AU2051" s="27">
        <v>0</v>
      </c>
      <c r="AV2051" s="27">
        <v>55351925.344238304</v>
      </c>
      <c r="AW2051" s="27">
        <v>0</v>
      </c>
      <c r="AX2051" s="27">
        <v>6225971.2619628897</v>
      </c>
      <c r="AY2051" s="27">
        <v>16059868.1557617</v>
      </c>
      <c r="AZ2051" s="27">
        <v>6762611.3563842801</v>
      </c>
      <c r="BA2051" s="27">
        <v>14013586.2330322</v>
      </c>
      <c r="BB2051" s="27">
        <v>0</v>
      </c>
      <c r="BC2051" s="27">
        <v>4913957.28442383</v>
      </c>
      <c r="BD2051" s="27">
        <v>2480348.00213623</v>
      </c>
      <c r="BE2051" s="27">
        <v>0</v>
      </c>
      <c r="BF2051" s="27">
        <v>576347.20852661098</v>
      </c>
      <c r="BG2051" s="27">
        <v>55604227.877441399</v>
      </c>
      <c r="BH2051" s="27">
        <v>8648134.19458008</v>
      </c>
      <c r="BI2051" s="27">
        <v>0</v>
      </c>
      <c r="BJ2051" s="27">
        <v>3782725.75073242</v>
      </c>
      <c r="BK2051" s="27">
        <v>2937224.4902343801</v>
      </c>
      <c r="BL2051" s="27">
        <v>260732.229854584</v>
      </c>
      <c r="BM2051" s="27">
        <v>0</v>
      </c>
      <c r="BN2051" s="27">
        <v>0</v>
      </c>
      <c r="BO2051" s="27">
        <v>0</v>
      </c>
      <c r="BP2051" s="27">
        <v>0</v>
      </c>
      <c r="BQ2051" s="27">
        <v>0</v>
      </c>
      <c r="BR2051" s="27">
        <v>4951578.3442993201</v>
      </c>
      <c r="BS2051" s="27">
        <v>2467497.7270813002</v>
      </c>
      <c r="BT2051" s="27">
        <v>2727395.4053344699</v>
      </c>
      <c r="BU2051" s="27">
        <v>0</v>
      </c>
      <c r="BV2051" s="27">
        <v>2246445.5293884301</v>
      </c>
      <c r="BW2051" s="27">
        <v>280324.34267807001</v>
      </c>
      <c r="BX2051" s="27">
        <v>0</v>
      </c>
      <c r="BY2051" s="27">
        <v>0</v>
      </c>
      <c r="BZ2051" s="27">
        <v>0</v>
      </c>
      <c r="CA2051" s="27">
        <v>107793.211036682</v>
      </c>
      <c r="CB2051" s="27">
        <v>5503631.6768188505</v>
      </c>
      <c r="CC2051" s="27">
        <v>47945591.162109397</v>
      </c>
      <c r="CD2051" s="27">
        <v>12445028.860839801</v>
      </c>
      <c r="CE2051" s="27">
        <v>3023.2087104320499</v>
      </c>
      <c r="CF2051" s="27">
        <v>404088.611949921</v>
      </c>
      <c r="CG2051" s="27">
        <v>3068011.8580932599</v>
      </c>
      <c r="CH2051" s="27">
        <v>282342.97126388602</v>
      </c>
      <c r="CI2051" s="27">
        <v>110791.34220790899</v>
      </c>
      <c r="CJ2051" s="27">
        <v>5907854.5069580097</v>
      </c>
      <c r="CK2051" s="27">
        <v>51017922.994140603</v>
      </c>
      <c r="CL2051" s="27">
        <v>12724776.287963901</v>
      </c>
      <c r="CM2051" s="27">
        <v>168853.807668686</v>
      </c>
      <c r="CN2051" s="27">
        <v>25378567.7111816</v>
      </c>
      <c r="CO2051" s="27">
        <v>106571197.67089801</v>
      </c>
      <c r="CP2051" s="27">
        <v>12724776.287963901</v>
      </c>
      <c r="CQ2051" s="27">
        <v>0</v>
      </c>
      <c r="CR2051" s="27">
        <v>0</v>
      </c>
      <c r="CS2051" s="27">
        <v>0</v>
      </c>
      <c r="CT2051" s="27">
        <v>0</v>
      </c>
    </row>
    <row r="2052" spans="1:98">
      <c r="A2052" s="104" t="s">
        <v>191</v>
      </c>
      <c r="B2052" s="132">
        <v>40057</v>
      </c>
      <c r="C2052" s="27">
        <v>90546.248245239301</v>
      </c>
      <c r="D2052" s="27">
        <v>0</v>
      </c>
      <c r="E2052" s="27">
        <v>17716.1181759834</v>
      </c>
      <c r="F2052" s="27">
        <v>14478.9318546057</v>
      </c>
      <c r="G2052" s="27">
        <v>2950.4556995630301</v>
      </c>
      <c r="H2052" s="27">
        <v>0</v>
      </c>
      <c r="I2052" s="27">
        <v>0</v>
      </c>
      <c r="J2052" s="27">
        <v>58405.582082271598</v>
      </c>
      <c r="K2052" s="27">
        <v>0</v>
      </c>
      <c r="L2052" s="27">
        <v>17135.7508490086</v>
      </c>
      <c r="M2052" s="27">
        <v>42695.466820716902</v>
      </c>
      <c r="N2052" s="27">
        <v>5199.2391027212097</v>
      </c>
      <c r="O2052" s="27">
        <v>39857.833817958803</v>
      </c>
      <c r="P2052" s="27">
        <v>0</v>
      </c>
      <c r="Q2052" s="27">
        <v>5479.9664067625999</v>
      </c>
      <c r="R2052" s="27">
        <v>2591.61961498857</v>
      </c>
      <c r="S2052" s="27">
        <v>0</v>
      </c>
      <c r="T2052" s="27">
        <v>595.13796766102303</v>
      </c>
      <c r="U2052" s="27">
        <v>59148.554462432898</v>
      </c>
      <c r="V2052" s="27">
        <v>4200746.7256469699</v>
      </c>
      <c r="W2052" s="27">
        <v>0</v>
      </c>
      <c r="X2052" s="27">
        <v>1316000.9981994601</v>
      </c>
      <c r="Y2052" s="27">
        <v>944537.33142852795</v>
      </c>
      <c r="Z2052" s="27">
        <v>388557.19439697301</v>
      </c>
      <c r="AA2052" s="27">
        <v>0</v>
      </c>
      <c r="AB2052" s="27">
        <v>0</v>
      </c>
      <c r="AC2052" s="27">
        <v>19667958.380615201</v>
      </c>
      <c r="AD2052" s="27">
        <v>0</v>
      </c>
      <c r="AE2052" s="27">
        <v>628846.14721679699</v>
      </c>
      <c r="AF2052" s="27">
        <v>1809218.8670654299</v>
      </c>
      <c r="AG2052" s="27">
        <v>845641.44226074195</v>
      </c>
      <c r="AH2052" s="27">
        <v>1612082.7182617199</v>
      </c>
      <c r="AI2052" s="27">
        <v>0</v>
      </c>
      <c r="AJ2052" s="27">
        <v>599366.11838531506</v>
      </c>
      <c r="AK2052" s="27">
        <v>327774.31935882597</v>
      </c>
      <c r="AL2052" s="27">
        <v>0</v>
      </c>
      <c r="AM2052" s="27">
        <v>74492.550736427307</v>
      </c>
      <c r="AN2052" s="27">
        <v>19744984.8586426</v>
      </c>
      <c r="AO2052" s="27">
        <v>37845573.944824196</v>
      </c>
      <c r="AP2052" s="27">
        <v>0</v>
      </c>
      <c r="AQ2052" s="27">
        <v>10520083.302978501</v>
      </c>
      <c r="AR2052" s="27">
        <v>7535189.5701904297</v>
      </c>
      <c r="AS2052" s="27">
        <v>2999536.25567627</v>
      </c>
      <c r="AT2052" s="27">
        <v>0</v>
      </c>
      <c r="AU2052" s="27">
        <v>0</v>
      </c>
      <c r="AV2052" s="27">
        <v>56484631.115722701</v>
      </c>
      <c r="AW2052" s="27">
        <v>0</v>
      </c>
      <c r="AX2052" s="27">
        <v>5983947.5224609403</v>
      </c>
      <c r="AY2052" s="27">
        <v>16335859.6052246</v>
      </c>
      <c r="AZ2052" s="27">
        <v>6765803.2809448196</v>
      </c>
      <c r="BA2052" s="27">
        <v>14104633.8033447</v>
      </c>
      <c r="BB2052" s="27">
        <v>0</v>
      </c>
      <c r="BC2052" s="27">
        <v>4921909.2434082003</v>
      </c>
      <c r="BD2052" s="27">
        <v>2526586.3656921401</v>
      </c>
      <c r="BE2052" s="27">
        <v>0</v>
      </c>
      <c r="BF2052" s="27">
        <v>580672.99081420898</v>
      </c>
      <c r="BG2052" s="27">
        <v>56668646.777343802</v>
      </c>
      <c r="BH2052" s="27">
        <v>8744169.2136230506</v>
      </c>
      <c r="BI2052" s="27">
        <v>0</v>
      </c>
      <c r="BJ2052" s="27">
        <v>3614421.46020508</v>
      </c>
      <c r="BK2052" s="27">
        <v>2867988.2286682101</v>
      </c>
      <c r="BL2052" s="27">
        <v>270444.28430938697</v>
      </c>
      <c r="BM2052" s="27">
        <v>0</v>
      </c>
      <c r="BN2052" s="27">
        <v>0</v>
      </c>
      <c r="BO2052" s="27">
        <v>0</v>
      </c>
      <c r="BP2052" s="27">
        <v>0</v>
      </c>
      <c r="BQ2052" s="27">
        <v>0</v>
      </c>
      <c r="BR2052" s="27">
        <v>5016236.2009277297</v>
      </c>
      <c r="BS2052" s="27">
        <v>2457580.4533081101</v>
      </c>
      <c r="BT2052" s="27">
        <v>2745054.9614257799</v>
      </c>
      <c r="BU2052" s="27">
        <v>0</v>
      </c>
      <c r="BV2052" s="27">
        <v>2245216.62432861</v>
      </c>
      <c r="BW2052" s="27">
        <v>281602.42611312901</v>
      </c>
      <c r="BX2052" s="27">
        <v>0</v>
      </c>
      <c r="BY2052" s="27">
        <v>0</v>
      </c>
      <c r="BZ2052" s="27">
        <v>0</v>
      </c>
      <c r="CA2052" s="27">
        <v>108262.886236191</v>
      </c>
      <c r="CB2052" s="27">
        <v>5515577.8014526404</v>
      </c>
      <c r="CC2052" s="27">
        <v>48303640.026855499</v>
      </c>
      <c r="CD2052" s="27">
        <v>12346107.5823975</v>
      </c>
      <c r="CE2052" s="27">
        <v>3101.92588955164</v>
      </c>
      <c r="CF2052" s="27">
        <v>406432.83563995402</v>
      </c>
      <c r="CG2052" s="27">
        <v>3141987.3170471201</v>
      </c>
      <c r="CH2052" s="27">
        <v>283678.82548522903</v>
      </c>
      <c r="CI2052" s="27">
        <v>111365.81155204801</v>
      </c>
      <c r="CJ2052" s="27">
        <v>5920803.99291992</v>
      </c>
      <c r="CK2052" s="27">
        <v>51491722.3037109</v>
      </c>
      <c r="CL2052" s="27">
        <v>12616424.590820299</v>
      </c>
      <c r="CM2052" s="27">
        <v>169697.21482276899</v>
      </c>
      <c r="CN2052" s="27">
        <v>25635911.847656298</v>
      </c>
      <c r="CO2052" s="27">
        <v>108084441.259766</v>
      </c>
      <c r="CP2052" s="27">
        <v>12616424.590820299</v>
      </c>
      <c r="CQ2052" s="27">
        <v>0</v>
      </c>
      <c r="CR2052" s="27">
        <v>0</v>
      </c>
      <c r="CS2052" s="27">
        <v>0</v>
      </c>
      <c r="CT2052" s="27">
        <v>0</v>
      </c>
    </row>
    <row r="2053" spans="1:98">
      <c r="A2053" s="104" t="s">
        <v>191</v>
      </c>
      <c r="B2053" s="132">
        <v>40148</v>
      </c>
      <c r="C2053" s="27">
        <v>91552.106909751907</v>
      </c>
      <c r="D2053" s="27">
        <v>0</v>
      </c>
      <c r="E2053" s="27">
        <v>16390.416875123999</v>
      </c>
      <c r="F2053" s="27">
        <v>13954.890154004101</v>
      </c>
      <c r="G2053" s="27">
        <v>3069.3618190288498</v>
      </c>
      <c r="H2053" s="27">
        <v>0</v>
      </c>
      <c r="I2053" s="27">
        <v>0</v>
      </c>
      <c r="J2053" s="27">
        <v>59197.229748725898</v>
      </c>
      <c r="K2053" s="27">
        <v>0</v>
      </c>
      <c r="L2053" s="27">
        <v>16791.761188507098</v>
      </c>
      <c r="M2053" s="27">
        <v>42358.166348934203</v>
      </c>
      <c r="N2053" s="27">
        <v>5096.0071917772302</v>
      </c>
      <c r="O2053" s="27">
        <v>40629.655021667502</v>
      </c>
      <c r="P2053" s="27">
        <v>0</v>
      </c>
      <c r="Q2053" s="27">
        <v>5385.9629638195001</v>
      </c>
      <c r="R2053" s="27">
        <v>2612.6524581015101</v>
      </c>
      <c r="S2053" s="27">
        <v>0</v>
      </c>
      <c r="T2053" s="27">
        <v>587.57376246154297</v>
      </c>
      <c r="U2053" s="27">
        <v>59781.891698837302</v>
      </c>
      <c r="V2053" s="27">
        <v>4261197.984375</v>
      </c>
      <c r="W2053" s="27">
        <v>0</v>
      </c>
      <c r="X2053" s="27">
        <v>1193925.9984741199</v>
      </c>
      <c r="Y2053" s="27">
        <v>905912.08950042701</v>
      </c>
      <c r="Z2053" s="27">
        <v>392904.01412963902</v>
      </c>
      <c r="AA2053" s="27">
        <v>0</v>
      </c>
      <c r="AB2053" s="27">
        <v>0</v>
      </c>
      <c r="AC2053" s="27">
        <v>19759469.345703099</v>
      </c>
      <c r="AD2053" s="27">
        <v>0</v>
      </c>
      <c r="AE2053" s="27">
        <v>606377.59043884301</v>
      </c>
      <c r="AF2053" s="27">
        <v>1791724.9412231401</v>
      </c>
      <c r="AG2053" s="27">
        <v>830668.95011138904</v>
      </c>
      <c r="AH2053" s="27">
        <v>1650553.9371643099</v>
      </c>
      <c r="AI2053" s="27">
        <v>0</v>
      </c>
      <c r="AJ2053" s="27">
        <v>575928.92124176002</v>
      </c>
      <c r="AK2053" s="27">
        <v>321726.32968521101</v>
      </c>
      <c r="AL2053" s="27">
        <v>0</v>
      </c>
      <c r="AM2053" s="27">
        <v>72493.026004791303</v>
      </c>
      <c r="AN2053" s="27">
        <v>19824273.957031298</v>
      </c>
      <c r="AO2053" s="27">
        <v>38589699.2353516</v>
      </c>
      <c r="AP2053" s="27">
        <v>0</v>
      </c>
      <c r="AQ2053" s="27">
        <v>9621215.7664794903</v>
      </c>
      <c r="AR2053" s="27">
        <v>7287030.4381713904</v>
      </c>
      <c r="AS2053" s="27">
        <v>3043490.6828308101</v>
      </c>
      <c r="AT2053" s="27">
        <v>0</v>
      </c>
      <c r="AU2053" s="27">
        <v>0</v>
      </c>
      <c r="AV2053" s="27">
        <v>57427795.96875</v>
      </c>
      <c r="AW2053" s="27">
        <v>0</v>
      </c>
      <c r="AX2053" s="27">
        <v>5873828.3316040002</v>
      </c>
      <c r="AY2053" s="27">
        <v>16318067.153930699</v>
      </c>
      <c r="AZ2053" s="27">
        <v>6692974.3059082003</v>
      </c>
      <c r="BA2053" s="27">
        <v>14576603.5111084</v>
      </c>
      <c r="BB2053" s="27">
        <v>0</v>
      </c>
      <c r="BC2053" s="27">
        <v>4766758.21801758</v>
      </c>
      <c r="BD2053" s="27">
        <v>2492950.4266662602</v>
      </c>
      <c r="BE2053" s="27">
        <v>0</v>
      </c>
      <c r="BF2053" s="27">
        <v>569372.52128601098</v>
      </c>
      <c r="BG2053" s="27">
        <v>57649979.532714799</v>
      </c>
      <c r="BH2053" s="27">
        <v>8923170.4373779297</v>
      </c>
      <c r="BI2053" s="27">
        <v>0</v>
      </c>
      <c r="BJ2053" s="27">
        <v>3436055.4541320801</v>
      </c>
      <c r="BK2053" s="27">
        <v>2796680.5161132799</v>
      </c>
      <c r="BL2053" s="27">
        <v>276892.99922943098</v>
      </c>
      <c r="BM2053" s="27">
        <v>0</v>
      </c>
      <c r="BN2053" s="27">
        <v>0</v>
      </c>
      <c r="BO2053" s="27">
        <v>0</v>
      </c>
      <c r="BP2053" s="27">
        <v>0</v>
      </c>
      <c r="BQ2053" s="27">
        <v>0</v>
      </c>
      <c r="BR2053" s="27">
        <v>4968307.7639160203</v>
      </c>
      <c r="BS2053" s="27">
        <v>2431155.4015502902</v>
      </c>
      <c r="BT2053" s="27">
        <v>2837023.3218994099</v>
      </c>
      <c r="BU2053" s="27">
        <v>0</v>
      </c>
      <c r="BV2053" s="27">
        <v>2194655.9750366202</v>
      </c>
      <c r="BW2053" s="27">
        <v>280821.68828964198</v>
      </c>
      <c r="BX2053" s="27">
        <v>0</v>
      </c>
      <c r="BY2053" s="27">
        <v>0</v>
      </c>
      <c r="BZ2053" s="27">
        <v>0</v>
      </c>
      <c r="CA2053" s="27">
        <v>107892.472476959</v>
      </c>
      <c r="CB2053" s="27">
        <v>5456859.94213867</v>
      </c>
      <c r="CC2053" s="27">
        <v>48254277.703613304</v>
      </c>
      <c r="CD2053" s="27">
        <v>12381895.319458</v>
      </c>
      <c r="CE2053" s="27">
        <v>3119.5572301745401</v>
      </c>
      <c r="CF2053" s="27">
        <v>396821.295600891</v>
      </c>
      <c r="CG2053" s="27">
        <v>3072165.41900635</v>
      </c>
      <c r="CH2053" s="27">
        <v>283583.44003295898</v>
      </c>
      <c r="CI2053" s="27">
        <v>111012.588272095</v>
      </c>
      <c r="CJ2053" s="27">
        <v>5853290.9959106399</v>
      </c>
      <c r="CK2053" s="27">
        <v>51308639.771484397</v>
      </c>
      <c r="CL2053" s="27">
        <v>12671551.6757813</v>
      </c>
      <c r="CM2053" s="27">
        <v>170168.39300918599</v>
      </c>
      <c r="CN2053" s="27">
        <v>25690178.001953099</v>
      </c>
      <c r="CO2053" s="27">
        <v>109001585.97656301</v>
      </c>
      <c r="CP2053" s="27">
        <v>12671551.6757813</v>
      </c>
      <c r="CQ2053" s="27">
        <v>0</v>
      </c>
      <c r="CR2053" s="27">
        <v>0</v>
      </c>
      <c r="CS2053" s="27">
        <v>0</v>
      </c>
      <c r="CT2053" s="27">
        <v>0</v>
      </c>
    </row>
    <row r="2054" spans="1:98">
      <c r="A2054" s="104" t="s">
        <v>191</v>
      </c>
      <c r="B2054" s="132">
        <v>40238</v>
      </c>
      <c r="C2054" s="27">
        <v>91687.259260177598</v>
      </c>
      <c r="D2054" s="27">
        <v>0</v>
      </c>
      <c r="E2054" s="27">
        <v>15717.1583296061</v>
      </c>
      <c r="F2054" s="27">
        <v>13551.9181082249</v>
      </c>
      <c r="G2054" s="27">
        <v>3123.0879505276698</v>
      </c>
      <c r="H2054" s="27">
        <v>0</v>
      </c>
      <c r="I2054" s="27">
        <v>0</v>
      </c>
      <c r="J2054" s="27">
        <v>59869.648533344298</v>
      </c>
      <c r="K2054" s="27">
        <v>0</v>
      </c>
      <c r="L2054" s="27">
        <v>17080.184708118399</v>
      </c>
      <c r="M2054" s="27">
        <v>41830.626445293397</v>
      </c>
      <c r="N2054" s="27">
        <v>5002.1865435242698</v>
      </c>
      <c r="O2054" s="27">
        <v>40689.8660931587</v>
      </c>
      <c r="P2054" s="27">
        <v>0</v>
      </c>
      <c r="Q2054" s="27">
        <v>5361.1316058635703</v>
      </c>
      <c r="R2054" s="27">
        <v>2611.1168140769</v>
      </c>
      <c r="S2054" s="27">
        <v>0</v>
      </c>
      <c r="T2054" s="27">
        <v>609.51366709172703</v>
      </c>
      <c r="U2054" s="27">
        <v>60229.217853069298</v>
      </c>
      <c r="V2054" s="27">
        <v>4246339.65734863</v>
      </c>
      <c r="W2054" s="27">
        <v>0</v>
      </c>
      <c r="X2054" s="27">
        <v>1139464.03359985</v>
      </c>
      <c r="Y2054" s="27">
        <v>879106.37555694603</v>
      </c>
      <c r="Z2054" s="27">
        <v>392797.73978424101</v>
      </c>
      <c r="AA2054" s="27">
        <v>0</v>
      </c>
      <c r="AB2054" s="27">
        <v>0</v>
      </c>
      <c r="AC2054" s="27">
        <v>20013985.394042999</v>
      </c>
      <c r="AD2054" s="27">
        <v>0</v>
      </c>
      <c r="AE2054" s="27">
        <v>599936.00637054397</v>
      </c>
      <c r="AF2054" s="27">
        <v>1766506.4125061</v>
      </c>
      <c r="AG2054" s="27">
        <v>815162.96593475295</v>
      </c>
      <c r="AH2054" s="27">
        <v>1641539.5358428999</v>
      </c>
      <c r="AI2054" s="27">
        <v>0</v>
      </c>
      <c r="AJ2054" s="27">
        <v>576711.744819641</v>
      </c>
      <c r="AK2054" s="27">
        <v>320518.66788101202</v>
      </c>
      <c r="AL2054" s="27">
        <v>0</v>
      </c>
      <c r="AM2054" s="27">
        <v>72448.688637733503</v>
      </c>
      <c r="AN2054" s="27">
        <v>20058428.6323242</v>
      </c>
      <c r="AO2054" s="27">
        <v>38689908.099121101</v>
      </c>
      <c r="AP2054" s="27">
        <v>0</v>
      </c>
      <c r="AQ2054" s="27">
        <v>9379364.9962158203</v>
      </c>
      <c r="AR2054" s="27">
        <v>7233930.6933593797</v>
      </c>
      <c r="AS2054" s="27">
        <v>3072254.2488708501</v>
      </c>
      <c r="AT2054" s="27">
        <v>0</v>
      </c>
      <c r="AU2054" s="27">
        <v>0</v>
      </c>
      <c r="AV2054" s="27">
        <v>58600654.643066399</v>
      </c>
      <c r="AW2054" s="27">
        <v>0</v>
      </c>
      <c r="AX2054" s="27">
        <v>5897143.95458984</v>
      </c>
      <c r="AY2054" s="27">
        <v>16241995.256103501</v>
      </c>
      <c r="AZ2054" s="27">
        <v>6644399.40234375</v>
      </c>
      <c r="BA2054" s="27">
        <v>14600975.291748</v>
      </c>
      <c r="BB2054" s="27">
        <v>0</v>
      </c>
      <c r="BC2054" s="27">
        <v>4825489.5590209998</v>
      </c>
      <c r="BD2054" s="27">
        <v>2488079.23291016</v>
      </c>
      <c r="BE2054" s="27">
        <v>0</v>
      </c>
      <c r="BF2054" s="27">
        <v>576085.81822967494</v>
      </c>
      <c r="BG2054" s="27">
        <v>58735620.421875</v>
      </c>
      <c r="BH2054" s="27">
        <v>9243695.6363525409</v>
      </c>
      <c r="BI2054" s="27">
        <v>0</v>
      </c>
      <c r="BJ2054" s="27">
        <v>3390323.1873474098</v>
      </c>
      <c r="BK2054" s="27">
        <v>2800723.6713561998</v>
      </c>
      <c r="BL2054" s="27">
        <v>284151.093959808</v>
      </c>
      <c r="BM2054" s="27">
        <v>0</v>
      </c>
      <c r="BN2054" s="27">
        <v>0</v>
      </c>
      <c r="BO2054" s="27">
        <v>0</v>
      </c>
      <c r="BP2054" s="27">
        <v>0</v>
      </c>
      <c r="BQ2054" s="27">
        <v>0</v>
      </c>
      <c r="BR2054" s="27">
        <v>5016662.3072509803</v>
      </c>
      <c r="BS2054" s="27">
        <v>2415004.6838073698</v>
      </c>
      <c r="BT2054" s="27">
        <v>2841438.31787109</v>
      </c>
      <c r="BU2054" s="27">
        <v>0</v>
      </c>
      <c r="BV2054" s="27">
        <v>2229255.17333984</v>
      </c>
      <c r="BW2054" s="27">
        <v>282766.87155532802</v>
      </c>
      <c r="BX2054" s="27">
        <v>0</v>
      </c>
      <c r="BY2054" s="27">
        <v>0</v>
      </c>
      <c r="BZ2054" s="27">
        <v>0</v>
      </c>
      <c r="CA2054" s="27">
        <v>107362.36816215501</v>
      </c>
      <c r="CB2054" s="27">
        <v>5385977.8872070303</v>
      </c>
      <c r="CC2054" s="27">
        <v>48053335.681640603</v>
      </c>
      <c r="CD2054" s="27">
        <v>12609503.7813721</v>
      </c>
      <c r="CE2054" s="27">
        <v>3117.627386868</v>
      </c>
      <c r="CF2054" s="27">
        <v>393063.70085907</v>
      </c>
      <c r="CG2054" s="27">
        <v>3069285.3608093299</v>
      </c>
      <c r="CH2054" s="27">
        <v>284778.61554718</v>
      </c>
      <c r="CI2054" s="27">
        <v>110502.351820946</v>
      </c>
      <c r="CJ2054" s="27">
        <v>5780278.7837524395</v>
      </c>
      <c r="CK2054" s="27">
        <v>51095546.003906302</v>
      </c>
      <c r="CL2054" s="27">
        <v>12899665.1607666</v>
      </c>
      <c r="CM2054" s="27">
        <v>170129.556545258</v>
      </c>
      <c r="CN2054" s="27">
        <v>25854227.784667999</v>
      </c>
      <c r="CO2054" s="27">
        <v>109919421.6875</v>
      </c>
      <c r="CP2054" s="27">
        <v>12899665.1607666</v>
      </c>
      <c r="CQ2054" s="27">
        <v>0</v>
      </c>
      <c r="CR2054" s="27">
        <v>0</v>
      </c>
      <c r="CS2054" s="27">
        <v>0</v>
      </c>
      <c r="CT2054" s="27">
        <v>0</v>
      </c>
    </row>
    <row r="2055" spans="1:98">
      <c r="A2055" s="104" t="s">
        <v>191</v>
      </c>
      <c r="B2055" s="132">
        <v>40330</v>
      </c>
      <c r="C2055" s="27">
        <v>92949.125475883498</v>
      </c>
      <c r="D2055" s="27">
        <v>0</v>
      </c>
      <c r="E2055" s="27">
        <v>15111.8941613436</v>
      </c>
      <c r="F2055" s="27">
        <v>13242.057325363199</v>
      </c>
      <c r="G2055" s="27">
        <v>3110.0500050485098</v>
      </c>
      <c r="H2055" s="27">
        <v>0</v>
      </c>
      <c r="I2055" s="27">
        <v>0</v>
      </c>
      <c r="J2055" s="27">
        <v>60355.932962417603</v>
      </c>
      <c r="K2055" s="27">
        <v>0</v>
      </c>
      <c r="L2055" s="27">
        <v>17664.0779492855</v>
      </c>
      <c r="M2055" s="27">
        <v>42478.168162345901</v>
      </c>
      <c r="N2055" s="27">
        <v>4926.7713180184401</v>
      </c>
      <c r="O2055" s="27">
        <v>40774.2763223648</v>
      </c>
      <c r="P2055" s="27">
        <v>0</v>
      </c>
      <c r="Q2055" s="27">
        <v>5334.82570052147</v>
      </c>
      <c r="R2055" s="27">
        <v>2632.1569923758502</v>
      </c>
      <c r="S2055" s="27">
        <v>0</v>
      </c>
      <c r="T2055" s="27">
        <v>585.66643369942904</v>
      </c>
      <c r="U2055" s="27">
        <v>60625.966588973999</v>
      </c>
      <c r="V2055" s="27">
        <v>4320595.1244506799</v>
      </c>
      <c r="W2055" s="27">
        <v>0</v>
      </c>
      <c r="X2055" s="27">
        <v>1101456.77011108</v>
      </c>
      <c r="Y2055" s="27">
        <v>872341.87504577602</v>
      </c>
      <c r="Z2055" s="27">
        <v>388565.20684433001</v>
      </c>
      <c r="AA2055" s="27">
        <v>0</v>
      </c>
      <c r="AB2055" s="27">
        <v>0</v>
      </c>
      <c r="AC2055" s="27">
        <v>20283042.935302701</v>
      </c>
      <c r="AD2055" s="27">
        <v>0</v>
      </c>
      <c r="AE2055" s="27">
        <v>609769.96396636998</v>
      </c>
      <c r="AF2055" s="27">
        <v>1800514.3742370601</v>
      </c>
      <c r="AG2055" s="27">
        <v>806799.78859710705</v>
      </c>
      <c r="AH2055" s="27">
        <v>1642710.86239624</v>
      </c>
      <c r="AI2055" s="27">
        <v>0</v>
      </c>
      <c r="AJ2055" s="27">
        <v>576960.82985687302</v>
      </c>
      <c r="AK2055" s="27">
        <v>318751.74802780198</v>
      </c>
      <c r="AL2055" s="27">
        <v>0</v>
      </c>
      <c r="AM2055" s="27">
        <v>69574.003232955904</v>
      </c>
      <c r="AN2055" s="27">
        <v>20299017.174804699</v>
      </c>
      <c r="AO2055" s="27">
        <v>39609528.458007798</v>
      </c>
      <c r="AP2055" s="27">
        <v>0</v>
      </c>
      <c r="AQ2055" s="27">
        <v>9102929.66650391</v>
      </c>
      <c r="AR2055" s="27">
        <v>7159744.8630371103</v>
      </c>
      <c r="AS2055" s="27">
        <v>3060863.0132446298</v>
      </c>
      <c r="AT2055" s="27">
        <v>0</v>
      </c>
      <c r="AU2055" s="27">
        <v>0</v>
      </c>
      <c r="AV2055" s="27">
        <v>59569385.940917999</v>
      </c>
      <c r="AW2055" s="27">
        <v>0</v>
      </c>
      <c r="AX2055" s="27">
        <v>6016040.1195068397</v>
      </c>
      <c r="AY2055" s="27">
        <v>16649821.6679688</v>
      </c>
      <c r="AZ2055" s="27">
        <v>6610078.3001098596</v>
      </c>
      <c r="BA2055" s="27">
        <v>14720739.017456099</v>
      </c>
      <c r="BB2055" s="27">
        <v>0</v>
      </c>
      <c r="BC2055" s="27">
        <v>4861800.6376342801</v>
      </c>
      <c r="BD2055" s="27">
        <v>2494417.6015319801</v>
      </c>
      <c r="BE2055" s="27">
        <v>0</v>
      </c>
      <c r="BF2055" s="27">
        <v>555358.77355194103</v>
      </c>
      <c r="BG2055" s="27">
        <v>59605216.898925804</v>
      </c>
      <c r="BH2055" s="27">
        <v>9424342.3646240197</v>
      </c>
      <c r="BI2055" s="27">
        <v>0</v>
      </c>
      <c r="BJ2055" s="27">
        <v>3309877.3079833998</v>
      </c>
      <c r="BK2055" s="27">
        <v>2769237.7294921898</v>
      </c>
      <c r="BL2055" s="27">
        <v>285786.87714767503</v>
      </c>
      <c r="BM2055" s="27">
        <v>0</v>
      </c>
      <c r="BN2055" s="27">
        <v>0</v>
      </c>
      <c r="BO2055" s="27">
        <v>0</v>
      </c>
      <c r="BP2055" s="27">
        <v>0</v>
      </c>
      <c r="BQ2055" s="27">
        <v>0</v>
      </c>
      <c r="BR2055" s="27">
        <v>5154230.7710571298</v>
      </c>
      <c r="BS2055" s="27">
        <v>2400462.0207824698</v>
      </c>
      <c r="BT2055" s="27">
        <v>2864338.29870605</v>
      </c>
      <c r="BU2055" s="27">
        <v>0</v>
      </c>
      <c r="BV2055" s="27">
        <v>2236138.3730163602</v>
      </c>
      <c r="BW2055" s="27">
        <v>283559.24798202497</v>
      </c>
      <c r="BX2055" s="27">
        <v>0</v>
      </c>
      <c r="BY2055" s="27">
        <v>0</v>
      </c>
      <c r="BZ2055" s="27">
        <v>0</v>
      </c>
      <c r="CA2055" s="27">
        <v>108112.068207741</v>
      </c>
      <c r="CB2055" s="27">
        <v>5431223.7344360398</v>
      </c>
      <c r="CC2055" s="27">
        <v>48767091.226074196</v>
      </c>
      <c r="CD2055" s="27">
        <v>12752898.010864301</v>
      </c>
      <c r="CE2055" s="27">
        <v>3105.6941472888002</v>
      </c>
      <c r="CF2055" s="27">
        <v>389152.22385025001</v>
      </c>
      <c r="CG2055" s="27">
        <v>3064447.7472839402</v>
      </c>
      <c r="CH2055" s="27">
        <v>285336.37901306199</v>
      </c>
      <c r="CI2055" s="27">
        <v>111205.844594002</v>
      </c>
      <c r="CJ2055" s="27">
        <v>5820385.3153686495</v>
      </c>
      <c r="CK2055" s="27">
        <v>51886618.130371101</v>
      </c>
      <c r="CL2055" s="27">
        <v>13042446.099731401</v>
      </c>
      <c r="CM2055" s="27">
        <v>171141.19011878999</v>
      </c>
      <c r="CN2055" s="27">
        <v>26106814.956298798</v>
      </c>
      <c r="CO2055" s="27">
        <v>111358825.589844</v>
      </c>
      <c r="CP2055" s="27">
        <v>13042446.099731401</v>
      </c>
      <c r="CQ2055" s="27">
        <v>0</v>
      </c>
      <c r="CR2055" s="27">
        <v>0</v>
      </c>
      <c r="CS2055" s="27">
        <v>0</v>
      </c>
      <c r="CT2055" s="27">
        <v>0</v>
      </c>
    </row>
    <row r="2056" spans="1:98">
      <c r="A2056" s="104" t="s">
        <v>191</v>
      </c>
      <c r="B2056" s="132">
        <v>40422</v>
      </c>
      <c r="C2056" s="27">
        <v>92442.607803344697</v>
      </c>
      <c r="D2056" s="27">
        <v>0</v>
      </c>
      <c r="E2056" s="27">
        <v>14614.589208245299</v>
      </c>
      <c r="F2056" s="27">
        <v>12877.4117382765</v>
      </c>
      <c r="G2056" s="27">
        <v>3192.48568844795</v>
      </c>
      <c r="H2056" s="27">
        <v>0</v>
      </c>
      <c r="I2056" s="27">
        <v>0</v>
      </c>
      <c r="J2056" s="27">
        <v>60543.269924163797</v>
      </c>
      <c r="K2056" s="27">
        <v>0</v>
      </c>
      <c r="L2056" s="27">
        <v>17148.0644409657</v>
      </c>
      <c r="M2056" s="27">
        <v>42187.630427837401</v>
      </c>
      <c r="N2056" s="27">
        <v>4826.4029205441502</v>
      </c>
      <c r="O2056" s="27">
        <v>40135.998378753698</v>
      </c>
      <c r="P2056" s="27">
        <v>0</v>
      </c>
      <c r="Q2056" s="27">
        <v>5254.8151072263699</v>
      </c>
      <c r="R2056" s="27">
        <v>2660.33932328224</v>
      </c>
      <c r="S2056" s="27">
        <v>0</v>
      </c>
      <c r="T2056" s="27">
        <v>617.50208689272404</v>
      </c>
      <c r="U2056" s="27">
        <v>60815.502074241602</v>
      </c>
      <c r="V2056" s="27">
        <v>4275914.4976806603</v>
      </c>
      <c r="W2056" s="27">
        <v>0</v>
      </c>
      <c r="X2056" s="27">
        <v>1058013.2007141099</v>
      </c>
      <c r="Y2056" s="27">
        <v>838641.10866546596</v>
      </c>
      <c r="Z2056" s="27">
        <v>384935.94337081898</v>
      </c>
      <c r="AA2056" s="27">
        <v>0</v>
      </c>
      <c r="AB2056" s="27">
        <v>0</v>
      </c>
      <c r="AC2056" s="27">
        <v>20434744.784912098</v>
      </c>
      <c r="AD2056" s="27">
        <v>0</v>
      </c>
      <c r="AE2056" s="27">
        <v>598767.66928863502</v>
      </c>
      <c r="AF2056" s="27">
        <v>1765256.3199768099</v>
      </c>
      <c r="AG2056" s="27">
        <v>774573.46213531506</v>
      </c>
      <c r="AH2056" s="27">
        <v>1591877.13589478</v>
      </c>
      <c r="AI2056" s="27">
        <v>0</v>
      </c>
      <c r="AJ2056" s="27">
        <v>568862.046432495</v>
      </c>
      <c r="AK2056" s="27">
        <v>313240.37612914998</v>
      </c>
      <c r="AL2056" s="27">
        <v>0</v>
      </c>
      <c r="AM2056" s="27">
        <v>68606.1241130829</v>
      </c>
      <c r="AN2056" s="27">
        <v>20466944.014160201</v>
      </c>
      <c r="AO2056" s="27">
        <v>39311560.229980499</v>
      </c>
      <c r="AP2056" s="27">
        <v>0</v>
      </c>
      <c r="AQ2056" s="27">
        <v>8750623.5775146503</v>
      </c>
      <c r="AR2056" s="27">
        <v>6932412.0449218797</v>
      </c>
      <c r="AS2056" s="27">
        <v>3044793.7795410198</v>
      </c>
      <c r="AT2056" s="27">
        <v>0</v>
      </c>
      <c r="AU2056" s="27">
        <v>0</v>
      </c>
      <c r="AV2056" s="27">
        <v>60214211.865234397</v>
      </c>
      <c r="AW2056" s="27">
        <v>0</v>
      </c>
      <c r="AX2056" s="27">
        <v>5871394.3898315402</v>
      </c>
      <c r="AY2056" s="27">
        <v>16398095.7767334</v>
      </c>
      <c r="AZ2056" s="27">
        <v>6370705.8670654297</v>
      </c>
      <c r="BA2056" s="27">
        <v>14250328.1131592</v>
      </c>
      <c r="BB2056" s="27">
        <v>0</v>
      </c>
      <c r="BC2056" s="27">
        <v>4795389.23754883</v>
      </c>
      <c r="BD2056" s="27">
        <v>2471843.3271179199</v>
      </c>
      <c r="BE2056" s="27">
        <v>0</v>
      </c>
      <c r="BF2056" s="27">
        <v>551561.971534729</v>
      </c>
      <c r="BG2056" s="27">
        <v>60282402.602050804</v>
      </c>
      <c r="BH2056" s="27">
        <v>9007352.2913818397</v>
      </c>
      <c r="BI2056" s="27">
        <v>0</v>
      </c>
      <c r="BJ2056" s="27">
        <v>3176282.6838684101</v>
      </c>
      <c r="BK2056" s="27">
        <v>2659544.9286804199</v>
      </c>
      <c r="BL2056" s="27">
        <v>278927.920600891</v>
      </c>
      <c r="BM2056" s="27">
        <v>0</v>
      </c>
      <c r="BN2056" s="27">
        <v>0</v>
      </c>
      <c r="BO2056" s="27">
        <v>0</v>
      </c>
      <c r="BP2056" s="27">
        <v>0</v>
      </c>
      <c r="BQ2056" s="27">
        <v>0</v>
      </c>
      <c r="BR2056" s="27">
        <v>5058607.4351196298</v>
      </c>
      <c r="BS2056" s="27">
        <v>2303243.8975219699</v>
      </c>
      <c r="BT2056" s="27">
        <v>2772275.7711181599</v>
      </c>
      <c r="BU2056" s="27">
        <v>0</v>
      </c>
      <c r="BV2056" s="27">
        <v>2200435.7321777302</v>
      </c>
      <c r="BW2056" s="27">
        <v>276891.79964828503</v>
      </c>
      <c r="BX2056" s="27">
        <v>0</v>
      </c>
      <c r="BY2056" s="27">
        <v>0</v>
      </c>
      <c r="BZ2056" s="27">
        <v>0</v>
      </c>
      <c r="CA2056" s="27">
        <v>107067.957052231</v>
      </c>
      <c r="CB2056" s="27">
        <v>5320475.6880493201</v>
      </c>
      <c r="CC2056" s="27">
        <v>47986553.765625</v>
      </c>
      <c r="CD2056" s="27">
        <v>12173062.6633301</v>
      </c>
      <c r="CE2056" s="27">
        <v>3205.1496205031899</v>
      </c>
      <c r="CF2056" s="27">
        <v>386809.70156478899</v>
      </c>
      <c r="CG2056" s="27">
        <v>3065905.2793273898</v>
      </c>
      <c r="CH2056" s="27">
        <v>278911.51990508998</v>
      </c>
      <c r="CI2056" s="27">
        <v>110264.265891075</v>
      </c>
      <c r="CJ2056" s="27">
        <v>5706622.8128051804</v>
      </c>
      <c r="CK2056" s="27">
        <v>51008927.425781302</v>
      </c>
      <c r="CL2056" s="27">
        <v>12439710.717529301</v>
      </c>
      <c r="CM2056" s="27">
        <v>170336.13544082601</v>
      </c>
      <c r="CN2056" s="27">
        <v>26164758.525390599</v>
      </c>
      <c r="CO2056" s="27">
        <v>111334156.00195301</v>
      </c>
      <c r="CP2056" s="27">
        <v>12439710.717529301</v>
      </c>
      <c r="CQ2056" s="27">
        <v>0</v>
      </c>
      <c r="CR2056" s="27">
        <v>0</v>
      </c>
      <c r="CS2056" s="27">
        <v>0</v>
      </c>
      <c r="CT2056" s="27">
        <v>0</v>
      </c>
    </row>
    <row r="2057" spans="1:98">
      <c r="A2057" s="104" t="s">
        <v>191</v>
      </c>
      <c r="B2057" s="132">
        <v>40513</v>
      </c>
      <c r="C2057" s="27">
        <v>92168.869874954195</v>
      </c>
      <c r="D2057" s="27">
        <v>0</v>
      </c>
      <c r="E2057" s="27">
        <v>14143.5271080732</v>
      </c>
      <c r="F2057" s="27">
        <v>12467.674278378499</v>
      </c>
      <c r="G2057" s="27">
        <v>3242.0473883449999</v>
      </c>
      <c r="H2057" s="27">
        <v>0</v>
      </c>
      <c r="I2057" s="27">
        <v>0</v>
      </c>
      <c r="J2057" s="27">
        <v>60959.036773204803</v>
      </c>
      <c r="K2057" s="27">
        <v>0</v>
      </c>
      <c r="L2057" s="27">
        <v>22699.512570858002</v>
      </c>
      <c r="M2057" s="27">
        <v>42174.705995082899</v>
      </c>
      <c r="N2057" s="27">
        <v>4716.1051875948897</v>
      </c>
      <c r="O2057" s="27">
        <v>38864.722982406602</v>
      </c>
      <c r="P2057" s="27">
        <v>0</v>
      </c>
      <c r="Q2057" s="27">
        <v>5206.4621308445903</v>
      </c>
      <c r="R2057" s="27">
        <v>2690.2257988750898</v>
      </c>
      <c r="S2057" s="27">
        <v>0</v>
      </c>
      <c r="T2057" s="27">
        <v>747.23903075605597</v>
      </c>
      <c r="U2057" s="27">
        <v>61233.881318092303</v>
      </c>
      <c r="V2057" s="27">
        <v>4224837.9841918899</v>
      </c>
      <c r="W2057" s="27">
        <v>0</v>
      </c>
      <c r="X2057" s="27">
        <v>1021135.6393890399</v>
      </c>
      <c r="Y2057" s="27">
        <v>816854.75918579102</v>
      </c>
      <c r="Z2057" s="27">
        <v>386007.77019882202</v>
      </c>
      <c r="AA2057" s="27">
        <v>0</v>
      </c>
      <c r="AB2057" s="27">
        <v>0</v>
      </c>
      <c r="AC2057" s="27">
        <v>20462641.092529301</v>
      </c>
      <c r="AD2057" s="27">
        <v>0</v>
      </c>
      <c r="AE2057" s="27">
        <v>698478.01338195801</v>
      </c>
      <c r="AF2057" s="27">
        <v>1765259.59228516</v>
      </c>
      <c r="AG2057" s="27">
        <v>752854.57324981701</v>
      </c>
      <c r="AH2057" s="27">
        <v>1461400.98834229</v>
      </c>
      <c r="AI2057" s="27">
        <v>0</v>
      </c>
      <c r="AJ2057" s="27">
        <v>564501.43283081101</v>
      </c>
      <c r="AK2057" s="27">
        <v>306461.48112487799</v>
      </c>
      <c r="AL2057" s="27">
        <v>0</v>
      </c>
      <c r="AM2057" s="27">
        <v>73762.067773818999</v>
      </c>
      <c r="AN2057" s="27">
        <v>20485406.769287098</v>
      </c>
      <c r="AO2057" s="27">
        <v>39189516.634277299</v>
      </c>
      <c r="AP2057" s="27">
        <v>0</v>
      </c>
      <c r="AQ2057" s="27">
        <v>8501442.2552490197</v>
      </c>
      <c r="AR2057" s="27">
        <v>6784697.5095214797</v>
      </c>
      <c r="AS2057" s="27">
        <v>3058751.2444457998</v>
      </c>
      <c r="AT2057" s="27">
        <v>0</v>
      </c>
      <c r="AU2057" s="27">
        <v>0</v>
      </c>
      <c r="AV2057" s="27">
        <v>60858653.957031302</v>
      </c>
      <c r="AW2057" s="27">
        <v>0</v>
      </c>
      <c r="AX2057" s="27">
        <v>6863778.3833007803</v>
      </c>
      <c r="AY2057" s="27">
        <v>16535585.270996099</v>
      </c>
      <c r="AZ2057" s="27">
        <v>6252637.0170288105</v>
      </c>
      <c r="BA2057" s="27">
        <v>13227427.8892822</v>
      </c>
      <c r="BB2057" s="27">
        <v>0</v>
      </c>
      <c r="BC2057" s="27">
        <v>4811520.7858276404</v>
      </c>
      <c r="BD2057" s="27">
        <v>2434394.0849304199</v>
      </c>
      <c r="BE2057" s="27">
        <v>0</v>
      </c>
      <c r="BF2057" s="27">
        <v>591586.01712036098</v>
      </c>
      <c r="BG2057" s="27">
        <v>60973219.129882798</v>
      </c>
      <c r="BH2057" s="27">
        <v>8952298.4124755897</v>
      </c>
      <c r="BI2057" s="27">
        <v>0</v>
      </c>
      <c r="BJ2057" s="27">
        <v>3125920.1258850102</v>
      </c>
      <c r="BK2057" s="27">
        <v>2615871.7086486798</v>
      </c>
      <c r="BL2057" s="27">
        <v>262878.26242446899</v>
      </c>
      <c r="BM2057" s="27">
        <v>0</v>
      </c>
      <c r="BN2057" s="27">
        <v>0</v>
      </c>
      <c r="BO2057" s="27">
        <v>0</v>
      </c>
      <c r="BP2057" s="27">
        <v>0</v>
      </c>
      <c r="BQ2057" s="27">
        <v>0</v>
      </c>
      <c r="BR2057" s="27">
        <v>5104618.8385620099</v>
      </c>
      <c r="BS2057" s="27">
        <v>2258511.0281982399</v>
      </c>
      <c r="BT2057" s="27">
        <v>2573253.8111877399</v>
      </c>
      <c r="BU2057" s="27">
        <v>0</v>
      </c>
      <c r="BV2057" s="27">
        <v>2204991.62286377</v>
      </c>
      <c r="BW2057" s="27">
        <v>260588.651353836</v>
      </c>
      <c r="BX2057" s="27">
        <v>0</v>
      </c>
      <c r="BY2057" s="27">
        <v>0</v>
      </c>
      <c r="BZ2057" s="27">
        <v>0</v>
      </c>
      <c r="CA2057" s="27">
        <v>106306.703438759</v>
      </c>
      <c r="CB2057" s="27">
        <v>5243373.0658569299</v>
      </c>
      <c r="CC2057" s="27">
        <v>47710193.693359397</v>
      </c>
      <c r="CD2057" s="27">
        <v>12086711.3596191</v>
      </c>
      <c r="CE2057" s="27">
        <v>3240.5346608161899</v>
      </c>
      <c r="CF2057" s="27">
        <v>383431.40059280401</v>
      </c>
      <c r="CG2057" s="27">
        <v>3037669.88494873</v>
      </c>
      <c r="CH2057" s="27">
        <v>263080.64389801002</v>
      </c>
      <c r="CI2057" s="27">
        <v>109542.523216248</v>
      </c>
      <c r="CJ2057" s="27">
        <v>5625627.82495117</v>
      </c>
      <c r="CK2057" s="27">
        <v>50709862.496582001</v>
      </c>
      <c r="CL2057" s="27">
        <v>12350527.255371099</v>
      </c>
      <c r="CM2057" s="27">
        <v>170150.258398056</v>
      </c>
      <c r="CN2057" s="27">
        <v>26129559.2575684</v>
      </c>
      <c r="CO2057" s="27">
        <v>111745469.793945</v>
      </c>
      <c r="CP2057" s="27">
        <v>12350527.255371099</v>
      </c>
      <c r="CQ2057" s="27">
        <v>0</v>
      </c>
      <c r="CR2057" s="27">
        <v>0</v>
      </c>
      <c r="CS2057" s="27">
        <v>0</v>
      </c>
      <c r="CT2057" s="27">
        <v>0</v>
      </c>
    </row>
    <row r="2058" spans="1:98">
      <c r="A2058" s="104" t="s">
        <v>191</v>
      </c>
      <c r="B2058" s="132">
        <v>40603</v>
      </c>
      <c r="C2058" s="27">
        <v>92457.784768104597</v>
      </c>
      <c r="D2058" s="27">
        <v>0</v>
      </c>
      <c r="E2058" s="27">
        <v>13767.2943109274</v>
      </c>
      <c r="F2058" s="27">
        <v>12157.0475131273</v>
      </c>
      <c r="G2058" s="27">
        <v>3261.0436955392402</v>
      </c>
      <c r="H2058" s="27">
        <v>0</v>
      </c>
      <c r="I2058" s="27">
        <v>0</v>
      </c>
      <c r="J2058" s="27">
        <v>61498.806994915001</v>
      </c>
      <c r="K2058" s="27">
        <v>0</v>
      </c>
      <c r="L2058" s="27">
        <v>53102.828582286798</v>
      </c>
      <c r="M2058" s="27">
        <v>42215.391977787003</v>
      </c>
      <c r="N2058" s="27">
        <v>4650.0148372650101</v>
      </c>
      <c r="O2058" s="27">
        <v>0</v>
      </c>
      <c r="P2058" s="27">
        <v>0</v>
      </c>
      <c r="Q2058" s="27">
        <v>5192.5542554855301</v>
      </c>
      <c r="R2058" s="27">
        <v>0</v>
      </c>
      <c r="S2058" s="27">
        <v>0</v>
      </c>
      <c r="T2058" s="27">
        <v>3204.6898632645598</v>
      </c>
      <c r="U2058" s="27">
        <v>61683.924691677101</v>
      </c>
      <c r="V2058" s="27">
        <v>4224700.4106445303</v>
      </c>
      <c r="W2058" s="27">
        <v>0</v>
      </c>
      <c r="X2058" s="27">
        <v>993514.05022430397</v>
      </c>
      <c r="Y2058" s="27">
        <v>796851.49948883103</v>
      </c>
      <c r="Z2058" s="27">
        <v>385235.80698776199</v>
      </c>
      <c r="AA2058" s="27">
        <v>0</v>
      </c>
      <c r="AB2058" s="27">
        <v>0</v>
      </c>
      <c r="AC2058" s="27">
        <v>20707551.317627002</v>
      </c>
      <c r="AD2058" s="27">
        <v>0</v>
      </c>
      <c r="AE2058" s="27">
        <v>2139730.0455627399</v>
      </c>
      <c r="AF2058" s="27">
        <v>1775660.1699981701</v>
      </c>
      <c r="AG2058" s="27">
        <v>737636.61824798596</v>
      </c>
      <c r="AH2058" s="27">
        <v>0</v>
      </c>
      <c r="AI2058" s="27">
        <v>0</v>
      </c>
      <c r="AJ2058" s="27">
        <v>553663.121566772</v>
      </c>
      <c r="AK2058" s="27">
        <v>0</v>
      </c>
      <c r="AL2058" s="27">
        <v>0</v>
      </c>
      <c r="AM2058" s="27">
        <v>380799.78007507301</v>
      </c>
      <c r="AN2058" s="27">
        <v>20726978.739257801</v>
      </c>
      <c r="AO2058" s="27">
        <v>39639320.737792999</v>
      </c>
      <c r="AP2058" s="27">
        <v>0</v>
      </c>
      <c r="AQ2058" s="27">
        <v>8300667.10339355</v>
      </c>
      <c r="AR2058" s="27">
        <v>6640448.3418579102</v>
      </c>
      <c r="AS2058" s="27">
        <v>3067177.3344116202</v>
      </c>
      <c r="AT2058" s="27">
        <v>0</v>
      </c>
      <c r="AU2058" s="27">
        <v>0</v>
      </c>
      <c r="AV2058" s="27">
        <v>62086974.462402299</v>
      </c>
      <c r="AW2058" s="27">
        <v>0</v>
      </c>
      <c r="AX2058" s="27">
        <v>20144301.590820301</v>
      </c>
      <c r="AY2058" s="27">
        <v>16786798.099609401</v>
      </c>
      <c r="AZ2058" s="27">
        <v>6147837.5366821298</v>
      </c>
      <c r="BA2058" s="27">
        <v>0</v>
      </c>
      <c r="BB2058" s="27">
        <v>0</v>
      </c>
      <c r="BC2058" s="27">
        <v>4738193.5403442401</v>
      </c>
      <c r="BD2058" s="27">
        <v>0</v>
      </c>
      <c r="BE2058" s="27">
        <v>0</v>
      </c>
      <c r="BF2058" s="27">
        <v>3027250.7071838402</v>
      </c>
      <c r="BG2058" s="27">
        <v>62144616.382324196</v>
      </c>
      <c r="BH2058" s="27">
        <v>6776241.9237670898</v>
      </c>
      <c r="BI2058" s="27">
        <v>0</v>
      </c>
      <c r="BJ2058" s="27">
        <v>2859526.5790100102</v>
      </c>
      <c r="BK2058" s="27">
        <v>2478861.6437377902</v>
      </c>
      <c r="BL2058" s="27">
        <v>0</v>
      </c>
      <c r="BM2058" s="27">
        <v>0</v>
      </c>
      <c r="BN2058" s="27">
        <v>0</v>
      </c>
      <c r="BO2058" s="27">
        <v>0</v>
      </c>
      <c r="BP2058" s="27">
        <v>0</v>
      </c>
      <c r="BQ2058" s="27">
        <v>0</v>
      </c>
      <c r="BR2058" s="27">
        <v>5187811.5578002902</v>
      </c>
      <c r="BS2058" s="27">
        <v>2223759.6041564899</v>
      </c>
      <c r="BT2058" s="27">
        <v>0</v>
      </c>
      <c r="BU2058" s="27">
        <v>0</v>
      </c>
      <c r="BV2058" s="27">
        <v>2187120.2705383301</v>
      </c>
      <c r="BW2058" s="27">
        <v>0</v>
      </c>
      <c r="BX2058" s="27">
        <v>0</v>
      </c>
      <c r="BY2058" s="27">
        <v>0</v>
      </c>
      <c r="BZ2058" s="27">
        <v>0</v>
      </c>
      <c r="CA2058" s="27">
        <v>106188.324497223</v>
      </c>
      <c r="CB2058" s="27">
        <v>5228066.8182983398</v>
      </c>
      <c r="CC2058" s="27">
        <v>47940911.855468802</v>
      </c>
      <c r="CD2058" s="27">
        <v>9641757.5264892597</v>
      </c>
      <c r="CE2058" s="27">
        <v>3255.3865139782401</v>
      </c>
      <c r="CF2058" s="27">
        <v>386061.912498474</v>
      </c>
      <c r="CG2058" s="27">
        <v>3070856.9670715299</v>
      </c>
      <c r="CH2058" s="27">
        <v>0</v>
      </c>
      <c r="CI2058" s="27">
        <v>109475.181402206</v>
      </c>
      <c r="CJ2058" s="27">
        <v>5616199.8903808603</v>
      </c>
      <c r="CK2058" s="27">
        <v>51083414.091308601</v>
      </c>
      <c r="CL2058" s="27">
        <v>9636229.0172119103</v>
      </c>
      <c r="CM2058" s="27">
        <v>170402.783319473</v>
      </c>
      <c r="CN2058" s="27">
        <v>26337632.373046901</v>
      </c>
      <c r="CO2058" s="27">
        <v>113203302.46093801</v>
      </c>
      <c r="CP2058" s="27">
        <v>9636229.0172119103</v>
      </c>
      <c r="CQ2058" s="27">
        <v>0</v>
      </c>
      <c r="CR2058" s="27">
        <v>0</v>
      </c>
      <c r="CS2058" s="27">
        <v>0</v>
      </c>
      <c r="CT2058" s="27">
        <v>0</v>
      </c>
    </row>
    <row r="2059" spans="1:98">
      <c r="A2059" s="104" t="s">
        <v>191</v>
      </c>
      <c r="B2059" s="132">
        <v>40695</v>
      </c>
      <c r="C2059" s="27">
        <v>91767.913642883301</v>
      </c>
      <c r="D2059" s="27">
        <v>0</v>
      </c>
      <c r="E2059" s="27">
        <v>13320.323408484501</v>
      </c>
      <c r="F2059" s="27">
        <v>11785.779001712801</v>
      </c>
      <c r="G2059" s="27">
        <v>3252.6076245904001</v>
      </c>
      <c r="H2059" s="27">
        <v>0</v>
      </c>
      <c r="I2059" s="27">
        <v>0</v>
      </c>
      <c r="J2059" s="27">
        <v>61837.117711544</v>
      </c>
      <c r="K2059" s="27">
        <v>0</v>
      </c>
      <c r="L2059" s="27">
        <v>53546.729184627497</v>
      </c>
      <c r="M2059" s="27">
        <v>41912.439416885398</v>
      </c>
      <c r="N2059" s="27">
        <v>4521.8093541264498</v>
      </c>
      <c r="O2059" s="27">
        <v>0</v>
      </c>
      <c r="P2059" s="27">
        <v>0</v>
      </c>
      <c r="Q2059" s="27">
        <v>5109.0337098240898</v>
      </c>
      <c r="R2059" s="27">
        <v>0</v>
      </c>
      <c r="S2059" s="27">
        <v>0</v>
      </c>
      <c r="T2059" s="27">
        <v>3261.7695549130399</v>
      </c>
      <c r="U2059" s="27">
        <v>62019.104490757003</v>
      </c>
      <c r="V2059" s="27">
        <v>4151693.7921142601</v>
      </c>
      <c r="W2059" s="27">
        <v>0</v>
      </c>
      <c r="X2059" s="27">
        <v>965894.30464935303</v>
      </c>
      <c r="Y2059" s="27">
        <v>786944.18333435105</v>
      </c>
      <c r="Z2059" s="27">
        <v>381001.329219818</v>
      </c>
      <c r="AA2059" s="27">
        <v>0</v>
      </c>
      <c r="AB2059" s="27">
        <v>0</v>
      </c>
      <c r="AC2059" s="27">
        <v>20865969.683105499</v>
      </c>
      <c r="AD2059" s="27">
        <v>0</v>
      </c>
      <c r="AE2059" s="27">
        <v>2106746.76879883</v>
      </c>
      <c r="AF2059" s="27">
        <v>1750192.3622894301</v>
      </c>
      <c r="AG2059" s="27">
        <v>722013.30178832996</v>
      </c>
      <c r="AH2059" s="27">
        <v>0</v>
      </c>
      <c r="AI2059" s="27">
        <v>0</v>
      </c>
      <c r="AJ2059" s="27">
        <v>549762.82564544701</v>
      </c>
      <c r="AK2059" s="27">
        <v>0</v>
      </c>
      <c r="AL2059" s="27">
        <v>0</v>
      </c>
      <c r="AM2059" s="27">
        <v>381210.86943435698</v>
      </c>
      <c r="AN2059" s="27">
        <v>20877352.659667999</v>
      </c>
      <c r="AO2059" s="27">
        <v>39081638.758300804</v>
      </c>
      <c r="AP2059" s="27">
        <v>0</v>
      </c>
      <c r="AQ2059" s="27">
        <v>8067766.4647827102</v>
      </c>
      <c r="AR2059" s="27">
        <v>6540326.7911987295</v>
      </c>
      <c r="AS2059" s="27">
        <v>3050790.0440368699</v>
      </c>
      <c r="AT2059" s="27">
        <v>0</v>
      </c>
      <c r="AU2059" s="27">
        <v>0</v>
      </c>
      <c r="AV2059" s="27">
        <v>62904213.8212891</v>
      </c>
      <c r="AW2059" s="27">
        <v>0</v>
      </c>
      <c r="AX2059" s="27">
        <v>19896040.238525402</v>
      </c>
      <c r="AY2059" s="27">
        <v>16620642.423828101</v>
      </c>
      <c r="AZ2059" s="27">
        <v>6023579.5490112295</v>
      </c>
      <c r="BA2059" s="27">
        <v>0</v>
      </c>
      <c r="BB2059" s="27">
        <v>0</v>
      </c>
      <c r="BC2059" s="27">
        <v>4696566.4815063505</v>
      </c>
      <c r="BD2059" s="27">
        <v>0</v>
      </c>
      <c r="BE2059" s="27">
        <v>0</v>
      </c>
      <c r="BF2059" s="27">
        <v>3050864.9847717299</v>
      </c>
      <c r="BG2059" s="27">
        <v>62901731.420410201</v>
      </c>
      <c r="BH2059" s="27">
        <v>6709834.2808227502</v>
      </c>
      <c r="BI2059" s="27">
        <v>0</v>
      </c>
      <c r="BJ2059" s="27">
        <v>2808271.1727905301</v>
      </c>
      <c r="BK2059" s="27">
        <v>2446315.1034545898</v>
      </c>
      <c r="BL2059" s="27">
        <v>0</v>
      </c>
      <c r="BM2059" s="27">
        <v>0</v>
      </c>
      <c r="BN2059" s="27">
        <v>0</v>
      </c>
      <c r="BO2059" s="27">
        <v>0</v>
      </c>
      <c r="BP2059" s="27">
        <v>0</v>
      </c>
      <c r="BQ2059" s="27">
        <v>0</v>
      </c>
      <c r="BR2059" s="27">
        <v>5122828.37109375</v>
      </c>
      <c r="BS2059" s="27">
        <v>2173593.2643432599</v>
      </c>
      <c r="BT2059" s="27">
        <v>0</v>
      </c>
      <c r="BU2059" s="27">
        <v>0</v>
      </c>
      <c r="BV2059" s="27">
        <v>2171248.2715454102</v>
      </c>
      <c r="BW2059" s="27">
        <v>0</v>
      </c>
      <c r="BX2059" s="27">
        <v>0</v>
      </c>
      <c r="BY2059" s="27">
        <v>0</v>
      </c>
      <c r="BZ2059" s="27">
        <v>0</v>
      </c>
      <c r="CA2059" s="27">
        <v>105118.644547462</v>
      </c>
      <c r="CB2059" s="27">
        <v>5122384.3145752</v>
      </c>
      <c r="CC2059" s="27">
        <v>47183621.964843802</v>
      </c>
      <c r="CD2059" s="27">
        <v>9493083.6579589806</v>
      </c>
      <c r="CE2059" s="27">
        <v>3249.9807348549398</v>
      </c>
      <c r="CF2059" s="27">
        <v>381526.12848663301</v>
      </c>
      <c r="CG2059" s="27">
        <v>3054956.3614807101</v>
      </c>
      <c r="CH2059" s="27">
        <v>0</v>
      </c>
      <c r="CI2059" s="27">
        <v>108354.012142181</v>
      </c>
      <c r="CJ2059" s="27">
        <v>5504251.7969970703</v>
      </c>
      <c r="CK2059" s="27">
        <v>50258619.6572266</v>
      </c>
      <c r="CL2059" s="27">
        <v>9494897.08349609</v>
      </c>
      <c r="CM2059" s="27">
        <v>169744.98192596401</v>
      </c>
      <c r="CN2059" s="27">
        <v>26370074.9289551</v>
      </c>
      <c r="CO2059" s="27">
        <v>113076234.97949199</v>
      </c>
      <c r="CP2059" s="27">
        <v>9494897.08349609</v>
      </c>
      <c r="CQ2059" s="27">
        <v>0</v>
      </c>
      <c r="CR2059" s="27">
        <v>0</v>
      </c>
      <c r="CS2059" s="27">
        <v>0</v>
      </c>
      <c r="CT2059" s="27">
        <v>0</v>
      </c>
    </row>
    <row r="2060" spans="1:98">
      <c r="A2060" s="104" t="s">
        <v>191</v>
      </c>
      <c r="B2060" s="132">
        <v>40787</v>
      </c>
      <c r="C2060" s="27">
        <v>91168.395859718294</v>
      </c>
      <c r="D2060" s="27">
        <v>0</v>
      </c>
      <c r="E2060" s="27">
        <v>12872.3539867401</v>
      </c>
      <c r="F2060" s="27">
        <v>11412.2643135786</v>
      </c>
      <c r="G2060" s="27">
        <v>3192.2953649461301</v>
      </c>
      <c r="H2060" s="27">
        <v>0</v>
      </c>
      <c r="I2060" s="27">
        <v>0</v>
      </c>
      <c r="J2060" s="27">
        <v>61660.323219299302</v>
      </c>
      <c r="K2060" s="27">
        <v>0</v>
      </c>
      <c r="L2060" s="27">
        <v>53925.397523403197</v>
      </c>
      <c r="M2060" s="27">
        <v>41724.013736724897</v>
      </c>
      <c r="N2060" s="27">
        <v>4417.0340592265102</v>
      </c>
      <c r="O2060" s="27">
        <v>0</v>
      </c>
      <c r="P2060" s="27">
        <v>0</v>
      </c>
      <c r="Q2060" s="27">
        <v>5047.8182620406196</v>
      </c>
      <c r="R2060" s="27">
        <v>0</v>
      </c>
      <c r="S2060" s="27">
        <v>0</v>
      </c>
      <c r="T2060" s="27">
        <v>3240.0699279308301</v>
      </c>
      <c r="U2060" s="27">
        <v>61858.685532092997</v>
      </c>
      <c r="V2060" s="27">
        <v>4099629.32894897</v>
      </c>
      <c r="W2060" s="27">
        <v>0</v>
      </c>
      <c r="X2060" s="27">
        <v>941375.36180877697</v>
      </c>
      <c r="Y2060" s="27">
        <v>761215.32694244396</v>
      </c>
      <c r="Z2060" s="27">
        <v>373293.12751388602</v>
      </c>
      <c r="AA2060" s="27">
        <v>0</v>
      </c>
      <c r="AB2060" s="27">
        <v>0</v>
      </c>
      <c r="AC2060" s="27">
        <v>20804854.703125</v>
      </c>
      <c r="AD2060" s="27">
        <v>0</v>
      </c>
      <c r="AE2060" s="27">
        <v>2065592.86593628</v>
      </c>
      <c r="AF2060" s="27">
        <v>1728875.09860229</v>
      </c>
      <c r="AG2060" s="27">
        <v>706327.11560821498</v>
      </c>
      <c r="AH2060" s="27">
        <v>0</v>
      </c>
      <c r="AI2060" s="27">
        <v>0</v>
      </c>
      <c r="AJ2060" s="27">
        <v>548924.89012145996</v>
      </c>
      <c r="AK2060" s="27">
        <v>0</v>
      </c>
      <c r="AL2060" s="27">
        <v>0</v>
      </c>
      <c r="AM2060" s="27">
        <v>376571.02214050299</v>
      </c>
      <c r="AN2060" s="27">
        <v>20830081.263183601</v>
      </c>
      <c r="AO2060" s="27">
        <v>38848707.105957001</v>
      </c>
      <c r="AP2060" s="27">
        <v>0</v>
      </c>
      <c r="AQ2060" s="27">
        <v>7884692.5902709998</v>
      </c>
      <c r="AR2060" s="27">
        <v>6377448.5543823196</v>
      </c>
      <c r="AS2060" s="27">
        <v>3009981.8661499</v>
      </c>
      <c r="AT2060" s="27">
        <v>0</v>
      </c>
      <c r="AU2060" s="27">
        <v>0</v>
      </c>
      <c r="AV2060" s="27">
        <v>63226707.510253899</v>
      </c>
      <c r="AW2060" s="27">
        <v>0</v>
      </c>
      <c r="AX2060" s="27">
        <v>19637276.6948242</v>
      </c>
      <c r="AY2060" s="27">
        <v>16555596.3171387</v>
      </c>
      <c r="AZ2060" s="27">
        <v>5949957.8434448196</v>
      </c>
      <c r="BA2060" s="27">
        <v>0</v>
      </c>
      <c r="BB2060" s="27">
        <v>0</v>
      </c>
      <c r="BC2060" s="27">
        <v>4711443.5361938505</v>
      </c>
      <c r="BD2060" s="27">
        <v>0</v>
      </c>
      <c r="BE2060" s="27">
        <v>0</v>
      </c>
      <c r="BF2060" s="27">
        <v>3043068.1819152799</v>
      </c>
      <c r="BG2060" s="27">
        <v>63299439.476074196</v>
      </c>
      <c r="BH2060" s="27">
        <v>6670935.2669067401</v>
      </c>
      <c r="BI2060" s="27">
        <v>0</v>
      </c>
      <c r="BJ2060" s="27">
        <v>2767004.1933288602</v>
      </c>
      <c r="BK2060" s="27">
        <v>2403798.5393981901</v>
      </c>
      <c r="BL2060" s="27">
        <v>0</v>
      </c>
      <c r="BM2060" s="27">
        <v>0</v>
      </c>
      <c r="BN2060" s="27">
        <v>0</v>
      </c>
      <c r="BO2060" s="27">
        <v>0</v>
      </c>
      <c r="BP2060" s="27">
        <v>0</v>
      </c>
      <c r="BQ2060" s="27">
        <v>0</v>
      </c>
      <c r="BR2060" s="27">
        <v>5105695.9729614304</v>
      </c>
      <c r="BS2060" s="27">
        <v>2145721.0027771001</v>
      </c>
      <c r="BT2060" s="27">
        <v>0</v>
      </c>
      <c r="BU2060" s="27">
        <v>0</v>
      </c>
      <c r="BV2060" s="27">
        <v>2170250.5183410598</v>
      </c>
      <c r="BW2060" s="27">
        <v>0</v>
      </c>
      <c r="BX2060" s="27">
        <v>0</v>
      </c>
      <c r="BY2060" s="27">
        <v>0</v>
      </c>
      <c r="BZ2060" s="27">
        <v>0</v>
      </c>
      <c r="CA2060" s="27">
        <v>104037.37373256699</v>
      </c>
      <c r="CB2060" s="27">
        <v>5028507.8420410203</v>
      </c>
      <c r="CC2060" s="27">
        <v>46691015.306152299</v>
      </c>
      <c r="CD2060" s="27">
        <v>9464450.1973877009</v>
      </c>
      <c r="CE2060" s="27">
        <v>3197.53200095892</v>
      </c>
      <c r="CF2060" s="27">
        <v>373991.58778381301</v>
      </c>
      <c r="CG2060" s="27">
        <v>3018587.3272094699</v>
      </c>
      <c r="CH2060" s="27">
        <v>0</v>
      </c>
      <c r="CI2060" s="27">
        <v>107223.18891525301</v>
      </c>
      <c r="CJ2060" s="27">
        <v>5401371.7656860398</v>
      </c>
      <c r="CK2060" s="27">
        <v>49625113.808105499</v>
      </c>
      <c r="CL2060" s="27">
        <v>9471918.3052978497</v>
      </c>
      <c r="CM2060" s="27">
        <v>168410.588684082</v>
      </c>
      <c r="CN2060" s="27">
        <v>26236961.3205566</v>
      </c>
      <c r="CO2060" s="27">
        <v>113033068.28125</v>
      </c>
      <c r="CP2060" s="27">
        <v>9471918.3052978497</v>
      </c>
      <c r="CQ2060" s="27">
        <v>0</v>
      </c>
      <c r="CR2060" s="27">
        <v>0</v>
      </c>
      <c r="CS2060" s="27">
        <v>0</v>
      </c>
      <c r="CT2060" s="27">
        <v>0</v>
      </c>
    </row>
    <row r="2061" spans="1:98">
      <c r="A2061" s="104" t="s">
        <v>191</v>
      </c>
      <c r="B2061" s="132">
        <v>40878</v>
      </c>
      <c r="C2061" s="27">
        <v>92001.175638198896</v>
      </c>
      <c r="D2061" s="27">
        <v>0</v>
      </c>
      <c r="E2061" s="27">
        <v>12639.4629932642</v>
      </c>
      <c r="F2061" s="27">
        <v>11235.004220128099</v>
      </c>
      <c r="G2061" s="27">
        <v>3212.5958119332799</v>
      </c>
      <c r="H2061" s="27">
        <v>0</v>
      </c>
      <c r="I2061" s="27">
        <v>0</v>
      </c>
      <c r="J2061" s="27">
        <v>62318.842833995797</v>
      </c>
      <c r="K2061" s="27">
        <v>0</v>
      </c>
      <c r="L2061" s="27">
        <v>53024.407618999503</v>
      </c>
      <c r="M2061" s="27">
        <v>42044.484694480903</v>
      </c>
      <c r="N2061" s="27">
        <v>4350.5618869662303</v>
      </c>
      <c r="O2061" s="27">
        <v>0</v>
      </c>
      <c r="P2061" s="27">
        <v>0</v>
      </c>
      <c r="Q2061" s="27">
        <v>5073.7126714587203</v>
      </c>
      <c r="R2061" s="27">
        <v>0</v>
      </c>
      <c r="S2061" s="27">
        <v>0</v>
      </c>
      <c r="T2061" s="27">
        <v>3160.9730406999602</v>
      </c>
      <c r="U2061" s="27">
        <v>62545.832125663801</v>
      </c>
      <c r="V2061" s="27">
        <v>4116393.8153991699</v>
      </c>
      <c r="W2061" s="27">
        <v>0</v>
      </c>
      <c r="X2061" s="27">
        <v>907233.19095611596</v>
      </c>
      <c r="Y2061" s="27">
        <v>736874.24189758301</v>
      </c>
      <c r="Z2061" s="27">
        <v>366238.95036697399</v>
      </c>
      <c r="AA2061" s="27">
        <v>0</v>
      </c>
      <c r="AB2061" s="27">
        <v>0</v>
      </c>
      <c r="AC2061" s="27">
        <v>20898961.256103501</v>
      </c>
      <c r="AD2061" s="27">
        <v>0</v>
      </c>
      <c r="AE2061" s="27">
        <v>2028468.3753204299</v>
      </c>
      <c r="AF2061" s="27">
        <v>1743020.1610107401</v>
      </c>
      <c r="AG2061" s="27">
        <v>687033.63596344006</v>
      </c>
      <c r="AH2061" s="27">
        <v>0</v>
      </c>
      <c r="AI2061" s="27">
        <v>0</v>
      </c>
      <c r="AJ2061" s="27">
        <v>551257.634292603</v>
      </c>
      <c r="AK2061" s="27">
        <v>0</v>
      </c>
      <c r="AL2061" s="27">
        <v>0</v>
      </c>
      <c r="AM2061" s="27">
        <v>359457.52046203602</v>
      </c>
      <c r="AN2061" s="27">
        <v>20919033.861083999</v>
      </c>
      <c r="AO2061" s="27">
        <v>39380658.59375</v>
      </c>
      <c r="AP2061" s="27">
        <v>0</v>
      </c>
      <c r="AQ2061" s="27">
        <v>7632431.2058105497</v>
      </c>
      <c r="AR2061" s="27">
        <v>6201310.9078369103</v>
      </c>
      <c r="AS2061" s="27">
        <v>2967683.2442932101</v>
      </c>
      <c r="AT2061" s="27">
        <v>0</v>
      </c>
      <c r="AU2061" s="27">
        <v>0</v>
      </c>
      <c r="AV2061" s="27">
        <v>64000781.1103516</v>
      </c>
      <c r="AW2061" s="27">
        <v>0</v>
      </c>
      <c r="AX2061" s="27">
        <v>19464792.287353501</v>
      </c>
      <c r="AY2061" s="27">
        <v>16860128.356201202</v>
      </c>
      <c r="AZ2061" s="27">
        <v>5806935.64807129</v>
      </c>
      <c r="BA2061" s="27">
        <v>0</v>
      </c>
      <c r="BB2061" s="27">
        <v>0</v>
      </c>
      <c r="BC2061" s="27">
        <v>4749202.4102172898</v>
      </c>
      <c r="BD2061" s="27">
        <v>0</v>
      </c>
      <c r="BE2061" s="27">
        <v>0</v>
      </c>
      <c r="BF2061" s="27">
        <v>2910654.1548156701</v>
      </c>
      <c r="BG2061" s="27">
        <v>64125362.459472701</v>
      </c>
      <c r="BH2061" s="27">
        <v>6713771.09765625</v>
      </c>
      <c r="BI2061" s="27">
        <v>0</v>
      </c>
      <c r="BJ2061" s="27">
        <v>2711880.8270874</v>
      </c>
      <c r="BK2061" s="27">
        <v>2341081.43927002</v>
      </c>
      <c r="BL2061" s="27">
        <v>0</v>
      </c>
      <c r="BM2061" s="27">
        <v>0</v>
      </c>
      <c r="BN2061" s="27">
        <v>0</v>
      </c>
      <c r="BO2061" s="27">
        <v>0</v>
      </c>
      <c r="BP2061" s="27">
        <v>0</v>
      </c>
      <c r="BQ2061" s="27">
        <v>0</v>
      </c>
      <c r="BR2061" s="27">
        <v>5219133.35900879</v>
      </c>
      <c r="BS2061" s="27">
        <v>2098120.12432861</v>
      </c>
      <c r="BT2061" s="27">
        <v>0</v>
      </c>
      <c r="BU2061" s="27">
        <v>0</v>
      </c>
      <c r="BV2061" s="27">
        <v>2192909.4908447298</v>
      </c>
      <c r="BW2061" s="27">
        <v>0</v>
      </c>
      <c r="BX2061" s="27">
        <v>0</v>
      </c>
      <c r="BY2061" s="27">
        <v>0</v>
      </c>
      <c r="BZ2061" s="27">
        <v>0</v>
      </c>
      <c r="CA2061" s="27">
        <v>104641.45264148701</v>
      </c>
      <c r="CB2061" s="27">
        <v>5020741.14770508</v>
      </c>
      <c r="CC2061" s="27">
        <v>47015105.173828103</v>
      </c>
      <c r="CD2061" s="27">
        <v>9410211.35009766</v>
      </c>
      <c r="CE2061" s="27">
        <v>3216.6878426671001</v>
      </c>
      <c r="CF2061" s="27">
        <v>364255.57538604701</v>
      </c>
      <c r="CG2061" s="27">
        <v>2950588.6517944299</v>
      </c>
      <c r="CH2061" s="27">
        <v>0</v>
      </c>
      <c r="CI2061" s="27">
        <v>107851.43551349601</v>
      </c>
      <c r="CJ2061" s="27">
        <v>5382991.3693847703</v>
      </c>
      <c r="CK2061" s="27">
        <v>49949818.0703125</v>
      </c>
      <c r="CL2061" s="27">
        <v>9413180.3956298791</v>
      </c>
      <c r="CM2061" s="27">
        <v>169720.95520019499</v>
      </c>
      <c r="CN2061" s="27">
        <v>26324159.875</v>
      </c>
      <c r="CO2061" s="27">
        <v>114094468.806641</v>
      </c>
      <c r="CP2061" s="27">
        <v>9413180.3956298791</v>
      </c>
      <c r="CQ2061" s="27">
        <v>0</v>
      </c>
      <c r="CR2061" s="27">
        <v>0</v>
      </c>
      <c r="CS2061" s="27">
        <v>0</v>
      </c>
      <c r="CT2061" s="27">
        <v>0</v>
      </c>
    </row>
    <row r="2062" spans="1:98">
      <c r="A2062" s="104" t="s">
        <v>191</v>
      </c>
      <c r="B2062" s="132">
        <v>40969</v>
      </c>
      <c r="C2062" s="27">
        <v>92446.755009651199</v>
      </c>
      <c r="D2062" s="27">
        <v>0</v>
      </c>
      <c r="E2062" s="27">
        <v>12318.422279119501</v>
      </c>
      <c r="F2062" s="27">
        <v>10883.8224248886</v>
      </c>
      <c r="G2062" s="27">
        <v>3243.0335673689801</v>
      </c>
      <c r="H2062" s="27">
        <v>0</v>
      </c>
      <c r="I2062" s="27">
        <v>0</v>
      </c>
      <c r="J2062" s="27">
        <v>62733.392106533101</v>
      </c>
      <c r="K2062" s="27">
        <v>0</v>
      </c>
      <c r="L2062" s="27">
        <v>52414.454195976301</v>
      </c>
      <c r="M2062" s="27">
        <v>42341.727926254302</v>
      </c>
      <c r="N2062" s="27">
        <v>4261.0053011774999</v>
      </c>
      <c r="O2062" s="27">
        <v>0</v>
      </c>
      <c r="P2062" s="27">
        <v>0</v>
      </c>
      <c r="Q2062" s="27">
        <v>5011.2600272893897</v>
      </c>
      <c r="R2062" s="27">
        <v>0</v>
      </c>
      <c r="S2062" s="27">
        <v>0</v>
      </c>
      <c r="T2062" s="27">
        <v>3198.8064415752901</v>
      </c>
      <c r="U2062" s="27">
        <v>62853.164776325197</v>
      </c>
      <c r="V2062" s="27">
        <v>4184856.6475524898</v>
      </c>
      <c r="W2062" s="27">
        <v>0</v>
      </c>
      <c r="X2062" s="27">
        <v>897553.15585327102</v>
      </c>
      <c r="Y2062" s="27">
        <v>722975.48501586902</v>
      </c>
      <c r="Z2062" s="27">
        <v>367076.95452117902</v>
      </c>
      <c r="AA2062" s="27">
        <v>0</v>
      </c>
      <c r="AB2062" s="27">
        <v>0</v>
      </c>
      <c r="AC2062" s="27">
        <v>21234457.996093798</v>
      </c>
      <c r="AD2062" s="27">
        <v>0</v>
      </c>
      <c r="AE2062" s="27">
        <v>2059450.94825745</v>
      </c>
      <c r="AF2062" s="27">
        <v>1793215.43159485</v>
      </c>
      <c r="AG2062" s="27">
        <v>669776.32984924305</v>
      </c>
      <c r="AH2062" s="27">
        <v>0</v>
      </c>
      <c r="AI2062" s="27">
        <v>0</v>
      </c>
      <c r="AJ2062" s="27">
        <v>556665.55033111596</v>
      </c>
      <c r="AK2062" s="27">
        <v>0</v>
      </c>
      <c r="AL2062" s="27">
        <v>0</v>
      </c>
      <c r="AM2062" s="27">
        <v>364222.68099594099</v>
      </c>
      <c r="AN2062" s="27">
        <v>21247763.329345699</v>
      </c>
      <c r="AO2062" s="27">
        <v>40521146.910644501</v>
      </c>
      <c r="AP2062" s="27">
        <v>0</v>
      </c>
      <c r="AQ2062" s="27">
        <v>7635762.3126220703</v>
      </c>
      <c r="AR2062" s="27">
        <v>6119648.6024169903</v>
      </c>
      <c r="AS2062" s="27">
        <v>2999021.1727600102</v>
      </c>
      <c r="AT2062" s="27">
        <v>0</v>
      </c>
      <c r="AU2062" s="27">
        <v>0</v>
      </c>
      <c r="AV2062" s="27">
        <v>65242801.236816399</v>
      </c>
      <c r="AW2062" s="27">
        <v>0</v>
      </c>
      <c r="AX2062" s="27">
        <v>20038624.612304699</v>
      </c>
      <c r="AY2062" s="27">
        <v>17519679.097167999</v>
      </c>
      <c r="AZ2062" s="27">
        <v>5695342.04650879</v>
      </c>
      <c r="BA2062" s="27">
        <v>0</v>
      </c>
      <c r="BB2062" s="27">
        <v>0</v>
      </c>
      <c r="BC2062" s="27">
        <v>4839926.5375366202</v>
      </c>
      <c r="BD2062" s="27">
        <v>0</v>
      </c>
      <c r="BE2062" s="27">
        <v>0</v>
      </c>
      <c r="BF2062" s="27">
        <v>2973768.5834045401</v>
      </c>
      <c r="BG2062" s="27">
        <v>65272116.052734397</v>
      </c>
      <c r="BH2062" s="27">
        <v>7049903.9745483398</v>
      </c>
      <c r="BI2062" s="27">
        <v>0</v>
      </c>
      <c r="BJ2062" s="27">
        <v>2670133.2461547898</v>
      </c>
      <c r="BK2062" s="27">
        <v>2307784.8403015099</v>
      </c>
      <c r="BL2062" s="27">
        <v>0</v>
      </c>
      <c r="BM2062" s="27">
        <v>0</v>
      </c>
      <c r="BN2062" s="27">
        <v>0</v>
      </c>
      <c r="BO2062" s="27">
        <v>0</v>
      </c>
      <c r="BP2062" s="27">
        <v>0</v>
      </c>
      <c r="BQ2062" s="27">
        <v>0</v>
      </c>
      <c r="BR2062" s="27">
        <v>5420125.0737915002</v>
      </c>
      <c r="BS2062" s="27">
        <v>2062543.38656616</v>
      </c>
      <c r="BT2062" s="27">
        <v>0</v>
      </c>
      <c r="BU2062" s="27">
        <v>0</v>
      </c>
      <c r="BV2062" s="27">
        <v>2224710.3211059598</v>
      </c>
      <c r="BW2062" s="27">
        <v>0</v>
      </c>
      <c r="BX2062" s="27">
        <v>0</v>
      </c>
      <c r="BY2062" s="27">
        <v>0</v>
      </c>
      <c r="BZ2062" s="27">
        <v>0</v>
      </c>
      <c r="CA2062" s="27">
        <v>104750.286334991</v>
      </c>
      <c r="CB2062" s="27">
        <v>5093491.3274536096</v>
      </c>
      <c r="CC2062" s="27">
        <v>48170748.716796897</v>
      </c>
      <c r="CD2062" s="27">
        <v>9737184.3341064509</v>
      </c>
      <c r="CE2062" s="27">
        <v>3236.3377887010602</v>
      </c>
      <c r="CF2062" s="27">
        <v>368173.90103530901</v>
      </c>
      <c r="CG2062" s="27">
        <v>3007260.5707397498</v>
      </c>
      <c r="CH2062" s="27">
        <v>0</v>
      </c>
      <c r="CI2062" s="27">
        <v>108016.910728455</v>
      </c>
      <c r="CJ2062" s="27">
        <v>5463915.7531127902</v>
      </c>
      <c r="CK2062" s="27">
        <v>51255783.328125</v>
      </c>
      <c r="CL2062" s="27">
        <v>9731639.0410156306</v>
      </c>
      <c r="CM2062" s="27">
        <v>170097.26252746599</v>
      </c>
      <c r="CN2062" s="27">
        <v>26694211.2663574</v>
      </c>
      <c r="CO2062" s="27">
        <v>116484105.32324199</v>
      </c>
      <c r="CP2062" s="27">
        <v>9731639.0410156306</v>
      </c>
      <c r="CQ2062" s="27">
        <v>0</v>
      </c>
      <c r="CR2062" s="27">
        <v>0</v>
      </c>
      <c r="CS2062" s="27">
        <v>0</v>
      </c>
      <c r="CT2062" s="27">
        <v>0</v>
      </c>
    </row>
    <row r="2063" spans="1:98">
      <c r="A2063" s="104" t="s">
        <v>191</v>
      </c>
      <c r="B2063" s="132">
        <v>41061</v>
      </c>
      <c r="C2063" s="27">
        <v>91110.286782264695</v>
      </c>
      <c r="D2063" s="27">
        <v>0</v>
      </c>
      <c r="E2063" s="27">
        <v>11890.159064769699</v>
      </c>
      <c r="F2063" s="27">
        <v>10517.9811804295</v>
      </c>
      <c r="G2063" s="27">
        <v>3241.8748247921499</v>
      </c>
      <c r="H2063" s="27">
        <v>0</v>
      </c>
      <c r="I2063" s="27">
        <v>0</v>
      </c>
      <c r="J2063" s="27">
        <v>62727.077950954401</v>
      </c>
      <c r="K2063" s="27">
        <v>0</v>
      </c>
      <c r="L2063" s="27">
        <v>52297.820311069503</v>
      </c>
      <c r="M2063" s="27">
        <v>41768.734339237199</v>
      </c>
      <c r="N2063" s="27">
        <v>4159.6702565550804</v>
      </c>
      <c r="O2063" s="27">
        <v>0</v>
      </c>
      <c r="P2063" s="27">
        <v>0</v>
      </c>
      <c r="Q2063" s="27">
        <v>4932.5591221451796</v>
      </c>
      <c r="R2063" s="27">
        <v>0</v>
      </c>
      <c r="S2063" s="27">
        <v>0</v>
      </c>
      <c r="T2063" s="27">
        <v>3251.1705420911298</v>
      </c>
      <c r="U2063" s="27">
        <v>62870.466562271104</v>
      </c>
      <c r="V2063" s="27">
        <v>4000385.3148498498</v>
      </c>
      <c r="W2063" s="27">
        <v>0</v>
      </c>
      <c r="X2063" s="27">
        <v>856170.50090789795</v>
      </c>
      <c r="Y2063" s="27">
        <v>692494.060752869</v>
      </c>
      <c r="Z2063" s="27">
        <v>356385.02279281599</v>
      </c>
      <c r="AA2063" s="27">
        <v>0</v>
      </c>
      <c r="AB2063" s="27">
        <v>0</v>
      </c>
      <c r="AC2063" s="27">
        <v>21004634.090087902</v>
      </c>
      <c r="AD2063" s="27">
        <v>0</v>
      </c>
      <c r="AE2063" s="27">
        <v>1960236.5608215299</v>
      </c>
      <c r="AF2063" s="27">
        <v>1723676.8406829799</v>
      </c>
      <c r="AG2063" s="27">
        <v>639818.61834716797</v>
      </c>
      <c r="AH2063" s="27">
        <v>0</v>
      </c>
      <c r="AI2063" s="27">
        <v>0</v>
      </c>
      <c r="AJ2063" s="27">
        <v>542911.52239990199</v>
      </c>
      <c r="AK2063" s="27">
        <v>0</v>
      </c>
      <c r="AL2063" s="27">
        <v>0</v>
      </c>
      <c r="AM2063" s="27">
        <v>355590.865413666</v>
      </c>
      <c r="AN2063" s="27">
        <v>21011765.478759799</v>
      </c>
      <c r="AO2063" s="27">
        <v>38838456.174804702</v>
      </c>
      <c r="AP2063" s="27">
        <v>0</v>
      </c>
      <c r="AQ2063" s="27">
        <v>7384253.2791748</v>
      </c>
      <c r="AR2063" s="27">
        <v>5974343.4636840802</v>
      </c>
      <c r="AS2063" s="27">
        <v>2922167.4011535598</v>
      </c>
      <c r="AT2063" s="27">
        <v>0</v>
      </c>
      <c r="AU2063" s="27">
        <v>0</v>
      </c>
      <c r="AV2063" s="27">
        <v>65229882.556152299</v>
      </c>
      <c r="AW2063" s="27">
        <v>0</v>
      </c>
      <c r="AX2063" s="27">
        <v>19175115.159179699</v>
      </c>
      <c r="AY2063" s="27">
        <v>16927844.025878899</v>
      </c>
      <c r="AZ2063" s="27">
        <v>5500325.1446533203</v>
      </c>
      <c r="BA2063" s="27">
        <v>0</v>
      </c>
      <c r="BB2063" s="27">
        <v>0</v>
      </c>
      <c r="BC2063" s="27">
        <v>4711499.8598632803</v>
      </c>
      <c r="BD2063" s="27">
        <v>0</v>
      </c>
      <c r="BE2063" s="27">
        <v>0</v>
      </c>
      <c r="BF2063" s="27">
        <v>2916331.33453369</v>
      </c>
      <c r="BG2063" s="27">
        <v>65186689.423828103</v>
      </c>
      <c r="BH2063" s="27">
        <v>6842172.6731567401</v>
      </c>
      <c r="BI2063" s="27">
        <v>0</v>
      </c>
      <c r="BJ2063" s="27">
        <v>2605300.84729004</v>
      </c>
      <c r="BK2063" s="27">
        <v>2245154.8210144001</v>
      </c>
      <c r="BL2063" s="27">
        <v>0</v>
      </c>
      <c r="BM2063" s="27">
        <v>0</v>
      </c>
      <c r="BN2063" s="27">
        <v>0</v>
      </c>
      <c r="BO2063" s="27">
        <v>0</v>
      </c>
      <c r="BP2063" s="27">
        <v>0</v>
      </c>
      <c r="BQ2063" s="27">
        <v>0</v>
      </c>
      <c r="BR2063" s="27">
        <v>5223625.1918334998</v>
      </c>
      <c r="BS2063" s="27">
        <v>1994805.0942688</v>
      </c>
      <c r="BT2063" s="27">
        <v>0</v>
      </c>
      <c r="BU2063" s="27">
        <v>0</v>
      </c>
      <c r="BV2063" s="27">
        <v>2172390.05047607</v>
      </c>
      <c r="BW2063" s="27">
        <v>0</v>
      </c>
      <c r="BX2063" s="27">
        <v>0</v>
      </c>
      <c r="BY2063" s="27">
        <v>0</v>
      </c>
      <c r="BZ2063" s="27">
        <v>0</v>
      </c>
      <c r="CA2063" s="27">
        <v>103009.465134621</v>
      </c>
      <c r="CB2063" s="27">
        <v>4858802.3834838904</v>
      </c>
      <c r="CC2063" s="27">
        <v>46239529.032714799</v>
      </c>
      <c r="CD2063" s="27">
        <v>9429787.1621093806</v>
      </c>
      <c r="CE2063" s="27">
        <v>3239.8429148793198</v>
      </c>
      <c r="CF2063" s="27">
        <v>356780.68691635103</v>
      </c>
      <c r="CG2063" s="27">
        <v>2926066.4949340802</v>
      </c>
      <c r="CH2063" s="27">
        <v>0</v>
      </c>
      <c r="CI2063" s="27">
        <v>106240.931347847</v>
      </c>
      <c r="CJ2063" s="27">
        <v>5215977.3823852502</v>
      </c>
      <c r="CK2063" s="27">
        <v>49161792.288574196</v>
      </c>
      <c r="CL2063" s="27">
        <v>9435009.6151122991</v>
      </c>
      <c r="CM2063" s="27">
        <v>168521.48257446301</v>
      </c>
      <c r="CN2063" s="27">
        <v>26213594.3994141</v>
      </c>
      <c r="CO2063" s="27">
        <v>114310367.478516</v>
      </c>
      <c r="CP2063" s="27">
        <v>9435009.6151122991</v>
      </c>
      <c r="CQ2063" s="27">
        <v>0</v>
      </c>
      <c r="CR2063" s="27">
        <v>0</v>
      </c>
      <c r="CS2063" s="27">
        <v>0</v>
      </c>
      <c r="CT2063" s="27">
        <v>0</v>
      </c>
    </row>
    <row r="2064" spans="1:98">
      <c r="A2064" s="104" t="s">
        <v>191</v>
      </c>
      <c r="B2064" s="132">
        <v>41153</v>
      </c>
      <c r="C2064" s="27">
        <v>91545.412053108201</v>
      </c>
      <c r="D2064" s="27">
        <v>0</v>
      </c>
      <c r="E2064" s="27">
        <v>11503.5441021919</v>
      </c>
      <c r="F2064" s="27">
        <v>10207.735795140299</v>
      </c>
      <c r="G2064" s="27">
        <v>3207.55732885003</v>
      </c>
      <c r="H2064" s="27">
        <v>0</v>
      </c>
      <c r="I2064" s="27">
        <v>0</v>
      </c>
      <c r="J2064" s="27">
        <v>62608.285089492798</v>
      </c>
      <c r="K2064" s="27">
        <v>0</v>
      </c>
      <c r="L2064" s="27">
        <v>52439.258670806899</v>
      </c>
      <c r="M2064" s="27">
        <v>42181.157287120797</v>
      </c>
      <c r="N2064" s="27">
        <v>4085.69822910428</v>
      </c>
      <c r="O2064" s="27">
        <v>0</v>
      </c>
      <c r="P2064" s="27">
        <v>0</v>
      </c>
      <c r="Q2064" s="27">
        <v>4958.3949891328803</v>
      </c>
      <c r="R2064" s="27">
        <v>0</v>
      </c>
      <c r="S2064" s="27">
        <v>0</v>
      </c>
      <c r="T2064" s="27">
        <v>3232.3526682853699</v>
      </c>
      <c r="U2064" s="27">
        <v>62776.2889018059</v>
      </c>
      <c r="V2064" s="27">
        <v>3995366.88171387</v>
      </c>
      <c r="W2064" s="27">
        <v>0</v>
      </c>
      <c r="X2064" s="27">
        <v>837182.48362731899</v>
      </c>
      <c r="Y2064" s="27">
        <v>680249.728309631</v>
      </c>
      <c r="Z2064" s="27">
        <v>348909.86593627901</v>
      </c>
      <c r="AA2064" s="27">
        <v>0</v>
      </c>
      <c r="AB2064" s="27">
        <v>0</v>
      </c>
      <c r="AC2064" s="27">
        <v>20992912.396240201</v>
      </c>
      <c r="AD2064" s="27">
        <v>0</v>
      </c>
      <c r="AE2064" s="27">
        <v>1931026.3802490199</v>
      </c>
      <c r="AF2064" s="27">
        <v>1726590.53787231</v>
      </c>
      <c r="AG2064" s="27">
        <v>619209.52699279797</v>
      </c>
      <c r="AH2064" s="27">
        <v>0</v>
      </c>
      <c r="AI2064" s="27">
        <v>0</v>
      </c>
      <c r="AJ2064" s="27">
        <v>558162.21421814</v>
      </c>
      <c r="AK2064" s="27">
        <v>0</v>
      </c>
      <c r="AL2064" s="27">
        <v>0</v>
      </c>
      <c r="AM2064" s="27">
        <v>350532.99617385899</v>
      </c>
      <c r="AN2064" s="27">
        <v>21011565.803466801</v>
      </c>
      <c r="AO2064" s="27">
        <v>39219296.652832001</v>
      </c>
      <c r="AP2064" s="27">
        <v>0</v>
      </c>
      <c r="AQ2064" s="27">
        <v>7229802.1924438505</v>
      </c>
      <c r="AR2064" s="27">
        <v>5872308.9783325205</v>
      </c>
      <c r="AS2064" s="27">
        <v>2908895.8811035198</v>
      </c>
      <c r="AT2064" s="27">
        <v>0</v>
      </c>
      <c r="AU2064" s="27">
        <v>0</v>
      </c>
      <c r="AV2064" s="27">
        <v>65797590.659179702</v>
      </c>
      <c r="AW2064" s="27">
        <v>0</v>
      </c>
      <c r="AX2064" s="27">
        <v>19029101.722900402</v>
      </c>
      <c r="AY2064" s="27">
        <v>17201925.5932617</v>
      </c>
      <c r="AZ2064" s="27">
        <v>5375177.4788207998</v>
      </c>
      <c r="BA2064" s="27">
        <v>0</v>
      </c>
      <c r="BB2064" s="27">
        <v>0</v>
      </c>
      <c r="BC2064" s="27">
        <v>4882392.21594238</v>
      </c>
      <c r="BD2064" s="27">
        <v>0</v>
      </c>
      <c r="BE2064" s="27">
        <v>0</v>
      </c>
      <c r="BF2064" s="27">
        <v>2922858.7744751</v>
      </c>
      <c r="BG2064" s="27">
        <v>65876459.028320298</v>
      </c>
      <c r="BH2064" s="27">
        <v>6939163.1110229502</v>
      </c>
      <c r="BI2064" s="27">
        <v>0</v>
      </c>
      <c r="BJ2064" s="27">
        <v>2639185.92828369</v>
      </c>
      <c r="BK2064" s="27">
        <v>2272963.9933166499</v>
      </c>
      <c r="BL2064" s="27">
        <v>0</v>
      </c>
      <c r="BM2064" s="27">
        <v>0</v>
      </c>
      <c r="BN2064" s="27">
        <v>0</v>
      </c>
      <c r="BO2064" s="27">
        <v>0</v>
      </c>
      <c r="BP2064" s="27">
        <v>0</v>
      </c>
      <c r="BQ2064" s="27">
        <v>0</v>
      </c>
      <c r="BR2064" s="27">
        <v>5346319.1936645498</v>
      </c>
      <c r="BS2064" s="27">
        <v>1957701.0270690899</v>
      </c>
      <c r="BT2064" s="27">
        <v>0</v>
      </c>
      <c r="BU2064" s="27">
        <v>0</v>
      </c>
      <c r="BV2064" s="27">
        <v>2259217.7129211398</v>
      </c>
      <c r="BW2064" s="27">
        <v>0</v>
      </c>
      <c r="BX2064" s="27">
        <v>0</v>
      </c>
      <c r="BY2064" s="27">
        <v>0</v>
      </c>
      <c r="BZ2064" s="27">
        <v>0</v>
      </c>
      <c r="CA2064" s="27">
        <v>103053.242487907</v>
      </c>
      <c r="CB2064" s="27">
        <v>4825600.9822387705</v>
      </c>
      <c r="CC2064" s="27">
        <v>46432573.611816399</v>
      </c>
      <c r="CD2064" s="27">
        <v>9597659.2050781306</v>
      </c>
      <c r="CE2064" s="27">
        <v>3211.2917884588201</v>
      </c>
      <c r="CF2064" s="27">
        <v>349126.77881240798</v>
      </c>
      <c r="CG2064" s="27">
        <v>2911243.23114014</v>
      </c>
      <c r="CH2064" s="27">
        <v>0</v>
      </c>
      <c r="CI2064" s="27">
        <v>106249.69613742801</v>
      </c>
      <c r="CJ2064" s="27">
        <v>5174388.0293579102</v>
      </c>
      <c r="CK2064" s="27">
        <v>49305270.237792999</v>
      </c>
      <c r="CL2064" s="27">
        <v>9604770.3549804706</v>
      </c>
      <c r="CM2064" s="27">
        <v>168251.34266853301</v>
      </c>
      <c r="CN2064" s="27">
        <v>26196683.568359401</v>
      </c>
      <c r="CO2064" s="27">
        <v>115252895.82031301</v>
      </c>
      <c r="CP2064" s="27">
        <v>9604770.3549804706</v>
      </c>
      <c r="CQ2064" s="27">
        <v>0</v>
      </c>
      <c r="CR2064" s="27">
        <v>0</v>
      </c>
      <c r="CS2064" s="27">
        <v>0</v>
      </c>
      <c r="CT2064" s="27">
        <v>0</v>
      </c>
    </row>
    <row r="2065" spans="1:98">
      <c r="A2065" s="104" t="s">
        <v>191</v>
      </c>
      <c r="B2065" s="132">
        <v>41244</v>
      </c>
      <c r="C2065" s="27">
        <v>90943.9871397018</v>
      </c>
      <c r="D2065" s="27">
        <v>0</v>
      </c>
      <c r="E2065" s="27">
        <v>11312.6073586941</v>
      </c>
      <c r="F2065" s="27">
        <v>10082.0652242899</v>
      </c>
      <c r="G2065" s="27">
        <v>3175.3232637047799</v>
      </c>
      <c r="H2065" s="27">
        <v>0</v>
      </c>
      <c r="I2065" s="27">
        <v>0</v>
      </c>
      <c r="J2065" s="27">
        <v>62517.973521709398</v>
      </c>
      <c r="K2065" s="27">
        <v>0</v>
      </c>
      <c r="L2065" s="27">
        <v>51421.026905536703</v>
      </c>
      <c r="M2065" s="27">
        <v>41926.829608440399</v>
      </c>
      <c r="N2065" s="27">
        <v>3910.1321527659902</v>
      </c>
      <c r="O2065" s="27">
        <v>0</v>
      </c>
      <c r="P2065" s="27">
        <v>0</v>
      </c>
      <c r="Q2065" s="27">
        <v>4950.1237580776196</v>
      </c>
      <c r="R2065" s="27">
        <v>0</v>
      </c>
      <c r="S2065" s="27">
        <v>0</v>
      </c>
      <c r="T2065" s="27">
        <v>3139.9605615735099</v>
      </c>
      <c r="U2065" s="27">
        <v>62663.758072376302</v>
      </c>
      <c r="V2065" s="27">
        <v>3955665.4527893099</v>
      </c>
      <c r="W2065" s="27">
        <v>0</v>
      </c>
      <c r="X2065" s="27">
        <v>826431.22129821801</v>
      </c>
      <c r="Y2065" s="27">
        <v>673538.76938629197</v>
      </c>
      <c r="Z2065" s="27">
        <v>354362.587265015</v>
      </c>
      <c r="AA2065" s="27">
        <v>0</v>
      </c>
      <c r="AB2065" s="27">
        <v>0</v>
      </c>
      <c r="AC2065" s="27">
        <v>21023823.216796901</v>
      </c>
      <c r="AD2065" s="27">
        <v>0</v>
      </c>
      <c r="AE2065" s="27">
        <v>1904191.0107421901</v>
      </c>
      <c r="AF2065" s="27">
        <v>1705576.60377502</v>
      </c>
      <c r="AG2065" s="27">
        <v>596895.72151946998</v>
      </c>
      <c r="AH2065" s="27">
        <v>0</v>
      </c>
      <c r="AI2065" s="27">
        <v>0</v>
      </c>
      <c r="AJ2065" s="27">
        <v>562561.67693328904</v>
      </c>
      <c r="AK2065" s="27">
        <v>0</v>
      </c>
      <c r="AL2065" s="27">
        <v>0</v>
      </c>
      <c r="AM2065" s="27">
        <v>348202.63539504999</v>
      </c>
      <c r="AN2065" s="27">
        <v>21053694.939697299</v>
      </c>
      <c r="AO2065" s="27">
        <v>39041879.311035201</v>
      </c>
      <c r="AP2065" s="27">
        <v>0</v>
      </c>
      <c r="AQ2065" s="27">
        <v>7195756.2459106399</v>
      </c>
      <c r="AR2065" s="27">
        <v>5851401.0792846698</v>
      </c>
      <c r="AS2065" s="27">
        <v>2952020.7461852999</v>
      </c>
      <c r="AT2065" s="27">
        <v>0</v>
      </c>
      <c r="AU2065" s="27">
        <v>0</v>
      </c>
      <c r="AV2065" s="27">
        <v>65939172.5634766</v>
      </c>
      <c r="AW2065" s="27">
        <v>0</v>
      </c>
      <c r="AX2065" s="27">
        <v>18928732.982910201</v>
      </c>
      <c r="AY2065" s="27">
        <v>17076104.3200684</v>
      </c>
      <c r="AZ2065" s="27">
        <v>5198571.3732299795</v>
      </c>
      <c r="BA2065" s="27">
        <v>0</v>
      </c>
      <c r="BB2065" s="27">
        <v>0</v>
      </c>
      <c r="BC2065" s="27">
        <v>4931573.36865234</v>
      </c>
      <c r="BD2065" s="27">
        <v>0</v>
      </c>
      <c r="BE2065" s="27">
        <v>0</v>
      </c>
      <c r="BF2065" s="27">
        <v>2898962.9050598098</v>
      </c>
      <c r="BG2065" s="27">
        <v>66120229.307128899</v>
      </c>
      <c r="BH2065" s="27">
        <v>6839797.8225097703</v>
      </c>
      <c r="BI2065" s="27">
        <v>0</v>
      </c>
      <c r="BJ2065" s="27">
        <v>2606396.0540466299</v>
      </c>
      <c r="BK2065" s="27">
        <v>2238590.66973877</v>
      </c>
      <c r="BL2065" s="27">
        <v>0</v>
      </c>
      <c r="BM2065" s="27">
        <v>0</v>
      </c>
      <c r="BN2065" s="27">
        <v>0</v>
      </c>
      <c r="BO2065" s="27">
        <v>0</v>
      </c>
      <c r="BP2065" s="27">
        <v>0</v>
      </c>
      <c r="BQ2065" s="27">
        <v>0</v>
      </c>
      <c r="BR2065" s="27">
        <v>5340573.9987792997</v>
      </c>
      <c r="BS2065" s="27">
        <v>1892157.1755828899</v>
      </c>
      <c r="BT2065" s="27">
        <v>0</v>
      </c>
      <c r="BU2065" s="27">
        <v>0</v>
      </c>
      <c r="BV2065" s="27">
        <v>2285959.2465820299</v>
      </c>
      <c r="BW2065" s="27">
        <v>0</v>
      </c>
      <c r="BX2065" s="27">
        <v>0</v>
      </c>
      <c r="BY2065" s="27">
        <v>0</v>
      </c>
      <c r="BZ2065" s="27">
        <v>0</v>
      </c>
      <c r="CA2065" s="27">
        <v>102267.92968845399</v>
      </c>
      <c r="CB2065" s="27">
        <v>4775954.6481933603</v>
      </c>
      <c r="CC2065" s="27">
        <v>46204945.473632798</v>
      </c>
      <c r="CD2065" s="27">
        <v>9426160.5776367206</v>
      </c>
      <c r="CE2065" s="27">
        <v>3180.95248371363</v>
      </c>
      <c r="CF2065" s="27">
        <v>352707.32859039301</v>
      </c>
      <c r="CG2065" s="27">
        <v>2936778.5715026902</v>
      </c>
      <c r="CH2065" s="27">
        <v>0</v>
      </c>
      <c r="CI2065" s="27">
        <v>105440.565871239</v>
      </c>
      <c r="CJ2065" s="27">
        <v>5126425.4412231399</v>
      </c>
      <c r="CK2065" s="27">
        <v>49120019.425781302</v>
      </c>
      <c r="CL2065" s="27">
        <v>9431655.1998290997</v>
      </c>
      <c r="CM2065" s="27">
        <v>167449.01183319101</v>
      </c>
      <c r="CN2065" s="27">
        <v>26209972.228515599</v>
      </c>
      <c r="CO2065" s="27">
        <v>115240738.052734</v>
      </c>
      <c r="CP2065" s="27">
        <v>9431655.1998290997</v>
      </c>
      <c r="CQ2065" s="27">
        <v>0</v>
      </c>
      <c r="CR2065" s="27">
        <v>0</v>
      </c>
      <c r="CS2065" s="27">
        <v>0</v>
      </c>
      <c r="CT2065" s="27">
        <v>0</v>
      </c>
    </row>
    <row r="2066" spans="1:98">
      <c r="A2066" s="104" t="s">
        <v>191</v>
      </c>
      <c r="B2066" s="132">
        <v>41334</v>
      </c>
      <c r="C2066" s="27">
        <v>89112.412195205703</v>
      </c>
      <c r="D2066" s="27">
        <v>0</v>
      </c>
      <c r="E2066" s="27">
        <v>11035.1376495361</v>
      </c>
      <c r="F2066" s="27">
        <v>9750.2315858602506</v>
      </c>
      <c r="G2066" s="27">
        <v>3139.7294017374502</v>
      </c>
      <c r="H2066" s="27">
        <v>0</v>
      </c>
      <c r="I2066" s="27">
        <v>0</v>
      </c>
      <c r="J2066" s="27">
        <v>62549.059631824501</v>
      </c>
      <c r="K2066" s="27">
        <v>0</v>
      </c>
      <c r="L2066" s="27">
        <v>2288.14900162816</v>
      </c>
      <c r="M2066" s="27">
        <v>41244.881341457403</v>
      </c>
      <c r="N2066" s="27">
        <v>3849.94793832302</v>
      </c>
      <c r="O2066" s="27">
        <v>0</v>
      </c>
      <c r="P2066" s="27">
        <v>47411.646343708002</v>
      </c>
      <c r="Q2066" s="27">
        <v>4886.5207811594</v>
      </c>
      <c r="R2066" s="27">
        <v>0</v>
      </c>
      <c r="S2066" s="27">
        <v>3101.79773947597</v>
      </c>
      <c r="T2066" s="27">
        <v>0</v>
      </c>
      <c r="U2066" s="27">
        <v>62639.5936203003</v>
      </c>
      <c r="V2066" s="27">
        <v>3821255.6070861798</v>
      </c>
      <c r="W2066" s="27">
        <v>0</v>
      </c>
      <c r="X2066" s="27">
        <v>805128.16490173305</v>
      </c>
      <c r="Y2066" s="27">
        <v>655426.28678893996</v>
      </c>
      <c r="Z2066" s="27">
        <v>339858.02375411999</v>
      </c>
      <c r="AA2066" s="27">
        <v>0</v>
      </c>
      <c r="AB2066" s="27">
        <v>0</v>
      </c>
      <c r="AC2066" s="27">
        <v>20947620.622314502</v>
      </c>
      <c r="AD2066" s="27">
        <v>0</v>
      </c>
      <c r="AE2066" s="27">
        <v>45194.155504226699</v>
      </c>
      <c r="AF2066" s="27">
        <v>1687594.3520813</v>
      </c>
      <c r="AG2066" s="27">
        <v>588021.05306243896</v>
      </c>
      <c r="AH2066" s="27">
        <v>0</v>
      </c>
      <c r="AI2066" s="27">
        <v>1762295.8651428199</v>
      </c>
      <c r="AJ2066" s="27">
        <v>544223.25498962402</v>
      </c>
      <c r="AK2066" s="27">
        <v>0</v>
      </c>
      <c r="AL2066" s="27">
        <v>337607.42625808698</v>
      </c>
      <c r="AM2066" s="27">
        <v>0</v>
      </c>
      <c r="AN2066" s="27">
        <v>20955339.049560498</v>
      </c>
      <c r="AO2066" s="27">
        <v>37627953.8037109</v>
      </c>
      <c r="AP2066" s="27">
        <v>0</v>
      </c>
      <c r="AQ2066" s="27">
        <v>7002701.3826293899</v>
      </c>
      <c r="AR2066" s="27">
        <v>5672395.3847656297</v>
      </c>
      <c r="AS2066" s="27">
        <v>2832988.2723083501</v>
      </c>
      <c r="AT2066" s="27">
        <v>0</v>
      </c>
      <c r="AU2066" s="27">
        <v>0</v>
      </c>
      <c r="AV2066" s="27">
        <v>65967292.573242202</v>
      </c>
      <c r="AW2066" s="27">
        <v>0</v>
      </c>
      <c r="AX2066" s="27">
        <v>539145.36363983201</v>
      </c>
      <c r="AY2066" s="27">
        <v>16870662.505371101</v>
      </c>
      <c r="AZ2066" s="27">
        <v>5128400.609375</v>
      </c>
      <c r="BA2066" s="27">
        <v>0</v>
      </c>
      <c r="BB2066" s="27">
        <v>17283616.847900402</v>
      </c>
      <c r="BC2066" s="27">
        <v>4793658.0468139602</v>
      </c>
      <c r="BD2066" s="27">
        <v>0</v>
      </c>
      <c r="BE2066" s="27">
        <v>2815271.0765685998</v>
      </c>
      <c r="BF2066" s="27">
        <v>0</v>
      </c>
      <c r="BG2066" s="27">
        <v>65954749.4443359</v>
      </c>
      <c r="BH2066" s="27">
        <v>8365872.4191894503</v>
      </c>
      <c r="BI2066" s="27">
        <v>0</v>
      </c>
      <c r="BJ2066" s="27">
        <v>2641636.3407897898</v>
      </c>
      <c r="BK2066" s="27">
        <v>2250198.7382507301</v>
      </c>
      <c r="BL2066" s="27">
        <v>0</v>
      </c>
      <c r="BM2066" s="27">
        <v>0</v>
      </c>
      <c r="BN2066" s="27">
        <v>0</v>
      </c>
      <c r="BO2066" s="27">
        <v>0</v>
      </c>
      <c r="BP2066" s="27">
        <v>0</v>
      </c>
      <c r="BQ2066" s="27">
        <v>0</v>
      </c>
      <c r="BR2066" s="27">
        <v>5521623.8450927697</v>
      </c>
      <c r="BS2066" s="27">
        <v>1906999.88017273</v>
      </c>
      <c r="BT2066" s="27">
        <v>0</v>
      </c>
      <c r="BU2066" s="27">
        <v>1245948.2299957301</v>
      </c>
      <c r="BV2066" s="27">
        <v>2307006.05395508</v>
      </c>
      <c r="BW2066" s="27">
        <v>0</v>
      </c>
      <c r="BX2066" s="27">
        <v>238577.83977508501</v>
      </c>
      <c r="BY2066" s="27">
        <v>0</v>
      </c>
      <c r="BZ2066" s="27">
        <v>0</v>
      </c>
      <c r="CA2066" s="27">
        <v>100135.23863124799</v>
      </c>
      <c r="CB2066" s="27">
        <v>4634675.9803466797</v>
      </c>
      <c r="CC2066" s="27">
        <v>44661249.173339799</v>
      </c>
      <c r="CD2066" s="27">
        <v>11021963.6901855</v>
      </c>
      <c r="CE2066" s="27">
        <v>3131.5999610126</v>
      </c>
      <c r="CF2066" s="27">
        <v>340925.144058228</v>
      </c>
      <c r="CG2066" s="27">
        <v>2842061.3193359398</v>
      </c>
      <c r="CH2066" s="27">
        <v>238577.83977508501</v>
      </c>
      <c r="CI2066" s="27">
        <v>103293.763348579</v>
      </c>
      <c r="CJ2066" s="27">
        <v>4977677.7580566397</v>
      </c>
      <c r="CK2066" s="27">
        <v>47551241.296386696</v>
      </c>
      <c r="CL2066" s="27">
        <v>11254469.017211899</v>
      </c>
      <c r="CM2066" s="27">
        <v>165267.06991958601</v>
      </c>
      <c r="CN2066" s="27">
        <v>25909363.810546901</v>
      </c>
      <c r="CO2066" s="27">
        <v>113474115.43457</v>
      </c>
      <c r="CP2066" s="27">
        <v>11254469.017211899</v>
      </c>
      <c r="CQ2066" s="27">
        <v>0</v>
      </c>
      <c r="CR2066" s="27">
        <v>0</v>
      </c>
      <c r="CS2066" s="27">
        <v>0</v>
      </c>
      <c r="CT2066" s="27">
        <v>0</v>
      </c>
    </row>
    <row r="2067" spans="1:98">
      <c r="A2067" s="104" t="s">
        <v>191</v>
      </c>
      <c r="B2067" s="132">
        <v>41426</v>
      </c>
      <c r="C2067" s="27">
        <v>89187.524910926804</v>
      </c>
      <c r="D2067" s="27">
        <v>0</v>
      </c>
      <c r="E2067" s="27">
        <v>10687.330317378</v>
      </c>
      <c r="F2067" s="27">
        <v>9463.1716237068194</v>
      </c>
      <c r="G2067" s="27">
        <v>3161.7949181795102</v>
      </c>
      <c r="H2067" s="27">
        <v>0</v>
      </c>
      <c r="I2067" s="27">
        <v>0</v>
      </c>
      <c r="J2067" s="27">
        <v>62196.790683746302</v>
      </c>
      <c r="K2067" s="27">
        <v>0</v>
      </c>
      <c r="L2067" s="27">
        <v>1836.1182188391699</v>
      </c>
      <c r="M2067" s="27">
        <v>41557.2381491661</v>
      </c>
      <c r="N2067" s="27">
        <v>3813.6502503752699</v>
      </c>
      <c r="O2067" s="27">
        <v>0</v>
      </c>
      <c r="P2067" s="27">
        <v>47968.710096359297</v>
      </c>
      <c r="Q2067" s="27">
        <v>4838.6241260767001</v>
      </c>
      <c r="R2067" s="27">
        <v>0</v>
      </c>
      <c r="S2067" s="27">
        <v>3171.2596085667601</v>
      </c>
      <c r="T2067" s="27">
        <v>0</v>
      </c>
      <c r="U2067" s="27">
        <v>62312.323208332098</v>
      </c>
      <c r="V2067" s="27">
        <v>3832779.9053649898</v>
      </c>
      <c r="W2067" s="27">
        <v>0</v>
      </c>
      <c r="X2067" s="27">
        <v>772595.372573853</v>
      </c>
      <c r="Y2067" s="27">
        <v>633045.10946655297</v>
      </c>
      <c r="Z2067" s="27">
        <v>342360.74556732201</v>
      </c>
      <c r="AA2067" s="27">
        <v>0</v>
      </c>
      <c r="AB2067" s="27">
        <v>0</v>
      </c>
      <c r="AC2067" s="27">
        <v>20904068.0546875</v>
      </c>
      <c r="AD2067" s="27">
        <v>0</v>
      </c>
      <c r="AE2067" s="27">
        <v>31818.908074140501</v>
      </c>
      <c r="AF2067" s="27">
        <v>1692948.5452880899</v>
      </c>
      <c r="AG2067" s="27">
        <v>585383.79658508301</v>
      </c>
      <c r="AH2067" s="27">
        <v>0</v>
      </c>
      <c r="AI2067" s="27">
        <v>1767429.0223541299</v>
      </c>
      <c r="AJ2067" s="27">
        <v>534753.64073181199</v>
      </c>
      <c r="AK2067" s="27">
        <v>0</v>
      </c>
      <c r="AL2067" s="27">
        <v>342013.04163360602</v>
      </c>
      <c r="AM2067" s="27">
        <v>0</v>
      </c>
      <c r="AN2067" s="27">
        <v>20898134.541503899</v>
      </c>
      <c r="AO2067" s="27">
        <v>37952197.847656302</v>
      </c>
      <c r="AP2067" s="27">
        <v>0</v>
      </c>
      <c r="AQ2067" s="27">
        <v>6746885.45458984</v>
      </c>
      <c r="AR2067" s="27">
        <v>5483567.6657104502</v>
      </c>
      <c r="AS2067" s="27">
        <v>2858411.7563171401</v>
      </c>
      <c r="AT2067" s="27">
        <v>0</v>
      </c>
      <c r="AU2067" s="27">
        <v>0</v>
      </c>
      <c r="AV2067" s="27">
        <v>65962752.426757798</v>
      </c>
      <c r="AW2067" s="27">
        <v>0</v>
      </c>
      <c r="AX2067" s="27">
        <v>416484.82576370199</v>
      </c>
      <c r="AY2067" s="27">
        <v>17056332.8208008</v>
      </c>
      <c r="AZ2067" s="27">
        <v>5114918.1963501005</v>
      </c>
      <c r="BA2067" s="27">
        <v>0</v>
      </c>
      <c r="BB2067" s="27">
        <v>17402952.9772949</v>
      </c>
      <c r="BC2067" s="27">
        <v>4761722.5008544903</v>
      </c>
      <c r="BD2067" s="27">
        <v>0</v>
      </c>
      <c r="BE2067" s="27">
        <v>2858638.9331054701</v>
      </c>
      <c r="BF2067" s="27">
        <v>0</v>
      </c>
      <c r="BG2067" s="27">
        <v>65876699.583496101</v>
      </c>
      <c r="BH2067" s="27">
        <v>8471437.9548339806</v>
      </c>
      <c r="BI2067" s="27">
        <v>0</v>
      </c>
      <c r="BJ2067" s="27">
        <v>2602718.2136840802</v>
      </c>
      <c r="BK2067" s="27">
        <v>2210366.0797119099</v>
      </c>
      <c r="BL2067" s="27">
        <v>0</v>
      </c>
      <c r="BM2067" s="27">
        <v>0</v>
      </c>
      <c r="BN2067" s="27">
        <v>0</v>
      </c>
      <c r="BO2067" s="27">
        <v>0</v>
      </c>
      <c r="BP2067" s="27">
        <v>0</v>
      </c>
      <c r="BQ2067" s="27">
        <v>0</v>
      </c>
      <c r="BR2067" s="27">
        <v>5598620.7307128897</v>
      </c>
      <c r="BS2067" s="27">
        <v>1901356.7454681401</v>
      </c>
      <c r="BT2067" s="27">
        <v>0</v>
      </c>
      <c r="BU2067" s="27">
        <v>1277839.36997986</v>
      </c>
      <c r="BV2067" s="27">
        <v>2303446.5209655799</v>
      </c>
      <c r="BW2067" s="27">
        <v>0</v>
      </c>
      <c r="BX2067" s="27">
        <v>239892.88978385899</v>
      </c>
      <c r="BY2067" s="27">
        <v>0</v>
      </c>
      <c r="BZ2067" s="27">
        <v>0</v>
      </c>
      <c r="CA2067" s="27">
        <v>99876.006862640395</v>
      </c>
      <c r="CB2067" s="27">
        <v>4605221.3935546903</v>
      </c>
      <c r="CC2067" s="27">
        <v>44701791.957519501</v>
      </c>
      <c r="CD2067" s="27">
        <v>11085157.447509799</v>
      </c>
      <c r="CE2067" s="27">
        <v>3161.3929105103002</v>
      </c>
      <c r="CF2067" s="27">
        <v>342673.86294937099</v>
      </c>
      <c r="CG2067" s="27">
        <v>2863099.1771240202</v>
      </c>
      <c r="CH2067" s="27">
        <v>239892.88978385899</v>
      </c>
      <c r="CI2067" s="27">
        <v>103035.04361820201</v>
      </c>
      <c r="CJ2067" s="27">
        <v>4949043.8112792997</v>
      </c>
      <c r="CK2067" s="27">
        <v>47545880.251953103</v>
      </c>
      <c r="CL2067" s="27">
        <v>11321690.9296875</v>
      </c>
      <c r="CM2067" s="27">
        <v>164763.95995903001</v>
      </c>
      <c r="CN2067" s="27">
        <v>25829325.354003899</v>
      </c>
      <c r="CO2067" s="27">
        <v>113443089.51757801</v>
      </c>
      <c r="CP2067" s="27">
        <v>11321690.9296875</v>
      </c>
      <c r="CQ2067" s="27">
        <v>0</v>
      </c>
      <c r="CR2067" s="27">
        <v>0</v>
      </c>
      <c r="CS2067" s="27">
        <v>0</v>
      </c>
      <c r="CT2067" s="27">
        <v>0</v>
      </c>
    </row>
    <row r="2068" spans="1:98">
      <c r="A2068" s="104" t="s">
        <v>191</v>
      </c>
      <c r="B2068" s="132">
        <v>41518</v>
      </c>
      <c r="C2068" s="27">
        <v>89017.633842468305</v>
      </c>
      <c r="D2068" s="27">
        <v>0</v>
      </c>
      <c r="E2068" s="27">
        <v>10319.5118573904</v>
      </c>
      <c r="F2068" s="27">
        <v>9156.5129594802893</v>
      </c>
      <c r="G2068" s="27">
        <v>3105.83955895901</v>
      </c>
      <c r="H2068" s="27">
        <v>0</v>
      </c>
      <c r="I2068" s="27">
        <v>0</v>
      </c>
      <c r="J2068" s="27">
        <v>61896.649194240599</v>
      </c>
      <c r="K2068" s="27">
        <v>0</v>
      </c>
      <c r="L2068" s="27">
        <v>240.215568304062</v>
      </c>
      <c r="M2068" s="27">
        <v>41614.012071132704</v>
      </c>
      <c r="N2068" s="27">
        <v>3734.7334443628802</v>
      </c>
      <c r="O2068" s="27">
        <v>0</v>
      </c>
      <c r="P2068" s="27">
        <v>49321.143675804102</v>
      </c>
      <c r="Q2068" s="27">
        <v>4769.2133613228798</v>
      </c>
      <c r="R2068" s="27">
        <v>0</v>
      </c>
      <c r="S2068" s="27">
        <v>3114.3926054835301</v>
      </c>
      <c r="T2068" s="27">
        <v>0</v>
      </c>
      <c r="U2068" s="27">
        <v>61976.762201309197</v>
      </c>
      <c r="V2068" s="27">
        <v>3810508.7978820801</v>
      </c>
      <c r="W2068" s="27">
        <v>0</v>
      </c>
      <c r="X2068" s="27">
        <v>762104.91436004604</v>
      </c>
      <c r="Y2068" s="27">
        <v>625829.95590209996</v>
      </c>
      <c r="Z2068" s="27">
        <v>339492.58289718599</v>
      </c>
      <c r="AA2068" s="27">
        <v>0</v>
      </c>
      <c r="AB2068" s="27">
        <v>0</v>
      </c>
      <c r="AC2068" s="27">
        <v>20799052.051025402</v>
      </c>
      <c r="AD2068" s="27">
        <v>0</v>
      </c>
      <c r="AE2068" s="27">
        <v>18561.7235915661</v>
      </c>
      <c r="AF2068" s="27">
        <v>1692247.4525146501</v>
      </c>
      <c r="AG2068" s="27">
        <v>577713.13413238502</v>
      </c>
      <c r="AH2068" s="27">
        <v>0</v>
      </c>
      <c r="AI2068" s="27">
        <v>1762691.33674622</v>
      </c>
      <c r="AJ2068" s="27">
        <v>521985.80091857899</v>
      </c>
      <c r="AK2068" s="27">
        <v>0</v>
      </c>
      <c r="AL2068" s="27">
        <v>340174.80349731399</v>
      </c>
      <c r="AM2068" s="27">
        <v>0</v>
      </c>
      <c r="AN2068" s="27">
        <v>20808052.361572299</v>
      </c>
      <c r="AO2068" s="27">
        <v>37866749.359863304</v>
      </c>
      <c r="AP2068" s="27">
        <v>0</v>
      </c>
      <c r="AQ2068" s="27">
        <v>6564248.64990234</v>
      </c>
      <c r="AR2068" s="27">
        <v>5345726.1358032199</v>
      </c>
      <c r="AS2068" s="27">
        <v>2831037.1050720201</v>
      </c>
      <c r="AT2068" s="27">
        <v>0</v>
      </c>
      <c r="AU2068" s="27">
        <v>0</v>
      </c>
      <c r="AV2068" s="27">
        <v>65682425.7587891</v>
      </c>
      <c r="AW2068" s="27">
        <v>0</v>
      </c>
      <c r="AX2068" s="27">
        <v>195042.51219558701</v>
      </c>
      <c r="AY2068" s="27">
        <v>17116487.7338867</v>
      </c>
      <c r="AZ2068" s="27">
        <v>5032864.1427612295</v>
      </c>
      <c r="BA2068" s="27">
        <v>0</v>
      </c>
      <c r="BB2068" s="27">
        <v>17429802.175292999</v>
      </c>
      <c r="BC2068" s="27">
        <v>4649687.1083984403</v>
      </c>
      <c r="BD2068" s="27">
        <v>0</v>
      </c>
      <c r="BE2068" s="27">
        <v>2832011.3511352502</v>
      </c>
      <c r="BF2068" s="27">
        <v>0</v>
      </c>
      <c r="BG2068" s="27">
        <v>65719078.573730499</v>
      </c>
      <c r="BH2068" s="27">
        <v>8358704.5297241202</v>
      </c>
      <c r="BI2068" s="27">
        <v>0</v>
      </c>
      <c r="BJ2068" s="27">
        <v>2543820.67254639</v>
      </c>
      <c r="BK2068" s="27">
        <v>2169770.3297729502</v>
      </c>
      <c r="BL2068" s="27">
        <v>0</v>
      </c>
      <c r="BM2068" s="27">
        <v>0</v>
      </c>
      <c r="BN2068" s="27">
        <v>0</v>
      </c>
      <c r="BO2068" s="27">
        <v>0</v>
      </c>
      <c r="BP2068" s="27">
        <v>0</v>
      </c>
      <c r="BQ2068" s="27">
        <v>0</v>
      </c>
      <c r="BR2068" s="27">
        <v>5630869.13598633</v>
      </c>
      <c r="BS2068" s="27">
        <v>1872325.65034485</v>
      </c>
      <c r="BT2068" s="27">
        <v>0</v>
      </c>
      <c r="BU2068" s="27">
        <v>1048181.22999573</v>
      </c>
      <c r="BV2068" s="27">
        <v>2262600.6340942401</v>
      </c>
      <c r="BW2068" s="27">
        <v>0</v>
      </c>
      <c r="BX2068" s="27">
        <v>193093.95982933001</v>
      </c>
      <c r="BY2068" s="27">
        <v>0</v>
      </c>
      <c r="BZ2068" s="27">
        <v>0</v>
      </c>
      <c r="CA2068" s="27">
        <v>99361.000617027297</v>
      </c>
      <c r="CB2068" s="27">
        <v>4572934.2600097703</v>
      </c>
      <c r="CC2068" s="27">
        <v>44421393.861328103</v>
      </c>
      <c r="CD2068" s="27">
        <v>10884926.135253901</v>
      </c>
      <c r="CE2068" s="27">
        <v>3108.1822257041899</v>
      </c>
      <c r="CF2068" s="27">
        <v>339534.97980499303</v>
      </c>
      <c r="CG2068" s="27">
        <v>2830008.2629394499</v>
      </c>
      <c r="CH2068" s="27">
        <v>193093.95982933001</v>
      </c>
      <c r="CI2068" s="27">
        <v>102453.532035828</v>
      </c>
      <c r="CJ2068" s="27">
        <v>4911391.8052978497</v>
      </c>
      <c r="CK2068" s="27">
        <v>47267675.921386696</v>
      </c>
      <c r="CL2068" s="27">
        <v>11091869.9049072</v>
      </c>
      <c r="CM2068" s="27">
        <v>163754.10058975199</v>
      </c>
      <c r="CN2068" s="27">
        <v>25723141.034179699</v>
      </c>
      <c r="CO2068" s="27">
        <v>112997798.915039</v>
      </c>
      <c r="CP2068" s="27">
        <v>11091869.9049072</v>
      </c>
      <c r="CQ2068" s="27">
        <v>0</v>
      </c>
      <c r="CR2068" s="27">
        <v>0</v>
      </c>
      <c r="CS2068" s="27">
        <v>0</v>
      </c>
      <c r="CT2068" s="27">
        <v>0</v>
      </c>
    </row>
    <row r="2069" spans="1:98">
      <c r="A2069" s="104" t="s">
        <v>191</v>
      </c>
      <c r="B2069" s="132">
        <v>41609</v>
      </c>
      <c r="C2069" s="27">
        <v>88890.274897575393</v>
      </c>
      <c r="D2069" s="27">
        <v>0</v>
      </c>
      <c r="E2069" s="27">
        <v>9982.3029086589795</v>
      </c>
      <c r="F2069" s="27">
        <v>8895.7349301576596</v>
      </c>
      <c r="G2069" s="27">
        <v>3082.7647703289999</v>
      </c>
      <c r="H2069" s="27">
        <v>0</v>
      </c>
      <c r="I2069" s="27">
        <v>0</v>
      </c>
      <c r="J2069" s="27">
        <v>61440.112005233801</v>
      </c>
      <c r="K2069" s="27">
        <v>0</v>
      </c>
      <c r="L2069" s="27">
        <v>184.74944355338801</v>
      </c>
      <c r="M2069" s="27">
        <v>41758.115347385399</v>
      </c>
      <c r="N2069" s="27">
        <v>3652.5793558657201</v>
      </c>
      <c r="O2069" s="27">
        <v>0</v>
      </c>
      <c r="P2069" s="27">
        <v>48585.151794910402</v>
      </c>
      <c r="Q2069" s="27">
        <v>4729.0455076098397</v>
      </c>
      <c r="R2069" s="27">
        <v>0</v>
      </c>
      <c r="S2069" s="27">
        <v>3060.8308879435099</v>
      </c>
      <c r="T2069" s="27">
        <v>0</v>
      </c>
      <c r="U2069" s="27">
        <v>61426.615706443801</v>
      </c>
      <c r="V2069" s="27">
        <v>3757276.5291442899</v>
      </c>
      <c r="W2069" s="27">
        <v>0</v>
      </c>
      <c r="X2069" s="27">
        <v>728472.77398681606</v>
      </c>
      <c r="Y2069" s="27">
        <v>600082.78742217994</v>
      </c>
      <c r="Z2069" s="27">
        <v>330963.274349213</v>
      </c>
      <c r="AA2069" s="27">
        <v>0</v>
      </c>
      <c r="AB2069" s="27">
        <v>0</v>
      </c>
      <c r="AC2069" s="27">
        <v>20529575.673583999</v>
      </c>
      <c r="AD2069" s="27">
        <v>0</v>
      </c>
      <c r="AE2069" s="27">
        <v>12261.722764968899</v>
      </c>
      <c r="AF2069" s="27">
        <v>1676677.78494263</v>
      </c>
      <c r="AG2069" s="27">
        <v>559510.35115051304</v>
      </c>
      <c r="AH2069" s="27">
        <v>0</v>
      </c>
      <c r="AI2069" s="27">
        <v>1725571.0603942899</v>
      </c>
      <c r="AJ2069" s="27">
        <v>508281.76475906401</v>
      </c>
      <c r="AK2069" s="27">
        <v>0</v>
      </c>
      <c r="AL2069" s="27">
        <v>326095.765075684</v>
      </c>
      <c r="AM2069" s="27">
        <v>0</v>
      </c>
      <c r="AN2069" s="27">
        <v>20575270.3037109</v>
      </c>
      <c r="AO2069" s="27">
        <v>37545280.202636696</v>
      </c>
      <c r="AP2069" s="27">
        <v>0</v>
      </c>
      <c r="AQ2069" s="27">
        <v>6266028.3181152297</v>
      </c>
      <c r="AR2069" s="27">
        <v>5131572.9218139602</v>
      </c>
      <c r="AS2069" s="27">
        <v>2780275.7991943401</v>
      </c>
      <c r="AT2069" s="27">
        <v>0</v>
      </c>
      <c r="AU2069" s="27">
        <v>0</v>
      </c>
      <c r="AV2069" s="27">
        <v>65263447.316406302</v>
      </c>
      <c r="AW2069" s="27">
        <v>0</v>
      </c>
      <c r="AX2069" s="27">
        <v>115560.199014664</v>
      </c>
      <c r="AY2069" s="27">
        <v>17107915.649902299</v>
      </c>
      <c r="AZ2069" s="27">
        <v>4920598.01025391</v>
      </c>
      <c r="BA2069" s="27">
        <v>0</v>
      </c>
      <c r="BB2069" s="27">
        <v>17135972.8820801</v>
      </c>
      <c r="BC2069" s="27">
        <v>4550771.0169067401</v>
      </c>
      <c r="BD2069" s="27">
        <v>0</v>
      </c>
      <c r="BE2069" s="27">
        <v>2737851.7092590299</v>
      </c>
      <c r="BF2069" s="27">
        <v>0</v>
      </c>
      <c r="BG2069" s="27">
        <v>65527444.932128899</v>
      </c>
      <c r="BH2069" s="27">
        <v>8339069.3099975605</v>
      </c>
      <c r="BI2069" s="27">
        <v>0</v>
      </c>
      <c r="BJ2069" s="27">
        <v>2488949.0441589402</v>
      </c>
      <c r="BK2069" s="27">
        <v>2119048.5034484901</v>
      </c>
      <c r="BL2069" s="27">
        <v>0</v>
      </c>
      <c r="BM2069" s="27">
        <v>0</v>
      </c>
      <c r="BN2069" s="27">
        <v>0</v>
      </c>
      <c r="BO2069" s="27">
        <v>0</v>
      </c>
      <c r="BP2069" s="27">
        <v>0</v>
      </c>
      <c r="BQ2069" s="27">
        <v>0</v>
      </c>
      <c r="BR2069" s="27">
        <v>5633712.5317382803</v>
      </c>
      <c r="BS2069" s="27">
        <v>1833177.5272522001</v>
      </c>
      <c r="BT2069" s="27">
        <v>0</v>
      </c>
      <c r="BU2069" s="27">
        <v>1234431.83999634</v>
      </c>
      <c r="BV2069" s="27">
        <v>2224401.1897582998</v>
      </c>
      <c r="BW2069" s="27">
        <v>0</v>
      </c>
      <c r="BX2069" s="27">
        <v>223688.35979843099</v>
      </c>
      <c r="BY2069" s="27">
        <v>0</v>
      </c>
      <c r="BZ2069" s="27">
        <v>0</v>
      </c>
      <c r="CA2069" s="27">
        <v>98885.072465896606</v>
      </c>
      <c r="CB2069" s="27">
        <v>4480865.61608887</v>
      </c>
      <c r="CC2069" s="27">
        <v>43790443.104980499</v>
      </c>
      <c r="CD2069" s="27">
        <v>10816212.5284424</v>
      </c>
      <c r="CE2069" s="27">
        <v>3090.3298575580102</v>
      </c>
      <c r="CF2069" s="27">
        <v>329628.96168136603</v>
      </c>
      <c r="CG2069" s="27">
        <v>2767141.6617736798</v>
      </c>
      <c r="CH2069" s="27">
        <v>223688.35979843099</v>
      </c>
      <c r="CI2069" s="27">
        <v>101967.548682213</v>
      </c>
      <c r="CJ2069" s="27">
        <v>4808076.5534667997</v>
      </c>
      <c r="CK2069" s="27">
        <v>46551399.515136696</v>
      </c>
      <c r="CL2069" s="27">
        <v>11046384.2543945</v>
      </c>
      <c r="CM2069" s="27">
        <v>162768.54070854199</v>
      </c>
      <c r="CN2069" s="27">
        <v>25431461.590332001</v>
      </c>
      <c r="CO2069" s="27">
        <v>112014160.28027301</v>
      </c>
      <c r="CP2069" s="27">
        <v>11046384.2543945</v>
      </c>
      <c r="CQ2069" s="27">
        <v>0</v>
      </c>
      <c r="CR2069" s="27">
        <v>0</v>
      </c>
      <c r="CS2069" s="27">
        <v>0</v>
      </c>
      <c r="CT2069" s="27">
        <v>0</v>
      </c>
    </row>
    <row r="2070" spans="1:98">
      <c r="A2070" s="104" t="s">
        <v>191</v>
      </c>
      <c r="B2070" s="132">
        <v>41699</v>
      </c>
      <c r="C2070" s="27">
        <v>88369.602938651995</v>
      </c>
      <c r="D2070" s="27">
        <v>0</v>
      </c>
      <c r="E2070" s="27">
        <v>9708.3985606431997</v>
      </c>
      <c r="F2070" s="27">
        <v>8810.1208055019397</v>
      </c>
      <c r="G2070" s="27">
        <v>3068.5130204260299</v>
      </c>
      <c r="H2070" s="27">
        <v>0</v>
      </c>
      <c r="I2070" s="27">
        <v>0</v>
      </c>
      <c r="J2070" s="27">
        <v>61011.566765308402</v>
      </c>
      <c r="K2070" s="27">
        <v>0</v>
      </c>
      <c r="L2070" s="27">
        <v>195.80397596024</v>
      </c>
      <c r="M2070" s="27">
        <v>41689.840287208601</v>
      </c>
      <c r="N2070" s="27">
        <v>3576.2882069349298</v>
      </c>
      <c r="O2070" s="27">
        <v>0</v>
      </c>
      <c r="P2070" s="27">
        <v>47667.724855423003</v>
      </c>
      <c r="Q2070" s="27">
        <v>4650.1210600733802</v>
      </c>
      <c r="R2070" s="27">
        <v>0</v>
      </c>
      <c r="S2070" s="27">
        <v>3045.5415802299999</v>
      </c>
      <c r="T2070" s="27">
        <v>0</v>
      </c>
      <c r="U2070" s="27">
        <v>61105.977383136698</v>
      </c>
      <c r="V2070" s="27">
        <v>3740862.3763427702</v>
      </c>
      <c r="W2070" s="27">
        <v>0</v>
      </c>
      <c r="X2070" s="27">
        <v>700236.51847076404</v>
      </c>
      <c r="Y2070" s="27">
        <v>592707.36141967797</v>
      </c>
      <c r="Z2070" s="27">
        <v>322199.872055054</v>
      </c>
      <c r="AA2070" s="27">
        <v>0</v>
      </c>
      <c r="AB2070" s="27">
        <v>0</v>
      </c>
      <c r="AC2070" s="27">
        <v>20411734.627197299</v>
      </c>
      <c r="AD2070" s="27">
        <v>0</v>
      </c>
      <c r="AE2070" s="27">
        <v>16278.5005083084</v>
      </c>
      <c r="AF2070" s="27">
        <v>1669788.9296417199</v>
      </c>
      <c r="AG2070" s="27">
        <v>555423.058830261</v>
      </c>
      <c r="AH2070" s="27">
        <v>0</v>
      </c>
      <c r="AI2070" s="27">
        <v>1687883.4409179699</v>
      </c>
      <c r="AJ2070" s="27">
        <v>510488.75120925897</v>
      </c>
      <c r="AK2070" s="27">
        <v>0</v>
      </c>
      <c r="AL2070" s="27">
        <v>320347.67024993902</v>
      </c>
      <c r="AM2070" s="27">
        <v>0</v>
      </c>
      <c r="AN2070" s="27">
        <v>20412956.2741699</v>
      </c>
      <c r="AO2070" s="27">
        <v>37553855.7666016</v>
      </c>
      <c r="AP2070" s="27">
        <v>0</v>
      </c>
      <c r="AQ2070" s="27">
        <v>6020187.4664917002</v>
      </c>
      <c r="AR2070" s="27">
        <v>5044690.4007568397</v>
      </c>
      <c r="AS2070" s="27">
        <v>2717721.2966003399</v>
      </c>
      <c r="AT2070" s="27">
        <v>0</v>
      </c>
      <c r="AU2070" s="27">
        <v>0</v>
      </c>
      <c r="AV2070" s="27">
        <v>65302500.503417999</v>
      </c>
      <c r="AW2070" s="27">
        <v>0</v>
      </c>
      <c r="AX2070" s="27">
        <v>156200.373163223</v>
      </c>
      <c r="AY2070" s="27">
        <v>17140773.177490201</v>
      </c>
      <c r="AZ2070" s="27">
        <v>4880651.9883422898</v>
      </c>
      <c r="BA2070" s="27">
        <v>0</v>
      </c>
      <c r="BB2070" s="27">
        <v>16795481.799072299</v>
      </c>
      <c r="BC2070" s="27">
        <v>4572566.6085205097</v>
      </c>
      <c r="BD2070" s="27">
        <v>0</v>
      </c>
      <c r="BE2070" s="27">
        <v>2705247.3919372601</v>
      </c>
      <c r="BF2070" s="27">
        <v>0</v>
      </c>
      <c r="BG2070" s="27">
        <v>65282540.332031302</v>
      </c>
      <c r="BH2070" s="27">
        <v>8423801.9859619103</v>
      </c>
      <c r="BI2070" s="27">
        <v>0</v>
      </c>
      <c r="BJ2070" s="27">
        <v>2442232.55792236</v>
      </c>
      <c r="BK2070" s="27">
        <v>2096681.40144348</v>
      </c>
      <c r="BL2070" s="27">
        <v>0</v>
      </c>
      <c r="BM2070" s="27">
        <v>0</v>
      </c>
      <c r="BN2070" s="27">
        <v>0</v>
      </c>
      <c r="BO2070" s="27">
        <v>0</v>
      </c>
      <c r="BP2070" s="27">
        <v>0</v>
      </c>
      <c r="BQ2070" s="27">
        <v>0</v>
      </c>
      <c r="BR2070" s="27">
        <v>5619984.7568969699</v>
      </c>
      <c r="BS2070" s="27">
        <v>1818962.92945862</v>
      </c>
      <c r="BT2070" s="27">
        <v>0</v>
      </c>
      <c r="BU2070" s="27">
        <v>1187811.2899932901</v>
      </c>
      <c r="BV2070" s="27">
        <v>2235722.0911865202</v>
      </c>
      <c r="BW2070" s="27">
        <v>0</v>
      </c>
      <c r="BX2070" s="27">
        <v>227103.58981514</v>
      </c>
      <c r="BY2070" s="27">
        <v>0</v>
      </c>
      <c r="BZ2070" s="27">
        <v>0</v>
      </c>
      <c r="CA2070" s="27">
        <v>98031.111240387007</v>
      </c>
      <c r="CB2070" s="27">
        <v>4444544.8837280301</v>
      </c>
      <c r="CC2070" s="27">
        <v>43606249.012695298</v>
      </c>
      <c r="CD2070" s="27">
        <v>10891222.896240201</v>
      </c>
      <c r="CE2070" s="27">
        <v>3057.7212077379199</v>
      </c>
      <c r="CF2070" s="27">
        <v>323190.16629409802</v>
      </c>
      <c r="CG2070" s="27">
        <v>2726931.62567139</v>
      </c>
      <c r="CH2070" s="27">
        <v>227103.58981514</v>
      </c>
      <c r="CI2070" s="27">
        <v>101108.460417747</v>
      </c>
      <c r="CJ2070" s="27">
        <v>4769237.94421387</v>
      </c>
      <c r="CK2070" s="27">
        <v>46313392.3603516</v>
      </c>
      <c r="CL2070" s="27">
        <v>11109288.7174072</v>
      </c>
      <c r="CM2070" s="27">
        <v>161711.156797409</v>
      </c>
      <c r="CN2070" s="27">
        <v>25162069.7895508</v>
      </c>
      <c r="CO2070" s="27">
        <v>111632661.933594</v>
      </c>
      <c r="CP2070" s="27">
        <v>11109288.7174072</v>
      </c>
      <c r="CQ2070" s="27">
        <v>0</v>
      </c>
      <c r="CR2070" s="27">
        <v>0</v>
      </c>
      <c r="CS2070" s="27">
        <v>0</v>
      </c>
      <c r="CT2070" s="27">
        <v>0</v>
      </c>
    </row>
    <row r="2071" spans="1:98">
      <c r="A2071" s="104" t="s">
        <v>191</v>
      </c>
      <c r="B2071" s="132">
        <v>41791</v>
      </c>
      <c r="C2071" s="27">
        <v>88364.263174057007</v>
      </c>
      <c r="D2071" s="27">
        <v>0</v>
      </c>
      <c r="E2071" s="27">
        <v>9529.1039571762103</v>
      </c>
      <c r="F2071" s="27">
        <v>8656.8754011392593</v>
      </c>
      <c r="G2071" s="27">
        <v>3080.4391235709199</v>
      </c>
      <c r="H2071" s="27">
        <v>0</v>
      </c>
      <c r="I2071" s="27">
        <v>0</v>
      </c>
      <c r="J2071" s="27">
        <v>60713.956850051902</v>
      </c>
      <c r="K2071" s="27">
        <v>0</v>
      </c>
      <c r="L2071" s="27">
        <v>873.81575752049696</v>
      </c>
      <c r="M2071" s="27">
        <v>41690.252695560499</v>
      </c>
      <c r="N2071" s="27">
        <v>3502.6385535895802</v>
      </c>
      <c r="O2071" s="27">
        <v>0</v>
      </c>
      <c r="P2071" s="27">
        <v>47183.134946823098</v>
      </c>
      <c r="Q2071" s="27">
        <v>4616.1033931970596</v>
      </c>
      <c r="R2071" s="27">
        <v>0</v>
      </c>
      <c r="S2071" s="27">
        <v>3086.0217656791201</v>
      </c>
      <c r="T2071" s="27">
        <v>0</v>
      </c>
      <c r="U2071" s="27">
        <v>60789.277030944802</v>
      </c>
      <c r="V2071" s="27">
        <v>3725368.6663207998</v>
      </c>
      <c r="W2071" s="27">
        <v>0</v>
      </c>
      <c r="X2071" s="27">
        <v>687223.91153716994</v>
      </c>
      <c r="Y2071" s="27">
        <v>586701.69052124</v>
      </c>
      <c r="Z2071" s="27">
        <v>320069.81462860102</v>
      </c>
      <c r="AA2071" s="27">
        <v>0</v>
      </c>
      <c r="AB2071" s="27">
        <v>0</v>
      </c>
      <c r="AC2071" s="27">
        <v>20375638.184814502</v>
      </c>
      <c r="AD2071" s="27">
        <v>0</v>
      </c>
      <c r="AE2071" s="27">
        <v>24386.713269710501</v>
      </c>
      <c r="AF2071" s="27">
        <v>1669455.0853881801</v>
      </c>
      <c r="AG2071" s="27">
        <v>541817.33876800502</v>
      </c>
      <c r="AH2071" s="27">
        <v>0</v>
      </c>
      <c r="AI2071" s="27">
        <v>1665400.3355255099</v>
      </c>
      <c r="AJ2071" s="27">
        <v>513895.13584899902</v>
      </c>
      <c r="AK2071" s="27">
        <v>0</v>
      </c>
      <c r="AL2071" s="27">
        <v>319169.20245361299</v>
      </c>
      <c r="AM2071" s="27">
        <v>0</v>
      </c>
      <c r="AN2071" s="27">
        <v>20334838.9384766</v>
      </c>
      <c r="AO2071" s="27">
        <v>37550875.026367202</v>
      </c>
      <c r="AP2071" s="27">
        <v>0</v>
      </c>
      <c r="AQ2071" s="27">
        <v>5914650.16015625</v>
      </c>
      <c r="AR2071" s="27">
        <v>4993905.2786254901</v>
      </c>
      <c r="AS2071" s="27">
        <v>2705255.5377502399</v>
      </c>
      <c r="AT2071" s="27">
        <v>0</v>
      </c>
      <c r="AU2071" s="27">
        <v>0</v>
      </c>
      <c r="AV2071" s="27">
        <v>65354460.270019501</v>
      </c>
      <c r="AW2071" s="27">
        <v>0</v>
      </c>
      <c r="AX2071" s="27">
        <v>242442.95511245701</v>
      </c>
      <c r="AY2071" s="27">
        <v>17190754.4772949</v>
      </c>
      <c r="AZ2071" s="27">
        <v>4774346.9832153302</v>
      </c>
      <c r="BA2071" s="27">
        <v>0</v>
      </c>
      <c r="BB2071" s="27">
        <v>16658485.7337646</v>
      </c>
      <c r="BC2071" s="27">
        <v>4600311.0841674795</v>
      </c>
      <c r="BD2071" s="27">
        <v>0</v>
      </c>
      <c r="BE2071" s="27">
        <v>2702478.49639893</v>
      </c>
      <c r="BF2071" s="27">
        <v>0</v>
      </c>
      <c r="BG2071" s="27">
        <v>65115015.298828103</v>
      </c>
      <c r="BH2071" s="27">
        <v>8478940.1699218806</v>
      </c>
      <c r="BI2071" s="27">
        <v>0</v>
      </c>
      <c r="BJ2071" s="27">
        <v>2407451.2528381301</v>
      </c>
      <c r="BK2071" s="27">
        <v>2070045.43832397</v>
      </c>
      <c r="BL2071" s="27">
        <v>0</v>
      </c>
      <c r="BM2071" s="27">
        <v>0</v>
      </c>
      <c r="BN2071" s="27">
        <v>0</v>
      </c>
      <c r="BO2071" s="27">
        <v>0</v>
      </c>
      <c r="BP2071" s="27">
        <v>0</v>
      </c>
      <c r="BQ2071" s="27">
        <v>0</v>
      </c>
      <c r="BR2071" s="27">
        <v>5661599.5086669903</v>
      </c>
      <c r="BS2071" s="27">
        <v>1782071.37336731</v>
      </c>
      <c r="BT2071" s="27">
        <v>0</v>
      </c>
      <c r="BU2071" s="27">
        <v>1204874.4199829099</v>
      </c>
      <c r="BV2071" s="27">
        <v>2249430.6574401902</v>
      </c>
      <c r="BW2071" s="27">
        <v>0</v>
      </c>
      <c r="BX2071" s="27">
        <v>224820.279815674</v>
      </c>
      <c r="BY2071" s="27">
        <v>0</v>
      </c>
      <c r="BZ2071" s="27">
        <v>0</v>
      </c>
      <c r="CA2071" s="27">
        <v>97880.818033218398</v>
      </c>
      <c r="CB2071" s="27">
        <v>4412948.2788696298</v>
      </c>
      <c r="CC2071" s="27">
        <v>43474509.314941399</v>
      </c>
      <c r="CD2071" s="27">
        <v>10895557.6915283</v>
      </c>
      <c r="CE2071" s="27">
        <v>3081.9471556544299</v>
      </c>
      <c r="CF2071" s="27">
        <v>320246.525180817</v>
      </c>
      <c r="CG2071" s="27">
        <v>2709273.8989257799</v>
      </c>
      <c r="CH2071" s="27">
        <v>224820.279815674</v>
      </c>
      <c r="CI2071" s="27">
        <v>100967.036894798</v>
      </c>
      <c r="CJ2071" s="27">
        <v>4734831.3654174795</v>
      </c>
      <c r="CK2071" s="27">
        <v>46172348.377929702</v>
      </c>
      <c r="CL2071" s="27">
        <v>11115024.1099854</v>
      </c>
      <c r="CM2071" s="27">
        <v>161177.17621231099</v>
      </c>
      <c r="CN2071" s="27">
        <v>25029010.621093798</v>
      </c>
      <c r="CO2071" s="27">
        <v>111332025.19043</v>
      </c>
      <c r="CP2071" s="27">
        <v>11115024.1099854</v>
      </c>
      <c r="CQ2071" s="27">
        <v>0</v>
      </c>
      <c r="CR2071" s="27">
        <v>0</v>
      </c>
      <c r="CS2071" s="27">
        <v>0</v>
      </c>
      <c r="CT2071" s="27">
        <v>0</v>
      </c>
    </row>
    <row r="2072" spans="1:98">
      <c r="A2072" s="104" t="s">
        <v>191</v>
      </c>
      <c r="B2072" s="132">
        <v>41883</v>
      </c>
      <c r="C2072" s="27">
        <v>88621.702986717195</v>
      </c>
      <c r="D2072" s="27">
        <v>0</v>
      </c>
      <c r="E2072" s="27">
        <v>9083.6012165546399</v>
      </c>
      <c r="F2072" s="27">
        <v>8298.5133162736893</v>
      </c>
      <c r="G2072" s="27">
        <v>3133.9727881550798</v>
      </c>
      <c r="H2072" s="27">
        <v>0</v>
      </c>
      <c r="I2072" s="27">
        <v>0</v>
      </c>
      <c r="J2072" s="27">
        <v>60426.760035991698</v>
      </c>
      <c r="K2072" s="27">
        <v>0</v>
      </c>
      <c r="L2072" s="27">
        <v>745.06385649740696</v>
      </c>
      <c r="M2072" s="27">
        <v>41870.780677795403</v>
      </c>
      <c r="N2072" s="27">
        <v>3394.22194212675</v>
      </c>
      <c r="O2072" s="27">
        <v>0</v>
      </c>
      <c r="P2072" s="27">
        <v>47372.175521373698</v>
      </c>
      <c r="Q2072" s="27">
        <v>4583.9993028640702</v>
      </c>
      <c r="R2072" s="27">
        <v>0</v>
      </c>
      <c r="S2072" s="27">
        <v>3133.1953570544702</v>
      </c>
      <c r="T2072" s="27">
        <v>0</v>
      </c>
      <c r="U2072" s="27">
        <v>60442.4775390625</v>
      </c>
      <c r="V2072" s="27">
        <v>3727856.2582702599</v>
      </c>
      <c r="W2072" s="27">
        <v>0</v>
      </c>
      <c r="X2072" s="27">
        <v>666494.37966918899</v>
      </c>
      <c r="Y2072" s="27">
        <v>573285.87238311803</v>
      </c>
      <c r="Z2072" s="27">
        <v>317353.73204803502</v>
      </c>
      <c r="AA2072" s="27">
        <v>0</v>
      </c>
      <c r="AB2072" s="27">
        <v>0</v>
      </c>
      <c r="AC2072" s="27">
        <v>20155994.2817383</v>
      </c>
      <c r="AD2072" s="27">
        <v>0</v>
      </c>
      <c r="AE2072" s="27">
        <v>23611.8713982105</v>
      </c>
      <c r="AF2072" s="27">
        <v>1671102.55166626</v>
      </c>
      <c r="AG2072" s="27">
        <v>530776.72998809803</v>
      </c>
      <c r="AH2072" s="27">
        <v>0</v>
      </c>
      <c r="AI2072" s="27">
        <v>1654243.1369934101</v>
      </c>
      <c r="AJ2072" s="27">
        <v>514838.07288360602</v>
      </c>
      <c r="AK2072" s="27">
        <v>0</v>
      </c>
      <c r="AL2072" s="27">
        <v>317189.808567047</v>
      </c>
      <c r="AM2072" s="27">
        <v>0</v>
      </c>
      <c r="AN2072" s="27">
        <v>20148431.261718798</v>
      </c>
      <c r="AO2072" s="27">
        <v>37801931.097167999</v>
      </c>
      <c r="AP2072" s="27">
        <v>0</v>
      </c>
      <c r="AQ2072" s="27">
        <v>5761278.8311157199</v>
      </c>
      <c r="AR2072" s="27">
        <v>4920431.1932373</v>
      </c>
      <c r="AS2072" s="27">
        <v>2691741.3428039602</v>
      </c>
      <c r="AT2072" s="27">
        <v>0</v>
      </c>
      <c r="AU2072" s="27">
        <v>0</v>
      </c>
      <c r="AV2072" s="27">
        <v>64686731.810058601</v>
      </c>
      <c r="AW2072" s="27">
        <v>0</v>
      </c>
      <c r="AX2072" s="27">
        <v>223497.19269371001</v>
      </c>
      <c r="AY2072" s="27">
        <v>17315841.2114258</v>
      </c>
      <c r="AZ2072" s="27">
        <v>4699427.6077880897</v>
      </c>
      <c r="BA2072" s="27">
        <v>0</v>
      </c>
      <c r="BB2072" s="27">
        <v>16696707.9517822</v>
      </c>
      <c r="BC2072" s="27">
        <v>4615684.2649536096</v>
      </c>
      <c r="BD2072" s="27">
        <v>0</v>
      </c>
      <c r="BE2072" s="27">
        <v>2682714.9980468801</v>
      </c>
      <c r="BF2072" s="27">
        <v>0</v>
      </c>
      <c r="BG2072" s="27">
        <v>64662994.657714799</v>
      </c>
      <c r="BH2072" s="27">
        <v>8472773.5290527306</v>
      </c>
      <c r="BI2072" s="27">
        <v>0</v>
      </c>
      <c r="BJ2072" s="27">
        <v>2360744.9123535198</v>
      </c>
      <c r="BK2072" s="27">
        <v>2046589.2683868399</v>
      </c>
      <c r="BL2072" s="27">
        <v>0</v>
      </c>
      <c r="BM2072" s="27">
        <v>0</v>
      </c>
      <c r="BN2072" s="27">
        <v>0</v>
      </c>
      <c r="BO2072" s="27">
        <v>0</v>
      </c>
      <c r="BP2072" s="27">
        <v>0</v>
      </c>
      <c r="BQ2072" s="27">
        <v>0</v>
      </c>
      <c r="BR2072" s="27">
        <v>5723331.0451660203</v>
      </c>
      <c r="BS2072" s="27">
        <v>1755795.5198059101</v>
      </c>
      <c r="BT2072" s="27">
        <v>0</v>
      </c>
      <c r="BU2072" s="27">
        <v>982902.53999328602</v>
      </c>
      <c r="BV2072" s="27">
        <v>2246680.7150573698</v>
      </c>
      <c r="BW2072" s="27">
        <v>0</v>
      </c>
      <c r="BX2072" s="27">
        <v>181095.409856796</v>
      </c>
      <c r="BY2072" s="27">
        <v>0</v>
      </c>
      <c r="BZ2072" s="27">
        <v>0</v>
      </c>
      <c r="CA2072" s="27">
        <v>97774.97930336</v>
      </c>
      <c r="CB2072" s="27">
        <v>4395126.0512084998</v>
      </c>
      <c r="CC2072" s="27">
        <v>43528537.253417999</v>
      </c>
      <c r="CD2072" s="27">
        <v>10795950.870239301</v>
      </c>
      <c r="CE2072" s="27">
        <v>3135.7454639673201</v>
      </c>
      <c r="CF2072" s="27">
        <v>317299.448307037</v>
      </c>
      <c r="CG2072" s="27">
        <v>2690031.53625488</v>
      </c>
      <c r="CH2072" s="27">
        <v>181095.409856796</v>
      </c>
      <c r="CI2072" s="27">
        <v>100897.044962883</v>
      </c>
      <c r="CJ2072" s="27">
        <v>4711784.40698242</v>
      </c>
      <c r="CK2072" s="27">
        <v>46267856.674316399</v>
      </c>
      <c r="CL2072" s="27">
        <v>10990659.694091801</v>
      </c>
      <c r="CM2072" s="27">
        <v>160584.18035888701</v>
      </c>
      <c r="CN2072" s="27">
        <v>24861059.311279301</v>
      </c>
      <c r="CO2072" s="27">
        <v>110888671.55957</v>
      </c>
      <c r="CP2072" s="27">
        <v>10990659.694091801</v>
      </c>
      <c r="CQ2072" s="27">
        <v>0</v>
      </c>
      <c r="CR2072" s="27">
        <v>0</v>
      </c>
      <c r="CS2072" s="27">
        <v>0</v>
      </c>
      <c r="CT2072" s="27">
        <v>0</v>
      </c>
    </row>
    <row r="2073" spans="1:98">
      <c r="A2073" s="104" t="s">
        <v>191</v>
      </c>
      <c r="B2073" s="132">
        <v>41974</v>
      </c>
      <c r="C2073" s="27">
        <v>88198.161416053801</v>
      </c>
      <c r="D2073" s="27">
        <v>0</v>
      </c>
      <c r="E2073" s="27">
        <v>8995.8073245286905</v>
      </c>
      <c r="F2073" s="27">
        <v>8277.6219412088394</v>
      </c>
      <c r="G2073" s="27">
        <v>3150.86825078726</v>
      </c>
      <c r="H2073" s="27">
        <v>0</v>
      </c>
      <c r="I2073" s="27">
        <v>0</v>
      </c>
      <c r="J2073" s="27">
        <v>59284.651363372803</v>
      </c>
      <c r="K2073" s="27">
        <v>0</v>
      </c>
      <c r="L2073" s="27">
        <v>759.22106381505705</v>
      </c>
      <c r="M2073" s="27">
        <v>41651.864669799797</v>
      </c>
      <c r="N2073" s="27">
        <v>3320.5803503990201</v>
      </c>
      <c r="O2073" s="27">
        <v>0</v>
      </c>
      <c r="P2073" s="27">
        <v>47048.968867301897</v>
      </c>
      <c r="Q2073" s="27">
        <v>4520.5984433293297</v>
      </c>
      <c r="R2073" s="27">
        <v>0</v>
      </c>
      <c r="S2073" s="27">
        <v>3134.5970518589002</v>
      </c>
      <c r="T2073" s="27">
        <v>0</v>
      </c>
      <c r="U2073" s="27">
        <v>59085.684119224497</v>
      </c>
      <c r="V2073" s="27">
        <v>3685815.1137084998</v>
      </c>
      <c r="W2073" s="27">
        <v>0</v>
      </c>
      <c r="X2073" s="27">
        <v>652412.43728637695</v>
      </c>
      <c r="Y2073" s="27">
        <v>560478.35563659703</v>
      </c>
      <c r="Z2073" s="27">
        <v>316166.94149398798</v>
      </c>
      <c r="AA2073" s="27">
        <v>0</v>
      </c>
      <c r="AB2073" s="27">
        <v>0</v>
      </c>
      <c r="AC2073" s="27">
        <v>19742779.8740234</v>
      </c>
      <c r="AD2073" s="27">
        <v>0</v>
      </c>
      <c r="AE2073" s="27">
        <v>23127.530524253802</v>
      </c>
      <c r="AF2073" s="27">
        <v>1661072.91442871</v>
      </c>
      <c r="AG2073" s="27">
        <v>517427.79235839797</v>
      </c>
      <c r="AH2073" s="27">
        <v>0</v>
      </c>
      <c r="AI2073" s="27">
        <v>1630092.2242584201</v>
      </c>
      <c r="AJ2073" s="27">
        <v>509015.08869171102</v>
      </c>
      <c r="AK2073" s="27">
        <v>0</v>
      </c>
      <c r="AL2073" s="27">
        <v>313330.98047637899</v>
      </c>
      <c r="AM2073" s="27">
        <v>0</v>
      </c>
      <c r="AN2073" s="27">
        <v>19818944.532958999</v>
      </c>
      <c r="AO2073" s="27">
        <v>37464408.033691399</v>
      </c>
      <c r="AP2073" s="27">
        <v>0</v>
      </c>
      <c r="AQ2073" s="27">
        <v>5617592.4152832003</v>
      </c>
      <c r="AR2073" s="27">
        <v>4804478.5278930701</v>
      </c>
      <c r="AS2073" s="27">
        <v>2696126.6033020001</v>
      </c>
      <c r="AT2073" s="27">
        <v>0</v>
      </c>
      <c r="AU2073" s="27">
        <v>0</v>
      </c>
      <c r="AV2073" s="27">
        <v>63607919.606445298</v>
      </c>
      <c r="AW2073" s="27">
        <v>0</v>
      </c>
      <c r="AX2073" s="27">
        <v>202878.756603241</v>
      </c>
      <c r="AY2073" s="27">
        <v>17279425.136718798</v>
      </c>
      <c r="AZ2073" s="27">
        <v>4595168.7274169903</v>
      </c>
      <c r="BA2073" s="27">
        <v>0</v>
      </c>
      <c r="BB2073" s="27">
        <v>16522621.233276401</v>
      </c>
      <c r="BC2073" s="27">
        <v>4563227.2767944299</v>
      </c>
      <c r="BD2073" s="27">
        <v>0</v>
      </c>
      <c r="BE2073" s="27">
        <v>2669598.0128478999</v>
      </c>
      <c r="BF2073" s="27">
        <v>0</v>
      </c>
      <c r="BG2073" s="27">
        <v>64011259.474121101</v>
      </c>
      <c r="BH2073" s="27">
        <v>8395840.71801758</v>
      </c>
      <c r="BI2073" s="27">
        <v>0</v>
      </c>
      <c r="BJ2073" s="27">
        <v>2311940.3244323698</v>
      </c>
      <c r="BK2073" s="27">
        <v>2000820.9105072001</v>
      </c>
      <c r="BL2073" s="27">
        <v>0</v>
      </c>
      <c r="BM2073" s="27">
        <v>0</v>
      </c>
      <c r="BN2073" s="27">
        <v>0</v>
      </c>
      <c r="BO2073" s="27">
        <v>0</v>
      </c>
      <c r="BP2073" s="27">
        <v>0</v>
      </c>
      <c r="BQ2073" s="27">
        <v>0</v>
      </c>
      <c r="BR2073" s="27">
        <v>5711509.0807495099</v>
      </c>
      <c r="BS2073" s="27">
        <v>1718197.2243804899</v>
      </c>
      <c r="BT2073" s="27">
        <v>0</v>
      </c>
      <c r="BU2073" s="27">
        <v>1165167.83998108</v>
      </c>
      <c r="BV2073" s="27">
        <v>2230566.5431823698</v>
      </c>
      <c r="BW2073" s="27">
        <v>0</v>
      </c>
      <c r="BX2073" s="27">
        <v>216447.17981147801</v>
      </c>
      <c r="BY2073" s="27">
        <v>0</v>
      </c>
      <c r="BZ2073" s="27">
        <v>0</v>
      </c>
      <c r="CA2073" s="27">
        <v>97217.5080299377</v>
      </c>
      <c r="CB2073" s="27">
        <v>4335652.0098266602</v>
      </c>
      <c r="CC2073" s="27">
        <v>43075565.947265603</v>
      </c>
      <c r="CD2073" s="27">
        <v>10718147.716674799</v>
      </c>
      <c r="CE2073" s="27">
        <v>3159.5378141999199</v>
      </c>
      <c r="CF2073" s="27">
        <v>315223.15711212199</v>
      </c>
      <c r="CG2073" s="27">
        <v>2684822.5258483901</v>
      </c>
      <c r="CH2073" s="27">
        <v>216447.17981147801</v>
      </c>
      <c r="CI2073" s="27">
        <v>100367.808047295</v>
      </c>
      <c r="CJ2073" s="27">
        <v>4648758.54504395</v>
      </c>
      <c r="CK2073" s="27">
        <v>45772835.159179702</v>
      </c>
      <c r="CL2073" s="27">
        <v>10944582.396850601</v>
      </c>
      <c r="CM2073" s="27">
        <v>158898.67081260699</v>
      </c>
      <c r="CN2073" s="27">
        <v>24543557.4689941</v>
      </c>
      <c r="CO2073" s="27">
        <v>109704663.863281</v>
      </c>
      <c r="CP2073" s="27">
        <v>10944582.396850601</v>
      </c>
      <c r="CQ2073" s="27">
        <v>0</v>
      </c>
      <c r="CR2073" s="27">
        <v>0</v>
      </c>
      <c r="CS2073" s="27">
        <v>0</v>
      </c>
      <c r="CT2073" s="27">
        <v>0</v>
      </c>
    </row>
    <row r="2074" spans="1:98">
      <c r="A2074" s="104" t="s">
        <v>191</v>
      </c>
      <c r="B2074" s="132">
        <v>42064</v>
      </c>
      <c r="C2074" s="27">
        <v>87722.450263977094</v>
      </c>
      <c r="D2074" s="27">
        <v>0</v>
      </c>
      <c r="E2074" s="27">
        <v>8769.7760281562805</v>
      </c>
      <c r="F2074" s="27">
        <v>7994.95211952925</v>
      </c>
      <c r="G2074" s="27">
        <v>3213.0328674018401</v>
      </c>
      <c r="H2074" s="27">
        <v>0</v>
      </c>
      <c r="I2074" s="27">
        <v>0</v>
      </c>
      <c r="J2074" s="27">
        <v>58557.568433761597</v>
      </c>
      <c r="K2074" s="27">
        <v>0</v>
      </c>
      <c r="L2074" s="27">
        <v>170.240198953077</v>
      </c>
      <c r="M2074" s="27">
        <v>41575.517955303199</v>
      </c>
      <c r="N2074" s="27">
        <v>3238.4861100018002</v>
      </c>
      <c r="O2074" s="27">
        <v>0</v>
      </c>
      <c r="P2074" s="27">
        <v>46774.7538352013</v>
      </c>
      <c r="Q2074" s="27">
        <v>4494.4757161736497</v>
      </c>
      <c r="R2074" s="27">
        <v>0</v>
      </c>
      <c r="S2074" s="27">
        <v>3195.7793082296798</v>
      </c>
      <c r="T2074" s="27">
        <v>0</v>
      </c>
      <c r="U2074" s="27">
        <v>58717.050170898401</v>
      </c>
      <c r="V2074" s="27">
        <v>3626211.1404724098</v>
      </c>
      <c r="W2074" s="27">
        <v>0</v>
      </c>
      <c r="X2074" s="27">
        <v>636180.10624694801</v>
      </c>
      <c r="Y2074" s="27">
        <v>540496.15522766102</v>
      </c>
      <c r="Z2074" s="27">
        <v>313008.296298981</v>
      </c>
      <c r="AA2074" s="27">
        <v>0</v>
      </c>
      <c r="AB2074" s="27">
        <v>0</v>
      </c>
      <c r="AC2074" s="27">
        <v>19693912.5930176</v>
      </c>
      <c r="AD2074" s="27">
        <v>0</v>
      </c>
      <c r="AE2074" s="27">
        <v>16322.306840896599</v>
      </c>
      <c r="AF2074" s="27">
        <v>1640094.1741790799</v>
      </c>
      <c r="AG2074" s="27">
        <v>494991.975391388</v>
      </c>
      <c r="AH2074" s="27">
        <v>0</v>
      </c>
      <c r="AI2074" s="27">
        <v>1604429.7104492199</v>
      </c>
      <c r="AJ2074" s="27">
        <v>501093.61998367298</v>
      </c>
      <c r="AK2074" s="27">
        <v>0</v>
      </c>
      <c r="AL2074" s="27">
        <v>311985.22017669701</v>
      </c>
      <c r="AM2074" s="27">
        <v>0</v>
      </c>
      <c r="AN2074" s="27">
        <v>19692322.165527299</v>
      </c>
      <c r="AO2074" s="27">
        <v>37090072.183593802</v>
      </c>
      <c r="AP2074" s="27">
        <v>0</v>
      </c>
      <c r="AQ2074" s="27">
        <v>5462771.8237915002</v>
      </c>
      <c r="AR2074" s="27">
        <v>4611564.0521240197</v>
      </c>
      <c r="AS2074" s="27">
        <v>2682700.9887084998</v>
      </c>
      <c r="AT2074" s="27">
        <v>0</v>
      </c>
      <c r="AU2074" s="27">
        <v>0</v>
      </c>
      <c r="AV2074" s="27">
        <v>63634911.291992202</v>
      </c>
      <c r="AW2074" s="27">
        <v>0</v>
      </c>
      <c r="AX2074" s="27">
        <v>146958.94601249701</v>
      </c>
      <c r="AY2074" s="27">
        <v>17177276.152832001</v>
      </c>
      <c r="AZ2074" s="27">
        <v>4398531.8267211895</v>
      </c>
      <c r="BA2074" s="27">
        <v>0</v>
      </c>
      <c r="BB2074" s="27">
        <v>16280412.513305699</v>
      </c>
      <c r="BC2074" s="27">
        <v>4487123.2320556603</v>
      </c>
      <c r="BD2074" s="27">
        <v>0</v>
      </c>
      <c r="BE2074" s="27">
        <v>2677423.7267456101</v>
      </c>
      <c r="BF2074" s="27">
        <v>0</v>
      </c>
      <c r="BG2074" s="27">
        <v>63622558.8291016</v>
      </c>
      <c r="BH2074" s="27">
        <v>8387244.9552002</v>
      </c>
      <c r="BI2074" s="27">
        <v>0</v>
      </c>
      <c r="BJ2074" s="27">
        <v>2264377.6904602102</v>
      </c>
      <c r="BK2074" s="27">
        <v>1965335.2412567099</v>
      </c>
      <c r="BL2074" s="27">
        <v>0</v>
      </c>
      <c r="BM2074" s="27">
        <v>0</v>
      </c>
      <c r="BN2074" s="27">
        <v>0</v>
      </c>
      <c r="BO2074" s="27">
        <v>0</v>
      </c>
      <c r="BP2074" s="27">
        <v>0</v>
      </c>
      <c r="BQ2074" s="27">
        <v>0</v>
      </c>
      <c r="BR2074" s="27">
        <v>5677835.8934936495</v>
      </c>
      <c r="BS2074" s="27">
        <v>1647628.83277893</v>
      </c>
      <c r="BT2074" s="27">
        <v>0</v>
      </c>
      <c r="BU2074" s="27">
        <v>1126057.1599884001</v>
      </c>
      <c r="BV2074" s="27">
        <v>2210475.8576660198</v>
      </c>
      <c r="BW2074" s="27">
        <v>0</v>
      </c>
      <c r="BX2074" s="27">
        <v>244384.74964523301</v>
      </c>
      <c r="BY2074" s="27">
        <v>0</v>
      </c>
      <c r="BZ2074" s="27">
        <v>0</v>
      </c>
      <c r="CA2074" s="27">
        <v>96411.168561935396</v>
      </c>
      <c r="CB2074" s="27">
        <v>4262682.8453369103</v>
      </c>
      <c r="CC2074" s="27">
        <v>42576400.771972701</v>
      </c>
      <c r="CD2074" s="27">
        <v>10678637.1566162</v>
      </c>
      <c r="CE2074" s="27">
        <v>3199.7854711115401</v>
      </c>
      <c r="CF2074" s="27">
        <v>313819.87341690098</v>
      </c>
      <c r="CG2074" s="27">
        <v>2691081.23077393</v>
      </c>
      <c r="CH2074" s="27">
        <v>244384.74964523301</v>
      </c>
      <c r="CI2074" s="27">
        <v>99630.698086738601</v>
      </c>
      <c r="CJ2074" s="27">
        <v>4577413.4528198196</v>
      </c>
      <c r="CK2074" s="27">
        <v>45214324.732910201</v>
      </c>
      <c r="CL2074" s="27">
        <v>10911149.227417</v>
      </c>
      <c r="CM2074" s="27">
        <v>157860.12205314601</v>
      </c>
      <c r="CN2074" s="27">
        <v>24250449.291747998</v>
      </c>
      <c r="CO2074" s="27">
        <v>108913241.90429699</v>
      </c>
      <c r="CP2074" s="27">
        <v>10911149.227417</v>
      </c>
      <c r="CQ2074" s="27">
        <v>0</v>
      </c>
      <c r="CR2074" s="27">
        <v>0</v>
      </c>
      <c r="CS2074" s="27">
        <v>0</v>
      </c>
      <c r="CT2074" s="27">
        <v>0</v>
      </c>
    </row>
    <row r="2075" spans="1:98">
      <c r="A2075" s="104" t="s">
        <v>191</v>
      </c>
      <c r="B2075" s="132">
        <v>42156</v>
      </c>
      <c r="C2075" s="27">
        <v>88003.851673126206</v>
      </c>
      <c r="D2075" s="27">
        <v>0</v>
      </c>
      <c r="E2075" s="27">
        <v>8591.9081320762598</v>
      </c>
      <c r="F2075" s="27">
        <v>7841.6658452153197</v>
      </c>
      <c r="G2075" s="27">
        <v>3188.4562587142</v>
      </c>
      <c r="H2075" s="27">
        <v>0</v>
      </c>
      <c r="I2075" s="27">
        <v>0</v>
      </c>
      <c r="J2075" s="27">
        <v>58341.821969509103</v>
      </c>
      <c r="K2075" s="27">
        <v>0</v>
      </c>
      <c r="L2075" s="27">
        <v>172.745279185474</v>
      </c>
      <c r="M2075" s="27">
        <v>41752.6602740288</v>
      </c>
      <c r="N2075" s="27">
        <v>3162.3017448484902</v>
      </c>
      <c r="O2075" s="27">
        <v>0</v>
      </c>
      <c r="P2075" s="27">
        <v>46839.2031154633</v>
      </c>
      <c r="Q2075" s="27">
        <v>4502.40027058125</v>
      </c>
      <c r="R2075" s="27">
        <v>0</v>
      </c>
      <c r="S2075" s="27">
        <v>3196.9636186361299</v>
      </c>
      <c r="T2075" s="27">
        <v>0</v>
      </c>
      <c r="U2075" s="27">
        <v>58457.925568103798</v>
      </c>
      <c r="V2075" s="27">
        <v>3609999.6535644499</v>
      </c>
      <c r="W2075" s="27">
        <v>0</v>
      </c>
      <c r="X2075" s="27">
        <v>621334.20233154297</v>
      </c>
      <c r="Y2075" s="27">
        <v>533229.99115753197</v>
      </c>
      <c r="Z2075" s="27">
        <v>311171.13668441802</v>
      </c>
      <c r="AA2075" s="27">
        <v>0</v>
      </c>
      <c r="AB2075" s="27">
        <v>0</v>
      </c>
      <c r="AC2075" s="27">
        <v>19719666.6098633</v>
      </c>
      <c r="AD2075" s="27">
        <v>0</v>
      </c>
      <c r="AE2075" s="27">
        <v>17611.844006538398</v>
      </c>
      <c r="AF2075" s="27">
        <v>1645432.3854980499</v>
      </c>
      <c r="AG2075" s="27">
        <v>489214.94048309303</v>
      </c>
      <c r="AH2075" s="27">
        <v>0</v>
      </c>
      <c r="AI2075" s="27">
        <v>1587772.6343994101</v>
      </c>
      <c r="AJ2075" s="27">
        <v>490736.74946594198</v>
      </c>
      <c r="AK2075" s="27">
        <v>0</v>
      </c>
      <c r="AL2075" s="27">
        <v>310690.08319091803</v>
      </c>
      <c r="AM2075" s="27">
        <v>0</v>
      </c>
      <c r="AN2075" s="27">
        <v>19650840.6799316</v>
      </c>
      <c r="AO2075" s="27">
        <v>37092262.300292999</v>
      </c>
      <c r="AP2075" s="27">
        <v>0</v>
      </c>
      <c r="AQ2075" s="27">
        <v>5325152.4159545898</v>
      </c>
      <c r="AR2075" s="27">
        <v>4565137.9883422898</v>
      </c>
      <c r="AS2075" s="27">
        <v>2672684.39733887</v>
      </c>
      <c r="AT2075" s="27">
        <v>0</v>
      </c>
      <c r="AU2075" s="27">
        <v>0</v>
      </c>
      <c r="AV2075" s="27">
        <v>64074313.247558601</v>
      </c>
      <c r="AW2075" s="27">
        <v>0</v>
      </c>
      <c r="AX2075" s="27">
        <v>125819.88796997099</v>
      </c>
      <c r="AY2075" s="27">
        <v>17297465.509277299</v>
      </c>
      <c r="AZ2075" s="27">
        <v>4362041.5309448196</v>
      </c>
      <c r="BA2075" s="27">
        <v>0</v>
      </c>
      <c r="BB2075" s="27">
        <v>16180898.170654301</v>
      </c>
      <c r="BC2075" s="27">
        <v>4410101.7164306603</v>
      </c>
      <c r="BD2075" s="27">
        <v>0</v>
      </c>
      <c r="BE2075" s="27">
        <v>2672689.5370788602</v>
      </c>
      <c r="BF2075" s="27">
        <v>0</v>
      </c>
      <c r="BG2075" s="27">
        <v>63696117.400390603</v>
      </c>
      <c r="BH2075" s="27">
        <v>8487779.8386230506</v>
      </c>
      <c r="BI2075" s="27">
        <v>0</v>
      </c>
      <c r="BJ2075" s="27">
        <v>2238647.8796691899</v>
      </c>
      <c r="BK2075" s="27">
        <v>1949064.03419495</v>
      </c>
      <c r="BL2075" s="27">
        <v>0</v>
      </c>
      <c r="BM2075" s="27">
        <v>0</v>
      </c>
      <c r="BN2075" s="27">
        <v>0</v>
      </c>
      <c r="BO2075" s="27">
        <v>0</v>
      </c>
      <c r="BP2075" s="27">
        <v>0</v>
      </c>
      <c r="BQ2075" s="27">
        <v>0</v>
      </c>
      <c r="BR2075" s="27">
        <v>5750876.1767578097</v>
      </c>
      <c r="BS2075" s="27">
        <v>1639093.2992706301</v>
      </c>
      <c r="BT2075" s="27">
        <v>0</v>
      </c>
      <c r="BU2075" s="27">
        <v>1150941.0099792499</v>
      </c>
      <c r="BV2075" s="27">
        <v>2183562.2738647498</v>
      </c>
      <c r="BW2075" s="27">
        <v>0</v>
      </c>
      <c r="BX2075" s="27">
        <v>243560.41964149501</v>
      </c>
      <c r="BY2075" s="27">
        <v>0</v>
      </c>
      <c r="BZ2075" s="27">
        <v>0</v>
      </c>
      <c r="CA2075" s="27">
        <v>96566.326781272903</v>
      </c>
      <c r="CB2075" s="27">
        <v>4232854.0822143601</v>
      </c>
      <c r="CC2075" s="27">
        <v>42438896.045410201</v>
      </c>
      <c r="CD2075" s="27">
        <v>10720652.1680908</v>
      </c>
      <c r="CE2075" s="27">
        <v>3191.97498306632</v>
      </c>
      <c r="CF2075" s="27">
        <v>311234.84585189802</v>
      </c>
      <c r="CG2075" s="27">
        <v>2676307.8502807599</v>
      </c>
      <c r="CH2075" s="27">
        <v>243560.41964149501</v>
      </c>
      <c r="CI2075" s="27">
        <v>99760.358057975798</v>
      </c>
      <c r="CJ2075" s="27">
        <v>4546490.0662841797</v>
      </c>
      <c r="CK2075" s="27">
        <v>45116805.072265603</v>
      </c>
      <c r="CL2075" s="27">
        <v>10954140.5043945</v>
      </c>
      <c r="CM2075" s="27">
        <v>157579.39020347601</v>
      </c>
      <c r="CN2075" s="27">
        <v>24133313.223388702</v>
      </c>
      <c r="CO2075" s="27">
        <v>108872828.29492199</v>
      </c>
      <c r="CP2075" s="27">
        <v>10954140.5043945</v>
      </c>
      <c r="CQ2075" s="27">
        <v>0</v>
      </c>
      <c r="CR2075" s="27">
        <v>0</v>
      </c>
      <c r="CS2075" s="27">
        <v>0</v>
      </c>
      <c r="CT2075" s="27">
        <v>0</v>
      </c>
    </row>
    <row r="2076" spans="1:98">
      <c r="A2076" s="104" t="s">
        <v>191</v>
      </c>
      <c r="B2076" s="132">
        <v>42248</v>
      </c>
      <c r="C2076" s="27">
        <v>87938.551142692595</v>
      </c>
      <c r="D2076" s="27">
        <v>0</v>
      </c>
      <c r="E2076" s="27">
        <v>8326.4080936908704</v>
      </c>
      <c r="F2076" s="27">
        <v>7648.2648423314104</v>
      </c>
      <c r="G2076" s="27">
        <v>3259.1996399760201</v>
      </c>
      <c r="H2076" s="27">
        <v>0</v>
      </c>
      <c r="I2076" s="27">
        <v>0</v>
      </c>
      <c r="J2076" s="27">
        <v>58152.542754173301</v>
      </c>
      <c r="K2076" s="27">
        <v>0</v>
      </c>
      <c r="L2076" s="27">
        <v>194.653571996838</v>
      </c>
      <c r="M2076" s="27">
        <v>41688.963816165902</v>
      </c>
      <c r="N2076" s="27">
        <v>3118.3343337774299</v>
      </c>
      <c r="O2076" s="27">
        <v>0</v>
      </c>
      <c r="P2076" s="27">
        <v>47123.766076088003</v>
      </c>
      <c r="Q2076" s="27">
        <v>4479.8380167484302</v>
      </c>
      <c r="R2076" s="27">
        <v>0</v>
      </c>
      <c r="S2076" s="27">
        <v>3258.2606934607002</v>
      </c>
      <c r="T2076" s="27">
        <v>0</v>
      </c>
      <c r="U2076" s="27">
        <v>58119.123539447799</v>
      </c>
      <c r="V2076" s="27">
        <v>3590443.80932617</v>
      </c>
      <c r="W2076" s="27">
        <v>0</v>
      </c>
      <c r="X2076" s="27">
        <v>601242.61791229201</v>
      </c>
      <c r="Y2076" s="27">
        <v>518740.01910781901</v>
      </c>
      <c r="Z2076" s="27">
        <v>313300.07802963298</v>
      </c>
      <c r="AA2076" s="27">
        <v>0</v>
      </c>
      <c r="AB2076" s="27">
        <v>0</v>
      </c>
      <c r="AC2076" s="27">
        <v>19498155.809570301</v>
      </c>
      <c r="AD2076" s="27">
        <v>0</v>
      </c>
      <c r="AE2076" s="27">
        <v>16078.6281861067</v>
      </c>
      <c r="AF2076" s="27">
        <v>1639889.3891754199</v>
      </c>
      <c r="AG2076" s="27">
        <v>477305.65678405802</v>
      </c>
      <c r="AH2076" s="27">
        <v>0</v>
      </c>
      <c r="AI2076" s="27">
        <v>1574443.2152557401</v>
      </c>
      <c r="AJ2076" s="27">
        <v>485836.174846649</v>
      </c>
      <c r="AK2076" s="27">
        <v>0</v>
      </c>
      <c r="AL2076" s="27">
        <v>313417.49913787801</v>
      </c>
      <c r="AM2076" s="27">
        <v>0</v>
      </c>
      <c r="AN2076" s="27">
        <v>19474950.990234401</v>
      </c>
      <c r="AO2076" s="27">
        <v>37022503.466308601</v>
      </c>
      <c r="AP2076" s="27">
        <v>0</v>
      </c>
      <c r="AQ2076" s="27">
        <v>5223387.5159301804</v>
      </c>
      <c r="AR2076" s="27">
        <v>4464959.0911254901</v>
      </c>
      <c r="AS2076" s="27">
        <v>2695040.5488891602</v>
      </c>
      <c r="AT2076" s="27">
        <v>0</v>
      </c>
      <c r="AU2076" s="27">
        <v>0</v>
      </c>
      <c r="AV2076" s="27">
        <v>63424334.628417999</v>
      </c>
      <c r="AW2076" s="27">
        <v>0</v>
      </c>
      <c r="AX2076" s="27">
        <v>158103.590702057</v>
      </c>
      <c r="AY2076" s="27">
        <v>17340579.6162109</v>
      </c>
      <c r="AZ2076" s="27">
        <v>4265359.9561157199</v>
      </c>
      <c r="BA2076" s="27">
        <v>0</v>
      </c>
      <c r="BB2076" s="27">
        <v>16116790.9882813</v>
      </c>
      <c r="BC2076" s="27">
        <v>4372311.5622558603</v>
      </c>
      <c r="BD2076" s="27">
        <v>0</v>
      </c>
      <c r="BE2076" s="27">
        <v>2686251.5033264202</v>
      </c>
      <c r="BF2076" s="27">
        <v>0</v>
      </c>
      <c r="BG2076" s="27">
        <v>63343550.597656302</v>
      </c>
      <c r="BH2076" s="27">
        <v>8409156.8277587909</v>
      </c>
      <c r="BI2076" s="27">
        <v>0</v>
      </c>
      <c r="BJ2076" s="27">
        <v>2204985.8106384301</v>
      </c>
      <c r="BK2076" s="27">
        <v>1925896.35134888</v>
      </c>
      <c r="BL2076" s="27">
        <v>0</v>
      </c>
      <c r="BM2076" s="27">
        <v>0</v>
      </c>
      <c r="BN2076" s="27">
        <v>0</v>
      </c>
      <c r="BO2076" s="27">
        <v>0</v>
      </c>
      <c r="BP2076" s="27">
        <v>0</v>
      </c>
      <c r="BQ2076" s="27">
        <v>0</v>
      </c>
      <c r="BR2076" s="27">
        <v>5762015.6063842801</v>
      </c>
      <c r="BS2076" s="27">
        <v>1602486.60539246</v>
      </c>
      <c r="BT2076" s="27">
        <v>0</v>
      </c>
      <c r="BU2076" s="27">
        <v>936216.229995728</v>
      </c>
      <c r="BV2076" s="27">
        <v>2172261.59088135</v>
      </c>
      <c r="BW2076" s="27">
        <v>0</v>
      </c>
      <c r="BX2076" s="27">
        <v>198611.16971969599</v>
      </c>
      <c r="BY2076" s="27">
        <v>0</v>
      </c>
      <c r="BZ2076" s="27">
        <v>0</v>
      </c>
      <c r="CA2076" s="27">
        <v>96366.4213228226</v>
      </c>
      <c r="CB2076" s="27">
        <v>4190065.20489502</v>
      </c>
      <c r="CC2076" s="27">
        <v>42189660.342285201</v>
      </c>
      <c r="CD2076" s="27">
        <v>10569875.1732178</v>
      </c>
      <c r="CE2076" s="27">
        <v>3259.6872532069701</v>
      </c>
      <c r="CF2076" s="27">
        <v>313172.92208862299</v>
      </c>
      <c r="CG2076" s="27">
        <v>2692720.4643859901</v>
      </c>
      <c r="CH2076" s="27">
        <v>198611.16971969599</v>
      </c>
      <c r="CI2076" s="27">
        <v>99618.184288024902</v>
      </c>
      <c r="CJ2076" s="27">
        <v>4501400.5871582003</v>
      </c>
      <c r="CK2076" s="27">
        <v>44902266.792968802</v>
      </c>
      <c r="CL2076" s="27">
        <v>10782024.1005859</v>
      </c>
      <c r="CM2076" s="27">
        <v>156954.164531708</v>
      </c>
      <c r="CN2076" s="27">
        <v>23978505.003173798</v>
      </c>
      <c r="CO2076" s="27">
        <v>108220476.78418</v>
      </c>
      <c r="CP2076" s="27">
        <v>10782024.1005859</v>
      </c>
      <c r="CQ2076" s="27">
        <v>0</v>
      </c>
      <c r="CR2076" s="27">
        <v>0</v>
      </c>
      <c r="CS2076" s="27">
        <v>0</v>
      </c>
      <c r="CT2076" s="27">
        <v>0</v>
      </c>
    </row>
    <row r="2077" spans="1:98">
      <c r="A2077" s="104" t="s">
        <v>191</v>
      </c>
      <c r="B2077" s="132">
        <v>42339</v>
      </c>
      <c r="C2077" s="27">
        <v>88024.506983757004</v>
      </c>
      <c r="D2077" s="27">
        <v>0</v>
      </c>
      <c r="E2077" s="27">
        <v>7963.1177127957299</v>
      </c>
      <c r="F2077" s="27">
        <v>7365.07940542698</v>
      </c>
      <c r="G2077" s="27">
        <v>3297.8305390179198</v>
      </c>
      <c r="H2077" s="27">
        <v>0</v>
      </c>
      <c r="I2077" s="27">
        <v>0</v>
      </c>
      <c r="J2077" s="27">
        <v>57822.855501174898</v>
      </c>
      <c r="K2077" s="27">
        <v>0</v>
      </c>
      <c r="L2077" s="27">
        <v>162.08274678140901</v>
      </c>
      <c r="M2077" s="27">
        <v>41921.562980174996</v>
      </c>
      <c r="N2077" s="27">
        <v>3057.6721385419401</v>
      </c>
      <c r="O2077" s="27">
        <v>0</v>
      </c>
      <c r="P2077" s="27">
        <v>46524.666492462202</v>
      </c>
      <c r="Q2077" s="27">
        <v>4425.5929917693102</v>
      </c>
      <c r="R2077" s="27">
        <v>0</v>
      </c>
      <c r="S2077" s="27">
        <v>3279.7077002823398</v>
      </c>
      <c r="T2077" s="27">
        <v>0</v>
      </c>
      <c r="U2077" s="27">
        <v>57518.300464153297</v>
      </c>
      <c r="V2077" s="27">
        <v>3583341.9997863802</v>
      </c>
      <c r="W2077" s="27">
        <v>0</v>
      </c>
      <c r="X2077" s="27">
        <v>581185.87226104701</v>
      </c>
      <c r="Y2077" s="27">
        <v>506101.58142089797</v>
      </c>
      <c r="Z2077" s="27">
        <v>316365.47438812302</v>
      </c>
      <c r="AA2077" s="27">
        <v>0</v>
      </c>
      <c r="AB2077" s="27">
        <v>0</v>
      </c>
      <c r="AC2077" s="27">
        <v>19198789.837158199</v>
      </c>
      <c r="AD2077" s="27">
        <v>0</v>
      </c>
      <c r="AE2077" s="27">
        <v>15281.1521091461</v>
      </c>
      <c r="AF2077" s="27">
        <v>1649131.47885132</v>
      </c>
      <c r="AG2077" s="27">
        <v>468645.56996536301</v>
      </c>
      <c r="AH2077" s="27">
        <v>0</v>
      </c>
      <c r="AI2077" s="27">
        <v>1555241.97302246</v>
      </c>
      <c r="AJ2077" s="27">
        <v>483502.294452667</v>
      </c>
      <c r="AK2077" s="27">
        <v>0</v>
      </c>
      <c r="AL2077" s="27">
        <v>314168.50061416603</v>
      </c>
      <c r="AM2077" s="27">
        <v>0</v>
      </c>
      <c r="AN2077" s="27">
        <v>19313842.660644501</v>
      </c>
      <c r="AO2077" s="27">
        <v>37081549.538574196</v>
      </c>
      <c r="AP2077" s="27">
        <v>0</v>
      </c>
      <c r="AQ2077" s="27">
        <v>4989226.56958008</v>
      </c>
      <c r="AR2077" s="27">
        <v>4344786.2411498995</v>
      </c>
      <c r="AS2077" s="27">
        <v>2743279.36260986</v>
      </c>
      <c r="AT2077" s="27">
        <v>0</v>
      </c>
      <c r="AU2077" s="27">
        <v>0</v>
      </c>
      <c r="AV2077" s="27">
        <v>62494682.840820298</v>
      </c>
      <c r="AW2077" s="27">
        <v>0</v>
      </c>
      <c r="AX2077" s="27">
        <v>113923.557676315</v>
      </c>
      <c r="AY2077" s="27">
        <v>17488224.471191399</v>
      </c>
      <c r="AZ2077" s="27">
        <v>4207505.2647094699</v>
      </c>
      <c r="BA2077" s="27">
        <v>0</v>
      </c>
      <c r="BB2077" s="27">
        <v>16033613.7583008</v>
      </c>
      <c r="BC2077" s="27">
        <v>4366028.90942383</v>
      </c>
      <c r="BD2077" s="27">
        <v>0</v>
      </c>
      <c r="BE2077" s="27">
        <v>2721763.7708740202</v>
      </c>
      <c r="BF2077" s="27">
        <v>0</v>
      </c>
      <c r="BG2077" s="27">
        <v>63064104.4765625</v>
      </c>
      <c r="BH2077" s="27">
        <v>8984540.3260497991</v>
      </c>
      <c r="BI2077" s="27">
        <v>0</v>
      </c>
      <c r="BJ2077" s="27">
        <v>2176509.8222961398</v>
      </c>
      <c r="BK2077" s="27">
        <v>1923387.89555359</v>
      </c>
      <c r="BL2077" s="27">
        <v>0</v>
      </c>
      <c r="BM2077" s="27">
        <v>0</v>
      </c>
      <c r="BN2077" s="27">
        <v>0</v>
      </c>
      <c r="BO2077" s="27">
        <v>0</v>
      </c>
      <c r="BP2077" s="27">
        <v>0</v>
      </c>
      <c r="BQ2077" s="27">
        <v>0</v>
      </c>
      <c r="BR2077" s="27">
        <v>5842570.0255127</v>
      </c>
      <c r="BS2077" s="27">
        <v>1580784.31846619</v>
      </c>
      <c r="BT2077" s="27">
        <v>0</v>
      </c>
      <c r="BU2077" s="27">
        <v>1709548.64997864</v>
      </c>
      <c r="BV2077" s="27">
        <v>2177229.1970520001</v>
      </c>
      <c r="BW2077" s="27">
        <v>0</v>
      </c>
      <c r="BX2077" s="27">
        <v>344607.999065399</v>
      </c>
      <c r="BY2077" s="27">
        <v>0</v>
      </c>
      <c r="BZ2077" s="27">
        <v>0</v>
      </c>
      <c r="CA2077" s="27">
        <v>96029.315224647493</v>
      </c>
      <c r="CB2077" s="27">
        <v>4165667.9210815402</v>
      </c>
      <c r="CC2077" s="27">
        <v>42088897.581542999</v>
      </c>
      <c r="CD2077" s="27">
        <v>11191460.2141113</v>
      </c>
      <c r="CE2077" s="27">
        <v>3307.6485810875902</v>
      </c>
      <c r="CF2077" s="27">
        <v>315762.775547028</v>
      </c>
      <c r="CG2077" s="27">
        <v>2733907.6470947298</v>
      </c>
      <c r="CH2077" s="27">
        <v>344607.999065399</v>
      </c>
      <c r="CI2077" s="27">
        <v>99325.065590858503</v>
      </c>
      <c r="CJ2077" s="27">
        <v>4479717.3411254901</v>
      </c>
      <c r="CK2077" s="27">
        <v>44872057.431640603</v>
      </c>
      <c r="CL2077" s="27">
        <v>11547791.150146499</v>
      </c>
      <c r="CM2077" s="27">
        <v>156312.68286132801</v>
      </c>
      <c r="CN2077" s="27">
        <v>23892000.3354492</v>
      </c>
      <c r="CO2077" s="27">
        <v>107794782.637695</v>
      </c>
      <c r="CP2077" s="27">
        <v>11547791.150146499</v>
      </c>
      <c r="CQ2077" s="27">
        <v>0</v>
      </c>
      <c r="CR2077" s="27">
        <v>0</v>
      </c>
      <c r="CS2077" s="27">
        <v>0</v>
      </c>
      <c r="CT2077" s="27">
        <v>0</v>
      </c>
    </row>
    <row r="2078" spans="1:98">
      <c r="A2078" s="104" t="s">
        <v>191</v>
      </c>
      <c r="B2078" s="132">
        <v>42430</v>
      </c>
      <c r="C2078" s="27">
        <v>87632.724278449998</v>
      </c>
      <c r="D2078" s="27">
        <v>0</v>
      </c>
      <c r="E2078" s="27">
        <v>8135.1056070923796</v>
      </c>
      <c r="F2078" s="27">
        <v>7546.5025632381403</v>
      </c>
      <c r="G2078" s="27">
        <v>3386.7060791850099</v>
      </c>
      <c r="H2078" s="27">
        <v>0</v>
      </c>
      <c r="I2078" s="27">
        <v>0</v>
      </c>
      <c r="J2078" s="27">
        <v>56929.358486652403</v>
      </c>
      <c r="K2078" s="27">
        <v>0</v>
      </c>
      <c r="L2078" s="27">
        <v>164.44139704480801</v>
      </c>
      <c r="M2078" s="27">
        <v>41842.949883937799</v>
      </c>
      <c r="N2078" s="27">
        <v>2950.4909548759501</v>
      </c>
      <c r="O2078" s="27">
        <v>0</v>
      </c>
      <c r="P2078" s="27">
        <v>46280.669260501898</v>
      </c>
      <c r="Q2078" s="27">
        <v>4318.1267735362098</v>
      </c>
      <c r="R2078" s="27">
        <v>0</v>
      </c>
      <c r="S2078" s="27">
        <v>3372.1702417135202</v>
      </c>
      <c r="T2078" s="27">
        <v>0</v>
      </c>
      <c r="U2078" s="27">
        <v>57154.8666210175</v>
      </c>
      <c r="V2078" s="27">
        <v>3587854.8003540002</v>
      </c>
      <c r="W2078" s="27">
        <v>0</v>
      </c>
      <c r="X2078" s="27">
        <v>579968.49959564197</v>
      </c>
      <c r="Y2078" s="27">
        <v>517855.12103653001</v>
      </c>
      <c r="Z2078" s="27">
        <v>321102.863124847</v>
      </c>
      <c r="AA2078" s="27">
        <v>0</v>
      </c>
      <c r="AB2078" s="27">
        <v>0</v>
      </c>
      <c r="AC2078" s="27">
        <v>19270576.5632324</v>
      </c>
      <c r="AD2078" s="27">
        <v>0</v>
      </c>
      <c r="AE2078" s="27">
        <v>15608.6680648327</v>
      </c>
      <c r="AF2078" s="27">
        <v>1641593.4790344201</v>
      </c>
      <c r="AG2078" s="27">
        <v>457517.24259948701</v>
      </c>
      <c r="AH2078" s="27">
        <v>0</v>
      </c>
      <c r="AI2078" s="27">
        <v>1569301.6563568099</v>
      </c>
      <c r="AJ2078" s="27">
        <v>475416.13186263997</v>
      </c>
      <c r="AK2078" s="27">
        <v>0</v>
      </c>
      <c r="AL2078" s="27">
        <v>320410.38606262201</v>
      </c>
      <c r="AM2078" s="27">
        <v>0</v>
      </c>
      <c r="AN2078" s="27">
        <v>19268427.972900402</v>
      </c>
      <c r="AO2078" s="27">
        <v>37400253.482910201</v>
      </c>
      <c r="AP2078" s="27">
        <v>0</v>
      </c>
      <c r="AQ2078" s="27">
        <v>5012180.9543457003</v>
      </c>
      <c r="AR2078" s="27">
        <v>4468604.26879883</v>
      </c>
      <c r="AS2078" s="27">
        <v>2781241.05535889</v>
      </c>
      <c r="AT2078" s="27">
        <v>0</v>
      </c>
      <c r="AU2078" s="27">
        <v>0</v>
      </c>
      <c r="AV2078" s="27">
        <v>62943671.947753899</v>
      </c>
      <c r="AW2078" s="27">
        <v>0</v>
      </c>
      <c r="AX2078" s="27">
        <v>120688.33148860899</v>
      </c>
      <c r="AY2078" s="27">
        <v>17563290.408935498</v>
      </c>
      <c r="AZ2078" s="27">
        <v>4115665.4242553702</v>
      </c>
      <c r="BA2078" s="27">
        <v>0</v>
      </c>
      <c r="BB2078" s="27">
        <v>16218251.685058599</v>
      </c>
      <c r="BC2078" s="27">
        <v>4297609.74719238</v>
      </c>
      <c r="BD2078" s="27">
        <v>0</v>
      </c>
      <c r="BE2078" s="27">
        <v>2779659.1170959501</v>
      </c>
      <c r="BF2078" s="27">
        <v>0</v>
      </c>
      <c r="BG2078" s="27">
        <v>62949912.754882798</v>
      </c>
      <c r="BH2078" s="27">
        <v>10235243.8161621</v>
      </c>
      <c r="BI2078" s="27">
        <v>0</v>
      </c>
      <c r="BJ2078" s="27">
        <v>2223084.5264282199</v>
      </c>
      <c r="BK2078" s="27">
        <v>2003168.3540344201</v>
      </c>
      <c r="BL2078" s="27">
        <v>0</v>
      </c>
      <c r="BM2078" s="27">
        <v>0</v>
      </c>
      <c r="BN2078" s="27">
        <v>0</v>
      </c>
      <c r="BO2078" s="27">
        <v>0</v>
      </c>
      <c r="BP2078" s="27">
        <v>0</v>
      </c>
      <c r="BQ2078" s="27">
        <v>0</v>
      </c>
      <c r="BR2078" s="27">
        <v>5812575.0992431603</v>
      </c>
      <c r="BS2078" s="27">
        <v>1548863.15623474</v>
      </c>
      <c r="BT2078" s="27">
        <v>0</v>
      </c>
      <c r="BU2078" s="27">
        <v>2935914.0599670401</v>
      </c>
      <c r="BV2078" s="27">
        <v>2155833.6224060101</v>
      </c>
      <c r="BW2078" s="27">
        <v>0</v>
      </c>
      <c r="BX2078" s="27">
        <v>586736.08786010696</v>
      </c>
      <c r="BY2078" s="27">
        <v>0</v>
      </c>
      <c r="BZ2078" s="27">
        <v>0</v>
      </c>
      <c r="CA2078" s="27">
        <v>95663.2935533524</v>
      </c>
      <c r="CB2078" s="27">
        <v>4166441.3002014202</v>
      </c>
      <c r="CC2078" s="27">
        <v>42426561.520019501</v>
      </c>
      <c r="CD2078" s="27">
        <v>12498418.9880371</v>
      </c>
      <c r="CE2078" s="27">
        <v>3372.5482474565501</v>
      </c>
      <c r="CF2078" s="27">
        <v>321732.602890015</v>
      </c>
      <c r="CG2078" s="27">
        <v>2788448.0856933598</v>
      </c>
      <c r="CH2078" s="27">
        <v>586736.08786010696</v>
      </c>
      <c r="CI2078" s="27">
        <v>99057.173948287993</v>
      </c>
      <c r="CJ2078" s="27">
        <v>4489460.2556762705</v>
      </c>
      <c r="CK2078" s="27">
        <v>45142495.1171875</v>
      </c>
      <c r="CL2078" s="27">
        <v>13074665.006103501</v>
      </c>
      <c r="CM2078" s="27">
        <v>155696.41075515701</v>
      </c>
      <c r="CN2078" s="27">
        <v>23736765.247314502</v>
      </c>
      <c r="CO2078" s="27">
        <v>108201623.61035199</v>
      </c>
      <c r="CP2078" s="27">
        <v>13074665.006103501</v>
      </c>
      <c r="CQ2078" s="27">
        <v>0</v>
      </c>
      <c r="CR2078" s="27">
        <v>0</v>
      </c>
      <c r="CS2078" s="27">
        <v>0</v>
      </c>
      <c r="CT2078" s="27">
        <v>0</v>
      </c>
    </row>
    <row r="2079" spans="1:98">
      <c r="A2079" s="104" t="s">
        <v>191</v>
      </c>
      <c r="B2079" s="132">
        <v>42522</v>
      </c>
      <c r="C2079" s="27">
        <v>87422.836531639099</v>
      </c>
      <c r="D2079" s="27">
        <v>0</v>
      </c>
      <c r="E2079" s="27">
        <v>7842.3832684755298</v>
      </c>
      <c r="F2079" s="27">
        <v>7285.6392478942898</v>
      </c>
      <c r="G2079" s="27">
        <v>3453.2484457194801</v>
      </c>
      <c r="H2079" s="27">
        <v>0</v>
      </c>
      <c r="I2079" s="27">
        <v>0</v>
      </c>
      <c r="J2079" s="27">
        <v>56627.217883586898</v>
      </c>
      <c r="K2079" s="27">
        <v>0</v>
      </c>
      <c r="L2079" s="27">
        <v>178.47469731979101</v>
      </c>
      <c r="M2079" s="27">
        <v>41757.554913997701</v>
      </c>
      <c r="N2079" s="27">
        <v>2878.4703443050398</v>
      </c>
      <c r="O2079" s="27">
        <v>0</v>
      </c>
      <c r="P2079" s="27">
        <v>45963.552870750398</v>
      </c>
      <c r="Q2079" s="27">
        <v>4269.0498118400601</v>
      </c>
      <c r="R2079" s="27">
        <v>0</v>
      </c>
      <c r="S2079" s="27">
        <v>3463.76466345787</v>
      </c>
      <c r="T2079" s="27">
        <v>0</v>
      </c>
      <c r="U2079" s="27">
        <v>56773.833969592997</v>
      </c>
      <c r="V2079" s="27">
        <v>3594540.7438354502</v>
      </c>
      <c r="W2079" s="27">
        <v>0</v>
      </c>
      <c r="X2079" s="27">
        <v>550581.50439453102</v>
      </c>
      <c r="Y2079" s="27">
        <v>495335.82840347302</v>
      </c>
      <c r="Z2079" s="27">
        <v>328936.42292404198</v>
      </c>
      <c r="AA2079" s="27">
        <v>0</v>
      </c>
      <c r="AB2079" s="27">
        <v>0</v>
      </c>
      <c r="AC2079" s="27">
        <v>19360597.3596191</v>
      </c>
      <c r="AD2079" s="27">
        <v>0</v>
      </c>
      <c r="AE2079" s="27">
        <v>17497.4573190212</v>
      </c>
      <c r="AF2079" s="27">
        <v>1653524.68675232</v>
      </c>
      <c r="AG2079" s="27">
        <v>445253.91286849999</v>
      </c>
      <c r="AH2079" s="27">
        <v>0</v>
      </c>
      <c r="AI2079" s="27">
        <v>1557076.55718994</v>
      </c>
      <c r="AJ2079" s="27">
        <v>469682.98704910302</v>
      </c>
      <c r="AK2079" s="27">
        <v>0</v>
      </c>
      <c r="AL2079" s="27">
        <v>328150.81993102998</v>
      </c>
      <c r="AM2079" s="27">
        <v>0</v>
      </c>
      <c r="AN2079" s="27">
        <v>19270480.1716309</v>
      </c>
      <c r="AO2079" s="27">
        <v>37655181.018066399</v>
      </c>
      <c r="AP2079" s="27">
        <v>0</v>
      </c>
      <c r="AQ2079" s="27">
        <v>4888013.2982177697</v>
      </c>
      <c r="AR2079" s="27">
        <v>4382154.3250732403</v>
      </c>
      <c r="AS2079" s="27">
        <v>2853911.2647705101</v>
      </c>
      <c r="AT2079" s="27">
        <v>0</v>
      </c>
      <c r="AU2079" s="27">
        <v>0</v>
      </c>
      <c r="AV2079" s="27">
        <v>63630466.893554702</v>
      </c>
      <c r="AW2079" s="27">
        <v>0</v>
      </c>
      <c r="AX2079" s="27">
        <v>147922.33852767901</v>
      </c>
      <c r="AY2079" s="27">
        <v>17733257.342529301</v>
      </c>
      <c r="AZ2079" s="27">
        <v>4095919.2213745099</v>
      </c>
      <c r="BA2079" s="27">
        <v>0</v>
      </c>
      <c r="BB2079" s="27">
        <v>16160292.111450201</v>
      </c>
      <c r="BC2079" s="27">
        <v>4346439.9685668899</v>
      </c>
      <c r="BD2079" s="27">
        <v>0</v>
      </c>
      <c r="BE2079" s="27">
        <v>2851410.6720886198</v>
      </c>
      <c r="BF2079" s="27">
        <v>0</v>
      </c>
      <c r="BG2079" s="27">
        <v>63129623.989257798</v>
      </c>
      <c r="BH2079" s="27">
        <v>10379151.5638428</v>
      </c>
      <c r="BI2079" s="27">
        <v>0</v>
      </c>
      <c r="BJ2079" s="27">
        <v>2196537.4337158198</v>
      </c>
      <c r="BK2079" s="27">
        <v>1990653.7232971201</v>
      </c>
      <c r="BL2079" s="27">
        <v>0</v>
      </c>
      <c r="BM2079" s="27">
        <v>0</v>
      </c>
      <c r="BN2079" s="27">
        <v>0</v>
      </c>
      <c r="BO2079" s="27">
        <v>0</v>
      </c>
      <c r="BP2079" s="27">
        <v>0</v>
      </c>
      <c r="BQ2079" s="27">
        <v>0</v>
      </c>
      <c r="BR2079" s="27">
        <v>5895474.37646484</v>
      </c>
      <c r="BS2079" s="27">
        <v>1545020.8271942099</v>
      </c>
      <c r="BT2079" s="27">
        <v>0</v>
      </c>
      <c r="BU2079" s="27">
        <v>3007177.2840271001</v>
      </c>
      <c r="BV2079" s="27">
        <v>2168189.0070190402</v>
      </c>
      <c r="BW2079" s="27">
        <v>0</v>
      </c>
      <c r="BX2079" s="27">
        <v>599333.29422759998</v>
      </c>
      <c r="BY2079" s="27">
        <v>0</v>
      </c>
      <c r="BZ2079" s="27">
        <v>0</v>
      </c>
      <c r="CA2079" s="27">
        <v>95218.104314804106</v>
      </c>
      <c r="CB2079" s="27">
        <v>4148542.2011718801</v>
      </c>
      <c r="CC2079" s="27">
        <v>42579097.7958984</v>
      </c>
      <c r="CD2079" s="27">
        <v>12556457.118652301</v>
      </c>
      <c r="CE2079" s="27">
        <v>3457.1195352375498</v>
      </c>
      <c r="CF2079" s="27">
        <v>328963.50940704299</v>
      </c>
      <c r="CG2079" s="27">
        <v>2857664.3381652799</v>
      </c>
      <c r="CH2079" s="27">
        <v>599333.29422759998</v>
      </c>
      <c r="CI2079" s="27">
        <v>98669.487150192304</v>
      </c>
      <c r="CJ2079" s="27">
        <v>4480531.3403930701</v>
      </c>
      <c r="CK2079" s="27">
        <v>45450217.466796897</v>
      </c>
      <c r="CL2079" s="27">
        <v>13132790.4697266</v>
      </c>
      <c r="CM2079" s="27">
        <v>154754.18368721</v>
      </c>
      <c r="CN2079" s="27">
        <v>23668134.277099598</v>
      </c>
      <c r="CO2079" s="27">
        <v>108642960.022461</v>
      </c>
      <c r="CP2079" s="27">
        <v>13132790.4697266</v>
      </c>
      <c r="CQ2079" s="27">
        <v>0</v>
      </c>
      <c r="CR2079" s="27">
        <v>0</v>
      </c>
      <c r="CS2079" s="27">
        <v>0</v>
      </c>
      <c r="CT2079" s="27">
        <v>0</v>
      </c>
    </row>
    <row r="2080" spans="1:98">
      <c r="A2080" s="104" t="s">
        <v>191</v>
      </c>
      <c r="B2080" s="132">
        <v>42614</v>
      </c>
      <c r="C2080" s="27">
        <v>88042.399012565598</v>
      </c>
      <c r="D2080" s="27">
        <v>0</v>
      </c>
      <c r="E2080" s="27">
        <v>7487.8207209110296</v>
      </c>
      <c r="F2080" s="27">
        <v>7011.2627412676802</v>
      </c>
      <c r="G2080" s="27">
        <v>3497.3840399086498</v>
      </c>
      <c r="H2080" s="27">
        <v>0</v>
      </c>
      <c r="I2080" s="27">
        <v>0</v>
      </c>
      <c r="J2080" s="27">
        <v>56752.475089073203</v>
      </c>
      <c r="K2080" s="27">
        <v>0</v>
      </c>
      <c r="L2080" s="27">
        <v>192.52081071026601</v>
      </c>
      <c r="M2080" s="27">
        <v>42103.969699382797</v>
      </c>
      <c r="N2080" s="27">
        <v>2790.60843089223</v>
      </c>
      <c r="O2080" s="27">
        <v>0</v>
      </c>
      <c r="P2080" s="27">
        <v>46565.245716095</v>
      </c>
      <c r="Q2080" s="27">
        <v>4252.67592036724</v>
      </c>
      <c r="R2080" s="27">
        <v>0</v>
      </c>
      <c r="S2080" s="27">
        <v>3503.8980028331298</v>
      </c>
      <c r="T2080" s="27">
        <v>0</v>
      </c>
      <c r="U2080" s="27">
        <v>56689.978366374999</v>
      </c>
      <c r="V2080" s="27">
        <v>3557391.7380065899</v>
      </c>
      <c r="W2080" s="27">
        <v>0</v>
      </c>
      <c r="X2080" s="27">
        <v>533398.23487854004</v>
      </c>
      <c r="Y2080" s="27">
        <v>480299.46939468401</v>
      </c>
      <c r="Z2080" s="27">
        <v>325438.74996566802</v>
      </c>
      <c r="AA2080" s="27">
        <v>0</v>
      </c>
      <c r="AB2080" s="27">
        <v>0</v>
      </c>
      <c r="AC2080" s="27">
        <v>18932521.6240234</v>
      </c>
      <c r="AD2080" s="27">
        <v>0</v>
      </c>
      <c r="AE2080" s="27">
        <v>18761.880514383301</v>
      </c>
      <c r="AF2080" s="27">
        <v>1637787.9427032501</v>
      </c>
      <c r="AG2080" s="27">
        <v>433397.07814407302</v>
      </c>
      <c r="AH2080" s="27">
        <v>0</v>
      </c>
      <c r="AI2080" s="27">
        <v>1532881.32495117</v>
      </c>
      <c r="AJ2080" s="27">
        <v>470134.75611496001</v>
      </c>
      <c r="AK2080" s="27">
        <v>0</v>
      </c>
      <c r="AL2080" s="27">
        <v>325689.89608764602</v>
      </c>
      <c r="AM2080" s="27">
        <v>0</v>
      </c>
      <c r="AN2080" s="27">
        <v>18902237.861328099</v>
      </c>
      <c r="AO2080" s="27">
        <v>37447795.021972701</v>
      </c>
      <c r="AP2080" s="27">
        <v>0</v>
      </c>
      <c r="AQ2080" s="27">
        <v>4778833.1144409198</v>
      </c>
      <c r="AR2080" s="27">
        <v>4285921.28759766</v>
      </c>
      <c r="AS2080" s="27">
        <v>2843425.5341796898</v>
      </c>
      <c r="AT2080" s="27">
        <v>0</v>
      </c>
      <c r="AU2080" s="27">
        <v>0</v>
      </c>
      <c r="AV2080" s="27">
        <v>62530424.819824196</v>
      </c>
      <c r="AW2080" s="27">
        <v>0</v>
      </c>
      <c r="AX2080" s="27">
        <v>167598.501119614</v>
      </c>
      <c r="AY2080" s="27">
        <v>17655450.215820301</v>
      </c>
      <c r="AZ2080" s="27">
        <v>3992525.6048889202</v>
      </c>
      <c r="BA2080" s="27">
        <v>0</v>
      </c>
      <c r="BB2080" s="27">
        <v>16060304.6407471</v>
      </c>
      <c r="BC2080" s="27">
        <v>4364011.0437622098</v>
      </c>
      <c r="BD2080" s="27">
        <v>0</v>
      </c>
      <c r="BE2080" s="27">
        <v>2835865.4975280799</v>
      </c>
      <c r="BF2080" s="27">
        <v>0</v>
      </c>
      <c r="BG2080" s="27">
        <v>62437828.273925804</v>
      </c>
      <c r="BH2080" s="27">
        <v>10061712.1085205</v>
      </c>
      <c r="BI2080" s="27">
        <v>0</v>
      </c>
      <c r="BJ2080" s="27">
        <v>2115267.7925109901</v>
      </c>
      <c r="BK2080" s="27">
        <v>1925403.4179229699</v>
      </c>
      <c r="BL2080" s="27">
        <v>0</v>
      </c>
      <c r="BM2080" s="27">
        <v>0</v>
      </c>
      <c r="BN2080" s="27">
        <v>0</v>
      </c>
      <c r="BO2080" s="27">
        <v>0</v>
      </c>
      <c r="BP2080" s="27">
        <v>0</v>
      </c>
      <c r="BQ2080" s="27">
        <v>0</v>
      </c>
      <c r="BR2080" s="27">
        <v>5877059.3973998995</v>
      </c>
      <c r="BS2080" s="27">
        <v>1506288.0539092999</v>
      </c>
      <c r="BT2080" s="27">
        <v>0</v>
      </c>
      <c r="BU2080" s="27">
        <v>2423196.2864074698</v>
      </c>
      <c r="BV2080" s="27">
        <v>2160474.1526794401</v>
      </c>
      <c r="BW2080" s="27">
        <v>0</v>
      </c>
      <c r="BX2080" s="27">
        <v>481500.333126068</v>
      </c>
      <c r="BY2080" s="27">
        <v>0</v>
      </c>
      <c r="BZ2080" s="27">
        <v>0</v>
      </c>
      <c r="CA2080" s="27">
        <v>95666.764542579695</v>
      </c>
      <c r="CB2080" s="27">
        <v>4084882.76068115</v>
      </c>
      <c r="CC2080" s="27">
        <v>42141123.614746101</v>
      </c>
      <c r="CD2080" s="27">
        <v>12112211.5893555</v>
      </c>
      <c r="CE2080" s="27">
        <v>3498.0442045331001</v>
      </c>
      <c r="CF2080" s="27">
        <v>325275.64800262498</v>
      </c>
      <c r="CG2080" s="27">
        <v>2840979.1318664602</v>
      </c>
      <c r="CH2080" s="27">
        <v>481500.333126068</v>
      </c>
      <c r="CI2080" s="27">
        <v>99162.995718955994</v>
      </c>
      <c r="CJ2080" s="27">
        <v>4406585.31787109</v>
      </c>
      <c r="CK2080" s="27">
        <v>44973489.159179702</v>
      </c>
      <c r="CL2080" s="27">
        <v>12616007.551635699</v>
      </c>
      <c r="CM2080" s="27">
        <v>154960.19090843201</v>
      </c>
      <c r="CN2080" s="27">
        <v>23315087.4536133</v>
      </c>
      <c r="CO2080" s="27">
        <v>107369508.587891</v>
      </c>
      <c r="CP2080" s="27">
        <v>12616007.551635699</v>
      </c>
      <c r="CQ2080" s="27">
        <v>0</v>
      </c>
      <c r="CR2080" s="27">
        <v>0</v>
      </c>
      <c r="CS2080" s="27">
        <v>0</v>
      </c>
      <c r="CT2080" s="27">
        <v>0</v>
      </c>
    </row>
    <row r="2081" spans="1:98">
      <c r="A2081" s="104" t="s">
        <v>191</v>
      </c>
      <c r="B2081" s="132">
        <v>42705</v>
      </c>
      <c r="C2081" s="27">
        <v>87667.8541145325</v>
      </c>
      <c r="D2081" s="27">
        <v>0</v>
      </c>
      <c r="E2081" s="27">
        <v>7513.1224579215104</v>
      </c>
      <c r="F2081" s="27">
        <v>7068.7808622717903</v>
      </c>
      <c r="G2081" s="27">
        <v>3517.7966082990201</v>
      </c>
      <c r="H2081" s="27">
        <v>0</v>
      </c>
      <c r="I2081" s="27">
        <v>0</v>
      </c>
      <c r="J2081" s="27">
        <v>56399.673153877302</v>
      </c>
      <c r="K2081" s="27">
        <v>0</v>
      </c>
      <c r="L2081" s="27">
        <v>164.05019708163999</v>
      </c>
      <c r="M2081" s="27">
        <v>42232.572011947603</v>
      </c>
      <c r="N2081" s="27">
        <v>2732.32904648781</v>
      </c>
      <c r="O2081" s="27">
        <v>0</v>
      </c>
      <c r="P2081" s="27">
        <v>45930.882804870598</v>
      </c>
      <c r="Q2081" s="27">
        <v>4232.2267479300499</v>
      </c>
      <c r="R2081" s="27">
        <v>0</v>
      </c>
      <c r="S2081" s="27">
        <v>3502.29721459746</v>
      </c>
      <c r="T2081" s="27">
        <v>0</v>
      </c>
      <c r="U2081" s="27">
        <v>56042.884495735198</v>
      </c>
      <c r="V2081" s="27">
        <v>3518516.3007202102</v>
      </c>
      <c r="W2081" s="27">
        <v>0</v>
      </c>
      <c r="X2081" s="27">
        <v>532764.56142425502</v>
      </c>
      <c r="Y2081" s="27">
        <v>481120.94857788098</v>
      </c>
      <c r="Z2081" s="27">
        <v>328968.981769562</v>
      </c>
      <c r="AA2081" s="27">
        <v>0</v>
      </c>
      <c r="AB2081" s="27">
        <v>0</v>
      </c>
      <c r="AC2081" s="27">
        <v>18621617.433593798</v>
      </c>
      <c r="AD2081" s="27">
        <v>0</v>
      </c>
      <c r="AE2081" s="27">
        <v>14240.7651647329</v>
      </c>
      <c r="AF2081" s="27">
        <v>1657359.69030762</v>
      </c>
      <c r="AG2081" s="27">
        <v>424384.873279572</v>
      </c>
      <c r="AH2081" s="27">
        <v>0</v>
      </c>
      <c r="AI2081" s="27">
        <v>1484499.4404754599</v>
      </c>
      <c r="AJ2081" s="27">
        <v>479204.524765015</v>
      </c>
      <c r="AK2081" s="27">
        <v>0</v>
      </c>
      <c r="AL2081" s="27">
        <v>327761.65369796799</v>
      </c>
      <c r="AM2081" s="27">
        <v>0</v>
      </c>
      <c r="AN2081" s="27">
        <v>18762112.357421901</v>
      </c>
      <c r="AO2081" s="27">
        <v>37193583.955566399</v>
      </c>
      <c r="AP2081" s="27">
        <v>0</v>
      </c>
      <c r="AQ2081" s="27">
        <v>4766310.14343262</v>
      </c>
      <c r="AR2081" s="27">
        <v>4305176.6881713904</v>
      </c>
      <c r="AS2081" s="27">
        <v>2888425.5178832998</v>
      </c>
      <c r="AT2081" s="27">
        <v>0</v>
      </c>
      <c r="AU2081" s="27">
        <v>0</v>
      </c>
      <c r="AV2081" s="27">
        <v>61648167.286621101</v>
      </c>
      <c r="AW2081" s="27">
        <v>0</v>
      </c>
      <c r="AX2081" s="27">
        <v>114276.988853455</v>
      </c>
      <c r="AY2081" s="27">
        <v>17920219.271484401</v>
      </c>
      <c r="AZ2081" s="27">
        <v>3916023.9101867699</v>
      </c>
      <c r="BA2081" s="27">
        <v>0</v>
      </c>
      <c r="BB2081" s="27">
        <v>15689730.302856401</v>
      </c>
      <c r="BC2081" s="27">
        <v>4475938.9675292997</v>
      </c>
      <c r="BD2081" s="27">
        <v>0</v>
      </c>
      <c r="BE2081" s="27">
        <v>2874217.4967956501</v>
      </c>
      <c r="BF2081" s="27">
        <v>0</v>
      </c>
      <c r="BG2081" s="27">
        <v>62328516.862792999</v>
      </c>
      <c r="BH2081" s="27">
        <v>10139477.6947021</v>
      </c>
      <c r="BI2081" s="27">
        <v>0</v>
      </c>
      <c r="BJ2081" s="27">
        <v>2142233.9781799298</v>
      </c>
      <c r="BK2081" s="27">
        <v>1947547.13038635</v>
      </c>
      <c r="BL2081" s="27">
        <v>0</v>
      </c>
      <c r="BM2081" s="27">
        <v>0</v>
      </c>
      <c r="BN2081" s="27">
        <v>0</v>
      </c>
      <c r="BO2081" s="27">
        <v>0</v>
      </c>
      <c r="BP2081" s="27">
        <v>0</v>
      </c>
      <c r="BQ2081" s="27">
        <v>0</v>
      </c>
      <c r="BR2081" s="27">
        <v>5964780.0958862295</v>
      </c>
      <c r="BS2081" s="27">
        <v>1477143.1837158201</v>
      </c>
      <c r="BT2081" s="27">
        <v>0</v>
      </c>
      <c r="BU2081" s="27">
        <v>2820295.7399597201</v>
      </c>
      <c r="BV2081" s="27">
        <v>2205006.6190490699</v>
      </c>
      <c r="BW2081" s="27">
        <v>0</v>
      </c>
      <c r="BX2081" s="27">
        <v>578574.57044982899</v>
      </c>
      <c r="BY2081" s="27">
        <v>0</v>
      </c>
      <c r="BZ2081" s="27">
        <v>0</v>
      </c>
      <c r="CA2081" s="27">
        <v>95232.177582740798</v>
      </c>
      <c r="CB2081" s="27">
        <v>4053953.1864624</v>
      </c>
      <c r="CC2081" s="27">
        <v>41986314.291992202</v>
      </c>
      <c r="CD2081" s="27">
        <v>12329474.720214801</v>
      </c>
      <c r="CE2081" s="27">
        <v>3527.7692790627498</v>
      </c>
      <c r="CF2081" s="27">
        <v>328565.460002899</v>
      </c>
      <c r="CG2081" s="27">
        <v>2879832.7046203599</v>
      </c>
      <c r="CH2081" s="27">
        <v>578574.57044982899</v>
      </c>
      <c r="CI2081" s="27">
        <v>98743.129152298003</v>
      </c>
      <c r="CJ2081" s="27">
        <v>4381212.8940429697</v>
      </c>
      <c r="CK2081" s="27">
        <v>44931486.797363304</v>
      </c>
      <c r="CL2081" s="27">
        <v>12920082.664917</v>
      </c>
      <c r="CM2081" s="27">
        <v>154273.45383071899</v>
      </c>
      <c r="CN2081" s="27">
        <v>23253890.817627002</v>
      </c>
      <c r="CO2081" s="27">
        <v>107113728.837891</v>
      </c>
      <c r="CP2081" s="27">
        <v>12920082.664917</v>
      </c>
      <c r="CQ2081" s="27">
        <v>0</v>
      </c>
      <c r="CR2081" s="27">
        <v>0</v>
      </c>
      <c r="CS2081" s="27">
        <v>0</v>
      </c>
      <c r="CT2081" s="27">
        <v>0</v>
      </c>
    </row>
    <row r="2082" spans="1:98">
      <c r="A2082" s="104" t="s">
        <v>199</v>
      </c>
      <c r="B2082" s="132">
        <v>38047</v>
      </c>
      <c r="C2082" s="27">
        <v>132906.12356948899</v>
      </c>
      <c r="D2082" s="27">
        <v>0</v>
      </c>
      <c r="E2082" s="27">
        <v>86976.716069221497</v>
      </c>
      <c r="F2082" s="27">
        <v>49638.8128347397</v>
      </c>
      <c r="G2082" s="27">
        <v>9.2339800904737803</v>
      </c>
      <c r="H2082" s="27">
        <v>0</v>
      </c>
      <c r="I2082" s="27">
        <v>0</v>
      </c>
      <c r="J2082" s="27">
        <v>180.35288690775599</v>
      </c>
      <c r="K2082" s="27">
        <v>59294.905528068499</v>
      </c>
      <c r="L2082" s="27">
        <v>93200.791496276899</v>
      </c>
      <c r="M2082" s="27">
        <v>87391.069401740999</v>
      </c>
      <c r="N2082" s="27">
        <v>25050.331256151199</v>
      </c>
      <c r="O2082" s="27">
        <v>0</v>
      </c>
      <c r="P2082" s="27">
        <v>0</v>
      </c>
      <c r="Q2082" s="27">
        <v>13831.0901839733</v>
      </c>
      <c r="R2082" s="27">
        <v>0</v>
      </c>
      <c r="S2082" s="27">
        <v>0</v>
      </c>
      <c r="T2082" s="27">
        <v>3616.5573088526698</v>
      </c>
      <c r="U2082" s="27">
        <v>58844.786194324501</v>
      </c>
      <c r="V2082" s="27">
        <v>8124946.89343262</v>
      </c>
      <c r="W2082" s="27">
        <v>0</v>
      </c>
      <c r="X2082" s="27">
        <v>7153520.4232788105</v>
      </c>
      <c r="Y2082" s="27">
        <v>3710772.6171569801</v>
      </c>
      <c r="Z2082" s="27">
        <v>738.41085150092795</v>
      </c>
      <c r="AA2082" s="27">
        <v>0</v>
      </c>
      <c r="AB2082" s="27">
        <v>0</v>
      </c>
      <c r="AC2082" s="27">
        <v>10703.883751273201</v>
      </c>
      <c r="AD2082" s="27">
        <v>16511849.990112299</v>
      </c>
      <c r="AE2082" s="27">
        <v>5171533.8070678702</v>
      </c>
      <c r="AF2082" s="27">
        <v>4779374.1981811495</v>
      </c>
      <c r="AG2082" s="27">
        <v>3670606.8852844201</v>
      </c>
      <c r="AH2082" s="27">
        <v>0</v>
      </c>
      <c r="AI2082" s="27">
        <v>0</v>
      </c>
      <c r="AJ2082" s="27">
        <v>1655389.9585266099</v>
      </c>
      <c r="AK2082" s="27">
        <v>0</v>
      </c>
      <c r="AL2082" s="27">
        <v>0</v>
      </c>
      <c r="AM2082" s="27">
        <v>566721.34805297898</v>
      </c>
      <c r="AN2082" s="27">
        <v>16305365.5441895</v>
      </c>
      <c r="AO2082" s="27">
        <v>55465962.673339799</v>
      </c>
      <c r="AP2082" s="27">
        <v>0</v>
      </c>
      <c r="AQ2082" s="27">
        <v>46526356.029296897</v>
      </c>
      <c r="AR2082" s="27">
        <v>24226003.110595699</v>
      </c>
      <c r="AS2082" s="27">
        <v>5180.2803418636304</v>
      </c>
      <c r="AT2082" s="27">
        <v>0</v>
      </c>
      <c r="AU2082" s="27">
        <v>0</v>
      </c>
      <c r="AV2082" s="27">
        <v>24552.684780120901</v>
      </c>
      <c r="AW2082" s="27">
        <v>38114124.755371101</v>
      </c>
      <c r="AX2082" s="27">
        <v>35294115.6787109</v>
      </c>
      <c r="AY2082" s="27">
        <v>32484964.230712902</v>
      </c>
      <c r="AZ2082" s="27">
        <v>23222171.1013184</v>
      </c>
      <c r="BA2082" s="27">
        <v>0</v>
      </c>
      <c r="BB2082" s="27">
        <v>0</v>
      </c>
      <c r="BC2082" s="27">
        <v>10840323.5358887</v>
      </c>
      <c r="BD2082" s="27">
        <v>0</v>
      </c>
      <c r="BE2082" s="27">
        <v>0</v>
      </c>
      <c r="BF2082" s="27">
        <v>3465694.14099121</v>
      </c>
      <c r="BG2082" s="27">
        <v>37504277.0537109</v>
      </c>
      <c r="BH2082" s="27">
        <v>10644405.388793901</v>
      </c>
      <c r="BI2082" s="27">
        <v>0</v>
      </c>
      <c r="BJ2082" s="27">
        <v>14197585.3914795</v>
      </c>
      <c r="BK2082" s="27">
        <v>8979845.7530517597</v>
      </c>
      <c r="BL2082" s="27">
        <v>0</v>
      </c>
      <c r="BM2082" s="27">
        <v>0</v>
      </c>
      <c r="BN2082" s="27">
        <v>0</v>
      </c>
      <c r="BO2082" s="27">
        <v>0</v>
      </c>
      <c r="BP2082" s="27">
        <v>0</v>
      </c>
      <c r="BQ2082" s="27">
        <v>0</v>
      </c>
      <c r="BR2082" s="27">
        <v>10669529.7229004</v>
      </c>
      <c r="BS2082" s="27">
        <v>9323130.5576171894</v>
      </c>
      <c r="BT2082" s="27">
        <v>0</v>
      </c>
      <c r="BU2082" s="27">
        <v>0</v>
      </c>
      <c r="BV2082" s="27">
        <v>5026301.1018676804</v>
      </c>
      <c r="BW2082" s="27">
        <v>0</v>
      </c>
      <c r="BX2082" s="27">
        <v>0</v>
      </c>
      <c r="BY2082" s="27">
        <v>0</v>
      </c>
      <c r="BZ2082" s="27">
        <v>0</v>
      </c>
      <c r="CA2082" s="27">
        <v>220080.91963958699</v>
      </c>
      <c r="CB2082" s="27">
        <v>15292207.567260699</v>
      </c>
      <c r="CC2082" s="27">
        <v>102158292.20117199</v>
      </c>
      <c r="CD2082" s="27">
        <v>24908418.503417999</v>
      </c>
      <c r="CE2082" s="27">
        <v>3629.3606072962298</v>
      </c>
      <c r="CF2082" s="27">
        <v>565239.40969848598</v>
      </c>
      <c r="CG2082" s="27">
        <v>3449735.1524047898</v>
      </c>
      <c r="CH2082" s="27">
        <v>0</v>
      </c>
      <c r="CI2082" s="27">
        <v>223691.19879150399</v>
      </c>
      <c r="CJ2082" s="27">
        <v>15852307.486083999</v>
      </c>
      <c r="CK2082" s="27">
        <v>105632436.918945</v>
      </c>
      <c r="CL2082" s="27">
        <v>24896949.571533199</v>
      </c>
      <c r="CM2082" s="27">
        <v>282397.71690368699</v>
      </c>
      <c r="CN2082" s="27">
        <v>32125538.9445801</v>
      </c>
      <c r="CO2082" s="27">
        <v>142814626.38281301</v>
      </c>
      <c r="CP2082" s="27">
        <v>24896949.571533199</v>
      </c>
      <c r="CQ2082" s="27">
        <v>0</v>
      </c>
      <c r="CR2082" s="27">
        <v>0</v>
      </c>
      <c r="CS2082" s="27">
        <v>0</v>
      </c>
      <c r="CT2082" s="27">
        <v>0</v>
      </c>
    </row>
    <row r="2083" spans="1:98">
      <c r="A2083" s="104" t="s">
        <v>199</v>
      </c>
      <c r="B2083" s="132">
        <v>38139</v>
      </c>
      <c r="C2083" s="27">
        <v>134295.29404449501</v>
      </c>
      <c r="D2083" s="27">
        <v>0</v>
      </c>
      <c r="E2083" s="27">
        <v>86331.663919448896</v>
      </c>
      <c r="F2083" s="27">
        <v>50699.539564609498</v>
      </c>
      <c r="G2083" s="27">
        <v>126.765475857072</v>
      </c>
      <c r="H2083" s="27">
        <v>0</v>
      </c>
      <c r="I2083" s="27">
        <v>0</v>
      </c>
      <c r="J2083" s="27">
        <v>3332.0543963015102</v>
      </c>
      <c r="K2083" s="27">
        <v>54774.499333858497</v>
      </c>
      <c r="L2083" s="27">
        <v>94304.218484878496</v>
      </c>
      <c r="M2083" s="27">
        <v>87429.767199516296</v>
      </c>
      <c r="N2083" s="27">
        <v>25506.346298456199</v>
      </c>
      <c r="O2083" s="27">
        <v>0</v>
      </c>
      <c r="P2083" s="27">
        <v>0</v>
      </c>
      <c r="Q2083" s="27">
        <v>13807.541547775299</v>
      </c>
      <c r="R2083" s="27">
        <v>0</v>
      </c>
      <c r="S2083" s="27">
        <v>0</v>
      </c>
      <c r="T2083" s="27">
        <v>3571.0094920694801</v>
      </c>
      <c r="U2083" s="27">
        <v>59404.046618938402</v>
      </c>
      <c r="V2083" s="27">
        <v>8059257.5419311495</v>
      </c>
      <c r="W2083" s="27">
        <v>0</v>
      </c>
      <c r="X2083" s="27">
        <v>7100957.2274169903</v>
      </c>
      <c r="Y2083" s="27">
        <v>3785873.5832824698</v>
      </c>
      <c r="Z2083" s="27">
        <v>21492.360255003001</v>
      </c>
      <c r="AA2083" s="27">
        <v>0</v>
      </c>
      <c r="AB2083" s="27">
        <v>0</v>
      </c>
      <c r="AC2083" s="27">
        <v>756638.853515625</v>
      </c>
      <c r="AD2083" s="27">
        <v>15066486.8823242</v>
      </c>
      <c r="AE2083" s="27">
        <v>5110873.17785645</v>
      </c>
      <c r="AF2083" s="27">
        <v>4718939.7568359403</v>
      </c>
      <c r="AG2083" s="27">
        <v>3685811.7288207998</v>
      </c>
      <c r="AH2083" s="27">
        <v>0</v>
      </c>
      <c r="AI2083" s="27">
        <v>0</v>
      </c>
      <c r="AJ2083" s="27">
        <v>1637819.65249634</v>
      </c>
      <c r="AK2083" s="27">
        <v>0</v>
      </c>
      <c r="AL2083" s="27">
        <v>0</v>
      </c>
      <c r="AM2083" s="27">
        <v>550461.87887573196</v>
      </c>
      <c r="AN2083" s="27">
        <v>16385945.740112299</v>
      </c>
      <c r="AO2083" s="27">
        <v>55401556.846191399</v>
      </c>
      <c r="AP2083" s="27">
        <v>0</v>
      </c>
      <c r="AQ2083" s="27">
        <v>46637263.754394501</v>
      </c>
      <c r="AR2083" s="27">
        <v>24977173.4223633</v>
      </c>
      <c r="AS2083" s="27">
        <v>133369.48160552999</v>
      </c>
      <c r="AT2083" s="27">
        <v>0</v>
      </c>
      <c r="AU2083" s="27">
        <v>0</v>
      </c>
      <c r="AV2083" s="27">
        <v>1763060.6494751</v>
      </c>
      <c r="AW2083" s="27">
        <v>35069419.7177734</v>
      </c>
      <c r="AX2083" s="27">
        <v>35290706.658691399</v>
      </c>
      <c r="AY2083" s="27">
        <v>32232792.885253899</v>
      </c>
      <c r="AZ2083" s="27">
        <v>23537288.2739258</v>
      </c>
      <c r="BA2083" s="27">
        <v>0</v>
      </c>
      <c r="BB2083" s="27">
        <v>0</v>
      </c>
      <c r="BC2083" s="27">
        <v>10814817.545654301</v>
      </c>
      <c r="BD2083" s="27">
        <v>0</v>
      </c>
      <c r="BE2083" s="27">
        <v>0</v>
      </c>
      <c r="BF2083" s="27">
        <v>3412536.7622680701</v>
      </c>
      <c r="BG2083" s="27">
        <v>38118128.313964799</v>
      </c>
      <c r="BH2083" s="27">
        <v>10745226.810546899</v>
      </c>
      <c r="BI2083" s="27">
        <v>0</v>
      </c>
      <c r="BJ2083" s="27">
        <v>14381733.958618199</v>
      </c>
      <c r="BK2083" s="27">
        <v>9295421.0504150409</v>
      </c>
      <c r="BL2083" s="27">
        <v>0</v>
      </c>
      <c r="BM2083" s="27">
        <v>0</v>
      </c>
      <c r="BN2083" s="27">
        <v>0</v>
      </c>
      <c r="BO2083" s="27">
        <v>0</v>
      </c>
      <c r="BP2083" s="27">
        <v>0</v>
      </c>
      <c r="BQ2083" s="27">
        <v>0</v>
      </c>
      <c r="BR2083" s="27">
        <v>10642278.987304701</v>
      </c>
      <c r="BS2083" s="27">
        <v>9536360.5308837909</v>
      </c>
      <c r="BT2083" s="27">
        <v>0</v>
      </c>
      <c r="BU2083" s="27">
        <v>0</v>
      </c>
      <c r="BV2083" s="27">
        <v>5033432.5678100605</v>
      </c>
      <c r="BW2083" s="27">
        <v>0</v>
      </c>
      <c r="BX2083" s="27">
        <v>0</v>
      </c>
      <c r="BY2083" s="27">
        <v>0</v>
      </c>
      <c r="BZ2083" s="27">
        <v>0</v>
      </c>
      <c r="CA2083" s="27">
        <v>220794.45364952099</v>
      </c>
      <c r="CB2083" s="27">
        <v>15151708.240600601</v>
      </c>
      <c r="CC2083" s="27">
        <v>101810813.98242199</v>
      </c>
      <c r="CD2083" s="27">
        <v>25048385.9145508</v>
      </c>
      <c r="CE2083" s="27">
        <v>3576.7001416385201</v>
      </c>
      <c r="CF2083" s="27">
        <v>550016.62818908703</v>
      </c>
      <c r="CG2083" s="27">
        <v>3405835.6329040499</v>
      </c>
      <c r="CH2083" s="27">
        <v>0</v>
      </c>
      <c r="CI2083" s="27">
        <v>224364.99948501599</v>
      </c>
      <c r="CJ2083" s="27">
        <v>15703069.264160199</v>
      </c>
      <c r="CK2083" s="27">
        <v>105204735.347656</v>
      </c>
      <c r="CL2083" s="27">
        <v>25039872.4365234</v>
      </c>
      <c r="CM2083" s="27">
        <v>283748.917579651</v>
      </c>
      <c r="CN2083" s="27">
        <v>32024031.074462902</v>
      </c>
      <c r="CO2083" s="27">
        <v>143256558.22656301</v>
      </c>
      <c r="CP2083" s="27">
        <v>25039872.4365234</v>
      </c>
      <c r="CQ2083" s="27">
        <v>0</v>
      </c>
      <c r="CR2083" s="27">
        <v>0</v>
      </c>
      <c r="CS2083" s="27">
        <v>0</v>
      </c>
      <c r="CT2083" s="27">
        <v>0</v>
      </c>
    </row>
    <row r="2084" spans="1:98">
      <c r="A2084" s="104" t="s">
        <v>199</v>
      </c>
      <c r="B2084" s="132">
        <v>38231</v>
      </c>
      <c r="C2084" s="27">
        <v>136863.065078735</v>
      </c>
      <c r="D2084" s="27">
        <v>0</v>
      </c>
      <c r="E2084" s="27">
        <v>86763.150391578703</v>
      </c>
      <c r="F2084" s="27">
        <v>52172.959717750498</v>
      </c>
      <c r="G2084" s="27">
        <v>262.82707869633998</v>
      </c>
      <c r="H2084" s="27">
        <v>0</v>
      </c>
      <c r="I2084" s="27">
        <v>0</v>
      </c>
      <c r="J2084" s="27">
        <v>7569.6922457218197</v>
      </c>
      <c r="K2084" s="27">
        <v>52233.603030681603</v>
      </c>
      <c r="L2084" s="27">
        <v>97975.973585128799</v>
      </c>
      <c r="M2084" s="27">
        <v>88248.0582399368</v>
      </c>
      <c r="N2084" s="27">
        <v>25993.7236349583</v>
      </c>
      <c r="O2084" s="27">
        <v>0</v>
      </c>
      <c r="P2084" s="27">
        <v>0</v>
      </c>
      <c r="Q2084" s="27">
        <v>13840.664707064599</v>
      </c>
      <c r="R2084" s="27">
        <v>0</v>
      </c>
      <c r="S2084" s="27">
        <v>0</v>
      </c>
      <c r="T2084" s="27">
        <v>3528.5733506381498</v>
      </c>
      <c r="U2084" s="27">
        <v>59431.167061805703</v>
      </c>
      <c r="V2084" s="27">
        <v>8162345.1281127902</v>
      </c>
      <c r="W2084" s="27">
        <v>0</v>
      </c>
      <c r="X2084" s="27">
        <v>7075634.9822387705</v>
      </c>
      <c r="Y2084" s="27">
        <v>3865100.52807617</v>
      </c>
      <c r="Z2084" s="27">
        <v>48655.651436328902</v>
      </c>
      <c r="AA2084" s="27">
        <v>0</v>
      </c>
      <c r="AB2084" s="27">
        <v>0</v>
      </c>
      <c r="AC2084" s="27">
        <v>1968085.7828979499</v>
      </c>
      <c r="AD2084" s="27">
        <v>13783760.894043</v>
      </c>
      <c r="AE2084" s="27">
        <v>5194301.0280151404</v>
      </c>
      <c r="AF2084" s="27">
        <v>4747680.7991943397</v>
      </c>
      <c r="AG2084" s="27">
        <v>3718983.8652954102</v>
      </c>
      <c r="AH2084" s="27">
        <v>0</v>
      </c>
      <c r="AI2084" s="27">
        <v>0</v>
      </c>
      <c r="AJ2084" s="27">
        <v>1631143.63487244</v>
      </c>
      <c r="AK2084" s="27">
        <v>0</v>
      </c>
      <c r="AL2084" s="27">
        <v>0</v>
      </c>
      <c r="AM2084" s="27">
        <v>545946.11327362095</v>
      </c>
      <c r="AN2084" s="27">
        <v>15731995.7774658</v>
      </c>
      <c r="AO2084" s="27">
        <v>57045151.4521484</v>
      </c>
      <c r="AP2084" s="27">
        <v>0</v>
      </c>
      <c r="AQ2084" s="27">
        <v>47342406.951660201</v>
      </c>
      <c r="AR2084" s="27">
        <v>25794524.605957001</v>
      </c>
      <c r="AS2084" s="27">
        <v>305063.88868713402</v>
      </c>
      <c r="AT2084" s="27">
        <v>0</v>
      </c>
      <c r="AU2084" s="27">
        <v>0</v>
      </c>
      <c r="AV2084" s="27">
        <v>4671833.4963989304</v>
      </c>
      <c r="AW2084" s="27">
        <v>32515632.993408199</v>
      </c>
      <c r="AX2084" s="27">
        <v>36804873.964355499</v>
      </c>
      <c r="AY2084" s="27">
        <v>33148432.5388184</v>
      </c>
      <c r="AZ2084" s="27">
        <v>24114376.040771499</v>
      </c>
      <c r="BA2084" s="27">
        <v>0</v>
      </c>
      <c r="BB2084" s="27">
        <v>0</v>
      </c>
      <c r="BC2084" s="27">
        <v>10918562.710083</v>
      </c>
      <c r="BD2084" s="27">
        <v>0</v>
      </c>
      <c r="BE2084" s="27">
        <v>0</v>
      </c>
      <c r="BF2084" s="27">
        <v>3405849.2871093801</v>
      </c>
      <c r="BG2084" s="27">
        <v>37387643.355468802</v>
      </c>
      <c r="BH2084" s="27">
        <v>11369825.318847699</v>
      </c>
      <c r="BI2084" s="27">
        <v>0</v>
      </c>
      <c r="BJ2084" s="27">
        <v>14733873.5270996</v>
      </c>
      <c r="BK2084" s="27">
        <v>9661318.3481445294</v>
      </c>
      <c r="BL2084" s="27">
        <v>0</v>
      </c>
      <c r="BM2084" s="27">
        <v>0</v>
      </c>
      <c r="BN2084" s="27">
        <v>0</v>
      </c>
      <c r="BO2084" s="27">
        <v>0</v>
      </c>
      <c r="BP2084" s="27">
        <v>0</v>
      </c>
      <c r="BQ2084" s="27">
        <v>0</v>
      </c>
      <c r="BR2084" s="27">
        <v>10965847.0627441</v>
      </c>
      <c r="BS2084" s="27">
        <v>9793718.3021240197</v>
      </c>
      <c r="BT2084" s="27">
        <v>0</v>
      </c>
      <c r="BU2084" s="27">
        <v>0</v>
      </c>
      <c r="BV2084" s="27">
        <v>5095559.21984863</v>
      </c>
      <c r="BW2084" s="27">
        <v>0</v>
      </c>
      <c r="BX2084" s="27">
        <v>0</v>
      </c>
      <c r="BY2084" s="27">
        <v>0</v>
      </c>
      <c r="BZ2084" s="27">
        <v>0</v>
      </c>
      <c r="CA2084" s="27">
        <v>223351.13183975199</v>
      </c>
      <c r="CB2084" s="27">
        <v>15255332.536865201</v>
      </c>
      <c r="CC2084" s="27">
        <v>104527334.04199199</v>
      </c>
      <c r="CD2084" s="27">
        <v>26163469.284179699</v>
      </c>
      <c r="CE2084" s="27">
        <v>3490.32936805487</v>
      </c>
      <c r="CF2084" s="27">
        <v>549834.79235076904</v>
      </c>
      <c r="CG2084" s="27">
        <v>3451092.2252807599</v>
      </c>
      <c r="CH2084" s="27">
        <v>0</v>
      </c>
      <c r="CI2084" s="27">
        <v>226825.56738853501</v>
      </c>
      <c r="CJ2084" s="27">
        <v>15807818.7766113</v>
      </c>
      <c r="CK2084" s="27">
        <v>107970071.93945301</v>
      </c>
      <c r="CL2084" s="27">
        <v>26183390.5163574</v>
      </c>
      <c r="CM2084" s="27">
        <v>286167.76618576102</v>
      </c>
      <c r="CN2084" s="27">
        <v>31574683.564941399</v>
      </c>
      <c r="CO2084" s="27">
        <v>145745505.984375</v>
      </c>
      <c r="CP2084" s="27">
        <v>26183390.5163574</v>
      </c>
      <c r="CQ2084" s="27">
        <v>0</v>
      </c>
      <c r="CR2084" s="27">
        <v>0</v>
      </c>
      <c r="CS2084" s="27">
        <v>0</v>
      </c>
      <c r="CT2084" s="27">
        <v>0</v>
      </c>
    </row>
    <row r="2085" spans="1:98">
      <c r="A2085" s="104" t="s">
        <v>199</v>
      </c>
      <c r="B2085" s="132">
        <v>38322</v>
      </c>
      <c r="C2085" s="27">
        <v>139340.56943702701</v>
      </c>
      <c r="D2085" s="27">
        <v>0</v>
      </c>
      <c r="E2085" s="27">
        <v>85187.143980026201</v>
      </c>
      <c r="F2085" s="27">
        <v>52171.470433235198</v>
      </c>
      <c r="G2085" s="27">
        <v>413.63094392791402</v>
      </c>
      <c r="H2085" s="27">
        <v>0</v>
      </c>
      <c r="I2085" s="27">
        <v>0</v>
      </c>
      <c r="J2085" s="27">
        <v>11971.454604983301</v>
      </c>
      <c r="K2085" s="27">
        <v>49460.2814998627</v>
      </c>
      <c r="L2085" s="27">
        <v>96036.420455932603</v>
      </c>
      <c r="M2085" s="27">
        <v>88962.875754356399</v>
      </c>
      <c r="N2085" s="27">
        <v>26191.144355058699</v>
      </c>
      <c r="O2085" s="27">
        <v>0</v>
      </c>
      <c r="P2085" s="27">
        <v>0</v>
      </c>
      <c r="Q2085" s="27">
        <v>13896.093456029899</v>
      </c>
      <c r="R2085" s="27">
        <v>0</v>
      </c>
      <c r="S2085" s="27">
        <v>0</v>
      </c>
      <c r="T2085" s="27">
        <v>3513.5376991927601</v>
      </c>
      <c r="U2085" s="27">
        <v>60883.2875623703</v>
      </c>
      <c r="V2085" s="27">
        <v>8327236.09057617</v>
      </c>
      <c r="W2085" s="27">
        <v>0</v>
      </c>
      <c r="X2085" s="27">
        <v>6982359.19995117</v>
      </c>
      <c r="Y2085" s="27">
        <v>3901428.8218994099</v>
      </c>
      <c r="Z2085" s="27">
        <v>84573.788168907195</v>
      </c>
      <c r="AA2085" s="27">
        <v>0</v>
      </c>
      <c r="AB2085" s="27">
        <v>0</v>
      </c>
      <c r="AC2085" s="27">
        <v>3740433.9149169899</v>
      </c>
      <c r="AD2085" s="27">
        <v>13731977.6485596</v>
      </c>
      <c r="AE2085" s="27">
        <v>5127178.0969848596</v>
      </c>
      <c r="AF2085" s="27">
        <v>4775975.1475830097</v>
      </c>
      <c r="AG2085" s="27">
        <v>3741288.1827087398</v>
      </c>
      <c r="AH2085" s="27">
        <v>0</v>
      </c>
      <c r="AI2085" s="27">
        <v>0</v>
      </c>
      <c r="AJ2085" s="27">
        <v>1624763.75640869</v>
      </c>
      <c r="AK2085" s="27">
        <v>0</v>
      </c>
      <c r="AL2085" s="27">
        <v>0</v>
      </c>
      <c r="AM2085" s="27">
        <v>560089.265441895</v>
      </c>
      <c r="AN2085" s="27">
        <v>17058906.6552734</v>
      </c>
      <c r="AO2085" s="27">
        <v>58834327.433105499</v>
      </c>
      <c r="AP2085" s="27">
        <v>0</v>
      </c>
      <c r="AQ2085" s="27">
        <v>47161492.001464799</v>
      </c>
      <c r="AR2085" s="27">
        <v>26357582.232421901</v>
      </c>
      <c r="AS2085" s="27">
        <v>541510.18472290004</v>
      </c>
      <c r="AT2085" s="27">
        <v>0</v>
      </c>
      <c r="AU2085" s="27">
        <v>0</v>
      </c>
      <c r="AV2085" s="27">
        <v>8851829.5323486291</v>
      </c>
      <c r="AW2085" s="27">
        <v>32637613.412109401</v>
      </c>
      <c r="AX2085" s="27">
        <v>36449768.512695298</v>
      </c>
      <c r="AY2085" s="27">
        <v>33703737.137207001</v>
      </c>
      <c r="AZ2085" s="27">
        <v>24612511.943603501</v>
      </c>
      <c r="BA2085" s="27">
        <v>0</v>
      </c>
      <c r="BB2085" s="27">
        <v>0</v>
      </c>
      <c r="BC2085" s="27">
        <v>11026336.740356401</v>
      </c>
      <c r="BD2085" s="27">
        <v>0</v>
      </c>
      <c r="BE2085" s="27">
        <v>0</v>
      </c>
      <c r="BF2085" s="27">
        <v>3575646.7461852999</v>
      </c>
      <c r="BG2085" s="27">
        <v>40401435.509277299</v>
      </c>
      <c r="BH2085" s="27">
        <v>11642925.770752</v>
      </c>
      <c r="BI2085" s="27">
        <v>0</v>
      </c>
      <c r="BJ2085" s="27">
        <v>14755222.9382324</v>
      </c>
      <c r="BK2085" s="27">
        <v>9903011.65551758</v>
      </c>
      <c r="BL2085" s="27">
        <v>0</v>
      </c>
      <c r="BM2085" s="27">
        <v>0</v>
      </c>
      <c r="BN2085" s="27">
        <v>0</v>
      </c>
      <c r="BO2085" s="27">
        <v>0</v>
      </c>
      <c r="BP2085" s="27">
        <v>0</v>
      </c>
      <c r="BQ2085" s="27">
        <v>0</v>
      </c>
      <c r="BR2085" s="27">
        <v>11183681.2805176</v>
      </c>
      <c r="BS2085" s="27">
        <v>10040349.354492201</v>
      </c>
      <c r="BT2085" s="27">
        <v>0</v>
      </c>
      <c r="BU2085" s="27">
        <v>0</v>
      </c>
      <c r="BV2085" s="27">
        <v>5146453.3220825205</v>
      </c>
      <c r="BW2085" s="27">
        <v>0</v>
      </c>
      <c r="BX2085" s="27">
        <v>0</v>
      </c>
      <c r="BY2085" s="27">
        <v>0</v>
      </c>
      <c r="BZ2085" s="27">
        <v>0</v>
      </c>
      <c r="CA2085" s="27">
        <v>224441.20540618899</v>
      </c>
      <c r="CB2085" s="27">
        <v>15288339.739502</v>
      </c>
      <c r="CC2085" s="27">
        <v>105933482.92089801</v>
      </c>
      <c r="CD2085" s="27">
        <v>26350051.364013702</v>
      </c>
      <c r="CE2085" s="27">
        <v>3539.5193753242502</v>
      </c>
      <c r="CF2085" s="27">
        <v>559379.47227478004</v>
      </c>
      <c r="CG2085" s="27">
        <v>3561960.6111755399</v>
      </c>
      <c r="CH2085" s="27">
        <v>0</v>
      </c>
      <c r="CI2085" s="27">
        <v>228021.23151969901</v>
      </c>
      <c r="CJ2085" s="27">
        <v>15849410.8681641</v>
      </c>
      <c r="CK2085" s="27">
        <v>109497472.97656301</v>
      </c>
      <c r="CL2085" s="27">
        <v>26351996.401122998</v>
      </c>
      <c r="CM2085" s="27">
        <v>288944.12308502197</v>
      </c>
      <c r="CN2085" s="27">
        <v>32973475.3513184</v>
      </c>
      <c r="CO2085" s="27">
        <v>149875692.97851601</v>
      </c>
      <c r="CP2085" s="27">
        <v>26351996.401122998</v>
      </c>
      <c r="CQ2085" s="27">
        <v>0</v>
      </c>
      <c r="CR2085" s="27">
        <v>0</v>
      </c>
      <c r="CS2085" s="27">
        <v>0</v>
      </c>
      <c r="CT2085" s="27">
        <v>0</v>
      </c>
    </row>
    <row r="2086" spans="1:98">
      <c r="A2086" s="104" t="s">
        <v>199</v>
      </c>
      <c r="B2086" s="132">
        <v>38412</v>
      </c>
      <c r="C2086" s="27">
        <v>142983.026561737</v>
      </c>
      <c r="D2086" s="27">
        <v>0</v>
      </c>
      <c r="E2086" s="27">
        <v>84648.460364341707</v>
      </c>
      <c r="F2086" s="27">
        <v>52928.670517921397</v>
      </c>
      <c r="G2086" s="27">
        <v>704.68304808437802</v>
      </c>
      <c r="H2086" s="27">
        <v>0</v>
      </c>
      <c r="I2086" s="27">
        <v>0</v>
      </c>
      <c r="J2086" s="27">
        <v>16221.5566003323</v>
      </c>
      <c r="K2086" s="27">
        <v>44848.641668319702</v>
      </c>
      <c r="L2086" s="27">
        <v>96360.6703138351</v>
      </c>
      <c r="M2086" s="27">
        <v>90318.061708450303</v>
      </c>
      <c r="N2086" s="27">
        <v>26622.148794412598</v>
      </c>
      <c r="O2086" s="27">
        <v>0</v>
      </c>
      <c r="P2086" s="27">
        <v>0</v>
      </c>
      <c r="Q2086" s="27">
        <v>13968.4446644783</v>
      </c>
      <c r="R2086" s="27">
        <v>0</v>
      </c>
      <c r="S2086" s="27">
        <v>0</v>
      </c>
      <c r="T2086" s="27">
        <v>3476.1254653036599</v>
      </c>
      <c r="U2086" s="27">
        <v>61694.522423267401</v>
      </c>
      <c r="V2086" s="27">
        <v>8482765.05078125</v>
      </c>
      <c r="W2086" s="27">
        <v>0</v>
      </c>
      <c r="X2086" s="27">
        <v>6874876.61755371</v>
      </c>
      <c r="Y2086" s="27">
        <v>3909222.9584655799</v>
      </c>
      <c r="Z2086" s="27">
        <v>115377.127496719</v>
      </c>
      <c r="AA2086" s="27">
        <v>0</v>
      </c>
      <c r="AB2086" s="27">
        <v>0</v>
      </c>
      <c r="AC2086" s="27">
        <v>5131416.8935546903</v>
      </c>
      <c r="AD2086" s="27">
        <v>12224476.440063501</v>
      </c>
      <c r="AE2086" s="27">
        <v>5181707.1578979502</v>
      </c>
      <c r="AF2086" s="27">
        <v>4799829.5281982403</v>
      </c>
      <c r="AG2086" s="27">
        <v>3773250.5562744099</v>
      </c>
      <c r="AH2086" s="27">
        <v>0</v>
      </c>
      <c r="AI2086" s="27">
        <v>0</v>
      </c>
      <c r="AJ2086" s="27">
        <v>1598301.41017151</v>
      </c>
      <c r="AK2086" s="27">
        <v>0</v>
      </c>
      <c r="AL2086" s="27">
        <v>0</v>
      </c>
      <c r="AM2086" s="27">
        <v>560480.17678832996</v>
      </c>
      <c r="AN2086" s="27">
        <v>17674071.723388702</v>
      </c>
      <c r="AO2086" s="27">
        <v>60687125.112792999</v>
      </c>
      <c r="AP2086" s="27">
        <v>0</v>
      </c>
      <c r="AQ2086" s="27">
        <v>47119074.191894501</v>
      </c>
      <c r="AR2086" s="27">
        <v>26863647.328125</v>
      </c>
      <c r="AS2086" s="27">
        <v>743033.56396484398</v>
      </c>
      <c r="AT2086" s="27">
        <v>0</v>
      </c>
      <c r="AU2086" s="27">
        <v>0</v>
      </c>
      <c r="AV2086" s="27">
        <v>12218349.2813721</v>
      </c>
      <c r="AW2086" s="27">
        <v>29315447.4145508</v>
      </c>
      <c r="AX2086" s="27">
        <v>37113304.4296875</v>
      </c>
      <c r="AY2086" s="27">
        <v>34336485.995605499</v>
      </c>
      <c r="AZ2086" s="27">
        <v>25151703.089843798</v>
      </c>
      <c r="BA2086" s="27">
        <v>0</v>
      </c>
      <c r="BB2086" s="27">
        <v>0</v>
      </c>
      <c r="BC2086" s="27">
        <v>11041437.401001001</v>
      </c>
      <c r="BD2086" s="27">
        <v>0</v>
      </c>
      <c r="BE2086" s="27">
        <v>0</v>
      </c>
      <c r="BF2086" s="27">
        <v>3626607.0192871098</v>
      </c>
      <c r="BG2086" s="27">
        <v>42218327.011230499</v>
      </c>
      <c r="BH2086" s="27">
        <v>11826273.375</v>
      </c>
      <c r="BI2086" s="27">
        <v>0</v>
      </c>
      <c r="BJ2086" s="27">
        <v>14834576.611694301</v>
      </c>
      <c r="BK2086" s="27">
        <v>10170092.056152301</v>
      </c>
      <c r="BL2086" s="27">
        <v>0</v>
      </c>
      <c r="BM2086" s="27">
        <v>0</v>
      </c>
      <c r="BN2086" s="27">
        <v>0</v>
      </c>
      <c r="BO2086" s="27">
        <v>0</v>
      </c>
      <c r="BP2086" s="27">
        <v>0</v>
      </c>
      <c r="BQ2086" s="27">
        <v>0</v>
      </c>
      <c r="BR2086" s="27">
        <v>11343452.1099854</v>
      </c>
      <c r="BS2086" s="27">
        <v>10272362.776123</v>
      </c>
      <c r="BT2086" s="27">
        <v>0</v>
      </c>
      <c r="BU2086" s="27">
        <v>0</v>
      </c>
      <c r="BV2086" s="27">
        <v>5202339.1942748995</v>
      </c>
      <c r="BW2086" s="27">
        <v>0</v>
      </c>
      <c r="BX2086" s="27">
        <v>0</v>
      </c>
      <c r="BY2086" s="27">
        <v>0</v>
      </c>
      <c r="BZ2086" s="27">
        <v>0</v>
      </c>
      <c r="CA2086" s="27">
        <v>227773.905153275</v>
      </c>
      <c r="CB2086" s="27">
        <v>15375148.318847699</v>
      </c>
      <c r="CC2086" s="27">
        <v>107998451.59082</v>
      </c>
      <c r="CD2086" s="27">
        <v>26719700.7727051</v>
      </c>
      <c r="CE2086" s="27">
        <v>3488.5871780812699</v>
      </c>
      <c r="CF2086" s="27">
        <v>559521.35451507603</v>
      </c>
      <c r="CG2086" s="27">
        <v>3615326.1293029799</v>
      </c>
      <c r="CH2086" s="27">
        <v>0</v>
      </c>
      <c r="CI2086" s="27">
        <v>231240.085388184</v>
      </c>
      <c r="CJ2086" s="27">
        <v>15929643.103759799</v>
      </c>
      <c r="CK2086" s="27">
        <v>111633793.871094</v>
      </c>
      <c r="CL2086" s="27">
        <v>26709415.436035201</v>
      </c>
      <c r="CM2086" s="27">
        <v>292733.009296417</v>
      </c>
      <c r="CN2086" s="27">
        <v>33585362.654785201</v>
      </c>
      <c r="CO2086" s="27">
        <v>153588442.41796899</v>
      </c>
      <c r="CP2086" s="27">
        <v>26709415.436035201</v>
      </c>
      <c r="CQ2086" s="27">
        <v>0</v>
      </c>
      <c r="CR2086" s="27">
        <v>0</v>
      </c>
      <c r="CS2086" s="27">
        <v>0</v>
      </c>
      <c r="CT2086" s="27">
        <v>0</v>
      </c>
    </row>
    <row r="2087" spans="1:98">
      <c r="A2087" s="104" t="s">
        <v>199</v>
      </c>
      <c r="B2087" s="132">
        <v>38504</v>
      </c>
      <c r="C2087" s="27">
        <v>145573.63105201701</v>
      </c>
      <c r="D2087" s="27">
        <v>0</v>
      </c>
      <c r="E2087" s="27">
        <v>83801.059295654297</v>
      </c>
      <c r="F2087" s="27">
        <v>53399.278850078597</v>
      </c>
      <c r="G2087" s="27">
        <v>755.98559170961403</v>
      </c>
      <c r="H2087" s="27">
        <v>0</v>
      </c>
      <c r="I2087" s="27">
        <v>0</v>
      </c>
      <c r="J2087" s="27">
        <v>22476.556259155299</v>
      </c>
      <c r="K2087" s="27">
        <v>39909.413975715601</v>
      </c>
      <c r="L2087" s="27">
        <v>98178.233890533404</v>
      </c>
      <c r="M2087" s="27">
        <v>91833.920915603594</v>
      </c>
      <c r="N2087" s="27">
        <v>26546.263562440901</v>
      </c>
      <c r="O2087" s="27">
        <v>0</v>
      </c>
      <c r="P2087" s="27">
        <v>0</v>
      </c>
      <c r="Q2087" s="27">
        <v>14001.551102638199</v>
      </c>
      <c r="R2087" s="27">
        <v>0</v>
      </c>
      <c r="S2087" s="27">
        <v>0</v>
      </c>
      <c r="T2087" s="27">
        <v>3445.9386831522002</v>
      </c>
      <c r="U2087" s="27">
        <v>62336.424550533302</v>
      </c>
      <c r="V2087" s="27">
        <v>8690930.8381347694</v>
      </c>
      <c r="W2087" s="27">
        <v>0</v>
      </c>
      <c r="X2087" s="27">
        <v>6888404.0088501005</v>
      </c>
      <c r="Y2087" s="27">
        <v>3999667.45202637</v>
      </c>
      <c r="Z2087" s="27">
        <v>165546.96560859701</v>
      </c>
      <c r="AA2087" s="27">
        <v>0</v>
      </c>
      <c r="AB2087" s="27">
        <v>0</v>
      </c>
      <c r="AC2087" s="27">
        <v>7795359.2890014602</v>
      </c>
      <c r="AD2087" s="27">
        <v>10675944.501464801</v>
      </c>
      <c r="AE2087" s="27">
        <v>5273426.0407104502</v>
      </c>
      <c r="AF2087" s="27">
        <v>4912704.8619995099</v>
      </c>
      <c r="AG2087" s="27">
        <v>3779082.5368957501</v>
      </c>
      <c r="AH2087" s="27">
        <v>0</v>
      </c>
      <c r="AI2087" s="27">
        <v>0</v>
      </c>
      <c r="AJ2087" s="27">
        <v>1604170.4743041999</v>
      </c>
      <c r="AK2087" s="27">
        <v>0</v>
      </c>
      <c r="AL2087" s="27">
        <v>0</v>
      </c>
      <c r="AM2087" s="27">
        <v>564707.74638366699</v>
      </c>
      <c r="AN2087" s="27">
        <v>18404962.919921901</v>
      </c>
      <c r="AO2087" s="27">
        <v>62657184.658691399</v>
      </c>
      <c r="AP2087" s="27">
        <v>0</v>
      </c>
      <c r="AQ2087" s="27">
        <v>47548796.347656302</v>
      </c>
      <c r="AR2087" s="27">
        <v>27612874.963867199</v>
      </c>
      <c r="AS2087" s="27">
        <v>1082099.20805359</v>
      </c>
      <c r="AT2087" s="27">
        <v>0</v>
      </c>
      <c r="AU2087" s="27">
        <v>0</v>
      </c>
      <c r="AV2087" s="27">
        <v>18531655.340820301</v>
      </c>
      <c r="AW2087" s="27">
        <v>25791495.386474598</v>
      </c>
      <c r="AX2087" s="27">
        <v>38135997.0068359</v>
      </c>
      <c r="AY2087" s="27">
        <v>35340782.222167999</v>
      </c>
      <c r="AZ2087" s="27">
        <v>25363813.9533691</v>
      </c>
      <c r="BA2087" s="27">
        <v>0</v>
      </c>
      <c r="BB2087" s="27">
        <v>0</v>
      </c>
      <c r="BC2087" s="27">
        <v>11146842.0317383</v>
      </c>
      <c r="BD2087" s="27">
        <v>0</v>
      </c>
      <c r="BE2087" s="27">
        <v>0</v>
      </c>
      <c r="BF2087" s="27">
        <v>3689750.0743102999</v>
      </c>
      <c r="BG2087" s="27">
        <v>44152669.40625</v>
      </c>
      <c r="BH2087" s="27">
        <v>12229687.5269775</v>
      </c>
      <c r="BI2087" s="27">
        <v>0</v>
      </c>
      <c r="BJ2087" s="27">
        <v>15166969.9622803</v>
      </c>
      <c r="BK2087" s="27">
        <v>10490460.0820313</v>
      </c>
      <c r="BL2087" s="27">
        <v>0</v>
      </c>
      <c r="BM2087" s="27">
        <v>0</v>
      </c>
      <c r="BN2087" s="27">
        <v>0</v>
      </c>
      <c r="BO2087" s="27">
        <v>0</v>
      </c>
      <c r="BP2087" s="27">
        <v>0</v>
      </c>
      <c r="BQ2087" s="27">
        <v>0</v>
      </c>
      <c r="BR2087" s="27">
        <v>11687866.9759521</v>
      </c>
      <c r="BS2087" s="27">
        <v>10461259.310913101</v>
      </c>
      <c r="BT2087" s="27">
        <v>0</v>
      </c>
      <c r="BU2087" s="27">
        <v>0</v>
      </c>
      <c r="BV2087" s="27">
        <v>5361899.7453002902</v>
      </c>
      <c r="BW2087" s="27">
        <v>0</v>
      </c>
      <c r="BX2087" s="27">
        <v>0</v>
      </c>
      <c r="BY2087" s="27">
        <v>0</v>
      </c>
      <c r="BZ2087" s="27">
        <v>0</v>
      </c>
      <c r="CA2087" s="27">
        <v>229639.380613327</v>
      </c>
      <c r="CB2087" s="27">
        <v>15581734.539917</v>
      </c>
      <c r="CC2087" s="27">
        <v>110053320.45117199</v>
      </c>
      <c r="CD2087" s="27">
        <v>27346798.385009799</v>
      </c>
      <c r="CE2087" s="27">
        <v>3454.0244588553901</v>
      </c>
      <c r="CF2087" s="27">
        <v>565219.35380554199</v>
      </c>
      <c r="CG2087" s="27">
        <v>3688708.0310058598</v>
      </c>
      <c r="CH2087" s="27">
        <v>0</v>
      </c>
      <c r="CI2087" s="27">
        <v>233091.99182891799</v>
      </c>
      <c r="CJ2087" s="27">
        <v>16147977.7918701</v>
      </c>
      <c r="CK2087" s="27">
        <v>113729023.67285199</v>
      </c>
      <c r="CL2087" s="27">
        <v>27338088.669189502</v>
      </c>
      <c r="CM2087" s="27">
        <v>295267.77379226702</v>
      </c>
      <c r="CN2087" s="27">
        <v>34504499.3349609</v>
      </c>
      <c r="CO2087" s="27">
        <v>157849900.20507801</v>
      </c>
      <c r="CP2087" s="27">
        <v>27338088.669189502</v>
      </c>
      <c r="CQ2087" s="27">
        <v>0</v>
      </c>
      <c r="CR2087" s="27">
        <v>0</v>
      </c>
      <c r="CS2087" s="27">
        <v>0</v>
      </c>
      <c r="CT2087" s="27">
        <v>0</v>
      </c>
    </row>
    <row r="2088" spans="1:98">
      <c r="A2088" s="104" t="s">
        <v>199</v>
      </c>
      <c r="B2088" s="132">
        <v>38596</v>
      </c>
      <c r="C2088" s="27">
        <v>147855.17295646699</v>
      </c>
      <c r="D2088" s="27">
        <v>0</v>
      </c>
      <c r="E2088" s="27">
        <v>83838.359619140596</v>
      </c>
      <c r="F2088" s="27">
        <v>54649.188550949097</v>
      </c>
      <c r="G2088" s="27">
        <v>924.87753795087303</v>
      </c>
      <c r="H2088" s="27">
        <v>0</v>
      </c>
      <c r="I2088" s="27">
        <v>0</v>
      </c>
      <c r="J2088" s="27">
        <v>27187.505607604999</v>
      </c>
      <c r="K2088" s="27">
        <v>36032.594887733503</v>
      </c>
      <c r="L2088" s="27">
        <v>99889.800378799395</v>
      </c>
      <c r="M2088" s="27">
        <v>93487.685580253601</v>
      </c>
      <c r="N2088" s="27">
        <v>26511.641813993501</v>
      </c>
      <c r="O2088" s="27">
        <v>0</v>
      </c>
      <c r="P2088" s="27">
        <v>0</v>
      </c>
      <c r="Q2088" s="27">
        <v>14057.5980379581</v>
      </c>
      <c r="R2088" s="27">
        <v>0</v>
      </c>
      <c r="S2088" s="27">
        <v>0</v>
      </c>
      <c r="T2088" s="27">
        <v>3461.3132537603401</v>
      </c>
      <c r="U2088" s="27">
        <v>62499.246109008804</v>
      </c>
      <c r="V2088" s="27">
        <v>8668663.9434814509</v>
      </c>
      <c r="W2088" s="27">
        <v>0</v>
      </c>
      <c r="X2088" s="27">
        <v>6768711.18005371</v>
      </c>
      <c r="Y2088" s="27">
        <v>4013916.2947998</v>
      </c>
      <c r="Z2088" s="27">
        <v>201360.82957077</v>
      </c>
      <c r="AA2088" s="27">
        <v>0</v>
      </c>
      <c r="AB2088" s="27">
        <v>0</v>
      </c>
      <c r="AC2088" s="27">
        <v>9730080.3272705097</v>
      </c>
      <c r="AD2088" s="27">
        <v>8960245.7322997991</v>
      </c>
      <c r="AE2088" s="27">
        <v>5173914.3084106399</v>
      </c>
      <c r="AF2088" s="27">
        <v>4923429.7786254901</v>
      </c>
      <c r="AG2088" s="27">
        <v>3765507.8357849098</v>
      </c>
      <c r="AH2088" s="27">
        <v>0</v>
      </c>
      <c r="AI2088" s="27">
        <v>0</v>
      </c>
      <c r="AJ2088" s="27">
        <v>1587072.9716644301</v>
      </c>
      <c r="AK2088" s="27">
        <v>0</v>
      </c>
      <c r="AL2088" s="27">
        <v>0</v>
      </c>
      <c r="AM2088" s="27">
        <v>551303.88784790004</v>
      </c>
      <c r="AN2088" s="27">
        <v>18306293.075927701</v>
      </c>
      <c r="AO2088" s="27">
        <v>63581605.90625</v>
      </c>
      <c r="AP2088" s="27">
        <v>0</v>
      </c>
      <c r="AQ2088" s="27">
        <v>47611213.566894501</v>
      </c>
      <c r="AR2088" s="27">
        <v>28171166.899658199</v>
      </c>
      <c r="AS2088" s="27">
        <v>1342880.56388855</v>
      </c>
      <c r="AT2088" s="27">
        <v>0</v>
      </c>
      <c r="AU2088" s="27">
        <v>0</v>
      </c>
      <c r="AV2088" s="27">
        <v>23033789.9848633</v>
      </c>
      <c r="AW2088" s="27">
        <v>21887061.349121101</v>
      </c>
      <c r="AX2088" s="27">
        <v>38371020.815917999</v>
      </c>
      <c r="AY2088" s="27">
        <v>36183389.917968802</v>
      </c>
      <c r="AZ2088" s="27">
        <v>25698790.940185498</v>
      </c>
      <c r="BA2088" s="27">
        <v>0</v>
      </c>
      <c r="BB2088" s="27">
        <v>0</v>
      </c>
      <c r="BC2088" s="27">
        <v>11251051.1796875</v>
      </c>
      <c r="BD2088" s="27">
        <v>0</v>
      </c>
      <c r="BE2088" s="27">
        <v>0</v>
      </c>
      <c r="BF2088" s="27">
        <v>3649649.8538513202</v>
      </c>
      <c r="BG2088" s="27">
        <v>44169672.122558601</v>
      </c>
      <c r="BH2088" s="27">
        <v>12986952.8914795</v>
      </c>
      <c r="BI2088" s="27">
        <v>0</v>
      </c>
      <c r="BJ2088" s="27">
        <v>15559565.9450684</v>
      </c>
      <c r="BK2088" s="27">
        <v>10811449.158325201</v>
      </c>
      <c r="BL2088" s="27">
        <v>0</v>
      </c>
      <c r="BM2088" s="27">
        <v>0</v>
      </c>
      <c r="BN2088" s="27">
        <v>0</v>
      </c>
      <c r="BO2088" s="27">
        <v>0</v>
      </c>
      <c r="BP2088" s="27">
        <v>0</v>
      </c>
      <c r="BQ2088" s="27">
        <v>0</v>
      </c>
      <c r="BR2088" s="27">
        <v>12018316.3874512</v>
      </c>
      <c r="BS2088" s="27">
        <v>10692914.526367201</v>
      </c>
      <c r="BT2088" s="27">
        <v>0</v>
      </c>
      <c r="BU2088" s="27">
        <v>0</v>
      </c>
      <c r="BV2088" s="27">
        <v>5494307.5363159198</v>
      </c>
      <c r="BW2088" s="27">
        <v>0</v>
      </c>
      <c r="BX2088" s="27">
        <v>0</v>
      </c>
      <c r="BY2088" s="27">
        <v>0</v>
      </c>
      <c r="BZ2088" s="27">
        <v>0</v>
      </c>
      <c r="CA2088" s="27">
        <v>231372.63487434399</v>
      </c>
      <c r="CB2088" s="27">
        <v>15433923.049926801</v>
      </c>
      <c r="CC2088" s="27">
        <v>111190773.953125</v>
      </c>
      <c r="CD2088" s="27">
        <v>28569915.009277299</v>
      </c>
      <c r="CE2088" s="27">
        <v>3426.02250269055</v>
      </c>
      <c r="CF2088" s="27">
        <v>555866.74362945603</v>
      </c>
      <c r="CG2088" s="27">
        <v>3698622.3957824698</v>
      </c>
      <c r="CH2088" s="27">
        <v>0</v>
      </c>
      <c r="CI2088" s="27">
        <v>234782.160158157</v>
      </c>
      <c r="CJ2088" s="27">
        <v>15992670.9959717</v>
      </c>
      <c r="CK2088" s="27">
        <v>114883715.772461</v>
      </c>
      <c r="CL2088" s="27">
        <v>28592653.119384799</v>
      </c>
      <c r="CM2088" s="27">
        <v>297119.29474639898</v>
      </c>
      <c r="CN2088" s="27">
        <v>34317735.720703103</v>
      </c>
      <c r="CO2088" s="27">
        <v>159420200.88281301</v>
      </c>
      <c r="CP2088" s="27">
        <v>28592653.119384799</v>
      </c>
      <c r="CQ2088" s="27">
        <v>0</v>
      </c>
      <c r="CR2088" s="27">
        <v>0</v>
      </c>
      <c r="CS2088" s="27">
        <v>0</v>
      </c>
      <c r="CT2088" s="27">
        <v>0</v>
      </c>
    </row>
    <row r="2089" spans="1:98">
      <c r="A2089" s="104" t="s">
        <v>199</v>
      </c>
      <c r="B2089" s="132">
        <v>38687</v>
      </c>
      <c r="C2089" s="27">
        <v>150704.609519958</v>
      </c>
      <c r="D2089" s="27">
        <v>0</v>
      </c>
      <c r="E2089" s="27">
        <v>82921.020156860395</v>
      </c>
      <c r="F2089" s="27">
        <v>55179.784425735503</v>
      </c>
      <c r="G2089" s="27">
        <v>1104.9696795940399</v>
      </c>
      <c r="H2089" s="27">
        <v>0</v>
      </c>
      <c r="I2089" s="27">
        <v>0</v>
      </c>
      <c r="J2089" s="27">
        <v>32555.4297499657</v>
      </c>
      <c r="K2089" s="27">
        <v>30951.396194458001</v>
      </c>
      <c r="L2089" s="27">
        <v>96958.781335830703</v>
      </c>
      <c r="M2089" s="27">
        <v>95547.725795745893</v>
      </c>
      <c r="N2089" s="27">
        <v>26492.6209499836</v>
      </c>
      <c r="O2089" s="27">
        <v>0</v>
      </c>
      <c r="P2089" s="27">
        <v>0</v>
      </c>
      <c r="Q2089" s="27">
        <v>14087.436640501001</v>
      </c>
      <c r="R2089" s="27">
        <v>0</v>
      </c>
      <c r="S2089" s="27">
        <v>0</v>
      </c>
      <c r="T2089" s="27">
        <v>3406.0464021861599</v>
      </c>
      <c r="U2089" s="27">
        <v>63654.831963062301</v>
      </c>
      <c r="V2089" s="27">
        <v>8816946.9293212909</v>
      </c>
      <c r="W2089" s="27">
        <v>0</v>
      </c>
      <c r="X2089" s="27">
        <v>6644902.4105834998</v>
      </c>
      <c r="Y2089" s="27">
        <v>4023655.8660278302</v>
      </c>
      <c r="Z2089" s="27">
        <v>231559.518424988</v>
      </c>
      <c r="AA2089" s="27">
        <v>0</v>
      </c>
      <c r="AB2089" s="27">
        <v>0</v>
      </c>
      <c r="AC2089" s="27">
        <v>11585022.6258545</v>
      </c>
      <c r="AD2089" s="27">
        <v>7644669.1517334003</v>
      </c>
      <c r="AE2089" s="27">
        <v>4925539.5037231399</v>
      </c>
      <c r="AF2089" s="27">
        <v>5020146.6997680701</v>
      </c>
      <c r="AG2089" s="27">
        <v>3757164.5013427702</v>
      </c>
      <c r="AH2089" s="27">
        <v>0</v>
      </c>
      <c r="AI2089" s="27">
        <v>0</v>
      </c>
      <c r="AJ2089" s="27">
        <v>1592635.8462677</v>
      </c>
      <c r="AK2089" s="27">
        <v>0</v>
      </c>
      <c r="AL2089" s="27">
        <v>0</v>
      </c>
      <c r="AM2089" s="27">
        <v>543035.21282958996</v>
      </c>
      <c r="AN2089" s="27">
        <v>19312730.448974598</v>
      </c>
      <c r="AO2089" s="27">
        <v>65427407.447753899</v>
      </c>
      <c r="AP2089" s="27">
        <v>0</v>
      </c>
      <c r="AQ2089" s="27">
        <v>47388507.661621101</v>
      </c>
      <c r="AR2089" s="27">
        <v>28797600.7578125</v>
      </c>
      <c r="AS2089" s="27">
        <v>1560074.2491607701</v>
      </c>
      <c r="AT2089" s="27">
        <v>0</v>
      </c>
      <c r="AU2089" s="27">
        <v>0</v>
      </c>
      <c r="AV2089" s="27">
        <v>27636292.7966309</v>
      </c>
      <c r="AW2089" s="27">
        <v>18970195.9916992</v>
      </c>
      <c r="AX2089" s="27">
        <v>36862513.211425804</v>
      </c>
      <c r="AY2089" s="27">
        <v>37361785.947265603</v>
      </c>
      <c r="AZ2089" s="27">
        <v>26004854.676513702</v>
      </c>
      <c r="BA2089" s="27">
        <v>0</v>
      </c>
      <c r="BB2089" s="27">
        <v>0</v>
      </c>
      <c r="BC2089" s="27">
        <v>11424208.4641113</v>
      </c>
      <c r="BD2089" s="27">
        <v>0</v>
      </c>
      <c r="BE2089" s="27">
        <v>0</v>
      </c>
      <c r="BF2089" s="27">
        <v>3660331.7768249498</v>
      </c>
      <c r="BG2089" s="27">
        <v>46743999.632324196</v>
      </c>
      <c r="BH2089" s="27">
        <v>13482044.4108887</v>
      </c>
      <c r="BI2089" s="27">
        <v>0</v>
      </c>
      <c r="BJ2089" s="27">
        <v>15665682.704956099</v>
      </c>
      <c r="BK2089" s="27">
        <v>10996257.5239258</v>
      </c>
      <c r="BL2089" s="27">
        <v>0</v>
      </c>
      <c r="BM2089" s="27">
        <v>0</v>
      </c>
      <c r="BN2089" s="27">
        <v>0</v>
      </c>
      <c r="BO2089" s="27">
        <v>0</v>
      </c>
      <c r="BP2089" s="27">
        <v>0</v>
      </c>
      <c r="BQ2089" s="27">
        <v>0</v>
      </c>
      <c r="BR2089" s="27">
        <v>12453854.15271</v>
      </c>
      <c r="BS2089" s="27">
        <v>10843013.677856401</v>
      </c>
      <c r="BT2089" s="27">
        <v>0</v>
      </c>
      <c r="BU2089" s="27">
        <v>0</v>
      </c>
      <c r="BV2089" s="27">
        <v>5650140.5377807599</v>
      </c>
      <c r="BW2089" s="27">
        <v>0</v>
      </c>
      <c r="BX2089" s="27">
        <v>0</v>
      </c>
      <c r="BY2089" s="27">
        <v>0</v>
      </c>
      <c r="BZ2089" s="27">
        <v>0</v>
      </c>
      <c r="CA2089" s="27">
        <v>233588.83080100999</v>
      </c>
      <c r="CB2089" s="27">
        <v>15452072.985595699</v>
      </c>
      <c r="CC2089" s="27">
        <v>112829290.29492199</v>
      </c>
      <c r="CD2089" s="27">
        <v>29120391.025878899</v>
      </c>
      <c r="CE2089" s="27">
        <v>3445.07431587577</v>
      </c>
      <c r="CF2089" s="27">
        <v>554038.41480255104</v>
      </c>
      <c r="CG2089" s="27">
        <v>3726366.6247253399</v>
      </c>
      <c r="CH2089" s="27">
        <v>0</v>
      </c>
      <c r="CI2089" s="27">
        <v>237073.676395416</v>
      </c>
      <c r="CJ2089" s="27">
        <v>16007549.4215088</v>
      </c>
      <c r="CK2089" s="27">
        <v>116558739.80761699</v>
      </c>
      <c r="CL2089" s="27">
        <v>29130072.589355499</v>
      </c>
      <c r="CM2089" s="27">
        <v>300569.41827011103</v>
      </c>
      <c r="CN2089" s="27">
        <v>35350078.814941399</v>
      </c>
      <c r="CO2089" s="27">
        <v>163174262.98242199</v>
      </c>
      <c r="CP2089" s="27">
        <v>29130072.589355499</v>
      </c>
      <c r="CQ2089" s="27">
        <v>0</v>
      </c>
      <c r="CR2089" s="27">
        <v>0</v>
      </c>
      <c r="CS2089" s="27">
        <v>0</v>
      </c>
      <c r="CT2089" s="27">
        <v>0</v>
      </c>
    </row>
    <row r="2090" spans="1:98">
      <c r="A2090" s="104" t="s">
        <v>199</v>
      </c>
      <c r="B2090" s="132">
        <v>38777</v>
      </c>
      <c r="C2090" s="27">
        <v>154065.21197509801</v>
      </c>
      <c r="D2090" s="27">
        <v>0</v>
      </c>
      <c r="E2090" s="27">
        <v>81714.382685661301</v>
      </c>
      <c r="F2090" s="27">
        <v>55199.778604030602</v>
      </c>
      <c r="G2090" s="27">
        <v>1450.94961006939</v>
      </c>
      <c r="H2090" s="27">
        <v>0</v>
      </c>
      <c r="I2090" s="27">
        <v>0</v>
      </c>
      <c r="J2090" s="27">
        <v>36474.465256214098</v>
      </c>
      <c r="K2090" s="27">
        <v>27199.655501127199</v>
      </c>
      <c r="L2090" s="27">
        <v>48318.262092113502</v>
      </c>
      <c r="M2090" s="27">
        <v>97084.654228210406</v>
      </c>
      <c r="N2090" s="27">
        <v>26488.499732494402</v>
      </c>
      <c r="O2090" s="27">
        <v>63373.7299003601</v>
      </c>
      <c r="P2090" s="27">
        <v>0</v>
      </c>
      <c r="Q2090" s="27">
        <v>14135.893600106199</v>
      </c>
      <c r="R2090" s="27">
        <v>2257.6402961313702</v>
      </c>
      <c r="S2090" s="27">
        <v>0</v>
      </c>
      <c r="T2090" s="27">
        <v>1283.7781120985701</v>
      </c>
      <c r="U2090" s="27">
        <v>64701.076910972602</v>
      </c>
      <c r="V2090" s="27">
        <v>9092792.3690185491</v>
      </c>
      <c r="W2090" s="27">
        <v>0</v>
      </c>
      <c r="X2090" s="27">
        <v>6597958.3552246103</v>
      </c>
      <c r="Y2090" s="27">
        <v>4063762.2836303702</v>
      </c>
      <c r="Z2090" s="27">
        <v>257971.124284744</v>
      </c>
      <c r="AA2090" s="27">
        <v>0</v>
      </c>
      <c r="AB2090" s="27">
        <v>0</v>
      </c>
      <c r="AC2090" s="27">
        <v>13057399.8665771</v>
      </c>
      <c r="AD2090" s="27">
        <v>6500937.3211669903</v>
      </c>
      <c r="AE2090" s="27">
        <v>2166945.8502502399</v>
      </c>
      <c r="AF2090" s="27">
        <v>5153378.5046997098</v>
      </c>
      <c r="AG2090" s="27">
        <v>3743479.18896484</v>
      </c>
      <c r="AH2090" s="27">
        <v>3066347.7998352102</v>
      </c>
      <c r="AI2090" s="27">
        <v>0</v>
      </c>
      <c r="AJ2090" s="27">
        <v>1608477.8767242399</v>
      </c>
      <c r="AK2090" s="27">
        <v>350161.865779877</v>
      </c>
      <c r="AL2090" s="27">
        <v>0</v>
      </c>
      <c r="AM2090" s="27">
        <v>219844.682813644</v>
      </c>
      <c r="AN2090" s="27">
        <v>20087536.9221191</v>
      </c>
      <c r="AO2090" s="27">
        <v>68174210.012695298</v>
      </c>
      <c r="AP2090" s="27">
        <v>0</v>
      </c>
      <c r="AQ2090" s="27">
        <v>47564428.634765603</v>
      </c>
      <c r="AR2090" s="27">
        <v>29310953.767333999</v>
      </c>
      <c r="AS2090" s="27">
        <v>1762972.3899230999</v>
      </c>
      <c r="AT2090" s="27">
        <v>0</v>
      </c>
      <c r="AU2090" s="27">
        <v>0</v>
      </c>
      <c r="AV2090" s="27">
        <v>31256550.280029301</v>
      </c>
      <c r="AW2090" s="27">
        <v>16181971.181884799</v>
      </c>
      <c r="AX2090" s="27">
        <v>16811915.518066399</v>
      </c>
      <c r="AY2090" s="27">
        <v>38828538.512207001</v>
      </c>
      <c r="AZ2090" s="27">
        <v>26233970.684326202</v>
      </c>
      <c r="BA2090" s="27">
        <v>22492421.793701202</v>
      </c>
      <c r="BB2090" s="27">
        <v>0</v>
      </c>
      <c r="BC2090" s="27">
        <v>11707367.3283691</v>
      </c>
      <c r="BD2090" s="27">
        <v>2374581.3631591802</v>
      </c>
      <c r="BE2090" s="27">
        <v>0</v>
      </c>
      <c r="BF2090" s="27">
        <v>1525865.2590332001</v>
      </c>
      <c r="BG2090" s="27">
        <v>48695277.098144501</v>
      </c>
      <c r="BH2090" s="27">
        <v>17233035.1323242</v>
      </c>
      <c r="BI2090" s="27">
        <v>0</v>
      </c>
      <c r="BJ2090" s="27">
        <v>17406713.1171875</v>
      </c>
      <c r="BK2090" s="27">
        <v>11828636.4449463</v>
      </c>
      <c r="BL2090" s="27">
        <v>101123.245814323</v>
      </c>
      <c r="BM2090" s="27">
        <v>0</v>
      </c>
      <c r="BN2090" s="27">
        <v>0</v>
      </c>
      <c r="BO2090" s="27">
        <v>0</v>
      </c>
      <c r="BP2090" s="27">
        <v>0</v>
      </c>
      <c r="BQ2090" s="27">
        <v>0</v>
      </c>
      <c r="BR2090" s="27">
        <v>13331490.907470699</v>
      </c>
      <c r="BS2090" s="27">
        <v>11140397.513549799</v>
      </c>
      <c r="BT2090" s="27">
        <v>4384232.7953491202</v>
      </c>
      <c r="BU2090" s="27">
        <v>0</v>
      </c>
      <c r="BV2090" s="27">
        <v>5914094.6095581101</v>
      </c>
      <c r="BW2090" s="27">
        <v>266851.148151398</v>
      </c>
      <c r="BX2090" s="27">
        <v>0</v>
      </c>
      <c r="BY2090" s="27">
        <v>0</v>
      </c>
      <c r="BZ2090" s="27">
        <v>0</v>
      </c>
      <c r="CA2090" s="27">
        <v>235870.32730865499</v>
      </c>
      <c r="CB2090" s="27">
        <v>15711422.927978501</v>
      </c>
      <c r="CC2090" s="27">
        <v>115931154.644531</v>
      </c>
      <c r="CD2090" s="27">
        <v>34718018.099121101</v>
      </c>
      <c r="CE2090" s="27">
        <v>3444.4203579127802</v>
      </c>
      <c r="CF2090" s="27">
        <v>571755.94995117199</v>
      </c>
      <c r="CG2090" s="27">
        <v>3909548.1740722698</v>
      </c>
      <c r="CH2090" s="27">
        <v>267933.484218597</v>
      </c>
      <c r="CI2090" s="27">
        <v>239288.99521446199</v>
      </c>
      <c r="CJ2090" s="27">
        <v>16278632.300415</v>
      </c>
      <c r="CK2090" s="27">
        <v>119854878.115234</v>
      </c>
      <c r="CL2090" s="27">
        <v>34983798.616699196</v>
      </c>
      <c r="CM2090" s="27">
        <v>303785.926254272</v>
      </c>
      <c r="CN2090" s="27">
        <v>36362989.987792999</v>
      </c>
      <c r="CO2090" s="27">
        <v>168384495.67382801</v>
      </c>
      <c r="CP2090" s="27">
        <v>34983798.616699196</v>
      </c>
      <c r="CQ2090" s="27">
        <v>0</v>
      </c>
      <c r="CR2090" s="27">
        <v>0</v>
      </c>
      <c r="CS2090" s="27">
        <v>0</v>
      </c>
      <c r="CT2090" s="27">
        <v>0</v>
      </c>
    </row>
    <row r="2091" spans="1:98">
      <c r="A2091" s="104" t="s">
        <v>199</v>
      </c>
      <c r="B2091" s="132">
        <v>38869</v>
      </c>
      <c r="C2091" s="27">
        <v>158431.81727027899</v>
      </c>
      <c r="D2091" s="27">
        <v>0</v>
      </c>
      <c r="E2091" s="27">
        <v>81257.869636535601</v>
      </c>
      <c r="F2091" s="27">
        <v>56023.2484126091</v>
      </c>
      <c r="G2091" s="27">
        <v>1490.22165772319</v>
      </c>
      <c r="H2091" s="27">
        <v>0</v>
      </c>
      <c r="I2091" s="27">
        <v>0</v>
      </c>
      <c r="J2091" s="27">
        <v>42847.496781349197</v>
      </c>
      <c r="K2091" s="27">
        <v>23486.801105976101</v>
      </c>
      <c r="L2091" s="27">
        <v>45101.851224422498</v>
      </c>
      <c r="M2091" s="27">
        <v>98506.554504394502</v>
      </c>
      <c r="N2091" s="27">
        <v>26435.5822799206</v>
      </c>
      <c r="O2091" s="27">
        <v>66574.0729780197</v>
      </c>
      <c r="P2091" s="27">
        <v>0</v>
      </c>
      <c r="Q2091" s="27">
        <v>14190.794113755201</v>
      </c>
      <c r="R2091" s="27">
        <v>2371.0111725628399</v>
      </c>
      <c r="S2091" s="27">
        <v>0</v>
      </c>
      <c r="T2091" s="27">
        <v>1221.9778551608299</v>
      </c>
      <c r="U2091" s="27">
        <v>65747.128634452805</v>
      </c>
      <c r="V2091" s="27">
        <v>9241633.4833984394</v>
      </c>
      <c r="W2091" s="27">
        <v>0</v>
      </c>
      <c r="X2091" s="27">
        <v>6472860.9320068397</v>
      </c>
      <c r="Y2091" s="27">
        <v>4059072.9424133301</v>
      </c>
      <c r="Z2091" s="27">
        <v>304355.76256561303</v>
      </c>
      <c r="AA2091" s="27">
        <v>0</v>
      </c>
      <c r="AB2091" s="27">
        <v>0</v>
      </c>
      <c r="AC2091" s="27">
        <v>15480840.522216801</v>
      </c>
      <c r="AD2091" s="27">
        <v>5328813.7508544903</v>
      </c>
      <c r="AE2091" s="27">
        <v>2035729.2671508801</v>
      </c>
      <c r="AF2091" s="27">
        <v>5183760.9094848596</v>
      </c>
      <c r="AG2091" s="27">
        <v>3716543.9039306599</v>
      </c>
      <c r="AH2091" s="27">
        <v>3207315.9050293001</v>
      </c>
      <c r="AI2091" s="27">
        <v>0</v>
      </c>
      <c r="AJ2091" s="27">
        <v>1589664.3586883501</v>
      </c>
      <c r="AK2091" s="27">
        <v>362370.23514175398</v>
      </c>
      <c r="AL2091" s="27">
        <v>0</v>
      </c>
      <c r="AM2091" s="27">
        <v>203767.154363632</v>
      </c>
      <c r="AN2091" s="27">
        <v>20448048.495361298</v>
      </c>
      <c r="AO2091" s="27">
        <v>69984051.341796905</v>
      </c>
      <c r="AP2091" s="27">
        <v>0</v>
      </c>
      <c r="AQ2091" s="27">
        <v>46914270.972656302</v>
      </c>
      <c r="AR2091" s="27">
        <v>29387007.558105499</v>
      </c>
      <c r="AS2091" s="27">
        <v>2101569.1533508301</v>
      </c>
      <c r="AT2091" s="27">
        <v>0</v>
      </c>
      <c r="AU2091" s="27">
        <v>0</v>
      </c>
      <c r="AV2091" s="27">
        <v>37441440.2109375</v>
      </c>
      <c r="AW2091" s="27">
        <v>13377397.053100601</v>
      </c>
      <c r="AX2091" s="27">
        <v>16011894.213989301</v>
      </c>
      <c r="AY2091" s="27">
        <v>39358195.0078125</v>
      </c>
      <c r="AZ2091" s="27">
        <v>26243270.7346191</v>
      </c>
      <c r="BA2091" s="27">
        <v>23732231.295410201</v>
      </c>
      <c r="BB2091" s="27">
        <v>0</v>
      </c>
      <c r="BC2091" s="27">
        <v>11659881.604614301</v>
      </c>
      <c r="BD2091" s="27">
        <v>2469840.6641540499</v>
      </c>
      <c r="BE2091" s="27">
        <v>0</v>
      </c>
      <c r="BF2091" s="27">
        <v>1434443.8927307101</v>
      </c>
      <c r="BG2091" s="27">
        <v>49931184.818847701</v>
      </c>
      <c r="BH2091" s="27">
        <v>17944280.5932617</v>
      </c>
      <c r="BI2091" s="27">
        <v>0</v>
      </c>
      <c r="BJ2091" s="27">
        <v>17291313.3588867</v>
      </c>
      <c r="BK2091" s="27">
        <v>11834946.7225342</v>
      </c>
      <c r="BL2091" s="27">
        <v>124361.92461299901</v>
      </c>
      <c r="BM2091" s="27">
        <v>0</v>
      </c>
      <c r="BN2091" s="27">
        <v>0</v>
      </c>
      <c r="BO2091" s="27">
        <v>0</v>
      </c>
      <c r="BP2091" s="27">
        <v>0</v>
      </c>
      <c r="BQ2091" s="27">
        <v>0</v>
      </c>
      <c r="BR2091" s="27">
        <v>13564190.0322266</v>
      </c>
      <c r="BS2091" s="27">
        <v>11200428.5551758</v>
      </c>
      <c r="BT2091" s="27">
        <v>4625564.4666748</v>
      </c>
      <c r="BU2091" s="27">
        <v>0</v>
      </c>
      <c r="BV2091" s="27">
        <v>5917747.8268432599</v>
      </c>
      <c r="BW2091" s="27">
        <v>275590.10464096098</v>
      </c>
      <c r="BX2091" s="27">
        <v>0</v>
      </c>
      <c r="BY2091" s="27">
        <v>0</v>
      </c>
      <c r="BZ2091" s="27">
        <v>0</v>
      </c>
      <c r="CA2091" s="27">
        <v>240007.95963096601</v>
      </c>
      <c r="CB2091" s="27">
        <v>15714458.634643599</v>
      </c>
      <c r="CC2091" s="27">
        <v>116775924.339844</v>
      </c>
      <c r="CD2091" s="27">
        <v>35233584.3583984</v>
      </c>
      <c r="CE2091" s="27">
        <v>3483.32932278514</v>
      </c>
      <c r="CF2091" s="27">
        <v>566784.16751861596</v>
      </c>
      <c r="CG2091" s="27">
        <v>3909900.13885498</v>
      </c>
      <c r="CH2091" s="27">
        <v>277416.57335281401</v>
      </c>
      <c r="CI2091" s="27">
        <v>243493.88584518401</v>
      </c>
      <c r="CJ2091" s="27">
        <v>16281461.271850601</v>
      </c>
      <c r="CK2091" s="27">
        <v>120672295.83886699</v>
      </c>
      <c r="CL2091" s="27">
        <v>35505216.267578103</v>
      </c>
      <c r="CM2091" s="27">
        <v>308935.35387420701</v>
      </c>
      <c r="CN2091" s="27">
        <v>36708927.239746101</v>
      </c>
      <c r="CO2091" s="27">
        <v>170629549.00781301</v>
      </c>
      <c r="CP2091" s="27">
        <v>35505216.267578103</v>
      </c>
      <c r="CQ2091" s="27">
        <v>0</v>
      </c>
      <c r="CR2091" s="27">
        <v>0</v>
      </c>
      <c r="CS2091" s="27">
        <v>0</v>
      </c>
      <c r="CT2091" s="27">
        <v>0</v>
      </c>
    </row>
    <row r="2092" spans="1:98">
      <c r="A2092" s="104" t="s">
        <v>199</v>
      </c>
      <c r="B2092" s="132">
        <v>38961</v>
      </c>
      <c r="C2092" s="27">
        <v>162026.07843399001</v>
      </c>
      <c r="D2092" s="27">
        <v>0</v>
      </c>
      <c r="E2092" s="27">
        <v>79906.911881446795</v>
      </c>
      <c r="F2092" s="27">
        <v>55717.127282142603</v>
      </c>
      <c r="G2092" s="27">
        <v>1673.1149456501</v>
      </c>
      <c r="H2092" s="27">
        <v>0</v>
      </c>
      <c r="I2092" s="27">
        <v>0</v>
      </c>
      <c r="J2092" s="27">
        <v>47053.617442607901</v>
      </c>
      <c r="K2092" s="27">
        <v>20323.150017976801</v>
      </c>
      <c r="L2092" s="27">
        <v>42982.931704998002</v>
      </c>
      <c r="M2092" s="27">
        <v>99411.688328742996</v>
      </c>
      <c r="N2092" s="27">
        <v>26291.391269683802</v>
      </c>
      <c r="O2092" s="27">
        <v>68247.445992469802</v>
      </c>
      <c r="P2092" s="27">
        <v>0</v>
      </c>
      <c r="Q2092" s="27">
        <v>14132.5553017855</v>
      </c>
      <c r="R2092" s="27">
        <v>2486.6875529885301</v>
      </c>
      <c r="S2092" s="27">
        <v>0</v>
      </c>
      <c r="T2092" s="27">
        <v>1162.18227091432</v>
      </c>
      <c r="U2092" s="27">
        <v>66608.5723648071</v>
      </c>
      <c r="V2092" s="27">
        <v>9363390.3343505897</v>
      </c>
      <c r="W2092" s="27">
        <v>0</v>
      </c>
      <c r="X2092" s="27">
        <v>6348071.6527709998</v>
      </c>
      <c r="Y2092" s="27">
        <v>4039289.18389893</v>
      </c>
      <c r="Z2092" s="27">
        <v>339550.86458969099</v>
      </c>
      <c r="AA2092" s="27">
        <v>0</v>
      </c>
      <c r="AB2092" s="27">
        <v>0</v>
      </c>
      <c r="AC2092" s="27">
        <v>17449841.8520508</v>
      </c>
      <c r="AD2092" s="27">
        <v>3844908.0310974098</v>
      </c>
      <c r="AE2092" s="27">
        <v>1903618.9287567099</v>
      </c>
      <c r="AF2092" s="27">
        <v>5192140.0372924795</v>
      </c>
      <c r="AG2092" s="27">
        <v>3683220.8862609901</v>
      </c>
      <c r="AH2092" s="27">
        <v>3291922.3993530301</v>
      </c>
      <c r="AI2092" s="27">
        <v>0</v>
      </c>
      <c r="AJ2092" s="27">
        <v>1590345.6281280499</v>
      </c>
      <c r="AK2092" s="27">
        <v>384406.00666046102</v>
      </c>
      <c r="AL2092" s="27">
        <v>0</v>
      </c>
      <c r="AM2092" s="27">
        <v>194660.19857597401</v>
      </c>
      <c r="AN2092" s="27">
        <v>20894283.811279301</v>
      </c>
      <c r="AO2092" s="27">
        <v>71777689.634765595</v>
      </c>
      <c r="AP2092" s="27">
        <v>0</v>
      </c>
      <c r="AQ2092" s="27">
        <v>46376592.935058601</v>
      </c>
      <c r="AR2092" s="27">
        <v>29415425.3603516</v>
      </c>
      <c r="AS2092" s="27">
        <v>2357807.5335998498</v>
      </c>
      <c r="AT2092" s="27">
        <v>0</v>
      </c>
      <c r="AU2092" s="27">
        <v>0</v>
      </c>
      <c r="AV2092" s="27">
        <v>42995017.8603516</v>
      </c>
      <c r="AW2092" s="27">
        <v>9861564.2478027306</v>
      </c>
      <c r="AX2092" s="27">
        <v>15099523.9361572</v>
      </c>
      <c r="AY2092" s="27">
        <v>39873854.433105499</v>
      </c>
      <c r="AZ2092" s="27">
        <v>26222807.434082001</v>
      </c>
      <c r="BA2092" s="27">
        <v>24734440.768310498</v>
      </c>
      <c r="BB2092" s="27">
        <v>0</v>
      </c>
      <c r="BC2092" s="27">
        <v>11773826.822387701</v>
      </c>
      <c r="BD2092" s="27">
        <v>2617201.1645202599</v>
      </c>
      <c r="BE2092" s="27">
        <v>0</v>
      </c>
      <c r="BF2092" s="27">
        <v>1381414.7123565699</v>
      </c>
      <c r="BG2092" s="27">
        <v>51906646.376464799</v>
      </c>
      <c r="BH2092" s="27">
        <v>18518628.260986298</v>
      </c>
      <c r="BI2092" s="27">
        <v>0</v>
      </c>
      <c r="BJ2092" s="27">
        <v>17183830.368652299</v>
      </c>
      <c r="BK2092" s="27">
        <v>11852462.197143599</v>
      </c>
      <c r="BL2092" s="27">
        <v>153003.43532371501</v>
      </c>
      <c r="BM2092" s="27">
        <v>0</v>
      </c>
      <c r="BN2092" s="27">
        <v>0</v>
      </c>
      <c r="BO2092" s="27">
        <v>0</v>
      </c>
      <c r="BP2092" s="27">
        <v>0</v>
      </c>
      <c r="BQ2092" s="27">
        <v>0</v>
      </c>
      <c r="BR2092" s="27">
        <v>13657789.767211899</v>
      </c>
      <c r="BS2092" s="27">
        <v>11136165.559936499</v>
      </c>
      <c r="BT2092" s="27">
        <v>4821985.8615722703</v>
      </c>
      <c r="BU2092" s="27">
        <v>0</v>
      </c>
      <c r="BV2092" s="27">
        <v>5959839.5555419903</v>
      </c>
      <c r="BW2092" s="27">
        <v>293734.41199874901</v>
      </c>
      <c r="BX2092" s="27">
        <v>0</v>
      </c>
      <c r="BY2092" s="27">
        <v>0</v>
      </c>
      <c r="BZ2092" s="27">
        <v>0</v>
      </c>
      <c r="CA2092" s="27">
        <v>241613.61699867199</v>
      </c>
      <c r="CB2092" s="27">
        <v>15698865.067260699</v>
      </c>
      <c r="CC2092" s="27">
        <v>118065261.15625</v>
      </c>
      <c r="CD2092" s="27">
        <v>35644595.281738304</v>
      </c>
      <c r="CE2092" s="27">
        <v>3549.0325372219099</v>
      </c>
      <c r="CF2092" s="27">
        <v>581422.71884155297</v>
      </c>
      <c r="CG2092" s="27">
        <v>4029636.6201171898</v>
      </c>
      <c r="CH2092" s="27">
        <v>296085.97294616699</v>
      </c>
      <c r="CI2092" s="27">
        <v>245151.28564262399</v>
      </c>
      <c r="CJ2092" s="27">
        <v>16282469.5946045</v>
      </c>
      <c r="CK2092" s="27">
        <v>122090596.575195</v>
      </c>
      <c r="CL2092" s="27">
        <v>35942095.985839799</v>
      </c>
      <c r="CM2092" s="27">
        <v>311326.00640106201</v>
      </c>
      <c r="CN2092" s="27">
        <v>37175220.693847701</v>
      </c>
      <c r="CO2092" s="27">
        <v>174207439.30664101</v>
      </c>
      <c r="CP2092" s="27">
        <v>35942095.985839799</v>
      </c>
      <c r="CQ2092" s="27">
        <v>0</v>
      </c>
      <c r="CR2092" s="27">
        <v>0</v>
      </c>
      <c r="CS2092" s="27">
        <v>0</v>
      </c>
      <c r="CT2092" s="27">
        <v>0</v>
      </c>
    </row>
    <row r="2093" spans="1:98">
      <c r="A2093" s="104" t="s">
        <v>199</v>
      </c>
      <c r="B2093" s="132">
        <v>39052</v>
      </c>
      <c r="C2093" s="27">
        <v>166136.36251831101</v>
      </c>
      <c r="D2093" s="27">
        <v>0</v>
      </c>
      <c r="E2093" s="27">
        <v>79281.059782028198</v>
      </c>
      <c r="F2093" s="27">
        <v>56147.761947154999</v>
      </c>
      <c r="G2093" s="27">
        <v>1853.5366720259201</v>
      </c>
      <c r="H2093" s="27">
        <v>0</v>
      </c>
      <c r="I2093" s="27">
        <v>0</v>
      </c>
      <c r="J2093" s="27">
        <v>52813.942760944403</v>
      </c>
      <c r="K2093" s="27">
        <v>14739.559979796401</v>
      </c>
      <c r="L2093" s="27">
        <v>42776.167870044701</v>
      </c>
      <c r="M2093" s="27">
        <v>100348.454377174</v>
      </c>
      <c r="N2093" s="27">
        <v>26276.6932296753</v>
      </c>
      <c r="O2093" s="27">
        <v>71049.9793176651</v>
      </c>
      <c r="P2093" s="27">
        <v>0</v>
      </c>
      <c r="Q2093" s="27">
        <v>14128.9806947708</v>
      </c>
      <c r="R2093" s="27">
        <v>2617.08477187157</v>
      </c>
      <c r="S2093" s="27">
        <v>0</v>
      </c>
      <c r="T2093" s="27">
        <v>1039.86817349494</v>
      </c>
      <c r="U2093" s="27">
        <v>68266.216064453096</v>
      </c>
      <c r="V2093" s="27">
        <v>9606447.0992431603</v>
      </c>
      <c r="W2093" s="27">
        <v>0</v>
      </c>
      <c r="X2093" s="27">
        <v>6258056.0871582003</v>
      </c>
      <c r="Y2093" s="27">
        <v>4033090.93823242</v>
      </c>
      <c r="Z2093" s="27">
        <v>368929.59056854201</v>
      </c>
      <c r="AA2093" s="27">
        <v>0</v>
      </c>
      <c r="AB2093" s="27">
        <v>0</v>
      </c>
      <c r="AC2093" s="27">
        <v>19240341.4689941</v>
      </c>
      <c r="AD2093" s="27">
        <v>2187793.6224060101</v>
      </c>
      <c r="AE2093" s="27">
        <v>1919226.1621093799</v>
      </c>
      <c r="AF2093" s="27">
        <v>5227593.6511230497</v>
      </c>
      <c r="AG2093" s="27">
        <v>3660957.5759582501</v>
      </c>
      <c r="AH2093" s="27">
        <v>3456972.8229064899</v>
      </c>
      <c r="AI2093" s="27">
        <v>0</v>
      </c>
      <c r="AJ2093" s="27">
        <v>1588736.87205505</v>
      </c>
      <c r="AK2093" s="27">
        <v>415507.43212890602</v>
      </c>
      <c r="AL2093" s="27">
        <v>0</v>
      </c>
      <c r="AM2093" s="27">
        <v>178702.477331161</v>
      </c>
      <c r="AN2093" s="27">
        <v>21851484.549316399</v>
      </c>
      <c r="AO2093" s="27">
        <v>74493052.611328095</v>
      </c>
      <c r="AP2093" s="27">
        <v>0</v>
      </c>
      <c r="AQ2093" s="27">
        <v>45937178.469238304</v>
      </c>
      <c r="AR2093" s="27">
        <v>29485596.293212902</v>
      </c>
      <c r="AS2093" s="27">
        <v>2577085.7347717299</v>
      </c>
      <c r="AT2093" s="27">
        <v>0</v>
      </c>
      <c r="AU2093" s="27">
        <v>0</v>
      </c>
      <c r="AV2093" s="27">
        <v>47599027.627929702</v>
      </c>
      <c r="AW2093" s="27">
        <v>5617115.1940307599</v>
      </c>
      <c r="AX2093" s="27">
        <v>15464039.4844971</v>
      </c>
      <c r="AY2093" s="27">
        <v>40610090.746093802</v>
      </c>
      <c r="AZ2093" s="27">
        <v>26222317.285156298</v>
      </c>
      <c r="BA2093" s="27">
        <v>26252677.8591309</v>
      </c>
      <c r="BB2093" s="27">
        <v>0</v>
      </c>
      <c r="BC2093" s="27">
        <v>11874524.4689941</v>
      </c>
      <c r="BD2093" s="27">
        <v>2873170.7647094699</v>
      </c>
      <c r="BE2093" s="27">
        <v>0</v>
      </c>
      <c r="BF2093" s="27">
        <v>1277487.8642883301</v>
      </c>
      <c r="BG2093" s="27">
        <v>54287382.853027299</v>
      </c>
      <c r="BH2093" s="27">
        <v>19269279.873535201</v>
      </c>
      <c r="BI2093" s="27">
        <v>0</v>
      </c>
      <c r="BJ2093" s="27">
        <v>17062552.590576202</v>
      </c>
      <c r="BK2093" s="27">
        <v>11872750.174926801</v>
      </c>
      <c r="BL2093" s="27">
        <v>180689.11220741301</v>
      </c>
      <c r="BM2093" s="27">
        <v>0</v>
      </c>
      <c r="BN2093" s="27">
        <v>0</v>
      </c>
      <c r="BO2093" s="27">
        <v>0</v>
      </c>
      <c r="BP2093" s="27">
        <v>0</v>
      </c>
      <c r="BQ2093" s="27">
        <v>0</v>
      </c>
      <c r="BR2093" s="27">
        <v>13971609.416259799</v>
      </c>
      <c r="BS2093" s="27">
        <v>11179340.1647949</v>
      </c>
      <c r="BT2093" s="27">
        <v>5114208.7253417997</v>
      </c>
      <c r="BU2093" s="27">
        <v>0</v>
      </c>
      <c r="BV2093" s="27">
        <v>6038995.6671752902</v>
      </c>
      <c r="BW2093" s="27">
        <v>318277.17992782599</v>
      </c>
      <c r="BX2093" s="27">
        <v>0</v>
      </c>
      <c r="BY2093" s="27">
        <v>0</v>
      </c>
      <c r="BZ2093" s="27">
        <v>0</v>
      </c>
      <c r="CA2093" s="27">
        <v>245368.358543396</v>
      </c>
      <c r="CB2093" s="27">
        <v>15867536.486572299</v>
      </c>
      <c r="CC2093" s="27">
        <v>120517488.68457</v>
      </c>
      <c r="CD2093" s="27">
        <v>36332970.325683601</v>
      </c>
      <c r="CE2093" s="27">
        <v>3593.73180702329</v>
      </c>
      <c r="CF2093" s="27">
        <v>596521.93411254894</v>
      </c>
      <c r="CG2093" s="27">
        <v>4155057.8754577599</v>
      </c>
      <c r="CH2093" s="27">
        <v>321557.26688384998</v>
      </c>
      <c r="CI2093" s="27">
        <v>248999.493251801</v>
      </c>
      <c r="CJ2093" s="27">
        <v>16465614.263671899</v>
      </c>
      <c r="CK2093" s="27">
        <v>124678802.707031</v>
      </c>
      <c r="CL2093" s="27">
        <v>36658226.2421875</v>
      </c>
      <c r="CM2093" s="27">
        <v>316970.94263839698</v>
      </c>
      <c r="CN2093" s="27">
        <v>38315918.346191399</v>
      </c>
      <c r="CO2093" s="27">
        <v>178783146.01367199</v>
      </c>
      <c r="CP2093" s="27">
        <v>36658226.2421875</v>
      </c>
      <c r="CQ2093" s="27">
        <v>0</v>
      </c>
      <c r="CR2093" s="27">
        <v>0</v>
      </c>
      <c r="CS2093" s="27">
        <v>0</v>
      </c>
      <c r="CT2093" s="27">
        <v>0</v>
      </c>
    </row>
    <row r="2094" spans="1:98">
      <c r="A2094" s="104" t="s">
        <v>199</v>
      </c>
      <c r="B2094" s="132">
        <v>39142</v>
      </c>
      <c r="C2094" s="27">
        <v>169824.13773918201</v>
      </c>
      <c r="D2094" s="27">
        <v>0</v>
      </c>
      <c r="E2094" s="27">
        <v>77753.602791786194</v>
      </c>
      <c r="F2094" s="27">
        <v>55464.049750804901</v>
      </c>
      <c r="G2094" s="27">
        <v>2263.72503873706</v>
      </c>
      <c r="H2094" s="27">
        <v>0</v>
      </c>
      <c r="I2094" s="27">
        <v>0</v>
      </c>
      <c r="J2094" s="27">
        <v>56568.322013855002</v>
      </c>
      <c r="K2094" s="27">
        <v>12438.5102719069</v>
      </c>
      <c r="L2094" s="27">
        <v>41600.876362800598</v>
      </c>
      <c r="M2094" s="27">
        <v>101104.865422249</v>
      </c>
      <c r="N2094" s="27">
        <v>26070.501487970399</v>
      </c>
      <c r="O2094" s="27">
        <v>73218.766604423494</v>
      </c>
      <c r="P2094" s="27">
        <v>0</v>
      </c>
      <c r="Q2094" s="27">
        <v>14104.223766326901</v>
      </c>
      <c r="R2094" s="27">
        <v>2726.9759231507801</v>
      </c>
      <c r="S2094" s="27">
        <v>0</v>
      </c>
      <c r="T2094" s="27">
        <v>1027.2146998047799</v>
      </c>
      <c r="U2094" s="27">
        <v>69404.481583595305</v>
      </c>
      <c r="V2094" s="27">
        <v>9742202.91552734</v>
      </c>
      <c r="W2094" s="27">
        <v>0</v>
      </c>
      <c r="X2094" s="27">
        <v>6145944.0498657199</v>
      </c>
      <c r="Y2094" s="27">
        <v>3989271.4425964402</v>
      </c>
      <c r="Z2094" s="27">
        <v>392952.04062271101</v>
      </c>
      <c r="AA2094" s="27">
        <v>0</v>
      </c>
      <c r="AB2094" s="27">
        <v>0</v>
      </c>
      <c r="AC2094" s="27">
        <v>20384011.4382324</v>
      </c>
      <c r="AD2094" s="27">
        <v>1763002.71853638</v>
      </c>
      <c r="AE2094" s="27">
        <v>1869259.58270264</v>
      </c>
      <c r="AF2094" s="27">
        <v>5253087.7604980497</v>
      </c>
      <c r="AG2094" s="27">
        <v>3631732.4498291002</v>
      </c>
      <c r="AH2094" s="27">
        <v>3567214.5515441899</v>
      </c>
      <c r="AI2094" s="27">
        <v>0</v>
      </c>
      <c r="AJ2094" s="27">
        <v>1599622.1364440899</v>
      </c>
      <c r="AK2094" s="27">
        <v>428035.88463973999</v>
      </c>
      <c r="AL2094" s="27">
        <v>0</v>
      </c>
      <c r="AM2094" s="27">
        <v>166108.91849708601</v>
      </c>
      <c r="AN2094" s="27">
        <v>22302613.852783199</v>
      </c>
      <c r="AO2094" s="27">
        <v>76366200.357421905</v>
      </c>
      <c r="AP2094" s="27">
        <v>0</v>
      </c>
      <c r="AQ2094" s="27">
        <v>45079112.8369141</v>
      </c>
      <c r="AR2094" s="27">
        <v>29015564.3134766</v>
      </c>
      <c r="AS2094" s="27">
        <v>2759236.5843810998</v>
      </c>
      <c r="AT2094" s="27">
        <v>0</v>
      </c>
      <c r="AU2094" s="27">
        <v>0</v>
      </c>
      <c r="AV2094" s="27">
        <v>50881602.050292999</v>
      </c>
      <c r="AW2094" s="27">
        <v>4568359.53833008</v>
      </c>
      <c r="AX2094" s="27">
        <v>15177361.524902301</v>
      </c>
      <c r="AY2094" s="27">
        <v>41137985.425781302</v>
      </c>
      <c r="AZ2094" s="27">
        <v>26140636.426757801</v>
      </c>
      <c r="BA2094" s="27">
        <v>27313438.535400402</v>
      </c>
      <c r="BB2094" s="27">
        <v>0</v>
      </c>
      <c r="BC2094" s="27">
        <v>11960097.1512451</v>
      </c>
      <c r="BD2094" s="27">
        <v>2974750.5289001502</v>
      </c>
      <c r="BE2094" s="27">
        <v>0</v>
      </c>
      <c r="BF2094" s="27">
        <v>1195593.9357757601</v>
      </c>
      <c r="BG2094" s="27">
        <v>55867655.9453125</v>
      </c>
      <c r="BH2094" s="27">
        <v>19881661.9611816</v>
      </c>
      <c r="BI2094" s="27">
        <v>0</v>
      </c>
      <c r="BJ2094" s="27">
        <v>16882557.521484401</v>
      </c>
      <c r="BK2094" s="27">
        <v>11820863.0554199</v>
      </c>
      <c r="BL2094" s="27">
        <v>205240.37288093599</v>
      </c>
      <c r="BM2094" s="27">
        <v>0</v>
      </c>
      <c r="BN2094" s="27">
        <v>0</v>
      </c>
      <c r="BO2094" s="27">
        <v>0</v>
      </c>
      <c r="BP2094" s="27">
        <v>0</v>
      </c>
      <c r="BQ2094" s="27">
        <v>0</v>
      </c>
      <c r="BR2094" s="27">
        <v>14183075.2509766</v>
      </c>
      <c r="BS2094" s="27">
        <v>11193033.452026401</v>
      </c>
      <c r="BT2094" s="27">
        <v>5319753.6809082003</v>
      </c>
      <c r="BU2094" s="27">
        <v>0</v>
      </c>
      <c r="BV2094" s="27">
        <v>6129492.8886718797</v>
      </c>
      <c r="BW2094" s="27">
        <v>333188.56528091402</v>
      </c>
      <c r="BX2094" s="27">
        <v>0</v>
      </c>
      <c r="BY2094" s="27">
        <v>0</v>
      </c>
      <c r="BZ2094" s="27">
        <v>0</v>
      </c>
      <c r="CA2094" s="27">
        <v>247668.99168586699</v>
      </c>
      <c r="CB2094" s="27">
        <v>15898147.466308599</v>
      </c>
      <c r="CC2094" s="27">
        <v>121560678.64257801</v>
      </c>
      <c r="CD2094" s="27">
        <v>36823369.381347701</v>
      </c>
      <c r="CE2094" s="27">
        <v>3667.9313332438501</v>
      </c>
      <c r="CF2094" s="27">
        <v>597244.06102752697</v>
      </c>
      <c r="CG2094" s="27">
        <v>4194460.49572754</v>
      </c>
      <c r="CH2094" s="27">
        <v>336127.580909729</v>
      </c>
      <c r="CI2094" s="27">
        <v>251298.741085052</v>
      </c>
      <c r="CJ2094" s="27">
        <v>16491482.131591801</v>
      </c>
      <c r="CK2094" s="27">
        <v>125760328.540039</v>
      </c>
      <c r="CL2094" s="27">
        <v>37162866.701171897</v>
      </c>
      <c r="CM2094" s="27">
        <v>320324.17580413801</v>
      </c>
      <c r="CN2094" s="27">
        <v>38814454.0009766</v>
      </c>
      <c r="CO2094" s="27">
        <v>181643087.72851601</v>
      </c>
      <c r="CP2094" s="27">
        <v>37162866.701171897</v>
      </c>
      <c r="CQ2094" s="27">
        <v>0</v>
      </c>
      <c r="CR2094" s="27">
        <v>0</v>
      </c>
      <c r="CS2094" s="27">
        <v>0</v>
      </c>
      <c r="CT2094" s="27">
        <v>0</v>
      </c>
    </row>
    <row r="2095" spans="1:98">
      <c r="A2095" s="104" t="s">
        <v>199</v>
      </c>
      <c r="B2095" s="132">
        <v>39234</v>
      </c>
      <c r="C2095" s="27">
        <v>173516.157079697</v>
      </c>
      <c r="D2095" s="27">
        <v>0</v>
      </c>
      <c r="E2095" s="27">
        <v>75425.237768173203</v>
      </c>
      <c r="F2095" s="27">
        <v>54702.048741817503</v>
      </c>
      <c r="G2095" s="27">
        <v>2279.1686484515699</v>
      </c>
      <c r="H2095" s="27">
        <v>0</v>
      </c>
      <c r="I2095" s="27">
        <v>0</v>
      </c>
      <c r="J2095" s="27">
        <v>60292.0182361603</v>
      </c>
      <c r="K2095" s="27">
        <v>10396.134362459199</v>
      </c>
      <c r="L2095" s="27">
        <v>41126.749958515204</v>
      </c>
      <c r="M2095" s="27">
        <v>101722.22331142399</v>
      </c>
      <c r="N2095" s="27">
        <v>25757.494182586699</v>
      </c>
      <c r="O2095" s="27">
        <v>74592.937838554397</v>
      </c>
      <c r="P2095" s="27">
        <v>0</v>
      </c>
      <c r="Q2095" s="27">
        <v>14097.585873484601</v>
      </c>
      <c r="R2095" s="27">
        <v>2818.7022018730599</v>
      </c>
      <c r="S2095" s="27">
        <v>0</v>
      </c>
      <c r="T2095" s="27">
        <v>1025.7407219559</v>
      </c>
      <c r="U2095" s="27">
        <v>70328.879386901899</v>
      </c>
      <c r="V2095" s="27">
        <v>9959299.4901122991</v>
      </c>
      <c r="W2095" s="27">
        <v>0</v>
      </c>
      <c r="X2095" s="27">
        <v>5957260.8555297898</v>
      </c>
      <c r="Y2095" s="27">
        <v>3936281.2286377</v>
      </c>
      <c r="Z2095" s="27">
        <v>422532.89413833601</v>
      </c>
      <c r="AA2095" s="27">
        <v>0</v>
      </c>
      <c r="AB2095" s="27">
        <v>0</v>
      </c>
      <c r="AC2095" s="27">
        <v>21532557.972412098</v>
      </c>
      <c r="AD2095" s="27">
        <v>1369099.1303405799</v>
      </c>
      <c r="AE2095" s="27">
        <v>1835825.02845764</v>
      </c>
      <c r="AF2095" s="27">
        <v>5261021.88671875</v>
      </c>
      <c r="AG2095" s="27">
        <v>3609072.2333679199</v>
      </c>
      <c r="AH2095" s="27">
        <v>3614148.2734375</v>
      </c>
      <c r="AI2095" s="27">
        <v>0</v>
      </c>
      <c r="AJ2095" s="27">
        <v>1612650.6509246801</v>
      </c>
      <c r="AK2095" s="27">
        <v>439723.755180359</v>
      </c>
      <c r="AL2095" s="27">
        <v>0</v>
      </c>
      <c r="AM2095" s="27">
        <v>163655.76716804499</v>
      </c>
      <c r="AN2095" s="27">
        <v>22681286.174560498</v>
      </c>
      <c r="AO2095" s="27">
        <v>78753838.042968795</v>
      </c>
      <c r="AP2095" s="27">
        <v>0</v>
      </c>
      <c r="AQ2095" s="27">
        <v>44013559.976074196</v>
      </c>
      <c r="AR2095" s="27">
        <v>28856500.238769501</v>
      </c>
      <c r="AS2095" s="27">
        <v>2991679.3715820299</v>
      </c>
      <c r="AT2095" s="27">
        <v>0</v>
      </c>
      <c r="AU2095" s="27">
        <v>0</v>
      </c>
      <c r="AV2095" s="27">
        <v>54351239.998046897</v>
      </c>
      <c r="AW2095" s="27">
        <v>3580503.0793762198</v>
      </c>
      <c r="AX2095" s="27">
        <v>15085630.8308105</v>
      </c>
      <c r="AY2095" s="27">
        <v>41462537.471679702</v>
      </c>
      <c r="AZ2095" s="27">
        <v>26282947.6787109</v>
      </c>
      <c r="BA2095" s="27">
        <v>27900060.073730499</v>
      </c>
      <c r="BB2095" s="27">
        <v>0</v>
      </c>
      <c r="BC2095" s="27">
        <v>12146371.147583</v>
      </c>
      <c r="BD2095" s="27">
        <v>3075208.1475830101</v>
      </c>
      <c r="BE2095" s="27">
        <v>0</v>
      </c>
      <c r="BF2095" s="27">
        <v>1189085.54879761</v>
      </c>
      <c r="BG2095" s="27">
        <v>57361197.8896484</v>
      </c>
      <c r="BH2095" s="27">
        <v>20551297.307617199</v>
      </c>
      <c r="BI2095" s="27">
        <v>0</v>
      </c>
      <c r="BJ2095" s="27">
        <v>16650258.6534424</v>
      </c>
      <c r="BK2095" s="27">
        <v>11776175.299438501</v>
      </c>
      <c r="BL2095" s="27">
        <v>227463.78702163699</v>
      </c>
      <c r="BM2095" s="27">
        <v>0</v>
      </c>
      <c r="BN2095" s="27">
        <v>0</v>
      </c>
      <c r="BO2095" s="27">
        <v>0</v>
      </c>
      <c r="BP2095" s="27">
        <v>0</v>
      </c>
      <c r="BQ2095" s="27">
        <v>0</v>
      </c>
      <c r="BR2095" s="27">
        <v>14362320.425415</v>
      </c>
      <c r="BS2095" s="27">
        <v>11259345.850463901</v>
      </c>
      <c r="BT2095" s="27">
        <v>5433281.0888061495</v>
      </c>
      <c r="BU2095" s="27">
        <v>0</v>
      </c>
      <c r="BV2095" s="27">
        <v>6199170.3128051804</v>
      </c>
      <c r="BW2095" s="27">
        <v>344370.39981079102</v>
      </c>
      <c r="BX2095" s="27">
        <v>0</v>
      </c>
      <c r="BY2095" s="27">
        <v>0</v>
      </c>
      <c r="BZ2095" s="27">
        <v>0</v>
      </c>
      <c r="CA2095" s="27">
        <v>249221.58611488299</v>
      </c>
      <c r="CB2095" s="27">
        <v>15914404.7572021</v>
      </c>
      <c r="CC2095" s="27">
        <v>122700124.64257801</v>
      </c>
      <c r="CD2095" s="27">
        <v>37201245.687011696</v>
      </c>
      <c r="CE2095" s="27">
        <v>3753.0165771841998</v>
      </c>
      <c r="CF2095" s="27">
        <v>604308.77717590297</v>
      </c>
      <c r="CG2095" s="27">
        <v>4270623.2998046903</v>
      </c>
      <c r="CH2095" s="27">
        <v>346818.554477692</v>
      </c>
      <c r="CI2095" s="27">
        <v>252988.236196518</v>
      </c>
      <c r="CJ2095" s="27">
        <v>16519431.037963901</v>
      </c>
      <c r="CK2095" s="27">
        <v>126962148.83886699</v>
      </c>
      <c r="CL2095" s="27">
        <v>37543714.1474609</v>
      </c>
      <c r="CM2095" s="27">
        <v>322892.08300399798</v>
      </c>
      <c r="CN2095" s="27">
        <v>39204406.083007798</v>
      </c>
      <c r="CO2095" s="27">
        <v>184408168.28125</v>
      </c>
      <c r="CP2095" s="27">
        <v>37543714.1474609</v>
      </c>
      <c r="CQ2095" s="27">
        <v>0</v>
      </c>
      <c r="CR2095" s="27">
        <v>0</v>
      </c>
      <c r="CS2095" s="27">
        <v>0</v>
      </c>
      <c r="CT2095" s="27">
        <v>0</v>
      </c>
    </row>
    <row r="2096" spans="1:98">
      <c r="A2096" s="104" t="s">
        <v>199</v>
      </c>
      <c r="B2096" s="132">
        <v>39326</v>
      </c>
      <c r="C2096" s="27">
        <v>177503.21718406701</v>
      </c>
      <c r="D2096" s="27">
        <v>0</v>
      </c>
      <c r="E2096" s="27">
        <v>74088.701057434097</v>
      </c>
      <c r="F2096" s="27">
        <v>54468.313155174299</v>
      </c>
      <c r="G2096" s="27">
        <v>2520.6761695742598</v>
      </c>
      <c r="H2096" s="27">
        <v>0</v>
      </c>
      <c r="I2096" s="27">
        <v>0</v>
      </c>
      <c r="J2096" s="27">
        <v>62872.6257596016</v>
      </c>
      <c r="K2096" s="27">
        <v>9046.9842618703806</v>
      </c>
      <c r="L2096" s="27">
        <v>40422.245491981499</v>
      </c>
      <c r="M2096" s="27">
        <v>102311.34671020501</v>
      </c>
      <c r="N2096" s="27">
        <v>25571.5904536247</v>
      </c>
      <c r="O2096" s="27">
        <v>76241.819956779495</v>
      </c>
      <c r="P2096" s="27">
        <v>0</v>
      </c>
      <c r="Q2096" s="27">
        <v>14041.893417716001</v>
      </c>
      <c r="R2096" s="27">
        <v>2921.82939508557</v>
      </c>
      <c r="S2096" s="27">
        <v>0</v>
      </c>
      <c r="T2096" s="27">
        <v>981.87413800507795</v>
      </c>
      <c r="U2096" s="27">
        <v>71412.803224563599</v>
      </c>
      <c r="V2096" s="27">
        <v>10242638.4224854</v>
      </c>
      <c r="W2096" s="27">
        <v>0</v>
      </c>
      <c r="X2096" s="27">
        <v>5824143.5916748</v>
      </c>
      <c r="Y2096" s="27">
        <v>3903059.1270446801</v>
      </c>
      <c r="Z2096" s="27">
        <v>456898.54934310901</v>
      </c>
      <c r="AA2096" s="27">
        <v>0</v>
      </c>
      <c r="AB2096" s="27">
        <v>0</v>
      </c>
      <c r="AC2096" s="27">
        <v>22067370.456542999</v>
      </c>
      <c r="AD2096" s="27">
        <v>1270948.23429871</v>
      </c>
      <c r="AE2096" s="27">
        <v>1817253.6760559101</v>
      </c>
      <c r="AF2096" s="27">
        <v>5314621.8637695303</v>
      </c>
      <c r="AG2096" s="27">
        <v>3593918.2703857399</v>
      </c>
      <c r="AH2096" s="27">
        <v>3699675.2924194299</v>
      </c>
      <c r="AI2096" s="27">
        <v>0</v>
      </c>
      <c r="AJ2096" s="27">
        <v>1600726.8598327599</v>
      </c>
      <c r="AK2096" s="27">
        <v>455101.47428512602</v>
      </c>
      <c r="AL2096" s="27">
        <v>0</v>
      </c>
      <c r="AM2096" s="27">
        <v>157675.763153076</v>
      </c>
      <c r="AN2096" s="27">
        <v>23155943.230224598</v>
      </c>
      <c r="AO2096" s="27">
        <v>81951268.212890595</v>
      </c>
      <c r="AP2096" s="27">
        <v>0</v>
      </c>
      <c r="AQ2096" s="27">
        <v>43390850.429199196</v>
      </c>
      <c r="AR2096" s="27">
        <v>28884281.637939502</v>
      </c>
      <c r="AS2096" s="27">
        <v>3271153.1830139202</v>
      </c>
      <c r="AT2096" s="27">
        <v>0</v>
      </c>
      <c r="AU2096" s="27">
        <v>0</v>
      </c>
      <c r="AV2096" s="27">
        <v>56306956.899902299</v>
      </c>
      <c r="AW2096" s="27">
        <v>3357631.1393432599</v>
      </c>
      <c r="AX2096" s="27">
        <v>15120449.7303467</v>
      </c>
      <c r="AY2096" s="27">
        <v>42359748.356445298</v>
      </c>
      <c r="AZ2096" s="27">
        <v>26383572.232910201</v>
      </c>
      <c r="BA2096" s="27">
        <v>28897999.2890625</v>
      </c>
      <c r="BB2096" s="27">
        <v>0</v>
      </c>
      <c r="BC2096" s="27">
        <v>12180508.9134521</v>
      </c>
      <c r="BD2096" s="27">
        <v>3211072.94677734</v>
      </c>
      <c r="BE2096" s="27">
        <v>0</v>
      </c>
      <c r="BF2096" s="27">
        <v>1157352.8675231901</v>
      </c>
      <c r="BG2096" s="27">
        <v>59152881.9833984</v>
      </c>
      <c r="BH2096" s="27">
        <v>21321781.253906298</v>
      </c>
      <c r="BI2096" s="27">
        <v>0</v>
      </c>
      <c r="BJ2096" s="27">
        <v>16395400.4375</v>
      </c>
      <c r="BK2096" s="27">
        <v>11696410.5632324</v>
      </c>
      <c r="BL2096" s="27">
        <v>253382.37163162199</v>
      </c>
      <c r="BM2096" s="27">
        <v>0</v>
      </c>
      <c r="BN2096" s="27">
        <v>0</v>
      </c>
      <c r="BO2096" s="27">
        <v>0</v>
      </c>
      <c r="BP2096" s="27">
        <v>0</v>
      </c>
      <c r="BQ2096" s="27">
        <v>0</v>
      </c>
      <c r="BR2096" s="27">
        <v>14557016.534301801</v>
      </c>
      <c r="BS2096" s="27">
        <v>11213097.6333008</v>
      </c>
      <c r="BT2096" s="27">
        <v>5629549.0904540997</v>
      </c>
      <c r="BU2096" s="27">
        <v>0</v>
      </c>
      <c r="BV2096" s="27">
        <v>6222481.6840820303</v>
      </c>
      <c r="BW2096" s="27">
        <v>361387.13870239299</v>
      </c>
      <c r="BX2096" s="27">
        <v>0</v>
      </c>
      <c r="BY2096" s="27">
        <v>0</v>
      </c>
      <c r="BZ2096" s="27">
        <v>0</v>
      </c>
      <c r="CA2096" s="27">
        <v>251316.10626983599</v>
      </c>
      <c r="CB2096" s="27">
        <v>16055234.7022705</v>
      </c>
      <c r="CC2096" s="27">
        <v>125209827.487305</v>
      </c>
      <c r="CD2096" s="27">
        <v>37642308.780761696</v>
      </c>
      <c r="CE2096" s="27">
        <v>3798.5623564720199</v>
      </c>
      <c r="CF2096" s="27">
        <v>614464.60877990699</v>
      </c>
      <c r="CG2096" s="27">
        <v>4387010.41125488</v>
      </c>
      <c r="CH2096" s="27">
        <v>363255.41623306298</v>
      </c>
      <c r="CI2096" s="27">
        <v>255107.45354843099</v>
      </c>
      <c r="CJ2096" s="27">
        <v>16671095.2885742</v>
      </c>
      <c r="CK2096" s="27">
        <v>129597711.02050801</v>
      </c>
      <c r="CL2096" s="27">
        <v>38001985.117675804</v>
      </c>
      <c r="CM2096" s="27">
        <v>325871.25080871599</v>
      </c>
      <c r="CN2096" s="27">
        <v>39795120.725097701</v>
      </c>
      <c r="CO2096" s="27">
        <v>188714051.14648399</v>
      </c>
      <c r="CP2096" s="27">
        <v>38001985.117675804</v>
      </c>
      <c r="CQ2096" s="27">
        <v>0</v>
      </c>
      <c r="CR2096" s="27">
        <v>0</v>
      </c>
      <c r="CS2096" s="27">
        <v>0</v>
      </c>
      <c r="CT2096" s="27">
        <v>0</v>
      </c>
    </row>
    <row r="2097" spans="1:98">
      <c r="A2097" s="104" t="s">
        <v>199</v>
      </c>
      <c r="B2097" s="132">
        <v>39417</v>
      </c>
      <c r="C2097" s="27">
        <v>180783.148736954</v>
      </c>
      <c r="D2097" s="27">
        <v>0</v>
      </c>
      <c r="E2097" s="27">
        <v>72400.697117805496</v>
      </c>
      <c r="F2097" s="27">
        <v>53840.484781265302</v>
      </c>
      <c r="G2097" s="27">
        <v>2756.9002513289502</v>
      </c>
      <c r="H2097" s="27">
        <v>0</v>
      </c>
      <c r="I2097" s="27">
        <v>0</v>
      </c>
      <c r="J2097" s="27">
        <v>63622.029539585099</v>
      </c>
      <c r="K2097" s="27">
        <v>7710.7477328777304</v>
      </c>
      <c r="L2097" s="27">
        <v>39459.080775260903</v>
      </c>
      <c r="M2097" s="27">
        <v>102971.319478989</v>
      </c>
      <c r="N2097" s="27">
        <v>25257.640245676001</v>
      </c>
      <c r="O2097" s="27">
        <v>78220.191688537598</v>
      </c>
      <c r="P2097" s="27">
        <v>0</v>
      </c>
      <c r="Q2097" s="27">
        <v>13974.5558377504</v>
      </c>
      <c r="R2097" s="27">
        <v>2996.7371148169</v>
      </c>
      <c r="S2097" s="27">
        <v>0</v>
      </c>
      <c r="T2097" s="27">
        <v>978.90366987138998</v>
      </c>
      <c r="U2097" s="27">
        <v>71883.592102050796</v>
      </c>
      <c r="V2097" s="27">
        <v>10400469.736206099</v>
      </c>
      <c r="W2097" s="27">
        <v>0</v>
      </c>
      <c r="X2097" s="27">
        <v>5710748.5149536096</v>
      </c>
      <c r="Y2097" s="27">
        <v>3876378.8145752</v>
      </c>
      <c r="Z2097" s="27">
        <v>483281.52095413202</v>
      </c>
      <c r="AA2097" s="27">
        <v>0</v>
      </c>
      <c r="AB2097" s="27">
        <v>0</v>
      </c>
      <c r="AC2097" s="27">
        <v>22244290.880859401</v>
      </c>
      <c r="AD2097" s="27">
        <v>976778.36054992699</v>
      </c>
      <c r="AE2097" s="27">
        <v>1793694.3018341099</v>
      </c>
      <c r="AF2097" s="27">
        <v>5350644.1060180701</v>
      </c>
      <c r="AG2097" s="27">
        <v>3554861.6784973098</v>
      </c>
      <c r="AH2097" s="27">
        <v>3810821.3036193801</v>
      </c>
      <c r="AI2097" s="27">
        <v>0</v>
      </c>
      <c r="AJ2097" s="27">
        <v>1601624.6082153299</v>
      </c>
      <c r="AK2097" s="27">
        <v>471169.47901153599</v>
      </c>
      <c r="AL2097" s="27">
        <v>0</v>
      </c>
      <c r="AM2097" s="27">
        <v>149628.348852158</v>
      </c>
      <c r="AN2097" s="27">
        <v>23460789.269042999</v>
      </c>
      <c r="AO2097" s="27">
        <v>83991274.169921905</v>
      </c>
      <c r="AP2097" s="27">
        <v>0</v>
      </c>
      <c r="AQ2097" s="27">
        <v>42964318.326171897</v>
      </c>
      <c r="AR2097" s="27">
        <v>28992680.1943359</v>
      </c>
      <c r="AS2097" s="27">
        <v>3498286.3924255399</v>
      </c>
      <c r="AT2097" s="27">
        <v>0</v>
      </c>
      <c r="AU2097" s="27">
        <v>0</v>
      </c>
      <c r="AV2097" s="27">
        <v>57403282.526367202</v>
      </c>
      <c r="AW2097" s="27">
        <v>2608985.7941284198</v>
      </c>
      <c r="AX2097" s="27">
        <v>15096497.6170654</v>
      </c>
      <c r="AY2097" s="27">
        <v>43114635.257324196</v>
      </c>
      <c r="AZ2097" s="27">
        <v>26386329.9458008</v>
      </c>
      <c r="BA2097" s="27">
        <v>30089596.712158199</v>
      </c>
      <c r="BB2097" s="27">
        <v>0</v>
      </c>
      <c r="BC2097" s="27">
        <v>12314294.5500488</v>
      </c>
      <c r="BD2097" s="27">
        <v>3376378.7193908701</v>
      </c>
      <c r="BE2097" s="27">
        <v>0</v>
      </c>
      <c r="BF2097" s="27">
        <v>1112204.3294677699</v>
      </c>
      <c r="BG2097" s="27">
        <v>60681041.787109397</v>
      </c>
      <c r="BH2097" s="27">
        <v>21863323.864257801</v>
      </c>
      <c r="BI2097" s="27">
        <v>0</v>
      </c>
      <c r="BJ2097" s="27">
        <v>16263204.5704346</v>
      </c>
      <c r="BK2097" s="27">
        <v>11724705.430786099</v>
      </c>
      <c r="BL2097" s="27">
        <v>286834.30781555199</v>
      </c>
      <c r="BM2097" s="27">
        <v>0</v>
      </c>
      <c r="BN2097" s="27">
        <v>0</v>
      </c>
      <c r="BO2097" s="27">
        <v>0</v>
      </c>
      <c r="BP2097" s="27">
        <v>0</v>
      </c>
      <c r="BQ2097" s="27">
        <v>0</v>
      </c>
      <c r="BR2097" s="27">
        <v>14817663.9418945</v>
      </c>
      <c r="BS2097" s="27">
        <v>11180852.7303467</v>
      </c>
      <c r="BT2097" s="27">
        <v>5858179.19885254</v>
      </c>
      <c r="BU2097" s="27">
        <v>0</v>
      </c>
      <c r="BV2097" s="27">
        <v>6325996.5761718797</v>
      </c>
      <c r="BW2097" s="27">
        <v>390032.70720291103</v>
      </c>
      <c r="BX2097" s="27">
        <v>0</v>
      </c>
      <c r="BY2097" s="27">
        <v>0</v>
      </c>
      <c r="BZ2097" s="27">
        <v>0</v>
      </c>
      <c r="CA2097" s="27">
        <v>253166.81841659499</v>
      </c>
      <c r="CB2097" s="27">
        <v>16123383.075927701</v>
      </c>
      <c r="CC2097" s="27">
        <v>127097359.71875</v>
      </c>
      <c r="CD2097" s="27">
        <v>38154946.461425804</v>
      </c>
      <c r="CE2097" s="27">
        <v>3844.2853145003301</v>
      </c>
      <c r="CF2097" s="27">
        <v>622221.36356353795</v>
      </c>
      <c r="CG2097" s="27">
        <v>4492064.2089843797</v>
      </c>
      <c r="CH2097" s="27">
        <v>391870.63330078102</v>
      </c>
      <c r="CI2097" s="27">
        <v>257043.28699493399</v>
      </c>
      <c r="CJ2097" s="27">
        <v>16746881.1672363</v>
      </c>
      <c r="CK2097" s="27">
        <v>131593994.458984</v>
      </c>
      <c r="CL2097" s="27">
        <v>38546074.794921897</v>
      </c>
      <c r="CM2097" s="27">
        <v>328571.41800308198</v>
      </c>
      <c r="CN2097" s="27">
        <v>40204969.897949196</v>
      </c>
      <c r="CO2097" s="27">
        <v>192144789.62695301</v>
      </c>
      <c r="CP2097" s="27">
        <v>38546074.794921897</v>
      </c>
      <c r="CQ2097" s="27">
        <v>0</v>
      </c>
      <c r="CR2097" s="27">
        <v>0</v>
      </c>
      <c r="CS2097" s="27">
        <v>0</v>
      </c>
      <c r="CT2097" s="27">
        <v>0</v>
      </c>
    </row>
    <row r="2098" spans="1:98">
      <c r="A2098" s="104" t="s">
        <v>199</v>
      </c>
      <c r="B2098" s="132">
        <v>39508</v>
      </c>
      <c r="C2098" s="27">
        <v>184085.96143913301</v>
      </c>
      <c r="D2098" s="27">
        <v>0</v>
      </c>
      <c r="E2098" s="27">
        <v>70373.834357261701</v>
      </c>
      <c r="F2098" s="27">
        <v>53590.020343780503</v>
      </c>
      <c r="G2098" s="27">
        <v>3181.0255874991399</v>
      </c>
      <c r="H2098" s="27">
        <v>0</v>
      </c>
      <c r="I2098" s="27">
        <v>0</v>
      </c>
      <c r="J2098" s="27">
        <v>66287.159643173203</v>
      </c>
      <c r="K2098" s="27">
        <v>6480.4589427709598</v>
      </c>
      <c r="L2098" s="27">
        <v>39072.684707641602</v>
      </c>
      <c r="M2098" s="27">
        <v>103504.31984520001</v>
      </c>
      <c r="N2098" s="27">
        <v>24991.884224891699</v>
      </c>
      <c r="O2098" s="27">
        <v>79539.226210594206</v>
      </c>
      <c r="P2098" s="27">
        <v>0</v>
      </c>
      <c r="Q2098" s="27">
        <v>13843.499216795</v>
      </c>
      <c r="R2098" s="27">
        <v>3166.4559459686302</v>
      </c>
      <c r="S2098" s="27">
        <v>0</v>
      </c>
      <c r="T2098" s="27">
        <v>977.29886622726895</v>
      </c>
      <c r="U2098" s="27">
        <v>72941.281201362595</v>
      </c>
      <c r="V2098" s="27">
        <v>10535768.8052979</v>
      </c>
      <c r="W2098" s="27">
        <v>0</v>
      </c>
      <c r="X2098" s="27">
        <v>5510498.8382568397</v>
      </c>
      <c r="Y2098" s="27">
        <v>3839345.2132568401</v>
      </c>
      <c r="Z2098" s="27">
        <v>504763.13399124099</v>
      </c>
      <c r="AA2098" s="27">
        <v>0</v>
      </c>
      <c r="AB2098" s="27">
        <v>0</v>
      </c>
      <c r="AC2098" s="27">
        <v>22819186.580078099</v>
      </c>
      <c r="AD2098" s="27">
        <v>786090.62213134801</v>
      </c>
      <c r="AE2098" s="27">
        <v>1751100.76585388</v>
      </c>
      <c r="AF2098" s="27">
        <v>5326848.4495239304</v>
      </c>
      <c r="AG2098" s="27">
        <v>3515793.4845275902</v>
      </c>
      <c r="AH2098" s="27">
        <v>3877089.1724243201</v>
      </c>
      <c r="AI2098" s="27">
        <v>0</v>
      </c>
      <c r="AJ2098" s="27">
        <v>1594667.0679779099</v>
      </c>
      <c r="AK2098" s="27">
        <v>481272.69739151001</v>
      </c>
      <c r="AL2098" s="27">
        <v>0</v>
      </c>
      <c r="AM2098" s="27">
        <v>144705.61046028099</v>
      </c>
      <c r="AN2098" s="27">
        <v>23663960.678466801</v>
      </c>
      <c r="AO2098" s="27">
        <v>85884749.653320298</v>
      </c>
      <c r="AP2098" s="27">
        <v>0</v>
      </c>
      <c r="AQ2098" s="27">
        <v>42150070.099121101</v>
      </c>
      <c r="AR2098" s="27">
        <v>29260524.888183601</v>
      </c>
      <c r="AS2098" s="27">
        <v>3699526.6501770001</v>
      </c>
      <c r="AT2098" s="27">
        <v>0</v>
      </c>
      <c r="AU2098" s="27">
        <v>0</v>
      </c>
      <c r="AV2098" s="27">
        <v>59853759.098632798</v>
      </c>
      <c r="AW2098" s="27">
        <v>2137423.14031982</v>
      </c>
      <c r="AX2098" s="27">
        <v>14973208.8950195</v>
      </c>
      <c r="AY2098" s="27">
        <v>43408084.850097701</v>
      </c>
      <c r="AZ2098" s="27">
        <v>26465482.5944824</v>
      </c>
      <c r="BA2098" s="27">
        <v>30932532.588867199</v>
      </c>
      <c r="BB2098" s="27">
        <v>0</v>
      </c>
      <c r="BC2098" s="27">
        <v>12449328.610473599</v>
      </c>
      <c r="BD2098" s="27">
        <v>3491871.56573486</v>
      </c>
      <c r="BE2098" s="27">
        <v>0</v>
      </c>
      <c r="BF2098" s="27">
        <v>1089845.56030273</v>
      </c>
      <c r="BG2098" s="27">
        <v>62158624.394531302</v>
      </c>
      <c r="BH2098" s="27">
        <v>20643137.615234401</v>
      </c>
      <c r="BI2098" s="27">
        <v>0</v>
      </c>
      <c r="BJ2098" s="27">
        <v>14485680.001953101</v>
      </c>
      <c r="BK2098" s="27">
        <v>10630358.2303467</v>
      </c>
      <c r="BL2098" s="27">
        <v>315514.99969482399</v>
      </c>
      <c r="BM2098" s="27">
        <v>0</v>
      </c>
      <c r="BN2098" s="27">
        <v>0</v>
      </c>
      <c r="BO2098" s="27">
        <v>0</v>
      </c>
      <c r="BP2098" s="27">
        <v>0</v>
      </c>
      <c r="BQ2098" s="27">
        <v>0</v>
      </c>
      <c r="BR2098" s="27">
        <v>13297535.779296899</v>
      </c>
      <c r="BS2098" s="27">
        <v>10065902.3946533</v>
      </c>
      <c r="BT2098" s="27">
        <v>6020279.99108887</v>
      </c>
      <c r="BU2098" s="27">
        <v>0</v>
      </c>
      <c r="BV2098" s="27">
        <v>5712267.7277832003</v>
      </c>
      <c r="BW2098" s="27">
        <v>402887.56275939901</v>
      </c>
      <c r="BX2098" s="27">
        <v>0</v>
      </c>
      <c r="BY2098" s="27">
        <v>0</v>
      </c>
      <c r="BZ2098" s="27">
        <v>0</v>
      </c>
      <c r="CA2098" s="27">
        <v>254513.46550178499</v>
      </c>
      <c r="CB2098" s="27">
        <v>16044752.7666016</v>
      </c>
      <c r="CC2098" s="27">
        <v>128027969.933594</v>
      </c>
      <c r="CD2098" s="27">
        <v>35168050.173339799</v>
      </c>
      <c r="CE2098" s="27">
        <v>4033.0004979968098</v>
      </c>
      <c r="CF2098" s="27">
        <v>627613.87873077404</v>
      </c>
      <c r="CG2098" s="27">
        <v>4597492.3254394503</v>
      </c>
      <c r="CH2098" s="27">
        <v>405655.75638198899</v>
      </c>
      <c r="CI2098" s="27">
        <v>258499.21753120399</v>
      </c>
      <c r="CJ2098" s="27">
        <v>16669618.576049799</v>
      </c>
      <c r="CK2098" s="27">
        <v>132624874.86132801</v>
      </c>
      <c r="CL2098" s="27">
        <v>35583385.720214799</v>
      </c>
      <c r="CM2098" s="27">
        <v>331044.06545638997</v>
      </c>
      <c r="CN2098" s="27">
        <v>40370175.865722701</v>
      </c>
      <c r="CO2098" s="27">
        <v>194993357.35742199</v>
      </c>
      <c r="CP2098" s="27">
        <v>35583385.720214799</v>
      </c>
      <c r="CQ2098" s="27">
        <v>0</v>
      </c>
      <c r="CR2098" s="27">
        <v>0</v>
      </c>
      <c r="CS2098" s="27">
        <v>0</v>
      </c>
      <c r="CT2098" s="27">
        <v>0</v>
      </c>
    </row>
    <row r="2099" spans="1:98">
      <c r="A2099" s="104" t="s">
        <v>199</v>
      </c>
      <c r="B2099" s="132">
        <v>39600</v>
      </c>
      <c r="C2099" s="27">
        <v>186792.78864097601</v>
      </c>
      <c r="D2099" s="27">
        <v>0</v>
      </c>
      <c r="E2099" s="27">
        <v>68660.179091453596</v>
      </c>
      <c r="F2099" s="27">
        <v>52777.879549503297</v>
      </c>
      <c r="G2099" s="27">
        <v>3234.6692101061299</v>
      </c>
      <c r="H2099" s="27">
        <v>0</v>
      </c>
      <c r="I2099" s="27">
        <v>0</v>
      </c>
      <c r="J2099" s="27">
        <v>68878.490958213806</v>
      </c>
      <c r="K2099" s="27">
        <v>5320.3368238806697</v>
      </c>
      <c r="L2099" s="27">
        <v>39048.7516040802</v>
      </c>
      <c r="M2099" s="27">
        <v>103949.31147289299</v>
      </c>
      <c r="N2099" s="27">
        <v>24815.593761682499</v>
      </c>
      <c r="O2099" s="27">
        <v>80603.354743957505</v>
      </c>
      <c r="P2099" s="27">
        <v>0</v>
      </c>
      <c r="Q2099" s="27">
        <v>13681.3654321432</v>
      </c>
      <c r="R2099" s="27">
        <v>3261.2985038161301</v>
      </c>
      <c r="S2099" s="27">
        <v>0</v>
      </c>
      <c r="T2099" s="27">
        <v>990.90666685253404</v>
      </c>
      <c r="U2099" s="27">
        <v>73937.805969238296</v>
      </c>
      <c r="V2099" s="27">
        <v>10703486.353515601</v>
      </c>
      <c r="W2099" s="27">
        <v>0</v>
      </c>
      <c r="X2099" s="27">
        <v>5347453.6787109403</v>
      </c>
      <c r="Y2099" s="27">
        <v>3765176.6236267099</v>
      </c>
      <c r="Z2099" s="27">
        <v>530082.55348968494</v>
      </c>
      <c r="AA2099" s="27">
        <v>0</v>
      </c>
      <c r="AB2099" s="27">
        <v>0</v>
      </c>
      <c r="AC2099" s="27">
        <v>23710850.817627002</v>
      </c>
      <c r="AD2099" s="27">
        <v>630388.40907287598</v>
      </c>
      <c r="AE2099" s="27">
        <v>1736569.3197784401</v>
      </c>
      <c r="AF2099" s="27">
        <v>5364508.69348145</v>
      </c>
      <c r="AG2099" s="27">
        <v>3466385.5385742201</v>
      </c>
      <c r="AH2099" s="27">
        <v>3930959.9998779302</v>
      </c>
      <c r="AI2099" s="27">
        <v>0</v>
      </c>
      <c r="AJ2099" s="27">
        <v>1564135.33003235</v>
      </c>
      <c r="AK2099" s="27">
        <v>492225.72917938197</v>
      </c>
      <c r="AL2099" s="27">
        <v>0</v>
      </c>
      <c r="AM2099" s="27">
        <v>143943.78866195699</v>
      </c>
      <c r="AN2099" s="27">
        <v>24205380.2336426</v>
      </c>
      <c r="AO2099" s="27">
        <v>88318526.375</v>
      </c>
      <c r="AP2099" s="27">
        <v>0</v>
      </c>
      <c r="AQ2099" s="27">
        <v>41209590.041015603</v>
      </c>
      <c r="AR2099" s="27">
        <v>28852592.2258301</v>
      </c>
      <c r="AS2099" s="27">
        <v>3944655.6923217801</v>
      </c>
      <c r="AT2099" s="27">
        <v>0</v>
      </c>
      <c r="AU2099" s="27">
        <v>0</v>
      </c>
      <c r="AV2099" s="27">
        <v>63075932.669921897</v>
      </c>
      <c r="AW2099" s="27">
        <v>1730297.06396484</v>
      </c>
      <c r="AX2099" s="27">
        <v>15071872.0987549</v>
      </c>
      <c r="AY2099" s="27">
        <v>44237424.695800804</v>
      </c>
      <c r="AZ2099" s="27">
        <v>26295605.160400402</v>
      </c>
      <c r="BA2099" s="27">
        <v>31713510.067138702</v>
      </c>
      <c r="BB2099" s="27">
        <v>0</v>
      </c>
      <c r="BC2099" s="27">
        <v>12323466.271240201</v>
      </c>
      <c r="BD2099" s="27">
        <v>3622780.66729736</v>
      </c>
      <c r="BE2099" s="27">
        <v>0</v>
      </c>
      <c r="BF2099" s="27">
        <v>1101085.44546509</v>
      </c>
      <c r="BG2099" s="27">
        <v>64454251.443847701</v>
      </c>
      <c r="BH2099" s="27">
        <v>21194070.978515599</v>
      </c>
      <c r="BI2099" s="27">
        <v>0</v>
      </c>
      <c r="BJ2099" s="27">
        <v>14341224.0709229</v>
      </c>
      <c r="BK2099" s="27">
        <v>10513799.0864258</v>
      </c>
      <c r="BL2099" s="27">
        <v>341277.51134491002</v>
      </c>
      <c r="BM2099" s="27">
        <v>0</v>
      </c>
      <c r="BN2099" s="27">
        <v>0</v>
      </c>
      <c r="BO2099" s="27">
        <v>0</v>
      </c>
      <c r="BP2099" s="27">
        <v>0</v>
      </c>
      <c r="BQ2099" s="27">
        <v>0</v>
      </c>
      <c r="BR2099" s="27">
        <v>13571483.466308599</v>
      </c>
      <c r="BS2099" s="27">
        <v>10024395.384765601</v>
      </c>
      <c r="BT2099" s="27">
        <v>6171610.7450561495</v>
      </c>
      <c r="BU2099" s="27">
        <v>0</v>
      </c>
      <c r="BV2099" s="27">
        <v>5725021.41833496</v>
      </c>
      <c r="BW2099" s="27">
        <v>418075.18276596098</v>
      </c>
      <c r="BX2099" s="27">
        <v>0</v>
      </c>
      <c r="BY2099" s="27">
        <v>0</v>
      </c>
      <c r="BZ2099" s="27">
        <v>0</v>
      </c>
      <c r="CA2099" s="27">
        <v>255663.65033912699</v>
      </c>
      <c r="CB2099" s="27">
        <v>16049177.4730225</v>
      </c>
      <c r="CC2099" s="27">
        <v>129531023.71582</v>
      </c>
      <c r="CD2099" s="27">
        <v>35531603.6328125</v>
      </c>
      <c r="CE2099" s="27">
        <v>4095.4863502979301</v>
      </c>
      <c r="CF2099" s="27">
        <v>637451.45636749303</v>
      </c>
      <c r="CG2099" s="27">
        <v>4733039.8186645498</v>
      </c>
      <c r="CH2099" s="27">
        <v>420939.76399612398</v>
      </c>
      <c r="CI2099" s="27">
        <v>259781.66321945199</v>
      </c>
      <c r="CJ2099" s="27">
        <v>16687484.721069301</v>
      </c>
      <c r="CK2099" s="27">
        <v>134263606.77929699</v>
      </c>
      <c r="CL2099" s="27">
        <v>35956463.418945298</v>
      </c>
      <c r="CM2099" s="27">
        <v>333152.02871704102</v>
      </c>
      <c r="CN2099" s="27">
        <v>40902231.654785201</v>
      </c>
      <c r="CO2099" s="27">
        <v>198738937.28515601</v>
      </c>
      <c r="CP2099" s="27">
        <v>35956463.418945298</v>
      </c>
      <c r="CQ2099" s="27">
        <v>0</v>
      </c>
      <c r="CR2099" s="27">
        <v>0</v>
      </c>
      <c r="CS2099" s="27">
        <v>0</v>
      </c>
      <c r="CT2099" s="27">
        <v>0</v>
      </c>
    </row>
    <row r="2100" spans="1:98">
      <c r="A2100" s="104" t="s">
        <v>199</v>
      </c>
      <c r="B2100" s="132">
        <v>39692</v>
      </c>
      <c r="C2100" s="27">
        <v>189901.37913131699</v>
      </c>
      <c r="D2100" s="27">
        <v>0</v>
      </c>
      <c r="E2100" s="27">
        <v>66415.201409339905</v>
      </c>
      <c r="F2100" s="27">
        <v>51639.373889446302</v>
      </c>
      <c r="G2100" s="27">
        <v>3417.96723771095</v>
      </c>
      <c r="H2100" s="27">
        <v>0</v>
      </c>
      <c r="I2100" s="27">
        <v>0</v>
      </c>
      <c r="J2100" s="27">
        <v>70709.748550414995</v>
      </c>
      <c r="K2100" s="27">
        <v>4452.8308467864999</v>
      </c>
      <c r="L2100" s="27">
        <v>37615.628986358599</v>
      </c>
      <c r="M2100" s="27">
        <v>104679.149046898</v>
      </c>
      <c r="N2100" s="27">
        <v>24420.593832015998</v>
      </c>
      <c r="O2100" s="27">
        <v>81606.591179847703</v>
      </c>
      <c r="P2100" s="27">
        <v>0</v>
      </c>
      <c r="Q2100" s="27">
        <v>13622.1297658682</v>
      </c>
      <c r="R2100" s="27">
        <v>3303.08336791396</v>
      </c>
      <c r="S2100" s="27">
        <v>0</v>
      </c>
      <c r="T2100" s="27">
        <v>982.79502139240503</v>
      </c>
      <c r="U2100" s="27">
        <v>74956.354555130005</v>
      </c>
      <c r="V2100" s="27">
        <v>10861949.5812988</v>
      </c>
      <c r="W2100" s="27">
        <v>0</v>
      </c>
      <c r="X2100" s="27">
        <v>5116924.2328491202</v>
      </c>
      <c r="Y2100" s="27">
        <v>3634827.0655517601</v>
      </c>
      <c r="Z2100" s="27">
        <v>545166.313621521</v>
      </c>
      <c r="AA2100" s="27">
        <v>0</v>
      </c>
      <c r="AB2100" s="27">
        <v>0</v>
      </c>
      <c r="AC2100" s="27">
        <v>24075380.534179699</v>
      </c>
      <c r="AD2100" s="27">
        <v>558228.89481353795</v>
      </c>
      <c r="AE2100" s="27">
        <v>1685021.3703918499</v>
      </c>
      <c r="AF2100" s="27">
        <v>5372166.5357665997</v>
      </c>
      <c r="AG2100" s="27">
        <v>3385268.7828674298</v>
      </c>
      <c r="AH2100" s="27">
        <v>3946990.5332031301</v>
      </c>
      <c r="AI2100" s="27">
        <v>0</v>
      </c>
      <c r="AJ2100" s="27">
        <v>1557059.484375</v>
      </c>
      <c r="AK2100" s="27">
        <v>489346.64673232997</v>
      </c>
      <c r="AL2100" s="27">
        <v>0</v>
      </c>
      <c r="AM2100" s="27">
        <v>143145.63227462801</v>
      </c>
      <c r="AN2100" s="27">
        <v>24585181.0859375</v>
      </c>
      <c r="AO2100" s="27">
        <v>90639256.397460893</v>
      </c>
      <c r="AP2100" s="27">
        <v>0</v>
      </c>
      <c r="AQ2100" s="27">
        <v>39646598.231933601</v>
      </c>
      <c r="AR2100" s="27">
        <v>28017346.9379883</v>
      </c>
      <c r="AS2100" s="27">
        <v>4102815.2361145001</v>
      </c>
      <c r="AT2100" s="27">
        <v>0</v>
      </c>
      <c r="AU2100" s="27">
        <v>0</v>
      </c>
      <c r="AV2100" s="27">
        <v>64842021.763183601</v>
      </c>
      <c r="AW2100" s="27">
        <v>1550135.3959655799</v>
      </c>
      <c r="AX2100" s="27">
        <v>14670807.3037109</v>
      </c>
      <c r="AY2100" s="27">
        <v>44806647.2822266</v>
      </c>
      <c r="AZ2100" s="27">
        <v>25861643.6101074</v>
      </c>
      <c r="BA2100" s="27">
        <v>32184567.837402299</v>
      </c>
      <c r="BB2100" s="27">
        <v>0</v>
      </c>
      <c r="BC2100" s="27">
        <v>12392825.03125</v>
      </c>
      <c r="BD2100" s="27">
        <v>3641582.08483887</v>
      </c>
      <c r="BE2100" s="27">
        <v>0</v>
      </c>
      <c r="BF2100" s="27">
        <v>1109108.3349304199</v>
      </c>
      <c r="BG2100" s="27">
        <v>66187842.814941399</v>
      </c>
      <c r="BH2100" s="27">
        <v>21543111.034179699</v>
      </c>
      <c r="BI2100" s="27">
        <v>0</v>
      </c>
      <c r="BJ2100" s="27">
        <v>13879573.581665</v>
      </c>
      <c r="BK2100" s="27">
        <v>10217992.7421875</v>
      </c>
      <c r="BL2100" s="27">
        <v>357496.26212310803</v>
      </c>
      <c r="BM2100" s="27">
        <v>0</v>
      </c>
      <c r="BN2100" s="27">
        <v>0</v>
      </c>
      <c r="BO2100" s="27">
        <v>0</v>
      </c>
      <c r="BP2100" s="27">
        <v>0</v>
      </c>
      <c r="BQ2100" s="27">
        <v>0</v>
      </c>
      <c r="BR2100" s="27">
        <v>13681427.639160199</v>
      </c>
      <c r="BS2100" s="27">
        <v>9805088.0821533203</v>
      </c>
      <c r="BT2100" s="27">
        <v>6262603.8673706101</v>
      </c>
      <c r="BU2100" s="27">
        <v>0</v>
      </c>
      <c r="BV2100" s="27">
        <v>5728573.7373657199</v>
      </c>
      <c r="BW2100" s="27">
        <v>422166.98880767799</v>
      </c>
      <c r="BX2100" s="27">
        <v>0</v>
      </c>
      <c r="BY2100" s="27">
        <v>0</v>
      </c>
      <c r="BZ2100" s="27">
        <v>0</v>
      </c>
      <c r="CA2100" s="27">
        <v>256152.59534454299</v>
      </c>
      <c r="CB2100" s="27">
        <v>15974440.3709717</v>
      </c>
      <c r="CC2100" s="27">
        <v>130191273.569336</v>
      </c>
      <c r="CD2100" s="27">
        <v>35368679.525878899</v>
      </c>
      <c r="CE2100" s="27">
        <v>4149.0581026077298</v>
      </c>
      <c r="CF2100" s="27">
        <v>634888.94075012195</v>
      </c>
      <c r="CG2100" s="27">
        <v>4767847.0155029297</v>
      </c>
      <c r="CH2100" s="27">
        <v>424716.75352477998</v>
      </c>
      <c r="CI2100" s="27">
        <v>260298.739452362</v>
      </c>
      <c r="CJ2100" s="27">
        <v>16609886.936279301</v>
      </c>
      <c r="CK2100" s="27">
        <v>134958421.59570301</v>
      </c>
      <c r="CL2100" s="27">
        <v>35780929.0556641</v>
      </c>
      <c r="CM2100" s="27">
        <v>334458.95337677002</v>
      </c>
      <c r="CN2100" s="27">
        <v>41134594.191406302</v>
      </c>
      <c r="CO2100" s="27">
        <v>200910594.52539101</v>
      </c>
      <c r="CP2100" s="27">
        <v>35780929.0556641</v>
      </c>
      <c r="CQ2100" s="27">
        <v>0</v>
      </c>
      <c r="CR2100" s="27">
        <v>0</v>
      </c>
      <c r="CS2100" s="27">
        <v>0</v>
      </c>
      <c r="CT2100" s="27">
        <v>0</v>
      </c>
    </row>
    <row r="2101" spans="1:98">
      <c r="A2101" s="104" t="s">
        <v>199</v>
      </c>
      <c r="B2101" s="132">
        <v>39783</v>
      </c>
      <c r="C2101" s="27">
        <v>190070.120742798</v>
      </c>
      <c r="D2101" s="27">
        <v>0</v>
      </c>
      <c r="E2101" s="27">
        <v>64698.977490901903</v>
      </c>
      <c r="F2101" s="27">
        <v>50760.141500949903</v>
      </c>
      <c r="G2101" s="27">
        <v>3662.4270931780302</v>
      </c>
      <c r="H2101" s="27">
        <v>0</v>
      </c>
      <c r="I2101" s="27">
        <v>0</v>
      </c>
      <c r="J2101" s="27">
        <v>71581.626939773603</v>
      </c>
      <c r="K2101" s="27">
        <v>3667.0670239329302</v>
      </c>
      <c r="L2101" s="27">
        <v>36694.213425159498</v>
      </c>
      <c r="M2101" s="27">
        <v>104068.62266826601</v>
      </c>
      <c r="N2101" s="27">
        <v>24025.297157287601</v>
      </c>
      <c r="O2101" s="27">
        <v>81973.717825889602</v>
      </c>
      <c r="P2101" s="27">
        <v>0</v>
      </c>
      <c r="Q2101" s="27">
        <v>13453.331678509699</v>
      </c>
      <c r="R2101" s="27">
        <v>3392.6945290267499</v>
      </c>
      <c r="S2101" s="27">
        <v>0</v>
      </c>
      <c r="T2101" s="27">
        <v>964.22357231378601</v>
      </c>
      <c r="U2101" s="27">
        <v>75534.747904777498</v>
      </c>
      <c r="V2101" s="27">
        <v>10803817.028808599</v>
      </c>
      <c r="W2101" s="27">
        <v>0</v>
      </c>
      <c r="X2101" s="27">
        <v>4944972.4978027297</v>
      </c>
      <c r="Y2101" s="27">
        <v>3552046.9060058598</v>
      </c>
      <c r="Z2101" s="27">
        <v>569271.77845001197</v>
      </c>
      <c r="AA2101" s="27">
        <v>0</v>
      </c>
      <c r="AB2101" s="27">
        <v>0</v>
      </c>
      <c r="AC2101" s="27">
        <v>24213207.2026367</v>
      </c>
      <c r="AD2101" s="27">
        <v>439719.45567321801</v>
      </c>
      <c r="AE2101" s="27">
        <v>1633808.02838135</v>
      </c>
      <c r="AF2101" s="27">
        <v>5327724.3508911096</v>
      </c>
      <c r="AG2101" s="27">
        <v>3301588.94995117</v>
      </c>
      <c r="AH2101" s="27">
        <v>3963108.6600647001</v>
      </c>
      <c r="AI2101" s="27">
        <v>0</v>
      </c>
      <c r="AJ2101" s="27">
        <v>1525343.2928466799</v>
      </c>
      <c r="AK2101" s="27">
        <v>493149.68663787801</v>
      </c>
      <c r="AL2101" s="27">
        <v>0</v>
      </c>
      <c r="AM2101" s="27">
        <v>142201.553501129</v>
      </c>
      <c r="AN2101" s="27">
        <v>24763479.052734401</v>
      </c>
      <c r="AO2101" s="27">
        <v>90702244.427734405</v>
      </c>
      <c r="AP2101" s="27">
        <v>0</v>
      </c>
      <c r="AQ2101" s="27">
        <v>38344713.318847701</v>
      </c>
      <c r="AR2101" s="27">
        <v>27402164.589843798</v>
      </c>
      <c r="AS2101" s="27">
        <v>4302042.93041992</v>
      </c>
      <c r="AT2101" s="27">
        <v>0</v>
      </c>
      <c r="AU2101" s="27">
        <v>0</v>
      </c>
      <c r="AV2101" s="27">
        <v>66163541.302246101</v>
      </c>
      <c r="AW2101" s="27">
        <v>1241456.7064209001</v>
      </c>
      <c r="AX2101" s="27">
        <v>14311781.420288101</v>
      </c>
      <c r="AY2101" s="27">
        <v>44714223.3681641</v>
      </c>
      <c r="AZ2101" s="27">
        <v>25332531.3903809</v>
      </c>
      <c r="BA2101" s="27">
        <v>32521392.214111298</v>
      </c>
      <c r="BB2101" s="27">
        <v>0</v>
      </c>
      <c r="BC2101" s="27">
        <v>12176458.806518599</v>
      </c>
      <c r="BD2101" s="27">
        <v>3696135.1963501</v>
      </c>
      <c r="BE2101" s="27">
        <v>0</v>
      </c>
      <c r="BF2101" s="27">
        <v>1102210.765625</v>
      </c>
      <c r="BG2101" s="27">
        <v>67756378.486328095</v>
      </c>
      <c r="BH2101" s="27">
        <v>21741458.104980499</v>
      </c>
      <c r="BI2101" s="27">
        <v>0</v>
      </c>
      <c r="BJ2101" s="27">
        <v>13485327.4099121</v>
      </c>
      <c r="BK2101" s="27">
        <v>9990731.2281494103</v>
      </c>
      <c r="BL2101" s="27">
        <v>375347.264144897</v>
      </c>
      <c r="BM2101" s="27">
        <v>0</v>
      </c>
      <c r="BN2101" s="27">
        <v>0</v>
      </c>
      <c r="BO2101" s="27">
        <v>0</v>
      </c>
      <c r="BP2101" s="27">
        <v>0</v>
      </c>
      <c r="BQ2101" s="27">
        <v>0</v>
      </c>
      <c r="BR2101" s="27">
        <v>13713660.5032959</v>
      </c>
      <c r="BS2101" s="27">
        <v>9612295.1286621094</v>
      </c>
      <c r="BT2101" s="27">
        <v>6326539.2395629901</v>
      </c>
      <c r="BU2101" s="27">
        <v>0</v>
      </c>
      <c r="BV2101" s="27">
        <v>5684069.9168090802</v>
      </c>
      <c r="BW2101" s="27">
        <v>424540.85776901199</v>
      </c>
      <c r="BX2101" s="27">
        <v>0</v>
      </c>
      <c r="BY2101" s="27">
        <v>0</v>
      </c>
      <c r="BZ2101" s="27">
        <v>0</v>
      </c>
      <c r="CA2101" s="27">
        <v>254711.01280021699</v>
      </c>
      <c r="CB2101" s="27">
        <v>15759632.318847699</v>
      </c>
      <c r="CC2101" s="27">
        <v>129138868.339844</v>
      </c>
      <c r="CD2101" s="27">
        <v>35257939.377929702</v>
      </c>
      <c r="CE2101" s="27">
        <v>4212.2199614644096</v>
      </c>
      <c r="CF2101" s="27">
        <v>637209.79888153099</v>
      </c>
      <c r="CG2101" s="27">
        <v>4809261.7144165002</v>
      </c>
      <c r="CH2101" s="27">
        <v>427581.45108413702</v>
      </c>
      <c r="CI2101" s="27">
        <v>258952.882616043</v>
      </c>
      <c r="CJ2101" s="27">
        <v>16397807.7375488</v>
      </c>
      <c r="CK2101" s="27">
        <v>133948470.37988301</v>
      </c>
      <c r="CL2101" s="27">
        <v>35677679.767089799</v>
      </c>
      <c r="CM2101" s="27">
        <v>334115.130077362</v>
      </c>
      <c r="CN2101" s="27">
        <v>41162203.060546897</v>
      </c>
      <c r="CO2101" s="27">
        <v>201662064.33593801</v>
      </c>
      <c r="CP2101" s="27">
        <v>35677679.767089799</v>
      </c>
      <c r="CQ2101" s="27">
        <v>0</v>
      </c>
      <c r="CR2101" s="27">
        <v>0</v>
      </c>
      <c r="CS2101" s="27">
        <v>0</v>
      </c>
      <c r="CT2101" s="27">
        <v>0</v>
      </c>
    </row>
    <row r="2102" spans="1:98">
      <c r="A2102" s="104" t="s">
        <v>199</v>
      </c>
      <c r="B2102" s="132">
        <v>39873</v>
      </c>
      <c r="C2102" s="27">
        <v>192586.512369156</v>
      </c>
      <c r="D2102" s="27">
        <v>0</v>
      </c>
      <c r="E2102" s="27">
        <v>63252.965816974604</v>
      </c>
      <c r="F2102" s="27">
        <v>49943.428301811196</v>
      </c>
      <c r="G2102" s="27">
        <v>3841.4808872640101</v>
      </c>
      <c r="H2102" s="27">
        <v>0</v>
      </c>
      <c r="I2102" s="27">
        <v>0</v>
      </c>
      <c r="J2102" s="27">
        <v>73117.594478607207</v>
      </c>
      <c r="K2102" s="27">
        <v>2982.3449912071201</v>
      </c>
      <c r="L2102" s="27">
        <v>36059.9474401474</v>
      </c>
      <c r="M2102" s="27">
        <v>105125.325918198</v>
      </c>
      <c r="N2102" s="27">
        <v>23756.094059467301</v>
      </c>
      <c r="O2102" s="27">
        <v>83062.896665573106</v>
      </c>
      <c r="P2102" s="27">
        <v>0</v>
      </c>
      <c r="Q2102" s="27">
        <v>13345.9212757349</v>
      </c>
      <c r="R2102" s="27">
        <v>3440.6901505887499</v>
      </c>
      <c r="S2102" s="27">
        <v>0</v>
      </c>
      <c r="T2102" s="27">
        <v>962.96137151122105</v>
      </c>
      <c r="U2102" s="27">
        <v>76171.353641509995</v>
      </c>
      <c r="V2102" s="27">
        <v>10841433.1635742</v>
      </c>
      <c r="W2102" s="27">
        <v>0</v>
      </c>
      <c r="X2102" s="27">
        <v>4761936.2445068397</v>
      </c>
      <c r="Y2102" s="27">
        <v>3438742.8481750502</v>
      </c>
      <c r="Z2102" s="27">
        <v>585272.31325530994</v>
      </c>
      <c r="AA2102" s="27">
        <v>0</v>
      </c>
      <c r="AB2102" s="27">
        <v>0</v>
      </c>
      <c r="AC2102" s="27">
        <v>24690272.771240201</v>
      </c>
      <c r="AD2102" s="27">
        <v>340227.60421752901</v>
      </c>
      <c r="AE2102" s="27">
        <v>1575631.09211731</v>
      </c>
      <c r="AF2102" s="27">
        <v>5323901.1028442401</v>
      </c>
      <c r="AG2102" s="27">
        <v>3216578.5749206501</v>
      </c>
      <c r="AH2102" s="27">
        <v>4007871.9117736798</v>
      </c>
      <c r="AI2102" s="27">
        <v>0</v>
      </c>
      <c r="AJ2102" s="27">
        <v>1496206.0567321801</v>
      </c>
      <c r="AK2102" s="27">
        <v>503003.70507049601</v>
      </c>
      <c r="AL2102" s="27">
        <v>0</v>
      </c>
      <c r="AM2102" s="27">
        <v>141422.45701599101</v>
      </c>
      <c r="AN2102" s="27">
        <v>25040477.162109401</v>
      </c>
      <c r="AO2102" s="27">
        <v>91750911.831054702</v>
      </c>
      <c r="AP2102" s="27">
        <v>0</v>
      </c>
      <c r="AQ2102" s="27">
        <v>36904180.1728516</v>
      </c>
      <c r="AR2102" s="27">
        <v>26413541.691894501</v>
      </c>
      <c r="AS2102" s="27">
        <v>4443293.2307739304</v>
      </c>
      <c r="AT2102" s="27">
        <v>0</v>
      </c>
      <c r="AU2102" s="27">
        <v>0</v>
      </c>
      <c r="AV2102" s="27">
        <v>67993202.066406295</v>
      </c>
      <c r="AW2102" s="27">
        <v>967739.88574981701</v>
      </c>
      <c r="AX2102" s="27">
        <v>14051112.832885699</v>
      </c>
      <c r="AY2102" s="27">
        <v>45029572.6171875</v>
      </c>
      <c r="AZ2102" s="27">
        <v>24718387.667236298</v>
      </c>
      <c r="BA2102" s="27">
        <v>33116860.160400402</v>
      </c>
      <c r="BB2102" s="27">
        <v>0</v>
      </c>
      <c r="BC2102" s="27">
        <v>11986017.822265601</v>
      </c>
      <c r="BD2102" s="27">
        <v>3782824.54333496</v>
      </c>
      <c r="BE2102" s="27">
        <v>0</v>
      </c>
      <c r="BF2102" s="27">
        <v>1100090.84729004</v>
      </c>
      <c r="BG2102" s="27">
        <v>68998108.172851607</v>
      </c>
      <c r="BH2102" s="27">
        <v>22205003.8195801</v>
      </c>
      <c r="BI2102" s="27">
        <v>0</v>
      </c>
      <c r="BJ2102" s="27">
        <v>13192115.6601563</v>
      </c>
      <c r="BK2102" s="27">
        <v>9772499.03662109</v>
      </c>
      <c r="BL2102" s="27">
        <v>388926.729194641</v>
      </c>
      <c r="BM2102" s="27">
        <v>0</v>
      </c>
      <c r="BN2102" s="27">
        <v>0</v>
      </c>
      <c r="BO2102" s="27">
        <v>0</v>
      </c>
      <c r="BP2102" s="27">
        <v>0</v>
      </c>
      <c r="BQ2102" s="27">
        <v>0</v>
      </c>
      <c r="BR2102" s="27">
        <v>13753294.0689697</v>
      </c>
      <c r="BS2102" s="27">
        <v>9444777.9239502009</v>
      </c>
      <c r="BT2102" s="27">
        <v>6442985.8994140597</v>
      </c>
      <c r="BU2102" s="27">
        <v>0</v>
      </c>
      <c r="BV2102" s="27">
        <v>5642782.6299438505</v>
      </c>
      <c r="BW2102" s="27">
        <v>433542.69478225702</v>
      </c>
      <c r="BX2102" s="27">
        <v>0</v>
      </c>
      <c r="BY2102" s="27">
        <v>0</v>
      </c>
      <c r="BZ2102" s="27">
        <v>0</v>
      </c>
      <c r="CA2102" s="27">
        <v>255926.81029128999</v>
      </c>
      <c r="CB2102" s="27">
        <v>15594365.173095699</v>
      </c>
      <c r="CC2102" s="27">
        <v>128620660.06152301</v>
      </c>
      <c r="CD2102" s="27">
        <v>35419818.411132798</v>
      </c>
      <c r="CE2102" s="27">
        <v>4290.9843956232098</v>
      </c>
      <c r="CF2102" s="27">
        <v>644964.54864502</v>
      </c>
      <c r="CG2102" s="27">
        <v>4890096.8828735398</v>
      </c>
      <c r="CH2102" s="27">
        <v>436181.21680831898</v>
      </c>
      <c r="CI2102" s="27">
        <v>260160.30850029</v>
      </c>
      <c r="CJ2102" s="27">
        <v>16237951.974365201</v>
      </c>
      <c r="CK2102" s="27">
        <v>133513333.375</v>
      </c>
      <c r="CL2102" s="27">
        <v>35870271.267578103</v>
      </c>
      <c r="CM2102" s="27">
        <v>335777.66896820097</v>
      </c>
      <c r="CN2102" s="27">
        <v>41328960.403320298</v>
      </c>
      <c r="CO2102" s="27">
        <v>202807404.55859399</v>
      </c>
      <c r="CP2102" s="27">
        <v>35870271.267578103</v>
      </c>
      <c r="CQ2102" s="27">
        <v>0</v>
      </c>
      <c r="CR2102" s="27">
        <v>0</v>
      </c>
      <c r="CS2102" s="27">
        <v>0</v>
      </c>
      <c r="CT2102" s="27">
        <v>0</v>
      </c>
    </row>
    <row r="2103" spans="1:98">
      <c r="A2103" s="104" t="s">
        <v>199</v>
      </c>
      <c r="B2103" s="132">
        <v>39965</v>
      </c>
      <c r="C2103" s="27">
        <v>194964.91005706799</v>
      </c>
      <c r="D2103" s="27">
        <v>0</v>
      </c>
      <c r="E2103" s="27">
        <v>61553.3520598412</v>
      </c>
      <c r="F2103" s="27">
        <v>48946.581892490402</v>
      </c>
      <c r="G2103" s="27">
        <v>3983.4101974070099</v>
      </c>
      <c r="H2103" s="27">
        <v>0</v>
      </c>
      <c r="I2103" s="27">
        <v>0</v>
      </c>
      <c r="J2103" s="27">
        <v>74720.356883048997</v>
      </c>
      <c r="K2103" s="27">
        <v>2353.5511095523798</v>
      </c>
      <c r="L2103" s="27">
        <v>36102.420846462301</v>
      </c>
      <c r="M2103" s="27">
        <v>105548.647488594</v>
      </c>
      <c r="N2103" s="27">
        <v>23485.4208426476</v>
      </c>
      <c r="O2103" s="27">
        <v>83922.863549232497</v>
      </c>
      <c r="P2103" s="27">
        <v>0</v>
      </c>
      <c r="Q2103" s="27">
        <v>13266.562338948201</v>
      </c>
      <c r="R2103" s="27">
        <v>3536.3326025009201</v>
      </c>
      <c r="S2103" s="27">
        <v>0</v>
      </c>
      <c r="T2103" s="27">
        <v>959.50804343074606</v>
      </c>
      <c r="U2103" s="27">
        <v>76919.947078704805</v>
      </c>
      <c r="V2103" s="27">
        <v>10963925.8074951</v>
      </c>
      <c r="W2103" s="27">
        <v>0</v>
      </c>
      <c r="X2103" s="27">
        <v>4626503.25634766</v>
      </c>
      <c r="Y2103" s="27">
        <v>3380361.1002807599</v>
      </c>
      <c r="Z2103" s="27">
        <v>596269.18618011498</v>
      </c>
      <c r="AA2103" s="27">
        <v>0</v>
      </c>
      <c r="AB2103" s="27">
        <v>0</v>
      </c>
      <c r="AC2103" s="27">
        <v>25107290.2822266</v>
      </c>
      <c r="AD2103" s="27">
        <v>260871.73093223601</v>
      </c>
      <c r="AE2103" s="27">
        <v>1568966.2927703899</v>
      </c>
      <c r="AF2103" s="27">
        <v>5355961.7251586895</v>
      </c>
      <c r="AG2103" s="27">
        <v>3171602.1108093299</v>
      </c>
      <c r="AH2103" s="27">
        <v>4014439.2341918899</v>
      </c>
      <c r="AI2103" s="27">
        <v>0</v>
      </c>
      <c r="AJ2103" s="27">
        <v>1495815.38171387</v>
      </c>
      <c r="AK2103" s="27">
        <v>503401.39165878302</v>
      </c>
      <c r="AL2103" s="27">
        <v>0</v>
      </c>
      <c r="AM2103" s="27">
        <v>138533.845777512</v>
      </c>
      <c r="AN2103" s="27">
        <v>25299554.432128899</v>
      </c>
      <c r="AO2103" s="27">
        <v>93328737.720703095</v>
      </c>
      <c r="AP2103" s="27">
        <v>0</v>
      </c>
      <c r="AQ2103" s="27">
        <v>35966630.923828103</v>
      </c>
      <c r="AR2103" s="27">
        <v>26041495.7971191</v>
      </c>
      <c r="AS2103" s="27">
        <v>4550687.3468017597</v>
      </c>
      <c r="AT2103" s="27">
        <v>0</v>
      </c>
      <c r="AU2103" s="27">
        <v>0</v>
      </c>
      <c r="AV2103" s="27">
        <v>69694037.721679702</v>
      </c>
      <c r="AW2103" s="27">
        <v>746720.06632995605</v>
      </c>
      <c r="AX2103" s="27">
        <v>14027422.685791001</v>
      </c>
      <c r="AY2103" s="27">
        <v>45549047.058105499</v>
      </c>
      <c r="AZ2103" s="27">
        <v>24484985.2802734</v>
      </c>
      <c r="BA2103" s="27">
        <v>33359427.998046901</v>
      </c>
      <c r="BB2103" s="27">
        <v>0</v>
      </c>
      <c r="BC2103" s="27">
        <v>12048960.675293</v>
      </c>
      <c r="BD2103" s="27">
        <v>3801315.6453857399</v>
      </c>
      <c r="BE2103" s="27">
        <v>0</v>
      </c>
      <c r="BF2103" s="27">
        <v>1084077.7729797401</v>
      </c>
      <c r="BG2103" s="27">
        <v>70275915.776367202</v>
      </c>
      <c r="BH2103" s="27">
        <v>22576820.175048798</v>
      </c>
      <c r="BI2103" s="27">
        <v>0</v>
      </c>
      <c r="BJ2103" s="27">
        <v>13012403.0540771</v>
      </c>
      <c r="BK2103" s="27">
        <v>9657495.2794189509</v>
      </c>
      <c r="BL2103" s="27">
        <v>401313.077342987</v>
      </c>
      <c r="BM2103" s="27">
        <v>0</v>
      </c>
      <c r="BN2103" s="27">
        <v>0</v>
      </c>
      <c r="BO2103" s="27">
        <v>0</v>
      </c>
      <c r="BP2103" s="27">
        <v>0</v>
      </c>
      <c r="BQ2103" s="27">
        <v>0</v>
      </c>
      <c r="BR2103" s="27">
        <v>13904955.427978501</v>
      </c>
      <c r="BS2103" s="27">
        <v>9372421.1369628906</v>
      </c>
      <c r="BT2103" s="27">
        <v>6489190.1438598596</v>
      </c>
      <c r="BU2103" s="27">
        <v>0</v>
      </c>
      <c r="BV2103" s="27">
        <v>5675739.4328002902</v>
      </c>
      <c r="BW2103" s="27">
        <v>435090.135444641</v>
      </c>
      <c r="BX2103" s="27">
        <v>0</v>
      </c>
      <c r="BY2103" s="27">
        <v>0</v>
      </c>
      <c r="BZ2103" s="27">
        <v>0</v>
      </c>
      <c r="CA2103" s="27">
        <v>256664.781082153</v>
      </c>
      <c r="CB2103" s="27">
        <v>15599462.6951904</v>
      </c>
      <c r="CC2103" s="27">
        <v>129416280.93554699</v>
      </c>
      <c r="CD2103" s="27">
        <v>35589434.716796897</v>
      </c>
      <c r="CE2103" s="27">
        <v>4374.7627252340299</v>
      </c>
      <c r="CF2103" s="27">
        <v>643750.89251708996</v>
      </c>
      <c r="CG2103" s="27">
        <v>4902132.89733887</v>
      </c>
      <c r="CH2103" s="27">
        <v>437473.37270355201</v>
      </c>
      <c r="CI2103" s="27">
        <v>261070.19651794399</v>
      </c>
      <c r="CJ2103" s="27">
        <v>16244226.005371099</v>
      </c>
      <c r="CK2103" s="27">
        <v>134321607.47460899</v>
      </c>
      <c r="CL2103" s="27">
        <v>36038787.255371101</v>
      </c>
      <c r="CM2103" s="27">
        <v>337232.944320679</v>
      </c>
      <c r="CN2103" s="27">
        <v>41550500.222167999</v>
      </c>
      <c r="CO2103" s="27">
        <v>204509392.04492199</v>
      </c>
      <c r="CP2103" s="27">
        <v>36038787.255371101</v>
      </c>
      <c r="CQ2103" s="27">
        <v>0</v>
      </c>
      <c r="CR2103" s="27">
        <v>0</v>
      </c>
      <c r="CS2103" s="27">
        <v>0</v>
      </c>
      <c r="CT2103" s="27">
        <v>0</v>
      </c>
    </row>
    <row r="2104" spans="1:98">
      <c r="A2104" s="104" t="s">
        <v>199</v>
      </c>
      <c r="B2104" s="132">
        <v>40057</v>
      </c>
      <c r="C2104" s="27">
        <v>197877.86972045901</v>
      </c>
      <c r="D2104" s="27">
        <v>0</v>
      </c>
      <c r="E2104" s="27">
        <v>60134.018094539599</v>
      </c>
      <c r="F2104" s="27">
        <v>48182.901656150803</v>
      </c>
      <c r="G2104" s="27">
        <v>4255.37201792002</v>
      </c>
      <c r="H2104" s="27">
        <v>0</v>
      </c>
      <c r="I2104" s="27">
        <v>0</v>
      </c>
      <c r="J2104" s="27">
        <v>75871.867060661301</v>
      </c>
      <c r="K2104" s="27">
        <v>1759.6222299337401</v>
      </c>
      <c r="L2104" s="27">
        <v>34676.295964240999</v>
      </c>
      <c r="M2104" s="27">
        <v>106069.21874904601</v>
      </c>
      <c r="N2104" s="27">
        <v>23261.289631605101</v>
      </c>
      <c r="O2104" s="27">
        <v>85305.671313285799</v>
      </c>
      <c r="P2104" s="27">
        <v>0</v>
      </c>
      <c r="Q2104" s="27">
        <v>13208.058466672899</v>
      </c>
      <c r="R2104" s="27">
        <v>3657.3743416369002</v>
      </c>
      <c r="S2104" s="27">
        <v>0</v>
      </c>
      <c r="T2104" s="27">
        <v>990.30028516054199</v>
      </c>
      <c r="U2104" s="27">
        <v>77604.305298805193</v>
      </c>
      <c r="V2104" s="27">
        <v>11095617.9372559</v>
      </c>
      <c r="W2104" s="27">
        <v>0</v>
      </c>
      <c r="X2104" s="27">
        <v>4522218.25671387</v>
      </c>
      <c r="Y2104" s="27">
        <v>3329806.3051757799</v>
      </c>
      <c r="Z2104" s="27">
        <v>608996.87502288795</v>
      </c>
      <c r="AA2104" s="27">
        <v>0</v>
      </c>
      <c r="AB2104" s="27">
        <v>0</v>
      </c>
      <c r="AC2104" s="27">
        <v>25489240.6103516</v>
      </c>
      <c r="AD2104" s="27">
        <v>195559.42948341399</v>
      </c>
      <c r="AE2104" s="27">
        <v>1522415.09352112</v>
      </c>
      <c r="AF2104" s="27">
        <v>5387653.45910645</v>
      </c>
      <c r="AG2104" s="27">
        <v>3130401.01025391</v>
      </c>
      <c r="AH2104" s="27">
        <v>4043508.5158691402</v>
      </c>
      <c r="AI2104" s="27">
        <v>0</v>
      </c>
      <c r="AJ2104" s="27">
        <v>1494043.6714019801</v>
      </c>
      <c r="AK2104" s="27">
        <v>505128.17404174799</v>
      </c>
      <c r="AL2104" s="27">
        <v>0</v>
      </c>
      <c r="AM2104" s="27">
        <v>134762.66239357</v>
      </c>
      <c r="AN2104" s="27">
        <v>25705392.1804199</v>
      </c>
      <c r="AO2104" s="27">
        <v>95254341.684570298</v>
      </c>
      <c r="AP2104" s="27">
        <v>0</v>
      </c>
      <c r="AQ2104" s="27">
        <v>35428577.2978516</v>
      </c>
      <c r="AR2104" s="27">
        <v>25833405.793701202</v>
      </c>
      <c r="AS2104" s="27">
        <v>4683831.8304443397</v>
      </c>
      <c r="AT2104" s="27">
        <v>0</v>
      </c>
      <c r="AU2104" s="27">
        <v>0</v>
      </c>
      <c r="AV2104" s="27">
        <v>71391741.654296905</v>
      </c>
      <c r="AW2104" s="27">
        <v>562523.21945953404</v>
      </c>
      <c r="AX2104" s="27">
        <v>13694317.8331299</v>
      </c>
      <c r="AY2104" s="27">
        <v>46156936.984863304</v>
      </c>
      <c r="AZ2104" s="27">
        <v>24350321.333496101</v>
      </c>
      <c r="BA2104" s="27">
        <v>33920287.669433601</v>
      </c>
      <c r="BB2104" s="27">
        <v>0</v>
      </c>
      <c r="BC2104" s="27">
        <v>12078585.2735596</v>
      </c>
      <c r="BD2104" s="27">
        <v>3860284.3549499498</v>
      </c>
      <c r="BE2104" s="27">
        <v>0</v>
      </c>
      <c r="BF2104" s="27">
        <v>1060231.0533904999</v>
      </c>
      <c r="BG2104" s="27">
        <v>71921275.640625</v>
      </c>
      <c r="BH2104" s="27">
        <v>22618097.0693359</v>
      </c>
      <c r="BI2104" s="27">
        <v>0</v>
      </c>
      <c r="BJ2104" s="27">
        <v>12766001.7340088</v>
      </c>
      <c r="BK2104" s="27">
        <v>9528010.6768798791</v>
      </c>
      <c r="BL2104" s="27">
        <v>414485.19295501697</v>
      </c>
      <c r="BM2104" s="27">
        <v>0</v>
      </c>
      <c r="BN2104" s="27">
        <v>0</v>
      </c>
      <c r="BO2104" s="27">
        <v>0</v>
      </c>
      <c r="BP2104" s="27">
        <v>0</v>
      </c>
      <c r="BQ2104" s="27">
        <v>0</v>
      </c>
      <c r="BR2104" s="27">
        <v>14017612.685668901</v>
      </c>
      <c r="BS2104" s="27">
        <v>9283927.1539306603</v>
      </c>
      <c r="BT2104" s="27">
        <v>6598286.8996582003</v>
      </c>
      <c r="BU2104" s="27">
        <v>0</v>
      </c>
      <c r="BV2104" s="27">
        <v>5674456.1521606399</v>
      </c>
      <c r="BW2104" s="27">
        <v>446053.38010787999</v>
      </c>
      <c r="BX2104" s="27">
        <v>0</v>
      </c>
      <c r="BY2104" s="27">
        <v>0</v>
      </c>
      <c r="BZ2104" s="27">
        <v>0</v>
      </c>
      <c r="CA2104" s="27">
        <v>257827.572120667</v>
      </c>
      <c r="CB2104" s="27">
        <v>15613147.8834229</v>
      </c>
      <c r="CC2104" s="27">
        <v>130552159.69531301</v>
      </c>
      <c r="CD2104" s="27">
        <v>35343471.833496101</v>
      </c>
      <c r="CE2104" s="27">
        <v>4521.1017744541195</v>
      </c>
      <c r="CF2104" s="27">
        <v>643613.19503784203</v>
      </c>
      <c r="CG2104" s="27">
        <v>4942434.2689819299</v>
      </c>
      <c r="CH2104" s="27">
        <v>447077.52973938</v>
      </c>
      <c r="CI2104" s="27">
        <v>262347.57829666103</v>
      </c>
      <c r="CJ2104" s="27">
        <v>16256588.015625</v>
      </c>
      <c r="CK2104" s="27">
        <v>135494132.94921899</v>
      </c>
      <c r="CL2104" s="27">
        <v>35773177.689453103</v>
      </c>
      <c r="CM2104" s="27">
        <v>339181.57080459601</v>
      </c>
      <c r="CN2104" s="27">
        <v>41892247.166503899</v>
      </c>
      <c r="CO2104" s="27">
        <v>207206062.83398399</v>
      </c>
      <c r="CP2104" s="27">
        <v>35773177.689453103</v>
      </c>
      <c r="CQ2104" s="27">
        <v>0</v>
      </c>
      <c r="CR2104" s="27">
        <v>0</v>
      </c>
      <c r="CS2104" s="27">
        <v>0</v>
      </c>
      <c r="CT2104" s="27">
        <v>0</v>
      </c>
    </row>
    <row r="2105" spans="1:98">
      <c r="A2105" s="104" t="s">
        <v>199</v>
      </c>
      <c r="B2105" s="132">
        <v>40148</v>
      </c>
      <c r="C2105" s="27">
        <v>200640.98509788499</v>
      </c>
      <c r="D2105" s="27">
        <v>0</v>
      </c>
      <c r="E2105" s="27">
        <v>58031.810517311103</v>
      </c>
      <c r="F2105" s="27">
        <v>47355.001011848501</v>
      </c>
      <c r="G2105" s="27">
        <v>4463.8735012412099</v>
      </c>
      <c r="H2105" s="27">
        <v>0</v>
      </c>
      <c r="I2105" s="27">
        <v>0</v>
      </c>
      <c r="J2105" s="27">
        <v>77158.077215194702</v>
      </c>
      <c r="K2105" s="27">
        <v>1308.95263533294</v>
      </c>
      <c r="L2105" s="27">
        <v>34046.340230464899</v>
      </c>
      <c r="M2105" s="27">
        <v>106065.303912163</v>
      </c>
      <c r="N2105" s="27">
        <v>23036.979578495</v>
      </c>
      <c r="O2105" s="27">
        <v>86873.9396133423</v>
      </c>
      <c r="P2105" s="27">
        <v>0</v>
      </c>
      <c r="Q2105" s="27">
        <v>13110.1711713076</v>
      </c>
      <c r="R2105" s="27">
        <v>3728.51459881663</v>
      </c>
      <c r="S2105" s="27">
        <v>0</v>
      </c>
      <c r="T2105" s="27">
        <v>994.88620618730795</v>
      </c>
      <c r="U2105" s="27">
        <v>78549.854712486296</v>
      </c>
      <c r="V2105" s="27">
        <v>11263660.9599609</v>
      </c>
      <c r="W2105" s="27">
        <v>0</v>
      </c>
      <c r="X2105" s="27">
        <v>4331218.57702637</v>
      </c>
      <c r="Y2105" s="27">
        <v>3269478.24639893</v>
      </c>
      <c r="Z2105" s="27">
        <v>619567.03873443604</v>
      </c>
      <c r="AA2105" s="27">
        <v>0</v>
      </c>
      <c r="AB2105" s="27">
        <v>0</v>
      </c>
      <c r="AC2105" s="27">
        <v>25637143.4208984</v>
      </c>
      <c r="AD2105" s="27">
        <v>133640.75077819801</v>
      </c>
      <c r="AE2105" s="27">
        <v>1489951.9803466799</v>
      </c>
      <c r="AF2105" s="27">
        <v>5400803.14599609</v>
      </c>
      <c r="AG2105" s="27">
        <v>3089784.6982116699</v>
      </c>
      <c r="AH2105" s="27">
        <v>4128533.68035889</v>
      </c>
      <c r="AI2105" s="27">
        <v>0</v>
      </c>
      <c r="AJ2105" s="27">
        <v>1486906.6144103999</v>
      </c>
      <c r="AK2105" s="27">
        <v>503571.51876068098</v>
      </c>
      <c r="AL2105" s="27">
        <v>0</v>
      </c>
      <c r="AM2105" s="27">
        <v>132200.16484069801</v>
      </c>
      <c r="AN2105" s="27">
        <v>25794919.9445801</v>
      </c>
      <c r="AO2105" s="27">
        <v>97368937.765625</v>
      </c>
      <c r="AP2105" s="27">
        <v>0</v>
      </c>
      <c r="AQ2105" s="27">
        <v>34198085.255371101</v>
      </c>
      <c r="AR2105" s="27">
        <v>25633387.377685498</v>
      </c>
      <c r="AS2105" s="27">
        <v>4801160.6615600605</v>
      </c>
      <c r="AT2105" s="27">
        <v>0</v>
      </c>
      <c r="AU2105" s="27">
        <v>0</v>
      </c>
      <c r="AV2105" s="27">
        <v>72601158.465820298</v>
      </c>
      <c r="AW2105" s="27">
        <v>389778.79339218099</v>
      </c>
      <c r="AX2105" s="27">
        <v>13581889.697509799</v>
      </c>
      <c r="AY2105" s="27">
        <v>46652458.278808601</v>
      </c>
      <c r="AZ2105" s="27">
        <v>24246419.955078099</v>
      </c>
      <c r="BA2105" s="27">
        <v>34905650.994140603</v>
      </c>
      <c r="BB2105" s="27">
        <v>0</v>
      </c>
      <c r="BC2105" s="27">
        <v>12155927.853027301</v>
      </c>
      <c r="BD2105" s="27">
        <v>3878523.5869445801</v>
      </c>
      <c r="BE2105" s="27">
        <v>0</v>
      </c>
      <c r="BF2105" s="27">
        <v>1052757.57142639</v>
      </c>
      <c r="BG2105" s="27">
        <v>73113711.032226607</v>
      </c>
      <c r="BH2105" s="27">
        <v>23170761.3586426</v>
      </c>
      <c r="BI2105" s="27">
        <v>0</v>
      </c>
      <c r="BJ2105" s="27">
        <v>12486648.119628901</v>
      </c>
      <c r="BK2105" s="27">
        <v>9465243.3621826209</v>
      </c>
      <c r="BL2105" s="27">
        <v>426896.64340210002</v>
      </c>
      <c r="BM2105" s="27">
        <v>0</v>
      </c>
      <c r="BN2105" s="27">
        <v>0</v>
      </c>
      <c r="BO2105" s="27">
        <v>0</v>
      </c>
      <c r="BP2105" s="27">
        <v>0</v>
      </c>
      <c r="BQ2105" s="27">
        <v>0</v>
      </c>
      <c r="BR2105" s="27">
        <v>14061818.014404301</v>
      </c>
      <c r="BS2105" s="27">
        <v>9241445.7755127009</v>
      </c>
      <c r="BT2105" s="27">
        <v>6789597.70422363</v>
      </c>
      <c r="BU2105" s="27">
        <v>0</v>
      </c>
      <c r="BV2105" s="27">
        <v>5720372.1818237295</v>
      </c>
      <c r="BW2105" s="27">
        <v>449499.47772598302</v>
      </c>
      <c r="BX2105" s="27">
        <v>0</v>
      </c>
      <c r="BY2105" s="27">
        <v>0</v>
      </c>
      <c r="BZ2105" s="27">
        <v>0</v>
      </c>
      <c r="CA2105" s="27">
        <v>258723.10720634501</v>
      </c>
      <c r="CB2105" s="27">
        <v>15599057.4884033</v>
      </c>
      <c r="CC2105" s="27">
        <v>131587207.92675801</v>
      </c>
      <c r="CD2105" s="27">
        <v>35686749.188964799</v>
      </c>
      <c r="CE2105" s="27">
        <v>4572.8519157171204</v>
      </c>
      <c r="CF2105" s="27">
        <v>637137.99269104004</v>
      </c>
      <c r="CG2105" s="27">
        <v>4940048.1408081101</v>
      </c>
      <c r="CH2105" s="27">
        <v>451768.01506042498</v>
      </c>
      <c r="CI2105" s="27">
        <v>263323.77022934001</v>
      </c>
      <c r="CJ2105" s="27">
        <v>16236725.572143599</v>
      </c>
      <c r="CK2105" s="27">
        <v>136523954.50195301</v>
      </c>
      <c r="CL2105" s="27">
        <v>36123592.658691399</v>
      </c>
      <c r="CM2105" s="27">
        <v>341307.010154724</v>
      </c>
      <c r="CN2105" s="27">
        <v>42052850.685546897</v>
      </c>
      <c r="CO2105" s="27">
        <v>209726671.43554699</v>
      </c>
      <c r="CP2105" s="27">
        <v>36123592.658691399</v>
      </c>
      <c r="CQ2105" s="27">
        <v>0</v>
      </c>
      <c r="CR2105" s="27">
        <v>0</v>
      </c>
      <c r="CS2105" s="27">
        <v>0</v>
      </c>
      <c r="CT2105" s="27">
        <v>0</v>
      </c>
    </row>
    <row r="2106" spans="1:98">
      <c r="A2106" s="104" t="s">
        <v>199</v>
      </c>
      <c r="B2106" s="132">
        <v>40238</v>
      </c>
      <c r="C2106" s="27">
        <v>201307.86159515401</v>
      </c>
      <c r="D2106" s="27">
        <v>0</v>
      </c>
      <c r="E2106" s="27">
        <v>56337.768974781</v>
      </c>
      <c r="F2106" s="27">
        <v>46439.729461193099</v>
      </c>
      <c r="G2106" s="27">
        <v>4437.11701238155</v>
      </c>
      <c r="H2106" s="27">
        <v>0</v>
      </c>
      <c r="I2106" s="27">
        <v>0</v>
      </c>
      <c r="J2106" s="27">
        <v>78375.131711006194</v>
      </c>
      <c r="K2106" s="27">
        <v>979.153108865023</v>
      </c>
      <c r="L2106" s="27">
        <v>34312.179545402498</v>
      </c>
      <c r="M2106" s="27">
        <v>105525.204437256</v>
      </c>
      <c r="N2106" s="27">
        <v>22806.085242271402</v>
      </c>
      <c r="O2106" s="27">
        <v>86844.123202323899</v>
      </c>
      <c r="P2106" s="27">
        <v>0</v>
      </c>
      <c r="Q2106" s="27">
        <v>13005.3010226488</v>
      </c>
      <c r="R2106" s="27">
        <v>3685.26503363252</v>
      </c>
      <c r="S2106" s="27">
        <v>0</v>
      </c>
      <c r="T2106" s="27">
        <v>953.50574475526798</v>
      </c>
      <c r="U2106" s="27">
        <v>79394.076487541199</v>
      </c>
      <c r="V2106" s="27">
        <v>11251212.5068359</v>
      </c>
      <c r="W2106" s="27">
        <v>0</v>
      </c>
      <c r="X2106" s="27">
        <v>4167078.140625</v>
      </c>
      <c r="Y2106" s="27">
        <v>3192040.0653991699</v>
      </c>
      <c r="Z2106" s="27">
        <v>624483.16923522903</v>
      </c>
      <c r="AA2106" s="27">
        <v>0</v>
      </c>
      <c r="AB2106" s="27">
        <v>0</v>
      </c>
      <c r="AC2106" s="27">
        <v>26083463.878417999</v>
      </c>
      <c r="AD2106" s="27">
        <v>94970.096996307402</v>
      </c>
      <c r="AE2106" s="27">
        <v>1463732.38554382</v>
      </c>
      <c r="AF2106" s="27">
        <v>5328095.8085327102</v>
      </c>
      <c r="AG2106" s="27">
        <v>3055253.3739318801</v>
      </c>
      <c r="AH2106" s="27">
        <v>4136707.8359069801</v>
      </c>
      <c r="AI2106" s="27">
        <v>0</v>
      </c>
      <c r="AJ2106" s="27">
        <v>1467543.5689544701</v>
      </c>
      <c r="AK2106" s="27">
        <v>500469.99426269502</v>
      </c>
      <c r="AL2106" s="27">
        <v>0</v>
      </c>
      <c r="AM2106" s="27">
        <v>126498.636672974</v>
      </c>
      <c r="AN2106" s="27">
        <v>26183256.341308601</v>
      </c>
      <c r="AO2106" s="27">
        <v>97815358.028320298</v>
      </c>
      <c r="AP2106" s="27">
        <v>0</v>
      </c>
      <c r="AQ2106" s="27">
        <v>33272102.158935498</v>
      </c>
      <c r="AR2106" s="27">
        <v>25306522.4523926</v>
      </c>
      <c r="AS2106" s="27">
        <v>4872941.6483154297</v>
      </c>
      <c r="AT2106" s="27">
        <v>0</v>
      </c>
      <c r="AU2106" s="27">
        <v>0</v>
      </c>
      <c r="AV2106" s="27">
        <v>74511737.439453095</v>
      </c>
      <c r="AW2106" s="27">
        <v>279345.532291412</v>
      </c>
      <c r="AX2106" s="27">
        <v>13491949.4775391</v>
      </c>
      <c r="AY2106" s="27">
        <v>46462454.300781302</v>
      </c>
      <c r="AZ2106" s="27">
        <v>24222270.543701202</v>
      </c>
      <c r="BA2106" s="27">
        <v>35227188.920410201</v>
      </c>
      <c r="BB2106" s="27">
        <v>0</v>
      </c>
      <c r="BC2106" s="27">
        <v>12104644.9418945</v>
      </c>
      <c r="BD2106" s="27">
        <v>3875144.2945861798</v>
      </c>
      <c r="BE2106" s="27">
        <v>0</v>
      </c>
      <c r="BF2106" s="27">
        <v>1016545.37802887</v>
      </c>
      <c r="BG2106" s="27">
        <v>74818301.788085893</v>
      </c>
      <c r="BH2106" s="27">
        <v>23985963.9914551</v>
      </c>
      <c r="BI2106" s="27">
        <v>0</v>
      </c>
      <c r="BJ2106" s="27">
        <v>12349859.0633545</v>
      </c>
      <c r="BK2106" s="27">
        <v>9442835.3546142597</v>
      </c>
      <c r="BL2106" s="27">
        <v>443902.95233535802</v>
      </c>
      <c r="BM2106" s="27">
        <v>0</v>
      </c>
      <c r="BN2106" s="27">
        <v>0</v>
      </c>
      <c r="BO2106" s="27">
        <v>0</v>
      </c>
      <c r="BP2106" s="27">
        <v>0</v>
      </c>
      <c r="BQ2106" s="27">
        <v>0</v>
      </c>
      <c r="BR2106" s="27">
        <v>14306010.9250488</v>
      </c>
      <c r="BS2106" s="27">
        <v>9261932.1448974591</v>
      </c>
      <c r="BT2106" s="27">
        <v>6852696.29650879</v>
      </c>
      <c r="BU2106" s="27">
        <v>0</v>
      </c>
      <c r="BV2106" s="27">
        <v>5741371.7774658203</v>
      </c>
      <c r="BW2106" s="27">
        <v>440962.867553711</v>
      </c>
      <c r="BX2106" s="27">
        <v>0</v>
      </c>
      <c r="BY2106" s="27">
        <v>0</v>
      </c>
      <c r="BZ2106" s="27">
        <v>0</v>
      </c>
      <c r="CA2106" s="27">
        <v>257673.705219269</v>
      </c>
      <c r="CB2106" s="27">
        <v>15417476.7940674</v>
      </c>
      <c r="CC2106" s="27">
        <v>131136955.70214801</v>
      </c>
      <c r="CD2106" s="27">
        <v>36361514.609375</v>
      </c>
      <c r="CE2106" s="27">
        <v>4495.4490870237396</v>
      </c>
      <c r="CF2106" s="27">
        <v>626263.16266632103</v>
      </c>
      <c r="CG2106" s="27">
        <v>4886661.2940063505</v>
      </c>
      <c r="CH2106" s="27">
        <v>444420.13603591901</v>
      </c>
      <c r="CI2106" s="27">
        <v>262113.17138290399</v>
      </c>
      <c r="CJ2106" s="27">
        <v>16042393.451171899</v>
      </c>
      <c r="CK2106" s="27">
        <v>136020745.23632801</v>
      </c>
      <c r="CL2106" s="27">
        <v>36822458.765625</v>
      </c>
      <c r="CM2106" s="27">
        <v>340893.55545043899</v>
      </c>
      <c r="CN2106" s="27">
        <v>42272044.472167999</v>
      </c>
      <c r="CO2106" s="27">
        <v>211081148.86914101</v>
      </c>
      <c r="CP2106" s="27">
        <v>36822458.765625</v>
      </c>
      <c r="CQ2106" s="27">
        <v>0</v>
      </c>
      <c r="CR2106" s="27">
        <v>0</v>
      </c>
      <c r="CS2106" s="27">
        <v>0</v>
      </c>
      <c r="CT2106" s="27">
        <v>0</v>
      </c>
    </row>
    <row r="2107" spans="1:98">
      <c r="A2107" s="104" t="s">
        <v>199</v>
      </c>
      <c r="B2107" s="132">
        <v>40330</v>
      </c>
      <c r="C2107" s="27">
        <v>203909.79288291899</v>
      </c>
      <c r="D2107" s="27">
        <v>0</v>
      </c>
      <c r="E2107" s="27">
        <v>55128.969035148599</v>
      </c>
      <c r="F2107" s="27">
        <v>45692.671782016798</v>
      </c>
      <c r="G2107" s="27">
        <v>4585.7249022126198</v>
      </c>
      <c r="H2107" s="27">
        <v>0</v>
      </c>
      <c r="I2107" s="27">
        <v>0</v>
      </c>
      <c r="J2107" s="27">
        <v>79495.891399383501</v>
      </c>
      <c r="K2107" s="27">
        <v>858.83631163835503</v>
      </c>
      <c r="L2107" s="27">
        <v>35425.2049789429</v>
      </c>
      <c r="M2107" s="27">
        <v>106387.79284095801</v>
      </c>
      <c r="N2107" s="27">
        <v>22698.485037803701</v>
      </c>
      <c r="O2107" s="27">
        <v>87751.582669258103</v>
      </c>
      <c r="P2107" s="27">
        <v>0</v>
      </c>
      <c r="Q2107" s="27">
        <v>12886.194705247901</v>
      </c>
      <c r="R2107" s="27">
        <v>3745.4552676677699</v>
      </c>
      <c r="S2107" s="27">
        <v>0</v>
      </c>
      <c r="T2107" s="27">
        <v>950.15117444097996</v>
      </c>
      <c r="U2107" s="27">
        <v>80289.211582183794</v>
      </c>
      <c r="V2107" s="27">
        <v>11403178.021850601</v>
      </c>
      <c r="W2107" s="27">
        <v>0</v>
      </c>
      <c r="X2107" s="27">
        <v>4047017.38995361</v>
      </c>
      <c r="Y2107" s="27">
        <v>3118112.64874268</v>
      </c>
      <c r="Z2107" s="27">
        <v>626904.16104126</v>
      </c>
      <c r="AA2107" s="27">
        <v>0</v>
      </c>
      <c r="AB2107" s="27">
        <v>0</v>
      </c>
      <c r="AC2107" s="27">
        <v>26513329.9296875</v>
      </c>
      <c r="AD2107" s="27">
        <v>84567.394864082293</v>
      </c>
      <c r="AE2107" s="27">
        <v>1474112.5640564</v>
      </c>
      <c r="AF2107" s="27">
        <v>5393100.7056884803</v>
      </c>
      <c r="AG2107" s="27">
        <v>3014875.7217407199</v>
      </c>
      <c r="AH2107" s="27">
        <v>4137696.05395508</v>
      </c>
      <c r="AI2107" s="27">
        <v>0</v>
      </c>
      <c r="AJ2107" s="27">
        <v>1447121.11454773</v>
      </c>
      <c r="AK2107" s="27">
        <v>500855.99838256801</v>
      </c>
      <c r="AL2107" s="27">
        <v>0</v>
      </c>
      <c r="AM2107" s="27">
        <v>124572.97389697999</v>
      </c>
      <c r="AN2107" s="27">
        <v>26548516.177246101</v>
      </c>
      <c r="AO2107" s="27">
        <v>99893584.171875</v>
      </c>
      <c r="AP2107" s="27">
        <v>0</v>
      </c>
      <c r="AQ2107" s="27">
        <v>32465370.528076202</v>
      </c>
      <c r="AR2107" s="27">
        <v>24864816.784423798</v>
      </c>
      <c r="AS2107" s="27">
        <v>4925229.2421264602</v>
      </c>
      <c r="AT2107" s="27">
        <v>0</v>
      </c>
      <c r="AU2107" s="27">
        <v>0</v>
      </c>
      <c r="AV2107" s="27">
        <v>76169457.298828095</v>
      </c>
      <c r="AW2107" s="27">
        <v>249683.85369300799</v>
      </c>
      <c r="AX2107" s="27">
        <v>13687229.87146</v>
      </c>
      <c r="AY2107" s="27">
        <v>47390449.451660201</v>
      </c>
      <c r="AZ2107" s="27">
        <v>24000620.190917999</v>
      </c>
      <c r="BA2107" s="27">
        <v>35463021.751464799</v>
      </c>
      <c r="BB2107" s="27">
        <v>0</v>
      </c>
      <c r="BC2107" s="27">
        <v>12014520.337402301</v>
      </c>
      <c r="BD2107" s="27">
        <v>3898636.5442504901</v>
      </c>
      <c r="BE2107" s="27">
        <v>0</v>
      </c>
      <c r="BF2107" s="27">
        <v>1004852.09989929</v>
      </c>
      <c r="BG2107" s="27">
        <v>76284072.452148393</v>
      </c>
      <c r="BH2107" s="27">
        <v>24469026.902832001</v>
      </c>
      <c r="BI2107" s="27">
        <v>0</v>
      </c>
      <c r="BJ2107" s="27">
        <v>12128035.532470699</v>
      </c>
      <c r="BK2107" s="27">
        <v>9250610.3527831994</v>
      </c>
      <c r="BL2107" s="27">
        <v>453427.13706588699</v>
      </c>
      <c r="BM2107" s="27">
        <v>0</v>
      </c>
      <c r="BN2107" s="27">
        <v>0</v>
      </c>
      <c r="BO2107" s="27">
        <v>0</v>
      </c>
      <c r="BP2107" s="27">
        <v>0</v>
      </c>
      <c r="BQ2107" s="27">
        <v>0</v>
      </c>
      <c r="BR2107" s="27">
        <v>14563895.237426801</v>
      </c>
      <c r="BS2107" s="27">
        <v>9181813.8537597694</v>
      </c>
      <c r="BT2107" s="27">
        <v>6897761.2353515597</v>
      </c>
      <c r="BU2107" s="27">
        <v>0</v>
      </c>
      <c r="BV2107" s="27">
        <v>5700152.4492797898</v>
      </c>
      <c r="BW2107" s="27">
        <v>443574.413928986</v>
      </c>
      <c r="BX2107" s="27">
        <v>0</v>
      </c>
      <c r="BY2107" s="27">
        <v>0</v>
      </c>
      <c r="BZ2107" s="27">
        <v>0</v>
      </c>
      <c r="CA2107" s="27">
        <v>259125.49960136399</v>
      </c>
      <c r="CB2107" s="27">
        <v>15466118.118652301</v>
      </c>
      <c r="CC2107" s="27">
        <v>132539743.24902301</v>
      </c>
      <c r="CD2107" s="27">
        <v>36583369.525878899</v>
      </c>
      <c r="CE2107" s="27">
        <v>4572.7928915023804</v>
      </c>
      <c r="CF2107" s="27">
        <v>628384.48494720506</v>
      </c>
      <c r="CG2107" s="27">
        <v>4932780.6552734403</v>
      </c>
      <c r="CH2107" s="27">
        <v>447201.34972763102</v>
      </c>
      <c r="CI2107" s="27">
        <v>263726.64646530198</v>
      </c>
      <c r="CJ2107" s="27">
        <v>16094300.256347699</v>
      </c>
      <c r="CK2107" s="27">
        <v>137471144.06640601</v>
      </c>
      <c r="CL2107" s="27">
        <v>37049468.955078103</v>
      </c>
      <c r="CM2107" s="27">
        <v>343165.091457367</v>
      </c>
      <c r="CN2107" s="27">
        <v>42632723.066894501</v>
      </c>
      <c r="CO2107" s="27">
        <v>213548738.296875</v>
      </c>
      <c r="CP2107" s="27">
        <v>37049468.955078103</v>
      </c>
      <c r="CQ2107" s="27">
        <v>0</v>
      </c>
      <c r="CR2107" s="27">
        <v>0</v>
      </c>
      <c r="CS2107" s="27">
        <v>0</v>
      </c>
      <c r="CT2107" s="27">
        <v>0</v>
      </c>
    </row>
    <row r="2108" spans="1:98">
      <c r="A2108" s="104" t="s">
        <v>199</v>
      </c>
      <c r="B2108" s="132">
        <v>40422</v>
      </c>
      <c r="C2108" s="27">
        <v>203930.976173401</v>
      </c>
      <c r="D2108" s="27">
        <v>0</v>
      </c>
      <c r="E2108" s="27">
        <v>53206.451194763198</v>
      </c>
      <c r="F2108" s="27">
        <v>44470.235192298896</v>
      </c>
      <c r="G2108" s="27">
        <v>4591.3288404345503</v>
      </c>
      <c r="H2108" s="27">
        <v>0</v>
      </c>
      <c r="I2108" s="27">
        <v>0</v>
      </c>
      <c r="J2108" s="27">
        <v>80264.021526336699</v>
      </c>
      <c r="K2108" s="27">
        <v>765.08693604171299</v>
      </c>
      <c r="L2108" s="27">
        <v>34428.5920424461</v>
      </c>
      <c r="M2108" s="27">
        <v>105752.417632103</v>
      </c>
      <c r="N2108" s="27">
        <v>22410.974408149701</v>
      </c>
      <c r="O2108" s="27">
        <v>87040.167390823393</v>
      </c>
      <c r="P2108" s="27">
        <v>0</v>
      </c>
      <c r="Q2108" s="27">
        <v>12725.5593719482</v>
      </c>
      <c r="R2108" s="27">
        <v>3778.27137634158</v>
      </c>
      <c r="S2108" s="27">
        <v>0</v>
      </c>
      <c r="T2108" s="27">
        <v>939.19327788054898</v>
      </c>
      <c r="U2108" s="27">
        <v>81001.600204467803</v>
      </c>
      <c r="V2108" s="27">
        <v>11409263.78125</v>
      </c>
      <c r="W2108" s="27">
        <v>0</v>
      </c>
      <c r="X2108" s="27">
        <v>3916308.9173583998</v>
      </c>
      <c r="Y2108" s="27">
        <v>3053252.6177978502</v>
      </c>
      <c r="Z2108" s="27">
        <v>627771.17442321801</v>
      </c>
      <c r="AA2108" s="27">
        <v>0</v>
      </c>
      <c r="AB2108" s="27">
        <v>0</v>
      </c>
      <c r="AC2108" s="27">
        <v>26768533.833496101</v>
      </c>
      <c r="AD2108" s="27">
        <v>75960.664882659898</v>
      </c>
      <c r="AE2108" s="27">
        <v>1447215.8487243699</v>
      </c>
      <c r="AF2108" s="27">
        <v>5361936.5382690402</v>
      </c>
      <c r="AG2108" s="27">
        <v>2969346.2479248</v>
      </c>
      <c r="AH2108" s="27">
        <v>4051567.29089355</v>
      </c>
      <c r="AI2108" s="27">
        <v>0</v>
      </c>
      <c r="AJ2108" s="27">
        <v>1436585.3143158001</v>
      </c>
      <c r="AK2108" s="27">
        <v>500199.80467987101</v>
      </c>
      <c r="AL2108" s="27">
        <v>0</v>
      </c>
      <c r="AM2108" s="27">
        <v>121935.263903618</v>
      </c>
      <c r="AN2108" s="27">
        <v>26879941.833740201</v>
      </c>
      <c r="AO2108" s="27">
        <v>100283214.336914</v>
      </c>
      <c r="AP2108" s="27">
        <v>0</v>
      </c>
      <c r="AQ2108" s="27">
        <v>31385706.425537098</v>
      </c>
      <c r="AR2108" s="27">
        <v>24299966.049560498</v>
      </c>
      <c r="AS2108" s="27">
        <v>4950969.9191284198</v>
      </c>
      <c r="AT2108" s="27">
        <v>0</v>
      </c>
      <c r="AU2108" s="27">
        <v>0</v>
      </c>
      <c r="AV2108" s="27">
        <v>77347685.355468795</v>
      </c>
      <c r="AW2108" s="27">
        <v>225371.90103340099</v>
      </c>
      <c r="AX2108" s="27">
        <v>13392459.479492201</v>
      </c>
      <c r="AY2108" s="27">
        <v>47182224.856933601</v>
      </c>
      <c r="AZ2108" s="27">
        <v>23698620.855712902</v>
      </c>
      <c r="BA2108" s="27">
        <v>34775557.691894501</v>
      </c>
      <c r="BB2108" s="27">
        <v>0</v>
      </c>
      <c r="BC2108" s="27">
        <v>11926698.6636963</v>
      </c>
      <c r="BD2108" s="27">
        <v>3920923.1064147898</v>
      </c>
      <c r="BE2108" s="27">
        <v>0</v>
      </c>
      <c r="BF2108" s="27">
        <v>991653.22167205799</v>
      </c>
      <c r="BG2108" s="27">
        <v>77597432.527343795</v>
      </c>
      <c r="BH2108" s="27">
        <v>23872442.665771499</v>
      </c>
      <c r="BI2108" s="27">
        <v>0</v>
      </c>
      <c r="BJ2108" s="27">
        <v>11716534.989868199</v>
      </c>
      <c r="BK2108" s="27">
        <v>9011294.1973877009</v>
      </c>
      <c r="BL2108" s="27">
        <v>450803.35244751</v>
      </c>
      <c r="BM2108" s="27">
        <v>0</v>
      </c>
      <c r="BN2108" s="27">
        <v>0</v>
      </c>
      <c r="BO2108" s="27">
        <v>0</v>
      </c>
      <c r="BP2108" s="27">
        <v>0</v>
      </c>
      <c r="BQ2108" s="27">
        <v>0</v>
      </c>
      <c r="BR2108" s="27">
        <v>14419500.045288101</v>
      </c>
      <c r="BS2108" s="27">
        <v>9057613.4124755897</v>
      </c>
      <c r="BT2108" s="27">
        <v>6763459.7870483398</v>
      </c>
      <c r="BU2108" s="27">
        <v>0</v>
      </c>
      <c r="BV2108" s="27">
        <v>5640410.60266113</v>
      </c>
      <c r="BW2108" s="27">
        <v>451077.90599441499</v>
      </c>
      <c r="BX2108" s="27">
        <v>0</v>
      </c>
      <c r="BY2108" s="27">
        <v>0</v>
      </c>
      <c r="BZ2108" s="27">
        <v>0</v>
      </c>
      <c r="CA2108" s="27">
        <v>257003.46846771199</v>
      </c>
      <c r="CB2108" s="27">
        <v>15308538.313720699</v>
      </c>
      <c r="CC2108" s="27">
        <v>131436296.06445301</v>
      </c>
      <c r="CD2108" s="27">
        <v>35553821.145996101</v>
      </c>
      <c r="CE2108" s="27">
        <v>4588.8762525320099</v>
      </c>
      <c r="CF2108" s="27">
        <v>627798.67939758301</v>
      </c>
      <c r="CG2108" s="27">
        <v>4948221.4517211895</v>
      </c>
      <c r="CH2108" s="27">
        <v>452580.43042755098</v>
      </c>
      <c r="CI2108" s="27">
        <v>261589.01423835801</v>
      </c>
      <c r="CJ2108" s="27">
        <v>15937235.604614301</v>
      </c>
      <c r="CK2108" s="27">
        <v>136392055.01367199</v>
      </c>
      <c r="CL2108" s="27">
        <v>35987001.25</v>
      </c>
      <c r="CM2108" s="27">
        <v>341960.05541229201</v>
      </c>
      <c r="CN2108" s="27">
        <v>42770203.666015603</v>
      </c>
      <c r="CO2108" s="27">
        <v>213901410.05664101</v>
      </c>
      <c r="CP2108" s="27">
        <v>35987001.25</v>
      </c>
      <c r="CQ2108" s="27">
        <v>0</v>
      </c>
      <c r="CR2108" s="27">
        <v>0</v>
      </c>
      <c r="CS2108" s="27">
        <v>0</v>
      </c>
      <c r="CT2108" s="27">
        <v>0</v>
      </c>
    </row>
    <row r="2109" spans="1:98">
      <c r="A2109" s="104" t="s">
        <v>199</v>
      </c>
      <c r="B2109" s="132">
        <v>40513</v>
      </c>
      <c r="C2109" s="27">
        <v>202857.063766479</v>
      </c>
      <c r="D2109" s="27">
        <v>0</v>
      </c>
      <c r="E2109" s="27">
        <v>51765.9007563591</v>
      </c>
      <c r="F2109" s="27">
        <v>43284.0458393097</v>
      </c>
      <c r="G2109" s="27">
        <v>4609.3892688751203</v>
      </c>
      <c r="H2109" s="27">
        <v>0</v>
      </c>
      <c r="I2109" s="27">
        <v>0</v>
      </c>
      <c r="J2109" s="27">
        <v>81115.336408615098</v>
      </c>
      <c r="K2109" s="27">
        <v>719.87423703074501</v>
      </c>
      <c r="L2109" s="27">
        <v>44292.147883892103</v>
      </c>
      <c r="M2109" s="27">
        <v>104803.370025635</v>
      </c>
      <c r="N2109" s="27">
        <v>22130.086554765701</v>
      </c>
      <c r="O2109" s="27">
        <v>84863.4651079178</v>
      </c>
      <c r="P2109" s="27">
        <v>0</v>
      </c>
      <c r="Q2109" s="27">
        <v>12565.4703660011</v>
      </c>
      <c r="R2109" s="27">
        <v>3742.8332526981799</v>
      </c>
      <c r="S2109" s="27">
        <v>0</v>
      </c>
      <c r="T2109" s="27">
        <v>1157.97299516201</v>
      </c>
      <c r="U2109" s="27">
        <v>81893.069320678696</v>
      </c>
      <c r="V2109" s="27">
        <v>11244754.3387451</v>
      </c>
      <c r="W2109" s="27">
        <v>0</v>
      </c>
      <c r="X2109" s="27">
        <v>3774372.3548278799</v>
      </c>
      <c r="Y2109" s="27">
        <v>2942313.2756042499</v>
      </c>
      <c r="Z2109" s="27">
        <v>624520.39262390102</v>
      </c>
      <c r="AA2109" s="27">
        <v>0</v>
      </c>
      <c r="AB2109" s="27">
        <v>0</v>
      </c>
      <c r="AC2109" s="27">
        <v>26944232.454589799</v>
      </c>
      <c r="AD2109" s="27">
        <v>73116.993737220793</v>
      </c>
      <c r="AE2109" s="27">
        <v>1636211.76657104</v>
      </c>
      <c r="AF2109" s="27">
        <v>5288885.4885864304</v>
      </c>
      <c r="AG2109" s="27">
        <v>2908044.9725952102</v>
      </c>
      <c r="AH2109" s="27">
        <v>3779726.7186889602</v>
      </c>
      <c r="AI2109" s="27">
        <v>0</v>
      </c>
      <c r="AJ2109" s="27">
        <v>1399594.9207305899</v>
      </c>
      <c r="AK2109" s="27">
        <v>484784.64712524402</v>
      </c>
      <c r="AL2109" s="27">
        <v>0</v>
      </c>
      <c r="AM2109" s="27">
        <v>133566.93142318699</v>
      </c>
      <c r="AN2109" s="27">
        <v>27051177.0305176</v>
      </c>
      <c r="AO2109" s="27">
        <v>99426957.03125</v>
      </c>
      <c r="AP2109" s="27">
        <v>0</v>
      </c>
      <c r="AQ2109" s="27">
        <v>30345339.197997998</v>
      </c>
      <c r="AR2109" s="27">
        <v>23494128.602783199</v>
      </c>
      <c r="AS2109" s="27">
        <v>4955101.1361084003</v>
      </c>
      <c r="AT2109" s="27">
        <v>0</v>
      </c>
      <c r="AU2109" s="27">
        <v>0</v>
      </c>
      <c r="AV2109" s="27">
        <v>78636819.015625</v>
      </c>
      <c r="AW2109" s="27">
        <v>219665.86015129101</v>
      </c>
      <c r="AX2109" s="27">
        <v>15177272.771484399</v>
      </c>
      <c r="AY2109" s="27">
        <v>46819523.271972701</v>
      </c>
      <c r="AZ2109" s="27">
        <v>23343741.998046901</v>
      </c>
      <c r="BA2109" s="27">
        <v>32671445.111816399</v>
      </c>
      <c r="BB2109" s="27">
        <v>0</v>
      </c>
      <c r="BC2109" s="27">
        <v>11651974.5651855</v>
      </c>
      <c r="BD2109" s="27">
        <v>3821850.2309875502</v>
      </c>
      <c r="BE2109" s="27">
        <v>0</v>
      </c>
      <c r="BF2109" s="27">
        <v>1094974.9135437</v>
      </c>
      <c r="BG2109" s="27">
        <v>79032845.15625</v>
      </c>
      <c r="BH2109" s="27">
        <v>23599099.746582001</v>
      </c>
      <c r="BI2109" s="27">
        <v>0</v>
      </c>
      <c r="BJ2109" s="27">
        <v>11415354.576049799</v>
      </c>
      <c r="BK2109" s="27">
        <v>8751416.7794189509</v>
      </c>
      <c r="BL2109" s="27">
        <v>417819.53045272798</v>
      </c>
      <c r="BM2109" s="27">
        <v>0</v>
      </c>
      <c r="BN2109" s="27">
        <v>0</v>
      </c>
      <c r="BO2109" s="27">
        <v>0</v>
      </c>
      <c r="BP2109" s="27">
        <v>0</v>
      </c>
      <c r="BQ2109" s="27">
        <v>0</v>
      </c>
      <c r="BR2109" s="27">
        <v>14359785.7642822</v>
      </c>
      <c r="BS2109" s="27">
        <v>8921633.61791992</v>
      </c>
      <c r="BT2109" s="27">
        <v>6351930.2887573196</v>
      </c>
      <c r="BU2109" s="27">
        <v>0</v>
      </c>
      <c r="BV2109" s="27">
        <v>5569148.0925903302</v>
      </c>
      <c r="BW2109" s="27">
        <v>418898.05896758998</v>
      </c>
      <c r="BX2109" s="27">
        <v>0</v>
      </c>
      <c r="BY2109" s="27">
        <v>0</v>
      </c>
      <c r="BZ2109" s="27">
        <v>0</v>
      </c>
      <c r="CA2109" s="27">
        <v>254684.771350861</v>
      </c>
      <c r="CB2109" s="27">
        <v>15012764.181396499</v>
      </c>
      <c r="CC2109" s="27">
        <v>129682786.27636699</v>
      </c>
      <c r="CD2109" s="27">
        <v>35060330.396484397</v>
      </c>
      <c r="CE2109" s="27">
        <v>4594.9832147955904</v>
      </c>
      <c r="CF2109" s="27">
        <v>621797.11262512195</v>
      </c>
      <c r="CG2109" s="27">
        <v>4942244.8817748995</v>
      </c>
      <c r="CH2109" s="27">
        <v>424077.52524948103</v>
      </c>
      <c r="CI2109" s="27">
        <v>259309.950218201</v>
      </c>
      <c r="CJ2109" s="27">
        <v>15634974.725097699</v>
      </c>
      <c r="CK2109" s="27">
        <v>134617199.59179699</v>
      </c>
      <c r="CL2109" s="27">
        <v>35466046.511230499</v>
      </c>
      <c r="CM2109" s="27">
        <v>340518.12141418498</v>
      </c>
      <c r="CN2109" s="27">
        <v>42694918.972656302</v>
      </c>
      <c r="CO2109" s="27">
        <v>213760154.84765601</v>
      </c>
      <c r="CP2109" s="27">
        <v>35466046.511230499</v>
      </c>
      <c r="CQ2109" s="27">
        <v>0</v>
      </c>
      <c r="CR2109" s="27">
        <v>0</v>
      </c>
      <c r="CS2109" s="27">
        <v>0</v>
      </c>
      <c r="CT2109" s="27">
        <v>0</v>
      </c>
    </row>
    <row r="2110" spans="1:98">
      <c r="A2110" s="104" t="s">
        <v>199</v>
      </c>
      <c r="B2110" s="132">
        <v>40603</v>
      </c>
      <c r="C2110" s="27">
        <v>202917.05967712399</v>
      </c>
      <c r="D2110" s="27">
        <v>0</v>
      </c>
      <c r="E2110" s="27">
        <v>50564.677825927698</v>
      </c>
      <c r="F2110" s="27">
        <v>42285.201286315903</v>
      </c>
      <c r="G2110" s="27">
        <v>4610.9202221632004</v>
      </c>
      <c r="H2110" s="27">
        <v>0</v>
      </c>
      <c r="I2110" s="27">
        <v>0</v>
      </c>
      <c r="J2110" s="27">
        <v>82072.803130149798</v>
      </c>
      <c r="K2110" s="27">
        <v>669.04694233834698</v>
      </c>
      <c r="L2110" s="27">
        <v>112997.94571781201</v>
      </c>
      <c r="M2110" s="27">
        <v>104794.731056213</v>
      </c>
      <c r="N2110" s="27">
        <v>21797.144570589098</v>
      </c>
      <c r="O2110" s="27">
        <v>0</v>
      </c>
      <c r="P2110" s="27">
        <v>0</v>
      </c>
      <c r="Q2110" s="27">
        <v>12679.535169839901</v>
      </c>
      <c r="R2110" s="27">
        <v>0</v>
      </c>
      <c r="S2110" s="27">
        <v>0</v>
      </c>
      <c r="T2110" s="27">
        <v>4579.1051020622299</v>
      </c>
      <c r="U2110" s="27">
        <v>82754.107978820801</v>
      </c>
      <c r="V2110" s="27">
        <v>11230111.975097699</v>
      </c>
      <c r="W2110" s="27">
        <v>0</v>
      </c>
      <c r="X2110" s="27">
        <v>3694351.78094482</v>
      </c>
      <c r="Y2110" s="27">
        <v>2894023.7601623498</v>
      </c>
      <c r="Z2110" s="27">
        <v>628352.65119934105</v>
      </c>
      <c r="AA2110" s="27">
        <v>0</v>
      </c>
      <c r="AB2110" s="27">
        <v>0</v>
      </c>
      <c r="AC2110" s="27">
        <v>27373502.602783199</v>
      </c>
      <c r="AD2110" s="27">
        <v>70845.419402122498</v>
      </c>
      <c r="AE2110" s="27">
        <v>5358875.9422607403</v>
      </c>
      <c r="AF2110" s="27">
        <v>5303107.8165283203</v>
      </c>
      <c r="AG2110" s="27">
        <v>2821528.44458008</v>
      </c>
      <c r="AH2110" s="27">
        <v>0</v>
      </c>
      <c r="AI2110" s="27">
        <v>0</v>
      </c>
      <c r="AJ2110" s="27">
        <v>1431853.79452515</v>
      </c>
      <c r="AK2110" s="27">
        <v>0</v>
      </c>
      <c r="AL2110" s="27">
        <v>0</v>
      </c>
      <c r="AM2110" s="27">
        <v>622791.146957397</v>
      </c>
      <c r="AN2110" s="27">
        <v>27415465.6572266</v>
      </c>
      <c r="AO2110" s="27">
        <v>100105579.07714801</v>
      </c>
      <c r="AP2110" s="27">
        <v>0</v>
      </c>
      <c r="AQ2110" s="27">
        <v>29748760.0783691</v>
      </c>
      <c r="AR2110" s="27">
        <v>23078455.871826202</v>
      </c>
      <c r="AS2110" s="27">
        <v>4993838.9053344699</v>
      </c>
      <c r="AT2110" s="27">
        <v>0</v>
      </c>
      <c r="AU2110" s="27">
        <v>0</v>
      </c>
      <c r="AV2110" s="27">
        <v>80648779.237304702</v>
      </c>
      <c r="AW2110" s="27">
        <v>214389.23110008199</v>
      </c>
      <c r="AX2110" s="27">
        <v>47857765.588378899</v>
      </c>
      <c r="AY2110" s="27">
        <v>47456491.939941399</v>
      </c>
      <c r="AZ2110" s="27">
        <v>22726579.9130859</v>
      </c>
      <c r="BA2110" s="27">
        <v>0</v>
      </c>
      <c r="BB2110" s="27">
        <v>0</v>
      </c>
      <c r="BC2110" s="27">
        <v>11929555.0856934</v>
      </c>
      <c r="BD2110" s="27">
        <v>0</v>
      </c>
      <c r="BE2110" s="27">
        <v>0</v>
      </c>
      <c r="BF2110" s="27">
        <v>4947206.1630859403</v>
      </c>
      <c r="BG2110" s="27">
        <v>80770480.616210893</v>
      </c>
      <c r="BH2110" s="27">
        <v>18564550.337890599</v>
      </c>
      <c r="BI2110" s="27">
        <v>0</v>
      </c>
      <c r="BJ2110" s="27">
        <v>10513443.932617201</v>
      </c>
      <c r="BK2110" s="27">
        <v>8363934.7052002</v>
      </c>
      <c r="BL2110" s="27">
        <v>0</v>
      </c>
      <c r="BM2110" s="27">
        <v>0</v>
      </c>
      <c r="BN2110" s="27">
        <v>0</v>
      </c>
      <c r="BO2110" s="27">
        <v>0</v>
      </c>
      <c r="BP2110" s="27">
        <v>0</v>
      </c>
      <c r="BQ2110" s="27">
        <v>0</v>
      </c>
      <c r="BR2110" s="27">
        <v>14525849.173950201</v>
      </c>
      <c r="BS2110" s="27">
        <v>8735276.2725830097</v>
      </c>
      <c r="BT2110" s="27">
        <v>0</v>
      </c>
      <c r="BU2110" s="27">
        <v>0</v>
      </c>
      <c r="BV2110" s="27">
        <v>5724499.6874389602</v>
      </c>
      <c r="BW2110" s="27">
        <v>0</v>
      </c>
      <c r="BX2110" s="27">
        <v>0</v>
      </c>
      <c r="BY2110" s="27">
        <v>0</v>
      </c>
      <c r="BZ2110" s="27">
        <v>0</v>
      </c>
      <c r="CA2110" s="27">
        <v>253535.80105781599</v>
      </c>
      <c r="CB2110" s="27">
        <v>14940803.7689209</v>
      </c>
      <c r="CC2110" s="27">
        <v>130092434.66113301</v>
      </c>
      <c r="CD2110" s="27">
        <v>29101587.518798798</v>
      </c>
      <c r="CE2110" s="27">
        <v>4625.7299559712401</v>
      </c>
      <c r="CF2110" s="27">
        <v>630292.38636779797</v>
      </c>
      <c r="CG2110" s="27">
        <v>5005127.2404785203</v>
      </c>
      <c r="CH2110" s="27">
        <v>0</v>
      </c>
      <c r="CI2110" s="27">
        <v>258109.40641212501</v>
      </c>
      <c r="CJ2110" s="27">
        <v>15570488.185180699</v>
      </c>
      <c r="CK2110" s="27">
        <v>135104916.88085899</v>
      </c>
      <c r="CL2110" s="27">
        <v>29106417.225341801</v>
      </c>
      <c r="CM2110" s="27">
        <v>340128.90423584002</v>
      </c>
      <c r="CN2110" s="27">
        <v>43016625.472656302</v>
      </c>
      <c r="CO2110" s="27">
        <v>215920598.98242199</v>
      </c>
      <c r="CP2110" s="27">
        <v>29106417.225341801</v>
      </c>
      <c r="CQ2110" s="27">
        <v>0</v>
      </c>
      <c r="CR2110" s="27">
        <v>0</v>
      </c>
      <c r="CS2110" s="27">
        <v>0</v>
      </c>
      <c r="CT2110" s="27">
        <v>0</v>
      </c>
    </row>
    <row r="2111" spans="1:98">
      <c r="A2111" s="104" t="s">
        <v>199</v>
      </c>
      <c r="B2111" s="132">
        <v>40695</v>
      </c>
      <c r="C2111" s="27">
        <v>201552.94114685099</v>
      </c>
      <c r="D2111" s="27">
        <v>0</v>
      </c>
      <c r="E2111" s="27">
        <v>49299.063313961</v>
      </c>
      <c r="F2111" s="27">
        <v>41327.189522743203</v>
      </c>
      <c r="G2111" s="27">
        <v>4628.0851566195497</v>
      </c>
      <c r="H2111" s="27">
        <v>0</v>
      </c>
      <c r="I2111" s="27">
        <v>0</v>
      </c>
      <c r="J2111" s="27">
        <v>82747.847048759504</v>
      </c>
      <c r="K2111" s="27">
        <v>578.046255275607</v>
      </c>
      <c r="L2111" s="27">
        <v>112826.85769176501</v>
      </c>
      <c r="M2111" s="27">
        <v>103975.87661838499</v>
      </c>
      <c r="N2111" s="27">
        <v>21545.199081897699</v>
      </c>
      <c r="O2111" s="27">
        <v>0</v>
      </c>
      <c r="P2111" s="27">
        <v>0</v>
      </c>
      <c r="Q2111" s="27">
        <v>12543.605592727699</v>
      </c>
      <c r="R2111" s="27">
        <v>0</v>
      </c>
      <c r="S2111" s="27">
        <v>0</v>
      </c>
      <c r="T2111" s="27">
        <v>4641.6904574036598</v>
      </c>
      <c r="U2111" s="27">
        <v>83314.600162506104</v>
      </c>
      <c r="V2111" s="27">
        <v>11072150.688598599</v>
      </c>
      <c r="W2111" s="27">
        <v>0</v>
      </c>
      <c r="X2111" s="27">
        <v>3595128.9270019499</v>
      </c>
      <c r="Y2111" s="27">
        <v>2830654.7506103502</v>
      </c>
      <c r="Z2111" s="27">
        <v>623113.49170684803</v>
      </c>
      <c r="AA2111" s="27">
        <v>0</v>
      </c>
      <c r="AB2111" s="27">
        <v>0</v>
      </c>
      <c r="AC2111" s="27">
        <v>27613538.806884799</v>
      </c>
      <c r="AD2111" s="27">
        <v>57928.5130610466</v>
      </c>
      <c r="AE2111" s="27">
        <v>5251490.2666015597</v>
      </c>
      <c r="AF2111" s="27">
        <v>5236759.2438964797</v>
      </c>
      <c r="AG2111" s="27">
        <v>2772225.2609558101</v>
      </c>
      <c r="AH2111" s="27">
        <v>0</v>
      </c>
      <c r="AI2111" s="27">
        <v>0</v>
      </c>
      <c r="AJ2111" s="27">
        <v>1418863.8664092999</v>
      </c>
      <c r="AK2111" s="27">
        <v>0</v>
      </c>
      <c r="AL2111" s="27">
        <v>0</v>
      </c>
      <c r="AM2111" s="27">
        <v>623141.07756042504</v>
      </c>
      <c r="AN2111" s="27">
        <v>27624375.8205566</v>
      </c>
      <c r="AO2111" s="27">
        <v>99275651.083984405</v>
      </c>
      <c r="AP2111" s="27">
        <v>0</v>
      </c>
      <c r="AQ2111" s="27">
        <v>29069047.705566399</v>
      </c>
      <c r="AR2111" s="27">
        <v>22684304.995361298</v>
      </c>
      <c r="AS2111" s="27">
        <v>4982286.4564819299</v>
      </c>
      <c r="AT2111" s="27">
        <v>0</v>
      </c>
      <c r="AU2111" s="27">
        <v>0</v>
      </c>
      <c r="AV2111" s="27">
        <v>81937470.202148393</v>
      </c>
      <c r="AW2111" s="27">
        <v>176299.248149872</v>
      </c>
      <c r="AX2111" s="27">
        <v>46986233.211425804</v>
      </c>
      <c r="AY2111" s="27">
        <v>47079464.3515625</v>
      </c>
      <c r="AZ2111" s="27">
        <v>22424491.1787109</v>
      </c>
      <c r="BA2111" s="27">
        <v>0</v>
      </c>
      <c r="BB2111" s="27">
        <v>0</v>
      </c>
      <c r="BC2111" s="27">
        <v>11873762.368408199</v>
      </c>
      <c r="BD2111" s="27">
        <v>0</v>
      </c>
      <c r="BE2111" s="27">
        <v>0</v>
      </c>
      <c r="BF2111" s="27">
        <v>4985163.4453735398</v>
      </c>
      <c r="BG2111" s="27">
        <v>81962318.8515625</v>
      </c>
      <c r="BH2111" s="27">
        <v>18464820.1242676</v>
      </c>
      <c r="BI2111" s="27">
        <v>0</v>
      </c>
      <c r="BJ2111" s="27">
        <v>10348912.239746099</v>
      </c>
      <c r="BK2111" s="27">
        <v>8202323.82067871</v>
      </c>
      <c r="BL2111" s="27">
        <v>0</v>
      </c>
      <c r="BM2111" s="27">
        <v>0</v>
      </c>
      <c r="BN2111" s="27">
        <v>0</v>
      </c>
      <c r="BO2111" s="27">
        <v>0</v>
      </c>
      <c r="BP2111" s="27">
        <v>0</v>
      </c>
      <c r="BQ2111" s="27">
        <v>0</v>
      </c>
      <c r="BR2111" s="27">
        <v>14345053.755127</v>
      </c>
      <c r="BS2111" s="27">
        <v>8610821.7448730506</v>
      </c>
      <c r="BT2111" s="27">
        <v>0</v>
      </c>
      <c r="BU2111" s="27">
        <v>0</v>
      </c>
      <c r="BV2111" s="27">
        <v>5721270.3090209998</v>
      </c>
      <c r="BW2111" s="27">
        <v>0</v>
      </c>
      <c r="BX2111" s="27">
        <v>0</v>
      </c>
      <c r="BY2111" s="27">
        <v>0</v>
      </c>
      <c r="BZ2111" s="27">
        <v>0</v>
      </c>
      <c r="CA2111" s="27">
        <v>250860.01495742801</v>
      </c>
      <c r="CB2111" s="27">
        <v>14677563.791015601</v>
      </c>
      <c r="CC2111" s="27">
        <v>128450984.397461</v>
      </c>
      <c r="CD2111" s="27">
        <v>28741493.137207001</v>
      </c>
      <c r="CE2111" s="27">
        <v>4624.7072972655296</v>
      </c>
      <c r="CF2111" s="27">
        <v>623933.55382537795</v>
      </c>
      <c r="CG2111" s="27">
        <v>4986631.70239258</v>
      </c>
      <c r="CH2111" s="27">
        <v>0</v>
      </c>
      <c r="CI2111" s="27">
        <v>255508.97980308501</v>
      </c>
      <c r="CJ2111" s="27">
        <v>15301810.3901367</v>
      </c>
      <c r="CK2111" s="27">
        <v>133436350.82910199</v>
      </c>
      <c r="CL2111" s="27">
        <v>28742488.0070801</v>
      </c>
      <c r="CM2111" s="27">
        <v>338051.80566024798</v>
      </c>
      <c r="CN2111" s="27">
        <v>42923916.591308601</v>
      </c>
      <c r="CO2111" s="27">
        <v>215290841.79101601</v>
      </c>
      <c r="CP2111" s="27">
        <v>28742488.0070801</v>
      </c>
      <c r="CQ2111" s="27">
        <v>0</v>
      </c>
      <c r="CR2111" s="27">
        <v>0</v>
      </c>
      <c r="CS2111" s="27">
        <v>0</v>
      </c>
      <c r="CT2111" s="27">
        <v>0</v>
      </c>
    </row>
    <row r="2112" spans="1:98">
      <c r="A2112" s="104" t="s">
        <v>199</v>
      </c>
      <c r="B2112" s="132">
        <v>40787</v>
      </c>
      <c r="C2112" s="27">
        <v>200974.23010826099</v>
      </c>
      <c r="D2112" s="27">
        <v>0</v>
      </c>
      <c r="E2112" s="27">
        <v>48142.215177059203</v>
      </c>
      <c r="F2112" s="27">
        <v>40467.822000980399</v>
      </c>
      <c r="G2112" s="27">
        <v>4667.4853369593602</v>
      </c>
      <c r="H2112" s="27">
        <v>0</v>
      </c>
      <c r="I2112" s="27">
        <v>0</v>
      </c>
      <c r="J2112" s="27">
        <v>82909.350322723403</v>
      </c>
      <c r="K2112" s="27">
        <v>514.36501985043299</v>
      </c>
      <c r="L2112" s="27">
        <v>113227.14511203799</v>
      </c>
      <c r="M2112" s="27">
        <v>103484.22049045601</v>
      </c>
      <c r="N2112" s="27">
        <v>21331.3733062744</v>
      </c>
      <c r="O2112" s="27">
        <v>0</v>
      </c>
      <c r="P2112" s="27">
        <v>0</v>
      </c>
      <c r="Q2112" s="27">
        <v>12486.2450475693</v>
      </c>
      <c r="R2112" s="27">
        <v>0</v>
      </c>
      <c r="S2112" s="27">
        <v>0</v>
      </c>
      <c r="T2112" s="27">
        <v>4683.0024641752198</v>
      </c>
      <c r="U2112" s="27">
        <v>83345.762777328506</v>
      </c>
      <c r="V2112" s="27">
        <v>10936398.963867201</v>
      </c>
      <c r="W2112" s="27">
        <v>0</v>
      </c>
      <c r="X2112" s="27">
        <v>3497848.1718139602</v>
      </c>
      <c r="Y2112" s="27">
        <v>2755250.3936157199</v>
      </c>
      <c r="Z2112" s="27">
        <v>621822.28287506104</v>
      </c>
      <c r="AA2112" s="27">
        <v>0</v>
      </c>
      <c r="AB2112" s="27">
        <v>0</v>
      </c>
      <c r="AC2112" s="27">
        <v>27615982.433349598</v>
      </c>
      <c r="AD2112" s="27">
        <v>51019.577787399299</v>
      </c>
      <c r="AE2112" s="27">
        <v>5154953.2708129901</v>
      </c>
      <c r="AF2112" s="27">
        <v>5181025.0285034198</v>
      </c>
      <c r="AG2112" s="27">
        <v>2726680.7249450702</v>
      </c>
      <c r="AH2112" s="27">
        <v>0</v>
      </c>
      <c r="AI2112" s="27">
        <v>0</v>
      </c>
      <c r="AJ2112" s="27">
        <v>1401349.45733643</v>
      </c>
      <c r="AK2112" s="27">
        <v>0</v>
      </c>
      <c r="AL2112" s="27">
        <v>0</v>
      </c>
      <c r="AM2112" s="27">
        <v>619878.97992706299</v>
      </c>
      <c r="AN2112" s="27">
        <v>27709785.255859401</v>
      </c>
      <c r="AO2112" s="27">
        <v>98639849.7109375</v>
      </c>
      <c r="AP2112" s="27">
        <v>0</v>
      </c>
      <c r="AQ2112" s="27">
        <v>28334119.1943359</v>
      </c>
      <c r="AR2112" s="27">
        <v>22084011.606201202</v>
      </c>
      <c r="AS2112" s="27">
        <v>4996211.1641845703</v>
      </c>
      <c r="AT2112" s="27">
        <v>0</v>
      </c>
      <c r="AU2112" s="27">
        <v>0</v>
      </c>
      <c r="AV2112" s="27">
        <v>82539141.936523393</v>
      </c>
      <c r="AW2112" s="27">
        <v>156618.472942352</v>
      </c>
      <c r="AX2112" s="27">
        <v>46539573.752929702</v>
      </c>
      <c r="AY2112" s="27">
        <v>46793146.732910201</v>
      </c>
      <c r="AZ2112" s="27">
        <v>22145993.137207001</v>
      </c>
      <c r="BA2112" s="27">
        <v>0</v>
      </c>
      <c r="BB2112" s="27">
        <v>0</v>
      </c>
      <c r="BC2112" s="27">
        <v>11782037.509277301</v>
      </c>
      <c r="BD2112" s="27">
        <v>0</v>
      </c>
      <c r="BE2112" s="27">
        <v>0</v>
      </c>
      <c r="BF2112" s="27">
        <v>4982864.5225830097</v>
      </c>
      <c r="BG2112" s="27">
        <v>82760913.270507798</v>
      </c>
      <c r="BH2112" s="27">
        <v>18297943.311279301</v>
      </c>
      <c r="BI2112" s="27">
        <v>0</v>
      </c>
      <c r="BJ2112" s="27">
        <v>10118004.3585205</v>
      </c>
      <c r="BK2112" s="27">
        <v>8033359.9721679697</v>
      </c>
      <c r="BL2112" s="27">
        <v>0</v>
      </c>
      <c r="BM2112" s="27">
        <v>0</v>
      </c>
      <c r="BN2112" s="27">
        <v>0</v>
      </c>
      <c r="BO2112" s="27">
        <v>0</v>
      </c>
      <c r="BP2112" s="27">
        <v>0</v>
      </c>
      <c r="BQ2112" s="27">
        <v>0</v>
      </c>
      <c r="BR2112" s="27">
        <v>14250643.321899399</v>
      </c>
      <c r="BS2112" s="27">
        <v>8483800.0949706994</v>
      </c>
      <c r="BT2112" s="27">
        <v>0</v>
      </c>
      <c r="BU2112" s="27">
        <v>0</v>
      </c>
      <c r="BV2112" s="27">
        <v>5685692.99719238</v>
      </c>
      <c r="BW2112" s="27">
        <v>0</v>
      </c>
      <c r="BX2112" s="27">
        <v>0</v>
      </c>
      <c r="BY2112" s="27">
        <v>0</v>
      </c>
      <c r="BZ2112" s="27">
        <v>0</v>
      </c>
      <c r="CA2112" s="27">
        <v>248990.62891006499</v>
      </c>
      <c r="CB2112" s="27">
        <v>14414775.907836899</v>
      </c>
      <c r="CC2112" s="27">
        <v>126722712.912109</v>
      </c>
      <c r="CD2112" s="27">
        <v>28446259.128173798</v>
      </c>
      <c r="CE2112" s="27">
        <v>4666.8895238041896</v>
      </c>
      <c r="CF2112" s="27">
        <v>621325.87788391102</v>
      </c>
      <c r="CG2112" s="27">
        <v>4991449.60339355</v>
      </c>
      <c r="CH2112" s="27">
        <v>0</v>
      </c>
      <c r="CI2112" s="27">
        <v>253653.261484146</v>
      </c>
      <c r="CJ2112" s="27">
        <v>15035551.7492676</v>
      </c>
      <c r="CK2112" s="27">
        <v>131710506.83593801</v>
      </c>
      <c r="CL2112" s="27">
        <v>28457819.215087902</v>
      </c>
      <c r="CM2112" s="27">
        <v>336494.67097091698</v>
      </c>
      <c r="CN2112" s="27">
        <v>42730040.246582001</v>
      </c>
      <c r="CO2112" s="27">
        <v>214557807.07617199</v>
      </c>
      <c r="CP2112" s="27">
        <v>28457819.215087902</v>
      </c>
      <c r="CQ2112" s="27">
        <v>0</v>
      </c>
      <c r="CR2112" s="27">
        <v>0</v>
      </c>
      <c r="CS2112" s="27">
        <v>0</v>
      </c>
      <c r="CT2112" s="27">
        <v>0</v>
      </c>
    </row>
    <row r="2113" spans="1:98">
      <c r="A2113" s="104" t="s">
        <v>199</v>
      </c>
      <c r="B2113" s="132">
        <v>40878</v>
      </c>
      <c r="C2113" s="27">
        <v>201925.83108139</v>
      </c>
      <c r="D2113" s="27">
        <v>0</v>
      </c>
      <c r="E2113" s="27">
        <v>47135.992122650103</v>
      </c>
      <c r="F2113" s="27">
        <v>39581.546483993501</v>
      </c>
      <c r="G2113" s="27">
        <v>4741.9451339840898</v>
      </c>
      <c r="H2113" s="27">
        <v>0</v>
      </c>
      <c r="I2113" s="27">
        <v>0</v>
      </c>
      <c r="J2113" s="27">
        <v>83847.691086769104</v>
      </c>
      <c r="K2113" s="27">
        <v>509.49182720109798</v>
      </c>
      <c r="L2113" s="27">
        <v>111308.948718071</v>
      </c>
      <c r="M2113" s="27">
        <v>103883.94393444101</v>
      </c>
      <c r="N2113" s="27">
        <v>21125.4991884232</v>
      </c>
      <c r="O2113" s="27">
        <v>0</v>
      </c>
      <c r="P2113" s="27">
        <v>0</v>
      </c>
      <c r="Q2113" s="27">
        <v>12515.626389384301</v>
      </c>
      <c r="R2113" s="27">
        <v>0</v>
      </c>
      <c r="S2113" s="27">
        <v>0</v>
      </c>
      <c r="T2113" s="27">
        <v>4684.6692635417003</v>
      </c>
      <c r="U2113" s="27">
        <v>84464.185590744004</v>
      </c>
      <c r="V2113" s="27">
        <v>10949936.7851563</v>
      </c>
      <c r="W2113" s="27">
        <v>0</v>
      </c>
      <c r="X2113" s="27">
        <v>3421067.6208801302</v>
      </c>
      <c r="Y2113" s="27">
        <v>2698422.0813903799</v>
      </c>
      <c r="Z2113" s="27">
        <v>621713.75939941395</v>
      </c>
      <c r="AA2113" s="27">
        <v>0</v>
      </c>
      <c r="AB2113" s="27">
        <v>0</v>
      </c>
      <c r="AC2113" s="27">
        <v>27825938.729247998</v>
      </c>
      <c r="AD2113" s="27">
        <v>50579.211073398597</v>
      </c>
      <c r="AE2113" s="27">
        <v>5025623.80151367</v>
      </c>
      <c r="AF2113" s="27">
        <v>5198445.2945556603</v>
      </c>
      <c r="AG2113" s="27">
        <v>2702193.8673095698</v>
      </c>
      <c r="AH2113" s="27">
        <v>0</v>
      </c>
      <c r="AI2113" s="27">
        <v>0</v>
      </c>
      <c r="AJ2113" s="27">
        <v>1408484.4568328899</v>
      </c>
      <c r="AK2113" s="27">
        <v>0</v>
      </c>
      <c r="AL2113" s="27">
        <v>0</v>
      </c>
      <c r="AM2113" s="27">
        <v>613846.41881561303</v>
      </c>
      <c r="AN2113" s="27">
        <v>27947786.392822299</v>
      </c>
      <c r="AO2113" s="27">
        <v>99633951.707031295</v>
      </c>
      <c r="AP2113" s="27">
        <v>0</v>
      </c>
      <c r="AQ2113" s="27">
        <v>27845267.286132801</v>
      </c>
      <c r="AR2113" s="27">
        <v>21738965.169189502</v>
      </c>
      <c r="AS2113" s="27">
        <v>5046171.9879760696</v>
      </c>
      <c r="AT2113" s="27">
        <v>0</v>
      </c>
      <c r="AU2113" s="27">
        <v>0</v>
      </c>
      <c r="AV2113" s="27">
        <v>83789128.2421875</v>
      </c>
      <c r="AW2113" s="27">
        <v>156800.62194824201</v>
      </c>
      <c r="AX2113" s="27">
        <v>45651603.3359375</v>
      </c>
      <c r="AY2113" s="27">
        <v>47379513.186035201</v>
      </c>
      <c r="AZ2113" s="27">
        <v>22083445.909179699</v>
      </c>
      <c r="BA2113" s="27">
        <v>0</v>
      </c>
      <c r="BB2113" s="27">
        <v>0</v>
      </c>
      <c r="BC2113" s="27">
        <v>11909310.467285199</v>
      </c>
      <c r="BD2113" s="27">
        <v>0</v>
      </c>
      <c r="BE2113" s="27">
        <v>0</v>
      </c>
      <c r="BF2113" s="27">
        <v>4984281.8827514602</v>
      </c>
      <c r="BG2113" s="27">
        <v>84275081.544921905</v>
      </c>
      <c r="BH2113" s="27">
        <v>18488359.833007801</v>
      </c>
      <c r="BI2113" s="27">
        <v>0</v>
      </c>
      <c r="BJ2113" s="27">
        <v>9970379.7491455097</v>
      </c>
      <c r="BK2113" s="27">
        <v>7908926.3204956101</v>
      </c>
      <c r="BL2113" s="27">
        <v>0</v>
      </c>
      <c r="BM2113" s="27">
        <v>0</v>
      </c>
      <c r="BN2113" s="27">
        <v>0</v>
      </c>
      <c r="BO2113" s="27">
        <v>0</v>
      </c>
      <c r="BP2113" s="27">
        <v>0</v>
      </c>
      <c r="BQ2113" s="27">
        <v>0</v>
      </c>
      <c r="BR2113" s="27">
        <v>14443308.9619141</v>
      </c>
      <c r="BS2113" s="27">
        <v>8467547.5655517597</v>
      </c>
      <c r="BT2113" s="27">
        <v>0</v>
      </c>
      <c r="BU2113" s="27">
        <v>0</v>
      </c>
      <c r="BV2113" s="27">
        <v>5753126.2183227502</v>
      </c>
      <c r="BW2113" s="27">
        <v>0</v>
      </c>
      <c r="BX2113" s="27">
        <v>0</v>
      </c>
      <c r="BY2113" s="27">
        <v>0</v>
      </c>
      <c r="BZ2113" s="27">
        <v>0</v>
      </c>
      <c r="CA2113" s="27">
        <v>249199.87067031901</v>
      </c>
      <c r="CB2113" s="27">
        <v>14365554.3234863</v>
      </c>
      <c r="CC2113" s="27">
        <v>127402198.933594</v>
      </c>
      <c r="CD2113" s="27">
        <v>28467276.358154301</v>
      </c>
      <c r="CE2113" s="27">
        <v>4745.8665856718999</v>
      </c>
      <c r="CF2113" s="27">
        <v>619236.75910949695</v>
      </c>
      <c r="CG2113" s="27">
        <v>5033612.7324218797</v>
      </c>
      <c r="CH2113" s="27">
        <v>0</v>
      </c>
      <c r="CI2113" s="27">
        <v>253969.00388717701</v>
      </c>
      <c r="CJ2113" s="27">
        <v>14984890.2468262</v>
      </c>
      <c r="CK2113" s="27">
        <v>132427417.519531</v>
      </c>
      <c r="CL2113" s="27">
        <v>28467498.285644501</v>
      </c>
      <c r="CM2113" s="27">
        <v>337548.20031738299</v>
      </c>
      <c r="CN2113" s="27">
        <v>42916415.414550804</v>
      </c>
      <c r="CO2113" s="27">
        <v>216689072.46679699</v>
      </c>
      <c r="CP2113" s="27">
        <v>28467498.285644501</v>
      </c>
      <c r="CQ2113" s="27">
        <v>0</v>
      </c>
      <c r="CR2113" s="27">
        <v>0</v>
      </c>
      <c r="CS2113" s="27">
        <v>0</v>
      </c>
      <c r="CT2113" s="27">
        <v>0</v>
      </c>
    </row>
    <row r="2114" spans="1:98">
      <c r="A2114" s="104" t="s">
        <v>199</v>
      </c>
      <c r="B2114" s="132">
        <v>40969</v>
      </c>
      <c r="C2114" s="27">
        <v>201324.88929939299</v>
      </c>
      <c r="D2114" s="27">
        <v>0</v>
      </c>
      <c r="E2114" s="27">
        <v>46118.645443916299</v>
      </c>
      <c r="F2114" s="27">
        <v>38778.108033657103</v>
      </c>
      <c r="G2114" s="27">
        <v>4777.8199824690801</v>
      </c>
      <c r="H2114" s="27">
        <v>0</v>
      </c>
      <c r="I2114" s="27">
        <v>0</v>
      </c>
      <c r="J2114" s="27">
        <v>84459.458648681597</v>
      </c>
      <c r="K2114" s="27">
        <v>477.03541236370802</v>
      </c>
      <c r="L2114" s="27">
        <v>109895.61346626301</v>
      </c>
      <c r="M2114" s="27">
        <v>103435.787911415</v>
      </c>
      <c r="N2114" s="27">
        <v>20884.962939024001</v>
      </c>
      <c r="O2114" s="27">
        <v>0</v>
      </c>
      <c r="P2114" s="27">
        <v>0</v>
      </c>
      <c r="Q2114" s="27">
        <v>12424.7095788717</v>
      </c>
      <c r="R2114" s="27">
        <v>0</v>
      </c>
      <c r="S2114" s="27">
        <v>0</v>
      </c>
      <c r="T2114" s="27">
        <v>4751.5160472393</v>
      </c>
      <c r="U2114" s="27">
        <v>84941.222405433698</v>
      </c>
      <c r="V2114" s="27">
        <v>11077871.950805699</v>
      </c>
      <c r="W2114" s="27">
        <v>0</v>
      </c>
      <c r="X2114" s="27">
        <v>3377247.01348877</v>
      </c>
      <c r="Y2114" s="27">
        <v>2675820.8878478999</v>
      </c>
      <c r="Z2114" s="27">
        <v>622587.72451019299</v>
      </c>
      <c r="AA2114" s="27">
        <v>0</v>
      </c>
      <c r="AB2114" s="27">
        <v>0</v>
      </c>
      <c r="AC2114" s="27">
        <v>28280780.1086426</v>
      </c>
      <c r="AD2114" s="27">
        <v>49179.755473613703</v>
      </c>
      <c r="AE2114" s="27">
        <v>5072898.4328002902</v>
      </c>
      <c r="AF2114" s="27">
        <v>5280967.0082397498</v>
      </c>
      <c r="AG2114" s="27">
        <v>2700721.7636718801</v>
      </c>
      <c r="AH2114" s="27">
        <v>0</v>
      </c>
      <c r="AI2114" s="27">
        <v>0</v>
      </c>
      <c r="AJ2114" s="27">
        <v>1410657.5530395501</v>
      </c>
      <c r="AK2114" s="27">
        <v>0</v>
      </c>
      <c r="AL2114" s="27">
        <v>0</v>
      </c>
      <c r="AM2114" s="27">
        <v>622302.26690673805</v>
      </c>
      <c r="AN2114" s="27">
        <v>28268258.212158199</v>
      </c>
      <c r="AO2114" s="27">
        <v>101520456.57910199</v>
      </c>
      <c r="AP2114" s="27">
        <v>0</v>
      </c>
      <c r="AQ2114" s="27">
        <v>27703633.8994141</v>
      </c>
      <c r="AR2114" s="27">
        <v>21698843.391845699</v>
      </c>
      <c r="AS2114" s="27">
        <v>5101035.7573852502</v>
      </c>
      <c r="AT2114" s="27">
        <v>0</v>
      </c>
      <c r="AU2114" s="27">
        <v>0</v>
      </c>
      <c r="AV2114" s="27">
        <v>85842249.504882798</v>
      </c>
      <c r="AW2114" s="27">
        <v>153202.47197151199</v>
      </c>
      <c r="AX2114" s="27">
        <v>46645401.576660201</v>
      </c>
      <c r="AY2114" s="27">
        <v>48586907.857421897</v>
      </c>
      <c r="AZ2114" s="27">
        <v>22255234.283447299</v>
      </c>
      <c r="BA2114" s="27">
        <v>0</v>
      </c>
      <c r="BB2114" s="27">
        <v>0</v>
      </c>
      <c r="BC2114" s="27">
        <v>12028522.6951904</v>
      </c>
      <c r="BD2114" s="27">
        <v>0</v>
      </c>
      <c r="BE2114" s="27">
        <v>0</v>
      </c>
      <c r="BF2114" s="27">
        <v>5094161.0382690402</v>
      </c>
      <c r="BG2114" s="27">
        <v>85766242.787109405</v>
      </c>
      <c r="BH2114" s="27">
        <v>19262644.591064502</v>
      </c>
      <c r="BI2114" s="27">
        <v>0</v>
      </c>
      <c r="BJ2114" s="27">
        <v>9996641.07275391</v>
      </c>
      <c r="BK2114" s="27">
        <v>7932652.7776489304</v>
      </c>
      <c r="BL2114" s="27">
        <v>0</v>
      </c>
      <c r="BM2114" s="27">
        <v>0</v>
      </c>
      <c r="BN2114" s="27">
        <v>0</v>
      </c>
      <c r="BO2114" s="27">
        <v>0</v>
      </c>
      <c r="BP2114" s="27">
        <v>0</v>
      </c>
      <c r="BQ2114" s="27">
        <v>0</v>
      </c>
      <c r="BR2114" s="27">
        <v>14815551.9019775</v>
      </c>
      <c r="BS2114" s="27">
        <v>8551501.6729736291</v>
      </c>
      <c r="BT2114" s="27">
        <v>0</v>
      </c>
      <c r="BU2114" s="27">
        <v>0</v>
      </c>
      <c r="BV2114" s="27">
        <v>5828053.2604370099</v>
      </c>
      <c r="BW2114" s="27">
        <v>0</v>
      </c>
      <c r="BX2114" s="27">
        <v>0</v>
      </c>
      <c r="BY2114" s="27">
        <v>0</v>
      </c>
      <c r="BZ2114" s="27">
        <v>0</v>
      </c>
      <c r="CA2114" s="27">
        <v>247427.09181213399</v>
      </c>
      <c r="CB2114" s="27">
        <v>14475734.2770996</v>
      </c>
      <c r="CC2114" s="27">
        <v>129501851.431641</v>
      </c>
      <c r="CD2114" s="27">
        <v>29309140.822997998</v>
      </c>
      <c r="CE2114" s="27">
        <v>4773.7518813610104</v>
      </c>
      <c r="CF2114" s="27">
        <v>624618.32542419399</v>
      </c>
      <c r="CG2114" s="27">
        <v>5112590.3255615197</v>
      </c>
      <c r="CH2114" s="27">
        <v>0</v>
      </c>
      <c r="CI2114" s="27">
        <v>252170.54369354199</v>
      </c>
      <c r="CJ2114" s="27">
        <v>15100257.4150391</v>
      </c>
      <c r="CK2114" s="27">
        <v>134627297.03906301</v>
      </c>
      <c r="CL2114" s="27">
        <v>29308647.737792999</v>
      </c>
      <c r="CM2114" s="27">
        <v>336386.97124099702</v>
      </c>
      <c r="CN2114" s="27">
        <v>43394182.929199196</v>
      </c>
      <c r="CO2114" s="27">
        <v>220369654.72656301</v>
      </c>
      <c r="CP2114" s="27">
        <v>29308647.737792999</v>
      </c>
      <c r="CQ2114" s="27">
        <v>0</v>
      </c>
      <c r="CR2114" s="27">
        <v>0</v>
      </c>
      <c r="CS2114" s="27">
        <v>0</v>
      </c>
      <c r="CT2114" s="27">
        <v>0</v>
      </c>
    </row>
    <row r="2115" spans="1:98">
      <c r="A2115" s="104" t="s">
        <v>199</v>
      </c>
      <c r="B2115" s="132">
        <v>41061</v>
      </c>
      <c r="C2115" s="27">
        <v>200523.94297599801</v>
      </c>
      <c r="D2115" s="27">
        <v>0</v>
      </c>
      <c r="E2115" s="27">
        <v>44923.670389652303</v>
      </c>
      <c r="F2115" s="27">
        <v>37815.216618061102</v>
      </c>
      <c r="G2115" s="27">
        <v>4786.9304498434103</v>
      </c>
      <c r="H2115" s="27">
        <v>0</v>
      </c>
      <c r="I2115" s="27">
        <v>0</v>
      </c>
      <c r="J2115" s="27">
        <v>84491.125165939302</v>
      </c>
      <c r="K2115" s="27">
        <v>429.84073996543901</v>
      </c>
      <c r="L2115" s="27">
        <v>110037.208183289</v>
      </c>
      <c r="M2115" s="27">
        <v>102760.20238494901</v>
      </c>
      <c r="N2115" s="27">
        <v>20446.9493968487</v>
      </c>
      <c r="O2115" s="27">
        <v>0</v>
      </c>
      <c r="P2115" s="27">
        <v>0</v>
      </c>
      <c r="Q2115" s="27">
        <v>12383.253683567</v>
      </c>
      <c r="R2115" s="27">
        <v>0</v>
      </c>
      <c r="S2115" s="27">
        <v>0</v>
      </c>
      <c r="T2115" s="27">
        <v>4795.7734312415096</v>
      </c>
      <c r="U2115" s="27">
        <v>84906.966856956496</v>
      </c>
      <c r="V2115" s="27">
        <v>10783598.5477295</v>
      </c>
      <c r="W2115" s="27">
        <v>0</v>
      </c>
      <c r="X2115" s="27">
        <v>3243499.54504395</v>
      </c>
      <c r="Y2115" s="27">
        <v>2575987.5107727102</v>
      </c>
      <c r="Z2115" s="27">
        <v>610471.32640075695</v>
      </c>
      <c r="AA2115" s="27">
        <v>0</v>
      </c>
      <c r="AB2115" s="27">
        <v>0</v>
      </c>
      <c r="AC2115" s="27">
        <v>28059603.1960449</v>
      </c>
      <c r="AD2115" s="27">
        <v>43478.2867155075</v>
      </c>
      <c r="AE2115" s="27">
        <v>4904887.3356323196</v>
      </c>
      <c r="AF2115" s="27">
        <v>5142609.4768066397</v>
      </c>
      <c r="AG2115" s="27">
        <v>2583371.64239502</v>
      </c>
      <c r="AH2115" s="27">
        <v>0</v>
      </c>
      <c r="AI2115" s="27">
        <v>0</v>
      </c>
      <c r="AJ2115" s="27">
        <v>1403674.2158355699</v>
      </c>
      <c r="AK2115" s="27">
        <v>0</v>
      </c>
      <c r="AL2115" s="27">
        <v>0</v>
      </c>
      <c r="AM2115" s="27">
        <v>611458.776954651</v>
      </c>
      <c r="AN2115" s="27">
        <v>28037685.958984401</v>
      </c>
      <c r="AO2115" s="27">
        <v>99396770.400390595</v>
      </c>
      <c r="AP2115" s="27">
        <v>0</v>
      </c>
      <c r="AQ2115" s="27">
        <v>26732204.3288574</v>
      </c>
      <c r="AR2115" s="27">
        <v>21002342.403808601</v>
      </c>
      <c r="AS2115" s="27">
        <v>5033697.0003051804</v>
      </c>
      <c r="AT2115" s="27">
        <v>0</v>
      </c>
      <c r="AU2115" s="27">
        <v>0</v>
      </c>
      <c r="AV2115" s="27">
        <v>85912634.584960893</v>
      </c>
      <c r="AW2115" s="27">
        <v>136706.496366501</v>
      </c>
      <c r="AX2115" s="27">
        <v>45207484.412597701</v>
      </c>
      <c r="AY2115" s="27">
        <v>47550274.302246101</v>
      </c>
      <c r="AZ2115" s="27">
        <v>21389936.230957001</v>
      </c>
      <c r="BA2115" s="27">
        <v>0</v>
      </c>
      <c r="BB2115" s="27">
        <v>0</v>
      </c>
      <c r="BC2115" s="27">
        <v>11992920.9055176</v>
      </c>
      <c r="BD2115" s="27">
        <v>0</v>
      </c>
      <c r="BE2115" s="27">
        <v>0</v>
      </c>
      <c r="BF2115" s="27">
        <v>5042751.6840820303</v>
      </c>
      <c r="BG2115" s="27">
        <v>85826593.541015595</v>
      </c>
      <c r="BH2115" s="27">
        <v>18928950.736816399</v>
      </c>
      <c r="BI2115" s="27">
        <v>0</v>
      </c>
      <c r="BJ2115" s="27">
        <v>9752844.6561279297</v>
      </c>
      <c r="BK2115" s="27">
        <v>7702751.6318359403</v>
      </c>
      <c r="BL2115" s="27">
        <v>0</v>
      </c>
      <c r="BM2115" s="27">
        <v>0</v>
      </c>
      <c r="BN2115" s="27">
        <v>0</v>
      </c>
      <c r="BO2115" s="27">
        <v>0</v>
      </c>
      <c r="BP2115" s="27">
        <v>0</v>
      </c>
      <c r="BQ2115" s="27">
        <v>0</v>
      </c>
      <c r="BR2115" s="27">
        <v>14497080.256103501</v>
      </c>
      <c r="BS2115" s="27">
        <v>8233057.0158691397</v>
      </c>
      <c r="BT2115" s="27">
        <v>0</v>
      </c>
      <c r="BU2115" s="27">
        <v>0</v>
      </c>
      <c r="BV2115" s="27">
        <v>5818991.1666870099</v>
      </c>
      <c r="BW2115" s="27">
        <v>0</v>
      </c>
      <c r="BX2115" s="27">
        <v>0</v>
      </c>
      <c r="BY2115" s="27">
        <v>0</v>
      </c>
      <c r="BZ2115" s="27">
        <v>0</v>
      </c>
      <c r="CA2115" s="27">
        <v>245392.925647736</v>
      </c>
      <c r="CB2115" s="27">
        <v>14027262.252563501</v>
      </c>
      <c r="CC2115" s="27">
        <v>126128780.25195301</v>
      </c>
      <c r="CD2115" s="27">
        <v>28614255.010742199</v>
      </c>
      <c r="CE2115" s="27">
        <v>4783.4794639945003</v>
      </c>
      <c r="CF2115" s="27">
        <v>611358.39437103295</v>
      </c>
      <c r="CG2115" s="27">
        <v>5038397.5490722703</v>
      </c>
      <c r="CH2115" s="27">
        <v>0</v>
      </c>
      <c r="CI2115" s="27">
        <v>250183.726016998</v>
      </c>
      <c r="CJ2115" s="27">
        <v>14639077.5822754</v>
      </c>
      <c r="CK2115" s="27">
        <v>131167916.54492199</v>
      </c>
      <c r="CL2115" s="27">
        <v>28613151.447753899</v>
      </c>
      <c r="CM2115" s="27">
        <v>334362.599475861</v>
      </c>
      <c r="CN2115" s="27">
        <v>42679274.028808601</v>
      </c>
      <c r="CO2115" s="27">
        <v>217012662.95117199</v>
      </c>
      <c r="CP2115" s="27">
        <v>28613151.447753899</v>
      </c>
      <c r="CQ2115" s="27">
        <v>0</v>
      </c>
      <c r="CR2115" s="27">
        <v>0</v>
      </c>
      <c r="CS2115" s="27">
        <v>0</v>
      </c>
      <c r="CT2115" s="27">
        <v>0</v>
      </c>
    </row>
    <row r="2116" spans="1:98">
      <c r="A2116" s="104" t="s">
        <v>199</v>
      </c>
      <c r="B2116" s="132">
        <v>41153</v>
      </c>
      <c r="C2116" s="27">
        <v>200134.299348831</v>
      </c>
      <c r="D2116" s="27">
        <v>0</v>
      </c>
      <c r="E2116" s="27">
        <v>43855.384640216798</v>
      </c>
      <c r="F2116" s="27">
        <v>36949.002120017998</v>
      </c>
      <c r="G2116" s="27">
        <v>4778.48985958099</v>
      </c>
      <c r="H2116" s="27">
        <v>0</v>
      </c>
      <c r="I2116" s="27">
        <v>0</v>
      </c>
      <c r="J2116" s="27">
        <v>84365.550081253095</v>
      </c>
      <c r="K2116" s="27">
        <v>404.95212919637601</v>
      </c>
      <c r="L2116" s="27">
        <v>109781.66278266899</v>
      </c>
      <c r="M2116" s="27">
        <v>102631.8570261</v>
      </c>
      <c r="N2116" s="27">
        <v>20195.6507301331</v>
      </c>
      <c r="O2116" s="27">
        <v>0</v>
      </c>
      <c r="P2116" s="27">
        <v>0</v>
      </c>
      <c r="Q2116" s="27">
        <v>12298.657109498999</v>
      </c>
      <c r="R2116" s="27">
        <v>0</v>
      </c>
      <c r="S2116" s="27">
        <v>0</v>
      </c>
      <c r="T2116" s="27">
        <v>4781.5822368264198</v>
      </c>
      <c r="U2116" s="27">
        <v>84628.058104515105</v>
      </c>
      <c r="V2116" s="27">
        <v>10651086.293823199</v>
      </c>
      <c r="W2116" s="27">
        <v>0</v>
      </c>
      <c r="X2116" s="27">
        <v>3158898.1133727999</v>
      </c>
      <c r="Y2116" s="27">
        <v>2513092.2090148898</v>
      </c>
      <c r="Z2116" s="27">
        <v>605941.97344207799</v>
      </c>
      <c r="AA2116" s="27">
        <v>0</v>
      </c>
      <c r="AB2116" s="27">
        <v>0</v>
      </c>
      <c r="AC2116" s="27">
        <v>27901142.588134799</v>
      </c>
      <c r="AD2116" s="27">
        <v>41344.187621593497</v>
      </c>
      <c r="AE2116" s="27">
        <v>4816289.3406372098</v>
      </c>
      <c r="AF2116" s="27">
        <v>5078620.8669433603</v>
      </c>
      <c r="AG2116" s="27">
        <v>2545237.5331726102</v>
      </c>
      <c r="AH2116" s="27">
        <v>0</v>
      </c>
      <c r="AI2116" s="27">
        <v>0</v>
      </c>
      <c r="AJ2116" s="27">
        <v>1386796.62124634</v>
      </c>
      <c r="AK2116" s="27">
        <v>0</v>
      </c>
      <c r="AL2116" s="27">
        <v>0</v>
      </c>
      <c r="AM2116" s="27">
        <v>605100.81759643601</v>
      </c>
      <c r="AN2116" s="27">
        <v>27990871.262939502</v>
      </c>
      <c r="AO2116" s="27">
        <v>98924827.136718795</v>
      </c>
      <c r="AP2116" s="27">
        <v>0</v>
      </c>
      <c r="AQ2116" s="27">
        <v>26303728.449462902</v>
      </c>
      <c r="AR2116" s="27">
        <v>20693676.224853501</v>
      </c>
      <c r="AS2116" s="27">
        <v>5055156.40698242</v>
      </c>
      <c r="AT2116" s="27">
        <v>0</v>
      </c>
      <c r="AU2116" s="27">
        <v>0</v>
      </c>
      <c r="AV2116" s="27">
        <v>86323187.9140625</v>
      </c>
      <c r="AW2116" s="27">
        <v>131275.41835594201</v>
      </c>
      <c r="AX2116" s="27">
        <v>44660078.730468802</v>
      </c>
      <c r="AY2116" s="27">
        <v>47440430.984863304</v>
      </c>
      <c r="AZ2116" s="27">
        <v>21330273.5466309</v>
      </c>
      <c r="BA2116" s="27">
        <v>0</v>
      </c>
      <c r="BB2116" s="27">
        <v>0</v>
      </c>
      <c r="BC2116" s="27">
        <v>11932119.677002</v>
      </c>
      <c r="BD2116" s="27">
        <v>0</v>
      </c>
      <c r="BE2116" s="27">
        <v>0</v>
      </c>
      <c r="BF2116" s="27">
        <v>5051207.9865112295</v>
      </c>
      <c r="BG2116" s="27">
        <v>86552444.168945298</v>
      </c>
      <c r="BH2116" s="27">
        <v>18909416.543701202</v>
      </c>
      <c r="BI2116" s="27">
        <v>0</v>
      </c>
      <c r="BJ2116" s="27">
        <v>9734399.4410400409</v>
      </c>
      <c r="BK2116" s="27">
        <v>7678174.1017456101</v>
      </c>
      <c r="BL2116" s="27">
        <v>0</v>
      </c>
      <c r="BM2116" s="27">
        <v>0</v>
      </c>
      <c r="BN2116" s="27">
        <v>0</v>
      </c>
      <c r="BO2116" s="27">
        <v>0</v>
      </c>
      <c r="BP2116" s="27">
        <v>0</v>
      </c>
      <c r="BQ2116" s="27">
        <v>0</v>
      </c>
      <c r="BR2116" s="27">
        <v>14544753.4643555</v>
      </c>
      <c r="BS2116" s="27">
        <v>8238501.8520507803</v>
      </c>
      <c r="BT2116" s="27">
        <v>0</v>
      </c>
      <c r="BU2116" s="27">
        <v>0</v>
      </c>
      <c r="BV2116" s="27">
        <v>5857792.1227417002</v>
      </c>
      <c r="BW2116" s="27">
        <v>0</v>
      </c>
      <c r="BX2116" s="27">
        <v>0</v>
      </c>
      <c r="BY2116" s="27">
        <v>0</v>
      </c>
      <c r="BZ2116" s="27">
        <v>0</v>
      </c>
      <c r="CA2116" s="27">
        <v>244061.17044830299</v>
      </c>
      <c r="CB2116" s="27">
        <v>13804649.397338901</v>
      </c>
      <c r="CC2116" s="27">
        <v>125141771.331055</v>
      </c>
      <c r="CD2116" s="27">
        <v>28657632.472900402</v>
      </c>
      <c r="CE2116" s="27">
        <v>4776.7345987558401</v>
      </c>
      <c r="CF2116" s="27">
        <v>605145.23118591297</v>
      </c>
      <c r="CG2116" s="27">
        <v>5050895.1689453097</v>
      </c>
      <c r="CH2116" s="27">
        <v>0</v>
      </c>
      <c r="CI2116" s="27">
        <v>248834.05650138899</v>
      </c>
      <c r="CJ2116" s="27">
        <v>14409054.1795654</v>
      </c>
      <c r="CK2116" s="27">
        <v>130183273.762695</v>
      </c>
      <c r="CL2116" s="27">
        <v>28669828.825683601</v>
      </c>
      <c r="CM2116" s="27">
        <v>332860.80443954503</v>
      </c>
      <c r="CN2116" s="27">
        <v>42392809.223632798</v>
      </c>
      <c r="CO2116" s="27">
        <v>216731912.40234399</v>
      </c>
      <c r="CP2116" s="27">
        <v>28669828.825683601</v>
      </c>
      <c r="CQ2116" s="27">
        <v>0</v>
      </c>
      <c r="CR2116" s="27">
        <v>0</v>
      </c>
      <c r="CS2116" s="27">
        <v>0</v>
      </c>
      <c r="CT2116" s="27">
        <v>0</v>
      </c>
    </row>
    <row r="2117" spans="1:98">
      <c r="A2117" s="104" t="s">
        <v>199</v>
      </c>
      <c r="B2117" s="132">
        <v>41244</v>
      </c>
      <c r="C2117" s="27">
        <v>199031.573047638</v>
      </c>
      <c r="D2117" s="27">
        <v>0</v>
      </c>
      <c r="E2117" s="27">
        <v>43199.901247978203</v>
      </c>
      <c r="F2117" s="27">
        <v>36451.809616088904</v>
      </c>
      <c r="G2117" s="27">
        <v>4751.0681801438304</v>
      </c>
      <c r="H2117" s="27">
        <v>0</v>
      </c>
      <c r="I2117" s="27">
        <v>0</v>
      </c>
      <c r="J2117" s="27">
        <v>84225.402914047198</v>
      </c>
      <c r="K2117" s="27">
        <v>370.50531424581999</v>
      </c>
      <c r="L2117" s="27">
        <v>107832.60893631</v>
      </c>
      <c r="M2117" s="27">
        <v>102186.58315372501</v>
      </c>
      <c r="N2117" s="27">
        <v>19857.655576229099</v>
      </c>
      <c r="O2117" s="27">
        <v>0</v>
      </c>
      <c r="P2117" s="27">
        <v>0</v>
      </c>
      <c r="Q2117" s="27">
        <v>12202.358139157301</v>
      </c>
      <c r="R2117" s="27">
        <v>0</v>
      </c>
      <c r="S2117" s="27">
        <v>0</v>
      </c>
      <c r="T2117" s="27">
        <v>4719.7247008681297</v>
      </c>
      <c r="U2117" s="27">
        <v>84798.287092208906</v>
      </c>
      <c r="V2117" s="27">
        <v>10629734.357788101</v>
      </c>
      <c r="W2117" s="27">
        <v>0</v>
      </c>
      <c r="X2117" s="27">
        <v>3094208.0505981399</v>
      </c>
      <c r="Y2117" s="27">
        <v>2467062.6573181199</v>
      </c>
      <c r="Z2117" s="27">
        <v>603849.16460418701</v>
      </c>
      <c r="AA2117" s="27">
        <v>0</v>
      </c>
      <c r="AB2117" s="27">
        <v>0</v>
      </c>
      <c r="AC2117" s="27">
        <v>27860707.994140599</v>
      </c>
      <c r="AD2117" s="27">
        <v>41649.877820491798</v>
      </c>
      <c r="AE2117" s="27">
        <v>4762995.8258056603</v>
      </c>
      <c r="AF2117" s="27">
        <v>5070625.5964355497</v>
      </c>
      <c r="AG2117" s="27">
        <v>2483973.6622009301</v>
      </c>
      <c r="AH2117" s="27">
        <v>0</v>
      </c>
      <c r="AI2117" s="27">
        <v>0</v>
      </c>
      <c r="AJ2117" s="27">
        <v>1379374.16134644</v>
      </c>
      <c r="AK2117" s="27">
        <v>0</v>
      </c>
      <c r="AL2117" s="27">
        <v>0</v>
      </c>
      <c r="AM2117" s="27">
        <v>598012.18879699695</v>
      </c>
      <c r="AN2117" s="27">
        <v>28038476.575195301</v>
      </c>
      <c r="AO2117" s="27">
        <v>99356414.7109375</v>
      </c>
      <c r="AP2117" s="27">
        <v>0</v>
      </c>
      <c r="AQ2117" s="27">
        <v>25931455.6489258</v>
      </c>
      <c r="AR2117" s="27">
        <v>20445370.388427701</v>
      </c>
      <c r="AS2117" s="27">
        <v>5050879.2357788105</v>
      </c>
      <c r="AT2117" s="27">
        <v>0</v>
      </c>
      <c r="AU2117" s="27">
        <v>0</v>
      </c>
      <c r="AV2117" s="27">
        <v>86320750.844726607</v>
      </c>
      <c r="AW2117" s="27">
        <v>132608.41741371201</v>
      </c>
      <c r="AX2117" s="27">
        <v>44509242.293945298</v>
      </c>
      <c r="AY2117" s="27">
        <v>47652117.381347701</v>
      </c>
      <c r="AZ2117" s="27">
        <v>20875745.566650402</v>
      </c>
      <c r="BA2117" s="27">
        <v>0</v>
      </c>
      <c r="BB2117" s="27">
        <v>0</v>
      </c>
      <c r="BC2117" s="27">
        <v>11903572.1676025</v>
      </c>
      <c r="BD2117" s="27">
        <v>0</v>
      </c>
      <c r="BE2117" s="27">
        <v>0</v>
      </c>
      <c r="BF2117" s="27">
        <v>5000927.3248901404</v>
      </c>
      <c r="BG2117" s="27">
        <v>87020253.641601607</v>
      </c>
      <c r="BH2117" s="27">
        <v>18882694.515625</v>
      </c>
      <c r="BI2117" s="27">
        <v>0</v>
      </c>
      <c r="BJ2117" s="27">
        <v>9542888.4241943397</v>
      </c>
      <c r="BK2117" s="27">
        <v>7527049.4016723596</v>
      </c>
      <c r="BL2117" s="27">
        <v>0</v>
      </c>
      <c r="BM2117" s="27">
        <v>0</v>
      </c>
      <c r="BN2117" s="27">
        <v>0</v>
      </c>
      <c r="BO2117" s="27">
        <v>0</v>
      </c>
      <c r="BP2117" s="27">
        <v>0</v>
      </c>
      <c r="BQ2117" s="27">
        <v>0</v>
      </c>
      <c r="BR2117" s="27">
        <v>14666493.8939209</v>
      </c>
      <c r="BS2117" s="27">
        <v>8064264.31750488</v>
      </c>
      <c r="BT2117" s="27">
        <v>0</v>
      </c>
      <c r="BU2117" s="27">
        <v>0</v>
      </c>
      <c r="BV2117" s="27">
        <v>5878926.5629272498</v>
      </c>
      <c r="BW2117" s="27">
        <v>0</v>
      </c>
      <c r="BX2117" s="27">
        <v>0</v>
      </c>
      <c r="BY2117" s="27">
        <v>0</v>
      </c>
      <c r="BZ2117" s="27">
        <v>0</v>
      </c>
      <c r="CA2117" s="27">
        <v>242234.57659339899</v>
      </c>
      <c r="CB2117" s="27">
        <v>13715381.0822754</v>
      </c>
      <c r="CC2117" s="27">
        <v>125169889.08300801</v>
      </c>
      <c r="CD2117" s="27">
        <v>28433711.463867199</v>
      </c>
      <c r="CE2117" s="27">
        <v>4769.36412525177</v>
      </c>
      <c r="CF2117" s="27">
        <v>601742.16954040504</v>
      </c>
      <c r="CG2117" s="27">
        <v>5038654.29797363</v>
      </c>
      <c r="CH2117" s="27">
        <v>0</v>
      </c>
      <c r="CI2117" s="27">
        <v>247024.439426422</v>
      </c>
      <c r="CJ2117" s="27">
        <v>14317048.5119629</v>
      </c>
      <c r="CK2117" s="27">
        <v>130197660.441406</v>
      </c>
      <c r="CL2117" s="27">
        <v>28433816.5617676</v>
      </c>
      <c r="CM2117" s="27">
        <v>331045.95782852202</v>
      </c>
      <c r="CN2117" s="27">
        <v>42329734.8349609</v>
      </c>
      <c r="CO2117" s="27">
        <v>217196090.203125</v>
      </c>
      <c r="CP2117" s="27">
        <v>28433816.5617676</v>
      </c>
      <c r="CQ2117" s="27">
        <v>0</v>
      </c>
      <c r="CR2117" s="27">
        <v>0</v>
      </c>
      <c r="CS2117" s="27">
        <v>0</v>
      </c>
      <c r="CT2117" s="27">
        <v>0</v>
      </c>
    </row>
    <row r="2118" spans="1:98">
      <c r="A2118" s="104" t="s">
        <v>199</v>
      </c>
      <c r="B2118" s="132">
        <v>41334</v>
      </c>
      <c r="C2118" s="27">
        <v>196625.577672958</v>
      </c>
      <c r="D2118" s="27">
        <v>0</v>
      </c>
      <c r="E2118" s="27">
        <v>41909.091217041001</v>
      </c>
      <c r="F2118" s="27">
        <v>35534.116801738703</v>
      </c>
      <c r="G2118" s="27">
        <v>4706.7120762467403</v>
      </c>
      <c r="H2118" s="27">
        <v>0</v>
      </c>
      <c r="I2118" s="27">
        <v>0</v>
      </c>
      <c r="J2118" s="27">
        <v>84615.517333030701</v>
      </c>
      <c r="K2118" s="27">
        <v>342.35604390501999</v>
      </c>
      <c r="L2118" s="27">
        <v>3636.91706964374</v>
      </c>
      <c r="M2118" s="27">
        <v>101066.49070167499</v>
      </c>
      <c r="N2118" s="27">
        <v>19486.594484329202</v>
      </c>
      <c r="O2118" s="27">
        <v>0</v>
      </c>
      <c r="P2118" s="27">
        <v>101827.684678078</v>
      </c>
      <c r="Q2118" s="27">
        <v>12067.2918064594</v>
      </c>
      <c r="R2118" s="27">
        <v>0</v>
      </c>
      <c r="S2118" s="27">
        <v>4677.9418497085599</v>
      </c>
      <c r="T2118" s="27">
        <v>0</v>
      </c>
      <c r="U2118" s="27">
        <v>84973.8484725952</v>
      </c>
      <c r="V2118" s="27">
        <v>10393666.90625</v>
      </c>
      <c r="W2118" s="27">
        <v>0</v>
      </c>
      <c r="X2118" s="27">
        <v>2949715.3127746601</v>
      </c>
      <c r="Y2118" s="27">
        <v>2376497.9706115699</v>
      </c>
      <c r="Z2118" s="27">
        <v>578669.88036346401</v>
      </c>
      <c r="AA2118" s="27">
        <v>0</v>
      </c>
      <c r="AB2118" s="27">
        <v>0</v>
      </c>
      <c r="AC2118" s="27">
        <v>28011497.040283199</v>
      </c>
      <c r="AD2118" s="27">
        <v>34203.332557678201</v>
      </c>
      <c r="AE2118" s="27">
        <v>84391.458107948303</v>
      </c>
      <c r="AF2118" s="27">
        <v>4969535.8904418899</v>
      </c>
      <c r="AG2118" s="27">
        <v>2435138.2778320299</v>
      </c>
      <c r="AH2118" s="27">
        <v>0</v>
      </c>
      <c r="AI2118" s="27">
        <v>4515053.8047485398</v>
      </c>
      <c r="AJ2118" s="27">
        <v>1346135.2433166499</v>
      </c>
      <c r="AK2118" s="27">
        <v>0</v>
      </c>
      <c r="AL2118" s="27">
        <v>577990.27015686</v>
      </c>
      <c r="AM2118" s="27">
        <v>0</v>
      </c>
      <c r="AN2118" s="27">
        <v>27936745.5163574</v>
      </c>
      <c r="AO2118" s="27">
        <v>96968422.317382798</v>
      </c>
      <c r="AP2118" s="27">
        <v>0</v>
      </c>
      <c r="AQ2118" s="27">
        <v>24622416.638671901</v>
      </c>
      <c r="AR2118" s="27">
        <v>19606485.400878899</v>
      </c>
      <c r="AS2118" s="27">
        <v>4813899.8012695303</v>
      </c>
      <c r="AT2118" s="27">
        <v>0</v>
      </c>
      <c r="AU2118" s="27">
        <v>0</v>
      </c>
      <c r="AV2118" s="27">
        <v>87301538.676757798</v>
      </c>
      <c r="AW2118" s="27">
        <v>109318.585465431</v>
      </c>
      <c r="AX2118" s="27">
        <v>933995.05707550002</v>
      </c>
      <c r="AY2118" s="27">
        <v>46843296.2666016</v>
      </c>
      <c r="AZ2118" s="27">
        <v>20484050.1494141</v>
      </c>
      <c r="BA2118" s="27">
        <v>0</v>
      </c>
      <c r="BB2118" s="27">
        <v>41913494.3671875</v>
      </c>
      <c r="BC2118" s="27">
        <v>11628794.924438501</v>
      </c>
      <c r="BD2118" s="27">
        <v>0</v>
      </c>
      <c r="BE2118" s="27">
        <v>4803415.2578125</v>
      </c>
      <c r="BF2118" s="27">
        <v>0</v>
      </c>
      <c r="BG2118" s="27">
        <v>86995925.368164107</v>
      </c>
      <c r="BH2118" s="27">
        <v>22742137.122558601</v>
      </c>
      <c r="BI2118" s="27">
        <v>0</v>
      </c>
      <c r="BJ2118" s="27">
        <v>9668369.8830566406</v>
      </c>
      <c r="BK2118" s="27">
        <v>7539841.8099975605</v>
      </c>
      <c r="BL2118" s="27">
        <v>0</v>
      </c>
      <c r="BM2118" s="27">
        <v>0</v>
      </c>
      <c r="BN2118" s="27">
        <v>0</v>
      </c>
      <c r="BO2118" s="27">
        <v>0</v>
      </c>
      <c r="BP2118" s="27">
        <v>0</v>
      </c>
      <c r="BQ2118" s="27">
        <v>0</v>
      </c>
      <c r="BR2118" s="27">
        <v>15081589.6065674</v>
      </c>
      <c r="BS2118" s="27">
        <v>8090954.9377441397</v>
      </c>
      <c r="BT2118" s="27">
        <v>0</v>
      </c>
      <c r="BU2118" s="27">
        <v>3183443.75</v>
      </c>
      <c r="BV2118" s="27">
        <v>5973402.82214355</v>
      </c>
      <c r="BW2118" s="27">
        <v>0</v>
      </c>
      <c r="BX2118" s="27">
        <v>401241.76963806199</v>
      </c>
      <c r="BY2118" s="27">
        <v>0</v>
      </c>
      <c r="BZ2118" s="27">
        <v>0</v>
      </c>
      <c r="CA2118" s="27">
        <v>238505.09586715701</v>
      </c>
      <c r="CB2118" s="27">
        <v>13354345.3118896</v>
      </c>
      <c r="CC2118" s="27">
        <v>121764462.55468801</v>
      </c>
      <c r="CD2118" s="27">
        <v>32459545.193603501</v>
      </c>
      <c r="CE2118" s="27">
        <v>4694.0492655038797</v>
      </c>
      <c r="CF2118" s="27">
        <v>580296.20959472703</v>
      </c>
      <c r="CG2118" s="27">
        <v>4822581.5927734403</v>
      </c>
      <c r="CH2118" s="27">
        <v>401241.76963806199</v>
      </c>
      <c r="CI2118" s="27">
        <v>243183.98047256499</v>
      </c>
      <c r="CJ2118" s="27">
        <v>13934586.4959717</v>
      </c>
      <c r="CK2118" s="27">
        <v>126600269.99902301</v>
      </c>
      <c r="CL2118" s="27">
        <v>32858947.416992199</v>
      </c>
      <c r="CM2118" s="27">
        <v>327522.30314254801</v>
      </c>
      <c r="CN2118" s="27">
        <v>41901006.325195298</v>
      </c>
      <c r="CO2118" s="27">
        <v>213651812.06445301</v>
      </c>
      <c r="CP2118" s="27">
        <v>32858947.416992199</v>
      </c>
      <c r="CQ2118" s="27">
        <v>0</v>
      </c>
      <c r="CR2118" s="27">
        <v>0</v>
      </c>
      <c r="CS2118" s="27">
        <v>0</v>
      </c>
      <c r="CT2118" s="27">
        <v>0</v>
      </c>
    </row>
    <row r="2119" spans="1:98">
      <c r="A2119" s="104" t="s">
        <v>199</v>
      </c>
      <c r="B2119" s="132">
        <v>41426</v>
      </c>
      <c r="C2119" s="27">
        <v>197362.17262268101</v>
      </c>
      <c r="D2119" s="27">
        <v>0</v>
      </c>
      <c r="E2119" s="27">
        <v>40922.193072319002</v>
      </c>
      <c r="F2119" s="27">
        <v>34765.675223827398</v>
      </c>
      <c r="G2119" s="27">
        <v>4748.6282587647402</v>
      </c>
      <c r="H2119" s="27">
        <v>0</v>
      </c>
      <c r="I2119" s="27">
        <v>0</v>
      </c>
      <c r="J2119" s="27">
        <v>84547.808317184405</v>
      </c>
      <c r="K2119" s="27">
        <v>315.984260931611</v>
      </c>
      <c r="L2119" s="27">
        <v>2873.1409582495698</v>
      </c>
      <c r="M2119" s="27">
        <v>101645.591653824</v>
      </c>
      <c r="N2119" s="27">
        <v>19183.5718278885</v>
      </c>
      <c r="O2119" s="27">
        <v>0</v>
      </c>
      <c r="P2119" s="27">
        <v>102839.377220154</v>
      </c>
      <c r="Q2119" s="27">
        <v>11998.849218010901</v>
      </c>
      <c r="R2119" s="27">
        <v>0</v>
      </c>
      <c r="S2119" s="27">
        <v>4739.0436223745301</v>
      </c>
      <c r="T2119" s="27">
        <v>0</v>
      </c>
      <c r="U2119" s="27">
        <v>84813.396138191194</v>
      </c>
      <c r="V2119" s="27">
        <v>10434067.791992201</v>
      </c>
      <c r="W2119" s="27">
        <v>0</v>
      </c>
      <c r="X2119" s="27">
        <v>2865847.33312988</v>
      </c>
      <c r="Y2119" s="27">
        <v>2316543.6202087398</v>
      </c>
      <c r="Z2119" s="27">
        <v>580473.17853546096</v>
      </c>
      <c r="AA2119" s="27">
        <v>0</v>
      </c>
      <c r="AB2119" s="27">
        <v>0</v>
      </c>
      <c r="AC2119" s="27">
        <v>27988865.886718798</v>
      </c>
      <c r="AD2119" s="27">
        <v>31990.471157550801</v>
      </c>
      <c r="AE2119" s="27">
        <v>51214.9734745026</v>
      </c>
      <c r="AF2119" s="27">
        <v>5006738.1457519503</v>
      </c>
      <c r="AG2119" s="27">
        <v>2381868.9772644001</v>
      </c>
      <c r="AH2119" s="27">
        <v>0</v>
      </c>
      <c r="AI2119" s="27">
        <v>4537812.0030517597</v>
      </c>
      <c r="AJ2119" s="27">
        <v>1327970.91273499</v>
      </c>
      <c r="AK2119" s="27">
        <v>0</v>
      </c>
      <c r="AL2119" s="27">
        <v>579959.43029022205</v>
      </c>
      <c r="AM2119" s="27">
        <v>0</v>
      </c>
      <c r="AN2119" s="27">
        <v>27928204.8835449</v>
      </c>
      <c r="AO2119" s="27">
        <v>97869016.644531295</v>
      </c>
      <c r="AP2119" s="27">
        <v>0</v>
      </c>
      <c r="AQ2119" s="27">
        <v>23987365.971191399</v>
      </c>
      <c r="AR2119" s="27">
        <v>19163385.5861816</v>
      </c>
      <c r="AS2119" s="27">
        <v>4845778.8865966797</v>
      </c>
      <c r="AT2119" s="27">
        <v>0</v>
      </c>
      <c r="AU2119" s="27">
        <v>0</v>
      </c>
      <c r="AV2119" s="27">
        <v>87390872.472656295</v>
      </c>
      <c r="AW2119" s="27">
        <v>102489.224596024</v>
      </c>
      <c r="AX2119" s="27">
        <v>588732.01959991502</v>
      </c>
      <c r="AY2119" s="27">
        <v>47455198.450195298</v>
      </c>
      <c r="AZ2119" s="27">
        <v>20126768.793945301</v>
      </c>
      <c r="BA2119" s="27">
        <v>0</v>
      </c>
      <c r="BB2119" s="27">
        <v>42175146.480468802</v>
      </c>
      <c r="BC2119" s="27">
        <v>11537178.3607178</v>
      </c>
      <c r="BD2119" s="27">
        <v>0</v>
      </c>
      <c r="BE2119" s="27">
        <v>4846280.8251953097</v>
      </c>
      <c r="BF2119" s="27">
        <v>0</v>
      </c>
      <c r="BG2119" s="27">
        <v>87189333.605468795</v>
      </c>
      <c r="BH2119" s="27">
        <v>22915329.377929699</v>
      </c>
      <c r="BI2119" s="27">
        <v>0</v>
      </c>
      <c r="BJ2119" s="27">
        <v>9554688.5668945294</v>
      </c>
      <c r="BK2119" s="27">
        <v>7407315.6728515597</v>
      </c>
      <c r="BL2119" s="27">
        <v>0</v>
      </c>
      <c r="BM2119" s="27">
        <v>0</v>
      </c>
      <c r="BN2119" s="27">
        <v>0</v>
      </c>
      <c r="BO2119" s="27">
        <v>0</v>
      </c>
      <c r="BP2119" s="27">
        <v>0</v>
      </c>
      <c r="BQ2119" s="27">
        <v>0</v>
      </c>
      <c r="BR2119" s="27">
        <v>15296948.6364746</v>
      </c>
      <c r="BS2119" s="27">
        <v>7958660.5892944299</v>
      </c>
      <c r="BT2119" s="27">
        <v>0</v>
      </c>
      <c r="BU2119" s="27">
        <v>3248198.7699890099</v>
      </c>
      <c r="BV2119" s="27">
        <v>5965527.9408569299</v>
      </c>
      <c r="BW2119" s="27">
        <v>0</v>
      </c>
      <c r="BX2119" s="27">
        <v>407589.73965072603</v>
      </c>
      <c r="BY2119" s="27">
        <v>0</v>
      </c>
      <c r="BZ2119" s="27">
        <v>0</v>
      </c>
      <c r="CA2119" s="27">
        <v>238251.13642120399</v>
      </c>
      <c r="CB2119" s="27">
        <v>13300564.1483154</v>
      </c>
      <c r="CC2119" s="27">
        <v>121858273.25195301</v>
      </c>
      <c r="CD2119" s="27">
        <v>32456024.612304699</v>
      </c>
      <c r="CE2119" s="27">
        <v>4743.5177094936398</v>
      </c>
      <c r="CF2119" s="27">
        <v>581278.828598022</v>
      </c>
      <c r="CG2119" s="27">
        <v>4851215.5458373995</v>
      </c>
      <c r="CH2119" s="27">
        <v>407589.73965072603</v>
      </c>
      <c r="CI2119" s="27">
        <v>242991.02048873901</v>
      </c>
      <c r="CJ2119" s="27">
        <v>13882248.0299072</v>
      </c>
      <c r="CK2119" s="27">
        <v>126711606.256836</v>
      </c>
      <c r="CL2119" s="27">
        <v>32853075.1088867</v>
      </c>
      <c r="CM2119" s="27">
        <v>327019.43147277797</v>
      </c>
      <c r="CN2119" s="27">
        <v>41820957.715332001</v>
      </c>
      <c r="CO2119" s="27">
        <v>213959875.01171899</v>
      </c>
      <c r="CP2119" s="27">
        <v>32853075.1088867</v>
      </c>
      <c r="CQ2119" s="27">
        <v>0</v>
      </c>
      <c r="CR2119" s="27">
        <v>0</v>
      </c>
      <c r="CS2119" s="27">
        <v>0</v>
      </c>
      <c r="CT2119" s="27">
        <v>0</v>
      </c>
    </row>
    <row r="2120" spans="1:98">
      <c r="A2120" s="104" t="s">
        <v>199</v>
      </c>
      <c r="B2120" s="132">
        <v>41518</v>
      </c>
      <c r="C2120" s="27">
        <v>196876.29645156901</v>
      </c>
      <c r="D2120" s="27">
        <v>0</v>
      </c>
      <c r="E2120" s="27">
        <v>39861.548302650503</v>
      </c>
      <c r="F2120" s="27">
        <v>33909.8779907227</v>
      </c>
      <c r="G2120" s="27">
        <v>4675.4228391051302</v>
      </c>
      <c r="H2120" s="27">
        <v>0</v>
      </c>
      <c r="I2120" s="27">
        <v>0</v>
      </c>
      <c r="J2120" s="27">
        <v>84440.771675109907</v>
      </c>
      <c r="K2120" s="27">
        <v>288.30130156129599</v>
      </c>
      <c r="L2120" s="27">
        <v>453.07562834396998</v>
      </c>
      <c r="M2120" s="27">
        <v>101500.647250175</v>
      </c>
      <c r="N2120" s="27">
        <v>18871.6267075539</v>
      </c>
      <c r="O2120" s="27">
        <v>0</v>
      </c>
      <c r="P2120" s="27">
        <v>104560.241228104</v>
      </c>
      <c r="Q2120" s="27">
        <v>11899.1000851393</v>
      </c>
      <c r="R2120" s="27">
        <v>0</v>
      </c>
      <c r="S2120" s="27">
        <v>4663.8898397088096</v>
      </c>
      <c r="T2120" s="27">
        <v>0</v>
      </c>
      <c r="U2120" s="27">
        <v>84478.036461830096</v>
      </c>
      <c r="V2120" s="27">
        <v>10408689.8216553</v>
      </c>
      <c r="W2120" s="27">
        <v>0</v>
      </c>
      <c r="X2120" s="27">
        <v>2797153.19744873</v>
      </c>
      <c r="Y2120" s="27">
        <v>2261334.5666503902</v>
      </c>
      <c r="Z2120" s="27">
        <v>569195.99079132103</v>
      </c>
      <c r="AA2120" s="27">
        <v>0</v>
      </c>
      <c r="AB2120" s="27">
        <v>0</v>
      </c>
      <c r="AC2120" s="27">
        <v>27721025.051513702</v>
      </c>
      <c r="AD2120" s="27">
        <v>27386.992575883902</v>
      </c>
      <c r="AE2120" s="27">
        <v>24963.648641109499</v>
      </c>
      <c r="AF2120" s="27">
        <v>5016403.7318725605</v>
      </c>
      <c r="AG2120" s="27">
        <v>2333867.7654113802</v>
      </c>
      <c r="AH2120" s="27">
        <v>0</v>
      </c>
      <c r="AI2120" s="27">
        <v>4526749.8313598596</v>
      </c>
      <c r="AJ2120" s="27">
        <v>1317682.4125061</v>
      </c>
      <c r="AK2120" s="27">
        <v>0</v>
      </c>
      <c r="AL2120" s="27">
        <v>567459.97064208996</v>
      </c>
      <c r="AM2120" s="27">
        <v>0</v>
      </c>
      <c r="AN2120" s="27">
        <v>27817430.236083999</v>
      </c>
      <c r="AO2120" s="27">
        <v>98055113.197265595</v>
      </c>
      <c r="AP2120" s="27">
        <v>0</v>
      </c>
      <c r="AQ2120" s="27">
        <v>23387690.879150402</v>
      </c>
      <c r="AR2120" s="27">
        <v>18669212.980712902</v>
      </c>
      <c r="AS2120" s="27">
        <v>4757719.1756591797</v>
      </c>
      <c r="AT2120" s="27">
        <v>0</v>
      </c>
      <c r="AU2120" s="27">
        <v>0</v>
      </c>
      <c r="AV2120" s="27">
        <v>86795944.104492202</v>
      </c>
      <c r="AW2120" s="27">
        <v>87822.037686348005</v>
      </c>
      <c r="AX2120" s="27">
        <v>199621.23836135899</v>
      </c>
      <c r="AY2120" s="27">
        <v>47731185.143554702</v>
      </c>
      <c r="AZ2120" s="27">
        <v>19754484.212158199</v>
      </c>
      <c r="BA2120" s="27">
        <v>0</v>
      </c>
      <c r="BB2120" s="27">
        <v>42376325.722167999</v>
      </c>
      <c r="BC2120" s="27">
        <v>11464988.689819301</v>
      </c>
      <c r="BD2120" s="27">
        <v>0</v>
      </c>
      <c r="BE2120" s="27">
        <v>4742895.2288818397</v>
      </c>
      <c r="BF2120" s="27">
        <v>0</v>
      </c>
      <c r="BG2120" s="27">
        <v>87065384.651367202</v>
      </c>
      <c r="BH2120" s="27">
        <v>22762411.295654301</v>
      </c>
      <c r="BI2120" s="27">
        <v>0</v>
      </c>
      <c r="BJ2120" s="27">
        <v>9324634.1461181603</v>
      </c>
      <c r="BK2120" s="27">
        <v>7218978.6677246103</v>
      </c>
      <c r="BL2120" s="27">
        <v>0</v>
      </c>
      <c r="BM2120" s="27">
        <v>0</v>
      </c>
      <c r="BN2120" s="27">
        <v>0</v>
      </c>
      <c r="BO2120" s="27">
        <v>0</v>
      </c>
      <c r="BP2120" s="27">
        <v>0</v>
      </c>
      <c r="BQ2120" s="27">
        <v>0</v>
      </c>
      <c r="BR2120" s="27">
        <v>15399200.075927701</v>
      </c>
      <c r="BS2120" s="27">
        <v>7820272.6557617197</v>
      </c>
      <c r="BT2120" s="27">
        <v>0</v>
      </c>
      <c r="BU2120" s="27">
        <v>2778988.1099853502</v>
      </c>
      <c r="BV2120" s="27">
        <v>5928925.4465332003</v>
      </c>
      <c r="BW2120" s="27">
        <v>0</v>
      </c>
      <c r="BX2120" s="27">
        <v>333594.69971847499</v>
      </c>
      <c r="BY2120" s="27">
        <v>0</v>
      </c>
      <c r="BZ2120" s="27">
        <v>0</v>
      </c>
      <c r="CA2120" s="27">
        <v>236859.05278205901</v>
      </c>
      <c r="CB2120" s="27">
        <v>13208632.849365201</v>
      </c>
      <c r="CC2120" s="27">
        <v>121443086.100586</v>
      </c>
      <c r="CD2120" s="27">
        <v>32020656.408935498</v>
      </c>
      <c r="CE2120" s="27">
        <v>4670.4375138282803</v>
      </c>
      <c r="CF2120" s="27">
        <v>568458.37145233201</v>
      </c>
      <c r="CG2120" s="27">
        <v>4754872.2192993201</v>
      </c>
      <c r="CH2120" s="27">
        <v>333594.69971847499</v>
      </c>
      <c r="CI2120" s="27">
        <v>241524.47579002401</v>
      </c>
      <c r="CJ2120" s="27">
        <v>13777303.0317383</v>
      </c>
      <c r="CK2120" s="27">
        <v>126194980.958984</v>
      </c>
      <c r="CL2120" s="27">
        <v>32382199.465332001</v>
      </c>
      <c r="CM2120" s="27">
        <v>325445.00011062599</v>
      </c>
      <c r="CN2120" s="27">
        <v>41581173.857421897</v>
      </c>
      <c r="CO2120" s="27">
        <v>213150933.14453101</v>
      </c>
      <c r="CP2120" s="27">
        <v>32382199.465332001</v>
      </c>
      <c r="CQ2120" s="27">
        <v>0</v>
      </c>
      <c r="CR2120" s="27">
        <v>0</v>
      </c>
      <c r="CS2120" s="27">
        <v>0</v>
      </c>
      <c r="CT2120" s="27">
        <v>0</v>
      </c>
    </row>
    <row r="2121" spans="1:98">
      <c r="A2121" s="104" t="s">
        <v>199</v>
      </c>
      <c r="B2121" s="132">
        <v>41609</v>
      </c>
      <c r="C2121" s="27">
        <v>195890.26465797401</v>
      </c>
      <c r="D2121" s="27">
        <v>0</v>
      </c>
      <c r="E2121" s="27">
        <v>38734.566034793897</v>
      </c>
      <c r="F2121" s="27">
        <v>32855.460619449601</v>
      </c>
      <c r="G2121" s="27">
        <v>4614.4350557327298</v>
      </c>
      <c r="H2121" s="27">
        <v>0</v>
      </c>
      <c r="I2121" s="27">
        <v>0</v>
      </c>
      <c r="J2121" s="27">
        <v>82820.769498825102</v>
      </c>
      <c r="K2121" s="27">
        <v>249.984588567168</v>
      </c>
      <c r="L2121" s="27">
        <v>314.46208103373601</v>
      </c>
      <c r="M2121" s="27">
        <v>101101.831725121</v>
      </c>
      <c r="N2121" s="27">
        <v>18602.750370979302</v>
      </c>
      <c r="O2121" s="27">
        <v>0</v>
      </c>
      <c r="P2121" s="27">
        <v>102865.920424461</v>
      </c>
      <c r="Q2121" s="27">
        <v>11718.602098941799</v>
      </c>
      <c r="R2121" s="27">
        <v>0</v>
      </c>
      <c r="S2121" s="27">
        <v>4600.1945288181296</v>
      </c>
      <c r="T2121" s="27">
        <v>0</v>
      </c>
      <c r="U2121" s="27">
        <v>83424.646399498</v>
      </c>
      <c r="V2121" s="27">
        <v>10251507.0380859</v>
      </c>
      <c r="W2121" s="27">
        <v>0</v>
      </c>
      <c r="X2121" s="27">
        <v>2709084.7909240699</v>
      </c>
      <c r="Y2121" s="27">
        <v>2182728.40692139</v>
      </c>
      <c r="Z2121" s="27">
        <v>557586.708152771</v>
      </c>
      <c r="AA2121" s="27">
        <v>0</v>
      </c>
      <c r="AB2121" s="27">
        <v>0</v>
      </c>
      <c r="AC2121" s="27">
        <v>27256863.423828099</v>
      </c>
      <c r="AD2121" s="27">
        <v>27307.1304533482</v>
      </c>
      <c r="AE2121" s="27">
        <v>23611.955754756898</v>
      </c>
      <c r="AF2121" s="27">
        <v>4959276.6060790997</v>
      </c>
      <c r="AG2121" s="27">
        <v>2279147.7803344699</v>
      </c>
      <c r="AH2121" s="27">
        <v>0</v>
      </c>
      <c r="AI2121" s="27">
        <v>4405383.9429931603</v>
      </c>
      <c r="AJ2121" s="27">
        <v>1278348.5269164999</v>
      </c>
      <c r="AK2121" s="27">
        <v>0</v>
      </c>
      <c r="AL2121" s="27">
        <v>552009.538879395</v>
      </c>
      <c r="AM2121" s="27">
        <v>0</v>
      </c>
      <c r="AN2121" s="27">
        <v>27463947.8356934</v>
      </c>
      <c r="AO2121" s="27">
        <v>96924485.308593795</v>
      </c>
      <c r="AP2121" s="27">
        <v>0</v>
      </c>
      <c r="AQ2121" s="27">
        <v>22617095.6320801</v>
      </c>
      <c r="AR2121" s="27">
        <v>17978407.326660201</v>
      </c>
      <c r="AS2121" s="27">
        <v>4691966.1224975605</v>
      </c>
      <c r="AT2121" s="27">
        <v>0</v>
      </c>
      <c r="AU2121" s="27">
        <v>0</v>
      </c>
      <c r="AV2121" s="27">
        <v>85857902.212890595</v>
      </c>
      <c r="AW2121" s="27">
        <v>88263.086488723799</v>
      </c>
      <c r="AX2121" s="27">
        <v>174618.804334641</v>
      </c>
      <c r="AY2121" s="27">
        <v>47367728.191406302</v>
      </c>
      <c r="AZ2121" s="27">
        <v>19341932.1083984</v>
      </c>
      <c r="BA2121" s="27">
        <v>0</v>
      </c>
      <c r="BB2121" s="27">
        <v>41303648.083007798</v>
      </c>
      <c r="BC2121" s="27">
        <v>11175029.5162354</v>
      </c>
      <c r="BD2121" s="27">
        <v>0</v>
      </c>
      <c r="BE2121" s="27">
        <v>4645199.3208007803</v>
      </c>
      <c r="BF2121" s="27">
        <v>0</v>
      </c>
      <c r="BG2121" s="27">
        <v>86618999.958984405</v>
      </c>
      <c r="BH2121" s="27">
        <v>22600820.713378899</v>
      </c>
      <c r="BI2121" s="27">
        <v>0</v>
      </c>
      <c r="BJ2121" s="27">
        <v>9127144.5886230506</v>
      </c>
      <c r="BK2121" s="27">
        <v>7028715.1373901404</v>
      </c>
      <c r="BL2121" s="27">
        <v>0</v>
      </c>
      <c r="BM2121" s="27">
        <v>0</v>
      </c>
      <c r="BN2121" s="27">
        <v>0</v>
      </c>
      <c r="BO2121" s="27">
        <v>0</v>
      </c>
      <c r="BP2121" s="27">
        <v>0</v>
      </c>
      <c r="BQ2121" s="27">
        <v>0</v>
      </c>
      <c r="BR2121" s="27">
        <v>15309623.767456099</v>
      </c>
      <c r="BS2121" s="27">
        <v>7647569.9024658203</v>
      </c>
      <c r="BT2121" s="27">
        <v>0</v>
      </c>
      <c r="BU2121" s="27">
        <v>3125428.2599792499</v>
      </c>
      <c r="BV2121" s="27">
        <v>5853646.9951171903</v>
      </c>
      <c r="BW2121" s="27">
        <v>0</v>
      </c>
      <c r="BX2121" s="27">
        <v>370455.56968689</v>
      </c>
      <c r="BY2121" s="27">
        <v>0</v>
      </c>
      <c r="BZ2121" s="27">
        <v>0</v>
      </c>
      <c r="CA2121" s="27">
        <v>234613.717149734</v>
      </c>
      <c r="CB2121" s="27">
        <v>12956723.3372803</v>
      </c>
      <c r="CC2121" s="27">
        <v>119479059.103516</v>
      </c>
      <c r="CD2121" s="27">
        <v>31745280.953125</v>
      </c>
      <c r="CE2121" s="27">
        <v>4641.7334020137796</v>
      </c>
      <c r="CF2121" s="27">
        <v>556389.73688507103</v>
      </c>
      <c r="CG2121" s="27">
        <v>4681974.8333740197</v>
      </c>
      <c r="CH2121" s="27">
        <v>370455.56968689</v>
      </c>
      <c r="CI2121" s="27">
        <v>239272.56925201399</v>
      </c>
      <c r="CJ2121" s="27">
        <v>13513124.59375</v>
      </c>
      <c r="CK2121" s="27">
        <v>124153479.99218801</v>
      </c>
      <c r="CL2121" s="27">
        <v>32113762.372314502</v>
      </c>
      <c r="CM2121" s="27">
        <v>322015.65366745001</v>
      </c>
      <c r="CN2121" s="27">
        <v>40945719.488281302</v>
      </c>
      <c r="CO2121" s="27">
        <v>210689503.91992199</v>
      </c>
      <c r="CP2121" s="27">
        <v>32113762.372314502</v>
      </c>
      <c r="CQ2121" s="27">
        <v>0</v>
      </c>
      <c r="CR2121" s="27">
        <v>0</v>
      </c>
      <c r="CS2121" s="27">
        <v>0</v>
      </c>
      <c r="CT2121" s="27">
        <v>0</v>
      </c>
    </row>
    <row r="2122" spans="1:98">
      <c r="A2122" s="104" t="s">
        <v>199</v>
      </c>
      <c r="B2122" s="132">
        <v>41699</v>
      </c>
      <c r="C2122" s="27">
        <v>195552.22308349601</v>
      </c>
      <c r="D2122" s="27">
        <v>0</v>
      </c>
      <c r="E2122" s="27">
        <v>37737.838013172201</v>
      </c>
      <c r="F2122" s="27">
        <v>31995.176238060001</v>
      </c>
      <c r="G2122" s="27">
        <v>4651.9900907278097</v>
      </c>
      <c r="H2122" s="27">
        <v>0</v>
      </c>
      <c r="I2122" s="27">
        <v>0</v>
      </c>
      <c r="J2122" s="27">
        <v>83328.674413681001</v>
      </c>
      <c r="K2122" s="27">
        <v>180.37958147749299</v>
      </c>
      <c r="L2122" s="27">
        <v>309.62656850740302</v>
      </c>
      <c r="M2122" s="27">
        <v>100994.78697299999</v>
      </c>
      <c r="N2122" s="27">
        <v>18332.9626276493</v>
      </c>
      <c r="O2122" s="27">
        <v>0</v>
      </c>
      <c r="P2122" s="27">
        <v>101708.82065773</v>
      </c>
      <c r="Q2122" s="27">
        <v>11625.0159568787</v>
      </c>
      <c r="R2122" s="27">
        <v>0</v>
      </c>
      <c r="S2122" s="27">
        <v>4627.2938925027802</v>
      </c>
      <c r="T2122" s="27">
        <v>0</v>
      </c>
      <c r="U2122" s="27">
        <v>83560.846456527695</v>
      </c>
      <c r="V2122" s="27">
        <v>10179383.9494629</v>
      </c>
      <c r="W2122" s="27">
        <v>0</v>
      </c>
      <c r="X2122" s="27">
        <v>2630337.9960632301</v>
      </c>
      <c r="Y2122" s="27">
        <v>2118741.6194457998</v>
      </c>
      <c r="Z2122" s="27">
        <v>545441.19621276902</v>
      </c>
      <c r="AA2122" s="27">
        <v>0</v>
      </c>
      <c r="AB2122" s="27">
        <v>0</v>
      </c>
      <c r="AC2122" s="27">
        <v>27447092.666259799</v>
      </c>
      <c r="AD2122" s="27">
        <v>18493.214036703099</v>
      </c>
      <c r="AE2122" s="27">
        <v>21774.911014318499</v>
      </c>
      <c r="AF2122" s="27">
        <v>4933664.1470947303</v>
      </c>
      <c r="AG2122" s="27">
        <v>2228868.1873474098</v>
      </c>
      <c r="AH2122" s="27">
        <v>0</v>
      </c>
      <c r="AI2122" s="27">
        <v>4358379.1943969699</v>
      </c>
      <c r="AJ2122" s="27">
        <v>1265481.92127991</v>
      </c>
      <c r="AK2122" s="27">
        <v>0</v>
      </c>
      <c r="AL2122" s="27">
        <v>543764.09577179002</v>
      </c>
      <c r="AM2122" s="27">
        <v>0</v>
      </c>
      <c r="AN2122" s="27">
        <v>27359953.6416016</v>
      </c>
      <c r="AO2122" s="27">
        <v>96679721.605468795</v>
      </c>
      <c r="AP2122" s="27">
        <v>0</v>
      </c>
      <c r="AQ2122" s="27">
        <v>22064833.993896499</v>
      </c>
      <c r="AR2122" s="27">
        <v>17503955.012207001</v>
      </c>
      <c r="AS2122" s="27">
        <v>4603170.1987304697</v>
      </c>
      <c r="AT2122" s="27">
        <v>0</v>
      </c>
      <c r="AU2122" s="27">
        <v>0</v>
      </c>
      <c r="AV2122" s="27">
        <v>87080293.6484375</v>
      </c>
      <c r="AW2122" s="27">
        <v>60181.377753734603</v>
      </c>
      <c r="AX2122" s="27">
        <v>180586.01318740801</v>
      </c>
      <c r="AY2122" s="27">
        <v>47436158.033203103</v>
      </c>
      <c r="AZ2122" s="27">
        <v>18987301.7102051</v>
      </c>
      <c r="BA2122" s="27">
        <v>0</v>
      </c>
      <c r="BB2122" s="27">
        <v>41098533.193359397</v>
      </c>
      <c r="BC2122" s="27">
        <v>11108688.130615201</v>
      </c>
      <c r="BD2122" s="27">
        <v>0</v>
      </c>
      <c r="BE2122" s="27">
        <v>4583670.7883911096</v>
      </c>
      <c r="BF2122" s="27">
        <v>0</v>
      </c>
      <c r="BG2122" s="27">
        <v>86765647.416015595</v>
      </c>
      <c r="BH2122" s="27">
        <v>22775972.269775402</v>
      </c>
      <c r="BI2122" s="27">
        <v>0</v>
      </c>
      <c r="BJ2122" s="27">
        <v>9033632.1995849591</v>
      </c>
      <c r="BK2122" s="27">
        <v>6934464.0451660203</v>
      </c>
      <c r="BL2122" s="27">
        <v>0</v>
      </c>
      <c r="BM2122" s="27">
        <v>0</v>
      </c>
      <c r="BN2122" s="27">
        <v>0</v>
      </c>
      <c r="BO2122" s="27">
        <v>0</v>
      </c>
      <c r="BP2122" s="27">
        <v>0</v>
      </c>
      <c r="BQ2122" s="27">
        <v>0</v>
      </c>
      <c r="BR2122" s="27">
        <v>15281068.186401401</v>
      </c>
      <c r="BS2122" s="27">
        <v>7543636.2930297898</v>
      </c>
      <c r="BT2122" s="27">
        <v>0</v>
      </c>
      <c r="BU2122" s="27">
        <v>3062479.0199890099</v>
      </c>
      <c r="BV2122" s="27">
        <v>5874051.8322753897</v>
      </c>
      <c r="BW2122" s="27">
        <v>0</v>
      </c>
      <c r="BX2122" s="27">
        <v>378906.64969253499</v>
      </c>
      <c r="BY2122" s="27">
        <v>0</v>
      </c>
      <c r="BZ2122" s="27">
        <v>0</v>
      </c>
      <c r="CA2122" s="27">
        <v>233226.34793853801</v>
      </c>
      <c r="CB2122" s="27">
        <v>12805577.328125</v>
      </c>
      <c r="CC2122" s="27">
        <v>118745745.691406</v>
      </c>
      <c r="CD2122" s="27">
        <v>31876860.516845699</v>
      </c>
      <c r="CE2122" s="27">
        <v>4635.64229607582</v>
      </c>
      <c r="CF2122" s="27">
        <v>546345.769088745</v>
      </c>
      <c r="CG2122" s="27">
        <v>4608308.7966918899</v>
      </c>
      <c r="CH2122" s="27">
        <v>378906.64969253499</v>
      </c>
      <c r="CI2122" s="27">
        <v>237861.08981514</v>
      </c>
      <c r="CJ2122" s="27">
        <v>13351369.5112305</v>
      </c>
      <c r="CK2122" s="27">
        <v>123362870.199219</v>
      </c>
      <c r="CL2122" s="27">
        <v>32251088.659912098</v>
      </c>
      <c r="CM2122" s="27">
        <v>320905.20191955601</v>
      </c>
      <c r="CN2122" s="27">
        <v>40745035.140625</v>
      </c>
      <c r="CO2122" s="27">
        <v>210294203.15625</v>
      </c>
      <c r="CP2122" s="27">
        <v>32251088.659912098</v>
      </c>
      <c r="CQ2122" s="27">
        <v>0</v>
      </c>
      <c r="CR2122" s="27">
        <v>0</v>
      </c>
      <c r="CS2122" s="27">
        <v>0</v>
      </c>
      <c r="CT2122" s="27">
        <v>0</v>
      </c>
    </row>
    <row r="2123" spans="1:98">
      <c r="A2123" s="104" t="s">
        <v>199</v>
      </c>
      <c r="B2123" s="132">
        <v>41791</v>
      </c>
      <c r="C2123" s="27">
        <v>194607.22693252601</v>
      </c>
      <c r="D2123" s="27">
        <v>0</v>
      </c>
      <c r="E2123" s="27">
        <v>37009.607663631403</v>
      </c>
      <c r="F2123" s="27">
        <v>31412.9531848431</v>
      </c>
      <c r="G2123" s="27">
        <v>4618.3859977722204</v>
      </c>
      <c r="H2123" s="27">
        <v>0</v>
      </c>
      <c r="I2123" s="27">
        <v>0</v>
      </c>
      <c r="J2123" s="27">
        <v>83566.861082076997</v>
      </c>
      <c r="K2123" s="27">
        <v>126.73143091704701</v>
      </c>
      <c r="L2123" s="27">
        <v>787.35313337296202</v>
      </c>
      <c r="M2123" s="27">
        <v>100499.47894859299</v>
      </c>
      <c r="N2123" s="27">
        <v>18231.007379293402</v>
      </c>
      <c r="O2123" s="27">
        <v>0</v>
      </c>
      <c r="P2123" s="27">
        <v>100535.766802788</v>
      </c>
      <c r="Q2123" s="27">
        <v>11531.724629283</v>
      </c>
      <c r="R2123" s="27">
        <v>0</v>
      </c>
      <c r="S2123" s="27">
        <v>4595.3254927396802</v>
      </c>
      <c r="T2123" s="27">
        <v>0</v>
      </c>
      <c r="U2123" s="27">
        <v>83588.707401275606</v>
      </c>
      <c r="V2123" s="27">
        <v>10079169.4960938</v>
      </c>
      <c r="W2123" s="27">
        <v>0</v>
      </c>
      <c r="X2123" s="27">
        <v>2572979.6568298298</v>
      </c>
      <c r="Y2123" s="27">
        <v>2072946.2025909401</v>
      </c>
      <c r="Z2123" s="27">
        <v>533802.50959014904</v>
      </c>
      <c r="AA2123" s="27">
        <v>0</v>
      </c>
      <c r="AB2123" s="27">
        <v>0</v>
      </c>
      <c r="AC2123" s="27">
        <v>27501294.884521499</v>
      </c>
      <c r="AD2123" s="27">
        <v>13429.305971145601</v>
      </c>
      <c r="AE2123" s="27">
        <v>31058.957486629501</v>
      </c>
      <c r="AF2123" s="27">
        <v>4888125.3762817401</v>
      </c>
      <c r="AG2123" s="27">
        <v>2197751.3298339802</v>
      </c>
      <c r="AH2123" s="27">
        <v>0</v>
      </c>
      <c r="AI2123" s="27">
        <v>4273901.1130371103</v>
      </c>
      <c r="AJ2123" s="27">
        <v>1264392.2716369601</v>
      </c>
      <c r="AK2123" s="27">
        <v>0</v>
      </c>
      <c r="AL2123" s="27">
        <v>531521.20909118699</v>
      </c>
      <c r="AM2123" s="27">
        <v>0</v>
      </c>
      <c r="AN2123" s="27">
        <v>27346907.018554699</v>
      </c>
      <c r="AO2123" s="27">
        <v>96075709.529296905</v>
      </c>
      <c r="AP2123" s="27">
        <v>0</v>
      </c>
      <c r="AQ2123" s="27">
        <v>21619324.902832001</v>
      </c>
      <c r="AR2123" s="27">
        <v>17161078.105224598</v>
      </c>
      <c r="AS2123" s="27">
        <v>4515499.01916504</v>
      </c>
      <c r="AT2123" s="27">
        <v>0</v>
      </c>
      <c r="AU2123" s="27">
        <v>0</v>
      </c>
      <c r="AV2123" s="27">
        <v>87570410.958984405</v>
      </c>
      <c r="AW2123" s="27">
        <v>43869.930144309998</v>
      </c>
      <c r="AX2123" s="27">
        <v>265390.75430297898</v>
      </c>
      <c r="AY2123" s="27">
        <v>47179071.507324196</v>
      </c>
      <c r="AZ2123" s="27">
        <v>18779286.436035201</v>
      </c>
      <c r="BA2123" s="27">
        <v>0</v>
      </c>
      <c r="BB2123" s="27">
        <v>40373931.932617202</v>
      </c>
      <c r="BC2123" s="27">
        <v>11140365.704345699</v>
      </c>
      <c r="BD2123" s="27">
        <v>0</v>
      </c>
      <c r="BE2123" s="27">
        <v>4503426.0117797898</v>
      </c>
      <c r="BF2123" s="27">
        <v>0</v>
      </c>
      <c r="BG2123" s="27">
        <v>87047552.361328095</v>
      </c>
      <c r="BH2123" s="27">
        <v>22726412.058837902</v>
      </c>
      <c r="BI2123" s="27">
        <v>0</v>
      </c>
      <c r="BJ2123" s="27">
        <v>8913189.3190918006</v>
      </c>
      <c r="BK2123" s="27">
        <v>6824469.9244384803</v>
      </c>
      <c r="BL2123" s="27">
        <v>0</v>
      </c>
      <c r="BM2123" s="27">
        <v>0</v>
      </c>
      <c r="BN2123" s="27">
        <v>0</v>
      </c>
      <c r="BO2123" s="27">
        <v>0</v>
      </c>
      <c r="BP2123" s="27">
        <v>0</v>
      </c>
      <c r="BQ2123" s="27">
        <v>0</v>
      </c>
      <c r="BR2123" s="27">
        <v>15285467.618408199</v>
      </c>
      <c r="BS2123" s="27">
        <v>7453886.88134766</v>
      </c>
      <c r="BT2123" s="27">
        <v>0</v>
      </c>
      <c r="BU2123" s="27">
        <v>3054331.7599792499</v>
      </c>
      <c r="BV2123" s="27">
        <v>5900528.1375122098</v>
      </c>
      <c r="BW2123" s="27">
        <v>0</v>
      </c>
      <c r="BX2123" s="27">
        <v>375793.469711304</v>
      </c>
      <c r="BY2123" s="27">
        <v>0</v>
      </c>
      <c r="BZ2123" s="27">
        <v>0</v>
      </c>
      <c r="CA2123" s="27">
        <v>231551.08837509199</v>
      </c>
      <c r="CB2123" s="27">
        <v>12654860.4523926</v>
      </c>
      <c r="CC2123" s="27">
        <v>117739616.07910199</v>
      </c>
      <c r="CD2123" s="27">
        <v>31644337.979247998</v>
      </c>
      <c r="CE2123" s="27">
        <v>4612.6973820328703</v>
      </c>
      <c r="CF2123" s="27">
        <v>534131.22269439697</v>
      </c>
      <c r="CG2123" s="27">
        <v>4520962.9428100605</v>
      </c>
      <c r="CH2123" s="27">
        <v>375793.469711304</v>
      </c>
      <c r="CI2123" s="27">
        <v>236149.96489524801</v>
      </c>
      <c r="CJ2123" s="27">
        <v>13188752.4957275</v>
      </c>
      <c r="CK2123" s="27">
        <v>122257807.050781</v>
      </c>
      <c r="CL2123" s="27">
        <v>32009612.8515625</v>
      </c>
      <c r="CM2123" s="27">
        <v>318920.26272201497</v>
      </c>
      <c r="CN2123" s="27">
        <v>40553246.310058601</v>
      </c>
      <c r="CO2123" s="27">
        <v>209375427.04492199</v>
      </c>
      <c r="CP2123" s="27">
        <v>32009612.8515625</v>
      </c>
      <c r="CQ2123" s="27">
        <v>0</v>
      </c>
      <c r="CR2123" s="27">
        <v>0</v>
      </c>
      <c r="CS2123" s="27">
        <v>0</v>
      </c>
      <c r="CT2123" s="27">
        <v>0</v>
      </c>
    </row>
    <row r="2124" spans="1:98">
      <c r="A2124" s="104" t="s">
        <v>199</v>
      </c>
      <c r="B2124" s="132">
        <v>41883</v>
      </c>
      <c r="C2124" s="27">
        <v>194893.30461883501</v>
      </c>
      <c r="D2124" s="27">
        <v>0</v>
      </c>
      <c r="E2124" s="27">
        <v>35889.486466884598</v>
      </c>
      <c r="F2124" s="27">
        <v>30493.9884679317</v>
      </c>
      <c r="G2124" s="27">
        <v>4620.1775623559997</v>
      </c>
      <c r="H2124" s="27">
        <v>0</v>
      </c>
      <c r="I2124" s="27">
        <v>0</v>
      </c>
      <c r="J2124" s="27">
        <v>83447.512555122405</v>
      </c>
      <c r="K2124" s="27">
        <v>76.793271713890107</v>
      </c>
      <c r="L2124" s="27">
        <v>369.32175190746801</v>
      </c>
      <c r="M2124" s="27">
        <v>100619.066590309</v>
      </c>
      <c r="N2124" s="27">
        <v>17962.656254291502</v>
      </c>
      <c r="O2124" s="27">
        <v>0</v>
      </c>
      <c r="P2124" s="27">
        <v>100650.379652977</v>
      </c>
      <c r="Q2124" s="27">
        <v>11500.281370520601</v>
      </c>
      <c r="R2124" s="27">
        <v>0</v>
      </c>
      <c r="S2124" s="27">
        <v>4598.4322498440697</v>
      </c>
      <c r="T2124" s="27">
        <v>0</v>
      </c>
      <c r="U2124" s="27">
        <v>83144.5162525177</v>
      </c>
      <c r="V2124" s="27">
        <v>10109760.428222699</v>
      </c>
      <c r="W2124" s="27">
        <v>0</v>
      </c>
      <c r="X2124" s="27">
        <v>2494790.3479919401</v>
      </c>
      <c r="Y2124" s="27">
        <v>2018396.9452209501</v>
      </c>
      <c r="Z2124" s="27">
        <v>527870.72590637195</v>
      </c>
      <c r="AA2124" s="27">
        <v>0</v>
      </c>
      <c r="AB2124" s="27">
        <v>0</v>
      </c>
      <c r="AC2124" s="27">
        <v>27174299.950195301</v>
      </c>
      <c r="AD2124" s="27">
        <v>6881.8307430744198</v>
      </c>
      <c r="AE2124" s="27">
        <v>27143.2051196098</v>
      </c>
      <c r="AF2124" s="27">
        <v>4889614.8453979502</v>
      </c>
      <c r="AG2124" s="27">
        <v>2159056.15484619</v>
      </c>
      <c r="AH2124" s="27">
        <v>0</v>
      </c>
      <c r="AI2124" s="27">
        <v>4275525.8132934598</v>
      </c>
      <c r="AJ2124" s="27">
        <v>1265430.5634765599</v>
      </c>
      <c r="AK2124" s="27">
        <v>0</v>
      </c>
      <c r="AL2124" s="27">
        <v>525678.43132018996</v>
      </c>
      <c r="AM2124" s="27">
        <v>0</v>
      </c>
      <c r="AN2124" s="27">
        <v>27264951.412597701</v>
      </c>
      <c r="AO2124" s="27">
        <v>96907152.440429702</v>
      </c>
      <c r="AP2124" s="27">
        <v>0</v>
      </c>
      <c r="AQ2124" s="27">
        <v>21075781.7348633</v>
      </c>
      <c r="AR2124" s="27">
        <v>16807716.744872998</v>
      </c>
      <c r="AS2124" s="27">
        <v>4475784.171875</v>
      </c>
      <c r="AT2124" s="27">
        <v>0</v>
      </c>
      <c r="AU2124" s="27">
        <v>0</v>
      </c>
      <c r="AV2124" s="27">
        <v>86650727.409179702</v>
      </c>
      <c r="AW2124" s="27">
        <v>22478.711959123601</v>
      </c>
      <c r="AX2124" s="27">
        <v>236153.661823273</v>
      </c>
      <c r="AY2124" s="27">
        <v>47434408.823730499</v>
      </c>
      <c r="AZ2124" s="27">
        <v>18517968.841308601</v>
      </c>
      <c r="BA2124" s="27">
        <v>0</v>
      </c>
      <c r="BB2124" s="27">
        <v>40692743.945800804</v>
      </c>
      <c r="BC2124" s="27">
        <v>11164320.0050049</v>
      </c>
      <c r="BD2124" s="27">
        <v>0</v>
      </c>
      <c r="BE2124" s="27">
        <v>4450796.8847656297</v>
      </c>
      <c r="BF2124" s="27">
        <v>0</v>
      </c>
      <c r="BG2124" s="27">
        <v>86940465.353515595</v>
      </c>
      <c r="BH2124" s="27">
        <v>22794962.418212902</v>
      </c>
      <c r="BI2124" s="27">
        <v>0</v>
      </c>
      <c r="BJ2124" s="27">
        <v>8715662.5777587909</v>
      </c>
      <c r="BK2124" s="27">
        <v>6696486.6358032199</v>
      </c>
      <c r="BL2124" s="27">
        <v>0</v>
      </c>
      <c r="BM2124" s="27">
        <v>0</v>
      </c>
      <c r="BN2124" s="27">
        <v>0</v>
      </c>
      <c r="BO2124" s="27">
        <v>0</v>
      </c>
      <c r="BP2124" s="27">
        <v>0</v>
      </c>
      <c r="BQ2124" s="27">
        <v>0</v>
      </c>
      <c r="BR2124" s="27">
        <v>15384053.371948199</v>
      </c>
      <c r="BS2124" s="27">
        <v>7340830.5760498</v>
      </c>
      <c r="BT2124" s="27">
        <v>0</v>
      </c>
      <c r="BU2124" s="27">
        <v>2631342.7699584998</v>
      </c>
      <c r="BV2124" s="27">
        <v>5917577.9067382803</v>
      </c>
      <c r="BW2124" s="27">
        <v>0</v>
      </c>
      <c r="BX2124" s="27">
        <v>310900.499767303</v>
      </c>
      <c r="BY2124" s="27">
        <v>0</v>
      </c>
      <c r="BZ2124" s="27">
        <v>0</v>
      </c>
      <c r="CA2124" s="27">
        <v>230963.824869156</v>
      </c>
      <c r="CB2124" s="27">
        <v>12611368.611694301</v>
      </c>
      <c r="CC2124" s="27">
        <v>118013863.43847699</v>
      </c>
      <c r="CD2124" s="27">
        <v>31385359.670410201</v>
      </c>
      <c r="CE2124" s="27">
        <v>4612.1507117748297</v>
      </c>
      <c r="CF2124" s="27">
        <v>527778.762161255</v>
      </c>
      <c r="CG2124" s="27">
        <v>4474812.59228516</v>
      </c>
      <c r="CH2124" s="27">
        <v>310900.499767303</v>
      </c>
      <c r="CI2124" s="27">
        <v>235572.51539993301</v>
      </c>
      <c r="CJ2124" s="27">
        <v>13140456.962036099</v>
      </c>
      <c r="CK2124" s="27">
        <v>122495147.725586</v>
      </c>
      <c r="CL2124" s="27">
        <v>31730156.6325684</v>
      </c>
      <c r="CM2124" s="27">
        <v>318191.69301223801</v>
      </c>
      <c r="CN2124" s="27">
        <v>40387805.261718802</v>
      </c>
      <c r="CO2124" s="27">
        <v>209283039.30859399</v>
      </c>
      <c r="CP2124" s="27">
        <v>31730156.6325684</v>
      </c>
      <c r="CQ2124" s="27">
        <v>0</v>
      </c>
      <c r="CR2124" s="27">
        <v>0</v>
      </c>
      <c r="CS2124" s="27">
        <v>0</v>
      </c>
      <c r="CT2124" s="27">
        <v>0</v>
      </c>
    </row>
    <row r="2125" spans="1:98">
      <c r="A2125" s="104" t="s">
        <v>199</v>
      </c>
      <c r="B2125" s="132">
        <v>41974</v>
      </c>
      <c r="C2125" s="27">
        <v>193978.21310806301</v>
      </c>
      <c r="D2125" s="27">
        <v>0</v>
      </c>
      <c r="E2125" s="27">
        <v>35410.943180084199</v>
      </c>
      <c r="F2125" s="27">
        <v>30121.699508190199</v>
      </c>
      <c r="G2125" s="27">
        <v>4496.6966624856004</v>
      </c>
      <c r="H2125" s="27">
        <v>0</v>
      </c>
      <c r="I2125" s="27">
        <v>0</v>
      </c>
      <c r="J2125" s="27">
        <v>81044.622986793504</v>
      </c>
      <c r="K2125" s="27">
        <v>39.486469448544099</v>
      </c>
      <c r="L2125" s="27">
        <v>331.764971356839</v>
      </c>
      <c r="M2125" s="27">
        <v>100006.378754616</v>
      </c>
      <c r="N2125" s="27">
        <v>17876.421371460001</v>
      </c>
      <c r="O2125" s="27">
        <v>0</v>
      </c>
      <c r="P2125" s="27">
        <v>99815.426983833298</v>
      </c>
      <c r="Q2125" s="27">
        <v>11455.7736144066</v>
      </c>
      <c r="R2125" s="27">
        <v>0</v>
      </c>
      <c r="S2125" s="27">
        <v>4492.8715811967904</v>
      </c>
      <c r="T2125" s="27">
        <v>0</v>
      </c>
      <c r="U2125" s="27">
        <v>81590.349587440505</v>
      </c>
      <c r="V2125" s="27">
        <v>9999305.6191406306</v>
      </c>
      <c r="W2125" s="27">
        <v>0</v>
      </c>
      <c r="X2125" s="27">
        <v>2441764.5541076702</v>
      </c>
      <c r="Y2125" s="27">
        <v>1981167.7075805699</v>
      </c>
      <c r="Z2125" s="27">
        <v>522512.78092575102</v>
      </c>
      <c r="AA2125" s="27">
        <v>0</v>
      </c>
      <c r="AB2125" s="27">
        <v>0</v>
      </c>
      <c r="AC2125" s="27">
        <v>26694191.352783199</v>
      </c>
      <c r="AD2125" s="27">
        <v>2857.6652930975001</v>
      </c>
      <c r="AE2125" s="27">
        <v>23399.983572483099</v>
      </c>
      <c r="AF2125" s="27">
        <v>4829730.2108154297</v>
      </c>
      <c r="AG2125" s="27">
        <v>2128430.8447265602</v>
      </c>
      <c r="AH2125" s="27">
        <v>0</v>
      </c>
      <c r="AI2125" s="27">
        <v>4190073.9933776902</v>
      </c>
      <c r="AJ2125" s="27">
        <v>1263376.5632171601</v>
      </c>
      <c r="AK2125" s="27">
        <v>0</v>
      </c>
      <c r="AL2125" s="27">
        <v>517978.01647567702</v>
      </c>
      <c r="AM2125" s="27">
        <v>0</v>
      </c>
      <c r="AN2125" s="27">
        <v>26951723.795166001</v>
      </c>
      <c r="AO2125" s="27">
        <v>96160903.459960893</v>
      </c>
      <c r="AP2125" s="27">
        <v>0</v>
      </c>
      <c r="AQ2125" s="27">
        <v>20620810.776122998</v>
      </c>
      <c r="AR2125" s="27">
        <v>16462440.0469971</v>
      </c>
      <c r="AS2125" s="27">
        <v>4447512.2210693397</v>
      </c>
      <c r="AT2125" s="27">
        <v>0</v>
      </c>
      <c r="AU2125" s="27">
        <v>0</v>
      </c>
      <c r="AV2125" s="27">
        <v>85541827.630859405</v>
      </c>
      <c r="AW2125" s="27">
        <v>9402.0995801687204</v>
      </c>
      <c r="AX2125" s="27">
        <v>185128.99052238499</v>
      </c>
      <c r="AY2125" s="27">
        <v>47011347.389160201</v>
      </c>
      <c r="AZ2125" s="27">
        <v>18303434.744384799</v>
      </c>
      <c r="BA2125" s="27">
        <v>0</v>
      </c>
      <c r="BB2125" s="27">
        <v>40027372.9130859</v>
      </c>
      <c r="BC2125" s="27">
        <v>11190754.4521484</v>
      </c>
      <c r="BD2125" s="27">
        <v>0</v>
      </c>
      <c r="BE2125" s="27">
        <v>4406664.5847167997</v>
      </c>
      <c r="BF2125" s="27">
        <v>0</v>
      </c>
      <c r="BG2125" s="27">
        <v>86407593.378906295</v>
      </c>
      <c r="BH2125" s="27">
        <v>22690775.058593798</v>
      </c>
      <c r="BI2125" s="27">
        <v>0</v>
      </c>
      <c r="BJ2125" s="27">
        <v>8552987.8768310491</v>
      </c>
      <c r="BK2125" s="27">
        <v>6573358.0845336895</v>
      </c>
      <c r="BL2125" s="27">
        <v>0</v>
      </c>
      <c r="BM2125" s="27">
        <v>0</v>
      </c>
      <c r="BN2125" s="27">
        <v>0</v>
      </c>
      <c r="BO2125" s="27">
        <v>0</v>
      </c>
      <c r="BP2125" s="27">
        <v>0</v>
      </c>
      <c r="BQ2125" s="27">
        <v>0</v>
      </c>
      <c r="BR2125" s="27">
        <v>15298035.216552701</v>
      </c>
      <c r="BS2125" s="27">
        <v>7260626.3879394503</v>
      </c>
      <c r="BT2125" s="27">
        <v>0</v>
      </c>
      <c r="BU2125" s="27">
        <v>2968918.0699768099</v>
      </c>
      <c r="BV2125" s="27">
        <v>5937441.0800170898</v>
      </c>
      <c r="BW2125" s="27">
        <v>0</v>
      </c>
      <c r="BX2125" s="27">
        <v>350768.52970123303</v>
      </c>
      <c r="BY2125" s="27">
        <v>0</v>
      </c>
      <c r="BZ2125" s="27">
        <v>0</v>
      </c>
      <c r="CA2125" s="27">
        <v>229339.32807540899</v>
      </c>
      <c r="CB2125" s="27">
        <v>12441653.6951904</v>
      </c>
      <c r="CC2125" s="27">
        <v>116771282.54785199</v>
      </c>
      <c r="CD2125" s="27">
        <v>31311986.0544434</v>
      </c>
      <c r="CE2125" s="27">
        <v>4527.7719839215297</v>
      </c>
      <c r="CF2125" s="27">
        <v>521843.371273041</v>
      </c>
      <c r="CG2125" s="27">
        <v>4439332.3963012705</v>
      </c>
      <c r="CH2125" s="27">
        <v>350768.52970123303</v>
      </c>
      <c r="CI2125" s="27">
        <v>233886.60144805899</v>
      </c>
      <c r="CJ2125" s="27">
        <v>12963694.5187988</v>
      </c>
      <c r="CK2125" s="27">
        <v>121204258.74218801</v>
      </c>
      <c r="CL2125" s="27">
        <v>31662036.885986298</v>
      </c>
      <c r="CM2125" s="27">
        <v>314868.22101974499</v>
      </c>
      <c r="CN2125" s="27">
        <v>39875889.002929702</v>
      </c>
      <c r="CO2125" s="27">
        <v>207471307.08398399</v>
      </c>
      <c r="CP2125" s="27">
        <v>31662036.885986298</v>
      </c>
      <c r="CQ2125" s="27">
        <v>0</v>
      </c>
      <c r="CR2125" s="27">
        <v>0</v>
      </c>
      <c r="CS2125" s="27">
        <v>0</v>
      </c>
      <c r="CT2125" s="27">
        <v>0</v>
      </c>
    </row>
    <row r="2126" spans="1:98">
      <c r="A2126" s="104" t="s">
        <v>199</v>
      </c>
      <c r="B2126" s="132">
        <v>42064</v>
      </c>
      <c r="C2126" s="27">
        <v>192581.72705459601</v>
      </c>
      <c r="D2126" s="27">
        <v>0</v>
      </c>
      <c r="E2126" s="27">
        <v>34690.462908744797</v>
      </c>
      <c r="F2126" s="27">
        <v>29616.927378177599</v>
      </c>
      <c r="G2126" s="27">
        <v>4612.4005698561696</v>
      </c>
      <c r="H2126" s="27">
        <v>0</v>
      </c>
      <c r="I2126" s="27">
        <v>0</v>
      </c>
      <c r="J2126" s="27">
        <v>81357.361482620196</v>
      </c>
      <c r="K2126" s="27">
        <v>32.752349391114002</v>
      </c>
      <c r="L2126" s="27">
        <v>268.977423459291</v>
      </c>
      <c r="M2126" s="27">
        <v>99249.223460197405</v>
      </c>
      <c r="N2126" s="27">
        <v>17630.673165321401</v>
      </c>
      <c r="O2126" s="27">
        <v>0</v>
      </c>
      <c r="P2126" s="27">
        <v>98562.160049438506</v>
      </c>
      <c r="Q2126" s="27">
        <v>11349.960860609999</v>
      </c>
      <c r="R2126" s="27">
        <v>0</v>
      </c>
      <c r="S2126" s="27">
        <v>4597.8623216748201</v>
      </c>
      <c r="T2126" s="27">
        <v>0</v>
      </c>
      <c r="U2126" s="27">
        <v>81494.219986915603</v>
      </c>
      <c r="V2126" s="27">
        <v>9857417.8275146503</v>
      </c>
      <c r="W2126" s="27">
        <v>0</v>
      </c>
      <c r="X2126" s="27">
        <v>2362758.7995300302</v>
      </c>
      <c r="Y2126" s="27">
        <v>1920985.2250518801</v>
      </c>
      <c r="Z2126" s="27">
        <v>517246.58014297503</v>
      </c>
      <c r="AA2126" s="27">
        <v>0</v>
      </c>
      <c r="AB2126" s="27">
        <v>0</v>
      </c>
      <c r="AC2126" s="27">
        <v>26922599.6171875</v>
      </c>
      <c r="AD2126" s="27">
        <v>2263.02950307727</v>
      </c>
      <c r="AE2126" s="27">
        <v>20191.964373826999</v>
      </c>
      <c r="AF2126" s="27">
        <v>4742698.8333740197</v>
      </c>
      <c r="AG2126" s="27">
        <v>2086334.33564758</v>
      </c>
      <c r="AH2126" s="27">
        <v>0</v>
      </c>
      <c r="AI2126" s="27">
        <v>4111280.3870544401</v>
      </c>
      <c r="AJ2126" s="27">
        <v>1246197.1031646701</v>
      </c>
      <c r="AK2126" s="27">
        <v>0</v>
      </c>
      <c r="AL2126" s="27">
        <v>516320.354480743</v>
      </c>
      <c r="AM2126" s="27">
        <v>0</v>
      </c>
      <c r="AN2126" s="27">
        <v>26818292.551025402</v>
      </c>
      <c r="AO2126" s="27">
        <v>95150984.049804702</v>
      </c>
      <c r="AP2126" s="27">
        <v>0</v>
      </c>
      <c r="AQ2126" s="27">
        <v>19981033.060546901</v>
      </c>
      <c r="AR2126" s="27">
        <v>15997257.032958999</v>
      </c>
      <c r="AS2126" s="27">
        <v>4420049.8005371103</v>
      </c>
      <c r="AT2126" s="27">
        <v>0</v>
      </c>
      <c r="AU2126" s="27">
        <v>0</v>
      </c>
      <c r="AV2126" s="27">
        <v>86655247.334960893</v>
      </c>
      <c r="AW2126" s="27">
        <v>7479.0376254320099</v>
      </c>
      <c r="AX2126" s="27">
        <v>158546.358345032</v>
      </c>
      <c r="AY2126" s="27">
        <v>46403655.098144501</v>
      </c>
      <c r="AZ2126" s="27">
        <v>18006974.7197266</v>
      </c>
      <c r="BA2126" s="27">
        <v>0</v>
      </c>
      <c r="BB2126" s="27">
        <v>39396452.589355499</v>
      </c>
      <c r="BC2126" s="27">
        <v>11055415.712890601</v>
      </c>
      <c r="BD2126" s="27">
        <v>0</v>
      </c>
      <c r="BE2126" s="27">
        <v>4405619.8666992197</v>
      </c>
      <c r="BF2126" s="27">
        <v>0</v>
      </c>
      <c r="BG2126" s="27">
        <v>86332731.8046875</v>
      </c>
      <c r="BH2126" s="27">
        <v>22687023.1647949</v>
      </c>
      <c r="BI2126" s="27">
        <v>0</v>
      </c>
      <c r="BJ2126" s="27">
        <v>8456088.5693359394</v>
      </c>
      <c r="BK2126" s="27">
        <v>6482086.68566895</v>
      </c>
      <c r="BL2126" s="27">
        <v>0</v>
      </c>
      <c r="BM2126" s="27">
        <v>0</v>
      </c>
      <c r="BN2126" s="27">
        <v>0</v>
      </c>
      <c r="BO2126" s="27">
        <v>0</v>
      </c>
      <c r="BP2126" s="27">
        <v>0</v>
      </c>
      <c r="BQ2126" s="27">
        <v>0</v>
      </c>
      <c r="BR2126" s="27">
        <v>15100245.6914063</v>
      </c>
      <c r="BS2126" s="27">
        <v>7187972.2591552697</v>
      </c>
      <c r="BT2126" s="27">
        <v>0</v>
      </c>
      <c r="BU2126" s="27">
        <v>2882386.3699646001</v>
      </c>
      <c r="BV2126" s="27">
        <v>5924516.9491577102</v>
      </c>
      <c r="BW2126" s="27">
        <v>0</v>
      </c>
      <c r="BX2126" s="27">
        <v>394461.999423981</v>
      </c>
      <c r="BY2126" s="27">
        <v>0</v>
      </c>
      <c r="BZ2126" s="27">
        <v>0</v>
      </c>
      <c r="CA2126" s="27">
        <v>227212.68912887599</v>
      </c>
      <c r="CB2126" s="27">
        <v>12201450.411377</v>
      </c>
      <c r="CC2126" s="27">
        <v>114967996.602539</v>
      </c>
      <c r="CD2126" s="27">
        <v>31189743.6240234</v>
      </c>
      <c r="CE2126" s="27">
        <v>4595.5345389842996</v>
      </c>
      <c r="CF2126" s="27">
        <v>517526.36349487299</v>
      </c>
      <c r="CG2126" s="27">
        <v>4422058.1332397498</v>
      </c>
      <c r="CH2126" s="27">
        <v>394461.999423981</v>
      </c>
      <c r="CI2126" s="27">
        <v>231807.98640060399</v>
      </c>
      <c r="CJ2126" s="27">
        <v>12718059.6867676</v>
      </c>
      <c r="CK2126" s="27">
        <v>119396707.475586</v>
      </c>
      <c r="CL2126" s="27">
        <v>31574976.246337902</v>
      </c>
      <c r="CM2126" s="27">
        <v>312873.500988007</v>
      </c>
      <c r="CN2126" s="27">
        <v>39576401.535644501</v>
      </c>
      <c r="CO2126" s="27">
        <v>206011937.80859399</v>
      </c>
      <c r="CP2126" s="27">
        <v>31574976.246337902</v>
      </c>
      <c r="CQ2126" s="27">
        <v>0</v>
      </c>
      <c r="CR2126" s="27">
        <v>0</v>
      </c>
      <c r="CS2126" s="27">
        <v>0</v>
      </c>
      <c r="CT2126" s="27">
        <v>0</v>
      </c>
    </row>
    <row r="2127" spans="1:98">
      <c r="A2127" s="104" t="s">
        <v>199</v>
      </c>
      <c r="B2127" s="132">
        <v>42156</v>
      </c>
      <c r="C2127" s="27">
        <v>193492.17568206799</v>
      </c>
      <c r="D2127" s="27">
        <v>0</v>
      </c>
      <c r="E2127" s="27">
        <v>33959.845506668098</v>
      </c>
      <c r="F2127" s="27">
        <v>28966.090523719799</v>
      </c>
      <c r="G2127" s="27">
        <v>4636.9196835160301</v>
      </c>
      <c r="H2127" s="27">
        <v>0</v>
      </c>
      <c r="I2127" s="27">
        <v>0</v>
      </c>
      <c r="J2127" s="27">
        <v>81310.710575103803</v>
      </c>
      <c r="K2127" s="27">
        <v>24.2880039808806</v>
      </c>
      <c r="L2127" s="27">
        <v>296.22665635496401</v>
      </c>
      <c r="M2127" s="27">
        <v>99721.254126548796</v>
      </c>
      <c r="N2127" s="27">
        <v>17403.7248284817</v>
      </c>
      <c r="O2127" s="27">
        <v>0</v>
      </c>
      <c r="P2127" s="27">
        <v>98674.864821434006</v>
      </c>
      <c r="Q2127" s="27">
        <v>11271.363519549401</v>
      </c>
      <c r="R2127" s="27">
        <v>0</v>
      </c>
      <c r="S2127" s="27">
        <v>4610.7741451859501</v>
      </c>
      <c r="T2127" s="27">
        <v>0</v>
      </c>
      <c r="U2127" s="27">
        <v>81167.921246528596</v>
      </c>
      <c r="V2127" s="27">
        <v>9887495.8292236291</v>
      </c>
      <c r="W2127" s="27">
        <v>0</v>
      </c>
      <c r="X2127" s="27">
        <v>2303319.8291931199</v>
      </c>
      <c r="Y2127" s="27">
        <v>1869735.41758728</v>
      </c>
      <c r="Z2127" s="27">
        <v>517519.71255874599</v>
      </c>
      <c r="AA2127" s="27">
        <v>0</v>
      </c>
      <c r="AB2127" s="27">
        <v>0</v>
      </c>
      <c r="AC2127" s="27">
        <v>26990765.642822299</v>
      </c>
      <c r="AD2127" s="27">
        <v>1580.4925459772301</v>
      </c>
      <c r="AE2127" s="27">
        <v>22625.442521810499</v>
      </c>
      <c r="AF2127" s="27">
        <v>4802975.6731567401</v>
      </c>
      <c r="AG2127" s="27">
        <v>2033353.22184753</v>
      </c>
      <c r="AH2127" s="27">
        <v>0</v>
      </c>
      <c r="AI2127" s="27">
        <v>4107590.02764893</v>
      </c>
      <c r="AJ2127" s="27">
        <v>1237298.3994445801</v>
      </c>
      <c r="AK2127" s="27">
        <v>0</v>
      </c>
      <c r="AL2127" s="27">
        <v>515785.08069229103</v>
      </c>
      <c r="AM2127" s="27">
        <v>0</v>
      </c>
      <c r="AN2127" s="27">
        <v>26746739.3129883</v>
      </c>
      <c r="AO2127" s="27">
        <v>95904636.301757798</v>
      </c>
      <c r="AP2127" s="27">
        <v>0</v>
      </c>
      <c r="AQ2127" s="27">
        <v>19489293.849365201</v>
      </c>
      <c r="AR2127" s="27">
        <v>15554385.268188501</v>
      </c>
      <c r="AS2127" s="27">
        <v>4425417.58520508</v>
      </c>
      <c r="AT2127" s="27">
        <v>0</v>
      </c>
      <c r="AU2127" s="27">
        <v>0</v>
      </c>
      <c r="AV2127" s="27">
        <v>87353777.388671905</v>
      </c>
      <c r="AW2127" s="27">
        <v>5249.6877452135104</v>
      </c>
      <c r="AX2127" s="27">
        <v>192498.541221619</v>
      </c>
      <c r="AY2127" s="27">
        <v>47233190.053222701</v>
      </c>
      <c r="AZ2127" s="27">
        <v>17618437.9606934</v>
      </c>
      <c r="BA2127" s="27">
        <v>0</v>
      </c>
      <c r="BB2127" s="27">
        <v>39516434.151367202</v>
      </c>
      <c r="BC2127" s="27">
        <v>11006907.534179701</v>
      </c>
      <c r="BD2127" s="27">
        <v>0</v>
      </c>
      <c r="BE2127" s="27">
        <v>4419691.13244629</v>
      </c>
      <c r="BF2127" s="27">
        <v>0</v>
      </c>
      <c r="BG2127" s="27">
        <v>86506473.728515595</v>
      </c>
      <c r="BH2127" s="27">
        <v>22949433.582519501</v>
      </c>
      <c r="BI2127" s="27">
        <v>0</v>
      </c>
      <c r="BJ2127" s="27">
        <v>8275206.2681274395</v>
      </c>
      <c r="BK2127" s="27">
        <v>6315005.93249512</v>
      </c>
      <c r="BL2127" s="27">
        <v>0</v>
      </c>
      <c r="BM2127" s="27">
        <v>0</v>
      </c>
      <c r="BN2127" s="27">
        <v>0</v>
      </c>
      <c r="BO2127" s="27">
        <v>0</v>
      </c>
      <c r="BP2127" s="27">
        <v>0</v>
      </c>
      <c r="BQ2127" s="27">
        <v>0</v>
      </c>
      <c r="BR2127" s="27">
        <v>15410344.9221191</v>
      </c>
      <c r="BS2127" s="27">
        <v>7047516.6044311495</v>
      </c>
      <c r="BT2127" s="27">
        <v>0</v>
      </c>
      <c r="BU2127" s="27">
        <v>2936366.4499816899</v>
      </c>
      <c r="BV2127" s="27">
        <v>5929851.0619506799</v>
      </c>
      <c r="BW2127" s="27">
        <v>0</v>
      </c>
      <c r="BX2127" s="27">
        <v>403135.54940033</v>
      </c>
      <c r="BY2127" s="27">
        <v>0</v>
      </c>
      <c r="BZ2127" s="27">
        <v>0</v>
      </c>
      <c r="CA2127" s="27">
        <v>227417.059932709</v>
      </c>
      <c r="CB2127" s="27">
        <v>12207474.3275146</v>
      </c>
      <c r="CC2127" s="27">
        <v>115603606.72363301</v>
      </c>
      <c r="CD2127" s="27">
        <v>31249405.292236298</v>
      </c>
      <c r="CE2127" s="27">
        <v>4631.2528483271599</v>
      </c>
      <c r="CF2127" s="27">
        <v>517628.60975647002</v>
      </c>
      <c r="CG2127" s="27">
        <v>4431179.5333862295</v>
      </c>
      <c r="CH2127" s="27">
        <v>403135.54940033</v>
      </c>
      <c r="CI2127" s="27">
        <v>232033.64413452099</v>
      </c>
      <c r="CJ2127" s="27">
        <v>12725136.3132324</v>
      </c>
      <c r="CK2127" s="27">
        <v>120033688.537109</v>
      </c>
      <c r="CL2127" s="27">
        <v>31638885.053466801</v>
      </c>
      <c r="CM2127" s="27">
        <v>312297.125102997</v>
      </c>
      <c r="CN2127" s="27">
        <v>39488375.079589799</v>
      </c>
      <c r="CO2127" s="27">
        <v>206507524.36132801</v>
      </c>
      <c r="CP2127" s="27">
        <v>31638885.053466801</v>
      </c>
      <c r="CQ2127" s="27">
        <v>0</v>
      </c>
      <c r="CR2127" s="27">
        <v>0</v>
      </c>
      <c r="CS2127" s="27">
        <v>0</v>
      </c>
      <c r="CT2127" s="27">
        <v>0</v>
      </c>
    </row>
    <row r="2128" spans="1:98">
      <c r="A2128" s="104" t="s">
        <v>199</v>
      </c>
      <c r="B2128" s="132">
        <v>42248</v>
      </c>
      <c r="C2128" s="27">
        <v>192436.621030807</v>
      </c>
      <c r="D2128" s="27">
        <v>0</v>
      </c>
      <c r="E2128" s="27">
        <v>33242.425944805102</v>
      </c>
      <c r="F2128" s="27">
        <v>28403.2587866783</v>
      </c>
      <c r="G2128" s="27">
        <v>4719.27545118332</v>
      </c>
      <c r="H2128" s="27">
        <v>0</v>
      </c>
      <c r="I2128" s="27">
        <v>0</v>
      </c>
      <c r="J2128" s="27">
        <v>81242.763615608201</v>
      </c>
      <c r="K2128" s="27">
        <v>21.564409262267901</v>
      </c>
      <c r="L2128" s="27">
        <v>299.72872086986899</v>
      </c>
      <c r="M2128" s="27">
        <v>98585.110980987505</v>
      </c>
      <c r="N2128" s="27">
        <v>17211.362541914001</v>
      </c>
      <c r="O2128" s="27">
        <v>0</v>
      </c>
      <c r="P2128" s="27">
        <v>98600.554311752305</v>
      </c>
      <c r="Q2128" s="27">
        <v>11175.9145903587</v>
      </c>
      <c r="R2128" s="27">
        <v>0</v>
      </c>
      <c r="S2128" s="27">
        <v>4698.3762071728697</v>
      </c>
      <c r="T2128" s="27">
        <v>0</v>
      </c>
      <c r="U2128" s="27">
        <v>80783.669385910005</v>
      </c>
      <c r="V2128" s="27">
        <v>9804431.3010253906</v>
      </c>
      <c r="W2128" s="27">
        <v>0</v>
      </c>
      <c r="X2128" s="27">
        <v>2244668.5936279302</v>
      </c>
      <c r="Y2128" s="27">
        <v>1824170.52992249</v>
      </c>
      <c r="Z2128" s="27">
        <v>518497.13472366298</v>
      </c>
      <c r="AA2128" s="27">
        <v>0</v>
      </c>
      <c r="AB2128" s="27">
        <v>0</v>
      </c>
      <c r="AC2128" s="27">
        <v>26507234.739990201</v>
      </c>
      <c r="AD2128" s="27">
        <v>1488.58372797072</v>
      </c>
      <c r="AE2128" s="27">
        <v>23832.083266496698</v>
      </c>
      <c r="AF2128" s="27">
        <v>4726614.4916381799</v>
      </c>
      <c r="AG2128" s="27">
        <v>1990712.3724060101</v>
      </c>
      <c r="AH2128" s="27">
        <v>0</v>
      </c>
      <c r="AI2128" s="27">
        <v>4078297.46905518</v>
      </c>
      <c r="AJ2128" s="27">
        <v>1232384.13023376</v>
      </c>
      <c r="AK2128" s="27">
        <v>0</v>
      </c>
      <c r="AL2128" s="27">
        <v>517395.06933212298</v>
      </c>
      <c r="AM2128" s="27">
        <v>0</v>
      </c>
      <c r="AN2128" s="27">
        <v>26598941.076904301</v>
      </c>
      <c r="AO2128" s="27">
        <v>95429526.5546875</v>
      </c>
      <c r="AP2128" s="27">
        <v>0</v>
      </c>
      <c r="AQ2128" s="27">
        <v>19114563.8369141</v>
      </c>
      <c r="AR2128" s="27">
        <v>15272008.6679688</v>
      </c>
      <c r="AS2128" s="27">
        <v>4434824.3132934598</v>
      </c>
      <c r="AT2128" s="27">
        <v>0</v>
      </c>
      <c r="AU2128" s="27">
        <v>0</v>
      </c>
      <c r="AV2128" s="27">
        <v>85901157.5</v>
      </c>
      <c r="AW2128" s="27">
        <v>4942.5831389427203</v>
      </c>
      <c r="AX2128" s="27">
        <v>199873.73923683201</v>
      </c>
      <c r="AY2128" s="27">
        <v>46602621.700195298</v>
      </c>
      <c r="AZ2128" s="27">
        <v>17267132.8671875</v>
      </c>
      <c r="BA2128" s="27">
        <v>0</v>
      </c>
      <c r="BB2128" s="27">
        <v>39446108.052734397</v>
      </c>
      <c r="BC2128" s="27">
        <v>10987906.091430699</v>
      </c>
      <c r="BD2128" s="27">
        <v>0</v>
      </c>
      <c r="BE2128" s="27">
        <v>4412276.0767822303</v>
      </c>
      <c r="BF2128" s="27">
        <v>0</v>
      </c>
      <c r="BG2128" s="27">
        <v>86246002.861328095</v>
      </c>
      <c r="BH2128" s="27">
        <v>22715812.401367199</v>
      </c>
      <c r="BI2128" s="27">
        <v>0</v>
      </c>
      <c r="BJ2128" s="27">
        <v>8145089.7561035203</v>
      </c>
      <c r="BK2128" s="27">
        <v>6201119.9912109403</v>
      </c>
      <c r="BL2128" s="27">
        <v>0</v>
      </c>
      <c r="BM2128" s="27">
        <v>0</v>
      </c>
      <c r="BN2128" s="27">
        <v>0</v>
      </c>
      <c r="BO2128" s="27">
        <v>0</v>
      </c>
      <c r="BP2128" s="27">
        <v>0</v>
      </c>
      <c r="BQ2128" s="27">
        <v>0</v>
      </c>
      <c r="BR2128" s="27">
        <v>15198149.916381801</v>
      </c>
      <c r="BS2128" s="27">
        <v>6905846.7779540997</v>
      </c>
      <c r="BT2128" s="27">
        <v>0</v>
      </c>
      <c r="BU2128" s="27">
        <v>2512641.0199890099</v>
      </c>
      <c r="BV2128" s="27">
        <v>5942754.5166626005</v>
      </c>
      <c r="BW2128" s="27">
        <v>0</v>
      </c>
      <c r="BX2128" s="27">
        <v>336938.98951339698</v>
      </c>
      <c r="BY2128" s="27">
        <v>0</v>
      </c>
      <c r="BZ2128" s="27">
        <v>0</v>
      </c>
      <c r="CA2128" s="27">
        <v>225775.606910706</v>
      </c>
      <c r="CB2128" s="27">
        <v>12043933.653686499</v>
      </c>
      <c r="CC2128" s="27">
        <v>114430229.20507801</v>
      </c>
      <c r="CD2128" s="27">
        <v>30682660.472900402</v>
      </c>
      <c r="CE2128" s="27">
        <v>4707.87799185514</v>
      </c>
      <c r="CF2128" s="27">
        <v>518840.20403289801</v>
      </c>
      <c r="CG2128" s="27">
        <v>4435322.5740356399</v>
      </c>
      <c r="CH2128" s="27">
        <v>336938.98951339698</v>
      </c>
      <c r="CI2128" s="27">
        <v>230482.09542083699</v>
      </c>
      <c r="CJ2128" s="27">
        <v>12563068.5079346</v>
      </c>
      <c r="CK2128" s="27">
        <v>118863778</v>
      </c>
      <c r="CL2128" s="27">
        <v>31056022.111816399</v>
      </c>
      <c r="CM2128" s="27">
        <v>310771.104480743</v>
      </c>
      <c r="CN2128" s="27">
        <v>39151938.442382798</v>
      </c>
      <c r="CO2128" s="27">
        <v>205075105.68164101</v>
      </c>
      <c r="CP2128" s="27">
        <v>31056022.111816399</v>
      </c>
      <c r="CQ2128" s="27">
        <v>0</v>
      </c>
      <c r="CR2128" s="27">
        <v>0</v>
      </c>
      <c r="CS2128" s="27">
        <v>0</v>
      </c>
      <c r="CT2128" s="27">
        <v>0</v>
      </c>
    </row>
    <row r="2129" spans="1:98">
      <c r="A2129" s="104" t="s">
        <v>199</v>
      </c>
      <c r="B2129" s="132">
        <v>42339</v>
      </c>
      <c r="C2129" s="27">
        <v>192931.02277946501</v>
      </c>
      <c r="D2129" s="27">
        <v>0</v>
      </c>
      <c r="E2129" s="27">
        <v>32422.8373835087</v>
      </c>
      <c r="F2129" s="27">
        <v>27633.930818319299</v>
      </c>
      <c r="G2129" s="27">
        <v>4716.8644501566896</v>
      </c>
      <c r="H2129" s="27">
        <v>0</v>
      </c>
      <c r="I2129" s="27">
        <v>0</v>
      </c>
      <c r="J2129" s="27">
        <v>79507.159955978394</v>
      </c>
      <c r="K2129" s="27">
        <v>17.183768588583899</v>
      </c>
      <c r="L2129" s="27">
        <v>285.97409576177603</v>
      </c>
      <c r="M2129" s="27">
        <v>98976.981293678298</v>
      </c>
      <c r="N2129" s="27">
        <v>16961.750392436999</v>
      </c>
      <c r="O2129" s="27">
        <v>0</v>
      </c>
      <c r="P2129" s="27">
        <v>98168.828880310102</v>
      </c>
      <c r="Q2129" s="27">
        <v>11122.307091593701</v>
      </c>
      <c r="R2129" s="27">
        <v>0</v>
      </c>
      <c r="S2129" s="27">
        <v>4718.5177384018898</v>
      </c>
      <c r="T2129" s="27">
        <v>0</v>
      </c>
      <c r="U2129" s="27">
        <v>80152.247050285296</v>
      </c>
      <c r="V2129" s="27">
        <v>9798204.41333008</v>
      </c>
      <c r="W2129" s="27">
        <v>0</v>
      </c>
      <c r="X2129" s="27">
        <v>2168591.2295532199</v>
      </c>
      <c r="Y2129" s="27">
        <v>1759959.51635742</v>
      </c>
      <c r="Z2129" s="27">
        <v>516891.12002182001</v>
      </c>
      <c r="AA2129" s="27">
        <v>0</v>
      </c>
      <c r="AB2129" s="27">
        <v>0</v>
      </c>
      <c r="AC2129" s="27">
        <v>26143351.686279301</v>
      </c>
      <c r="AD2129" s="27">
        <v>999.52715985477005</v>
      </c>
      <c r="AE2129" s="27">
        <v>21349.057812690698</v>
      </c>
      <c r="AF2129" s="27">
        <v>4736835.5803832998</v>
      </c>
      <c r="AG2129" s="27">
        <v>1933981.41265869</v>
      </c>
      <c r="AH2129" s="27">
        <v>0</v>
      </c>
      <c r="AI2129" s="27">
        <v>4048639.0887146001</v>
      </c>
      <c r="AJ2129" s="27">
        <v>1228259.0881958001</v>
      </c>
      <c r="AK2129" s="27">
        <v>0</v>
      </c>
      <c r="AL2129" s="27">
        <v>512442.21980667103</v>
      </c>
      <c r="AM2129" s="27">
        <v>0</v>
      </c>
      <c r="AN2129" s="27">
        <v>26469809.436035201</v>
      </c>
      <c r="AO2129" s="27">
        <v>95897213.135742202</v>
      </c>
      <c r="AP2129" s="27">
        <v>0</v>
      </c>
      <c r="AQ2129" s="27">
        <v>18438332.0310059</v>
      </c>
      <c r="AR2129" s="27">
        <v>14715246.2734375</v>
      </c>
      <c r="AS2129" s="27">
        <v>4448450.8743286096</v>
      </c>
      <c r="AT2129" s="27">
        <v>0</v>
      </c>
      <c r="AU2129" s="27">
        <v>0</v>
      </c>
      <c r="AV2129" s="27">
        <v>85179726.590820298</v>
      </c>
      <c r="AW2129" s="27">
        <v>3338.28393006325</v>
      </c>
      <c r="AX2129" s="27">
        <v>162820.56591796901</v>
      </c>
      <c r="AY2129" s="27">
        <v>47009169.363281302</v>
      </c>
      <c r="AZ2129" s="27">
        <v>16856280.384765599</v>
      </c>
      <c r="BA2129" s="27">
        <v>0</v>
      </c>
      <c r="BB2129" s="27">
        <v>39368255.760742202</v>
      </c>
      <c r="BC2129" s="27">
        <v>10976367.1291504</v>
      </c>
      <c r="BD2129" s="27">
        <v>0</v>
      </c>
      <c r="BE2129" s="27">
        <v>4408957.6267700205</v>
      </c>
      <c r="BF2129" s="27">
        <v>0</v>
      </c>
      <c r="BG2129" s="27">
        <v>86207198.309570298</v>
      </c>
      <c r="BH2129" s="27">
        <v>24171763.5458984</v>
      </c>
      <c r="BI2129" s="27">
        <v>0</v>
      </c>
      <c r="BJ2129" s="27">
        <v>8073272.85546875</v>
      </c>
      <c r="BK2129" s="27">
        <v>6114823.4754028302</v>
      </c>
      <c r="BL2129" s="27">
        <v>0</v>
      </c>
      <c r="BM2129" s="27">
        <v>0</v>
      </c>
      <c r="BN2129" s="27">
        <v>0</v>
      </c>
      <c r="BO2129" s="27">
        <v>0</v>
      </c>
      <c r="BP2129" s="27">
        <v>0</v>
      </c>
      <c r="BQ2129" s="27">
        <v>0</v>
      </c>
      <c r="BR2129" s="27">
        <v>15392141.864257799</v>
      </c>
      <c r="BS2129" s="27">
        <v>6758743.1089477502</v>
      </c>
      <c r="BT2129" s="27">
        <v>0</v>
      </c>
      <c r="BU2129" s="27">
        <v>4406451.0399780301</v>
      </c>
      <c r="BV2129" s="27">
        <v>5957867.4138183603</v>
      </c>
      <c r="BW2129" s="27">
        <v>0</v>
      </c>
      <c r="BX2129" s="27">
        <v>550415.368492126</v>
      </c>
      <c r="BY2129" s="27">
        <v>0</v>
      </c>
      <c r="BZ2129" s="27">
        <v>0</v>
      </c>
      <c r="CA2129" s="27">
        <v>225397.59307479899</v>
      </c>
      <c r="CB2129" s="27">
        <v>11978478.654174799</v>
      </c>
      <c r="CC2129" s="27">
        <v>114456503.74804699</v>
      </c>
      <c r="CD2129" s="27">
        <v>32366063.222167999</v>
      </c>
      <c r="CE2129" s="27">
        <v>4753.34254646301</v>
      </c>
      <c r="CF2129" s="27">
        <v>516511.47052002</v>
      </c>
      <c r="CG2129" s="27">
        <v>4441162.42114258</v>
      </c>
      <c r="CH2129" s="27">
        <v>550415.368492126</v>
      </c>
      <c r="CI2129" s="27">
        <v>230165.76455497701</v>
      </c>
      <c r="CJ2129" s="27">
        <v>12495062.587768599</v>
      </c>
      <c r="CK2129" s="27">
        <v>118891091.825195</v>
      </c>
      <c r="CL2129" s="27">
        <v>32914398.029052701</v>
      </c>
      <c r="CM2129" s="27">
        <v>309587.11061096197</v>
      </c>
      <c r="CN2129" s="27">
        <v>38910242.2255859</v>
      </c>
      <c r="CO2129" s="27">
        <v>204846836.16210899</v>
      </c>
      <c r="CP2129" s="27">
        <v>32914398.029052701</v>
      </c>
      <c r="CQ2129" s="27">
        <v>0</v>
      </c>
      <c r="CR2129" s="27">
        <v>0</v>
      </c>
      <c r="CS2129" s="27">
        <v>0</v>
      </c>
      <c r="CT2129" s="27">
        <v>0</v>
      </c>
    </row>
    <row r="2130" spans="1:98">
      <c r="A2130" s="104" t="s">
        <v>199</v>
      </c>
      <c r="B2130" s="132">
        <v>42430</v>
      </c>
      <c r="C2130" s="27">
        <v>191641.69647788999</v>
      </c>
      <c r="D2130" s="27">
        <v>0</v>
      </c>
      <c r="E2130" s="27">
        <v>32218.303354263298</v>
      </c>
      <c r="F2130" s="27">
        <v>27846.887832164801</v>
      </c>
      <c r="G2130" s="27">
        <v>4808.7954585552197</v>
      </c>
      <c r="H2130" s="27">
        <v>0</v>
      </c>
      <c r="I2130" s="27">
        <v>0</v>
      </c>
      <c r="J2130" s="27">
        <v>80235.555657386794</v>
      </c>
      <c r="K2130" s="27">
        <v>12.307499970542301</v>
      </c>
      <c r="L2130" s="27">
        <v>275.18406438455003</v>
      </c>
      <c r="M2130" s="27">
        <v>97962.867339134202</v>
      </c>
      <c r="N2130" s="27">
        <v>16556.974797487299</v>
      </c>
      <c r="O2130" s="27">
        <v>0</v>
      </c>
      <c r="P2130" s="27">
        <v>97978.583099365205</v>
      </c>
      <c r="Q2130" s="27">
        <v>10892.5145870447</v>
      </c>
      <c r="R2130" s="27">
        <v>0</v>
      </c>
      <c r="S2130" s="27">
        <v>4803.5579446554202</v>
      </c>
      <c r="T2130" s="27">
        <v>0</v>
      </c>
      <c r="U2130" s="27">
        <v>80384.702188491807</v>
      </c>
      <c r="V2130" s="27">
        <v>9763527.3355712909</v>
      </c>
      <c r="W2130" s="27">
        <v>0</v>
      </c>
      <c r="X2130" s="27">
        <v>2161089.1343383798</v>
      </c>
      <c r="Y2130" s="27">
        <v>1766352.45974731</v>
      </c>
      <c r="Z2130" s="27">
        <v>524283.53264236503</v>
      </c>
      <c r="AA2130" s="27">
        <v>0</v>
      </c>
      <c r="AB2130" s="27">
        <v>0</v>
      </c>
      <c r="AC2130" s="27">
        <v>26691422.8046875</v>
      </c>
      <c r="AD2130" s="27">
        <v>866.58428442478203</v>
      </c>
      <c r="AE2130" s="27">
        <v>20093.491765737501</v>
      </c>
      <c r="AF2130" s="27">
        <v>4668364.22229004</v>
      </c>
      <c r="AG2130" s="27">
        <v>1902398.1265716599</v>
      </c>
      <c r="AH2130" s="27">
        <v>0</v>
      </c>
      <c r="AI2130" s="27">
        <v>4089910.12249756</v>
      </c>
      <c r="AJ2130" s="27">
        <v>1221338.55607605</v>
      </c>
      <c r="AK2130" s="27">
        <v>0</v>
      </c>
      <c r="AL2130" s="27">
        <v>523864.997837067</v>
      </c>
      <c r="AM2130" s="27">
        <v>0</v>
      </c>
      <c r="AN2130" s="27">
        <v>26591662.454589799</v>
      </c>
      <c r="AO2130" s="27">
        <v>96185060.543945298</v>
      </c>
      <c r="AP2130" s="27">
        <v>0</v>
      </c>
      <c r="AQ2130" s="27">
        <v>18333246.588622998</v>
      </c>
      <c r="AR2130" s="27">
        <v>14758483.759887701</v>
      </c>
      <c r="AS2130" s="27">
        <v>4531544.9819946298</v>
      </c>
      <c r="AT2130" s="27">
        <v>0</v>
      </c>
      <c r="AU2130" s="27">
        <v>0</v>
      </c>
      <c r="AV2130" s="27">
        <v>87206072.974609405</v>
      </c>
      <c r="AW2130" s="27">
        <v>2907.3168427348101</v>
      </c>
      <c r="AX2130" s="27">
        <v>130637.48260688801</v>
      </c>
      <c r="AY2130" s="27">
        <v>46472788.744140603</v>
      </c>
      <c r="AZ2130" s="27">
        <v>16623832.0153809</v>
      </c>
      <c r="BA2130" s="27">
        <v>0</v>
      </c>
      <c r="BB2130" s="27">
        <v>40146622.873046897</v>
      </c>
      <c r="BC2130" s="27">
        <v>10911348.9804688</v>
      </c>
      <c r="BD2130" s="27">
        <v>0</v>
      </c>
      <c r="BE2130" s="27">
        <v>4520734.0790405301</v>
      </c>
      <c r="BF2130" s="27">
        <v>0</v>
      </c>
      <c r="BG2130" s="27">
        <v>86947781.65625</v>
      </c>
      <c r="BH2130" s="27">
        <v>27171800.2346191</v>
      </c>
      <c r="BI2130" s="27">
        <v>0</v>
      </c>
      <c r="BJ2130" s="27">
        <v>8222186.8241577102</v>
      </c>
      <c r="BK2130" s="27">
        <v>6303455.2210693397</v>
      </c>
      <c r="BL2130" s="27">
        <v>0</v>
      </c>
      <c r="BM2130" s="27">
        <v>0</v>
      </c>
      <c r="BN2130" s="27">
        <v>0</v>
      </c>
      <c r="BO2130" s="27">
        <v>0</v>
      </c>
      <c r="BP2130" s="27">
        <v>0</v>
      </c>
      <c r="BQ2130" s="27">
        <v>0</v>
      </c>
      <c r="BR2130" s="27">
        <v>15189287.1291504</v>
      </c>
      <c r="BS2130" s="27">
        <v>6624387.0479126005</v>
      </c>
      <c r="BT2130" s="27">
        <v>0</v>
      </c>
      <c r="BU2130" s="27">
        <v>7635682.9699096698</v>
      </c>
      <c r="BV2130" s="27">
        <v>5874375.3594360398</v>
      </c>
      <c r="BW2130" s="27">
        <v>0</v>
      </c>
      <c r="BX2130" s="27">
        <v>940661.50660705601</v>
      </c>
      <c r="BY2130" s="27">
        <v>0</v>
      </c>
      <c r="BZ2130" s="27">
        <v>0</v>
      </c>
      <c r="CA2130" s="27">
        <v>223756.05015182501</v>
      </c>
      <c r="CB2130" s="27">
        <v>11897273.953125</v>
      </c>
      <c r="CC2130" s="27">
        <v>114247221.582031</v>
      </c>
      <c r="CD2130" s="27">
        <v>35441293.634765603</v>
      </c>
      <c r="CE2130" s="27">
        <v>4789.4636551737804</v>
      </c>
      <c r="CF2130" s="27">
        <v>524181.66747665399</v>
      </c>
      <c r="CG2130" s="27">
        <v>4531330.00671387</v>
      </c>
      <c r="CH2130" s="27">
        <v>940661.50660705601</v>
      </c>
      <c r="CI2130" s="27">
        <v>228550.60129737901</v>
      </c>
      <c r="CJ2130" s="27">
        <v>12421178.1281738</v>
      </c>
      <c r="CK2130" s="27">
        <v>118791414.582031</v>
      </c>
      <c r="CL2130" s="27">
        <v>36371343.171875</v>
      </c>
      <c r="CM2130" s="27">
        <v>308533.54271316499</v>
      </c>
      <c r="CN2130" s="27">
        <v>39055271.884277299</v>
      </c>
      <c r="CO2130" s="27">
        <v>206065052.140625</v>
      </c>
      <c r="CP2130" s="27">
        <v>36371343.171875</v>
      </c>
      <c r="CQ2130" s="27">
        <v>0</v>
      </c>
      <c r="CR2130" s="27">
        <v>0</v>
      </c>
      <c r="CS2130" s="27">
        <v>0</v>
      </c>
      <c r="CT2130" s="27">
        <v>0</v>
      </c>
    </row>
    <row r="2131" spans="1:98">
      <c r="A2131" s="104" t="s">
        <v>199</v>
      </c>
      <c r="B2131" s="132">
        <v>42522</v>
      </c>
      <c r="C2131" s="27">
        <v>192802.31788063</v>
      </c>
      <c r="D2131" s="27">
        <v>0</v>
      </c>
      <c r="E2131" s="27">
        <v>31531.157310008999</v>
      </c>
      <c r="F2131" s="27">
        <v>27341.483945608099</v>
      </c>
      <c r="G2131" s="27">
        <v>4908.7376103997203</v>
      </c>
      <c r="H2131" s="27">
        <v>0</v>
      </c>
      <c r="I2131" s="27">
        <v>0</v>
      </c>
      <c r="J2131" s="27">
        <v>80442.404083251997</v>
      </c>
      <c r="K2131" s="27">
        <v>10.239755872054999</v>
      </c>
      <c r="L2131" s="27">
        <v>267.72480728104699</v>
      </c>
      <c r="M2131" s="27">
        <v>98755.314905166597</v>
      </c>
      <c r="N2131" s="27">
        <v>16463.6272292137</v>
      </c>
      <c r="O2131" s="27">
        <v>0</v>
      </c>
      <c r="P2131" s="27">
        <v>98008.727942466707</v>
      </c>
      <c r="Q2131" s="27">
        <v>10735.1947842836</v>
      </c>
      <c r="R2131" s="27">
        <v>0</v>
      </c>
      <c r="S2131" s="27">
        <v>4888.1295427679997</v>
      </c>
      <c r="T2131" s="27">
        <v>0</v>
      </c>
      <c r="U2131" s="27">
        <v>80247.591453552202</v>
      </c>
      <c r="V2131" s="27">
        <v>9824818.7252197303</v>
      </c>
      <c r="W2131" s="27">
        <v>0</v>
      </c>
      <c r="X2131" s="27">
        <v>2092928.6674804699</v>
      </c>
      <c r="Y2131" s="27">
        <v>1709270.1798706099</v>
      </c>
      <c r="Z2131" s="27">
        <v>536678.19327545201</v>
      </c>
      <c r="AA2131" s="27">
        <v>0</v>
      </c>
      <c r="AB2131" s="27">
        <v>0</v>
      </c>
      <c r="AC2131" s="27">
        <v>26965500.644287098</v>
      </c>
      <c r="AD2131" s="27">
        <v>684.83236260712101</v>
      </c>
      <c r="AE2131" s="27">
        <v>21555.808482408502</v>
      </c>
      <c r="AF2131" s="27">
        <v>4729304.5856323196</v>
      </c>
      <c r="AG2131" s="27">
        <v>1878432.2754669201</v>
      </c>
      <c r="AH2131" s="27">
        <v>0</v>
      </c>
      <c r="AI2131" s="27">
        <v>4087510.0335998498</v>
      </c>
      <c r="AJ2131" s="27">
        <v>1220957.8620758101</v>
      </c>
      <c r="AK2131" s="27">
        <v>0</v>
      </c>
      <c r="AL2131" s="27">
        <v>535010.07571411098</v>
      </c>
      <c r="AM2131" s="27">
        <v>0</v>
      </c>
      <c r="AN2131" s="27">
        <v>26651204.450683601</v>
      </c>
      <c r="AO2131" s="27">
        <v>97376644.919921905</v>
      </c>
      <c r="AP2131" s="27">
        <v>0</v>
      </c>
      <c r="AQ2131" s="27">
        <v>18024930.9304199</v>
      </c>
      <c r="AR2131" s="27">
        <v>14535052.185424799</v>
      </c>
      <c r="AS2131" s="27">
        <v>4634135.8879394503</v>
      </c>
      <c r="AT2131" s="27">
        <v>0</v>
      </c>
      <c r="AU2131" s="27">
        <v>0</v>
      </c>
      <c r="AV2131" s="27">
        <v>88658477.231445298</v>
      </c>
      <c r="AW2131" s="27">
        <v>2309.4926747381701</v>
      </c>
      <c r="AX2131" s="27">
        <v>154954.720088959</v>
      </c>
      <c r="AY2131" s="27">
        <v>47348474.6328125</v>
      </c>
      <c r="AZ2131" s="27">
        <v>16641462.4602051</v>
      </c>
      <c r="BA2131" s="27">
        <v>0</v>
      </c>
      <c r="BB2131" s="27">
        <v>40420994.091796897</v>
      </c>
      <c r="BC2131" s="27">
        <v>11097870.723510699</v>
      </c>
      <c r="BD2131" s="27">
        <v>0</v>
      </c>
      <c r="BE2131" s="27">
        <v>4629121.7924194299</v>
      </c>
      <c r="BF2131" s="27">
        <v>0</v>
      </c>
      <c r="BG2131" s="27">
        <v>87541821.678710893</v>
      </c>
      <c r="BH2131" s="27">
        <v>27567528.630127002</v>
      </c>
      <c r="BI2131" s="27">
        <v>0</v>
      </c>
      <c r="BJ2131" s="27">
        <v>8076902.7578125</v>
      </c>
      <c r="BK2131" s="27">
        <v>6245415.015625</v>
      </c>
      <c r="BL2131" s="27">
        <v>0</v>
      </c>
      <c r="BM2131" s="27">
        <v>0</v>
      </c>
      <c r="BN2131" s="27">
        <v>0</v>
      </c>
      <c r="BO2131" s="27">
        <v>0</v>
      </c>
      <c r="BP2131" s="27">
        <v>0</v>
      </c>
      <c r="BQ2131" s="27">
        <v>0</v>
      </c>
      <c r="BR2131" s="27">
        <v>15596104.8525391</v>
      </c>
      <c r="BS2131" s="27">
        <v>6607708.8717040997</v>
      </c>
      <c r="BT2131" s="27">
        <v>0</v>
      </c>
      <c r="BU2131" s="27">
        <v>7785202.8694457998</v>
      </c>
      <c r="BV2131" s="27">
        <v>5898015.6652221698</v>
      </c>
      <c r="BW2131" s="27">
        <v>0</v>
      </c>
      <c r="BX2131" s="27">
        <v>977055.68186187698</v>
      </c>
      <c r="BY2131" s="27">
        <v>0</v>
      </c>
      <c r="BZ2131" s="27">
        <v>0</v>
      </c>
      <c r="CA2131" s="27">
        <v>224300.18285751299</v>
      </c>
      <c r="CB2131" s="27">
        <v>11944900.8254395</v>
      </c>
      <c r="CC2131" s="27">
        <v>115733139.32617199</v>
      </c>
      <c r="CD2131" s="27">
        <v>35710073.955078103</v>
      </c>
      <c r="CE2131" s="27">
        <v>4903.9046092629396</v>
      </c>
      <c r="CF2131" s="27">
        <v>536663.10923767101</v>
      </c>
      <c r="CG2131" s="27">
        <v>4640722.8561401404</v>
      </c>
      <c r="CH2131" s="27">
        <v>977055.68186187698</v>
      </c>
      <c r="CI2131" s="27">
        <v>229183.49097251901</v>
      </c>
      <c r="CJ2131" s="27">
        <v>12482684.173950201</v>
      </c>
      <c r="CK2131" s="27">
        <v>120377883.03418</v>
      </c>
      <c r="CL2131" s="27">
        <v>36660045.324707001</v>
      </c>
      <c r="CM2131" s="27">
        <v>308408.95342636103</v>
      </c>
      <c r="CN2131" s="27">
        <v>39156187.451171897</v>
      </c>
      <c r="CO2131" s="27">
        <v>207859150.12109399</v>
      </c>
      <c r="CP2131" s="27">
        <v>36660045.324707001</v>
      </c>
      <c r="CQ2131" s="27">
        <v>0</v>
      </c>
      <c r="CR2131" s="27">
        <v>0</v>
      </c>
      <c r="CS2131" s="27">
        <v>0</v>
      </c>
      <c r="CT2131" s="27">
        <v>0</v>
      </c>
    </row>
    <row r="2132" spans="1:98">
      <c r="A2132" s="104" t="s">
        <v>199</v>
      </c>
      <c r="B2132" s="132">
        <v>42614</v>
      </c>
      <c r="C2132" s="27">
        <v>192599.64138603199</v>
      </c>
      <c r="D2132" s="27">
        <v>0</v>
      </c>
      <c r="E2132" s="27">
        <v>31042.643767833699</v>
      </c>
      <c r="F2132" s="27">
        <v>27071.321398496599</v>
      </c>
      <c r="G2132" s="27">
        <v>4973.7429479360599</v>
      </c>
      <c r="H2132" s="27">
        <v>0</v>
      </c>
      <c r="I2132" s="27">
        <v>0</v>
      </c>
      <c r="J2132" s="27">
        <v>80546.688342094407</v>
      </c>
      <c r="K2132" s="27">
        <v>8.8119173310697096</v>
      </c>
      <c r="L2132" s="27">
        <v>310.87568833679001</v>
      </c>
      <c r="M2132" s="27">
        <v>98323.378587722793</v>
      </c>
      <c r="N2132" s="27">
        <v>16175.8513604403</v>
      </c>
      <c r="O2132" s="27">
        <v>0</v>
      </c>
      <c r="P2132" s="27">
        <v>98408.041054725603</v>
      </c>
      <c r="Q2132" s="27">
        <v>10626.024695277199</v>
      </c>
      <c r="R2132" s="27">
        <v>0</v>
      </c>
      <c r="S2132" s="27">
        <v>4957.4664034247398</v>
      </c>
      <c r="T2132" s="27">
        <v>0</v>
      </c>
      <c r="U2132" s="27">
        <v>80031.689530372605</v>
      </c>
      <c r="V2132" s="27">
        <v>9682331.2967529297</v>
      </c>
      <c r="W2132" s="27">
        <v>0</v>
      </c>
      <c r="X2132" s="27">
        <v>1994845.2733154299</v>
      </c>
      <c r="Y2132" s="27">
        <v>1634002.00794983</v>
      </c>
      <c r="Z2132" s="27">
        <v>526316.72531890904</v>
      </c>
      <c r="AA2132" s="27">
        <v>0</v>
      </c>
      <c r="AB2132" s="27">
        <v>0</v>
      </c>
      <c r="AC2132" s="27">
        <v>26224378.9919434</v>
      </c>
      <c r="AD2132" s="27">
        <v>755.52073087543204</v>
      </c>
      <c r="AE2132" s="27">
        <v>19957.057897567702</v>
      </c>
      <c r="AF2132" s="27">
        <v>4621372.0314941397</v>
      </c>
      <c r="AG2132" s="27">
        <v>1827345.63951111</v>
      </c>
      <c r="AH2132" s="27">
        <v>0</v>
      </c>
      <c r="AI2132" s="27">
        <v>4015517.5328979502</v>
      </c>
      <c r="AJ2132" s="27">
        <v>1187241.9787292499</v>
      </c>
      <c r="AK2132" s="27">
        <v>0</v>
      </c>
      <c r="AL2132" s="27">
        <v>526882.64698791504</v>
      </c>
      <c r="AM2132" s="27">
        <v>0</v>
      </c>
      <c r="AN2132" s="27">
        <v>26324626.615722701</v>
      </c>
      <c r="AO2132" s="27">
        <v>96553923.100585893</v>
      </c>
      <c r="AP2132" s="27">
        <v>0</v>
      </c>
      <c r="AQ2132" s="27">
        <v>17411948.660644501</v>
      </c>
      <c r="AR2132" s="27">
        <v>14082223.991333</v>
      </c>
      <c r="AS2132" s="27">
        <v>4565017.9588623</v>
      </c>
      <c r="AT2132" s="27">
        <v>0</v>
      </c>
      <c r="AU2132" s="27">
        <v>0</v>
      </c>
      <c r="AV2132" s="27">
        <v>86621547.152343795</v>
      </c>
      <c r="AW2132" s="27">
        <v>2555.03949183226</v>
      </c>
      <c r="AX2132" s="27">
        <v>152844.018060684</v>
      </c>
      <c r="AY2132" s="27">
        <v>46435740.555175804</v>
      </c>
      <c r="AZ2132" s="27">
        <v>16301350.3900146</v>
      </c>
      <c r="BA2132" s="27">
        <v>0</v>
      </c>
      <c r="BB2132" s="27">
        <v>40054174.079589799</v>
      </c>
      <c r="BC2132" s="27">
        <v>10904619.5825195</v>
      </c>
      <c r="BD2132" s="27">
        <v>0</v>
      </c>
      <c r="BE2132" s="27">
        <v>4557592.0460815402</v>
      </c>
      <c r="BF2132" s="27">
        <v>0</v>
      </c>
      <c r="BG2132" s="27">
        <v>87027342.241210893</v>
      </c>
      <c r="BH2132" s="27">
        <v>26861000.4694824</v>
      </c>
      <c r="BI2132" s="27">
        <v>0</v>
      </c>
      <c r="BJ2132" s="27">
        <v>7798271.68359375</v>
      </c>
      <c r="BK2132" s="27">
        <v>6029590.3954467801</v>
      </c>
      <c r="BL2132" s="27">
        <v>0</v>
      </c>
      <c r="BM2132" s="27">
        <v>0</v>
      </c>
      <c r="BN2132" s="27">
        <v>0</v>
      </c>
      <c r="BO2132" s="27">
        <v>0</v>
      </c>
      <c r="BP2132" s="27">
        <v>0</v>
      </c>
      <c r="BQ2132" s="27">
        <v>0</v>
      </c>
      <c r="BR2132" s="27">
        <v>15275287.0627441</v>
      </c>
      <c r="BS2132" s="27">
        <v>6468904.9725341797</v>
      </c>
      <c r="BT2132" s="27">
        <v>0</v>
      </c>
      <c r="BU2132" s="27">
        <v>6587380.2728271503</v>
      </c>
      <c r="BV2132" s="27">
        <v>5815639.2650146503</v>
      </c>
      <c r="BW2132" s="27">
        <v>0</v>
      </c>
      <c r="BX2132" s="27">
        <v>805215.703330994</v>
      </c>
      <c r="BY2132" s="27">
        <v>0</v>
      </c>
      <c r="BZ2132" s="27">
        <v>0</v>
      </c>
      <c r="CA2132" s="27">
        <v>223731.25627899199</v>
      </c>
      <c r="CB2132" s="27">
        <v>11656937.9849854</v>
      </c>
      <c r="CC2132" s="27">
        <v>113695764.68457</v>
      </c>
      <c r="CD2132" s="27">
        <v>34374742.368652299</v>
      </c>
      <c r="CE2132" s="27">
        <v>4959.6438859701202</v>
      </c>
      <c r="CF2132" s="27">
        <v>526974.51916503895</v>
      </c>
      <c r="CG2132" s="27">
        <v>4566471.5072021503</v>
      </c>
      <c r="CH2132" s="27">
        <v>805215.703330994</v>
      </c>
      <c r="CI2132" s="27">
        <v>228693.445142746</v>
      </c>
      <c r="CJ2132" s="27">
        <v>12182562.364623999</v>
      </c>
      <c r="CK2132" s="27">
        <v>118250378.878906</v>
      </c>
      <c r="CL2132" s="27">
        <v>35230821.080566399</v>
      </c>
      <c r="CM2132" s="27">
        <v>308165.25947570801</v>
      </c>
      <c r="CN2132" s="27">
        <v>38504149.143554702</v>
      </c>
      <c r="CO2132" s="27">
        <v>205327472.93359399</v>
      </c>
      <c r="CP2132" s="27">
        <v>35230821.080566399</v>
      </c>
      <c r="CQ2132" s="27">
        <v>0</v>
      </c>
      <c r="CR2132" s="27">
        <v>0</v>
      </c>
      <c r="CS2132" s="27">
        <v>0</v>
      </c>
      <c r="CT2132" s="27">
        <v>0</v>
      </c>
    </row>
    <row r="2133" spans="1:98">
      <c r="A2133" s="104" t="s">
        <v>199</v>
      </c>
      <c r="B2133" s="132">
        <v>42705</v>
      </c>
      <c r="C2133" s="27">
        <v>192805.467691422</v>
      </c>
      <c r="D2133" s="27">
        <v>0</v>
      </c>
      <c r="E2133" s="27">
        <v>30753.670306444201</v>
      </c>
      <c r="F2133" s="27">
        <v>26801.926695823699</v>
      </c>
      <c r="G2133" s="27">
        <v>4993.9783141016997</v>
      </c>
      <c r="H2133" s="27">
        <v>0</v>
      </c>
      <c r="I2133" s="27">
        <v>0</v>
      </c>
      <c r="J2133" s="27">
        <v>78472.200529098496</v>
      </c>
      <c r="K2133" s="27">
        <v>9.7007844999898207</v>
      </c>
      <c r="L2133" s="27">
        <v>497.19738606363501</v>
      </c>
      <c r="M2133" s="27">
        <v>99102.614087104797</v>
      </c>
      <c r="N2133" s="27">
        <v>15813.027208209</v>
      </c>
      <c r="O2133" s="27">
        <v>0</v>
      </c>
      <c r="P2133" s="27">
        <v>97817.896616935701</v>
      </c>
      <c r="Q2133" s="27">
        <v>10541.6658211946</v>
      </c>
      <c r="R2133" s="27">
        <v>0</v>
      </c>
      <c r="S2133" s="27">
        <v>5009.0202307105101</v>
      </c>
      <c r="T2133" s="27">
        <v>0</v>
      </c>
      <c r="U2133" s="27">
        <v>79168.819929122896</v>
      </c>
      <c r="V2133" s="27">
        <v>9633536.6793212909</v>
      </c>
      <c r="W2133" s="27">
        <v>0</v>
      </c>
      <c r="X2133" s="27">
        <v>1952370.97457886</v>
      </c>
      <c r="Y2133" s="27">
        <v>1603207.7774352999</v>
      </c>
      <c r="Z2133" s="27">
        <v>531207.130180359</v>
      </c>
      <c r="AA2133" s="27">
        <v>0</v>
      </c>
      <c r="AB2133" s="27">
        <v>0</v>
      </c>
      <c r="AC2133" s="27">
        <v>25752322.5310059</v>
      </c>
      <c r="AD2133" s="27">
        <v>828.55388533324003</v>
      </c>
      <c r="AE2133" s="27">
        <v>16672.207249403</v>
      </c>
      <c r="AF2133" s="27">
        <v>4666208.8666992197</v>
      </c>
      <c r="AG2133" s="27">
        <v>1777627.0469055199</v>
      </c>
      <c r="AH2133" s="27">
        <v>0</v>
      </c>
      <c r="AI2133" s="27">
        <v>3939275.5338439899</v>
      </c>
      <c r="AJ2133" s="27">
        <v>1195416.3714904799</v>
      </c>
      <c r="AK2133" s="27">
        <v>0</v>
      </c>
      <c r="AL2133" s="27">
        <v>528337.89582824695</v>
      </c>
      <c r="AM2133" s="27">
        <v>0</v>
      </c>
      <c r="AN2133" s="27">
        <v>26131211.798828099</v>
      </c>
      <c r="AO2133" s="27">
        <v>96627075.916015595</v>
      </c>
      <c r="AP2133" s="27">
        <v>0</v>
      </c>
      <c r="AQ2133" s="27">
        <v>17017409.0866699</v>
      </c>
      <c r="AR2133" s="27">
        <v>13783998.670043901</v>
      </c>
      <c r="AS2133" s="27">
        <v>4664195.6762084998</v>
      </c>
      <c r="AT2133" s="27">
        <v>0</v>
      </c>
      <c r="AU2133" s="27">
        <v>0</v>
      </c>
      <c r="AV2133" s="27">
        <v>85603591.295898393</v>
      </c>
      <c r="AW2133" s="27">
        <v>2818.5718303024801</v>
      </c>
      <c r="AX2133" s="27">
        <v>129986.066848755</v>
      </c>
      <c r="AY2133" s="27">
        <v>47132168.708007798</v>
      </c>
      <c r="AZ2133" s="27">
        <v>15928985.104492201</v>
      </c>
      <c r="BA2133" s="27">
        <v>0</v>
      </c>
      <c r="BB2133" s="27">
        <v>39551292.933593802</v>
      </c>
      <c r="BC2133" s="27">
        <v>11016425.8911133</v>
      </c>
      <c r="BD2133" s="27">
        <v>0</v>
      </c>
      <c r="BE2133" s="27">
        <v>4640501.5728149395</v>
      </c>
      <c r="BF2133" s="27">
        <v>0</v>
      </c>
      <c r="BG2133" s="27">
        <v>86791664.615234405</v>
      </c>
      <c r="BH2133" s="27">
        <v>27037465.013427701</v>
      </c>
      <c r="BI2133" s="27">
        <v>0</v>
      </c>
      <c r="BJ2133" s="27">
        <v>7879481.5046997098</v>
      </c>
      <c r="BK2133" s="27">
        <v>6154195.7974243201</v>
      </c>
      <c r="BL2133" s="27">
        <v>0</v>
      </c>
      <c r="BM2133" s="27">
        <v>0</v>
      </c>
      <c r="BN2133" s="27">
        <v>0</v>
      </c>
      <c r="BO2133" s="27">
        <v>0</v>
      </c>
      <c r="BP2133" s="27">
        <v>0</v>
      </c>
      <c r="BQ2133" s="27">
        <v>0</v>
      </c>
      <c r="BR2133" s="27">
        <v>15473623.2122803</v>
      </c>
      <c r="BS2133" s="27">
        <v>6433825.5134887705</v>
      </c>
      <c r="BT2133" s="27">
        <v>0</v>
      </c>
      <c r="BU2133" s="27">
        <v>7408971.6623535203</v>
      </c>
      <c r="BV2133" s="27">
        <v>5960288.9503784198</v>
      </c>
      <c r="BW2133" s="27">
        <v>0</v>
      </c>
      <c r="BX2133" s="27">
        <v>917557.62882232701</v>
      </c>
      <c r="BY2133" s="27">
        <v>0</v>
      </c>
      <c r="BZ2133" s="27">
        <v>0</v>
      </c>
      <c r="CA2133" s="27">
        <v>223641.643642426</v>
      </c>
      <c r="CB2133" s="27">
        <v>11605530.8115234</v>
      </c>
      <c r="CC2133" s="27">
        <v>113856960.350586</v>
      </c>
      <c r="CD2133" s="27">
        <v>35102347.567871101</v>
      </c>
      <c r="CE2133" s="27">
        <v>5035.0470247864696</v>
      </c>
      <c r="CF2133" s="27">
        <v>530761.05132293701</v>
      </c>
      <c r="CG2133" s="27">
        <v>4656122.7675170898</v>
      </c>
      <c r="CH2133" s="27">
        <v>917557.62882232701</v>
      </c>
      <c r="CI2133" s="27">
        <v>228687.66456413301</v>
      </c>
      <c r="CJ2133" s="27">
        <v>12136041.453125</v>
      </c>
      <c r="CK2133" s="27">
        <v>118503675.76074199</v>
      </c>
      <c r="CL2133" s="27">
        <v>36011370.798339799</v>
      </c>
      <c r="CM2133" s="27">
        <v>307080.28751754801</v>
      </c>
      <c r="CN2133" s="27">
        <v>38198397.347167999</v>
      </c>
      <c r="CO2133" s="27">
        <v>204952061.13671899</v>
      </c>
      <c r="CP2133" s="27">
        <v>36011370.798339799</v>
      </c>
      <c r="CQ2133" s="27">
        <v>0</v>
      </c>
      <c r="CR2133" s="27">
        <v>0</v>
      </c>
      <c r="CS2133" s="27">
        <v>0</v>
      </c>
      <c r="CT2133" s="27">
        <v>0</v>
      </c>
    </row>
    <row r="2134" spans="1:98">
      <c r="A2134" s="104" t="s">
        <v>200</v>
      </c>
      <c r="B2134" s="132">
        <v>38047</v>
      </c>
      <c r="C2134" s="27">
        <v>90531.9691133499</v>
      </c>
      <c r="D2134" s="27">
        <v>0</v>
      </c>
      <c r="E2134" s="27">
        <v>52818.376594066598</v>
      </c>
      <c r="F2134" s="27">
        <v>27307.5926010609</v>
      </c>
      <c r="G2134" s="27">
        <v>7.1220580756198597</v>
      </c>
      <c r="H2134" s="27">
        <v>3633.48952978849</v>
      </c>
      <c r="I2134" s="27">
        <v>0</v>
      </c>
      <c r="J2134" s="27">
        <v>84.640433360822499</v>
      </c>
      <c r="K2134" s="27">
        <v>38118.267211437204</v>
      </c>
      <c r="L2134" s="27">
        <v>65518.499623298601</v>
      </c>
      <c r="M2134" s="27">
        <v>51695.184439659097</v>
      </c>
      <c r="N2134" s="27">
        <v>17126.627606391899</v>
      </c>
      <c r="O2134" s="27">
        <v>0</v>
      </c>
      <c r="P2134" s="27">
        <v>0</v>
      </c>
      <c r="Q2134" s="27">
        <v>8471.7745095491391</v>
      </c>
      <c r="R2134" s="27">
        <v>0</v>
      </c>
      <c r="S2134" s="27">
        <v>0</v>
      </c>
      <c r="T2134" s="27">
        <v>3606.0280095636799</v>
      </c>
      <c r="U2134" s="27">
        <v>37847.803068637797</v>
      </c>
      <c r="V2134" s="27">
        <v>5762986.98193359</v>
      </c>
      <c r="W2134" s="27">
        <v>0</v>
      </c>
      <c r="X2134" s="27">
        <v>4568815.7352905301</v>
      </c>
      <c r="Y2134" s="27">
        <v>2016768.00479126</v>
      </c>
      <c r="Z2134" s="27">
        <v>837.67947055399395</v>
      </c>
      <c r="AA2134" s="27">
        <v>612647.74659729004</v>
      </c>
      <c r="AB2134" s="27">
        <v>0</v>
      </c>
      <c r="AC2134" s="27">
        <v>6858.93012994528</v>
      </c>
      <c r="AD2134" s="27">
        <v>12510895.965820299</v>
      </c>
      <c r="AE2134" s="27">
        <v>3625558.5908203102</v>
      </c>
      <c r="AF2134" s="27">
        <v>2862867.2230834998</v>
      </c>
      <c r="AG2134" s="27">
        <v>2699340.4603881799</v>
      </c>
      <c r="AH2134" s="27">
        <v>0</v>
      </c>
      <c r="AI2134" s="27">
        <v>0</v>
      </c>
      <c r="AJ2134" s="27">
        <v>1116650.3210907001</v>
      </c>
      <c r="AK2134" s="27">
        <v>0</v>
      </c>
      <c r="AL2134" s="27">
        <v>0</v>
      </c>
      <c r="AM2134" s="27">
        <v>606945.26843261695</v>
      </c>
      <c r="AN2134" s="27">
        <v>12332645.5472412</v>
      </c>
      <c r="AO2134" s="27">
        <v>40378231.463867202</v>
      </c>
      <c r="AP2134" s="27">
        <v>0</v>
      </c>
      <c r="AQ2134" s="27">
        <v>29973911.7424316</v>
      </c>
      <c r="AR2134" s="27">
        <v>13207605.334350601</v>
      </c>
      <c r="AS2134" s="27">
        <v>4909.3601784110097</v>
      </c>
      <c r="AT2134" s="27">
        <v>3748581.9351196298</v>
      </c>
      <c r="AU2134" s="27">
        <v>0</v>
      </c>
      <c r="AV2134" s="27">
        <v>15915.9730138779</v>
      </c>
      <c r="AW2134" s="27">
        <v>28908538.337890599</v>
      </c>
      <c r="AX2134" s="27">
        <v>25977886.021728501</v>
      </c>
      <c r="AY2134" s="27">
        <v>19709696.326171901</v>
      </c>
      <c r="AZ2134" s="27">
        <v>17088701.325439502</v>
      </c>
      <c r="BA2134" s="27">
        <v>0</v>
      </c>
      <c r="BB2134" s="27">
        <v>0</v>
      </c>
      <c r="BC2134" s="27">
        <v>7290753.1170654297</v>
      </c>
      <c r="BD2134" s="27">
        <v>0</v>
      </c>
      <c r="BE2134" s="27">
        <v>0</v>
      </c>
      <c r="BF2134" s="27">
        <v>3730363.5761718801</v>
      </c>
      <c r="BG2134" s="27">
        <v>28441747.708984401</v>
      </c>
      <c r="BH2134" s="27">
        <v>7582347.2657470703</v>
      </c>
      <c r="BI2134" s="27">
        <v>0</v>
      </c>
      <c r="BJ2134" s="27">
        <v>8269346.8959350605</v>
      </c>
      <c r="BK2134" s="27">
        <v>4501133.5263671903</v>
      </c>
      <c r="BL2134" s="27">
        <v>0</v>
      </c>
      <c r="BM2134" s="27">
        <v>0</v>
      </c>
      <c r="BN2134" s="27">
        <v>0</v>
      </c>
      <c r="BO2134" s="27">
        <v>0</v>
      </c>
      <c r="BP2134" s="27">
        <v>0</v>
      </c>
      <c r="BQ2134" s="27">
        <v>0</v>
      </c>
      <c r="BR2134" s="27">
        <v>6378620.5052490197</v>
      </c>
      <c r="BS2134" s="27">
        <v>6556603.7279663105</v>
      </c>
      <c r="BT2134" s="27">
        <v>0</v>
      </c>
      <c r="BU2134" s="27">
        <v>0</v>
      </c>
      <c r="BV2134" s="27">
        <v>3012353.7711486798</v>
      </c>
      <c r="BW2134" s="27">
        <v>0</v>
      </c>
      <c r="BX2134" s="27">
        <v>0</v>
      </c>
      <c r="BY2134" s="27">
        <v>0</v>
      </c>
      <c r="BZ2134" s="27">
        <v>0</v>
      </c>
      <c r="CA2134" s="27">
        <v>143544.31374740601</v>
      </c>
      <c r="CB2134" s="27">
        <v>10323092.9614258</v>
      </c>
      <c r="CC2134" s="27">
        <v>70318805.614257798</v>
      </c>
      <c r="CD2134" s="27">
        <v>15860981.693481401</v>
      </c>
      <c r="CE2134" s="27">
        <v>3609.3342120945499</v>
      </c>
      <c r="CF2134" s="27">
        <v>606036.60417175305</v>
      </c>
      <c r="CG2134" s="27">
        <v>3719924.1983337398</v>
      </c>
      <c r="CH2134" s="27">
        <v>0</v>
      </c>
      <c r="CI2134" s="27">
        <v>147063.75642967201</v>
      </c>
      <c r="CJ2134" s="27">
        <v>10924205.319091801</v>
      </c>
      <c r="CK2134" s="27">
        <v>73994249.744140595</v>
      </c>
      <c r="CL2134" s="27">
        <v>15851739.8081055</v>
      </c>
      <c r="CM2134" s="27">
        <v>184885.81060218799</v>
      </c>
      <c r="CN2134" s="27">
        <v>23251287.524658199</v>
      </c>
      <c r="CO2134" s="27">
        <v>102321753.83007801</v>
      </c>
      <c r="CP2134" s="27">
        <v>15851739.8081055</v>
      </c>
      <c r="CQ2134" s="27">
        <v>0</v>
      </c>
      <c r="CR2134" s="27">
        <v>0</v>
      </c>
      <c r="CS2134" s="27">
        <v>0</v>
      </c>
      <c r="CT2134" s="27">
        <v>0</v>
      </c>
    </row>
    <row r="2135" spans="1:98">
      <c r="A2135" s="104" t="s">
        <v>200</v>
      </c>
      <c r="B2135" s="132">
        <v>38139</v>
      </c>
      <c r="C2135" s="27">
        <v>91811.761732101397</v>
      </c>
      <c r="D2135" s="27">
        <v>0</v>
      </c>
      <c r="E2135" s="27">
        <v>51743.213745594003</v>
      </c>
      <c r="F2135" s="27">
        <v>27348.540615081802</v>
      </c>
      <c r="G2135" s="27">
        <v>124.836766014807</v>
      </c>
      <c r="H2135" s="27">
        <v>3411.1293861270001</v>
      </c>
      <c r="I2135" s="27">
        <v>0</v>
      </c>
      <c r="J2135" s="27">
        <v>2046.2407397627801</v>
      </c>
      <c r="K2135" s="27">
        <v>35465.098335743001</v>
      </c>
      <c r="L2135" s="27">
        <v>66336.335237503095</v>
      </c>
      <c r="M2135" s="27">
        <v>51454.870073795297</v>
      </c>
      <c r="N2135" s="27">
        <v>17315.6612780094</v>
      </c>
      <c r="O2135" s="27">
        <v>0</v>
      </c>
      <c r="P2135" s="27">
        <v>0</v>
      </c>
      <c r="Q2135" s="27">
        <v>8420.3995894193595</v>
      </c>
      <c r="R2135" s="27">
        <v>0</v>
      </c>
      <c r="S2135" s="27">
        <v>0</v>
      </c>
      <c r="T2135" s="27">
        <v>3536.3315317332699</v>
      </c>
      <c r="U2135" s="27">
        <v>38451.851002216303</v>
      </c>
      <c r="V2135" s="27">
        <v>5750846.1561889602</v>
      </c>
      <c r="W2135" s="27">
        <v>0</v>
      </c>
      <c r="X2135" s="27">
        <v>4441966.7437133798</v>
      </c>
      <c r="Y2135" s="27">
        <v>2000282.2975921601</v>
      </c>
      <c r="Z2135" s="27">
        <v>20346.560363769499</v>
      </c>
      <c r="AA2135" s="27">
        <v>568770.228126526</v>
      </c>
      <c r="AB2135" s="27">
        <v>0</v>
      </c>
      <c r="AC2135" s="27">
        <v>553309.36201477097</v>
      </c>
      <c r="AD2135" s="27">
        <v>11385469.153686499</v>
      </c>
      <c r="AE2135" s="27">
        <v>3590229.4349365202</v>
      </c>
      <c r="AF2135" s="27">
        <v>2825714.8752746601</v>
      </c>
      <c r="AG2135" s="27">
        <v>2683641.1888427702</v>
      </c>
      <c r="AH2135" s="27">
        <v>0</v>
      </c>
      <c r="AI2135" s="27">
        <v>0</v>
      </c>
      <c r="AJ2135" s="27">
        <v>1088924.3472442599</v>
      </c>
      <c r="AK2135" s="27">
        <v>0</v>
      </c>
      <c r="AL2135" s="27">
        <v>0</v>
      </c>
      <c r="AM2135" s="27">
        <v>589763.92534637498</v>
      </c>
      <c r="AN2135" s="27">
        <v>12397696.196411099</v>
      </c>
      <c r="AO2135" s="27">
        <v>40605682.389160201</v>
      </c>
      <c r="AP2135" s="27">
        <v>0</v>
      </c>
      <c r="AQ2135" s="27">
        <v>29531160.090820301</v>
      </c>
      <c r="AR2135" s="27">
        <v>13375813.556884799</v>
      </c>
      <c r="AS2135" s="27">
        <v>127352.854376793</v>
      </c>
      <c r="AT2135" s="27">
        <v>3525602.9264221201</v>
      </c>
      <c r="AU2135" s="27">
        <v>0</v>
      </c>
      <c r="AV2135" s="27">
        <v>1290522.31109619</v>
      </c>
      <c r="AW2135" s="27">
        <v>26498345.787109401</v>
      </c>
      <c r="AX2135" s="27">
        <v>25981121.0307617</v>
      </c>
      <c r="AY2135" s="27">
        <v>19620024.216308601</v>
      </c>
      <c r="AZ2135" s="27">
        <v>17166740.364502002</v>
      </c>
      <c r="BA2135" s="27">
        <v>0</v>
      </c>
      <c r="BB2135" s="27">
        <v>0</v>
      </c>
      <c r="BC2135" s="27">
        <v>7167018.2448120099</v>
      </c>
      <c r="BD2135" s="27">
        <v>0</v>
      </c>
      <c r="BE2135" s="27">
        <v>0</v>
      </c>
      <c r="BF2135" s="27">
        <v>3648709.1817932101</v>
      </c>
      <c r="BG2135" s="27">
        <v>28927189.7646484</v>
      </c>
      <c r="BH2135" s="27">
        <v>7714863.87316895</v>
      </c>
      <c r="BI2135" s="27">
        <v>0</v>
      </c>
      <c r="BJ2135" s="27">
        <v>8201398.5643920898</v>
      </c>
      <c r="BK2135" s="27">
        <v>4584033.24182129</v>
      </c>
      <c r="BL2135" s="27">
        <v>0</v>
      </c>
      <c r="BM2135" s="27">
        <v>0</v>
      </c>
      <c r="BN2135" s="27">
        <v>0</v>
      </c>
      <c r="BO2135" s="27">
        <v>0</v>
      </c>
      <c r="BP2135" s="27">
        <v>0</v>
      </c>
      <c r="BQ2135" s="27">
        <v>0</v>
      </c>
      <c r="BR2135" s="27">
        <v>6360946.6755371103</v>
      </c>
      <c r="BS2135" s="27">
        <v>6624870.6181640597</v>
      </c>
      <c r="BT2135" s="27">
        <v>0</v>
      </c>
      <c r="BU2135" s="27">
        <v>0</v>
      </c>
      <c r="BV2135" s="27">
        <v>2987904.9246215802</v>
      </c>
      <c r="BW2135" s="27">
        <v>0</v>
      </c>
      <c r="BX2135" s="27">
        <v>0</v>
      </c>
      <c r="BY2135" s="27">
        <v>0</v>
      </c>
      <c r="BZ2135" s="27">
        <v>0</v>
      </c>
      <c r="CA2135" s="27">
        <v>143888.24615096999</v>
      </c>
      <c r="CB2135" s="27">
        <v>10184217.0202637</v>
      </c>
      <c r="CC2135" s="27">
        <v>70047100.184570298</v>
      </c>
      <c r="CD2135" s="27">
        <v>15877770.634277301</v>
      </c>
      <c r="CE2135" s="27">
        <v>3548.5222112536399</v>
      </c>
      <c r="CF2135" s="27">
        <v>589626.57917785598</v>
      </c>
      <c r="CG2135" s="27">
        <v>3653499.6032714802</v>
      </c>
      <c r="CH2135" s="27">
        <v>0</v>
      </c>
      <c r="CI2135" s="27">
        <v>147505.88134956401</v>
      </c>
      <c r="CJ2135" s="27">
        <v>10784276.380981401</v>
      </c>
      <c r="CK2135" s="27">
        <v>73732044.596679702</v>
      </c>
      <c r="CL2135" s="27">
        <v>15869641.8238525</v>
      </c>
      <c r="CM2135" s="27">
        <v>185852.09612274199</v>
      </c>
      <c r="CN2135" s="27">
        <v>23165143.137451202</v>
      </c>
      <c r="CO2135" s="27">
        <v>102428644.137695</v>
      </c>
      <c r="CP2135" s="27">
        <v>15869641.8238525</v>
      </c>
      <c r="CQ2135" s="27">
        <v>0</v>
      </c>
      <c r="CR2135" s="27">
        <v>0</v>
      </c>
      <c r="CS2135" s="27">
        <v>0</v>
      </c>
      <c r="CT2135" s="27">
        <v>0</v>
      </c>
    </row>
    <row r="2136" spans="1:98">
      <c r="A2136" s="104" t="s">
        <v>200</v>
      </c>
      <c r="B2136" s="132">
        <v>38231</v>
      </c>
      <c r="C2136" s="27">
        <v>94054.717379569993</v>
      </c>
      <c r="D2136" s="27">
        <v>0</v>
      </c>
      <c r="E2136" s="27">
        <v>52365.043960094503</v>
      </c>
      <c r="F2136" s="27">
        <v>28926.3299210072</v>
      </c>
      <c r="G2136" s="27">
        <v>279.952112007886</v>
      </c>
      <c r="H2136" s="27">
        <v>3191.2894486486898</v>
      </c>
      <c r="I2136" s="27">
        <v>0</v>
      </c>
      <c r="J2136" s="27">
        <v>5008.8738790750504</v>
      </c>
      <c r="K2136" s="27">
        <v>33753.409874439203</v>
      </c>
      <c r="L2136" s="27">
        <v>70706.342563629194</v>
      </c>
      <c r="M2136" s="27">
        <v>52062.199675559998</v>
      </c>
      <c r="N2136" s="27">
        <v>17392.196999788299</v>
      </c>
      <c r="O2136" s="27">
        <v>0</v>
      </c>
      <c r="P2136" s="27">
        <v>0</v>
      </c>
      <c r="Q2136" s="27">
        <v>8414.7643105983698</v>
      </c>
      <c r="R2136" s="27">
        <v>0</v>
      </c>
      <c r="S2136" s="27">
        <v>0</v>
      </c>
      <c r="T2136" s="27">
        <v>3461.86704018712</v>
      </c>
      <c r="U2136" s="27">
        <v>38427.580803394303</v>
      </c>
      <c r="V2136" s="27">
        <v>5839216.0160522498</v>
      </c>
      <c r="W2136" s="27">
        <v>0</v>
      </c>
      <c r="X2136" s="27">
        <v>4433540.42541504</v>
      </c>
      <c r="Y2136" s="27">
        <v>2073981.8597717299</v>
      </c>
      <c r="Z2136" s="27">
        <v>50152.660524845101</v>
      </c>
      <c r="AA2136" s="27">
        <v>538116.99308013904</v>
      </c>
      <c r="AB2136" s="27">
        <v>0</v>
      </c>
      <c r="AC2136" s="27">
        <v>1488676.04371643</v>
      </c>
      <c r="AD2136" s="27">
        <v>10604462.1682129</v>
      </c>
      <c r="AE2136" s="27">
        <v>3697544.3392333998</v>
      </c>
      <c r="AF2136" s="27">
        <v>2859767.0395507799</v>
      </c>
      <c r="AG2136" s="27">
        <v>2687101.8923645001</v>
      </c>
      <c r="AH2136" s="27">
        <v>0</v>
      </c>
      <c r="AI2136" s="27">
        <v>0</v>
      </c>
      <c r="AJ2136" s="27">
        <v>1077913.4732208301</v>
      </c>
      <c r="AK2136" s="27">
        <v>0</v>
      </c>
      <c r="AL2136" s="27">
        <v>0</v>
      </c>
      <c r="AM2136" s="27">
        <v>580078.563621521</v>
      </c>
      <c r="AN2136" s="27">
        <v>12042160.115966801</v>
      </c>
      <c r="AO2136" s="27">
        <v>41761076.713378899</v>
      </c>
      <c r="AP2136" s="27">
        <v>0</v>
      </c>
      <c r="AQ2136" s="27">
        <v>29935742.035888702</v>
      </c>
      <c r="AR2136" s="27">
        <v>13933744.8553467</v>
      </c>
      <c r="AS2136" s="27">
        <v>308239.17796325701</v>
      </c>
      <c r="AT2136" s="27">
        <v>3385639.0207214402</v>
      </c>
      <c r="AU2136" s="27">
        <v>0</v>
      </c>
      <c r="AV2136" s="27">
        <v>3490456.7214660598</v>
      </c>
      <c r="AW2136" s="27">
        <v>24996682.393798798</v>
      </c>
      <c r="AX2136" s="27">
        <v>27360914.091552701</v>
      </c>
      <c r="AY2136" s="27">
        <v>20240692.654296901</v>
      </c>
      <c r="AZ2136" s="27">
        <v>17392085.248535201</v>
      </c>
      <c r="BA2136" s="27">
        <v>0</v>
      </c>
      <c r="BB2136" s="27">
        <v>0</v>
      </c>
      <c r="BC2136" s="27">
        <v>7266013.1127929697</v>
      </c>
      <c r="BD2136" s="27">
        <v>0</v>
      </c>
      <c r="BE2136" s="27">
        <v>0</v>
      </c>
      <c r="BF2136" s="27">
        <v>3629488.7276001</v>
      </c>
      <c r="BG2136" s="27">
        <v>28578523.126708999</v>
      </c>
      <c r="BH2136" s="27">
        <v>8159108.3003540002</v>
      </c>
      <c r="BI2136" s="27">
        <v>0</v>
      </c>
      <c r="BJ2136" s="27">
        <v>8353599.4010009803</v>
      </c>
      <c r="BK2136" s="27">
        <v>4772089.1723632803</v>
      </c>
      <c r="BL2136" s="27">
        <v>0</v>
      </c>
      <c r="BM2136" s="27">
        <v>0</v>
      </c>
      <c r="BN2136" s="27">
        <v>0</v>
      </c>
      <c r="BO2136" s="27">
        <v>0</v>
      </c>
      <c r="BP2136" s="27">
        <v>0</v>
      </c>
      <c r="BQ2136" s="27">
        <v>0</v>
      </c>
      <c r="BR2136" s="27">
        <v>6579891.8505248995</v>
      </c>
      <c r="BS2136" s="27">
        <v>6752782.7422485398</v>
      </c>
      <c r="BT2136" s="27">
        <v>0</v>
      </c>
      <c r="BU2136" s="27">
        <v>0</v>
      </c>
      <c r="BV2136" s="27">
        <v>3031102.3286438002</v>
      </c>
      <c r="BW2136" s="27">
        <v>0</v>
      </c>
      <c r="BX2136" s="27">
        <v>0</v>
      </c>
      <c r="BY2136" s="27">
        <v>0</v>
      </c>
      <c r="BZ2136" s="27">
        <v>0</v>
      </c>
      <c r="CA2136" s="27">
        <v>146021.79468154901</v>
      </c>
      <c r="CB2136" s="27">
        <v>10289392.9219971</v>
      </c>
      <c r="CC2136" s="27">
        <v>71785453.134765595</v>
      </c>
      <c r="CD2136" s="27">
        <v>16595442.6333008</v>
      </c>
      <c r="CE2136" s="27">
        <v>3422.9930970370801</v>
      </c>
      <c r="CF2136" s="27">
        <v>579706.47094726597</v>
      </c>
      <c r="CG2136" s="27">
        <v>3626971.0044860798</v>
      </c>
      <c r="CH2136" s="27">
        <v>0</v>
      </c>
      <c r="CI2136" s="27">
        <v>149285.88233566299</v>
      </c>
      <c r="CJ2136" s="27">
        <v>10865060.826660199</v>
      </c>
      <c r="CK2136" s="27">
        <v>75412805.339843795</v>
      </c>
      <c r="CL2136" s="27">
        <v>16613880.5981445</v>
      </c>
      <c r="CM2136" s="27">
        <v>187866.52789688099</v>
      </c>
      <c r="CN2136" s="27">
        <v>22872533.692627002</v>
      </c>
      <c r="CO2136" s="27">
        <v>104247070.209961</v>
      </c>
      <c r="CP2136" s="27">
        <v>16613880.5981445</v>
      </c>
      <c r="CQ2136" s="27">
        <v>0</v>
      </c>
      <c r="CR2136" s="27">
        <v>0</v>
      </c>
      <c r="CS2136" s="27">
        <v>0</v>
      </c>
      <c r="CT2136" s="27">
        <v>0</v>
      </c>
    </row>
    <row r="2137" spans="1:98">
      <c r="A2137" s="104" t="s">
        <v>200</v>
      </c>
      <c r="B2137" s="132">
        <v>38322</v>
      </c>
      <c r="C2137" s="27">
        <v>96299.791987419099</v>
      </c>
      <c r="D2137" s="27">
        <v>0</v>
      </c>
      <c r="E2137" s="27">
        <v>50412.591963767998</v>
      </c>
      <c r="F2137" s="27">
        <v>28328.911822319002</v>
      </c>
      <c r="G2137" s="27">
        <v>447.68635229766397</v>
      </c>
      <c r="H2137" s="27">
        <v>3023.5079800784602</v>
      </c>
      <c r="I2137" s="27">
        <v>0</v>
      </c>
      <c r="J2137" s="27">
        <v>8000.2379840016401</v>
      </c>
      <c r="K2137" s="27">
        <v>32237.554848432501</v>
      </c>
      <c r="L2137" s="27">
        <v>68964.512804031401</v>
      </c>
      <c r="M2137" s="27">
        <v>52374.040206432299</v>
      </c>
      <c r="N2137" s="27">
        <v>17584.300588607799</v>
      </c>
      <c r="O2137" s="27">
        <v>0</v>
      </c>
      <c r="P2137" s="27">
        <v>0</v>
      </c>
      <c r="Q2137" s="27">
        <v>8404.5216203927994</v>
      </c>
      <c r="R2137" s="27">
        <v>0</v>
      </c>
      <c r="S2137" s="27">
        <v>0</v>
      </c>
      <c r="T2137" s="27">
        <v>3482.9732101261602</v>
      </c>
      <c r="U2137" s="27">
        <v>39820.683511257201</v>
      </c>
      <c r="V2137" s="27">
        <v>5991892.3373413105</v>
      </c>
      <c r="W2137" s="27">
        <v>0</v>
      </c>
      <c r="X2137" s="27">
        <v>4288993.5471801804</v>
      </c>
      <c r="Y2137" s="27">
        <v>2045554.8568115199</v>
      </c>
      <c r="Z2137" s="27">
        <v>88381.9432458878</v>
      </c>
      <c r="AA2137" s="27">
        <v>482892.62819290202</v>
      </c>
      <c r="AB2137" s="27">
        <v>0</v>
      </c>
      <c r="AC2137" s="27">
        <v>2883678.4300842299</v>
      </c>
      <c r="AD2137" s="27">
        <v>10531592.689819301</v>
      </c>
      <c r="AE2137" s="27">
        <v>3647051.34906006</v>
      </c>
      <c r="AF2137" s="27">
        <v>2861138.8588867201</v>
      </c>
      <c r="AG2137" s="27">
        <v>2706784.3666992201</v>
      </c>
      <c r="AH2137" s="27">
        <v>0</v>
      </c>
      <c r="AI2137" s="27">
        <v>0</v>
      </c>
      <c r="AJ2137" s="27">
        <v>1055738.1737670901</v>
      </c>
      <c r="AK2137" s="27">
        <v>0</v>
      </c>
      <c r="AL2137" s="27">
        <v>0</v>
      </c>
      <c r="AM2137" s="27">
        <v>577271.35700988804</v>
      </c>
      <c r="AN2137" s="27">
        <v>13080406.3637695</v>
      </c>
      <c r="AO2137" s="27">
        <v>43305383.307128899</v>
      </c>
      <c r="AP2137" s="27">
        <v>0</v>
      </c>
      <c r="AQ2137" s="27">
        <v>29182486.731201202</v>
      </c>
      <c r="AR2137" s="27">
        <v>14021545.892089801</v>
      </c>
      <c r="AS2137" s="27">
        <v>561541.14438629197</v>
      </c>
      <c r="AT2137" s="27">
        <v>3077081.2369689899</v>
      </c>
      <c r="AU2137" s="27">
        <v>0</v>
      </c>
      <c r="AV2137" s="27">
        <v>6801212.9500732403</v>
      </c>
      <c r="AW2137" s="27">
        <v>25003401.7744141</v>
      </c>
      <c r="AX2137" s="27">
        <v>27045099.6794434</v>
      </c>
      <c r="AY2137" s="27">
        <v>20502392.885742199</v>
      </c>
      <c r="AZ2137" s="27">
        <v>17765902.621337902</v>
      </c>
      <c r="BA2137" s="27">
        <v>0</v>
      </c>
      <c r="BB2137" s="27">
        <v>0</v>
      </c>
      <c r="BC2137" s="27">
        <v>7220009.1439819299</v>
      </c>
      <c r="BD2137" s="27">
        <v>0</v>
      </c>
      <c r="BE2137" s="27">
        <v>0</v>
      </c>
      <c r="BF2137" s="27">
        <v>3681153.41436768</v>
      </c>
      <c r="BG2137" s="27">
        <v>30833210.442382801</v>
      </c>
      <c r="BH2137" s="27">
        <v>8395564.0941162091</v>
      </c>
      <c r="BI2137" s="27">
        <v>0</v>
      </c>
      <c r="BJ2137" s="27">
        <v>8241250.03869629</v>
      </c>
      <c r="BK2137" s="27">
        <v>4856211.44995117</v>
      </c>
      <c r="BL2137" s="27">
        <v>0</v>
      </c>
      <c r="BM2137" s="27">
        <v>0</v>
      </c>
      <c r="BN2137" s="27">
        <v>0</v>
      </c>
      <c r="BO2137" s="27">
        <v>0</v>
      </c>
      <c r="BP2137" s="27">
        <v>0</v>
      </c>
      <c r="BQ2137" s="27">
        <v>0</v>
      </c>
      <c r="BR2137" s="27">
        <v>6685550.8784179697</v>
      </c>
      <c r="BS2137" s="27">
        <v>6912912.8718872098</v>
      </c>
      <c r="BT2137" s="27">
        <v>0</v>
      </c>
      <c r="BU2137" s="27">
        <v>0</v>
      </c>
      <c r="BV2137" s="27">
        <v>3022413.4245605501</v>
      </c>
      <c r="BW2137" s="27">
        <v>0</v>
      </c>
      <c r="BX2137" s="27">
        <v>0</v>
      </c>
      <c r="BY2137" s="27">
        <v>0</v>
      </c>
      <c r="BZ2137" s="27">
        <v>0</v>
      </c>
      <c r="CA2137" s="27">
        <v>146574.44128608701</v>
      </c>
      <c r="CB2137" s="27">
        <v>10280493.200683599</v>
      </c>
      <c r="CC2137" s="27">
        <v>72518797.743164107</v>
      </c>
      <c r="CD2137" s="27">
        <v>16574786.056274399</v>
      </c>
      <c r="CE2137" s="27">
        <v>3507.36695891619</v>
      </c>
      <c r="CF2137" s="27">
        <v>578567.57214355504</v>
      </c>
      <c r="CG2137" s="27">
        <v>3687859.9613952599</v>
      </c>
      <c r="CH2137" s="27">
        <v>0</v>
      </c>
      <c r="CI2137" s="27">
        <v>150228.76392555199</v>
      </c>
      <c r="CJ2137" s="27">
        <v>10857710.1053467</v>
      </c>
      <c r="CK2137" s="27">
        <v>76222354.365234405</v>
      </c>
      <c r="CL2137" s="27">
        <v>16573724.4456787</v>
      </c>
      <c r="CM2137" s="27">
        <v>189864.691774368</v>
      </c>
      <c r="CN2137" s="27">
        <v>23985622.083740201</v>
      </c>
      <c r="CO2137" s="27">
        <v>107139513.634766</v>
      </c>
      <c r="CP2137" s="27">
        <v>16573724.4456787</v>
      </c>
      <c r="CQ2137" s="27">
        <v>0</v>
      </c>
      <c r="CR2137" s="27">
        <v>0</v>
      </c>
      <c r="CS2137" s="27">
        <v>0</v>
      </c>
      <c r="CT2137" s="27">
        <v>0</v>
      </c>
    </row>
    <row r="2138" spans="1:98">
      <c r="A2138" s="104" t="s">
        <v>200</v>
      </c>
      <c r="B2138" s="132">
        <v>38412</v>
      </c>
      <c r="C2138" s="27">
        <v>98743.941720008894</v>
      </c>
      <c r="D2138" s="27">
        <v>0</v>
      </c>
      <c r="E2138" s="27">
        <v>49753.732203960397</v>
      </c>
      <c r="F2138" s="27">
        <v>28541.2186002731</v>
      </c>
      <c r="G2138" s="27">
        <v>621.76529227197204</v>
      </c>
      <c r="H2138" s="27">
        <v>2755.0787834525099</v>
      </c>
      <c r="I2138" s="27">
        <v>0</v>
      </c>
      <c r="J2138" s="27">
        <v>10926.1270275116</v>
      </c>
      <c r="K2138" s="27">
        <v>29279.802633523901</v>
      </c>
      <c r="L2138" s="27">
        <v>68904.215960502595</v>
      </c>
      <c r="M2138" s="27">
        <v>52762.837751865402</v>
      </c>
      <c r="N2138" s="27">
        <v>17799.935046672799</v>
      </c>
      <c r="O2138" s="27">
        <v>0</v>
      </c>
      <c r="P2138" s="27">
        <v>0</v>
      </c>
      <c r="Q2138" s="27">
        <v>8429.7910598516501</v>
      </c>
      <c r="R2138" s="27">
        <v>0</v>
      </c>
      <c r="S2138" s="27">
        <v>0</v>
      </c>
      <c r="T2138" s="27">
        <v>3402.7972139120102</v>
      </c>
      <c r="U2138" s="27">
        <v>40727.434528350801</v>
      </c>
      <c r="V2138" s="27">
        <v>6120587.3162841797</v>
      </c>
      <c r="W2138" s="27">
        <v>0</v>
      </c>
      <c r="X2138" s="27">
        <v>4226131.3457031297</v>
      </c>
      <c r="Y2138" s="27">
        <v>2046885.1074371301</v>
      </c>
      <c r="Z2138" s="27">
        <v>123085.701968193</v>
      </c>
      <c r="AA2138" s="27">
        <v>448771.85103607201</v>
      </c>
      <c r="AB2138" s="27">
        <v>0</v>
      </c>
      <c r="AC2138" s="27">
        <v>3857540.2037658701</v>
      </c>
      <c r="AD2138" s="27">
        <v>9283490.01098633</v>
      </c>
      <c r="AE2138" s="27">
        <v>3695596.58453369</v>
      </c>
      <c r="AF2138" s="27">
        <v>2871820.3711547898</v>
      </c>
      <c r="AG2138" s="27">
        <v>2709015.6886291499</v>
      </c>
      <c r="AH2138" s="27">
        <v>0</v>
      </c>
      <c r="AI2138" s="27">
        <v>0</v>
      </c>
      <c r="AJ2138" s="27">
        <v>1045225.10877228</v>
      </c>
      <c r="AK2138" s="27">
        <v>0</v>
      </c>
      <c r="AL2138" s="27">
        <v>0</v>
      </c>
      <c r="AM2138" s="27">
        <v>578748.10497283901</v>
      </c>
      <c r="AN2138" s="27">
        <v>13438632.939331099</v>
      </c>
      <c r="AO2138" s="27">
        <v>44709454.997070298</v>
      </c>
      <c r="AP2138" s="27">
        <v>0</v>
      </c>
      <c r="AQ2138" s="27">
        <v>29317329.9455566</v>
      </c>
      <c r="AR2138" s="27">
        <v>14380392.875</v>
      </c>
      <c r="AS2138" s="27">
        <v>786496.12110137905</v>
      </c>
      <c r="AT2138" s="27">
        <v>2907539.4906005901</v>
      </c>
      <c r="AU2138" s="27">
        <v>0</v>
      </c>
      <c r="AV2138" s="27">
        <v>9343006.1519775409</v>
      </c>
      <c r="AW2138" s="27">
        <v>22289697.739502002</v>
      </c>
      <c r="AX2138" s="27">
        <v>27620683.392578099</v>
      </c>
      <c r="AY2138" s="27">
        <v>20831116.502929699</v>
      </c>
      <c r="AZ2138" s="27">
        <v>18014885.955322299</v>
      </c>
      <c r="BA2138" s="27">
        <v>0</v>
      </c>
      <c r="BB2138" s="27">
        <v>0</v>
      </c>
      <c r="BC2138" s="27">
        <v>7261690.2679443397</v>
      </c>
      <c r="BD2138" s="27">
        <v>0</v>
      </c>
      <c r="BE2138" s="27">
        <v>0</v>
      </c>
      <c r="BF2138" s="27">
        <v>3752728.2108764602</v>
      </c>
      <c r="BG2138" s="27">
        <v>32232427.229736298</v>
      </c>
      <c r="BH2138" s="27">
        <v>8570118.8133544903</v>
      </c>
      <c r="BI2138" s="27">
        <v>0</v>
      </c>
      <c r="BJ2138" s="27">
        <v>8152897.7341918899</v>
      </c>
      <c r="BK2138" s="27">
        <v>4883551.6193847703</v>
      </c>
      <c r="BL2138" s="27">
        <v>0</v>
      </c>
      <c r="BM2138" s="27">
        <v>0</v>
      </c>
      <c r="BN2138" s="27">
        <v>0</v>
      </c>
      <c r="BO2138" s="27">
        <v>0</v>
      </c>
      <c r="BP2138" s="27">
        <v>0</v>
      </c>
      <c r="BQ2138" s="27">
        <v>0</v>
      </c>
      <c r="BR2138" s="27">
        <v>6751630.3744506799</v>
      </c>
      <c r="BS2138" s="27">
        <v>6984373.5230102502</v>
      </c>
      <c r="BT2138" s="27">
        <v>0</v>
      </c>
      <c r="BU2138" s="27">
        <v>0</v>
      </c>
      <c r="BV2138" s="27">
        <v>3074256.79327393</v>
      </c>
      <c r="BW2138" s="27">
        <v>0</v>
      </c>
      <c r="BX2138" s="27">
        <v>0</v>
      </c>
      <c r="BY2138" s="27">
        <v>0</v>
      </c>
      <c r="BZ2138" s="27">
        <v>0</v>
      </c>
      <c r="CA2138" s="27">
        <v>148640.45842933701</v>
      </c>
      <c r="CB2138" s="27">
        <v>10347138.115356401</v>
      </c>
      <c r="CC2138" s="27">
        <v>74041597.775390595</v>
      </c>
      <c r="CD2138" s="27">
        <v>16747974.7844238</v>
      </c>
      <c r="CE2138" s="27">
        <v>3404.2652553021899</v>
      </c>
      <c r="CF2138" s="27">
        <v>577831.01031494106</v>
      </c>
      <c r="CG2138" s="27">
        <v>3743139.8654479999</v>
      </c>
      <c r="CH2138" s="27">
        <v>0</v>
      </c>
      <c r="CI2138" s="27">
        <v>152007.272548676</v>
      </c>
      <c r="CJ2138" s="27">
        <v>10920231.8294678</v>
      </c>
      <c r="CK2138" s="27">
        <v>77740683.711914107</v>
      </c>
      <c r="CL2138" s="27">
        <v>16741599.834106401</v>
      </c>
      <c r="CM2138" s="27">
        <v>192595.131328583</v>
      </c>
      <c r="CN2138" s="27">
        <v>24362972.592285201</v>
      </c>
      <c r="CO2138" s="27">
        <v>109867625.77832</v>
      </c>
      <c r="CP2138" s="27">
        <v>16741599.834106401</v>
      </c>
      <c r="CQ2138" s="27">
        <v>0</v>
      </c>
      <c r="CR2138" s="27">
        <v>0</v>
      </c>
      <c r="CS2138" s="27">
        <v>0</v>
      </c>
      <c r="CT2138" s="27">
        <v>0</v>
      </c>
    </row>
    <row r="2139" spans="1:98">
      <c r="A2139" s="104" t="s">
        <v>200</v>
      </c>
      <c r="B2139" s="132">
        <v>38504</v>
      </c>
      <c r="C2139" s="27">
        <v>101180.879070282</v>
      </c>
      <c r="D2139" s="27">
        <v>0</v>
      </c>
      <c r="E2139" s="27">
        <v>48656.900356769598</v>
      </c>
      <c r="F2139" s="27">
        <v>28421.372481823</v>
      </c>
      <c r="G2139" s="27">
        <v>860.07195218652498</v>
      </c>
      <c r="H2139" s="27">
        <v>2557.6442385017899</v>
      </c>
      <c r="I2139" s="27">
        <v>0</v>
      </c>
      <c r="J2139" s="27">
        <v>15314.9912874699</v>
      </c>
      <c r="K2139" s="27">
        <v>26097.854824304599</v>
      </c>
      <c r="L2139" s="27">
        <v>70362.348062515302</v>
      </c>
      <c r="M2139" s="27">
        <v>53603.050580978401</v>
      </c>
      <c r="N2139" s="27">
        <v>17872.394249439199</v>
      </c>
      <c r="O2139" s="27">
        <v>0</v>
      </c>
      <c r="P2139" s="27">
        <v>0</v>
      </c>
      <c r="Q2139" s="27">
        <v>8385.7913310527802</v>
      </c>
      <c r="R2139" s="27">
        <v>0</v>
      </c>
      <c r="S2139" s="27">
        <v>0</v>
      </c>
      <c r="T2139" s="27">
        <v>3382.8419339954899</v>
      </c>
      <c r="U2139" s="27">
        <v>41404.206469058998</v>
      </c>
      <c r="V2139" s="27">
        <v>6307102.1350097703</v>
      </c>
      <c r="W2139" s="27">
        <v>0</v>
      </c>
      <c r="X2139" s="27">
        <v>4201453.5004882803</v>
      </c>
      <c r="Y2139" s="27">
        <v>2061241.7816772501</v>
      </c>
      <c r="Z2139" s="27">
        <v>179412.920610428</v>
      </c>
      <c r="AA2139" s="27">
        <v>415276.21389770502</v>
      </c>
      <c r="AB2139" s="27">
        <v>0</v>
      </c>
      <c r="AC2139" s="27">
        <v>5570477.3573608398</v>
      </c>
      <c r="AD2139" s="27">
        <v>8088145.63781738</v>
      </c>
      <c r="AE2139" s="27">
        <v>3788734.3591308598</v>
      </c>
      <c r="AF2139" s="27">
        <v>2932786.3237915002</v>
      </c>
      <c r="AG2139" s="27">
        <v>2709432.2712402302</v>
      </c>
      <c r="AH2139" s="27">
        <v>0</v>
      </c>
      <c r="AI2139" s="27">
        <v>0</v>
      </c>
      <c r="AJ2139" s="27">
        <v>1063552.0004425</v>
      </c>
      <c r="AK2139" s="27">
        <v>0</v>
      </c>
      <c r="AL2139" s="27">
        <v>0</v>
      </c>
      <c r="AM2139" s="27">
        <v>588346.93354797398</v>
      </c>
      <c r="AN2139" s="27">
        <v>13652963.0822754</v>
      </c>
      <c r="AO2139" s="27">
        <v>46519382.231445298</v>
      </c>
      <c r="AP2139" s="27">
        <v>0</v>
      </c>
      <c r="AQ2139" s="27">
        <v>29398398.448486298</v>
      </c>
      <c r="AR2139" s="27">
        <v>14682523.425415</v>
      </c>
      <c r="AS2139" s="27">
        <v>1160370.0503234901</v>
      </c>
      <c r="AT2139" s="27">
        <v>2716909.0314331101</v>
      </c>
      <c r="AU2139" s="27">
        <v>0</v>
      </c>
      <c r="AV2139" s="27">
        <v>14198482.072021499</v>
      </c>
      <c r="AW2139" s="27">
        <v>19540292.078125</v>
      </c>
      <c r="AX2139" s="27">
        <v>28556083.448730499</v>
      </c>
      <c r="AY2139" s="27">
        <v>21486488.0075684</v>
      </c>
      <c r="AZ2139" s="27">
        <v>18155850.816650402</v>
      </c>
      <c r="BA2139" s="27">
        <v>0</v>
      </c>
      <c r="BB2139" s="27">
        <v>0</v>
      </c>
      <c r="BC2139" s="27">
        <v>7431629.3203735398</v>
      </c>
      <c r="BD2139" s="27">
        <v>0</v>
      </c>
      <c r="BE2139" s="27">
        <v>0</v>
      </c>
      <c r="BF2139" s="27">
        <v>3826041.2683410598</v>
      </c>
      <c r="BG2139" s="27">
        <v>33749484.886230499</v>
      </c>
      <c r="BH2139" s="27">
        <v>8916936.1041259803</v>
      </c>
      <c r="BI2139" s="27">
        <v>0</v>
      </c>
      <c r="BJ2139" s="27">
        <v>8182632.8325805701</v>
      </c>
      <c r="BK2139" s="27">
        <v>5003419.7882080097</v>
      </c>
      <c r="BL2139" s="27">
        <v>0</v>
      </c>
      <c r="BM2139" s="27">
        <v>0</v>
      </c>
      <c r="BN2139" s="27">
        <v>0</v>
      </c>
      <c r="BO2139" s="27">
        <v>0</v>
      </c>
      <c r="BP2139" s="27">
        <v>0</v>
      </c>
      <c r="BQ2139" s="27">
        <v>0</v>
      </c>
      <c r="BR2139" s="27">
        <v>6946130.9952392597</v>
      </c>
      <c r="BS2139" s="27">
        <v>7070067.5579834003</v>
      </c>
      <c r="BT2139" s="27">
        <v>0</v>
      </c>
      <c r="BU2139" s="27">
        <v>0</v>
      </c>
      <c r="BV2139" s="27">
        <v>3161868.4433898898</v>
      </c>
      <c r="BW2139" s="27">
        <v>0</v>
      </c>
      <c r="BX2139" s="27">
        <v>0</v>
      </c>
      <c r="BY2139" s="27">
        <v>0</v>
      </c>
      <c r="BZ2139" s="27">
        <v>0</v>
      </c>
      <c r="CA2139" s="27">
        <v>150182.01111984299</v>
      </c>
      <c r="CB2139" s="27">
        <v>10506025.076416001</v>
      </c>
      <c r="CC2139" s="27">
        <v>75871126.452148393</v>
      </c>
      <c r="CD2139" s="27">
        <v>17080312.158447299</v>
      </c>
      <c r="CE2139" s="27">
        <v>3401.3202860057399</v>
      </c>
      <c r="CF2139" s="27">
        <v>589090.50239563</v>
      </c>
      <c r="CG2139" s="27">
        <v>3836747.0554504399</v>
      </c>
      <c r="CH2139" s="27">
        <v>0</v>
      </c>
      <c r="CI2139" s="27">
        <v>153584.04672431899</v>
      </c>
      <c r="CJ2139" s="27">
        <v>11104499.1439209</v>
      </c>
      <c r="CK2139" s="27">
        <v>79736053.765625</v>
      </c>
      <c r="CL2139" s="27">
        <v>17070600.266845699</v>
      </c>
      <c r="CM2139" s="27">
        <v>194798.485584259</v>
      </c>
      <c r="CN2139" s="27">
        <v>24749686.373535201</v>
      </c>
      <c r="CO2139" s="27">
        <v>113282467.90722699</v>
      </c>
      <c r="CP2139" s="27">
        <v>17070600.266845699</v>
      </c>
      <c r="CQ2139" s="27">
        <v>0</v>
      </c>
      <c r="CR2139" s="27">
        <v>0</v>
      </c>
      <c r="CS2139" s="27">
        <v>0</v>
      </c>
      <c r="CT2139" s="27">
        <v>0</v>
      </c>
    </row>
    <row r="2140" spans="1:98">
      <c r="A2140" s="104" t="s">
        <v>200</v>
      </c>
      <c r="B2140" s="132">
        <v>38596</v>
      </c>
      <c r="C2140" s="27">
        <v>103394.522754669</v>
      </c>
      <c r="D2140" s="27">
        <v>0</v>
      </c>
      <c r="E2140" s="27">
        <v>48221.4730949402</v>
      </c>
      <c r="F2140" s="27">
        <v>28868.437941551201</v>
      </c>
      <c r="G2140" s="27">
        <v>1004.70072932541</v>
      </c>
      <c r="H2140" s="27">
        <v>2406.3708940148399</v>
      </c>
      <c r="I2140" s="27">
        <v>0</v>
      </c>
      <c r="J2140" s="27">
        <v>18691.951167821899</v>
      </c>
      <c r="K2140" s="27">
        <v>23305.344750642798</v>
      </c>
      <c r="L2140" s="27">
        <v>73106.454750061006</v>
      </c>
      <c r="M2140" s="27">
        <v>54259.505153179198</v>
      </c>
      <c r="N2140" s="27">
        <v>18063.8919801712</v>
      </c>
      <c r="O2140" s="27">
        <v>0</v>
      </c>
      <c r="P2140" s="27">
        <v>0</v>
      </c>
      <c r="Q2140" s="27">
        <v>8405.9322677850705</v>
      </c>
      <c r="R2140" s="27">
        <v>0</v>
      </c>
      <c r="S2140" s="27">
        <v>0</v>
      </c>
      <c r="T2140" s="27">
        <v>3407.5516529381298</v>
      </c>
      <c r="U2140" s="27">
        <v>41419.729691982298</v>
      </c>
      <c r="V2140" s="27">
        <v>6362161.9721069299</v>
      </c>
      <c r="W2140" s="27">
        <v>0</v>
      </c>
      <c r="X2140" s="27">
        <v>4090480.37469482</v>
      </c>
      <c r="Y2140" s="27">
        <v>2052152.7964782701</v>
      </c>
      <c r="Z2140" s="27">
        <v>212391.64756584199</v>
      </c>
      <c r="AA2140" s="27">
        <v>378051.78776931798</v>
      </c>
      <c r="AB2140" s="27">
        <v>0</v>
      </c>
      <c r="AC2140" s="27">
        <v>6658437.5781860398</v>
      </c>
      <c r="AD2140" s="27">
        <v>6773859.2000122098</v>
      </c>
      <c r="AE2140" s="27">
        <v>3801293.8049621601</v>
      </c>
      <c r="AF2140" s="27">
        <v>2928279.1911621098</v>
      </c>
      <c r="AG2140" s="27">
        <v>2700920.8161926302</v>
      </c>
      <c r="AH2140" s="27">
        <v>0</v>
      </c>
      <c r="AI2140" s="27">
        <v>0</v>
      </c>
      <c r="AJ2140" s="27">
        <v>1050826.6459808301</v>
      </c>
      <c r="AK2140" s="27">
        <v>0</v>
      </c>
      <c r="AL2140" s="27">
        <v>0</v>
      </c>
      <c r="AM2140" s="27">
        <v>581373.35600280797</v>
      </c>
      <c r="AN2140" s="27">
        <v>13042146.4260254</v>
      </c>
      <c r="AO2140" s="27">
        <v>47688096.237304702</v>
      </c>
      <c r="AP2140" s="27">
        <v>0</v>
      </c>
      <c r="AQ2140" s="27">
        <v>29033177.6870117</v>
      </c>
      <c r="AR2140" s="27">
        <v>14534199.2196045</v>
      </c>
      <c r="AS2140" s="27">
        <v>1405093.1206359901</v>
      </c>
      <c r="AT2140" s="27">
        <v>2509018.2629699698</v>
      </c>
      <c r="AU2140" s="27">
        <v>0</v>
      </c>
      <c r="AV2140" s="27">
        <v>17783196.185791001</v>
      </c>
      <c r="AW2140" s="27">
        <v>16523778.510009799</v>
      </c>
      <c r="AX2140" s="27">
        <v>29330516.321777299</v>
      </c>
      <c r="AY2140" s="27">
        <v>21897900.4614258</v>
      </c>
      <c r="AZ2140" s="27">
        <v>18395040.1630859</v>
      </c>
      <c r="BA2140" s="27">
        <v>0</v>
      </c>
      <c r="BB2140" s="27">
        <v>0</v>
      </c>
      <c r="BC2140" s="27">
        <v>7530994.97973633</v>
      </c>
      <c r="BD2140" s="27">
        <v>0</v>
      </c>
      <c r="BE2140" s="27">
        <v>0</v>
      </c>
      <c r="BF2140" s="27">
        <v>3844426.5147705101</v>
      </c>
      <c r="BG2140" s="27">
        <v>33529520.103271499</v>
      </c>
      <c r="BH2140" s="27">
        <v>9597760.3698730506</v>
      </c>
      <c r="BI2140" s="27">
        <v>0</v>
      </c>
      <c r="BJ2140" s="27">
        <v>8208184.1628417997</v>
      </c>
      <c r="BK2140" s="27">
        <v>5053697.8731079102</v>
      </c>
      <c r="BL2140" s="27">
        <v>0</v>
      </c>
      <c r="BM2140" s="27">
        <v>0</v>
      </c>
      <c r="BN2140" s="27">
        <v>0</v>
      </c>
      <c r="BO2140" s="27">
        <v>0</v>
      </c>
      <c r="BP2140" s="27">
        <v>0</v>
      </c>
      <c r="BQ2140" s="27">
        <v>0</v>
      </c>
      <c r="BR2140" s="27">
        <v>7128190.6275024395</v>
      </c>
      <c r="BS2140" s="27">
        <v>7218450.9725341797</v>
      </c>
      <c r="BT2140" s="27">
        <v>0</v>
      </c>
      <c r="BU2140" s="27">
        <v>0</v>
      </c>
      <c r="BV2140" s="27">
        <v>3231775.7509460398</v>
      </c>
      <c r="BW2140" s="27">
        <v>0</v>
      </c>
      <c r="BX2140" s="27">
        <v>0</v>
      </c>
      <c r="BY2140" s="27">
        <v>0</v>
      </c>
      <c r="BZ2140" s="27">
        <v>0</v>
      </c>
      <c r="CA2140" s="27">
        <v>151251.500846863</v>
      </c>
      <c r="CB2140" s="27">
        <v>10449681.951660199</v>
      </c>
      <c r="CC2140" s="27">
        <v>76687080.058593795</v>
      </c>
      <c r="CD2140" s="27">
        <v>17849597.936035201</v>
      </c>
      <c r="CE2140" s="27">
        <v>3372.7901224195998</v>
      </c>
      <c r="CF2140" s="27">
        <v>580854.41762542701</v>
      </c>
      <c r="CG2140" s="27">
        <v>3839129.4525146498</v>
      </c>
      <c r="CH2140" s="27">
        <v>0</v>
      </c>
      <c r="CI2140" s="27">
        <v>154569.69019317601</v>
      </c>
      <c r="CJ2140" s="27">
        <v>11026840.2275391</v>
      </c>
      <c r="CK2140" s="27">
        <v>80527235.375</v>
      </c>
      <c r="CL2140" s="27">
        <v>17869541.912109401</v>
      </c>
      <c r="CM2140" s="27">
        <v>196013.720508575</v>
      </c>
      <c r="CN2140" s="27">
        <v>24036528.075683601</v>
      </c>
      <c r="CO2140" s="27">
        <v>114347361.46093801</v>
      </c>
      <c r="CP2140" s="27">
        <v>17869541.912109401</v>
      </c>
      <c r="CQ2140" s="27">
        <v>0</v>
      </c>
      <c r="CR2140" s="27">
        <v>0</v>
      </c>
      <c r="CS2140" s="27">
        <v>0</v>
      </c>
      <c r="CT2140" s="27">
        <v>0</v>
      </c>
    </row>
    <row r="2141" spans="1:98">
      <c r="A2141" s="104" t="s">
        <v>200</v>
      </c>
      <c r="B2141" s="132">
        <v>38687</v>
      </c>
      <c r="C2141" s="27">
        <v>105396.413131714</v>
      </c>
      <c r="D2141" s="27">
        <v>0</v>
      </c>
      <c r="E2141" s="27">
        <v>47289.549060821497</v>
      </c>
      <c r="F2141" s="27">
        <v>28925.086634159099</v>
      </c>
      <c r="G2141" s="27">
        <v>1164.61061181128</v>
      </c>
      <c r="H2141" s="27">
        <v>2173.3653015196301</v>
      </c>
      <c r="I2141" s="27">
        <v>0</v>
      </c>
      <c r="J2141" s="27">
        <v>22571.968862533598</v>
      </c>
      <c r="K2141" s="27">
        <v>20134.953349351901</v>
      </c>
      <c r="L2141" s="27">
        <v>71337.270845413193</v>
      </c>
      <c r="M2141" s="27">
        <v>54566.140896797202</v>
      </c>
      <c r="N2141" s="27">
        <v>18263.510391473799</v>
      </c>
      <c r="O2141" s="27">
        <v>0</v>
      </c>
      <c r="P2141" s="27">
        <v>0</v>
      </c>
      <c r="Q2141" s="27">
        <v>8428.4416787624396</v>
      </c>
      <c r="R2141" s="27">
        <v>0</v>
      </c>
      <c r="S2141" s="27">
        <v>0</v>
      </c>
      <c r="T2141" s="27">
        <v>3313.4508955776701</v>
      </c>
      <c r="U2141" s="27">
        <v>42759.9583306313</v>
      </c>
      <c r="V2141" s="27">
        <v>6482722.3711547898</v>
      </c>
      <c r="W2141" s="27">
        <v>0</v>
      </c>
      <c r="X2141" s="27">
        <v>3967198.8200988802</v>
      </c>
      <c r="Y2141" s="27">
        <v>2030085.5257720901</v>
      </c>
      <c r="Z2141" s="27">
        <v>247002.05567169201</v>
      </c>
      <c r="AA2141" s="27">
        <v>323572.77134323103</v>
      </c>
      <c r="AB2141" s="27">
        <v>0</v>
      </c>
      <c r="AC2141" s="27">
        <v>7771184.9749145498</v>
      </c>
      <c r="AD2141" s="27">
        <v>5719926.0986938505</v>
      </c>
      <c r="AE2141" s="27">
        <v>3639556.7714233398</v>
      </c>
      <c r="AF2141" s="27">
        <v>2943190.71234131</v>
      </c>
      <c r="AG2141" s="27">
        <v>2712927.7577209501</v>
      </c>
      <c r="AH2141" s="27">
        <v>0</v>
      </c>
      <c r="AI2141" s="27">
        <v>0</v>
      </c>
      <c r="AJ2141" s="27">
        <v>1054147.3955078099</v>
      </c>
      <c r="AK2141" s="27">
        <v>0</v>
      </c>
      <c r="AL2141" s="27">
        <v>0</v>
      </c>
      <c r="AM2141" s="27">
        <v>560170.66844940197</v>
      </c>
      <c r="AN2141" s="27">
        <v>13524264.713378901</v>
      </c>
      <c r="AO2141" s="27">
        <v>49137878.458496101</v>
      </c>
      <c r="AP2141" s="27">
        <v>0</v>
      </c>
      <c r="AQ2141" s="27">
        <v>28643219.7729492</v>
      </c>
      <c r="AR2141" s="27">
        <v>14927843.8945313</v>
      </c>
      <c r="AS2141" s="27">
        <v>1648222.19281006</v>
      </c>
      <c r="AT2141" s="27">
        <v>2174148.5250854502</v>
      </c>
      <c r="AU2141" s="27">
        <v>0</v>
      </c>
      <c r="AV2141" s="27">
        <v>21413127.192138702</v>
      </c>
      <c r="AW2141" s="27">
        <v>14182802.5229492</v>
      </c>
      <c r="AX2141" s="27">
        <v>28453721.996337902</v>
      </c>
      <c r="AY2141" s="27">
        <v>22265874.689941399</v>
      </c>
      <c r="AZ2141" s="27">
        <v>18708761.754638702</v>
      </c>
      <c r="BA2141" s="27">
        <v>0</v>
      </c>
      <c r="BB2141" s="27">
        <v>0</v>
      </c>
      <c r="BC2141" s="27">
        <v>7695223.4747924795</v>
      </c>
      <c r="BD2141" s="27">
        <v>0</v>
      </c>
      <c r="BE2141" s="27">
        <v>0</v>
      </c>
      <c r="BF2141" s="27">
        <v>3756803.3275451702</v>
      </c>
      <c r="BG2141" s="27">
        <v>35633787.740722701</v>
      </c>
      <c r="BH2141" s="27">
        <v>9968033.55859375</v>
      </c>
      <c r="BI2141" s="27">
        <v>0</v>
      </c>
      <c r="BJ2141" s="27">
        <v>8119968.3554077102</v>
      </c>
      <c r="BK2141" s="27">
        <v>5084932.99462891</v>
      </c>
      <c r="BL2141" s="27">
        <v>0</v>
      </c>
      <c r="BM2141" s="27">
        <v>0</v>
      </c>
      <c r="BN2141" s="27">
        <v>0</v>
      </c>
      <c r="BO2141" s="27">
        <v>0</v>
      </c>
      <c r="BP2141" s="27">
        <v>0</v>
      </c>
      <c r="BQ2141" s="27">
        <v>0</v>
      </c>
      <c r="BR2141" s="27">
        <v>7263708.4550170898</v>
      </c>
      <c r="BS2141" s="27">
        <v>7358624.4482421903</v>
      </c>
      <c r="BT2141" s="27">
        <v>0</v>
      </c>
      <c r="BU2141" s="27">
        <v>0</v>
      </c>
      <c r="BV2141" s="27">
        <v>3334504.2482910198</v>
      </c>
      <c r="BW2141" s="27">
        <v>0</v>
      </c>
      <c r="BX2141" s="27">
        <v>0</v>
      </c>
      <c r="BY2141" s="27">
        <v>0</v>
      </c>
      <c r="BZ2141" s="27">
        <v>0</v>
      </c>
      <c r="CA2141" s="27">
        <v>152611.14723587001</v>
      </c>
      <c r="CB2141" s="27">
        <v>10455899.692260699</v>
      </c>
      <c r="CC2141" s="27">
        <v>77852279.505859405</v>
      </c>
      <c r="CD2141" s="27">
        <v>18029166.1259766</v>
      </c>
      <c r="CE2141" s="27">
        <v>3342.0061981976</v>
      </c>
      <c r="CF2141" s="27">
        <v>572365.27355194103</v>
      </c>
      <c r="CG2141" s="27">
        <v>3838777.84448242</v>
      </c>
      <c r="CH2141" s="27">
        <v>0</v>
      </c>
      <c r="CI2141" s="27">
        <v>156006.39065361</v>
      </c>
      <c r="CJ2141" s="27">
        <v>11027207.139404301</v>
      </c>
      <c r="CK2141" s="27">
        <v>81704351.416015595</v>
      </c>
      <c r="CL2141" s="27">
        <v>18034095.251708999</v>
      </c>
      <c r="CM2141" s="27">
        <v>198497.05290794399</v>
      </c>
      <c r="CN2141" s="27">
        <v>24588523.631103501</v>
      </c>
      <c r="CO2141" s="27">
        <v>117328418.869141</v>
      </c>
      <c r="CP2141" s="27">
        <v>18034095.251708999</v>
      </c>
      <c r="CQ2141" s="27">
        <v>0</v>
      </c>
      <c r="CR2141" s="27">
        <v>0</v>
      </c>
      <c r="CS2141" s="27">
        <v>0</v>
      </c>
      <c r="CT2141" s="27">
        <v>0</v>
      </c>
    </row>
    <row r="2142" spans="1:98">
      <c r="A2142" s="104" t="s">
        <v>200</v>
      </c>
      <c r="B2142" s="132">
        <v>38777</v>
      </c>
      <c r="C2142" s="27">
        <v>108278.775177002</v>
      </c>
      <c r="D2142" s="27">
        <v>0</v>
      </c>
      <c r="E2142" s="27">
        <v>45988.700130939498</v>
      </c>
      <c r="F2142" s="27">
        <v>28358.9622368813</v>
      </c>
      <c r="G2142" s="27">
        <v>1291.7740721851601</v>
      </c>
      <c r="H2142" s="27">
        <v>2042.0165698826299</v>
      </c>
      <c r="I2142" s="27">
        <v>0</v>
      </c>
      <c r="J2142" s="27">
        <v>25324.5874507427</v>
      </c>
      <c r="K2142" s="27">
        <v>17542.025415659002</v>
      </c>
      <c r="L2142" s="27">
        <v>39686.431181430802</v>
      </c>
      <c r="M2142" s="27">
        <v>56495.338415145903</v>
      </c>
      <c r="N2142" s="27">
        <v>18465.415118932699</v>
      </c>
      <c r="O2142" s="27">
        <v>41034.492037296302</v>
      </c>
      <c r="P2142" s="27">
        <v>0</v>
      </c>
      <c r="Q2142" s="27">
        <v>8459.6028507947904</v>
      </c>
      <c r="R2142" s="27">
        <v>2038.2686469852899</v>
      </c>
      <c r="S2142" s="27">
        <v>0</v>
      </c>
      <c r="T2142" s="27">
        <v>1422.4557255059501</v>
      </c>
      <c r="U2142" s="27">
        <v>43706.522642612501</v>
      </c>
      <c r="V2142" s="27">
        <v>6719956.2569580097</v>
      </c>
      <c r="W2142" s="27">
        <v>0</v>
      </c>
      <c r="X2142" s="27">
        <v>3893890.75811768</v>
      </c>
      <c r="Y2142" s="27">
        <v>2011381.1660919201</v>
      </c>
      <c r="Z2142" s="27">
        <v>271629.93727874802</v>
      </c>
      <c r="AA2142" s="27">
        <v>313847.374713898</v>
      </c>
      <c r="AB2142" s="27">
        <v>0</v>
      </c>
      <c r="AC2142" s="27">
        <v>8654715.7924804706</v>
      </c>
      <c r="AD2142" s="27">
        <v>4791484.0037841797</v>
      </c>
      <c r="AE2142" s="27">
        <v>1798030.7243347201</v>
      </c>
      <c r="AF2142" s="27">
        <v>3092846.1971130399</v>
      </c>
      <c r="AG2142" s="27">
        <v>2727066.6021423298</v>
      </c>
      <c r="AH2142" s="27">
        <v>1968646.2386016799</v>
      </c>
      <c r="AI2142" s="27">
        <v>0</v>
      </c>
      <c r="AJ2142" s="27">
        <v>1064654.17306519</v>
      </c>
      <c r="AK2142" s="27">
        <v>351156.271278381</v>
      </c>
      <c r="AL2142" s="27">
        <v>0</v>
      </c>
      <c r="AM2142" s="27">
        <v>244974.607175827</v>
      </c>
      <c r="AN2142" s="27">
        <v>13894060.9034424</v>
      </c>
      <c r="AO2142" s="27">
        <v>51473467.914550804</v>
      </c>
      <c r="AP2142" s="27">
        <v>0</v>
      </c>
      <c r="AQ2142" s="27">
        <v>28307121.034912098</v>
      </c>
      <c r="AR2142" s="27">
        <v>14734331.2415771</v>
      </c>
      <c r="AS2142" s="27">
        <v>1841328.66090393</v>
      </c>
      <c r="AT2142" s="27">
        <v>2144469.7125244099</v>
      </c>
      <c r="AU2142" s="27">
        <v>0</v>
      </c>
      <c r="AV2142" s="27">
        <v>24195797.182617199</v>
      </c>
      <c r="AW2142" s="27">
        <v>11942895.9890137</v>
      </c>
      <c r="AX2142" s="27">
        <v>14712017.958740201</v>
      </c>
      <c r="AY2142" s="27">
        <v>23630388.371582001</v>
      </c>
      <c r="AZ2142" s="27">
        <v>19035140.637695301</v>
      </c>
      <c r="BA2142" s="27">
        <v>14763173.1419678</v>
      </c>
      <c r="BB2142" s="27">
        <v>0</v>
      </c>
      <c r="BC2142" s="27">
        <v>7894818.1513061495</v>
      </c>
      <c r="BD2142" s="27">
        <v>2370566.9695129399</v>
      </c>
      <c r="BE2142" s="27">
        <v>0</v>
      </c>
      <c r="BF2142" s="27">
        <v>1698506.43270874</v>
      </c>
      <c r="BG2142" s="27">
        <v>37247409.464355499</v>
      </c>
      <c r="BH2142" s="27">
        <v>12778283.5611572</v>
      </c>
      <c r="BI2142" s="27">
        <v>0</v>
      </c>
      <c r="BJ2142" s="27">
        <v>9160901.6862793006</v>
      </c>
      <c r="BK2142" s="27">
        <v>5368137.7365722703</v>
      </c>
      <c r="BL2142" s="27">
        <v>111467.073595047</v>
      </c>
      <c r="BM2142" s="27">
        <v>174148.502954483</v>
      </c>
      <c r="BN2142" s="27">
        <v>0</v>
      </c>
      <c r="BO2142" s="27">
        <v>0</v>
      </c>
      <c r="BP2142" s="27">
        <v>0</v>
      </c>
      <c r="BQ2142" s="27">
        <v>0</v>
      </c>
      <c r="BR2142" s="27">
        <v>7986036.86535645</v>
      </c>
      <c r="BS2142" s="27">
        <v>7648913.9956054697</v>
      </c>
      <c r="BT2142" s="27">
        <v>2878315.4691772498</v>
      </c>
      <c r="BU2142" s="27">
        <v>0</v>
      </c>
      <c r="BV2142" s="27">
        <v>3494990.8679809598</v>
      </c>
      <c r="BW2142" s="27">
        <v>281465.73883819598</v>
      </c>
      <c r="BX2142" s="27">
        <v>0</v>
      </c>
      <c r="BY2142" s="27">
        <v>0</v>
      </c>
      <c r="BZ2142" s="27">
        <v>0</v>
      </c>
      <c r="CA2142" s="27">
        <v>154373.25422668501</v>
      </c>
      <c r="CB2142" s="27">
        <v>10623943.974609399</v>
      </c>
      <c r="CC2142" s="27">
        <v>79857578.9609375</v>
      </c>
      <c r="CD2142" s="27">
        <v>21996491.7736816</v>
      </c>
      <c r="CE2142" s="27">
        <v>3374.6646461784799</v>
      </c>
      <c r="CF2142" s="27">
        <v>595697.71847534203</v>
      </c>
      <c r="CG2142" s="27">
        <v>4063396.3436889602</v>
      </c>
      <c r="CH2142" s="27">
        <v>282224.41160965001</v>
      </c>
      <c r="CI2142" s="27">
        <v>157754.73366546599</v>
      </c>
      <c r="CJ2142" s="27">
        <v>11215622.5936279</v>
      </c>
      <c r="CK2142" s="27">
        <v>83887358.526367202</v>
      </c>
      <c r="CL2142" s="27">
        <v>22280835.8037109</v>
      </c>
      <c r="CM2142" s="27">
        <v>201219.23751640299</v>
      </c>
      <c r="CN2142" s="27">
        <v>25112839.6096191</v>
      </c>
      <c r="CO2142" s="27">
        <v>121040527.60839801</v>
      </c>
      <c r="CP2142" s="27">
        <v>22280835.8037109</v>
      </c>
      <c r="CQ2142" s="27">
        <v>0</v>
      </c>
      <c r="CR2142" s="27">
        <v>0</v>
      </c>
      <c r="CS2142" s="27">
        <v>0</v>
      </c>
      <c r="CT2142" s="27">
        <v>0</v>
      </c>
    </row>
    <row r="2143" spans="1:98">
      <c r="A2143" s="104" t="s">
        <v>200</v>
      </c>
      <c r="B2143" s="132">
        <v>38869</v>
      </c>
      <c r="C2143" s="27">
        <v>111681.271643639</v>
      </c>
      <c r="D2143" s="27">
        <v>0</v>
      </c>
      <c r="E2143" s="27">
        <v>45644.797951698303</v>
      </c>
      <c r="F2143" s="27">
        <v>28836.298846721598</v>
      </c>
      <c r="G2143" s="27">
        <v>1539.23388178647</v>
      </c>
      <c r="H2143" s="27">
        <v>1873.3803831636901</v>
      </c>
      <c r="I2143" s="27">
        <v>0</v>
      </c>
      <c r="J2143" s="27">
        <v>29963.559201479002</v>
      </c>
      <c r="K2143" s="27">
        <v>15143.118650794</v>
      </c>
      <c r="L2143" s="27">
        <v>37838.1704292297</v>
      </c>
      <c r="M2143" s="27">
        <v>57095.015969276399</v>
      </c>
      <c r="N2143" s="27">
        <v>18717.9717955589</v>
      </c>
      <c r="O2143" s="27">
        <v>43711.916927337603</v>
      </c>
      <c r="P2143" s="27">
        <v>0</v>
      </c>
      <c r="Q2143" s="27">
        <v>8441.2815176248605</v>
      </c>
      <c r="R2143" s="27">
        <v>2187.2234245240702</v>
      </c>
      <c r="S2143" s="27">
        <v>0</v>
      </c>
      <c r="T2143" s="27">
        <v>1319.2267318367999</v>
      </c>
      <c r="U2143" s="27">
        <v>44681.546499252298</v>
      </c>
      <c r="V2143" s="27">
        <v>6879003.7315063505</v>
      </c>
      <c r="W2143" s="27">
        <v>0</v>
      </c>
      <c r="X2143" s="27">
        <v>3786326.5811767601</v>
      </c>
      <c r="Y2143" s="27">
        <v>1996641.9788818399</v>
      </c>
      <c r="Z2143" s="27">
        <v>317831.31785201997</v>
      </c>
      <c r="AA2143" s="27">
        <v>275957.172969818</v>
      </c>
      <c r="AB2143" s="27">
        <v>0</v>
      </c>
      <c r="AC2143" s="27">
        <v>10402947.758667</v>
      </c>
      <c r="AD2143" s="27">
        <v>3913732.9213867201</v>
      </c>
      <c r="AE2143" s="27">
        <v>1704054.2637634301</v>
      </c>
      <c r="AF2143" s="27">
        <v>3093072.7286071801</v>
      </c>
      <c r="AG2143" s="27">
        <v>2744154.6276855501</v>
      </c>
      <c r="AH2143" s="27">
        <v>2080182.37852478</v>
      </c>
      <c r="AI2143" s="27">
        <v>0</v>
      </c>
      <c r="AJ2143" s="27">
        <v>1058323.54754639</v>
      </c>
      <c r="AK2143" s="27">
        <v>370594.56388092</v>
      </c>
      <c r="AL2143" s="27">
        <v>0</v>
      </c>
      <c r="AM2143" s="27">
        <v>219390.550443649</v>
      </c>
      <c r="AN2143" s="27">
        <v>14091078.5267334</v>
      </c>
      <c r="AO2143" s="27">
        <v>53196686.488281302</v>
      </c>
      <c r="AP2143" s="27">
        <v>0</v>
      </c>
      <c r="AQ2143" s="27">
        <v>27643262.769531298</v>
      </c>
      <c r="AR2143" s="27">
        <v>14696511.922973599</v>
      </c>
      <c r="AS2143" s="27">
        <v>2181895.23681641</v>
      </c>
      <c r="AT2143" s="27">
        <v>1897952.32806396</v>
      </c>
      <c r="AU2143" s="27">
        <v>0</v>
      </c>
      <c r="AV2143" s="27">
        <v>29263861.7814941</v>
      </c>
      <c r="AW2143" s="27">
        <v>9826034.1199951209</v>
      </c>
      <c r="AX2143" s="27">
        <v>14031309.5183105</v>
      </c>
      <c r="AY2143" s="27">
        <v>23856378.106445301</v>
      </c>
      <c r="AZ2143" s="27">
        <v>19376834.493896499</v>
      </c>
      <c r="BA2143" s="27">
        <v>15753163.9324951</v>
      </c>
      <c r="BB2143" s="27">
        <v>0</v>
      </c>
      <c r="BC2143" s="27">
        <v>7921287.2050781297</v>
      </c>
      <c r="BD2143" s="27">
        <v>2517527.1394043001</v>
      </c>
      <c r="BE2143" s="27">
        <v>0</v>
      </c>
      <c r="BF2143" s="27">
        <v>1527622.48916626</v>
      </c>
      <c r="BG2143" s="27">
        <v>38470412.762695298</v>
      </c>
      <c r="BH2143" s="27">
        <v>13404949.6529541</v>
      </c>
      <c r="BI2143" s="27">
        <v>0</v>
      </c>
      <c r="BJ2143" s="27">
        <v>9034053.84301758</v>
      </c>
      <c r="BK2143" s="27">
        <v>5368205.0170288105</v>
      </c>
      <c r="BL2143" s="27">
        <v>137204.40129470799</v>
      </c>
      <c r="BM2143" s="27">
        <v>164705.82444763201</v>
      </c>
      <c r="BN2143" s="27">
        <v>0</v>
      </c>
      <c r="BO2143" s="27">
        <v>0</v>
      </c>
      <c r="BP2143" s="27">
        <v>0</v>
      </c>
      <c r="BQ2143" s="27">
        <v>0</v>
      </c>
      <c r="BR2143" s="27">
        <v>8104135.67468262</v>
      </c>
      <c r="BS2143" s="27">
        <v>7798852.6939697303</v>
      </c>
      <c r="BT2143" s="27">
        <v>3070824.58233643</v>
      </c>
      <c r="BU2143" s="27">
        <v>0</v>
      </c>
      <c r="BV2143" s="27">
        <v>3513670.9492797898</v>
      </c>
      <c r="BW2143" s="27">
        <v>295637.43258666998</v>
      </c>
      <c r="BX2143" s="27">
        <v>0</v>
      </c>
      <c r="BY2143" s="27">
        <v>0</v>
      </c>
      <c r="BZ2143" s="27">
        <v>0</v>
      </c>
      <c r="CA2143" s="27">
        <v>157671.21365547201</v>
      </c>
      <c r="CB2143" s="27">
        <v>10662450.8085938</v>
      </c>
      <c r="CC2143" s="27">
        <v>80810868.484375</v>
      </c>
      <c r="CD2143" s="27">
        <v>22451933.001708999</v>
      </c>
      <c r="CE2143" s="27">
        <v>3404.9062020778701</v>
      </c>
      <c r="CF2143" s="27">
        <v>589045.07142639195</v>
      </c>
      <c r="CG2143" s="27">
        <v>4042861.8911132799</v>
      </c>
      <c r="CH2143" s="27">
        <v>296370.97467804002</v>
      </c>
      <c r="CI2143" s="27">
        <v>161056.99373436</v>
      </c>
      <c r="CJ2143" s="27">
        <v>11259555.520996099</v>
      </c>
      <c r="CK2143" s="27">
        <v>84871794.362304702</v>
      </c>
      <c r="CL2143" s="27">
        <v>22741721.550292999</v>
      </c>
      <c r="CM2143" s="27">
        <v>205506.733316422</v>
      </c>
      <c r="CN2143" s="27">
        <v>25348377.645996101</v>
      </c>
      <c r="CO2143" s="27">
        <v>123254880.45800801</v>
      </c>
      <c r="CP2143" s="27">
        <v>22741721.550292999</v>
      </c>
      <c r="CQ2143" s="27">
        <v>0</v>
      </c>
      <c r="CR2143" s="27">
        <v>0</v>
      </c>
      <c r="CS2143" s="27">
        <v>0</v>
      </c>
      <c r="CT2143" s="27">
        <v>0</v>
      </c>
    </row>
    <row r="2144" spans="1:98">
      <c r="A2144" s="104" t="s">
        <v>200</v>
      </c>
      <c r="B2144" s="132">
        <v>38961</v>
      </c>
      <c r="C2144" s="27">
        <v>114604.966691971</v>
      </c>
      <c r="D2144" s="27">
        <v>0</v>
      </c>
      <c r="E2144" s="27">
        <v>44557.880995273597</v>
      </c>
      <c r="F2144" s="27">
        <v>28385.5923326015</v>
      </c>
      <c r="G2144" s="27">
        <v>1702.5745138227901</v>
      </c>
      <c r="H2144" s="27">
        <v>1746.52903841436</v>
      </c>
      <c r="I2144" s="27">
        <v>0</v>
      </c>
      <c r="J2144" s="27">
        <v>32923.850600719503</v>
      </c>
      <c r="K2144" s="27">
        <v>12993.3959258795</v>
      </c>
      <c r="L2144" s="27">
        <v>36030.113857746102</v>
      </c>
      <c r="M2144" s="27">
        <v>57523.214757919297</v>
      </c>
      <c r="N2144" s="27">
        <v>18766.528232336001</v>
      </c>
      <c r="O2144" s="27">
        <v>44958.0635495186</v>
      </c>
      <c r="P2144" s="27">
        <v>0</v>
      </c>
      <c r="Q2144" s="27">
        <v>8419.8425364494306</v>
      </c>
      <c r="R2144" s="27">
        <v>2270.0308082997799</v>
      </c>
      <c r="S2144" s="27">
        <v>0</v>
      </c>
      <c r="T2144" s="27">
        <v>1224.63567237556</v>
      </c>
      <c r="U2144" s="27">
        <v>45314.631241798401</v>
      </c>
      <c r="V2144" s="27">
        <v>7024069.2277221698</v>
      </c>
      <c r="W2144" s="27">
        <v>0</v>
      </c>
      <c r="X2144" s="27">
        <v>3653303.0055542002</v>
      </c>
      <c r="Y2144" s="27">
        <v>1949501.9551239</v>
      </c>
      <c r="Z2144" s="27">
        <v>355876.09340286301</v>
      </c>
      <c r="AA2144" s="27">
        <v>242770.498630524</v>
      </c>
      <c r="AB2144" s="27">
        <v>0</v>
      </c>
      <c r="AC2144" s="27">
        <v>11796960.7473145</v>
      </c>
      <c r="AD2144" s="27">
        <v>2896088.0239563002</v>
      </c>
      <c r="AE2144" s="27">
        <v>1609058.3512420701</v>
      </c>
      <c r="AF2144" s="27">
        <v>3093735.7438964802</v>
      </c>
      <c r="AG2144" s="27">
        <v>2730449.4337768601</v>
      </c>
      <c r="AH2144" s="27">
        <v>2136843.5351257301</v>
      </c>
      <c r="AI2144" s="27">
        <v>0</v>
      </c>
      <c r="AJ2144" s="27">
        <v>1052072.0660705599</v>
      </c>
      <c r="AK2144" s="27">
        <v>385475.07880020101</v>
      </c>
      <c r="AL2144" s="27">
        <v>0</v>
      </c>
      <c r="AM2144" s="27">
        <v>204151.567527771</v>
      </c>
      <c r="AN2144" s="27">
        <v>14290359.3668213</v>
      </c>
      <c r="AO2144" s="27">
        <v>54881278.134277299</v>
      </c>
      <c r="AP2144" s="27">
        <v>0</v>
      </c>
      <c r="AQ2144" s="27">
        <v>26859081.9450684</v>
      </c>
      <c r="AR2144" s="27">
        <v>14313208.789917</v>
      </c>
      <c r="AS2144" s="27">
        <v>2461798.1691894499</v>
      </c>
      <c r="AT2144" s="27">
        <v>1684946.07974243</v>
      </c>
      <c r="AU2144" s="27">
        <v>0</v>
      </c>
      <c r="AV2144" s="27">
        <v>33513528.939208999</v>
      </c>
      <c r="AW2144" s="27">
        <v>7412964.7470703097</v>
      </c>
      <c r="AX2144" s="27">
        <v>13385610.6765137</v>
      </c>
      <c r="AY2144" s="27">
        <v>24097724.9069824</v>
      </c>
      <c r="AZ2144" s="27">
        <v>19416133.5241699</v>
      </c>
      <c r="BA2144" s="27">
        <v>16390568.3450928</v>
      </c>
      <c r="BB2144" s="27">
        <v>0</v>
      </c>
      <c r="BC2144" s="27">
        <v>7916906.6741332998</v>
      </c>
      <c r="BD2144" s="27">
        <v>2621409.9125366202</v>
      </c>
      <c r="BE2144" s="27">
        <v>0</v>
      </c>
      <c r="BF2144" s="27">
        <v>1442716.5025177</v>
      </c>
      <c r="BG2144" s="27">
        <v>40011102.911132798</v>
      </c>
      <c r="BH2144" s="27">
        <v>13913735.914917</v>
      </c>
      <c r="BI2144" s="27">
        <v>0</v>
      </c>
      <c r="BJ2144" s="27">
        <v>8823206.2225341797</v>
      </c>
      <c r="BK2144" s="27">
        <v>5259576.4680786096</v>
      </c>
      <c r="BL2144" s="27">
        <v>161443.82650375401</v>
      </c>
      <c r="BM2144" s="27">
        <v>148917.258970261</v>
      </c>
      <c r="BN2144" s="27">
        <v>0</v>
      </c>
      <c r="BO2144" s="27">
        <v>0</v>
      </c>
      <c r="BP2144" s="27">
        <v>0</v>
      </c>
      <c r="BQ2144" s="27">
        <v>0</v>
      </c>
      <c r="BR2144" s="27">
        <v>8155376.1679077102</v>
      </c>
      <c r="BS2144" s="27">
        <v>7777293.5805053702</v>
      </c>
      <c r="BT2144" s="27">
        <v>3197091.05578613</v>
      </c>
      <c r="BU2144" s="27">
        <v>0</v>
      </c>
      <c r="BV2144" s="27">
        <v>3534044.7739257799</v>
      </c>
      <c r="BW2144" s="27">
        <v>300920.31334686303</v>
      </c>
      <c r="BX2144" s="27">
        <v>0</v>
      </c>
      <c r="BY2144" s="27">
        <v>0</v>
      </c>
      <c r="BZ2144" s="27">
        <v>0</v>
      </c>
      <c r="CA2144" s="27">
        <v>158828.80703735401</v>
      </c>
      <c r="CB2144" s="27">
        <v>10661756.9019775</v>
      </c>
      <c r="CC2144" s="27">
        <v>81608407.977539107</v>
      </c>
      <c r="CD2144" s="27">
        <v>22729874.1635742</v>
      </c>
      <c r="CE2144" s="27">
        <v>3421.69698002934</v>
      </c>
      <c r="CF2144" s="27">
        <v>592277.39972686803</v>
      </c>
      <c r="CG2144" s="27">
        <v>4095834.5133056599</v>
      </c>
      <c r="CH2144" s="27">
        <v>302136.109298706</v>
      </c>
      <c r="CI2144" s="27">
        <v>162238.11711883501</v>
      </c>
      <c r="CJ2144" s="27">
        <v>11249962.142700201</v>
      </c>
      <c r="CK2144" s="27">
        <v>85704438.597656295</v>
      </c>
      <c r="CL2144" s="27">
        <v>23036751.9067383</v>
      </c>
      <c r="CM2144" s="27">
        <v>207355.50270271301</v>
      </c>
      <c r="CN2144" s="27">
        <v>25505430.3432617</v>
      </c>
      <c r="CO2144" s="27">
        <v>125924948.96777301</v>
      </c>
      <c r="CP2144" s="27">
        <v>23036751.9067383</v>
      </c>
      <c r="CQ2144" s="27">
        <v>0</v>
      </c>
      <c r="CR2144" s="27">
        <v>0</v>
      </c>
      <c r="CS2144" s="27">
        <v>0</v>
      </c>
      <c r="CT2144" s="27">
        <v>0</v>
      </c>
    </row>
    <row r="2145" spans="1:98">
      <c r="A2145" s="104" t="s">
        <v>200</v>
      </c>
      <c r="B2145" s="132">
        <v>39052</v>
      </c>
      <c r="C2145" s="27">
        <v>118794.510264397</v>
      </c>
      <c r="D2145" s="27">
        <v>0</v>
      </c>
      <c r="E2145" s="27">
        <v>43911.504590034499</v>
      </c>
      <c r="F2145" s="27">
        <v>28553.393011331598</v>
      </c>
      <c r="G2145" s="27">
        <v>1867.7831371575601</v>
      </c>
      <c r="H2145" s="27">
        <v>1609.91327401996</v>
      </c>
      <c r="I2145" s="27">
        <v>0</v>
      </c>
      <c r="J2145" s="27">
        <v>36981.826266765602</v>
      </c>
      <c r="K2145" s="27">
        <v>9611.2608911991101</v>
      </c>
      <c r="L2145" s="27">
        <v>36617.728333949999</v>
      </c>
      <c r="M2145" s="27">
        <v>58469.315779686003</v>
      </c>
      <c r="N2145" s="27">
        <v>18759.2462389469</v>
      </c>
      <c r="O2145" s="27">
        <v>47249.195167064703</v>
      </c>
      <c r="P2145" s="27">
        <v>0</v>
      </c>
      <c r="Q2145" s="27">
        <v>8456.5760931968707</v>
      </c>
      <c r="R2145" s="27">
        <v>2372.9682123363</v>
      </c>
      <c r="S2145" s="27">
        <v>0</v>
      </c>
      <c r="T2145" s="27">
        <v>1159.2710446864401</v>
      </c>
      <c r="U2145" s="27">
        <v>47072.387787342101</v>
      </c>
      <c r="V2145" s="27">
        <v>7271775.4306640597</v>
      </c>
      <c r="W2145" s="27">
        <v>0</v>
      </c>
      <c r="X2145" s="27">
        <v>3568803.8041686998</v>
      </c>
      <c r="Y2145" s="27">
        <v>1932523.53398132</v>
      </c>
      <c r="Z2145" s="27">
        <v>375398.332107544</v>
      </c>
      <c r="AA2145" s="27">
        <v>218219.59607505801</v>
      </c>
      <c r="AB2145" s="27">
        <v>0</v>
      </c>
      <c r="AC2145" s="27">
        <v>12864825.963867201</v>
      </c>
      <c r="AD2145" s="27">
        <v>1747384.4724884001</v>
      </c>
      <c r="AE2145" s="27">
        <v>1645577.92114258</v>
      </c>
      <c r="AF2145" s="27">
        <v>3137622.8979186998</v>
      </c>
      <c r="AG2145" s="27">
        <v>2710182.4371032701</v>
      </c>
      <c r="AH2145" s="27">
        <v>2264790.99639893</v>
      </c>
      <c r="AI2145" s="27">
        <v>0</v>
      </c>
      <c r="AJ2145" s="27">
        <v>1080695.7730865499</v>
      </c>
      <c r="AK2145" s="27">
        <v>402635.906223297</v>
      </c>
      <c r="AL2145" s="27">
        <v>0</v>
      </c>
      <c r="AM2145" s="27">
        <v>188227.554374695</v>
      </c>
      <c r="AN2145" s="27">
        <v>14904131.9012451</v>
      </c>
      <c r="AO2145" s="27">
        <v>57517292.048828103</v>
      </c>
      <c r="AP2145" s="27">
        <v>0</v>
      </c>
      <c r="AQ2145" s="27">
        <v>26314687.1726074</v>
      </c>
      <c r="AR2145" s="27">
        <v>14278638.033325201</v>
      </c>
      <c r="AS2145" s="27">
        <v>2600987.0729370099</v>
      </c>
      <c r="AT2145" s="27">
        <v>1529551.38002014</v>
      </c>
      <c r="AU2145" s="27">
        <v>0</v>
      </c>
      <c r="AV2145" s="27">
        <v>36823124.584472701</v>
      </c>
      <c r="AW2145" s="27">
        <v>4484357.8480834998</v>
      </c>
      <c r="AX2145" s="27">
        <v>13916497.993286099</v>
      </c>
      <c r="AY2145" s="27">
        <v>24794367.340087902</v>
      </c>
      <c r="AZ2145" s="27">
        <v>19418673.136230499</v>
      </c>
      <c r="BA2145" s="27">
        <v>17578497.5852051</v>
      </c>
      <c r="BB2145" s="27">
        <v>0</v>
      </c>
      <c r="BC2145" s="27">
        <v>8223756.1087036096</v>
      </c>
      <c r="BD2145" s="27">
        <v>2784421.58203125</v>
      </c>
      <c r="BE2145" s="27">
        <v>0</v>
      </c>
      <c r="BF2145" s="27">
        <v>1343248.1559295701</v>
      </c>
      <c r="BG2145" s="27">
        <v>42077882.440429702</v>
      </c>
      <c r="BH2145" s="27">
        <v>14626341.8168945</v>
      </c>
      <c r="BI2145" s="27">
        <v>0</v>
      </c>
      <c r="BJ2145" s="27">
        <v>8699262.8436279297</v>
      </c>
      <c r="BK2145" s="27">
        <v>5221036.1439819299</v>
      </c>
      <c r="BL2145" s="27">
        <v>187459.739894867</v>
      </c>
      <c r="BM2145" s="27">
        <v>124765.199493408</v>
      </c>
      <c r="BN2145" s="27">
        <v>0</v>
      </c>
      <c r="BO2145" s="27">
        <v>0</v>
      </c>
      <c r="BP2145" s="27">
        <v>0</v>
      </c>
      <c r="BQ2145" s="27">
        <v>0</v>
      </c>
      <c r="BR2145" s="27">
        <v>8403703.0537109394</v>
      </c>
      <c r="BS2145" s="27">
        <v>7812374.8438720703</v>
      </c>
      <c r="BT2145" s="27">
        <v>3426177.38641357</v>
      </c>
      <c r="BU2145" s="27">
        <v>0</v>
      </c>
      <c r="BV2145" s="27">
        <v>3672173.0521240202</v>
      </c>
      <c r="BW2145" s="27">
        <v>322500.09703064</v>
      </c>
      <c r="BX2145" s="27">
        <v>0</v>
      </c>
      <c r="BY2145" s="27">
        <v>0</v>
      </c>
      <c r="BZ2145" s="27">
        <v>0</v>
      </c>
      <c r="CA2145" s="27">
        <v>162641.39212989801</v>
      </c>
      <c r="CB2145" s="27">
        <v>10853912.001220699</v>
      </c>
      <c r="CC2145" s="27">
        <v>83943645.213867202</v>
      </c>
      <c r="CD2145" s="27">
        <v>23256989.013183601</v>
      </c>
      <c r="CE2145" s="27">
        <v>3472.5531624555601</v>
      </c>
      <c r="CF2145" s="27">
        <v>594152.79245758103</v>
      </c>
      <c r="CG2145" s="27">
        <v>4139879.5263977102</v>
      </c>
      <c r="CH2145" s="27">
        <v>324309.30632400501</v>
      </c>
      <c r="CI2145" s="27">
        <v>166128.994857788</v>
      </c>
      <c r="CJ2145" s="27">
        <v>11447872.341430699</v>
      </c>
      <c r="CK2145" s="27">
        <v>88096944.002929702</v>
      </c>
      <c r="CL2145" s="27">
        <v>23576855.419433601</v>
      </c>
      <c r="CM2145" s="27">
        <v>212861.02278137201</v>
      </c>
      <c r="CN2145" s="27">
        <v>26366298.738037098</v>
      </c>
      <c r="CO2145" s="27">
        <v>130067413.75</v>
      </c>
      <c r="CP2145" s="27">
        <v>23576855.419433601</v>
      </c>
      <c r="CQ2145" s="27">
        <v>0</v>
      </c>
      <c r="CR2145" s="27">
        <v>0</v>
      </c>
      <c r="CS2145" s="27">
        <v>0</v>
      </c>
      <c r="CT2145" s="27">
        <v>0</v>
      </c>
    </row>
    <row r="2146" spans="1:98">
      <c r="A2146" s="104" t="s">
        <v>200</v>
      </c>
      <c r="B2146" s="132">
        <v>39142</v>
      </c>
      <c r="C2146" s="27">
        <v>122250.121805191</v>
      </c>
      <c r="D2146" s="27">
        <v>0</v>
      </c>
      <c r="E2146" s="27">
        <v>42498.325032234199</v>
      </c>
      <c r="F2146" s="27">
        <v>28154.197565793998</v>
      </c>
      <c r="G2146" s="27">
        <v>2027.4063376486299</v>
      </c>
      <c r="H2146" s="27">
        <v>1452.3901871293799</v>
      </c>
      <c r="I2146" s="27">
        <v>0</v>
      </c>
      <c r="J2146" s="27">
        <v>39692.925051212304</v>
      </c>
      <c r="K2146" s="27">
        <v>7985.3543580174401</v>
      </c>
      <c r="L2146" s="27">
        <v>35759.811281204202</v>
      </c>
      <c r="M2146" s="27">
        <v>59117.058718681299</v>
      </c>
      <c r="N2146" s="27">
        <v>18781.771261930498</v>
      </c>
      <c r="O2146" s="27">
        <v>49058.598948478699</v>
      </c>
      <c r="P2146" s="27">
        <v>0</v>
      </c>
      <c r="Q2146" s="27">
        <v>8476.4778348207492</v>
      </c>
      <c r="R2146" s="27">
        <v>2473.7641387581798</v>
      </c>
      <c r="S2146" s="27">
        <v>0</v>
      </c>
      <c r="T2146" s="27">
        <v>1092.5223900675801</v>
      </c>
      <c r="U2146" s="27">
        <v>48035.460089683504</v>
      </c>
      <c r="V2146" s="27">
        <v>7463803.7785034198</v>
      </c>
      <c r="W2146" s="27">
        <v>0</v>
      </c>
      <c r="X2146" s="27">
        <v>3441440.3979797401</v>
      </c>
      <c r="Y2146" s="27">
        <v>1904261.61643982</v>
      </c>
      <c r="Z2146" s="27">
        <v>394625.65369415301</v>
      </c>
      <c r="AA2146" s="27">
        <v>192584.347032547</v>
      </c>
      <c r="AB2146" s="27">
        <v>0</v>
      </c>
      <c r="AC2146" s="27">
        <v>13610182.368042</v>
      </c>
      <c r="AD2146" s="27">
        <v>1343107.9351654099</v>
      </c>
      <c r="AE2146" s="27">
        <v>1586931.6018371601</v>
      </c>
      <c r="AF2146" s="27">
        <v>3178835.6267395001</v>
      </c>
      <c r="AG2146" s="27">
        <v>2710665.3216857901</v>
      </c>
      <c r="AH2146" s="27">
        <v>2373415.8569641099</v>
      </c>
      <c r="AI2146" s="27">
        <v>0</v>
      </c>
      <c r="AJ2146" s="27">
        <v>1094759.2514801</v>
      </c>
      <c r="AK2146" s="27">
        <v>412617.57013702398</v>
      </c>
      <c r="AL2146" s="27">
        <v>0</v>
      </c>
      <c r="AM2146" s="27">
        <v>177782.124753952</v>
      </c>
      <c r="AN2146" s="27">
        <v>15130304.9538574</v>
      </c>
      <c r="AO2146" s="27">
        <v>59526984.847167999</v>
      </c>
      <c r="AP2146" s="27">
        <v>0</v>
      </c>
      <c r="AQ2146" s="27">
        <v>25446007.200195301</v>
      </c>
      <c r="AR2146" s="27">
        <v>14013634.6679688</v>
      </c>
      <c r="AS2146" s="27">
        <v>2750385.9873657199</v>
      </c>
      <c r="AT2146" s="27">
        <v>1359831.5016021701</v>
      </c>
      <c r="AU2146" s="27">
        <v>0</v>
      </c>
      <c r="AV2146" s="27">
        <v>39492374.9853516</v>
      </c>
      <c r="AW2146" s="27">
        <v>3485007.07348633</v>
      </c>
      <c r="AX2146" s="27">
        <v>13546550.340698199</v>
      </c>
      <c r="AY2146" s="27">
        <v>25277694.643066399</v>
      </c>
      <c r="AZ2146" s="27">
        <v>19501874.9458008</v>
      </c>
      <c r="BA2146" s="27">
        <v>18571068.1879883</v>
      </c>
      <c r="BB2146" s="27">
        <v>0</v>
      </c>
      <c r="BC2146" s="27">
        <v>8366728.4186401404</v>
      </c>
      <c r="BD2146" s="27">
        <v>2863265.7285156301</v>
      </c>
      <c r="BE2146" s="27">
        <v>0</v>
      </c>
      <c r="BF2146" s="27">
        <v>1274426.61540222</v>
      </c>
      <c r="BG2146" s="27">
        <v>43387640.183105499</v>
      </c>
      <c r="BH2146" s="27">
        <v>15327948.7183838</v>
      </c>
      <c r="BI2146" s="27">
        <v>0</v>
      </c>
      <c r="BJ2146" s="27">
        <v>8489387.24926758</v>
      </c>
      <c r="BK2146" s="27">
        <v>5159692.2117919903</v>
      </c>
      <c r="BL2146" s="27">
        <v>207958.66469574001</v>
      </c>
      <c r="BM2146" s="27">
        <v>127114.275839806</v>
      </c>
      <c r="BN2146" s="27">
        <v>0</v>
      </c>
      <c r="BO2146" s="27">
        <v>0</v>
      </c>
      <c r="BP2146" s="27">
        <v>0</v>
      </c>
      <c r="BQ2146" s="27">
        <v>0</v>
      </c>
      <c r="BR2146" s="27">
        <v>8597048.8941650409</v>
      </c>
      <c r="BS2146" s="27">
        <v>7879982.4106445303</v>
      </c>
      <c r="BT2146" s="27">
        <v>3617152.83093262</v>
      </c>
      <c r="BU2146" s="27">
        <v>0</v>
      </c>
      <c r="BV2146" s="27">
        <v>3744691.27911377</v>
      </c>
      <c r="BW2146" s="27">
        <v>329767.98704528803</v>
      </c>
      <c r="BX2146" s="27">
        <v>0</v>
      </c>
      <c r="BY2146" s="27">
        <v>0</v>
      </c>
      <c r="BZ2146" s="27">
        <v>0</v>
      </c>
      <c r="CA2146" s="27">
        <v>164862.69149017299</v>
      </c>
      <c r="CB2146" s="27">
        <v>10914734.2884521</v>
      </c>
      <c r="CC2146" s="27">
        <v>85059088.5234375</v>
      </c>
      <c r="CD2146" s="27">
        <v>23899431.745361298</v>
      </c>
      <c r="CE2146" s="27">
        <v>3495.5383575856699</v>
      </c>
      <c r="CF2146" s="27">
        <v>591329.473098755</v>
      </c>
      <c r="CG2146" s="27">
        <v>4140973.4398803702</v>
      </c>
      <c r="CH2146" s="27">
        <v>331969.13535690302</v>
      </c>
      <c r="CI2146" s="27">
        <v>168363.18875885001</v>
      </c>
      <c r="CJ2146" s="27">
        <v>11502610.9924316</v>
      </c>
      <c r="CK2146" s="27">
        <v>89171722.939453095</v>
      </c>
      <c r="CL2146" s="27">
        <v>24242233.409179699</v>
      </c>
      <c r="CM2146" s="27">
        <v>216054.46797943101</v>
      </c>
      <c r="CN2146" s="27">
        <v>26650208.6723633</v>
      </c>
      <c r="CO2146" s="27">
        <v>132555392.24902301</v>
      </c>
      <c r="CP2146" s="27">
        <v>24242233.409179699</v>
      </c>
      <c r="CQ2146" s="27">
        <v>0</v>
      </c>
      <c r="CR2146" s="27">
        <v>0</v>
      </c>
      <c r="CS2146" s="27">
        <v>0</v>
      </c>
      <c r="CT2146" s="27">
        <v>0</v>
      </c>
    </row>
    <row r="2147" spans="1:98">
      <c r="A2147" s="104" t="s">
        <v>200</v>
      </c>
      <c r="B2147" s="132">
        <v>39234</v>
      </c>
      <c r="C2147" s="27">
        <v>125550.867427826</v>
      </c>
      <c r="D2147" s="27">
        <v>0</v>
      </c>
      <c r="E2147" s="27">
        <v>41042.239099979401</v>
      </c>
      <c r="F2147" s="27">
        <v>27692.745809793501</v>
      </c>
      <c r="G2147" s="27">
        <v>2229.04820862412</v>
      </c>
      <c r="H2147" s="27">
        <v>1286.9196579903401</v>
      </c>
      <c r="I2147" s="27">
        <v>0</v>
      </c>
      <c r="J2147" s="27">
        <v>42613.069730281801</v>
      </c>
      <c r="K2147" s="27">
        <v>6622.36985146999</v>
      </c>
      <c r="L2147" s="27">
        <v>35945.276474475897</v>
      </c>
      <c r="M2147" s="27">
        <v>59645.311458110802</v>
      </c>
      <c r="N2147" s="27">
        <v>18637.5835478306</v>
      </c>
      <c r="O2147" s="27">
        <v>50198.720460414901</v>
      </c>
      <c r="P2147" s="27">
        <v>0</v>
      </c>
      <c r="Q2147" s="27">
        <v>8536.2580080032294</v>
      </c>
      <c r="R2147" s="27">
        <v>2543.6018373966199</v>
      </c>
      <c r="S2147" s="27">
        <v>0</v>
      </c>
      <c r="T2147" s="27">
        <v>1069.3907749652899</v>
      </c>
      <c r="U2147" s="27">
        <v>48974.645379543297</v>
      </c>
      <c r="V2147" s="27">
        <v>7646780.8212280301</v>
      </c>
      <c r="W2147" s="27">
        <v>0</v>
      </c>
      <c r="X2147" s="27">
        <v>3299081.04214478</v>
      </c>
      <c r="Y2147" s="27">
        <v>1837058.320755</v>
      </c>
      <c r="Z2147" s="27">
        <v>418029.210781097</v>
      </c>
      <c r="AA2147" s="27">
        <v>168701.29760551499</v>
      </c>
      <c r="AB2147" s="27">
        <v>0</v>
      </c>
      <c r="AC2147" s="27">
        <v>14504589.973632799</v>
      </c>
      <c r="AD2147" s="27">
        <v>1048928.6876068099</v>
      </c>
      <c r="AE2147" s="27">
        <v>1584235.94750977</v>
      </c>
      <c r="AF2147" s="27">
        <v>3191431.9683532701</v>
      </c>
      <c r="AG2147" s="27">
        <v>2681652.1975402799</v>
      </c>
      <c r="AH2147" s="27">
        <v>2396543.1851501502</v>
      </c>
      <c r="AI2147" s="27">
        <v>0</v>
      </c>
      <c r="AJ2147" s="27">
        <v>1102569.5796508801</v>
      </c>
      <c r="AK2147" s="27">
        <v>415322.42897033697</v>
      </c>
      <c r="AL2147" s="27">
        <v>0</v>
      </c>
      <c r="AM2147" s="27">
        <v>170647.34961891201</v>
      </c>
      <c r="AN2147" s="27">
        <v>15396828.716430699</v>
      </c>
      <c r="AO2147" s="27">
        <v>61452101.275878899</v>
      </c>
      <c r="AP2147" s="27">
        <v>0</v>
      </c>
      <c r="AQ2147" s="27">
        <v>24623275.589111298</v>
      </c>
      <c r="AR2147" s="27">
        <v>13722212.9449463</v>
      </c>
      <c r="AS2147" s="27">
        <v>2946298.5518493699</v>
      </c>
      <c r="AT2147" s="27">
        <v>1199315.2903442399</v>
      </c>
      <c r="AU2147" s="27">
        <v>0</v>
      </c>
      <c r="AV2147" s="27">
        <v>42398716.677734397</v>
      </c>
      <c r="AW2147" s="27">
        <v>2744015.1062622098</v>
      </c>
      <c r="AX2147" s="27">
        <v>13717595.642578101</v>
      </c>
      <c r="AY2147" s="27">
        <v>25627833.689453099</v>
      </c>
      <c r="AZ2147" s="27">
        <v>19450598.050292999</v>
      </c>
      <c r="BA2147" s="27">
        <v>18908468.146240201</v>
      </c>
      <c r="BB2147" s="27">
        <v>0</v>
      </c>
      <c r="BC2147" s="27">
        <v>8465163.16650391</v>
      </c>
      <c r="BD2147" s="27">
        <v>2901540.49188232</v>
      </c>
      <c r="BE2147" s="27">
        <v>0</v>
      </c>
      <c r="BF2147" s="27">
        <v>1233240.0136108401</v>
      </c>
      <c r="BG2147" s="27">
        <v>44730734.356933601</v>
      </c>
      <c r="BH2147" s="27">
        <v>15822524.697143599</v>
      </c>
      <c r="BI2147" s="27">
        <v>0</v>
      </c>
      <c r="BJ2147" s="27">
        <v>8266283.5737915002</v>
      </c>
      <c r="BK2147" s="27">
        <v>5082146.7026367197</v>
      </c>
      <c r="BL2147" s="27">
        <v>223749.33216857901</v>
      </c>
      <c r="BM2147" s="27">
        <v>115566.22759819</v>
      </c>
      <c r="BN2147" s="27">
        <v>0</v>
      </c>
      <c r="BO2147" s="27">
        <v>0</v>
      </c>
      <c r="BP2147" s="27">
        <v>0</v>
      </c>
      <c r="BQ2147" s="27">
        <v>0</v>
      </c>
      <c r="BR2147" s="27">
        <v>8725997.43432617</v>
      </c>
      <c r="BS2147" s="27">
        <v>7894929.9301757803</v>
      </c>
      <c r="BT2147" s="27">
        <v>3684465.0751342801</v>
      </c>
      <c r="BU2147" s="27">
        <v>0</v>
      </c>
      <c r="BV2147" s="27">
        <v>3816944.2811584501</v>
      </c>
      <c r="BW2147" s="27">
        <v>333975.85039520299</v>
      </c>
      <c r="BX2147" s="27">
        <v>0</v>
      </c>
      <c r="BY2147" s="27">
        <v>0</v>
      </c>
      <c r="BZ2147" s="27">
        <v>0</v>
      </c>
      <c r="CA2147" s="27">
        <v>166827.386339188</v>
      </c>
      <c r="CB2147" s="27">
        <v>10941334.997924799</v>
      </c>
      <c r="CC2147" s="27">
        <v>86048964.597656295</v>
      </c>
      <c r="CD2147" s="27">
        <v>24093291.543212902</v>
      </c>
      <c r="CE2147" s="27">
        <v>3530.7116391658801</v>
      </c>
      <c r="CF2147" s="27">
        <v>586316.17196655297</v>
      </c>
      <c r="CG2147" s="27">
        <v>4139091.6057128902</v>
      </c>
      <c r="CH2147" s="27">
        <v>336351.75970840501</v>
      </c>
      <c r="CI2147" s="27">
        <v>170356.88177871701</v>
      </c>
      <c r="CJ2147" s="27">
        <v>11533011.848632799</v>
      </c>
      <c r="CK2147" s="27">
        <v>90194229.966796905</v>
      </c>
      <c r="CL2147" s="27">
        <v>24421541.629394501</v>
      </c>
      <c r="CM2147" s="27">
        <v>219000.10301208499</v>
      </c>
      <c r="CN2147" s="27">
        <v>26937679.3518066</v>
      </c>
      <c r="CO2147" s="27">
        <v>134964208.27343801</v>
      </c>
      <c r="CP2147" s="27">
        <v>24421541.629394501</v>
      </c>
      <c r="CQ2147" s="27">
        <v>0</v>
      </c>
      <c r="CR2147" s="27">
        <v>0</v>
      </c>
      <c r="CS2147" s="27">
        <v>0</v>
      </c>
      <c r="CT2147" s="27">
        <v>0</v>
      </c>
    </row>
    <row r="2148" spans="1:98">
      <c r="A2148" s="104" t="s">
        <v>200</v>
      </c>
      <c r="B2148" s="132">
        <v>39326</v>
      </c>
      <c r="C2148" s="27">
        <v>128842.99673938801</v>
      </c>
      <c r="D2148" s="27">
        <v>0</v>
      </c>
      <c r="E2148" s="27">
        <v>40050.935002327002</v>
      </c>
      <c r="F2148" s="27">
        <v>27449.652382373799</v>
      </c>
      <c r="G2148" s="27">
        <v>2447.74937397242</v>
      </c>
      <c r="H2148" s="27">
        <v>1153.6621783524799</v>
      </c>
      <c r="I2148" s="27">
        <v>0</v>
      </c>
      <c r="J2148" s="27">
        <v>44482.822780132301</v>
      </c>
      <c r="K2148" s="27">
        <v>5696.1958606839198</v>
      </c>
      <c r="L2148" s="27">
        <v>35219.943849563599</v>
      </c>
      <c r="M2148" s="27">
        <v>60065.005209445997</v>
      </c>
      <c r="N2148" s="27">
        <v>18613.699826955799</v>
      </c>
      <c r="O2148" s="27">
        <v>51700.0530529022</v>
      </c>
      <c r="P2148" s="27">
        <v>0</v>
      </c>
      <c r="Q2148" s="27">
        <v>8563.6745260953903</v>
      </c>
      <c r="R2148" s="27">
        <v>2649.75135925412</v>
      </c>
      <c r="S2148" s="27">
        <v>0</v>
      </c>
      <c r="T2148" s="27">
        <v>1007.71637950838</v>
      </c>
      <c r="U2148" s="27">
        <v>49770.633049964898</v>
      </c>
      <c r="V2148" s="27">
        <v>7882115.4254760696</v>
      </c>
      <c r="W2148" s="27">
        <v>0</v>
      </c>
      <c r="X2148" s="27">
        <v>3184380.9766845698</v>
      </c>
      <c r="Y2148" s="27">
        <v>1818138.30528259</v>
      </c>
      <c r="Z2148" s="27">
        <v>447753.97606277501</v>
      </c>
      <c r="AA2148" s="27">
        <v>150827.208255768</v>
      </c>
      <c r="AB2148" s="27">
        <v>0</v>
      </c>
      <c r="AC2148" s="27">
        <v>14993966.0891113</v>
      </c>
      <c r="AD2148" s="27">
        <v>920729.37528228795</v>
      </c>
      <c r="AE2148" s="27">
        <v>1544715.9556884801</v>
      </c>
      <c r="AF2148" s="27">
        <v>3222368.8477172898</v>
      </c>
      <c r="AG2148" s="27">
        <v>2674506.1369934101</v>
      </c>
      <c r="AH2148" s="27">
        <v>2457846.5611877399</v>
      </c>
      <c r="AI2148" s="27">
        <v>0</v>
      </c>
      <c r="AJ2148" s="27">
        <v>1113885.8849029499</v>
      </c>
      <c r="AK2148" s="27">
        <v>434114.91260528599</v>
      </c>
      <c r="AL2148" s="27">
        <v>0</v>
      </c>
      <c r="AM2148" s="27">
        <v>158324.82534408601</v>
      </c>
      <c r="AN2148" s="27">
        <v>15724772.5549316</v>
      </c>
      <c r="AO2148" s="27">
        <v>63974992.037109397</v>
      </c>
      <c r="AP2148" s="27">
        <v>0</v>
      </c>
      <c r="AQ2148" s="27">
        <v>23988363.4697266</v>
      </c>
      <c r="AR2148" s="27">
        <v>13673936.3748779</v>
      </c>
      <c r="AS2148" s="27">
        <v>3183976.1880798298</v>
      </c>
      <c r="AT2148" s="27">
        <v>1082154.6419067399</v>
      </c>
      <c r="AU2148" s="27">
        <v>0</v>
      </c>
      <c r="AV2148" s="27">
        <v>44138484.841796897</v>
      </c>
      <c r="AW2148" s="27">
        <v>2426062.7458190899</v>
      </c>
      <c r="AX2148" s="27">
        <v>13484859.4333496</v>
      </c>
      <c r="AY2148" s="27">
        <v>26110557.107421901</v>
      </c>
      <c r="AZ2148" s="27">
        <v>19578882.698974598</v>
      </c>
      <c r="BA2148" s="27">
        <v>19646127.815185498</v>
      </c>
      <c r="BB2148" s="27">
        <v>0</v>
      </c>
      <c r="BC2148" s="27">
        <v>8623421.6771240197</v>
      </c>
      <c r="BD2148" s="27">
        <v>3051172.9576721201</v>
      </c>
      <c r="BE2148" s="27">
        <v>0</v>
      </c>
      <c r="BF2148" s="27">
        <v>1161430.6494445801</v>
      </c>
      <c r="BG2148" s="27">
        <v>46105717.627929702</v>
      </c>
      <c r="BH2148" s="27">
        <v>16450818.3951416</v>
      </c>
      <c r="BI2148" s="27">
        <v>0</v>
      </c>
      <c r="BJ2148" s="27">
        <v>8051149.6384887705</v>
      </c>
      <c r="BK2148" s="27">
        <v>5016421.4822387705</v>
      </c>
      <c r="BL2148" s="27">
        <v>248237.327980042</v>
      </c>
      <c r="BM2148" s="27">
        <v>107046.269589424</v>
      </c>
      <c r="BN2148" s="27">
        <v>0</v>
      </c>
      <c r="BO2148" s="27">
        <v>0</v>
      </c>
      <c r="BP2148" s="27">
        <v>0</v>
      </c>
      <c r="BQ2148" s="27">
        <v>0</v>
      </c>
      <c r="BR2148" s="27">
        <v>8851439.50390625</v>
      </c>
      <c r="BS2148" s="27">
        <v>7900418.6124267597</v>
      </c>
      <c r="BT2148" s="27">
        <v>3827628.00183105</v>
      </c>
      <c r="BU2148" s="27">
        <v>0</v>
      </c>
      <c r="BV2148" s="27">
        <v>3872681.80255127</v>
      </c>
      <c r="BW2148" s="27">
        <v>346354.52628326399</v>
      </c>
      <c r="BX2148" s="27">
        <v>0</v>
      </c>
      <c r="BY2148" s="27">
        <v>0</v>
      </c>
      <c r="BZ2148" s="27">
        <v>0</v>
      </c>
      <c r="CA2148" s="27">
        <v>168693.74796485901</v>
      </c>
      <c r="CB2148" s="27">
        <v>11049040.658813501</v>
      </c>
      <c r="CC2148" s="27">
        <v>87807145.631835893</v>
      </c>
      <c r="CD2148" s="27">
        <v>24473275.5458984</v>
      </c>
      <c r="CE2148" s="27">
        <v>3582.7277749478799</v>
      </c>
      <c r="CF2148" s="27">
        <v>595858.50780487095</v>
      </c>
      <c r="CG2148" s="27">
        <v>4245672.8012695303</v>
      </c>
      <c r="CH2148" s="27">
        <v>349122.704193115</v>
      </c>
      <c r="CI2148" s="27">
        <v>172256.48690986601</v>
      </c>
      <c r="CJ2148" s="27">
        <v>11642222.0112305</v>
      </c>
      <c r="CK2148" s="27">
        <v>92060785.604492202</v>
      </c>
      <c r="CL2148" s="27">
        <v>24823667.7958984</v>
      </c>
      <c r="CM2148" s="27">
        <v>221600.840183258</v>
      </c>
      <c r="CN2148" s="27">
        <v>27326351.385986298</v>
      </c>
      <c r="CO2148" s="27">
        <v>138164630.16406301</v>
      </c>
      <c r="CP2148" s="27">
        <v>24823667.7958984</v>
      </c>
      <c r="CQ2148" s="27">
        <v>0</v>
      </c>
      <c r="CR2148" s="27">
        <v>0</v>
      </c>
      <c r="CS2148" s="27">
        <v>0</v>
      </c>
      <c r="CT2148" s="27">
        <v>0</v>
      </c>
    </row>
    <row r="2149" spans="1:98">
      <c r="A2149" s="104" t="s">
        <v>200</v>
      </c>
      <c r="B2149" s="132">
        <v>39417</v>
      </c>
      <c r="C2149" s="27">
        <v>131932.853382111</v>
      </c>
      <c r="D2149" s="27">
        <v>0</v>
      </c>
      <c r="E2149" s="27">
        <v>38731.520632266998</v>
      </c>
      <c r="F2149" s="27">
        <v>26863.616226911501</v>
      </c>
      <c r="G2149" s="27">
        <v>2640.3629710376299</v>
      </c>
      <c r="H2149" s="27">
        <v>1027.8113443255399</v>
      </c>
      <c r="I2149" s="27">
        <v>0</v>
      </c>
      <c r="J2149" s="27">
        <v>45200.673432827003</v>
      </c>
      <c r="K2149" s="27">
        <v>4719.9196143150302</v>
      </c>
      <c r="L2149" s="27">
        <v>34873.185712337501</v>
      </c>
      <c r="M2149" s="27">
        <v>60616.745456218698</v>
      </c>
      <c r="N2149" s="27">
        <v>18527.200692176801</v>
      </c>
      <c r="O2149" s="27">
        <v>53237.416295051597</v>
      </c>
      <c r="P2149" s="27">
        <v>0</v>
      </c>
      <c r="Q2149" s="27">
        <v>8602.2264920473099</v>
      </c>
      <c r="R2149" s="27">
        <v>2763.5204142034099</v>
      </c>
      <c r="S2149" s="27">
        <v>0</v>
      </c>
      <c r="T2149" s="27">
        <v>968.19244135171198</v>
      </c>
      <c r="U2149" s="27">
        <v>50313.292451858499</v>
      </c>
      <c r="V2149" s="27">
        <v>8041570.5703735398</v>
      </c>
      <c r="W2149" s="27">
        <v>0</v>
      </c>
      <c r="X2149" s="27">
        <v>3082597.4836120601</v>
      </c>
      <c r="Y2149" s="27">
        <v>1781794.91722107</v>
      </c>
      <c r="Z2149" s="27">
        <v>477791.40779113799</v>
      </c>
      <c r="AA2149" s="27">
        <v>134649.68754959101</v>
      </c>
      <c r="AB2149" s="27">
        <v>0</v>
      </c>
      <c r="AC2149" s="27">
        <v>15049534.104614301</v>
      </c>
      <c r="AD2149" s="27">
        <v>682040.86913299595</v>
      </c>
      <c r="AE2149" s="27">
        <v>1548197.8249206501</v>
      </c>
      <c r="AF2149" s="27">
        <v>3248025.3203735398</v>
      </c>
      <c r="AG2149" s="27">
        <v>2648911.9377746601</v>
      </c>
      <c r="AH2149" s="27">
        <v>2555136.5843200702</v>
      </c>
      <c r="AI2149" s="27">
        <v>0</v>
      </c>
      <c r="AJ2149" s="27">
        <v>1126781.05541992</v>
      </c>
      <c r="AK2149" s="27">
        <v>456249.85929489101</v>
      </c>
      <c r="AL2149" s="27">
        <v>0</v>
      </c>
      <c r="AM2149" s="27">
        <v>152388.157850266</v>
      </c>
      <c r="AN2149" s="27">
        <v>15905166.337890601</v>
      </c>
      <c r="AO2149" s="27">
        <v>65861763.055175804</v>
      </c>
      <c r="AP2149" s="27">
        <v>0</v>
      </c>
      <c r="AQ2149" s="27">
        <v>23382107.810791001</v>
      </c>
      <c r="AR2149" s="27">
        <v>13512784.0611572</v>
      </c>
      <c r="AS2149" s="27">
        <v>3441488.30551147</v>
      </c>
      <c r="AT2149" s="27">
        <v>976760.33731841994</v>
      </c>
      <c r="AU2149" s="27">
        <v>0</v>
      </c>
      <c r="AV2149" s="27">
        <v>44884956.282714799</v>
      </c>
      <c r="AW2149" s="27">
        <v>1821259.3463745101</v>
      </c>
      <c r="AX2149" s="27">
        <v>13731072.1732178</v>
      </c>
      <c r="AY2149" s="27">
        <v>26622905.4453125</v>
      </c>
      <c r="AZ2149" s="27">
        <v>19549232.784179699</v>
      </c>
      <c r="BA2149" s="27">
        <v>20618885.591064502</v>
      </c>
      <c r="BB2149" s="27">
        <v>0</v>
      </c>
      <c r="BC2149" s="27">
        <v>8821864.5460205097</v>
      </c>
      <c r="BD2149" s="27">
        <v>3276247.50567627</v>
      </c>
      <c r="BE2149" s="27">
        <v>0</v>
      </c>
      <c r="BF2149" s="27">
        <v>1123202.29104614</v>
      </c>
      <c r="BG2149" s="27">
        <v>47177243.464843802</v>
      </c>
      <c r="BH2149" s="27">
        <v>16934191.204345699</v>
      </c>
      <c r="BI2149" s="27">
        <v>0</v>
      </c>
      <c r="BJ2149" s="27">
        <v>7878643.3796997098</v>
      </c>
      <c r="BK2149" s="27">
        <v>4946724.1828002902</v>
      </c>
      <c r="BL2149" s="27">
        <v>290254.370101929</v>
      </c>
      <c r="BM2149" s="27">
        <v>103296.779994011</v>
      </c>
      <c r="BN2149" s="27">
        <v>0</v>
      </c>
      <c r="BO2149" s="27">
        <v>0</v>
      </c>
      <c r="BP2149" s="27">
        <v>0</v>
      </c>
      <c r="BQ2149" s="27">
        <v>0</v>
      </c>
      <c r="BR2149" s="27">
        <v>9029536.48754883</v>
      </c>
      <c r="BS2149" s="27">
        <v>7869173.8270873995</v>
      </c>
      <c r="BT2149" s="27">
        <v>4016384.0207824698</v>
      </c>
      <c r="BU2149" s="27">
        <v>0</v>
      </c>
      <c r="BV2149" s="27">
        <v>3949876.7972717299</v>
      </c>
      <c r="BW2149" s="27">
        <v>401315.62918472302</v>
      </c>
      <c r="BX2149" s="27">
        <v>0</v>
      </c>
      <c r="BY2149" s="27">
        <v>0</v>
      </c>
      <c r="BZ2149" s="27">
        <v>0</v>
      </c>
      <c r="CA2149" s="27">
        <v>170569.75718498201</v>
      </c>
      <c r="CB2149" s="27">
        <v>11141212.9368896</v>
      </c>
      <c r="CC2149" s="27">
        <v>89368407.46875</v>
      </c>
      <c r="CD2149" s="27">
        <v>24766310.068847701</v>
      </c>
      <c r="CE2149" s="27">
        <v>3664.67984595895</v>
      </c>
      <c r="CF2149" s="27">
        <v>612384.65538024902</v>
      </c>
      <c r="CG2149" s="27">
        <v>4422666.2717895498</v>
      </c>
      <c r="CH2149" s="27">
        <v>404254.56321334798</v>
      </c>
      <c r="CI2149" s="27">
        <v>174266.26831817601</v>
      </c>
      <c r="CJ2149" s="27">
        <v>11754512.1949463</v>
      </c>
      <c r="CK2149" s="27">
        <v>93803145.677734405</v>
      </c>
      <c r="CL2149" s="27">
        <v>25162162.371582001</v>
      </c>
      <c r="CM2149" s="27">
        <v>224192.29816246001</v>
      </c>
      <c r="CN2149" s="27">
        <v>27663547.020263702</v>
      </c>
      <c r="CO2149" s="27">
        <v>140894764.27539101</v>
      </c>
      <c r="CP2149" s="27">
        <v>25162162.371582001</v>
      </c>
      <c r="CQ2149" s="27">
        <v>0</v>
      </c>
      <c r="CR2149" s="27">
        <v>0</v>
      </c>
      <c r="CS2149" s="27">
        <v>0</v>
      </c>
      <c r="CT2149" s="27">
        <v>0</v>
      </c>
    </row>
    <row r="2150" spans="1:98">
      <c r="A2150" s="104" t="s">
        <v>200</v>
      </c>
      <c r="B2150" s="132">
        <v>39508</v>
      </c>
      <c r="C2150" s="27">
        <v>134621.02905845601</v>
      </c>
      <c r="D2150" s="27">
        <v>0</v>
      </c>
      <c r="E2150" s="27">
        <v>37384.474328517899</v>
      </c>
      <c r="F2150" s="27">
        <v>26605.704154491399</v>
      </c>
      <c r="G2150" s="27">
        <v>2798.88300397992</v>
      </c>
      <c r="H2150" s="27">
        <v>938.09665504842997</v>
      </c>
      <c r="I2150" s="27">
        <v>0</v>
      </c>
      <c r="J2150" s="27">
        <v>47165.241603374503</v>
      </c>
      <c r="K2150" s="27">
        <v>3901.9924694597698</v>
      </c>
      <c r="L2150" s="27">
        <v>34803.784435749098</v>
      </c>
      <c r="M2150" s="27">
        <v>61044.714172840097</v>
      </c>
      <c r="N2150" s="27">
        <v>18351.784034729</v>
      </c>
      <c r="O2150" s="27">
        <v>54464.387595176697</v>
      </c>
      <c r="P2150" s="27">
        <v>0</v>
      </c>
      <c r="Q2150" s="27">
        <v>8527.6421207189596</v>
      </c>
      <c r="R2150" s="27">
        <v>2867.4356743097301</v>
      </c>
      <c r="S2150" s="27">
        <v>0</v>
      </c>
      <c r="T2150" s="27">
        <v>964.17392271757103</v>
      </c>
      <c r="U2150" s="27">
        <v>51236.097112655603</v>
      </c>
      <c r="V2150" s="27">
        <v>8142671.2767944299</v>
      </c>
      <c r="W2150" s="27">
        <v>0</v>
      </c>
      <c r="X2150" s="27">
        <v>2926492.5087585398</v>
      </c>
      <c r="Y2150" s="27">
        <v>1740438.5742645301</v>
      </c>
      <c r="Z2150" s="27">
        <v>488504.88312911999</v>
      </c>
      <c r="AA2150" s="27">
        <v>119539.907286644</v>
      </c>
      <c r="AB2150" s="27">
        <v>0</v>
      </c>
      <c r="AC2150" s="27">
        <v>15446419.5974121</v>
      </c>
      <c r="AD2150" s="27">
        <v>532011.86442565895</v>
      </c>
      <c r="AE2150" s="27">
        <v>1522633.4463195801</v>
      </c>
      <c r="AF2150" s="27">
        <v>3235048.8540344201</v>
      </c>
      <c r="AG2150" s="27">
        <v>2610035.27587891</v>
      </c>
      <c r="AH2150" s="27">
        <v>2609803.6473693801</v>
      </c>
      <c r="AI2150" s="27">
        <v>0</v>
      </c>
      <c r="AJ2150" s="27">
        <v>1127722.14291382</v>
      </c>
      <c r="AK2150" s="27">
        <v>463258.53974914597</v>
      </c>
      <c r="AL2150" s="27">
        <v>0</v>
      </c>
      <c r="AM2150" s="27">
        <v>145790.797288895</v>
      </c>
      <c r="AN2150" s="27">
        <v>16053446.619506801</v>
      </c>
      <c r="AO2150" s="27">
        <v>67269132.014648393</v>
      </c>
      <c r="AP2150" s="27">
        <v>0</v>
      </c>
      <c r="AQ2150" s="27">
        <v>22578964.3591309</v>
      </c>
      <c r="AR2150" s="27">
        <v>13446520.774658199</v>
      </c>
      <c r="AS2150" s="27">
        <v>3559037.11254883</v>
      </c>
      <c r="AT2150" s="27">
        <v>882447.19051361096</v>
      </c>
      <c r="AU2150" s="27">
        <v>0</v>
      </c>
      <c r="AV2150" s="27">
        <v>46825204.349609397</v>
      </c>
      <c r="AW2150" s="27">
        <v>1448613.2387542699</v>
      </c>
      <c r="AX2150" s="27">
        <v>13688003.736938501</v>
      </c>
      <c r="AY2150" s="27">
        <v>26822504.342041001</v>
      </c>
      <c r="AZ2150" s="27">
        <v>19441027.756347701</v>
      </c>
      <c r="BA2150" s="27">
        <v>21277833.558105499</v>
      </c>
      <c r="BB2150" s="27">
        <v>0</v>
      </c>
      <c r="BC2150" s="27">
        <v>8882914.50073242</v>
      </c>
      <c r="BD2150" s="27">
        <v>3351648.25317383</v>
      </c>
      <c r="BE2150" s="27">
        <v>0</v>
      </c>
      <c r="BF2150" s="27">
        <v>1093136.28088379</v>
      </c>
      <c r="BG2150" s="27">
        <v>48464937.420410201</v>
      </c>
      <c r="BH2150" s="27">
        <v>16041170.418823199</v>
      </c>
      <c r="BI2150" s="27">
        <v>0</v>
      </c>
      <c r="BJ2150" s="27">
        <v>6840372.5648803702</v>
      </c>
      <c r="BK2150" s="27">
        <v>4382115.7167968797</v>
      </c>
      <c r="BL2150" s="27">
        <v>309979.47488021897</v>
      </c>
      <c r="BM2150" s="27">
        <v>94712.465954780593</v>
      </c>
      <c r="BN2150" s="27">
        <v>0</v>
      </c>
      <c r="BO2150" s="27">
        <v>0</v>
      </c>
      <c r="BP2150" s="27">
        <v>0</v>
      </c>
      <c r="BQ2150" s="27">
        <v>0</v>
      </c>
      <c r="BR2150" s="27">
        <v>8112503.7578735398</v>
      </c>
      <c r="BS2150" s="27">
        <v>7006564.9140014602</v>
      </c>
      <c r="BT2150" s="27">
        <v>4142286.5390930199</v>
      </c>
      <c r="BU2150" s="27">
        <v>0</v>
      </c>
      <c r="BV2150" s="27">
        <v>3569497.1632690402</v>
      </c>
      <c r="BW2150" s="27">
        <v>399005.44808578503</v>
      </c>
      <c r="BX2150" s="27">
        <v>0</v>
      </c>
      <c r="BY2150" s="27">
        <v>0</v>
      </c>
      <c r="BZ2150" s="27">
        <v>0</v>
      </c>
      <c r="CA2150" s="27">
        <v>172114.312799454</v>
      </c>
      <c r="CB2150" s="27">
        <v>11074130.247802701</v>
      </c>
      <c r="CC2150" s="27">
        <v>89900970.934570298</v>
      </c>
      <c r="CD2150" s="27">
        <v>22944451.358154301</v>
      </c>
      <c r="CE2150" s="27">
        <v>3739.7108916044199</v>
      </c>
      <c r="CF2150" s="27">
        <v>609746.80750274705</v>
      </c>
      <c r="CG2150" s="27">
        <v>4451824.2929077102</v>
      </c>
      <c r="CH2150" s="27">
        <v>402412.26776885998</v>
      </c>
      <c r="CI2150" s="27">
        <v>175823.885717392</v>
      </c>
      <c r="CJ2150" s="27">
        <v>11681469.323242201</v>
      </c>
      <c r="CK2150" s="27">
        <v>94336594.980468795</v>
      </c>
      <c r="CL2150" s="27">
        <v>23363924.881103501</v>
      </c>
      <c r="CM2150" s="27">
        <v>226654.09945487999</v>
      </c>
      <c r="CN2150" s="27">
        <v>27766878.247070301</v>
      </c>
      <c r="CO2150" s="27">
        <v>142925748.18945301</v>
      </c>
      <c r="CP2150" s="27">
        <v>23363924.881103501</v>
      </c>
      <c r="CQ2150" s="27">
        <v>0</v>
      </c>
      <c r="CR2150" s="27">
        <v>0</v>
      </c>
      <c r="CS2150" s="27">
        <v>0</v>
      </c>
      <c r="CT2150" s="27">
        <v>0</v>
      </c>
    </row>
    <row r="2151" spans="1:98">
      <c r="A2151" s="104" t="s">
        <v>200</v>
      </c>
      <c r="B2151" s="132">
        <v>39600</v>
      </c>
      <c r="C2151" s="27">
        <v>136916.76080894499</v>
      </c>
      <c r="D2151" s="27">
        <v>0</v>
      </c>
      <c r="E2151" s="27">
        <v>35781.727829933203</v>
      </c>
      <c r="F2151" s="27">
        <v>25939.226281642899</v>
      </c>
      <c r="G2151" s="27">
        <v>2998.3553673923002</v>
      </c>
      <c r="H2151" s="27">
        <v>809.17959806323097</v>
      </c>
      <c r="I2151" s="27">
        <v>0</v>
      </c>
      <c r="J2151" s="27">
        <v>49083.106422901197</v>
      </c>
      <c r="K2151" s="27">
        <v>3233.1209708452202</v>
      </c>
      <c r="L2151" s="27">
        <v>34683.524204731002</v>
      </c>
      <c r="M2151" s="27">
        <v>61147.901489734701</v>
      </c>
      <c r="N2151" s="27">
        <v>18202.290325641599</v>
      </c>
      <c r="O2151" s="27">
        <v>55271.265199184403</v>
      </c>
      <c r="P2151" s="27">
        <v>0</v>
      </c>
      <c r="Q2151" s="27">
        <v>8583.9518622159994</v>
      </c>
      <c r="R2151" s="27">
        <v>2967.4433851838098</v>
      </c>
      <c r="S2151" s="27">
        <v>0</v>
      </c>
      <c r="T2151" s="27">
        <v>956.569744877517</v>
      </c>
      <c r="U2151" s="27">
        <v>52129.801705360398</v>
      </c>
      <c r="V2151" s="27">
        <v>8323455.1748046903</v>
      </c>
      <c r="W2151" s="27">
        <v>0</v>
      </c>
      <c r="X2151" s="27">
        <v>2801041.1664428702</v>
      </c>
      <c r="Y2151" s="27">
        <v>1702520.77381897</v>
      </c>
      <c r="Z2151" s="27">
        <v>511253.14647293102</v>
      </c>
      <c r="AA2151" s="27">
        <v>105948.833608627</v>
      </c>
      <c r="AB2151" s="27">
        <v>0</v>
      </c>
      <c r="AC2151" s="27">
        <v>16111731.8800049</v>
      </c>
      <c r="AD2151" s="27">
        <v>432861.34843063401</v>
      </c>
      <c r="AE2151" s="27">
        <v>1508460.35673523</v>
      </c>
      <c r="AF2151" s="27">
        <v>3249155.2852783198</v>
      </c>
      <c r="AG2151" s="27">
        <v>2594050.9830017099</v>
      </c>
      <c r="AH2151" s="27">
        <v>2643695.8653869601</v>
      </c>
      <c r="AI2151" s="27">
        <v>0</v>
      </c>
      <c r="AJ2151" s="27">
        <v>1136002.2258758501</v>
      </c>
      <c r="AK2151" s="27">
        <v>472763.59476470901</v>
      </c>
      <c r="AL2151" s="27">
        <v>0</v>
      </c>
      <c r="AM2151" s="27">
        <v>141842.494297028</v>
      </c>
      <c r="AN2151" s="27">
        <v>16446725.283569301</v>
      </c>
      <c r="AO2151" s="27">
        <v>69396762.016601607</v>
      </c>
      <c r="AP2151" s="27">
        <v>0</v>
      </c>
      <c r="AQ2151" s="27">
        <v>21776881.799316399</v>
      </c>
      <c r="AR2151" s="27">
        <v>13247668.810913101</v>
      </c>
      <c r="AS2151" s="27">
        <v>3784584.1968689002</v>
      </c>
      <c r="AT2151" s="27">
        <v>792502.51165008498</v>
      </c>
      <c r="AU2151" s="27">
        <v>0</v>
      </c>
      <c r="AV2151" s="27">
        <v>49305123.080078103</v>
      </c>
      <c r="AW2151" s="27">
        <v>1188636.7592620801</v>
      </c>
      <c r="AX2151" s="27">
        <v>13697656.223998999</v>
      </c>
      <c r="AY2151" s="27">
        <v>27258964.8283691</v>
      </c>
      <c r="AZ2151" s="27">
        <v>19499268.253662098</v>
      </c>
      <c r="BA2151" s="27">
        <v>21808119.3583984</v>
      </c>
      <c r="BB2151" s="27">
        <v>0</v>
      </c>
      <c r="BC2151" s="27">
        <v>9008498.2888183594</v>
      </c>
      <c r="BD2151" s="27">
        <v>3482841.2344360398</v>
      </c>
      <c r="BE2151" s="27">
        <v>0</v>
      </c>
      <c r="BF2151" s="27">
        <v>1077170.58984375</v>
      </c>
      <c r="BG2151" s="27">
        <v>50225607.183105499</v>
      </c>
      <c r="BH2151" s="27">
        <v>16508911.6276855</v>
      </c>
      <c r="BI2151" s="27">
        <v>0</v>
      </c>
      <c r="BJ2151" s="27">
        <v>6689571.4824218797</v>
      </c>
      <c r="BK2151" s="27">
        <v>4344072.4505004901</v>
      </c>
      <c r="BL2151" s="27">
        <v>335877.00271606399</v>
      </c>
      <c r="BM2151" s="27">
        <v>85386.287988662705</v>
      </c>
      <c r="BN2151" s="27">
        <v>0</v>
      </c>
      <c r="BO2151" s="27">
        <v>0</v>
      </c>
      <c r="BP2151" s="27">
        <v>0</v>
      </c>
      <c r="BQ2151" s="27">
        <v>0</v>
      </c>
      <c r="BR2151" s="27">
        <v>8238014.1849975605</v>
      </c>
      <c r="BS2151" s="27">
        <v>7049806.5988769503</v>
      </c>
      <c r="BT2151" s="27">
        <v>4245655.3303832998</v>
      </c>
      <c r="BU2151" s="27">
        <v>0</v>
      </c>
      <c r="BV2151" s="27">
        <v>3641844.5192871098</v>
      </c>
      <c r="BW2151" s="27">
        <v>414755.62145614601</v>
      </c>
      <c r="BX2151" s="27">
        <v>0</v>
      </c>
      <c r="BY2151" s="27">
        <v>0</v>
      </c>
      <c r="BZ2151" s="27">
        <v>0</v>
      </c>
      <c r="CA2151" s="27">
        <v>172826.32220840501</v>
      </c>
      <c r="CB2151" s="27">
        <v>11118838.302246099</v>
      </c>
      <c r="CC2151" s="27">
        <v>91153206.838867202</v>
      </c>
      <c r="CD2151" s="27">
        <v>23208431.6960449</v>
      </c>
      <c r="CE2151" s="27">
        <v>3819.0983838141001</v>
      </c>
      <c r="CF2151" s="27">
        <v>616720.651222229</v>
      </c>
      <c r="CG2151" s="27">
        <v>4571154.00073242</v>
      </c>
      <c r="CH2151" s="27">
        <v>418892.09184646601</v>
      </c>
      <c r="CI2151" s="27">
        <v>176693.801462173</v>
      </c>
      <c r="CJ2151" s="27">
        <v>11738978.0625</v>
      </c>
      <c r="CK2151" s="27">
        <v>95724716.421875</v>
      </c>
      <c r="CL2151" s="27">
        <v>23625090.682861298</v>
      </c>
      <c r="CM2151" s="27">
        <v>228391.87614250201</v>
      </c>
      <c r="CN2151" s="27">
        <v>28193787.497070301</v>
      </c>
      <c r="CO2151" s="27">
        <v>146014855.296875</v>
      </c>
      <c r="CP2151" s="27">
        <v>23625090.682861298</v>
      </c>
      <c r="CQ2151" s="27">
        <v>0</v>
      </c>
      <c r="CR2151" s="27">
        <v>0</v>
      </c>
      <c r="CS2151" s="27">
        <v>0</v>
      </c>
      <c r="CT2151" s="27">
        <v>0</v>
      </c>
    </row>
    <row r="2152" spans="1:98">
      <c r="A2152" s="104" t="s">
        <v>200</v>
      </c>
      <c r="B2152" s="132">
        <v>39692</v>
      </c>
      <c r="C2152" s="27">
        <v>139441.005079269</v>
      </c>
      <c r="D2152" s="27">
        <v>0</v>
      </c>
      <c r="E2152" s="27">
        <v>34350.767360210397</v>
      </c>
      <c r="F2152" s="27">
        <v>25345.955973625201</v>
      </c>
      <c r="G2152" s="27">
        <v>3194.15245971084</v>
      </c>
      <c r="H2152" s="27">
        <v>718.25657867640302</v>
      </c>
      <c r="I2152" s="27">
        <v>0</v>
      </c>
      <c r="J2152" s="27">
        <v>50625.670263767199</v>
      </c>
      <c r="K2152" s="27">
        <v>2753.1157146990299</v>
      </c>
      <c r="L2152" s="27">
        <v>33913.876883029901</v>
      </c>
      <c r="M2152" s="27">
        <v>61587.559360504201</v>
      </c>
      <c r="N2152" s="27">
        <v>18052.5274605751</v>
      </c>
      <c r="O2152" s="27">
        <v>56361.505662918098</v>
      </c>
      <c r="P2152" s="27">
        <v>0</v>
      </c>
      <c r="Q2152" s="27">
        <v>8449.8619259595907</v>
      </c>
      <c r="R2152" s="27">
        <v>3037.2123825848098</v>
      </c>
      <c r="S2152" s="27">
        <v>0</v>
      </c>
      <c r="T2152" s="27">
        <v>951.51158822327898</v>
      </c>
      <c r="U2152" s="27">
        <v>53198.0391521454</v>
      </c>
      <c r="V2152" s="27">
        <v>8495702.0246581994</v>
      </c>
      <c r="W2152" s="27">
        <v>0</v>
      </c>
      <c r="X2152" s="27">
        <v>2686646.5726013202</v>
      </c>
      <c r="Y2152" s="27">
        <v>1659515.01879883</v>
      </c>
      <c r="Z2152" s="27">
        <v>528025.03069305397</v>
      </c>
      <c r="AA2152" s="27">
        <v>94132.417123794599</v>
      </c>
      <c r="AB2152" s="27">
        <v>0</v>
      </c>
      <c r="AC2152" s="27">
        <v>16428580.712524399</v>
      </c>
      <c r="AD2152" s="27">
        <v>392034.612392426</v>
      </c>
      <c r="AE2152" s="27">
        <v>1486976.7751007101</v>
      </c>
      <c r="AF2152" s="27">
        <v>3272220.8688049298</v>
      </c>
      <c r="AG2152" s="27">
        <v>2559350.8503112802</v>
      </c>
      <c r="AH2152" s="27">
        <v>2667749.7799987802</v>
      </c>
      <c r="AI2152" s="27">
        <v>0</v>
      </c>
      <c r="AJ2152" s="27">
        <v>1145515.36326599</v>
      </c>
      <c r="AK2152" s="27">
        <v>478010.66842651402</v>
      </c>
      <c r="AL2152" s="27">
        <v>0</v>
      </c>
      <c r="AM2152" s="27">
        <v>136842.96042060899</v>
      </c>
      <c r="AN2152" s="27">
        <v>16758320.1359863</v>
      </c>
      <c r="AO2152" s="27">
        <v>71589951.723632798</v>
      </c>
      <c r="AP2152" s="27">
        <v>0</v>
      </c>
      <c r="AQ2152" s="27">
        <v>21086227.5075684</v>
      </c>
      <c r="AR2152" s="27">
        <v>12990330.658813501</v>
      </c>
      <c r="AS2152" s="27">
        <v>3956652.6195983901</v>
      </c>
      <c r="AT2152" s="27">
        <v>715888.69528198196</v>
      </c>
      <c r="AU2152" s="27">
        <v>0</v>
      </c>
      <c r="AV2152" s="27">
        <v>50832621.433593802</v>
      </c>
      <c r="AW2152" s="27">
        <v>1085613.82843018</v>
      </c>
      <c r="AX2152" s="27">
        <v>13657498.739623999</v>
      </c>
      <c r="AY2152" s="27">
        <v>27760300.427978501</v>
      </c>
      <c r="AZ2152" s="27">
        <v>19382642.144042999</v>
      </c>
      <c r="BA2152" s="27">
        <v>22248867.589843798</v>
      </c>
      <c r="BB2152" s="27">
        <v>0</v>
      </c>
      <c r="BC2152" s="27">
        <v>9136950.4089355506</v>
      </c>
      <c r="BD2152" s="27">
        <v>3568402.4805602999</v>
      </c>
      <c r="BE2152" s="27">
        <v>0</v>
      </c>
      <c r="BF2152" s="27">
        <v>1048831.8173217799</v>
      </c>
      <c r="BG2152" s="27">
        <v>51739873.740234397</v>
      </c>
      <c r="BH2152" s="27">
        <v>16841945.239746101</v>
      </c>
      <c r="BI2152" s="27">
        <v>0</v>
      </c>
      <c r="BJ2152" s="27">
        <v>6410913.0869140597</v>
      </c>
      <c r="BK2152" s="27">
        <v>4207205.7949829102</v>
      </c>
      <c r="BL2152" s="27">
        <v>352781.500232697</v>
      </c>
      <c r="BM2152" s="27">
        <v>77100.609117507905</v>
      </c>
      <c r="BN2152" s="27">
        <v>0</v>
      </c>
      <c r="BO2152" s="27">
        <v>0</v>
      </c>
      <c r="BP2152" s="27">
        <v>0</v>
      </c>
      <c r="BQ2152" s="27">
        <v>0</v>
      </c>
      <c r="BR2152" s="27">
        <v>8324911.5891723596</v>
      </c>
      <c r="BS2152" s="27">
        <v>6968671.5970459003</v>
      </c>
      <c r="BT2152" s="27">
        <v>4331325.8442993201</v>
      </c>
      <c r="BU2152" s="27">
        <v>0</v>
      </c>
      <c r="BV2152" s="27">
        <v>3677652.8080749498</v>
      </c>
      <c r="BW2152" s="27">
        <v>419679.39923477202</v>
      </c>
      <c r="BX2152" s="27">
        <v>0</v>
      </c>
      <c r="BY2152" s="27">
        <v>0</v>
      </c>
      <c r="BZ2152" s="27">
        <v>0</v>
      </c>
      <c r="CA2152" s="27">
        <v>173755.016586304</v>
      </c>
      <c r="CB2152" s="27">
        <v>11171288.853759799</v>
      </c>
      <c r="CC2152" s="27">
        <v>92563598.171875</v>
      </c>
      <c r="CD2152" s="27">
        <v>23229860.230224598</v>
      </c>
      <c r="CE2152" s="27">
        <v>3901.8184997141402</v>
      </c>
      <c r="CF2152" s="27">
        <v>621999.43639373803</v>
      </c>
      <c r="CG2152" s="27">
        <v>4671766.0538940402</v>
      </c>
      <c r="CH2152" s="27">
        <v>424853.12810134899</v>
      </c>
      <c r="CI2152" s="27">
        <v>177546.944871902</v>
      </c>
      <c r="CJ2152" s="27">
        <v>11790324.974975601</v>
      </c>
      <c r="CK2152" s="27">
        <v>97235268.248046905</v>
      </c>
      <c r="CL2152" s="27">
        <v>23648029.348877002</v>
      </c>
      <c r="CM2152" s="27">
        <v>230208.929346085</v>
      </c>
      <c r="CN2152" s="27">
        <v>28494654.612060498</v>
      </c>
      <c r="CO2152" s="27">
        <v>148739877.57617199</v>
      </c>
      <c r="CP2152" s="27">
        <v>23648029.348877002</v>
      </c>
      <c r="CQ2152" s="27">
        <v>0</v>
      </c>
      <c r="CR2152" s="27">
        <v>0</v>
      </c>
      <c r="CS2152" s="27">
        <v>0</v>
      </c>
      <c r="CT2152" s="27">
        <v>0</v>
      </c>
    </row>
    <row r="2153" spans="1:98">
      <c r="A2153" s="104" t="s">
        <v>200</v>
      </c>
      <c r="B2153" s="132">
        <v>39783</v>
      </c>
      <c r="C2153" s="27">
        <v>140374.41587829599</v>
      </c>
      <c r="D2153" s="27">
        <v>0</v>
      </c>
      <c r="E2153" s="27">
        <v>32963.124969005599</v>
      </c>
      <c r="F2153" s="27">
        <v>24666.801434516899</v>
      </c>
      <c r="G2153" s="27">
        <v>3346.7952537536598</v>
      </c>
      <c r="H2153" s="27">
        <v>593.25657349079802</v>
      </c>
      <c r="I2153" s="27">
        <v>0</v>
      </c>
      <c r="J2153" s="27">
        <v>51407.066315650904</v>
      </c>
      <c r="K2153" s="27">
        <v>2266.2193911969698</v>
      </c>
      <c r="L2153" s="27">
        <v>33328.998420238502</v>
      </c>
      <c r="M2153" s="27">
        <v>61319.810391902902</v>
      </c>
      <c r="N2153" s="27">
        <v>17794.1643867493</v>
      </c>
      <c r="O2153" s="27">
        <v>56827.852829933203</v>
      </c>
      <c r="P2153" s="27">
        <v>0</v>
      </c>
      <c r="Q2153" s="27">
        <v>8397.3011715412104</v>
      </c>
      <c r="R2153" s="27">
        <v>3107.5743230879302</v>
      </c>
      <c r="S2153" s="27">
        <v>0</v>
      </c>
      <c r="T2153" s="27">
        <v>914.55676659941696</v>
      </c>
      <c r="U2153" s="27">
        <v>53879.649277210199</v>
      </c>
      <c r="V2153" s="27">
        <v>8473517.0573730506</v>
      </c>
      <c r="W2153" s="27">
        <v>0</v>
      </c>
      <c r="X2153" s="27">
        <v>2545315.4693603502</v>
      </c>
      <c r="Y2153" s="27">
        <v>1601140.4337768599</v>
      </c>
      <c r="Z2153" s="27">
        <v>540840.84997558605</v>
      </c>
      <c r="AA2153" s="27">
        <v>76648.047627449007</v>
      </c>
      <c r="AB2153" s="27">
        <v>0</v>
      </c>
      <c r="AC2153" s="27">
        <v>16602230.529418901</v>
      </c>
      <c r="AD2153" s="27">
        <v>300687.61648178101</v>
      </c>
      <c r="AE2153" s="27">
        <v>1434309.26325989</v>
      </c>
      <c r="AF2153" s="27">
        <v>3244058.5250549298</v>
      </c>
      <c r="AG2153" s="27">
        <v>2513667.3935241699</v>
      </c>
      <c r="AH2153" s="27">
        <v>2695287.6348571801</v>
      </c>
      <c r="AI2153" s="27">
        <v>0</v>
      </c>
      <c r="AJ2153" s="27">
        <v>1137315.1031189</v>
      </c>
      <c r="AK2153" s="27">
        <v>484732.07920074498</v>
      </c>
      <c r="AL2153" s="27">
        <v>0</v>
      </c>
      <c r="AM2153" s="27">
        <v>128456.819296837</v>
      </c>
      <c r="AN2153" s="27">
        <v>16983421.2333984</v>
      </c>
      <c r="AO2153" s="27">
        <v>71844378.459960893</v>
      </c>
      <c r="AP2153" s="27">
        <v>0</v>
      </c>
      <c r="AQ2153" s="27">
        <v>19982993.4306641</v>
      </c>
      <c r="AR2153" s="27">
        <v>12481090.6998291</v>
      </c>
      <c r="AS2153" s="27">
        <v>4070861.19677734</v>
      </c>
      <c r="AT2153" s="27">
        <v>584069.45703887905</v>
      </c>
      <c r="AU2153" s="27">
        <v>0</v>
      </c>
      <c r="AV2153" s="27">
        <v>52121523.538574196</v>
      </c>
      <c r="AW2153" s="27">
        <v>848619.04698181199</v>
      </c>
      <c r="AX2153" s="27">
        <v>13337773.432128901</v>
      </c>
      <c r="AY2153" s="27">
        <v>27694058.760253899</v>
      </c>
      <c r="AZ2153" s="27">
        <v>19133610.978515599</v>
      </c>
      <c r="BA2153" s="27">
        <v>22626786.846679699</v>
      </c>
      <c r="BB2153" s="27">
        <v>0</v>
      </c>
      <c r="BC2153" s="27">
        <v>9107022.19848633</v>
      </c>
      <c r="BD2153" s="27">
        <v>3623302.6847534198</v>
      </c>
      <c r="BE2153" s="27">
        <v>0</v>
      </c>
      <c r="BF2153" s="27">
        <v>995398.506248474</v>
      </c>
      <c r="BG2153" s="27">
        <v>53211072.1015625</v>
      </c>
      <c r="BH2153" s="27">
        <v>17059613.9616699</v>
      </c>
      <c r="BI2153" s="27">
        <v>0</v>
      </c>
      <c r="BJ2153" s="27">
        <v>6181880.4118652297</v>
      </c>
      <c r="BK2153" s="27">
        <v>4071941.2187805199</v>
      </c>
      <c r="BL2153" s="27">
        <v>368229.97764968901</v>
      </c>
      <c r="BM2153" s="27">
        <v>54672.624311924003</v>
      </c>
      <c r="BN2153" s="27">
        <v>0</v>
      </c>
      <c r="BO2153" s="27">
        <v>0</v>
      </c>
      <c r="BP2153" s="27">
        <v>0</v>
      </c>
      <c r="BQ2153" s="27">
        <v>0</v>
      </c>
      <c r="BR2153" s="27">
        <v>8341287.74145508</v>
      </c>
      <c r="BS2153" s="27">
        <v>6879745.1621704102</v>
      </c>
      <c r="BT2153" s="27">
        <v>4403225.0678100605</v>
      </c>
      <c r="BU2153" s="27">
        <v>0</v>
      </c>
      <c r="BV2153" s="27">
        <v>3698114.0523376502</v>
      </c>
      <c r="BW2153" s="27">
        <v>424568.11009216303</v>
      </c>
      <c r="BX2153" s="27">
        <v>0</v>
      </c>
      <c r="BY2153" s="27">
        <v>0</v>
      </c>
      <c r="BZ2153" s="27">
        <v>0</v>
      </c>
      <c r="CA2153" s="27">
        <v>173220.03059577901</v>
      </c>
      <c r="CB2153" s="27">
        <v>11032051.0040283</v>
      </c>
      <c r="CC2153" s="27">
        <v>91902876.779296905</v>
      </c>
      <c r="CD2153" s="27">
        <v>23198456.853515599</v>
      </c>
      <c r="CE2153" s="27">
        <v>3942.3333922028501</v>
      </c>
      <c r="CF2153" s="27">
        <v>616395.98649597203</v>
      </c>
      <c r="CG2153" s="27">
        <v>4650564.9180908203</v>
      </c>
      <c r="CH2153" s="27">
        <v>427842.45700836199</v>
      </c>
      <c r="CI2153" s="27">
        <v>177273.18817520101</v>
      </c>
      <c r="CJ2153" s="27">
        <v>11650426.349975601</v>
      </c>
      <c r="CK2153" s="27">
        <v>96564743.949218795</v>
      </c>
      <c r="CL2153" s="27">
        <v>23613730.724853501</v>
      </c>
      <c r="CM2153" s="27">
        <v>230748.146993637</v>
      </c>
      <c r="CN2153" s="27">
        <v>28636434.151855499</v>
      </c>
      <c r="CO2153" s="27">
        <v>149758608.515625</v>
      </c>
      <c r="CP2153" s="27">
        <v>23613730.724853501</v>
      </c>
      <c r="CQ2153" s="27">
        <v>0</v>
      </c>
      <c r="CR2153" s="27">
        <v>0</v>
      </c>
      <c r="CS2153" s="27">
        <v>0</v>
      </c>
      <c r="CT2153" s="27">
        <v>0</v>
      </c>
    </row>
    <row r="2154" spans="1:98">
      <c r="A2154" s="104" t="s">
        <v>200</v>
      </c>
      <c r="B2154" s="132">
        <v>39873</v>
      </c>
      <c r="C2154" s="27">
        <v>142549.624046326</v>
      </c>
      <c r="D2154" s="27">
        <v>0</v>
      </c>
      <c r="E2154" s="27">
        <v>31742.567153215401</v>
      </c>
      <c r="F2154" s="27">
        <v>23989.5950298309</v>
      </c>
      <c r="G2154" s="27">
        <v>3505.9982421398199</v>
      </c>
      <c r="H2154" s="27">
        <v>496.02605203539099</v>
      </c>
      <c r="I2154" s="27">
        <v>0</v>
      </c>
      <c r="J2154" s="27">
        <v>52840.7568078041</v>
      </c>
      <c r="K2154" s="27">
        <v>1817.5706673562499</v>
      </c>
      <c r="L2154" s="27">
        <v>33132.118354320497</v>
      </c>
      <c r="M2154" s="27">
        <v>61748.872723579399</v>
      </c>
      <c r="N2154" s="27">
        <v>17616.635972976699</v>
      </c>
      <c r="O2154" s="27">
        <v>57729.4973344803</v>
      </c>
      <c r="P2154" s="27">
        <v>0</v>
      </c>
      <c r="Q2154" s="27">
        <v>8450.4559528827704</v>
      </c>
      <c r="R2154" s="27">
        <v>3202.1180843412899</v>
      </c>
      <c r="S2154" s="27">
        <v>0</v>
      </c>
      <c r="T2154" s="27">
        <v>900.49728319048904</v>
      </c>
      <c r="U2154" s="27">
        <v>54725.311147212997</v>
      </c>
      <c r="V2154" s="27">
        <v>8552930.8815918006</v>
      </c>
      <c r="W2154" s="27">
        <v>0</v>
      </c>
      <c r="X2154" s="27">
        <v>2434650.4013977102</v>
      </c>
      <c r="Y2154" s="27">
        <v>1551396.9755859401</v>
      </c>
      <c r="Z2154" s="27">
        <v>555358.39531707799</v>
      </c>
      <c r="AA2154" s="27">
        <v>64924.379806041703</v>
      </c>
      <c r="AB2154" s="27">
        <v>0</v>
      </c>
      <c r="AC2154" s="27">
        <v>17036430.862304699</v>
      </c>
      <c r="AD2154" s="27">
        <v>231040.913269043</v>
      </c>
      <c r="AE2154" s="27">
        <v>1414770.0337066699</v>
      </c>
      <c r="AF2154" s="27">
        <v>3255199.7142639202</v>
      </c>
      <c r="AG2154" s="27">
        <v>2463141.75500488</v>
      </c>
      <c r="AH2154" s="27">
        <v>2743267.5296935998</v>
      </c>
      <c r="AI2154" s="27">
        <v>0</v>
      </c>
      <c r="AJ2154" s="27">
        <v>1147311.0320129399</v>
      </c>
      <c r="AK2154" s="27">
        <v>499635.24967956502</v>
      </c>
      <c r="AL2154" s="27">
        <v>0</v>
      </c>
      <c r="AM2154" s="27">
        <v>122441.228761673</v>
      </c>
      <c r="AN2154" s="27">
        <v>17289669.576416001</v>
      </c>
      <c r="AO2154" s="27">
        <v>73033694.862304702</v>
      </c>
      <c r="AP2154" s="27">
        <v>0</v>
      </c>
      <c r="AQ2154" s="27">
        <v>19141021.9929199</v>
      </c>
      <c r="AR2154" s="27">
        <v>12107650.815918</v>
      </c>
      <c r="AS2154" s="27">
        <v>4188825.3587341299</v>
      </c>
      <c r="AT2154" s="27">
        <v>499506.98551178002</v>
      </c>
      <c r="AU2154" s="27">
        <v>0</v>
      </c>
      <c r="AV2154" s="27">
        <v>53877895.363281302</v>
      </c>
      <c r="AW2154" s="27">
        <v>657939.54486846901</v>
      </c>
      <c r="AX2154" s="27">
        <v>13215873.5270996</v>
      </c>
      <c r="AY2154" s="27">
        <v>28043285.269287098</v>
      </c>
      <c r="AZ2154" s="27">
        <v>18834891.7492676</v>
      </c>
      <c r="BA2154" s="27">
        <v>23180279.1101074</v>
      </c>
      <c r="BB2154" s="27">
        <v>0</v>
      </c>
      <c r="BC2154" s="27">
        <v>9183234.9442138709</v>
      </c>
      <c r="BD2154" s="27">
        <v>3732676.5700378399</v>
      </c>
      <c r="BE2154" s="27">
        <v>0</v>
      </c>
      <c r="BF2154" s="27">
        <v>956653.83200073196</v>
      </c>
      <c r="BG2154" s="27">
        <v>54596464.379882798</v>
      </c>
      <c r="BH2154" s="27">
        <v>17555814.8447266</v>
      </c>
      <c r="BI2154" s="27">
        <v>0</v>
      </c>
      <c r="BJ2154" s="27">
        <v>5969525.5167846698</v>
      </c>
      <c r="BK2154" s="27">
        <v>3982447.8367309598</v>
      </c>
      <c r="BL2154" s="27">
        <v>382996.56542205799</v>
      </c>
      <c r="BM2154" s="27">
        <v>60290.035551071203</v>
      </c>
      <c r="BN2154" s="27">
        <v>0</v>
      </c>
      <c r="BO2154" s="27">
        <v>0</v>
      </c>
      <c r="BP2154" s="27">
        <v>0</v>
      </c>
      <c r="BQ2154" s="27">
        <v>0</v>
      </c>
      <c r="BR2154" s="27">
        <v>8405944.33056641</v>
      </c>
      <c r="BS2154" s="27">
        <v>6776308.7938842801</v>
      </c>
      <c r="BT2154" s="27">
        <v>4512050.1792602502</v>
      </c>
      <c r="BU2154" s="27">
        <v>0</v>
      </c>
      <c r="BV2154" s="27">
        <v>3732907.61572266</v>
      </c>
      <c r="BW2154" s="27">
        <v>439335.58205032302</v>
      </c>
      <c r="BX2154" s="27">
        <v>0</v>
      </c>
      <c r="BY2154" s="27">
        <v>0</v>
      </c>
      <c r="BZ2154" s="27">
        <v>0</v>
      </c>
      <c r="CA2154" s="27">
        <v>174349.77357482901</v>
      </c>
      <c r="CB2154" s="27">
        <v>10987171.388671899</v>
      </c>
      <c r="CC2154" s="27">
        <v>92206363.162109405</v>
      </c>
      <c r="CD2154" s="27">
        <v>23584571.408935498</v>
      </c>
      <c r="CE2154" s="27">
        <v>3999.73334032297</v>
      </c>
      <c r="CF2154" s="27">
        <v>621121.74774169899</v>
      </c>
      <c r="CG2154" s="27">
        <v>4693742.5878906297</v>
      </c>
      <c r="CH2154" s="27">
        <v>442296.22900390602</v>
      </c>
      <c r="CI2154" s="27">
        <v>178317.704898834</v>
      </c>
      <c r="CJ2154" s="27">
        <v>11606999.8409424</v>
      </c>
      <c r="CK2154" s="27">
        <v>96891629.270507798</v>
      </c>
      <c r="CL2154" s="27">
        <v>24046825.346679699</v>
      </c>
      <c r="CM2154" s="27">
        <v>232614.49987793001</v>
      </c>
      <c r="CN2154" s="27">
        <v>28941034.920166001</v>
      </c>
      <c r="CO2154" s="27">
        <v>151723136.83007801</v>
      </c>
      <c r="CP2154" s="27">
        <v>24046825.346679699</v>
      </c>
      <c r="CQ2154" s="27">
        <v>0</v>
      </c>
      <c r="CR2154" s="27">
        <v>0</v>
      </c>
      <c r="CS2154" s="27">
        <v>0</v>
      </c>
      <c r="CT2154" s="27">
        <v>0</v>
      </c>
    </row>
    <row r="2155" spans="1:98">
      <c r="A2155" s="104" t="s">
        <v>200</v>
      </c>
      <c r="B2155" s="132">
        <v>39965</v>
      </c>
      <c r="C2155" s="27">
        <v>144706.07046127299</v>
      </c>
      <c r="D2155" s="27">
        <v>0</v>
      </c>
      <c r="E2155" s="27">
        <v>30475.256692409501</v>
      </c>
      <c r="F2155" s="27">
        <v>23380.785552740101</v>
      </c>
      <c r="G2155" s="27">
        <v>3651.5297337472398</v>
      </c>
      <c r="H2155" s="27">
        <v>401.00714775547402</v>
      </c>
      <c r="I2155" s="27">
        <v>0</v>
      </c>
      <c r="J2155" s="27">
        <v>54242.798537254297</v>
      </c>
      <c r="K2155" s="27">
        <v>1370.7717666178901</v>
      </c>
      <c r="L2155" s="27">
        <v>33504.021610736803</v>
      </c>
      <c r="M2155" s="27">
        <v>62056.992250442498</v>
      </c>
      <c r="N2155" s="27">
        <v>17299.209736585599</v>
      </c>
      <c r="O2155" s="27">
        <v>58605.698087692297</v>
      </c>
      <c r="P2155" s="27">
        <v>0</v>
      </c>
      <c r="Q2155" s="27">
        <v>8530.8080104589499</v>
      </c>
      <c r="R2155" s="27">
        <v>3259.9580191671798</v>
      </c>
      <c r="S2155" s="27">
        <v>0</v>
      </c>
      <c r="T2155" s="27">
        <v>899.66001962125301</v>
      </c>
      <c r="U2155" s="27">
        <v>55510.5111646652</v>
      </c>
      <c r="V2155" s="27">
        <v>8668260.2784423791</v>
      </c>
      <c r="W2155" s="27">
        <v>0</v>
      </c>
      <c r="X2155" s="27">
        <v>2306640.9717712398</v>
      </c>
      <c r="Y2155" s="27">
        <v>1499897.5785369901</v>
      </c>
      <c r="Z2155" s="27">
        <v>563977.16900634801</v>
      </c>
      <c r="AA2155" s="27">
        <v>52926.735878467603</v>
      </c>
      <c r="AB2155" s="27">
        <v>0</v>
      </c>
      <c r="AC2155" s="27">
        <v>17388085.535156298</v>
      </c>
      <c r="AD2155" s="27">
        <v>171351.22119522101</v>
      </c>
      <c r="AE2155" s="27">
        <v>1403342.4389801</v>
      </c>
      <c r="AF2155" s="27">
        <v>3270023.3638000502</v>
      </c>
      <c r="AG2155" s="27">
        <v>2403039.3371581999</v>
      </c>
      <c r="AH2155" s="27">
        <v>2745560.8696594201</v>
      </c>
      <c r="AI2155" s="27">
        <v>0</v>
      </c>
      <c r="AJ2155" s="27">
        <v>1163644.01856995</v>
      </c>
      <c r="AK2155" s="27">
        <v>493497.18980026199</v>
      </c>
      <c r="AL2155" s="27">
        <v>0</v>
      </c>
      <c r="AM2155" s="27">
        <v>120191.73683548</v>
      </c>
      <c r="AN2155" s="27">
        <v>17512466.1721191</v>
      </c>
      <c r="AO2155" s="27">
        <v>74484695.181640595</v>
      </c>
      <c r="AP2155" s="27">
        <v>0</v>
      </c>
      <c r="AQ2155" s="27">
        <v>18200922.025878899</v>
      </c>
      <c r="AR2155" s="27">
        <v>11780364.0007324</v>
      </c>
      <c r="AS2155" s="27">
        <v>4269053.0246582003</v>
      </c>
      <c r="AT2155" s="27">
        <v>409027.65186309803</v>
      </c>
      <c r="AU2155" s="27">
        <v>0</v>
      </c>
      <c r="AV2155" s="27">
        <v>55365358.354980499</v>
      </c>
      <c r="AW2155" s="27">
        <v>491011.93857192999</v>
      </c>
      <c r="AX2155" s="27">
        <v>13254891.9890137</v>
      </c>
      <c r="AY2155" s="27">
        <v>28401786.979247998</v>
      </c>
      <c r="AZ2155" s="27">
        <v>18462461.782958999</v>
      </c>
      <c r="BA2155" s="27">
        <v>23357709.659667999</v>
      </c>
      <c r="BB2155" s="27">
        <v>0</v>
      </c>
      <c r="BC2155" s="27">
        <v>9398836.3248290997</v>
      </c>
      <c r="BD2155" s="27">
        <v>3727251.6265258798</v>
      </c>
      <c r="BE2155" s="27">
        <v>0</v>
      </c>
      <c r="BF2155" s="27">
        <v>938790.19127654994</v>
      </c>
      <c r="BG2155" s="27">
        <v>55736771.510253899</v>
      </c>
      <c r="BH2155" s="27">
        <v>17816495.40625</v>
      </c>
      <c r="BI2155" s="27">
        <v>0</v>
      </c>
      <c r="BJ2155" s="27">
        <v>5787812.3081054697</v>
      </c>
      <c r="BK2155" s="27">
        <v>3881777.6105651902</v>
      </c>
      <c r="BL2155" s="27">
        <v>389438.28918838501</v>
      </c>
      <c r="BM2155" s="27">
        <v>48745.927578926101</v>
      </c>
      <c r="BN2155" s="27">
        <v>0</v>
      </c>
      <c r="BO2155" s="27">
        <v>0</v>
      </c>
      <c r="BP2155" s="27">
        <v>0</v>
      </c>
      <c r="BQ2155" s="27">
        <v>0</v>
      </c>
      <c r="BR2155" s="27">
        <v>8493744.1691894494</v>
      </c>
      <c r="BS2155" s="27">
        <v>6652881.1311035203</v>
      </c>
      <c r="BT2155" s="27">
        <v>4545574.71728516</v>
      </c>
      <c r="BU2155" s="27">
        <v>0</v>
      </c>
      <c r="BV2155" s="27">
        <v>3815318.9222717299</v>
      </c>
      <c r="BW2155" s="27">
        <v>434378.74980544997</v>
      </c>
      <c r="BX2155" s="27">
        <v>0</v>
      </c>
      <c r="BY2155" s="27">
        <v>0</v>
      </c>
      <c r="BZ2155" s="27">
        <v>0</v>
      </c>
      <c r="CA2155" s="27">
        <v>175257.07171058701</v>
      </c>
      <c r="CB2155" s="27">
        <v>10977896.982421899</v>
      </c>
      <c r="CC2155" s="27">
        <v>92746390.859375</v>
      </c>
      <c r="CD2155" s="27">
        <v>23610243.842285201</v>
      </c>
      <c r="CE2155" s="27">
        <v>4054.8911777436701</v>
      </c>
      <c r="CF2155" s="27">
        <v>617208.75966644299</v>
      </c>
      <c r="CG2155" s="27">
        <v>4675728.66943359</v>
      </c>
      <c r="CH2155" s="27">
        <v>436992.67964172398</v>
      </c>
      <c r="CI2155" s="27">
        <v>179316.18412590001</v>
      </c>
      <c r="CJ2155" s="27">
        <v>11595917.619873</v>
      </c>
      <c r="CK2155" s="27">
        <v>97420060.647460893</v>
      </c>
      <c r="CL2155" s="27">
        <v>24051082.668701202</v>
      </c>
      <c r="CM2155" s="27">
        <v>234331.54234123201</v>
      </c>
      <c r="CN2155" s="27">
        <v>29106997.3588867</v>
      </c>
      <c r="CO2155" s="27">
        <v>153099273.33398399</v>
      </c>
      <c r="CP2155" s="27">
        <v>24051082.668701202</v>
      </c>
      <c r="CQ2155" s="27">
        <v>0</v>
      </c>
      <c r="CR2155" s="27">
        <v>0</v>
      </c>
      <c r="CS2155" s="27">
        <v>0</v>
      </c>
      <c r="CT2155" s="27">
        <v>0</v>
      </c>
    </row>
    <row r="2156" spans="1:98">
      <c r="A2156" s="104" t="s">
        <v>200</v>
      </c>
      <c r="B2156" s="132">
        <v>40057</v>
      </c>
      <c r="C2156" s="27">
        <v>146833.48480987499</v>
      </c>
      <c r="D2156" s="27">
        <v>0</v>
      </c>
      <c r="E2156" s="27">
        <v>29429.266143083601</v>
      </c>
      <c r="F2156" s="27">
        <v>22848.294515609701</v>
      </c>
      <c r="G2156" s="27">
        <v>3904.1774109900002</v>
      </c>
      <c r="H2156" s="27">
        <v>283.678559508175</v>
      </c>
      <c r="I2156" s="27">
        <v>0</v>
      </c>
      <c r="J2156" s="27">
        <v>55376.972272396102</v>
      </c>
      <c r="K2156" s="27">
        <v>1015.33367865533</v>
      </c>
      <c r="L2156" s="27">
        <v>32274.8736014366</v>
      </c>
      <c r="M2156" s="27">
        <v>62479.201560497298</v>
      </c>
      <c r="N2156" s="27">
        <v>17093.818194150899</v>
      </c>
      <c r="O2156" s="27">
        <v>59580.1159934998</v>
      </c>
      <c r="P2156" s="27">
        <v>0</v>
      </c>
      <c r="Q2156" s="27">
        <v>8568.7709815502203</v>
      </c>
      <c r="R2156" s="27">
        <v>3395.5278519392</v>
      </c>
      <c r="S2156" s="27">
        <v>0</v>
      </c>
      <c r="T2156" s="27">
        <v>890.41575099527802</v>
      </c>
      <c r="U2156" s="27">
        <v>56358.495946884199</v>
      </c>
      <c r="V2156" s="27">
        <v>8821111.4479980506</v>
      </c>
      <c r="W2156" s="27">
        <v>0</v>
      </c>
      <c r="X2156" s="27">
        <v>2209421.6885376</v>
      </c>
      <c r="Y2156" s="27">
        <v>1472027.9013366699</v>
      </c>
      <c r="Z2156" s="27">
        <v>575438.52293395996</v>
      </c>
      <c r="AA2156" s="27">
        <v>37618.121589660601</v>
      </c>
      <c r="AB2156" s="27">
        <v>0</v>
      </c>
      <c r="AC2156" s="27">
        <v>17768763.4992676</v>
      </c>
      <c r="AD2156" s="27">
        <v>124280.426532745</v>
      </c>
      <c r="AE2156" s="27">
        <v>1366445.6245269801</v>
      </c>
      <c r="AF2156" s="27">
        <v>3299231.2465515099</v>
      </c>
      <c r="AG2156" s="27">
        <v>2371928.4962158198</v>
      </c>
      <c r="AH2156" s="27">
        <v>2764979.77426147</v>
      </c>
      <c r="AI2156" s="27">
        <v>0</v>
      </c>
      <c r="AJ2156" s="27">
        <v>1165410.9925079299</v>
      </c>
      <c r="AK2156" s="27">
        <v>487256.82814788801</v>
      </c>
      <c r="AL2156" s="27">
        <v>0</v>
      </c>
      <c r="AM2156" s="27">
        <v>118882.180238724</v>
      </c>
      <c r="AN2156" s="27">
        <v>17890494.426025402</v>
      </c>
      <c r="AO2156" s="27">
        <v>76364599.083007798</v>
      </c>
      <c r="AP2156" s="27">
        <v>0</v>
      </c>
      <c r="AQ2156" s="27">
        <v>17603115.1711426</v>
      </c>
      <c r="AR2156" s="27">
        <v>11617570.5776367</v>
      </c>
      <c r="AS2156" s="27">
        <v>4395161.5213012705</v>
      </c>
      <c r="AT2156" s="27">
        <v>288843.06888961798</v>
      </c>
      <c r="AU2156" s="27">
        <v>0</v>
      </c>
      <c r="AV2156" s="27">
        <v>56878682.891113304</v>
      </c>
      <c r="AW2156" s="27">
        <v>356552.784767151</v>
      </c>
      <c r="AX2156" s="27">
        <v>13009395.622070299</v>
      </c>
      <c r="AY2156" s="27">
        <v>28808976.333007801</v>
      </c>
      <c r="AZ2156" s="27">
        <v>18361535.846435498</v>
      </c>
      <c r="BA2156" s="27">
        <v>23700341.268554699</v>
      </c>
      <c r="BB2156" s="27">
        <v>0</v>
      </c>
      <c r="BC2156" s="27">
        <v>9430852.3685302697</v>
      </c>
      <c r="BD2156" s="27">
        <v>3709664.7817382799</v>
      </c>
      <c r="BE2156" s="27">
        <v>0</v>
      </c>
      <c r="BF2156" s="27">
        <v>932083.35299682606</v>
      </c>
      <c r="BG2156" s="27">
        <v>57186447.863769501</v>
      </c>
      <c r="BH2156" s="27">
        <v>17914900.0773926</v>
      </c>
      <c r="BI2156" s="27">
        <v>0</v>
      </c>
      <c r="BJ2156" s="27">
        <v>5557880.4220581101</v>
      </c>
      <c r="BK2156" s="27">
        <v>3773551.5385742201</v>
      </c>
      <c r="BL2156" s="27">
        <v>395675.054790497</v>
      </c>
      <c r="BM2156" s="27">
        <v>36457.5501585007</v>
      </c>
      <c r="BN2156" s="27">
        <v>0</v>
      </c>
      <c r="BO2156" s="27">
        <v>0</v>
      </c>
      <c r="BP2156" s="27">
        <v>0</v>
      </c>
      <c r="BQ2156" s="27">
        <v>0</v>
      </c>
      <c r="BR2156" s="27">
        <v>8575766.5364990197</v>
      </c>
      <c r="BS2156" s="27">
        <v>6584050.8987426804</v>
      </c>
      <c r="BT2156" s="27">
        <v>4612189.2858276404</v>
      </c>
      <c r="BU2156" s="27">
        <v>0</v>
      </c>
      <c r="BV2156" s="27">
        <v>3840680.1637878399</v>
      </c>
      <c r="BW2156" s="27">
        <v>426615.46739959699</v>
      </c>
      <c r="BX2156" s="27">
        <v>0</v>
      </c>
      <c r="BY2156" s="27">
        <v>0</v>
      </c>
      <c r="BZ2156" s="27">
        <v>0</v>
      </c>
      <c r="CA2156" s="27">
        <v>176271.02183342</v>
      </c>
      <c r="CB2156" s="27">
        <v>11017584.3088379</v>
      </c>
      <c r="CC2156" s="27">
        <v>93812966.091796905</v>
      </c>
      <c r="CD2156" s="27">
        <v>23447837.396728501</v>
      </c>
      <c r="CE2156" s="27">
        <v>4187.1559567451504</v>
      </c>
      <c r="CF2156" s="27">
        <v>614050.53755950904</v>
      </c>
      <c r="CG2156" s="27">
        <v>4695487.9220581101</v>
      </c>
      <c r="CH2156" s="27">
        <v>429253.82685470599</v>
      </c>
      <c r="CI2156" s="27">
        <v>180396.143476486</v>
      </c>
      <c r="CJ2156" s="27">
        <v>11629983.4769287</v>
      </c>
      <c r="CK2156" s="27">
        <v>98510017.823242202</v>
      </c>
      <c r="CL2156" s="27">
        <v>23866770.817627002</v>
      </c>
      <c r="CM2156" s="27">
        <v>236166.88764953599</v>
      </c>
      <c r="CN2156" s="27">
        <v>29470507.081298798</v>
      </c>
      <c r="CO2156" s="27">
        <v>155491030.78320301</v>
      </c>
      <c r="CP2156" s="27">
        <v>23866770.817627002</v>
      </c>
      <c r="CQ2156" s="27">
        <v>0</v>
      </c>
      <c r="CR2156" s="27">
        <v>0</v>
      </c>
      <c r="CS2156" s="27">
        <v>0</v>
      </c>
      <c r="CT2156" s="27">
        <v>0</v>
      </c>
    </row>
    <row r="2157" spans="1:98">
      <c r="A2157" s="104" t="s">
        <v>200</v>
      </c>
      <c r="B2157" s="132">
        <v>40148</v>
      </c>
      <c r="C2157" s="27">
        <v>149887.80818366999</v>
      </c>
      <c r="D2157" s="27">
        <v>0</v>
      </c>
      <c r="E2157" s="27">
        <v>27822.411433935202</v>
      </c>
      <c r="F2157" s="27">
        <v>22336.243233203899</v>
      </c>
      <c r="G2157" s="27">
        <v>4096.9701028466197</v>
      </c>
      <c r="H2157" s="27">
        <v>209.339743340388</v>
      </c>
      <c r="I2157" s="27">
        <v>0</v>
      </c>
      <c r="J2157" s="27">
        <v>56883.007335662798</v>
      </c>
      <c r="K2157" s="27">
        <v>766.81064640730597</v>
      </c>
      <c r="L2157" s="27">
        <v>32163.6457095146</v>
      </c>
      <c r="M2157" s="27">
        <v>62855.626817703203</v>
      </c>
      <c r="N2157" s="27">
        <v>16862.631645679499</v>
      </c>
      <c r="O2157" s="27">
        <v>60895.0735301971</v>
      </c>
      <c r="P2157" s="27">
        <v>0</v>
      </c>
      <c r="Q2157" s="27">
        <v>8488.3212023973501</v>
      </c>
      <c r="R2157" s="27">
        <v>3479.4026821851699</v>
      </c>
      <c r="S2157" s="27">
        <v>0</v>
      </c>
      <c r="T2157" s="27">
        <v>932.31532695144404</v>
      </c>
      <c r="U2157" s="27">
        <v>57713.152312755599</v>
      </c>
      <c r="V2157" s="27">
        <v>8967714.9013671894</v>
      </c>
      <c r="W2157" s="27">
        <v>0</v>
      </c>
      <c r="X2157" s="27">
        <v>2026081.9910278299</v>
      </c>
      <c r="Y2157" s="27">
        <v>1430397.6868743901</v>
      </c>
      <c r="Z2157" s="27">
        <v>585434.75010681199</v>
      </c>
      <c r="AA2157" s="27">
        <v>26920.957900524099</v>
      </c>
      <c r="AB2157" s="27">
        <v>0</v>
      </c>
      <c r="AC2157" s="27">
        <v>18014109.9143066</v>
      </c>
      <c r="AD2157" s="27">
        <v>85768.234363555894</v>
      </c>
      <c r="AE2157" s="27">
        <v>1345629.8687896701</v>
      </c>
      <c r="AF2157" s="27">
        <v>3327539.82531738</v>
      </c>
      <c r="AG2157" s="27">
        <v>2323132.8902893099</v>
      </c>
      <c r="AH2157" s="27">
        <v>2836668.9189147898</v>
      </c>
      <c r="AI2157" s="27">
        <v>0</v>
      </c>
      <c r="AJ2157" s="27">
        <v>1167279.3855133101</v>
      </c>
      <c r="AK2157" s="27">
        <v>489148.32495117199</v>
      </c>
      <c r="AL2157" s="27">
        <v>0</v>
      </c>
      <c r="AM2157" s="27">
        <v>117998.66103362999</v>
      </c>
      <c r="AN2157" s="27">
        <v>18122101.975341801</v>
      </c>
      <c r="AO2157" s="27">
        <v>78128588.189453095</v>
      </c>
      <c r="AP2157" s="27">
        <v>0</v>
      </c>
      <c r="AQ2157" s="27">
        <v>16152938.2348633</v>
      </c>
      <c r="AR2157" s="27">
        <v>11360944.130248999</v>
      </c>
      <c r="AS2157" s="27">
        <v>4514305.3804321298</v>
      </c>
      <c r="AT2157" s="27">
        <v>208563.92654418899</v>
      </c>
      <c r="AU2157" s="27">
        <v>0</v>
      </c>
      <c r="AV2157" s="27">
        <v>58266729.638183601</v>
      </c>
      <c r="AW2157" s="27">
        <v>249752.99389267</v>
      </c>
      <c r="AX2157" s="27">
        <v>12986272.607177701</v>
      </c>
      <c r="AY2157" s="27">
        <v>29266619.997070301</v>
      </c>
      <c r="AZ2157" s="27">
        <v>18089820.181884799</v>
      </c>
      <c r="BA2157" s="27">
        <v>24496430.630859401</v>
      </c>
      <c r="BB2157" s="27">
        <v>0</v>
      </c>
      <c r="BC2157" s="27">
        <v>9501349.7164306603</v>
      </c>
      <c r="BD2157" s="27">
        <v>3729296.9216308598</v>
      </c>
      <c r="BE2157" s="27">
        <v>0</v>
      </c>
      <c r="BF2157" s="27">
        <v>936487.06213378895</v>
      </c>
      <c r="BG2157" s="27">
        <v>58609319.020019501</v>
      </c>
      <c r="BH2157" s="27">
        <v>18408223.2023926</v>
      </c>
      <c r="BI2157" s="27">
        <v>0</v>
      </c>
      <c r="BJ2157" s="27">
        <v>5287704.4805297898</v>
      </c>
      <c r="BK2157" s="27">
        <v>3722476.4640808101</v>
      </c>
      <c r="BL2157" s="27">
        <v>408767.80876922602</v>
      </c>
      <c r="BM2157" s="27">
        <v>23163.246357202501</v>
      </c>
      <c r="BN2157" s="27">
        <v>0</v>
      </c>
      <c r="BO2157" s="27">
        <v>0</v>
      </c>
      <c r="BP2157" s="27">
        <v>0</v>
      </c>
      <c r="BQ2157" s="27">
        <v>0</v>
      </c>
      <c r="BR2157" s="27">
        <v>8651627.6458740197</v>
      </c>
      <c r="BS2157" s="27">
        <v>6500958.9845581101</v>
      </c>
      <c r="BT2157" s="27">
        <v>4766735.88989258</v>
      </c>
      <c r="BU2157" s="27">
        <v>0</v>
      </c>
      <c r="BV2157" s="27">
        <v>3881521.5444641099</v>
      </c>
      <c r="BW2157" s="27">
        <v>428857.38609314</v>
      </c>
      <c r="BX2157" s="27">
        <v>0</v>
      </c>
      <c r="BY2157" s="27">
        <v>0</v>
      </c>
      <c r="BZ2157" s="27">
        <v>0</v>
      </c>
      <c r="CA2157" s="27">
        <v>177683.46858406099</v>
      </c>
      <c r="CB2157" s="27">
        <v>11000422.5579834</v>
      </c>
      <c r="CC2157" s="27">
        <v>94299444.371093795</v>
      </c>
      <c r="CD2157" s="27">
        <v>23676689.208984401</v>
      </c>
      <c r="CE2157" s="27">
        <v>4312.0587354302397</v>
      </c>
      <c r="CF2157" s="27">
        <v>609593.38768005394</v>
      </c>
      <c r="CG2157" s="27">
        <v>4702437.9077758798</v>
      </c>
      <c r="CH2157" s="27">
        <v>432458.07191848801</v>
      </c>
      <c r="CI2157" s="27">
        <v>182066.81669998201</v>
      </c>
      <c r="CJ2157" s="27">
        <v>11613814.677734399</v>
      </c>
      <c r="CK2157" s="27">
        <v>99011263.909179702</v>
      </c>
      <c r="CL2157" s="27">
        <v>24095766.7341309</v>
      </c>
      <c r="CM2157" s="27">
        <v>239233.991781235</v>
      </c>
      <c r="CN2157" s="27">
        <v>29743096.011230499</v>
      </c>
      <c r="CO2157" s="27">
        <v>157660510.16992199</v>
      </c>
      <c r="CP2157" s="27">
        <v>24095766.7341309</v>
      </c>
      <c r="CQ2157" s="27">
        <v>0</v>
      </c>
      <c r="CR2157" s="27">
        <v>0</v>
      </c>
      <c r="CS2157" s="27">
        <v>0</v>
      </c>
      <c r="CT2157" s="27">
        <v>0</v>
      </c>
    </row>
    <row r="2158" spans="1:98">
      <c r="A2158" s="104" t="s">
        <v>200</v>
      </c>
      <c r="B2158" s="132">
        <v>40238</v>
      </c>
      <c r="C2158" s="27">
        <v>150398.87801361101</v>
      </c>
      <c r="D2158" s="27">
        <v>0</v>
      </c>
      <c r="E2158" s="27">
        <v>26974.072612047199</v>
      </c>
      <c r="F2158" s="27">
        <v>22006.149384975401</v>
      </c>
      <c r="G2158" s="27">
        <v>4162.8177027702304</v>
      </c>
      <c r="H2158" s="27">
        <v>0</v>
      </c>
      <c r="I2158" s="27">
        <v>0</v>
      </c>
      <c r="J2158" s="27">
        <v>58032.595091342897</v>
      </c>
      <c r="K2158" s="27">
        <v>600.96894422918604</v>
      </c>
      <c r="L2158" s="27">
        <v>32592.4536921978</v>
      </c>
      <c r="M2158" s="27">
        <v>62523.239661216699</v>
      </c>
      <c r="N2158" s="27">
        <v>16600.681623935699</v>
      </c>
      <c r="O2158" s="27">
        <v>61165.814546585098</v>
      </c>
      <c r="P2158" s="27">
        <v>0</v>
      </c>
      <c r="Q2158" s="27">
        <v>8389.6904202699698</v>
      </c>
      <c r="R2158" s="27">
        <v>3414.30281373858</v>
      </c>
      <c r="S2158" s="27">
        <v>0</v>
      </c>
      <c r="T2158" s="27">
        <v>877.41571678966295</v>
      </c>
      <c r="U2158" s="27">
        <v>58657.697473526001</v>
      </c>
      <c r="V2158" s="27">
        <v>8939403.5894775409</v>
      </c>
      <c r="W2158" s="27">
        <v>0</v>
      </c>
      <c r="X2158" s="27">
        <v>1941972.05718994</v>
      </c>
      <c r="Y2158" s="27">
        <v>1396521.9741516099</v>
      </c>
      <c r="Z2158" s="27">
        <v>589024.83862304699</v>
      </c>
      <c r="AA2158" s="27">
        <v>0</v>
      </c>
      <c r="AB2158" s="27">
        <v>0</v>
      </c>
      <c r="AC2158" s="27">
        <v>18374071.597900402</v>
      </c>
      <c r="AD2158" s="27">
        <v>65198.118896484397</v>
      </c>
      <c r="AE2158" s="27">
        <v>1327078.31919861</v>
      </c>
      <c r="AF2158" s="27">
        <v>3290647.6604919401</v>
      </c>
      <c r="AG2158" s="27">
        <v>2289488.4976196298</v>
      </c>
      <c r="AH2158" s="27">
        <v>2855971.1898803702</v>
      </c>
      <c r="AI2158" s="27">
        <v>0</v>
      </c>
      <c r="AJ2158" s="27">
        <v>1163450.20237732</v>
      </c>
      <c r="AK2158" s="27">
        <v>483644.06657409703</v>
      </c>
      <c r="AL2158" s="27">
        <v>0</v>
      </c>
      <c r="AM2158" s="27">
        <v>111502.11558437299</v>
      </c>
      <c r="AN2158" s="27">
        <v>18450239.9228516</v>
      </c>
      <c r="AO2158" s="27">
        <v>78236691.426757798</v>
      </c>
      <c r="AP2158" s="27">
        <v>0</v>
      </c>
      <c r="AQ2158" s="27">
        <v>15662081.247558599</v>
      </c>
      <c r="AR2158" s="27">
        <v>11237880.763916001</v>
      </c>
      <c r="AS2158" s="27">
        <v>4592100.3547973596</v>
      </c>
      <c r="AT2158" s="27">
        <v>0</v>
      </c>
      <c r="AU2158" s="27">
        <v>0</v>
      </c>
      <c r="AV2158" s="27">
        <v>59956088.502929702</v>
      </c>
      <c r="AW2158" s="27">
        <v>192104.51721572899</v>
      </c>
      <c r="AX2158" s="27">
        <v>12879148.9179688</v>
      </c>
      <c r="AY2158" s="27">
        <v>29087379.9697266</v>
      </c>
      <c r="AZ2158" s="27">
        <v>17981113.448730499</v>
      </c>
      <c r="BA2158" s="27">
        <v>24796034.8037109</v>
      </c>
      <c r="BB2158" s="27">
        <v>0</v>
      </c>
      <c r="BC2158" s="27">
        <v>9546410.9082031306</v>
      </c>
      <c r="BD2158" s="27">
        <v>3717836.1080322298</v>
      </c>
      <c r="BE2158" s="27">
        <v>0</v>
      </c>
      <c r="BF2158" s="27">
        <v>896557.97453308105</v>
      </c>
      <c r="BG2158" s="27">
        <v>60178680.225097701</v>
      </c>
      <c r="BH2158" s="27">
        <v>18979097.107666001</v>
      </c>
      <c r="BI2158" s="27">
        <v>0</v>
      </c>
      <c r="BJ2158" s="27">
        <v>5151678.0883178702</v>
      </c>
      <c r="BK2158" s="27">
        <v>3665261.7260742201</v>
      </c>
      <c r="BL2158" s="27">
        <v>422533.44528961199</v>
      </c>
      <c r="BM2158" s="27">
        <v>843.90502911806095</v>
      </c>
      <c r="BN2158" s="27">
        <v>0</v>
      </c>
      <c r="BO2158" s="27">
        <v>0</v>
      </c>
      <c r="BP2158" s="27">
        <v>0</v>
      </c>
      <c r="BQ2158" s="27">
        <v>0</v>
      </c>
      <c r="BR2158" s="27">
        <v>8810278.5755615197</v>
      </c>
      <c r="BS2158" s="27">
        <v>6461924.3599243201</v>
      </c>
      <c r="BT2158" s="27">
        <v>4824844.1798706101</v>
      </c>
      <c r="BU2158" s="27">
        <v>0</v>
      </c>
      <c r="BV2158" s="27">
        <v>3906075.7137146001</v>
      </c>
      <c r="BW2158" s="27">
        <v>422989.98490142799</v>
      </c>
      <c r="BX2158" s="27">
        <v>0</v>
      </c>
      <c r="BY2158" s="27">
        <v>0</v>
      </c>
      <c r="BZ2158" s="27">
        <v>0</v>
      </c>
      <c r="CA2158" s="27">
        <v>177330.090154648</v>
      </c>
      <c r="CB2158" s="27">
        <v>10886325.4674072</v>
      </c>
      <c r="CC2158" s="27">
        <v>93982227.009765595</v>
      </c>
      <c r="CD2158" s="27">
        <v>24169140.423095699</v>
      </c>
      <c r="CE2158" s="27">
        <v>4166.2949118018196</v>
      </c>
      <c r="CF2158" s="27">
        <v>591123.576644897</v>
      </c>
      <c r="CG2158" s="27">
        <v>4610037.7006225605</v>
      </c>
      <c r="CH2158" s="27">
        <v>426553.01610183698</v>
      </c>
      <c r="CI2158" s="27">
        <v>181494.99992752101</v>
      </c>
      <c r="CJ2158" s="27">
        <v>11474158.923461899</v>
      </c>
      <c r="CK2158" s="27">
        <v>98584601.995117202</v>
      </c>
      <c r="CL2158" s="27">
        <v>24611288.180908199</v>
      </c>
      <c r="CM2158" s="27">
        <v>239613.08086395299</v>
      </c>
      <c r="CN2158" s="27">
        <v>29970927.459228501</v>
      </c>
      <c r="CO2158" s="27">
        <v>159030754.734375</v>
      </c>
      <c r="CP2158" s="27">
        <v>24611288.180908199</v>
      </c>
      <c r="CQ2158" s="27">
        <v>0</v>
      </c>
      <c r="CR2158" s="27">
        <v>0</v>
      </c>
      <c r="CS2158" s="27">
        <v>0</v>
      </c>
      <c r="CT2158" s="27">
        <v>0</v>
      </c>
    </row>
    <row r="2159" spans="1:98">
      <c r="A2159" s="104" t="s">
        <v>200</v>
      </c>
      <c r="B2159" s="132">
        <v>40330</v>
      </c>
      <c r="C2159" s="27">
        <v>152452.28121948201</v>
      </c>
      <c r="D2159" s="27">
        <v>0</v>
      </c>
      <c r="E2159" s="27">
        <v>26391.7971944809</v>
      </c>
      <c r="F2159" s="27">
        <v>21739.816390514399</v>
      </c>
      <c r="G2159" s="27">
        <v>4235.4424171447799</v>
      </c>
      <c r="H2159" s="27">
        <v>0</v>
      </c>
      <c r="I2159" s="27">
        <v>0</v>
      </c>
      <c r="J2159" s="27">
        <v>59032.444968700402</v>
      </c>
      <c r="K2159" s="27">
        <v>528.98735520988703</v>
      </c>
      <c r="L2159" s="27">
        <v>33714.240810871102</v>
      </c>
      <c r="M2159" s="27">
        <v>63273.786203384399</v>
      </c>
      <c r="N2159" s="27">
        <v>16575.705751895901</v>
      </c>
      <c r="O2159" s="27">
        <v>62040.1380114555</v>
      </c>
      <c r="P2159" s="27">
        <v>0</v>
      </c>
      <c r="Q2159" s="27">
        <v>8326.4653608798999</v>
      </c>
      <c r="R2159" s="27">
        <v>3498.08233812451</v>
      </c>
      <c r="S2159" s="27">
        <v>0</v>
      </c>
      <c r="T2159" s="27">
        <v>874.68395934253897</v>
      </c>
      <c r="U2159" s="27">
        <v>59524.103359222398</v>
      </c>
      <c r="V2159" s="27">
        <v>9116112.0555419903</v>
      </c>
      <c r="W2159" s="27">
        <v>0</v>
      </c>
      <c r="X2159" s="27">
        <v>1877119.6295471201</v>
      </c>
      <c r="Y2159" s="27">
        <v>1360177.58151245</v>
      </c>
      <c r="Z2159" s="27">
        <v>597622.55789947498</v>
      </c>
      <c r="AA2159" s="27">
        <v>0</v>
      </c>
      <c r="AB2159" s="27">
        <v>0</v>
      </c>
      <c r="AC2159" s="27">
        <v>18762006.8515625</v>
      </c>
      <c r="AD2159" s="27">
        <v>59282.7723855972</v>
      </c>
      <c r="AE2159" s="27">
        <v>1362367.30644226</v>
      </c>
      <c r="AF2159" s="27">
        <v>3351047.6282653799</v>
      </c>
      <c r="AG2159" s="27">
        <v>2262220.2431335398</v>
      </c>
      <c r="AH2159" s="27">
        <v>2864801.6963501</v>
      </c>
      <c r="AI2159" s="27">
        <v>0</v>
      </c>
      <c r="AJ2159" s="27">
        <v>1166753.1969146701</v>
      </c>
      <c r="AK2159" s="27">
        <v>484397.25876236003</v>
      </c>
      <c r="AL2159" s="27">
        <v>0</v>
      </c>
      <c r="AM2159" s="27">
        <v>108727.831695557</v>
      </c>
      <c r="AN2159" s="27">
        <v>18788168.949218798</v>
      </c>
      <c r="AO2159" s="27">
        <v>80424559.628906295</v>
      </c>
      <c r="AP2159" s="27">
        <v>0</v>
      </c>
      <c r="AQ2159" s="27">
        <v>15248365.2501221</v>
      </c>
      <c r="AR2159" s="27">
        <v>11083888.583984399</v>
      </c>
      <c r="AS2159" s="27">
        <v>4684281.2760620099</v>
      </c>
      <c r="AT2159" s="27">
        <v>0</v>
      </c>
      <c r="AU2159" s="27">
        <v>0</v>
      </c>
      <c r="AV2159" s="27">
        <v>61469919.850097701</v>
      </c>
      <c r="AW2159" s="27">
        <v>175315.44605255101</v>
      </c>
      <c r="AX2159" s="27">
        <v>13385119.2104492</v>
      </c>
      <c r="AY2159" s="27">
        <v>29954221.449462902</v>
      </c>
      <c r="AZ2159" s="27">
        <v>17891655.880371101</v>
      </c>
      <c r="BA2159" s="27">
        <v>25035417.4455566</v>
      </c>
      <c r="BB2159" s="27">
        <v>0</v>
      </c>
      <c r="BC2159" s="27">
        <v>9657196.6314697303</v>
      </c>
      <c r="BD2159" s="27">
        <v>3797507.1418151902</v>
      </c>
      <c r="BE2159" s="27">
        <v>0</v>
      </c>
      <c r="BF2159" s="27">
        <v>880848.28955078102</v>
      </c>
      <c r="BG2159" s="27">
        <v>61561007.872070298</v>
      </c>
      <c r="BH2159" s="27">
        <v>19417935.6242676</v>
      </c>
      <c r="BI2159" s="27">
        <v>0</v>
      </c>
      <c r="BJ2159" s="27">
        <v>5049522.0800781297</v>
      </c>
      <c r="BK2159" s="27">
        <v>3596102.0715026902</v>
      </c>
      <c r="BL2159" s="27">
        <v>435408.70654296898</v>
      </c>
      <c r="BM2159" s="27">
        <v>757.34691317379497</v>
      </c>
      <c r="BN2159" s="27">
        <v>0</v>
      </c>
      <c r="BO2159" s="27">
        <v>0</v>
      </c>
      <c r="BP2159" s="27">
        <v>0</v>
      </c>
      <c r="BQ2159" s="27">
        <v>0</v>
      </c>
      <c r="BR2159" s="27">
        <v>9040264.50317383</v>
      </c>
      <c r="BS2159" s="27">
        <v>6427668.4041137705</v>
      </c>
      <c r="BT2159" s="27">
        <v>4870761.81567383</v>
      </c>
      <c r="BU2159" s="27">
        <v>0</v>
      </c>
      <c r="BV2159" s="27">
        <v>3954086.1514282199</v>
      </c>
      <c r="BW2159" s="27">
        <v>433177.93160629302</v>
      </c>
      <c r="BX2159" s="27">
        <v>0</v>
      </c>
      <c r="BY2159" s="27">
        <v>0</v>
      </c>
      <c r="BZ2159" s="27">
        <v>0</v>
      </c>
      <c r="CA2159" s="27">
        <v>178884.47099876401</v>
      </c>
      <c r="CB2159" s="27">
        <v>11002972.102417</v>
      </c>
      <c r="CC2159" s="27">
        <v>95804904.113281295</v>
      </c>
      <c r="CD2159" s="27">
        <v>24471294.658203099</v>
      </c>
      <c r="CE2159" s="27">
        <v>4233.8280736803999</v>
      </c>
      <c r="CF2159" s="27">
        <v>598959.40187835705</v>
      </c>
      <c r="CG2159" s="27">
        <v>4688830.7995605497</v>
      </c>
      <c r="CH2159" s="27">
        <v>436883.83492279099</v>
      </c>
      <c r="CI2159" s="27">
        <v>183085.88951301601</v>
      </c>
      <c r="CJ2159" s="27">
        <v>11600812.9581299</v>
      </c>
      <c r="CK2159" s="27">
        <v>100485583.55957</v>
      </c>
      <c r="CL2159" s="27">
        <v>24918140.736328099</v>
      </c>
      <c r="CM2159" s="27">
        <v>242015.58924293501</v>
      </c>
      <c r="CN2159" s="27">
        <v>30372585.677002002</v>
      </c>
      <c r="CO2159" s="27">
        <v>161825604.47265601</v>
      </c>
      <c r="CP2159" s="27">
        <v>24918140.736328099</v>
      </c>
      <c r="CQ2159" s="27">
        <v>0</v>
      </c>
      <c r="CR2159" s="27">
        <v>0</v>
      </c>
      <c r="CS2159" s="27">
        <v>0</v>
      </c>
      <c r="CT2159" s="27">
        <v>0</v>
      </c>
    </row>
    <row r="2160" spans="1:98">
      <c r="A2160" s="104" t="s">
        <v>200</v>
      </c>
      <c r="B2160" s="132">
        <v>40422</v>
      </c>
      <c r="C2160" s="27">
        <v>152916.04124450701</v>
      </c>
      <c r="D2160" s="27">
        <v>0</v>
      </c>
      <c r="E2160" s="27">
        <v>25547.887021064798</v>
      </c>
      <c r="F2160" s="27">
        <v>21166.6311166286</v>
      </c>
      <c r="G2160" s="27">
        <v>4239.27354389429</v>
      </c>
      <c r="H2160" s="27">
        <v>0</v>
      </c>
      <c r="I2160" s="27">
        <v>0</v>
      </c>
      <c r="J2160" s="27">
        <v>59760.143779277802</v>
      </c>
      <c r="K2160" s="27">
        <v>487.76015136390902</v>
      </c>
      <c r="L2160" s="27">
        <v>32590.958022356001</v>
      </c>
      <c r="M2160" s="27">
        <v>63148.997574329398</v>
      </c>
      <c r="N2160" s="27">
        <v>16430.930362224601</v>
      </c>
      <c r="O2160" s="27">
        <v>62088.730219841003</v>
      </c>
      <c r="P2160" s="27">
        <v>0</v>
      </c>
      <c r="Q2160" s="27">
        <v>8345.1094696521795</v>
      </c>
      <c r="R2160" s="27">
        <v>3498.1600046455901</v>
      </c>
      <c r="S2160" s="27">
        <v>0</v>
      </c>
      <c r="T2160" s="27">
        <v>864.10827277600799</v>
      </c>
      <c r="U2160" s="27">
        <v>60224.841823101</v>
      </c>
      <c r="V2160" s="27">
        <v>9096949.3638915997</v>
      </c>
      <c r="W2160" s="27">
        <v>0</v>
      </c>
      <c r="X2160" s="27">
        <v>1809559.3981628399</v>
      </c>
      <c r="Y2160" s="27">
        <v>1321234.4506530799</v>
      </c>
      <c r="Z2160" s="27">
        <v>601461.67665100098</v>
      </c>
      <c r="AA2160" s="27">
        <v>0</v>
      </c>
      <c r="AB2160" s="27">
        <v>0</v>
      </c>
      <c r="AC2160" s="27">
        <v>19020908.065917999</v>
      </c>
      <c r="AD2160" s="27">
        <v>52539.152628898599</v>
      </c>
      <c r="AE2160" s="27">
        <v>1306940.70881653</v>
      </c>
      <c r="AF2160" s="27">
        <v>3325865.8125610398</v>
      </c>
      <c r="AG2160" s="27">
        <v>2225219.7948303199</v>
      </c>
      <c r="AH2160" s="27">
        <v>2800842.9500732399</v>
      </c>
      <c r="AI2160" s="27">
        <v>0</v>
      </c>
      <c r="AJ2160" s="27">
        <v>1167340.7457580599</v>
      </c>
      <c r="AK2160" s="27">
        <v>486577.32704544102</v>
      </c>
      <c r="AL2160" s="27">
        <v>0</v>
      </c>
      <c r="AM2160" s="27">
        <v>106713.082297325</v>
      </c>
      <c r="AN2160" s="27">
        <v>19085037.052978501</v>
      </c>
      <c r="AO2160" s="27">
        <v>80555314.278320298</v>
      </c>
      <c r="AP2160" s="27">
        <v>0</v>
      </c>
      <c r="AQ2160" s="27">
        <v>14709654.900756801</v>
      </c>
      <c r="AR2160" s="27">
        <v>10718984.248901401</v>
      </c>
      <c r="AS2160" s="27">
        <v>4720207.3715209998</v>
      </c>
      <c r="AT2160" s="27">
        <v>0</v>
      </c>
      <c r="AU2160" s="27">
        <v>0</v>
      </c>
      <c r="AV2160" s="27">
        <v>62638959.998535201</v>
      </c>
      <c r="AW2160" s="27">
        <v>155540.936483383</v>
      </c>
      <c r="AX2160" s="27">
        <v>12743497.1286621</v>
      </c>
      <c r="AY2160" s="27">
        <v>29734565.5773926</v>
      </c>
      <c r="AZ2160" s="27">
        <v>17670400.410156298</v>
      </c>
      <c r="BA2160" s="27">
        <v>24561984.965087902</v>
      </c>
      <c r="BB2160" s="27">
        <v>0</v>
      </c>
      <c r="BC2160" s="27">
        <v>9659075.8082275409</v>
      </c>
      <c r="BD2160" s="27">
        <v>3808527.1009216299</v>
      </c>
      <c r="BE2160" s="27">
        <v>0</v>
      </c>
      <c r="BF2160" s="27">
        <v>869258.02297973598</v>
      </c>
      <c r="BG2160" s="27">
        <v>62785646.946777299</v>
      </c>
      <c r="BH2160" s="27">
        <v>18942667.841552701</v>
      </c>
      <c r="BI2160" s="27">
        <v>0</v>
      </c>
      <c r="BJ2160" s="27">
        <v>4898986.04833984</v>
      </c>
      <c r="BK2160" s="27">
        <v>3481397.8699035598</v>
      </c>
      <c r="BL2160" s="27">
        <v>438267.32242584199</v>
      </c>
      <c r="BM2160" s="27">
        <v>475.78118847683101</v>
      </c>
      <c r="BN2160" s="27">
        <v>0</v>
      </c>
      <c r="BO2160" s="27">
        <v>0</v>
      </c>
      <c r="BP2160" s="27">
        <v>0</v>
      </c>
      <c r="BQ2160" s="27">
        <v>0</v>
      </c>
      <c r="BR2160" s="27">
        <v>8985950.72021484</v>
      </c>
      <c r="BS2160" s="27">
        <v>6330450.9756469699</v>
      </c>
      <c r="BT2160" s="27">
        <v>4777803.9180908203</v>
      </c>
      <c r="BU2160" s="27">
        <v>0</v>
      </c>
      <c r="BV2160" s="27">
        <v>3962396.99255371</v>
      </c>
      <c r="BW2160" s="27">
        <v>435197.98052215599</v>
      </c>
      <c r="BX2160" s="27">
        <v>0</v>
      </c>
      <c r="BY2160" s="27">
        <v>0</v>
      </c>
      <c r="BZ2160" s="27">
        <v>0</v>
      </c>
      <c r="CA2160" s="27">
        <v>178468.81892967201</v>
      </c>
      <c r="CB2160" s="27">
        <v>10884200.0039063</v>
      </c>
      <c r="CC2160" s="27">
        <v>94999634.792968795</v>
      </c>
      <c r="CD2160" s="27">
        <v>23817146.71875</v>
      </c>
      <c r="CE2160" s="27">
        <v>4248.2912406921396</v>
      </c>
      <c r="CF2160" s="27">
        <v>603475.69763183605</v>
      </c>
      <c r="CG2160" s="27">
        <v>4743368.1907348596</v>
      </c>
      <c r="CH2160" s="27">
        <v>438457.09058761603</v>
      </c>
      <c r="CI2160" s="27">
        <v>182724.99892425499</v>
      </c>
      <c r="CJ2160" s="27">
        <v>11487407.292114301</v>
      </c>
      <c r="CK2160" s="27">
        <v>99744809.903320298</v>
      </c>
      <c r="CL2160" s="27">
        <v>24243636.141845699</v>
      </c>
      <c r="CM2160" s="27">
        <v>242398.34348678601</v>
      </c>
      <c r="CN2160" s="27">
        <v>30540046.8271484</v>
      </c>
      <c r="CO2160" s="27">
        <v>162512682.75976601</v>
      </c>
      <c r="CP2160" s="27">
        <v>24243636.141845699</v>
      </c>
      <c r="CQ2160" s="27">
        <v>0</v>
      </c>
      <c r="CR2160" s="27">
        <v>0</v>
      </c>
      <c r="CS2160" s="27">
        <v>0</v>
      </c>
      <c r="CT2160" s="27">
        <v>0</v>
      </c>
    </row>
    <row r="2161" spans="1:98">
      <c r="A2161" s="104" t="s">
        <v>200</v>
      </c>
      <c r="B2161" s="132">
        <v>40513</v>
      </c>
      <c r="C2161" s="27">
        <v>152247.46094512899</v>
      </c>
      <c r="D2161" s="27">
        <v>0</v>
      </c>
      <c r="E2161" s="27">
        <v>24973.455215692498</v>
      </c>
      <c r="F2161" s="27">
        <v>20708.404175043099</v>
      </c>
      <c r="G2161" s="27">
        <v>4317.34404462576</v>
      </c>
      <c r="H2161" s="27">
        <v>0</v>
      </c>
      <c r="I2161" s="27">
        <v>0</v>
      </c>
      <c r="J2161" s="27">
        <v>60468.001862525904</v>
      </c>
      <c r="K2161" s="27">
        <v>455.48340081796101</v>
      </c>
      <c r="L2161" s="27">
        <v>40578.646844387098</v>
      </c>
      <c r="M2161" s="27">
        <v>62840.455970287301</v>
      </c>
      <c r="N2161" s="27">
        <v>16352.775116205201</v>
      </c>
      <c r="O2161" s="27">
        <v>60109.872520446799</v>
      </c>
      <c r="P2161" s="27">
        <v>0</v>
      </c>
      <c r="Q2161" s="27">
        <v>8198.0058240890503</v>
      </c>
      <c r="R2161" s="27">
        <v>3493.5144914388702</v>
      </c>
      <c r="S2161" s="27">
        <v>0</v>
      </c>
      <c r="T2161" s="27">
        <v>1089.0757482051799</v>
      </c>
      <c r="U2161" s="27">
        <v>60963.3282833099</v>
      </c>
      <c r="V2161" s="27">
        <v>8979080.6141357403</v>
      </c>
      <c r="W2161" s="27">
        <v>0</v>
      </c>
      <c r="X2161" s="27">
        <v>1744561.4893493699</v>
      </c>
      <c r="Y2161" s="27">
        <v>1282898.21351624</v>
      </c>
      <c r="Z2161" s="27">
        <v>595773.93804931606</v>
      </c>
      <c r="AA2161" s="27">
        <v>0</v>
      </c>
      <c r="AB2161" s="27">
        <v>0</v>
      </c>
      <c r="AC2161" s="27">
        <v>19110890.1474609</v>
      </c>
      <c r="AD2161" s="27">
        <v>51547.3841428757</v>
      </c>
      <c r="AE2161" s="27">
        <v>1480706.39660645</v>
      </c>
      <c r="AF2161" s="27">
        <v>3290177.1361083998</v>
      </c>
      <c r="AG2161" s="27">
        <v>2199775.5947265602</v>
      </c>
      <c r="AH2161" s="27">
        <v>2602333.76989746</v>
      </c>
      <c r="AI2161" s="27">
        <v>0</v>
      </c>
      <c r="AJ2161" s="27">
        <v>1156916.8661804199</v>
      </c>
      <c r="AK2161" s="27">
        <v>473604.86745452898</v>
      </c>
      <c r="AL2161" s="27">
        <v>0</v>
      </c>
      <c r="AM2161" s="27">
        <v>117434.574574471</v>
      </c>
      <c r="AN2161" s="27">
        <v>19187966.3444824</v>
      </c>
      <c r="AO2161" s="27">
        <v>79954385.25</v>
      </c>
      <c r="AP2161" s="27">
        <v>0</v>
      </c>
      <c r="AQ2161" s="27">
        <v>14256324.173095699</v>
      </c>
      <c r="AR2161" s="27">
        <v>10499820.020507799</v>
      </c>
      <c r="AS2161" s="27">
        <v>4733930.6104126005</v>
      </c>
      <c r="AT2161" s="27">
        <v>0</v>
      </c>
      <c r="AU2161" s="27">
        <v>0</v>
      </c>
      <c r="AV2161" s="27">
        <v>63460955.933105499</v>
      </c>
      <c r="AW2161" s="27">
        <v>154336.05676078799</v>
      </c>
      <c r="AX2161" s="27">
        <v>14539518.430542</v>
      </c>
      <c r="AY2161" s="27">
        <v>29597372.161621101</v>
      </c>
      <c r="AZ2161" s="27">
        <v>17610979.654296901</v>
      </c>
      <c r="BA2161" s="27">
        <v>22952683.158447299</v>
      </c>
      <c r="BB2161" s="27">
        <v>0</v>
      </c>
      <c r="BC2161" s="27">
        <v>9575823.5137939509</v>
      </c>
      <c r="BD2161" s="27">
        <v>3700935.80645752</v>
      </c>
      <c r="BE2161" s="27">
        <v>0</v>
      </c>
      <c r="BF2161" s="27">
        <v>963208.41605377197</v>
      </c>
      <c r="BG2161" s="27">
        <v>63733084.109863304</v>
      </c>
      <c r="BH2161" s="27">
        <v>18758712.574218798</v>
      </c>
      <c r="BI2161" s="27">
        <v>0</v>
      </c>
      <c r="BJ2161" s="27">
        <v>4814314.9132690402</v>
      </c>
      <c r="BK2161" s="27">
        <v>3417150.8238220201</v>
      </c>
      <c r="BL2161" s="27">
        <v>404864.09250259399</v>
      </c>
      <c r="BM2161" s="27">
        <v>512.05059637874399</v>
      </c>
      <c r="BN2161" s="27">
        <v>0</v>
      </c>
      <c r="BO2161" s="27">
        <v>0</v>
      </c>
      <c r="BP2161" s="27">
        <v>0</v>
      </c>
      <c r="BQ2161" s="27">
        <v>0</v>
      </c>
      <c r="BR2161" s="27">
        <v>8972357.2409668006</v>
      </c>
      <c r="BS2161" s="27">
        <v>6310837.7402343797</v>
      </c>
      <c r="BT2161" s="27">
        <v>4464114.8462524395</v>
      </c>
      <c r="BU2161" s="27">
        <v>0</v>
      </c>
      <c r="BV2161" s="27">
        <v>3948042.8283386198</v>
      </c>
      <c r="BW2161" s="27">
        <v>398994.74129104603</v>
      </c>
      <c r="BX2161" s="27">
        <v>0</v>
      </c>
      <c r="BY2161" s="27">
        <v>0</v>
      </c>
      <c r="BZ2161" s="27">
        <v>0</v>
      </c>
      <c r="CA2161" s="27">
        <v>177285.66183090201</v>
      </c>
      <c r="CB2161" s="27">
        <v>10725027.182617201</v>
      </c>
      <c r="CC2161" s="27">
        <v>94189257.428710893</v>
      </c>
      <c r="CD2161" s="27">
        <v>23583830.137207001</v>
      </c>
      <c r="CE2161" s="27">
        <v>4324.9346219897297</v>
      </c>
      <c r="CF2161" s="27">
        <v>592165.83394622803</v>
      </c>
      <c r="CG2161" s="27">
        <v>4699705.24462891</v>
      </c>
      <c r="CH2161" s="27">
        <v>402010.36342620902</v>
      </c>
      <c r="CI2161" s="27">
        <v>181607.016653061</v>
      </c>
      <c r="CJ2161" s="27">
        <v>11322717.501708999</v>
      </c>
      <c r="CK2161" s="27">
        <v>98898217.837890595</v>
      </c>
      <c r="CL2161" s="27">
        <v>23974554.989990201</v>
      </c>
      <c r="CM2161" s="27">
        <v>242007.67814445501</v>
      </c>
      <c r="CN2161" s="27">
        <v>30516741.227783199</v>
      </c>
      <c r="CO2161" s="27">
        <v>162616632.96679699</v>
      </c>
      <c r="CP2161" s="27">
        <v>23974554.989990201</v>
      </c>
      <c r="CQ2161" s="27">
        <v>0</v>
      </c>
      <c r="CR2161" s="27">
        <v>0</v>
      </c>
      <c r="CS2161" s="27">
        <v>0</v>
      </c>
      <c r="CT2161" s="27">
        <v>0</v>
      </c>
    </row>
    <row r="2162" spans="1:98">
      <c r="A2162" s="104" t="s">
        <v>200</v>
      </c>
      <c r="B2162" s="132">
        <v>40603</v>
      </c>
      <c r="C2162" s="27">
        <v>151429.40777587899</v>
      </c>
      <c r="D2162" s="27">
        <v>0</v>
      </c>
      <c r="E2162" s="27">
        <v>24328.5308113098</v>
      </c>
      <c r="F2162" s="27">
        <v>20105.104532957099</v>
      </c>
      <c r="G2162" s="27">
        <v>4409.5520478486997</v>
      </c>
      <c r="H2162" s="27">
        <v>0</v>
      </c>
      <c r="I2162" s="27">
        <v>0</v>
      </c>
      <c r="J2162" s="27">
        <v>61252.750136852301</v>
      </c>
      <c r="K2162" s="27">
        <v>412.075933683664</v>
      </c>
      <c r="L2162" s="27">
        <v>87431.716856002793</v>
      </c>
      <c r="M2162" s="27">
        <v>62491.551639556899</v>
      </c>
      <c r="N2162" s="27">
        <v>16241.7232815027</v>
      </c>
      <c r="O2162" s="27">
        <v>0</v>
      </c>
      <c r="P2162" s="27">
        <v>0</v>
      </c>
      <c r="Q2162" s="27">
        <v>8225.2530250549298</v>
      </c>
      <c r="R2162" s="27">
        <v>0</v>
      </c>
      <c r="S2162" s="27">
        <v>0</v>
      </c>
      <c r="T2162" s="27">
        <v>4376.8353629112198</v>
      </c>
      <c r="U2162" s="27">
        <v>61668.895376205401</v>
      </c>
      <c r="V2162" s="27">
        <v>8912990.3649902306</v>
      </c>
      <c r="W2162" s="27">
        <v>0</v>
      </c>
      <c r="X2162" s="27">
        <v>1683292.0361633301</v>
      </c>
      <c r="Y2162" s="27">
        <v>1233161.2254333501</v>
      </c>
      <c r="Z2162" s="27">
        <v>602870.58548736596</v>
      </c>
      <c r="AA2162" s="27">
        <v>0</v>
      </c>
      <c r="AB2162" s="27">
        <v>0</v>
      </c>
      <c r="AC2162" s="27">
        <v>19390183.566894501</v>
      </c>
      <c r="AD2162" s="27">
        <v>45357.2610936165</v>
      </c>
      <c r="AE2162" s="27">
        <v>4019030.3051452599</v>
      </c>
      <c r="AF2162" s="27">
        <v>3262569.8323059101</v>
      </c>
      <c r="AG2162" s="27">
        <v>2145660.0098266602</v>
      </c>
      <c r="AH2162" s="27">
        <v>0</v>
      </c>
      <c r="AI2162" s="27">
        <v>0</v>
      </c>
      <c r="AJ2162" s="27">
        <v>1160806.3999633801</v>
      </c>
      <c r="AK2162" s="27">
        <v>0</v>
      </c>
      <c r="AL2162" s="27">
        <v>0</v>
      </c>
      <c r="AM2162" s="27">
        <v>597104.96604919399</v>
      </c>
      <c r="AN2162" s="27">
        <v>19426228.159179699</v>
      </c>
      <c r="AO2162" s="27">
        <v>79942586.908203095</v>
      </c>
      <c r="AP2162" s="27">
        <v>0</v>
      </c>
      <c r="AQ2162" s="27">
        <v>13853617.966186499</v>
      </c>
      <c r="AR2162" s="27">
        <v>10141401.018554701</v>
      </c>
      <c r="AS2162" s="27">
        <v>4801824.9979248</v>
      </c>
      <c r="AT2162" s="27">
        <v>0</v>
      </c>
      <c r="AU2162" s="27">
        <v>0</v>
      </c>
      <c r="AV2162" s="27">
        <v>64806634.459472701</v>
      </c>
      <c r="AW2162" s="27">
        <v>137584.869245529</v>
      </c>
      <c r="AX2162" s="27">
        <v>37020479.267578103</v>
      </c>
      <c r="AY2162" s="27">
        <v>29597533.955810498</v>
      </c>
      <c r="AZ2162" s="27">
        <v>17281778.9772949</v>
      </c>
      <c r="BA2162" s="27">
        <v>0</v>
      </c>
      <c r="BB2162" s="27">
        <v>0</v>
      </c>
      <c r="BC2162" s="27">
        <v>9649869.1680908203</v>
      </c>
      <c r="BD2162" s="27">
        <v>0</v>
      </c>
      <c r="BE2162" s="27">
        <v>0</v>
      </c>
      <c r="BF2162" s="27">
        <v>4769097.0171508798</v>
      </c>
      <c r="BG2162" s="27">
        <v>64894942.642578103</v>
      </c>
      <c r="BH2162" s="27">
        <v>14935198.5321045</v>
      </c>
      <c r="BI2162" s="27">
        <v>0</v>
      </c>
      <c r="BJ2162" s="27">
        <v>4306253.1970825205</v>
      </c>
      <c r="BK2162" s="27">
        <v>3120670.4834289602</v>
      </c>
      <c r="BL2162" s="27">
        <v>0</v>
      </c>
      <c r="BM2162" s="27">
        <v>0</v>
      </c>
      <c r="BN2162" s="27">
        <v>0</v>
      </c>
      <c r="BO2162" s="27">
        <v>0</v>
      </c>
      <c r="BP2162" s="27">
        <v>0</v>
      </c>
      <c r="BQ2162" s="27">
        <v>0</v>
      </c>
      <c r="BR2162" s="27">
        <v>8960036.00317383</v>
      </c>
      <c r="BS2162" s="27">
        <v>6213251.1012573196</v>
      </c>
      <c r="BT2162" s="27">
        <v>0</v>
      </c>
      <c r="BU2162" s="27">
        <v>0</v>
      </c>
      <c r="BV2162" s="27">
        <v>4002331.7958679199</v>
      </c>
      <c r="BW2162" s="27">
        <v>0</v>
      </c>
      <c r="BX2162" s="27">
        <v>0</v>
      </c>
      <c r="BY2162" s="27">
        <v>0</v>
      </c>
      <c r="BZ2162" s="27">
        <v>0</v>
      </c>
      <c r="CA2162" s="27">
        <v>175670.654478073</v>
      </c>
      <c r="CB2162" s="27">
        <v>10607898.9544678</v>
      </c>
      <c r="CC2162" s="27">
        <v>93956215.401367202</v>
      </c>
      <c r="CD2162" s="27">
        <v>19258157.063720699</v>
      </c>
      <c r="CE2162" s="27">
        <v>4409.9345387220401</v>
      </c>
      <c r="CF2162" s="27">
        <v>605707.19690704299</v>
      </c>
      <c r="CG2162" s="27">
        <v>4830089.05541992</v>
      </c>
      <c r="CH2162" s="27">
        <v>0</v>
      </c>
      <c r="CI2162" s="27">
        <v>180103.060443878</v>
      </c>
      <c r="CJ2162" s="27">
        <v>11209437.208373999</v>
      </c>
      <c r="CK2162" s="27">
        <v>98786477.515625</v>
      </c>
      <c r="CL2162" s="27">
        <v>19262147.153564502</v>
      </c>
      <c r="CM2162" s="27">
        <v>241220.75382614101</v>
      </c>
      <c r="CN2162" s="27">
        <v>30667085.612304699</v>
      </c>
      <c r="CO2162" s="27">
        <v>163875903.64257801</v>
      </c>
      <c r="CP2162" s="27">
        <v>19262147.153564502</v>
      </c>
      <c r="CQ2162" s="27">
        <v>0</v>
      </c>
      <c r="CR2162" s="27">
        <v>0</v>
      </c>
      <c r="CS2162" s="27">
        <v>0</v>
      </c>
      <c r="CT2162" s="27">
        <v>0</v>
      </c>
    </row>
    <row r="2163" spans="1:98">
      <c r="A2163" s="104" t="s">
        <v>200</v>
      </c>
      <c r="B2163" s="132">
        <v>40695</v>
      </c>
      <c r="C2163" s="27">
        <v>150991.41326522801</v>
      </c>
      <c r="D2163" s="27">
        <v>0</v>
      </c>
      <c r="E2163" s="27">
        <v>23650.367155313499</v>
      </c>
      <c r="F2163" s="27">
        <v>19585.426225185402</v>
      </c>
      <c r="G2163" s="27">
        <v>4478.2670947909401</v>
      </c>
      <c r="H2163" s="27">
        <v>0</v>
      </c>
      <c r="I2163" s="27">
        <v>0</v>
      </c>
      <c r="J2163" s="27">
        <v>62050.364140510603</v>
      </c>
      <c r="K2163" s="27">
        <v>370.746139191091</v>
      </c>
      <c r="L2163" s="27">
        <v>87581.6540374756</v>
      </c>
      <c r="M2163" s="27">
        <v>62436.777001380899</v>
      </c>
      <c r="N2163" s="27">
        <v>16237.626686096201</v>
      </c>
      <c r="O2163" s="27">
        <v>0</v>
      </c>
      <c r="P2163" s="27">
        <v>0</v>
      </c>
      <c r="Q2163" s="27">
        <v>8154.16759067774</v>
      </c>
      <c r="R2163" s="27">
        <v>0</v>
      </c>
      <c r="S2163" s="27">
        <v>0</v>
      </c>
      <c r="T2163" s="27">
        <v>4466.0043076276797</v>
      </c>
      <c r="U2163" s="27">
        <v>62416.645252227798</v>
      </c>
      <c r="V2163" s="27">
        <v>8860138.5399169903</v>
      </c>
      <c r="W2163" s="27">
        <v>0</v>
      </c>
      <c r="X2163" s="27">
        <v>1620883.6291809101</v>
      </c>
      <c r="Y2163" s="27">
        <v>1187783.63192749</v>
      </c>
      <c r="Z2163" s="27">
        <v>598565.92219543504</v>
      </c>
      <c r="AA2163" s="27">
        <v>0</v>
      </c>
      <c r="AB2163" s="27">
        <v>0</v>
      </c>
      <c r="AC2163" s="27">
        <v>19641746.541015599</v>
      </c>
      <c r="AD2163" s="27">
        <v>37285.643593788103</v>
      </c>
      <c r="AE2163" s="27">
        <v>3954426.3562316899</v>
      </c>
      <c r="AF2163" s="27">
        <v>3253739.6346740699</v>
      </c>
      <c r="AG2163" s="27">
        <v>2124457.33410645</v>
      </c>
      <c r="AH2163" s="27">
        <v>0</v>
      </c>
      <c r="AI2163" s="27">
        <v>0</v>
      </c>
      <c r="AJ2163" s="27">
        <v>1155129.8409728999</v>
      </c>
      <c r="AK2163" s="27">
        <v>0</v>
      </c>
      <c r="AL2163" s="27">
        <v>0</v>
      </c>
      <c r="AM2163" s="27">
        <v>597021.53199005104</v>
      </c>
      <c r="AN2163" s="27">
        <v>19645647.6950684</v>
      </c>
      <c r="AO2163" s="27">
        <v>79881457.627929702</v>
      </c>
      <c r="AP2163" s="27">
        <v>0</v>
      </c>
      <c r="AQ2163" s="27">
        <v>13440714.6173096</v>
      </c>
      <c r="AR2163" s="27">
        <v>9832997.6884765606</v>
      </c>
      <c r="AS2163" s="27">
        <v>4799545.3925170898</v>
      </c>
      <c r="AT2163" s="27">
        <v>0</v>
      </c>
      <c r="AU2163" s="27">
        <v>0</v>
      </c>
      <c r="AV2163" s="27">
        <v>66022986.956054702</v>
      </c>
      <c r="AW2163" s="27">
        <v>113778.26709461201</v>
      </c>
      <c r="AX2163" s="27">
        <v>36812598.013183601</v>
      </c>
      <c r="AY2163" s="27">
        <v>29709662.478759799</v>
      </c>
      <c r="AZ2163" s="27">
        <v>17224271.3510742</v>
      </c>
      <c r="BA2163" s="27">
        <v>0</v>
      </c>
      <c r="BB2163" s="27">
        <v>0</v>
      </c>
      <c r="BC2163" s="27">
        <v>9623435.1219482403</v>
      </c>
      <c r="BD2163" s="27">
        <v>0</v>
      </c>
      <c r="BE2163" s="27">
        <v>0</v>
      </c>
      <c r="BF2163" s="27">
        <v>4787260.4474487295</v>
      </c>
      <c r="BG2163" s="27">
        <v>66050855.137695298</v>
      </c>
      <c r="BH2163" s="27">
        <v>15027374.1534424</v>
      </c>
      <c r="BI2163" s="27">
        <v>0</v>
      </c>
      <c r="BJ2163" s="27">
        <v>4211849.2625122098</v>
      </c>
      <c r="BK2163" s="27">
        <v>3008017.2951660198</v>
      </c>
      <c r="BL2163" s="27">
        <v>0</v>
      </c>
      <c r="BM2163" s="27">
        <v>0</v>
      </c>
      <c r="BN2163" s="27">
        <v>0</v>
      </c>
      <c r="BO2163" s="27">
        <v>0</v>
      </c>
      <c r="BP2163" s="27">
        <v>0</v>
      </c>
      <c r="BQ2163" s="27">
        <v>0</v>
      </c>
      <c r="BR2163" s="27">
        <v>8963634.3400878906</v>
      </c>
      <c r="BS2163" s="27">
        <v>6184854.66296387</v>
      </c>
      <c r="BT2163" s="27">
        <v>0</v>
      </c>
      <c r="BU2163" s="27">
        <v>0</v>
      </c>
      <c r="BV2163" s="27">
        <v>4013734.0893859901</v>
      </c>
      <c r="BW2163" s="27">
        <v>0</v>
      </c>
      <c r="BX2163" s="27">
        <v>0</v>
      </c>
      <c r="BY2163" s="27">
        <v>0</v>
      </c>
      <c r="BZ2163" s="27">
        <v>0</v>
      </c>
      <c r="CA2163" s="27">
        <v>174678.86710166899</v>
      </c>
      <c r="CB2163" s="27">
        <v>10488957.5552979</v>
      </c>
      <c r="CC2163" s="27">
        <v>93429669.002929702</v>
      </c>
      <c r="CD2163" s="27">
        <v>19199466.5466309</v>
      </c>
      <c r="CE2163" s="27">
        <v>4478.8724759221104</v>
      </c>
      <c r="CF2163" s="27">
        <v>599722.075782776</v>
      </c>
      <c r="CG2163" s="27">
        <v>4802613.5831909198</v>
      </c>
      <c r="CH2163" s="27">
        <v>0</v>
      </c>
      <c r="CI2163" s="27">
        <v>179109.742835999</v>
      </c>
      <c r="CJ2163" s="27">
        <v>11087375.770752</v>
      </c>
      <c r="CK2163" s="27">
        <v>98228352.853515595</v>
      </c>
      <c r="CL2163" s="27">
        <v>19202590.9833984</v>
      </c>
      <c r="CM2163" s="27">
        <v>240930.02348327599</v>
      </c>
      <c r="CN2163" s="27">
        <v>30721895.803466801</v>
      </c>
      <c r="CO2163" s="27">
        <v>164077451.10546899</v>
      </c>
      <c r="CP2163" s="27">
        <v>19202590.9833984</v>
      </c>
      <c r="CQ2163" s="27">
        <v>0</v>
      </c>
      <c r="CR2163" s="27">
        <v>0</v>
      </c>
      <c r="CS2163" s="27">
        <v>0</v>
      </c>
      <c r="CT2163" s="27">
        <v>0</v>
      </c>
    </row>
    <row r="2164" spans="1:98">
      <c r="A2164" s="104" t="s">
        <v>200</v>
      </c>
      <c r="B2164" s="132">
        <v>40787</v>
      </c>
      <c r="C2164" s="27">
        <v>150772.27011299101</v>
      </c>
      <c r="D2164" s="27">
        <v>0</v>
      </c>
      <c r="E2164" s="27">
        <v>23186.7318098545</v>
      </c>
      <c r="F2164" s="27">
        <v>19285.184634923899</v>
      </c>
      <c r="G2164" s="27">
        <v>4444.6249386072204</v>
      </c>
      <c r="H2164" s="27">
        <v>0</v>
      </c>
      <c r="I2164" s="27">
        <v>0</v>
      </c>
      <c r="J2164" s="27">
        <v>62280.730543136597</v>
      </c>
      <c r="K2164" s="27">
        <v>330.53921819850802</v>
      </c>
      <c r="L2164" s="27">
        <v>88705.637953758196</v>
      </c>
      <c r="M2164" s="27">
        <v>62511.755313873298</v>
      </c>
      <c r="N2164" s="27">
        <v>16144.4665096998</v>
      </c>
      <c r="O2164" s="27">
        <v>0</v>
      </c>
      <c r="P2164" s="27">
        <v>0</v>
      </c>
      <c r="Q2164" s="27">
        <v>8098.3056895732898</v>
      </c>
      <c r="R2164" s="27">
        <v>0</v>
      </c>
      <c r="S2164" s="27">
        <v>0</v>
      </c>
      <c r="T2164" s="27">
        <v>4459.8124743103999</v>
      </c>
      <c r="U2164" s="27">
        <v>62555.752964019797</v>
      </c>
      <c r="V2164" s="27">
        <v>8752615.9754638709</v>
      </c>
      <c r="W2164" s="27">
        <v>0</v>
      </c>
      <c r="X2164" s="27">
        <v>1571174.9407043499</v>
      </c>
      <c r="Y2164" s="27">
        <v>1155224.8314971901</v>
      </c>
      <c r="Z2164" s="27">
        <v>581755.94887542701</v>
      </c>
      <c r="AA2164" s="27">
        <v>0</v>
      </c>
      <c r="AB2164" s="27">
        <v>0</v>
      </c>
      <c r="AC2164" s="27">
        <v>19590961.705078099</v>
      </c>
      <c r="AD2164" s="27">
        <v>32383.982841491699</v>
      </c>
      <c r="AE2164" s="27">
        <v>3858958.4865417499</v>
      </c>
      <c r="AF2164" s="27">
        <v>3238038.8366394001</v>
      </c>
      <c r="AG2164" s="27">
        <v>2099155.1502380399</v>
      </c>
      <c r="AH2164" s="27">
        <v>0</v>
      </c>
      <c r="AI2164" s="27">
        <v>0</v>
      </c>
      <c r="AJ2164" s="27">
        <v>1139398.63059998</v>
      </c>
      <c r="AK2164" s="27">
        <v>0</v>
      </c>
      <c r="AL2164" s="27">
        <v>0</v>
      </c>
      <c r="AM2164" s="27">
        <v>583474.29855346703</v>
      </c>
      <c r="AN2164" s="27">
        <v>19641672.9294434</v>
      </c>
      <c r="AO2164" s="27">
        <v>79302364.580078095</v>
      </c>
      <c r="AP2164" s="27">
        <v>0</v>
      </c>
      <c r="AQ2164" s="27">
        <v>12944821.152832</v>
      </c>
      <c r="AR2164" s="27">
        <v>9500551.3864746094</v>
      </c>
      <c r="AS2164" s="27">
        <v>4672485.5563964797</v>
      </c>
      <c r="AT2164" s="27">
        <v>0</v>
      </c>
      <c r="AU2164" s="27">
        <v>0</v>
      </c>
      <c r="AV2164" s="27">
        <v>66409062.550292999</v>
      </c>
      <c r="AW2164" s="27">
        <v>99230.534569740295</v>
      </c>
      <c r="AX2164" s="27">
        <v>36199794.571777299</v>
      </c>
      <c r="AY2164" s="27">
        <v>29683096.9067383</v>
      </c>
      <c r="AZ2164" s="27">
        <v>17087051.896728501</v>
      </c>
      <c r="BA2164" s="27">
        <v>0</v>
      </c>
      <c r="BB2164" s="27">
        <v>0</v>
      </c>
      <c r="BC2164" s="27">
        <v>9517065.4296875</v>
      </c>
      <c r="BD2164" s="27">
        <v>0</v>
      </c>
      <c r="BE2164" s="27">
        <v>0</v>
      </c>
      <c r="BF2164" s="27">
        <v>4704990.0390014602</v>
      </c>
      <c r="BG2164" s="27">
        <v>66527945.176757798</v>
      </c>
      <c r="BH2164" s="27">
        <v>15003633.872436499</v>
      </c>
      <c r="BI2164" s="27">
        <v>0</v>
      </c>
      <c r="BJ2164" s="27">
        <v>4132963.72979736</v>
      </c>
      <c r="BK2164" s="27">
        <v>2945614.1695556599</v>
      </c>
      <c r="BL2164" s="27">
        <v>0</v>
      </c>
      <c r="BM2164" s="27">
        <v>0</v>
      </c>
      <c r="BN2164" s="27">
        <v>0</v>
      </c>
      <c r="BO2164" s="27">
        <v>0</v>
      </c>
      <c r="BP2164" s="27">
        <v>0</v>
      </c>
      <c r="BQ2164" s="27">
        <v>0</v>
      </c>
      <c r="BR2164" s="27">
        <v>8974611.2607421894</v>
      </c>
      <c r="BS2164" s="27">
        <v>6126831.6598510696</v>
      </c>
      <c r="BT2164" s="27">
        <v>0</v>
      </c>
      <c r="BU2164" s="27">
        <v>0</v>
      </c>
      <c r="BV2164" s="27">
        <v>4013227.9265747098</v>
      </c>
      <c r="BW2164" s="27">
        <v>0</v>
      </c>
      <c r="BX2164" s="27">
        <v>0</v>
      </c>
      <c r="BY2164" s="27">
        <v>0</v>
      </c>
      <c r="BZ2164" s="27">
        <v>0</v>
      </c>
      <c r="CA2164" s="27">
        <v>173922.72364997899</v>
      </c>
      <c r="CB2164" s="27">
        <v>10303368.0008545</v>
      </c>
      <c r="CC2164" s="27">
        <v>91977938.830078095</v>
      </c>
      <c r="CD2164" s="27">
        <v>19153895.785400402</v>
      </c>
      <c r="CE2164" s="27">
        <v>4447.9658062458002</v>
      </c>
      <c r="CF2164" s="27">
        <v>582359.72058105504</v>
      </c>
      <c r="CG2164" s="27">
        <v>4684552.6321411096</v>
      </c>
      <c r="CH2164" s="27">
        <v>0</v>
      </c>
      <c r="CI2164" s="27">
        <v>178443.49847030599</v>
      </c>
      <c r="CJ2164" s="27">
        <v>10886308.0477295</v>
      </c>
      <c r="CK2164" s="27">
        <v>96661121.784179702</v>
      </c>
      <c r="CL2164" s="27">
        <v>19166020.9765625</v>
      </c>
      <c r="CM2164" s="27">
        <v>240515.59034156799</v>
      </c>
      <c r="CN2164" s="27">
        <v>30514398.853027299</v>
      </c>
      <c r="CO2164" s="27">
        <v>163342288.82031301</v>
      </c>
      <c r="CP2164" s="27">
        <v>19166020.9765625</v>
      </c>
      <c r="CQ2164" s="27">
        <v>0</v>
      </c>
      <c r="CR2164" s="27">
        <v>0</v>
      </c>
      <c r="CS2164" s="27">
        <v>0</v>
      </c>
      <c r="CT2164" s="27">
        <v>0</v>
      </c>
    </row>
    <row r="2165" spans="1:98">
      <c r="A2165" s="104" t="s">
        <v>200</v>
      </c>
      <c r="B2165" s="132">
        <v>40878</v>
      </c>
      <c r="C2165" s="27">
        <v>151201.487787247</v>
      </c>
      <c r="D2165" s="27">
        <v>0</v>
      </c>
      <c r="E2165" s="27">
        <v>22737.925571680102</v>
      </c>
      <c r="F2165" s="27">
        <v>18875.1046669483</v>
      </c>
      <c r="G2165" s="27">
        <v>4508.06743353605</v>
      </c>
      <c r="H2165" s="27">
        <v>0</v>
      </c>
      <c r="I2165" s="27">
        <v>0</v>
      </c>
      <c r="J2165" s="27">
        <v>62937.823792457602</v>
      </c>
      <c r="K2165" s="27">
        <v>312.32147464156202</v>
      </c>
      <c r="L2165" s="27">
        <v>86979.686390876799</v>
      </c>
      <c r="M2165" s="27">
        <v>62784.872692584999</v>
      </c>
      <c r="N2165" s="27">
        <v>16048.322399377799</v>
      </c>
      <c r="O2165" s="27">
        <v>0</v>
      </c>
      <c r="P2165" s="27">
        <v>0</v>
      </c>
      <c r="Q2165" s="27">
        <v>8192.46298992634</v>
      </c>
      <c r="R2165" s="27">
        <v>0</v>
      </c>
      <c r="S2165" s="27">
        <v>0</v>
      </c>
      <c r="T2165" s="27">
        <v>4467.9459004402197</v>
      </c>
      <c r="U2165" s="27">
        <v>63336.521186828599</v>
      </c>
      <c r="V2165" s="27">
        <v>8748673.3981933594</v>
      </c>
      <c r="W2165" s="27">
        <v>0</v>
      </c>
      <c r="X2165" s="27">
        <v>1522100.50427246</v>
      </c>
      <c r="Y2165" s="27">
        <v>1125248.63619995</v>
      </c>
      <c r="Z2165" s="27">
        <v>584507.20622253395</v>
      </c>
      <c r="AA2165" s="27">
        <v>0</v>
      </c>
      <c r="AB2165" s="27">
        <v>0</v>
      </c>
      <c r="AC2165" s="27">
        <v>19797684.667480499</v>
      </c>
      <c r="AD2165" s="27">
        <v>31110.580873489402</v>
      </c>
      <c r="AE2165" s="27">
        <v>3777830.9632568401</v>
      </c>
      <c r="AF2165" s="27">
        <v>3245779.8042297401</v>
      </c>
      <c r="AG2165" s="27">
        <v>2076758.8406982401</v>
      </c>
      <c r="AH2165" s="27">
        <v>0</v>
      </c>
      <c r="AI2165" s="27">
        <v>0</v>
      </c>
      <c r="AJ2165" s="27">
        <v>1150718.2549591099</v>
      </c>
      <c r="AK2165" s="27">
        <v>0</v>
      </c>
      <c r="AL2165" s="27">
        <v>0</v>
      </c>
      <c r="AM2165" s="27">
        <v>579406.31070709205</v>
      </c>
      <c r="AN2165" s="27">
        <v>19879106.636718798</v>
      </c>
      <c r="AO2165" s="27">
        <v>79987143.919921905</v>
      </c>
      <c r="AP2165" s="27">
        <v>0</v>
      </c>
      <c r="AQ2165" s="27">
        <v>12698680.4058838</v>
      </c>
      <c r="AR2165" s="27">
        <v>9364844.5745849591</v>
      </c>
      <c r="AS2165" s="27">
        <v>4769918.2028808603</v>
      </c>
      <c r="AT2165" s="27">
        <v>0</v>
      </c>
      <c r="AU2165" s="27">
        <v>0</v>
      </c>
      <c r="AV2165" s="27">
        <v>67543601.732421905</v>
      </c>
      <c r="AW2165" s="27">
        <v>95851.803992271394</v>
      </c>
      <c r="AX2165" s="27">
        <v>35849782.7099609</v>
      </c>
      <c r="AY2165" s="27">
        <v>29999127.792480499</v>
      </c>
      <c r="AZ2165" s="27">
        <v>17017021.113281298</v>
      </c>
      <c r="BA2165" s="27">
        <v>0</v>
      </c>
      <c r="BB2165" s="27">
        <v>0</v>
      </c>
      <c r="BC2165" s="27">
        <v>9687431.6795654297</v>
      </c>
      <c r="BD2165" s="27">
        <v>0</v>
      </c>
      <c r="BE2165" s="27">
        <v>0</v>
      </c>
      <c r="BF2165" s="27">
        <v>4691833.4521484403</v>
      </c>
      <c r="BG2165" s="27">
        <v>67850570.458984405</v>
      </c>
      <c r="BH2165" s="27">
        <v>15039527.4063721</v>
      </c>
      <c r="BI2165" s="27">
        <v>0</v>
      </c>
      <c r="BJ2165" s="27">
        <v>4080223.5335082998</v>
      </c>
      <c r="BK2165" s="27">
        <v>2894939.8471984901</v>
      </c>
      <c r="BL2165" s="27">
        <v>0</v>
      </c>
      <c r="BM2165" s="27">
        <v>0</v>
      </c>
      <c r="BN2165" s="27">
        <v>0</v>
      </c>
      <c r="BO2165" s="27">
        <v>0</v>
      </c>
      <c r="BP2165" s="27">
        <v>0</v>
      </c>
      <c r="BQ2165" s="27">
        <v>0</v>
      </c>
      <c r="BR2165" s="27">
        <v>9076826.4873046894</v>
      </c>
      <c r="BS2165" s="27">
        <v>6107691.2973022498</v>
      </c>
      <c r="BT2165" s="27">
        <v>0</v>
      </c>
      <c r="BU2165" s="27">
        <v>0</v>
      </c>
      <c r="BV2165" s="27">
        <v>4077182.1724548298</v>
      </c>
      <c r="BW2165" s="27">
        <v>0</v>
      </c>
      <c r="BX2165" s="27">
        <v>0</v>
      </c>
      <c r="BY2165" s="27">
        <v>0</v>
      </c>
      <c r="BZ2165" s="27">
        <v>0</v>
      </c>
      <c r="CA2165" s="27">
        <v>174029.54236793501</v>
      </c>
      <c r="CB2165" s="27">
        <v>10268594.5064697</v>
      </c>
      <c r="CC2165" s="27">
        <v>92645026.427734405</v>
      </c>
      <c r="CD2165" s="27">
        <v>19128276.278564502</v>
      </c>
      <c r="CE2165" s="27">
        <v>4514.77085590363</v>
      </c>
      <c r="CF2165" s="27">
        <v>582070.02729034401</v>
      </c>
      <c r="CG2165" s="27">
        <v>4741915.7022705097</v>
      </c>
      <c r="CH2165" s="27">
        <v>0</v>
      </c>
      <c r="CI2165" s="27">
        <v>178497.48860359201</v>
      </c>
      <c r="CJ2165" s="27">
        <v>10858013.626953101</v>
      </c>
      <c r="CK2165" s="27">
        <v>97392288.887695298</v>
      </c>
      <c r="CL2165" s="27">
        <v>19127522.056152299</v>
      </c>
      <c r="CM2165" s="27">
        <v>241262.45281600999</v>
      </c>
      <c r="CN2165" s="27">
        <v>30735934.885986298</v>
      </c>
      <c r="CO2165" s="27">
        <v>165119617.70898399</v>
      </c>
      <c r="CP2165" s="27">
        <v>19127522.056152299</v>
      </c>
      <c r="CQ2165" s="27">
        <v>0</v>
      </c>
      <c r="CR2165" s="27">
        <v>0</v>
      </c>
      <c r="CS2165" s="27">
        <v>0</v>
      </c>
      <c r="CT2165" s="27">
        <v>0</v>
      </c>
    </row>
    <row r="2166" spans="1:98">
      <c r="A2166" s="104" t="s">
        <v>200</v>
      </c>
      <c r="B2166" s="132">
        <v>40969</v>
      </c>
      <c r="C2166" s="27">
        <v>151247.604204178</v>
      </c>
      <c r="D2166" s="27">
        <v>0</v>
      </c>
      <c r="E2166" s="27">
        <v>22416.069343328501</v>
      </c>
      <c r="F2166" s="27">
        <v>18566.8552906513</v>
      </c>
      <c r="G2166" s="27">
        <v>4587.2025982141504</v>
      </c>
      <c r="H2166" s="27">
        <v>0</v>
      </c>
      <c r="I2166" s="27">
        <v>0</v>
      </c>
      <c r="J2166" s="27">
        <v>63686.845779418902</v>
      </c>
      <c r="K2166" s="27">
        <v>308.26979615539301</v>
      </c>
      <c r="L2166" s="27">
        <v>85726.433234214797</v>
      </c>
      <c r="M2166" s="27">
        <v>62836.8171048164</v>
      </c>
      <c r="N2166" s="27">
        <v>16010.647338032701</v>
      </c>
      <c r="O2166" s="27">
        <v>0</v>
      </c>
      <c r="P2166" s="27">
        <v>0</v>
      </c>
      <c r="Q2166" s="27">
        <v>8150.5067435502997</v>
      </c>
      <c r="R2166" s="27">
        <v>0</v>
      </c>
      <c r="S2166" s="27">
        <v>0</v>
      </c>
      <c r="T2166" s="27">
        <v>4574.0490761995297</v>
      </c>
      <c r="U2166" s="27">
        <v>63991.370293140397</v>
      </c>
      <c r="V2166" s="27">
        <v>8839470.8201904297</v>
      </c>
      <c r="W2166" s="27">
        <v>0</v>
      </c>
      <c r="X2166" s="27">
        <v>1516722.8027954099</v>
      </c>
      <c r="Y2166" s="27">
        <v>1111861.9108581501</v>
      </c>
      <c r="Z2166" s="27">
        <v>590016.93083190895</v>
      </c>
      <c r="AA2166" s="27">
        <v>0</v>
      </c>
      <c r="AB2166" s="27">
        <v>0</v>
      </c>
      <c r="AC2166" s="27">
        <v>20253240.322021499</v>
      </c>
      <c r="AD2166" s="27">
        <v>32139.423224687602</v>
      </c>
      <c r="AE2166" s="27">
        <v>3832240.6930542002</v>
      </c>
      <c r="AF2166" s="27">
        <v>3307015.1069946298</v>
      </c>
      <c r="AG2166" s="27">
        <v>2070884.69750977</v>
      </c>
      <c r="AH2166" s="27">
        <v>0</v>
      </c>
      <c r="AI2166" s="27">
        <v>0</v>
      </c>
      <c r="AJ2166" s="27">
        <v>1154815.4967956501</v>
      </c>
      <c r="AK2166" s="27">
        <v>0</v>
      </c>
      <c r="AL2166" s="27">
        <v>0</v>
      </c>
      <c r="AM2166" s="27">
        <v>587996.54414367699</v>
      </c>
      <c r="AN2166" s="27">
        <v>20254205.091308601</v>
      </c>
      <c r="AO2166" s="27">
        <v>81373325.551757798</v>
      </c>
      <c r="AP2166" s="27">
        <v>0</v>
      </c>
      <c r="AQ2166" s="27">
        <v>12729204.9154053</v>
      </c>
      <c r="AR2166" s="27">
        <v>9341339.5964355506</v>
      </c>
      <c r="AS2166" s="27">
        <v>4832940.4411621103</v>
      </c>
      <c r="AT2166" s="27">
        <v>0</v>
      </c>
      <c r="AU2166" s="27">
        <v>0</v>
      </c>
      <c r="AV2166" s="27">
        <v>69366813.558593795</v>
      </c>
      <c r="AW2166" s="27">
        <v>100476.668134689</v>
      </c>
      <c r="AX2166" s="27">
        <v>36274603.302246101</v>
      </c>
      <c r="AY2166" s="27">
        <v>30853025.019775402</v>
      </c>
      <c r="AZ2166" s="27">
        <v>17158288.113525402</v>
      </c>
      <c r="BA2166" s="27">
        <v>0</v>
      </c>
      <c r="BB2166" s="27">
        <v>0</v>
      </c>
      <c r="BC2166" s="27">
        <v>9762820.5737304706</v>
      </c>
      <c r="BD2166" s="27">
        <v>0</v>
      </c>
      <c r="BE2166" s="27">
        <v>0</v>
      </c>
      <c r="BF2166" s="27">
        <v>4837826.3672485398</v>
      </c>
      <c r="BG2166" s="27">
        <v>69329770.40625</v>
      </c>
      <c r="BH2166" s="27">
        <v>15587557.5386963</v>
      </c>
      <c r="BI2166" s="27">
        <v>0</v>
      </c>
      <c r="BJ2166" s="27">
        <v>4114075.6623840299</v>
      </c>
      <c r="BK2166" s="27">
        <v>2888640.25604248</v>
      </c>
      <c r="BL2166" s="27">
        <v>0</v>
      </c>
      <c r="BM2166" s="27">
        <v>0</v>
      </c>
      <c r="BN2166" s="27">
        <v>0</v>
      </c>
      <c r="BO2166" s="27">
        <v>0</v>
      </c>
      <c r="BP2166" s="27">
        <v>0</v>
      </c>
      <c r="BQ2166" s="27">
        <v>0</v>
      </c>
      <c r="BR2166" s="27">
        <v>9333086.5484619103</v>
      </c>
      <c r="BS2166" s="27">
        <v>6195635.3015747098</v>
      </c>
      <c r="BT2166" s="27">
        <v>0</v>
      </c>
      <c r="BU2166" s="27">
        <v>0</v>
      </c>
      <c r="BV2166" s="27">
        <v>4142636.59130859</v>
      </c>
      <c r="BW2166" s="27">
        <v>0</v>
      </c>
      <c r="BX2166" s="27">
        <v>0</v>
      </c>
      <c r="BY2166" s="27">
        <v>0</v>
      </c>
      <c r="BZ2166" s="27">
        <v>0</v>
      </c>
      <c r="CA2166" s="27">
        <v>173592.5936203</v>
      </c>
      <c r="CB2166" s="27">
        <v>10374433.393554701</v>
      </c>
      <c r="CC2166" s="27">
        <v>94334677.934570298</v>
      </c>
      <c r="CD2166" s="27">
        <v>19722128.123291001</v>
      </c>
      <c r="CE2166" s="27">
        <v>4584.6249101162002</v>
      </c>
      <c r="CF2166" s="27">
        <v>591955.35047912598</v>
      </c>
      <c r="CG2166" s="27">
        <v>4854851.02197266</v>
      </c>
      <c r="CH2166" s="27">
        <v>0</v>
      </c>
      <c r="CI2166" s="27">
        <v>178177.20509338399</v>
      </c>
      <c r="CJ2166" s="27">
        <v>10959003.529296899</v>
      </c>
      <c r="CK2166" s="27">
        <v>99191548.839843795</v>
      </c>
      <c r="CL2166" s="27">
        <v>19717400.580810498</v>
      </c>
      <c r="CM2166" s="27">
        <v>241609.845569611</v>
      </c>
      <c r="CN2166" s="27">
        <v>31232272.2973633</v>
      </c>
      <c r="CO2166" s="27">
        <v>168651594.25781301</v>
      </c>
      <c r="CP2166" s="27">
        <v>19717400.580810498</v>
      </c>
      <c r="CQ2166" s="27">
        <v>0</v>
      </c>
      <c r="CR2166" s="27">
        <v>0</v>
      </c>
      <c r="CS2166" s="27">
        <v>0</v>
      </c>
      <c r="CT2166" s="27">
        <v>0</v>
      </c>
    </row>
    <row r="2167" spans="1:98">
      <c r="A2167" s="104" t="s">
        <v>200</v>
      </c>
      <c r="B2167" s="132">
        <v>41061</v>
      </c>
      <c r="C2167" s="27">
        <v>150817.41672515901</v>
      </c>
      <c r="D2167" s="27">
        <v>0</v>
      </c>
      <c r="E2167" s="27">
        <v>21837.328463316</v>
      </c>
      <c r="F2167" s="27">
        <v>18133.099811792399</v>
      </c>
      <c r="G2167" s="27">
        <v>4578.4727556705502</v>
      </c>
      <c r="H2167" s="27">
        <v>0</v>
      </c>
      <c r="I2167" s="27">
        <v>0</v>
      </c>
      <c r="J2167" s="27">
        <v>63833.952325820901</v>
      </c>
      <c r="K2167" s="27">
        <v>297.40149411186599</v>
      </c>
      <c r="L2167" s="27">
        <v>86173.630445480303</v>
      </c>
      <c r="M2167" s="27">
        <v>62627.4337396622</v>
      </c>
      <c r="N2167" s="27">
        <v>15738.4314146042</v>
      </c>
      <c r="O2167" s="27">
        <v>0</v>
      </c>
      <c r="P2167" s="27">
        <v>0</v>
      </c>
      <c r="Q2167" s="27">
        <v>8102.4609404206303</v>
      </c>
      <c r="R2167" s="27">
        <v>0</v>
      </c>
      <c r="S2167" s="27">
        <v>0</v>
      </c>
      <c r="T2167" s="27">
        <v>4575.0015872716904</v>
      </c>
      <c r="U2167" s="27">
        <v>64104.668430805199</v>
      </c>
      <c r="V2167" s="27">
        <v>8623477.5255127009</v>
      </c>
      <c r="W2167" s="27">
        <v>0</v>
      </c>
      <c r="X2167" s="27">
        <v>1440669.4928741499</v>
      </c>
      <c r="Y2167" s="27">
        <v>1057336.1369018599</v>
      </c>
      <c r="Z2167" s="27">
        <v>578131.31578826904</v>
      </c>
      <c r="AA2167" s="27">
        <v>0</v>
      </c>
      <c r="AB2167" s="27">
        <v>0</v>
      </c>
      <c r="AC2167" s="27">
        <v>20083484.346679699</v>
      </c>
      <c r="AD2167" s="27">
        <v>31584.101008892099</v>
      </c>
      <c r="AE2167" s="27">
        <v>3693582.5473327599</v>
      </c>
      <c r="AF2167" s="27">
        <v>3236703.2651672401</v>
      </c>
      <c r="AG2167" s="27">
        <v>1980709.3474578899</v>
      </c>
      <c r="AH2167" s="27">
        <v>0</v>
      </c>
      <c r="AI2167" s="27">
        <v>0</v>
      </c>
      <c r="AJ2167" s="27">
        <v>1153812.58253479</v>
      </c>
      <c r="AK2167" s="27">
        <v>0</v>
      </c>
      <c r="AL2167" s="27">
        <v>0</v>
      </c>
      <c r="AM2167" s="27">
        <v>576840.52940368699</v>
      </c>
      <c r="AN2167" s="27">
        <v>20065815.253417999</v>
      </c>
      <c r="AO2167" s="27">
        <v>79877238.112304702</v>
      </c>
      <c r="AP2167" s="27">
        <v>0</v>
      </c>
      <c r="AQ2167" s="27">
        <v>12089564.8825684</v>
      </c>
      <c r="AR2167" s="27">
        <v>8949370.0605468806</v>
      </c>
      <c r="AS2167" s="27">
        <v>4758566.0165405301</v>
      </c>
      <c r="AT2167" s="27">
        <v>0</v>
      </c>
      <c r="AU2167" s="27">
        <v>0</v>
      </c>
      <c r="AV2167" s="27">
        <v>69406829.169921905</v>
      </c>
      <c r="AW2167" s="27">
        <v>99775.668036460906</v>
      </c>
      <c r="AX2167" s="27">
        <v>35284765.0078125</v>
      </c>
      <c r="AY2167" s="27">
        <v>30425773.052978501</v>
      </c>
      <c r="AZ2167" s="27">
        <v>16498217.131713901</v>
      </c>
      <c r="BA2167" s="27">
        <v>0</v>
      </c>
      <c r="BB2167" s="27">
        <v>0</v>
      </c>
      <c r="BC2167" s="27">
        <v>9755400.3507080097</v>
      </c>
      <c r="BD2167" s="27">
        <v>0</v>
      </c>
      <c r="BE2167" s="27">
        <v>0</v>
      </c>
      <c r="BF2167" s="27">
        <v>4753765.80822754</v>
      </c>
      <c r="BG2167" s="27">
        <v>69361850.381835893</v>
      </c>
      <c r="BH2167" s="27">
        <v>15402501.3607178</v>
      </c>
      <c r="BI2167" s="27">
        <v>0</v>
      </c>
      <c r="BJ2167" s="27">
        <v>3961675.6246032701</v>
      </c>
      <c r="BK2167" s="27">
        <v>2739775.3090820299</v>
      </c>
      <c r="BL2167" s="27">
        <v>0</v>
      </c>
      <c r="BM2167" s="27">
        <v>0</v>
      </c>
      <c r="BN2167" s="27">
        <v>0</v>
      </c>
      <c r="BO2167" s="27">
        <v>0</v>
      </c>
      <c r="BP2167" s="27">
        <v>0</v>
      </c>
      <c r="BQ2167" s="27">
        <v>0</v>
      </c>
      <c r="BR2167" s="27">
        <v>9178658.2558593806</v>
      </c>
      <c r="BS2167" s="27">
        <v>5948397.7890014602</v>
      </c>
      <c r="BT2167" s="27">
        <v>0</v>
      </c>
      <c r="BU2167" s="27">
        <v>0</v>
      </c>
      <c r="BV2167" s="27">
        <v>4144909.5228271498</v>
      </c>
      <c r="BW2167" s="27">
        <v>0</v>
      </c>
      <c r="BX2167" s="27">
        <v>0</v>
      </c>
      <c r="BY2167" s="27">
        <v>0</v>
      </c>
      <c r="BZ2167" s="27">
        <v>0</v>
      </c>
      <c r="CA2167" s="27">
        <v>172654.05398368801</v>
      </c>
      <c r="CB2167" s="27">
        <v>10062779.259399399</v>
      </c>
      <c r="CC2167" s="27">
        <v>91973356.004882798</v>
      </c>
      <c r="CD2167" s="27">
        <v>19324514.5234375</v>
      </c>
      <c r="CE2167" s="27">
        <v>4580.3946447968501</v>
      </c>
      <c r="CF2167" s="27">
        <v>578702.97782134998</v>
      </c>
      <c r="CG2167" s="27">
        <v>4761363.5538940402</v>
      </c>
      <c r="CH2167" s="27">
        <v>0</v>
      </c>
      <c r="CI2167" s="27">
        <v>177223.18810272199</v>
      </c>
      <c r="CJ2167" s="27">
        <v>10640056.182373</v>
      </c>
      <c r="CK2167" s="27">
        <v>96732527.688476607</v>
      </c>
      <c r="CL2167" s="27">
        <v>19327281.088622998</v>
      </c>
      <c r="CM2167" s="27">
        <v>240767.30703353899</v>
      </c>
      <c r="CN2167" s="27">
        <v>30700597.208007801</v>
      </c>
      <c r="CO2167" s="27">
        <v>166006971.078125</v>
      </c>
      <c r="CP2167" s="27">
        <v>19327281.088622998</v>
      </c>
      <c r="CQ2167" s="27">
        <v>0</v>
      </c>
      <c r="CR2167" s="27">
        <v>0</v>
      </c>
      <c r="CS2167" s="27">
        <v>0</v>
      </c>
      <c r="CT2167" s="27">
        <v>0</v>
      </c>
    </row>
    <row r="2168" spans="1:98">
      <c r="A2168" s="104" t="s">
        <v>200</v>
      </c>
      <c r="B2168" s="132">
        <v>41153</v>
      </c>
      <c r="C2168" s="27">
        <v>150349.00126838699</v>
      </c>
      <c r="D2168" s="27">
        <v>0</v>
      </c>
      <c r="E2168" s="27">
        <v>21226.5103328228</v>
      </c>
      <c r="F2168" s="27">
        <v>17661.657033205</v>
      </c>
      <c r="G2168" s="27">
        <v>4638.3946008086205</v>
      </c>
      <c r="H2168" s="27">
        <v>0</v>
      </c>
      <c r="I2168" s="27">
        <v>0</v>
      </c>
      <c r="J2168" s="27">
        <v>64048.427504062704</v>
      </c>
      <c r="K2168" s="27">
        <v>280.42290941625799</v>
      </c>
      <c r="L2168" s="27">
        <v>86193.278867721601</v>
      </c>
      <c r="M2168" s="27">
        <v>62598.376310825297</v>
      </c>
      <c r="N2168" s="27">
        <v>15625.327383518201</v>
      </c>
      <c r="O2168" s="27">
        <v>0</v>
      </c>
      <c r="P2168" s="27">
        <v>0</v>
      </c>
      <c r="Q2168" s="27">
        <v>8040.9748826026898</v>
      </c>
      <c r="R2168" s="27">
        <v>0</v>
      </c>
      <c r="S2168" s="27">
        <v>0</v>
      </c>
      <c r="T2168" s="27">
        <v>4640.0390920639002</v>
      </c>
      <c r="U2168" s="27">
        <v>64241.127416610703</v>
      </c>
      <c r="V2168" s="27">
        <v>8569157.1990966797</v>
      </c>
      <c r="W2168" s="27">
        <v>0</v>
      </c>
      <c r="X2168" s="27">
        <v>1397233.85502625</v>
      </c>
      <c r="Y2168" s="27">
        <v>1033566.1269378701</v>
      </c>
      <c r="Z2168" s="27">
        <v>573667.27427673305</v>
      </c>
      <c r="AA2168" s="27">
        <v>0</v>
      </c>
      <c r="AB2168" s="27">
        <v>0</v>
      </c>
      <c r="AC2168" s="27">
        <v>20046579.338867199</v>
      </c>
      <c r="AD2168" s="27">
        <v>29717.621828317599</v>
      </c>
      <c r="AE2168" s="27">
        <v>3643413.4313354502</v>
      </c>
      <c r="AF2168" s="27">
        <v>3220049.3852233901</v>
      </c>
      <c r="AG2168" s="27">
        <v>1949967.93986511</v>
      </c>
      <c r="AH2168" s="27">
        <v>0</v>
      </c>
      <c r="AI2168" s="27">
        <v>0</v>
      </c>
      <c r="AJ2168" s="27">
        <v>1157436.6533966099</v>
      </c>
      <c r="AK2168" s="27">
        <v>0</v>
      </c>
      <c r="AL2168" s="27">
        <v>0</v>
      </c>
      <c r="AM2168" s="27">
        <v>574381.67928314197</v>
      </c>
      <c r="AN2168" s="27">
        <v>20103582.052978501</v>
      </c>
      <c r="AO2168" s="27">
        <v>79888321.061523393</v>
      </c>
      <c r="AP2168" s="27">
        <v>0</v>
      </c>
      <c r="AQ2168" s="27">
        <v>11799862.283081099</v>
      </c>
      <c r="AR2168" s="27">
        <v>8755180.7762451209</v>
      </c>
      <c r="AS2168" s="27">
        <v>4775420.8514404297</v>
      </c>
      <c r="AT2168" s="27">
        <v>0</v>
      </c>
      <c r="AU2168" s="27">
        <v>0</v>
      </c>
      <c r="AV2168" s="27">
        <v>69877399.356445298</v>
      </c>
      <c r="AW2168" s="27">
        <v>94103.326532363906</v>
      </c>
      <c r="AX2168" s="27">
        <v>35060956.854492202</v>
      </c>
      <c r="AY2168" s="27">
        <v>30469850.842285201</v>
      </c>
      <c r="AZ2168" s="27">
        <v>16407525.6606445</v>
      </c>
      <c r="BA2168" s="27">
        <v>0</v>
      </c>
      <c r="BB2168" s="27">
        <v>0</v>
      </c>
      <c r="BC2168" s="27">
        <v>9875128.7971191406</v>
      </c>
      <c r="BD2168" s="27">
        <v>0</v>
      </c>
      <c r="BE2168" s="27">
        <v>0</v>
      </c>
      <c r="BF2168" s="27">
        <v>4789989.6256713904</v>
      </c>
      <c r="BG2168" s="27">
        <v>70041470.604492202</v>
      </c>
      <c r="BH2168" s="27">
        <v>15488366.2927246</v>
      </c>
      <c r="BI2168" s="27">
        <v>0</v>
      </c>
      <c r="BJ2168" s="27">
        <v>3938974.9273681599</v>
      </c>
      <c r="BK2168" s="27">
        <v>2730170.8385314899</v>
      </c>
      <c r="BL2168" s="27">
        <v>0</v>
      </c>
      <c r="BM2168" s="27">
        <v>0</v>
      </c>
      <c r="BN2168" s="27">
        <v>0</v>
      </c>
      <c r="BO2168" s="27">
        <v>0</v>
      </c>
      <c r="BP2168" s="27">
        <v>0</v>
      </c>
      <c r="BQ2168" s="27">
        <v>0</v>
      </c>
      <c r="BR2168" s="27">
        <v>9240869.6888427697</v>
      </c>
      <c r="BS2168" s="27">
        <v>5932420.7505493201</v>
      </c>
      <c r="BT2168" s="27">
        <v>0</v>
      </c>
      <c r="BU2168" s="27">
        <v>0</v>
      </c>
      <c r="BV2168" s="27">
        <v>4225913.2722778302</v>
      </c>
      <c r="BW2168" s="27">
        <v>0</v>
      </c>
      <c r="BX2168" s="27">
        <v>0</v>
      </c>
      <c r="BY2168" s="27">
        <v>0</v>
      </c>
      <c r="BZ2168" s="27">
        <v>0</v>
      </c>
      <c r="CA2168" s="27">
        <v>171619.49928855899</v>
      </c>
      <c r="CB2168" s="27">
        <v>9957689.5076904297</v>
      </c>
      <c r="CC2168" s="27">
        <v>91545661.936523393</v>
      </c>
      <c r="CD2168" s="27">
        <v>19440997.424316399</v>
      </c>
      <c r="CE2168" s="27">
        <v>4638.94343358278</v>
      </c>
      <c r="CF2168" s="27">
        <v>574420.28421020496</v>
      </c>
      <c r="CG2168" s="27">
        <v>4786330.1987304697</v>
      </c>
      <c r="CH2168" s="27">
        <v>0</v>
      </c>
      <c r="CI2168" s="27">
        <v>176304.75057983401</v>
      </c>
      <c r="CJ2168" s="27">
        <v>10533834.1525879</v>
      </c>
      <c r="CK2168" s="27">
        <v>96325821.787109405</v>
      </c>
      <c r="CL2168" s="27">
        <v>19455554.953125</v>
      </c>
      <c r="CM2168" s="27">
        <v>239995.03762245199</v>
      </c>
      <c r="CN2168" s="27">
        <v>30624669.9929199</v>
      </c>
      <c r="CO2168" s="27">
        <v>166446917.85351601</v>
      </c>
      <c r="CP2168" s="27">
        <v>19455554.953125</v>
      </c>
      <c r="CQ2168" s="27">
        <v>0</v>
      </c>
      <c r="CR2168" s="27">
        <v>0</v>
      </c>
      <c r="CS2168" s="27">
        <v>0</v>
      </c>
      <c r="CT2168" s="27">
        <v>0</v>
      </c>
    </row>
    <row r="2169" spans="1:98">
      <c r="A2169" s="104" t="s">
        <v>200</v>
      </c>
      <c r="B2169" s="132">
        <v>41244</v>
      </c>
      <c r="C2169" s="27">
        <v>150168.490924835</v>
      </c>
      <c r="D2169" s="27">
        <v>0</v>
      </c>
      <c r="E2169" s="27">
        <v>20985.045873642001</v>
      </c>
      <c r="F2169" s="27">
        <v>17493.125373363499</v>
      </c>
      <c r="G2169" s="27">
        <v>4600.0797353386897</v>
      </c>
      <c r="H2169" s="27">
        <v>0</v>
      </c>
      <c r="I2169" s="27">
        <v>0</v>
      </c>
      <c r="J2169" s="27">
        <v>64100.497594833403</v>
      </c>
      <c r="K2169" s="27">
        <v>269.00606909766799</v>
      </c>
      <c r="L2169" s="27">
        <v>85111.634662628203</v>
      </c>
      <c r="M2169" s="27">
        <v>62655.5225763321</v>
      </c>
      <c r="N2169" s="27">
        <v>15442.4708054066</v>
      </c>
      <c r="O2169" s="27">
        <v>0</v>
      </c>
      <c r="P2169" s="27">
        <v>0</v>
      </c>
      <c r="Q2169" s="27">
        <v>8073.5222374796904</v>
      </c>
      <c r="R2169" s="27">
        <v>0</v>
      </c>
      <c r="S2169" s="27">
        <v>0</v>
      </c>
      <c r="T2169" s="27">
        <v>4553.8015334606198</v>
      </c>
      <c r="U2169" s="27">
        <v>64534.9931497574</v>
      </c>
      <c r="V2169" s="27">
        <v>8583604.4869384803</v>
      </c>
      <c r="W2169" s="27">
        <v>0</v>
      </c>
      <c r="X2169" s="27">
        <v>1364141.3557891799</v>
      </c>
      <c r="Y2169" s="27">
        <v>1009530.72863007</v>
      </c>
      <c r="Z2169" s="27">
        <v>575657.25347900402</v>
      </c>
      <c r="AA2169" s="27">
        <v>0</v>
      </c>
      <c r="AB2169" s="27">
        <v>0</v>
      </c>
      <c r="AC2169" s="27">
        <v>20100928.8754883</v>
      </c>
      <c r="AD2169" s="27">
        <v>35300.833733081803</v>
      </c>
      <c r="AE2169" s="27">
        <v>3619634.8078308101</v>
      </c>
      <c r="AF2169" s="27">
        <v>3230528.2197265602</v>
      </c>
      <c r="AG2169" s="27">
        <v>1926854.3017120401</v>
      </c>
      <c r="AH2169" s="27">
        <v>0</v>
      </c>
      <c r="AI2169" s="27">
        <v>0</v>
      </c>
      <c r="AJ2169" s="27">
        <v>1156699.1937561</v>
      </c>
      <c r="AK2169" s="27">
        <v>0</v>
      </c>
      <c r="AL2169" s="27">
        <v>0</v>
      </c>
      <c r="AM2169" s="27">
        <v>572149.03050994896</v>
      </c>
      <c r="AN2169" s="27">
        <v>20232374.802978501</v>
      </c>
      <c r="AO2169" s="27">
        <v>80590072.305664107</v>
      </c>
      <c r="AP2169" s="27">
        <v>0</v>
      </c>
      <c r="AQ2169" s="27">
        <v>11648500.908325201</v>
      </c>
      <c r="AR2169" s="27">
        <v>8652317.0753173791</v>
      </c>
      <c r="AS2169" s="27">
        <v>4812465.9850463904</v>
      </c>
      <c r="AT2169" s="27">
        <v>0</v>
      </c>
      <c r="AU2169" s="27">
        <v>0</v>
      </c>
      <c r="AV2169" s="27">
        <v>70155910.0703125</v>
      </c>
      <c r="AW2169" s="27">
        <v>111265.404406548</v>
      </c>
      <c r="AX2169" s="27">
        <v>35205303.769531302</v>
      </c>
      <c r="AY2169" s="27">
        <v>30751886.064208999</v>
      </c>
      <c r="AZ2169" s="27">
        <v>16300352.9067383</v>
      </c>
      <c r="BA2169" s="27">
        <v>0</v>
      </c>
      <c r="BB2169" s="27">
        <v>0</v>
      </c>
      <c r="BC2169" s="27">
        <v>9905650.7231445294</v>
      </c>
      <c r="BD2169" s="27">
        <v>0</v>
      </c>
      <c r="BE2169" s="27">
        <v>0</v>
      </c>
      <c r="BF2169" s="27">
        <v>4744302.6307373</v>
      </c>
      <c r="BG2169" s="27">
        <v>70619820.701171905</v>
      </c>
      <c r="BH2169" s="27">
        <v>15536865.3039551</v>
      </c>
      <c r="BI2169" s="27">
        <v>0</v>
      </c>
      <c r="BJ2169" s="27">
        <v>3855660.9910583501</v>
      </c>
      <c r="BK2169" s="27">
        <v>2647610.6890258798</v>
      </c>
      <c r="BL2169" s="27">
        <v>0</v>
      </c>
      <c r="BM2169" s="27">
        <v>0</v>
      </c>
      <c r="BN2169" s="27">
        <v>0</v>
      </c>
      <c r="BO2169" s="27">
        <v>0</v>
      </c>
      <c r="BP2169" s="27">
        <v>0</v>
      </c>
      <c r="BQ2169" s="27">
        <v>0</v>
      </c>
      <c r="BR2169" s="27">
        <v>9371095.3395996094</v>
      </c>
      <c r="BS2169" s="27">
        <v>5895011.9883422898</v>
      </c>
      <c r="BT2169" s="27">
        <v>0</v>
      </c>
      <c r="BU2169" s="27">
        <v>0</v>
      </c>
      <c r="BV2169" s="27">
        <v>4257056.9778442401</v>
      </c>
      <c r="BW2169" s="27">
        <v>0</v>
      </c>
      <c r="BX2169" s="27">
        <v>0</v>
      </c>
      <c r="BY2169" s="27">
        <v>0</v>
      </c>
      <c r="BZ2169" s="27">
        <v>0</v>
      </c>
      <c r="CA2169" s="27">
        <v>171186.14290618899</v>
      </c>
      <c r="CB2169" s="27">
        <v>9940316.8526611291</v>
      </c>
      <c r="CC2169" s="27">
        <v>92134660.089843795</v>
      </c>
      <c r="CD2169" s="27">
        <v>19400196.340087902</v>
      </c>
      <c r="CE2169" s="27">
        <v>4605.4894791245497</v>
      </c>
      <c r="CF2169" s="27">
        <v>574188.25374603295</v>
      </c>
      <c r="CG2169" s="27">
        <v>4788322.7611084003</v>
      </c>
      <c r="CH2169" s="27">
        <v>0</v>
      </c>
      <c r="CI2169" s="27">
        <v>175761.744075775</v>
      </c>
      <c r="CJ2169" s="27">
        <v>10523360.1207275</v>
      </c>
      <c r="CK2169" s="27">
        <v>96922937.722656295</v>
      </c>
      <c r="CL2169" s="27">
        <v>19401622.801513702</v>
      </c>
      <c r="CM2169" s="27">
        <v>239720.55457878101</v>
      </c>
      <c r="CN2169" s="27">
        <v>30761653.9382324</v>
      </c>
      <c r="CO2169" s="27">
        <v>167466521.48632801</v>
      </c>
      <c r="CP2169" s="27">
        <v>19401622.801513702</v>
      </c>
      <c r="CQ2169" s="27">
        <v>0</v>
      </c>
      <c r="CR2169" s="27">
        <v>0</v>
      </c>
      <c r="CS2169" s="27">
        <v>0</v>
      </c>
      <c r="CT2169" s="27">
        <v>0</v>
      </c>
    </row>
    <row r="2170" spans="1:98">
      <c r="A2170" s="104" t="s">
        <v>200</v>
      </c>
      <c r="B2170" s="132">
        <v>41334</v>
      </c>
      <c r="C2170" s="27">
        <v>147812.08806610099</v>
      </c>
      <c r="D2170" s="27">
        <v>0</v>
      </c>
      <c r="E2170" s="27">
        <v>20416.0328943729</v>
      </c>
      <c r="F2170" s="27">
        <v>16937.213956117601</v>
      </c>
      <c r="G2170" s="27">
        <v>4515.0571186542502</v>
      </c>
      <c r="H2170" s="27">
        <v>0</v>
      </c>
      <c r="I2170" s="27">
        <v>0</v>
      </c>
      <c r="J2170" s="27">
        <v>64316.403578758203</v>
      </c>
      <c r="K2170" s="27">
        <v>248.95824162848299</v>
      </c>
      <c r="L2170" s="27">
        <v>4059.4097968041901</v>
      </c>
      <c r="M2170" s="27">
        <v>62183.207767009699</v>
      </c>
      <c r="N2170" s="27">
        <v>15145.772031545601</v>
      </c>
      <c r="O2170" s="27">
        <v>0</v>
      </c>
      <c r="P2170" s="27">
        <v>78217.607425689697</v>
      </c>
      <c r="Q2170" s="27">
        <v>8020.3875296115903</v>
      </c>
      <c r="R2170" s="27">
        <v>0</v>
      </c>
      <c r="S2170" s="27">
        <v>4491.8328340053604</v>
      </c>
      <c r="T2170" s="27">
        <v>0.99354851449606896</v>
      </c>
      <c r="U2170" s="27">
        <v>64564.103938579603</v>
      </c>
      <c r="V2170" s="27">
        <v>8336252.9486084003</v>
      </c>
      <c r="W2170" s="27">
        <v>0</v>
      </c>
      <c r="X2170" s="27">
        <v>1310676.22596741</v>
      </c>
      <c r="Y2170" s="27">
        <v>957878.96536254894</v>
      </c>
      <c r="Z2170" s="27">
        <v>554247.488929749</v>
      </c>
      <c r="AA2170" s="27">
        <v>0</v>
      </c>
      <c r="AB2170" s="27">
        <v>0</v>
      </c>
      <c r="AC2170" s="27">
        <v>20183653.3132324</v>
      </c>
      <c r="AD2170" s="27">
        <v>30176.9905543327</v>
      </c>
      <c r="AE2170" s="27">
        <v>95704.824152946501</v>
      </c>
      <c r="AF2170" s="27">
        <v>3178051.9579162602</v>
      </c>
      <c r="AG2170" s="27">
        <v>1859183.5421905499</v>
      </c>
      <c r="AH2170" s="27">
        <v>0</v>
      </c>
      <c r="AI2170" s="27">
        <v>3376062.7323608398</v>
      </c>
      <c r="AJ2170" s="27">
        <v>1145611.46205139</v>
      </c>
      <c r="AK2170" s="27">
        <v>0</v>
      </c>
      <c r="AL2170" s="27">
        <v>550086.16069793701</v>
      </c>
      <c r="AM2170" s="27">
        <v>220.969173368067</v>
      </c>
      <c r="AN2170" s="27">
        <v>20145938.706298798</v>
      </c>
      <c r="AO2170" s="27">
        <v>77831004.403320298</v>
      </c>
      <c r="AP2170" s="27">
        <v>0</v>
      </c>
      <c r="AQ2170" s="27">
        <v>11024327.6379395</v>
      </c>
      <c r="AR2170" s="27">
        <v>8075091.64379883</v>
      </c>
      <c r="AS2170" s="27">
        <v>4604232.7122192401</v>
      </c>
      <c r="AT2170" s="27">
        <v>0</v>
      </c>
      <c r="AU2170" s="27">
        <v>0</v>
      </c>
      <c r="AV2170" s="27">
        <v>70807418.109375</v>
      </c>
      <c r="AW2170" s="27">
        <v>97017.796203613296</v>
      </c>
      <c r="AX2170" s="27">
        <v>944424.45839691197</v>
      </c>
      <c r="AY2170" s="27">
        <v>30276802.162109401</v>
      </c>
      <c r="AZ2170" s="27">
        <v>15750668.8662109</v>
      </c>
      <c r="BA2170" s="27">
        <v>0</v>
      </c>
      <c r="BB2170" s="27">
        <v>32066400.283691399</v>
      </c>
      <c r="BC2170" s="27">
        <v>9795053.9510497991</v>
      </c>
      <c r="BD2170" s="27">
        <v>0</v>
      </c>
      <c r="BE2170" s="27">
        <v>4594412.5928955097</v>
      </c>
      <c r="BF2170" s="27">
        <v>1799.1435046941001</v>
      </c>
      <c r="BG2170" s="27">
        <v>70647152.144531295</v>
      </c>
      <c r="BH2170" s="27">
        <v>18533987.362792999</v>
      </c>
      <c r="BI2170" s="27">
        <v>0</v>
      </c>
      <c r="BJ2170" s="27">
        <v>3955940.56848145</v>
      </c>
      <c r="BK2170" s="27">
        <v>2617932.4028015099</v>
      </c>
      <c r="BL2170" s="27">
        <v>0</v>
      </c>
      <c r="BM2170" s="27">
        <v>0</v>
      </c>
      <c r="BN2170" s="27">
        <v>0</v>
      </c>
      <c r="BO2170" s="27">
        <v>0</v>
      </c>
      <c r="BP2170" s="27">
        <v>0</v>
      </c>
      <c r="BQ2170" s="27">
        <v>0</v>
      </c>
      <c r="BR2170" s="27">
        <v>9752469.2653808594</v>
      </c>
      <c r="BS2170" s="27">
        <v>5920440.0441284198</v>
      </c>
      <c r="BT2170" s="27">
        <v>0</v>
      </c>
      <c r="BU2170" s="27">
        <v>2399770.7599792499</v>
      </c>
      <c r="BV2170" s="27">
        <v>4402687.0932617197</v>
      </c>
      <c r="BW2170" s="27">
        <v>0</v>
      </c>
      <c r="BX2170" s="27">
        <v>384684.69961929298</v>
      </c>
      <c r="BY2170" s="27">
        <v>0</v>
      </c>
      <c r="BZ2170" s="27">
        <v>0</v>
      </c>
      <c r="CA2170" s="27">
        <v>168140.03195190401</v>
      </c>
      <c r="CB2170" s="27">
        <v>9661243.4423828106</v>
      </c>
      <c r="CC2170" s="27">
        <v>89069598.205078095</v>
      </c>
      <c r="CD2170" s="27">
        <v>22505867.126708999</v>
      </c>
      <c r="CE2170" s="27">
        <v>4513.55368036032</v>
      </c>
      <c r="CF2170" s="27">
        <v>554978.69824981701</v>
      </c>
      <c r="CG2170" s="27">
        <v>4618911.4469604502</v>
      </c>
      <c r="CH2170" s="27">
        <v>384684.69961929298</v>
      </c>
      <c r="CI2170" s="27">
        <v>172656.08447074899</v>
      </c>
      <c r="CJ2170" s="27">
        <v>10205973.9816895</v>
      </c>
      <c r="CK2170" s="27">
        <v>93694379.279296905</v>
      </c>
      <c r="CL2170" s="27">
        <v>22881143.3117676</v>
      </c>
      <c r="CM2170" s="27">
        <v>236657.085897446</v>
      </c>
      <c r="CN2170" s="27">
        <v>30363130.912353501</v>
      </c>
      <c r="CO2170" s="27">
        <v>164425479.5</v>
      </c>
      <c r="CP2170" s="27">
        <v>22881143.3117676</v>
      </c>
      <c r="CQ2170" s="27">
        <v>0</v>
      </c>
      <c r="CR2170" s="27">
        <v>0</v>
      </c>
      <c r="CS2170" s="27">
        <v>0</v>
      </c>
      <c r="CT2170" s="27">
        <v>0</v>
      </c>
    </row>
    <row r="2171" spans="1:98">
      <c r="A2171" s="104" t="s">
        <v>200</v>
      </c>
      <c r="B2171" s="132">
        <v>41426</v>
      </c>
      <c r="C2171" s="27">
        <v>148036.13958740199</v>
      </c>
      <c r="D2171" s="27">
        <v>0</v>
      </c>
      <c r="E2171" s="27">
        <v>20056.997438907601</v>
      </c>
      <c r="F2171" s="27">
        <v>16660.4363229275</v>
      </c>
      <c r="G2171" s="27">
        <v>4570.4730767607698</v>
      </c>
      <c r="H2171" s="27">
        <v>0</v>
      </c>
      <c r="I2171" s="27">
        <v>0</v>
      </c>
      <c r="J2171" s="27">
        <v>64504.701786994898</v>
      </c>
      <c r="K2171" s="27">
        <v>235.95967717655</v>
      </c>
      <c r="L2171" s="27">
        <v>3272.6877499520801</v>
      </c>
      <c r="M2171" s="27">
        <v>62725.804984092698</v>
      </c>
      <c r="N2171" s="27">
        <v>14959.6167969704</v>
      </c>
      <c r="O2171" s="27">
        <v>0</v>
      </c>
      <c r="P2171" s="27">
        <v>79219.126173019395</v>
      </c>
      <c r="Q2171" s="27">
        <v>8060.0788234472302</v>
      </c>
      <c r="R2171" s="27">
        <v>0</v>
      </c>
      <c r="S2171" s="27">
        <v>4556.69407349825</v>
      </c>
      <c r="T2171" s="27">
        <v>1.0050053095474101</v>
      </c>
      <c r="U2171" s="27">
        <v>64671.156124591798</v>
      </c>
      <c r="V2171" s="27">
        <v>8357226.7067260696</v>
      </c>
      <c r="W2171" s="27">
        <v>0</v>
      </c>
      <c r="X2171" s="27">
        <v>1281297.8956603999</v>
      </c>
      <c r="Y2171" s="27">
        <v>944152.202056885</v>
      </c>
      <c r="Z2171" s="27">
        <v>554426.59444427502</v>
      </c>
      <c r="AA2171" s="27">
        <v>0</v>
      </c>
      <c r="AB2171" s="27">
        <v>0</v>
      </c>
      <c r="AC2171" s="27">
        <v>20257719.029296901</v>
      </c>
      <c r="AD2171" s="27">
        <v>27388.497248888001</v>
      </c>
      <c r="AE2171" s="27">
        <v>77709.347386360198</v>
      </c>
      <c r="AF2171" s="27">
        <v>3188451.9136352502</v>
      </c>
      <c r="AG2171" s="27">
        <v>1832239.6586608901</v>
      </c>
      <c r="AH2171" s="27">
        <v>0</v>
      </c>
      <c r="AI2171" s="27">
        <v>3390498.7568054199</v>
      </c>
      <c r="AJ2171" s="27">
        <v>1146072.0420532201</v>
      </c>
      <c r="AK2171" s="27">
        <v>0</v>
      </c>
      <c r="AL2171" s="27">
        <v>551352.60223388695</v>
      </c>
      <c r="AM2171" s="27">
        <v>247.66652996279299</v>
      </c>
      <c r="AN2171" s="27">
        <v>20215672.7504883</v>
      </c>
      <c r="AO2171" s="27">
        <v>78415076.800781295</v>
      </c>
      <c r="AP2171" s="27">
        <v>0</v>
      </c>
      <c r="AQ2171" s="27">
        <v>10779643.865600601</v>
      </c>
      <c r="AR2171" s="27">
        <v>7927618.5334472703</v>
      </c>
      <c r="AS2171" s="27">
        <v>4622301.52416992</v>
      </c>
      <c r="AT2171" s="27">
        <v>0</v>
      </c>
      <c r="AU2171" s="27">
        <v>0</v>
      </c>
      <c r="AV2171" s="27">
        <v>71061472.680664107</v>
      </c>
      <c r="AW2171" s="27">
        <v>88428.896595954895</v>
      </c>
      <c r="AX2171" s="27">
        <v>751671.68822479201</v>
      </c>
      <c r="AY2171" s="27">
        <v>30580013.489502002</v>
      </c>
      <c r="AZ2171" s="27">
        <v>15565993.8912354</v>
      </c>
      <c r="BA2171" s="27">
        <v>0</v>
      </c>
      <c r="BB2171" s="27">
        <v>32432230.322997998</v>
      </c>
      <c r="BC2171" s="27">
        <v>9836087.9096679706</v>
      </c>
      <c r="BD2171" s="27">
        <v>0</v>
      </c>
      <c r="BE2171" s="27">
        <v>4605515.1016845703</v>
      </c>
      <c r="BF2171" s="27">
        <v>2013.5830844938801</v>
      </c>
      <c r="BG2171" s="27">
        <v>70933301.206054702</v>
      </c>
      <c r="BH2171" s="27">
        <v>18691599.463378899</v>
      </c>
      <c r="BI2171" s="27">
        <v>0</v>
      </c>
      <c r="BJ2171" s="27">
        <v>3961696.0722961398</v>
      </c>
      <c r="BK2171" s="27">
        <v>2610767.4056701702</v>
      </c>
      <c r="BL2171" s="27">
        <v>0</v>
      </c>
      <c r="BM2171" s="27">
        <v>0</v>
      </c>
      <c r="BN2171" s="27">
        <v>0</v>
      </c>
      <c r="BO2171" s="27">
        <v>0</v>
      </c>
      <c r="BP2171" s="27">
        <v>0</v>
      </c>
      <c r="BQ2171" s="27">
        <v>0</v>
      </c>
      <c r="BR2171" s="27">
        <v>9903849.1894531306</v>
      </c>
      <c r="BS2171" s="27">
        <v>5863741.5054931603</v>
      </c>
      <c r="BT2171" s="27">
        <v>0</v>
      </c>
      <c r="BU2171" s="27">
        <v>2439575.5299682599</v>
      </c>
      <c r="BV2171" s="27">
        <v>4442541.3008422898</v>
      </c>
      <c r="BW2171" s="27">
        <v>0</v>
      </c>
      <c r="BX2171" s="27">
        <v>389903.16962051397</v>
      </c>
      <c r="BY2171" s="27">
        <v>0</v>
      </c>
      <c r="BZ2171" s="27">
        <v>0</v>
      </c>
      <c r="CA2171" s="27">
        <v>168100.53459358201</v>
      </c>
      <c r="CB2171" s="27">
        <v>9634045.7229003906</v>
      </c>
      <c r="CC2171" s="27">
        <v>89151366.681640595</v>
      </c>
      <c r="CD2171" s="27">
        <v>22643318.442382801</v>
      </c>
      <c r="CE2171" s="27">
        <v>4570.9770899414998</v>
      </c>
      <c r="CF2171" s="27">
        <v>554957.24304199195</v>
      </c>
      <c r="CG2171" s="27">
        <v>4628277.6975707998</v>
      </c>
      <c r="CH2171" s="27">
        <v>389903.16962051397</v>
      </c>
      <c r="CI2171" s="27">
        <v>172675.269710541</v>
      </c>
      <c r="CJ2171" s="27">
        <v>10187676.9890137</v>
      </c>
      <c r="CK2171" s="27">
        <v>93778455.798828095</v>
      </c>
      <c r="CL2171" s="27">
        <v>23028152.353027299</v>
      </c>
      <c r="CM2171" s="27">
        <v>236787.83113098101</v>
      </c>
      <c r="CN2171" s="27">
        <v>30404695.160888702</v>
      </c>
      <c r="CO2171" s="27">
        <v>164730226.56054699</v>
      </c>
      <c r="CP2171" s="27">
        <v>23028152.353027299</v>
      </c>
      <c r="CQ2171" s="27">
        <v>0</v>
      </c>
      <c r="CR2171" s="27">
        <v>0</v>
      </c>
      <c r="CS2171" s="27">
        <v>0</v>
      </c>
      <c r="CT2171" s="27">
        <v>0</v>
      </c>
    </row>
    <row r="2172" spans="1:98">
      <c r="A2172" s="104" t="s">
        <v>200</v>
      </c>
      <c r="B2172" s="132">
        <v>41518</v>
      </c>
      <c r="C2172" s="27">
        <v>147738.13517761201</v>
      </c>
      <c r="D2172" s="27">
        <v>0</v>
      </c>
      <c r="E2172" s="27">
        <v>19538.4068906307</v>
      </c>
      <c r="F2172" s="27">
        <v>16218.2381601334</v>
      </c>
      <c r="G2172" s="27">
        <v>4517.3098587989798</v>
      </c>
      <c r="H2172" s="27">
        <v>0</v>
      </c>
      <c r="I2172" s="27">
        <v>0</v>
      </c>
      <c r="J2172" s="27">
        <v>64497.103636264801</v>
      </c>
      <c r="K2172" s="27">
        <v>194.96927841380199</v>
      </c>
      <c r="L2172" s="27">
        <v>493.13354443386203</v>
      </c>
      <c r="M2172" s="27">
        <v>62869.193092346199</v>
      </c>
      <c r="N2172" s="27">
        <v>14829.4209758043</v>
      </c>
      <c r="O2172" s="27">
        <v>0</v>
      </c>
      <c r="P2172" s="27">
        <v>81548.8255872726</v>
      </c>
      <c r="Q2172" s="27">
        <v>8028.27878022194</v>
      </c>
      <c r="R2172" s="27">
        <v>0</v>
      </c>
      <c r="S2172" s="27">
        <v>4507.4608778357497</v>
      </c>
      <c r="T2172" s="27">
        <v>0.98869508178177101</v>
      </c>
      <c r="U2172" s="27">
        <v>64536.748941421502</v>
      </c>
      <c r="V2172" s="27">
        <v>8325988.1102905301</v>
      </c>
      <c r="W2172" s="27">
        <v>0</v>
      </c>
      <c r="X2172" s="27">
        <v>1237971.3952178999</v>
      </c>
      <c r="Y2172" s="27">
        <v>920723.26013946498</v>
      </c>
      <c r="Z2172" s="27">
        <v>554573.59516906703</v>
      </c>
      <c r="AA2172" s="27">
        <v>0</v>
      </c>
      <c r="AB2172" s="27">
        <v>0</v>
      </c>
      <c r="AC2172" s="27">
        <v>20168442.449218798</v>
      </c>
      <c r="AD2172" s="27">
        <v>23949.984950542501</v>
      </c>
      <c r="AE2172" s="27">
        <v>40484.683190822601</v>
      </c>
      <c r="AF2172" s="27">
        <v>3198890.6820068401</v>
      </c>
      <c r="AG2172" s="27">
        <v>1798231.0161132801</v>
      </c>
      <c r="AH2172" s="27">
        <v>0</v>
      </c>
      <c r="AI2172" s="27">
        <v>3402454.64276123</v>
      </c>
      <c r="AJ2172" s="27">
        <v>1135185.4713592499</v>
      </c>
      <c r="AK2172" s="27">
        <v>0</v>
      </c>
      <c r="AL2172" s="27">
        <v>554482.85540008498</v>
      </c>
      <c r="AM2172" s="27">
        <v>201.876486985013</v>
      </c>
      <c r="AN2172" s="27">
        <v>20233082.091796901</v>
      </c>
      <c r="AO2172" s="27">
        <v>78474107.965820298</v>
      </c>
      <c r="AP2172" s="27">
        <v>0</v>
      </c>
      <c r="AQ2172" s="27">
        <v>10467267.107055699</v>
      </c>
      <c r="AR2172" s="27">
        <v>7728393.8884887705</v>
      </c>
      <c r="AS2172" s="27">
        <v>4616597.1669921903</v>
      </c>
      <c r="AT2172" s="27">
        <v>0</v>
      </c>
      <c r="AU2172" s="27">
        <v>0</v>
      </c>
      <c r="AV2172" s="27">
        <v>70893619.373046905</v>
      </c>
      <c r="AW2172" s="27">
        <v>76549.622147560105</v>
      </c>
      <c r="AX2172" s="27">
        <v>336113.191509247</v>
      </c>
      <c r="AY2172" s="27">
        <v>30796876.236328099</v>
      </c>
      <c r="AZ2172" s="27">
        <v>15332429.7491455</v>
      </c>
      <c r="BA2172" s="27">
        <v>0</v>
      </c>
      <c r="BB2172" s="27">
        <v>32865179.744872998</v>
      </c>
      <c r="BC2172" s="27">
        <v>9747522.4248046894</v>
      </c>
      <c r="BD2172" s="27">
        <v>0</v>
      </c>
      <c r="BE2172" s="27">
        <v>4612526.4755859403</v>
      </c>
      <c r="BF2172" s="27">
        <v>1628.99509482086</v>
      </c>
      <c r="BG2172" s="27">
        <v>71101454.417968795</v>
      </c>
      <c r="BH2172" s="27">
        <v>18507791.201171901</v>
      </c>
      <c r="BI2172" s="27">
        <v>0</v>
      </c>
      <c r="BJ2172" s="27">
        <v>3872528.8850097698</v>
      </c>
      <c r="BK2172" s="27">
        <v>2556954.9400634798</v>
      </c>
      <c r="BL2172" s="27">
        <v>0</v>
      </c>
      <c r="BM2172" s="27">
        <v>0</v>
      </c>
      <c r="BN2172" s="27">
        <v>0</v>
      </c>
      <c r="BO2172" s="27">
        <v>0</v>
      </c>
      <c r="BP2172" s="27">
        <v>0</v>
      </c>
      <c r="BQ2172" s="27">
        <v>0</v>
      </c>
      <c r="BR2172" s="27">
        <v>9983298.4982910194</v>
      </c>
      <c r="BS2172" s="27">
        <v>5768835.6036987295</v>
      </c>
      <c r="BT2172" s="27">
        <v>0</v>
      </c>
      <c r="BU2172" s="27">
        <v>2041259.98999023</v>
      </c>
      <c r="BV2172" s="27">
        <v>4416965.0543823196</v>
      </c>
      <c r="BW2172" s="27">
        <v>0</v>
      </c>
      <c r="BX2172" s="27">
        <v>322485.76969909703</v>
      </c>
      <c r="BY2172" s="27">
        <v>0</v>
      </c>
      <c r="BZ2172" s="27">
        <v>0</v>
      </c>
      <c r="CA2172" s="27">
        <v>167396.98146247899</v>
      </c>
      <c r="CB2172" s="27">
        <v>9567002.4141845703</v>
      </c>
      <c r="CC2172" s="27">
        <v>88928963.624023393</v>
      </c>
      <c r="CD2172" s="27">
        <v>22358846.744628899</v>
      </c>
      <c r="CE2172" s="27">
        <v>4515.7222022414198</v>
      </c>
      <c r="CF2172" s="27">
        <v>555824.71829986596</v>
      </c>
      <c r="CG2172" s="27">
        <v>4624617.4984741202</v>
      </c>
      <c r="CH2172" s="27">
        <v>322485.76969909703</v>
      </c>
      <c r="CI2172" s="27">
        <v>171910.87926673901</v>
      </c>
      <c r="CJ2172" s="27">
        <v>10126053.3868408</v>
      </c>
      <c r="CK2172" s="27">
        <v>93549751.623046905</v>
      </c>
      <c r="CL2172" s="27">
        <v>22715675.0087891</v>
      </c>
      <c r="CM2172" s="27">
        <v>235916.60698890701</v>
      </c>
      <c r="CN2172" s="27">
        <v>30340598.776122998</v>
      </c>
      <c r="CO2172" s="27">
        <v>164582370.34179699</v>
      </c>
      <c r="CP2172" s="27">
        <v>22715675.0087891</v>
      </c>
      <c r="CQ2172" s="27">
        <v>0</v>
      </c>
      <c r="CR2172" s="27">
        <v>0</v>
      </c>
      <c r="CS2172" s="27">
        <v>0</v>
      </c>
      <c r="CT2172" s="27">
        <v>0</v>
      </c>
    </row>
    <row r="2173" spans="1:98">
      <c r="A2173" s="104" t="s">
        <v>200</v>
      </c>
      <c r="B2173" s="132">
        <v>41609</v>
      </c>
      <c r="C2173" s="27">
        <v>146521.61741828901</v>
      </c>
      <c r="D2173" s="27">
        <v>0</v>
      </c>
      <c r="E2173" s="27">
        <v>19040.059711456299</v>
      </c>
      <c r="F2173" s="27">
        <v>15834.342883109999</v>
      </c>
      <c r="G2173" s="27">
        <v>4447.1242274045899</v>
      </c>
      <c r="H2173" s="27">
        <v>0</v>
      </c>
      <c r="I2173" s="27">
        <v>0</v>
      </c>
      <c r="J2173" s="27">
        <v>63586.555173397101</v>
      </c>
      <c r="K2173" s="27">
        <v>186.502498339862</v>
      </c>
      <c r="L2173" s="27">
        <v>345.37150312587602</v>
      </c>
      <c r="M2173" s="27">
        <v>62565.0152335167</v>
      </c>
      <c r="N2173" s="27">
        <v>14668.699889183001</v>
      </c>
      <c r="O2173" s="27">
        <v>0</v>
      </c>
      <c r="P2173" s="27">
        <v>80254.583318710298</v>
      </c>
      <c r="Q2173" s="27">
        <v>7910.2335067987397</v>
      </c>
      <c r="R2173" s="27">
        <v>0</v>
      </c>
      <c r="S2173" s="27">
        <v>4411.3857924938202</v>
      </c>
      <c r="T2173" s="27">
        <v>1.0129473691194999</v>
      </c>
      <c r="U2173" s="27">
        <v>64062.103059768699</v>
      </c>
      <c r="V2173" s="27">
        <v>8187268.4392700205</v>
      </c>
      <c r="W2173" s="27">
        <v>0</v>
      </c>
      <c r="X2173" s="27">
        <v>1182686.4853363</v>
      </c>
      <c r="Y2173" s="27">
        <v>890511.27517700195</v>
      </c>
      <c r="Z2173" s="27">
        <v>540563.72798919701</v>
      </c>
      <c r="AA2173" s="27">
        <v>0</v>
      </c>
      <c r="AB2173" s="27">
        <v>0</v>
      </c>
      <c r="AC2173" s="27">
        <v>19862020.200195301</v>
      </c>
      <c r="AD2173" s="27">
        <v>25876.1897890568</v>
      </c>
      <c r="AE2173" s="27">
        <v>32287.091428756699</v>
      </c>
      <c r="AF2173" s="27">
        <v>3159122.1066284198</v>
      </c>
      <c r="AG2173" s="27">
        <v>1748021.8372345001</v>
      </c>
      <c r="AH2173" s="27">
        <v>0</v>
      </c>
      <c r="AI2173" s="27">
        <v>3306130.3296203599</v>
      </c>
      <c r="AJ2173" s="27">
        <v>1117453.95599365</v>
      </c>
      <c r="AK2173" s="27">
        <v>0</v>
      </c>
      <c r="AL2173" s="27">
        <v>537872.50104522705</v>
      </c>
      <c r="AM2173" s="27">
        <v>225.429796092212</v>
      </c>
      <c r="AN2173" s="27">
        <v>20033125.128662098</v>
      </c>
      <c r="AO2173" s="27">
        <v>77377030.932617202</v>
      </c>
      <c r="AP2173" s="27">
        <v>0</v>
      </c>
      <c r="AQ2173" s="27">
        <v>9945922.3962402306</v>
      </c>
      <c r="AR2173" s="27">
        <v>7377671.90124512</v>
      </c>
      <c r="AS2173" s="27">
        <v>4534259.5480957003</v>
      </c>
      <c r="AT2173" s="27">
        <v>0</v>
      </c>
      <c r="AU2173" s="27">
        <v>0</v>
      </c>
      <c r="AV2173" s="27">
        <v>70291710.723632798</v>
      </c>
      <c r="AW2173" s="27">
        <v>82228.809580802903</v>
      </c>
      <c r="AX2173" s="27">
        <v>277589.77186584502</v>
      </c>
      <c r="AY2173" s="27">
        <v>30492700.981689502</v>
      </c>
      <c r="AZ2173" s="27">
        <v>14968612.1990967</v>
      </c>
      <c r="BA2173" s="27">
        <v>0</v>
      </c>
      <c r="BB2173" s="27">
        <v>31981615.606933601</v>
      </c>
      <c r="BC2173" s="27">
        <v>9601463.7880859394</v>
      </c>
      <c r="BD2173" s="27">
        <v>0</v>
      </c>
      <c r="BE2173" s="27">
        <v>4480702.7788696298</v>
      </c>
      <c r="BF2173" s="27">
        <v>1793.07516421378</v>
      </c>
      <c r="BG2173" s="27">
        <v>70849112.576171905</v>
      </c>
      <c r="BH2173" s="27">
        <v>18329962.802734401</v>
      </c>
      <c r="BI2173" s="27">
        <v>0</v>
      </c>
      <c r="BJ2173" s="27">
        <v>3817518.1222839402</v>
      </c>
      <c r="BK2173" s="27">
        <v>2504113.1687622098</v>
      </c>
      <c r="BL2173" s="27">
        <v>0</v>
      </c>
      <c r="BM2173" s="27">
        <v>0</v>
      </c>
      <c r="BN2173" s="27">
        <v>0</v>
      </c>
      <c r="BO2173" s="27">
        <v>0</v>
      </c>
      <c r="BP2173" s="27">
        <v>0</v>
      </c>
      <c r="BQ2173" s="27">
        <v>0</v>
      </c>
      <c r="BR2173" s="27">
        <v>9914038.72973633</v>
      </c>
      <c r="BS2173" s="27">
        <v>5633943.11791992</v>
      </c>
      <c r="BT2173" s="27">
        <v>0</v>
      </c>
      <c r="BU2173" s="27">
        <v>2352367.9199829102</v>
      </c>
      <c r="BV2173" s="27">
        <v>4413673.6170654297</v>
      </c>
      <c r="BW2173" s="27">
        <v>0</v>
      </c>
      <c r="BX2173" s="27">
        <v>358848.65967941302</v>
      </c>
      <c r="BY2173" s="27">
        <v>0</v>
      </c>
      <c r="BZ2173" s="27">
        <v>0</v>
      </c>
      <c r="CA2173" s="27">
        <v>165518.474569321</v>
      </c>
      <c r="CB2173" s="27">
        <v>9360255.5402831994</v>
      </c>
      <c r="CC2173" s="27">
        <v>87182027.862304702</v>
      </c>
      <c r="CD2173" s="27">
        <v>22151506.1022949</v>
      </c>
      <c r="CE2173" s="27">
        <v>4450.2856082916296</v>
      </c>
      <c r="CF2173" s="27">
        <v>539512.00411987305</v>
      </c>
      <c r="CG2173" s="27">
        <v>4517754.9379882803</v>
      </c>
      <c r="CH2173" s="27">
        <v>358848.65967941302</v>
      </c>
      <c r="CI2173" s="27">
        <v>169959.64130020101</v>
      </c>
      <c r="CJ2173" s="27">
        <v>9910162.7158203106</v>
      </c>
      <c r="CK2173" s="27">
        <v>91695897.350585893</v>
      </c>
      <c r="CL2173" s="27">
        <v>22507744.341064502</v>
      </c>
      <c r="CM2173" s="27">
        <v>233531.77022361799</v>
      </c>
      <c r="CN2173" s="27">
        <v>29945364.291259799</v>
      </c>
      <c r="CO2173" s="27">
        <v>162532498.92773399</v>
      </c>
      <c r="CP2173" s="27">
        <v>22507744.341064502</v>
      </c>
      <c r="CQ2173" s="27">
        <v>0</v>
      </c>
      <c r="CR2173" s="27">
        <v>0</v>
      </c>
      <c r="CS2173" s="27">
        <v>0</v>
      </c>
      <c r="CT2173" s="27">
        <v>0</v>
      </c>
    </row>
    <row r="2174" spans="1:98">
      <c r="A2174" s="104" t="s">
        <v>200</v>
      </c>
      <c r="B2174" s="132">
        <v>41699</v>
      </c>
      <c r="C2174" s="27">
        <v>146790.88448143</v>
      </c>
      <c r="D2174" s="27">
        <v>0</v>
      </c>
      <c r="E2174" s="27">
        <v>18653.986826658202</v>
      </c>
      <c r="F2174" s="27">
        <v>15682.5371092558</v>
      </c>
      <c r="G2174" s="27">
        <v>4428.8789146542504</v>
      </c>
      <c r="H2174" s="27">
        <v>0</v>
      </c>
      <c r="I2174" s="27">
        <v>0</v>
      </c>
      <c r="J2174" s="27">
        <v>63851.826435089097</v>
      </c>
      <c r="K2174" s="27">
        <v>132.009332954884</v>
      </c>
      <c r="L2174" s="27">
        <v>405.77689827606099</v>
      </c>
      <c r="M2174" s="27">
        <v>62805.326102256797</v>
      </c>
      <c r="N2174" s="27">
        <v>14585.936170458799</v>
      </c>
      <c r="O2174" s="27">
        <v>0</v>
      </c>
      <c r="P2174" s="27">
        <v>79359.074604988098</v>
      </c>
      <c r="Q2174" s="27">
        <v>7848.0237638950302</v>
      </c>
      <c r="R2174" s="27">
        <v>0</v>
      </c>
      <c r="S2174" s="27">
        <v>4422.3895281553296</v>
      </c>
      <c r="T2174" s="27">
        <v>0.99513715755892895</v>
      </c>
      <c r="U2174" s="27">
        <v>64001.260551929503</v>
      </c>
      <c r="V2174" s="27">
        <v>8167529.1749877902</v>
      </c>
      <c r="W2174" s="27">
        <v>0</v>
      </c>
      <c r="X2174" s="27">
        <v>1122102.8979034401</v>
      </c>
      <c r="Y2174" s="27">
        <v>867248.16238403297</v>
      </c>
      <c r="Z2174" s="27">
        <v>532475.61833190895</v>
      </c>
      <c r="AA2174" s="27">
        <v>0</v>
      </c>
      <c r="AB2174" s="27">
        <v>0</v>
      </c>
      <c r="AC2174" s="27">
        <v>19949315.193847701</v>
      </c>
      <c r="AD2174" s="27">
        <v>19358.202126264601</v>
      </c>
      <c r="AE2174" s="27">
        <v>35019.1783456802</v>
      </c>
      <c r="AF2174" s="27">
        <v>3155160.1412658701</v>
      </c>
      <c r="AG2174" s="27">
        <v>1722883.41259766</v>
      </c>
      <c r="AH2174" s="27">
        <v>0</v>
      </c>
      <c r="AI2174" s="27">
        <v>3272137.85296631</v>
      </c>
      <c r="AJ2174" s="27">
        <v>1106079.31369019</v>
      </c>
      <c r="AK2174" s="27">
        <v>0</v>
      </c>
      <c r="AL2174" s="27">
        <v>528205.63474273705</v>
      </c>
      <c r="AM2174" s="27">
        <v>232.60898494720499</v>
      </c>
      <c r="AN2174" s="27">
        <v>19882224.5625</v>
      </c>
      <c r="AO2174" s="27">
        <v>77455843.920898393</v>
      </c>
      <c r="AP2174" s="27">
        <v>0</v>
      </c>
      <c r="AQ2174" s="27">
        <v>9413135.1591796894</v>
      </c>
      <c r="AR2174" s="27">
        <v>7149069.7250366202</v>
      </c>
      <c r="AS2174" s="27">
        <v>4479235.9162597703</v>
      </c>
      <c r="AT2174" s="27">
        <v>0</v>
      </c>
      <c r="AU2174" s="27">
        <v>0</v>
      </c>
      <c r="AV2174" s="27">
        <v>71010772.928710893</v>
      </c>
      <c r="AW2174" s="27">
        <v>63599.623775005297</v>
      </c>
      <c r="AX2174" s="27">
        <v>309070.03847122198</v>
      </c>
      <c r="AY2174" s="27">
        <v>30606714.165283199</v>
      </c>
      <c r="AZ2174" s="27">
        <v>14839003.974853501</v>
      </c>
      <c r="BA2174" s="27">
        <v>0</v>
      </c>
      <c r="BB2174" s="27">
        <v>31522721.599365201</v>
      </c>
      <c r="BC2174" s="27">
        <v>9534774.40307617</v>
      </c>
      <c r="BD2174" s="27">
        <v>0</v>
      </c>
      <c r="BE2174" s="27">
        <v>4465935.68994141</v>
      </c>
      <c r="BF2174" s="27">
        <v>1893.1439729332899</v>
      </c>
      <c r="BG2174" s="27">
        <v>70806629.259765595</v>
      </c>
      <c r="BH2174" s="27">
        <v>18535315.0229492</v>
      </c>
      <c r="BI2174" s="27">
        <v>0</v>
      </c>
      <c r="BJ2174" s="27">
        <v>3729010.2274780301</v>
      </c>
      <c r="BK2174" s="27">
        <v>2468012.6415100102</v>
      </c>
      <c r="BL2174" s="27">
        <v>0</v>
      </c>
      <c r="BM2174" s="27">
        <v>0</v>
      </c>
      <c r="BN2174" s="27">
        <v>0</v>
      </c>
      <c r="BO2174" s="27">
        <v>0</v>
      </c>
      <c r="BP2174" s="27">
        <v>0</v>
      </c>
      <c r="BQ2174" s="27">
        <v>0</v>
      </c>
      <c r="BR2174" s="27">
        <v>9917469.7843017597</v>
      </c>
      <c r="BS2174" s="27">
        <v>5611758.5175781297</v>
      </c>
      <c r="BT2174" s="27">
        <v>0</v>
      </c>
      <c r="BU2174" s="27">
        <v>2321451.7499694801</v>
      </c>
      <c r="BV2174" s="27">
        <v>4424915.6033325205</v>
      </c>
      <c r="BW2174" s="27">
        <v>0</v>
      </c>
      <c r="BX2174" s="27">
        <v>371274.64969253499</v>
      </c>
      <c r="BY2174" s="27">
        <v>0</v>
      </c>
      <c r="BZ2174" s="27">
        <v>0</v>
      </c>
      <c r="CA2174" s="27">
        <v>165351.793956757</v>
      </c>
      <c r="CB2174" s="27">
        <v>9298426.6121826209</v>
      </c>
      <c r="CC2174" s="27">
        <v>87049233.997070298</v>
      </c>
      <c r="CD2174" s="27">
        <v>22288329.858154301</v>
      </c>
      <c r="CE2174" s="27">
        <v>4434.6397956013698</v>
      </c>
      <c r="CF2174" s="27">
        <v>532511.93454742397</v>
      </c>
      <c r="CG2174" s="27">
        <v>4485975.5165405301</v>
      </c>
      <c r="CH2174" s="27">
        <v>371274.64969253499</v>
      </c>
      <c r="CI2174" s="27">
        <v>169791.097162247</v>
      </c>
      <c r="CJ2174" s="27">
        <v>9816994.6217040997</v>
      </c>
      <c r="CK2174" s="27">
        <v>91542212.204101607</v>
      </c>
      <c r="CL2174" s="27">
        <v>22645625.067871101</v>
      </c>
      <c r="CM2174" s="27">
        <v>233225.154335022</v>
      </c>
      <c r="CN2174" s="27">
        <v>29716050.7116699</v>
      </c>
      <c r="CO2174" s="27">
        <v>162353750.36132801</v>
      </c>
      <c r="CP2174" s="27">
        <v>22645625.067871101</v>
      </c>
      <c r="CQ2174" s="27">
        <v>0</v>
      </c>
      <c r="CR2174" s="27">
        <v>0</v>
      </c>
      <c r="CS2174" s="27">
        <v>0</v>
      </c>
      <c r="CT2174" s="27">
        <v>0</v>
      </c>
    </row>
    <row r="2175" spans="1:98">
      <c r="A2175" s="104" t="s">
        <v>200</v>
      </c>
      <c r="B2175" s="132">
        <v>41791</v>
      </c>
      <c r="C2175" s="27">
        <v>146007.40993118301</v>
      </c>
      <c r="D2175" s="27">
        <v>0</v>
      </c>
      <c r="E2175" s="27">
        <v>18211.4155800343</v>
      </c>
      <c r="F2175" s="27">
        <v>15374.762005090701</v>
      </c>
      <c r="G2175" s="27">
        <v>4424.4012511372603</v>
      </c>
      <c r="H2175" s="27">
        <v>0</v>
      </c>
      <c r="I2175" s="27">
        <v>0</v>
      </c>
      <c r="J2175" s="27">
        <v>64092.9661812782</v>
      </c>
      <c r="K2175" s="27">
        <v>64.776585563086002</v>
      </c>
      <c r="L2175" s="27">
        <v>929.56490907072998</v>
      </c>
      <c r="M2175" s="27">
        <v>62476.364020347602</v>
      </c>
      <c r="N2175" s="27">
        <v>14523.369996547701</v>
      </c>
      <c r="O2175" s="27">
        <v>0</v>
      </c>
      <c r="P2175" s="27">
        <v>78369.922050476103</v>
      </c>
      <c r="Q2175" s="27">
        <v>7795.8582514524496</v>
      </c>
      <c r="R2175" s="27">
        <v>0</v>
      </c>
      <c r="S2175" s="27">
        <v>4407.2922553420103</v>
      </c>
      <c r="T2175" s="27">
        <v>1.0039390103193</v>
      </c>
      <c r="U2175" s="27">
        <v>64034.873305797599</v>
      </c>
      <c r="V2175" s="27">
        <v>8105193.9605102502</v>
      </c>
      <c r="W2175" s="27">
        <v>0</v>
      </c>
      <c r="X2175" s="27">
        <v>1083289.5206756601</v>
      </c>
      <c r="Y2175" s="27">
        <v>845078.76079559303</v>
      </c>
      <c r="Z2175" s="27">
        <v>528817.96760559105</v>
      </c>
      <c r="AA2175" s="27">
        <v>0</v>
      </c>
      <c r="AB2175" s="27">
        <v>0</v>
      </c>
      <c r="AC2175" s="27">
        <v>20016549.1630859</v>
      </c>
      <c r="AD2175" s="27">
        <v>13027.4756774902</v>
      </c>
      <c r="AE2175" s="27">
        <v>41022.921005249002</v>
      </c>
      <c r="AF2175" s="27">
        <v>3143224.0652771001</v>
      </c>
      <c r="AG2175" s="27">
        <v>1694177.50567627</v>
      </c>
      <c r="AH2175" s="27">
        <v>0</v>
      </c>
      <c r="AI2175" s="27">
        <v>3209192.1069030799</v>
      </c>
      <c r="AJ2175" s="27">
        <v>1092782.9244384801</v>
      </c>
      <c r="AK2175" s="27">
        <v>0</v>
      </c>
      <c r="AL2175" s="27">
        <v>526432.45330047596</v>
      </c>
      <c r="AM2175" s="27">
        <v>244.64739559032</v>
      </c>
      <c r="AN2175" s="27">
        <v>19914356.8288574</v>
      </c>
      <c r="AO2175" s="27">
        <v>77110414.752929702</v>
      </c>
      <c r="AP2175" s="27">
        <v>0</v>
      </c>
      <c r="AQ2175" s="27">
        <v>9079017.3828125</v>
      </c>
      <c r="AR2175" s="27">
        <v>7003387.8302612295</v>
      </c>
      <c r="AS2175" s="27">
        <v>4457186.9178466797</v>
      </c>
      <c r="AT2175" s="27">
        <v>0</v>
      </c>
      <c r="AU2175" s="27">
        <v>0</v>
      </c>
      <c r="AV2175" s="27">
        <v>71427903.503906295</v>
      </c>
      <c r="AW2175" s="27">
        <v>43023.405449867198</v>
      </c>
      <c r="AX2175" s="27">
        <v>331077.50685501099</v>
      </c>
      <c r="AY2175" s="27">
        <v>30617058.306152299</v>
      </c>
      <c r="AZ2175" s="27">
        <v>14632091.818481401</v>
      </c>
      <c r="BA2175" s="27">
        <v>0</v>
      </c>
      <c r="BB2175" s="27">
        <v>31108132.7822266</v>
      </c>
      <c r="BC2175" s="27">
        <v>9425071.0079345703</v>
      </c>
      <c r="BD2175" s="27">
        <v>0</v>
      </c>
      <c r="BE2175" s="27">
        <v>4446180.9677734403</v>
      </c>
      <c r="BF2175" s="27">
        <v>1988.2447658777201</v>
      </c>
      <c r="BG2175" s="27">
        <v>71069301.387695298</v>
      </c>
      <c r="BH2175" s="27">
        <v>18477537.4291992</v>
      </c>
      <c r="BI2175" s="27">
        <v>0</v>
      </c>
      <c r="BJ2175" s="27">
        <v>3665501.40594482</v>
      </c>
      <c r="BK2175" s="27">
        <v>2418727.8595886198</v>
      </c>
      <c r="BL2175" s="27">
        <v>0</v>
      </c>
      <c r="BM2175" s="27">
        <v>0</v>
      </c>
      <c r="BN2175" s="27">
        <v>0</v>
      </c>
      <c r="BO2175" s="27">
        <v>0</v>
      </c>
      <c r="BP2175" s="27">
        <v>0</v>
      </c>
      <c r="BQ2175" s="27">
        <v>0</v>
      </c>
      <c r="BR2175" s="27">
        <v>9931565.7515869103</v>
      </c>
      <c r="BS2175" s="27">
        <v>5545653.2900390597</v>
      </c>
      <c r="BT2175" s="27">
        <v>0</v>
      </c>
      <c r="BU2175" s="27">
        <v>2308240.7599792499</v>
      </c>
      <c r="BV2175" s="27">
        <v>4391155.90905762</v>
      </c>
      <c r="BW2175" s="27">
        <v>0</v>
      </c>
      <c r="BX2175" s="27">
        <v>374644.36969375599</v>
      </c>
      <c r="BY2175" s="27">
        <v>0</v>
      </c>
      <c r="BZ2175" s="27">
        <v>0</v>
      </c>
      <c r="CA2175" s="27">
        <v>164196.20360183701</v>
      </c>
      <c r="CB2175" s="27">
        <v>9184264.0667724591</v>
      </c>
      <c r="CC2175" s="27">
        <v>86142431.211914107</v>
      </c>
      <c r="CD2175" s="27">
        <v>22146304.587646499</v>
      </c>
      <c r="CE2175" s="27">
        <v>4422.3157211542102</v>
      </c>
      <c r="CF2175" s="27">
        <v>529640.11807251</v>
      </c>
      <c r="CG2175" s="27">
        <v>4468264.9146728497</v>
      </c>
      <c r="CH2175" s="27">
        <v>374644.36969375599</v>
      </c>
      <c r="CI2175" s="27">
        <v>168654.91506767299</v>
      </c>
      <c r="CJ2175" s="27">
        <v>9713294.0161132794</v>
      </c>
      <c r="CK2175" s="27">
        <v>90610248.590820298</v>
      </c>
      <c r="CL2175" s="27">
        <v>22511691.026367199</v>
      </c>
      <c r="CM2175" s="27">
        <v>232205.47353935201</v>
      </c>
      <c r="CN2175" s="27">
        <v>29625798.3681641</v>
      </c>
      <c r="CO2175" s="27">
        <v>161768408.67382801</v>
      </c>
      <c r="CP2175" s="27">
        <v>22511691.026367199</v>
      </c>
      <c r="CQ2175" s="27">
        <v>0</v>
      </c>
      <c r="CR2175" s="27">
        <v>0</v>
      </c>
      <c r="CS2175" s="27">
        <v>0</v>
      </c>
      <c r="CT2175" s="27">
        <v>0</v>
      </c>
    </row>
    <row r="2176" spans="1:98">
      <c r="A2176" s="104" t="s">
        <v>200</v>
      </c>
      <c r="B2176" s="132">
        <v>41883</v>
      </c>
      <c r="C2176" s="27">
        <v>145887.805959702</v>
      </c>
      <c r="D2176" s="27">
        <v>0</v>
      </c>
      <c r="E2176" s="27">
        <v>17582.2988858223</v>
      </c>
      <c r="F2176" s="27">
        <v>14886.6045006514</v>
      </c>
      <c r="G2176" s="27">
        <v>4416.1975505948103</v>
      </c>
      <c r="H2176" s="27">
        <v>0</v>
      </c>
      <c r="I2176" s="27">
        <v>0</v>
      </c>
      <c r="J2176" s="27">
        <v>64180.2170186043</v>
      </c>
      <c r="K2176" s="27">
        <v>39.183670337311902</v>
      </c>
      <c r="L2176" s="27">
        <v>661.096674993634</v>
      </c>
      <c r="M2176" s="27">
        <v>62710.288778781898</v>
      </c>
      <c r="N2176" s="27">
        <v>14393.3879398108</v>
      </c>
      <c r="O2176" s="27">
        <v>0</v>
      </c>
      <c r="P2176" s="27">
        <v>78282.175096511797</v>
      </c>
      <c r="Q2176" s="27">
        <v>7781.6625237464896</v>
      </c>
      <c r="R2176" s="27">
        <v>0</v>
      </c>
      <c r="S2176" s="27">
        <v>4401.9506788849803</v>
      </c>
      <c r="T2176" s="27">
        <v>0.987427249638131</v>
      </c>
      <c r="U2176" s="27">
        <v>63981.060048580199</v>
      </c>
      <c r="V2176" s="27">
        <v>8098164.3159790002</v>
      </c>
      <c r="W2176" s="27">
        <v>0</v>
      </c>
      <c r="X2176" s="27">
        <v>1037765.51834106</v>
      </c>
      <c r="Y2176" s="27">
        <v>815648.84879303002</v>
      </c>
      <c r="Z2176" s="27">
        <v>522298.63737487799</v>
      </c>
      <c r="AA2176" s="27">
        <v>0</v>
      </c>
      <c r="AB2176" s="27">
        <v>0</v>
      </c>
      <c r="AC2176" s="27">
        <v>19742839.965087902</v>
      </c>
      <c r="AD2176" s="27">
        <v>7772.0561666488602</v>
      </c>
      <c r="AE2176" s="27">
        <v>48731.400946617097</v>
      </c>
      <c r="AF2176" s="27">
        <v>3155231.4015808101</v>
      </c>
      <c r="AG2176" s="27">
        <v>1665723.9874420201</v>
      </c>
      <c r="AH2176" s="27">
        <v>0</v>
      </c>
      <c r="AI2176" s="27">
        <v>3187279.1333618201</v>
      </c>
      <c r="AJ2176" s="27">
        <v>1091577.5223541299</v>
      </c>
      <c r="AK2176" s="27">
        <v>0</v>
      </c>
      <c r="AL2176" s="27">
        <v>519965.22307586699</v>
      </c>
      <c r="AM2176" s="27">
        <v>283.40383270010398</v>
      </c>
      <c r="AN2176" s="27">
        <v>19792245.1882324</v>
      </c>
      <c r="AO2176" s="27">
        <v>77399700.416015595</v>
      </c>
      <c r="AP2176" s="27">
        <v>0</v>
      </c>
      <c r="AQ2176" s="27">
        <v>8771405.4547119103</v>
      </c>
      <c r="AR2176" s="27">
        <v>6809587.4877319299</v>
      </c>
      <c r="AS2176" s="27">
        <v>4413617.6548461895</v>
      </c>
      <c r="AT2176" s="27">
        <v>0</v>
      </c>
      <c r="AU2176" s="27">
        <v>0</v>
      </c>
      <c r="AV2176" s="27">
        <v>70579761.506835893</v>
      </c>
      <c r="AW2176" s="27">
        <v>25284.992030859001</v>
      </c>
      <c r="AX2176" s="27">
        <v>430418.30821609503</v>
      </c>
      <c r="AY2176" s="27">
        <v>30874887.0778809</v>
      </c>
      <c r="AZ2176" s="27">
        <v>14412189.294555699</v>
      </c>
      <c r="BA2176" s="27">
        <v>0</v>
      </c>
      <c r="BB2176" s="27">
        <v>31179547.886474598</v>
      </c>
      <c r="BC2176" s="27">
        <v>9410990.2269287091</v>
      </c>
      <c r="BD2176" s="27">
        <v>0</v>
      </c>
      <c r="BE2176" s="27">
        <v>4385282.5676879901</v>
      </c>
      <c r="BF2176" s="27">
        <v>2472.4005360901401</v>
      </c>
      <c r="BG2176" s="27">
        <v>70755461.191406295</v>
      </c>
      <c r="BH2176" s="27">
        <v>18475917.746337902</v>
      </c>
      <c r="BI2176" s="27">
        <v>0</v>
      </c>
      <c r="BJ2176" s="27">
        <v>3568866.1192627</v>
      </c>
      <c r="BK2176" s="27">
        <v>2341630.7492370601</v>
      </c>
      <c r="BL2176" s="27">
        <v>0</v>
      </c>
      <c r="BM2176" s="27">
        <v>0</v>
      </c>
      <c r="BN2176" s="27">
        <v>0</v>
      </c>
      <c r="BO2176" s="27">
        <v>0</v>
      </c>
      <c r="BP2176" s="27">
        <v>0</v>
      </c>
      <c r="BQ2176" s="27">
        <v>0</v>
      </c>
      <c r="BR2176" s="27">
        <v>10017119.299194301</v>
      </c>
      <c r="BS2176" s="27">
        <v>5488108.3427734403</v>
      </c>
      <c r="BT2176" s="27">
        <v>0</v>
      </c>
      <c r="BU2176" s="27">
        <v>1914467.1999816899</v>
      </c>
      <c r="BV2176" s="27">
        <v>4385597.7918090802</v>
      </c>
      <c r="BW2176" s="27">
        <v>0</v>
      </c>
      <c r="BX2176" s="27">
        <v>304539.02976226801</v>
      </c>
      <c r="BY2176" s="27">
        <v>0</v>
      </c>
      <c r="BZ2176" s="27">
        <v>0</v>
      </c>
      <c r="CA2176" s="27">
        <v>163689.68065643299</v>
      </c>
      <c r="CB2176" s="27">
        <v>9141313.1033935491</v>
      </c>
      <c r="CC2176" s="27">
        <v>86182247.5625</v>
      </c>
      <c r="CD2176" s="27">
        <v>21993411.199951202</v>
      </c>
      <c r="CE2176" s="27">
        <v>4412.8065367340996</v>
      </c>
      <c r="CF2176" s="27">
        <v>523453.30717468302</v>
      </c>
      <c r="CG2176" s="27">
        <v>4417019.86437988</v>
      </c>
      <c r="CH2176" s="27">
        <v>304539.02976226801</v>
      </c>
      <c r="CI2176" s="27">
        <v>168057.95300674401</v>
      </c>
      <c r="CJ2176" s="27">
        <v>9669949.1904296894</v>
      </c>
      <c r="CK2176" s="27">
        <v>90599338.792968795</v>
      </c>
      <c r="CL2176" s="27">
        <v>22337481.6086426</v>
      </c>
      <c r="CM2176" s="27">
        <v>231461.19529724101</v>
      </c>
      <c r="CN2176" s="27">
        <v>29443095.790771499</v>
      </c>
      <c r="CO2176" s="27">
        <v>161226603.08789101</v>
      </c>
      <c r="CP2176" s="27">
        <v>22337481.6086426</v>
      </c>
      <c r="CQ2176" s="27">
        <v>0</v>
      </c>
      <c r="CR2176" s="27">
        <v>0</v>
      </c>
      <c r="CS2176" s="27">
        <v>0</v>
      </c>
      <c r="CT2176" s="27">
        <v>0</v>
      </c>
    </row>
    <row r="2177" spans="1:98">
      <c r="A2177" s="104" t="s">
        <v>200</v>
      </c>
      <c r="B2177" s="132">
        <v>41974</v>
      </c>
      <c r="C2177" s="27">
        <v>145334.09229469299</v>
      </c>
      <c r="D2177" s="27">
        <v>0</v>
      </c>
      <c r="E2177" s="27">
        <v>17622.774409770998</v>
      </c>
      <c r="F2177" s="27">
        <v>15003.134683013001</v>
      </c>
      <c r="G2177" s="27">
        <v>4401.6726343035698</v>
      </c>
      <c r="H2177" s="27">
        <v>0</v>
      </c>
      <c r="I2177" s="27">
        <v>0</v>
      </c>
      <c r="J2177" s="27">
        <v>62610.418175220497</v>
      </c>
      <c r="K2177" s="27">
        <v>21.774411436170301</v>
      </c>
      <c r="L2177" s="27">
        <v>741.37728211283695</v>
      </c>
      <c r="M2177" s="27">
        <v>62833.695698738098</v>
      </c>
      <c r="N2177" s="27">
        <v>14307.400862813</v>
      </c>
      <c r="O2177" s="27">
        <v>0</v>
      </c>
      <c r="P2177" s="27">
        <v>77641.333753585801</v>
      </c>
      <c r="Q2177" s="27">
        <v>7672.6589459776897</v>
      </c>
      <c r="R2177" s="27">
        <v>0</v>
      </c>
      <c r="S2177" s="27">
        <v>4371.9006278514898</v>
      </c>
      <c r="T2177" s="27">
        <v>1.0131867040181499</v>
      </c>
      <c r="U2177" s="27">
        <v>63030.465342044801</v>
      </c>
      <c r="V2177" s="27">
        <v>8041107.3610839797</v>
      </c>
      <c r="W2177" s="27">
        <v>0</v>
      </c>
      <c r="X2177" s="27">
        <v>1022526.7790222201</v>
      </c>
      <c r="Y2177" s="27">
        <v>806914.54685974098</v>
      </c>
      <c r="Z2177" s="27">
        <v>517169.58196258498</v>
      </c>
      <c r="AA2177" s="27">
        <v>0</v>
      </c>
      <c r="AB2177" s="27">
        <v>0</v>
      </c>
      <c r="AC2177" s="27">
        <v>19310450.1010742</v>
      </c>
      <c r="AD2177" s="27">
        <v>3956.6770476996899</v>
      </c>
      <c r="AE2177" s="27">
        <v>41526.198743343397</v>
      </c>
      <c r="AF2177" s="27">
        <v>3154888.1135253902</v>
      </c>
      <c r="AG2177" s="27">
        <v>1642505.8241272001</v>
      </c>
      <c r="AH2177" s="27">
        <v>0</v>
      </c>
      <c r="AI2177" s="27">
        <v>3132883.9433898898</v>
      </c>
      <c r="AJ2177" s="27">
        <v>1095878.86830139</v>
      </c>
      <c r="AK2177" s="27">
        <v>0</v>
      </c>
      <c r="AL2177" s="27">
        <v>513636.284221649</v>
      </c>
      <c r="AM2177" s="27">
        <v>319.32811807095999</v>
      </c>
      <c r="AN2177" s="27">
        <v>19535990.720703099</v>
      </c>
      <c r="AO2177" s="27">
        <v>77064035.017578095</v>
      </c>
      <c r="AP2177" s="27">
        <v>0</v>
      </c>
      <c r="AQ2177" s="27">
        <v>8557629.6744384803</v>
      </c>
      <c r="AR2177" s="27">
        <v>6673685.4358520498</v>
      </c>
      <c r="AS2177" s="27">
        <v>4402362.7121582003</v>
      </c>
      <c r="AT2177" s="27">
        <v>0</v>
      </c>
      <c r="AU2177" s="27">
        <v>0</v>
      </c>
      <c r="AV2177" s="27">
        <v>69357854.28125</v>
      </c>
      <c r="AW2177" s="27">
        <v>12709.856674075099</v>
      </c>
      <c r="AX2177" s="27">
        <v>322786.84219360398</v>
      </c>
      <c r="AY2177" s="27">
        <v>30977396.9216309</v>
      </c>
      <c r="AZ2177" s="27">
        <v>14236120.638671899</v>
      </c>
      <c r="BA2177" s="27">
        <v>0</v>
      </c>
      <c r="BB2177" s="27">
        <v>30730993.1018066</v>
      </c>
      <c r="BC2177" s="27">
        <v>9456696.7204589806</v>
      </c>
      <c r="BD2177" s="27">
        <v>0</v>
      </c>
      <c r="BE2177" s="27">
        <v>4352354.8862915002</v>
      </c>
      <c r="BF2177" s="27">
        <v>2872.0639334619</v>
      </c>
      <c r="BG2177" s="27">
        <v>70065490.377929702</v>
      </c>
      <c r="BH2177" s="27">
        <v>18430823.8120117</v>
      </c>
      <c r="BI2177" s="27">
        <v>0</v>
      </c>
      <c r="BJ2177" s="27">
        <v>3505013.4463195801</v>
      </c>
      <c r="BK2177" s="27">
        <v>2284369.0876464802</v>
      </c>
      <c r="BL2177" s="27">
        <v>0</v>
      </c>
      <c r="BM2177" s="27">
        <v>0</v>
      </c>
      <c r="BN2177" s="27">
        <v>0</v>
      </c>
      <c r="BO2177" s="27">
        <v>0</v>
      </c>
      <c r="BP2177" s="27">
        <v>0</v>
      </c>
      <c r="BQ2177" s="27">
        <v>0</v>
      </c>
      <c r="BR2177" s="27">
        <v>10081550.0440674</v>
      </c>
      <c r="BS2177" s="27">
        <v>5441440.88464355</v>
      </c>
      <c r="BT2177" s="27">
        <v>0</v>
      </c>
      <c r="BU2177" s="27">
        <v>2224892.9899902302</v>
      </c>
      <c r="BV2177" s="27">
        <v>4389252.1865234403</v>
      </c>
      <c r="BW2177" s="27">
        <v>0</v>
      </c>
      <c r="BX2177" s="27">
        <v>344539.94971847499</v>
      </c>
      <c r="BY2177" s="27">
        <v>0</v>
      </c>
      <c r="BZ2177" s="27">
        <v>0</v>
      </c>
      <c r="CA2177" s="27">
        <v>162890.890584946</v>
      </c>
      <c r="CB2177" s="27">
        <v>9060390.1237793006</v>
      </c>
      <c r="CC2177" s="27">
        <v>85528037.008789107</v>
      </c>
      <c r="CD2177" s="27">
        <v>21977000.904052701</v>
      </c>
      <c r="CE2177" s="27">
        <v>4400.65305191278</v>
      </c>
      <c r="CF2177" s="27">
        <v>516323.73595428502</v>
      </c>
      <c r="CG2177" s="27">
        <v>4391397.8814697303</v>
      </c>
      <c r="CH2177" s="27">
        <v>344539.94971847499</v>
      </c>
      <c r="CI2177" s="27">
        <v>167265.76345252999</v>
      </c>
      <c r="CJ2177" s="27">
        <v>9587884.6851806603</v>
      </c>
      <c r="CK2177" s="27">
        <v>89913922.697265595</v>
      </c>
      <c r="CL2177" s="27">
        <v>22321629.973144501</v>
      </c>
      <c r="CM2177" s="27">
        <v>229947.31032371501</v>
      </c>
      <c r="CN2177" s="27">
        <v>29129060.230957001</v>
      </c>
      <c r="CO2177" s="27">
        <v>160067425.32226601</v>
      </c>
      <c r="CP2177" s="27">
        <v>22321629.973144501</v>
      </c>
      <c r="CQ2177" s="27">
        <v>0</v>
      </c>
      <c r="CR2177" s="27">
        <v>0</v>
      </c>
      <c r="CS2177" s="27">
        <v>0</v>
      </c>
      <c r="CT2177" s="27">
        <v>0</v>
      </c>
    </row>
    <row r="2178" spans="1:98">
      <c r="A2178" s="104" t="s">
        <v>200</v>
      </c>
      <c r="B2178" s="132">
        <v>42064</v>
      </c>
      <c r="C2178" s="27">
        <v>144358.11636161801</v>
      </c>
      <c r="D2178" s="27">
        <v>0</v>
      </c>
      <c r="E2178" s="27">
        <v>17181.3365933895</v>
      </c>
      <c r="F2178" s="27">
        <v>14558.563742160801</v>
      </c>
      <c r="G2178" s="27">
        <v>4397.4655603170404</v>
      </c>
      <c r="H2178" s="27">
        <v>0</v>
      </c>
      <c r="I2178" s="27">
        <v>0</v>
      </c>
      <c r="J2178" s="27">
        <v>63055.409286022201</v>
      </c>
      <c r="K2178" s="27">
        <v>17.514525865437498</v>
      </c>
      <c r="L2178" s="27">
        <v>280.68103182688401</v>
      </c>
      <c r="M2178" s="27">
        <v>62518.670524120302</v>
      </c>
      <c r="N2178" s="27">
        <v>14088.2624344826</v>
      </c>
      <c r="O2178" s="27">
        <v>0</v>
      </c>
      <c r="P2178" s="27">
        <v>76683.446423530593</v>
      </c>
      <c r="Q2178" s="27">
        <v>7616.6450608968698</v>
      </c>
      <c r="R2178" s="27">
        <v>0</v>
      </c>
      <c r="S2178" s="27">
        <v>4398.8224532008198</v>
      </c>
      <c r="T2178" s="27">
        <v>0.99656149823567797</v>
      </c>
      <c r="U2178" s="27">
        <v>63134.336296558402</v>
      </c>
      <c r="V2178" s="27">
        <v>7944415.7009887705</v>
      </c>
      <c r="W2178" s="27">
        <v>0</v>
      </c>
      <c r="X2178" s="27">
        <v>1001375.03648376</v>
      </c>
      <c r="Y2178" s="27">
        <v>793192.89636230504</v>
      </c>
      <c r="Z2178" s="27">
        <v>513066.70347595197</v>
      </c>
      <c r="AA2178" s="27">
        <v>0</v>
      </c>
      <c r="AB2178" s="27">
        <v>0</v>
      </c>
      <c r="AC2178" s="27">
        <v>19655199.572509799</v>
      </c>
      <c r="AD2178" s="27">
        <v>2770.7918772399398</v>
      </c>
      <c r="AE2178" s="27">
        <v>26584.187038421602</v>
      </c>
      <c r="AF2178" s="27">
        <v>3120932.6812439002</v>
      </c>
      <c r="AG2178" s="27">
        <v>1613142.0824279799</v>
      </c>
      <c r="AH2178" s="27">
        <v>0</v>
      </c>
      <c r="AI2178" s="27">
        <v>3085107.1842956501</v>
      </c>
      <c r="AJ2178" s="27">
        <v>1090214.96269226</v>
      </c>
      <c r="AK2178" s="27">
        <v>0</v>
      </c>
      <c r="AL2178" s="27">
        <v>507569.48013305699</v>
      </c>
      <c r="AM2178" s="27">
        <v>238.76222066394999</v>
      </c>
      <c r="AN2178" s="27">
        <v>19549419.1096191</v>
      </c>
      <c r="AO2178" s="27">
        <v>76297548.189453095</v>
      </c>
      <c r="AP2178" s="27">
        <v>0</v>
      </c>
      <c r="AQ2178" s="27">
        <v>8411672.8050537091</v>
      </c>
      <c r="AR2178" s="27">
        <v>6558745.7498168899</v>
      </c>
      <c r="AS2178" s="27">
        <v>4375577.15942383</v>
      </c>
      <c r="AT2178" s="27">
        <v>0</v>
      </c>
      <c r="AU2178" s="27">
        <v>0</v>
      </c>
      <c r="AV2178" s="27">
        <v>70829137.697265595</v>
      </c>
      <c r="AW2178" s="27">
        <v>9278.8052899837494</v>
      </c>
      <c r="AX2178" s="27">
        <v>216684.83608436599</v>
      </c>
      <c r="AY2178" s="27">
        <v>30775182.927002002</v>
      </c>
      <c r="AZ2178" s="27">
        <v>14012214.7110596</v>
      </c>
      <c r="BA2178" s="27">
        <v>0</v>
      </c>
      <c r="BB2178" s="27">
        <v>30130466.3833008</v>
      </c>
      <c r="BC2178" s="27">
        <v>9419983.7265625</v>
      </c>
      <c r="BD2178" s="27">
        <v>0</v>
      </c>
      <c r="BE2178" s="27">
        <v>4346791.7433471698</v>
      </c>
      <c r="BF2178" s="27">
        <v>2166.2504793107501</v>
      </c>
      <c r="BG2178" s="27">
        <v>70554743.680664107</v>
      </c>
      <c r="BH2178" s="27">
        <v>18442088.9990234</v>
      </c>
      <c r="BI2178" s="27">
        <v>0</v>
      </c>
      <c r="BJ2178" s="27">
        <v>3519740.4678344699</v>
      </c>
      <c r="BK2178" s="27">
        <v>2271440.9730529799</v>
      </c>
      <c r="BL2178" s="27">
        <v>0</v>
      </c>
      <c r="BM2178" s="27">
        <v>0</v>
      </c>
      <c r="BN2178" s="27">
        <v>0</v>
      </c>
      <c r="BO2178" s="27">
        <v>0</v>
      </c>
      <c r="BP2178" s="27">
        <v>0</v>
      </c>
      <c r="BQ2178" s="27">
        <v>0</v>
      </c>
      <c r="BR2178" s="27">
        <v>9982466.6192627009</v>
      </c>
      <c r="BS2178" s="27">
        <v>5392745.5880127</v>
      </c>
      <c r="BT2178" s="27">
        <v>0</v>
      </c>
      <c r="BU2178" s="27">
        <v>2185907.5999755901</v>
      </c>
      <c r="BV2178" s="27">
        <v>4400611.9962768601</v>
      </c>
      <c r="BW2178" s="27">
        <v>0</v>
      </c>
      <c r="BX2178" s="27">
        <v>388650.20946121198</v>
      </c>
      <c r="BY2178" s="27">
        <v>0</v>
      </c>
      <c r="BZ2178" s="27">
        <v>0</v>
      </c>
      <c r="CA2178" s="27">
        <v>161394.61696243301</v>
      </c>
      <c r="CB2178" s="27">
        <v>8942233.1787109394</v>
      </c>
      <c r="CC2178" s="27">
        <v>84793295.859375</v>
      </c>
      <c r="CD2178" s="27">
        <v>21958766.229492199</v>
      </c>
      <c r="CE2178" s="27">
        <v>4411.9569256901696</v>
      </c>
      <c r="CF2178" s="27">
        <v>513136.21642303502</v>
      </c>
      <c r="CG2178" s="27">
        <v>4380871.50927734</v>
      </c>
      <c r="CH2178" s="27">
        <v>388650.20946121198</v>
      </c>
      <c r="CI2178" s="27">
        <v>165854.98343277001</v>
      </c>
      <c r="CJ2178" s="27">
        <v>9439293.4366455097</v>
      </c>
      <c r="CK2178" s="27">
        <v>89182424.041992202</v>
      </c>
      <c r="CL2178" s="27">
        <v>22333386.489502002</v>
      </c>
      <c r="CM2178" s="27">
        <v>228433.63689231899</v>
      </c>
      <c r="CN2178" s="27">
        <v>29014783.620605499</v>
      </c>
      <c r="CO2178" s="27">
        <v>159700639.57421899</v>
      </c>
      <c r="CP2178" s="27">
        <v>22333386.489502002</v>
      </c>
      <c r="CQ2178" s="27">
        <v>0</v>
      </c>
      <c r="CR2178" s="27">
        <v>0</v>
      </c>
      <c r="CS2178" s="27">
        <v>0</v>
      </c>
      <c r="CT2178" s="27">
        <v>0</v>
      </c>
    </row>
    <row r="2179" spans="1:98">
      <c r="A2179" s="104" t="s">
        <v>200</v>
      </c>
      <c r="B2179" s="132">
        <v>42156</v>
      </c>
      <c r="C2179" s="27">
        <v>144720.27051162699</v>
      </c>
      <c r="D2179" s="27">
        <v>0</v>
      </c>
      <c r="E2179" s="27">
        <v>16934.878692150101</v>
      </c>
      <c r="F2179" s="27">
        <v>14393.289792060899</v>
      </c>
      <c r="G2179" s="27">
        <v>4410.9751150608099</v>
      </c>
      <c r="H2179" s="27">
        <v>0</v>
      </c>
      <c r="I2179" s="27">
        <v>0</v>
      </c>
      <c r="J2179" s="27">
        <v>63253.206794738799</v>
      </c>
      <c r="K2179" s="27">
        <v>15.2487253731815</v>
      </c>
      <c r="L2179" s="27">
        <v>308.57888298481703</v>
      </c>
      <c r="M2179" s="27">
        <v>62906.999886035897</v>
      </c>
      <c r="N2179" s="27">
        <v>13978.205436706499</v>
      </c>
      <c r="O2179" s="27">
        <v>0</v>
      </c>
      <c r="P2179" s="27">
        <v>76689.153183937102</v>
      </c>
      <c r="Q2179" s="27">
        <v>7552.1174758672696</v>
      </c>
      <c r="R2179" s="27">
        <v>0</v>
      </c>
      <c r="S2179" s="27">
        <v>4378.7964737415296</v>
      </c>
      <c r="T2179" s="27">
        <v>1.00339057602105</v>
      </c>
      <c r="U2179" s="27">
        <v>63101.566477775603</v>
      </c>
      <c r="V2179" s="27">
        <v>7947700.9501342801</v>
      </c>
      <c r="W2179" s="27">
        <v>0</v>
      </c>
      <c r="X2179" s="27">
        <v>974900.70367431606</v>
      </c>
      <c r="Y2179" s="27">
        <v>775545.96092987095</v>
      </c>
      <c r="Z2179" s="27">
        <v>509297.67120361299</v>
      </c>
      <c r="AA2179" s="27">
        <v>0</v>
      </c>
      <c r="AB2179" s="27">
        <v>0</v>
      </c>
      <c r="AC2179" s="27">
        <v>19697906.748291001</v>
      </c>
      <c r="AD2179" s="27">
        <v>2175.0113778710402</v>
      </c>
      <c r="AE2179" s="27">
        <v>29545.9173674583</v>
      </c>
      <c r="AF2179" s="27">
        <v>3142859.5787658701</v>
      </c>
      <c r="AG2179" s="27">
        <v>1589670.9715728799</v>
      </c>
      <c r="AH2179" s="27">
        <v>0</v>
      </c>
      <c r="AI2179" s="27">
        <v>3060779.39630127</v>
      </c>
      <c r="AJ2179" s="27">
        <v>1094918.65550232</v>
      </c>
      <c r="AK2179" s="27">
        <v>0</v>
      </c>
      <c r="AL2179" s="27">
        <v>505509.40972900402</v>
      </c>
      <c r="AM2179" s="27">
        <v>228.555458946154</v>
      </c>
      <c r="AN2179" s="27">
        <v>19538845.9924316</v>
      </c>
      <c r="AO2179" s="27">
        <v>76746302.366210893</v>
      </c>
      <c r="AP2179" s="27">
        <v>0</v>
      </c>
      <c r="AQ2179" s="27">
        <v>8198522.6578369103</v>
      </c>
      <c r="AR2179" s="27">
        <v>6417107.46557617</v>
      </c>
      <c r="AS2179" s="27">
        <v>4360423.9188232403</v>
      </c>
      <c r="AT2179" s="27">
        <v>0</v>
      </c>
      <c r="AU2179" s="27">
        <v>0</v>
      </c>
      <c r="AV2179" s="27">
        <v>71303658.494140595</v>
      </c>
      <c r="AW2179" s="27">
        <v>7321.58449232578</v>
      </c>
      <c r="AX2179" s="27">
        <v>255441.83633232099</v>
      </c>
      <c r="AY2179" s="27">
        <v>31169131.292480499</v>
      </c>
      <c r="AZ2179" s="27">
        <v>13843451.146118199</v>
      </c>
      <c r="BA2179" s="27">
        <v>0</v>
      </c>
      <c r="BB2179" s="27">
        <v>30160173.5146484</v>
      </c>
      <c r="BC2179" s="27">
        <v>9479624.2924804706</v>
      </c>
      <c r="BD2179" s="27">
        <v>0</v>
      </c>
      <c r="BE2179" s="27">
        <v>4338205.27307129</v>
      </c>
      <c r="BF2179" s="27">
        <v>2091.06933754683</v>
      </c>
      <c r="BG2179" s="27">
        <v>70719927.293945298</v>
      </c>
      <c r="BH2179" s="27">
        <v>18623712.357177701</v>
      </c>
      <c r="BI2179" s="27">
        <v>0</v>
      </c>
      <c r="BJ2179" s="27">
        <v>3494181.4060058598</v>
      </c>
      <c r="BK2179" s="27">
        <v>2233575.1945495601</v>
      </c>
      <c r="BL2179" s="27">
        <v>0</v>
      </c>
      <c r="BM2179" s="27">
        <v>0</v>
      </c>
      <c r="BN2179" s="27">
        <v>0</v>
      </c>
      <c r="BO2179" s="27">
        <v>0</v>
      </c>
      <c r="BP2179" s="27">
        <v>0</v>
      </c>
      <c r="BQ2179" s="27">
        <v>0</v>
      </c>
      <c r="BR2179" s="27">
        <v>10167948.416015601</v>
      </c>
      <c r="BS2179" s="27">
        <v>5347686.6055297898</v>
      </c>
      <c r="BT2179" s="27">
        <v>0</v>
      </c>
      <c r="BU2179" s="27">
        <v>2202103.3199768099</v>
      </c>
      <c r="BV2179" s="27">
        <v>4459327.2490234403</v>
      </c>
      <c r="BW2179" s="27">
        <v>0</v>
      </c>
      <c r="BX2179" s="27">
        <v>394515.20946121198</v>
      </c>
      <c r="BY2179" s="27">
        <v>0</v>
      </c>
      <c r="BZ2179" s="27">
        <v>0</v>
      </c>
      <c r="CA2179" s="27">
        <v>161655.24878501901</v>
      </c>
      <c r="CB2179" s="27">
        <v>8925083.0809326209</v>
      </c>
      <c r="CC2179" s="27">
        <v>84966093.686523393</v>
      </c>
      <c r="CD2179" s="27">
        <v>22129224.709716801</v>
      </c>
      <c r="CE2179" s="27">
        <v>4405.7696043252899</v>
      </c>
      <c r="CF2179" s="27">
        <v>510298.17193603498</v>
      </c>
      <c r="CG2179" s="27">
        <v>4373445.7047119103</v>
      </c>
      <c r="CH2179" s="27">
        <v>394515.20946121198</v>
      </c>
      <c r="CI2179" s="27">
        <v>166088.94520568801</v>
      </c>
      <c r="CJ2179" s="27">
        <v>9434997.4027099591</v>
      </c>
      <c r="CK2179" s="27">
        <v>89338292.657226607</v>
      </c>
      <c r="CL2179" s="27">
        <v>22513383.9375</v>
      </c>
      <c r="CM2179" s="27">
        <v>228748.86305046099</v>
      </c>
      <c r="CN2179" s="27">
        <v>28963622.815917999</v>
      </c>
      <c r="CO2179" s="27">
        <v>160126088.13281301</v>
      </c>
      <c r="CP2179" s="27">
        <v>22513383.9375</v>
      </c>
      <c r="CQ2179" s="27">
        <v>0</v>
      </c>
      <c r="CR2179" s="27">
        <v>0</v>
      </c>
      <c r="CS2179" s="27">
        <v>0</v>
      </c>
      <c r="CT2179" s="27">
        <v>0</v>
      </c>
    </row>
    <row r="2180" spans="1:98">
      <c r="A2180" s="104" t="s">
        <v>200</v>
      </c>
      <c r="B2180" s="132">
        <v>42248</v>
      </c>
      <c r="C2180" s="27">
        <v>144495.77362251299</v>
      </c>
      <c r="D2180" s="27">
        <v>0</v>
      </c>
      <c r="E2180" s="27">
        <v>16718.097555160501</v>
      </c>
      <c r="F2180" s="27">
        <v>14237.978570699701</v>
      </c>
      <c r="G2180" s="27">
        <v>4478.4372512698201</v>
      </c>
      <c r="H2180" s="27">
        <v>0</v>
      </c>
      <c r="I2180" s="27">
        <v>0</v>
      </c>
      <c r="J2180" s="27">
        <v>63335.480203628496</v>
      </c>
      <c r="K2180" s="27">
        <v>12.2883673668839</v>
      </c>
      <c r="L2180" s="27">
        <v>324.48799983039498</v>
      </c>
      <c r="M2180" s="27">
        <v>62718.695440769203</v>
      </c>
      <c r="N2180" s="27">
        <v>13818.877791762399</v>
      </c>
      <c r="O2180" s="27">
        <v>0</v>
      </c>
      <c r="P2180" s="27">
        <v>77185.502908706694</v>
      </c>
      <c r="Q2180" s="27">
        <v>7530.5905307531402</v>
      </c>
      <c r="R2180" s="27">
        <v>0</v>
      </c>
      <c r="S2180" s="27">
        <v>4458.4786537885702</v>
      </c>
      <c r="T2180" s="27">
        <v>0.98748142941622097</v>
      </c>
      <c r="U2180" s="27">
        <v>63023.995739459999</v>
      </c>
      <c r="V2180" s="27">
        <v>7912743.6395873995</v>
      </c>
      <c r="W2180" s="27">
        <v>0</v>
      </c>
      <c r="X2180" s="27">
        <v>948528.25672149705</v>
      </c>
      <c r="Y2180" s="27">
        <v>758322.94796752895</v>
      </c>
      <c r="Z2180" s="27">
        <v>507590.89604187</v>
      </c>
      <c r="AA2180" s="27">
        <v>0</v>
      </c>
      <c r="AB2180" s="27">
        <v>0</v>
      </c>
      <c r="AC2180" s="27">
        <v>19454611.956298798</v>
      </c>
      <c r="AD2180" s="27">
        <v>1996.4446092993001</v>
      </c>
      <c r="AE2180" s="27">
        <v>30417.814808607101</v>
      </c>
      <c r="AF2180" s="27">
        <v>3122205.1496887198</v>
      </c>
      <c r="AG2180" s="27">
        <v>1565724.47956848</v>
      </c>
      <c r="AH2180" s="27">
        <v>0</v>
      </c>
      <c r="AI2180" s="27">
        <v>3057604.9523315402</v>
      </c>
      <c r="AJ2180" s="27">
        <v>1096472.67932129</v>
      </c>
      <c r="AK2180" s="27">
        <v>0</v>
      </c>
      <c r="AL2180" s="27">
        <v>505529.52330017101</v>
      </c>
      <c r="AM2180" s="27">
        <v>218.34033709578199</v>
      </c>
      <c r="AN2180" s="27">
        <v>19483500.067382801</v>
      </c>
      <c r="AO2180" s="27">
        <v>76673189.424804702</v>
      </c>
      <c r="AP2180" s="27">
        <v>0</v>
      </c>
      <c r="AQ2180" s="27">
        <v>8075308.7243652297</v>
      </c>
      <c r="AR2180" s="27">
        <v>6370371.0627441397</v>
      </c>
      <c r="AS2180" s="27">
        <v>4365711.9610595703</v>
      </c>
      <c r="AT2180" s="27">
        <v>0</v>
      </c>
      <c r="AU2180" s="27">
        <v>0</v>
      </c>
      <c r="AV2180" s="27">
        <v>70503232.375</v>
      </c>
      <c r="AW2180" s="27">
        <v>6604.0434603691101</v>
      </c>
      <c r="AX2180" s="27">
        <v>275833.75714492798</v>
      </c>
      <c r="AY2180" s="27">
        <v>31069782.878906298</v>
      </c>
      <c r="AZ2180" s="27">
        <v>13665779.4232178</v>
      </c>
      <c r="BA2180" s="27">
        <v>0</v>
      </c>
      <c r="BB2180" s="27">
        <v>30303590.183349598</v>
      </c>
      <c r="BC2180" s="27">
        <v>9528047.8209228497</v>
      </c>
      <c r="BD2180" s="27">
        <v>0</v>
      </c>
      <c r="BE2180" s="27">
        <v>4337540.61535645</v>
      </c>
      <c r="BF2180" s="27">
        <v>1986.8461902588599</v>
      </c>
      <c r="BG2180" s="27">
        <v>70614438.389648393</v>
      </c>
      <c r="BH2180" s="27">
        <v>18567799.3439941</v>
      </c>
      <c r="BI2180" s="27">
        <v>0</v>
      </c>
      <c r="BJ2180" s="27">
        <v>3449548.6141662602</v>
      </c>
      <c r="BK2180" s="27">
        <v>2203860.9869079599</v>
      </c>
      <c r="BL2180" s="27">
        <v>0</v>
      </c>
      <c r="BM2180" s="27">
        <v>0</v>
      </c>
      <c r="BN2180" s="27">
        <v>0</v>
      </c>
      <c r="BO2180" s="27">
        <v>0</v>
      </c>
      <c r="BP2180" s="27">
        <v>0</v>
      </c>
      <c r="BQ2180" s="27">
        <v>0</v>
      </c>
      <c r="BR2180" s="27">
        <v>10119541.661621099</v>
      </c>
      <c r="BS2180" s="27">
        <v>5261677.9629516602</v>
      </c>
      <c r="BT2180" s="27">
        <v>0</v>
      </c>
      <c r="BU2180" s="27">
        <v>1836595.20999146</v>
      </c>
      <c r="BV2180" s="27">
        <v>4510126.37780762</v>
      </c>
      <c r="BW2180" s="27">
        <v>0</v>
      </c>
      <c r="BX2180" s="27">
        <v>321750.989582062</v>
      </c>
      <c r="BY2180" s="27">
        <v>0</v>
      </c>
      <c r="BZ2180" s="27">
        <v>0</v>
      </c>
      <c r="CA2180" s="27">
        <v>161445.114934921</v>
      </c>
      <c r="CB2180" s="27">
        <v>8863787.4676513709</v>
      </c>
      <c r="CC2180" s="27">
        <v>84706702.708007798</v>
      </c>
      <c r="CD2180" s="27">
        <v>21950931.275878899</v>
      </c>
      <c r="CE2180" s="27">
        <v>4474.44266867638</v>
      </c>
      <c r="CF2180" s="27">
        <v>508189.73609924299</v>
      </c>
      <c r="CG2180" s="27">
        <v>4363403.0858764602</v>
      </c>
      <c r="CH2180" s="27">
        <v>321750.989582062</v>
      </c>
      <c r="CI2180" s="27">
        <v>165872.187864304</v>
      </c>
      <c r="CJ2180" s="27">
        <v>9378249.05712891</v>
      </c>
      <c r="CK2180" s="27">
        <v>89070127.490234405</v>
      </c>
      <c r="CL2180" s="27">
        <v>22314834.675781298</v>
      </c>
      <c r="CM2180" s="27">
        <v>228321.86157035801</v>
      </c>
      <c r="CN2180" s="27">
        <v>28848266.6176758</v>
      </c>
      <c r="CO2180" s="27">
        <v>159598343.44335899</v>
      </c>
      <c r="CP2180" s="27">
        <v>22314834.675781298</v>
      </c>
      <c r="CQ2180" s="27">
        <v>0</v>
      </c>
      <c r="CR2180" s="27">
        <v>0</v>
      </c>
      <c r="CS2180" s="27">
        <v>0</v>
      </c>
      <c r="CT2180" s="27">
        <v>0</v>
      </c>
    </row>
    <row r="2181" spans="1:98">
      <c r="A2181" s="104" t="s">
        <v>200</v>
      </c>
      <c r="B2181" s="132">
        <v>42339</v>
      </c>
      <c r="C2181" s="27">
        <v>144602.30985450701</v>
      </c>
      <c r="D2181" s="27">
        <v>0</v>
      </c>
      <c r="E2181" s="27">
        <v>16399.9089627266</v>
      </c>
      <c r="F2181" s="27">
        <v>13991.2611272335</v>
      </c>
      <c r="G2181" s="27">
        <v>4531.3753367662403</v>
      </c>
      <c r="H2181" s="27">
        <v>0</v>
      </c>
      <c r="I2181" s="27">
        <v>0</v>
      </c>
      <c r="J2181" s="27">
        <v>62113.126237869299</v>
      </c>
      <c r="K2181" s="27">
        <v>5.9481403623358302</v>
      </c>
      <c r="L2181" s="27">
        <v>308.95901807025098</v>
      </c>
      <c r="M2181" s="27">
        <v>63022.8702940941</v>
      </c>
      <c r="N2181" s="27">
        <v>13743.7562185526</v>
      </c>
      <c r="O2181" s="27">
        <v>0</v>
      </c>
      <c r="P2181" s="27">
        <v>76607.883493423506</v>
      </c>
      <c r="Q2181" s="27">
        <v>7558.64540851116</v>
      </c>
      <c r="R2181" s="27">
        <v>0</v>
      </c>
      <c r="S2181" s="27">
        <v>4506.4982802867898</v>
      </c>
      <c r="T2181" s="27">
        <v>1.0122413028438999</v>
      </c>
      <c r="U2181" s="27">
        <v>62609.160750389099</v>
      </c>
      <c r="V2181" s="27">
        <v>7892997.5684204102</v>
      </c>
      <c r="W2181" s="27">
        <v>0</v>
      </c>
      <c r="X2181" s="27">
        <v>918613.23532867397</v>
      </c>
      <c r="Y2181" s="27">
        <v>734205.16828918504</v>
      </c>
      <c r="Z2181" s="27">
        <v>510632.00625991798</v>
      </c>
      <c r="AA2181" s="27">
        <v>0</v>
      </c>
      <c r="AB2181" s="27">
        <v>0</v>
      </c>
      <c r="AC2181" s="27">
        <v>19087535.005127002</v>
      </c>
      <c r="AD2181" s="27">
        <v>713.72463878989197</v>
      </c>
      <c r="AE2181" s="27">
        <v>29212.187583208099</v>
      </c>
      <c r="AF2181" s="27">
        <v>3129761.4028625502</v>
      </c>
      <c r="AG2181" s="27">
        <v>1542726.29518127</v>
      </c>
      <c r="AH2181" s="27">
        <v>0</v>
      </c>
      <c r="AI2181" s="27">
        <v>3025767.4476318401</v>
      </c>
      <c r="AJ2181" s="27">
        <v>1092814.1241607701</v>
      </c>
      <c r="AK2181" s="27">
        <v>0</v>
      </c>
      <c r="AL2181" s="27">
        <v>507887.85037231399</v>
      </c>
      <c r="AM2181" s="27">
        <v>250.34582729078801</v>
      </c>
      <c r="AN2181" s="27">
        <v>19396416.621093798</v>
      </c>
      <c r="AO2181" s="27">
        <v>76868858.928710893</v>
      </c>
      <c r="AP2181" s="27">
        <v>0</v>
      </c>
      <c r="AQ2181" s="27">
        <v>7786072.9732055701</v>
      </c>
      <c r="AR2181" s="27">
        <v>6114628.1719360398</v>
      </c>
      <c r="AS2181" s="27">
        <v>4401868.6920776404</v>
      </c>
      <c r="AT2181" s="27">
        <v>0</v>
      </c>
      <c r="AU2181" s="27">
        <v>0</v>
      </c>
      <c r="AV2181" s="27">
        <v>69452283.426757798</v>
      </c>
      <c r="AW2181" s="27">
        <v>2313.1018046736699</v>
      </c>
      <c r="AX2181" s="27">
        <v>262185.39595794701</v>
      </c>
      <c r="AY2181" s="27">
        <v>31335881.032470699</v>
      </c>
      <c r="AZ2181" s="27">
        <v>13503067.449707</v>
      </c>
      <c r="BA2181" s="27">
        <v>0</v>
      </c>
      <c r="BB2181" s="27">
        <v>30179641.0229492</v>
      </c>
      <c r="BC2181" s="27">
        <v>9528157.5477294903</v>
      </c>
      <c r="BD2181" s="27">
        <v>0</v>
      </c>
      <c r="BE2181" s="27">
        <v>4365046.3055419903</v>
      </c>
      <c r="BF2181" s="27">
        <v>2272.8240922391401</v>
      </c>
      <c r="BG2181" s="27">
        <v>70427431.340820298</v>
      </c>
      <c r="BH2181" s="27">
        <v>19553021.987792999</v>
      </c>
      <c r="BI2181" s="27">
        <v>0</v>
      </c>
      <c r="BJ2181" s="27">
        <v>3451625.3420410198</v>
      </c>
      <c r="BK2181" s="27">
        <v>2201325.08740234</v>
      </c>
      <c r="BL2181" s="27">
        <v>0</v>
      </c>
      <c r="BM2181" s="27">
        <v>0</v>
      </c>
      <c r="BN2181" s="27">
        <v>0</v>
      </c>
      <c r="BO2181" s="27">
        <v>0</v>
      </c>
      <c r="BP2181" s="27">
        <v>0</v>
      </c>
      <c r="BQ2181" s="27">
        <v>0</v>
      </c>
      <c r="BR2181" s="27">
        <v>10241245.630127</v>
      </c>
      <c r="BS2181" s="27">
        <v>5204668.60473633</v>
      </c>
      <c r="BT2181" s="27">
        <v>0</v>
      </c>
      <c r="BU2181" s="27">
        <v>3302174.6799621601</v>
      </c>
      <c r="BV2181" s="27">
        <v>4512893.6449584998</v>
      </c>
      <c r="BW2181" s="27">
        <v>0</v>
      </c>
      <c r="BX2181" s="27">
        <v>537957.20854187</v>
      </c>
      <c r="BY2181" s="27">
        <v>0</v>
      </c>
      <c r="BZ2181" s="27">
        <v>0</v>
      </c>
      <c r="CA2181" s="27">
        <v>160932.511678696</v>
      </c>
      <c r="CB2181" s="27">
        <v>8813877.3896484394</v>
      </c>
      <c r="CC2181" s="27">
        <v>84622042.221679702</v>
      </c>
      <c r="CD2181" s="27">
        <v>23071033.845703099</v>
      </c>
      <c r="CE2181" s="27">
        <v>4524.8325135707901</v>
      </c>
      <c r="CF2181" s="27">
        <v>509708.95146560698</v>
      </c>
      <c r="CG2181" s="27">
        <v>4393908.29614258</v>
      </c>
      <c r="CH2181" s="27">
        <v>537957.20854187</v>
      </c>
      <c r="CI2181" s="27">
        <v>165413.846260071</v>
      </c>
      <c r="CJ2181" s="27">
        <v>9334764.1425781306</v>
      </c>
      <c r="CK2181" s="27">
        <v>89008623.478515595</v>
      </c>
      <c r="CL2181" s="27">
        <v>23604878.1708984</v>
      </c>
      <c r="CM2181" s="27">
        <v>227705.01797676101</v>
      </c>
      <c r="CN2181" s="27">
        <v>28724744.393554699</v>
      </c>
      <c r="CO2181" s="27">
        <v>159524984.65039101</v>
      </c>
      <c r="CP2181" s="27">
        <v>23604878.1708984</v>
      </c>
      <c r="CQ2181" s="27">
        <v>0</v>
      </c>
      <c r="CR2181" s="27">
        <v>0</v>
      </c>
      <c r="CS2181" s="27">
        <v>0</v>
      </c>
      <c r="CT2181" s="27">
        <v>0</v>
      </c>
    </row>
    <row r="2182" spans="1:98">
      <c r="A2182" s="104" t="s">
        <v>200</v>
      </c>
      <c r="B2182" s="132">
        <v>42430</v>
      </c>
      <c r="C2182" s="27">
        <v>144348.51270294201</v>
      </c>
      <c r="D2182" s="27">
        <v>0</v>
      </c>
      <c r="E2182" s="27">
        <v>16667.443567752802</v>
      </c>
      <c r="F2182" s="27">
        <v>14387.1091250181</v>
      </c>
      <c r="G2182" s="27">
        <v>4574.4983847141302</v>
      </c>
      <c r="H2182" s="27">
        <v>0</v>
      </c>
      <c r="I2182" s="27">
        <v>0</v>
      </c>
      <c r="J2182" s="27">
        <v>62561.251478671998</v>
      </c>
      <c r="K2182" s="27">
        <v>5.2555410679196903</v>
      </c>
      <c r="L2182" s="27">
        <v>275.941690113395</v>
      </c>
      <c r="M2182" s="27">
        <v>62697.380403518699</v>
      </c>
      <c r="N2182" s="27">
        <v>13531.0044857264</v>
      </c>
      <c r="O2182" s="27">
        <v>0</v>
      </c>
      <c r="P2182" s="27">
        <v>76897.405304908796</v>
      </c>
      <c r="Q2182" s="27">
        <v>7298.4937140345601</v>
      </c>
      <c r="R2182" s="27">
        <v>0</v>
      </c>
      <c r="S2182" s="27">
        <v>4595.5460113883</v>
      </c>
      <c r="T2182" s="27">
        <v>0.997297311500006</v>
      </c>
      <c r="U2182" s="27">
        <v>62661.355905532801</v>
      </c>
      <c r="V2182" s="27">
        <v>7926538.4982299795</v>
      </c>
      <c r="W2182" s="27">
        <v>0</v>
      </c>
      <c r="X2182" s="27">
        <v>950520.28842163098</v>
      </c>
      <c r="Y2182" s="27">
        <v>765897.77182006801</v>
      </c>
      <c r="Z2182" s="27">
        <v>514523.79248046898</v>
      </c>
      <c r="AA2182" s="27">
        <v>0</v>
      </c>
      <c r="AB2182" s="27">
        <v>0</v>
      </c>
      <c r="AC2182" s="27">
        <v>19593782.042236298</v>
      </c>
      <c r="AD2182" s="27">
        <v>810.23702578991697</v>
      </c>
      <c r="AE2182" s="27">
        <v>23710.667601346999</v>
      </c>
      <c r="AF2182" s="27">
        <v>3101013.5101013202</v>
      </c>
      <c r="AG2182" s="27">
        <v>1516564.2334594701</v>
      </c>
      <c r="AH2182" s="27">
        <v>0</v>
      </c>
      <c r="AI2182" s="27">
        <v>3119590.1309509301</v>
      </c>
      <c r="AJ2182" s="27">
        <v>1098542.5895233201</v>
      </c>
      <c r="AK2182" s="27">
        <v>0</v>
      </c>
      <c r="AL2182" s="27">
        <v>511786.06129837001</v>
      </c>
      <c r="AM2182" s="27">
        <v>240.01713533140699</v>
      </c>
      <c r="AN2182" s="27">
        <v>19468017.724609401</v>
      </c>
      <c r="AO2182" s="27">
        <v>77810080.8203125</v>
      </c>
      <c r="AP2182" s="27">
        <v>0</v>
      </c>
      <c r="AQ2182" s="27">
        <v>8065046.4929809598</v>
      </c>
      <c r="AR2182" s="27">
        <v>6393347.3099365197</v>
      </c>
      <c r="AS2182" s="27">
        <v>4453934.70275879</v>
      </c>
      <c r="AT2182" s="27">
        <v>0</v>
      </c>
      <c r="AU2182" s="27">
        <v>0</v>
      </c>
      <c r="AV2182" s="27">
        <v>71497959.9296875</v>
      </c>
      <c r="AW2182" s="27">
        <v>2759.68724057078</v>
      </c>
      <c r="AX2182" s="27">
        <v>202778.64836883501</v>
      </c>
      <c r="AY2182" s="27">
        <v>31166600.787597701</v>
      </c>
      <c r="AZ2182" s="27">
        <v>13299365.849243199</v>
      </c>
      <c r="BA2182" s="27">
        <v>0</v>
      </c>
      <c r="BB2182" s="27">
        <v>31383508.766845699</v>
      </c>
      <c r="BC2182" s="27">
        <v>9581894.7972412091</v>
      </c>
      <c r="BD2182" s="27">
        <v>0</v>
      </c>
      <c r="BE2182" s="27">
        <v>4442310.1912231399</v>
      </c>
      <c r="BF2182" s="27">
        <v>2209.34718981385</v>
      </c>
      <c r="BG2182" s="27">
        <v>71200583.300781295</v>
      </c>
      <c r="BH2182" s="27">
        <v>22042354.629394501</v>
      </c>
      <c r="BI2182" s="27">
        <v>0</v>
      </c>
      <c r="BJ2182" s="27">
        <v>3499549.4664917002</v>
      </c>
      <c r="BK2182" s="27">
        <v>2334681.40026855</v>
      </c>
      <c r="BL2182" s="27">
        <v>0</v>
      </c>
      <c r="BM2182" s="27">
        <v>0</v>
      </c>
      <c r="BN2182" s="27">
        <v>0</v>
      </c>
      <c r="BO2182" s="27">
        <v>0</v>
      </c>
      <c r="BP2182" s="27">
        <v>0</v>
      </c>
      <c r="BQ2182" s="27">
        <v>0</v>
      </c>
      <c r="BR2182" s="27">
        <v>10166896.481933599</v>
      </c>
      <c r="BS2182" s="27">
        <v>5111138.4273681603</v>
      </c>
      <c r="BT2182" s="27">
        <v>0</v>
      </c>
      <c r="BU2182" s="27">
        <v>5888303.5599365197</v>
      </c>
      <c r="BV2182" s="27">
        <v>4387994.8915405301</v>
      </c>
      <c r="BW2182" s="27">
        <v>0</v>
      </c>
      <c r="BX2182" s="27">
        <v>924575.406692505</v>
      </c>
      <c r="BY2182" s="27">
        <v>0</v>
      </c>
      <c r="BZ2182" s="27">
        <v>0</v>
      </c>
      <c r="CA2182" s="27">
        <v>160858.69330596901</v>
      </c>
      <c r="CB2182" s="27">
        <v>8867573.8900146503</v>
      </c>
      <c r="CC2182" s="27">
        <v>85908074.097656295</v>
      </c>
      <c r="CD2182" s="27">
        <v>25535920.073730499</v>
      </c>
      <c r="CE2182" s="27">
        <v>4597.7634012103099</v>
      </c>
      <c r="CF2182" s="27">
        <v>514999.56916046102</v>
      </c>
      <c r="CG2182" s="27">
        <v>4459452.18432617</v>
      </c>
      <c r="CH2182" s="27">
        <v>924575.406692505</v>
      </c>
      <c r="CI2182" s="27">
        <v>165527.263904572</v>
      </c>
      <c r="CJ2182" s="27">
        <v>9365393.5993652306</v>
      </c>
      <c r="CK2182" s="27">
        <v>90376214.21875</v>
      </c>
      <c r="CL2182" s="27">
        <v>26438272.403320301</v>
      </c>
      <c r="CM2182" s="27">
        <v>227611.81396102899</v>
      </c>
      <c r="CN2182" s="27">
        <v>28866415.790527299</v>
      </c>
      <c r="CO2182" s="27">
        <v>161489695.30078101</v>
      </c>
      <c r="CP2182" s="27">
        <v>26438272.403320301</v>
      </c>
      <c r="CQ2182" s="27">
        <v>0</v>
      </c>
      <c r="CR2182" s="27">
        <v>0</v>
      </c>
      <c r="CS2182" s="27">
        <v>0</v>
      </c>
      <c r="CT2182" s="27">
        <v>0</v>
      </c>
    </row>
    <row r="2183" spans="1:98">
      <c r="A2183" s="104" t="s">
        <v>200</v>
      </c>
      <c r="B2183" s="132">
        <v>42522</v>
      </c>
      <c r="C2183" s="27">
        <v>144621.398267746</v>
      </c>
      <c r="D2183" s="27">
        <v>0</v>
      </c>
      <c r="E2183" s="27">
        <v>16203.9671528339</v>
      </c>
      <c r="F2183" s="27">
        <v>14194.4789054394</v>
      </c>
      <c r="G2183" s="27">
        <v>4717.2887187004098</v>
      </c>
      <c r="H2183" s="27">
        <v>0</v>
      </c>
      <c r="I2183" s="27">
        <v>0</v>
      </c>
      <c r="J2183" s="27">
        <v>62689.357590675398</v>
      </c>
      <c r="K2183" s="27">
        <v>5.6352719815913597</v>
      </c>
      <c r="L2183" s="27">
        <v>300.769613120705</v>
      </c>
      <c r="M2183" s="27">
        <v>63164.260426998102</v>
      </c>
      <c r="N2183" s="27">
        <v>13426.7766160965</v>
      </c>
      <c r="O2183" s="27">
        <v>0</v>
      </c>
      <c r="P2183" s="27">
        <v>76661.502758026094</v>
      </c>
      <c r="Q2183" s="27">
        <v>7045.3192526102102</v>
      </c>
      <c r="R2183" s="27">
        <v>0</v>
      </c>
      <c r="S2183" s="27">
        <v>4687.1893952488899</v>
      </c>
      <c r="T2183" s="27">
        <v>1.0033710117277199</v>
      </c>
      <c r="U2183" s="27">
        <v>62500.408525466897</v>
      </c>
      <c r="V2183" s="27">
        <v>7974915.9545288105</v>
      </c>
      <c r="W2183" s="27">
        <v>0</v>
      </c>
      <c r="X2183" s="27">
        <v>905607.64161682106</v>
      </c>
      <c r="Y2183" s="27">
        <v>732158.24578857399</v>
      </c>
      <c r="Z2183" s="27">
        <v>522401.82699203503</v>
      </c>
      <c r="AA2183" s="27">
        <v>0</v>
      </c>
      <c r="AB2183" s="27">
        <v>0</v>
      </c>
      <c r="AC2183" s="27">
        <v>19764505.745849598</v>
      </c>
      <c r="AD2183" s="27">
        <v>606.25455845147405</v>
      </c>
      <c r="AE2183" s="27">
        <v>24417.816733598698</v>
      </c>
      <c r="AF2183" s="27">
        <v>3127880.0087890602</v>
      </c>
      <c r="AG2183" s="27">
        <v>1499833.2722778299</v>
      </c>
      <c r="AH2183" s="27">
        <v>0</v>
      </c>
      <c r="AI2183" s="27">
        <v>3131040.6476745601</v>
      </c>
      <c r="AJ2183" s="27">
        <v>1091213.85656738</v>
      </c>
      <c r="AK2183" s="27">
        <v>0</v>
      </c>
      <c r="AL2183" s="27">
        <v>520840.983177185</v>
      </c>
      <c r="AM2183" s="27">
        <v>232.21992781572001</v>
      </c>
      <c r="AN2183" s="27">
        <v>19562225.691894501</v>
      </c>
      <c r="AO2183" s="27">
        <v>78894239.332031295</v>
      </c>
      <c r="AP2183" s="27">
        <v>0</v>
      </c>
      <c r="AQ2183" s="27">
        <v>7734557.7439575205</v>
      </c>
      <c r="AR2183" s="27">
        <v>6153615.4127807599</v>
      </c>
      <c r="AS2183" s="27">
        <v>4527929.9301147498</v>
      </c>
      <c r="AT2183" s="27">
        <v>0</v>
      </c>
      <c r="AU2183" s="27">
        <v>0</v>
      </c>
      <c r="AV2183" s="27">
        <v>72392455.147460893</v>
      </c>
      <c r="AW2183" s="27">
        <v>2075.59328219295</v>
      </c>
      <c r="AX2183" s="27">
        <v>208018.84759521499</v>
      </c>
      <c r="AY2183" s="27">
        <v>31558508.7348633</v>
      </c>
      <c r="AZ2183" s="27">
        <v>13226322.576293901</v>
      </c>
      <c r="BA2183" s="27">
        <v>0</v>
      </c>
      <c r="BB2183" s="27">
        <v>31912459.067138702</v>
      </c>
      <c r="BC2183" s="27">
        <v>9666045.8482665997</v>
      </c>
      <c r="BD2183" s="27">
        <v>0</v>
      </c>
      <c r="BE2183" s="27">
        <v>4523491.8450317401</v>
      </c>
      <c r="BF2183" s="27">
        <v>2138.4107373952902</v>
      </c>
      <c r="BG2183" s="27">
        <v>71628198.129882798</v>
      </c>
      <c r="BH2183" s="27">
        <v>22321249.441894501</v>
      </c>
      <c r="BI2183" s="27">
        <v>0</v>
      </c>
      <c r="BJ2183" s="27">
        <v>3298619.58807373</v>
      </c>
      <c r="BK2183" s="27">
        <v>2284073.5333252</v>
      </c>
      <c r="BL2183" s="27">
        <v>0</v>
      </c>
      <c r="BM2183" s="27">
        <v>0</v>
      </c>
      <c r="BN2183" s="27">
        <v>0</v>
      </c>
      <c r="BO2183" s="27">
        <v>0</v>
      </c>
      <c r="BP2183" s="27">
        <v>0</v>
      </c>
      <c r="BQ2183" s="27">
        <v>0</v>
      </c>
      <c r="BR2183" s="27">
        <v>10379447.627563501</v>
      </c>
      <c r="BS2183" s="27">
        <v>5088052.6836547898</v>
      </c>
      <c r="BT2183" s="27">
        <v>0</v>
      </c>
      <c r="BU2183" s="27">
        <v>5998105.4879760696</v>
      </c>
      <c r="BV2183" s="27">
        <v>4307099.6709594699</v>
      </c>
      <c r="BW2183" s="27">
        <v>0</v>
      </c>
      <c r="BX2183" s="27">
        <v>956733.37551879894</v>
      </c>
      <c r="BY2183" s="27">
        <v>0</v>
      </c>
      <c r="BZ2183" s="27">
        <v>0</v>
      </c>
      <c r="CA2183" s="27">
        <v>160832.41175079299</v>
      </c>
      <c r="CB2183" s="27">
        <v>8886498.9511718806</v>
      </c>
      <c r="CC2183" s="27">
        <v>86692758.784179702</v>
      </c>
      <c r="CD2183" s="27">
        <v>25643976.057861298</v>
      </c>
      <c r="CE2183" s="27">
        <v>4708.5291391015098</v>
      </c>
      <c r="CF2183" s="27">
        <v>523318.68566513102</v>
      </c>
      <c r="CG2183" s="27">
        <v>4540456.5132446298</v>
      </c>
      <c r="CH2183" s="27">
        <v>956733.37551879894</v>
      </c>
      <c r="CI2183" s="27">
        <v>165552.60650062599</v>
      </c>
      <c r="CJ2183" s="27">
        <v>9410236.3879394494</v>
      </c>
      <c r="CK2183" s="27">
        <v>91234867.186523393</v>
      </c>
      <c r="CL2183" s="27">
        <v>26572495.161132801</v>
      </c>
      <c r="CM2183" s="27">
        <v>227548.48407745399</v>
      </c>
      <c r="CN2183" s="27">
        <v>28957456.8515625</v>
      </c>
      <c r="CO2183" s="27">
        <v>162918192.48828101</v>
      </c>
      <c r="CP2183" s="27">
        <v>26572495.161132801</v>
      </c>
      <c r="CQ2183" s="27">
        <v>0</v>
      </c>
      <c r="CR2183" s="27">
        <v>0</v>
      </c>
      <c r="CS2183" s="27">
        <v>0</v>
      </c>
      <c r="CT2183" s="27">
        <v>0</v>
      </c>
    </row>
    <row r="2184" spans="1:98">
      <c r="A2184" s="104" t="s">
        <v>200</v>
      </c>
      <c r="B2184" s="132">
        <v>42614</v>
      </c>
      <c r="C2184" s="27">
        <v>144716.44144058201</v>
      </c>
      <c r="D2184" s="27">
        <v>0</v>
      </c>
      <c r="E2184" s="27">
        <v>16031.2938712835</v>
      </c>
      <c r="F2184" s="27">
        <v>14231.620820522299</v>
      </c>
      <c r="G2184" s="27">
        <v>4758.41764849424</v>
      </c>
      <c r="H2184" s="27">
        <v>0</v>
      </c>
      <c r="I2184" s="27">
        <v>0</v>
      </c>
      <c r="J2184" s="27">
        <v>62773.518032550797</v>
      </c>
      <c r="K2184" s="27">
        <v>4.3243304786737999</v>
      </c>
      <c r="L2184" s="27">
        <v>321.20499579608401</v>
      </c>
      <c r="M2184" s="27">
        <v>63231.5054512024</v>
      </c>
      <c r="N2184" s="27">
        <v>13296.656706690799</v>
      </c>
      <c r="O2184" s="27">
        <v>0</v>
      </c>
      <c r="P2184" s="27">
        <v>77427.113365173296</v>
      </c>
      <c r="Q2184" s="27">
        <v>6905.1450592279398</v>
      </c>
      <c r="R2184" s="27">
        <v>0</v>
      </c>
      <c r="S2184" s="27">
        <v>4751.6702789664296</v>
      </c>
      <c r="T2184" s="27">
        <v>0.98767715923895605</v>
      </c>
      <c r="U2184" s="27">
        <v>62419.981174945802</v>
      </c>
      <c r="V2184" s="27">
        <v>7921453.4365844699</v>
      </c>
      <c r="W2184" s="27">
        <v>0</v>
      </c>
      <c r="X2184" s="27">
        <v>867064.19519043004</v>
      </c>
      <c r="Y2184" s="27">
        <v>706604.20627594006</v>
      </c>
      <c r="Z2184" s="27">
        <v>528619.635391235</v>
      </c>
      <c r="AA2184" s="27">
        <v>0</v>
      </c>
      <c r="AB2184" s="27">
        <v>0</v>
      </c>
      <c r="AC2184" s="27">
        <v>19257181.020263702</v>
      </c>
      <c r="AD2184" s="27">
        <v>434.56000205874398</v>
      </c>
      <c r="AE2184" s="27">
        <v>23585.087048769001</v>
      </c>
      <c r="AF2184" s="27">
        <v>3086071.7281494099</v>
      </c>
      <c r="AG2184" s="27">
        <v>1491700.23887634</v>
      </c>
      <c r="AH2184" s="27">
        <v>0</v>
      </c>
      <c r="AI2184" s="27">
        <v>3124481.4586792002</v>
      </c>
      <c r="AJ2184" s="27">
        <v>1079449.25502014</v>
      </c>
      <c r="AK2184" s="27">
        <v>0</v>
      </c>
      <c r="AL2184" s="27">
        <v>528318.91805267299</v>
      </c>
      <c r="AM2184" s="27">
        <v>170.56662976928101</v>
      </c>
      <c r="AN2184" s="27">
        <v>19278000.1403809</v>
      </c>
      <c r="AO2184" s="27">
        <v>78977916.422851607</v>
      </c>
      <c r="AP2184" s="27">
        <v>0</v>
      </c>
      <c r="AQ2184" s="27">
        <v>7519895.4677734403</v>
      </c>
      <c r="AR2184" s="27">
        <v>6074875.29016113</v>
      </c>
      <c r="AS2184" s="27">
        <v>4597335.2947998</v>
      </c>
      <c r="AT2184" s="27">
        <v>0</v>
      </c>
      <c r="AU2184" s="27">
        <v>0</v>
      </c>
      <c r="AV2184" s="27">
        <v>70948736.231445298</v>
      </c>
      <c r="AW2184" s="27">
        <v>1463.42576803267</v>
      </c>
      <c r="AX2184" s="27">
        <v>205257.70780754101</v>
      </c>
      <c r="AY2184" s="27">
        <v>31183440.346435498</v>
      </c>
      <c r="AZ2184" s="27">
        <v>13229111.7154541</v>
      </c>
      <c r="BA2184" s="27">
        <v>0</v>
      </c>
      <c r="BB2184" s="27">
        <v>32428776.115966801</v>
      </c>
      <c r="BC2184" s="27">
        <v>9646432.9208984394</v>
      </c>
      <c r="BD2184" s="27">
        <v>0</v>
      </c>
      <c r="BE2184" s="27">
        <v>4585278.2287597703</v>
      </c>
      <c r="BF2184" s="27">
        <v>1563.0137275606401</v>
      </c>
      <c r="BG2184" s="27">
        <v>71031523.628906295</v>
      </c>
      <c r="BH2184" s="27">
        <v>21917122.068847701</v>
      </c>
      <c r="BI2184" s="27">
        <v>0</v>
      </c>
      <c r="BJ2184" s="27">
        <v>3124064.1335754399</v>
      </c>
      <c r="BK2184" s="27">
        <v>2211039.25280762</v>
      </c>
      <c r="BL2184" s="27">
        <v>0</v>
      </c>
      <c r="BM2184" s="27">
        <v>0</v>
      </c>
      <c r="BN2184" s="27">
        <v>0</v>
      </c>
      <c r="BO2184" s="27">
        <v>0</v>
      </c>
      <c r="BP2184" s="27">
        <v>0</v>
      </c>
      <c r="BQ2184" s="27">
        <v>0</v>
      </c>
      <c r="BR2184" s="27">
        <v>10251146.612793</v>
      </c>
      <c r="BS2184" s="27">
        <v>5084392.7751464797</v>
      </c>
      <c r="BT2184" s="27">
        <v>0</v>
      </c>
      <c r="BU2184" s="27">
        <v>4994324.3964843797</v>
      </c>
      <c r="BV2184" s="27">
        <v>4221157.3942260696</v>
      </c>
      <c r="BW2184" s="27">
        <v>0</v>
      </c>
      <c r="BX2184" s="27">
        <v>798093.14855194103</v>
      </c>
      <c r="BY2184" s="27">
        <v>0</v>
      </c>
      <c r="BZ2184" s="27">
        <v>0</v>
      </c>
      <c r="CA2184" s="27">
        <v>160986.13761901899</v>
      </c>
      <c r="CB2184" s="27">
        <v>8786299.7520752009</v>
      </c>
      <c r="CC2184" s="27">
        <v>86389570.9375</v>
      </c>
      <c r="CD2184" s="27">
        <v>24918588.574951202</v>
      </c>
      <c r="CE2184" s="27">
        <v>4754.7926126122502</v>
      </c>
      <c r="CF2184" s="27">
        <v>528820.08203887905</v>
      </c>
      <c r="CG2184" s="27">
        <v>4592980.9995727502</v>
      </c>
      <c r="CH2184" s="27">
        <v>798093.14855194103</v>
      </c>
      <c r="CI2184" s="27">
        <v>165710.855104446</v>
      </c>
      <c r="CJ2184" s="27">
        <v>9320486.6192627009</v>
      </c>
      <c r="CK2184" s="27">
        <v>90975331.645507798</v>
      </c>
      <c r="CL2184" s="27">
        <v>25783720.178466801</v>
      </c>
      <c r="CM2184" s="27">
        <v>227484.84174346901</v>
      </c>
      <c r="CN2184" s="27">
        <v>28587067.833252002</v>
      </c>
      <c r="CO2184" s="27">
        <v>161928256.33593801</v>
      </c>
      <c r="CP2184" s="27">
        <v>25783720.178466801</v>
      </c>
      <c r="CQ2184" s="27">
        <v>0</v>
      </c>
      <c r="CR2184" s="27">
        <v>0</v>
      </c>
      <c r="CS2184" s="27">
        <v>0</v>
      </c>
      <c r="CT2184" s="27">
        <v>0</v>
      </c>
    </row>
    <row r="2185" spans="1:98">
      <c r="A2185" s="104" t="s">
        <v>200</v>
      </c>
      <c r="B2185" s="132">
        <v>42705</v>
      </c>
      <c r="C2185" s="27">
        <v>144646.53091812099</v>
      </c>
      <c r="D2185" s="27">
        <v>0</v>
      </c>
      <c r="E2185" s="27">
        <v>15658.241982817601</v>
      </c>
      <c r="F2185" s="27">
        <v>13963.549774646801</v>
      </c>
      <c r="G2185" s="27">
        <v>4822.1991114616403</v>
      </c>
      <c r="H2185" s="27">
        <v>0</v>
      </c>
      <c r="I2185" s="27">
        <v>0</v>
      </c>
      <c r="J2185" s="27">
        <v>61546.215859413103</v>
      </c>
      <c r="K2185" s="27">
        <v>4.8692896107095303</v>
      </c>
      <c r="L2185" s="27">
        <v>308.97565419971897</v>
      </c>
      <c r="M2185" s="27">
        <v>63614.594524383501</v>
      </c>
      <c r="N2185" s="27">
        <v>13070.9148219824</v>
      </c>
      <c r="O2185" s="27">
        <v>0</v>
      </c>
      <c r="P2185" s="27">
        <v>76776.219709396406</v>
      </c>
      <c r="Q2185" s="27">
        <v>6797.8240994215003</v>
      </c>
      <c r="R2185" s="27">
        <v>0</v>
      </c>
      <c r="S2185" s="27">
        <v>4810.5371931195295</v>
      </c>
      <c r="T2185" s="27">
        <v>1.01149949483806</v>
      </c>
      <c r="U2185" s="27">
        <v>62079.875714302099</v>
      </c>
      <c r="V2185" s="27">
        <v>7870966.8999633798</v>
      </c>
      <c r="W2185" s="27">
        <v>0</v>
      </c>
      <c r="X2185" s="27">
        <v>858766.36597442604</v>
      </c>
      <c r="Y2185" s="27">
        <v>706802.82912445103</v>
      </c>
      <c r="Z2185" s="27">
        <v>534084.76927947998</v>
      </c>
      <c r="AA2185" s="27">
        <v>0</v>
      </c>
      <c r="AB2185" s="27">
        <v>0</v>
      </c>
      <c r="AC2185" s="27">
        <v>18820656.957275402</v>
      </c>
      <c r="AD2185" s="27">
        <v>580.85684457421303</v>
      </c>
      <c r="AE2185" s="27">
        <v>21396.456985712099</v>
      </c>
      <c r="AF2185" s="27">
        <v>3115553.3880615202</v>
      </c>
      <c r="AG2185" s="27">
        <v>1476619.8411254899</v>
      </c>
      <c r="AH2185" s="27">
        <v>0</v>
      </c>
      <c r="AI2185" s="27">
        <v>3048395.2097778302</v>
      </c>
      <c r="AJ2185" s="27">
        <v>1079280.61351013</v>
      </c>
      <c r="AK2185" s="27">
        <v>0</v>
      </c>
      <c r="AL2185" s="27">
        <v>533281.10504150402</v>
      </c>
      <c r="AM2185" s="27">
        <v>146.528324892744</v>
      </c>
      <c r="AN2185" s="27">
        <v>19187223.0932617</v>
      </c>
      <c r="AO2185" s="27">
        <v>78756165.932617202</v>
      </c>
      <c r="AP2185" s="27">
        <v>0</v>
      </c>
      <c r="AQ2185" s="27">
        <v>7511469.9664306603</v>
      </c>
      <c r="AR2185" s="27">
        <v>6075590.5439453097</v>
      </c>
      <c r="AS2185" s="27">
        <v>4673466.76318359</v>
      </c>
      <c r="AT2185" s="27">
        <v>0</v>
      </c>
      <c r="AU2185" s="27">
        <v>0</v>
      </c>
      <c r="AV2185" s="27">
        <v>69714647.540039107</v>
      </c>
      <c r="AW2185" s="27">
        <v>1912.51868492365</v>
      </c>
      <c r="AX2185" s="27">
        <v>203563.17429161101</v>
      </c>
      <c r="AY2185" s="27">
        <v>31671109.261230499</v>
      </c>
      <c r="AZ2185" s="27">
        <v>13194191.1990967</v>
      </c>
      <c r="BA2185" s="27">
        <v>0</v>
      </c>
      <c r="BB2185" s="27">
        <v>31692942.9377441</v>
      </c>
      <c r="BC2185" s="27">
        <v>9693115.9229736291</v>
      </c>
      <c r="BD2185" s="27">
        <v>0</v>
      </c>
      <c r="BE2185" s="27">
        <v>4655351.7451171903</v>
      </c>
      <c r="BF2185" s="27">
        <v>1339.53395478427</v>
      </c>
      <c r="BG2185" s="27">
        <v>70909863.543945298</v>
      </c>
      <c r="BH2185" s="27">
        <v>21951120.615234401</v>
      </c>
      <c r="BI2185" s="27">
        <v>0</v>
      </c>
      <c r="BJ2185" s="27">
        <v>3115274.68469238</v>
      </c>
      <c r="BK2185" s="27">
        <v>2249063.8788147001</v>
      </c>
      <c r="BL2185" s="27">
        <v>0</v>
      </c>
      <c r="BM2185" s="27">
        <v>0</v>
      </c>
      <c r="BN2185" s="27">
        <v>0</v>
      </c>
      <c r="BO2185" s="27">
        <v>0</v>
      </c>
      <c r="BP2185" s="27">
        <v>0</v>
      </c>
      <c r="BQ2185" s="27">
        <v>0</v>
      </c>
      <c r="BR2185" s="27">
        <v>10379862.840698199</v>
      </c>
      <c r="BS2185" s="27">
        <v>5071320.4927368201</v>
      </c>
      <c r="BT2185" s="27">
        <v>0</v>
      </c>
      <c r="BU2185" s="27">
        <v>5742781.0629882803</v>
      </c>
      <c r="BV2185" s="27">
        <v>4216865.1762695303</v>
      </c>
      <c r="BW2185" s="27">
        <v>0</v>
      </c>
      <c r="BX2185" s="27">
        <v>918063.10180664097</v>
      </c>
      <c r="BY2185" s="27">
        <v>0</v>
      </c>
      <c r="BZ2185" s="27">
        <v>0</v>
      </c>
      <c r="CA2185" s="27">
        <v>160253.00711250299</v>
      </c>
      <c r="CB2185" s="27">
        <v>8736287.0718994103</v>
      </c>
      <c r="CC2185" s="27">
        <v>86283851.762695298</v>
      </c>
      <c r="CD2185" s="27">
        <v>25175417.440917999</v>
      </c>
      <c r="CE2185" s="27">
        <v>4811.7782851457596</v>
      </c>
      <c r="CF2185" s="27">
        <v>533293.93070220901</v>
      </c>
      <c r="CG2185" s="27">
        <v>4665884.0614623995</v>
      </c>
      <c r="CH2185" s="27">
        <v>918063.10180664097</v>
      </c>
      <c r="CI2185" s="27">
        <v>165006.92826271101</v>
      </c>
      <c r="CJ2185" s="27">
        <v>9280184.4342040997</v>
      </c>
      <c r="CK2185" s="27">
        <v>90938781.205078095</v>
      </c>
      <c r="CL2185" s="27">
        <v>26080544.256347701</v>
      </c>
      <c r="CM2185" s="27">
        <v>226756.83871459999</v>
      </c>
      <c r="CN2185" s="27">
        <v>28460319.199951202</v>
      </c>
      <c r="CO2185" s="27">
        <v>161960836.55468801</v>
      </c>
      <c r="CP2185" s="27">
        <v>26080544.256347701</v>
      </c>
      <c r="CQ2185" s="27">
        <v>0</v>
      </c>
      <c r="CR2185" s="27">
        <v>0</v>
      </c>
      <c r="CS2185" s="27">
        <v>0</v>
      </c>
      <c r="CT2185" s="27">
        <v>0</v>
      </c>
    </row>
    <row r="2186" spans="1:98">
      <c r="A2186" s="104" t="s">
        <v>192</v>
      </c>
      <c r="B2186" s="132">
        <v>38047</v>
      </c>
      <c r="C2186" s="27">
        <v>114189.28649044</v>
      </c>
      <c r="D2186" s="27">
        <v>0</v>
      </c>
      <c r="E2186" s="27">
        <v>52033.238112926498</v>
      </c>
      <c r="F2186" s="27">
        <v>25535.9541606903</v>
      </c>
      <c r="G2186" s="27">
        <v>17.0388996377587</v>
      </c>
      <c r="H2186" s="27">
        <v>6275.8011670708702</v>
      </c>
      <c r="I2186" s="27">
        <v>578.84869012981699</v>
      </c>
      <c r="J2186" s="27">
        <v>195.76170577853901</v>
      </c>
      <c r="K2186" s="27">
        <v>99423.045840263396</v>
      </c>
      <c r="L2186" s="27">
        <v>85314.375542640701</v>
      </c>
      <c r="M2186" s="27">
        <v>56003.894512653402</v>
      </c>
      <c r="N2186" s="27">
        <v>14415.65931499</v>
      </c>
      <c r="O2186" s="27">
        <v>0</v>
      </c>
      <c r="P2186" s="27">
        <v>0</v>
      </c>
      <c r="Q2186" s="27">
        <v>9848.4051452875101</v>
      </c>
      <c r="R2186" s="27">
        <v>0</v>
      </c>
      <c r="S2186" s="27">
        <v>0</v>
      </c>
      <c r="T2186" s="27">
        <v>6224.2979187965402</v>
      </c>
      <c r="U2186" s="27">
        <v>99627.938466072097</v>
      </c>
      <c r="V2186" s="27">
        <v>6648082.1848144503</v>
      </c>
      <c r="W2186" s="27">
        <v>0</v>
      </c>
      <c r="X2186" s="27">
        <v>4309146.9400634803</v>
      </c>
      <c r="Y2186" s="27">
        <v>1750978.14599609</v>
      </c>
      <c r="Z2186" s="27">
        <v>1072.5008866041901</v>
      </c>
      <c r="AA2186" s="27">
        <v>1245590.5197906501</v>
      </c>
      <c r="AB2186" s="27">
        <v>134955.42320060701</v>
      </c>
      <c r="AC2186" s="27">
        <v>15303.0623025894</v>
      </c>
      <c r="AD2186" s="27">
        <v>29381817.072265599</v>
      </c>
      <c r="AE2186" s="27">
        <v>4414820.8734741202</v>
      </c>
      <c r="AF2186" s="27">
        <v>2903802.1278381301</v>
      </c>
      <c r="AG2186" s="27">
        <v>2363961.2136840802</v>
      </c>
      <c r="AH2186" s="27">
        <v>0</v>
      </c>
      <c r="AI2186" s="27">
        <v>0</v>
      </c>
      <c r="AJ2186" s="27">
        <v>1256471.2352294901</v>
      </c>
      <c r="AK2186" s="27">
        <v>0</v>
      </c>
      <c r="AL2186" s="27">
        <v>0</v>
      </c>
      <c r="AM2186" s="27">
        <v>1235179.2930602999</v>
      </c>
      <c r="AN2186" s="27">
        <v>29311603.556640599</v>
      </c>
      <c r="AO2186" s="27">
        <v>48554224.537109397</v>
      </c>
      <c r="AP2186" s="27">
        <v>0</v>
      </c>
      <c r="AQ2186" s="27">
        <v>29963949.549316399</v>
      </c>
      <c r="AR2186" s="27">
        <v>12594610.2570801</v>
      </c>
      <c r="AS2186" s="27">
        <v>7100.6431500315703</v>
      </c>
      <c r="AT2186" s="27">
        <v>7573754.6511230497</v>
      </c>
      <c r="AU2186" s="27">
        <v>808786.259086609</v>
      </c>
      <c r="AV2186" s="27">
        <v>35682.748012542703</v>
      </c>
      <c r="AW2186" s="27">
        <v>67731302.260742202</v>
      </c>
      <c r="AX2186" s="27">
        <v>33127515</v>
      </c>
      <c r="AY2186" s="27">
        <v>20809030.998291001</v>
      </c>
      <c r="AZ2186" s="27">
        <v>15727354.6838379</v>
      </c>
      <c r="BA2186" s="27">
        <v>0</v>
      </c>
      <c r="BB2186" s="27">
        <v>0</v>
      </c>
      <c r="BC2186" s="27">
        <v>8524261.7487793006</v>
      </c>
      <c r="BD2186" s="27">
        <v>0</v>
      </c>
      <c r="BE2186" s="27">
        <v>0</v>
      </c>
      <c r="BF2186" s="27">
        <v>7556979.87817383</v>
      </c>
      <c r="BG2186" s="27">
        <v>67663264.930664107</v>
      </c>
      <c r="BH2186" s="27">
        <v>8254801.2044067401</v>
      </c>
      <c r="BI2186" s="27">
        <v>0</v>
      </c>
      <c r="BJ2186" s="27">
        <v>7584299.1728515597</v>
      </c>
      <c r="BK2186" s="27">
        <v>4240904.8389892597</v>
      </c>
      <c r="BL2186" s="27">
        <v>0</v>
      </c>
      <c r="BM2186" s="27">
        <v>0</v>
      </c>
      <c r="BN2186" s="27">
        <v>0</v>
      </c>
      <c r="BO2186" s="27">
        <v>0</v>
      </c>
      <c r="BP2186" s="27">
        <v>0</v>
      </c>
      <c r="BQ2186" s="27">
        <v>0</v>
      </c>
      <c r="BR2186" s="27">
        <v>6549879.2370605497</v>
      </c>
      <c r="BS2186" s="27">
        <v>5811278.9753417997</v>
      </c>
      <c r="BT2186" s="27">
        <v>0</v>
      </c>
      <c r="BU2186" s="27">
        <v>0</v>
      </c>
      <c r="BV2186" s="27">
        <v>3585856.1585693401</v>
      </c>
      <c r="BW2186" s="27">
        <v>0</v>
      </c>
      <c r="BX2186" s="27">
        <v>0</v>
      </c>
      <c r="BY2186" s="27">
        <v>0</v>
      </c>
      <c r="BZ2186" s="27">
        <v>0</v>
      </c>
      <c r="CA2186" s="27">
        <v>166638.14129638701</v>
      </c>
      <c r="CB2186" s="27">
        <v>10941860.9221191</v>
      </c>
      <c r="CC2186" s="27">
        <v>78391644.232421905</v>
      </c>
      <c r="CD2186" s="27">
        <v>15820383.6708984</v>
      </c>
      <c r="CE2186" s="27">
        <v>6254.6440350413304</v>
      </c>
      <c r="CF2186" s="27">
        <v>1242326.6327819801</v>
      </c>
      <c r="CG2186" s="27">
        <v>7581053.3218383798</v>
      </c>
      <c r="CH2186" s="27">
        <v>0</v>
      </c>
      <c r="CI2186" s="27">
        <v>172852.901769638</v>
      </c>
      <c r="CJ2186" s="27">
        <v>12181462.930786099</v>
      </c>
      <c r="CK2186" s="27">
        <v>85951439.932617202</v>
      </c>
      <c r="CL2186" s="27">
        <v>15797473.001220699</v>
      </c>
      <c r="CM2186" s="27">
        <v>272191.28275680501</v>
      </c>
      <c r="CN2186" s="27">
        <v>41494153.194824196</v>
      </c>
      <c r="CO2186" s="27">
        <v>153459336.76757801</v>
      </c>
      <c r="CP2186" s="27">
        <v>15797473.001220699</v>
      </c>
      <c r="CQ2186" s="27">
        <v>0</v>
      </c>
      <c r="CR2186" s="27">
        <v>0</v>
      </c>
      <c r="CS2186" s="27">
        <v>0</v>
      </c>
      <c r="CT2186" s="27">
        <v>0</v>
      </c>
    </row>
    <row r="2187" spans="1:98">
      <c r="A2187" s="104" t="s">
        <v>192</v>
      </c>
      <c r="B2187" s="132">
        <v>38139</v>
      </c>
      <c r="C2187" s="27">
        <v>115326.434616089</v>
      </c>
      <c r="D2187" s="27">
        <v>0</v>
      </c>
      <c r="E2187" s="27">
        <v>51194.601261615797</v>
      </c>
      <c r="F2187" s="27">
        <v>26036.0062849522</v>
      </c>
      <c r="G2187" s="27">
        <v>215.991942228749</v>
      </c>
      <c r="H2187" s="27">
        <v>6023.2069511413602</v>
      </c>
      <c r="I2187" s="27">
        <v>577.17506111413195</v>
      </c>
      <c r="J2187" s="27">
        <v>4638.56471556425</v>
      </c>
      <c r="K2187" s="27">
        <v>93818.3653383255</v>
      </c>
      <c r="L2187" s="27">
        <v>86235.977080345197</v>
      </c>
      <c r="M2187" s="27">
        <v>55724.994424819903</v>
      </c>
      <c r="N2187" s="27">
        <v>14756.310706496201</v>
      </c>
      <c r="O2187" s="27">
        <v>0</v>
      </c>
      <c r="P2187" s="27">
        <v>0</v>
      </c>
      <c r="Q2187" s="27">
        <v>9832.7118116617203</v>
      </c>
      <c r="R2187" s="27">
        <v>0</v>
      </c>
      <c r="S2187" s="27">
        <v>0</v>
      </c>
      <c r="T2187" s="27">
        <v>6282.7086786627797</v>
      </c>
      <c r="U2187" s="27">
        <v>100243.332052231</v>
      </c>
      <c r="V2187" s="27">
        <v>6626130.8555908203</v>
      </c>
      <c r="W2187" s="27">
        <v>0</v>
      </c>
      <c r="X2187" s="27">
        <v>4238737.4663696298</v>
      </c>
      <c r="Y2187" s="27">
        <v>1782271.56919861</v>
      </c>
      <c r="Z2187" s="27">
        <v>38266.802595138601</v>
      </c>
      <c r="AA2187" s="27">
        <v>1189902.8846283001</v>
      </c>
      <c r="AB2187" s="27">
        <v>134165.400730133</v>
      </c>
      <c r="AC2187" s="27">
        <v>1114332.76576233</v>
      </c>
      <c r="AD2187" s="27">
        <v>27299735.778076202</v>
      </c>
      <c r="AE2187" s="27">
        <v>4349326.0310668899</v>
      </c>
      <c r="AF2187" s="27">
        <v>2847483.7485656701</v>
      </c>
      <c r="AG2187" s="27">
        <v>2392611.31884766</v>
      </c>
      <c r="AH2187" s="27">
        <v>0</v>
      </c>
      <c r="AI2187" s="27">
        <v>0</v>
      </c>
      <c r="AJ2187" s="27">
        <v>1237023.9748840299</v>
      </c>
      <c r="AK2187" s="27">
        <v>0</v>
      </c>
      <c r="AL2187" s="27">
        <v>0</v>
      </c>
      <c r="AM2187" s="27">
        <v>1237810.1832427999</v>
      </c>
      <c r="AN2187" s="27">
        <v>29145146.7741699</v>
      </c>
      <c r="AO2187" s="27">
        <v>48617456.341796897</v>
      </c>
      <c r="AP2187" s="27">
        <v>0</v>
      </c>
      <c r="AQ2187" s="27">
        <v>29921420.3752441</v>
      </c>
      <c r="AR2187" s="27">
        <v>13125559.4990234</v>
      </c>
      <c r="AS2187" s="27">
        <v>236816.11692810099</v>
      </c>
      <c r="AT2187" s="27">
        <v>7305826.4352417002</v>
      </c>
      <c r="AU2187" s="27">
        <v>809448.98187255894</v>
      </c>
      <c r="AV2187" s="27">
        <v>2594276.9575500502</v>
      </c>
      <c r="AW2187" s="27">
        <v>63420931.118652299</v>
      </c>
      <c r="AX2187" s="27">
        <v>33089412.157470699</v>
      </c>
      <c r="AY2187" s="27">
        <v>20545330.7888184</v>
      </c>
      <c r="AZ2187" s="27">
        <v>16001020.752075201</v>
      </c>
      <c r="BA2187" s="27">
        <v>0</v>
      </c>
      <c r="BB2187" s="27">
        <v>0</v>
      </c>
      <c r="BC2187" s="27">
        <v>8457783.3065185491</v>
      </c>
      <c r="BD2187" s="27">
        <v>0</v>
      </c>
      <c r="BE2187" s="27">
        <v>0</v>
      </c>
      <c r="BF2187" s="27">
        <v>7623566.2472534198</v>
      </c>
      <c r="BG2187" s="27">
        <v>68011075.865234405</v>
      </c>
      <c r="BH2187" s="27">
        <v>8409310.6038818397</v>
      </c>
      <c r="BI2187" s="27">
        <v>0</v>
      </c>
      <c r="BJ2187" s="27">
        <v>7571218.8485107403</v>
      </c>
      <c r="BK2187" s="27">
        <v>4375244.47412109</v>
      </c>
      <c r="BL2187" s="27">
        <v>0</v>
      </c>
      <c r="BM2187" s="27">
        <v>0</v>
      </c>
      <c r="BN2187" s="27">
        <v>0</v>
      </c>
      <c r="BO2187" s="27">
        <v>0</v>
      </c>
      <c r="BP2187" s="27">
        <v>0</v>
      </c>
      <c r="BQ2187" s="27">
        <v>0</v>
      </c>
      <c r="BR2187" s="27">
        <v>6494478.3363647498</v>
      </c>
      <c r="BS2187" s="27">
        <v>5970638.9839477502</v>
      </c>
      <c r="BT2187" s="27">
        <v>0</v>
      </c>
      <c r="BU2187" s="27">
        <v>0</v>
      </c>
      <c r="BV2187" s="27">
        <v>3587324.7008667002</v>
      </c>
      <c r="BW2187" s="27">
        <v>0</v>
      </c>
      <c r="BX2187" s="27">
        <v>0</v>
      </c>
      <c r="BY2187" s="27">
        <v>0</v>
      </c>
      <c r="BZ2187" s="27">
        <v>0</v>
      </c>
      <c r="CA2187" s="27">
        <v>166839.25279426601</v>
      </c>
      <c r="CB2187" s="27">
        <v>10858528.495117201</v>
      </c>
      <c r="CC2187" s="27">
        <v>78537642.493164107</v>
      </c>
      <c r="CD2187" s="27">
        <v>15907334.861694301</v>
      </c>
      <c r="CE2187" s="27">
        <v>6281.0504863262204</v>
      </c>
      <c r="CF2187" s="27">
        <v>1227680.3877868699</v>
      </c>
      <c r="CG2187" s="27">
        <v>7562804.3086547898</v>
      </c>
      <c r="CH2187" s="27">
        <v>0</v>
      </c>
      <c r="CI2187" s="27">
        <v>173228.286016464</v>
      </c>
      <c r="CJ2187" s="27">
        <v>12088993.107788101</v>
      </c>
      <c r="CK2187" s="27">
        <v>86118977.951171905</v>
      </c>
      <c r="CL2187" s="27">
        <v>15887838.1790771</v>
      </c>
      <c r="CM2187" s="27">
        <v>273200.58249282802</v>
      </c>
      <c r="CN2187" s="27">
        <v>41226191.081542999</v>
      </c>
      <c r="CO2187" s="27">
        <v>154308965.140625</v>
      </c>
      <c r="CP2187" s="27">
        <v>15887838.1790771</v>
      </c>
      <c r="CQ2187" s="27">
        <v>0</v>
      </c>
      <c r="CR2187" s="27">
        <v>0</v>
      </c>
      <c r="CS2187" s="27">
        <v>0</v>
      </c>
      <c r="CT2187" s="27">
        <v>0</v>
      </c>
    </row>
    <row r="2188" spans="1:98">
      <c r="A2188" s="104" t="s">
        <v>192</v>
      </c>
      <c r="B2188" s="132">
        <v>38231</v>
      </c>
      <c r="C2188" s="27">
        <v>117734.57605743399</v>
      </c>
      <c r="D2188" s="27">
        <v>0</v>
      </c>
      <c r="E2188" s="27">
        <v>52475.2489075661</v>
      </c>
      <c r="F2188" s="27">
        <v>28134.981873512301</v>
      </c>
      <c r="G2188" s="27">
        <v>513.48413386941002</v>
      </c>
      <c r="H2188" s="27">
        <v>5690.6534744501096</v>
      </c>
      <c r="I2188" s="27">
        <v>563.20227057486795</v>
      </c>
      <c r="J2188" s="27">
        <v>10390.825898647299</v>
      </c>
      <c r="K2188" s="27">
        <v>89050.969408035293</v>
      </c>
      <c r="L2188" s="27">
        <v>91034.792661666899</v>
      </c>
      <c r="M2188" s="27">
        <v>56219.920566558802</v>
      </c>
      <c r="N2188" s="27">
        <v>15152.417343854901</v>
      </c>
      <c r="O2188" s="27">
        <v>0</v>
      </c>
      <c r="P2188" s="27">
        <v>0</v>
      </c>
      <c r="Q2188" s="27">
        <v>9856.0042706728</v>
      </c>
      <c r="R2188" s="27">
        <v>0</v>
      </c>
      <c r="S2188" s="27">
        <v>0</v>
      </c>
      <c r="T2188" s="27">
        <v>6211.8086202740697</v>
      </c>
      <c r="U2188" s="27">
        <v>99413.203317642197</v>
      </c>
      <c r="V2188" s="27">
        <v>6689707.3854370099</v>
      </c>
      <c r="W2188" s="27">
        <v>0</v>
      </c>
      <c r="X2188" s="27">
        <v>4239348.1749877902</v>
      </c>
      <c r="Y2188" s="27">
        <v>1832835.4082183801</v>
      </c>
      <c r="Z2188" s="27">
        <v>101684.242278099</v>
      </c>
      <c r="AA2188" s="27">
        <v>1140719.5008392299</v>
      </c>
      <c r="AB2188" s="27">
        <v>134317.009763718</v>
      </c>
      <c r="AC2188" s="27">
        <v>2912973.1333007799</v>
      </c>
      <c r="AD2188" s="27">
        <v>25029610.982421901</v>
      </c>
      <c r="AE2188" s="27">
        <v>4532169.1632690402</v>
      </c>
      <c r="AF2188" s="27">
        <v>2866146.30386353</v>
      </c>
      <c r="AG2188" s="27">
        <v>2416051.84692383</v>
      </c>
      <c r="AH2188" s="27">
        <v>0</v>
      </c>
      <c r="AI2188" s="27">
        <v>0</v>
      </c>
      <c r="AJ2188" s="27">
        <v>1229136.7544708301</v>
      </c>
      <c r="AK2188" s="27">
        <v>0</v>
      </c>
      <c r="AL2188" s="27">
        <v>0</v>
      </c>
      <c r="AM2188" s="27">
        <v>1236559.1121368399</v>
      </c>
      <c r="AN2188" s="27">
        <v>27923709.471679699</v>
      </c>
      <c r="AO2188" s="27">
        <v>49902851.0322266</v>
      </c>
      <c r="AP2188" s="27">
        <v>0</v>
      </c>
      <c r="AQ2188" s="27">
        <v>30143831.339843798</v>
      </c>
      <c r="AR2188" s="27">
        <v>13400385.828125</v>
      </c>
      <c r="AS2188" s="27">
        <v>628925.43528747605</v>
      </c>
      <c r="AT2188" s="27">
        <v>7198307.3754882803</v>
      </c>
      <c r="AU2188" s="27">
        <v>817183.54550933803</v>
      </c>
      <c r="AV2188" s="27">
        <v>6823609.6071167002</v>
      </c>
      <c r="AW2188" s="27">
        <v>59192447.654296897</v>
      </c>
      <c r="AX2188" s="27">
        <v>34998343.159179702</v>
      </c>
      <c r="AY2188" s="27">
        <v>21043552.028076202</v>
      </c>
      <c r="AZ2188" s="27">
        <v>16436498.686401401</v>
      </c>
      <c r="BA2188" s="27">
        <v>0</v>
      </c>
      <c r="BB2188" s="27">
        <v>0</v>
      </c>
      <c r="BC2188" s="27">
        <v>8517750.5787353497</v>
      </c>
      <c r="BD2188" s="27">
        <v>0</v>
      </c>
      <c r="BE2188" s="27">
        <v>0</v>
      </c>
      <c r="BF2188" s="27">
        <v>7686246.4909667997</v>
      </c>
      <c r="BG2188" s="27">
        <v>65760068.023925804</v>
      </c>
      <c r="BH2188" s="27">
        <v>8977473.92724609</v>
      </c>
      <c r="BI2188" s="27">
        <v>0</v>
      </c>
      <c r="BJ2188" s="27">
        <v>7697570.5144653302</v>
      </c>
      <c r="BK2188" s="27">
        <v>4519156.28369141</v>
      </c>
      <c r="BL2188" s="27">
        <v>0</v>
      </c>
      <c r="BM2188" s="27">
        <v>0</v>
      </c>
      <c r="BN2188" s="27">
        <v>0</v>
      </c>
      <c r="BO2188" s="27">
        <v>0</v>
      </c>
      <c r="BP2188" s="27">
        <v>0</v>
      </c>
      <c r="BQ2188" s="27">
        <v>0</v>
      </c>
      <c r="BR2188" s="27">
        <v>6681838.4099731399</v>
      </c>
      <c r="BS2188" s="27">
        <v>6176767.3765258798</v>
      </c>
      <c r="BT2188" s="27">
        <v>0</v>
      </c>
      <c r="BU2188" s="27">
        <v>0</v>
      </c>
      <c r="BV2188" s="27">
        <v>3614784.73864746</v>
      </c>
      <c r="BW2188" s="27">
        <v>0</v>
      </c>
      <c r="BX2188" s="27">
        <v>0</v>
      </c>
      <c r="BY2188" s="27">
        <v>0</v>
      </c>
      <c r="BZ2188" s="27">
        <v>0</v>
      </c>
      <c r="CA2188" s="27">
        <v>169781.98556327799</v>
      </c>
      <c r="CB2188" s="27">
        <v>10965364.817260699</v>
      </c>
      <c r="CC2188" s="27">
        <v>80222238.649414107</v>
      </c>
      <c r="CD2188" s="27">
        <v>16748266.2059326</v>
      </c>
      <c r="CE2188" s="27">
        <v>6111.4281368255597</v>
      </c>
      <c r="CF2188" s="27">
        <v>1230519.7323455799</v>
      </c>
      <c r="CG2188" s="27">
        <v>7649230.0021362295</v>
      </c>
      <c r="CH2188" s="27">
        <v>0</v>
      </c>
      <c r="CI2188" s="27">
        <v>175791.33129310599</v>
      </c>
      <c r="CJ2188" s="27">
        <v>12198202.048583999</v>
      </c>
      <c r="CK2188" s="27">
        <v>87882313.265625</v>
      </c>
      <c r="CL2188" s="27">
        <v>16781435.7727051</v>
      </c>
      <c r="CM2188" s="27">
        <v>275556.87451934803</v>
      </c>
      <c r="CN2188" s="27">
        <v>40080251.4365234</v>
      </c>
      <c r="CO2188" s="27">
        <v>153346011.40234399</v>
      </c>
      <c r="CP2188" s="27">
        <v>16781435.7727051</v>
      </c>
      <c r="CQ2188" s="27">
        <v>0</v>
      </c>
      <c r="CR2188" s="27">
        <v>0</v>
      </c>
      <c r="CS2188" s="27">
        <v>0</v>
      </c>
      <c r="CT2188" s="27">
        <v>0</v>
      </c>
    </row>
    <row r="2189" spans="1:98">
      <c r="A2189" s="104" t="s">
        <v>192</v>
      </c>
      <c r="B2189" s="132">
        <v>38322</v>
      </c>
      <c r="C2189" s="27">
        <v>120159.792613029</v>
      </c>
      <c r="D2189" s="27">
        <v>0</v>
      </c>
      <c r="E2189" s="27">
        <v>49954.250303745299</v>
      </c>
      <c r="F2189" s="27">
        <v>26990.170100212101</v>
      </c>
      <c r="G2189" s="27">
        <v>863.23455955833197</v>
      </c>
      <c r="H2189" s="27">
        <v>5319.6853767037401</v>
      </c>
      <c r="I2189" s="27">
        <v>555.58319931477297</v>
      </c>
      <c r="J2189" s="27">
        <v>16246.852547049501</v>
      </c>
      <c r="K2189" s="27">
        <v>87242.867215156599</v>
      </c>
      <c r="L2189" s="27">
        <v>89332.350544929504</v>
      </c>
      <c r="M2189" s="27">
        <v>56566.555814266198</v>
      </c>
      <c r="N2189" s="27">
        <v>15373.0765550137</v>
      </c>
      <c r="O2189" s="27">
        <v>0</v>
      </c>
      <c r="P2189" s="27">
        <v>0</v>
      </c>
      <c r="Q2189" s="27">
        <v>9890.2202590704001</v>
      </c>
      <c r="R2189" s="27">
        <v>0</v>
      </c>
      <c r="S2189" s="27">
        <v>0</v>
      </c>
      <c r="T2189" s="27">
        <v>6157.6456035375604</v>
      </c>
      <c r="U2189" s="27">
        <v>101467.07084846499</v>
      </c>
      <c r="V2189" s="27">
        <v>6865303.9843139602</v>
      </c>
      <c r="W2189" s="27">
        <v>0</v>
      </c>
      <c r="X2189" s="27">
        <v>4137303.4895019499</v>
      </c>
      <c r="Y2189" s="27">
        <v>1868757.49137878</v>
      </c>
      <c r="Z2189" s="27">
        <v>196286.623500824</v>
      </c>
      <c r="AA2189" s="27">
        <v>1037647.80661011</v>
      </c>
      <c r="AB2189" s="27">
        <v>124829.702373505</v>
      </c>
      <c r="AC2189" s="27">
        <v>5498114.91833496</v>
      </c>
      <c r="AD2189" s="27">
        <v>25146865.956542999</v>
      </c>
      <c r="AE2189" s="27">
        <v>4403928.1598510696</v>
      </c>
      <c r="AF2189" s="27">
        <v>2885710.85974121</v>
      </c>
      <c r="AG2189" s="27">
        <v>2457637.85760498</v>
      </c>
      <c r="AH2189" s="27">
        <v>0</v>
      </c>
      <c r="AI2189" s="27">
        <v>0</v>
      </c>
      <c r="AJ2189" s="27">
        <v>1222108.1204528799</v>
      </c>
      <c r="AK2189" s="27">
        <v>0</v>
      </c>
      <c r="AL2189" s="27">
        <v>0</v>
      </c>
      <c r="AM2189" s="27">
        <v>1229315.5079345701</v>
      </c>
      <c r="AN2189" s="27">
        <v>29852367.337158199</v>
      </c>
      <c r="AO2189" s="27">
        <v>51743386.0537109</v>
      </c>
      <c r="AP2189" s="27">
        <v>0</v>
      </c>
      <c r="AQ2189" s="27">
        <v>29579785.363525402</v>
      </c>
      <c r="AR2189" s="27">
        <v>13767581.915771499</v>
      </c>
      <c r="AS2189" s="27">
        <v>1243698.5135498</v>
      </c>
      <c r="AT2189" s="27">
        <v>6538197.45849609</v>
      </c>
      <c r="AU2189" s="27">
        <v>779035.66547393799</v>
      </c>
      <c r="AV2189" s="27">
        <v>12999284.0200195</v>
      </c>
      <c r="AW2189" s="27">
        <v>59759483.821777299</v>
      </c>
      <c r="AX2189" s="27">
        <v>34405646.833984397</v>
      </c>
      <c r="AY2189" s="27">
        <v>21443024.1950684</v>
      </c>
      <c r="AZ2189" s="27">
        <v>16931311.840087902</v>
      </c>
      <c r="BA2189" s="27">
        <v>0</v>
      </c>
      <c r="BB2189" s="27">
        <v>0</v>
      </c>
      <c r="BC2189" s="27">
        <v>8610934.6450195294</v>
      </c>
      <c r="BD2189" s="27">
        <v>0</v>
      </c>
      <c r="BE2189" s="27">
        <v>0</v>
      </c>
      <c r="BF2189" s="27">
        <v>7774818.9006347703</v>
      </c>
      <c r="BG2189" s="27">
        <v>70745146.961914107</v>
      </c>
      <c r="BH2189" s="27">
        <v>9182314.4309081994</v>
      </c>
      <c r="BI2189" s="27">
        <v>0</v>
      </c>
      <c r="BJ2189" s="27">
        <v>7639558.4784545898</v>
      </c>
      <c r="BK2189" s="27">
        <v>4687598.7409667997</v>
      </c>
      <c r="BL2189" s="27">
        <v>0</v>
      </c>
      <c r="BM2189" s="27">
        <v>0</v>
      </c>
      <c r="BN2189" s="27">
        <v>0</v>
      </c>
      <c r="BO2189" s="27">
        <v>0</v>
      </c>
      <c r="BP2189" s="27">
        <v>0</v>
      </c>
      <c r="BQ2189" s="27">
        <v>0</v>
      </c>
      <c r="BR2189" s="27">
        <v>6828274.3869018601</v>
      </c>
      <c r="BS2189" s="27">
        <v>6360744.5093383798</v>
      </c>
      <c r="BT2189" s="27">
        <v>0</v>
      </c>
      <c r="BU2189" s="27">
        <v>0</v>
      </c>
      <c r="BV2189" s="27">
        <v>3627180.8594055199</v>
      </c>
      <c r="BW2189" s="27">
        <v>0</v>
      </c>
      <c r="BX2189" s="27">
        <v>0</v>
      </c>
      <c r="BY2189" s="27">
        <v>0</v>
      </c>
      <c r="BZ2189" s="27">
        <v>0</v>
      </c>
      <c r="CA2189" s="27">
        <v>169817.12485122701</v>
      </c>
      <c r="CB2189" s="27">
        <v>10991894.919555699</v>
      </c>
      <c r="CC2189" s="27">
        <v>81294548.975585893</v>
      </c>
      <c r="CD2189" s="27">
        <v>16837535.877685498</v>
      </c>
      <c r="CE2189" s="27">
        <v>6234.9227375984201</v>
      </c>
      <c r="CF2189" s="27">
        <v>1238361.09094238</v>
      </c>
      <c r="CG2189" s="27">
        <v>7849783.8251342801</v>
      </c>
      <c r="CH2189" s="27">
        <v>0</v>
      </c>
      <c r="CI2189" s="27">
        <v>176065.366601944</v>
      </c>
      <c r="CJ2189" s="27">
        <v>12228579.3275146</v>
      </c>
      <c r="CK2189" s="27">
        <v>89138412.622070298</v>
      </c>
      <c r="CL2189" s="27">
        <v>16852106.205566399</v>
      </c>
      <c r="CM2189" s="27">
        <v>277437.62092971802</v>
      </c>
      <c r="CN2189" s="27">
        <v>42124265.7646484</v>
      </c>
      <c r="CO2189" s="27">
        <v>160038314.25585899</v>
      </c>
      <c r="CP2189" s="27">
        <v>16852106.205566399</v>
      </c>
      <c r="CQ2189" s="27">
        <v>0</v>
      </c>
      <c r="CR2189" s="27">
        <v>0</v>
      </c>
      <c r="CS2189" s="27">
        <v>0</v>
      </c>
      <c r="CT2189" s="27">
        <v>0</v>
      </c>
    </row>
    <row r="2190" spans="1:98">
      <c r="A2190" s="104" t="s">
        <v>192</v>
      </c>
      <c r="B2190" s="132">
        <v>38412</v>
      </c>
      <c r="C2190" s="27">
        <v>123214.32623767899</v>
      </c>
      <c r="D2190" s="27">
        <v>0</v>
      </c>
      <c r="E2190" s="27">
        <v>49855.890744686098</v>
      </c>
      <c r="F2190" s="27">
        <v>27414.52343297</v>
      </c>
      <c r="G2190" s="27">
        <v>1161.9120294898701</v>
      </c>
      <c r="H2190" s="27">
        <v>4875.0041570067397</v>
      </c>
      <c r="I2190" s="27">
        <v>534.45629628002598</v>
      </c>
      <c r="J2190" s="27">
        <v>22061.438875675201</v>
      </c>
      <c r="K2190" s="27">
        <v>79026.585946083098</v>
      </c>
      <c r="L2190" s="27">
        <v>89363.195228576704</v>
      </c>
      <c r="M2190" s="27">
        <v>57388.6107172966</v>
      </c>
      <c r="N2190" s="27">
        <v>15743.4607217312</v>
      </c>
      <c r="O2190" s="27">
        <v>0</v>
      </c>
      <c r="P2190" s="27">
        <v>0</v>
      </c>
      <c r="Q2190" s="27">
        <v>9825.1140578985196</v>
      </c>
      <c r="R2190" s="27">
        <v>0</v>
      </c>
      <c r="S2190" s="27">
        <v>0</v>
      </c>
      <c r="T2190" s="27">
        <v>6060.3918310999898</v>
      </c>
      <c r="U2190" s="27">
        <v>102391.537091255</v>
      </c>
      <c r="V2190" s="27">
        <v>6995508.2815551804</v>
      </c>
      <c r="W2190" s="27">
        <v>0</v>
      </c>
      <c r="X2190" s="27">
        <v>4112612.9921264602</v>
      </c>
      <c r="Y2190" s="27">
        <v>1879170.3816528299</v>
      </c>
      <c r="Z2190" s="27">
        <v>261780.82274437</v>
      </c>
      <c r="AA2190" s="27">
        <v>944277.39909362805</v>
      </c>
      <c r="AB2190" s="27">
        <v>121653.005207062</v>
      </c>
      <c r="AC2190" s="27">
        <v>7464128.8616332998</v>
      </c>
      <c r="AD2190" s="27">
        <v>22425182.052002002</v>
      </c>
      <c r="AE2190" s="27">
        <v>4496837.2706909198</v>
      </c>
      <c r="AF2190" s="27">
        <v>2901850.13037109</v>
      </c>
      <c r="AG2190" s="27">
        <v>2502083.8061218299</v>
      </c>
      <c r="AH2190" s="27">
        <v>0</v>
      </c>
      <c r="AI2190" s="27">
        <v>0</v>
      </c>
      <c r="AJ2190" s="27">
        <v>1191789.7470092799</v>
      </c>
      <c r="AK2190" s="27">
        <v>0</v>
      </c>
      <c r="AL2190" s="27">
        <v>0</v>
      </c>
      <c r="AM2190" s="27">
        <v>1221810.8560180699</v>
      </c>
      <c r="AN2190" s="27">
        <v>30561406.6794434</v>
      </c>
      <c r="AO2190" s="27">
        <v>53235922.707031302</v>
      </c>
      <c r="AP2190" s="27">
        <v>0</v>
      </c>
      <c r="AQ2190" s="27">
        <v>30035781.298339799</v>
      </c>
      <c r="AR2190" s="27">
        <v>14194088.899902301</v>
      </c>
      <c r="AS2190" s="27">
        <v>1676529.27859497</v>
      </c>
      <c r="AT2190" s="27">
        <v>6053664.5882568397</v>
      </c>
      <c r="AU2190" s="27">
        <v>769020.02471923805</v>
      </c>
      <c r="AV2190" s="27">
        <v>17962152.3916016</v>
      </c>
      <c r="AW2190" s="27">
        <v>53714796.4130859</v>
      </c>
      <c r="AX2190" s="27">
        <v>35184175.046386696</v>
      </c>
      <c r="AY2190" s="27">
        <v>21888401.823974598</v>
      </c>
      <c r="AZ2190" s="27">
        <v>17369738.080078099</v>
      </c>
      <c r="BA2190" s="27">
        <v>0</v>
      </c>
      <c r="BB2190" s="27">
        <v>0</v>
      </c>
      <c r="BC2190" s="27">
        <v>8494678.45068359</v>
      </c>
      <c r="BD2190" s="27">
        <v>0</v>
      </c>
      <c r="BE2190" s="27">
        <v>0</v>
      </c>
      <c r="BF2190" s="27">
        <v>7869348.7115478497</v>
      </c>
      <c r="BG2190" s="27">
        <v>73308415.765625</v>
      </c>
      <c r="BH2190" s="27">
        <v>9298744.4824218806</v>
      </c>
      <c r="BI2190" s="27">
        <v>0</v>
      </c>
      <c r="BJ2190" s="27">
        <v>7633858.6876831101</v>
      </c>
      <c r="BK2190" s="27">
        <v>4791301.8588867197</v>
      </c>
      <c r="BL2190" s="27">
        <v>0</v>
      </c>
      <c r="BM2190" s="27">
        <v>0</v>
      </c>
      <c r="BN2190" s="27">
        <v>0</v>
      </c>
      <c r="BO2190" s="27">
        <v>0</v>
      </c>
      <c r="BP2190" s="27">
        <v>0</v>
      </c>
      <c r="BQ2190" s="27">
        <v>0</v>
      </c>
      <c r="BR2190" s="27">
        <v>6885857.0045776404</v>
      </c>
      <c r="BS2190" s="27">
        <v>6523065.8749389602</v>
      </c>
      <c r="BT2190" s="27">
        <v>0</v>
      </c>
      <c r="BU2190" s="27">
        <v>0</v>
      </c>
      <c r="BV2190" s="27">
        <v>3626093.5481872601</v>
      </c>
      <c r="BW2190" s="27">
        <v>0</v>
      </c>
      <c r="BX2190" s="27">
        <v>0</v>
      </c>
      <c r="BY2190" s="27">
        <v>0</v>
      </c>
      <c r="BZ2190" s="27">
        <v>0</v>
      </c>
      <c r="CA2190" s="27">
        <v>173344.388763428</v>
      </c>
      <c r="CB2190" s="27">
        <v>11101076.490356401</v>
      </c>
      <c r="CC2190" s="27">
        <v>83191232.688476607</v>
      </c>
      <c r="CD2190" s="27">
        <v>16920478.252441399</v>
      </c>
      <c r="CE2190" s="27">
        <v>6092.5984807014502</v>
      </c>
      <c r="CF2190" s="27">
        <v>1229504.8176422101</v>
      </c>
      <c r="CG2190" s="27">
        <v>7899662.9609985398</v>
      </c>
      <c r="CH2190" s="27">
        <v>0</v>
      </c>
      <c r="CI2190" s="27">
        <v>179403.406625748</v>
      </c>
      <c r="CJ2190" s="27">
        <v>12327269.270873999</v>
      </c>
      <c r="CK2190" s="27">
        <v>91067828.969726607</v>
      </c>
      <c r="CL2190" s="27">
        <v>16898158.052002002</v>
      </c>
      <c r="CM2190" s="27">
        <v>281429.699451447</v>
      </c>
      <c r="CN2190" s="27">
        <v>42893466.692382798</v>
      </c>
      <c r="CO2190" s="27">
        <v>164236718.546875</v>
      </c>
      <c r="CP2190" s="27">
        <v>16898158.052002002</v>
      </c>
      <c r="CQ2190" s="27">
        <v>0</v>
      </c>
      <c r="CR2190" s="27">
        <v>0</v>
      </c>
      <c r="CS2190" s="27">
        <v>0</v>
      </c>
      <c r="CT2190" s="27">
        <v>0</v>
      </c>
    </row>
    <row r="2191" spans="1:98">
      <c r="A2191" s="104" t="s">
        <v>192</v>
      </c>
      <c r="B2191" s="132">
        <v>38504</v>
      </c>
      <c r="C2191" s="27">
        <v>126260.424074173</v>
      </c>
      <c r="D2191" s="27">
        <v>0</v>
      </c>
      <c r="E2191" s="27">
        <v>48670.956994056702</v>
      </c>
      <c r="F2191" s="27">
        <v>27639.332918882399</v>
      </c>
      <c r="G2191" s="27">
        <v>1660.7337418049599</v>
      </c>
      <c r="H2191" s="27">
        <v>4522.6146526932698</v>
      </c>
      <c r="I2191" s="27">
        <v>504.274241130799</v>
      </c>
      <c r="J2191" s="27">
        <v>30728.114428281799</v>
      </c>
      <c r="K2191" s="27">
        <v>72285.630756378203</v>
      </c>
      <c r="L2191" s="27">
        <v>91107.217327117905</v>
      </c>
      <c r="M2191" s="27">
        <v>58280.243375301397</v>
      </c>
      <c r="N2191" s="27">
        <v>15966.1437819004</v>
      </c>
      <c r="O2191" s="27">
        <v>0</v>
      </c>
      <c r="P2191" s="27">
        <v>0</v>
      </c>
      <c r="Q2191" s="27">
        <v>9828.8744843006098</v>
      </c>
      <c r="R2191" s="27">
        <v>0</v>
      </c>
      <c r="S2191" s="27">
        <v>0</v>
      </c>
      <c r="T2191" s="27">
        <v>6150.4932994246501</v>
      </c>
      <c r="U2191" s="27">
        <v>103146.942320824</v>
      </c>
      <c r="V2191" s="27">
        <v>7242481.5592651404</v>
      </c>
      <c r="W2191" s="27">
        <v>0</v>
      </c>
      <c r="X2191" s="27">
        <v>4076301.0834655799</v>
      </c>
      <c r="Y2191" s="27">
        <v>1905994.2610931401</v>
      </c>
      <c r="Z2191" s="27">
        <v>393625.276794434</v>
      </c>
      <c r="AA2191" s="27">
        <v>872253.14905548096</v>
      </c>
      <c r="AB2191" s="27">
        <v>112655.71147728</v>
      </c>
      <c r="AC2191" s="27">
        <v>11117287.7885742</v>
      </c>
      <c r="AD2191" s="27">
        <v>20096422.626464799</v>
      </c>
      <c r="AE2191" s="27">
        <v>4591151.7595214797</v>
      </c>
      <c r="AF2191" s="27">
        <v>2959532.3782653799</v>
      </c>
      <c r="AG2191" s="27">
        <v>2543728.1035156301</v>
      </c>
      <c r="AH2191" s="27">
        <v>0</v>
      </c>
      <c r="AI2191" s="27">
        <v>0</v>
      </c>
      <c r="AJ2191" s="27">
        <v>1177593.0111694301</v>
      </c>
      <c r="AK2191" s="27">
        <v>0</v>
      </c>
      <c r="AL2191" s="27">
        <v>0</v>
      </c>
      <c r="AM2191" s="27">
        <v>1258823.3865966799</v>
      </c>
      <c r="AN2191" s="27">
        <v>31209163.266845699</v>
      </c>
      <c r="AO2191" s="27">
        <v>55521059.761718802</v>
      </c>
      <c r="AP2191" s="27">
        <v>0</v>
      </c>
      <c r="AQ2191" s="27">
        <v>30139848.118408199</v>
      </c>
      <c r="AR2191" s="27">
        <v>14634809.2353516</v>
      </c>
      <c r="AS2191" s="27">
        <v>2559091.1294860798</v>
      </c>
      <c r="AT2191" s="27">
        <v>5650078.9257202102</v>
      </c>
      <c r="AU2191" s="27">
        <v>719467.31034851098</v>
      </c>
      <c r="AV2191" s="27">
        <v>27072230.40625</v>
      </c>
      <c r="AW2191" s="27">
        <v>48464053.503417999</v>
      </c>
      <c r="AX2191" s="27">
        <v>36219564.415527299</v>
      </c>
      <c r="AY2191" s="27">
        <v>22470948.623535201</v>
      </c>
      <c r="AZ2191" s="27">
        <v>17892595.264160201</v>
      </c>
      <c r="BA2191" s="27">
        <v>0</v>
      </c>
      <c r="BB2191" s="27">
        <v>0</v>
      </c>
      <c r="BC2191" s="27">
        <v>8522043.5953369103</v>
      </c>
      <c r="BD2191" s="27">
        <v>0</v>
      </c>
      <c r="BE2191" s="27">
        <v>0</v>
      </c>
      <c r="BF2191" s="27">
        <v>8171263.5527343797</v>
      </c>
      <c r="BG2191" s="27">
        <v>75766577.748046905</v>
      </c>
      <c r="BH2191" s="27">
        <v>9706897.8964843806</v>
      </c>
      <c r="BI2191" s="27">
        <v>0</v>
      </c>
      <c r="BJ2191" s="27">
        <v>7780339.8044433603</v>
      </c>
      <c r="BK2191" s="27">
        <v>5044145.5549926804</v>
      </c>
      <c r="BL2191" s="27">
        <v>0</v>
      </c>
      <c r="BM2191" s="27">
        <v>0</v>
      </c>
      <c r="BN2191" s="27">
        <v>0</v>
      </c>
      <c r="BO2191" s="27">
        <v>0</v>
      </c>
      <c r="BP2191" s="27">
        <v>0</v>
      </c>
      <c r="BQ2191" s="27">
        <v>0</v>
      </c>
      <c r="BR2191" s="27">
        <v>7105618.6506347703</v>
      </c>
      <c r="BS2191" s="27">
        <v>6743815.20031738</v>
      </c>
      <c r="BT2191" s="27">
        <v>0</v>
      </c>
      <c r="BU2191" s="27">
        <v>0</v>
      </c>
      <c r="BV2191" s="27">
        <v>3739644.7261047401</v>
      </c>
      <c r="BW2191" s="27">
        <v>0</v>
      </c>
      <c r="BX2191" s="27">
        <v>0</v>
      </c>
      <c r="BY2191" s="27">
        <v>0</v>
      </c>
      <c r="BZ2191" s="27">
        <v>0</v>
      </c>
      <c r="CA2191" s="27">
        <v>175276.22345733599</v>
      </c>
      <c r="CB2191" s="27">
        <v>11319007.369018599</v>
      </c>
      <c r="CC2191" s="27">
        <v>85695349.675781295</v>
      </c>
      <c r="CD2191" s="27">
        <v>17434750.965087902</v>
      </c>
      <c r="CE2191" s="27">
        <v>6158.5943521857298</v>
      </c>
      <c r="CF2191" s="27">
        <v>1251198.4223480199</v>
      </c>
      <c r="CG2191" s="27">
        <v>8122708.40344238</v>
      </c>
      <c r="CH2191" s="27">
        <v>0</v>
      </c>
      <c r="CI2191" s="27">
        <v>181557.66542053199</v>
      </c>
      <c r="CJ2191" s="27">
        <v>12572183.4140625</v>
      </c>
      <c r="CK2191" s="27">
        <v>93835834.444335893</v>
      </c>
      <c r="CL2191" s="27">
        <v>17415053.532714799</v>
      </c>
      <c r="CM2191" s="27">
        <v>284199.55415725702</v>
      </c>
      <c r="CN2191" s="27">
        <v>43776035.2333984</v>
      </c>
      <c r="CO2191" s="27">
        <v>169770308.47265601</v>
      </c>
      <c r="CP2191" s="27">
        <v>17415053.532714799</v>
      </c>
      <c r="CQ2191" s="27">
        <v>0</v>
      </c>
      <c r="CR2191" s="27">
        <v>0</v>
      </c>
      <c r="CS2191" s="27">
        <v>0</v>
      </c>
      <c r="CT2191" s="27">
        <v>0</v>
      </c>
    </row>
    <row r="2192" spans="1:98">
      <c r="A2192" s="104" t="s">
        <v>192</v>
      </c>
      <c r="B2192" s="132">
        <v>38596</v>
      </c>
      <c r="C2192" s="27">
        <v>128748.48119926501</v>
      </c>
      <c r="D2192" s="27">
        <v>0</v>
      </c>
      <c r="E2192" s="27">
        <v>48739.561712741903</v>
      </c>
      <c r="F2192" s="27">
        <v>28556.168026924101</v>
      </c>
      <c r="G2192" s="27">
        <v>2007.85132814944</v>
      </c>
      <c r="H2192" s="27">
        <v>4265.7759686112404</v>
      </c>
      <c r="I2192" s="27">
        <v>494.909622300416</v>
      </c>
      <c r="J2192" s="27">
        <v>37196.248563289599</v>
      </c>
      <c r="K2192" s="27">
        <v>65975.831749916106</v>
      </c>
      <c r="L2192" s="27">
        <v>94838.434394836397</v>
      </c>
      <c r="M2192" s="27">
        <v>59056.707815647103</v>
      </c>
      <c r="N2192" s="27">
        <v>16162.9239064455</v>
      </c>
      <c r="O2192" s="27">
        <v>0</v>
      </c>
      <c r="P2192" s="27">
        <v>0</v>
      </c>
      <c r="Q2192" s="27">
        <v>9859.1667081117594</v>
      </c>
      <c r="R2192" s="27">
        <v>0</v>
      </c>
      <c r="S2192" s="27">
        <v>0</v>
      </c>
      <c r="T2192" s="27">
        <v>6283.5835857391403</v>
      </c>
      <c r="U2192" s="27">
        <v>102915.11858654</v>
      </c>
      <c r="V2192" s="27">
        <v>7232849.7872924795</v>
      </c>
      <c r="W2192" s="27">
        <v>0</v>
      </c>
      <c r="X2192" s="27">
        <v>3992928.8020629901</v>
      </c>
      <c r="Y2192" s="27">
        <v>1928747.41377258</v>
      </c>
      <c r="Z2192" s="27">
        <v>480032.77886581398</v>
      </c>
      <c r="AA2192" s="27">
        <v>800978.38567352295</v>
      </c>
      <c r="AB2192" s="27">
        <v>107175.505663872</v>
      </c>
      <c r="AC2192" s="27">
        <v>13388669.7426758</v>
      </c>
      <c r="AD2192" s="27">
        <v>17389927.309326202</v>
      </c>
      <c r="AE2192" s="27">
        <v>4637603.9640502902</v>
      </c>
      <c r="AF2192" s="27">
        <v>2952406.8320922898</v>
      </c>
      <c r="AG2192" s="27">
        <v>2545094.5876464802</v>
      </c>
      <c r="AH2192" s="27">
        <v>0</v>
      </c>
      <c r="AI2192" s="27">
        <v>0</v>
      </c>
      <c r="AJ2192" s="27">
        <v>1166323.4403533901</v>
      </c>
      <c r="AK2192" s="27">
        <v>0</v>
      </c>
      <c r="AL2192" s="27">
        <v>0</v>
      </c>
      <c r="AM2192" s="27">
        <v>1258517.1454620401</v>
      </c>
      <c r="AN2192" s="27">
        <v>30140735.693603501</v>
      </c>
      <c r="AO2192" s="27">
        <v>56405506.9521484</v>
      </c>
      <c r="AP2192" s="27">
        <v>0</v>
      </c>
      <c r="AQ2192" s="27">
        <v>29612604.404052701</v>
      </c>
      <c r="AR2192" s="27">
        <v>14591163.3679199</v>
      </c>
      <c r="AS2192" s="27">
        <v>3177147.4092712398</v>
      </c>
      <c r="AT2192" s="27">
        <v>5320295.7661743201</v>
      </c>
      <c r="AU2192" s="27">
        <v>705088.96115875198</v>
      </c>
      <c r="AV2192" s="27">
        <v>33176253.8200684</v>
      </c>
      <c r="AW2192" s="27">
        <v>42563281.053222701</v>
      </c>
      <c r="AX2192" s="27">
        <v>37166006.239257798</v>
      </c>
      <c r="AY2192" s="27">
        <v>22880594.4697266</v>
      </c>
      <c r="AZ2192" s="27">
        <v>18104767.813964799</v>
      </c>
      <c r="BA2192" s="27">
        <v>0</v>
      </c>
      <c r="BB2192" s="27">
        <v>0</v>
      </c>
      <c r="BC2192" s="27">
        <v>8576912.4078369103</v>
      </c>
      <c r="BD2192" s="27">
        <v>0</v>
      </c>
      <c r="BE2192" s="27">
        <v>0</v>
      </c>
      <c r="BF2192" s="27">
        <v>8291677.2719116202</v>
      </c>
      <c r="BG2192" s="27">
        <v>74092604.810546905</v>
      </c>
      <c r="BH2192" s="27">
        <v>10427408.6921387</v>
      </c>
      <c r="BI2192" s="27">
        <v>0</v>
      </c>
      <c r="BJ2192" s="27">
        <v>7831143.0115356399</v>
      </c>
      <c r="BK2192" s="27">
        <v>5145183.3994140597</v>
      </c>
      <c r="BL2192" s="27">
        <v>0</v>
      </c>
      <c r="BM2192" s="27">
        <v>0</v>
      </c>
      <c r="BN2192" s="27">
        <v>0</v>
      </c>
      <c r="BO2192" s="27">
        <v>0</v>
      </c>
      <c r="BP2192" s="27">
        <v>0</v>
      </c>
      <c r="BQ2192" s="27">
        <v>0</v>
      </c>
      <c r="BR2192" s="27">
        <v>7294675.5180053702</v>
      </c>
      <c r="BS2192" s="27">
        <v>6878486.8070678702</v>
      </c>
      <c r="BT2192" s="27">
        <v>0</v>
      </c>
      <c r="BU2192" s="27">
        <v>0</v>
      </c>
      <c r="BV2192" s="27">
        <v>3771759.8754272498</v>
      </c>
      <c r="BW2192" s="27">
        <v>0</v>
      </c>
      <c r="BX2192" s="27">
        <v>0</v>
      </c>
      <c r="BY2192" s="27">
        <v>0</v>
      </c>
      <c r="BZ2192" s="27">
        <v>0</v>
      </c>
      <c r="CA2192" s="27">
        <v>177122.119506836</v>
      </c>
      <c r="CB2192" s="27">
        <v>11237479.080078101</v>
      </c>
      <c r="CC2192" s="27">
        <v>86046954.862304702</v>
      </c>
      <c r="CD2192" s="27">
        <v>18277857.96875</v>
      </c>
      <c r="CE2192" s="27">
        <v>6184.5591774582899</v>
      </c>
      <c r="CF2192" s="27">
        <v>1252121.4568481401</v>
      </c>
      <c r="CG2192" s="27">
        <v>8249967.8889770498</v>
      </c>
      <c r="CH2192" s="27">
        <v>0</v>
      </c>
      <c r="CI2192" s="27">
        <v>183191.18177604699</v>
      </c>
      <c r="CJ2192" s="27">
        <v>12492762.7844238</v>
      </c>
      <c r="CK2192" s="27">
        <v>94306625.352539107</v>
      </c>
      <c r="CL2192" s="27">
        <v>18314426.779296901</v>
      </c>
      <c r="CM2192" s="27">
        <v>286294.63830184902</v>
      </c>
      <c r="CN2192" s="27">
        <v>42594526.120605499</v>
      </c>
      <c r="CO2192" s="27">
        <v>168194352.18945301</v>
      </c>
      <c r="CP2192" s="27">
        <v>18314426.779296901</v>
      </c>
      <c r="CQ2192" s="27">
        <v>0</v>
      </c>
      <c r="CR2192" s="27">
        <v>0</v>
      </c>
      <c r="CS2192" s="27">
        <v>0</v>
      </c>
      <c r="CT2192" s="27">
        <v>0</v>
      </c>
    </row>
    <row r="2193" spans="1:98">
      <c r="A2193" s="104" t="s">
        <v>192</v>
      </c>
      <c r="B2193" s="132">
        <v>38687</v>
      </c>
      <c r="C2193" s="27">
        <v>131481.024118423</v>
      </c>
      <c r="D2193" s="27">
        <v>0</v>
      </c>
      <c r="E2193" s="27">
        <v>48035.057094573996</v>
      </c>
      <c r="F2193" s="27">
        <v>29126.382197618499</v>
      </c>
      <c r="G2193" s="27">
        <v>2352.5752892494202</v>
      </c>
      <c r="H2193" s="27">
        <v>3902.2383801639098</v>
      </c>
      <c r="I2193" s="27">
        <v>449.53183847665798</v>
      </c>
      <c r="J2193" s="27">
        <v>44243.816051959999</v>
      </c>
      <c r="K2193" s="27">
        <v>61135.259288787798</v>
      </c>
      <c r="L2193" s="27">
        <v>93072.484071731596</v>
      </c>
      <c r="M2193" s="27">
        <v>60235.343059539802</v>
      </c>
      <c r="N2193" s="27">
        <v>16342.3430234194</v>
      </c>
      <c r="O2193" s="27">
        <v>0</v>
      </c>
      <c r="P2193" s="27">
        <v>0</v>
      </c>
      <c r="Q2193" s="27">
        <v>9936.0453469753302</v>
      </c>
      <c r="R2193" s="27">
        <v>0</v>
      </c>
      <c r="S2193" s="27">
        <v>0</v>
      </c>
      <c r="T2193" s="27">
        <v>6189.2350306510898</v>
      </c>
      <c r="U2193" s="27">
        <v>104221.227461815</v>
      </c>
      <c r="V2193" s="27">
        <v>7388775.9314575205</v>
      </c>
      <c r="W2193" s="27">
        <v>0</v>
      </c>
      <c r="X2193" s="27">
        <v>3901624.43780518</v>
      </c>
      <c r="Y2193" s="27">
        <v>1942451.2762908901</v>
      </c>
      <c r="Z2193" s="27">
        <v>549230.08048248303</v>
      </c>
      <c r="AA2193" s="27">
        <v>709701.43269348098</v>
      </c>
      <c r="AB2193" s="27">
        <v>96240.230649948106</v>
      </c>
      <c r="AC2193" s="27">
        <v>15794747.197631801</v>
      </c>
      <c r="AD2193" s="27">
        <v>15715543.802856401</v>
      </c>
      <c r="AE2193" s="27">
        <v>4391523.3685302697</v>
      </c>
      <c r="AF2193" s="27">
        <v>3019442.80499268</v>
      </c>
      <c r="AG2193" s="27">
        <v>2563766.7369079599</v>
      </c>
      <c r="AH2193" s="27">
        <v>0</v>
      </c>
      <c r="AI2193" s="27">
        <v>0</v>
      </c>
      <c r="AJ2193" s="27">
        <v>1174589.5870056199</v>
      </c>
      <c r="AK2193" s="27">
        <v>0</v>
      </c>
      <c r="AL2193" s="27">
        <v>0</v>
      </c>
      <c r="AM2193" s="27">
        <v>1232848.0356445301</v>
      </c>
      <c r="AN2193" s="27">
        <v>31315161.441894501</v>
      </c>
      <c r="AO2193" s="27">
        <v>58049393.239257798</v>
      </c>
      <c r="AP2193" s="27">
        <v>0</v>
      </c>
      <c r="AQ2193" s="27">
        <v>29654255.338134799</v>
      </c>
      <c r="AR2193" s="27">
        <v>15396196.3201904</v>
      </c>
      <c r="AS2193" s="27">
        <v>3679688.8069763202</v>
      </c>
      <c r="AT2193" s="27">
        <v>4726100.2765502902</v>
      </c>
      <c r="AU2193" s="27">
        <v>635970.06798553502</v>
      </c>
      <c r="AV2193" s="27">
        <v>39849348.5380859</v>
      </c>
      <c r="AW2193" s="27">
        <v>38996556.972167999</v>
      </c>
      <c r="AX2193" s="27">
        <v>36029922.5146484</v>
      </c>
      <c r="AY2193" s="27">
        <v>23622072.770507801</v>
      </c>
      <c r="AZ2193" s="27">
        <v>18456150.580322299</v>
      </c>
      <c r="BA2193" s="27">
        <v>0</v>
      </c>
      <c r="BB2193" s="27">
        <v>0</v>
      </c>
      <c r="BC2193" s="27">
        <v>8760967.1754150409</v>
      </c>
      <c r="BD2193" s="27">
        <v>0</v>
      </c>
      <c r="BE2193" s="27">
        <v>0</v>
      </c>
      <c r="BF2193" s="27">
        <v>8234855.5020141602</v>
      </c>
      <c r="BG2193" s="27">
        <v>78342264.204101607</v>
      </c>
      <c r="BH2193" s="27">
        <v>10776656.7460938</v>
      </c>
      <c r="BI2193" s="27">
        <v>0</v>
      </c>
      <c r="BJ2193" s="27">
        <v>7933047.1738891602</v>
      </c>
      <c r="BK2193" s="27">
        <v>5372956.4884033203</v>
      </c>
      <c r="BL2193" s="27">
        <v>0</v>
      </c>
      <c r="BM2193" s="27">
        <v>0</v>
      </c>
      <c r="BN2193" s="27">
        <v>0</v>
      </c>
      <c r="BO2193" s="27">
        <v>0</v>
      </c>
      <c r="BP2193" s="27">
        <v>0</v>
      </c>
      <c r="BQ2193" s="27">
        <v>0</v>
      </c>
      <c r="BR2193" s="27">
        <v>7530808.1998901404</v>
      </c>
      <c r="BS2193" s="27">
        <v>7029598.7056884803</v>
      </c>
      <c r="BT2193" s="27">
        <v>0</v>
      </c>
      <c r="BU2193" s="27">
        <v>0</v>
      </c>
      <c r="BV2193" s="27">
        <v>4006212.9025878902</v>
      </c>
      <c r="BW2193" s="27">
        <v>0</v>
      </c>
      <c r="BX2193" s="27">
        <v>0</v>
      </c>
      <c r="BY2193" s="27">
        <v>0</v>
      </c>
      <c r="BZ2193" s="27">
        <v>0</v>
      </c>
      <c r="CA2193" s="27">
        <v>179312.12210655201</v>
      </c>
      <c r="CB2193" s="27">
        <v>11285278.103759799</v>
      </c>
      <c r="CC2193" s="27">
        <v>87694321.688476607</v>
      </c>
      <c r="CD2193" s="27">
        <v>18757096.307617199</v>
      </c>
      <c r="CE2193" s="27">
        <v>6280.9704660773295</v>
      </c>
      <c r="CF2193" s="27">
        <v>1264472.5628204299</v>
      </c>
      <c r="CG2193" s="27">
        <v>8464241.0413818397</v>
      </c>
      <c r="CH2193" s="27">
        <v>0</v>
      </c>
      <c r="CI2193" s="27">
        <v>185609.91482734701</v>
      </c>
      <c r="CJ2193" s="27">
        <v>12548579.158325201</v>
      </c>
      <c r="CK2193" s="27">
        <v>96155014.467773393</v>
      </c>
      <c r="CL2193" s="27">
        <v>18788143.0554199</v>
      </c>
      <c r="CM2193" s="27">
        <v>289455.54595947301</v>
      </c>
      <c r="CN2193" s="27">
        <v>43895185.013183601</v>
      </c>
      <c r="CO2193" s="27">
        <v>174560347.84960899</v>
      </c>
      <c r="CP2193" s="27">
        <v>18788143.0554199</v>
      </c>
      <c r="CQ2193" s="27">
        <v>0</v>
      </c>
      <c r="CR2193" s="27">
        <v>0</v>
      </c>
      <c r="CS2193" s="27">
        <v>0</v>
      </c>
      <c r="CT2193" s="27">
        <v>0</v>
      </c>
    </row>
    <row r="2194" spans="1:98">
      <c r="A2194" s="104" t="s">
        <v>192</v>
      </c>
      <c r="B2194" s="132">
        <v>38777</v>
      </c>
      <c r="C2194" s="27">
        <v>134261.03133010899</v>
      </c>
      <c r="D2194" s="27">
        <v>0</v>
      </c>
      <c r="E2194" s="27">
        <v>46715.219854354902</v>
      </c>
      <c r="F2194" s="27">
        <v>28365.565091848399</v>
      </c>
      <c r="G2194" s="27">
        <v>2662.0913559496398</v>
      </c>
      <c r="H2194" s="27">
        <v>3624.55587628484</v>
      </c>
      <c r="I2194" s="27">
        <v>421.42887683585298</v>
      </c>
      <c r="J2194" s="27">
        <v>49572.476305961602</v>
      </c>
      <c r="K2194" s="27">
        <v>54153.644688606299</v>
      </c>
      <c r="L2194" s="27">
        <v>54344.673162937201</v>
      </c>
      <c r="M2194" s="27">
        <v>60996.230914115898</v>
      </c>
      <c r="N2194" s="27">
        <v>16495.227209806399</v>
      </c>
      <c r="O2194" s="27">
        <v>51674.975389957399</v>
      </c>
      <c r="P2194" s="27">
        <v>0</v>
      </c>
      <c r="Q2194" s="27">
        <v>10091.4816374779</v>
      </c>
      <c r="R2194" s="27">
        <v>3651.3128223419199</v>
      </c>
      <c r="S2194" s="27">
        <v>0</v>
      </c>
      <c r="T2194" s="27">
        <v>2990.1969376206398</v>
      </c>
      <c r="U2194" s="27">
        <v>105210.26648235301</v>
      </c>
      <c r="V2194" s="27">
        <v>7621263.1239623995</v>
      </c>
      <c r="W2194" s="27">
        <v>0</v>
      </c>
      <c r="X2194" s="27">
        <v>3873401.5243530301</v>
      </c>
      <c r="Y2194" s="27">
        <v>1963069.2392578099</v>
      </c>
      <c r="Z2194" s="27">
        <v>619766.03970336902</v>
      </c>
      <c r="AA2194" s="27">
        <v>658013.92261505104</v>
      </c>
      <c r="AB2194" s="27">
        <v>88117.803686141997</v>
      </c>
      <c r="AC2194" s="27">
        <v>17599895.439697299</v>
      </c>
      <c r="AD2194" s="27">
        <v>13632790.317627</v>
      </c>
      <c r="AE2194" s="27">
        <v>2247274.61395264</v>
      </c>
      <c r="AF2194" s="27">
        <v>3079773.9962158198</v>
      </c>
      <c r="AG2194" s="27">
        <v>2566245.4183044401</v>
      </c>
      <c r="AH2194" s="27">
        <v>2443878.3214721698</v>
      </c>
      <c r="AI2194" s="27">
        <v>0</v>
      </c>
      <c r="AJ2194" s="27">
        <v>1203020.7013091999</v>
      </c>
      <c r="AK2194" s="27">
        <v>712957.283592224</v>
      </c>
      <c r="AL2194" s="27">
        <v>0</v>
      </c>
      <c r="AM2194" s="27">
        <v>594720.77885437</v>
      </c>
      <c r="AN2194" s="27">
        <v>32101476.434326202</v>
      </c>
      <c r="AO2194" s="27">
        <v>60517023.308105499</v>
      </c>
      <c r="AP2194" s="27">
        <v>0</v>
      </c>
      <c r="AQ2194" s="27">
        <v>29477940.238281298</v>
      </c>
      <c r="AR2194" s="27">
        <v>15276514.8162842</v>
      </c>
      <c r="AS2194" s="27">
        <v>4197258.3175659198</v>
      </c>
      <c r="AT2194" s="27">
        <v>4473742.2437133798</v>
      </c>
      <c r="AU2194" s="27">
        <v>590116.16625976597</v>
      </c>
      <c r="AV2194" s="27">
        <v>44788741.050781302</v>
      </c>
      <c r="AW2194" s="27">
        <v>33900877.200683601</v>
      </c>
      <c r="AX2194" s="27">
        <v>19228782.552002002</v>
      </c>
      <c r="AY2194" s="27">
        <v>24381337.799560498</v>
      </c>
      <c r="AZ2194" s="27">
        <v>18726313.1716309</v>
      </c>
      <c r="BA2194" s="27">
        <v>18824079.056884799</v>
      </c>
      <c r="BB2194" s="27">
        <v>0</v>
      </c>
      <c r="BC2194" s="27">
        <v>9099648.8104247991</v>
      </c>
      <c r="BD2194" s="27">
        <v>4811922.4017334003</v>
      </c>
      <c r="BE2194" s="27">
        <v>0</v>
      </c>
      <c r="BF2194" s="27">
        <v>4094383.7071227999</v>
      </c>
      <c r="BG2194" s="27">
        <v>80850884.385742202</v>
      </c>
      <c r="BH2194" s="27">
        <v>14178856.977661099</v>
      </c>
      <c r="BI2194" s="27">
        <v>0</v>
      </c>
      <c r="BJ2194" s="27">
        <v>9140376.1462402306</v>
      </c>
      <c r="BK2194" s="27">
        <v>5759583.0337524395</v>
      </c>
      <c r="BL2194" s="27">
        <v>244820.464805603</v>
      </c>
      <c r="BM2194" s="27">
        <v>311262.55941009498</v>
      </c>
      <c r="BN2194" s="27">
        <v>44336.110428810098</v>
      </c>
      <c r="BO2194" s="27">
        <v>0</v>
      </c>
      <c r="BP2194" s="27">
        <v>0</v>
      </c>
      <c r="BQ2194" s="27">
        <v>0</v>
      </c>
      <c r="BR2194" s="27">
        <v>8112513.1713867197</v>
      </c>
      <c r="BS2194" s="27">
        <v>7367956.6610717801</v>
      </c>
      <c r="BT2194" s="27">
        <v>3669501.9049377399</v>
      </c>
      <c r="BU2194" s="27">
        <v>0</v>
      </c>
      <c r="BV2194" s="27">
        <v>4201799.4913940402</v>
      </c>
      <c r="BW2194" s="27">
        <v>552235.31169891404</v>
      </c>
      <c r="BX2194" s="27">
        <v>0</v>
      </c>
      <c r="BY2194" s="27">
        <v>0</v>
      </c>
      <c r="BZ2194" s="27">
        <v>0</v>
      </c>
      <c r="CA2194" s="27">
        <v>181123.855470657</v>
      </c>
      <c r="CB2194" s="27">
        <v>11500131.869384799</v>
      </c>
      <c r="CC2194" s="27">
        <v>90015279.9609375</v>
      </c>
      <c r="CD2194" s="27">
        <v>23317577.3986816</v>
      </c>
      <c r="CE2194" s="27">
        <v>6372.39102709293</v>
      </c>
      <c r="CF2194" s="27">
        <v>1309734.76289368</v>
      </c>
      <c r="CG2194" s="27">
        <v>8900723.1324462909</v>
      </c>
      <c r="CH2194" s="27">
        <v>554338.50890350295</v>
      </c>
      <c r="CI2194" s="27">
        <v>187468.55384254499</v>
      </c>
      <c r="CJ2194" s="27">
        <v>12806624.1408691</v>
      </c>
      <c r="CK2194" s="27">
        <v>98897351.907226607</v>
      </c>
      <c r="CL2194" s="27">
        <v>23853885.9770508</v>
      </c>
      <c r="CM2194" s="27">
        <v>292208.40322494501</v>
      </c>
      <c r="CN2194" s="27">
        <v>44912974.994140603</v>
      </c>
      <c r="CO2194" s="27">
        <v>179659866.72656301</v>
      </c>
      <c r="CP2194" s="27">
        <v>23853885.9770508</v>
      </c>
      <c r="CQ2194" s="27">
        <v>0</v>
      </c>
      <c r="CR2194" s="27">
        <v>0</v>
      </c>
      <c r="CS2194" s="27">
        <v>0</v>
      </c>
      <c r="CT2194" s="27">
        <v>0</v>
      </c>
    </row>
    <row r="2195" spans="1:98">
      <c r="A2195" s="104" t="s">
        <v>192</v>
      </c>
      <c r="B2195" s="132">
        <v>38869</v>
      </c>
      <c r="C2195" s="27">
        <v>138554.750650406</v>
      </c>
      <c r="D2195" s="27">
        <v>0</v>
      </c>
      <c r="E2195" s="27">
        <v>46627.9422225952</v>
      </c>
      <c r="F2195" s="27">
        <v>29741.1243124008</v>
      </c>
      <c r="G2195" s="27">
        <v>3174.4149157106899</v>
      </c>
      <c r="H2195" s="27">
        <v>3326.2627396583598</v>
      </c>
      <c r="I2195" s="27">
        <v>399.22797489911301</v>
      </c>
      <c r="J2195" s="27">
        <v>58430.920366764098</v>
      </c>
      <c r="K2195" s="27">
        <v>48216.780449867198</v>
      </c>
      <c r="L2195" s="27">
        <v>52561.818009376497</v>
      </c>
      <c r="M2195" s="27">
        <v>62022.181967735298</v>
      </c>
      <c r="N2195" s="27">
        <v>16644.859282493599</v>
      </c>
      <c r="O2195" s="27">
        <v>54624.370923996001</v>
      </c>
      <c r="P2195" s="27">
        <v>0</v>
      </c>
      <c r="Q2195" s="27">
        <v>10082.6041330099</v>
      </c>
      <c r="R2195" s="27">
        <v>4097.4089940786398</v>
      </c>
      <c r="S2195" s="27">
        <v>0</v>
      </c>
      <c r="T2195" s="27">
        <v>2562.9066689312499</v>
      </c>
      <c r="U2195" s="27">
        <v>106226.96244525901</v>
      </c>
      <c r="V2195" s="27">
        <v>7799031.0728759803</v>
      </c>
      <c r="W2195" s="27">
        <v>0</v>
      </c>
      <c r="X2195" s="27">
        <v>3803724.4059753399</v>
      </c>
      <c r="Y2195" s="27">
        <v>1995422.46888733</v>
      </c>
      <c r="Z2195" s="27">
        <v>737893.94338226295</v>
      </c>
      <c r="AA2195" s="27">
        <v>596693.274742126</v>
      </c>
      <c r="AB2195" s="27">
        <v>81601.222633361802</v>
      </c>
      <c r="AC2195" s="27">
        <v>20982875.488769501</v>
      </c>
      <c r="AD2195" s="27">
        <v>11586244.0352783</v>
      </c>
      <c r="AE2195" s="27">
        <v>2154707.1725158701</v>
      </c>
      <c r="AF2195" s="27">
        <v>3103295.51385498</v>
      </c>
      <c r="AG2195" s="27">
        <v>2582542.1955871601</v>
      </c>
      <c r="AH2195" s="27">
        <v>2575414.5203247098</v>
      </c>
      <c r="AI2195" s="27">
        <v>0</v>
      </c>
      <c r="AJ2195" s="27">
        <v>1187975.3507690399</v>
      </c>
      <c r="AK2195" s="27">
        <v>820237.761329651</v>
      </c>
      <c r="AL2195" s="27">
        <v>0</v>
      </c>
      <c r="AM2195" s="27">
        <v>501662.66297531099</v>
      </c>
      <c r="AN2195" s="27">
        <v>32300318.6086426</v>
      </c>
      <c r="AO2195" s="27">
        <v>62495841.769042999</v>
      </c>
      <c r="AP2195" s="27">
        <v>0</v>
      </c>
      <c r="AQ2195" s="27">
        <v>28908245.2729492</v>
      </c>
      <c r="AR2195" s="27">
        <v>15391922.955444301</v>
      </c>
      <c r="AS2195" s="27">
        <v>5048530.5553588904</v>
      </c>
      <c r="AT2195" s="27">
        <v>4096718.3719787602</v>
      </c>
      <c r="AU2195" s="27">
        <v>553761.06426239002</v>
      </c>
      <c r="AV2195" s="27">
        <v>54029704.152832001</v>
      </c>
      <c r="AW2195" s="27">
        <v>29046566.2185059</v>
      </c>
      <c r="AX2195" s="27">
        <v>18504768.225097701</v>
      </c>
      <c r="AY2195" s="27">
        <v>24800231.4682617</v>
      </c>
      <c r="AZ2195" s="27">
        <v>19049162.7822266</v>
      </c>
      <c r="BA2195" s="27">
        <v>20023668.183593798</v>
      </c>
      <c r="BB2195" s="27">
        <v>0</v>
      </c>
      <c r="BC2195" s="27">
        <v>9106088.0396728497</v>
      </c>
      <c r="BD2195" s="27">
        <v>5550671.2097167997</v>
      </c>
      <c r="BE2195" s="27">
        <v>0</v>
      </c>
      <c r="BF2195" s="27">
        <v>3497905.6404113802</v>
      </c>
      <c r="BG2195" s="27">
        <v>82489708.146484405</v>
      </c>
      <c r="BH2195" s="27">
        <v>14848162.259521499</v>
      </c>
      <c r="BI2195" s="27">
        <v>0</v>
      </c>
      <c r="BJ2195" s="27">
        <v>8944847.6259765606</v>
      </c>
      <c r="BK2195" s="27">
        <v>5741607.9006957998</v>
      </c>
      <c r="BL2195" s="27">
        <v>321352.55212783802</v>
      </c>
      <c r="BM2195" s="27">
        <v>324542.817367554</v>
      </c>
      <c r="BN2195" s="27">
        <v>56140.555834293402</v>
      </c>
      <c r="BO2195" s="27">
        <v>0</v>
      </c>
      <c r="BP2195" s="27">
        <v>0</v>
      </c>
      <c r="BQ2195" s="27">
        <v>0</v>
      </c>
      <c r="BR2195" s="27">
        <v>8304709.6226196298</v>
      </c>
      <c r="BS2195" s="27">
        <v>7475286.7930297898</v>
      </c>
      <c r="BT2195" s="27">
        <v>3902172.2895202599</v>
      </c>
      <c r="BU2195" s="27">
        <v>0</v>
      </c>
      <c r="BV2195" s="27">
        <v>4173275.7959289602</v>
      </c>
      <c r="BW2195" s="27">
        <v>633631.71865844703</v>
      </c>
      <c r="BX2195" s="27">
        <v>0</v>
      </c>
      <c r="BY2195" s="27">
        <v>0</v>
      </c>
      <c r="BZ2195" s="27">
        <v>0</v>
      </c>
      <c r="CA2195" s="27">
        <v>185577.05421066299</v>
      </c>
      <c r="CB2195" s="27">
        <v>11601550.175293</v>
      </c>
      <c r="CC2195" s="27">
        <v>91409421.566406295</v>
      </c>
      <c r="CD2195" s="27">
        <v>23767145.4606934</v>
      </c>
      <c r="CE2195" s="27">
        <v>6465.9121030569104</v>
      </c>
      <c r="CF2195" s="27">
        <v>1319584.63768005</v>
      </c>
      <c r="CG2195" s="27">
        <v>9037716.5816650409</v>
      </c>
      <c r="CH2195" s="27">
        <v>635489.36949157703</v>
      </c>
      <c r="CI2195" s="27">
        <v>192163.547288895</v>
      </c>
      <c r="CJ2195" s="27">
        <v>12922691.602661099</v>
      </c>
      <c r="CK2195" s="27">
        <v>100465448.15527301</v>
      </c>
      <c r="CL2195" s="27">
        <v>24388509.142578099</v>
      </c>
      <c r="CM2195" s="27">
        <v>297670.52553939802</v>
      </c>
      <c r="CN2195" s="27">
        <v>45227620.070800804</v>
      </c>
      <c r="CO2195" s="27">
        <v>183132855.53710899</v>
      </c>
      <c r="CP2195" s="27">
        <v>24388509.142578099</v>
      </c>
      <c r="CQ2195" s="27">
        <v>0</v>
      </c>
      <c r="CR2195" s="27">
        <v>0</v>
      </c>
      <c r="CS2195" s="27">
        <v>0</v>
      </c>
      <c r="CT2195" s="27">
        <v>0</v>
      </c>
    </row>
    <row r="2196" spans="1:98">
      <c r="A2196" s="104" t="s">
        <v>192</v>
      </c>
      <c r="B2196" s="132">
        <v>38961</v>
      </c>
      <c r="C2196" s="27">
        <v>141821.50711822501</v>
      </c>
      <c r="D2196" s="27">
        <v>0</v>
      </c>
      <c r="E2196" s="27">
        <v>45463.095154762297</v>
      </c>
      <c r="F2196" s="27">
        <v>29361.021668195699</v>
      </c>
      <c r="G2196" s="27">
        <v>3528.58660581708</v>
      </c>
      <c r="H2196" s="27">
        <v>3175.3072587847701</v>
      </c>
      <c r="I2196" s="27">
        <v>370.96305561065702</v>
      </c>
      <c r="J2196" s="27">
        <v>64415.799881458297</v>
      </c>
      <c r="K2196" s="27">
        <v>43136.325449466698</v>
      </c>
      <c r="L2196" s="27">
        <v>50066.8239712715</v>
      </c>
      <c r="M2196" s="27">
        <v>62277.360458850897</v>
      </c>
      <c r="N2196" s="27">
        <v>16814.417482376099</v>
      </c>
      <c r="O2196" s="27">
        <v>56331.730183124499</v>
      </c>
      <c r="P2196" s="27">
        <v>0</v>
      </c>
      <c r="Q2196" s="27">
        <v>10043.253159522999</v>
      </c>
      <c r="R2196" s="27">
        <v>4499.7151555418995</v>
      </c>
      <c r="S2196" s="27">
        <v>0</v>
      </c>
      <c r="T2196" s="27">
        <v>2313.59373256564</v>
      </c>
      <c r="U2196" s="27">
        <v>107275.34436512001</v>
      </c>
      <c r="V2196" s="27">
        <v>7934105.8753051804</v>
      </c>
      <c r="W2196" s="27">
        <v>0</v>
      </c>
      <c r="X2196" s="27">
        <v>3714221.2292785598</v>
      </c>
      <c r="Y2196" s="27">
        <v>2000328.32208252</v>
      </c>
      <c r="Z2196" s="27">
        <v>839295.35356140102</v>
      </c>
      <c r="AA2196" s="27">
        <v>530360.38769531297</v>
      </c>
      <c r="AB2196" s="27">
        <v>74277.5563011169</v>
      </c>
      <c r="AC2196" s="27">
        <v>23610652.813720699</v>
      </c>
      <c r="AD2196" s="27">
        <v>9563980.4958496094</v>
      </c>
      <c r="AE2196" s="27">
        <v>2048247.38899231</v>
      </c>
      <c r="AF2196" s="27">
        <v>3108525.3969421401</v>
      </c>
      <c r="AG2196" s="27">
        <v>2604768.1035156301</v>
      </c>
      <c r="AH2196" s="27">
        <v>2665802.0452880901</v>
      </c>
      <c r="AI2196" s="27">
        <v>0</v>
      </c>
      <c r="AJ2196" s="27">
        <v>1194755.9599609401</v>
      </c>
      <c r="AK2196" s="27">
        <v>882932.87123870896</v>
      </c>
      <c r="AL2196" s="27">
        <v>0</v>
      </c>
      <c r="AM2196" s="27">
        <v>455069.683933258</v>
      </c>
      <c r="AN2196" s="27">
        <v>32498867.440429699</v>
      </c>
      <c r="AO2196" s="27">
        <v>64367142.096191399</v>
      </c>
      <c r="AP2196" s="27">
        <v>0</v>
      </c>
      <c r="AQ2196" s="27">
        <v>28470884.568603501</v>
      </c>
      <c r="AR2196" s="27">
        <v>15515968.9301758</v>
      </c>
      <c r="AS2196" s="27">
        <v>5774710.53662109</v>
      </c>
      <c r="AT2196" s="27">
        <v>3650437.38879395</v>
      </c>
      <c r="AU2196" s="27">
        <v>504745.40320587199</v>
      </c>
      <c r="AV2196" s="27">
        <v>61962214.845214799</v>
      </c>
      <c r="AW2196" s="27">
        <v>24556126.5700684</v>
      </c>
      <c r="AX2196" s="27">
        <v>17672747.480712902</v>
      </c>
      <c r="AY2196" s="27">
        <v>25148228.348632801</v>
      </c>
      <c r="AZ2196" s="27">
        <v>19334276.3273926</v>
      </c>
      <c r="BA2196" s="27">
        <v>20981887.1479492</v>
      </c>
      <c r="BB2196" s="27">
        <v>0</v>
      </c>
      <c r="BC2196" s="27">
        <v>9223738.1472168006</v>
      </c>
      <c r="BD2196" s="27">
        <v>5996691.1385498</v>
      </c>
      <c r="BE2196" s="27">
        <v>0</v>
      </c>
      <c r="BF2196" s="27">
        <v>3174122.4680480999</v>
      </c>
      <c r="BG2196" s="27">
        <v>84811956.963867202</v>
      </c>
      <c r="BH2196" s="27">
        <v>15424876.0872803</v>
      </c>
      <c r="BI2196" s="27">
        <v>0</v>
      </c>
      <c r="BJ2196" s="27">
        <v>8943739.6182861291</v>
      </c>
      <c r="BK2196" s="27">
        <v>5883903.26806641</v>
      </c>
      <c r="BL2196" s="27">
        <v>392833.135753632</v>
      </c>
      <c r="BM2196" s="27">
        <v>296460.15420913702</v>
      </c>
      <c r="BN2196" s="27">
        <v>56424.920613765702</v>
      </c>
      <c r="BO2196" s="27">
        <v>0</v>
      </c>
      <c r="BP2196" s="27">
        <v>0</v>
      </c>
      <c r="BQ2196" s="27">
        <v>0</v>
      </c>
      <c r="BR2196" s="27">
        <v>8359471.9976806603</v>
      </c>
      <c r="BS2196" s="27">
        <v>7569876.2572631799</v>
      </c>
      <c r="BT2196" s="27">
        <v>4089308.8165283198</v>
      </c>
      <c r="BU2196" s="27">
        <v>0</v>
      </c>
      <c r="BV2196" s="27">
        <v>4289106.8503417997</v>
      </c>
      <c r="BW2196" s="27">
        <v>678873.22677612305</v>
      </c>
      <c r="BX2196" s="27">
        <v>0</v>
      </c>
      <c r="BY2196" s="27">
        <v>0</v>
      </c>
      <c r="BZ2196" s="27">
        <v>0</v>
      </c>
      <c r="CA2196" s="27">
        <v>186997.792396545</v>
      </c>
      <c r="CB2196" s="27">
        <v>11645539.129882799</v>
      </c>
      <c r="CC2196" s="27">
        <v>92787244.649414107</v>
      </c>
      <c r="CD2196" s="27">
        <v>24302347.220947299</v>
      </c>
      <c r="CE2196" s="27">
        <v>6640.9192341566104</v>
      </c>
      <c r="CF2196" s="27">
        <v>1345022.9636840799</v>
      </c>
      <c r="CG2196" s="27">
        <v>9242324.3746337909</v>
      </c>
      <c r="CH2196" s="27">
        <v>680850.21134185803</v>
      </c>
      <c r="CI2196" s="27">
        <v>193531.14551353501</v>
      </c>
      <c r="CJ2196" s="27">
        <v>12993247.192871099</v>
      </c>
      <c r="CK2196" s="27">
        <v>102030950.663086</v>
      </c>
      <c r="CL2196" s="27">
        <v>24993961.225097701</v>
      </c>
      <c r="CM2196" s="27">
        <v>300577.505180359</v>
      </c>
      <c r="CN2196" s="27">
        <v>45447473.5087891</v>
      </c>
      <c r="CO2196" s="27">
        <v>186672924.90429699</v>
      </c>
      <c r="CP2196" s="27">
        <v>24993961.225097701</v>
      </c>
      <c r="CQ2196" s="27">
        <v>0</v>
      </c>
      <c r="CR2196" s="27">
        <v>0</v>
      </c>
      <c r="CS2196" s="27">
        <v>0</v>
      </c>
      <c r="CT2196" s="27">
        <v>0</v>
      </c>
    </row>
    <row r="2197" spans="1:98">
      <c r="A2197" s="104" t="s">
        <v>192</v>
      </c>
      <c r="B2197" s="132">
        <v>39052</v>
      </c>
      <c r="C2197" s="27">
        <v>146135.037109375</v>
      </c>
      <c r="D2197" s="27">
        <v>0</v>
      </c>
      <c r="E2197" s="27">
        <v>45122.368637561798</v>
      </c>
      <c r="F2197" s="27">
        <v>30277.837185144399</v>
      </c>
      <c r="G2197" s="27">
        <v>3892.0717715322999</v>
      </c>
      <c r="H2197" s="27">
        <v>2942.9489973783502</v>
      </c>
      <c r="I2197" s="27">
        <v>343.75327872112399</v>
      </c>
      <c r="J2197" s="27">
        <v>71942.641235351606</v>
      </c>
      <c r="K2197" s="27">
        <v>37598.914209842696</v>
      </c>
      <c r="L2197" s="27">
        <v>51060.426973819704</v>
      </c>
      <c r="M2197" s="27">
        <v>62964.351613044702</v>
      </c>
      <c r="N2197" s="27">
        <v>16969.4218752384</v>
      </c>
      <c r="O2197" s="27">
        <v>58852.867983341202</v>
      </c>
      <c r="P2197" s="27">
        <v>0</v>
      </c>
      <c r="Q2197" s="27">
        <v>10100.936424732199</v>
      </c>
      <c r="R2197" s="27">
        <v>4835.2312415242204</v>
      </c>
      <c r="S2197" s="27">
        <v>0</v>
      </c>
      <c r="T2197" s="27">
        <v>2161.01345637441</v>
      </c>
      <c r="U2197" s="27">
        <v>109301.516523361</v>
      </c>
      <c r="V2197" s="27">
        <v>8211633.92858887</v>
      </c>
      <c r="W2197" s="27">
        <v>0</v>
      </c>
      <c r="X2197" s="27">
        <v>3619601.3168945299</v>
      </c>
      <c r="Y2197" s="27">
        <v>2007102.51620483</v>
      </c>
      <c r="Z2197" s="27">
        <v>914998.54595947301</v>
      </c>
      <c r="AA2197" s="27">
        <v>485883.33998870902</v>
      </c>
      <c r="AB2197" s="27">
        <v>66140.838915824905</v>
      </c>
      <c r="AC2197" s="27">
        <v>25839294.8041992</v>
      </c>
      <c r="AD2197" s="27">
        <v>7550809.2341918899</v>
      </c>
      <c r="AE2197" s="27">
        <v>2072488.4208374</v>
      </c>
      <c r="AF2197" s="27">
        <v>3140069.2669372601</v>
      </c>
      <c r="AG2197" s="27">
        <v>2607228.4301147498</v>
      </c>
      <c r="AH2197" s="27">
        <v>2789962.5735778799</v>
      </c>
      <c r="AI2197" s="27">
        <v>0</v>
      </c>
      <c r="AJ2197" s="27">
        <v>1196459.72140503</v>
      </c>
      <c r="AK2197" s="27">
        <v>988370.09164428699</v>
      </c>
      <c r="AL2197" s="27">
        <v>0</v>
      </c>
      <c r="AM2197" s="27">
        <v>420321.968852997</v>
      </c>
      <c r="AN2197" s="27">
        <v>33666790.815429702</v>
      </c>
      <c r="AO2197" s="27">
        <v>67178339.229492202</v>
      </c>
      <c r="AP2197" s="27">
        <v>0</v>
      </c>
      <c r="AQ2197" s="27">
        <v>27737282.001708999</v>
      </c>
      <c r="AR2197" s="27">
        <v>15550336.0668945</v>
      </c>
      <c r="AS2197" s="27">
        <v>6308724.97900391</v>
      </c>
      <c r="AT2197" s="27">
        <v>3358789.9895935101</v>
      </c>
      <c r="AU2197" s="27">
        <v>451332.29797363299</v>
      </c>
      <c r="AV2197" s="27">
        <v>67758104.3515625</v>
      </c>
      <c r="AW2197" s="27">
        <v>19390286.3435059</v>
      </c>
      <c r="AX2197" s="27">
        <v>18333907.7351074</v>
      </c>
      <c r="AY2197" s="27">
        <v>25653282.948974598</v>
      </c>
      <c r="AZ2197" s="27">
        <v>19479418.087646499</v>
      </c>
      <c r="BA2197" s="27">
        <v>22162308.998779301</v>
      </c>
      <c r="BB2197" s="27">
        <v>0</v>
      </c>
      <c r="BC2197" s="27">
        <v>9285244.5133056603</v>
      </c>
      <c r="BD2197" s="27">
        <v>6777890.8027954102</v>
      </c>
      <c r="BE2197" s="27">
        <v>0</v>
      </c>
      <c r="BF2197" s="27">
        <v>2969009.72052002</v>
      </c>
      <c r="BG2197" s="27">
        <v>87872385.565429702</v>
      </c>
      <c r="BH2197" s="27">
        <v>16150811.850097699</v>
      </c>
      <c r="BI2197" s="27">
        <v>0</v>
      </c>
      <c r="BJ2197" s="27">
        <v>8673239.81787109</v>
      </c>
      <c r="BK2197" s="27">
        <v>5874330.9703369103</v>
      </c>
      <c r="BL2197" s="27">
        <v>472831.94977569598</v>
      </c>
      <c r="BM2197" s="27">
        <v>269795.19149017299</v>
      </c>
      <c r="BN2197" s="27">
        <v>45467.307188034101</v>
      </c>
      <c r="BO2197" s="27">
        <v>0</v>
      </c>
      <c r="BP2197" s="27">
        <v>0</v>
      </c>
      <c r="BQ2197" s="27">
        <v>0</v>
      </c>
      <c r="BR2197" s="27">
        <v>8570562.0106201209</v>
      </c>
      <c r="BS2197" s="27">
        <v>7644053.5246582003</v>
      </c>
      <c r="BT2197" s="27">
        <v>4319153.1950683603</v>
      </c>
      <c r="BU2197" s="27">
        <v>0</v>
      </c>
      <c r="BV2197" s="27">
        <v>4311715.0189819299</v>
      </c>
      <c r="BW2197" s="27">
        <v>758950.04143524205</v>
      </c>
      <c r="BX2197" s="27">
        <v>0</v>
      </c>
      <c r="BY2197" s="27">
        <v>0</v>
      </c>
      <c r="BZ2197" s="27">
        <v>0</v>
      </c>
      <c r="CA2197" s="27">
        <v>190992.61745262099</v>
      </c>
      <c r="CB2197" s="27">
        <v>11833439.8952637</v>
      </c>
      <c r="CC2197" s="27">
        <v>94958562.28125</v>
      </c>
      <c r="CD2197" s="27">
        <v>24936175.886474598</v>
      </c>
      <c r="CE2197" s="27">
        <v>6863.5717847347296</v>
      </c>
      <c r="CF2197" s="27">
        <v>1410281.1763305699</v>
      </c>
      <c r="CG2197" s="27">
        <v>9747230.3408203106</v>
      </c>
      <c r="CH2197" s="27">
        <v>761084.86612701404</v>
      </c>
      <c r="CI2197" s="27">
        <v>197866.79948615999</v>
      </c>
      <c r="CJ2197" s="27">
        <v>13244046.9053955</v>
      </c>
      <c r="CK2197" s="27">
        <v>104704063.50488301</v>
      </c>
      <c r="CL2197" s="27">
        <v>25712914.1479492</v>
      </c>
      <c r="CM2197" s="27">
        <v>306620.52814102202</v>
      </c>
      <c r="CN2197" s="27">
        <v>46926869.773925804</v>
      </c>
      <c r="CO2197" s="27">
        <v>192550400.35351601</v>
      </c>
      <c r="CP2197" s="27">
        <v>25712914.1479492</v>
      </c>
      <c r="CQ2197" s="27">
        <v>0</v>
      </c>
      <c r="CR2197" s="27">
        <v>0</v>
      </c>
      <c r="CS2197" s="27">
        <v>0</v>
      </c>
      <c r="CT2197" s="27">
        <v>0</v>
      </c>
    </row>
    <row r="2198" spans="1:98">
      <c r="A2198" s="104" t="s">
        <v>192</v>
      </c>
      <c r="B2198" s="132">
        <v>39142</v>
      </c>
      <c r="C2198" s="27">
        <v>150779.44972419701</v>
      </c>
      <c r="D2198" s="27">
        <v>0</v>
      </c>
      <c r="E2198" s="27">
        <v>42724.415406227097</v>
      </c>
      <c r="F2198" s="27">
        <v>29767.351738929701</v>
      </c>
      <c r="G2198" s="27">
        <v>4295.5759393572798</v>
      </c>
      <c r="H2198" s="27">
        <v>2724.25843390822</v>
      </c>
      <c r="I2198" s="27">
        <v>328.53983518853801</v>
      </c>
      <c r="J2198" s="27">
        <v>77824.395474433899</v>
      </c>
      <c r="K2198" s="27">
        <v>32538.958262205098</v>
      </c>
      <c r="L2198" s="27">
        <v>49657.493732929201</v>
      </c>
      <c r="M2198" s="27">
        <v>63600.751647472403</v>
      </c>
      <c r="N2198" s="27">
        <v>17091.847521066698</v>
      </c>
      <c r="O2198" s="27">
        <v>61224.5727162361</v>
      </c>
      <c r="P2198" s="27">
        <v>0</v>
      </c>
      <c r="Q2198" s="27">
        <v>10105.0931148529</v>
      </c>
      <c r="R2198" s="27">
        <v>5095.3028899431201</v>
      </c>
      <c r="S2198" s="27">
        <v>0</v>
      </c>
      <c r="T2198" s="27">
        <v>2101.9099760651602</v>
      </c>
      <c r="U2198" s="27">
        <v>110819.724116325</v>
      </c>
      <c r="V2198" s="27">
        <v>8463249.0061035194</v>
      </c>
      <c r="W2198" s="27">
        <v>0</v>
      </c>
      <c r="X2198" s="27">
        <v>3435482.8438415499</v>
      </c>
      <c r="Y2198" s="27">
        <v>1989593.52941895</v>
      </c>
      <c r="Z2198" s="27">
        <v>986590.41470336902</v>
      </c>
      <c r="AA2198" s="27">
        <v>430705.971324921</v>
      </c>
      <c r="AB2198" s="27">
        <v>57433.481770515398</v>
      </c>
      <c r="AC2198" s="27">
        <v>27648796.621337902</v>
      </c>
      <c r="AD2198" s="27">
        <v>6237167.0836792002</v>
      </c>
      <c r="AE2198" s="27">
        <v>2013812.6590728799</v>
      </c>
      <c r="AF2198" s="27">
        <v>3173513.55291748</v>
      </c>
      <c r="AG2198" s="27">
        <v>2626499.3456420898</v>
      </c>
      <c r="AH2198" s="27">
        <v>2932553.7877807599</v>
      </c>
      <c r="AI2198" s="27">
        <v>0</v>
      </c>
      <c r="AJ2198" s="27">
        <v>1201680.3406372101</v>
      </c>
      <c r="AK2198" s="27">
        <v>1028608.06750488</v>
      </c>
      <c r="AL2198" s="27">
        <v>0</v>
      </c>
      <c r="AM2198" s="27">
        <v>400662.28085327102</v>
      </c>
      <c r="AN2198" s="27">
        <v>34183555.482421897</v>
      </c>
      <c r="AO2198" s="27">
        <v>69760011.642578095</v>
      </c>
      <c r="AP2198" s="27">
        <v>0</v>
      </c>
      <c r="AQ2198" s="27">
        <v>26348031.103759799</v>
      </c>
      <c r="AR2198" s="27">
        <v>15256409.4486084</v>
      </c>
      <c r="AS2198" s="27">
        <v>6841599.0463256799</v>
      </c>
      <c r="AT2198" s="27">
        <v>3000312.71484375</v>
      </c>
      <c r="AU2198" s="27">
        <v>389074.32557678199</v>
      </c>
      <c r="AV2198" s="27">
        <v>73265820.755859405</v>
      </c>
      <c r="AW2198" s="27">
        <v>16151899.626586899</v>
      </c>
      <c r="AX2198" s="27">
        <v>17828561.990722701</v>
      </c>
      <c r="AY2198" s="27">
        <v>26145266.459472701</v>
      </c>
      <c r="AZ2198" s="27">
        <v>19675536.834228501</v>
      </c>
      <c r="BA2198" s="27">
        <v>23450701.942871101</v>
      </c>
      <c r="BB2198" s="27">
        <v>0</v>
      </c>
      <c r="BC2198" s="27">
        <v>9352077.7160644494</v>
      </c>
      <c r="BD2198" s="27">
        <v>7089600.8215942401</v>
      </c>
      <c r="BE2198" s="27">
        <v>0</v>
      </c>
      <c r="BF2198" s="27">
        <v>2847848.4218139602</v>
      </c>
      <c r="BG2198" s="27">
        <v>90150321.057617202</v>
      </c>
      <c r="BH2198" s="27">
        <v>17078589.5773926</v>
      </c>
      <c r="BI2198" s="27">
        <v>0</v>
      </c>
      <c r="BJ2198" s="27">
        <v>8437297.7828369103</v>
      </c>
      <c r="BK2198" s="27">
        <v>5856676.5787963904</v>
      </c>
      <c r="BL2198" s="27">
        <v>539763.28609466599</v>
      </c>
      <c r="BM2198" s="27">
        <v>269240.17701339698</v>
      </c>
      <c r="BN2198" s="27">
        <v>44669.911328792601</v>
      </c>
      <c r="BO2198" s="27">
        <v>0</v>
      </c>
      <c r="BP2198" s="27">
        <v>0</v>
      </c>
      <c r="BQ2198" s="27">
        <v>0</v>
      </c>
      <c r="BR2198" s="27">
        <v>8772968.6071777306</v>
      </c>
      <c r="BS2198" s="27">
        <v>7767335.48156738</v>
      </c>
      <c r="BT2198" s="27">
        <v>4569738.39453125</v>
      </c>
      <c r="BU2198" s="27">
        <v>0</v>
      </c>
      <c r="BV2198" s="27">
        <v>4366767.38134766</v>
      </c>
      <c r="BW2198" s="27">
        <v>801928.22518158006</v>
      </c>
      <c r="BX2198" s="27">
        <v>0</v>
      </c>
      <c r="BY2198" s="27">
        <v>0</v>
      </c>
      <c r="BZ2198" s="27">
        <v>0</v>
      </c>
      <c r="CA2198" s="27">
        <v>193702.95952033999</v>
      </c>
      <c r="CB2198" s="27">
        <v>11910777.9921875</v>
      </c>
      <c r="CC2198" s="27">
        <v>96194358.581054702</v>
      </c>
      <c r="CD2198" s="27">
        <v>25511235.339355499</v>
      </c>
      <c r="CE2198" s="27">
        <v>7046.0753256082498</v>
      </c>
      <c r="CF2198" s="27">
        <v>1429103.33866882</v>
      </c>
      <c r="CG2198" s="27">
        <v>9919889.78979492</v>
      </c>
      <c r="CH2198" s="27">
        <v>803961.40814208996</v>
      </c>
      <c r="CI2198" s="27">
        <v>200723.200428009</v>
      </c>
      <c r="CJ2198" s="27">
        <v>13335160.337524399</v>
      </c>
      <c r="CK2198" s="27">
        <v>106101033.300781</v>
      </c>
      <c r="CL2198" s="27">
        <v>26306960.752197299</v>
      </c>
      <c r="CM2198" s="27">
        <v>310837.11151504499</v>
      </c>
      <c r="CN2198" s="27">
        <v>47538943.318359397</v>
      </c>
      <c r="CO2198" s="27">
        <v>196300017.60742199</v>
      </c>
      <c r="CP2198" s="27">
        <v>26306960.752197299</v>
      </c>
      <c r="CQ2198" s="27">
        <v>0</v>
      </c>
      <c r="CR2198" s="27">
        <v>0</v>
      </c>
      <c r="CS2198" s="27">
        <v>0</v>
      </c>
      <c r="CT2198" s="27">
        <v>0</v>
      </c>
    </row>
    <row r="2199" spans="1:98">
      <c r="A2199" s="104" t="s">
        <v>192</v>
      </c>
      <c r="B2199" s="132">
        <v>39234</v>
      </c>
      <c r="C2199" s="27">
        <v>153762.258985519</v>
      </c>
      <c r="D2199" s="27">
        <v>0</v>
      </c>
      <c r="E2199" s="27">
        <v>41456.900793552399</v>
      </c>
      <c r="F2199" s="27">
        <v>29562.874663591399</v>
      </c>
      <c r="G2199" s="27">
        <v>4787.4094694852802</v>
      </c>
      <c r="H2199" s="27">
        <v>2499.3006840050198</v>
      </c>
      <c r="I2199" s="27">
        <v>295.14872391149402</v>
      </c>
      <c r="J2199" s="27">
        <v>83739.933982849107</v>
      </c>
      <c r="K2199" s="27">
        <v>28192.639948606498</v>
      </c>
      <c r="L2199" s="27">
        <v>49661.370787620501</v>
      </c>
      <c r="M2199" s="27">
        <v>63745.072012424498</v>
      </c>
      <c r="N2199" s="27">
        <v>17256.438645362901</v>
      </c>
      <c r="O2199" s="27">
        <v>62378.676634311698</v>
      </c>
      <c r="P2199" s="27">
        <v>0</v>
      </c>
      <c r="Q2199" s="27">
        <v>10065.257823109599</v>
      </c>
      <c r="R2199" s="27">
        <v>5354.2358825206802</v>
      </c>
      <c r="S2199" s="27">
        <v>0</v>
      </c>
      <c r="T2199" s="27">
        <v>2082.7353767752602</v>
      </c>
      <c r="U2199" s="27">
        <v>111872.611701965</v>
      </c>
      <c r="V2199" s="27">
        <v>8642413.3319091797</v>
      </c>
      <c r="W2199" s="27">
        <v>0</v>
      </c>
      <c r="X2199" s="27">
        <v>3301535.1186828599</v>
      </c>
      <c r="Y2199" s="27">
        <v>1942134.5969390899</v>
      </c>
      <c r="Z2199" s="27">
        <v>1075522.4623870801</v>
      </c>
      <c r="AA2199" s="27">
        <v>385949.08088684099</v>
      </c>
      <c r="AB2199" s="27">
        <v>50935.010491847999</v>
      </c>
      <c r="AC2199" s="27">
        <v>29482769.689697299</v>
      </c>
      <c r="AD2199" s="27">
        <v>5165146.2119751005</v>
      </c>
      <c r="AE2199" s="27">
        <v>1992887.82929993</v>
      </c>
      <c r="AF2199" s="27">
        <v>3164801.3017272898</v>
      </c>
      <c r="AG2199" s="27">
        <v>2628648.5785217299</v>
      </c>
      <c r="AH2199" s="27">
        <v>2952427.9180602999</v>
      </c>
      <c r="AI2199" s="27">
        <v>0</v>
      </c>
      <c r="AJ2199" s="27">
        <v>1208440.2262115499</v>
      </c>
      <c r="AK2199" s="27">
        <v>1067033.9106445301</v>
      </c>
      <c r="AL2199" s="27">
        <v>0</v>
      </c>
      <c r="AM2199" s="27">
        <v>389418.35457229603</v>
      </c>
      <c r="AN2199" s="27">
        <v>34540772.788574196</v>
      </c>
      <c r="AO2199" s="27">
        <v>71669911.753906295</v>
      </c>
      <c r="AP2199" s="27">
        <v>0</v>
      </c>
      <c r="AQ2199" s="27">
        <v>25593729.794921901</v>
      </c>
      <c r="AR2199" s="27">
        <v>15081443.776001001</v>
      </c>
      <c r="AS2199" s="27">
        <v>7524272.0920410203</v>
      </c>
      <c r="AT2199" s="27">
        <v>2756355.7946167002</v>
      </c>
      <c r="AU2199" s="27">
        <v>348240.97870254499</v>
      </c>
      <c r="AV2199" s="27">
        <v>79161530.572265595</v>
      </c>
      <c r="AW2199" s="27">
        <v>13496547.536743199</v>
      </c>
      <c r="AX2199" s="27">
        <v>17919855.8518066</v>
      </c>
      <c r="AY2199" s="27">
        <v>26304181.712158199</v>
      </c>
      <c r="AZ2199" s="27">
        <v>19808137.864013702</v>
      </c>
      <c r="BA2199" s="27">
        <v>23838159.2666016</v>
      </c>
      <c r="BB2199" s="27">
        <v>0</v>
      </c>
      <c r="BC2199" s="27">
        <v>9470657.9390869103</v>
      </c>
      <c r="BD2199" s="27">
        <v>7403389.6528930701</v>
      </c>
      <c r="BE2199" s="27">
        <v>0</v>
      </c>
      <c r="BF2199" s="27">
        <v>2786317.3236389202</v>
      </c>
      <c r="BG2199" s="27">
        <v>92389771.106445298</v>
      </c>
      <c r="BH2199" s="27">
        <v>17459402.942871101</v>
      </c>
      <c r="BI2199" s="27">
        <v>0</v>
      </c>
      <c r="BJ2199" s="27">
        <v>8251394.6362304697</v>
      </c>
      <c r="BK2199" s="27">
        <v>5819575.4525756799</v>
      </c>
      <c r="BL2199" s="27">
        <v>601351.80873870896</v>
      </c>
      <c r="BM2199" s="27">
        <v>242312.785596848</v>
      </c>
      <c r="BN2199" s="27">
        <v>39395.807634830497</v>
      </c>
      <c r="BO2199" s="27">
        <v>0</v>
      </c>
      <c r="BP2199" s="27">
        <v>0</v>
      </c>
      <c r="BQ2199" s="27">
        <v>0</v>
      </c>
      <c r="BR2199" s="27">
        <v>8863966.47265625</v>
      </c>
      <c r="BS2199" s="27">
        <v>7841990.0839233398</v>
      </c>
      <c r="BT2199" s="27">
        <v>4642854.8790283203</v>
      </c>
      <c r="BU2199" s="27">
        <v>0</v>
      </c>
      <c r="BV2199" s="27">
        <v>4417218.0662841797</v>
      </c>
      <c r="BW2199" s="27">
        <v>832684.69493866002</v>
      </c>
      <c r="BX2199" s="27">
        <v>0</v>
      </c>
      <c r="BY2199" s="27">
        <v>0</v>
      </c>
      <c r="BZ2199" s="27">
        <v>0</v>
      </c>
      <c r="CA2199" s="27">
        <v>195412.269374847</v>
      </c>
      <c r="CB2199" s="27">
        <v>11941451.544311499</v>
      </c>
      <c r="CC2199" s="27">
        <v>97236817.947265595</v>
      </c>
      <c r="CD2199" s="27">
        <v>25687396.193603501</v>
      </c>
      <c r="CE2199" s="27">
        <v>7250.7734291553497</v>
      </c>
      <c r="CF2199" s="27">
        <v>1455649.5146484401</v>
      </c>
      <c r="CG2199" s="27">
        <v>10189182.084228501</v>
      </c>
      <c r="CH2199" s="27">
        <v>835070.14163970901</v>
      </c>
      <c r="CI2199" s="27">
        <v>202772.75196838399</v>
      </c>
      <c r="CJ2199" s="27">
        <v>13399598.9614258</v>
      </c>
      <c r="CK2199" s="27">
        <v>107442274.947266</v>
      </c>
      <c r="CL2199" s="27">
        <v>26514788.384277299</v>
      </c>
      <c r="CM2199" s="27">
        <v>313821.39133453398</v>
      </c>
      <c r="CN2199" s="27">
        <v>47957274.266113304</v>
      </c>
      <c r="CO2199" s="27">
        <v>200021380.81445301</v>
      </c>
      <c r="CP2199" s="27">
        <v>26514788.384277299</v>
      </c>
      <c r="CQ2199" s="27">
        <v>0</v>
      </c>
      <c r="CR2199" s="27">
        <v>0</v>
      </c>
      <c r="CS2199" s="27">
        <v>0</v>
      </c>
      <c r="CT2199" s="27">
        <v>0</v>
      </c>
    </row>
    <row r="2200" spans="1:98">
      <c r="A2200" s="104" t="s">
        <v>192</v>
      </c>
      <c r="B2200" s="132">
        <v>39326</v>
      </c>
      <c r="C2200" s="27">
        <v>156899.09235000599</v>
      </c>
      <c r="D2200" s="27">
        <v>0</v>
      </c>
      <c r="E2200" s="27">
        <v>40804.554712295503</v>
      </c>
      <c r="F2200" s="27">
        <v>29622.789242267601</v>
      </c>
      <c r="G2200" s="27">
        <v>5276.1599752306902</v>
      </c>
      <c r="H2200" s="27">
        <v>2216.3942365944399</v>
      </c>
      <c r="I2200" s="27">
        <v>259.57468502595998</v>
      </c>
      <c r="J2200" s="27">
        <v>88786.039115905805</v>
      </c>
      <c r="K2200" s="27">
        <v>24426.515520811099</v>
      </c>
      <c r="L2200" s="27">
        <v>48906.103920459696</v>
      </c>
      <c r="M2200" s="27">
        <v>64385.822449207299</v>
      </c>
      <c r="N2200" s="27">
        <v>17350.576671600302</v>
      </c>
      <c r="O2200" s="27">
        <v>63446.794063568101</v>
      </c>
      <c r="P2200" s="27">
        <v>0</v>
      </c>
      <c r="Q2200" s="27">
        <v>10036.594174027399</v>
      </c>
      <c r="R2200" s="27">
        <v>5546.1007912159002</v>
      </c>
      <c r="S2200" s="27">
        <v>0</v>
      </c>
      <c r="T2200" s="27">
        <v>2033.1426623463601</v>
      </c>
      <c r="U2200" s="27">
        <v>112978.508155823</v>
      </c>
      <c r="V2200" s="27">
        <v>8844638.3455810491</v>
      </c>
      <c r="W2200" s="27">
        <v>0</v>
      </c>
      <c r="X2200" s="27">
        <v>3232811.1628723098</v>
      </c>
      <c r="Y2200" s="27">
        <v>1939544.0639495801</v>
      </c>
      <c r="Z2200" s="27">
        <v>1165191.4206542999</v>
      </c>
      <c r="AA2200" s="27">
        <v>336704.15043258702</v>
      </c>
      <c r="AB2200" s="27">
        <v>41982.339500904098</v>
      </c>
      <c r="AC2200" s="27">
        <v>30970295.654052701</v>
      </c>
      <c r="AD2200" s="27">
        <v>4492625.7728881799</v>
      </c>
      <c r="AE2200" s="27">
        <v>1964630.3759613</v>
      </c>
      <c r="AF2200" s="27">
        <v>3201827.2290344201</v>
      </c>
      <c r="AG2200" s="27">
        <v>2643574.6216430701</v>
      </c>
      <c r="AH2200" s="27">
        <v>3017116.8466796898</v>
      </c>
      <c r="AI2200" s="27">
        <v>0</v>
      </c>
      <c r="AJ2200" s="27">
        <v>1213687.2927703899</v>
      </c>
      <c r="AK2200" s="27">
        <v>1102189.49514771</v>
      </c>
      <c r="AL2200" s="27">
        <v>0</v>
      </c>
      <c r="AM2200" s="27">
        <v>383440.18188476597</v>
      </c>
      <c r="AN2200" s="27">
        <v>35112711.191894501</v>
      </c>
      <c r="AO2200" s="27">
        <v>74098733.807617202</v>
      </c>
      <c r="AP2200" s="27">
        <v>0</v>
      </c>
      <c r="AQ2200" s="27">
        <v>25408374.223144501</v>
      </c>
      <c r="AR2200" s="27">
        <v>15364943.4614258</v>
      </c>
      <c r="AS2200" s="27">
        <v>8256633.2404785203</v>
      </c>
      <c r="AT2200" s="27">
        <v>2462928.5388793899</v>
      </c>
      <c r="AU2200" s="27">
        <v>287958.34737396199</v>
      </c>
      <c r="AV2200" s="27">
        <v>83963718.441406295</v>
      </c>
      <c r="AW2200" s="27">
        <v>11868756.408691401</v>
      </c>
      <c r="AX2200" s="27">
        <v>17840257.720703099</v>
      </c>
      <c r="AY2200" s="27">
        <v>26920275.972900402</v>
      </c>
      <c r="AZ2200" s="27">
        <v>20060432.230712902</v>
      </c>
      <c r="BA2200" s="27">
        <v>24652252.094970699</v>
      </c>
      <c r="BB2200" s="27">
        <v>0</v>
      </c>
      <c r="BC2200" s="27">
        <v>9545459.7349853497</v>
      </c>
      <c r="BD2200" s="27">
        <v>7733481.46374512</v>
      </c>
      <c r="BE2200" s="27">
        <v>0</v>
      </c>
      <c r="BF2200" s="27">
        <v>2776099.5107116699</v>
      </c>
      <c r="BG2200" s="27">
        <v>94971464.951171905</v>
      </c>
      <c r="BH2200" s="27">
        <v>18067435.0236816</v>
      </c>
      <c r="BI2200" s="27">
        <v>0</v>
      </c>
      <c r="BJ2200" s="27">
        <v>8109022.5968017597</v>
      </c>
      <c r="BK2200" s="27">
        <v>5756049.6737670898</v>
      </c>
      <c r="BL2200" s="27">
        <v>663267.97249603295</v>
      </c>
      <c r="BM2200" s="27">
        <v>212578.575481415</v>
      </c>
      <c r="BN2200" s="27">
        <v>31962.0115995407</v>
      </c>
      <c r="BO2200" s="27">
        <v>0</v>
      </c>
      <c r="BP2200" s="27">
        <v>0</v>
      </c>
      <c r="BQ2200" s="27">
        <v>0</v>
      </c>
      <c r="BR2200" s="27">
        <v>8984162.4105224591</v>
      </c>
      <c r="BS2200" s="27">
        <v>7908680.6312866202</v>
      </c>
      <c r="BT2200" s="27">
        <v>4799926.0400390597</v>
      </c>
      <c r="BU2200" s="27">
        <v>0</v>
      </c>
      <c r="BV2200" s="27">
        <v>4410435.7182006799</v>
      </c>
      <c r="BW2200" s="27">
        <v>871606.71807861305</v>
      </c>
      <c r="BX2200" s="27">
        <v>0</v>
      </c>
      <c r="BY2200" s="27">
        <v>0</v>
      </c>
      <c r="BZ2200" s="27">
        <v>0</v>
      </c>
      <c r="CA2200" s="27">
        <v>197603.49696350101</v>
      </c>
      <c r="CB2200" s="27">
        <v>12063267.5965576</v>
      </c>
      <c r="CC2200" s="27">
        <v>99396685.709960893</v>
      </c>
      <c r="CD2200" s="27">
        <v>26057289.967529301</v>
      </c>
      <c r="CE2200" s="27">
        <v>7410.0531378388396</v>
      </c>
      <c r="CF2200" s="27">
        <v>1493498.6116180399</v>
      </c>
      <c r="CG2200" s="27">
        <v>10589826.4406738</v>
      </c>
      <c r="CH2200" s="27">
        <v>875017.34276580799</v>
      </c>
      <c r="CI2200" s="27">
        <v>204917.30867958101</v>
      </c>
      <c r="CJ2200" s="27">
        <v>13558183.583496099</v>
      </c>
      <c r="CK2200" s="27">
        <v>109977880.35742199</v>
      </c>
      <c r="CL2200" s="27">
        <v>26932370.6650391</v>
      </c>
      <c r="CM2200" s="27">
        <v>317162.01176452602</v>
      </c>
      <c r="CN2200" s="27">
        <v>48607231.903808601</v>
      </c>
      <c r="CO2200" s="27">
        <v>204647951.80664101</v>
      </c>
      <c r="CP2200" s="27">
        <v>26932370.6650391</v>
      </c>
      <c r="CQ2200" s="27">
        <v>0</v>
      </c>
      <c r="CR2200" s="27">
        <v>0</v>
      </c>
      <c r="CS2200" s="27">
        <v>0</v>
      </c>
      <c r="CT2200" s="27">
        <v>0</v>
      </c>
    </row>
    <row r="2201" spans="1:98">
      <c r="A2201" s="104" t="s">
        <v>192</v>
      </c>
      <c r="B2201" s="132">
        <v>39417</v>
      </c>
      <c r="C2201" s="27">
        <v>159755.90471077</v>
      </c>
      <c r="D2201" s="27">
        <v>0</v>
      </c>
      <c r="E2201" s="27">
        <v>40270.301218986497</v>
      </c>
      <c r="F2201" s="27">
        <v>29476.523332357399</v>
      </c>
      <c r="G2201" s="27">
        <v>5628.8161708712596</v>
      </c>
      <c r="H2201" s="27">
        <v>1761.1777476519301</v>
      </c>
      <c r="I2201" s="27">
        <v>215.70764481462501</v>
      </c>
      <c r="J2201" s="27">
        <v>92929.596754074097</v>
      </c>
      <c r="K2201" s="27">
        <v>21031.058483123801</v>
      </c>
      <c r="L2201" s="27">
        <v>49003.737799167597</v>
      </c>
      <c r="M2201" s="27">
        <v>64669.7128314972</v>
      </c>
      <c r="N2201" s="27">
        <v>17418.815944909999</v>
      </c>
      <c r="O2201" s="27">
        <v>65191.968780040697</v>
      </c>
      <c r="P2201" s="27">
        <v>0</v>
      </c>
      <c r="Q2201" s="27">
        <v>9990.7904713153803</v>
      </c>
      <c r="R2201" s="27">
        <v>5750.9321112036696</v>
      </c>
      <c r="S2201" s="27">
        <v>0</v>
      </c>
      <c r="T2201" s="27">
        <v>1971.4409765750199</v>
      </c>
      <c r="U2201" s="27">
        <v>114097.281661987</v>
      </c>
      <c r="V2201" s="27">
        <v>8994718.3656005897</v>
      </c>
      <c r="W2201" s="27">
        <v>0</v>
      </c>
      <c r="X2201" s="27">
        <v>3157481.1400756799</v>
      </c>
      <c r="Y2201" s="27">
        <v>1910831.0338134801</v>
      </c>
      <c r="Z2201" s="27">
        <v>1217557.36720276</v>
      </c>
      <c r="AA2201" s="27">
        <v>289049.3671875</v>
      </c>
      <c r="AB2201" s="27">
        <v>34104.107723712899</v>
      </c>
      <c r="AC2201" s="27">
        <v>31833146.1408691</v>
      </c>
      <c r="AD2201" s="27">
        <v>3541571.5341796898</v>
      </c>
      <c r="AE2201" s="27">
        <v>1961579.32377625</v>
      </c>
      <c r="AF2201" s="27">
        <v>3201521.03625488</v>
      </c>
      <c r="AG2201" s="27">
        <v>2652905.50280762</v>
      </c>
      <c r="AH2201" s="27">
        <v>3112223.7299194299</v>
      </c>
      <c r="AI2201" s="27">
        <v>0</v>
      </c>
      <c r="AJ2201" s="27">
        <v>1210170.9009552</v>
      </c>
      <c r="AK2201" s="27">
        <v>1151935.38310242</v>
      </c>
      <c r="AL2201" s="27">
        <v>0</v>
      </c>
      <c r="AM2201" s="27">
        <v>357630.455596924</v>
      </c>
      <c r="AN2201" s="27">
        <v>35587278.892578103</v>
      </c>
      <c r="AO2201" s="27">
        <v>76020489.201171905</v>
      </c>
      <c r="AP2201" s="27">
        <v>0</v>
      </c>
      <c r="AQ2201" s="27">
        <v>24908480.113281298</v>
      </c>
      <c r="AR2201" s="27">
        <v>15196886.940551801</v>
      </c>
      <c r="AS2201" s="27">
        <v>8724638.6177978497</v>
      </c>
      <c r="AT2201" s="27">
        <v>1896489.5774383501</v>
      </c>
      <c r="AU2201" s="27">
        <v>248382.47732162499</v>
      </c>
      <c r="AV2201" s="27">
        <v>87248243.837890595</v>
      </c>
      <c r="AW2201" s="27">
        <v>9465114.3900146503</v>
      </c>
      <c r="AX2201" s="27">
        <v>18150346.763183601</v>
      </c>
      <c r="AY2201" s="27">
        <v>27204208.185058601</v>
      </c>
      <c r="AZ2201" s="27">
        <v>20299500.838134799</v>
      </c>
      <c r="BA2201" s="27">
        <v>25709451.622314502</v>
      </c>
      <c r="BB2201" s="27">
        <v>0</v>
      </c>
      <c r="BC2201" s="27">
        <v>9636059.0803222694</v>
      </c>
      <c r="BD2201" s="27">
        <v>8186851.4807739304</v>
      </c>
      <c r="BE2201" s="27">
        <v>0</v>
      </c>
      <c r="BF2201" s="27">
        <v>2633783.5065612802</v>
      </c>
      <c r="BG2201" s="27">
        <v>97296875.953125</v>
      </c>
      <c r="BH2201" s="27">
        <v>18456748.370361298</v>
      </c>
      <c r="BI2201" s="27">
        <v>0</v>
      </c>
      <c r="BJ2201" s="27">
        <v>7943140.6576538105</v>
      </c>
      <c r="BK2201" s="27">
        <v>5713393.9063720703</v>
      </c>
      <c r="BL2201" s="27">
        <v>752243.32854461705</v>
      </c>
      <c r="BM2201" s="27">
        <v>194055.86133766201</v>
      </c>
      <c r="BN2201" s="27">
        <v>31133.764094829599</v>
      </c>
      <c r="BO2201" s="27">
        <v>0</v>
      </c>
      <c r="BP2201" s="27">
        <v>0</v>
      </c>
      <c r="BQ2201" s="27">
        <v>0</v>
      </c>
      <c r="BR2201" s="27">
        <v>9126550.0073242206</v>
      </c>
      <c r="BS2201" s="27">
        <v>7982325.93505859</v>
      </c>
      <c r="BT2201" s="27">
        <v>5005030.9609375</v>
      </c>
      <c r="BU2201" s="27">
        <v>0</v>
      </c>
      <c r="BV2201" s="27">
        <v>4435899.75390625</v>
      </c>
      <c r="BW2201" s="27">
        <v>956288.29534149205</v>
      </c>
      <c r="BX2201" s="27">
        <v>0</v>
      </c>
      <c r="BY2201" s="27">
        <v>0</v>
      </c>
      <c r="BZ2201" s="27">
        <v>0</v>
      </c>
      <c r="CA2201" s="27">
        <v>199748.140039444</v>
      </c>
      <c r="CB2201" s="27">
        <v>12162824.536010699</v>
      </c>
      <c r="CC2201" s="27">
        <v>101055672.63574199</v>
      </c>
      <c r="CD2201" s="27">
        <v>26572596.4677734</v>
      </c>
      <c r="CE2201" s="27">
        <v>7534.6775255203202</v>
      </c>
      <c r="CF2201" s="27">
        <v>1512116.98135376</v>
      </c>
      <c r="CG2201" s="27">
        <v>10827521.3087158</v>
      </c>
      <c r="CH2201" s="27">
        <v>960185.55702209496</v>
      </c>
      <c r="CI2201" s="27">
        <v>207289.24913787801</v>
      </c>
      <c r="CJ2201" s="27">
        <v>13676862.6185303</v>
      </c>
      <c r="CK2201" s="27">
        <v>111883330.149414</v>
      </c>
      <c r="CL2201" s="27">
        <v>27535426.471923798</v>
      </c>
      <c r="CM2201" s="27">
        <v>320618.83793640102</v>
      </c>
      <c r="CN2201" s="27">
        <v>49269761.8037109</v>
      </c>
      <c r="CO2201" s="27">
        <v>209133227.08789101</v>
      </c>
      <c r="CP2201" s="27">
        <v>27535426.471923798</v>
      </c>
      <c r="CQ2201" s="27">
        <v>0</v>
      </c>
      <c r="CR2201" s="27">
        <v>0</v>
      </c>
      <c r="CS2201" s="27">
        <v>0</v>
      </c>
      <c r="CT2201" s="27">
        <v>0</v>
      </c>
    </row>
    <row r="2202" spans="1:98">
      <c r="A2202" s="104" t="s">
        <v>192</v>
      </c>
      <c r="B2202" s="132">
        <v>39508</v>
      </c>
      <c r="C2202" s="27">
        <v>161914.136953354</v>
      </c>
      <c r="D2202" s="27">
        <v>0</v>
      </c>
      <c r="E2202" s="27">
        <v>39661.796451568604</v>
      </c>
      <c r="F2202" s="27">
        <v>29567.7577261925</v>
      </c>
      <c r="G2202" s="27">
        <v>6055.5839792489996</v>
      </c>
      <c r="H2202" s="27">
        <v>1747.00660093129</v>
      </c>
      <c r="I2202" s="27">
        <v>201.39593612216399</v>
      </c>
      <c r="J2202" s="27">
        <v>97303.851784706101</v>
      </c>
      <c r="K2202" s="27">
        <v>17894.730287551902</v>
      </c>
      <c r="L2202" s="27">
        <v>49080.871484756499</v>
      </c>
      <c r="M2202" s="27">
        <v>65094.113685607903</v>
      </c>
      <c r="N2202" s="27">
        <v>17430.739576816599</v>
      </c>
      <c r="O2202" s="27">
        <v>66306.804887771606</v>
      </c>
      <c r="P2202" s="27">
        <v>0</v>
      </c>
      <c r="Q2202" s="27">
        <v>9953.7108564376795</v>
      </c>
      <c r="R2202" s="27">
        <v>6006.1871779560997</v>
      </c>
      <c r="S2202" s="27">
        <v>0</v>
      </c>
      <c r="T2202" s="27">
        <v>1970.0320837199699</v>
      </c>
      <c r="U2202" s="27">
        <v>115334.664694786</v>
      </c>
      <c r="V2202" s="27">
        <v>9073346.6464843806</v>
      </c>
      <c r="W2202" s="27">
        <v>0</v>
      </c>
      <c r="X2202" s="27">
        <v>3044282.6734008798</v>
      </c>
      <c r="Y2202" s="27">
        <v>1884736.39872742</v>
      </c>
      <c r="Z2202" s="27">
        <v>1267691.4877319301</v>
      </c>
      <c r="AA2202" s="27">
        <v>256658.037996292</v>
      </c>
      <c r="AB2202" s="27">
        <v>33193.985815048203</v>
      </c>
      <c r="AC2202" s="27">
        <v>32734418.467285201</v>
      </c>
      <c r="AD2202" s="27">
        <v>2870150.05541992</v>
      </c>
      <c r="AE2202" s="27">
        <v>1930795.20481873</v>
      </c>
      <c r="AF2202" s="27">
        <v>3194745.4748229999</v>
      </c>
      <c r="AG2202" s="27">
        <v>2651738.6900329599</v>
      </c>
      <c r="AH2202" s="27">
        <v>3168110.2171325702</v>
      </c>
      <c r="AI2202" s="27">
        <v>0</v>
      </c>
      <c r="AJ2202" s="27">
        <v>1211168.54371643</v>
      </c>
      <c r="AK2202" s="27">
        <v>1179687.6680145301</v>
      </c>
      <c r="AL2202" s="27">
        <v>0</v>
      </c>
      <c r="AM2202" s="27">
        <v>348427.34257507301</v>
      </c>
      <c r="AN2202" s="27">
        <v>35737515.427734397</v>
      </c>
      <c r="AO2202" s="27">
        <v>77490408.666992202</v>
      </c>
      <c r="AP2202" s="27">
        <v>0</v>
      </c>
      <c r="AQ2202" s="27">
        <v>24497092.0632324</v>
      </c>
      <c r="AR2202" s="27">
        <v>15290189.331543</v>
      </c>
      <c r="AS2202" s="27">
        <v>9200161.8535156306</v>
      </c>
      <c r="AT2202" s="27">
        <v>1926327.89930725</v>
      </c>
      <c r="AU2202" s="27">
        <v>234158.06388664199</v>
      </c>
      <c r="AV2202" s="27">
        <v>91326683.243164107</v>
      </c>
      <c r="AW2202" s="27">
        <v>7802416.8933715802</v>
      </c>
      <c r="AX2202" s="27">
        <v>18035623.345947299</v>
      </c>
      <c r="AY2202" s="27">
        <v>27456062.697265599</v>
      </c>
      <c r="AZ2202" s="27">
        <v>20533153.558837902</v>
      </c>
      <c r="BA2202" s="27">
        <v>26444222.145507801</v>
      </c>
      <c r="BB2202" s="27">
        <v>0</v>
      </c>
      <c r="BC2202" s="27">
        <v>9740995.4191894494</v>
      </c>
      <c r="BD2202" s="27">
        <v>8493748.0981445294</v>
      </c>
      <c r="BE2202" s="27">
        <v>0</v>
      </c>
      <c r="BF2202" s="27">
        <v>2604456.9664611798</v>
      </c>
      <c r="BG2202" s="27">
        <v>99440029.759765595</v>
      </c>
      <c r="BH2202" s="27">
        <v>17654910.076660201</v>
      </c>
      <c r="BI2202" s="27">
        <v>0</v>
      </c>
      <c r="BJ2202" s="27">
        <v>7129213.8765258798</v>
      </c>
      <c r="BK2202" s="27">
        <v>5135387.90197754</v>
      </c>
      <c r="BL2202" s="27">
        <v>825275.328804016</v>
      </c>
      <c r="BM2202" s="27">
        <v>181698.15455627401</v>
      </c>
      <c r="BN2202" s="27">
        <v>29761.355712175398</v>
      </c>
      <c r="BO2202" s="27">
        <v>0</v>
      </c>
      <c r="BP2202" s="27">
        <v>0</v>
      </c>
      <c r="BQ2202" s="27">
        <v>0</v>
      </c>
      <c r="BR2202" s="27">
        <v>8185563.6820068397</v>
      </c>
      <c r="BS2202" s="27">
        <v>7256671.2760009803</v>
      </c>
      <c r="BT2202" s="27">
        <v>5149375.9139404297</v>
      </c>
      <c r="BU2202" s="27">
        <v>0</v>
      </c>
      <c r="BV2202" s="27">
        <v>4031568.90411377</v>
      </c>
      <c r="BW2202" s="27">
        <v>996950.53074645996</v>
      </c>
      <c r="BX2202" s="27">
        <v>0</v>
      </c>
      <c r="BY2202" s="27">
        <v>0</v>
      </c>
      <c r="BZ2202" s="27">
        <v>0</v>
      </c>
      <c r="CA2202" s="27">
        <v>201803.944974899</v>
      </c>
      <c r="CB2202" s="27">
        <v>12121250.197998</v>
      </c>
      <c r="CC2202" s="27">
        <v>101964690.90136699</v>
      </c>
      <c r="CD2202" s="27">
        <v>24733876.100097701</v>
      </c>
      <c r="CE2202" s="27">
        <v>7770.6826797723797</v>
      </c>
      <c r="CF2202" s="27">
        <v>1528088.83616638</v>
      </c>
      <c r="CG2202" s="27">
        <v>11086203.381713901</v>
      </c>
      <c r="CH2202" s="27">
        <v>1000440.9202346799</v>
      </c>
      <c r="CI2202" s="27">
        <v>209561.86882591201</v>
      </c>
      <c r="CJ2202" s="27">
        <v>13642945.307373</v>
      </c>
      <c r="CK2202" s="27">
        <v>113047699.038086</v>
      </c>
      <c r="CL2202" s="27">
        <v>25742259.939697299</v>
      </c>
      <c r="CM2202" s="27">
        <v>323937.58731842</v>
      </c>
      <c r="CN2202" s="27">
        <v>49421010.965820298</v>
      </c>
      <c r="CO2202" s="27">
        <v>212717494.52148399</v>
      </c>
      <c r="CP2202" s="27">
        <v>25742259.939697299</v>
      </c>
      <c r="CQ2202" s="27">
        <v>0</v>
      </c>
      <c r="CR2202" s="27">
        <v>0</v>
      </c>
      <c r="CS2202" s="27">
        <v>0</v>
      </c>
      <c r="CT2202" s="27">
        <v>0</v>
      </c>
    </row>
    <row r="2203" spans="1:98">
      <c r="A2203" s="104" t="s">
        <v>192</v>
      </c>
      <c r="B2203" s="132">
        <v>39600</v>
      </c>
      <c r="C2203" s="27">
        <v>164033.82103157</v>
      </c>
      <c r="D2203" s="27">
        <v>0</v>
      </c>
      <c r="E2203" s="27">
        <v>38393.776736736298</v>
      </c>
      <c r="F2203" s="27">
        <v>29047.703158378601</v>
      </c>
      <c r="G2203" s="27">
        <v>6511.46167349815</v>
      </c>
      <c r="H2203" s="27">
        <v>1543.58250887692</v>
      </c>
      <c r="I2203" s="27">
        <v>178.69548590481301</v>
      </c>
      <c r="J2203" s="27">
        <v>101870.27665615101</v>
      </c>
      <c r="K2203" s="27">
        <v>15129.809152841601</v>
      </c>
      <c r="L2203" s="27">
        <v>48790.039174556703</v>
      </c>
      <c r="M2203" s="27">
        <v>65322.949400425001</v>
      </c>
      <c r="N2203" s="27">
        <v>17282.527670144998</v>
      </c>
      <c r="O2203" s="27">
        <v>67300.662853240996</v>
      </c>
      <c r="P2203" s="27">
        <v>0</v>
      </c>
      <c r="Q2203" s="27">
        <v>9901.3194543123209</v>
      </c>
      <c r="R2203" s="27">
        <v>6218.2065085172699</v>
      </c>
      <c r="S2203" s="27">
        <v>0</v>
      </c>
      <c r="T2203" s="27">
        <v>1994.8408208191399</v>
      </c>
      <c r="U2203" s="27">
        <v>116790.15053081499</v>
      </c>
      <c r="V2203" s="27">
        <v>9200440.8493652306</v>
      </c>
      <c r="W2203" s="27">
        <v>0</v>
      </c>
      <c r="X2203" s="27">
        <v>2943644.5789184598</v>
      </c>
      <c r="Y2203" s="27">
        <v>1838625.2458953899</v>
      </c>
      <c r="Z2203" s="27">
        <v>1340605.4778595001</v>
      </c>
      <c r="AA2203" s="27">
        <v>240059.82431602501</v>
      </c>
      <c r="AB2203" s="27">
        <v>28595.373668670702</v>
      </c>
      <c r="AC2203" s="27">
        <v>34292811.436035201</v>
      </c>
      <c r="AD2203" s="27">
        <v>2364227.1173400902</v>
      </c>
      <c r="AE2203" s="27">
        <v>1928228.78198242</v>
      </c>
      <c r="AF2203" s="27">
        <v>3213651.42156982</v>
      </c>
      <c r="AG2203" s="27">
        <v>2599531.1702575702</v>
      </c>
      <c r="AH2203" s="27">
        <v>3204341.5575866699</v>
      </c>
      <c r="AI2203" s="27">
        <v>0</v>
      </c>
      <c r="AJ2203" s="27">
        <v>1200957.0188140899</v>
      </c>
      <c r="AK2203" s="27">
        <v>1206395.6118316699</v>
      </c>
      <c r="AL2203" s="27">
        <v>0</v>
      </c>
      <c r="AM2203" s="27">
        <v>350009.46175384498</v>
      </c>
      <c r="AN2203" s="27">
        <v>36528603.215820298</v>
      </c>
      <c r="AO2203" s="27">
        <v>79273541.577148393</v>
      </c>
      <c r="AP2203" s="27">
        <v>0</v>
      </c>
      <c r="AQ2203" s="27">
        <v>23924134.541747998</v>
      </c>
      <c r="AR2203" s="27">
        <v>15053900.485595699</v>
      </c>
      <c r="AS2203" s="27">
        <v>9877492.4323730506</v>
      </c>
      <c r="AT2203" s="27">
        <v>1713569.93713379</v>
      </c>
      <c r="AU2203" s="27">
        <v>201780.17958641099</v>
      </c>
      <c r="AV2203" s="27">
        <v>96547252.902343795</v>
      </c>
      <c r="AW2203" s="27">
        <v>6485612.7398681603</v>
      </c>
      <c r="AX2203" s="27">
        <v>18277281.650878899</v>
      </c>
      <c r="AY2203" s="27">
        <v>27911959.6640625</v>
      </c>
      <c r="AZ2203" s="27">
        <v>20287958.689453099</v>
      </c>
      <c r="BA2203" s="27">
        <v>27031114.113281298</v>
      </c>
      <c r="BB2203" s="27">
        <v>0</v>
      </c>
      <c r="BC2203" s="27">
        <v>9762993.2917480506</v>
      </c>
      <c r="BD2203" s="27">
        <v>8815719.80786133</v>
      </c>
      <c r="BE2203" s="27">
        <v>0</v>
      </c>
      <c r="BF2203" s="27">
        <v>2642812.5742797898</v>
      </c>
      <c r="BG2203" s="27">
        <v>102686412.950195</v>
      </c>
      <c r="BH2203" s="27">
        <v>17837158.865966801</v>
      </c>
      <c r="BI2203" s="27">
        <v>0</v>
      </c>
      <c r="BJ2203" s="27">
        <v>6996882.9329223596</v>
      </c>
      <c r="BK2203" s="27">
        <v>5075770.9763793899</v>
      </c>
      <c r="BL2203" s="27">
        <v>894187.60311126697</v>
      </c>
      <c r="BM2203" s="27">
        <v>156288.366546631</v>
      </c>
      <c r="BN2203" s="27">
        <v>25024.959417819999</v>
      </c>
      <c r="BO2203" s="27">
        <v>0</v>
      </c>
      <c r="BP2203" s="27">
        <v>0</v>
      </c>
      <c r="BQ2203" s="27">
        <v>0</v>
      </c>
      <c r="BR2203" s="27">
        <v>8318000.0026855497</v>
      </c>
      <c r="BS2203" s="27">
        <v>7172421.3781127902</v>
      </c>
      <c r="BT2203" s="27">
        <v>5262635.4232177697</v>
      </c>
      <c r="BU2203" s="27">
        <v>0</v>
      </c>
      <c r="BV2203" s="27">
        <v>4062394.48760986</v>
      </c>
      <c r="BW2203" s="27">
        <v>1039168.8174057</v>
      </c>
      <c r="BX2203" s="27">
        <v>0</v>
      </c>
      <c r="BY2203" s="27">
        <v>0</v>
      </c>
      <c r="BZ2203" s="27">
        <v>0</v>
      </c>
      <c r="CA2203" s="27">
        <v>202556.326433182</v>
      </c>
      <c r="CB2203" s="27">
        <v>12139371.559448199</v>
      </c>
      <c r="CC2203" s="27">
        <v>103151598.8125</v>
      </c>
      <c r="CD2203" s="27">
        <v>24821154.8212891</v>
      </c>
      <c r="CE2203" s="27">
        <v>7977.5741574764297</v>
      </c>
      <c r="CF2203" s="27">
        <v>1556419.9340210001</v>
      </c>
      <c r="CG2203" s="27">
        <v>11462150.583862299</v>
      </c>
      <c r="CH2203" s="27">
        <v>1043218.22390747</v>
      </c>
      <c r="CI2203" s="27">
        <v>210608.142499924</v>
      </c>
      <c r="CJ2203" s="27">
        <v>13698408.630981401</v>
      </c>
      <c r="CK2203" s="27">
        <v>114624903.18457</v>
      </c>
      <c r="CL2203" s="27">
        <v>25870257.511962902</v>
      </c>
      <c r="CM2203" s="27">
        <v>326404.33228302002</v>
      </c>
      <c r="CN2203" s="27">
        <v>50250578.195800804</v>
      </c>
      <c r="CO2203" s="27">
        <v>217450043.17382801</v>
      </c>
      <c r="CP2203" s="27">
        <v>25870257.511962902</v>
      </c>
      <c r="CQ2203" s="27">
        <v>0</v>
      </c>
      <c r="CR2203" s="27">
        <v>0</v>
      </c>
      <c r="CS2203" s="27">
        <v>0</v>
      </c>
      <c r="CT2203" s="27">
        <v>0</v>
      </c>
    </row>
    <row r="2204" spans="1:98">
      <c r="A2204" s="104" t="s">
        <v>192</v>
      </c>
      <c r="B2204" s="132">
        <v>39692</v>
      </c>
      <c r="C2204" s="27">
        <v>166635.761730194</v>
      </c>
      <c r="D2204" s="27">
        <v>0</v>
      </c>
      <c r="E2204" s="27">
        <v>37397.9681487083</v>
      </c>
      <c r="F2204" s="27">
        <v>28657.2014062405</v>
      </c>
      <c r="G2204" s="27">
        <v>6945.2509002685501</v>
      </c>
      <c r="H2204" s="27">
        <v>1271.3068253993999</v>
      </c>
      <c r="I2204" s="27">
        <v>153.14841995388301</v>
      </c>
      <c r="J2204" s="27">
        <v>105611.508904457</v>
      </c>
      <c r="K2204" s="27">
        <v>12803.7464462519</v>
      </c>
      <c r="L2204" s="27">
        <v>47975.889801979101</v>
      </c>
      <c r="M2204" s="27">
        <v>65904.311521530195</v>
      </c>
      <c r="N2204" s="27">
        <v>17267.965482473399</v>
      </c>
      <c r="O2204" s="27">
        <v>68690.1557121277</v>
      </c>
      <c r="P2204" s="27">
        <v>0</v>
      </c>
      <c r="Q2204" s="27">
        <v>9820.9742165803891</v>
      </c>
      <c r="R2204" s="27">
        <v>6433.47490668297</v>
      </c>
      <c r="S2204" s="27">
        <v>0</v>
      </c>
      <c r="T2204" s="27">
        <v>1949.85220055282</v>
      </c>
      <c r="U2204" s="27">
        <v>118369.924749374</v>
      </c>
      <c r="V2204" s="27">
        <v>9330998.30004883</v>
      </c>
      <c r="W2204" s="27">
        <v>0</v>
      </c>
      <c r="X2204" s="27">
        <v>2830678.9361877399</v>
      </c>
      <c r="Y2204" s="27">
        <v>1787245.1793670701</v>
      </c>
      <c r="Z2204" s="27">
        <v>1395923.9044494601</v>
      </c>
      <c r="AA2204" s="27">
        <v>210072.86068534901</v>
      </c>
      <c r="AB2204" s="27">
        <v>24272.6176400185</v>
      </c>
      <c r="AC2204" s="27">
        <v>35085975.2568359</v>
      </c>
      <c r="AD2204" s="27">
        <v>2041861.6206817599</v>
      </c>
      <c r="AE2204" s="27">
        <v>1895146.82237244</v>
      </c>
      <c r="AF2204" s="27">
        <v>3242794.54260254</v>
      </c>
      <c r="AG2204" s="27">
        <v>2566493.6645813002</v>
      </c>
      <c r="AH2204" s="27">
        <v>3253766.4609680199</v>
      </c>
      <c r="AI2204" s="27">
        <v>0</v>
      </c>
      <c r="AJ2204" s="27">
        <v>1178697.80688477</v>
      </c>
      <c r="AK2204" s="27">
        <v>1236056.7543182401</v>
      </c>
      <c r="AL2204" s="27">
        <v>0</v>
      </c>
      <c r="AM2204" s="27">
        <v>330043.38079452497</v>
      </c>
      <c r="AN2204" s="27">
        <v>37015335.114746101</v>
      </c>
      <c r="AO2204" s="27">
        <v>81363353.657226607</v>
      </c>
      <c r="AP2204" s="27">
        <v>0</v>
      </c>
      <c r="AQ2204" s="27">
        <v>23249662.160156298</v>
      </c>
      <c r="AR2204" s="27">
        <v>14800680.677978501</v>
      </c>
      <c r="AS2204" s="27">
        <v>10373132.697876001</v>
      </c>
      <c r="AT2204" s="27">
        <v>1425921.5715484601</v>
      </c>
      <c r="AU2204" s="27">
        <v>170140.63852500901</v>
      </c>
      <c r="AV2204" s="27">
        <v>99907965.993164107</v>
      </c>
      <c r="AW2204" s="27">
        <v>5667001.3757934598</v>
      </c>
      <c r="AX2204" s="27">
        <v>18111364.160644501</v>
      </c>
      <c r="AY2204" s="27">
        <v>28524698.8520508</v>
      </c>
      <c r="AZ2204" s="27">
        <v>20165545.544921901</v>
      </c>
      <c r="BA2204" s="27">
        <v>27810042.635497998</v>
      </c>
      <c r="BB2204" s="27">
        <v>0</v>
      </c>
      <c r="BC2204" s="27">
        <v>9660400.9857177697</v>
      </c>
      <c r="BD2204" s="27">
        <v>9110975.1075439509</v>
      </c>
      <c r="BE2204" s="27">
        <v>0</v>
      </c>
      <c r="BF2204" s="27">
        <v>2526387.5552063002</v>
      </c>
      <c r="BG2204" s="27">
        <v>105303561.292969</v>
      </c>
      <c r="BH2204" s="27">
        <v>18148011.420166001</v>
      </c>
      <c r="BI2204" s="27">
        <v>0</v>
      </c>
      <c r="BJ2204" s="27">
        <v>6742686.0349731399</v>
      </c>
      <c r="BK2204" s="27">
        <v>4913473.8620605497</v>
      </c>
      <c r="BL2204" s="27">
        <v>952096.51863098098</v>
      </c>
      <c r="BM2204" s="27">
        <v>125323.20041942599</v>
      </c>
      <c r="BN2204" s="27">
        <v>19217.042910575899</v>
      </c>
      <c r="BO2204" s="27">
        <v>0</v>
      </c>
      <c r="BP2204" s="27">
        <v>0</v>
      </c>
      <c r="BQ2204" s="27">
        <v>0</v>
      </c>
      <c r="BR2204" s="27">
        <v>8457509.48681641</v>
      </c>
      <c r="BS2204" s="27">
        <v>7095058.4780883798</v>
      </c>
      <c r="BT2204" s="27">
        <v>5409163.5768432599</v>
      </c>
      <c r="BU2204" s="27">
        <v>0</v>
      </c>
      <c r="BV2204" s="27">
        <v>4018032.3365478502</v>
      </c>
      <c r="BW2204" s="27">
        <v>1077410.65270996</v>
      </c>
      <c r="BX2204" s="27">
        <v>0</v>
      </c>
      <c r="BY2204" s="27">
        <v>0</v>
      </c>
      <c r="BZ2204" s="27">
        <v>0</v>
      </c>
      <c r="CA2204" s="27">
        <v>204063.47103881801</v>
      </c>
      <c r="CB2204" s="27">
        <v>12159720.760131801</v>
      </c>
      <c r="CC2204" s="27">
        <v>104628409.23242199</v>
      </c>
      <c r="CD2204" s="27">
        <v>24810272.6638184</v>
      </c>
      <c r="CE2204" s="27">
        <v>8146.2491635084198</v>
      </c>
      <c r="CF2204" s="27">
        <v>1573519.03996277</v>
      </c>
      <c r="CG2204" s="27">
        <v>11714537.2583008</v>
      </c>
      <c r="CH2204" s="27">
        <v>1080314.5229034401</v>
      </c>
      <c r="CI2204" s="27">
        <v>212145.705284119</v>
      </c>
      <c r="CJ2204" s="27">
        <v>13734964.721801801</v>
      </c>
      <c r="CK2204" s="27">
        <v>116328919.941406</v>
      </c>
      <c r="CL2204" s="27">
        <v>25879670.988525402</v>
      </c>
      <c r="CM2204" s="27">
        <v>329321.44405365002</v>
      </c>
      <c r="CN2204" s="27">
        <v>50666468.360839799</v>
      </c>
      <c r="CO2204" s="27">
        <v>221173241.95117199</v>
      </c>
      <c r="CP2204" s="27">
        <v>25879670.988525402</v>
      </c>
      <c r="CQ2204" s="27">
        <v>0</v>
      </c>
      <c r="CR2204" s="27">
        <v>0</v>
      </c>
      <c r="CS2204" s="27">
        <v>0</v>
      </c>
      <c r="CT2204" s="27">
        <v>0</v>
      </c>
    </row>
    <row r="2205" spans="1:98">
      <c r="A2205" s="104" t="s">
        <v>192</v>
      </c>
      <c r="B2205" s="132">
        <v>39783</v>
      </c>
      <c r="C2205" s="27">
        <v>166981.849336624</v>
      </c>
      <c r="D2205" s="27">
        <v>0</v>
      </c>
      <c r="E2205" s="27">
        <v>35690.583850860603</v>
      </c>
      <c r="F2205" s="27">
        <v>27292.745823383299</v>
      </c>
      <c r="G2205" s="27">
        <v>7340.8284236788804</v>
      </c>
      <c r="H2205" s="27">
        <v>816.08490238338698</v>
      </c>
      <c r="I2205" s="27">
        <v>127.01554591022401</v>
      </c>
      <c r="J2205" s="27">
        <v>107957.746919632</v>
      </c>
      <c r="K2205" s="27">
        <v>10655.965936660799</v>
      </c>
      <c r="L2205" s="27">
        <v>46418.377452373497</v>
      </c>
      <c r="M2205" s="27">
        <v>65496.803239822402</v>
      </c>
      <c r="N2205" s="27">
        <v>17053.523797988899</v>
      </c>
      <c r="O2205" s="27">
        <v>69019.529385566697</v>
      </c>
      <c r="P2205" s="27">
        <v>0</v>
      </c>
      <c r="Q2205" s="27">
        <v>9764.5395671129208</v>
      </c>
      <c r="R2205" s="27">
        <v>6618.5610752701796</v>
      </c>
      <c r="S2205" s="27">
        <v>0</v>
      </c>
      <c r="T2205" s="27">
        <v>1895.1828396767401</v>
      </c>
      <c r="U2205" s="27">
        <v>118837.05862236</v>
      </c>
      <c r="V2205" s="27">
        <v>9293939.1868896503</v>
      </c>
      <c r="W2205" s="27">
        <v>0</v>
      </c>
      <c r="X2205" s="27">
        <v>2703497.4881897001</v>
      </c>
      <c r="Y2205" s="27">
        <v>1726132.7624053999</v>
      </c>
      <c r="Z2205" s="27">
        <v>1443570.49911499</v>
      </c>
      <c r="AA2205" s="27">
        <v>98027.701216697693</v>
      </c>
      <c r="AB2205" s="27">
        <v>16720.117099761999</v>
      </c>
      <c r="AC2205" s="27">
        <v>35424085.069824196</v>
      </c>
      <c r="AD2205" s="27">
        <v>1589928.7454528799</v>
      </c>
      <c r="AE2205" s="27">
        <v>1828755.19871521</v>
      </c>
      <c r="AF2205" s="27">
        <v>3196540.2770690899</v>
      </c>
      <c r="AG2205" s="27">
        <v>2524386.4472961398</v>
      </c>
      <c r="AH2205" s="27">
        <v>3263288.2174987802</v>
      </c>
      <c r="AI2205" s="27">
        <v>0</v>
      </c>
      <c r="AJ2205" s="27">
        <v>1171111.8570404099</v>
      </c>
      <c r="AK2205" s="27">
        <v>1259434.92137146</v>
      </c>
      <c r="AL2205" s="27">
        <v>0</v>
      </c>
      <c r="AM2205" s="27">
        <v>322578.46870803798</v>
      </c>
      <c r="AN2205" s="27">
        <v>37142173.997070298</v>
      </c>
      <c r="AO2205" s="27">
        <v>81424681.922851607</v>
      </c>
      <c r="AP2205" s="27">
        <v>0</v>
      </c>
      <c r="AQ2205" s="27">
        <v>22052719.981933601</v>
      </c>
      <c r="AR2205" s="27">
        <v>14115644.427368199</v>
      </c>
      <c r="AS2205" s="27">
        <v>10777021.795776401</v>
      </c>
      <c r="AT2205" s="27">
        <v>869536.22004699695</v>
      </c>
      <c r="AU2205" s="27">
        <v>129818.406428337</v>
      </c>
      <c r="AV2205" s="27">
        <v>102552339.082031</v>
      </c>
      <c r="AW2205" s="27">
        <v>4492091.0661621103</v>
      </c>
      <c r="AX2205" s="27">
        <v>17678265.949707001</v>
      </c>
      <c r="AY2205" s="27">
        <v>28272874.901367199</v>
      </c>
      <c r="AZ2205" s="27">
        <v>19906304.310546901</v>
      </c>
      <c r="BA2205" s="27">
        <v>28049693.423095699</v>
      </c>
      <c r="BB2205" s="27">
        <v>0</v>
      </c>
      <c r="BC2205" s="27">
        <v>9628448.02807617</v>
      </c>
      <c r="BD2205" s="27">
        <v>9342896.0438232403</v>
      </c>
      <c r="BE2205" s="27">
        <v>0</v>
      </c>
      <c r="BF2205" s="27">
        <v>2477851.3234252902</v>
      </c>
      <c r="BG2205" s="27">
        <v>107418726.668945</v>
      </c>
      <c r="BH2205" s="27">
        <v>18276761.2275391</v>
      </c>
      <c r="BI2205" s="27">
        <v>0</v>
      </c>
      <c r="BJ2205" s="27">
        <v>6466235.3439331101</v>
      </c>
      <c r="BK2205" s="27">
        <v>4777763.9064331101</v>
      </c>
      <c r="BL2205" s="27">
        <v>1002473.39974213</v>
      </c>
      <c r="BM2205" s="27">
        <v>93997.107374191299</v>
      </c>
      <c r="BN2205" s="27">
        <v>13367.612561464301</v>
      </c>
      <c r="BO2205" s="27">
        <v>0</v>
      </c>
      <c r="BP2205" s="27">
        <v>0</v>
      </c>
      <c r="BQ2205" s="27">
        <v>0</v>
      </c>
      <c r="BR2205" s="27">
        <v>8444471.05541992</v>
      </c>
      <c r="BS2205" s="27">
        <v>7008082.1322631799</v>
      </c>
      <c r="BT2205" s="27">
        <v>5457119.7998046903</v>
      </c>
      <c r="BU2205" s="27">
        <v>0</v>
      </c>
      <c r="BV2205" s="27">
        <v>4003348.6192627</v>
      </c>
      <c r="BW2205" s="27">
        <v>1101001.32356262</v>
      </c>
      <c r="BX2205" s="27">
        <v>0</v>
      </c>
      <c r="BY2205" s="27">
        <v>0</v>
      </c>
      <c r="BZ2205" s="27">
        <v>0</v>
      </c>
      <c r="CA2205" s="27">
        <v>202339.61604309099</v>
      </c>
      <c r="CB2205" s="27">
        <v>12004675.2935791</v>
      </c>
      <c r="CC2205" s="27">
        <v>103598942.56445301</v>
      </c>
      <c r="CD2205" s="27">
        <v>24883568.9528809</v>
      </c>
      <c r="CE2205" s="27">
        <v>8296.6096482276898</v>
      </c>
      <c r="CF2205" s="27">
        <v>1584883.9897003199</v>
      </c>
      <c r="CG2205" s="27">
        <v>11829669.7543945</v>
      </c>
      <c r="CH2205" s="27">
        <v>1103689.6947631801</v>
      </c>
      <c r="CI2205" s="27">
        <v>210637.96581458999</v>
      </c>
      <c r="CJ2205" s="27">
        <v>13593032.6763916</v>
      </c>
      <c r="CK2205" s="27">
        <v>115426784.32617199</v>
      </c>
      <c r="CL2205" s="27">
        <v>25967392.1474609</v>
      </c>
      <c r="CM2205" s="27">
        <v>328566.73762512201</v>
      </c>
      <c r="CN2205" s="27">
        <v>50732225.201171897</v>
      </c>
      <c r="CO2205" s="27">
        <v>222842785.39843801</v>
      </c>
      <c r="CP2205" s="27">
        <v>25967392.1474609</v>
      </c>
      <c r="CQ2205" s="27">
        <v>0</v>
      </c>
      <c r="CR2205" s="27">
        <v>0</v>
      </c>
      <c r="CS2205" s="27">
        <v>0</v>
      </c>
      <c r="CT2205" s="27">
        <v>0</v>
      </c>
    </row>
    <row r="2206" spans="1:98">
      <c r="A2206" s="104" t="s">
        <v>192</v>
      </c>
      <c r="B2206" s="132">
        <v>39873</v>
      </c>
      <c r="C2206" s="27">
        <v>168929.15814971901</v>
      </c>
      <c r="D2206" s="27">
        <v>0</v>
      </c>
      <c r="E2206" s="27">
        <v>35085.457923889197</v>
      </c>
      <c r="F2206" s="27">
        <v>27105.983333110798</v>
      </c>
      <c r="G2206" s="27">
        <v>7672.3833267092696</v>
      </c>
      <c r="H2206" s="27">
        <v>848.25262491404999</v>
      </c>
      <c r="I2206" s="27">
        <v>109.833169789054</v>
      </c>
      <c r="J2206" s="27">
        <v>111244.598546982</v>
      </c>
      <c r="K2206" s="27">
        <v>8675.4421026706696</v>
      </c>
      <c r="L2206" s="27">
        <v>46442.342861652403</v>
      </c>
      <c r="M2206" s="27">
        <v>66022.247801780701</v>
      </c>
      <c r="N2206" s="27">
        <v>17009.721672296499</v>
      </c>
      <c r="O2206" s="27">
        <v>70252.796479225202</v>
      </c>
      <c r="P2206" s="27">
        <v>0</v>
      </c>
      <c r="Q2206" s="27">
        <v>9764.8925763368607</v>
      </c>
      <c r="R2206" s="27">
        <v>6814.5572873354004</v>
      </c>
      <c r="S2206" s="27">
        <v>0</v>
      </c>
      <c r="T2206" s="27">
        <v>1895.75315147638</v>
      </c>
      <c r="U2206" s="27">
        <v>119945.212878227</v>
      </c>
      <c r="V2206" s="27">
        <v>9313598.7597656306</v>
      </c>
      <c r="W2206" s="27">
        <v>0</v>
      </c>
      <c r="X2206" s="27">
        <v>2619399.4645690899</v>
      </c>
      <c r="Y2206" s="27">
        <v>1672756.4179382301</v>
      </c>
      <c r="Z2206" s="27">
        <v>1475593.28642273</v>
      </c>
      <c r="AA2206" s="27">
        <v>136455.299516678</v>
      </c>
      <c r="AB2206" s="27">
        <v>16303.2923982143</v>
      </c>
      <c r="AC2206" s="27">
        <v>36328652.580566399</v>
      </c>
      <c r="AD2206" s="27">
        <v>1248801.35450745</v>
      </c>
      <c r="AE2206" s="27">
        <v>1812100.5455932601</v>
      </c>
      <c r="AF2206" s="27">
        <v>3190011.9950256301</v>
      </c>
      <c r="AG2206" s="27">
        <v>2488083.5061035198</v>
      </c>
      <c r="AH2206" s="27">
        <v>3313446.8848571801</v>
      </c>
      <c r="AI2206" s="27">
        <v>0</v>
      </c>
      <c r="AJ2206" s="27">
        <v>1160929.9606780999</v>
      </c>
      <c r="AK2206" s="27">
        <v>1276448.6192321801</v>
      </c>
      <c r="AL2206" s="27">
        <v>0</v>
      </c>
      <c r="AM2206" s="27">
        <v>315000.53773879999</v>
      </c>
      <c r="AN2206" s="27">
        <v>37613518.083496101</v>
      </c>
      <c r="AO2206" s="27">
        <v>82266077.083984405</v>
      </c>
      <c r="AP2206" s="27">
        <v>0</v>
      </c>
      <c r="AQ2206" s="27">
        <v>21559406.401855499</v>
      </c>
      <c r="AR2206" s="27">
        <v>13765490.803222699</v>
      </c>
      <c r="AS2206" s="27">
        <v>11052063.255981401</v>
      </c>
      <c r="AT2206" s="27">
        <v>939519.50741577102</v>
      </c>
      <c r="AU2206" s="27">
        <v>115043.366116524</v>
      </c>
      <c r="AV2206" s="27">
        <v>105915991.988281</v>
      </c>
      <c r="AW2206" s="27">
        <v>3552621.6285095201</v>
      </c>
      <c r="AX2206" s="27">
        <v>17584882.278564502</v>
      </c>
      <c r="AY2206" s="27">
        <v>28449397.373779301</v>
      </c>
      <c r="AZ2206" s="27">
        <v>19651951.607666001</v>
      </c>
      <c r="BA2206" s="27">
        <v>28690379.489257801</v>
      </c>
      <c r="BB2206" s="27">
        <v>0</v>
      </c>
      <c r="BC2206" s="27">
        <v>9577274.4215087909</v>
      </c>
      <c r="BD2206" s="27">
        <v>9490147.5970459003</v>
      </c>
      <c r="BE2206" s="27">
        <v>0</v>
      </c>
      <c r="BF2206" s="27">
        <v>2433880.6812744099</v>
      </c>
      <c r="BG2206" s="27">
        <v>109526165.73632801</v>
      </c>
      <c r="BH2206" s="27">
        <v>18855579.276855499</v>
      </c>
      <c r="BI2206" s="27">
        <v>0</v>
      </c>
      <c r="BJ2206" s="27">
        <v>6358554.5235595703</v>
      </c>
      <c r="BK2206" s="27">
        <v>4672710.7568359403</v>
      </c>
      <c r="BL2206" s="27">
        <v>1033414.16962433</v>
      </c>
      <c r="BM2206" s="27">
        <v>91215.546109199495</v>
      </c>
      <c r="BN2206" s="27">
        <v>14988.393728494601</v>
      </c>
      <c r="BO2206" s="27">
        <v>0</v>
      </c>
      <c r="BP2206" s="27">
        <v>0</v>
      </c>
      <c r="BQ2206" s="27">
        <v>0</v>
      </c>
      <c r="BR2206" s="27">
        <v>8463206.6439209003</v>
      </c>
      <c r="BS2206" s="27">
        <v>6933827.1825561495</v>
      </c>
      <c r="BT2206" s="27">
        <v>5581027.4608154297</v>
      </c>
      <c r="BU2206" s="27">
        <v>0</v>
      </c>
      <c r="BV2206" s="27">
        <v>4011023.8829345698</v>
      </c>
      <c r="BW2206" s="27">
        <v>1117330.7372131301</v>
      </c>
      <c r="BX2206" s="27">
        <v>0</v>
      </c>
      <c r="BY2206" s="27">
        <v>0</v>
      </c>
      <c r="BZ2206" s="27">
        <v>0</v>
      </c>
      <c r="CA2206" s="27">
        <v>204223.771522522</v>
      </c>
      <c r="CB2206" s="27">
        <v>11927703.791381801</v>
      </c>
      <c r="CC2206" s="27">
        <v>103682932.728516</v>
      </c>
      <c r="CD2206" s="27">
        <v>25149147.208496101</v>
      </c>
      <c r="CE2206" s="27">
        <v>8476.4752449989301</v>
      </c>
      <c r="CF2206" s="27">
        <v>1590750.8081664999</v>
      </c>
      <c r="CG2206" s="27">
        <v>11910506.8837891</v>
      </c>
      <c r="CH2206" s="27">
        <v>1119957.26164246</v>
      </c>
      <c r="CI2206" s="27">
        <v>212695.17476654099</v>
      </c>
      <c r="CJ2206" s="27">
        <v>13510576.9971924</v>
      </c>
      <c r="CK2206" s="27">
        <v>115603546.896484</v>
      </c>
      <c r="CL2206" s="27">
        <v>26286514.122558601</v>
      </c>
      <c r="CM2206" s="27">
        <v>331512.20401001</v>
      </c>
      <c r="CN2206" s="27">
        <v>51185219.127929702</v>
      </c>
      <c r="CO2206" s="27">
        <v>225433074.50585899</v>
      </c>
      <c r="CP2206" s="27">
        <v>26286514.122558601</v>
      </c>
      <c r="CQ2206" s="27">
        <v>0</v>
      </c>
      <c r="CR2206" s="27">
        <v>0</v>
      </c>
      <c r="CS2206" s="27">
        <v>0</v>
      </c>
      <c r="CT2206" s="27">
        <v>0</v>
      </c>
    </row>
    <row r="2207" spans="1:98">
      <c r="A2207" s="104" t="s">
        <v>192</v>
      </c>
      <c r="B2207" s="132">
        <v>39965</v>
      </c>
      <c r="C2207" s="27">
        <v>171788.77860069301</v>
      </c>
      <c r="D2207" s="27">
        <v>0</v>
      </c>
      <c r="E2207" s="27">
        <v>33910.546491146102</v>
      </c>
      <c r="F2207" s="27">
        <v>26540.310079097701</v>
      </c>
      <c r="G2207" s="27">
        <v>7990.9608619809196</v>
      </c>
      <c r="H2207" s="27">
        <v>641.84663259983097</v>
      </c>
      <c r="I2207" s="27">
        <v>81.531769902445404</v>
      </c>
      <c r="J2207" s="27">
        <v>114606.832612991</v>
      </c>
      <c r="K2207" s="27">
        <v>6854.4391338825199</v>
      </c>
      <c r="L2207" s="27">
        <v>46616.409723281897</v>
      </c>
      <c r="M2207" s="27">
        <v>66666.931606292696</v>
      </c>
      <c r="N2207" s="27">
        <v>16920.180119991299</v>
      </c>
      <c r="O2207" s="27">
        <v>71254.505446434006</v>
      </c>
      <c r="P2207" s="27">
        <v>0</v>
      </c>
      <c r="Q2207" s="27">
        <v>9811.4826681613904</v>
      </c>
      <c r="R2207" s="27">
        <v>6955.8999601006499</v>
      </c>
      <c r="S2207" s="27">
        <v>0</v>
      </c>
      <c r="T2207" s="27">
        <v>1856.5069421529799</v>
      </c>
      <c r="U2207" s="27">
        <v>121168.430535316</v>
      </c>
      <c r="V2207" s="27">
        <v>9491270.3454589806</v>
      </c>
      <c r="W2207" s="27">
        <v>0</v>
      </c>
      <c r="X2207" s="27">
        <v>2498252.0320434598</v>
      </c>
      <c r="Y2207" s="27">
        <v>1616363.1849670401</v>
      </c>
      <c r="Z2207" s="27">
        <v>1509375.40830994</v>
      </c>
      <c r="AA2207" s="27">
        <v>110467.939152718</v>
      </c>
      <c r="AB2207" s="27">
        <v>12372.8092374802</v>
      </c>
      <c r="AC2207" s="27">
        <v>37105465.921386696</v>
      </c>
      <c r="AD2207" s="27">
        <v>941950.74633789097</v>
      </c>
      <c r="AE2207" s="27">
        <v>1798662.47494507</v>
      </c>
      <c r="AF2207" s="27">
        <v>3228395.2275085398</v>
      </c>
      <c r="AG2207" s="27">
        <v>2475237.75323486</v>
      </c>
      <c r="AH2207" s="27">
        <v>3329273.8466796898</v>
      </c>
      <c r="AI2207" s="27">
        <v>0</v>
      </c>
      <c r="AJ2207" s="27">
        <v>1172110.8676605199</v>
      </c>
      <c r="AK2207" s="27">
        <v>1290423.9738159201</v>
      </c>
      <c r="AL2207" s="27">
        <v>0</v>
      </c>
      <c r="AM2207" s="27">
        <v>303086.88361358602</v>
      </c>
      <c r="AN2207" s="27">
        <v>37946079.640136696</v>
      </c>
      <c r="AO2207" s="27">
        <v>84356507.772460893</v>
      </c>
      <c r="AP2207" s="27">
        <v>0</v>
      </c>
      <c r="AQ2207" s="27">
        <v>20655948.4609375</v>
      </c>
      <c r="AR2207" s="27">
        <v>13367378.302123999</v>
      </c>
      <c r="AS2207" s="27">
        <v>11360615.455078101</v>
      </c>
      <c r="AT2207" s="27">
        <v>710430.18170929002</v>
      </c>
      <c r="AU2207" s="27">
        <v>86036.028635978699</v>
      </c>
      <c r="AV2207" s="27">
        <v>109048445.881836</v>
      </c>
      <c r="AW2207" s="27">
        <v>2695373.59796143</v>
      </c>
      <c r="AX2207" s="27">
        <v>17696932.303466801</v>
      </c>
      <c r="AY2207" s="27">
        <v>29037684.0083008</v>
      </c>
      <c r="AZ2207" s="27">
        <v>19673315.619628899</v>
      </c>
      <c r="BA2207" s="27">
        <v>29044287.200195301</v>
      </c>
      <c r="BB2207" s="27">
        <v>0</v>
      </c>
      <c r="BC2207" s="27">
        <v>9751935.5557861291</v>
      </c>
      <c r="BD2207" s="27">
        <v>9633033.7935790997</v>
      </c>
      <c r="BE2207" s="27">
        <v>0</v>
      </c>
      <c r="BF2207" s="27">
        <v>2351959.3207702599</v>
      </c>
      <c r="BG2207" s="27">
        <v>111477002.44043</v>
      </c>
      <c r="BH2207" s="27">
        <v>19246559.369872998</v>
      </c>
      <c r="BI2207" s="27">
        <v>0</v>
      </c>
      <c r="BJ2207" s="27">
        <v>6165266.1212768601</v>
      </c>
      <c r="BK2207" s="27">
        <v>4561471.8712768601</v>
      </c>
      <c r="BL2207" s="27">
        <v>1070961.0846252399</v>
      </c>
      <c r="BM2207" s="27">
        <v>69173.354041099505</v>
      </c>
      <c r="BN2207" s="27">
        <v>11394.7720278502</v>
      </c>
      <c r="BO2207" s="27">
        <v>0</v>
      </c>
      <c r="BP2207" s="27">
        <v>0</v>
      </c>
      <c r="BQ2207" s="27">
        <v>0</v>
      </c>
      <c r="BR2207" s="27">
        <v>8635562.7877197303</v>
      </c>
      <c r="BS2207" s="27">
        <v>6939510.4883422898</v>
      </c>
      <c r="BT2207" s="27">
        <v>5648288.2802734403</v>
      </c>
      <c r="BU2207" s="27">
        <v>0</v>
      </c>
      <c r="BV2207" s="27">
        <v>4072402.4168396001</v>
      </c>
      <c r="BW2207" s="27">
        <v>1133353.2453002899</v>
      </c>
      <c r="BX2207" s="27">
        <v>0</v>
      </c>
      <c r="BY2207" s="27">
        <v>0</v>
      </c>
      <c r="BZ2207" s="27">
        <v>0</v>
      </c>
      <c r="CA2207" s="27">
        <v>205782.55088233901</v>
      </c>
      <c r="CB2207" s="27">
        <v>11994711.517822299</v>
      </c>
      <c r="CC2207" s="27">
        <v>105059889.79882801</v>
      </c>
      <c r="CD2207" s="27">
        <v>25413047.080078099</v>
      </c>
      <c r="CE2207" s="27">
        <v>8563.7895439863205</v>
      </c>
      <c r="CF2207" s="27">
        <v>1593145.4356079099</v>
      </c>
      <c r="CG2207" s="27">
        <v>11985109.7297363</v>
      </c>
      <c r="CH2207" s="27">
        <v>1135526.9486694301</v>
      </c>
      <c r="CI2207" s="27">
        <v>214393.59186553999</v>
      </c>
      <c r="CJ2207" s="27">
        <v>13590098.6846924</v>
      </c>
      <c r="CK2207" s="27">
        <v>117045181.84668</v>
      </c>
      <c r="CL2207" s="27">
        <v>26574099.237060498</v>
      </c>
      <c r="CM2207" s="27">
        <v>334365.85466003401</v>
      </c>
      <c r="CN2207" s="27">
        <v>51555217.288574196</v>
      </c>
      <c r="CO2207" s="27">
        <v>228551993.00585899</v>
      </c>
      <c r="CP2207" s="27">
        <v>26574099.237060498</v>
      </c>
      <c r="CQ2207" s="27">
        <v>0</v>
      </c>
      <c r="CR2207" s="27">
        <v>0</v>
      </c>
      <c r="CS2207" s="27">
        <v>0</v>
      </c>
      <c r="CT2207" s="27">
        <v>0</v>
      </c>
    </row>
    <row r="2208" spans="1:98">
      <c r="A2208" s="104" t="s">
        <v>192</v>
      </c>
      <c r="B2208" s="132">
        <v>40057</v>
      </c>
      <c r="C2208" s="27">
        <v>174587.01064300499</v>
      </c>
      <c r="D2208" s="27">
        <v>0</v>
      </c>
      <c r="E2208" s="27">
        <v>32422.9703094959</v>
      </c>
      <c r="F2208" s="27">
        <v>25848.5674889088</v>
      </c>
      <c r="G2208" s="27">
        <v>8342.6704860925693</v>
      </c>
      <c r="H2208" s="27">
        <v>438.210789695382</v>
      </c>
      <c r="I2208" s="27">
        <v>52.919057958759403</v>
      </c>
      <c r="J2208" s="27">
        <v>117373.32971763601</v>
      </c>
      <c r="K2208" s="27">
        <v>5107.9702861905098</v>
      </c>
      <c r="L2208" s="27">
        <v>44914.820641040802</v>
      </c>
      <c r="M2208" s="27">
        <v>66942.939149856596</v>
      </c>
      <c r="N2208" s="27">
        <v>16864.743789911299</v>
      </c>
      <c r="O2208" s="27">
        <v>72727.613557815595</v>
      </c>
      <c r="P2208" s="27">
        <v>0</v>
      </c>
      <c r="Q2208" s="27">
        <v>9801.9916653633099</v>
      </c>
      <c r="R2208" s="27">
        <v>7160.8024154305504</v>
      </c>
      <c r="S2208" s="27">
        <v>0</v>
      </c>
      <c r="T2208" s="27">
        <v>1866.6268434971601</v>
      </c>
      <c r="U2208" s="27">
        <v>122560.843544006</v>
      </c>
      <c r="V2208" s="27">
        <v>9656566.8457031306</v>
      </c>
      <c r="W2208" s="27">
        <v>0</v>
      </c>
      <c r="X2208" s="27">
        <v>2360411.3603515602</v>
      </c>
      <c r="Y2208" s="27">
        <v>1562106.1783294701</v>
      </c>
      <c r="Z2208" s="27">
        <v>1546501.63214111</v>
      </c>
      <c r="AA2208" s="27">
        <v>81742.530818939194</v>
      </c>
      <c r="AB2208" s="27">
        <v>7704.20966035128</v>
      </c>
      <c r="AC2208" s="27">
        <v>38005226.9306641</v>
      </c>
      <c r="AD2208" s="27">
        <v>681395.76756286598</v>
      </c>
      <c r="AE2208" s="27">
        <v>1747763.4078064</v>
      </c>
      <c r="AF2208" s="27">
        <v>3231776.1664123498</v>
      </c>
      <c r="AG2208" s="27">
        <v>2461807.8390502902</v>
      </c>
      <c r="AH2208" s="27">
        <v>3361245.9493408198</v>
      </c>
      <c r="AI2208" s="27">
        <v>0</v>
      </c>
      <c r="AJ2208" s="27">
        <v>1170250.03752136</v>
      </c>
      <c r="AK2208" s="27">
        <v>1299017.1099090599</v>
      </c>
      <c r="AL2208" s="27">
        <v>0</v>
      </c>
      <c r="AM2208" s="27">
        <v>299423.15263366699</v>
      </c>
      <c r="AN2208" s="27">
        <v>38703055.659179702</v>
      </c>
      <c r="AO2208" s="27">
        <v>86428397.876953095</v>
      </c>
      <c r="AP2208" s="27">
        <v>0</v>
      </c>
      <c r="AQ2208" s="27">
        <v>19632466.396972701</v>
      </c>
      <c r="AR2208" s="27">
        <v>12992335.4683838</v>
      </c>
      <c r="AS2208" s="27">
        <v>11756869.782714801</v>
      </c>
      <c r="AT2208" s="27">
        <v>495434.32376480103</v>
      </c>
      <c r="AU2208" s="27">
        <v>54353.163093566902</v>
      </c>
      <c r="AV2208" s="27">
        <v>112394426.47949199</v>
      </c>
      <c r="AW2208" s="27">
        <v>1958320.73710632</v>
      </c>
      <c r="AX2208" s="27">
        <v>17283819.232421901</v>
      </c>
      <c r="AY2208" s="27">
        <v>29313767.993896499</v>
      </c>
      <c r="AZ2208" s="27">
        <v>19669377.4848633</v>
      </c>
      <c r="BA2208" s="27">
        <v>29543321.466064502</v>
      </c>
      <c r="BB2208" s="27">
        <v>0</v>
      </c>
      <c r="BC2208" s="27">
        <v>9761944.4610595703</v>
      </c>
      <c r="BD2208" s="27">
        <v>9798664.0410156306</v>
      </c>
      <c r="BE2208" s="27">
        <v>0</v>
      </c>
      <c r="BF2208" s="27">
        <v>2367990.96557617</v>
      </c>
      <c r="BG2208" s="27">
        <v>114388807.61132801</v>
      </c>
      <c r="BH2208" s="27">
        <v>19313668.640625</v>
      </c>
      <c r="BI2208" s="27">
        <v>0</v>
      </c>
      <c r="BJ2208" s="27">
        <v>5899502.06713867</v>
      </c>
      <c r="BK2208" s="27">
        <v>4431173.1786498995</v>
      </c>
      <c r="BL2208" s="27">
        <v>1105800.4507141099</v>
      </c>
      <c r="BM2208" s="27">
        <v>47245.461744785302</v>
      </c>
      <c r="BN2208" s="27">
        <v>5969.9664281606701</v>
      </c>
      <c r="BO2208" s="27">
        <v>0</v>
      </c>
      <c r="BP2208" s="27">
        <v>0</v>
      </c>
      <c r="BQ2208" s="27">
        <v>0</v>
      </c>
      <c r="BR2208" s="27">
        <v>8689074.5659179706</v>
      </c>
      <c r="BS2208" s="27">
        <v>6916547.4470825205</v>
      </c>
      <c r="BT2208" s="27">
        <v>5750396.3756103497</v>
      </c>
      <c r="BU2208" s="27">
        <v>0</v>
      </c>
      <c r="BV2208" s="27">
        <v>4076195.9002380399</v>
      </c>
      <c r="BW2208" s="27">
        <v>1151509.3337554899</v>
      </c>
      <c r="BX2208" s="27">
        <v>0</v>
      </c>
      <c r="BY2208" s="27">
        <v>0</v>
      </c>
      <c r="BZ2208" s="27">
        <v>0</v>
      </c>
      <c r="CA2208" s="27">
        <v>207073.22071838399</v>
      </c>
      <c r="CB2208" s="27">
        <v>12013123.696167</v>
      </c>
      <c r="CC2208" s="27">
        <v>106083610.81738301</v>
      </c>
      <c r="CD2208" s="27">
        <v>25154233.533203099</v>
      </c>
      <c r="CE2208" s="27">
        <v>8762.2749931812305</v>
      </c>
      <c r="CF2208" s="27">
        <v>1606686.3026886</v>
      </c>
      <c r="CG2208" s="27">
        <v>12250649.267211899</v>
      </c>
      <c r="CH2208" s="27">
        <v>1154797.3910522501</v>
      </c>
      <c r="CI2208" s="27">
        <v>215786.073843002</v>
      </c>
      <c r="CJ2208" s="27">
        <v>13622031.759399399</v>
      </c>
      <c r="CK2208" s="27">
        <v>118319926.224609</v>
      </c>
      <c r="CL2208" s="27">
        <v>26293696.230468798</v>
      </c>
      <c r="CM2208" s="27">
        <v>337096.09836578398</v>
      </c>
      <c r="CN2208" s="27">
        <v>52240139.857910201</v>
      </c>
      <c r="CO2208" s="27">
        <v>232308477.49414101</v>
      </c>
      <c r="CP2208" s="27">
        <v>26293696.230468798</v>
      </c>
      <c r="CQ2208" s="27">
        <v>0</v>
      </c>
      <c r="CR2208" s="27">
        <v>0</v>
      </c>
      <c r="CS2208" s="27">
        <v>0</v>
      </c>
      <c r="CT2208" s="27">
        <v>0</v>
      </c>
    </row>
    <row r="2209" spans="1:98">
      <c r="A2209" s="104" t="s">
        <v>192</v>
      </c>
      <c r="B2209" s="132">
        <v>40148</v>
      </c>
      <c r="C2209" s="27">
        <v>177834.12206268299</v>
      </c>
      <c r="D2209" s="27">
        <v>0</v>
      </c>
      <c r="E2209" s="27">
        <v>31520.410039186499</v>
      </c>
      <c r="F2209" s="27">
        <v>25527.531340360601</v>
      </c>
      <c r="G2209" s="27">
        <v>8720.7926789522207</v>
      </c>
      <c r="H2209" s="27">
        <v>167.68174818530699</v>
      </c>
      <c r="I2209" s="27">
        <v>28.233176818350302</v>
      </c>
      <c r="J2209" s="27">
        <v>120325.612689018</v>
      </c>
      <c r="K2209" s="27">
        <v>3677.87359544635</v>
      </c>
      <c r="L2209" s="27">
        <v>44933.527472496004</v>
      </c>
      <c r="M2209" s="27">
        <v>67142.048357009902</v>
      </c>
      <c r="N2209" s="27">
        <v>16837.495411157601</v>
      </c>
      <c r="O2209" s="27">
        <v>74979.007836341902</v>
      </c>
      <c r="P2209" s="27">
        <v>0</v>
      </c>
      <c r="Q2209" s="27">
        <v>9694.48733687401</v>
      </c>
      <c r="R2209" s="27">
        <v>7377.7947773933402</v>
      </c>
      <c r="S2209" s="27">
        <v>0</v>
      </c>
      <c r="T2209" s="27">
        <v>1868.4520682990601</v>
      </c>
      <c r="U2209" s="27">
        <v>124230.215954781</v>
      </c>
      <c r="V2209" s="27">
        <v>9803155.5599365197</v>
      </c>
      <c r="W2209" s="27">
        <v>0</v>
      </c>
      <c r="X2209" s="27">
        <v>2265432.7165527302</v>
      </c>
      <c r="Y2209" s="27">
        <v>1536617.8069305399</v>
      </c>
      <c r="Z2209" s="27">
        <v>1583386.84147644</v>
      </c>
      <c r="AA2209" s="27">
        <v>16129.352272272101</v>
      </c>
      <c r="AB2209" s="27">
        <v>2537.5811161696902</v>
      </c>
      <c r="AC2209" s="27">
        <v>38343082.890136696</v>
      </c>
      <c r="AD2209" s="27">
        <v>429678.759086609</v>
      </c>
      <c r="AE2209" s="27">
        <v>1733084.0208892799</v>
      </c>
      <c r="AF2209" s="27">
        <v>3245153.9838561998</v>
      </c>
      <c r="AG2209" s="27">
        <v>2446301.4502868699</v>
      </c>
      <c r="AH2209" s="27">
        <v>3462983.67218018</v>
      </c>
      <c r="AI2209" s="27">
        <v>0</v>
      </c>
      <c r="AJ2209" s="27">
        <v>1163408.3683319101</v>
      </c>
      <c r="AK2209" s="27">
        <v>1310680.14859009</v>
      </c>
      <c r="AL2209" s="27">
        <v>0</v>
      </c>
      <c r="AM2209" s="27">
        <v>294204.64746093802</v>
      </c>
      <c r="AN2209" s="27">
        <v>38824618.0078125</v>
      </c>
      <c r="AO2209" s="27">
        <v>88332549.848632798</v>
      </c>
      <c r="AP2209" s="27">
        <v>0</v>
      </c>
      <c r="AQ2209" s="27">
        <v>18975661.680908199</v>
      </c>
      <c r="AR2209" s="27">
        <v>12881639.325683599</v>
      </c>
      <c r="AS2209" s="27">
        <v>12117152.506225601</v>
      </c>
      <c r="AT2209" s="27">
        <v>172000.35045051601</v>
      </c>
      <c r="AU2209" s="27">
        <v>21476.245454788201</v>
      </c>
      <c r="AV2209" s="27">
        <v>114607532.224609</v>
      </c>
      <c r="AW2209" s="27">
        <v>1254441.7855835001</v>
      </c>
      <c r="AX2209" s="27">
        <v>17434045.040527299</v>
      </c>
      <c r="AY2209" s="27">
        <v>29692306.075927701</v>
      </c>
      <c r="AZ2209" s="27">
        <v>19677979.450927701</v>
      </c>
      <c r="BA2209" s="27">
        <v>30735221.027832001</v>
      </c>
      <c r="BB2209" s="27">
        <v>0</v>
      </c>
      <c r="BC2209" s="27">
        <v>9779280.0317382794</v>
      </c>
      <c r="BD2209" s="27">
        <v>9955981.11572266</v>
      </c>
      <c r="BE2209" s="27">
        <v>0</v>
      </c>
      <c r="BF2209" s="27">
        <v>2333441.1994018601</v>
      </c>
      <c r="BG2209" s="27">
        <v>116055146.79492199</v>
      </c>
      <c r="BH2209" s="27">
        <v>19816807.314941399</v>
      </c>
      <c r="BI2209" s="27">
        <v>0</v>
      </c>
      <c r="BJ2209" s="27">
        <v>5730274.3298339797</v>
      </c>
      <c r="BK2209" s="27">
        <v>4388276.8187866202</v>
      </c>
      <c r="BL2209" s="27">
        <v>1152528.23370361</v>
      </c>
      <c r="BM2209" s="27">
        <v>24704.1186451912</v>
      </c>
      <c r="BN2209" s="27">
        <v>2204.41071766615</v>
      </c>
      <c r="BO2209" s="27">
        <v>0</v>
      </c>
      <c r="BP2209" s="27">
        <v>0</v>
      </c>
      <c r="BQ2209" s="27">
        <v>0</v>
      </c>
      <c r="BR2209" s="27">
        <v>8728463.17114258</v>
      </c>
      <c r="BS2209" s="27">
        <v>6925185.33776855</v>
      </c>
      <c r="BT2209" s="27">
        <v>5979576.7415161096</v>
      </c>
      <c r="BU2209" s="27">
        <v>0</v>
      </c>
      <c r="BV2209" s="27">
        <v>4085870.3710632301</v>
      </c>
      <c r="BW2209" s="27">
        <v>1174939.25280762</v>
      </c>
      <c r="BX2209" s="27">
        <v>0</v>
      </c>
      <c r="BY2209" s="27">
        <v>0</v>
      </c>
      <c r="BZ2209" s="27">
        <v>0</v>
      </c>
      <c r="CA2209" s="27">
        <v>209227.53353309599</v>
      </c>
      <c r="CB2209" s="27">
        <v>12067192.474365201</v>
      </c>
      <c r="CC2209" s="27">
        <v>107363350.35449199</v>
      </c>
      <c r="CD2209" s="27">
        <v>25649170.5009766</v>
      </c>
      <c r="CE2209" s="27">
        <v>8924.7648812532407</v>
      </c>
      <c r="CF2209" s="27">
        <v>1608938.26849365</v>
      </c>
      <c r="CG2209" s="27">
        <v>12306324.2032471</v>
      </c>
      <c r="CH2209" s="27">
        <v>1178684.7711791999</v>
      </c>
      <c r="CI2209" s="27">
        <v>218167.82885551499</v>
      </c>
      <c r="CJ2209" s="27">
        <v>13683010.7856445</v>
      </c>
      <c r="CK2209" s="27">
        <v>119683740.97168</v>
      </c>
      <c r="CL2209" s="27">
        <v>26785022.6716309</v>
      </c>
      <c r="CM2209" s="27">
        <v>341086.45200729399</v>
      </c>
      <c r="CN2209" s="27">
        <v>52508268.385742202</v>
      </c>
      <c r="CO2209" s="27">
        <v>235866426.99023399</v>
      </c>
      <c r="CP2209" s="27">
        <v>26785022.6716309</v>
      </c>
      <c r="CQ2209" s="27">
        <v>0</v>
      </c>
      <c r="CR2209" s="27">
        <v>0</v>
      </c>
      <c r="CS2209" s="27">
        <v>0</v>
      </c>
      <c r="CT2209" s="27">
        <v>0</v>
      </c>
    </row>
    <row r="2210" spans="1:98">
      <c r="A2210" s="104" t="s">
        <v>192</v>
      </c>
      <c r="B2210" s="132">
        <v>40238</v>
      </c>
      <c r="C2210" s="27">
        <v>178207.529205322</v>
      </c>
      <c r="D2210" s="27">
        <v>0</v>
      </c>
      <c r="E2210" s="27">
        <v>30542.123678445801</v>
      </c>
      <c r="F2210" s="27">
        <v>25338.5346870422</v>
      </c>
      <c r="G2210" s="27">
        <v>8992.7732822895105</v>
      </c>
      <c r="H2210" s="27">
        <v>0</v>
      </c>
      <c r="I2210" s="27">
        <v>0</v>
      </c>
      <c r="J2210" s="27">
        <v>122776.679304123</v>
      </c>
      <c r="K2210" s="27">
        <v>2647.25150492787</v>
      </c>
      <c r="L2210" s="27">
        <v>45315.944005966201</v>
      </c>
      <c r="M2210" s="27">
        <v>66562.587729453997</v>
      </c>
      <c r="N2210" s="27">
        <v>16801.293738126798</v>
      </c>
      <c r="O2210" s="27">
        <v>75533.306671142607</v>
      </c>
      <c r="P2210" s="27">
        <v>0</v>
      </c>
      <c r="Q2210" s="27">
        <v>9548.44719958305</v>
      </c>
      <c r="R2210" s="27">
        <v>7431.34936767817</v>
      </c>
      <c r="S2210" s="27">
        <v>0</v>
      </c>
      <c r="T2210" s="27">
        <v>1824.5585961490899</v>
      </c>
      <c r="U2210" s="27">
        <v>125445.352720261</v>
      </c>
      <c r="V2210" s="27">
        <v>9795649.8946533203</v>
      </c>
      <c r="W2210" s="27">
        <v>0</v>
      </c>
      <c r="X2210" s="27">
        <v>2130341.9288024898</v>
      </c>
      <c r="Y2210" s="27">
        <v>1492455.5627594001</v>
      </c>
      <c r="Z2210" s="27">
        <v>1612408.1607208301</v>
      </c>
      <c r="AA2210" s="27">
        <v>0</v>
      </c>
      <c r="AB2210" s="27">
        <v>0</v>
      </c>
      <c r="AC2210" s="27">
        <v>38962510.568847701</v>
      </c>
      <c r="AD2210" s="27">
        <v>294293.68545150798</v>
      </c>
      <c r="AE2210" s="27">
        <v>1702715.30474854</v>
      </c>
      <c r="AF2210" s="27">
        <v>3204573.6536865202</v>
      </c>
      <c r="AG2210" s="27">
        <v>2424414.11505127</v>
      </c>
      <c r="AH2210" s="27">
        <v>3491122.5776367201</v>
      </c>
      <c r="AI2210" s="27">
        <v>0</v>
      </c>
      <c r="AJ2210" s="27">
        <v>1149162.5730896001</v>
      </c>
      <c r="AK2210" s="27">
        <v>1331773.6098022501</v>
      </c>
      <c r="AL2210" s="27">
        <v>0</v>
      </c>
      <c r="AM2210" s="27">
        <v>284050.93183135998</v>
      </c>
      <c r="AN2210" s="27">
        <v>39275785.0146484</v>
      </c>
      <c r="AO2210" s="27">
        <v>88759545.342773393</v>
      </c>
      <c r="AP2210" s="27">
        <v>0</v>
      </c>
      <c r="AQ2210" s="27">
        <v>18122953.824218798</v>
      </c>
      <c r="AR2210" s="27">
        <v>12642800.197143599</v>
      </c>
      <c r="AS2210" s="27">
        <v>12486037.591308599</v>
      </c>
      <c r="AT2210" s="27">
        <v>0</v>
      </c>
      <c r="AU2210" s="27">
        <v>0</v>
      </c>
      <c r="AV2210" s="27">
        <v>117565335.649414</v>
      </c>
      <c r="AW2210" s="27">
        <v>865827.08838653599</v>
      </c>
      <c r="AX2210" s="27">
        <v>17187704.887451202</v>
      </c>
      <c r="AY2210" s="27">
        <v>29540108.1323242</v>
      </c>
      <c r="AZ2210" s="27">
        <v>19597752.259765599</v>
      </c>
      <c r="BA2210" s="27">
        <v>31069879.113281298</v>
      </c>
      <c r="BB2210" s="27">
        <v>0</v>
      </c>
      <c r="BC2210" s="27">
        <v>9721325.67114258</v>
      </c>
      <c r="BD2210" s="27">
        <v>10221043.6835938</v>
      </c>
      <c r="BE2210" s="27">
        <v>0</v>
      </c>
      <c r="BF2210" s="27">
        <v>2282750.8097534198</v>
      </c>
      <c r="BG2210" s="27">
        <v>118433882.446289</v>
      </c>
      <c r="BH2210" s="27">
        <v>20542687.333984401</v>
      </c>
      <c r="BI2210" s="27">
        <v>0</v>
      </c>
      <c r="BJ2210" s="27">
        <v>5593163.4384155301</v>
      </c>
      <c r="BK2210" s="27">
        <v>4335218.0494384803</v>
      </c>
      <c r="BL2210" s="27">
        <v>1210367.0307312</v>
      </c>
      <c r="BM2210" s="27">
        <v>1469.27164670825</v>
      </c>
      <c r="BN2210" s="27">
        <v>399.53791241347801</v>
      </c>
      <c r="BO2210" s="27">
        <v>0</v>
      </c>
      <c r="BP2210" s="27">
        <v>0</v>
      </c>
      <c r="BQ2210" s="27">
        <v>0</v>
      </c>
      <c r="BR2210" s="27">
        <v>8837752.5489502009</v>
      </c>
      <c r="BS2210" s="27">
        <v>6918774.8327026404</v>
      </c>
      <c r="BT2210" s="27">
        <v>6043626.63635254</v>
      </c>
      <c r="BU2210" s="27">
        <v>0</v>
      </c>
      <c r="BV2210" s="27">
        <v>4094136.1767578102</v>
      </c>
      <c r="BW2210" s="27">
        <v>1210830.81066895</v>
      </c>
      <c r="BX2210" s="27">
        <v>0</v>
      </c>
      <c r="BY2210" s="27">
        <v>0</v>
      </c>
      <c r="BZ2210" s="27">
        <v>0</v>
      </c>
      <c r="CA2210" s="27">
        <v>208775.085296631</v>
      </c>
      <c r="CB2210" s="27">
        <v>11929461.2728271</v>
      </c>
      <c r="CC2210" s="27">
        <v>106784576.003906</v>
      </c>
      <c r="CD2210" s="27">
        <v>26089545.128906298</v>
      </c>
      <c r="CE2210" s="27">
        <v>9008.7488974332791</v>
      </c>
      <c r="CF2210" s="27">
        <v>1615822.46949768</v>
      </c>
      <c r="CG2210" s="27">
        <v>12498001.5229492</v>
      </c>
      <c r="CH2210" s="27">
        <v>1214783.3634643599</v>
      </c>
      <c r="CI2210" s="27">
        <v>217780.35775756801</v>
      </c>
      <c r="CJ2210" s="27">
        <v>13533965.017333999</v>
      </c>
      <c r="CK2210" s="27">
        <v>119285842.366211</v>
      </c>
      <c r="CL2210" s="27">
        <v>27328296.548339799</v>
      </c>
      <c r="CM2210" s="27">
        <v>342048.61860656698</v>
      </c>
      <c r="CN2210" s="27">
        <v>52875551.427734397</v>
      </c>
      <c r="CO2210" s="27">
        <v>237959896.41015601</v>
      </c>
      <c r="CP2210" s="27">
        <v>27328296.548339799</v>
      </c>
      <c r="CQ2210" s="27">
        <v>0</v>
      </c>
      <c r="CR2210" s="27">
        <v>0</v>
      </c>
      <c r="CS2210" s="27">
        <v>0</v>
      </c>
      <c r="CT2210" s="27">
        <v>0</v>
      </c>
    </row>
    <row r="2211" spans="1:98">
      <c r="A2211" s="104" t="s">
        <v>192</v>
      </c>
      <c r="B2211" s="132">
        <v>40330</v>
      </c>
      <c r="C2211" s="27">
        <v>180437.419164658</v>
      </c>
      <c r="D2211" s="27">
        <v>0</v>
      </c>
      <c r="E2211" s="27">
        <v>29935.277565002401</v>
      </c>
      <c r="F2211" s="27">
        <v>24994.291702508901</v>
      </c>
      <c r="G2211" s="27">
        <v>9165.7296926975305</v>
      </c>
      <c r="H2211" s="27">
        <v>0</v>
      </c>
      <c r="I2211" s="27">
        <v>0</v>
      </c>
      <c r="J2211" s="27">
        <v>124692.538884163</v>
      </c>
      <c r="K2211" s="27">
        <v>2338.3793247938202</v>
      </c>
      <c r="L2211" s="27">
        <v>46769.326499939001</v>
      </c>
      <c r="M2211" s="27">
        <v>67249.437449455305</v>
      </c>
      <c r="N2211" s="27">
        <v>16753.794303178802</v>
      </c>
      <c r="O2211" s="27">
        <v>76532.535529136701</v>
      </c>
      <c r="P2211" s="27">
        <v>0</v>
      </c>
      <c r="Q2211" s="27">
        <v>9404.4377295970899</v>
      </c>
      <c r="R2211" s="27">
        <v>7595.2937092781103</v>
      </c>
      <c r="S2211" s="27">
        <v>0</v>
      </c>
      <c r="T2211" s="27">
        <v>1851.9939944893099</v>
      </c>
      <c r="U2211" s="27">
        <v>126733.988414764</v>
      </c>
      <c r="V2211" s="27">
        <v>9949463.3043212909</v>
      </c>
      <c r="W2211" s="27">
        <v>0</v>
      </c>
      <c r="X2211" s="27">
        <v>2060191.63017273</v>
      </c>
      <c r="Y2211" s="27">
        <v>1452140.5982818599</v>
      </c>
      <c r="Z2211" s="27">
        <v>1629303.9538879399</v>
      </c>
      <c r="AA2211" s="27">
        <v>0</v>
      </c>
      <c r="AB2211" s="27">
        <v>0</v>
      </c>
      <c r="AC2211" s="27">
        <v>39726549.796386696</v>
      </c>
      <c r="AD2211" s="27">
        <v>255458.72603988601</v>
      </c>
      <c r="AE2211" s="27">
        <v>1730858.0296783401</v>
      </c>
      <c r="AF2211" s="27">
        <v>3243850.0406189002</v>
      </c>
      <c r="AG2211" s="27">
        <v>2427201.9976501502</v>
      </c>
      <c r="AH2211" s="27">
        <v>3496192.5992431599</v>
      </c>
      <c r="AI2211" s="27">
        <v>0</v>
      </c>
      <c r="AJ2211" s="27">
        <v>1132860.74742126</v>
      </c>
      <c r="AK2211" s="27">
        <v>1345947.64060974</v>
      </c>
      <c r="AL2211" s="27">
        <v>0</v>
      </c>
      <c r="AM2211" s="27">
        <v>285183.970600128</v>
      </c>
      <c r="AN2211" s="27">
        <v>39894055.649902299</v>
      </c>
      <c r="AO2211" s="27">
        <v>90739223.049804702</v>
      </c>
      <c r="AP2211" s="27">
        <v>0</v>
      </c>
      <c r="AQ2211" s="27">
        <v>17659385.800048798</v>
      </c>
      <c r="AR2211" s="27">
        <v>12403991.267700201</v>
      </c>
      <c r="AS2211" s="27">
        <v>12695303.1881104</v>
      </c>
      <c r="AT2211" s="27">
        <v>0</v>
      </c>
      <c r="AU2211" s="27">
        <v>0</v>
      </c>
      <c r="AV2211" s="27">
        <v>120415068.34863301</v>
      </c>
      <c r="AW2211" s="27">
        <v>754041.84280395496</v>
      </c>
      <c r="AX2211" s="27">
        <v>17704643.714111298</v>
      </c>
      <c r="AY2211" s="27">
        <v>30142461.199218798</v>
      </c>
      <c r="AZ2211" s="27">
        <v>19735367.111816399</v>
      </c>
      <c r="BA2211" s="27">
        <v>31415119.277343798</v>
      </c>
      <c r="BB2211" s="27">
        <v>0</v>
      </c>
      <c r="BC2211" s="27">
        <v>9644147.7713622991</v>
      </c>
      <c r="BD2211" s="27">
        <v>10381458.477783199</v>
      </c>
      <c r="BE2211" s="27">
        <v>0</v>
      </c>
      <c r="BF2211" s="27">
        <v>2315267.43719482</v>
      </c>
      <c r="BG2211" s="27">
        <v>120927249.071289</v>
      </c>
      <c r="BH2211" s="27">
        <v>20943218.3518066</v>
      </c>
      <c r="BI2211" s="27">
        <v>0</v>
      </c>
      <c r="BJ2211" s="27">
        <v>5449859.83093262</v>
      </c>
      <c r="BK2211" s="27">
        <v>4229934.8118286096</v>
      </c>
      <c r="BL2211" s="27">
        <v>1239925.68579102</v>
      </c>
      <c r="BM2211" s="27">
        <v>1716.56228627265</v>
      </c>
      <c r="BN2211" s="27">
        <v>329.411426756531</v>
      </c>
      <c r="BO2211" s="27">
        <v>0</v>
      </c>
      <c r="BP2211" s="27">
        <v>0</v>
      </c>
      <c r="BQ2211" s="27">
        <v>0</v>
      </c>
      <c r="BR2211" s="27">
        <v>9031184.4099121094</v>
      </c>
      <c r="BS2211" s="27">
        <v>6960672.7665405301</v>
      </c>
      <c r="BT2211" s="27">
        <v>6109198.0927123995</v>
      </c>
      <c r="BU2211" s="27">
        <v>0</v>
      </c>
      <c r="BV2211" s="27">
        <v>4058990.4530944801</v>
      </c>
      <c r="BW2211" s="27">
        <v>1234442.4933319101</v>
      </c>
      <c r="BX2211" s="27">
        <v>0</v>
      </c>
      <c r="BY2211" s="27">
        <v>0</v>
      </c>
      <c r="BZ2211" s="27">
        <v>0</v>
      </c>
      <c r="CA2211" s="27">
        <v>210375.66368103001</v>
      </c>
      <c r="CB2211" s="27">
        <v>12020302.036865201</v>
      </c>
      <c r="CC2211" s="27">
        <v>108468838.802734</v>
      </c>
      <c r="CD2211" s="27">
        <v>26385958.3830566</v>
      </c>
      <c r="CE2211" s="27">
        <v>9150.8342095613498</v>
      </c>
      <c r="CF2211" s="27">
        <v>1632048.47669983</v>
      </c>
      <c r="CG2211" s="27">
        <v>12704009.098877</v>
      </c>
      <c r="CH2211" s="27">
        <v>1238549.4682006801</v>
      </c>
      <c r="CI2211" s="27">
        <v>219548.96042060899</v>
      </c>
      <c r="CJ2211" s="27">
        <v>13653803.0262451</v>
      </c>
      <c r="CK2211" s="27">
        <v>121166235.515625</v>
      </c>
      <c r="CL2211" s="27">
        <v>27668038.786132801</v>
      </c>
      <c r="CM2211" s="27">
        <v>344923.19272995001</v>
      </c>
      <c r="CN2211" s="27">
        <v>53551701.5712891</v>
      </c>
      <c r="CO2211" s="27">
        <v>242034276.87695301</v>
      </c>
      <c r="CP2211" s="27">
        <v>27668038.786132801</v>
      </c>
      <c r="CQ2211" s="27">
        <v>0</v>
      </c>
      <c r="CR2211" s="27">
        <v>0</v>
      </c>
      <c r="CS2211" s="27">
        <v>0</v>
      </c>
      <c r="CT2211" s="27">
        <v>0</v>
      </c>
    </row>
    <row r="2212" spans="1:98">
      <c r="A2212" s="104" t="s">
        <v>192</v>
      </c>
      <c r="B2212" s="132">
        <v>40422</v>
      </c>
      <c r="C2212" s="27">
        <v>180692.45457840001</v>
      </c>
      <c r="D2212" s="27">
        <v>0</v>
      </c>
      <c r="E2212" s="27">
        <v>29190.674986362501</v>
      </c>
      <c r="F2212" s="27">
        <v>24573.418265342701</v>
      </c>
      <c r="G2212" s="27">
        <v>9263.8158693313599</v>
      </c>
      <c r="H2212" s="27">
        <v>0</v>
      </c>
      <c r="I2212" s="27">
        <v>0</v>
      </c>
      <c r="J2212" s="27">
        <v>125616.553021431</v>
      </c>
      <c r="K2212" s="27">
        <v>2012.7295491397399</v>
      </c>
      <c r="L2212" s="27">
        <v>45135.938964366898</v>
      </c>
      <c r="M2212" s="27">
        <v>67133.379252433806</v>
      </c>
      <c r="N2212" s="27">
        <v>16644.805602312099</v>
      </c>
      <c r="O2212" s="27">
        <v>76310.539438247695</v>
      </c>
      <c r="P2212" s="27">
        <v>0</v>
      </c>
      <c r="Q2212" s="27">
        <v>9308.6046885251999</v>
      </c>
      <c r="R2212" s="27">
        <v>7672.4862410426103</v>
      </c>
      <c r="S2212" s="27">
        <v>0</v>
      </c>
      <c r="T2212" s="27">
        <v>1868.8698438107999</v>
      </c>
      <c r="U2212" s="27">
        <v>127723.955204964</v>
      </c>
      <c r="V2212" s="27">
        <v>9961278.04296875</v>
      </c>
      <c r="W2212" s="27">
        <v>0</v>
      </c>
      <c r="X2212" s="27">
        <v>2005048.38619995</v>
      </c>
      <c r="Y2212" s="27">
        <v>1425700.83476257</v>
      </c>
      <c r="Z2212" s="27">
        <v>1638418.2649230999</v>
      </c>
      <c r="AA2212" s="27">
        <v>0</v>
      </c>
      <c r="AB2212" s="27">
        <v>0</v>
      </c>
      <c r="AC2212" s="27">
        <v>40133611.830566399</v>
      </c>
      <c r="AD2212" s="27">
        <v>219605.00035858201</v>
      </c>
      <c r="AE2212" s="27">
        <v>1690537.7692565899</v>
      </c>
      <c r="AF2212" s="27">
        <v>3237129.3688659701</v>
      </c>
      <c r="AG2212" s="27">
        <v>2411351.6376647898</v>
      </c>
      <c r="AH2212" s="27">
        <v>3430582.0368347201</v>
      </c>
      <c r="AI2212" s="27">
        <v>0</v>
      </c>
      <c r="AJ2212" s="27">
        <v>1129712.4646606401</v>
      </c>
      <c r="AK2212" s="27">
        <v>1350075.6150817899</v>
      </c>
      <c r="AL2212" s="27">
        <v>0</v>
      </c>
      <c r="AM2212" s="27">
        <v>280131.14216613799</v>
      </c>
      <c r="AN2212" s="27">
        <v>40392749.095214799</v>
      </c>
      <c r="AO2212" s="27">
        <v>91346867.583007798</v>
      </c>
      <c r="AP2212" s="27">
        <v>0</v>
      </c>
      <c r="AQ2212" s="27">
        <v>17096314.271484401</v>
      </c>
      <c r="AR2212" s="27">
        <v>12121639.298950201</v>
      </c>
      <c r="AS2212" s="27">
        <v>12799802.1135254</v>
      </c>
      <c r="AT2212" s="27">
        <v>0</v>
      </c>
      <c r="AU2212" s="27">
        <v>0</v>
      </c>
      <c r="AV2212" s="27">
        <v>122420120.52929699</v>
      </c>
      <c r="AW2212" s="27">
        <v>650997.95877075195</v>
      </c>
      <c r="AX2212" s="27">
        <v>17217396.6179199</v>
      </c>
      <c r="AY2212" s="27">
        <v>30228927.915527299</v>
      </c>
      <c r="AZ2212" s="27">
        <v>19685819.759521499</v>
      </c>
      <c r="BA2212" s="27">
        <v>31014265.764404301</v>
      </c>
      <c r="BB2212" s="27">
        <v>0</v>
      </c>
      <c r="BC2212" s="27">
        <v>9613095.8946533203</v>
      </c>
      <c r="BD2212" s="27">
        <v>10455053.6668701</v>
      </c>
      <c r="BE2212" s="27">
        <v>0</v>
      </c>
      <c r="BF2212" s="27">
        <v>2294048.6984558101</v>
      </c>
      <c r="BG2212" s="27">
        <v>123181202.25488301</v>
      </c>
      <c r="BH2212" s="27">
        <v>20354475.512207001</v>
      </c>
      <c r="BI2212" s="27">
        <v>0</v>
      </c>
      <c r="BJ2212" s="27">
        <v>5283225.0585327102</v>
      </c>
      <c r="BK2212" s="27">
        <v>4143400.6901550302</v>
      </c>
      <c r="BL2212" s="27">
        <v>1239622.38191223</v>
      </c>
      <c r="BM2212" s="27">
        <v>1238.3583654910301</v>
      </c>
      <c r="BN2212" s="27">
        <v>215.07474570348899</v>
      </c>
      <c r="BO2212" s="27">
        <v>0</v>
      </c>
      <c r="BP2212" s="27">
        <v>0</v>
      </c>
      <c r="BQ2212" s="27">
        <v>0</v>
      </c>
      <c r="BR2212" s="27">
        <v>9004133.2335205097</v>
      </c>
      <c r="BS2212" s="27">
        <v>6907783.9407959003</v>
      </c>
      <c r="BT2212" s="27">
        <v>6028372.5380248995</v>
      </c>
      <c r="BU2212" s="27">
        <v>0</v>
      </c>
      <c r="BV2212" s="27">
        <v>4055164.8953247098</v>
      </c>
      <c r="BW2212" s="27">
        <v>1235887.0044403099</v>
      </c>
      <c r="BX2212" s="27">
        <v>0</v>
      </c>
      <c r="BY2212" s="27">
        <v>0</v>
      </c>
      <c r="BZ2212" s="27">
        <v>0</v>
      </c>
      <c r="CA2212" s="27">
        <v>209957.65727043201</v>
      </c>
      <c r="CB2212" s="27">
        <v>11953979.717529301</v>
      </c>
      <c r="CC2212" s="27">
        <v>108419396.78906301</v>
      </c>
      <c r="CD2212" s="27">
        <v>25618926.7663574</v>
      </c>
      <c r="CE2212" s="27">
        <v>9292.5355076789892</v>
      </c>
      <c r="CF2212" s="27">
        <v>1639944.0322876</v>
      </c>
      <c r="CG2212" s="27">
        <v>12851216.8859863</v>
      </c>
      <c r="CH2212" s="27">
        <v>1240006.33056641</v>
      </c>
      <c r="CI2212" s="27">
        <v>219219.59196281401</v>
      </c>
      <c r="CJ2212" s="27">
        <v>13596537.412963901</v>
      </c>
      <c r="CK2212" s="27">
        <v>121257708.88867199</v>
      </c>
      <c r="CL2212" s="27">
        <v>26843862.139404301</v>
      </c>
      <c r="CM2212" s="27">
        <v>345718.78229522699</v>
      </c>
      <c r="CN2212" s="27">
        <v>53932269.3916016</v>
      </c>
      <c r="CO2212" s="27">
        <v>244193065.31835899</v>
      </c>
      <c r="CP2212" s="27">
        <v>26843862.139404301</v>
      </c>
      <c r="CQ2212" s="27">
        <v>0</v>
      </c>
      <c r="CR2212" s="27">
        <v>0</v>
      </c>
      <c r="CS2212" s="27">
        <v>0</v>
      </c>
      <c r="CT2212" s="27">
        <v>0</v>
      </c>
    </row>
    <row r="2213" spans="1:98">
      <c r="A2213" s="104" t="s">
        <v>192</v>
      </c>
      <c r="B2213" s="132">
        <v>40513</v>
      </c>
      <c r="C2213" s="27">
        <v>180042.50877189601</v>
      </c>
      <c r="D2213" s="27">
        <v>0</v>
      </c>
      <c r="E2213" s="27">
        <v>28585.362321853601</v>
      </c>
      <c r="F2213" s="27">
        <v>24165.009990692099</v>
      </c>
      <c r="G2213" s="27">
        <v>9441.3528677225095</v>
      </c>
      <c r="H2213" s="27">
        <v>0</v>
      </c>
      <c r="I2213" s="27">
        <v>0</v>
      </c>
      <c r="J2213" s="27">
        <v>126924.182991982</v>
      </c>
      <c r="K2213" s="27">
        <v>1785.0495149195201</v>
      </c>
      <c r="L2213" s="27">
        <v>54954.745841026299</v>
      </c>
      <c r="M2213" s="27">
        <v>66832.25822258</v>
      </c>
      <c r="N2213" s="27">
        <v>16493.851561784701</v>
      </c>
      <c r="O2213" s="27">
        <v>73972.464426040606</v>
      </c>
      <c r="P2213" s="27">
        <v>0</v>
      </c>
      <c r="Q2213" s="27">
        <v>9219.6997567415201</v>
      </c>
      <c r="R2213" s="27">
        <v>7740.9597297906903</v>
      </c>
      <c r="S2213" s="27">
        <v>0</v>
      </c>
      <c r="T2213" s="27">
        <v>2314.9781935513001</v>
      </c>
      <c r="U2213" s="27">
        <v>128829.865620613</v>
      </c>
      <c r="V2213" s="27">
        <v>9846428.1663818397</v>
      </c>
      <c r="W2213" s="27">
        <v>0</v>
      </c>
      <c r="X2213" s="27">
        <v>1925792.19921875</v>
      </c>
      <c r="Y2213" s="27">
        <v>1382222.6604919401</v>
      </c>
      <c r="Z2213" s="27">
        <v>1641094.4462890599</v>
      </c>
      <c r="AA2213" s="27">
        <v>0</v>
      </c>
      <c r="AB2213" s="27">
        <v>0</v>
      </c>
      <c r="AC2213" s="27">
        <v>40219684.557128899</v>
      </c>
      <c r="AD2213" s="27">
        <v>193470.455665588</v>
      </c>
      <c r="AE2213" s="27">
        <v>1880662.9930267299</v>
      </c>
      <c r="AF2213" s="27">
        <v>3206831.80828857</v>
      </c>
      <c r="AG2213" s="27">
        <v>2376907.7121887198</v>
      </c>
      <c r="AH2213" s="27">
        <v>3163437.7793884301</v>
      </c>
      <c r="AI2213" s="27">
        <v>0</v>
      </c>
      <c r="AJ2213" s="27">
        <v>1124338.26872253</v>
      </c>
      <c r="AK2213" s="27">
        <v>1325250.2473754899</v>
      </c>
      <c r="AL2213" s="27">
        <v>0</v>
      </c>
      <c r="AM2213" s="27">
        <v>307607.29266738897</v>
      </c>
      <c r="AN2213" s="27">
        <v>40455688.8818359</v>
      </c>
      <c r="AO2213" s="27">
        <v>90671588.155273393</v>
      </c>
      <c r="AP2213" s="27">
        <v>0</v>
      </c>
      <c r="AQ2213" s="27">
        <v>16556234.6025391</v>
      </c>
      <c r="AR2213" s="27">
        <v>11874686.9956055</v>
      </c>
      <c r="AS2213" s="27">
        <v>12921836.310302701</v>
      </c>
      <c r="AT2213" s="27">
        <v>0</v>
      </c>
      <c r="AU2213" s="27">
        <v>0</v>
      </c>
      <c r="AV2213" s="27">
        <v>124097510.665039</v>
      </c>
      <c r="AW2213" s="27">
        <v>582002.88315582299</v>
      </c>
      <c r="AX2213" s="27">
        <v>19328943.770507801</v>
      </c>
      <c r="AY2213" s="27">
        <v>30090433.376708999</v>
      </c>
      <c r="AZ2213" s="27">
        <v>19502259.8444824</v>
      </c>
      <c r="BA2213" s="27">
        <v>28695549.308837902</v>
      </c>
      <c r="BB2213" s="27">
        <v>0</v>
      </c>
      <c r="BC2213" s="27">
        <v>9628689.7575683594</v>
      </c>
      <c r="BD2213" s="27">
        <v>10344339.9030762</v>
      </c>
      <c r="BE2213" s="27">
        <v>0</v>
      </c>
      <c r="BF2213" s="27">
        <v>2528829.9007263202</v>
      </c>
      <c r="BG2213" s="27">
        <v>124869270.306641</v>
      </c>
      <c r="BH2213" s="27">
        <v>20209597.464355499</v>
      </c>
      <c r="BI2213" s="27">
        <v>0</v>
      </c>
      <c r="BJ2213" s="27">
        <v>5112092.0838623</v>
      </c>
      <c r="BK2213" s="27">
        <v>4035418.8826904302</v>
      </c>
      <c r="BL2213" s="27">
        <v>1184838.4180602999</v>
      </c>
      <c r="BM2213" s="27">
        <v>1090.2885340154201</v>
      </c>
      <c r="BN2213" s="27">
        <v>172.20051827095401</v>
      </c>
      <c r="BO2213" s="27">
        <v>0</v>
      </c>
      <c r="BP2213" s="27">
        <v>0</v>
      </c>
      <c r="BQ2213" s="27">
        <v>0</v>
      </c>
      <c r="BR2213" s="27">
        <v>8992655.3563232403</v>
      </c>
      <c r="BS2213" s="27">
        <v>6841908.3616332998</v>
      </c>
      <c r="BT2213" s="27">
        <v>5581052.9172973596</v>
      </c>
      <c r="BU2213" s="27">
        <v>0</v>
      </c>
      <c r="BV2213" s="27">
        <v>4059151.50750732</v>
      </c>
      <c r="BW2213" s="27">
        <v>1182920.33747864</v>
      </c>
      <c r="BX2213" s="27">
        <v>0</v>
      </c>
      <c r="BY2213" s="27">
        <v>0</v>
      </c>
      <c r="BZ2213" s="27">
        <v>0</v>
      </c>
      <c r="CA2213" s="27">
        <v>208603.73676299999</v>
      </c>
      <c r="CB2213" s="27">
        <v>11762601.8156738</v>
      </c>
      <c r="CC2213" s="27">
        <v>107236785.22949199</v>
      </c>
      <c r="CD2213" s="27">
        <v>25384873.3974609</v>
      </c>
      <c r="CE2213" s="27">
        <v>9444.9265091419202</v>
      </c>
      <c r="CF2213" s="27">
        <v>1637393.10177612</v>
      </c>
      <c r="CG2213" s="27">
        <v>12891629.170410199</v>
      </c>
      <c r="CH2213" s="27">
        <v>1187010.0388793901</v>
      </c>
      <c r="CI2213" s="27">
        <v>218062.44108200099</v>
      </c>
      <c r="CJ2213" s="27">
        <v>13409663.3508301</v>
      </c>
      <c r="CK2213" s="27">
        <v>120149109.83300801</v>
      </c>
      <c r="CL2213" s="27">
        <v>26515381.369872998</v>
      </c>
      <c r="CM2213" s="27">
        <v>345509.068149567</v>
      </c>
      <c r="CN2213" s="27">
        <v>53845874.581542999</v>
      </c>
      <c r="CO2213" s="27">
        <v>245103854.09960899</v>
      </c>
      <c r="CP2213" s="27">
        <v>26515381.369872998</v>
      </c>
      <c r="CQ2213" s="27">
        <v>0</v>
      </c>
      <c r="CR2213" s="27">
        <v>0</v>
      </c>
      <c r="CS2213" s="27">
        <v>0</v>
      </c>
      <c r="CT2213" s="27">
        <v>0</v>
      </c>
    </row>
    <row r="2214" spans="1:98">
      <c r="A2214" s="104" t="s">
        <v>192</v>
      </c>
      <c r="B2214" s="132">
        <v>40603</v>
      </c>
      <c r="C2214" s="27">
        <v>179195.261142731</v>
      </c>
      <c r="D2214" s="27">
        <v>0</v>
      </c>
      <c r="E2214" s="27">
        <v>28039.945392370199</v>
      </c>
      <c r="F2214" s="27">
        <v>23702.966070652001</v>
      </c>
      <c r="G2214" s="27">
        <v>9548.1225010156595</v>
      </c>
      <c r="H2214" s="27">
        <v>0</v>
      </c>
      <c r="I2214" s="27">
        <v>0</v>
      </c>
      <c r="J2214" s="27">
        <v>128691.174263954</v>
      </c>
      <c r="K2214" s="27">
        <v>1587.32614159584</v>
      </c>
      <c r="L2214" s="27">
        <v>113304.19420432999</v>
      </c>
      <c r="M2214" s="27">
        <v>66626.406262397795</v>
      </c>
      <c r="N2214" s="27">
        <v>16342.225025534601</v>
      </c>
      <c r="O2214" s="27">
        <v>0</v>
      </c>
      <c r="P2214" s="27">
        <v>0</v>
      </c>
      <c r="Q2214" s="27">
        <v>9149.8183969259298</v>
      </c>
      <c r="R2214" s="27">
        <v>0</v>
      </c>
      <c r="S2214" s="27">
        <v>0</v>
      </c>
      <c r="T2214" s="27">
        <v>9438.4493297338504</v>
      </c>
      <c r="U2214" s="27">
        <v>130304.404359818</v>
      </c>
      <c r="V2214" s="27">
        <v>9845229.7364502009</v>
      </c>
      <c r="W2214" s="27">
        <v>0</v>
      </c>
      <c r="X2214" s="27">
        <v>1875563.6370697001</v>
      </c>
      <c r="Y2214" s="27">
        <v>1339943.2839355499</v>
      </c>
      <c r="Z2214" s="27">
        <v>1648813.0569458001</v>
      </c>
      <c r="AA2214" s="27">
        <v>0</v>
      </c>
      <c r="AB2214" s="27">
        <v>0</v>
      </c>
      <c r="AC2214" s="27">
        <v>40931849.836425804</v>
      </c>
      <c r="AD2214" s="27">
        <v>171945.785366058</v>
      </c>
      <c r="AE2214" s="27">
        <v>5052938.0640258798</v>
      </c>
      <c r="AF2214" s="27">
        <v>3208547.4597168001</v>
      </c>
      <c r="AG2214" s="27">
        <v>2338162.4165954599</v>
      </c>
      <c r="AH2214" s="27">
        <v>0</v>
      </c>
      <c r="AI2214" s="27">
        <v>0</v>
      </c>
      <c r="AJ2214" s="27">
        <v>1124542.20085144</v>
      </c>
      <c r="AK2214" s="27">
        <v>0</v>
      </c>
      <c r="AL2214" s="27">
        <v>0</v>
      </c>
      <c r="AM2214" s="27">
        <v>1636436.6119079599</v>
      </c>
      <c r="AN2214" s="27">
        <v>41099411.9912109</v>
      </c>
      <c r="AO2214" s="27">
        <v>91605608.931640595</v>
      </c>
      <c r="AP2214" s="27">
        <v>0</v>
      </c>
      <c r="AQ2214" s="27">
        <v>16284166.4035645</v>
      </c>
      <c r="AR2214" s="27">
        <v>11638103.881958</v>
      </c>
      <c r="AS2214" s="27">
        <v>13057450.212524399</v>
      </c>
      <c r="AT2214" s="27">
        <v>0</v>
      </c>
      <c r="AU2214" s="27">
        <v>0</v>
      </c>
      <c r="AV2214" s="27">
        <v>127187777.518555</v>
      </c>
      <c r="AW2214" s="27">
        <v>520329.59321212798</v>
      </c>
      <c r="AX2214" s="27">
        <v>47999624.818847701</v>
      </c>
      <c r="AY2214" s="27">
        <v>30383035.3830566</v>
      </c>
      <c r="AZ2214" s="27">
        <v>19356877.9294434</v>
      </c>
      <c r="BA2214" s="27">
        <v>0</v>
      </c>
      <c r="BB2214" s="27">
        <v>0</v>
      </c>
      <c r="BC2214" s="27">
        <v>9682029.8140869103</v>
      </c>
      <c r="BD2214" s="27">
        <v>0</v>
      </c>
      <c r="BE2214" s="27">
        <v>0</v>
      </c>
      <c r="BF2214" s="27">
        <v>12937744.2303467</v>
      </c>
      <c r="BG2214" s="27">
        <v>127609774.130859</v>
      </c>
      <c r="BH2214" s="27">
        <v>15458043.451538101</v>
      </c>
      <c r="BI2214" s="27">
        <v>0</v>
      </c>
      <c r="BJ2214" s="27">
        <v>4591591.18041992</v>
      </c>
      <c r="BK2214" s="27">
        <v>3848785.34448242</v>
      </c>
      <c r="BL2214" s="27">
        <v>0</v>
      </c>
      <c r="BM2214" s="27">
        <v>0</v>
      </c>
      <c r="BN2214" s="27">
        <v>0</v>
      </c>
      <c r="BO2214" s="27">
        <v>0</v>
      </c>
      <c r="BP2214" s="27">
        <v>0</v>
      </c>
      <c r="BQ2214" s="27">
        <v>0</v>
      </c>
      <c r="BR2214" s="27">
        <v>9065345.6896972694</v>
      </c>
      <c r="BS2214" s="27">
        <v>6814474.09729004</v>
      </c>
      <c r="BT2214" s="27">
        <v>0</v>
      </c>
      <c r="BU2214" s="27">
        <v>0</v>
      </c>
      <c r="BV2214" s="27">
        <v>4121647.0175781301</v>
      </c>
      <c r="BW2214" s="27">
        <v>0</v>
      </c>
      <c r="BX2214" s="27">
        <v>0</v>
      </c>
      <c r="BY2214" s="27">
        <v>0</v>
      </c>
      <c r="BZ2214" s="27">
        <v>0</v>
      </c>
      <c r="CA2214" s="27">
        <v>207226.99387550401</v>
      </c>
      <c r="CB2214" s="27">
        <v>11736002.5157471</v>
      </c>
      <c r="CC2214" s="27">
        <v>107886563.113281</v>
      </c>
      <c r="CD2214" s="27">
        <v>20028474.850341801</v>
      </c>
      <c r="CE2214" s="27">
        <v>9553.9852020740509</v>
      </c>
      <c r="CF2214" s="27">
        <v>1654858.5048980699</v>
      </c>
      <c r="CG2214" s="27">
        <v>13080794.963501001</v>
      </c>
      <c r="CH2214" s="27">
        <v>0</v>
      </c>
      <c r="CI2214" s="27">
        <v>216775.49522018401</v>
      </c>
      <c r="CJ2214" s="27">
        <v>13377502.8856201</v>
      </c>
      <c r="CK2214" s="27">
        <v>120966752.753906</v>
      </c>
      <c r="CL2214" s="27">
        <v>20019779.282470699</v>
      </c>
      <c r="CM2214" s="27">
        <v>345819.37405013997</v>
      </c>
      <c r="CN2214" s="27">
        <v>54537593.715820298</v>
      </c>
      <c r="CO2214" s="27">
        <v>248666043.17968801</v>
      </c>
      <c r="CP2214" s="27">
        <v>20019779.282470699</v>
      </c>
      <c r="CQ2214" s="27">
        <v>0</v>
      </c>
      <c r="CR2214" s="27">
        <v>0</v>
      </c>
      <c r="CS2214" s="27">
        <v>0</v>
      </c>
      <c r="CT2214" s="27">
        <v>0</v>
      </c>
    </row>
    <row r="2215" spans="1:98">
      <c r="A2215" s="104" t="s">
        <v>192</v>
      </c>
      <c r="B2215" s="132">
        <v>40695</v>
      </c>
      <c r="C2215" s="27">
        <v>178903.03959465001</v>
      </c>
      <c r="D2215" s="27">
        <v>0</v>
      </c>
      <c r="E2215" s="27">
        <v>27189.126994848299</v>
      </c>
      <c r="F2215" s="27">
        <v>23394.870509386099</v>
      </c>
      <c r="G2215" s="27">
        <v>9646.63281357288</v>
      </c>
      <c r="H2215" s="27">
        <v>0</v>
      </c>
      <c r="I2215" s="27">
        <v>0</v>
      </c>
      <c r="J2215" s="27">
        <v>129967.337288857</v>
      </c>
      <c r="K2215" s="27">
        <v>1423.34386701882</v>
      </c>
      <c r="L2215" s="27">
        <v>114057.081160545</v>
      </c>
      <c r="M2215" s="27">
        <v>66405.569418907195</v>
      </c>
      <c r="N2215" s="27">
        <v>16240.637335896499</v>
      </c>
      <c r="O2215" s="27">
        <v>0</v>
      </c>
      <c r="P2215" s="27">
        <v>0</v>
      </c>
      <c r="Q2215" s="27">
        <v>9090.5271384715998</v>
      </c>
      <c r="R2215" s="27">
        <v>0</v>
      </c>
      <c r="S2215" s="27">
        <v>0</v>
      </c>
      <c r="T2215" s="27">
        <v>9664.1454174518603</v>
      </c>
      <c r="U2215" s="27">
        <v>131213.281694412</v>
      </c>
      <c r="V2215" s="27">
        <v>9788346.7333984394</v>
      </c>
      <c r="W2215" s="27">
        <v>0</v>
      </c>
      <c r="X2215" s="27">
        <v>1768368.9650421101</v>
      </c>
      <c r="Y2215" s="27">
        <v>1314770.0798034701</v>
      </c>
      <c r="Z2215" s="27">
        <v>1639977.3788604699</v>
      </c>
      <c r="AA2215" s="27">
        <v>0</v>
      </c>
      <c r="AB2215" s="27">
        <v>0</v>
      </c>
      <c r="AC2215" s="27">
        <v>41461230.301269501</v>
      </c>
      <c r="AD2215" s="27">
        <v>148613.82841682399</v>
      </c>
      <c r="AE2215" s="27">
        <v>4929511.30541992</v>
      </c>
      <c r="AF2215" s="27">
        <v>3192786.2234497098</v>
      </c>
      <c r="AG2215" s="27">
        <v>2302958.1801757799</v>
      </c>
      <c r="AH2215" s="27">
        <v>0</v>
      </c>
      <c r="AI2215" s="27">
        <v>0</v>
      </c>
      <c r="AJ2215" s="27">
        <v>1126624.54789734</v>
      </c>
      <c r="AK2215" s="27">
        <v>0</v>
      </c>
      <c r="AL2215" s="27">
        <v>0</v>
      </c>
      <c r="AM2215" s="27">
        <v>1642862.58712769</v>
      </c>
      <c r="AN2215" s="27">
        <v>41536114.526855499</v>
      </c>
      <c r="AO2215" s="27">
        <v>91457778.15625</v>
      </c>
      <c r="AP2215" s="27">
        <v>0</v>
      </c>
      <c r="AQ2215" s="27">
        <v>15472021.6861572</v>
      </c>
      <c r="AR2215" s="27">
        <v>11488405.1363525</v>
      </c>
      <c r="AS2215" s="27">
        <v>13063705.5390625</v>
      </c>
      <c r="AT2215" s="27">
        <v>0</v>
      </c>
      <c r="AU2215" s="27">
        <v>0</v>
      </c>
      <c r="AV2215" s="27">
        <v>129553421.74804699</v>
      </c>
      <c r="AW2215" s="27">
        <v>452125.035335541</v>
      </c>
      <c r="AX2215" s="27">
        <v>47458055.551269501</v>
      </c>
      <c r="AY2215" s="27">
        <v>30424201.536377002</v>
      </c>
      <c r="AZ2215" s="27">
        <v>19079321.503906298</v>
      </c>
      <c r="BA2215" s="27">
        <v>0</v>
      </c>
      <c r="BB2215" s="27">
        <v>0</v>
      </c>
      <c r="BC2215" s="27">
        <v>9734821.33276367</v>
      </c>
      <c r="BD2215" s="27">
        <v>0</v>
      </c>
      <c r="BE2215" s="27">
        <v>0</v>
      </c>
      <c r="BF2215" s="27">
        <v>13079702.881103501</v>
      </c>
      <c r="BG2215" s="27">
        <v>129798039.53320301</v>
      </c>
      <c r="BH2215" s="27">
        <v>15534174.466674799</v>
      </c>
      <c r="BI2215" s="27">
        <v>0</v>
      </c>
      <c r="BJ2215" s="27">
        <v>4458887.6996459998</v>
      </c>
      <c r="BK2215" s="27">
        <v>3775205.9331054701</v>
      </c>
      <c r="BL2215" s="27">
        <v>0</v>
      </c>
      <c r="BM2215" s="27">
        <v>0</v>
      </c>
      <c r="BN2215" s="27">
        <v>0</v>
      </c>
      <c r="BO2215" s="27">
        <v>0</v>
      </c>
      <c r="BP2215" s="27">
        <v>0</v>
      </c>
      <c r="BQ2215" s="27">
        <v>0</v>
      </c>
      <c r="BR2215" s="27">
        <v>9035480.7371826209</v>
      </c>
      <c r="BS2215" s="27">
        <v>6713324.7374877902</v>
      </c>
      <c r="BT2215" s="27">
        <v>0</v>
      </c>
      <c r="BU2215" s="27">
        <v>0</v>
      </c>
      <c r="BV2215" s="27">
        <v>4130080.45245361</v>
      </c>
      <c r="BW2215" s="27">
        <v>0</v>
      </c>
      <c r="BX2215" s="27">
        <v>0</v>
      </c>
      <c r="BY2215" s="27">
        <v>0</v>
      </c>
      <c r="BZ2215" s="27">
        <v>0</v>
      </c>
      <c r="CA2215" s="27">
        <v>206091.31068611101</v>
      </c>
      <c r="CB2215" s="27">
        <v>11567892.9956055</v>
      </c>
      <c r="CC2215" s="27">
        <v>106963636.34668</v>
      </c>
      <c r="CD2215" s="27">
        <v>19948277.997070301</v>
      </c>
      <c r="CE2215" s="27">
        <v>9635.23771548271</v>
      </c>
      <c r="CF2215" s="27">
        <v>1641138.9644470201</v>
      </c>
      <c r="CG2215" s="27">
        <v>13059967.411377</v>
      </c>
      <c r="CH2215" s="27">
        <v>0</v>
      </c>
      <c r="CI2215" s="27">
        <v>215736.79149246201</v>
      </c>
      <c r="CJ2215" s="27">
        <v>13210144.5701904</v>
      </c>
      <c r="CK2215" s="27">
        <v>120009109.67089801</v>
      </c>
      <c r="CL2215" s="27">
        <v>19967463.013427701</v>
      </c>
      <c r="CM2215" s="27">
        <v>345528.73139572103</v>
      </c>
      <c r="CN2215" s="27">
        <v>54745424.108886696</v>
      </c>
      <c r="CO2215" s="27">
        <v>249757939.59570301</v>
      </c>
      <c r="CP2215" s="27">
        <v>19967463.013427701</v>
      </c>
      <c r="CQ2215" s="27">
        <v>0</v>
      </c>
      <c r="CR2215" s="27">
        <v>0</v>
      </c>
      <c r="CS2215" s="27">
        <v>0</v>
      </c>
      <c r="CT2215" s="27">
        <v>0</v>
      </c>
    </row>
    <row r="2216" spans="1:98">
      <c r="A2216" s="104" t="s">
        <v>192</v>
      </c>
      <c r="B2216" s="132">
        <v>40787</v>
      </c>
      <c r="C2216" s="27">
        <v>178597.502708435</v>
      </c>
      <c r="D2216" s="27">
        <v>0</v>
      </c>
      <c r="E2216" s="27">
        <v>27065.856873750701</v>
      </c>
      <c r="F2216" s="27">
        <v>23493.799636602402</v>
      </c>
      <c r="G2216" s="27">
        <v>9531.96464407444</v>
      </c>
      <c r="H2216" s="27">
        <v>0</v>
      </c>
      <c r="I2216" s="27">
        <v>0</v>
      </c>
      <c r="J2216" s="27">
        <v>129970.53206539201</v>
      </c>
      <c r="K2216" s="27">
        <v>1274.1104538887701</v>
      </c>
      <c r="L2216" s="27">
        <v>116155.291243553</v>
      </c>
      <c r="M2216" s="27">
        <v>66395.016271591201</v>
      </c>
      <c r="N2216" s="27">
        <v>16090.2024440765</v>
      </c>
      <c r="O2216" s="27">
        <v>0</v>
      </c>
      <c r="P2216" s="27">
        <v>0</v>
      </c>
      <c r="Q2216" s="27">
        <v>9038.1198565959894</v>
      </c>
      <c r="R2216" s="27">
        <v>0</v>
      </c>
      <c r="S2216" s="27">
        <v>0</v>
      </c>
      <c r="T2216" s="27">
        <v>9613.3031691312808</v>
      </c>
      <c r="U2216" s="27">
        <v>131313.89046287499</v>
      </c>
      <c r="V2216" s="27">
        <v>9693019.9228515606</v>
      </c>
      <c r="W2216" s="27">
        <v>0</v>
      </c>
      <c r="X2216" s="27">
        <v>1731727.4863433801</v>
      </c>
      <c r="Y2216" s="27">
        <v>1291450.05734253</v>
      </c>
      <c r="Z2216" s="27">
        <v>1621691.1884613</v>
      </c>
      <c r="AA2216" s="27">
        <v>0</v>
      </c>
      <c r="AB2216" s="27">
        <v>0</v>
      </c>
      <c r="AC2216" s="27">
        <v>41335204.378417999</v>
      </c>
      <c r="AD2216" s="27">
        <v>133677.66321945199</v>
      </c>
      <c r="AE2216" s="27">
        <v>4860502.4185790997</v>
      </c>
      <c r="AF2216" s="27">
        <v>3184598.8095703102</v>
      </c>
      <c r="AG2216" s="27">
        <v>2279887.7743835398</v>
      </c>
      <c r="AH2216" s="27">
        <v>0</v>
      </c>
      <c r="AI2216" s="27">
        <v>0</v>
      </c>
      <c r="AJ2216" s="27">
        <v>1127794.70785522</v>
      </c>
      <c r="AK2216" s="27">
        <v>0</v>
      </c>
      <c r="AL2216" s="27">
        <v>0</v>
      </c>
      <c r="AM2216" s="27">
        <v>1631206.8108520501</v>
      </c>
      <c r="AN2216" s="27">
        <v>41504558.276367202</v>
      </c>
      <c r="AO2216" s="27">
        <v>91026214.709960893</v>
      </c>
      <c r="AP2216" s="27">
        <v>0</v>
      </c>
      <c r="AQ2216" s="27">
        <v>15069155.9884033</v>
      </c>
      <c r="AR2216" s="27">
        <v>11232662.790527301</v>
      </c>
      <c r="AS2216" s="27">
        <v>12912914.947509799</v>
      </c>
      <c r="AT2216" s="27">
        <v>0</v>
      </c>
      <c r="AU2216" s="27">
        <v>0</v>
      </c>
      <c r="AV2216" s="27">
        <v>130482367.336914</v>
      </c>
      <c r="AW2216" s="27">
        <v>410010.07375335699</v>
      </c>
      <c r="AX2216" s="27">
        <v>47542302.0322266</v>
      </c>
      <c r="AY2216" s="27">
        <v>30492186.373535201</v>
      </c>
      <c r="AZ2216" s="27">
        <v>18950895.419921901</v>
      </c>
      <c r="BA2216" s="27">
        <v>0</v>
      </c>
      <c r="BB2216" s="27">
        <v>0</v>
      </c>
      <c r="BC2216" s="27">
        <v>9814184.8496093806</v>
      </c>
      <c r="BD2216" s="27">
        <v>0</v>
      </c>
      <c r="BE2216" s="27">
        <v>0</v>
      </c>
      <c r="BF2216" s="27">
        <v>13010868.650024399</v>
      </c>
      <c r="BG2216" s="27">
        <v>131007609.48339801</v>
      </c>
      <c r="BH2216" s="27">
        <v>15545538.2026367</v>
      </c>
      <c r="BI2216" s="27">
        <v>0</v>
      </c>
      <c r="BJ2216" s="27">
        <v>4397437.0424804697</v>
      </c>
      <c r="BK2216" s="27">
        <v>3752506.2218017601</v>
      </c>
      <c r="BL2216" s="27">
        <v>0</v>
      </c>
      <c r="BM2216" s="27">
        <v>0</v>
      </c>
      <c r="BN2216" s="27">
        <v>0</v>
      </c>
      <c r="BO2216" s="27">
        <v>0</v>
      </c>
      <c r="BP2216" s="27">
        <v>0</v>
      </c>
      <c r="BQ2216" s="27">
        <v>0</v>
      </c>
      <c r="BR2216" s="27">
        <v>9058879.3811035194</v>
      </c>
      <c r="BS2216" s="27">
        <v>6653855.7607421903</v>
      </c>
      <c r="BT2216" s="27">
        <v>0</v>
      </c>
      <c r="BU2216" s="27">
        <v>0</v>
      </c>
      <c r="BV2216" s="27">
        <v>4153287.5201110798</v>
      </c>
      <c r="BW2216" s="27">
        <v>0</v>
      </c>
      <c r="BX2216" s="27">
        <v>0</v>
      </c>
      <c r="BY2216" s="27">
        <v>0</v>
      </c>
      <c r="BZ2216" s="27">
        <v>0</v>
      </c>
      <c r="CA2216" s="27">
        <v>205676.95428085301</v>
      </c>
      <c r="CB2216" s="27">
        <v>11405730.2740479</v>
      </c>
      <c r="CC2216" s="27">
        <v>106029812.37988301</v>
      </c>
      <c r="CD2216" s="27">
        <v>19986741.3056641</v>
      </c>
      <c r="CE2216" s="27">
        <v>9551.0766056775992</v>
      </c>
      <c r="CF2216" s="27">
        <v>1620672.2029418901</v>
      </c>
      <c r="CG2216" s="27">
        <v>12944593.9567871</v>
      </c>
      <c r="CH2216" s="27">
        <v>0</v>
      </c>
      <c r="CI2216" s="27">
        <v>215207.68827819801</v>
      </c>
      <c r="CJ2216" s="27">
        <v>13028807.3626709</v>
      </c>
      <c r="CK2216" s="27">
        <v>118968778.40918</v>
      </c>
      <c r="CL2216" s="27">
        <v>20006329.4223633</v>
      </c>
      <c r="CM2216" s="27">
        <v>345437.05637359602</v>
      </c>
      <c r="CN2216" s="27">
        <v>54510963.141113304</v>
      </c>
      <c r="CO2216" s="27">
        <v>250040438.71875</v>
      </c>
      <c r="CP2216" s="27">
        <v>20006329.4223633</v>
      </c>
      <c r="CQ2216" s="27">
        <v>0</v>
      </c>
      <c r="CR2216" s="27">
        <v>0</v>
      </c>
      <c r="CS2216" s="27">
        <v>0</v>
      </c>
      <c r="CT2216" s="27">
        <v>0</v>
      </c>
    </row>
    <row r="2217" spans="1:98">
      <c r="A2217" s="104" t="s">
        <v>192</v>
      </c>
      <c r="B2217" s="132">
        <v>40878</v>
      </c>
      <c r="C2217" s="27">
        <v>179591.19706344599</v>
      </c>
      <c r="D2217" s="27">
        <v>0</v>
      </c>
      <c r="E2217" s="27">
        <v>26845.749610900901</v>
      </c>
      <c r="F2217" s="27">
        <v>23369.436720132799</v>
      </c>
      <c r="G2217" s="27">
        <v>9628.6809610128403</v>
      </c>
      <c r="H2217" s="27">
        <v>0</v>
      </c>
      <c r="I2217" s="27">
        <v>0</v>
      </c>
      <c r="J2217" s="27">
        <v>131639.11151695301</v>
      </c>
      <c r="K2217" s="27">
        <v>1227.86969287694</v>
      </c>
      <c r="L2217" s="27">
        <v>114463.435322762</v>
      </c>
      <c r="M2217" s="27">
        <v>66873.759801864595</v>
      </c>
      <c r="N2217" s="27">
        <v>15966.367337465301</v>
      </c>
      <c r="O2217" s="27">
        <v>0</v>
      </c>
      <c r="P2217" s="27">
        <v>0</v>
      </c>
      <c r="Q2217" s="27">
        <v>9110.6851069927197</v>
      </c>
      <c r="R2217" s="27">
        <v>0</v>
      </c>
      <c r="S2217" s="27">
        <v>0</v>
      </c>
      <c r="T2217" s="27">
        <v>9544.6732424497604</v>
      </c>
      <c r="U2217" s="27">
        <v>132907.80530548099</v>
      </c>
      <c r="V2217" s="27">
        <v>9700473.2415771503</v>
      </c>
      <c r="W2217" s="27">
        <v>0</v>
      </c>
      <c r="X2217" s="27">
        <v>1688256.2882080099</v>
      </c>
      <c r="Y2217" s="27">
        <v>1270629.0278778099</v>
      </c>
      <c r="Z2217" s="27">
        <v>1614857.8446655299</v>
      </c>
      <c r="AA2217" s="27">
        <v>0</v>
      </c>
      <c r="AB2217" s="27">
        <v>0</v>
      </c>
      <c r="AC2217" s="27">
        <v>41656510.8818359</v>
      </c>
      <c r="AD2217" s="27">
        <v>131584.953386307</v>
      </c>
      <c r="AE2217" s="27">
        <v>4755325.6061401404</v>
      </c>
      <c r="AF2217" s="27">
        <v>3203622.15316772</v>
      </c>
      <c r="AG2217" s="27">
        <v>2252128.8903503399</v>
      </c>
      <c r="AH2217" s="27">
        <v>0</v>
      </c>
      <c r="AI2217" s="27">
        <v>0</v>
      </c>
      <c r="AJ2217" s="27">
        <v>1140876.54121399</v>
      </c>
      <c r="AK2217" s="27">
        <v>0</v>
      </c>
      <c r="AL2217" s="27">
        <v>0</v>
      </c>
      <c r="AM2217" s="27">
        <v>1600473.2911071801</v>
      </c>
      <c r="AN2217" s="27">
        <v>41858393.581054702</v>
      </c>
      <c r="AO2217" s="27">
        <v>91744132.425781295</v>
      </c>
      <c r="AP2217" s="27">
        <v>0</v>
      </c>
      <c r="AQ2217" s="27">
        <v>14944575.9674072</v>
      </c>
      <c r="AR2217" s="27">
        <v>11235025.6374512</v>
      </c>
      <c r="AS2217" s="27">
        <v>13040308.9332275</v>
      </c>
      <c r="AT2217" s="27">
        <v>0</v>
      </c>
      <c r="AU2217" s="27">
        <v>0</v>
      </c>
      <c r="AV2217" s="27">
        <v>132712199.671875</v>
      </c>
      <c r="AW2217" s="27">
        <v>408804.03816604603</v>
      </c>
      <c r="AX2217" s="27">
        <v>46947920.123046897</v>
      </c>
      <c r="AY2217" s="27">
        <v>30926704.011718798</v>
      </c>
      <c r="AZ2217" s="27">
        <v>18829590.1572266</v>
      </c>
      <c r="BA2217" s="27">
        <v>0</v>
      </c>
      <c r="BB2217" s="27">
        <v>0</v>
      </c>
      <c r="BC2217" s="27">
        <v>9957909.328125</v>
      </c>
      <c r="BD2217" s="27">
        <v>0</v>
      </c>
      <c r="BE2217" s="27">
        <v>0</v>
      </c>
      <c r="BF2217" s="27">
        <v>12939501.2740479</v>
      </c>
      <c r="BG2217" s="27">
        <v>133436995.855469</v>
      </c>
      <c r="BH2217" s="27">
        <v>15591563.450195299</v>
      </c>
      <c r="BI2217" s="27">
        <v>0</v>
      </c>
      <c r="BJ2217" s="27">
        <v>4288273.5023193397</v>
      </c>
      <c r="BK2217" s="27">
        <v>3660961.5376892099</v>
      </c>
      <c r="BL2217" s="27">
        <v>0</v>
      </c>
      <c r="BM2217" s="27">
        <v>0</v>
      </c>
      <c r="BN2217" s="27">
        <v>0</v>
      </c>
      <c r="BO2217" s="27">
        <v>0</v>
      </c>
      <c r="BP2217" s="27">
        <v>0</v>
      </c>
      <c r="BQ2217" s="27">
        <v>0</v>
      </c>
      <c r="BR2217" s="27">
        <v>9231710.9028320294</v>
      </c>
      <c r="BS2217" s="27">
        <v>6618378.2684936495</v>
      </c>
      <c r="BT2217" s="27">
        <v>0</v>
      </c>
      <c r="BU2217" s="27">
        <v>0</v>
      </c>
      <c r="BV2217" s="27">
        <v>4228158.6021118201</v>
      </c>
      <c r="BW2217" s="27">
        <v>0</v>
      </c>
      <c r="BX2217" s="27">
        <v>0</v>
      </c>
      <c r="BY2217" s="27">
        <v>0</v>
      </c>
      <c r="BZ2217" s="27">
        <v>0</v>
      </c>
      <c r="CA2217" s="27">
        <v>206416.96411895801</v>
      </c>
      <c r="CB2217" s="27">
        <v>11377618.221679701</v>
      </c>
      <c r="CC2217" s="27">
        <v>106716108.82714801</v>
      </c>
      <c r="CD2217" s="27">
        <v>19884520.563964799</v>
      </c>
      <c r="CE2217" s="27">
        <v>9635.6720694303494</v>
      </c>
      <c r="CF2217" s="27">
        <v>1611263.0506744401</v>
      </c>
      <c r="CG2217" s="27">
        <v>13022154.6638184</v>
      </c>
      <c r="CH2217" s="27">
        <v>0</v>
      </c>
      <c r="CI2217" s="27">
        <v>216059.71238899199</v>
      </c>
      <c r="CJ2217" s="27">
        <v>13000702.6676025</v>
      </c>
      <c r="CK2217" s="27">
        <v>119771155.12597699</v>
      </c>
      <c r="CL2217" s="27">
        <v>19871183.4291992</v>
      </c>
      <c r="CM2217" s="27">
        <v>347462.954944611</v>
      </c>
      <c r="CN2217" s="27">
        <v>54825534.841796897</v>
      </c>
      <c r="CO2217" s="27">
        <v>253126081.890625</v>
      </c>
      <c r="CP2217" s="27">
        <v>19871183.4291992</v>
      </c>
      <c r="CQ2217" s="27">
        <v>0</v>
      </c>
      <c r="CR2217" s="27">
        <v>0</v>
      </c>
      <c r="CS2217" s="27">
        <v>0</v>
      </c>
      <c r="CT2217" s="27">
        <v>0</v>
      </c>
    </row>
    <row r="2218" spans="1:98">
      <c r="A2218" s="104" t="s">
        <v>192</v>
      </c>
      <c r="B2218" s="132">
        <v>40969</v>
      </c>
      <c r="C2218" s="27">
        <v>179623.34602737401</v>
      </c>
      <c r="D2218" s="27">
        <v>0</v>
      </c>
      <c r="E2218" s="27">
        <v>26550.949764251702</v>
      </c>
      <c r="F2218" s="27">
        <v>23125.920461654699</v>
      </c>
      <c r="G2218" s="27">
        <v>9707.8794646263104</v>
      </c>
      <c r="H2218" s="27">
        <v>0</v>
      </c>
      <c r="I2218" s="27">
        <v>0</v>
      </c>
      <c r="J2218" s="27">
        <v>132562.54367446899</v>
      </c>
      <c r="K2218" s="27">
        <v>1124.16010223329</v>
      </c>
      <c r="L2218" s="27">
        <v>113262.37996578201</v>
      </c>
      <c r="M2218" s="27">
        <v>66925.115102767901</v>
      </c>
      <c r="N2218" s="27">
        <v>15884.3657592535</v>
      </c>
      <c r="O2218" s="27">
        <v>0</v>
      </c>
      <c r="P2218" s="27">
        <v>0</v>
      </c>
      <c r="Q2218" s="27">
        <v>9094.6957656145096</v>
      </c>
      <c r="R2218" s="27">
        <v>0</v>
      </c>
      <c r="S2218" s="27">
        <v>0</v>
      </c>
      <c r="T2218" s="27">
        <v>9643.1390619278009</v>
      </c>
      <c r="U2218" s="27">
        <v>133709.75668716399</v>
      </c>
      <c r="V2218" s="27">
        <v>9828101.9788818397</v>
      </c>
      <c r="W2218" s="27">
        <v>0</v>
      </c>
      <c r="X2218" s="27">
        <v>1663880.25848389</v>
      </c>
      <c r="Y2218" s="27">
        <v>1256767.79084778</v>
      </c>
      <c r="Z2218" s="27">
        <v>1618801.1404418901</v>
      </c>
      <c r="AA2218" s="27">
        <v>0</v>
      </c>
      <c r="AB2218" s="27">
        <v>0</v>
      </c>
      <c r="AC2218" s="27">
        <v>42493244.345214799</v>
      </c>
      <c r="AD2218" s="27">
        <v>118808.947384834</v>
      </c>
      <c r="AE2218" s="27">
        <v>4862056.0594482403</v>
      </c>
      <c r="AF2218" s="27">
        <v>3262541.7060241699</v>
      </c>
      <c r="AG2218" s="27">
        <v>2242440.9465637198</v>
      </c>
      <c r="AH2218" s="27">
        <v>0</v>
      </c>
      <c r="AI2218" s="27">
        <v>0</v>
      </c>
      <c r="AJ2218" s="27">
        <v>1148988.0716857901</v>
      </c>
      <c r="AK2218" s="27">
        <v>0</v>
      </c>
      <c r="AL2218" s="27">
        <v>0</v>
      </c>
      <c r="AM2218" s="27">
        <v>1615089.72648621</v>
      </c>
      <c r="AN2218" s="27">
        <v>42585236.484863304</v>
      </c>
      <c r="AO2218" s="27">
        <v>93925179.831054702</v>
      </c>
      <c r="AP2218" s="27">
        <v>0</v>
      </c>
      <c r="AQ2218" s="27">
        <v>14915664.8000488</v>
      </c>
      <c r="AR2218" s="27">
        <v>11203949.5322266</v>
      </c>
      <c r="AS2218" s="27">
        <v>13226849.286498999</v>
      </c>
      <c r="AT2218" s="27">
        <v>0</v>
      </c>
      <c r="AU2218" s="27">
        <v>0</v>
      </c>
      <c r="AV2218" s="27">
        <v>135791295.02343801</v>
      </c>
      <c r="AW2218" s="27">
        <v>369905.939086914</v>
      </c>
      <c r="AX2218" s="27">
        <v>47787369.865234397</v>
      </c>
      <c r="AY2218" s="27">
        <v>31769202.123046901</v>
      </c>
      <c r="AZ2218" s="27">
        <v>18912820.417480499</v>
      </c>
      <c r="BA2218" s="27">
        <v>0</v>
      </c>
      <c r="BB2218" s="27">
        <v>0</v>
      </c>
      <c r="BC2218" s="27">
        <v>10094912.8822021</v>
      </c>
      <c r="BD2218" s="27">
        <v>0</v>
      </c>
      <c r="BE2218" s="27">
        <v>0</v>
      </c>
      <c r="BF2218" s="27">
        <v>13163291.87146</v>
      </c>
      <c r="BG2218" s="27">
        <v>135946919.08398399</v>
      </c>
      <c r="BH2218" s="27">
        <v>16133883.962402301</v>
      </c>
      <c r="BI2218" s="27">
        <v>0</v>
      </c>
      <c r="BJ2218" s="27">
        <v>4330372.69848633</v>
      </c>
      <c r="BK2218" s="27">
        <v>3675570.5870666499</v>
      </c>
      <c r="BL2218" s="27">
        <v>0</v>
      </c>
      <c r="BM2218" s="27">
        <v>0</v>
      </c>
      <c r="BN2218" s="27">
        <v>0</v>
      </c>
      <c r="BO2218" s="27">
        <v>0</v>
      </c>
      <c r="BP2218" s="27">
        <v>0</v>
      </c>
      <c r="BQ2218" s="27">
        <v>0</v>
      </c>
      <c r="BR2218" s="27">
        <v>9462774.42578125</v>
      </c>
      <c r="BS2218" s="27">
        <v>6679165.4470214797</v>
      </c>
      <c r="BT2218" s="27">
        <v>0</v>
      </c>
      <c r="BU2218" s="27">
        <v>0</v>
      </c>
      <c r="BV2218" s="27">
        <v>4322878.1624755897</v>
      </c>
      <c r="BW2218" s="27">
        <v>0</v>
      </c>
      <c r="BX2218" s="27">
        <v>0</v>
      </c>
      <c r="BY2218" s="27">
        <v>0</v>
      </c>
      <c r="BZ2218" s="27">
        <v>0</v>
      </c>
      <c r="CA2218" s="27">
        <v>206192.741771698</v>
      </c>
      <c r="CB2218" s="27">
        <v>11516621.807739301</v>
      </c>
      <c r="CC2218" s="27">
        <v>108910137.587891</v>
      </c>
      <c r="CD2218" s="27">
        <v>20469582.322509799</v>
      </c>
      <c r="CE2218" s="27">
        <v>9703.3961982727105</v>
      </c>
      <c r="CF2218" s="27">
        <v>1624390.8717040999</v>
      </c>
      <c r="CG2218" s="27">
        <v>13232976.4063721</v>
      </c>
      <c r="CH2218" s="27">
        <v>0</v>
      </c>
      <c r="CI2218" s="27">
        <v>215895.86325264</v>
      </c>
      <c r="CJ2218" s="27">
        <v>13125537.3862305</v>
      </c>
      <c r="CK2218" s="27">
        <v>122123947.491211</v>
      </c>
      <c r="CL2218" s="27">
        <v>20454983.699462902</v>
      </c>
      <c r="CM2218" s="27">
        <v>348333.24724197399</v>
      </c>
      <c r="CN2218" s="27">
        <v>55762100.8271484</v>
      </c>
      <c r="CO2218" s="27">
        <v>258115667.80664101</v>
      </c>
      <c r="CP2218" s="27">
        <v>20454983.699462902</v>
      </c>
      <c r="CQ2218" s="27">
        <v>0</v>
      </c>
      <c r="CR2218" s="27">
        <v>0</v>
      </c>
      <c r="CS2218" s="27">
        <v>0</v>
      </c>
      <c r="CT2218" s="27">
        <v>0</v>
      </c>
    </row>
    <row r="2219" spans="1:98">
      <c r="A2219" s="104" t="s">
        <v>192</v>
      </c>
      <c r="B2219" s="132">
        <v>41061</v>
      </c>
      <c r="C2219" s="27">
        <v>178940.24261665301</v>
      </c>
      <c r="D2219" s="27">
        <v>0</v>
      </c>
      <c r="E2219" s="27">
        <v>26070.415479421601</v>
      </c>
      <c r="F2219" s="27">
        <v>22813.4083929062</v>
      </c>
      <c r="G2219" s="27">
        <v>9741.8884569406491</v>
      </c>
      <c r="H2219" s="27">
        <v>0</v>
      </c>
      <c r="I2219" s="27">
        <v>0</v>
      </c>
      <c r="J2219" s="27">
        <v>133275.175767899</v>
      </c>
      <c r="K2219" s="27">
        <v>1008.86293509603</v>
      </c>
      <c r="L2219" s="27">
        <v>113759.28793239599</v>
      </c>
      <c r="M2219" s="27">
        <v>66710.700004577593</v>
      </c>
      <c r="N2219" s="27">
        <v>15315.753332853301</v>
      </c>
      <c r="O2219" s="27">
        <v>0</v>
      </c>
      <c r="P2219" s="27">
        <v>0</v>
      </c>
      <c r="Q2219" s="27">
        <v>9273.6695078611392</v>
      </c>
      <c r="R2219" s="27">
        <v>0</v>
      </c>
      <c r="S2219" s="27">
        <v>0</v>
      </c>
      <c r="T2219" s="27">
        <v>9763.6904301643408</v>
      </c>
      <c r="U2219" s="27">
        <v>134196.56935501099</v>
      </c>
      <c r="V2219" s="27">
        <v>9540826.3337402306</v>
      </c>
      <c r="W2219" s="27">
        <v>0</v>
      </c>
      <c r="X2219" s="27">
        <v>1604903.3723144501</v>
      </c>
      <c r="Y2219" s="27">
        <v>1221162.8964233401</v>
      </c>
      <c r="Z2219" s="27">
        <v>1582333.9317932101</v>
      </c>
      <c r="AA2219" s="27">
        <v>0</v>
      </c>
      <c r="AB2219" s="27">
        <v>0</v>
      </c>
      <c r="AC2219" s="27">
        <v>42179151.126464799</v>
      </c>
      <c r="AD2219" s="27">
        <v>101803.365519524</v>
      </c>
      <c r="AE2219" s="27">
        <v>4668615.4703979502</v>
      </c>
      <c r="AF2219" s="27">
        <v>3179049.8715515099</v>
      </c>
      <c r="AG2219" s="27">
        <v>2082700.08763123</v>
      </c>
      <c r="AH2219" s="27">
        <v>0</v>
      </c>
      <c r="AI2219" s="27">
        <v>0</v>
      </c>
      <c r="AJ2219" s="27">
        <v>1212227.9898681601</v>
      </c>
      <c r="AK2219" s="27">
        <v>0</v>
      </c>
      <c r="AL2219" s="27">
        <v>0</v>
      </c>
      <c r="AM2219" s="27">
        <v>1584914.49816895</v>
      </c>
      <c r="AN2219" s="27">
        <v>42192653.917480499</v>
      </c>
      <c r="AO2219" s="27">
        <v>91674340.764648393</v>
      </c>
      <c r="AP2219" s="27">
        <v>0</v>
      </c>
      <c r="AQ2219" s="27">
        <v>14523506.8991699</v>
      </c>
      <c r="AR2219" s="27">
        <v>11023080.4923096</v>
      </c>
      <c r="AS2219" s="27">
        <v>12967053.9020996</v>
      </c>
      <c r="AT2219" s="27">
        <v>0</v>
      </c>
      <c r="AU2219" s="27">
        <v>0</v>
      </c>
      <c r="AV2219" s="27">
        <v>136176045.44726601</v>
      </c>
      <c r="AW2219" s="27">
        <v>319764.26781845099</v>
      </c>
      <c r="AX2219" s="27">
        <v>46610204.861816399</v>
      </c>
      <c r="AY2219" s="27">
        <v>31124423.845214799</v>
      </c>
      <c r="AZ2219" s="27">
        <v>17671508.9458008</v>
      </c>
      <c r="BA2219" s="27">
        <v>0</v>
      </c>
      <c r="BB2219" s="27">
        <v>0</v>
      </c>
      <c r="BC2219" s="27">
        <v>10595498.0474854</v>
      </c>
      <c r="BD2219" s="27">
        <v>0</v>
      </c>
      <c r="BE2219" s="27">
        <v>0</v>
      </c>
      <c r="BF2219" s="27">
        <v>12982629.2271729</v>
      </c>
      <c r="BG2219" s="27">
        <v>136239076.25781301</v>
      </c>
      <c r="BH2219" s="27">
        <v>15882085.3591309</v>
      </c>
      <c r="BI2219" s="27">
        <v>0</v>
      </c>
      <c r="BJ2219" s="27">
        <v>4218495.4246215802</v>
      </c>
      <c r="BK2219" s="27">
        <v>3598339.71728516</v>
      </c>
      <c r="BL2219" s="27">
        <v>0</v>
      </c>
      <c r="BM2219" s="27">
        <v>0</v>
      </c>
      <c r="BN2219" s="27">
        <v>0</v>
      </c>
      <c r="BO2219" s="27">
        <v>0</v>
      </c>
      <c r="BP2219" s="27">
        <v>0</v>
      </c>
      <c r="BQ2219" s="27">
        <v>0</v>
      </c>
      <c r="BR2219" s="27">
        <v>9272021.3194580097</v>
      </c>
      <c r="BS2219" s="27">
        <v>6230240.7062377902</v>
      </c>
      <c r="BT2219" s="27">
        <v>0</v>
      </c>
      <c r="BU2219" s="27">
        <v>0</v>
      </c>
      <c r="BV2219" s="27">
        <v>4472842.3881225605</v>
      </c>
      <c r="BW2219" s="27">
        <v>0</v>
      </c>
      <c r="BX2219" s="27">
        <v>0</v>
      </c>
      <c r="BY2219" s="27">
        <v>0</v>
      </c>
      <c r="BZ2219" s="27">
        <v>0</v>
      </c>
      <c r="CA2219" s="27">
        <v>205008.45728111299</v>
      </c>
      <c r="CB2219" s="27">
        <v>11147532.5621338</v>
      </c>
      <c r="CC2219" s="27">
        <v>106122352.727539</v>
      </c>
      <c r="CD2219" s="27">
        <v>20066590.6560059</v>
      </c>
      <c r="CE2219" s="27">
        <v>9735.0344979762995</v>
      </c>
      <c r="CF2219" s="27">
        <v>1582772.58172607</v>
      </c>
      <c r="CG2219" s="27">
        <v>12963229.361450201</v>
      </c>
      <c r="CH2219" s="27">
        <v>0</v>
      </c>
      <c r="CI2219" s="27">
        <v>214752.58984756499</v>
      </c>
      <c r="CJ2219" s="27">
        <v>12729752.151489301</v>
      </c>
      <c r="CK2219" s="27">
        <v>119065481.308594</v>
      </c>
      <c r="CL2219" s="27">
        <v>20083283.229247998</v>
      </c>
      <c r="CM2219" s="27">
        <v>347636.59191894502</v>
      </c>
      <c r="CN2219" s="27">
        <v>54918354.678222701</v>
      </c>
      <c r="CO2219" s="27">
        <v>255316476.69921899</v>
      </c>
      <c r="CP2219" s="27">
        <v>20083283.229247998</v>
      </c>
      <c r="CQ2219" s="27">
        <v>0</v>
      </c>
      <c r="CR2219" s="27">
        <v>0</v>
      </c>
      <c r="CS2219" s="27">
        <v>0</v>
      </c>
      <c r="CT2219" s="27">
        <v>0</v>
      </c>
    </row>
    <row r="2220" spans="1:98">
      <c r="A2220" s="104" t="s">
        <v>192</v>
      </c>
      <c r="B2220" s="132">
        <v>41153</v>
      </c>
      <c r="C2220" s="27">
        <v>178989.68391609201</v>
      </c>
      <c r="D2220" s="27">
        <v>0</v>
      </c>
      <c r="E2220" s="27">
        <v>25296.462253809001</v>
      </c>
      <c r="F2220" s="27">
        <v>22200.0034687519</v>
      </c>
      <c r="G2220" s="27">
        <v>9743.7330129146594</v>
      </c>
      <c r="H2220" s="27">
        <v>0</v>
      </c>
      <c r="I2220" s="27">
        <v>0</v>
      </c>
      <c r="J2220" s="27">
        <v>133274.20422553999</v>
      </c>
      <c r="K2220" s="27">
        <v>943.67083662003301</v>
      </c>
      <c r="L2220" s="27">
        <v>113739.696556091</v>
      </c>
      <c r="M2220" s="27">
        <v>67126.076314926104</v>
      </c>
      <c r="N2220" s="27">
        <v>15176.691359996799</v>
      </c>
      <c r="O2220" s="27">
        <v>0</v>
      </c>
      <c r="P2220" s="27">
        <v>0</v>
      </c>
      <c r="Q2220" s="27">
        <v>9259.2411459684408</v>
      </c>
      <c r="R2220" s="27">
        <v>0</v>
      </c>
      <c r="S2220" s="27">
        <v>0</v>
      </c>
      <c r="T2220" s="27">
        <v>9794.9150471687299</v>
      </c>
      <c r="U2220" s="27">
        <v>134267.22959709199</v>
      </c>
      <c r="V2220" s="27">
        <v>9465357.38989258</v>
      </c>
      <c r="W2220" s="27">
        <v>0</v>
      </c>
      <c r="X2220" s="27">
        <v>1532374.4752044701</v>
      </c>
      <c r="Y2220" s="27">
        <v>1164883.5018158001</v>
      </c>
      <c r="Z2220" s="27">
        <v>1556981.79084778</v>
      </c>
      <c r="AA2220" s="27">
        <v>0</v>
      </c>
      <c r="AB2220" s="27">
        <v>0</v>
      </c>
      <c r="AC2220" s="27">
        <v>42139268.723144501</v>
      </c>
      <c r="AD2220" s="27">
        <v>95319.246600151106</v>
      </c>
      <c r="AE2220" s="27">
        <v>4597245.8910522498</v>
      </c>
      <c r="AF2220" s="27">
        <v>3160177.9783630399</v>
      </c>
      <c r="AG2220" s="27">
        <v>2029244.50296021</v>
      </c>
      <c r="AH2220" s="27">
        <v>0</v>
      </c>
      <c r="AI2220" s="27">
        <v>0</v>
      </c>
      <c r="AJ2220" s="27">
        <v>1220235.0957946801</v>
      </c>
      <c r="AK2220" s="27">
        <v>0</v>
      </c>
      <c r="AL2220" s="27">
        <v>0</v>
      </c>
      <c r="AM2220" s="27">
        <v>1562317.78890991</v>
      </c>
      <c r="AN2220" s="27">
        <v>42268708.655761696</v>
      </c>
      <c r="AO2220" s="27">
        <v>91503586.891601607</v>
      </c>
      <c r="AP2220" s="27">
        <v>0</v>
      </c>
      <c r="AQ2220" s="27">
        <v>13694596.6981201</v>
      </c>
      <c r="AR2220" s="27">
        <v>10357954.0864258</v>
      </c>
      <c r="AS2220" s="27">
        <v>12881072.509033199</v>
      </c>
      <c r="AT2220" s="27">
        <v>0</v>
      </c>
      <c r="AU2220" s="27">
        <v>0</v>
      </c>
      <c r="AV2220" s="27">
        <v>137224852.16992199</v>
      </c>
      <c r="AW2220" s="27">
        <v>302553.20769882202</v>
      </c>
      <c r="AX2220" s="27">
        <v>46228655.711425804</v>
      </c>
      <c r="AY2220" s="27">
        <v>31271268.169189502</v>
      </c>
      <c r="AZ2220" s="27">
        <v>17351090.7822266</v>
      </c>
      <c r="BA2220" s="27">
        <v>0</v>
      </c>
      <c r="BB2220" s="27">
        <v>0</v>
      </c>
      <c r="BC2220" s="27">
        <v>10771443.525390601</v>
      </c>
      <c r="BD2220" s="27">
        <v>0</v>
      </c>
      <c r="BE2220" s="27">
        <v>0</v>
      </c>
      <c r="BF2220" s="27">
        <v>12948578.784301801</v>
      </c>
      <c r="BG2220" s="27">
        <v>137627602.29492199</v>
      </c>
      <c r="BH2220" s="27">
        <v>16042128.003051801</v>
      </c>
      <c r="BI2220" s="27">
        <v>0</v>
      </c>
      <c r="BJ2220" s="27">
        <v>4118661.0350647001</v>
      </c>
      <c r="BK2220" s="27">
        <v>3519557.9263305701</v>
      </c>
      <c r="BL2220" s="27">
        <v>0</v>
      </c>
      <c r="BM2220" s="27">
        <v>0</v>
      </c>
      <c r="BN2220" s="27">
        <v>0</v>
      </c>
      <c r="BO2220" s="27">
        <v>0</v>
      </c>
      <c r="BP2220" s="27">
        <v>0</v>
      </c>
      <c r="BQ2220" s="27">
        <v>0</v>
      </c>
      <c r="BR2220" s="27">
        <v>9375784.8225097694</v>
      </c>
      <c r="BS2220" s="27">
        <v>6141215.1109619103</v>
      </c>
      <c r="BT2220" s="27">
        <v>0</v>
      </c>
      <c r="BU2220" s="27">
        <v>0</v>
      </c>
      <c r="BV2220" s="27">
        <v>4566796.7635498</v>
      </c>
      <c r="BW2220" s="27">
        <v>0</v>
      </c>
      <c r="BX2220" s="27">
        <v>0</v>
      </c>
      <c r="BY2220" s="27">
        <v>0</v>
      </c>
      <c r="BZ2220" s="27">
        <v>0</v>
      </c>
      <c r="CA2220" s="27">
        <v>204435.05322456401</v>
      </c>
      <c r="CB2220" s="27">
        <v>10986729.368042</v>
      </c>
      <c r="CC2220" s="27">
        <v>105201012.399414</v>
      </c>
      <c r="CD2220" s="27">
        <v>20192012.044921901</v>
      </c>
      <c r="CE2220" s="27">
        <v>9757.8621487617493</v>
      </c>
      <c r="CF2220" s="27">
        <v>1555381.1575317399</v>
      </c>
      <c r="CG2220" s="27">
        <v>12904709.6673584</v>
      </c>
      <c r="CH2220" s="27">
        <v>0</v>
      </c>
      <c r="CI2220" s="27">
        <v>214184.701473236</v>
      </c>
      <c r="CJ2220" s="27">
        <v>12545853.5118408</v>
      </c>
      <c r="CK2220" s="27">
        <v>118111451.89160199</v>
      </c>
      <c r="CL2220" s="27">
        <v>20216778.774902299</v>
      </c>
      <c r="CM2220" s="27">
        <v>347104.67527008097</v>
      </c>
      <c r="CN2220" s="27">
        <v>54808597.181640603</v>
      </c>
      <c r="CO2220" s="27">
        <v>255840070.25390601</v>
      </c>
      <c r="CP2220" s="27">
        <v>20216778.774902299</v>
      </c>
      <c r="CQ2220" s="27">
        <v>0</v>
      </c>
      <c r="CR2220" s="27">
        <v>0</v>
      </c>
      <c r="CS2220" s="27">
        <v>0</v>
      </c>
      <c r="CT2220" s="27">
        <v>0</v>
      </c>
    </row>
    <row r="2221" spans="1:98">
      <c r="A2221" s="104" t="s">
        <v>192</v>
      </c>
      <c r="B2221" s="132">
        <v>41244</v>
      </c>
      <c r="C2221" s="27">
        <v>178670.34261322001</v>
      </c>
      <c r="D2221" s="27">
        <v>0</v>
      </c>
      <c r="E2221" s="27">
        <v>25242.237490653999</v>
      </c>
      <c r="F2221" s="27">
        <v>22325.827538013498</v>
      </c>
      <c r="G2221" s="27">
        <v>9749.1971342563593</v>
      </c>
      <c r="H2221" s="27">
        <v>0</v>
      </c>
      <c r="I2221" s="27">
        <v>0</v>
      </c>
      <c r="J2221" s="27">
        <v>133641.248634338</v>
      </c>
      <c r="K2221" s="27">
        <v>901.76537076383795</v>
      </c>
      <c r="L2221" s="27">
        <v>112643.662356377</v>
      </c>
      <c r="M2221" s="27">
        <v>67115.401319503799</v>
      </c>
      <c r="N2221" s="27">
        <v>14978.4469370842</v>
      </c>
      <c r="O2221" s="27">
        <v>0</v>
      </c>
      <c r="P2221" s="27">
        <v>0</v>
      </c>
      <c r="Q2221" s="27">
        <v>9211.2337535619699</v>
      </c>
      <c r="R2221" s="27">
        <v>0</v>
      </c>
      <c r="S2221" s="27">
        <v>0</v>
      </c>
      <c r="T2221" s="27">
        <v>9675.4025425911004</v>
      </c>
      <c r="U2221" s="27">
        <v>134510.317432404</v>
      </c>
      <c r="V2221" s="27">
        <v>9508068.90161133</v>
      </c>
      <c r="W2221" s="27">
        <v>0</v>
      </c>
      <c r="X2221" s="27">
        <v>1489714.1837005599</v>
      </c>
      <c r="Y2221" s="27">
        <v>1142784.58070374</v>
      </c>
      <c r="Z2221" s="27">
        <v>1560044.29244995</v>
      </c>
      <c r="AA2221" s="27">
        <v>0</v>
      </c>
      <c r="AB2221" s="27">
        <v>0</v>
      </c>
      <c r="AC2221" s="27">
        <v>42222506.544921897</v>
      </c>
      <c r="AD2221" s="27">
        <v>92278.603670120196</v>
      </c>
      <c r="AE2221" s="27">
        <v>4596185.0510253897</v>
      </c>
      <c r="AF2221" s="27">
        <v>3180374.4034728999</v>
      </c>
      <c r="AG2221" s="27">
        <v>1982647.4085083001</v>
      </c>
      <c r="AH2221" s="27">
        <v>0</v>
      </c>
      <c r="AI2221" s="27">
        <v>0</v>
      </c>
      <c r="AJ2221" s="27">
        <v>1214059.5812683101</v>
      </c>
      <c r="AK2221" s="27">
        <v>0</v>
      </c>
      <c r="AL2221" s="27">
        <v>0</v>
      </c>
      <c r="AM2221" s="27">
        <v>1548735.29400635</v>
      </c>
      <c r="AN2221" s="27">
        <v>42456055.979003899</v>
      </c>
      <c r="AO2221" s="27">
        <v>92414169.909179702</v>
      </c>
      <c r="AP2221" s="27">
        <v>0</v>
      </c>
      <c r="AQ2221" s="27">
        <v>13659197.9055176</v>
      </c>
      <c r="AR2221" s="27">
        <v>10473400.8626709</v>
      </c>
      <c r="AS2221" s="27">
        <v>12915142.018066401</v>
      </c>
      <c r="AT2221" s="27">
        <v>0</v>
      </c>
      <c r="AU2221" s="27">
        <v>0</v>
      </c>
      <c r="AV2221" s="27">
        <v>137701975.71679699</v>
      </c>
      <c r="AW2221" s="27">
        <v>294732.015388489</v>
      </c>
      <c r="AX2221" s="27">
        <v>46716651.878417999</v>
      </c>
      <c r="AY2221" s="27">
        <v>31638061.7412109</v>
      </c>
      <c r="AZ2221" s="27">
        <v>17068164.602783199</v>
      </c>
      <c r="BA2221" s="27">
        <v>0</v>
      </c>
      <c r="BB2221" s="27">
        <v>0</v>
      </c>
      <c r="BC2221" s="27">
        <v>10757748.7298584</v>
      </c>
      <c r="BD2221" s="27">
        <v>0</v>
      </c>
      <c r="BE2221" s="27">
        <v>0</v>
      </c>
      <c r="BF2221" s="27">
        <v>12850448.194091801</v>
      </c>
      <c r="BG2221" s="27">
        <v>138585413.24414101</v>
      </c>
      <c r="BH2221" s="27">
        <v>15979525.025634799</v>
      </c>
      <c r="BI2221" s="27">
        <v>0</v>
      </c>
      <c r="BJ2221" s="27">
        <v>3998737.8477172898</v>
      </c>
      <c r="BK2221" s="27">
        <v>3420685.4641418499</v>
      </c>
      <c r="BL2221" s="27">
        <v>0</v>
      </c>
      <c r="BM2221" s="27">
        <v>0</v>
      </c>
      <c r="BN2221" s="27">
        <v>0</v>
      </c>
      <c r="BO2221" s="27">
        <v>0</v>
      </c>
      <c r="BP2221" s="27">
        <v>0</v>
      </c>
      <c r="BQ2221" s="27">
        <v>0</v>
      </c>
      <c r="BR2221" s="27">
        <v>9516121.7137451209</v>
      </c>
      <c r="BS2221" s="27">
        <v>6048637.4955444299</v>
      </c>
      <c r="BT2221" s="27">
        <v>0</v>
      </c>
      <c r="BU2221" s="27">
        <v>0</v>
      </c>
      <c r="BV2221" s="27">
        <v>4585777.2294311495</v>
      </c>
      <c r="BW2221" s="27">
        <v>0</v>
      </c>
      <c r="BX2221" s="27">
        <v>0</v>
      </c>
      <c r="BY2221" s="27">
        <v>0</v>
      </c>
      <c r="BZ2221" s="27">
        <v>0</v>
      </c>
      <c r="CA2221" s="27">
        <v>203787.37500953701</v>
      </c>
      <c r="CB2221" s="27">
        <v>10987657.1209717</v>
      </c>
      <c r="CC2221" s="27">
        <v>106160017.630859</v>
      </c>
      <c r="CD2221" s="27">
        <v>19976462.806884799</v>
      </c>
      <c r="CE2221" s="27">
        <v>9763.0119941234607</v>
      </c>
      <c r="CF2221" s="27">
        <v>1556277.9800720201</v>
      </c>
      <c r="CG2221" s="27">
        <v>12909993.4260254</v>
      </c>
      <c r="CH2221" s="27">
        <v>0</v>
      </c>
      <c r="CI2221" s="27">
        <v>213542.33666038499</v>
      </c>
      <c r="CJ2221" s="27">
        <v>12557932.399902301</v>
      </c>
      <c r="CK2221" s="27">
        <v>119118327.230469</v>
      </c>
      <c r="CL2221" s="27">
        <v>19967552.990722701</v>
      </c>
      <c r="CM2221" s="27">
        <v>346685.07087707502</v>
      </c>
      <c r="CN2221" s="27">
        <v>54982101.994628899</v>
      </c>
      <c r="CO2221" s="27">
        <v>257566499.13085899</v>
      </c>
      <c r="CP2221" s="27">
        <v>19967552.990722701</v>
      </c>
      <c r="CQ2221" s="27">
        <v>0</v>
      </c>
      <c r="CR2221" s="27">
        <v>0</v>
      </c>
      <c r="CS2221" s="27">
        <v>0</v>
      </c>
      <c r="CT2221" s="27">
        <v>0</v>
      </c>
    </row>
    <row r="2222" spans="1:98">
      <c r="A2222" s="104" t="s">
        <v>192</v>
      </c>
      <c r="B2222" s="132">
        <v>41334</v>
      </c>
      <c r="C2222" s="27">
        <v>175707.08895111101</v>
      </c>
      <c r="D2222" s="27">
        <v>0</v>
      </c>
      <c r="E2222" s="27">
        <v>23962.842566490199</v>
      </c>
      <c r="F2222" s="27">
        <v>21213.118411064101</v>
      </c>
      <c r="G2222" s="27">
        <v>9616.8479493856394</v>
      </c>
      <c r="H2222" s="27">
        <v>0</v>
      </c>
      <c r="I2222" s="27">
        <v>0</v>
      </c>
      <c r="J2222" s="27">
        <v>133952.71614074701</v>
      </c>
      <c r="K2222" s="27">
        <v>802.41928228735901</v>
      </c>
      <c r="L2222" s="27">
        <v>8138.10481351614</v>
      </c>
      <c r="M2222" s="27">
        <v>66291.673573494001</v>
      </c>
      <c r="N2222" s="27">
        <v>14752.1404069662</v>
      </c>
      <c r="O2222" s="27">
        <v>0</v>
      </c>
      <c r="P2222" s="27">
        <v>101141.072654724</v>
      </c>
      <c r="Q2222" s="27">
        <v>9109.6478199958801</v>
      </c>
      <c r="R2222" s="27">
        <v>0</v>
      </c>
      <c r="S2222" s="27">
        <v>9579.1264824867194</v>
      </c>
      <c r="T2222" s="27">
        <v>0</v>
      </c>
      <c r="U2222" s="27">
        <v>134815.725063324</v>
      </c>
      <c r="V2222" s="27">
        <v>9226847.8066406306</v>
      </c>
      <c r="W2222" s="27">
        <v>0</v>
      </c>
      <c r="X2222" s="27">
        <v>1391223.2587890599</v>
      </c>
      <c r="Y2222" s="27">
        <v>1079211.6428833001</v>
      </c>
      <c r="Z2222" s="27">
        <v>1513442.7143707301</v>
      </c>
      <c r="AA2222" s="27">
        <v>0</v>
      </c>
      <c r="AB2222" s="27">
        <v>0</v>
      </c>
      <c r="AC2222" s="27">
        <v>42322246.578125</v>
      </c>
      <c r="AD2222" s="27">
        <v>85180.988407134995</v>
      </c>
      <c r="AE2222" s="27">
        <v>126872.213324547</v>
      </c>
      <c r="AF2222" s="27">
        <v>3103181.1273498498</v>
      </c>
      <c r="AG2222" s="27">
        <v>1943347.5905303999</v>
      </c>
      <c r="AH2222" s="27">
        <v>0</v>
      </c>
      <c r="AI2222" s="27">
        <v>4268964.9818115197</v>
      </c>
      <c r="AJ2222" s="27">
        <v>1194879.6817627</v>
      </c>
      <c r="AK2222" s="27">
        <v>0</v>
      </c>
      <c r="AL2222" s="27">
        <v>1511144.5309905999</v>
      </c>
      <c r="AM2222" s="27">
        <v>0</v>
      </c>
      <c r="AN2222" s="27">
        <v>42323312.830078103</v>
      </c>
      <c r="AO2222" s="27">
        <v>89659767.770507798</v>
      </c>
      <c r="AP2222" s="27">
        <v>0</v>
      </c>
      <c r="AQ2222" s="27">
        <v>12432733.560791001</v>
      </c>
      <c r="AR2222" s="27">
        <v>9572724.93115234</v>
      </c>
      <c r="AS2222" s="27">
        <v>12601702.7147217</v>
      </c>
      <c r="AT2222" s="27">
        <v>0</v>
      </c>
      <c r="AU2222" s="27">
        <v>0</v>
      </c>
      <c r="AV2222" s="27">
        <v>138556698.15625</v>
      </c>
      <c r="AW2222" s="27">
        <v>271950.82814407302</v>
      </c>
      <c r="AX2222" s="27">
        <v>1599666.18617249</v>
      </c>
      <c r="AY2222" s="27">
        <v>30908238.722412098</v>
      </c>
      <c r="AZ2222" s="27">
        <v>16797254.998535201</v>
      </c>
      <c r="BA2222" s="27">
        <v>0</v>
      </c>
      <c r="BB2222" s="27">
        <v>41984031.994140603</v>
      </c>
      <c r="BC2222" s="27">
        <v>10547862.8898926</v>
      </c>
      <c r="BD2222" s="27">
        <v>0</v>
      </c>
      <c r="BE2222" s="27">
        <v>12536005.9144287</v>
      </c>
      <c r="BF2222" s="27">
        <v>0</v>
      </c>
      <c r="BG2222" s="27">
        <v>138445746.66796899</v>
      </c>
      <c r="BH2222" s="27">
        <v>19721934.5078125</v>
      </c>
      <c r="BI2222" s="27">
        <v>0</v>
      </c>
      <c r="BJ2222" s="27">
        <v>4122574.7636413602</v>
      </c>
      <c r="BK2222" s="27">
        <v>3451002.3444519001</v>
      </c>
      <c r="BL2222" s="27">
        <v>0</v>
      </c>
      <c r="BM2222" s="27">
        <v>0</v>
      </c>
      <c r="BN2222" s="27">
        <v>0</v>
      </c>
      <c r="BO2222" s="27">
        <v>0</v>
      </c>
      <c r="BP2222" s="27">
        <v>0</v>
      </c>
      <c r="BQ2222" s="27">
        <v>0</v>
      </c>
      <c r="BR2222" s="27">
        <v>9864085.0036621094</v>
      </c>
      <c r="BS2222" s="27">
        <v>6213600.0494384803</v>
      </c>
      <c r="BT2222" s="27">
        <v>0</v>
      </c>
      <c r="BU2222" s="27">
        <v>3068341.8099670401</v>
      </c>
      <c r="BV2222" s="27">
        <v>4728916.8833007803</v>
      </c>
      <c r="BW2222" s="27">
        <v>0</v>
      </c>
      <c r="BX2222" s="27">
        <v>1061519.6591491699</v>
      </c>
      <c r="BY2222" s="27">
        <v>0</v>
      </c>
      <c r="BZ2222" s="27">
        <v>0</v>
      </c>
      <c r="CA2222" s="27">
        <v>199620.24430275001</v>
      </c>
      <c r="CB2222" s="27">
        <v>10634488.264160199</v>
      </c>
      <c r="CC2222" s="27">
        <v>102054963.586914</v>
      </c>
      <c r="CD2222" s="27">
        <v>23840007.831054699</v>
      </c>
      <c r="CE2222" s="27">
        <v>9603.8719500303305</v>
      </c>
      <c r="CF2222" s="27">
        <v>1517982.1170043901</v>
      </c>
      <c r="CG2222" s="27">
        <v>12588679.676635699</v>
      </c>
      <c r="CH2222" s="27">
        <v>1061519.6591491699</v>
      </c>
      <c r="CI2222" s="27">
        <v>209232.099365234</v>
      </c>
      <c r="CJ2222" s="27">
        <v>12136504.8314209</v>
      </c>
      <c r="CK2222" s="27">
        <v>114608946.769531</v>
      </c>
      <c r="CL2222" s="27">
        <v>24868360.660888702</v>
      </c>
      <c r="CM2222" s="27">
        <v>342838.28829956101</v>
      </c>
      <c r="CN2222" s="27">
        <v>54500583.236816399</v>
      </c>
      <c r="CO2222" s="27">
        <v>253153324.58789101</v>
      </c>
      <c r="CP2222" s="27">
        <v>24868360.660888702</v>
      </c>
      <c r="CQ2222" s="27">
        <v>0</v>
      </c>
      <c r="CR2222" s="27">
        <v>0</v>
      </c>
      <c r="CS2222" s="27">
        <v>0</v>
      </c>
      <c r="CT2222" s="27">
        <v>0</v>
      </c>
    </row>
    <row r="2223" spans="1:98">
      <c r="A2223" s="104" t="s">
        <v>192</v>
      </c>
      <c r="B2223" s="132">
        <v>41426</v>
      </c>
      <c r="C2223" s="27">
        <v>176213.559558868</v>
      </c>
      <c r="D2223" s="27">
        <v>0</v>
      </c>
      <c r="E2223" s="27">
        <v>23858.989147663098</v>
      </c>
      <c r="F2223" s="27">
        <v>21192.190839529001</v>
      </c>
      <c r="G2223" s="27">
        <v>9618.1268229484594</v>
      </c>
      <c r="H2223" s="27">
        <v>0</v>
      </c>
      <c r="I2223" s="27">
        <v>0</v>
      </c>
      <c r="J2223" s="27">
        <v>134279.77310562099</v>
      </c>
      <c r="K2223" s="27">
        <v>730.53863835334801</v>
      </c>
      <c r="L2223" s="27">
        <v>5997.9297522902498</v>
      </c>
      <c r="M2223" s="27">
        <v>67034.730622291594</v>
      </c>
      <c r="N2223" s="27">
        <v>14721.022445082701</v>
      </c>
      <c r="O2223" s="27">
        <v>0</v>
      </c>
      <c r="P2223" s="27">
        <v>103544.84294700599</v>
      </c>
      <c r="Q2223" s="27">
        <v>9028.8205058574695</v>
      </c>
      <c r="R2223" s="27">
        <v>0</v>
      </c>
      <c r="S2223" s="27">
        <v>9633.6629426479303</v>
      </c>
      <c r="T2223" s="27">
        <v>0</v>
      </c>
      <c r="U2223" s="27">
        <v>134970.125415802</v>
      </c>
      <c r="V2223" s="27">
        <v>9292161.8121337909</v>
      </c>
      <c r="W2223" s="27">
        <v>0</v>
      </c>
      <c r="X2223" s="27">
        <v>1375295.76701355</v>
      </c>
      <c r="Y2223" s="27">
        <v>1064109.56723022</v>
      </c>
      <c r="Z2223" s="27">
        <v>1506482.3410797101</v>
      </c>
      <c r="AA2223" s="27">
        <v>0</v>
      </c>
      <c r="AB2223" s="27">
        <v>0</v>
      </c>
      <c r="AC2223" s="27">
        <v>42500729.248046897</v>
      </c>
      <c r="AD2223" s="27">
        <v>78277.601815223694</v>
      </c>
      <c r="AE2223" s="27">
        <v>79491.066251754804</v>
      </c>
      <c r="AF2223" s="27">
        <v>3139501.2720642099</v>
      </c>
      <c r="AG2223" s="27">
        <v>1936148.1638946501</v>
      </c>
      <c r="AH2223" s="27">
        <v>0</v>
      </c>
      <c r="AI2223" s="27">
        <v>4320363.4277343797</v>
      </c>
      <c r="AJ2223" s="27">
        <v>1189407.14668274</v>
      </c>
      <c r="AK2223" s="27">
        <v>0</v>
      </c>
      <c r="AL2223" s="27">
        <v>1507374.86218262</v>
      </c>
      <c r="AM2223" s="27">
        <v>0</v>
      </c>
      <c r="AN2223" s="27">
        <v>42465465.575683601</v>
      </c>
      <c r="AO2223" s="27">
        <v>90616385.110351607</v>
      </c>
      <c r="AP2223" s="27">
        <v>0</v>
      </c>
      <c r="AQ2223" s="27">
        <v>12210609.1291504</v>
      </c>
      <c r="AR2223" s="27">
        <v>9362140.9338378906</v>
      </c>
      <c r="AS2223" s="27">
        <v>12530605.322387701</v>
      </c>
      <c r="AT2223" s="27">
        <v>0</v>
      </c>
      <c r="AU2223" s="27">
        <v>0</v>
      </c>
      <c r="AV2223" s="27">
        <v>139378793.78515601</v>
      </c>
      <c r="AW2223" s="27">
        <v>250297.16743278501</v>
      </c>
      <c r="AX2223" s="27">
        <v>1020449.4707489</v>
      </c>
      <c r="AY2223" s="27">
        <v>31480149.572265599</v>
      </c>
      <c r="AZ2223" s="27">
        <v>16811140.338622998</v>
      </c>
      <c r="BA2223" s="27">
        <v>0</v>
      </c>
      <c r="BB2223" s="27">
        <v>42906845.234863304</v>
      </c>
      <c r="BC2223" s="27">
        <v>10506380.157348599</v>
      </c>
      <c r="BD2223" s="27">
        <v>0</v>
      </c>
      <c r="BE2223" s="27">
        <v>12529550.708618199</v>
      </c>
      <c r="BF2223" s="27">
        <v>0</v>
      </c>
      <c r="BG2223" s="27">
        <v>139255609.55664101</v>
      </c>
      <c r="BH2223" s="27">
        <v>19995312.034423798</v>
      </c>
      <c r="BI2223" s="27">
        <v>0</v>
      </c>
      <c r="BJ2223" s="27">
        <v>4133553.9828491202</v>
      </c>
      <c r="BK2223" s="27">
        <v>3450226.6575317401</v>
      </c>
      <c r="BL2223" s="27">
        <v>0</v>
      </c>
      <c r="BM2223" s="27">
        <v>0</v>
      </c>
      <c r="BN2223" s="27">
        <v>0</v>
      </c>
      <c r="BO2223" s="27">
        <v>0</v>
      </c>
      <c r="BP2223" s="27">
        <v>0</v>
      </c>
      <c r="BQ2223" s="27">
        <v>0</v>
      </c>
      <c r="BR2223" s="27">
        <v>10058960.4494629</v>
      </c>
      <c r="BS2223" s="27">
        <v>6224983.8434448196</v>
      </c>
      <c r="BT2223" s="27">
        <v>0</v>
      </c>
      <c r="BU2223" s="27">
        <v>3143971.6199646001</v>
      </c>
      <c r="BV2223" s="27">
        <v>4713768.3489379901</v>
      </c>
      <c r="BW2223" s="27">
        <v>0</v>
      </c>
      <c r="BX2223" s="27">
        <v>1056572.6692047101</v>
      </c>
      <c r="BY2223" s="27">
        <v>0</v>
      </c>
      <c r="BZ2223" s="27">
        <v>0</v>
      </c>
      <c r="CA2223" s="27">
        <v>200092.32406997701</v>
      </c>
      <c r="CB2223" s="27">
        <v>10668038.2923584</v>
      </c>
      <c r="CC2223" s="27">
        <v>102753463.274414</v>
      </c>
      <c r="CD2223" s="27">
        <v>24151076.208496101</v>
      </c>
      <c r="CE2223" s="27">
        <v>9610.0593190193194</v>
      </c>
      <c r="CF2223" s="27">
        <v>1506056.55836487</v>
      </c>
      <c r="CG2223" s="27">
        <v>12519245.317871099</v>
      </c>
      <c r="CH2223" s="27">
        <v>1056572.6692047101</v>
      </c>
      <c r="CI2223" s="27">
        <v>209715.475503922</v>
      </c>
      <c r="CJ2223" s="27">
        <v>12171994.146118199</v>
      </c>
      <c r="CK2223" s="27">
        <v>115250405.05761699</v>
      </c>
      <c r="CL2223" s="27">
        <v>25196180.3520508</v>
      </c>
      <c r="CM2223" s="27">
        <v>343402.10185241699</v>
      </c>
      <c r="CN2223" s="27">
        <v>54639022.795410201</v>
      </c>
      <c r="CO2223" s="27">
        <v>254563308.83203101</v>
      </c>
      <c r="CP2223" s="27">
        <v>25196180.3520508</v>
      </c>
      <c r="CQ2223" s="27">
        <v>0</v>
      </c>
      <c r="CR2223" s="27">
        <v>0</v>
      </c>
      <c r="CS2223" s="27">
        <v>0</v>
      </c>
      <c r="CT2223" s="27">
        <v>0</v>
      </c>
    </row>
    <row r="2224" spans="1:98">
      <c r="A2224" s="104" t="s">
        <v>192</v>
      </c>
      <c r="B2224" s="132">
        <v>41518</v>
      </c>
      <c r="C2224" s="27">
        <v>175249.930236816</v>
      </c>
      <c r="D2224" s="27">
        <v>0</v>
      </c>
      <c r="E2224" s="27">
        <v>23252.5485322475</v>
      </c>
      <c r="F2224" s="27">
        <v>20706.4727556705</v>
      </c>
      <c r="G2224" s="27">
        <v>9734.9344936609305</v>
      </c>
      <c r="H2224" s="27">
        <v>0</v>
      </c>
      <c r="I2224" s="27">
        <v>0</v>
      </c>
      <c r="J2224" s="27">
        <v>134570.99958991999</v>
      </c>
      <c r="K2224" s="27">
        <v>668.71476275473799</v>
      </c>
      <c r="L2224" s="27">
        <v>752.07769051194202</v>
      </c>
      <c r="M2224" s="27">
        <v>67089.686450004607</v>
      </c>
      <c r="N2224" s="27">
        <v>14546.372739911099</v>
      </c>
      <c r="O2224" s="27">
        <v>0</v>
      </c>
      <c r="P2224" s="27">
        <v>107561.79466247599</v>
      </c>
      <c r="Q2224" s="27">
        <v>9017.8062013387698</v>
      </c>
      <c r="R2224" s="27">
        <v>0</v>
      </c>
      <c r="S2224" s="27">
        <v>9764.0005632638895</v>
      </c>
      <c r="T2224" s="27">
        <v>0</v>
      </c>
      <c r="U2224" s="27">
        <v>135229.41238975499</v>
      </c>
      <c r="V2224" s="27">
        <v>9242656.4017334003</v>
      </c>
      <c r="W2224" s="27">
        <v>0</v>
      </c>
      <c r="X2224" s="27">
        <v>1333109.3447876</v>
      </c>
      <c r="Y2224" s="27">
        <v>1041601.20738983</v>
      </c>
      <c r="Z2224" s="27">
        <v>1506665.6502990699</v>
      </c>
      <c r="AA2224" s="27">
        <v>0</v>
      </c>
      <c r="AB2224" s="27">
        <v>0</v>
      </c>
      <c r="AC2224" s="27">
        <v>42415510.016113304</v>
      </c>
      <c r="AD2224" s="27">
        <v>68578.800975799604</v>
      </c>
      <c r="AE2224" s="27">
        <v>28729.9181432724</v>
      </c>
      <c r="AF2224" s="27">
        <v>3144417.9195861798</v>
      </c>
      <c r="AG2224" s="27">
        <v>1895552.02859497</v>
      </c>
      <c r="AH2224" s="27">
        <v>0</v>
      </c>
      <c r="AI2224" s="27">
        <v>4343913.28515625</v>
      </c>
      <c r="AJ2224" s="27">
        <v>1172035.7203521701</v>
      </c>
      <c r="AK2224" s="27">
        <v>0</v>
      </c>
      <c r="AL2224" s="27">
        <v>1511837.5847778299</v>
      </c>
      <c r="AM2224" s="27">
        <v>0</v>
      </c>
      <c r="AN2224" s="27">
        <v>42545573.651855499</v>
      </c>
      <c r="AO2224" s="27">
        <v>90523284.080078095</v>
      </c>
      <c r="AP2224" s="27">
        <v>0</v>
      </c>
      <c r="AQ2224" s="27">
        <v>11773867.7617188</v>
      </c>
      <c r="AR2224" s="27">
        <v>9111307.9221191406</v>
      </c>
      <c r="AS2224" s="27">
        <v>12478575.9063721</v>
      </c>
      <c r="AT2224" s="27">
        <v>0</v>
      </c>
      <c r="AU2224" s="27">
        <v>0</v>
      </c>
      <c r="AV2224" s="27">
        <v>139403835.43554699</v>
      </c>
      <c r="AW2224" s="27">
        <v>219821.694688797</v>
      </c>
      <c r="AX2224" s="27">
        <v>226469.01176452599</v>
      </c>
      <c r="AY2224" s="27">
        <v>31707349.522216801</v>
      </c>
      <c r="AZ2224" s="27">
        <v>16529778.630737299</v>
      </c>
      <c r="BA2224" s="27">
        <v>0</v>
      </c>
      <c r="BB2224" s="27">
        <v>43677912.268066399</v>
      </c>
      <c r="BC2224" s="27">
        <v>10394901.099853501</v>
      </c>
      <c r="BD2224" s="27">
        <v>0</v>
      </c>
      <c r="BE2224" s="27">
        <v>12540788.151489301</v>
      </c>
      <c r="BF2224" s="27">
        <v>0</v>
      </c>
      <c r="BG2224" s="27">
        <v>139731932.89257801</v>
      </c>
      <c r="BH2224" s="27">
        <v>19738946.7041016</v>
      </c>
      <c r="BI2224" s="27">
        <v>0</v>
      </c>
      <c r="BJ2224" s="27">
        <v>4024811.4941101102</v>
      </c>
      <c r="BK2224" s="27">
        <v>3370554.7648620601</v>
      </c>
      <c r="BL2224" s="27">
        <v>0</v>
      </c>
      <c r="BM2224" s="27">
        <v>0</v>
      </c>
      <c r="BN2224" s="27">
        <v>0</v>
      </c>
      <c r="BO2224" s="27">
        <v>0</v>
      </c>
      <c r="BP2224" s="27">
        <v>0</v>
      </c>
      <c r="BQ2224" s="27">
        <v>0</v>
      </c>
      <c r="BR2224" s="27">
        <v>10148546.798339801</v>
      </c>
      <c r="BS2224" s="27">
        <v>6114866.9470825205</v>
      </c>
      <c r="BT2224" s="27">
        <v>0</v>
      </c>
      <c r="BU2224" s="27">
        <v>2501241.8999633798</v>
      </c>
      <c r="BV2224" s="27">
        <v>4689375.87072754</v>
      </c>
      <c r="BW2224" s="27">
        <v>0</v>
      </c>
      <c r="BX2224" s="27">
        <v>887257.34936523403</v>
      </c>
      <c r="BY2224" s="27">
        <v>0</v>
      </c>
      <c r="BZ2224" s="27">
        <v>0</v>
      </c>
      <c r="CA2224" s="27">
        <v>198726.96331405599</v>
      </c>
      <c r="CB2224" s="27">
        <v>10574453.390625</v>
      </c>
      <c r="CC2224" s="27">
        <v>102392215.44238301</v>
      </c>
      <c r="CD2224" s="27">
        <v>23734969.846679699</v>
      </c>
      <c r="CE2224" s="27">
        <v>9742.6384242773092</v>
      </c>
      <c r="CF2224" s="27">
        <v>1507380.87602234</v>
      </c>
      <c r="CG2224" s="27">
        <v>12515243.4486084</v>
      </c>
      <c r="CH2224" s="27">
        <v>887257.34936523403</v>
      </c>
      <c r="CI2224" s="27">
        <v>208462.11487960801</v>
      </c>
      <c r="CJ2224" s="27">
        <v>12086802.1646729</v>
      </c>
      <c r="CK2224" s="27">
        <v>114924664.421875</v>
      </c>
      <c r="CL2224" s="27">
        <v>24710657.068847701</v>
      </c>
      <c r="CM2224" s="27">
        <v>342434.67896652198</v>
      </c>
      <c r="CN2224" s="27">
        <v>54615407.909179702</v>
      </c>
      <c r="CO2224" s="27">
        <v>254611360.47265601</v>
      </c>
      <c r="CP2224" s="27">
        <v>24710657.068847701</v>
      </c>
      <c r="CQ2224" s="27">
        <v>0</v>
      </c>
      <c r="CR2224" s="27">
        <v>0</v>
      </c>
      <c r="CS2224" s="27">
        <v>0</v>
      </c>
      <c r="CT2224" s="27">
        <v>0</v>
      </c>
    </row>
    <row r="2225" spans="1:98">
      <c r="A2225" s="104" t="s">
        <v>192</v>
      </c>
      <c r="B2225" s="132">
        <v>41609</v>
      </c>
      <c r="C2225" s="27">
        <v>173660.842721939</v>
      </c>
      <c r="D2225" s="27">
        <v>0</v>
      </c>
      <c r="E2225" s="27">
        <v>22428.729710817301</v>
      </c>
      <c r="F2225" s="27">
        <v>19934.303912401199</v>
      </c>
      <c r="G2225" s="27">
        <v>9582.5079374313409</v>
      </c>
      <c r="H2225" s="27">
        <v>0</v>
      </c>
      <c r="I2225" s="27">
        <v>0</v>
      </c>
      <c r="J2225" s="27">
        <v>134246.998905182</v>
      </c>
      <c r="K2225" s="27">
        <v>563.59597566723801</v>
      </c>
      <c r="L2225" s="27">
        <v>483.09206847846502</v>
      </c>
      <c r="M2225" s="27">
        <v>66991.131876945496</v>
      </c>
      <c r="N2225" s="27">
        <v>14270.391020774799</v>
      </c>
      <c r="O2225" s="27">
        <v>0</v>
      </c>
      <c r="P2225" s="27">
        <v>105624.843558311</v>
      </c>
      <c r="Q2225" s="27">
        <v>8854.4128283262307</v>
      </c>
      <c r="R2225" s="27">
        <v>0</v>
      </c>
      <c r="S2225" s="27">
        <v>9518.5636743307095</v>
      </c>
      <c r="T2225" s="27">
        <v>0</v>
      </c>
      <c r="U2225" s="27">
        <v>134744.367736816</v>
      </c>
      <c r="V2225" s="27">
        <v>9046627.8134765606</v>
      </c>
      <c r="W2225" s="27">
        <v>0</v>
      </c>
      <c r="X2225" s="27">
        <v>1281130.18940735</v>
      </c>
      <c r="Y2225" s="27">
        <v>1003112.8658447301</v>
      </c>
      <c r="Z2225" s="27">
        <v>1471751.5259094201</v>
      </c>
      <c r="AA2225" s="27">
        <v>0</v>
      </c>
      <c r="AB2225" s="27">
        <v>0</v>
      </c>
      <c r="AC2225" s="27">
        <v>41990255.9228516</v>
      </c>
      <c r="AD2225" s="27">
        <v>64172.9796786308</v>
      </c>
      <c r="AE2225" s="27">
        <v>20746.801912307699</v>
      </c>
      <c r="AF2225" s="27">
        <v>3093133.9178772001</v>
      </c>
      <c r="AG2225" s="27">
        <v>1842638.56684875</v>
      </c>
      <c r="AH2225" s="27">
        <v>0</v>
      </c>
      <c r="AI2225" s="27">
        <v>4196835.4525756799</v>
      </c>
      <c r="AJ2225" s="27">
        <v>1162167.7685241699</v>
      </c>
      <c r="AK2225" s="27">
        <v>0</v>
      </c>
      <c r="AL2225" s="27">
        <v>1461681.67504883</v>
      </c>
      <c r="AM2225" s="27">
        <v>0</v>
      </c>
      <c r="AN2225" s="27">
        <v>42252945.988769501</v>
      </c>
      <c r="AO2225" s="27">
        <v>88720610.529296905</v>
      </c>
      <c r="AP2225" s="27">
        <v>0</v>
      </c>
      <c r="AQ2225" s="27">
        <v>11186567.8552246</v>
      </c>
      <c r="AR2225" s="27">
        <v>8619783.5701904297</v>
      </c>
      <c r="AS2225" s="27">
        <v>12254333.8723145</v>
      </c>
      <c r="AT2225" s="27">
        <v>0</v>
      </c>
      <c r="AU2225" s="27">
        <v>0</v>
      </c>
      <c r="AV2225" s="27">
        <v>138856560.609375</v>
      </c>
      <c r="AW2225" s="27">
        <v>208469.59876823399</v>
      </c>
      <c r="AX2225" s="27">
        <v>173254.23035812401</v>
      </c>
      <c r="AY2225" s="27">
        <v>31259303.8911133</v>
      </c>
      <c r="AZ2225" s="27">
        <v>16136890.8740234</v>
      </c>
      <c r="BA2225" s="27">
        <v>0</v>
      </c>
      <c r="BB2225" s="27">
        <v>42201583.970703103</v>
      </c>
      <c r="BC2225" s="27">
        <v>10310935.271240201</v>
      </c>
      <c r="BD2225" s="27">
        <v>0</v>
      </c>
      <c r="BE2225" s="27">
        <v>12221718.588256801</v>
      </c>
      <c r="BF2225" s="27">
        <v>0</v>
      </c>
      <c r="BG2225" s="27">
        <v>139945986.02929699</v>
      </c>
      <c r="BH2225" s="27">
        <v>19526659.8132324</v>
      </c>
      <c r="BI2225" s="27">
        <v>0</v>
      </c>
      <c r="BJ2225" s="27">
        <v>3961926.9220886198</v>
      </c>
      <c r="BK2225" s="27">
        <v>3313581.2019653302</v>
      </c>
      <c r="BL2225" s="27">
        <v>0</v>
      </c>
      <c r="BM2225" s="27">
        <v>0</v>
      </c>
      <c r="BN2225" s="27">
        <v>0</v>
      </c>
      <c r="BO2225" s="27">
        <v>0</v>
      </c>
      <c r="BP2225" s="27">
        <v>0</v>
      </c>
      <c r="BQ2225" s="27">
        <v>0</v>
      </c>
      <c r="BR2225" s="27">
        <v>10060656.932251001</v>
      </c>
      <c r="BS2225" s="27">
        <v>5973538.5809936495</v>
      </c>
      <c r="BT2225" s="27">
        <v>0</v>
      </c>
      <c r="BU2225" s="27">
        <v>3020640.04995728</v>
      </c>
      <c r="BV2225" s="27">
        <v>4672754.28308105</v>
      </c>
      <c r="BW2225" s="27">
        <v>0</v>
      </c>
      <c r="BX2225" s="27">
        <v>987338.92926788295</v>
      </c>
      <c r="BY2225" s="27">
        <v>0</v>
      </c>
      <c r="BZ2225" s="27">
        <v>0</v>
      </c>
      <c r="CA2225" s="27">
        <v>195930.319324493</v>
      </c>
      <c r="CB2225" s="27">
        <v>10318364.1494141</v>
      </c>
      <c r="CC2225" s="27">
        <v>99944926.146484405</v>
      </c>
      <c r="CD2225" s="27">
        <v>23484834.7814941</v>
      </c>
      <c r="CE2225" s="27">
        <v>9593.7887284755707</v>
      </c>
      <c r="CF2225" s="27">
        <v>1467617.3977355999</v>
      </c>
      <c r="CG2225" s="27">
        <v>12268008.005981401</v>
      </c>
      <c r="CH2225" s="27">
        <v>987338.92926788295</v>
      </c>
      <c r="CI2225" s="27">
        <v>205515.15707016</v>
      </c>
      <c r="CJ2225" s="27">
        <v>11801159.4294434</v>
      </c>
      <c r="CK2225" s="27">
        <v>112271545.68847699</v>
      </c>
      <c r="CL2225" s="27">
        <v>24447005.074707001</v>
      </c>
      <c r="CM2225" s="27">
        <v>338862.84014892601</v>
      </c>
      <c r="CN2225" s="27">
        <v>54030305.539550804</v>
      </c>
      <c r="CO2225" s="27">
        <v>251992520.46679699</v>
      </c>
      <c r="CP2225" s="27">
        <v>24447005.074707001</v>
      </c>
      <c r="CQ2225" s="27">
        <v>0</v>
      </c>
      <c r="CR2225" s="27">
        <v>0</v>
      </c>
      <c r="CS2225" s="27">
        <v>0</v>
      </c>
      <c r="CT2225" s="27">
        <v>0</v>
      </c>
    </row>
    <row r="2226" spans="1:98">
      <c r="A2226" s="104" t="s">
        <v>192</v>
      </c>
      <c r="B2226" s="132">
        <v>41699</v>
      </c>
      <c r="C2226" s="27">
        <v>173440.66473388701</v>
      </c>
      <c r="D2226" s="27">
        <v>0</v>
      </c>
      <c r="E2226" s="27">
        <v>22058.826467275601</v>
      </c>
      <c r="F2226" s="27">
        <v>19597.903547763799</v>
      </c>
      <c r="G2226" s="27">
        <v>9558.8059523105603</v>
      </c>
      <c r="H2226" s="27">
        <v>0</v>
      </c>
      <c r="I2226" s="27">
        <v>0</v>
      </c>
      <c r="J2226" s="27">
        <v>134176.509466171</v>
      </c>
      <c r="K2226" s="27">
        <v>434.59913323447103</v>
      </c>
      <c r="L2226" s="27">
        <v>479.89683064818399</v>
      </c>
      <c r="M2226" s="27">
        <v>67297.932911872893</v>
      </c>
      <c r="N2226" s="27">
        <v>14124.613534092899</v>
      </c>
      <c r="O2226" s="27">
        <v>0</v>
      </c>
      <c r="P2226" s="27">
        <v>104664.01454734799</v>
      </c>
      <c r="Q2226" s="27">
        <v>8755.2067275047302</v>
      </c>
      <c r="R2226" s="27">
        <v>0</v>
      </c>
      <c r="S2226" s="27">
        <v>9549.7803542614001</v>
      </c>
      <c r="T2226" s="27">
        <v>0</v>
      </c>
      <c r="U2226" s="27">
        <v>134785.28052711501</v>
      </c>
      <c r="V2226" s="27">
        <v>9021775.9659423791</v>
      </c>
      <c r="W2226" s="27">
        <v>0</v>
      </c>
      <c r="X2226" s="27">
        <v>1231874.03662109</v>
      </c>
      <c r="Y2226" s="27">
        <v>958753.75925445603</v>
      </c>
      <c r="Z2226" s="27">
        <v>1437223.69096375</v>
      </c>
      <c r="AA2226" s="27">
        <v>0</v>
      </c>
      <c r="AB2226" s="27">
        <v>0</v>
      </c>
      <c r="AC2226" s="27">
        <v>42171332.398925804</v>
      </c>
      <c r="AD2226" s="27">
        <v>49071.1864199638</v>
      </c>
      <c r="AE2226" s="27">
        <v>20406.391843557401</v>
      </c>
      <c r="AF2226" s="27">
        <v>3113391.74578857</v>
      </c>
      <c r="AG2226" s="27">
        <v>1810863.10850525</v>
      </c>
      <c r="AH2226" s="27">
        <v>0</v>
      </c>
      <c r="AI2226" s="27">
        <v>4163093.93322754</v>
      </c>
      <c r="AJ2226" s="27">
        <v>1159150.96401978</v>
      </c>
      <c r="AK2226" s="27">
        <v>0</v>
      </c>
      <c r="AL2226" s="27">
        <v>1435140.04924011</v>
      </c>
      <c r="AM2226" s="27">
        <v>0</v>
      </c>
      <c r="AN2226" s="27">
        <v>42107462.7109375</v>
      </c>
      <c r="AO2226" s="27">
        <v>89193925.309570298</v>
      </c>
      <c r="AP2226" s="27">
        <v>0</v>
      </c>
      <c r="AQ2226" s="27">
        <v>10730147.6959229</v>
      </c>
      <c r="AR2226" s="27">
        <v>8174534.4738769503</v>
      </c>
      <c r="AS2226" s="27">
        <v>12131845.7214355</v>
      </c>
      <c r="AT2226" s="27">
        <v>0</v>
      </c>
      <c r="AU2226" s="27">
        <v>0</v>
      </c>
      <c r="AV2226" s="27">
        <v>140515810.86523399</v>
      </c>
      <c r="AW2226" s="27">
        <v>159416.11275482201</v>
      </c>
      <c r="AX2226" s="27">
        <v>150369.826644897</v>
      </c>
      <c r="AY2226" s="27">
        <v>31704903.269042999</v>
      </c>
      <c r="AZ2226" s="27">
        <v>15928221.0118408</v>
      </c>
      <c r="BA2226" s="27">
        <v>0</v>
      </c>
      <c r="BB2226" s="27">
        <v>41666434.699707001</v>
      </c>
      <c r="BC2226" s="27">
        <v>10327727.2963867</v>
      </c>
      <c r="BD2226" s="27">
        <v>0</v>
      </c>
      <c r="BE2226" s="27">
        <v>12057378.451171899</v>
      </c>
      <c r="BF2226" s="27">
        <v>0</v>
      </c>
      <c r="BG2226" s="27">
        <v>140273135.60742199</v>
      </c>
      <c r="BH2226" s="27">
        <v>19801425.199951202</v>
      </c>
      <c r="BI2226" s="27">
        <v>0</v>
      </c>
      <c r="BJ2226" s="27">
        <v>3870589.8937377902</v>
      </c>
      <c r="BK2226" s="27">
        <v>3221608.16082764</v>
      </c>
      <c r="BL2226" s="27">
        <v>0</v>
      </c>
      <c r="BM2226" s="27">
        <v>0</v>
      </c>
      <c r="BN2226" s="27">
        <v>0</v>
      </c>
      <c r="BO2226" s="27">
        <v>0</v>
      </c>
      <c r="BP2226" s="27">
        <v>0</v>
      </c>
      <c r="BQ2226" s="27">
        <v>0</v>
      </c>
      <c r="BR2226" s="27">
        <v>10135262.7928467</v>
      </c>
      <c r="BS2226" s="27">
        <v>5920176.2195434598</v>
      </c>
      <c r="BT2226" s="27">
        <v>0</v>
      </c>
      <c r="BU2226" s="27">
        <v>2988548.4999694801</v>
      </c>
      <c r="BV2226" s="27">
        <v>4702517.0554809598</v>
      </c>
      <c r="BW2226" s="27">
        <v>0</v>
      </c>
      <c r="BX2226" s="27">
        <v>1009675.24929047</v>
      </c>
      <c r="BY2226" s="27">
        <v>0</v>
      </c>
      <c r="BZ2226" s="27">
        <v>0</v>
      </c>
      <c r="CA2226" s="27">
        <v>195447.49563407901</v>
      </c>
      <c r="CB2226" s="27">
        <v>10263845.3676758</v>
      </c>
      <c r="CC2226" s="27">
        <v>99909810.885742202</v>
      </c>
      <c r="CD2226" s="27">
        <v>23689249.7963867</v>
      </c>
      <c r="CE2226" s="27">
        <v>9552.2703628540003</v>
      </c>
      <c r="CF2226" s="27">
        <v>1439838.97648621</v>
      </c>
      <c r="CG2226" s="27">
        <v>12093325.934570299</v>
      </c>
      <c r="CH2226" s="27">
        <v>1009675.24929047</v>
      </c>
      <c r="CI2226" s="27">
        <v>205006.17128181501</v>
      </c>
      <c r="CJ2226" s="27">
        <v>11685055.368042</v>
      </c>
      <c r="CK2226" s="27">
        <v>111937276.60449199</v>
      </c>
      <c r="CL2226" s="27">
        <v>24653438.6875</v>
      </c>
      <c r="CM2226" s="27">
        <v>338623.50653076201</v>
      </c>
      <c r="CN2226" s="27">
        <v>53820434.733886696</v>
      </c>
      <c r="CO2226" s="27">
        <v>252349646.88085899</v>
      </c>
      <c r="CP2226" s="27">
        <v>24653438.6875</v>
      </c>
      <c r="CQ2226" s="27">
        <v>0</v>
      </c>
      <c r="CR2226" s="27">
        <v>0</v>
      </c>
      <c r="CS2226" s="27">
        <v>0</v>
      </c>
      <c r="CT2226" s="27">
        <v>0</v>
      </c>
    </row>
    <row r="2227" spans="1:98">
      <c r="A2227" s="104" t="s">
        <v>192</v>
      </c>
      <c r="B2227" s="132">
        <v>41791</v>
      </c>
      <c r="C2227" s="27">
        <v>172487.675756454</v>
      </c>
      <c r="D2227" s="27">
        <v>0</v>
      </c>
      <c r="E2227" s="27">
        <v>21707.763324499101</v>
      </c>
      <c r="F2227" s="27">
        <v>19294.493256330501</v>
      </c>
      <c r="G2227" s="27">
        <v>9565.6069031953793</v>
      </c>
      <c r="H2227" s="27">
        <v>0</v>
      </c>
      <c r="I2227" s="27">
        <v>0</v>
      </c>
      <c r="J2227" s="27">
        <v>134452.84161186201</v>
      </c>
      <c r="K2227" s="27">
        <v>300.53441946581</v>
      </c>
      <c r="L2227" s="27">
        <v>1639.9918419569699</v>
      </c>
      <c r="M2227" s="27">
        <v>66897.912070274397</v>
      </c>
      <c r="N2227" s="27">
        <v>14005.4530990124</v>
      </c>
      <c r="O2227" s="27">
        <v>0</v>
      </c>
      <c r="P2227" s="27">
        <v>102734.329191208</v>
      </c>
      <c r="Q2227" s="27">
        <v>8666.8585454225504</v>
      </c>
      <c r="R2227" s="27">
        <v>0</v>
      </c>
      <c r="S2227" s="27">
        <v>9580.1527594327908</v>
      </c>
      <c r="T2227" s="27">
        <v>0</v>
      </c>
      <c r="U2227" s="27">
        <v>134686.50773239101</v>
      </c>
      <c r="V2227" s="27">
        <v>8921030.4919433594</v>
      </c>
      <c r="W2227" s="27">
        <v>0</v>
      </c>
      <c r="X2227" s="27">
        <v>1194600.0310058601</v>
      </c>
      <c r="Y2227" s="27">
        <v>925849.15542602504</v>
      </c>
      <c r="Z2227" s="27">
        <v>1442560.0388793901</v>
      </c>
      <c r="AA2227" s="27">
        <v>0</v>
      </c>
      <c r="AB2227" s="27">
        <v>0</v>
      </c>
      <c r="AC2227" s="27">
        <v>42278020.812988304</v>
      </c>
      <c r="AD2227" s="27">
        <v>34478.861397743203</v>
      </c>
      <c r="AE2227" s="27">
        <v>36140.633022308401</v>
      </c>
      <c r="AF2227" s="27">
        <v>3073265.2765808101</v>
      </c>
      <c r="AG2227" s="27">
        <v>1779376.6363067599</v>
      </c>
      <c r="AH2227" s="27">
        <v>0</v>
      </c>
      <c r="AI2227" s="27">
        <v>4077140.7232055701</v>
      </c>
      <c r="AJ2227" s="27">
        <v>1140113.6850128199</v>
      </c>
      <c r="AK2227" s="27">
        <v>0</v>
      </c>
      <c r="AL2227" s="27">
        <v>1443961.5664520301</v>
      </c>
      <c r="AM2227" s="27">
        <v>0</v>
      </c>
      <c r="AN2227" s="27">
        <v>42133081.1708984</v>
      </c>
      <c r="AO2227" s="27">
        <v>88484793.152343795</v>
      </c>
      <c r="AP2227" s="27">
        <v>0</v>
      </c>
      <c r="AQ2227" s="27">
        <v>10449066.998046899</v>
      </c>
      <c r="AR2227" s="27">
        <v>7969457.9805297898</v>
      </c>
      <c r="AS2227" s="27">
        <v>12167530.712158199</v>
      </c>
      <c r="AT2227" s="27">
        <v>0</v>
      </c>
      <c r="AU2227" s="27">
        <v>0</v>
      </c>
      <c r="AV2227" s="27">
        <v>141445535.58203101</v>
      </c>
      <c r="AW2227" s="27">
        <v>112297.104797363</v>
      </c>
      <c r="AX2227" s="27">
        <v>298475.46806335403</v>
      </c>
      <c r="AY2227" s="27">
        <v>31381054.677490201</v>
      </c>
      <c r="AZ2227" s="27">
        <v>15741915.1612549</v>
      </c>
      <c r="BA2227" s="27">
        <v>0</v>
      </c>
      <c r="BB2227" s="27">
        <v>41187290.1728516</v>
      </c>
      <c r="BC2227" s="27">
        <v>10178000.0623779</v>
      </c>
      <c r="BD2227" s="27">
        <v>0</v>
      </c>
      <c r="BE2227" s="27">
        <v>12157901.2380371</v>
      </c>
      <c r="BF2227" s="27">
        <v>0</v>
      </c>
      <c r="BG2227" s="27">
        <v>140850564.390625</v>
      </c>
      <c r="BH2227" s="27">
        <v>19706360.957031298</v>
      </c>
      <c r="BI2227" s="27">
        <v>0</v>
      </c>
      <c r="BJ2227" s="27">
        <v>3788665.6183471698</v>
      </c>
      <c r="BK2227" s="27">
        <v>3165696.19613647</v>
      </c>
      <c r="BL2227" s="27">
        <v>0</v>
      </c>
      <c r="BM2227" s="27">
        <v>0</v>
      </c>
      <c r="BN2227" s="27">
        <v>0</v>
      </c>
      <c r="BO2227" s="27">
        <v>0</v>
      </c>
      <c r="BP2227" s="27">
        <v>0</v>
      </c>
      <c r="BQ2227" s="27">
        <v>0</v>
      </c>
      <c r="BR2227" s="27">
        <v>10093619.043823199</v>
      </c>
      <c r="BS2227" s="27">
        <v>5843504.4100952102</v>
      </c>
      <c r="BT2227" s="27">
        <v>0</v>
      </c>
      <c r="BU2227" s="27">
        <v>2967689.8599853502</v>
      </c>
      <c r="BV2227" s="27">
        <v>4638956.9697265597</v>
      </c>
      <c r="BW2227" s="27">
        <v>0</v>
      </c>
      <c r="BX2227" s="27">
        <v>1016718.17929077</v>
      </c>
      <c r="BY2227" s="27">
        <v>0</v>
      </c>
      <c r="BZ2227" s="27">
        <v>0</v>
      </c>
      <c r="CA2227" s="27">
        <v>194112.046979904</v>
      </c>
      <c r="CB2227" s="27">
        <v>10111088.947631801</v>
      </c>
      <c r="CC2227" s="27">
        <v>98809744.296875</v>
      </c>
      <c r="CD2227" s="27">
        <v>23517479.205322299</v>
      </c>
      <c r="CE2227" s="27">
        <v>9554.95884907246</v>
      </c>
      <c r="CF2227" s="27">
        <v>1443248.6100158701</v>
      </c>
      <c r="CG2227" s="27">
        <v>12149583.155029301</v>
      </c>
      <c r="CH2227" s="27">
        <v>1016718.17929077</v>
      </c>
      <c r="CI2227" s="27">
        <v>203685.74306678801</v>
      </c>
      <c r="CJ2227" s="27">
        <v>11551948.7528076</v>
      </c>
      <c r="CK2227" s="27">
        <v>110942950.478516</v>
      </c>
      <c r="CL2227" s="27">
        <v>24512320.3505859</v>
      </c>
      <c r="CM2227" s="27">
        <v>337119.763828278</v>
      </c>
      <c r="CN2227" s="27">
        <v>53692430.488281302</v>
      </c>
      <c r="CO2227" s="27">
        <v>251898193.92382801</v>
      </c>
      <c r="CP2227" s="27">
        <v>24512320.3505859</v>
      </c>
      <c r="CQ2227" s="27">
        <v>0</v>
      </c>
      <c r="CR2227" s="27">
        <v>0</v>
      </c>
      <c r="CS2227" s="27">
        <v>0</v>
      </c>
      <c r="CT2227" s="27">
        <v>0</v>
      </c>
    </row>
    <row r="2228" spans="1:98">
      <c r="A2228" s="104" t="s">
        <v>192</v>
      </c>
      <c r="B2228" s="132">
        <v>41883</v>
      </c>
      <c r="C2228" s="27">
        <v>172849.20986557001</v>
      </c>
      <c r="D2228" s="27">
        <v>0</v>
      </c>
      <c r="E2228" s="27">
        <v>20490.3295247555</v>
      </c>
      <c r="F2228" s="27">
        <v>18150.724005460699</v>
      </c>
      <c r="G2228" s="27">
        <v>9667.5640796422995</v>
      </c>
      <c r="H2228" s="27">
        <v>0</v>
      </c>
      <c r="I2228" s="27">
        <v>0</v>
      </c>
      <c r="J2228" s="27">
        <v>134651.093408585</v>
      </c>
      <c r="K2228" s="27">
        <v>193.304331678897</v>
      </c>
      <c r="L2228" s="27">
        <v>559.71338301152002</v>
      </c>
      <c r="M2228" s="27">
        <v>67222.551028251604</v>
      </c>
      <c r="N2228" s="27">
        <v>13888.0876005888</v>
      </c>
      <c r="O2228" s="27">
        <v>0</v>
      </c>
      <c r="P2228" s="27">
        <v>103483.158069611</v>
      </c>
      <c r="Q2228" s="27">
        <v>8590.3701522350293</v>
      </c>
      <c r="R2228" s="27">
        <v>0</v>
      </c>
      <c r="S2228" s="27">
        <v>9671.4206329584104</v>
      </c>
      <c r="T2228" s="27">
        <v>0</v>
      </c>
      <c r="U2228" s="27">
        <v>134746.00378036499</v>
      </c>
      <c r="V2228" s="27">
        <v>8919673.5589599591</v>
      </c>
      <c r="W2228" s="27">
        <v>0</v>
      </c>
      <c r="X2228" s="27">
        <v>1146603.7479858401</v>
      </c>
      <c r="Y2228" s="27">
        <v>885811.98397064197</v>
      </c>
      <c r="Z2228" s="27">
        <v>1434928.9409789999</v>
      </c>
      <c r="AA2228" s="27">
        <v>0</v>
      </c>
      <c r="AB2228" s="27">
        <v>0</v>
      </c>
      <c r="AC2228" s="27">
        <v>41905322.5546875</v>
      </c>
      <c r="AD2228" s="27">
        <v>21906.310811519601</v>
      </c>
      <c r="AE2228" s="27">
        <v>33024.628888607003</v>
      </c>
      <c r="AF2228" s="27">
        <v>3074010.3244934101</v>
      </c>
      <c r="AG2228" s="27">
        <v>1740917.1234893801</v>
      </c>
      <c r="AH2228" s="27">
        <v>0</v>
      </c>
      <c r="AI2228" s="27">
        <v>4080750.9238891602</v>
      </c>
      <c r="AJ2228" s="27">
        <v>1145954.1913147001</v>
      </c>
      <c r="AK2228" s="27">
        <v>0</v>
      </c>
      <c r="AL2228" s="27">
        <v>1439558.9932556199</v>
      </c>
      <c r="AM2228" s="27">
        <v>0</v>
      </c>
      <c r="AN2228" s="27">
        <v>42009021.332031302</v>
      </c>
      <c r="AO2228" s="27">
        <v>88707433.344726607</v>
      </c>
      <c r="AP2228" s="27">
        <v>0</v>
      </c>
      <c r="AQ2228" s="27">
        <v>10172930.7617188</v>
      </c>
      <c r="AR2228" s="27">
        <v>7760774.3193969699</v>
      </c>
      <c r="AS2228" s="27">
        <v>12016153.5114746</v>
      </c>
      <c r="AT2228" s="27">
        <v>0</v>
      </c>
      <c r="AU2228" s="27">
        <v>0</v>
      </c>
      <c r="AV2228" s="27">
        <v>140462090.87304699</v>
      </c>
      <c r="AW2228" s="27">
        <v>71517.624080658003</v>
      </c>
      <c r="AX2228" s="27">
        <v>261463.20138549799</v>
      </c>
      <c r="AY2228" s="27">
        <v>31537606.2333984</v>
      </c>
      <c r="AZ2228" s="27">
        <v>15449277.8900146</v>
      </c>
      <c r="BA2228" s="27">
        <v>0</v>
      </c>
      <c r="BB2228" s="27">
        <v>41507429.777343802</v>
      </c>
      <c r="BC2228" s="27">
        <v>10239257.3166504</v>
      </c>
      <c r="BD2228" s="27">
        <v>0</v>
      </c>
      <c r="BE2228" s="27">
        <v>12083647.380981401</v>
      </c>
      <c r="BF2228" s="27">
        <v>0</v>
      </c>
      <c r="BG2228" s="27">
        <v>140619519.07226601</v>
      </c>
      <c r="BH2228" s="27">
        <v>19683036.193847701</v>
      </c>
      <c r="BI2228" s="27">
        <v>0</v>
      </c>
      <c r="BJ2228" s="27">
        <v>3686366.0342407199</v>
      </c>
      <c r="BK2228" s="27">
        <v>3075571.89202881</v>
      </c>
      <c r="BL2228" s="27">
        <v>0</v>
      </c>
      <c r="BM2228" s="27">
        <v>0</v>
      </c>
      <c r="BN2228" s="27">
        <v>0</v>
      </c>
      <c r="BO2228" s="27">
        <v>0</v>
      </c>
      <c r="BP2228" s="27">
        <v>0</v>
      </c>
      <c r="BQ2228" s="27">
        <v>0</v>
      </c>
      <c r="BR2228" s="27">
        <v>10185459.8242188</v>
      </c>
      <c r="BS2228" s="27">
        <v>5736042.1623535203</v>
      </c>
      <c r="BT2228" s="27">
        <v>0</v>
      </c>
      <c r="BU2228" s="27">
        <v>2351844.8999939002</v>
      </c>
      <c r="BV2228" s="27">
        <v>4695442.0988769503</v>
      </c>
      <c r="BW2228" s="27">
        <v>0</v>
      </c>
      <c r="BX2228" s="27">
        <v>850244.90943908703</v>
      </c>
      <c r="BY2228" s="27">
        <v>0</v>
      </c>
      <c r="BZ2228" s="27">
        <v>0</v>
      </c>
      <c r="CA2228" s="27">
        <v>193728.85545349101</v>
      </c>
      <c r="CB2228" s="27">
        <v>10069447.396240201</v>
      </c>
      <c r="CC2228" s="27">
        <v>98982651.998046905</v>
      </c>
      <c r="CD2228" s="27">
        <v>23300538.1555176</v>
      </c>
      <c r="CE2228" s="27">
        <v>9669.6050806045496</v>
      </c>
      <c r="CF2228" s="27">
        <v>1435873.3487091099</v>
      </c>
      <c r="CG2228" s="27">
        <v>12065408.893188501</v>
      </c>
      <c r="CH2228" s="27">
        <v>850244.90943908703</v>
      </c>
      <c r="CI2228" s="27">
        <v>203381.69393730201</v>
      </c>
      <c r="CJ2228" s="27">
        <v>11511627.0584717</v>
      </c>
      <c r="CK2228" s="27">
        <v>111073651.71972699</v>
      </c>
      <c r="CL2228" s="27">
        <v>24246715.8525391</v>
      </c>
      <c r="CM2228" s="27">
        <v>336737.24304199201</v>
      </c>
      <c r="CN2228" s="27">
        <v>53506218.325683601</v>
      </c>
      <c r="CO2228" s="27">
        <v>251626408.84375</v>
      </c>
      <c r="CP2228" s="27">
        <v>24246715.8525391</v>
      </c>
      <c r="CQ2228" s="27">
        <v>0</v>
      </c>
      <c r="CR2228" s="27">
        <v>0</v>
      </c>
      <c r="CS2228" s="27">
        <v>0</v>
      </c>
      <c r="CT2228" s="27">
        <v>0</v>
      </c>
    </row>
    <row r="2229" spans="1:98">
      <c r="A2229" s="104" t="s">
        <v>192</v>
      </c>
      <c r="B2229" s="132">
        <v>41974</v>
      </c>
      <c r="C2229" s="27">
        <v>172302.83534812901</v>
      </c>
      <c r="D2229" s="27">
        <v>0</v>
      </c>
      <c r="E2229" s="27">
        <v>20848.539695024501</v>
      </c>
      <c r="F2229" s="27">
        <v>18565.704576969099</v>
      </c>
      <c r="G2229" s="27">
        <v>9584.0771890878696</v>
      </c>
      <c r="H2229" s="27">
        <v>0</v>
      </c>
      <c r="I2229" s="27">
        <v>0</v>
      </c>
      <c r="J2229" s="27">
        <v>132931.353750229</v>
      </c>
      <c r="K2229" s="27">
        <v>95.997531542554498</v>
      </c>
      <c r="L2229" s="27">
        <v>675.08015912026201</v>
      </c>
      <c r="M2229" s="27">
        <v>67249.032696723894</v>
      </c>
      <c r="N2229" s="27">
        <v>13758.159852385499</v>
      </c>
      <c r="O2229" s="27">
        <v>0</v>
      </c>
      <c r="P2229" s="27">
        <v>103059.250545502</v>
      </c>
      <c r="Q2229" s="27">
        <v>8550.4608075618708</v>
      </c>
      <c r="R2229" s="27">
        <v>0</v>
      </c>
      <c r="S2229" s="27">
        <v>9527.1009694337808</v>
      </c>
      <c r="T2229" s="27">
        <v>0</v>
      </c>
      <c r="U2229" s="27">
        <v>132966.091041565</v>
      </c>
      <c r="V2229" s="27">
        <v>8845686.2916259803</v>
      </c>
      <c r="W2229" s="27">
        <v>0</v>
      </c>
      <c r="X2229" s="27">
        <v>1135673.30999756</v>
      </c>
      <c r="Y2229" s="27">
        <v>879318.21582794201</v>
      </c>
      <c r="Z2229" s="27">
        <v>1425186.57244873</v>
      </c>
      <c r="AA2229" s="27">
        <v>0</v>
      </c>
      <c r="AB2229" s="27">
        <v>0</v>
      </c>
      <c r="AC2229" s="27">
        <v>41204585.731445298</v>
      </c>
      <c r="AD2229" s="27">
        <v>10536.2707587481</v>
      </c>
      <c r="AE2229" s="27">
        <v>22955.904594898198</v>
      </c>
      <c r="AF2229" s="27">
        <v>3069049.6384277302</v>
      </c>
      <c r="AG2229" s="27">
        <v>1718563.1907806401</v>
      </c>
      <c r="AH2229" s="27">
        <v>0</v>
      </c>
      <c r="AI2229" s="27">
        <v>4022674.1544494601</v>
      </c>
      <c r="AJ2229" s="27">
        <v>1149935.3665771501</v>
      </c>
      <c r="AK2229" s="27">
        <v>0</v>
      </c>
      <c r="AL2229" s="27">
        <v>1415127.38923645</v>
      </c>
      <c r="AM2229" s="27">
        <v>0</v>
      </c>
      <c r="AN2229" s="27">
        <v>41505098.626464799</v>
      </c>
      <c r="AO2229" s="27">
        <v>88363104.103515595</v>
      </c>
      <c r="AP2229" s="27">
        <v>0</v>
      </c>
      <c r="AQ2229" s="27">
        <v>9993542.7423095703</v>
      </c>
      <c r="AR2229" s="27">
        <v>7604546.8579711895</v>
      </c>
      <c r="AS2229" s="27">
        <v>11988897.1846924</v>
      </c>
      <c r="AT2229" s="27">
        <v>0</v>
      </c>
      <c r="AU2229" s="27">
        <v>0</v>
      </c>
      <c r="AV2229" s="27">
        <v>138598973.49218801</v>
      </c>
      <c r="AW2229" s="27">
        <v>34906.774021148703</v>
      </c>
      <c r="AX2229" s="27">
        <v>203348.72265052801</v>
      </c>
      <c r="AY2229" s="27">
        <v>31652351.763183601</v>
      </c>
      <c r="AZ2229" s="27">
        <v>15310897.3679199</v>
      </c>
      <c r="BA2229" s="27">
        <v>0</v>
      </c>
      <c r="BB2229" s="27">
        <v>41111519.9619141</v>
      </c>
      <c r="BC2229" s="27">
        <v>10326863.8444824</v>
      </c>
      <c r="BD2229" s="27">
        <v>0</v>
      </c>
      <c r="BE2229" s="27">
        <v>11975779.2662354</v>
      </c>
      <c r="BF2229" s="27">
        <v>0</v>
      </c>
      <c r="BG2229" s="27">
        <v>139971161.42968801</v>
      </c>
      <c r="BH2229" s="27">
        <v>19628547.105957001</v>
      </c>
      <c r="BI2229" s="27">
        <v>0</v>
      </c>
      <c r="BJ2229" s="27">
        <v>3649061.6329345698</v>
      </c>
      <c r="BK2229" s="27">
        <v>3048159.9709777799</v>
      </c>
      <c r="BL2229" s="27">
        <v>0</v>
      </c>
      <c r="BM2229" s="27">
        <v>0</v>
      </c>
      <c r="BN2229" s="27">
        <v>0</v>
      </c>
      <c r="BO2229" s="27">
        <v>0</v>
      </c>
      <c r="BP2229" s="27">
        <v>0</v>
      </c>
      <c r="BQ2229" s="27">
        <v>0</v>
      </c>
      <c r="BR2229" s="27">
        <v>10246876.5631104</v>
      </c>
      <c r="BS2229" s="27">
        <v>5686543.5707397498</v>
      </c>
      <c r="BT2229" s="27">
        <v>0</v>
      </c>
      <c r="BU2229" s="27">
        <v>2891911.4299621601</v>
      </c>
      <c r="BV2229" s="27">
        <v>4739166.3463134803</v>
      </c>
      <c r="BW2229" s="27">
        <v>0</v>
      </c>
      <c r="BX2229" s="27">
        <v>962082.20927429199</v>
      </c>
      <c r="BY2229" s="27">
        <v>0</v>
      </c>
      <c r="BZ2229" s="27">
        <v>0</v>
      </c>
      <c r="CA2229" s="27">
        <v>193061.88563346901</v>
      </c>
      <c r="CB2229" s="27">
        <v>9980929.2698974591</v>
      </c>
      <c r="CC2229" s="27">
        <v>98439552.220703095</v>
      </c>
      <c r="CD2229" s="27">
        <v>23328542.768798798</v>
      </c>
      <c r="CE2229" s="27">
        <v>9596.2872946262396</v>
      </c>
      <c r="CF2229" s="27">
        <v>1421188.7753753699</v>
      </c>
      <c r="CG2229" s="27">
        <v>12020297.6726074</v>
      </c>
      <c r="CH2229" s="27">
        <v>962082.20927429199</v>
      </c>
      <c r="CI2229" s="27">
        <v>202652.69745826701</v>
      </c>
      <c r="CJ2229" s="27">
        <v>11418069.8284912</v>
      </c>
      <c r="CK2229" s="27">
        <v>110527482.62304699</v>
      </c>
      <c r="CL2229" s="27">
        <v>24278449.623046901</v>
      </c>
      <c r="CM2229" s="27">
        <v>334392.36491012602</v>
      </c>
      <c r="CN2229" s="27">
        <v>52907690.232421897</v>
      </c>
      <c r="CO2229" s="27">
        <v>250299171.36718801</v>
      </c>
      <c r="CP2229" s="27">
        <v>24278449.623046901</v>
      </c>
      <c r="CQ2229" s="27">
        <v>0</v>
      </c>
      <c r="CR2229" s="27">
        <v>0</v>
      </c>
      <c r="CS2229" s="27">
        <v>0</v>
      </c>
      <c r="CT2229" s="27">
        <v>0</v>
      </c>
    </row>
    <row r="2230" spans="1:98">
      <c r="A2230" s="104" t="s">
        <v>192</v>
      </c>
      <c r="B2230" s="132">
        <v>42064</v>
      </c>
      <c r="C2230" s="27">
        <v>170924.87172699001</v>
      </c>
      <c r="D2230" s="27">
        <v>0</v>
      </c>
      <c r="E2230" s="27">
        <v>20533.106279849999</v>
      </c>
      <c r="F2230" s="27">
        <v>18322.160192727999</v>
      </c>
      <c r="G2230" s="27">
        <v>9688.3430714607202</v>
      </c>
      <c r="H2230" s="27">
        <v>0</v>
      </c>
      <c r="I2230" s="27">
        <v>0</v>
      </c>
      <c r="J2230" s="27">
        <v>132559.71070671099</v>
      </c>
      <c r="K2230" s="27">
        <v>77.595095000229804</v>
      </c>
      <c r="L2230" s="27">
        <v>483.79250163957499</v>
      </c>
      <c r="M2230" s="27">
        <v>66953.380234718294</v>
      </c>
      <c r="N2230" s="27">
        <v>13572.1776549816</v>
      </c>
      <c r="O2230" s="27">
        <v>0</v>
      </c>
      <c r="P2230" s="27">
        <v>101863.106046677</v>
      </c>
      <c r="Q2230" s="27">
        <v>8482.6605231761896</v>
      </c>
      <c r="R2230" s="27">
        <v>0</v>
      </c>
      <c r="S2230" s="27">
        <v>9694.1697367429697</v>
      </c>
      <c r="T2230" s="27">
        <v>0</v>
      </c>
      <c r="U2230" s="27">
        <v>132963.30305290199</v>
      </c>
      <c r="V2230" s="27">
        <v>8710752.9177246094</v>
      </c>
      <c r="W2230" s="27">
        <v>0</v>
      </c>
      <c r="X2230" s="27">
        <v>1105082.6980590799</v>
      </c>
      <c r="Y2230" s="27">
        <v>862472.89503479004</v>
      </c>
      <c r="Z2230" s="27">
        <v>1418541.30239868</v>
      </c>
      <c r="AA2230" s="27">
        <v>0</v>
      </c>
      <c r="AB2230" s="27">
        <v>0</v>
      </c>
      <c r="AC2230" s="27">
        <v>41628828.265136696</v>
      </c>
      <c r="AD2230" s="27">
        <v>8743.7929141521508</v>
      </c>
      <c r="AE2230" s="27">
        <v>18155.2707967758</v>
      </c>
      <c r="AF2230" s="27">
        <v>3042131.3971252399</v>
      </c>
      <c r="AG2230" s="27">
        <v>1675312.54747009</v>
      </c>
      <c r="AH2230" s="27">
        <v>0</v>
      </c>
      <c r="AI2230" s="27">
        <v>3948049.7716979999</v>
      </c>
      <c r="AJ2230" s="27">
        <v>1132470.11305237</v>
      </c>
      <c r="AK2230" s="27">
        <v>0</v>
      </c>
      <c r="AL2230" s="27">
        <v>1416063.2546081501</v>
      </c>
      <c r="AM2230" s="27">
        <v>0</v>
      </c>
      <c r="AN2230" s="27">
        <v>41488307.326660201</v>
      </c>
      <c r="AO2230" s="27">
        <v>87466993.5</v>
      </c>
      <c r="AP2230" s="27">
        <v>0</v>
      </c>
      <c r="AQ2230" s="27">
        <v>9698589.57177734</v>
      </c>
      <c r="AR2230" s="27">
        <v>7428120.6222534198</v>
      </c>
      <c r="AS2230" s="27">
        <v>12115353.720214801</v>
      </c>
      <c r="AT2230" s="27">
        <v>0</v>
      </c>
      <c r="AU2230" s="27">
        <v>0</v>
      </c>
      <c r="AV2230" s="27">
        <v>140831632.86718801</v>
      </c>
      <c r="AW2230" s="27">
        <v>28835.2739601135</v>
      </c>
      <c r="AX2230" s="27">
        <v>138748.94194412199</v>
      </c>
      <c r="AY2230" s="27">
        <v>31463031.379882801</v>
      </c>
      <c r="AZ2230" s="27">
        <v>14995544.115600601</v>
      </c>
      <c r="BA2230" s="27">
        <v>0</v>
      </c>
      <c r="BB2230" s="27">
        <v>40240477.696777299</v>
      </c>
      <c r="BC2230" s="27">
        <v>10187099.496948199</v>
      </c>
      <c r="BD2230" s="27">
        <v>0</v>
      </c>
      <c r="BE2230" s="27">
        <v>12030329.87146</v>
      </c>
      <c r="BF2230" s="27">
        <v>0</v>
      </c>
      <c r="BG2230" s="27">
        <v>140413906.359375</v>
      </c>
      <c r="BH2230" s="27">
        <v>19590627.095703099</v>
      </c>
      <c r="BI2230" s="27">
        <v>0</v>
      </c>
      <c r="BJ2230" s="27">
        <v>3640070.5183715802</v>
      </c>
      <c r="BK2230" s="27">
        <v>3023847.9009704599</v>
      </c>
      <c r="BL2230" s="27">
        <v>0</v>
      </c>
      <c r="BM2230" s="27">
        <v>0</v>
      </c>
      <c r="BN2230" s="27">
        <v>0</v>
      </c>
      <c r="BO2230" s="27">
        <v>0</v>
      </c>
      <c r="BP2230" s="27">
        <v>0</v>
      </c>
      <c r="BQ2230" s="27">
        <v>0</v>
      </c>
      <c r="BR2230" s="27">
        <v>10153742.3529053</v>
      </c>
      <c r="BS2230" s="27">
        <v>5597681.1093139602</v>
      </c>
      <c r="BT2230" s="27">
        <v>0</v>
      </c>
      <c r="BU2230" s="27">
        <v>2830823.5299682599</v>
      </c>
      <c r="BV2230" s="27">
        <v>4716867.4357910203</v>
      </c>
      <c r="BW2230" s="27">
        <v>0</v>
      </c>
      <c r="BX2230" s="27">
        <v>1092866.31846619</v>
      </c>
      <c r="BY2230" s="27">
        <v>0</v>
      </c>
      <c r="BZ2230" s="27">
        <v>0</v>
      </c>
      <c r="CA2230" s="27">
        <v>191326.085741043</v>
      </c>
      <c r="CB2230" s="27">
        <v>9812591.0598144494</v>
      </c>
      <c r="CC2230" s="27">
        <v>97099774.355468795</v>
      </c>
      <c r="CD2230" s="27">
        <v>23222105.169189502</v>
      </c>
      <c r="CE2230" s="27">
        <v>9689.5057405233401</v>
      </c>
      <c r="CF2230" s="27">
        <v>1420589.5856780999</v>
      </c>
      <c r="CG2230" s="27">
        <v>12064337.978515601</v>
      </c>
      <c r="CH2230" s="27">
        <v>1092866.31846619</v>
      </c>
      <c r="CI2230" s="27">
        <v>201020.51350593599</v>
      </c>
      <c r="CJ2230" s="27">
        <v>11213974.1791992</v>
      </c>
      <c r="CK2230" s="27">
        <v>109088823.183594</v>
      </c>
      <c r="CL2230" s="27">
        <v>24261576.724121101</v>
      </c>
      <c r="CM2230" s="27">
        <v>332936.66957092303</v>
      </c>
      <c r="CN2230" s="27">
        <v>52727582.049804702</v>
      </c>
      <c r="CO2230" s="27">
        <v>249705310.35546899</v>
      </c>
      <c r="CP2230" s="27">
        <v>24261576.724121101</v>
      </c>
      <c r="CQ2230" s="27">
        <v>0</v>
      </c>
      <c r="CR2230" s="27">
        <v>0</v>
      </c>
      <c r="CS2230" s="27">
        <v>0</v>
      </c>
      <c r="CT2230" s="27">
        <v>0</v>
      </c>
    </row>
    <row r="2231" spans="1:98">
      <c r="A2231" s="104" t="s">
        <v>192</v>
      </c>
      <c r="B2231" s="132">
        <v>42156</v>
      </c>
      <c r="C2231" s="27">
        <v>170968.05926704401</v>
      </c>
      <c r="D2231" s="27">
        <v>0</v>
      </c>
      <c r="E2231" s="27">
        <v>20183.822348833099</v>
      </c>
      <c r="F2231" s="27">
        <v>17979.975039482099</v>
      </c>
      <c r="G2231" s="27">
        <v>9797.3917051553708</v>
      </c>
      <c r="H2231" s="27">
        <v>0</v>
      </c>
      <c r="I2231" s="27">
        <v>0</v>
      </c>
      <c r="J2231" s="27">
        <v>132902.229307175</v>
      </c>
      <c r="K2231" s="27">
        <v>67.010304851457505</v>
      </c>
      <c r="L2231" s="27">
        <v>463.95532343536598</v>
      </c>
      <c r="M2231" s="27">
        <v>67162.114061355605</v>
      </c>
      <c r="N2231" s="27">
        <v>13386.1245546341</v>
      </c>
      <c r="O2231" s="27">
        <v>0</v>
      </c>
      <c r="P2231" s="27">
        <v>101396.562380791</v>
      </c>
      <c r="Q2231" s="27">
        <v>8412.98467504978</v>
      </c>
      <c r="R2231" s="27">
        <v>0</v>
      </c>
      <c r="S2231" s="27">
        <v>9812.5994980335199</v>
      </c>
      <c r="T2231" s="27">
        <v>0</v>
      </c>
      <c r="U2231" s="27">
        <v>132853.45599937401</v>
      </c>
      <c r="V2231" s="27">
        <v>8683220.4470214806</v>
      </c>
      <c r="W2231" s="27">
        <v>0</v>
      </c>
      <c r="X2231" s="27">
        <v>1062387.1551208501</v>
      </c>
      <c r="Y2231" s="27">
        <v>826059.31689453102</v>
      </c>
      <c r="Z2231" s="27">
        <v>1416237.3715820301</v>
      </c>
      <c r="AA2231" s="27">
        <v>0</v>
      </c>
      <c r="AB2231" s="27">
        <v>0</v>
      </c>
      <c r="AC2231" s="27">
        <v>41678831.208007798</v>
      </c>
      <c r="AD2231" s="27">
        <v>7784.2067738175401</v>
      </c>
      <c r="AE2231" s="27">
        <v>19374.731471061699</v>
      </c>
      <c r="AF2231" s="27">
        <v>3054448.5751953102</v>
      </c>
      <c r="AG2231" s="27">
        <v>1637628.4916992199</v>
      </c>
      <c r="AH2231" s="27">
        <v>0</v>
      </c>
      <c r="AI2231" s="27">
        <v>3906194.5136413602</v>
      </c>
      <c r="AJ2231" s="27">
        <v>1118112.8950653099</v>
      </c>
      <c r="AK2231" s="27">
        <v>0</v>
      </c>
      <c r="AL2231" s="27">
        <v>1416668.4069671601</v>
      </c>
      <c r="AM2231" s="27">
        <v>0</v>
      </c>
      <c r="AN2231" s="27">
        <v>41446353.337890603</v>
      </c>
      <c r="AO2231" s="27">
        <v>87726862.948242202</v>
      </c>
      <c r="AP2231" s="27">
        <v>0</v>
      </c>
      <c r="AQ2231" s="27">
        <v>9335688.4536132794</v>
      </c>
      <c r="AR2231" s="27">
        <v>7101678.6126098596</v>
      </c>
      <c r="AS2231" s="27">
        <v>12111791.71521</v>
      </c>
      <c r="AT2231" s="27">
        <v>0</v>
      </c>
      <c r="AU2231" s="27">
        <v>0</v>
      </c>
      <c r="AV2231" s="27">
        <v>142057533.16406301</v>
      </c>
      <c r="AW2231" s="27">
        <v>25754.649318456701</v>
      </c>
      <c r="AX2231" s="27">
        <v>164769.203187943</v>
      </c>
      <c r="AY2231" s="27">
        <v>31782586.53125</v>
      </c>
      <c r="AZ2231" s="27">
        <v>14711863.4067383</v>
      </c>
      <c r="BA2231" s="27">
        <v>0</v>
      </c>
      <c r="BB2231" s="27">
        <v>40164477.871093802</v>
      </c>
      <c r="BC2231" s="27">
        <v>10096137.462158199</v>
      </c>
      <c r="BD2231" s="27">
        <v>0</v>
      </c>
      <c r="BE2231" s="27">
        <v>12070617.869384799</v>
      </c>
      <c r="BF2231" s="27">
        <v>0</v>
      </c>
      <c r="BG2231" s="27">
        <v>141026648.72656301</v>
      </c>
      <c r="BH2231" s="27">
        <v>19703664.3598633</v>
      </c>
      <c r="BI2231" s="27">
        <v>0</v>
      </c>
      <c r="BJ2231" s="27">
        <v>3554467.2097168001</v>
      </c>
      <c r="BK2231" s="27">
        <v>2938705.0206603999</v>
      </c>
      <c r="BL2231" s="27">
        <v>0</v>
      </c>
      <c r="BM2231" s="27">
        <v>0</v>
      </c>
      <c r="BN2231" s="27">
        <v>0</v>
      </c>
      <c r="BO2231" s="27">
        <v>0</v>
      </c>
      <c r="BP2231" s="27">
        <v>0</v>
      </c>
      <c r="BQ2231" s="27">
        <v>0</v>
      </c>
      <c r="BR2231" s="27">
        <v>10294200.5699463</v>
      </c>
      <c r="BS2231" s="27">
        <v>5505333.7897338904</v>
      </c>
      <c r="BT2231" s="27">
        <v>0</v>
      </c>
      <c r="BU2231" s="27">
        <v>2844806.1699829102</v>
      </c>
      <c r="BV2231" s="27">
        <v>4680068.0599975605</v>
      </c>
      <c r="BW2231" s="27">
        <v>0</v>
      </c>
      <c r="BX2231" s="27">
        <v>1101775.5984497101</v>
      </c>
      <c r="BY2231" s="27">
        <v>0</v>
      </c>
      <c r="BZ2231" s="27">
        <v>0</v>
      </c>
      <c r="CA2231" s="27">
        <v>191032.087203979</v>
      </c>
      <c r="CB2231" s="27">
        <v>9746104.8081054706</v>
      </c>
      <c r="CC2231" s="27">
        <v>96982567.483398393</v>
      </c>
      <c r="CD2231" s="27">
        <v>23272003.971191399</v>
      </c>
      <c r="CE2231" s="27">
        <v>9784.2809802293796</v>
      </c>
      <c r="CF2231" s="27">
        <v>1417476.2198181199</v>
      </c>
      <c r="CG2231" s="27">
        <v>12072578.9857178</v>
      </c>
      <c r="CH2231" s="27">
        <v>1101775.5984497101</v>
      </c>
      <c r="CI2231" s="27">
        <v>200838.46332168599</v>
      </c>
      <c r="CJ2231" s="27">
        <v>11161771.768066401</v>
      </c>
      <c r="CK2231" s="27">
        <v>109044304.26757801</v>
      </c>
      <c r="CL2231" s="27">
        <v>24342992.962402299</v>
      </c>
      <c r="CM2231" s="27">
        <v>332423.16115188599</v>
      </c>
      <c r="CN2231" s="27">
        <v>52615214.908203103</v>
      </c>
      <c r="CO2231" s="27">
        <v>250143898.13476601</v>
      </c>
      <c r="CP2231" s="27">
        <v>24342992.962402299</v>
      </c>
      <c r="CQ2231" s="27">
        <v>0</v>
      </c>
      <c r="CR2231" s="27">
        <v>0</v>
      </c>
      <c r="CS2231" s="27">
        <v>0</v>
      </c>
      <c r="CT2231" s="27">
        <v>0</v>
      </c>
    </row>
    <row r="2232" spans="1:98">
      <c r="A2232" s="104" t="s">
        <v>192</v>
      </c>
      <c r="B2232" s="132">
        <v>42248</v>
      </c>
      <c r="C2232" s="27">
        <v>170270.21227455101</v>
      </c>
      <c r="D2232" s="27">
        <v>0</v>
      </c>
      <c r="E2232" s="27">
        <v>20034.570437669801</v>
      </c>
      <c r="F2232" s="27">
        <v>17928.168765544899</v>
      </c>
      <c r="G2232" s="27">
        <v>9880.4061148166693</v>
      </c>
      <c r="H2232" s="27">
        <v>0</v>
      </c>
      <c r="I2232" s="27">
        <v>0</v>
      </c>
      <c r="J2232" s="27">
        <v>132739.21103668201</v>
      </c>
      <c r="K2232" s="27">
        <v>55.7533216588199</v>
      </c>
      <c r="L2232" s="27">
        <v>514.05034136772201</v>
      </c>
      <c r="M2232" s="27">
        <v>66767.546485900893</v>
      </c>
      <c r="N2232" s="27">
        <v>13261.3122335672</v>
      </c>
      <c r="O2232" s="27">
        <v>0</v>
      </c>
      <c r="P2232" s="27">
        <v>101699.426987648</v>
      </c>
      <c r="Q2232" s="27">
        <v>8344.0908149480802</v>
      </c>
      <c r="R2232" s="27">
        <v>0</v>
      </c>
      <c r="S2232" s="27">
        <v>9855.7078182697296</v>
      </c>
      <c r="T2232" s="27">
        <v>0</v>
      </c>
      <c r="U2232" s="27">
        <v>132578.63751983599</v>
      </c>
      <c r="V2232" s="27">
        <v>8614440.5214843806</v>
      </c>
      <c r="W2232" s="27">
        <v>0</v>
      </c>
      <c r="X2232" s="27">
        <v>1043761.31459808</v>
      </c>
      <c r="Y2232" s="27">
        <v>811332.89125823998</v>
      </c>
      <c r="Z2232" s="27">
        <v>1416578.3861084001</v>
      </c>
      <c r="AA2232" s="27">
        <v>0</v>
      </c>
      <c r="AB2232" s="27">
        <v>0</v>
      </c>
      <c r="AC2232" s="27">
        <v>41221683.7333984</v>
      </c>
      <c r="AD2232" s="27">
        <v>6544.4572851061803</v>
      </c>
      <c r="AE2232" s="27">
        <v>27002.545058727301</v>
      </c>
      <c r="AF2232" s="27">
        <v>3036093.57629395</v>
      </c>
      <c r="AG2232" s="27">
        <v>1614108.37184143</v>
      </c>
      <c r="AH2232" s="27">
        <v>0</v>
      </c>
      <c r="AI2232" s="27">
        <v>3884421.98760986</v>
      </c>
      <c r="AJ2232" s="27">
        <v>1104645.8864746101</v>
      </c>
      <c r="AK2232" s="27">
        <v>0</v>
      </c>
      <c r="AL2232" s="27">
        <v>1421121.3212432901</v>
      </c>
      <c r="AM2232" s="27">
        <v>0</v>
      </c>
      <c r="AN2232" s="27">
        <v>41306413.036132798</v>
      </c>
      <c r="AO2232" s="27">
        <v>87180930.522460893</v>
      </c>
      <c r="AP2232" s="27">
        <v>0</v>
      </c>
      <c r="AQ2232" s="27">
        <v>9263065.9462890606</v>
      </c>
      <c r="AR2232" s="27">
        <v>7112357.3428344699</v>
      </c>
      <c r="AS2232" s="27">
        <v>12011977.052490201</v>
      </c>
      <c r="AT2232" s="27">
        <v>0</v>
      </c>
      <c r="AU2232" s="27">
        <v>0</v>
      </c>
      <c r="AV2232" s="27">
        <v>140738970.44921899</v>
      </c>
      <c r="AW2232" s="27">
        <v>21711.097571849801</v>
      </c>
      <c r="AX2232" s="27">
        <v>206987.55589294399</v>
      </c>
      <c r="AY2232" s="27">
        <v>31650011.4448242</v>
      </c>
      <c r="AZ2232" s="27">
        <v>14529667.149658199</v>
      </c>
      <c r="BA2232" s="27">
        <v>0</v>
      </c>
      <c r="BB2232" s="27">
        <v>40080951.044433601</v>
      </c>
      <c r="BC2232" s="27">
        <v>9997183.9245605506</v>
      </c>
      <c r="BD2232" s="27">
        <v>0</v>
      </c>
      <c r="BE2232" s="27">
        <v>12097593.5161133</v>
      </c>
      <c r="BF2232" s="27">
        <v>0</v>
      </c>
      <c r="BG2232" s="27">
        <v>140770613.60351601</v>
      </c>
      <c r="BH2232" s="27">
        <v>19552339.4765625</v>
      </c>
      <c r="BI2232" s="27">
        <v>0</v>
      </c>
      <c r="BJ2232" s="27">
        <v>3491547.9407958998</v>
      </c>
      <c r="BK2232" s="27">
        <v>2888465.6592407199</v>
      </c>
      <c r="BL2232" s="27">
        <v>0</v>
      </c>
      <c r="BM2232" s="27">
        <v>0</v>
      </c>
      <c r="BN2232" s="27">
        <v>0</v>
      </c>
      <c r="BO2232" s="27">
        <v>0</v>
      </c>
      <c r="BP2232" s="27">
        <v>0</v>
      </c>
      <c r="BQ2232" s="27">
        <v>0</v>
      </c>
      <c r="BR2232" s="27">
        <v>10254483.184082</v>
      </c>
      <c r="BS2232" s="27">
        <v>5430061.9098510696</v>
      </c>
      <c r="BT2232" s="27">
        <v>0</v>
      </c>
      <c r="BU2232" s="27">
        <v>2241398.8299865699</v>
      </c>
      <c r="BV2232" s="27">
        <v>4660923.1777343797</v>
      </c>
      <c r="BW2232" s="27">
        <v>0</v>
      </c>
      <c r="BX2232" s="27">
        <v>920643.28877258301</v>
      </c>
      <c r="BY2232" s="27">
        <v>0</v>
      </c>
      <c r="BZ2232" s="27">
        <v>0</v>
      </c>
      <c r="CA2232" s="27">
        <v>190615.33623504601</v>
      </c>
      <c r="CB2232" s="27">
        <v>9658220.14453125</v>
      </c>
      <c r="CC2232" s="27">
        <v>96483843.587890595</v>
      </c>
      <c r="CD2232" s="27">
        <v>22960402.7426758</v>
      </c>
      <c r="CE2232" s="27">
        <v>9875.8412559032404</v>
      </c>
      <c r="CF2232" s="27">
        <v>1416802.78900146</v>
      </c>
      <c r="CG2232" s="27">
        <v>12077264.5111084</v>
      </c>
      <c r="CH2232" s="27">
        <v>920643.28877258301</v>
      </c>
      <c r="CI2232" s="27">
        <v>200468.978998184</v>
      </c>
      <c r="CJ2232" s="27">
        <v>11081786.075561499</v>
      </c>
      <c r="CK2232" s="27">
        <v>108589548.59863301</v>
      </c>
      <c r="CL2232" s="27">
        <v>23987045.525390599</v>
      </c>
      <c r="CM2232" s="27">
        <v>331620.56838226301</v>
      </c>
      <c r="CN2232" s="27">
        <v>52379607.877929702</v>
      </c>
      <c r="CO2232" s="27">
        <v>249334404.91992199</v>
      </c>
      <c r="CP2232" s="27">
        <v>23987045.525390599</v>
      </c>
      <c r="CQ2232" s="27">
        <v>0</v>
      </c>
      <c r="CR2232" s="27">
        <v>0</v>
      </c>
      <c r="CS2232" s="27">
        <v>0</v>
      </c>
      <c r="CT2232" s="27">
        <v>0</v>
      </c>
    </row>
    <row r="2233" spans="1:98">
      <c r="A2233" s="104" t="s">
        <v>192</v>
      </c>
      <c r="B2233" s="132">
        <v>42339</v>
      </c>
      <c r="C2233" s="27">
        <v>170059.36818313599</v>
      </c>
      <c r="D2233" s="27">
        <v>0</v>
      </c>
      <c r="E2233" s="27">
        <v>19563.8519303799</v>
      </c>
      <c r="F2233" s="27">
        <v>17434.226585626599</v>
      </c>
      <c r="G2233" s="27">
        <v>9983.9002376794797</v>
      </c>
      <c r="H2233" s="27">
        <v>0</v>
      </c>
      <c r="I2233" s="27">
        <v>0</v>
      </c>
      <c r="J2233" s="27">
        <v>131748.146368027</v>
      </c>
      <c r="K2233" s="27">
        <v>54.637587818782798</v>
      </c>
      <c r="L2233" s="27">
        <v>525.65136893093597</v>
      </c>
      <c r="M2233" s="27">
        <v>66949.049836158796</v>
      </c>
      <c r="N2233" s="27">
        <v>13195.518440485001</v>
      </c>
      <c r="O2233" s="27">
        <v>0</v>
      </c>
      <c r="P2233" s="27">
        <v>100918.093972206</v>
      </c>
      <c r="Q2233" s="27">
        <v>8246.8509293794596</v>
      </c>
      <c r="R2233" s="27">
        <v>0</v>
      </c>
      <c r="S2233" s="27">
        <v>9941.64931201935</v>
      </c>
      <c r="T2233" s="27">
        <v>0</v>
      </c>
      <c r="U2233" s="27">
        <v>131778.64074897801</v>
      </c>
      <c r="V2233" s="27">
        <v>8575259.04760742</v>
      </c>
      <c r="W2233" s="27">
        <v>0</v>
      </c>
      <c r="X2233" s="27">
        <v>990917.51326751697</v>
      </c>
      <c r="Y2233" s="27">
        <v>769276.82102966297</v>
      </c>
      <c r="Z2233" s="27">
        <v>1424910.84632874</v>
      </c>
      <c r="AA2233" s="27">
        <v>0</v>
      </c>
      <c r="AB2233" s="27">
        <v>0</v>
      </c>
      <c r="AC2233" s="27">
        <v>40617591.0615234</v>
      </c>
      <c r="AD2233" s="27">
        <v>4975.5981268286696</v>
      </c>
      <c r="AE2233" s="27">
        <v>21979.3449339867</v>
      </c>
      <c r="AF2233" s="27">
        <v>3042413.8139953599</v>
      </c>
      <c r="AG2233" s="27">
        <v>1577180.36262512</v>
      </c>
      <c r="AH2233" s="27">
        <v>0</v>
      </c>
      <c r="AI2233" s="27">
        <v>3852581.4067688002</v>
      </c>
      <c r="AJ2233" s="27">
        <v>1080117.45098877</v>
      </c>
      <c r="AK2233" s="27">
        <v>0</v>
      </c>
      <c r="AL2233" s="27">
        <v>1415327.9742584201</v>
      </c>
      <c r="AM2233" s="27">
        <v>0</v>
      </c>
      <c r="AN2233" s="27">
        <v>41007646.958496101</v>
      </c>
      <c r="AO2233" s="27">
        <v>87224544.575195298</v>
      </c>
      <c r="AP2233" s="27">
        <v>0</v>
      </c>
      <c r="AQ2233" s="27">
        <v>8752083.4714355506</v>
      </c>
      <c r="AR2233" s="27">
        <v>6675631.1237182599</v>
      </c>
      <c r="AS2233" s="27">
        <v>12139661.517700201</v>
      </c>
      <c r="AT2233" s="27">
        <v>0</v>
      </c>
      <c r="AU2233" s="27">
        <v>0</v>
      </c>
      <c r="AV2233" s="27">
        <v>138729383.94531301</v>
      </c>
      <c r="AW2233" s="27">
        <v>16763.0968260765</v>
      </c>
      <c r="AX2233" s="27">
        <v>193871.43444824201</v>
      </c>
      <c r="AY2233" s="27">
        <v>31905446.643554699</v>
      </c>
      <c r="AZ2233" s="27">
        <v>14244258.787109399</v>
      </c>
      <c r="BA2233" s="27">
        <v>0</v>
      </c>
      <c r="BB2233" s="27">
        <v>40071028.263671897</v>
      </c>
      <c r="BC2233" s="27">
        <v>9812952.8988037091</v>
      </c>
      <c r="BD2233" s="27">
        <v>0</v>
      </c>
      <c r="BE2233" s="27">
        <v>12145738.091308599</v>
      </c>
      <c r="BF2233" s="27">
        <v>0</v>
      </c>
      <c r="BG2233" s="27">
        <v>140559579.28515601</v>
      </c>
      <c r="BH2233" s="27">
        <v>20730184.699707001</v>
      </c>
      <c r="BI2233" s="27">
        <v>0</v>
      </c>
      <c r="BJ2233" s="27">
        <v>3456016.9223938002</v>
      </c>
      <c r="BK2233" s="27">
        <v>2857828.2821350102</v>
      </c>
      <c r="BL2233" s="27">
        <v>0</v>
      </c>
      <c r="BM2233" s="27">
        <v>0</v>
      </c>
      <c r="BN2233" s="27">
        <v>0</v>
      </c>
      <c r="BO2233" s="27">
        <v>0</v>
      </c>
      <c r="BP2233" s="27">
        <v>0</v>
      </c>
      <c r="BQ2233" s="27">
        <v>0</v>
      </c>
      <c r="BR2233" s="27">
        <v>10390278.592041001</v>
      </c>
      <c r="BS2233" s="27">
        <v>5323333.3605346698</v>
      </c>
      <c r="BT2233" s="27">
        <v>0</v>
      </c>
      <c r="BU2233" s="27">
        <v>4256539.6299438505</v>
      </c>
      <c r="BV2233" s="27">
        <v>4587621.74072266</v>
      </c>
      <c r="BW2233" s="27">
        <v>0</v>
      </c>
      <c r="BX2233" s="27">
        <v>1533228.7358093299</v>
      </c>
      <c r="BY2233" s="27">
        <v>0</v>
      </c>
      <c r="BZ2233" s="27">
        <v>0</v>
      </c>
      <c r="CA2233" s="27">
        <v>189624.09927940401</v>
      </c>
      <c r="CB2233" s="27">
        <v>9573951.8829345703</v>
      </c>
      <c r="CC2233" s="27">
        <v>96087361.142578095</v>
      </c>
      <c r="CD2233" s="27">
        <v>24277248.599121101</v>
      </c>
      <c r="CE2233" s="27">
        <v>9997.8735232353192</v>
      </c>
      <c r="CF2233" s="27">
        <v>1421495.27822876</v>
      </c>
      <c r="CG2233" s="27">
        <v>12191762.9063721</v>
      </c>
      <c r="CH2233" s="27">
        <v>1533228.7358093299</v>
      </c>
      <c r="CI2233" s="27">
        <v>199617.327814102</v>
      </c>
      <c r="CJ2233" s="27">
        <v>11009416.0853271</v>
      </c>
      <c r="CK2233" s="27">
        <v>108336721.96679699</v>
      </c>
      <c r="CL2233" s="27">
        <v>25790929.178222701</v>
      </c>
      <c r="CM2233" s="27">
        <v>330108.83755493199</v>
      </c>
      <c r="CN2233" s="27">
        <v>51994136.291015603</v>
      </c>
      <c r="CO2233" s="27">
        <v>248641204.98632801</v>
      </c>
      <c r="CP2233" s="27">
        <v>25790929.178222701</v>
      </c>
      <c r="CQ2233" s="27">
        <v>0</v>
      </c>
      <c r="CR2233" s="27">
        <v>0</v>
      </c>
      <c r="CS2233" s="27">
        <v>0</v>
      </c>
      <c r="CT2233" s="27">
        <v>0</v>
      </c>
    </row>
    <row r="2234" spans="1:98">
      <c r="A2234" s="104" t="s">
        <v>192</v>
      </c>
      <c r="B2234" s="132">
        <v>42430</v>
      </c>
      <c r="C2234" s="27">
        <v>169463.01890182501</v>
      </c>
      <c r="D2234" s="27">
        <v>0</v>
      </c>
      <c r="E2234" s="27">
        <v>20400.380658149701</v>
      </c>
      <c r="F2234" s="27">
        <v>18341.3408827782</v>
      </c>
      <c r="G2234" s="27">
        <v>10121.478738665601</v>
      </c>
      <c r="H2234" s="27">
        <v>0</v>
      </c>
      <c r="I2234" s="27">
        <v>0</v>
      </c>
      <c r="J2234" s="27">
        <v>131193.186508179</v>
      </c>
      <c r="K2234" s="27">
        <v>41.393922336865202</v>
      </c>
      <c r="L2234" s="27">
        <v>497.04948814213299</v>
      </c>
      <c r="M2234" s="27">
        <v>66561.916341781602</v>
      </c>
      <c r="N2234" s="27">
        <v>13119.486031889899</v>
      </c>
      <c r="O2234" s="27">
        <v>0</v>
      </c>
      <c r="P2234" s="27">
        <v>101510.204546928</v>
      </c>
      <c r="Q2234" s="27">
        <v>8119.4007602334004</v>
      </c>
      <c r="R2234" s="27">
        <v>0</v>
      </c>
      <c r="S2234" s="27">
        <v>10140.2850296497</v>
      </c>
      <c r="T2234" s="27">
        <v>0</v>
      </c>
      <c r="U2234" s="27">
        <v>131667.72240448001</v>
      </c>
      <c r="V2234" s="27">
        <v>8539012.2482910194</v>
      </c>
      <c r="W2234" s="27">
        <v>0</v>
      </c>
      <c r="X2234" s="27">
        <v>1040023.41144562</v>
      </c>
      <c r="Y2234" s="27">
        <v>824830.51544952404</v>
      </c>
      <c r="Z2234" s="27">
        <v>1440093.6032104499</v>
      </c>
      <c r="AA2234" s="27">
        <v>0</v>
      </c>
      <c r="AB2234" s="27">
        <v>0</v>
      </c>
      <c r="AC2234" s="27">
        <v>41262492.0146484</v>
      </c>
      <c r="AD2234" s="27">
        <v>3251.7696676850301</v>
      </c>
      <c r="AE2234" s="27">
        <v>15506.808378338799</v>
      </c>
      <c r="AF2234" s="27">
        <v>3015513.9227600102</v>
      </c>
      <c r="AG2234" s="27">
        <v>1556545.77027893</v>
      </c>
      <c r="AH2234" s="27">
        <v>0</v>
      </c>
      <c r="AI2234" s="27">
        <v>3909105.6188659701</v>
      </c>
      <c r="AJ2234" s="27">
        <v>1074656.53398132</v>
      </c>
      <c r="AK2234" s="27">
        <v>0</v>
      </c>
      <c r="AL2234" s="27">
        <v>1439467.1407165499</v>
      </c>
      <c r="AM2234" s="27">
        <v>0</v>
      </c>
      <c r="AN2234" s="27">
        <v>41096562.291503899</v>
      </c>
      <c r="AO2234" s="27">
        <v>87208693.708984405</v>
      </c>
      <c r="AP2234" s="27">
        <v>0</v>
      </c>
      <c r="AQ2234" s="27">
        <v>9226943.8654785194</v>
      </c>
      <c r="AR2234" s="27">
        <v>7159001.7189331101</v>
      </c>
      <c r="AS2234" s="27">
        <v>12488518.0898438</v>
      </c>
      <c r="AT2234" s="27">
        <v>0</v>
      </c>
      <c r="AU2234" s="27">
        <v>0</v>
      </c>
      <c r="AV2234" s="27">
        <v>141957174.16406301</v>
      </c>
      <c r="AW2234" s="27">
        <v>10881.395404577301</v>
      </c>
      <c r="AX2234" s="27">
        <v>149517.087617874</v>
      </c>
      <c r="AY2234" s="27">
        <v>31744376.407470699</v>
      </c>
      <c r="AZ2234" s="27">
        <v>14102012.5106201</v>
      </c>
      <c r="BA2234" s="27">
        <v>0</v>
      </c>
      <c r="BB2234" s="27">
        <v>40525140.969238304</v>
      </c>
      <c r="BC2234" s="27">
        <v>9810624.2050781306</v>
      </c>
      <c r="BD2234" s="27">
        <v>0</v>
      </c>
      <c r="BE2234" s="27">
        <v>12407510.029052701</v>
      </c>
      <c r="BF2234" s="27">
        <v>0</v>
      </c>
      <c r="BG2234" s="27">
        <v>141487962.09375</v>
      </c>
      <c r="BH2234" s="27">
        <v>23777013.246093798</v>
      </c>
      <c r="BI2234" s="27">
        <v>0</v>
      </c>
      <c r="BJ2234" s="27">
        <v>3787283.0259094201</v>
      </c>
      <c r="BK2234" s="27">
        <v>3111093.5750122098</v>
      </c>
      <c r="BL2234" s="27">
        <v>0</v>
      </c>
      <c r="BM2234" s="27">
        <v>0</v>
      </c>
      <c r="BN2234" s="27">
        <v>0</v>
      </c>
      <c r="BO2234" s="27">
        <v>0</v>
      </c>
      <c r="BP2234" s="27">
        <v>0</v>
      </c>
      <c r="BQ2234" s="27">
        <v>0</v>
      </c>
      <c r="BR2234" s="27">
        <v>10305574.715820299</v>
      </c>
      <c r="BS2234" s="27">
        <v>5290707.67150879</v>
      </c>
      <c r="BT2234" s="27">
        <v>0</v>
      </c>
      <c r="BU2234" s="27">
        <v>7469742.0899047898</v>
      </c>
      <c r="BV2234" s="27">
        <v>4593718.9909057599</v>
      </c>
      <c r="BW2234" s="27">
        <v>0</v>
      </c>
      <c r="BX2234" s="27">
        <v>2620771.2704162602</v>
      </c>
      <c r="BY2234" s="27">
        <v>0</v>
      </c>
      <c r="BZ2234" s="27">
        <v>0</v>
      </c>
      <c r="CA2234" s="27">
        <v>189734.019079208</v>
      </c>
      <c r="CB2234" s="27">
        <v>9569404.8815918006</v>
      </c>
      <c r="CC2234" s="27">
        <v>96394050.936523393</v>
      </c>
      <c r="CD2234" s="27">
        <v>27556821.400146499</v>
      </c>
      <c r="CE2234" s="27">
        <v>10129.7236874104</v>
      </c>
      <c r="CF2234" s="27">
        <v>1441921.8558654799</v>
      </c>
      <c r="CG2234" s="27">
        <v>12424589.168945299</v>
      </c>
      <c r="CH2234" s="27">
        <v>2620771.2704162602</v>
      </c>
      <c r="CI2234" s="27">
        <v>199867.08783340501</v>
      </c>
      <c r="CJ2234" s="27">
        <v>10993317.232788101</v>
      </c>
      <c r="CK2234" s="27">
        <v>108747829.458984</v>
      </c>
      <c r="CL2234" s="27">
        <v>30097121.145996101</v>
      </c>
      <c r="CM2234" s="27">
        <v>330463.08028030401</v>
      </c>
      <c r="CN2234" s="27">
        <v>52113616.808593802</v>
      </c>
      <c r="CO2234" s="27">
        <v>250449892.78906301</v>
      </c>
      <c r="CP2234" s="27">
        <v>30097121.145996101</v>
      </c>
      <c r="CQ2234" s="27">
        <v>0</v>
      </c>
      <c r="CR2234" s="27">
        <v>0</v>
      </c>
      <c r="CS2234" s="27">
        <v>0</v>
      </c>
      <c r="CT2234" s="27">
        <v>0</v>
      </c>
    </row>
    <row r="2235" spans="1:98">
      <c r="A2235" s="104" t="s">
        <v>192</v>
      </c>
      <c r="B2235" s="132">
        <v>42522</v>
      </c>
      <c r="C2235" s="27">
        <v>169654.64688491801</v>
      </c>
      <c r="D2235" s="27">
        <v>0</v>
      </c>
      <c r="E2235" s="27">
        <v>19821.2799360752</v>
      </c>
      <c r="F2235" s="27">
        <v>17744.101581811901</v>
      </c>
      <c r="G2235" s="27">
        <v>10166.285690307601</v>
      </c>
      <c r="H2235" s="27">
        <v>0</v>
      </c>
      <c r="I2235" s="27">
        <v>0</v>
      </c>
      <c r="J2235" s="27">
        <v>131783.712589264</v>
      </c>
      <c r="K2235" s="27">
        <v>35.984489885158801</v>
      </c>
      <c r="L2235" s="27">
        <v>496.96379360184102</v>
      </c>
      <c r="M2235" s="27">
        <v>66815.7927188873</v>
      </c>
      <c r="N2235" s="27">
        <v>13074.1155953407</v>
      </c>
      <c r="O2235" s="27">
        <v>0</v>
      </c>
      <c r="P2235" s="27">
        <v>100700.09654617299</v>
      </c>
      <c r="Q2235" s="27">
        <v>8004.9163469672203</v>
      </c>
      <c r="R2235" s="27">
        <v>0</v>
      </c>
      <c r="S2235" s="27">
        <v>10196.9440990686</v>
      </c>
      <c r="T2235" s="27">
        <v>0</v>
      </c>
      <c r="U2235" s="27">
        <v>131667.99608993501</v>
      </c>
      <c r="V2235" s="27">
        <v>8519420.4671630897</v>
      </c>
      <c r="W2235" s="27">
        <v>0</v>
      </c>
      <c r="X2235" s="27">
        <v>966173.03855895996</v>
      </c>
      <c r="Y2235" s="27">
        <v>758495.95150756801</v>
      </c>
      <c r="Z2235" s="27">
        <v>1460579.1309966999</v>
      </c>
      <c r="AA2235" s="27">
        <v>0</v>
      </c>
      <c r="AB2235" s="27">
        <v>0</v>
      </c>
      <c r="AC2235" s="27">
        <v>41657514.722167999</v>
      </c>
      <c r="AD2235" s="27">
        <v>2764.1675435602701</v>
      </c>
      <c r="AE2235" s="27">
        <v>16475.786970853798</v>
      </c>
      <c r="AF2235" s="27">
        <v>3009845.0018920898</v>
      </c>
      <c r="AG2235" s="27">
        <v>1536130.32435608</v>
      </c>
      <c r="AH2235" s="27">
        <v>0</v>
      </c>
      <c r="AI2235" s="27">
        <v>3851539.3586120601</v>
      </c>
      <c r="AJ2235" s="27">
        <v>1059251.0890808101</v>
      </c>
      <c r="AK2235" s="27">
        <v>0</v>
      </c>
      <c r="AL2235" s="27">
        <v>1463040.77337646</v>
      </c>
      <c r="AM2235" s="27">
        <v>0</v>
      </c>
      <c r="AN2235" s="27">
        <v>41363261.8984375</v>
      </c>
      <c r="AO2235" s="27">
        <v>87654571.501953095</v>
      </c>
      <c r="AP2235" s="27">
        <v>0</v>
      </c>
      <c r="AQ2235" s="27">
        <v>8605697.2481689509</v>
      </c>
      <c r="AR2235" s="27">
        <v>6606572.2702026404</v>
      </c>
      <c r="AS2235" s="27">
        <v>12721963.768554701</v>
      </c>
      <c r="AT2235" s="27">
        <v>0</v>
      </c>
      <c r="AU2235" s="27">
        <v>0</v>
      </c>
      <c r="AV2235" s="27">
        <v>144420549.07617199</v>
      </c>
      <c r="AW2235" s="27">
        <v>9280.3886184692401</v>
      </c>
      <c r="AX2235" s="27">
        <v>149290.850574493</v>
      </c>
      <c r="AY2235" s="27">
        <v>31875698.235595699</v>
      </c>
      <c r="AZ2235" s="27">
        <v>13997716.5284424</v>
      </c>
      <c r="BA2235" s="27">
        <v>0</v>
      </c>
      <c r="BB2235" s="27">
        <v>40291051.958984397</v>
      </c>
      <c r="BC2235" s="27">
        <v>9747375.7364502009</v>
      </c>
      <c r="BD2235" s="27">
        <v>0</v>
      </c>
      <c r="BE2235" s="27">
        <v>12671867.221069301</v>
      </c>
      <c r="BF2235" s="27">
        <v>0</v>
      </c>
      <c r="BG2235" s="27">
        <v>143057006.296875</v>
      </c>
      <c r="BH2235" s="27">
        <v>23893210.016845699</v>
      </c>
      <c r="BI2235" s="27">
        <v>0</v>
      </c>
      <c r="BJ2235" s="27">
        <v>3632233.9649963402</v>
      </c>
      <c r="BK2235" s="27">
        <v>2977339.6577758798</v>
      </c>
      <c r="BL2235" s="27">
        <v>0</v>
      </c>
      <c r="BM2235" s="27">
        <v>0</v>
      </c>
      <c r="BN2235" s="27">
        <v>0</v>
      </c>
      <c r="BO2235" s="27">
        <v>0</v>
      </c>
      <c r="BP2235" s="27">
        <v>0</v>
      </c>
      <c r="BQ2235" s="27">
        <v>0</v>
      </c>
      <c r="BR2235" s="27">
        <v>10433706.890625</v>
      </c>
      <c r="BS2235" s="27">
        <v>5255688.5807495099</v>
      </c>
      <c r="BT2235" s="27">
        <v>0</v>
      </c>
      <c r="BU2235" s="27">
        <v>7468315.6724243201</v>
      </c>
      <c r="BV2235" s="27">
        <v>4561225.8408203097</v>
      </c>
      <c r="BW2235" s="27">
        <v>0</v>
      </c>
      <c r="BX2235" s="27">
        <v>2681427.6132507301</v>
      </c>
      <c r="BY2235" s="27">
        <v>0</v>
      </c>
      <c r="BZ2235" s="27">
        <v>0</v>
      </c>
      <c r="CA2235" s="27">
        <v>189347.93409538301</v>
      </c>
      <c r="CB2235" s="27">
        <v>9488846.49755859</v>
      </c>
      <c r="CC2235" s="27">
        <v>96178298.995117202</v>
      </c>
      <c r="CD2235" s="27">
        <v>27529705.488769501</v>
      </c>
      <c r="CE2235" s="27">
        <v>10150.5357202291</v>
      </c>
      <c r="CF2235" s="27">
        <v>1462355.48997498</v>
      </c>
      <c r="CG2235" s="27">
        <v>12662414.192382799</v>
      </c>
      <c r="CH2235" s="27">
        <v>2681427.6132507301</v>
      </c>
      <c r="CI2235" s="27">
        <v>199515.66566658</v>
      </c>
      <c r="CJ2235" s="27">
        <v>10950488.670166001</v>
      </c>
      <c r="CK2235" s="27">
        <v>108836717.049805</v>
      </c>
      <c r="CL2235" s="27">
        <v>30125417.485595699</v>
      </c>
      <c r="CM2235" s="27">
        <v>329888.61559295701</v>
      </c>
      <c r="CN2235" s="27">
        <v>52320896.384765603</v>
      </c>
      <c r="CO2235" s="27">
        <v>251951240.265625</v>
      </c>
      <c r="CP2235" s="27">
        <v>30125417.485595699</v>
      </c>
      <c r="CQ2235" s="27">
        <v>0</v>
      </c>
      <c r="CR2235" s="27">
        <v>0</v>
      </c>
      <c r="CS2235" s="27">
        <v>0</v>
      </c>
      <c r="CT2235" s="27">
        <v>0</v>
      </c>
    </row>
    <row r="2236" spans="1:98">
      <c r="A2236" s="104" t="s">
        <v>192</v>
      </c>
      <c r="B2236" s="132">
        <v>42614</v>
      </c>
      <c r="C2236" s="27">
        <v>169825.19301605201</v>
      </c>
      <c r="D2236" s="27">
        <v>0</v>
      </c>
      <c r="E2236" s="27">
        <v>20000.3722026348</v>
      </c>
      <c r="F2236" s="27">
        <v>18095.646406412099</v>
      </c>
      <c r="G2236" s="27">
        <v>10449.8006916046</v>
      </c>
      <c r="H2236" s="27">
        <v>0</v>
      </c>
      <c r="I2236" s="27">
        <v>0</v>
      </c>
      <c r="J2236" s="27">
        <v>131369.520549774</v>
      </c>
      <c r="K2236" s="27">
        <v>29.395309261279198</v>
      </c>
      <c r="L2236" s="27">
        <v>533.81241608411096</v>
      </c>
      <c r="M2236" s="27">
        <v>67037.464218139605</v>
      </c>
      <c r="N2236" s="27">
        <v>12964.961575269699</v>
      </c>
      <c r="O2236" s="27">
        <v>0</v>
      </c>
      <c r="P2236" s="27">
        <v>101653.330401421</v>
      </c>
      <c r="Q2236" s="27">
        <v>7917.0001293420801</v>
      </c>
      <c r="R2236" s="27">
        <v>0</v>
      </c>
      <c r="S2236" s="27">
        <v>10412.722708940501</v>
      </c>
      <c r="T2236" s="27">
        <v>0</v>
      </c>
      <c r="U2236" s="27">
        <v>131120.944738388</v>
      </c>
      <c r="V2236" s="27">
        <v>8379644.9482421903</v>
      </c>
      <c r="W2236" s="27">
        <v>0</v>
      </c>
      <c r="X2236" s="27">
        <v>935889.13304138195</v>
      </c>
      <c r="Y2236" s="27">
        <v>728773.69509887695</v>
      </c>
      <c r="Z2236" s="27">
        <v>1461409.4360504199</v>
      </c>
      <c r="AA2236" s="27">
        <v>0</v>
      </c>
      <c r="AB2236" s="27">
        <v>0</v>
      </c>
      <c r="AC2236" s="27">
        <v>40546422.411621101</v>
      </c>
      <c r="AD2236" s="27">
        <v>2516.1035943925399</v>
      </c>
      <c r="AE2236" s="27">
        <v>21722.497312545798</v>
      </c>
      <c r="AF2236" s="27">
        <v>2968060.9462280301</v>
      </c>
      <c r="AG2236" s="27">
        <v>1507857.07562256</v>
      </c>
      <c r="AH2236" s="27">
        <v>0</v>
      </c>
      <c r="AI2236" s="27">
        <v>3779118.02203369</v>
      </c>
      <c r="AJ2236" s="27">
        <v>1047267.6580658</v>
      </c>
      <c r="AK2236" s="27">
        <v>0</v>
      </c>
      <c r="AL2236" s="27">
        <v>1465947.45327759</v>
      </c>
      <c r="AM2236" s="27">
        <v>0</v>
      </c>
      <c r="AN2236" s="27">
        <v>40625611.769531302</v>
      </c>
      <c r="AO2236" s="27">
        <v>86702372.238281295</v>
      </c>
      <c r="AP2236" s="27">
        <v>0</v>
      </c>
      <c r="AQ2236" s="27">
        <v>8501758.52270508</v>
      </c>
      <c r="AR2236" s="27">
        <v>6551101.5008544903</v>
      </c>
      <c r="AS2236" s="27">
        <v>12568049.684448199</v>
      </c>
      <c r="AT2236" s="27">
        <v>0</v>
      </c>
      <c r="AU2236" s="27">
        <v>0</v>
      </c>
      <c r="AV2236" s="27">
        <v>141373978.36914101</v>
      </c>
      <c r="AW2236" s="27">
        <v>8501.9983410835302</v>
      </c>
      <c r="AX2236" s="27">
        <v>156589.586483002</v>
      </c>
      <c r="AY2236" s="27">
        <v>31635351.207275402</v>
      </c>
      <c r="AZ2236" s="27">
        <v>13820257.832885699</v>
      </c>
      <c r="BA2236" s="27">
        <v>0</v>
      </c>
      <c r="BB2236" s="27">
        <v>39815823.242675804</v>
      </c>
      <c r="BC2236" s="27">
        <v>9769340.5739746094</v>
      </c>
      <c r="BD2236" s="27">
        <v>0</v>
      </c>
      <c r="BE2236" s="27">
        <v>12681270.501953101</v>
      </c>
      <c r="BF2236" s="27">
        <v>0</v>
      </c>
      <c r="BG2236" s="27">
        <v>141384797.84375</v>
      </c>
      <c r="BH2236" s="27">
        <v>23190040.340576202</v>
      </c>
      <c r="BI2236" s="27">
        <v>0</v>
      </c>
      <c r="BJ2236" s="27">
        <v>3477869.67999268</v>
      </c>
      <c r="BK2236" s="27">
        <v>2838744.85119629</v>
      </c>
      <c r="BL2236" s="27">
        <v>0</v>
      </c>
      <c r="BM2236" s="27">
        <v>0</v>
      </c>
      <c r="BN2236" s="27">
        <v>0</v>
      </c>
      <c r="BO2236" s="27">
        <v>0</v>
      </c>
      <c r="BP2236" s="27">
        <v>0</v>
      </c>
      <c r="BQ2236" s="27">
        <v>0</v>
      </c>
      <c r="BR2236" s="27">
        <v>10357644.5546875</v>
      </c>
      <c r="BS2236" s="27">
        <v>5182143.6433105497</v>
      </c>
      <c r="BT2236" s="27">
        <v>0</v>
      </c>
      <c r="BU2236" s="27">
        <v>5806897.2813720703</v>
      </c>
      <c r="BV2236" s="27">
        <v>4572302.7526245099</v>
      </c>
      <c r="BW2236" s="27">
        <v>0</v>
      </c>
      <c r="BX2236" s="27">
        <v>2254554.0401916499</v>
      </c>
      <c r="BY2236" s="27">
        <v>0</v>
      </c>
      <c r="BZ2236" s="27">
        <v>0</v>
      </c>
      <c r="CA2236" s="27">
        <v>190087.07236671401</v>
      </c>
      <c r="CB2236" s="27">
        <v>9309263.6315918006</v>
      </c>
      <c r="CC2236" s="27">
        <v>95167264.675781295</v>
      </c>
      <c r="CD2236" s="27">
        <v>26535484.810791001</v>
      </c>
      <c r="CE2236" s="27">
        <v>10440.915485978099</v>
      </c>
      <c r="CF2236" s="27">
        <v>1460390.21559143</v>
      </c>
      <c r="CG2236" s="27">
        <v>12651526.4334717</v>
      </c>
      <c r="CH2236" s="27">
        <v>2254554.0401916499</v>
      </c>
      <c r="CI2236" s="27">
        <v>200520.31452178999</v>
      </c>
      <c r="CJ2236" s="27">
        <v>10774960.591674799</v>
      </c>
      <c r="CK2236" s="27">
        <v>107841852.96582</v>
      </c>
      <c r="CL2236" s="27">
        <v>28996725.636962902</v>
      </c>
      <c r="CM2236" s="27">
        <v>329937.443569183</v>
      </c>
      <c r="CN2236" s="27">
        <v>51400755.043945298</v>
      </c>
      <c r="CO2236" s="27">
        <v>249278301.06640601</v>
      </c>
      <c r="CP2236" s="27">
        <v>28996725.636962902</v>
      </c>
      <c r="CQ2236" s="27">
        <v>0</v>
      </c>
      <c r="CR2236" s="27">
        <v>0</v>
      </c>
      <c r="CS2236" s="27">
        <v>0</v>
      </c>
      <c r="CT2236" s="27">
        <v>0</v>
      </c>
    </row>
    <row r="2237" spans="1:98">
      <c r="A2237" s="104" t="s">
        <v>192</v>
      </c>
      <c r="B2237" s="132">
        <v>42705</v>
      </c>
      <c r="C2237" s="27">
        <v>169108.83769988999</v>
      </c>
      <c r="D2237" s="27">
        <v>0</v>
      </c>
      <c r="E2237" s="27">
        <v>19311.459529399901</v>
      </c>
      <c r="F2237" s="27">
        <v>17400.108606815302</v>
      </c>
      <c r="G2237" s="27">
        <v>10662.045309186</v>
      </c>
      <c r="H2237" s="27">
        <v>0</v>
      </c>
      <c r="I2237" s="27">
        <v>0</v>
      </c>
      <c r="J2237" s="27">
        <v>129692.610735893</v>
      </c>
      <c r="K2237" s="27">
        <v>21.691555380588401</v>
      </c>
      <c r="L2237" s="27">
        <v>567.28475895524002</v>
      </c>
      <c r="M2237" s="27">
        <v>67358.329983711199</v>
      </c>
      <c r="N2237" s="27">
        <v>12716.961235880901</v>
      </c>
      <c r="O2237" s="27">
        <v>0</v>
      </c>
      <c r="P2237" s="27">
        <v>100193.679982185</v>
      </c>
      <c r="Q2237" s="27">
        <v>7818.1229085326204</v>
      </c>
      <c r="R2237" s="27">
        <v>0</v>
      </c>
      <c r="S2237" s="27">
        <v>10634.493968725201</v>
      </c>
      <c r="T2237" s="27">
        <v>0</v>
      </c>
      <c r="U2237" s="27">
        <v>129733.733704567</v>
      </c>
      <c r="V2237" s="27">
        <v>8301524.3278808603</v>
      </c>
      <c r="W2237" s="27">
        <v>0</v>
      </c>
      <c r="X2237" s="27">
        <v>905434.34973907506</v>
      </c>
      <c r="Y2237" s="27">
        <v>709010.88295745896</v>
      </c>
      <c r="Z2237" s="27">
        <v>1509042.9054565399</v>
      </c>
      <c r="AA2237" s="27">
        <v>0</v>
      </c>
      <c r="AB2237" s="27">
        <v>0</v>
      </c>
      <c r="AC2237" s="27">
        <v>39715896.174804702</v>
      </c>
      <c r="AD2237" s="27">
        <v>1607.9755638837801</v>
      </c>
      <c r="AE2237" s="27">
        <v>16679.297603368799</v>
      </c>
      <c r="AF2237" s="27">
        <v>2992420.2101440402</v>
      </c>
      <c r="AG2237" s="27">
        <v>1477316.3717803999</v>
      </c>
      <c r="AH2237" s="27">
        <v>0</v>
      </c>
      <c r="AI2237" s="27">
        <v>3695009.8329467801</v>
      </c>
      <c r="AJ2237" s="27">
        <v>1040165.39405823</v>
      </c>
      <c r="AK2237" s="27">
        <v>0</v>
      </c>
      <c r="AL2237" s="27">
        <v>1500421.4836730999</v>
      </c>
      <c r="AM2237" s="27">
        <v>0</v>
      </c>
      <c r="AN2237" s="27">
        <v>40166328.383300804</v>
      </c>
      <c r="AO2237" s="27">
        <v>86222975.661132798</v>
      </c>
      <c r="AP2237" s="27">
        <v>0</v>
      </c>
      <c r="AQ2237" s="27">
        <v>8256786.8096313505</v>
      </c>
      <c r="AR2237" s="27">
        <v>6367204.2119751005</v>
      </c>
      <c r="AS2237" s="27">
        <v>13094936.5592041</v>
      </c>
      <c r="AT2237" s="27">
        <v>0</v>
      </c>
      <c r="AU2237" s="27">
        <v>0</v>
      </c>
      <c r="AV2237" s="27">
        <v>138446068.359375</v>
      </c>
      <c r="AW2237" s="27">
        <v>5522.5319786667797</v>
      </c>
      <c r="AX2237" s="27">
        <v>151130.57112884501</v>
      </c>
      <c r="AY2237" s="27">
        <v>32017476.166747998</v>
      </c>
      <c r="AZ2237" s="27">
        <v>13667939.841308599</v>
      </c>
      <c r="BA2237" s="27">
        <v>0</v>
      </c>
      <c r="BB2237" s="27">
        <v>39218662.392089799</v>
      </c>
      <c r="BC2237" s="27">
        <v>9739896.23364258</v>
      </c>
      <c r="BD2237" s="27">
        <v>0</v>
      </c>
      <c r="BE2237" s="27">
        <v>13112680.1949463</v>
      </c>
      <c r="BF2237" s="27">
        <v>0</v>
      </c>
      <c r="BG2237" s="27">
        <v>140587711.16992199</v>
      </c>
      <c r="BH2237" s="27">
        <v>23219712.510253899</v>
      </c>
      <c r="BI2237" s="27">
        <v>0</v>
      </c>
      <c r="BJ2237" s="27">
        <v>3470846.6615905799</v>
      </c>
      <c r="BK2237" s="27">
        <v>2867349.6268615699</v>
      </c>
      <c r="BL2237" s="27">
        <v>0</v>
      </c>
      <c r="BM2237" s="27">
        <v>0</v>
      </c>
      <c r="BN2237" s="27">
        <v>0</v>
      </c>
      <c r="BO2237" s="27">
        <v>0</v>
      </c>
      <c r="BP2237" s="27">
        <v>0</v>
      </c>
      <c r="BQ2237" s="27">
        <v>0</v>
      </c>
      <c r="BR2237" s="27">
        <v>10464291.029541001</v>
      </c>
      <c r="BS2237" s="27">
        <v>5120845.8031005897</v>
      </c>
      <c r="BT2237" s="27">
        <v>0</v>
      </c>
      <c r="BU2237" s="27">
        <v>7048615.3411254901</v>
      </c>
      <c r="BV2237" s="27">
        <v>4558657.85693359</v>
      </c>
      <c r="BW2237" s="27">
        <v>0</v>
      </c>
      <c r="BX2237" s="27">
        <v>2638551.6701965299</v>
      </c>
      <c r="BY2237" s="27">
        <v>0</v>
      </c>
      <c r="BZ2237" s="27">
        <v>0</v>
      </c>
      <c r="CA2237" s="27">
        <v>188479.31995010399</v>
      </c>
      <c r="CB2237" s="27">
        <v>9221106.5676269494</v>
      </c>
      <c r="CC2237" s="27">
        <v>94657224.4609375</v>
      </c>
      <c r="CD2237" s="27">
        <v>26832939.631347701</v>
      </c>
      <c r="CE2237" s="27">
        <v>10679.908475279801</v>
      </c>
      <c r="CF2237" s="27">
        <v>1506503.4583740199</v>
      </c>
      <c r="CG2237" s="27">
        <v>13158513.5776367</v>
      </c>
      <c r="CH2237" s="27">
        <v>2638551.6701965299</v>
      </c>
      <c r="CI2237" s="27">
        <v>199149.58814430199</v>
      </c>
      <c r="CJ2237" s="27">
        <v>10737947.2032471</v>
      </c>
      <c r="CK2237" s="27">
        <v>107845714.321289</v>
      </c>
      <c r="CL2237" s="27">
        <v>29427721.830810498</v>
      </c>
      <c r="CM2237" s="27">
        <v>327670.93540573103</v>
      </c>
      <c r="CN2237" s="27">
        <v>50876913.1728516</v>
      </c>
      <c r="CO2237" s="27">
        <v>248131930.60156301</v>
      </c>
      <c r="CP2237" s="27">
        <v>29427721.830810498</v>
      </c>
      <c r="CQ2237" s="27">
        <v>0</v>
      </c>
      <c r="CR2237" s="27">
        <v>0</v>
      </c>
      <c r="CS2237" s="27">
        <v>0</v>
      </c>
      <c r="CT2237" s="27">
        <v>0</v>
      </c>
    </row>
    <row r="2238" spans="1:98">
      <c r="A2238" s="104" t="s">
        <v>193</v>
      </c>
      <c r="B2238" s="132">
        <v>38047</v>
      </c>
      <c r="C2238" s="27">
        <v>63311.823318958297</v>
      </c>
      <c r="D2238" s="27">
        <v>0</v>
      </c>
      <c r="E2238" s="27">
        <v>29169.298484563798</v>
      </c>
      <c r="F2238" s="27">
        <v>13537.107264280299</v>
      </c>
      <c r="G2238" s="27">
        <v>11.513245123555</v>
      </c>
      <c r="H2238" s="27">
        <v>0</v>
      </c>
      <c r="I2238" s="27">
        <v>0</v>
      </c>
      <c r="J2238" s="27">
        <v>42.250675851944798</v>
      </c>
      <c r="K2238" s="27">
        <v>18667.879791736599</v>
      </c>
      <c r="L2238" s="27">
        <v>43348.756178855903</v>
      </c>
      <c r="M2238" s="27">
        <v>33606.409143447898</v>
      </c>
      <c r="N2238" s="27">
        <v>10130.014594197301</v>
      </c>
      <c r="O2238" s="27">
        <v>0</v>
      </c>
      <c r="P2238" s="27">
        <v>0</v>
      </c>
      <c r="Q2238" s="27">
        <v>5182.0723915696099</v>
      </c>
      <c r="R2238" s="27">
        <v>0</v>
      </c>
      <c r="S2238" s="27">
        <v>0</v>
      </c>
      <c r="T2238" s="27">
        <v>2307.2262379825102</v>
      </c>
      <c r="U2238" s="27">
        <v>18500.660046577501</v>
      </c>
      <c r="V2238" s="27">
        <v>5018277.7005615197</v>
      </c>
      <c r="W2238" s="27">
        <v>0</v>
      </c>
      <c r="X2238" s="27">
        <v>3698314.9136047401</v>
      </c>
      <c r="Y2238" s="27">
        <v>1361878.7265319801</v>
      </c>
      <c r="Z2238" s="27">
        <v>1395.87193231285</v>
      </c>
      <c r="AA2238" s="27">
        <v>0</v>
      </c>
      <c r="AB2238" s="27">
        <v>0</v>
      </c>
      <c r="AC2238" s="27">
        <v>3360.8183580935001</v>
      </c>
      <c r="AD2238" s="27">
        <v>7161980.1014404297</v>
      </c>
      <c r="AE2238" s="27">
        <v>3358347.8227844201</v>
      </c>
      <c r="AF2238" s="27">
        <v>2438034.63427734</v>
      </c>
      <c r="AG2238" s="27">
        <v>1915834.5061492899</v>
      </c>
      <c r="AH2238" s="27">
        <v>0</v>
      </c>
      <c r="AI2238" s="27">
        <v>0</v>
      </c>
      <c r="AJ2238" s="27">
        <v>954386.06051635696</v>
      </c>
      <c r="AK2238" s="27">
        <v>0</v>
      </c>
      <c r="AL2238" s="27">
        <v>0</v>
      </c>
      <c r="AM2238" s="27">
        <v>438012.17655563401</v>
      </c>
      <c r="AN2238" s="27">
        <v>6989979.4094848596</v>
      </c>
      <c r="AO2238" s="27">
        <v>38961585.597656302</v>
      </c>
      <c r="AP2238" s="27">
        <v>0</v>
      </c>
      <c r="AQ2238" s="27">
        <v>27173866.9768066</v>
      </c>
      <c r="AR2238" s="27">
        <v>10160304.306518599</v>
      </c>
      <c r="AS2238" s="27">
        <v>9098.84452581406</v>
      </c>
      <c r="AT2238" s="27">
        <v>0</v>
      </c>
      <c r="AU2238" s="27">
        <v>0</v>
      </c>
      <c r="AV2238" s="27">
        <v>7874.2852489352199</v>
      </c>
      <c r="AW2238" s="27">
        <v>16535296.435180699</v>
      </c>
      <c r="AX2238" s="27">
        <v>26782900.0476074</v>
      </c>
      <c r="AY2238" s="27">
        <v>19112310.474609401</v>
      </c>
      <c r="AZ2238" s="27">
        <v>12788714.0302734</v>
      </c>
      <c r="BA2238" s="27">
        <v>0</v>
      </c>
      <c r="BB2238" s="27">
        <v>0</v>
      </c>
      <c r="BC2238" s="27">
        <v>6919532.5927123995</v>
      </c>
      <c r="BD2238" s="27">
        <v>0</v>
      </c>
      <c r="BE2238" s="27">
        <v>0</v>
      </c>
      <c r="BF2238" s="27">
        <v>2690774.3027038602</v>
      </c>
      <c r="BG2238" s="27">
        <v>16180279.180786099</v>
      </c>
      <c r="BH2238" s="27">
        <v>7101664.7222290002</v>
      </c>
      <c r="BI2238" s="27">
        <v>0</v>
      </c>
      <c r="BJ2238" s="27">
        <v>5154767.8971557599</v>
      </c>
      <c r="BK2238" s="27">
        <v>2572343.0196533198</v>
      </c>
      <c r="BL2238" s="27">
        <v>0</v>
      </c>
      <c r="BM2238" s="27">
        <v>0</v>
      </c>
      <c r="BN2238" s="27">
        <v>0</v>
      </c>
      <c r="BO2238" s="27">
        <v>0</v>
      </c>
      <c r="BP2238" s="27">
        <v>0</v>
      </c>
      <c r="BQ2238" s="27">
        <v>0</v>
      </c>
      <c r="BR2238" s="27">
        <v>5148605.46020508</v>
      </c>
      <c r="BS2238" s="27">
        <v>4592747.2313232403</v>
      </c>
      <c r="BT2238" s="27">
        <v>0</v>
      </c>
      <c r="BU2238" s="27">
        <v>0</v>
      </c>
      <c r="BV2238" s="27">
        <v>2592958.5942382799</v>
      </c>
      <c r="BW2238" s="27">
        <v>0</v>
      </c>
      <c r="BX2238" s="27">
        <v>0</v>
      </c>
      <c r="BY2238" s="27">
        <v>0</v>
      </c>
      <c r="BZ2238" s="27">
        <v>0</v>
      </c>
      <c r="CA2238" s="27">
        <v>92627.828802108794</v>
      </c>
      <c r="CB2238" s="27">
        <v>8705535.9886474591</v>
      </c>
      <c r="CC2238" s="27">
        <v>65985173.5400391</v>
      </c>
      <c r="CD2238" s="27">
        <v>12278212.8128662</v>
      </c>
      <c r="CE2238" s="27">
        <v>2322.1954200565801</v>
      </c>
      <c r="CF2238" s="27">
        <v>439652.33658218401</v>
      </c>
      <c r="CG2238" s="27">
        <v>2702483.6355896001</v>
      </c>
      <c r="CH2238" s="27">
        <v>0</v>
      </c>
      <c r="CI2238" s="27">
        <v>94922.316195488005</v>
      </c>
      <c r="CJ2238" s="27">
        <v>9142993.4945068397</v>
      </c>
      <c r="CK2238" s="27">
        <v>68773716.576171905</v>
      </c>
      <c r="CL2238" s="27">
        <v>12261587.888061499</v>
      </c>
      <c r="CM2238" s="27">
        <v>113389.34175968201</v>
      </c>
      <c r="CN2238" s="27">
        <v>16122819.5827637</v>
      </c>
      <c r="CO2238" s="27">
        <v>84841706.28125</v>
      </c>
      <c r="CP2238" s="27">
        <v>12261587.888061499</v>
      </c>
      <c r="CQ2238" s="27">
        <v>0</v>
      </c>
      <c r="CR2238" s="27">
        <v>0</v>
      </c>
      <c r="CS2238" s="27">
        <v>0</v>
      </c>
      <c r="CT2238" s="27">
        <v>0</v>
      </c>
    </row>
    <row r="2239" spans="1:98">
      <c r="A2239" s="104" t="s">
        <v>193</v>
      </c>
      <c r="B2239" s="132">
        <v>38139</v>
      </c>
      <c r="C2239" s="27">
        <v>64350.1428518295</v>
      </c>
      <c r="D2239" s="27">
        <v>0</v>
      </c>
      <c r="E2239" s="27">
        <v>28799.373679399501</v>
      </c>
      <c r="F2239" s="27">
        <v>13779.6517381668</v>
      </c>
      <c r="G2239" s="27">
        <v>85.059963525272906</v>
      </c>
      <c r="H2239" s="27">
        <v>0</v>
      </c>
      <c r="I2239" s="27">
        <v>0</v>
      </c>
      <c r="J2239" s="27">
        <v>1010.25061620772</v>
      </c>
      <c r="K2239" s="27">
        <v>17126.278903484301</v>
      </c>
      <c r="L2239" s="27">
        <v>43955.847615241997</v>
      </c>
      <c r="M2239" s="27">
        <v>33791.160301208503</v>
      </c>
      <c r="N2239" s="27">
        <v>10408.728241324399</v>
      </c>
      <c r="O2239" s="27">
        <v>0</v>
      </c>
      <c r="P2239" s="27">
        <v>0</v>
      </c>
      <c r="Q2239" s="27">
        <v>5114.1568932533301</v>
      </c>
      <c r="R2239" s="27">
        <v>0</v>
      </c>
      <c r="S2239" s="27">
        <v>0</v>
      </c>
      <c r="T2239" s="27">
        <v>2249.1677246689801</v>
      </c>
      <c r="U2239" s="27">
        <v>18779.733844280199</v>
      </c>
      <c r="V2239" s="27">
        <v>4997638.8280639602</v>
      </c>
      <c r="W2239" s="27">
        <v>0</v>
      </c>
      <c r="X2239" s="27">
        <v>3667649.5772094699</v>
      </c>
      <c r="Y2239" s="27">
        <v>1404114.8522491499</v>
      </c>
      <c r="Z2239" s="27">
        <v>14456.3926948309</v>
      </c>
      <c r="AA2239" s="27">
        <v>0</v>
      </c>
      <c r="AB2239" s="27">
        <v>0</v>
      </c>
      <c r="AC2239" s="27">
        <v>297096.81047820998</v>
      </c>
      <c r="AD2239" s="27">
        <v>6488225.1063232403</v>
      </c>
      <c r="AE2239" s="27">
        <v>3344142.4540710398</v>
      </c>
      <c r="AF2239" s="27">
        <v>2439212.0003967299</v>
      </c>
      <c r="AG2239" s="27">
        <v>1937080.91194153</v>
      </c>
      <c r="AH2239" s="27">
        <v>0</v>
      </c>
      <c r="AI2239" s="27">
        <v>0</v>
      </c>
      <c r="AJ2239" s="27">
        <v>920666.47540283203</v>
      </c>
      <c r="AK2239" s="27">
        <v>0</v>
      </c>
      <c r="AL2239" s="27">
        <v>0</v>
      </c>
      <c r="AM2239" s="27">
        <v>421689.881015778</v>
      </c>
      <c r="AN2239" s="27">
        <v>7092055.2361450205</v>
      </c>
      <c r="AO2239" s="27">
        <v>39145943.804199196</v>
      </c>
      <c r="AP2239" s="27">
        <v>0</v>
      </c>
      <c r="AQ2239" s="27">
        <v>27297153.4926758</v>
      </c>
      <c r="AR2239" s="27">
        <v>10622252.771240201</v>
      </c>
      <c r="AS2239" s="27">
        <v>89848.776923179597</v>
      </c>
      <c r="AT2239" s="27">
        <v>0</v>
      </c>
      <c r="AU2239" s="27">
        <v>0</v>
      </c>
      <c r="AV2239" s="27">
        <v>690200.63996887195</v>
      </c>
      <c r="AW2239" s="27">
        <v>15103994.77771</v>
      </c>
      <c r="AX2239" s="27">
        <v>26935224.230468798</v>
      </c>
      <c r="AY2239" s="27">
        <v>19312283.458496101</v>
      </c>
      <c r="AZ2239" s="27">
        <v>13083209.121582</v>
      </c>
      <c r="BA2239" s="27">
        <v>0</v>
      </c>
      <c r="BB2239" s="27">
        <v>0</v>
      </c>
      <c r="BC2239" s="27">
        <v>6757222.7558593797</v>
      </c>
      <c r="BD2239" s="27">
        <v>0</v>
      </c>
      <c r="BE2239" s="27">
        <v>0</v>
      </c>
      <c r="BF2239" s="27">
        <v>2635754.67364502</v>
      </c>
      <c r="BG2239" s="27">
        <v>16522865.009033199</v>
      </c>
      <c r="BH2239" s="27">
        <v>7207256.44177246</v>
      </c>
      <c r="BI2239" s="27">
        <v>0</v>
      </c>
      <c r="BJ2239" s="27">
        <v>5164097.85754395</v>
      </c>
      <c r="BK2239" s="27">
        <v>2691618.9603881799</v>
      </c>
      <c r="BL2239" s="27">
        <v>0</v>
      </c>
      <c r="BM2239" s="27">
        <v>0</v>
      </c>
      <c r="BN2239" s="27">
        <v>0</v>
      </c>
      <c r="BO2239" s="27">
        <v>0</v>
      </c>
      <c r="BP2239" s="27">
        <v>0</v>
      </c>
      <c r="BQ2239" s="27">
        <v>0</v>
      </c>
      <c r="BR2239" s="27">
        <v>5166520.8441772498</v>
      </c>
      <c r="BS2239" s="27">
        <v>4710605.3272705097</v>
      </c>
      <c r="BT2239" s="27">
        <v>0</v>
      </c>
      <c r="BU2239" s="27">
        <v>0</v>
      </c>
      <c r="BV2239" s="27">
        <v>2541828.42364502</v>
      </c>
      <c r="BW2239" s="27">
        <v>0</v>
      </c>
      <c r="BX2239" s="27">
        <v>0</v>
      </c>
      <c r="BY2239" s="27">
        <v>0</v>
      </c>
      <c r="BZ2239" s="27">
        <v>0</v>
      </c>
      <c r="CA2239" s="27">
        <v>93536.871916770906</v>
      </c>
      <c r="CB2239" s="27">
        <v>8650299.9565429706</v>
      </c>
      <c r="CC2239" s="27">
        <v>66392221.692871101</v>
      </c>
      <c r="CD2239" s="27">
        <v>12356608.5827637</v>
      </c>
      <c r="CE2239" s="27">
        <v>2254.7148815989499</v>
      </c>
      <c r="CF2239" s="27">
        <v>423644.64184570301</v>
      </c>
      <c r="CG2239" s="27">
        <v>2642475.53692627</v>
      </c>
      <c r="CH2239" s="27">
        <v>0</v>
      </c>
      <c r="CI2239" s="27">
        <v>95787.996926307693</v>
      </c>
      <c r="CJ2239" s="27">
        <v>9073974.0568847694</v>
      </c>
      <c r="CK2239" s="27">
        <v>69009190.552734405</v>
      </c>
      <c r="CL2239" s="27">
        <v>12332735.3428955</v>
      </c>
      <c r="CM2239" s="27">
        <v>114503.644327164</v>
      </c>
      <c r="CN2239" s="27">
        <v>16163072.520873999</v>
      </c>
      <c r="CO2239" s="27">
        <v>85558977.400390595</v>
      </c>
      <c r="CP2239" s="27">
        <v>12332735.3428955</v>
      </c>
      <c r="CQ2239" s="27">
        <v>0</v>
      </c>
      <c r="CR2239" s="27">
        <v>0</v>
      </c>
      <c r="CS2239" s="27">
        <v>0</v>
      </c>
      <c r="CT2239" s="27">
        <v>0</v>
      </c>
    </row>
    <row r="2240" spans="1:98">
      <c r="A2240" s="104" t="s">
        <v>193</v>
      </c>
      <c r="B2240" s="132">
        <v>38231</v>
      </c>
      <c r="C2240" s="27">
        <v>65958.653950691194</v>
      </c>
      <c r="D2240" s="27">
        <v>0</v>
      </c>
      <c r="E2240" s="27">
        <v>30098.3164758682</v>
      </c>
      <c r="F2240" s="27">
        <v>15794.7228624821</v>
      </c>
      <c r="G2240" s="27">
        <v>205.08528654463601</v>
      </c>
      <c r="H2240" s="27">
        <v>0</v>
      </c>
      <c r="I2240" s="27">
        <v>0</v>
      </c>
      <c r="J2240" s="27">
        <v>2649.0205564200901</v>
      </c>
      <c r="K2240" s="27">
        <v>16251.069027662301</v>
      </c>
      <c r="L2240" s="27">
        <v>46697.818840980501</v>
      </c>
      <c r="M2240" s="27">
        <v>34294.768876552604</v>
      </c>
      <c r="N2240" s="27">
        <v>10697.9790555239</v>
      </c>
      <c r="O2240" s="27">
        <v>0</v>
      </c>
      <c r="P2240" s="27">
        <v>0</v>
      </c>
      <c r="Q2240" s="27">
        <v>5109.8940049409903</v>
      </c>
      <c r="R2240" s="27">
        <v>0</v>
      </c>
      <c r="S2240" s="27">
        <v>0</v>
      </c>
      <c r="T2240" s="27">
        <v>2320.9312619268899</v>
      </c>
      <c r="U2240" s="27">
        <v>18777.803233861901</v>
      </c>
      <c r="V2240" s="27">
        <v>5088181.2933959998</v>
      </c>
      <c r="W2240" s="27">
        <v>0</v>
      </c>
      <c r="X2240" s="27">
        <v>3645025.9216918899</v>
      </c>
      <c r="Y2240" s="27">
        <v>1470932.04289246</v>
      </c>
      <c r="Z2240" s="27">
        <v>40034.009806156202</v>
      </c>
      <c r="AA2240" s="27">
        <v>0</v>
      </c>
      <c r="AB2240" s="27">
        <v>0</v>
      </c>
      <c r="AC2240" s="27">
        <v>866585.37605285598</v>
      </c>
      <c r="AD2240" s="27">
        <v>6038523.8280639602</v>
      </c>
      <c r="AE2240" s="27">
        <v>3516355.9516296401</v>
      </c>
      <c r="AF2240" s="27">
        <v>2446492.7355651902</v>
      </c>
      <c r="AG2240" s="27">
        <v>1973481.0881042499</v>
      </c>
      <c r="AH2240" s="27">
        <v>0</v>
      </c>
      <c r="AI2240" s="27">
        <v>0</v>
      </c>
      <c r="AJ2240" s="27">
        <v>914046.82634735096</v>
      </c>
      <c r="AK2240" s="27">
        <v>0</v>
      </c>
      <c r="AL2240" s="27">
        <v>0</v>
      </c>
      <c r="AM2240" s="27">
        <v>442012.45152664202</v>
      </c>
      <c r="AN2240" s="27">
        <v>6949386.79614258</v>
      </c>
      <c r="AO2240" s="27">
        <v>40277378.40625</v>
      </c>
      <c r="AP2240" s="27">
        <v>0</v>
      </c>
      <c r="AQ2240" s="27">
        <v>27523454.9602051</v>
      </c>
      <c r="AR2240" s="27">
        <v>11292401.732421899</v>
      </c>
      <c r="AS2240" s="27">
        <v>248056.19727516201</v>
      </c>
      <c r="AT2240" s="27">
        <v>0</v>
      </c>
      <c r="AU2240" s="27">
        <v>0</v>
      </c>
      <c r="AV2240" s="27">
        <v>2026753.9698944101</v>
      </c>
      <c r="AW2240" s="27">
        <v>14239506.735839801</v>
      </c>
      <c r="AX2240" s="27">
        <v>29100581.223877002</v>
      </c>
      <c r="AY2240" s="27">
        <v>19601835.767089799</v>
      </c>
      <c r="AZ2240" s="27">
        <v>13509873.9290771</v>
      </c>
      <c r="BA2240" s="27">
        <v>0</v>
      </c>
      <c r="BB2240" s="27">
        <v>0</v>
      </c>
      <c r="BC2240" s="27">
        <v>6823170.6506957998</v>
      </c>
      <c r="BD2240" s="27">
        <v>0</v>
      </c>
      <c r="BE2240" s="27">
        <v>0</v>
      </c>
      <c r="BF2240" s="27">
        <v>2764235.1135559101</v>
      </c>
      <c r="BG2240" s="27">
        <v>16496800.8441162</v>
      </c>
      <c r="BH2240" s="27">
        <v>7624633.5010376005</v>
      </c>
      <c r="BI2240" s="27">
        <v>0</v>
      </c>
      <c r="BJ2240" s="27">
        <v>5304371.3246459998</v>
      </c>
      <c r="BK2240" s="27">
        <v>2840313.4476318401</v>
      </c>
      <c r="BL2240" s="27">
        <v>0</v>
      </c>
      <c r="BM2240" s="27">
        <v>0</v>
      </c>
      <c r="BN2240" s="27">
        <v>0</v>
      </c>
      <c r="BO2240" s="27">
        <v>0</v>
      </c>
      <c r="BP2240" s="27">
        <v>0</v>
      </c>
      <c r="BQ2240" s="27">
        <v>0</v>
      </c>
      <c r="BR2240" s="27">
        <v>5323942.9025878897</v>
      </c>
      <c r="BS2240" s="27">
        <v>4912538.8925781297</v>
      </c>
      <c r="BT2240" s="27">
        <v>0</v>
      </c>
      <c r="BU2240" s="27">
        <v>0</v>
      </c>
      <c r="BV2240" s="27">
        <v>2591211.38739014</v>
      </c>
      <c r="BW2240" s="27">
        <v>0</v>
      </c>
      <c r="BX2240" s="27">
        <v>0</v>
      </c>
      <c r="BY2240" s="27">
        <v>0</v>
      </c>
      <c r="BZ2240" s="27">
        <v>0</v>
      </c>
      <c r="CA2240" s="27">
        <v>95442.467823982195</v>
      </c>
      <c r="CB2240" s="27">
        <v>8755909.5119628906</v>
      </c>
      <c r="CC2240" s="27">
        <v>68004468.8828125</v>
      </c>
      <c r="CD2240" s="27">
        <v>12960654.185913101</v>
      </c>
      <c r="CE2240" s="27">
        <v>2291.3875085711502</v>
      </c>
      <c r="CF2240" s="27">
        <v>441738.94478988601</v>
      </c>
      <c r="CG2240" s="27">
        <v>2773022.1453247098</v>
      </c>
      <c r="CH2240" s="27">
        <v>0</v>
      </c>
      <c r="CI2240" s="27">
        <v>97745.540959358201</v>
      </c>
      <c r="CJ2240" s="27">
        <v>9200237.3532714806</v>
      </c>
      <c r="CK2240" s="27">
        <v>70744541.940429702</v>
      </c>
      <c r="CL2240" s="27">
        <v>12964023.2145996</v>
      </c>
      <c r="CM2240" s="27">
        <v>116532.767081261</v>
      </c>
      <c r="CN2240" s="27">
        <v>16169208.1525879</v>
      </c>
      <c r="CO2240" s="27">
        <v>87268866.5703125</v>
      </c>
      <c r="CP2240" s="27">
        <v>12964023.2145996</v>
      </c>
      <c r="CQ2240" s="27">
        <v>0</v>
      </c>
      <c r="CR2240" s="27">
        <v>0</v>
      </c>
      <c r="CS2240" s="27">
        <v>0</v>
      </c>
      <c r="CT2240" s="27">
        <v>0</v>
      </c>
    </row>
    <row r="2241" spans="1:98">
      <c r="A2241" s="104" t="s">
        <v>193</v>
      </c>
      <c r="B2241" s="132">
        <v>38322</v>
      </c>
      <c r="C2241" s="27">
        <v>67533.751592636094</v>
      </c>
      <c r="D2241" s="27">
        <v>0</v>
      </c>
      <c r="E2241" s="27">
        <v>28796.7676947117</v>
      </c>
      <c r="F2241" s="27">
        <v>15918.7511740923</v>
      </c>
      <c r="G2241" s="27">
        <v>350.12540393322701</v>
      </c>
      <c r="H2241" s="27">
        <v>0</v>
      </c>
      <c r="I2241" s="27">
        <v>0</v>
      </c>
      <c r="J2241" s="27">
        <v>4245.1262332797096</v>
      </c>
      <c r="K2241" s="27">
        <v>15660.459754228599</v>
      </c>
      <c r="L2241" s="27">
        <v>46254.215632915497</v>
      </c>
      <c r="M2241" s="27">
        <v>34823.546380996697</v>
      </c>
      <c r="N2241" s="27">
        <v>10974.9001843929</v>
      </c>
      <c r="O2241" s="27">
        <v>0</v>
      </c>
      <c r="P2241" s="27">
        <v>0</v>
      </c>
      <c r="Q2241" s="27">
        <v>5117.34704303741</v>
      </c>
      <c r="R2241" s="27">
        <v>0</v>
      </c>
      <c r="S2241" s="27">
        <v>0</v>
      </c>
      <c r="T2241" s="27">
        <v>2360.4361889362299</v>
      </c>
      <c r="U2241" s="27">
        <v>19530.770447731</v>
      </c>
      <c r="V2241" s="27">
        <v>5230231.5904540997</v>
      </c>
      <c r="W2241" s="27">
        <v>0</v>
      </c>
      <c r="X2241" s="27">
        <v>3599849.5886840802</v>
      </c>
      <c r="Y2241" s="27">
        <v>1522955.5642242399</v>
      </c>
      <c r="Z2241" s="27">
        <v>78475.144282341003</v>
      </c>
      <c r="AA2241" s="27">
        <v>0</v>
      </c>
      <c r="AB2241" s="27">
        <v>0</v>
      </c>
      <c r="AC2241" s="27">
        <v>1716558.2098999</v>
      </c>
      <c r="AD2241" s="27">
        <v>6032613.20983887</v>
      </c>
      <c r="AE2241" s="27">
        <v>3393963.4357910198</v>
      </c>
      <c r="AF2241" s="27">
        <v>2485169.5069580101</v>
      </c>
      <c r="AG2241" s="27">
        <v>2017975.13302612</v>
      </c>
      <c r="AH2241" s="27">
        <v>0</v>
      </c>
      <c r="AI2241" s="27">
        <v>0</v>
      </c>
      <c r="AJ2241" s="27">
        <v>904028.82015991199</v>
      </c>
      <c r="AK2241" s="27">
        <v>0</v>
      </c>
      <c r="AL2241" s="27">
        <v>0</v>
      </c>
      <c r="AM2241" s="27">
        <v>455149.16166687</v>
      </c>
      <c r="AN2241" s="27">
        <v>7517090.2536621103</v>
      </c>
      <c r="AO2241" s="27">
        <v>41878457.311035201</v>
      </c>
      <c r="AP2241" s="27">
        <v>0</v>
      </c>
      <c r="AQ2241" s="27">
        <v>27428694.1083984</v>
      </c>
      <c r="AR2241" s="27">
        <v>11984947.272216801</v>
      </c>
      <c r="AS2241" s="27">
        <v>496553.74560546898</v>
      </c>
      <c r="AT2241" s="27">
        <v>0</v>
      </c>
      <c r="AU2241" s="27">
        <v>0</v>
      </c>
      <c r="AV2241" s="27">
        <v>4054928.1868591299</v>
      </c>
      <c r="AW2241" s="27">
        <v>14333489.0262451</v>
      </c>
      <c r="AX2241" s="27">
        <v>28239424.456298798</v>
      </c>
      <c r="AY2241" s="27">
        <v>20096393.099853501</v>
      </c>
      <c r="AZ2241" s="27">
        <v>13992226.907958999</v>
      </c>
      <c r="BA2241" s="27">
        <v>0</v>
      </c>
      <c r="BB2241" s="27">
        <v>0</v>
      </c>
      <c r="BC2241" s="27">
        <v>6838788.8787841797</v>
      </c>
      <c r="BD2241" s="27">
        <v>0</v>
      </c>
      <c r="BE2241" s="27">
        <v>0</v>
      </c>
      <c r="BF2241" s="27">
        <v>2915030.6760253902</v>
      </c>
      <c r="BG2241" s="27">
        <v>17690004.934814502</v>
      </c>
      <c r="BH2241" s="27">
        <v>7899165.8940429697</v>
      </c>
      <c r="BI2241" s="27">
        <v>0</v>
      </c>
      <c r="BJ2241" s="27">
        <v>5325828.5424804697</v>
      </c>
      <c r="BK2241" s="27">
        <v>2996863.7664794899</v>
      </c>
      <c r="BL2241" s="27">
        <v>0</v>
      </c>
      <c r="BM2241" s="27">
        <v>0</v>
      </c>
      <c r="BN2241" s="27">
        <v>0</v>
      </c>
      <c r="BO2241" s="27">
        <v>0</v>
      </c>
      <c r="BP2241" s="27">
        <v>0</v>
      </c>
      <c r="BQ2241" s="27">
        <v>0</v>
      </c>
      <c r="BR2241" s="27">
        <v>5486669.0921020498</v>
      </c>
      <c r="BS2241" s="27">
        <v>5106658.3834228497</v>
      </c>
      <c r="BT2241" s="27">
        <v>0</v>
      </c>
      <c r="BU2241" s="27">
        <v>0</v>
      </c>
      <c r="BV2241" s="27">
        <v>2596543.4230346698</v>
      </c>
      <c r="BW2241" s="27">
        <v>0</v>
      </c>
      <c r="BX2241" s="27">
        <v>0</v>
      </c>
      <c r="BY2241" s="27">
        <v>0</v>
      </c>
      <c r="BZ2241" s="27">
        <v>0</v>
      </c>
      <c r="CA2241" s="27">
        <v>96324.025214195295</v>
      </c>
      <c r="CB2241" s="27">
        <v>8834048.8981933594</v>
      </c>
      <c r="CC2241" s="27">
        <v>69309270.784179702</v>
      </c>
      <c r="CD2241" s="27">
        <v>13179946.6953125</v>
      </c>
      <c r="CE2241" s="27">
        <v>2380.2242853939501</v>
      </c>
      <c r="CF2241" s="27">
        <v>453344.58857727097</v>
      </c>
      <c r="CG2241" s="27">
        <v>2899499.8552551302</v>
      </c>
      <c r="CH2241" s="27">
        <v>0</v>
      </c>
      <c r="CI2241" s="27">
        <v>98720.314516067505</v>
      </c>
      <c r="CJ2241" s="27">
        <v>9286806.140625</v>
      </c>
      <c r="CK2241" s="27">
        <v>72184499.137695298</v>
      </c>
      <c r="CL2241" s="27">
        <v>13229971.7513428</v>
      </c>
      <c r="CM2241" s="27">
        <v>118251.94621467601</v>
      </c>
      <c r="CN2241" s="27">
        <v>16791428.2268066</v>
      </c>
      <c r="CO2241" s="27">
        <v>89913449.544921905</v>
      </c>
      <c r="CP2241" s="27">
        <v>13229971.7513428</v>
      </c>
      <c r="CQ2241" s="27">
        <v>0</v>
      </c>
      <c r="CR2241" s="27">
        <v>0</v>
      </c>
      <c r="CS2241" s="27">
        <v>0</v>
      </c>
      <c r="CT2241" s="27">
        <v>0</v>
      </c>
    </row>
    <row r="2242" spans="1:98">
      <c r="A2242" s="104" t="s">
        <v>193</v>
      </c>
      <c r="B2242" s="132">
        <v>38412</v>
      </c>
      <c r="C2242" s="27">
        <v>69832.417066574097</v>
      </c>
      <c r="D2242" s="27">
        <v>0</v>
      </c>
      <c r="E2242" s="27">
        <v>28680.5815808773</v>
      </c>
      <c r="F2242" s="27">
        <v>16525.169685840599</v>
      </c>
      <c r="G2242" s="27">
        <v>500.90648636221903</v>
      </c>
      <c r="H2242" s="27">
        <v>0</v>
      </c>
      <c r="I2242" s="27">
        <v>0</v>
      </c>
      <c r="J2242" s="27">
        <v>5757.6857593059503</v>
      </c>
      <c r="K2242" s="27">
        <v>13965.7870179415</v>
      </c>
      <c r="L2242" s="27">
        <v>46408.097732067101</v>
      </c>
      <c r="M2242" s="27">
        <v>35465.773941516898</v>
      </c>
      <c r="N2242" s="27">
        <v>11294.6217442751</v>
      </c>
      <c r="O2242" s="27">
        <v>0</v>
      </c>
      <c r="P2242" s="27">
        <v>0</v>
      </c>
      <c r="Q2242" s="27">
        <v>5147.7171108126604</v>
      </c>
      <c r="R2242" s="27">
        <v>0</v>
      </c>
      <c r="S2242" s="27">
        <v>0</v>
      </c>
      <c r="T2242" s="27">
        <v>2387.4892819225802</v>
      </c>
      <c r="U2242" s="27">
        <v>19975.444983243899</v>
      </c>
      <c r="V2242" s="27">
        <v>5368147.9928588904</v>
      </c>
      <c r="W2242" s="27">
        <v>0</v>
      </c>
      <c r="X2242" s="27">
        <v>3566658.3385314899</v>
      </c>
      <c r="Y2242" s="27">
        <v>1561258.1333770801</v>
      </c>
      <c r="Z2242" s="27">
        <v>104882.23084545101</v>
      </c>
      <c r="AA2242" s="27">
        <v>0</v>
      </c>
      <c r="AB2242" s="27">
        <v>0</v>
      </c>
      <c r="AC2242" s="27">
        <v>2207866.09057617</v>
      </c>
      <c r="AD2242" s="27">
        <v>5283144.4838256799</v>
      </c>
      <c r="AE2242" s="27">
        <v>3431148.9945068401</v>
      </c>
      <c r="AF2242" s="27">
        <v>2508477.3088378902</v>
      </c>
      <c r="AG2242" s="27">
        <v>2054313.31861877</v>
      </c>
      <c r="AH2242" s="27">
        <v>0</v>
      </c>
      <c r="AI2242" s="27">
        <v>0</v>
      </c>
      <c r="AJ2242" s="27">
        <v>893754.71108245896</v>
      </c>
      <c r="AK2242" s="27">
        <v>0</v>
      </c>
      <c r="AL2242" s="27">
        <v>0</v>
      </c>
      <c r="AM2242" s="27">
        <v>464177.65003585798</v>
      </c>
      <c r="AN2242" s="27">
        <v>7622405.4494018601</v>
      </c>
      <c r="AO2242" s="27">
        <v>43419878.926757798</v>
      </c>
      <c r="AP2242" s="27">
        <v>0</v>
      </c>
      <c r="AQ2242" s="27">
        <v>27558248.271972701</v>
      </c>
      <c r="AR2242" s="27">
        <v>12542343.701538101</v>
      </c>
      <c r="AS2242" s="27">
        <v>677144.32804107701</v>
      </c>
      <c r="AT2242" s="27">
        <v>0</v>
      </c>
      <c r="AU2242" s="27">
        <v>0</v>
      </c>
      <c r="AV2242" s="27">
        <v>5419243.3923950205</v>
      </c>
      <c r="AW2242" s="27">
        <v>12675584.489746099</v>
      </c>
      <c r="AX2242" s="27">
        <v>28604709.556884799</v>
      </c>
      <c r="AY2242" s="27">
        <v>20585904.755615201</v>
      </c>
      <c r="AZ2242" s="27">
        <v>14388778.099487299</v>
      </c>
      <c r="BA2242" s="27">
        <v>0</v>
      </c>
      <c r="BB2242" s="27">
        <v>0</v>
      </c>
      <c r="BC2242" s="27">
        <v>6860372.1163940402</v>
      </c>
      <c r="BD2242" s="27">
        <v>0</v>
      </c>
      <c r="BE2242" s="27">
        <v>0</v>
      </c>
      <c r="BF2242" s="27">
        <v>3024644.5785827599</v>
      </c>
      <c r="BG2242" s="27">
        <v>18381011.3664551</v>
      </c>
      <c r="BH2242" s="27">
        <v>8057512.1320190402</v>
      </c>
      <c r="BI2242" s="27">
        <v>0</v>
      </c>
      <c r="BJ2242" s="27">
        <v>5277638.64697266</v>
      </c>
      <c r="BK2242" s="27">
        <v>3097919.5214538602</v>
      </c>
      <c r="BL2242" s="27">
        <v>0</v>
      </c>
      <c r="BM2242" s="27">
        <v>0</v>
      </c>
      <c r="BN2242" s="27">
        <v>0</v>
      </c>
      <c r="BO2242" s="27">
        <v>0</v>
      </c>
      <c r="BP2242" s="27">
        <v>0</v>
      </c>
      <c r="BQ2242" s="27">
        <v>0</v>
      </c>
      <c r="BR2242" s="27">
        <v>5574335.05285645</v>
      </c>
      <c r="BS2242" s="27">
        <v>5222087.2332153302</v>
      </c>
      <c r="BT2242" s="27">
        <v>0</v>
      </c>
      <c r="BU2242" s="27">
        <v>0</v>
      </c>
      <c r="BV2242" s="27">
        <v>2601529.9727783198</v>
      </c>
      <c r="BW2242" s="27">
        <v>0</v>
      </c>
      <c r="BX2242" s="27">
        <v>0</v>
      </c>
      <c r="BY2242" s="27">
        <v>0</v>
      </c>
      <c r="BZ2242" s="27">
        <v>0</v>
      </c>
      <c r="CA2242" s="27">
        <v>98667.791264533997</v>
      </c>
      <c r="CB2242" s="27">
        <v>8929363.578125</v>
      </c>
      <c r="CC2242" s="27">
        <v>70879479.238281295</v>
      </c>
      <c r="CD2242" s="27">
        <v>13361972.4456787</v>
      </c>
      <c r="CE2242" s="27">
        <v>2405.1297686994099</v>
      </c>
      <c r="CF2242" s="27">
        <v>466842.61366653402</v>
      </c>
      <c r="CG2242" s="27">
        <v>3043703.7537841802</v>
      </c>
      <c r="CH2242" s="27">
        <v>0</v>
      </c>
      <c r="CI2242" s="27">
        <v>101050.834961891</v>
      </c>
      <c r="CJ2242" s="27">
        <v>9394649.4683837909</v>
      </c>
      <c r="CK2242" s="27">
        <v>73994027.240234405</v>
      </c>
      <c r="CL2242" s="27">
        <v>13333079.923828101</v>
      </c>
      <c r="CM2242" s="27">
        <v>120955.031795502</v>
      </c>
      <c r="CN2242" s="27">
        <v>17015741.459472701</v>
      </c>
      <c r="CO2242" s="27">
        <v>92290627.551757798</v>
      </c>
      <c r="CP2242" s="27">
        <v>13333079.923828101</v>
      </c>
      <c r="CQ2242" s="27">
        <v>0</v>
      </c>
      <c r="CR2242" s="27">
        <v>0</v>
      </c>
      <c r="CS2242" s="27">
        <v>0</v>
      </c>
      <c r="CT2242" s="27">
        <v>0</v>
      </c>
    </row>
    <row r="2243" spans="1:98">
      <c r="A2243" s="104" t="s">
        <v>193</v>
      </c>
      <c r="B2243" s="132">
        <v>38504</v>
      </c>
      <c r="C2243" s="27">
        <v>71754.560117721601</v>
      </c>
      <c r="D2243" s="27">
        <v>0</v>
      </c>
      <c r="E2243" s="27">
        <v>28510.925654172901</v>
      </c>
      <c r="F2243" s="27">
        <v>17252.751064300501</v>
      </c>
      <c r="G2243" s="27">
        <v>690.61768386512995</v>
      </c>
      <c r="H2243" s="27">
        <v>0</v>
      </c>
      <c r="I2243" s="27">
        <v>0</v>
      </c>
      <c r="J2243" s="27">
        <v>8098.9161199927303</v>
      </c>
      <c r="K2243" s="27">
        <v>12178.3294235468</v>
      </c>
      <c r="L2243" s="27">
        <v>47549.242624282801</v>
      </c>
      <c r="M2243" s="27">
        <v>36250.522903919198</v>
      </c>
      <c r="N2243" s="27">
        <v>11472.4309399128</v>
      </c>
      <c r="O2243" s="27">
        <v>0</v>
      </c>
      <c r="P2243" s="27">
        <v>0</v>
      </c>
      <c r="Q2243" s="27">
        <v>5228.05170381069</v>
      </c>
      <c r="R2243" s="27">
        <v>0</v>
      </c>
      <c r="S2243" s="27">
        <v>0</v>
      </c>
      <c r="T2243" s="27">
        <v>2462.0777345001702</v>
      </c>
      <c r="U2243" s="27">
        <v>20321.017497301102</v>
      </c>
      <c r="V2243" s="27">
        <v>5539041.5313110398</v>
      </c>
      <c r="W2243" s="27">
        <v>0</v>
      </c>
      <c r="X2243" s="27">
        <v>3526804.1455993699</v>
      </c>
      <c r="Y2243" s="27">
        <v>1621890.4546356199</v>
      </c>
      <c r="Z2243" s="27">
        <v>158041.53803062401</v>
      </c>
      <c r="AA2243" s="27">
        <v>0</v>
      </c>
      <c r="AB2243" s="27">
        <v>0</v>
      </c>
      <c r="AC2243" s="27">
        <v>3135704.2520446801</v>
      </c>
      <c r="AD2243" s="27">
        <v>4457110.07775879</v>
      </c>
      <c r="AE2243" s="27">
        <v>3477891.00671387</v>
      </c>
      <c r="AF2243" s="27">
        <v>2583168.4742431599</v>
      </c>
      <c r="AG2243" s="27">
        <v>2077495.0040283201</v>
      </c>
      <c r="AH2243" s="27">
        <v>0</v>
      </c>
      <c r="AI2243" s="27">
        <v>0</v>
      </c>
      <c r="AJ2243" s="27">
        <v>893649.37776946998</v>
      </c>
      <c r="AK2243" s="27">
        <v>0</v>
      </c>
      <c r="AL2243" s="27">
        <v>0</v>
      </c>
      <c r="AM2243" s="27">
        <v>478314.84082794201</v>
      </c>
      <c r="AN2243" s="27">
        <v>7579887.5634155301</v>
      </c>
      <c r="AO2243" s="27">
        <v>45380480.261230499</v>
      </c>
      <c r="AP2243" s="27">
        <v>0</v>
      </c>
      <c r="AQ2243" s="27">
        <v>27567912.212158199</v>
      </c>
      <c r="AR2243" s="27">
        <v>13162016.1248779</v>
      </c>
      <c r="AS2243" s="27">
        <v>1034409.06385803</v>
      </c>
      <c r="AT2243" s="27">
        <v>0</v>
      </c>
      <c r="AU2243" s="27">
        <v>0</v>
      </c>
      <c r="AV2243" s="27">
        <v>8397969.5911865197</v>
      </c>
      <c r="AW2243" s="27">
        <v>10771475.43396</v>
      </c>
      <c r="AX2243" s="27">
        <v>29363290.489990201</v>
      </c>
      <c r="AY2243" s="27">
        <v>21464742.771972701</v>
      </c>
      <c r="AZ2243" s="27">
        <v>14719175.271972699</v>
      </c>
      <c r="BA2243" s="27">
        <v>0</v>
      </c>
      <c r="BB2243" s="27">
        <v>0</v>
      </c>
      <c r="BC2243" s="27">
        <v>6935152.7331542997</v>
      </c>
      <c r="BD2243" s="27">
        <v>0</v>
      </c>
      <c r="BE2243" s="27">
        <v>0</v>
      </c>
      <c r="BF2243" s="27">
        <v>3166019.1292419401</v>
      </c>
      <c r="BG2243" s="27">
        <v>19124629.911132801</v>
      </c>
      <c r="BH2243" s="27">
        <v>8411681.1369628906</v>
      </c>
      <c r="BI2243" s="27">
        <v>0</v>
      </c>
      <c r="BJ2243" s="27">
        <v>5291685.3436889602</v>
      </c>
      <c r="BK2243" s="27">
        <v>3260214.9078369099</v>
      </c>
      <c r="BL2243" s="27">
        <v>0</v>
      </c>
      <c r="BM2243" s="27">
        <v>0</v>
      </c>
      <c r="BN2243" s="27">
        <v>0</v>
      </c>
      <c r="BO2243" s="27">
        <v>0</v>
      </c>
      <c r="BP2243" s="27">
        <v>0</v>
      </c>
      <c r="BQ2243" s="27">
        <v>0</v>
      </c>
      <c r="BR2243" s="27">
        <v>5782945.6101684598</v>
      </c>
      <c r="BS2243" s="27">
        <v>5356049.7441406297</v>
      </c>
      <c r="BT2243" s="27">
        <v>0</v>
      </c>
      <c r="BU2243" s="27">
        <v>0</v>
      </c>
      <c r="BV2243" s="27">
        <v>2633154.0214843801</v>
      </c>
      <c r="BW2243" s="27">
        <v>0</v>
      </c>
      <c r="BX2243" s="27">
        <v>0</v>
      </c>
      <c r="BY2243" s="27">
        <v>0</v>
      </c>
      <c r="BZ2243" s="27">
        <v>0</v>
      </c>
      <c r="CA2243" s="27">
        <v>100567.159639359</v>
      </c>
      <c r="CB2243" s="27">
        <v>9054009.0019531306</v>
      </c>
      <c r="CC2243" s="27">
        <v>72911955.8671875</v>
      </c>
      <c r="CD2243" s="27">
        <v>13708883.2067871</v>
      </c>
      <c r="CE2243" s="27">
        <v>2477.4763723313799</v>
      </c>
      <c r="CF2243" s="27">
        <v>481974.33635711699</v>
      </c>
      <c r="CG2243" s="27">
        <v>3183793.90905762</v>
      </c>
      <c r="CH2243" s="27">
        <v>0</v>
      </c>
      <c r="CI2243" s="27">
        <v>103034.43607902501</v>
      </c>
      <c r="CJ2243" s="27">
        <v>9536455.6384277306</v>
      </c>
      <c r="CK2243" s="27">
        <v>76109133.935546905</v>
      </c>
      <c r="CL2243" s="27">
        <v>13688204.083373999</v>
      </c>
      <c r="CM2243" s="27">
        <v>123262.410030365</v>
      </c>
      <c r="CN2243" s="27">
        <v>17115855.964111298</v>
      </c>
      <c r="CO2243" s="27">
        <v>95245352.520507798</v>
      </c>
      <c r="CP2243" s="27">
        <v>13688204.083373999</v>
      </c>
      <c r="CQ2243" s="27">
        <v>0</v>
      </c>
      <c r="CR2243" s="27">
        <v>0</v>
      </c>
      <c r="CS2243" s="27">
        <v>0</v>
      </c>
      <c r="CT2243" s="27">
        <v>0</v>
      </c>
    </row>
    <row r="2244" spans="1:98">
      <c r="A2244" s="104" t="s">
        <v>193</v>
      </c>
      <c r="B2244" s="132">
        <v>38596</v>
      </c>
      <c r="C2244" s="27">
        <v>73535.188041686997</v>
      </c>
      <c r="D2244" s="27">
        <v>0</v>
      </c>
      <c r="E2244" s="27">
        <v>28697.5275371075</v>
      </c>
      <c r="F2244" s="27">
        <v>18038.7594296932</v>
      </c>
      <c r="G2244" s="27">
        <v>842.496995300055</v>
      </c>
      <c r="H2244" s="27">
        <v>0</v>
      </c>
      <c r="I2244" s="27">
        <v>0</v>
      </c>
      <c r="J2244" s="27">
        <v>9928.7329422235507</v>
      </c>
      <c r="K2244" s="27">
        <v>10795.879441380501</v>
      </c>
      <c r="L2244" s="27">
        <v>49262.952754497499</v>
      </c>
      <c r="M2244" s="27">
        <v>36981.9242124558</v>
      </c>
      <c r="N2244" s="27">
        <v>11742.2085237503</v>
      </c>
      <c r="O2244" s="27">
        <v>0</v>
      </c>
      <c r="P2244" s="27">
        <v>0</v>
      </c>
      <c r="Q2244" s="27">
        <v>5281.3326514959299</v>
      </c>
      <c r="R2244" s="27">
        <v>0</v>
      </c>
      <c r="S2244" s="27">
        <v>0</v>
      </c>
      <c r="T2244" s="27">
        <v>2502.5380479693399</v>
      </c>
      <c r="U2244" s="27">
        <v>20465.022227764101</v>
      </c>
      <c r="V2244" s="27">
        <v>5599820.9114379901</v>
      </c>
      <c r="W2244" s="27">
        <v>0</v>
      </c>
      <c r="X2244" s="27">
        <v>3466012.1105041499</v>
      </c>
      <c r="Y2244" s="27">
        <v>1649345.09324646</v>
      </c>
      <c r="Z2244" s="27">
        <v>198682.38311958301</v>
      </c>
      <c r="AA2244" s="27">
        <v>0</v>
      </c>
      <c r="AB2244" s="27">
        <v>0</v>
      </c>
      <c r="AC2244" s="27">
        <v>3670194.7565918001</v>
      </c>
      <c r="AD2244" s="27">
        <v>3744862.8536377</v>
      </c>
      <c r="AE2244" s="27">
        <v>3592812.1808776902</v>
      </c>
      <c r="AF2244" s="27">
        <v>2596921.7970886198</v>
      </c>
      <c r="AG2244" s="27">
        <v>2100030.1220397898</v>
      </c>
      <c r="AH2244" s="27">
        <v>0</v>
      </c>
      <c r="AI2244" s="27">
        <v>0</v>
      </c>
      <c r="AJ2244" s="27">
        <v>881588.54928588902</v>
      </c>
      <c r="AK2244" s="27">
        <v>0</v>
      </c>
      <c r="AL2244" s="27">
        <v>0</v>
      </c>
      <c r="AM2244" s="27">
        <v>484491.29048538202</v>
      </c>
      <c r="AN2244" s="27">
        <v>7242694.9436035203</v>
      </c>
      <c r="AO2244" s="27">
        <v>46439347.4384766</v>
      </c>
      <c r="AP2244" s="27">
        <v>0</v>
      </c>
      <c r="AQ2244" s="27">
        <v>27266266.877441399</v>
      </c>
      <c r="AR2244" s="27">
        <v>13182752.803833</v>
      </c>
      <c r="AS2244" s="27">
        <v>1319034.12942505</v>
      </c>
      <c r="AT2244" s="27">
        <v>0</v>
      </c>
      <c r="AU2244" s="27">
        <v>0</v>
      </c>
      <c r="AV2244" s="27">
        <v>10567669.6799316</v>
      </c>
      <c r="AW2244" s="27">
        <v>9138997.5264892597</v>
      </c>
      <c r="AX2244" s="27">
        <v>30789294.7978516</v>
      </c>
      <c r="AY2244" s="27">
        <v>21877519.400390599</v>
      </c>
      <c r="AZ2244" s="27">
        <v>15164270.897338901</v>
      </c>
      <c r="BA2244" s="27">
        <v>0</v>
      </c>
      <c r="BB2244" s="27">
        <v>0</v>
      </c>
      <c r="BC2244" s="27">
        <v>7050229.8347167997</v>
      </c>
      <c r="BD2244" s="27">
        <v>0</v>
      </c>
      <c r="BE2244" s="27">
        <v>0</v>
      </c>
      <c r="BF2244" s="27">
        <v>3217732.9992980999</v>
      </c>
      <c r="BG2244" s="27">
        <v>19346178.2580566</v>
      </c>
      <c r="BH2244" s="27">
        <v>9003037.6185302697</v>
      </c>
      <c r="BI2244" s="27">
        <v>0</v>
      </c>
      <c r="BJ2244" s="27">
        <v>5362652.0572509803</v>
      </c>
      <c r="BK2244" s="27">
        <v>3408641.5644226102</v>
      </c>
      <c r="BL2244" s="27">
        <v>0</v>
      </c>
      <c r="BM2244" s="27">
        <v>0</v>
      </c>
      <c r="BN2244" s="27">
        <v>0</v>
      </c>
      <c r="BO2244" s="27">
        <v>0</v>
      </c>
      <c r="BP2244" s="27">
        <v>0</v>
      </c>
      <c r="BQ2244" s="27">
        <v>0</v>
      </c>
      <c r="BR2244" s="27">
        <v>6004440.4296875</v>
      </c>
      <c r="BS2244" s="27">
        <v>5544227.4738769503</v>
      </c>
      <c r="BT2244" s="27">
        <v>0</v>
      </c>
      <c r="BU2244" s="27">
        <v>0</v>
      </c>
      <c r="BV2244" s="27">
        <v>2662378.35797119</v>
      </c>
      <c r="BW2244" s="27">
        <v>0</v>
      </c>
      <c r="BX2244" s="27">
        <v>0</v>
      </c>
      <c r="BY2244" s="27">
        <v>0</v>
      </c>
      <c r="BZ2244" s="27">
        <v>0</v>
      </c>
      <c r="CA2244" s="27">
        <v>101803.39634418501</v>
      </c>
      <c r="CB2244" s="27">
        <v>9078306.99609375</v>
      </c>
      <c r="CC2244" s="27">
        <v>73826136.175781295</v>
      </c>
      <c r="CD2244" s="27">
        <v>14367718.5461426</v>
      </c>
      <c r="CE2244" s="27">
        <v>2471.5107603073102</v>
      </c>
      <c r="CF2244" s="27">
        <v>484710.35607528698</v>
      </c>
      <c r="CG2244" s="27">
        <v>3230000.9424133301</v>
      </c>
      <c r="CH2244" s="27">
        <v>0</v>
      </c>
      <c r="CI2244" s="27">
        <v>104293.551275253</v>
      </c>
      <c r="CJ2244" s="27">
        <v>9564655.5638427697</v>
      </c>
      <c r="CK2244" s="27">
        <v>76966182.761718795</v>
      </c>
      <c r="CL2244" s="27">
        <v>14370952.095214801</v>
      </c>
      <c r="CM2244" s="27">
        <v>124681.438958168</v>
      </c>
      <c r="CN2244" s="27">
        <v>16822249</v>
      </c>
      <c r="CO2244" s="27">
        <v>96359532.764648393</v>
      </c>
      <c r="CP2244" s="27">
        <v>14370952.095214801</v>
      </c>
      <c r="CQ2244" s="27">
        <v>0</v>
      </c>
      <c r="CR2244" s="27">
        <v>0</v>
      </c>
      <c r="CS2244" s="27">
        <v>0</v>
      </c>
      <c r="CT2244" s="27">
        <v>0</v>
      </c>
    </row>
    <row r="2245" spans="1:98">
      <c r="A2245" s="104" t="s">
        <v>193</v>
      </c>
      <c r="B2245" s="132">
        <v>38687</v>
      </c>
      <c r="C2245" s="27">
        <v>75340.498946189895</v>
      </c>
      <c r="D2245" s="27">
        <v>0</v>
      </c>
      <c r="E2245" s="27">
        <v>28498.890926599499</v>
      </c>
      <c r="F2245" s="27">
        <v>18695.0356397629</v>
      </c>
      <c r="G2245" s="27">
        <v>991.04299342632305</v>
      </c>
      <c r="H2245" s="27">
        <v>0</v>
      </c>
      <c r="I2245" s="27">
        <v>0</v>
      </c>
      <c r="J2245" s="27">
        <v>12014.201436519599</v>
      </c>
      <c r="K2245" s="27">
        <v>9131.8941738605499</v>
      </c>
      <c r="L2245" s="27">
        <v>48846.105172157302</v>
      </c>
      <c r="M2245" s="27">
        <v>37918.977828025803</v>
      </c>
      <c r="N2245" s="27">
        <v>12097.348190545999</v>
      </c>
      <c r="O2245" s="27">
        <v>0</v>
      </c>
      <c r="P2245" s="27">
        <v>0</v>
      </c>
      <c r="Q2245" s="27">
        <v>5323.0659238100097</v>
      </c>
      <c r="R2245" s="27">
        <v>0</v>
      </c>
      <c r="S2245" s="27">
        <v>0</v>
      </c>
      <c r="T2245" s="27">
        <v>2573.19474211335</v>
      </c>
      <c r="U2245" s="27">
        <v>21159.6577789783</v>
      </c>
      <c r="V2245" s="27">
        <v>5735291.5498046903</v>
      </c>
      <c r="W2245" s="27">
        <v>0</v>
      </c>
      <c r="X2245" s="27">
        <v>3425194.6001281701</v>
      </c>
      <c r="Y2245" s="27">
        <v>1694771.27342224</v>
      </c>
      <c r="Z2245" s="27">
        <v>231008.99200248701</v>
      </c>
      <c r="AA2245" s="27">
        <v>0</v>
      </c>
      <c r="AB2245" s="27">
        <v>0</v>
      </c>
      <c r="AC2245" s="27">
        <v>4212605.2389526404</v>
      </c>
      <c r="AD2245" s="27">
        <v>3126508.74462891</v>
      </c>
      <c r="AE2245" s="27">
        <v>3249281.8878478999</v>
      </c>
      <c r="AF2245" s="27">
        <v>2765946.7170410198</v>
      </c>
      <c r="AG2245" s="27">
        <v>2146014.9661560101</v>
      </c>
      <c r="AH2245" s="27">
        <v>0</v>
      </c>
      <c r="AI2245" s="27">
        <v>0</v>
      </c>
      <c r="AJ2245" s="27">
        <v>893900.82638549805</v>
      </c>
      <c r="AK2245" s="27">
        <v>0</v>
      </c>
      <c r="AL2245" s="27">
        <v>0</v>
      </c>
      <c r="AM2245" s="27">
        <v>502081.60149002098</v>
      </c>
      <c r="AN2245" s="27">
        <v>7359712.8364257803</v>
      </c>
      <c r="AO2245" s="27">
        <v>48094407.904785201</v>
      </c>
      <c r="AP2245" s="27">
        <v>0</v>
      </c>
      <c r="AQ2245" s="27">
        <v>27475267.001220699</v>
      </c>
      <c r="AR2245" s="27">
        <v>14113527.020385699</v>
      </c>
      <c r="AS2245" s="27">
        <v>1562250.26564026</v>
      </c>
      <c r="AT2245" s="27">
        <v>0</v>
      </c>
      <c r="AU2245" s="27">
        <v>0</v>
      </c>
      <c r="AV2245" s="27">
        <v>12683295.3244629</v>
      </c>
      <c r="AW2245" s="27">
        <v>7759065.68151855</v>
      </c>
      <c r="AX2245" s="27">
        <v>28074751.074951202</v>
      </c>
      <c r="AY2245" s="27">
        <v>23694059.692382801</v>
      </c>
      <c r="AZ2245" s="27">
        <v>15809872.7775879</v>
      </c>
      <c r="BA2245" s="27">
        <v>0</v>
      </c>
      <c r="BB2245" s="27">
        <v>0</v>
      </c>
      <c r="BC2245" s="27">
        <v>7193287.4828491202</v>
      </c>
      <c r="BD2245" s="27">
        <v>0</v>
      </c>
      <c r="BE2245" s="27">
        <v>0</v>
      </c>
      <c r="BF2245" s="27">
        <v>3428411.4095458998</v>
      </c>
      <c r="BG2245" s="27">
        <v>20490212.489990201</v>
      </c>
      <c r="BH2245" s="27">
        <v>9431663.6159668006</v>
      </c>
      <c r="BI2245" s="27">
        <v>0</v>
      </c>
      <c r="BJ2245" s="27">
        <v>5489168.2153320303</v>
      </c>
      <c r="BK2245" s="27">
        <v>3555911.9615478502</v>
      </c>
      <c r="BL2245" s="27">
        <v>0</v>
      </c>
      <c r="BM2245" s="27">
        <v>0</v>
      </c>
      <c r="BN2245" s="27">
        <v>0</v>
      </c>
      <c r="BO2245" s="27">
        <v>0</v>
      </c>
      <c r="BP2245" s="27">
        <v>0</v>
      </c>
      <c r="BQ2245" s="27">
        <v>0</v>
      </c>
      <c r="BR2245" s="27">
        <v>6282597.4515991202</v>
      </c>
      <c r="BS2245" s="27">
        <v>5774832.7310790997</v>
      </c>
      <c r="BT2245" s="27">
        <v>0</v>
      </c>
      <c r="BU2245" s="27">
        <v>0</v>
      </c>
      <c r="BV2245" s="27">
        <v>2728940.2994079599</v>
      </c>
      <c r="BW2245" s="27">
        <v>0</v>
      </c>
      <c r="BX2245" s="27">
        <v>0</v>
      </c>
      <c r="BY2245" s="27">
        <v>0</v>
      </c>
      <c r="BZ2245" s="27">
        <v>0</v>
      </c>
      <c r="CA2245" s="27">
        <v>103805.97170352899</v>
      </c>
      <c r="CB2245" s="27">
        <v>9164638.00854492</v>
      </c>
      <c r="CC2245" s="27">
        <v>75562420.788085893</v>
      </c>
      <c r="CD2245" s="27">
        <v>14883148.584716801</v>
      </c>
      <c r="CE2245" s="27">
        <v>2602.61319288611</v>
      </c>
      <c r="CF2245" s="27">
        <v>509197.78287124599</v>
      </c>
      <c r="CG2245" s="27">
        <v>3471343.87249756</v>
      </c>
      <c r="CH2245" s="27">
        <v>0</v>
      </c>
      <c r="CI2245" s="27">
        <v>106416.459117889</v>
      </c>
      <c r="CJ2245" s="27">
        <v>9673092.4128418006</v>
      </c>
      <c r="CK2245" s="27">
        <v>79037029.680664107</v>
      </c>
      <c r="CL2245" s="27">
        <v>14955129.5463867</v>
      </c>
      <c r="CM2245" s="27">
        <v>127516.281620979</v>
      </c>
      <c r="CN2245" s="27">
        <v>17036265.0146484</v>
      </c>
      <c r="CO2245" s="27">
        <v>99542303.380859405</v>
      </c>
      <c r="CP2245" s="27">
        <v>14955129.5463867</v>
      </c>
      <c r="CQ2245" s="27">
        <v>0</v>
      </c>
      <c r="CR2245" s="27">
        <v>0</v>
      </c>
      <c r="CS2245" s="27">
        <v>0</v>
      </c>
      <c r="CT2245" s="27">
        <v>0</v>
      </c>
    </row>
    <row r="2246" spans="1:98">
      <c r="A2246" s="104" t="s">
        <v>193</v>
      </c>
      <c r="B2246" s="132">
        <v>38777</v>
      </c>
      <c r="C2246" s="27">
        <v>77920.951007843003</v>
      </c>
      <c r="D2246" s="27">
        <v>0</v>
      </c>
      <c r="E2246" s="27">
        <v>27613.439776659001</v>
      </c>
      <c r="F2246" s="27">
        <v>18430.093515872999</v>
      </c>
      <c r="G2246" s="27">
        <v>1155.28260803223</v>
      </c>
      <c r="H2246" s="27">
        <v>0</v>
      </c>
      <c r="I2246" s="27">
        <v>0</v>
      </c>
      <c r="J2246" s="27">
        <v>13468.0424033403</v>
      </c>
      <c r="K2246" s="27">
        <v>7916.7849649190903</v>
      </c>
      <c r="L2246" s="27">
        <v>31419.920147419001</v>
      </c>
      <c r="M2246" s="27">
        <v>39034.7194766998</v>
      </c>
      <c r="N2246" s="27">
        <v>12277.2084810734</v>
      </c>
      <c r="O2246" s="27">
        <v>23965.044275999098</v>
      </c>
      <c r="P2246" s="27">
        <v>0</v>
      </c>
      <c r="Q2246" s="27">
        <v>5366.18099957705</v>
      </c>
      <c r="R2246" s="27">
        <v>1356.09356862307</v>
      </c>
      <c r="S2246" s="27">
        <v>0</v>
      </c>
      <c r="T2246" s="27">
        <v>1317.60547174513</v>
      </c>
      <c r="U2246" s="27">
        <v>21790.669708252</v>
      </c>
      <c r="V2246" s="27">
        <v>5933627.1521606399</v>
      </c>
      <c r="W2246" s="27">
        <v>0</v>
      </c>
      <c r="X2246" s="27">
        <v>3371313.3887023898</v>
      </c>
      <c r="Y2246" s="27">
        <v>1709536.1367645301</v>
      </c>
      <c r="Z2246" s="27">
        <v>257455.35515403701</v>
      </c>
      <c r="AA2246" s="27">
        <v>0</v>
      </c>
      <c r="AB2246" s="27">
        <v>0</v>
      </c>
      <c r="AC2246" s="27">
        <v>4621613.4978637705</v>
      </c>
      <c r="AD2246" s="27">
        <v>2669519.36651611</v>
      </c>
      <c r="AE2246" s="27">
        <v>1778561.25109863</v>
      </c>
      <c r="AF2246" s="27">
        <v>2898367.3091735798</v>
      </c>
      <c r="AG2246" s="27">
        <v>2160305.3639831501</v>
      </c>
      <c r="AH2246" s="27">
        <v>1594350.15101624</v>
      </c>
      <c r="AI2246" s="27">
        <v>0</v>
      </c>
      <c r="AJ2246" s="27">
        <v>887894.79332733201</v>
      </c>
      <c r="AK2246" s="27">
        <v>255824.416261673</v>
      </c>
      <c r="AL2246" s="27">
        <v>0</v>
      </c>
      <c r="AM2246" s="27">
        <v>258017.45694541899</v>
      </c>
      <c r="AN2246" s="27">
        <v>7511591.02526855</v>
      </c>
      <c r="AO2246" s="27">
        <v>50332645.913574196</v>
      </c>
      <c r="AP2246" s="27">
        <v>0</v>
      </c>
      <c r="AQ2246" s="27">
        <v>27030506.298339799</v>
      </c>
      <c r="AR2246" s="27">
        <v>13986266.9177246</v>
      </c>
      <c r="AS2246" s="27">
        <v>1753915.3809356701</v>
      </c>
      <c r="AT2246" s="27">
        <v>0</v>
      </c>
      <c r="AU2246" s="27">
        <v>0</v>
      </c>
      <c r="AV2246" s="27">
        <v>14216722.8974609</v>
      </c>
      <c r="AW2246" s="27">
        <v>6648616.8845825205</v>
      </c>
      <c r="AX2246" s="27">
        <v>15743676.496948199</v>
      </c>
      <c r="AY2246" s="27">
        <v>25107851.408447299</v>
      </c>
      <c r="AZ2246" s="27">
        <v>16019175.962036099</v>
      </c>
      <c r="BA2246" s="27">
        <v>13278804.2855225</v>
      </c>
      <c r="BB2246" s="27">
        <v>0</v>
      </c>
      <c r="BC2246" s="27">
        <v>7227508.9526977502</v>
      </c>
      <c r="BD2246" s="27">
        <v>1730606.4360504199</v>
      </c>
      <c r="BE2246" s="27">
        <v>0</v>
      </c>
      <c r="BF2246" s="27">
        <v>1804723.46461487</v>
      </c>
      <c r="BG2246" s="27">
        <v>21480641.7189941</v>
      </c>
      <c r="BH2246" s="27">
        <v>11809111.120117201</v>
      </c>
      <c r="BI2246" s="27">
        <v>0</v>
      </c>
      <c r="BJ2246" s="27">
        <v>6472202.7228393601</v>
      </c>
      <c r="BK2246" s="27">
        <v>4015136.8926391602</v>
      </c>
      <c r="BL2246" s="27">
        <v>87412.636675834699</v>
      </c>
      <c r="BM2246" s="27">
        <v>0</v>
      </c>
      <c r="BN2246" s="27">
        <v>0</v>
      </c>
      <c r="BO2246" s="27">
        <v>0</v>
      </c>
      <c r="BP2246" s="27">
        <v>0</v>
      </c>
      <c r="BQ2246" s="27">
        <v>0</v>
      </c>
      <c r="BR2246" s="27">
        <v>6932764.11828613</v>
      </c>
      <c r="BS2246" s="27">
        <v>6021360.9661254901</v>
      </c>
      <c r="BT2246" s="27">
        <v>2577482.0413207998</v>
      </c>
      <c r="BU2246" s="27">
        <v>0</v>
      </c>
      <c r="BV2246" s="27">
        <v>2810594.0885314899</v>
      </c>
      <c r="BW2246" s="27">
        <v>213910.93704223601</v>
      </c>
      <c r="BX2246" s="27">
        <v>0</v>
      </c>
      <c r="BY2246" s="27">
        <v>0</v>
      </c>
      <c r="BZ2246" s="27">
        <v>0</v>
      </c>
      <c r="CA2246" s="27">
        <v>105694.021633148</v>
      </c>
      <c r="CB2246" s="27">
        <v>9306866.0218505897</v>
      </c>
      <c r="CC2246" s="27">
        <v>77354652.462890595</v>
      </c>
      <c r="CD2246" s="27">
        <v>18317685.669189502</v>
      </c>
      <c r="CE2246" s="27">
        <v>2586.4158613681798</v>
      </c>
      <c r="CF2246" s="27">
        <v>516212.19324493402</v>
      </c>
      <c r="CG2246" s="27">
        <v>3550239.4354248</v>
      </c>
      <c r="CH2246" s="27">
        <v>215571.39686203</v>
      </c>
      <c r="CI2246" s="27">
        <v>108264.851956367</v>
      </c>
      <c r="CJ2246" s="27">
        <v>9822516.8504638709</v>
      </c>
      <c r="CK2246" s="27">
        <v>80988586.135742202</v>
      </c>
      <c r="CL2246" s="27">
        <v>18481103.243896499</v>
      </c>
      <c r="CM2246" s="27">
        <v>129931.648934364</v>
      </c>
      <c r="CN2246" s="27">
        <v>17328517.229492199</v>
      </c>
      <c r="CO2246" s="27">
        <v>102392801.47168</v>
      </c>
      <c r="CP2246" s="27">
        <v>18481103.243896499</v>
      </c>
      <c r="CQ2246" s="27">
        <v>0</v>
      </c>
      <c r="CR2246" s="27">
        <v>0</v>
      </c>
      <c r="CS2246" s="27">
        <v>0</v>
      </c>
      <c r="CT2246" s="27">
        <v>0</v>
      </c>
    </row>
    <row r="2247" spans="1:98">
      <c r="A2247" s="104" t="s">
        <v>193</v>
      </c>
      <c r="B2247" s="132">
        <v>38869</v>
      </c>
      <c r="C2247" s="27">
        <v>81139.535588264494</v>
      </c>
      <c r="D2247" s="27">
        <v>0</v>
      </c>
      <c r="E2247" s="27">
        <v>27779.7994120121</v>
      </c>
      <c r="F2247" s="27">
        <v>19247.8154625893</v>
      </c>
      <c r="G2247" s="27">
        <v>1356.5429469049</v>
      </c>
      <c r="H2247" s="27">
        <v>0</v>
      </c>
      <c r="I2247" s="27">
        <v>0</v>
      </c>
      <c r="J2247" s="27">
        <v>16015.5345220566</v>
      </c>
      <c r="K2247" s="27">
        <v>6716.9047517180397</v>
      </c>
      <c r="L2247" s="27">
        <v>31180.755981206901</v>
      </c>
      <c r="M2247" s="27">
        <v>40012.666403293602</v>
      </c>
      <c r="N2247" s="27">
        <v>12662.7230684757</v>
      </c>
      <c r="O2247" s="27">
        <v>25565.0673565865</v>
      </c>
      <c r="P2247" s="27">
        <v>0</v>
      </c>
      <c r="Q2247" s="27">
        <v>5384.4264957308797</v>
      </c>
      <c r="R2247" s="27">
        <v>1472.14540892839</v>
      </c>
      <c r="S2247" s="27">
        <v>0</v>
      </c>
      <c r="T2247" s="27">
        <v>1246.9679809510701</v>
      </c>
      <c r="U2247" s="27">
        <v>22484.380082845699</v>
      </c>
      <c r="V2247" s="27">
        <v>6114697.3910522498</v>
      </c>
      <c r="W2247" s="27">
        <v>0</v>
      </c>
      <c r="X2247" s="27">
        <v>3341463.3315429701</v>
      </c>
      <c r="Y2247" s="27">
        <v>1767782.7580108601</v>
      </c>
      <c r="Z2247" s="27">
        <v>306939.30384063697</v>
      </c>
      <c r="AA2247" s="27">
        <v>0</v>
      </c>
      <c r="AB2247" s="27">
        <v>0</v>
      </c>
      <c r="AC2247" s="27">
        <v>5664649.6719360398</v>
      </c>
      <c r="AD2247" s="27">
        <v>2162476.8784179701</v>
      </c>
      <c r="AE2247" s="27">
        <v>1734186.6625671401</v>
      </c>
      <c r="AF2247" s="27">
        <v>2970178.8319397001</v>
      </c>
      <c r="AG2247" s="27">
        <v>2206162.5565795898</v>
      </c>
      <c r="AH2247" s="27">
        <v>1678825.8924865699</v>
      </c>
      <c r="AI2247" s="27">
        <v>0</v>
      </c>
      <c r="AJ2247" s="27">
        <v>881433.97240447998</v>
      </c>
      <c r="AK2247" s="27">
        <v>277410.34413147002</v>
      </c>
      <c r="AL2247" s="27">
        <v>0</v>
      </c>
      <c r="AM2247" s="27">
        <v>243479.47519111601</v>
      </c>
      <c r="AN2247" s="27">
        <v>7672744.1834716797</v>
      </c>
      <c r="AO2247" s="27">
        <v>52406432.096679702</v>
      </c>
      <c r="AP2247" s="27">
        <v>0</v>
      </c>
      <c r="AQ2247" s="27">
        <v>26871140.7116699</v>
      </c>
      <c r="AR2247" s="27">
        <v>14331934.245239301</v>
      </c>
      <c r="AS2247" s="27">
        <v>2114524.0602722201</v>
      </c>
      <c r="AT2247" s="27">
        <v>0</v>
      </c>
      <c r="AU2247" s="27">
        <v>0</v>
      </c>
      <c r="AV2247" s="27">
        <v>17395697.188964799</v>
      </c>
      <c r="AW2247" s="27">
        <v>5432414.5051879901</v>
      </c>
      <c r="AX2247" s="27">
        <v>15438025.334838901</v>
      </c>
      <c r="AY2247" s="27">
        <v>25987784.549316399</v>
      </c>
      <c r="AZ2247" s="27">
        <v>16573132.2145996</v>
      </c>
      <c r="BA2247" s="27">
        <v>14185114.3758545</v>
      </c>
      <c r="BB2247" s="27">
        <v>0</v>
      </c>
      <c r="BC2247" s="27">
        <v>7241173.2216186495</v>
      </c>
      <c r="BD2247" s="27">
        <v>1884486.0024108901</v>
      </c>
      <c r="BE2247" s="27">
        <v>0</v>
      </c>
      <c r="BF2247" s="27">
        <v>1722823.8200378399</v>
      </c>
      <c r="BG2247" s="27">
        <v>22363661.6325684</v>
      </c>
      <c r="BH2247" s="27">
        <v>12451525.1174316</v>
      </c>
      <c r="BI2247" s="27">
        <v>0</v>
      </c>
      <c r="BJ2247" s="27">
        <v>6491872.7813110398</v>
      </c>
      <c r="BK2247" s="27">
        <v>4104847.3680419899</v>
      </c>
      <c r="BL2247" s="27">
        <v>109314.29655265799</v>
      </c>
      <c r="BM2247" s="27">
        <v>0</v>
      </c>
      <c r="BN2247" s="27">
        <v>0</v>
      </c>
      <c r="BO2247" s="27">
        <v>0</v>
      </c>
      <c r="BP2247" s="27">
        <v>0</v>
      </c>
      <c r="BQ2247" s="27">
        <v>0</v>
      </c>
      <c r="BR2247" s="27">
        <v>7186729.0026245099</v>
      </c>
      <c r="BS2247" s="27">
        <v>6242072.34692383</v>
      </c>
      <c r="BT2247" s="27">
        <v>2756787.2257690402</v>
      </c>
      <c r="BU2247" s="27">
        <v>0</v>
      </c>
      <c r="BV2247" s="27">
        <v>2813072.2168273898</v>
      </c>
      <c r="BW2247" s="27">
        <v>229689.461929321</v>
      </c>
      <c r="BX2247" s="27">
        <v>0</v>
      </c>
      <c r="BY2247" s="27">
        <v>0</v>
      </c>
      <c r="BZ2247" s="27">
        <v>0</v>
      </c>
      <c r="CA2247" s="27">
        <v>109139.875926971</v>
      </c>
      <c r="CB2247" s="27">
        <v>9447226.2644043006</v>
      </c>
      <c r="CC2247" s="27">
        <v>79259945.079101607</v>
      </c>
      <c r="CD2247" s="27">
        <v>18957914.7265625</v>
      </c>
      <c r="CE2247" s="27">
        <v>2637.4065338373198</v>
      </c>
      <c r="CF2247" s="27">
        <v>522503.39971923799</v>
      </c>
      <c r="CG2247" s="27">
        <v>3620770.3361206101</v>
      </c>
      <c r="CH2247" s="27">
        <v>231173.16352653501</v>
      </c>
      <c r="CI2247" s="27">
        <v>111768.290110588</v>
      </c>
      <c r="CJ2247" s="27">
        <v>9970080.1767578106</v>
      </c>
      <c r="CK2247" s="27">
        <v>82864305.747070298</v>
      </c>
      <c r="CL2247" s="27">
        <v>19171329.8833008</v>
      </c>
      <c r="CM2247" s="27">
        <v>134118.97645187401</v>
      </c>
      <c r="CN2247" s="27">
        <v>17635685.131347701</v>
      </c>
      <c r="CO2247" s="27">
        <v>105274424.097656</v>
      </c>
      <c r="CP2247" s="27">
        <v>19171329.8833008</v>
      </c>
      <c r="CQ2247" s="27">
        <v>0</v>
      </c>
      <c r="CR2247" s="27">
        <v>0</v>
      </c>
      <c r="CS2247" s="27">
        <v>0</v>
      </c>
      <c r="CT2247" s="27">
        <v>0</v>
      </c>
    </row>
    <row r="2248" spans="1:98">
      <c r="A2248" s="104" t="s">
        <v>193</v>
      </c>
      <c r="B2248" s="132">
        <v>38961</v>
      </c>
      <c r="C2248" s="27">
        <v>83364.679157257095</v>
      </c>
      <c r="D2248" s="27">
        <v>0</v>
      </c>
      <c r="E2248" s="27">
        <v>27300.682271957401</v>
      </c>
      <c r="F2248" s="27">
        <v>19029.469865322098</v>
      </c>
      <c r="G2248" s="27">
        <v>1471.80381298065</v>
      </c>
      <c r="H2248" s="27">
        <v>0</v>
      </c>
      <c r="I2248" s="27">
        <v>0</v>
      </c>
      <c r="J2248" s="27">
        <v>17486.168724060099</v>
      </c>
      <c r="K2248" s="27">
        <v>5729.1940057873699</v>
      </c>
      <c r="L2248" s="27">
        <v>30044.6356878281</v>
      </c>
      <c r="M2248" s="27">
        <v>40626.048332214399</v>
      </c>
      <c r="N2248" s="27">
        <v>12884.218063235299</v>
      </c>
      <c r="O2248" s="27">
        <v>26152.9971151352</v>
      </c>
      <c r="P2248" s="27">
        <v>0</v>
      </c>
      <c r="Q2248" s="27">
        <v>5399.21534895897</v>
      </c>
      <c r="R2248" s="27">
        <v>1578.7116882652001</v>
      </c>
      <c r="S2248" s="27">
        <v>0</v>
      </c>
      <c r="T2248" s="27">
        <v>1189.37338855863</v>
      </c>
      <c r="U2248" s="27">
        <v>22938.0159139633</v>
      </c>
      <c r="V2248" s="27">
        <v>6246623.93505859</v>
      </c>
      <c r="W2248" s="27">
        <v>0</v>
      </c>
      <c r="X2248" s="27">
        <v>3239558.8890380901</v>
      </c>
      <c r="Y2248" s="27">
        <v>1725627.3554992699</v>
      </c>
      <c r="Z2248" s="27">
        <v>345604.18354034401</v>
      </c>
      <c r="AA2248" s="27">
        <v>0</v>
      </c>
      <c r="AB2248" s="27">
        <v>0</v>
      </c>
      <c r="AC2248" s="27">
        <v>6442433.8723754901</v>
      </c>
      <c r="AD2248" s="27">
        <v>1534753.8084259001</v>
      </c>
      <c r="AE2248" s="27">
        <v>1673654.62911987</v>
      </c>
      <c r="AF2248" s="27">
        <v>2978125.8782043499</v>
      </c>
      <c r="AG2248" s="27">
        <v>2225684.8965759301</v>
      </c>
      <c r="AH2248" s="27">
        <v>1730704.3876342799</v>
      </c>
      <c r="AI2248" s="27">
        <v>0</v>
      </c>
      <c r="AJ2248" s="27">
        <v>860288.762992859</v>
      </c>
      <c r="AK2248" s="27">
        <v>300740.12165451102</v>
      </c>
      <c r="AL2248" s="27">
        <v>0</v>
      </c>
      <c r="AM2248" s="27">
        <v>235095.46997833301</v>
      </c>
      <c r="AN2248" s="27">
        <v>7771908.22729492</v>
      </c>
      <c r="AO2248" s="27">
        <v>54077800.735839799</v>
      </c>
      <c r="AP2248" s="27">
        <v>0</v>
      </c>
      <c r="AQ2248" s="27">
        <v>26230705.3205566</v>
      </c>
      <c r="AR2248" s="27">
        <v>14086145.1867676</v>
      </c>
      <c r="AS2248" s="27">
        <v>2408731.53942871</v>
      </c>
      <c r="AT2248" s="27">
        <v>0</v>
      </c>
      <c r="AU2248" s="27">
        <v>0</v>
      </c>
      <c r="AV2248" s="27">
        <v>19981127.535888702</v>
      </c>
      <c r="AW2248" s="27">
        <v>3929861.3002014202</v>
      </c>
      <c r="AX2248" s="27">
        <v>14930344.6296387</v>
      </c>
      <c r="AY2248" s="27">
        <v>26315027.4135742</v>
      </c>
      <c r="AZ2248" s="27">
        <v>16891751.253417999</v>
      </c>
      <c r="BA2248" s="27">
        <v>14908776.947998</v>
      </c>
      <c r="BB2248" s="27">
        <v>0</v>
      </c>
      <c r="BC2248" s="27">
        <v>7096716.1397094699</v>
      </c>
      <c r="BD2248" s="27">
        <v>2057843.4210205099</v>
      </c>
      <c r="BE2248" s="27">
        <v>0</v>
      </c>
      <c r="BF2248" s="27">
        <v>1677538.92350769</v>
      </c>
      <c r="BG2248" s="27">
        <v>23404991.530029301</v>
      </c>
      <c r="BH2248" s="27">
        <v>12924597.8464355</v>
      </c>
      <c r="BI2248" s="27">
        <v>0</v>
      </c>
      <c r="BJ2248" s="27">
        <v>6467737.9018554697</v>
      </c>
      <c r="BK2248" s="27">
        <v>4109448.3798828102</v>
      </c>
      <c r="BL2248" s="27">
        <v>133386.251186371</v>
      </c>
      <c r="BM2248" s="27">
        <v>0</v>
      </c>
      <c r="BN2248" s="27">
        <v>0</v>
      </c>
      <c r="BO2248" s="27">
        <v>0</v>
      </c>
      <c r="BP2248" s="27">
        <v>0</v>
      </c>
      <c r="BQ2248" s="27">
        <v>0</v>
      </c>
      <c r="BR2248" s="27">
        <v>7297827.0320434598</v>
      </c>
      <c r="BS2248" s="27">
        <v>6335963.92724609</v>
      </c>
      <c r="BT2248" s="27">
        <v>2902737.9195251502</v>
      </c>
      <c r="BU2248" s="27">
        <v>0</v>
      </c>
      <c r="BV2248" s="27">
        <v>2777379.7991332998</v>
      </c>
      <c r="BW2248" s="27">
        <v>249249.14441871599</v>
      </c>
      <c r="BX2248" s="27">
        <v>0</v>
      </c>
      <c r="BY2248" s="27">
        <v>0</v>
      </c>
      <c r="BZ2248" s="27">
        <v>0</v>
      </c>
      <c r="CA2248" s="27">
        <v>110386.37244987499</v>
      </c>
      <c r="CB2248" s="27">
        <v>9488285.9808349591</v>
      </c>
      <c r="CC2248" s="27">
        <v>80315693.056640595</v>
      </c>
      <c r="CD2248" s="27">
        <v>19380571.958496101</v>
      </c>
      <c r="CE2248" s="27">
        <v>2691.48463359475</v>
      </c>
      <c r="CF2248" s="27">
        <v>537048.08161926304</v>
      </c>
      <c r="CG2248" s="27">
        <v>3748846.45230103</v>
      </c>
      <c r="CH2248" s="27">
        <v>250822.35265350301</v>
      </c>
      <c r="CI2248" s="27">
        <v>113096.272891045</v>
      </c>
      <c r="CJ2248" s="27">
        <v>10025820.9609375</v>
      </c>
      <c r="CK2248" s="27">
        <v>83984427.577148393</v>
      </c>
      <c r="CL2248" s="27">
        <v>19615261.340087902</v>
      </c>
      <c r="CM2248" s="27">
        <v>135852.85109710699</v>
      </c>
      <c r="CN2248" s="27">
        <v>17803671.510009799</v>
      </c>
      <c r="CO2248" s="27">
        <v>107402927.868164</v>
      </c>
      <c r="CP2248" s="27">
        <v>19615261.340087902</v>
      </c>
      <c r="CQ2248" s="27">
        <v>0</v>
      </c>
      <c r="CR2248" s="27">
        <v>0</v>
      </c>
      <c r="CS2248" s="27">
        <v>0</v>
      </c>
      <c r="CT2248" s="27">
        <v>0</v>
      </c>
    </row>
    <row r="2249" spans="1:98">
      <c r="A2249" s="104" t="s">
        <v>193</v>
      </c>
      <c r="B2249" s="132">
        <v>39052</v>
      </c>
      <c r="C2249" s="27">
        <v>86277.467781066895</v>
      </c>
      <c r="D2249" s="27">
        <v>0</v>
      </c>
      <c r="E2249" s="27">
        <v>27303.090620756098</v>
      </c>
      <c r="F2249" s="27">
        <v>19366.245023727399</v>
      </c>
      <c r="G2249" s="27">
        <v>1621.9121821671699</v>
      </c>
      <c r="H2249" s="27">
        <v>0</v>
      </c>
      <c r="I2249" s="27">
        <v>0</v>
      </c>
      <c r="J2249" s="27">
        <v>19720.335028410002</v>
      </c>
      <c r="K2249" s="27">
        <v>3902.5647505521802</v>
      </c>
      <c r="L2249" s="27">
        <v>31282.578787565199</v>
      </c>
      <c r="M2249" s="27">
        <v>41243.7987241745</v>
      </c>
      <c r="N2249" s="27">
        <v>13048.2800769806</v>
      </c>
      <c r="O2249" s="27">
        <v>27648.199279308301</v>
      </c>
      <c r="P2249" s="27">
        <v>0</v>
      </c>
      <c r="Q2249" s="27">
        <v>5434.5746656656302</v>
      </c>
      <c r="R2249" s="27">
        <v>1741.8752104491</v>
      </c>
      <c r="S2249" s="27">
        <v>0</v>
      </c>
      <c r="T2249" s="27">
        <v>1067.9588045179801</v>
      </c>
      <c r="U2249" s="27">
        <v>23935.431337118102</v>
      </c>
      <c r="V2249" s="27">
        <v>6441539.0463867197</v>
      </c>
      <c r="W2249" s="27">
        <v>0</v>
      </c>
      <c r="X2249" s="27">
        <v>3167775.8033752399</v>
      </c>
      <c r="Y2249" s="27">
        <v>1719809.5731658901</v>
      </c>
      <c r="Z2249" s="27">
        <v>367689.86624527001</v>
      </c>
      <c r="AA2249" s="27">
        <v>0</v>
      </c>
      <c r="AB2249" s="27">
        <v>0</v>
      </c>
      <c r="AC2249" s="27">
        <v>7011363.8735961895</v>
      </c>
      <c r="AD2249" s="27">
        <v>827058.44706726098</v>
      </c>
      <c r="AE2249" s="27">
        <v>1693906.9856109601</v>
      </c>
      <c r="AF2249" s="27">
        <v>2986350.4808959998</v>
      </c>
      <c r="AG2249" s="27">
        <v>2231218.1065368699</v>
      </c>
      <c r="AH2249" s="27">
        <v>1823310.12573242</v>
      </c>
      <c r="AI2249" s="27">
        <v>0</v>
      </c>
      <c r="AJ2249" s="27">
        <v>858745.569244385</v>
      </c>
      <c r="AK2249" s="27">
        <v>339171.17145538301</v>
      </c>
      <c r="AL2249" s="27">
        <v>0</v>
      </c>
      <c r="AM2249" s="27">
        <v>211021.47256279</v>
      </c>
      <c r="AN2249" s="27">
        <v>8050769.2395629901</v>
      </c>
      <c r="AO2249" s="27">
        <v>56315937.401855499</v>
      </c>
      <c r="AP2249" s="27">
        <v>0</v>
      </c>
      <c r="AQ2249" s="27">
        <v>25923024.089355499</v>
      </c>
      <c r="AR2249" s="27">
        <v>14271982.263549799</v>
      </c>
      <c r="AS2249" s="27">
        <v>2560195.3535461398</v>
      </c>
      <c r="AT2249" s="27">
        <v>0</v>
      </c>
      <c r="AU2249" s="27">
        <v>0</v>
      </c>
      <c r="AV2249" s="27">
        <v>22005877.551513702</v>
      </c>
      <c r="AW2249" s="27">
        <v>2124937.2214660598</v>
      </c>
      <c r="AX2249" s="27">
        <v>15301740.817260699</v>
      </c>
      <c r="AY2249" s="27">
        <v>26723893.1572266</v>
      </c>
      <c r="AZ2249" s="27">
        <v>17147499.589599598</v>
      </c>
      <c r="BA2249" s="27">
        <v>15838780.682739301</v>
      </c>
      <c r="BB2249" s="27">
        <v>0</v>
      </c>
      <c r="BC2249" s="27">
        <v>7143043.9327392597</v>
      </c>
      <c r="BD2249" s="27">
        <v>2332061.9721374498</v>
      </c>
      <c r="BE2249" s="27">
        <v>0</v>
      </c>
      <c r="BF2249" s="27">
        <v>1520996.3227691699</v>
      </c>
      <c r="BG2249" s="27">
        <v>24744627.5244141</v>
      </c>
      <c r="BH2249" s="27">
        <v>13432164.626831099</v>
      </c>
      <c r="BI2249" s="27">
        <v>0</v>
      </c>
      <c r="BJ2249" s="27">
        <v>6324855.3875732403</v>
      </c>
      <c r="BK2249" s="27">
        <v>4055595.4331359901</v>
      </c>
      <c r="BL2249" s="27">
        <v>165969.86409378101</v>
      </c>
      <c r="BM2249" s="27">
        <v>0</v>
      </c>
      <c r="BN2249" s="27">
        <v>0</v>
      </c>
      <c r="BO2249" s="27">
        <v>0</v>
      </c>
      <c r="BP2249" s="27">
        <v>0</v>
      </c>
      <c r="BQ2249" s="27">
        <v>0</v>
      </c>
      <c r="BR2249" s="27">
        <v>7460896.4727783203</v>
      </c>
      <c r="BS2249" s="27">
        <v>6442750.3206176804</v>
      </c>
      <c r="BT2249" s="27">
        <v>3072929.6741332998</v>
      </c>
      <c r="BU2249" s="27">
        <v>0</v>
      </c>
      <c r="BV2249" s="27">
        <v>2800488.1701354999</v>
      </c>
      <c r="BW2249" s="27">
        <v>276099.77108383202</v>
      </c>
      <c r="BX2249" s="27">
        <v>0</v>
      </c>
      <c r="BY2249" s="27">
        <v>0</v>
      </c>
      <c r="BZ2249" s="27">
        <v>0</v>
      </c>
      <c r="CA2249" s="27">
        <v>113530.963934898</v>
      </c>
      <c r="CB2249" s="27">
        <v>9614206.4440918006</v>
      </c>
      <c r="CC2249" s="27">
        <v>82234225.25</v>
      </c>
      <c r="CD2249" s="27">
        <v>19739635.574951202</v>
      </c>
      <c r="CE2249" s="27">
        <v>2761.3890985548501</v>
      </c>
      <c r="CF2249" s="27">
        <v>551459.20565033006</v>
      </c>
      <c r="CG2249" s="27">
        <v>3855734.6642761198</v>
      </c>
      <c r="CH2249" s="27">
        <v>278545.46194839501</v>
      </c>
      <c r="CI2249" s="27">
        <v>116295.798192024</v>
      </c>
      <c r="CJ2249" s="27">
        <v>10164672.9533691</v>
      </c>
      <c r="CK2249" s="27">
        <v>86114841.080078095</v>
      </c>
      <c r="CL2249" s="27">
        <v>20117449.777099598</v>
      </c>
      <c r="CM2249" s="27">
        <v>140090.681653976</v>
      </c>
      <c r="CN2249" s="27">
        <v>18216295.097656298</v>
      </c>
      <c r="CO2249" s="27">
        <v>110825068.806641</v>
      </c>
      <c r="CP2249" s="27">
        <v>20117449.777099598</v>
      </c>
      <c r="CQ2249" s="27">
        <v>0</v>
      </c>
      <c r="CR2249" s="27">
        <v>0</v>
      </c>
      <c r="CS2249" s="27">
        <v>0</v>
      </c>
      <c r="CT2249" s="27">
        <v>0</v>
      </c>
    </row>
    <row r="2250" spans="1:98">
      <c r="A2250" s="104" t="s">
        <v>193</v>
      </c>
      <c r="B2250" s="132">
        <v>39142</v>
      </c>
      <c r="C2250" s="27">
        <v>88909.020359992996</v>
      </c>
      <c r="D2250" s="27">
        <v>0</v>
      </c>
      <c r="E2250" s="27">
        <v>26711.770535707499</v>
      </c>
      <c r="F2250" s="27">
        <v>19339.271946907</v>
      </c>
      <c r="G2250" s="27">
        <v>1849.0767453312901</v>
      </c>
      <c r="H2250" s="27">
        <v>0</v>
      </c>
      <c r="I2250" s="27">
        <v>0</v>
      </c>
      <c r="J2250" s="27">
        <v>21122.5325791836</v>
      </c>
      <c r="K2250" s="27">
        <v>3268.05713328719</v>
      </c>
      <c r="L2250" s="27">
        <v>31180.928314447399</v>
      </c>
      <c r="M2250" s="27">
        <v>41778.320304393797</v>
      </c>
      <c r="N2250" s="27">
        <v>13175.9132759571</v>
      </c>
      <c r="O2250" s="27">
        <v>28743.128391027501</v>
      </c>
      <c r="P2250" s="27">
        <v>0</v>
      </c>
      <c r="Q2250" s="27">
        <v>5461.3035437464696</v>
      </c>
      <c r="R2250" s="27">
        <v>1893.2767637669999</v>
      </c>
      <c r="S2250" s="27">
        <v>0</v>
      </c>
      <c r="T2250" s="27">
        <v>1050.83599598706</v>
      </c>
      <c r="U2250" s="27">
        <v>24541.613208532301</v>
      </c>
      <c r="V2250" s="27">
        <v>6642750.7163696298</v>
      </c>
      <c r="W2250" s="27">
        <v>0</v>
      </c>
      <c r="X2250" s="27">
        <v>3095388.7254943801</v>
      </c>
      <c r="Y2250" s="27">
        <v>1723618.12559509</v>
      </c>
      <c r="Z2250" s="27">
        <v>396415.467784882</v>
      </c>
      <c r="AA2250" s="27">
        <v>0</v>
      </c>
      <c r="AB2250" s="27">
        <v>0</v>
      </c>
      <c r="AC2250" s="27">
        <v>7459319.0708007803</v>
      </c>
      <c r="AD2250" s="27">
        <v>661751.25592804002</v>
      </c>
      <c r="AE2250" s="27">
        <v>1671797.63737488</v>
      </c>
      <c r="AF2250" s="27">
        <v>3016951.8336181599</v>
      </c>
      <c r="AG2250" s="27">
        <v>2277095.7697448698</v>
      </c>
      <c r="AH2250" s="27">
        <v>1929284.1621246301</v>
      </c>
      <c r="AI2250" s="27">
        <v>0</v>
      </c>
      <c r="AJ2250" s="27">
        <v>868856.83958435105</v>
      </c>
      <c r="AK2250" s="27">
        <v>363632.180236816</v>
      </c>
      <c r="AL2250" s="27">
        <v>0</v>
      </c>
      <c r="AM2250" s="27">
        <v>201221.354372025</v>
      </c>
      <c r="AN2250" s="27">
        <v>8209971.6059570303</v>
      </c>
      <c r="AO2250" s="27">
        <v>58614306.501464799</v>
      </c>
      <c r="AP2250" s="27">
        <v>0</v>
      </c>
      <c r="AQ2250" s="27">
        <v>25554200.272216801</v>
      </c>
      <c r="AR2250" s="27">
        <v>14360315.4329834</v>
      </c>
      <c r="AS2250" s="27">
        <v>2775720.2810974098</v>
      </c>
      <c r="AT2250" s="27">
        <v>0</v>
      </c>
      <c r="AU2250" s="27">
        <v>0</v>
      </c>
      <c r="AV2250" s="27">
        <v>23799963.816894501</v>
      </c>
      <c r="AW2250" s="27">
        <v>1715391.43778992</v>
      </c>
      <c r="AX2250" s="27">
        <v>15372966.6865234</v>
      </c>
      <c r="AY2250" s="27">
        <v>27247821.5549316</v>
      </c>
      <c r="AZ2250" s="27">
        <v>17543069.646484401</v>
      </c>
      <c r="BA2250" s="27">
        <v>16866102.490478501</v>
      </c>
      <c r="BB2250" s="27">
        <v>0</v>
      </c>
      <c r="BC2250" s="27">
        <v>7282358.88317871</v>
      </c>
      <c r="BD2250" s="27">
        <v>2519134.6739196801</v>
      </c>
      <c r="BE2250" s="27">
        <v>0</v>
      </c>
      <c r="BF2250" s="27">
        <v>1455239.81787109</v>
      </c>
      <c r="BG2250" s="27">
        <v>25723305.733154301</v>
      </c>
      <c r="BH2250" s="27">
        <v>14187502.8979492</v>
      </c>
      <c r="BI2250" s="27">
        <v>0</v>
      </c>
      <c r="BJ2250" s="27">
        <v>6252990.5929565402</v>
      </c>
      <c r="BK2250" s="27">
        <v>4097894.7566223098</v>
      </c>
      <c r="BL2250" s="27">
        <v>192766.050510406</v>
      </c>
      <c r="BM2250" s="27">
        <v>0</v>
      </c>
      <c r="BN2250" s="27">
        <v>0</v>
      </c>
      <c r="BO2250" s="27">
        <v>0</v>
      </c>
      <c r="BP2250" s="27">
        <v>0</v>
      </c>
      <c r="BQ2250" s="27">
        <v>0</v>
      </c>
      <c r="BR2250" s="27">
        <v>7638719.3442993201</v>
      </c>
      <c r="BS2250" s="27">
        <v>6652132.1898193397</v>
      </c>
      <c r="BT2250" s="27">
        <v>3269337.7748718299</v>
      </c>
      <c r="BU2250" s="27">
        <v>0</v>
      </c>
      <c r="BV2250" s="27">
        <v>2863453.8195190402</v>
      </c>
      <c r="BW2250" s="27">
        <v>299644.39058303798</v>
      </c>
      <c r="BX2250" s="27">
        <v>0</v>
      </c>
      <c r="BY2250" s="27">
        <v>0</v>
      </c>
      <c r="BZ2250" s="27">
        <v>0</v>
      </c>
      <c r="CA2250" s="27">
        <v>115749.64537239099</v>
      </c>
      <c r="CB2250" s="27">
        <v>9742720.1243896503</v>
      </c>
      <c r="CC2250" s="27">
        <v>84228345.4375</v>
      </c>
      <c r="CD2250" s="27">
        <v>20464281.732421901</v>
      </c>
      <c r="CE2250" s="27">
        <v>2886.7634567916398</v>
      </c>
      <c r="CF2250" s="27">
        <v>567524.65038299595</v>
      </c>
      <c r="CG2250" s="27">
        <v>3993857.3307800302</v>
      </c>
      <c r="CH2250" s="27">
        <v>302331.76773834199</v>
      </c>
      <c r="CI2250" s="27">
        <v>118625.085483551</v>
      </c>
      <c r="CJ2250" s="27">
        <v>10310933.015625</v>
      </c>
      <c r="CK2250" s="27">
        <v>88302282.020507798</v>
      </c>
      <c r="CL2250" s="27">
        <v>20691737.1181641</v>
      </c>
      <c r="CM2250" s="27">
        <v>142973.589191437</v>
      </c>
      <c r="CN2250" s="27">
        <v>18523698.980224598</v>
      </c>
      <c r="CO2250" s="27">
        <v>113978003.163086</v>
      </c>
      <c r="CP2250" s="27">
        <v>20691737.1181641</v>
      </c>
      <c r="CQ2250" s="27">
        <v>0</v>
      </c>
      <c r="CR2250" s="27">
        <v>0</v>
      </c>
      <c r="CS2250" s="27">
        <v>0</v>
      </c>
      <c r="CT2250" s="27">
        <v>0</v>
      </c>
    </row>
    <row r="2251" spans="1:98">
      <c r="A2251" s="104" t="s">
        <v>193</v>
      </c>
      <c r="B2251" s="132">
        <v>39234</v>
      </c>
      <c r="C2251" s="27">
        <v>91251.866995811506</v>
      </c>
      <c r="D2251" s="27">
        <v>0</v>
      </c>
      <c r="E2251" s="27">
        <v>26175.486768245701</v>
      </c>
      <c r="F2251" s="27">
        <v>19242.917240619699</v>
      </c>
      <c r="G2251" s="27">
        <v>2013.04274955392</v>
      </c>
      <c r="H2251" s="27">
        <v>0</v>
      </c>
      <c r="I2251" s="27">
        <v>0</v>
      </c>
      <c r="J2251" s="27">
        <v>22531.1905581951</v>
      </c>
      <c r="K2251" s="27">
        <v>2706.34179249406</v>
      </c>
      <c r="L2251" s="27">
        <v>31243.287043809902</v>
      </c>
      <c r="M2251" s="27">
        <v>42285.422195434599</v>
      </c>
      <c r="N2251" s="27">
        <v>13391.7238086462</v>
      </c>
      <c r="O2251" s="27">
        <v>29476.190813779798</v>
      </c>
      <c r="P2251" s="27">
        <v>0</v>
      </c>
      <c r="Q2251" s="27">
        <v>5463.7152059674299</v>
      </c>
      <c r="R2251" s="27">
        <v>1995.6726620644299</v>
      </c>
      <c r="S2251" s="27">
        <v>0</v>
      </c>
      <c r="T2251" s="27">
        <v>1034.42571207881</v>
      </c>
      <c r="U2251" s="27">
        <v>25045.689880371101</v>
      </c>
      <c r="V2251" s="27">
        <v>6794638.70983887</v>
      </c>
      <c r="W2251" s="27">
        <v>0</v>
      </c>
      <c r="X2251" s="27">
        <v>3018426.9183044401</v>
      </c>
      <c r="Y2251" s="27">
        <v>1699960.5933532701</v>
      </c>
      <c r="Z2251" s="27">
        <v>430402.013805389</v>
      </c>
      <c r="AA2251" s="27">
        <v>0</v>
      </c>
      <c r="AB2251" s="27">
        <v>0</v>
      </c>
      <c r="AC2251" s="27">
        <v>7938762.1343383798</v>
      </c>
      <c r="AD2251" s="27">
        <v>521746.53089904803</v>
      </c>
      <c r="AE2251" s="27">
        <v>1656648.2221069301</v>
      </c>
      <c r="AF2251" s="27">
        <v>3044238.51025391</v>
      </c>
      <c r="AG2251" s="27">
        <v>2294910.9264221201</v>
      </c>
      <c r="AH2251" s="27">
        <v>1948149.6609954799</v>
      </c>
      <c r="AI2251" s="27">
        <v>0</v>
      </c>
      <c r="AJ2251" s="27">
        <v>876591.23522186303</v>
      </c>
      <c r="AK2251" s="27">
        <v>380762.62899398798</v>
      </c>
      <c r="AL2251" s="27">
        <v>0</v>
      </c>
      <c r="AM2251" s="27">
        <v>194647.49751091001</v>
      </c>
      <c r="AN2251" s="27">
        <v>8337874.9906005897</v>
      </c>
      <c r="AO2251" s="27">
        <v>60423995.198730499</v>
      </c>
      <c r="AP2251" s="27">
        <v>0</v>
      </c>
      <c r="AQ2251" s="27">
        <v>25036337.1638184</v>
      </c>
      <c r="AR2251" s="27">
        <v>14237074.2095947</v>
      </c>
      <c r="AS2251" s="27">
        <v>3053492.1089172401</v>
      </c>
      <c r="AT2251" s="27">
        <v>0</v>
      </c>
      <c r="AU2251" s="27">
        <v>0</v>
      </c>
      <c r="AV2251" s="27">
        <v>25454388.759277299</v>
      </c>
      <c r="AW2251" s="27">
        <v>1365454.11393738</v>
      </c>
      <c r="AX2251" s="27">
        <v>15309782.0582275</v>
      </c>
      <c r="AY2251" s="27">
        <v>27813380.972900402</v>
      </c>
      <c r="AZ2251" s="27">
        <v>17909735.6101074</v>
      </c>
      <c r="BA2251" s="27">
        <v>17121190.419189502</v>
      </c>
      <c r="BB2251" s="27">
        <v>0</v>
      </c>
      <c r="BC2251" s="27">
        <v>7414449.3752441397</v>
      </c>
      <c r="BD2251" s="27">
        <v>2662635.5573425302</v>
      </c>
      <c r="BE2251" s="27">
        <v>0</v>
      </c>
      <c r="BF2251" s="27">
        <v>1424702.70578003</v>
      </c>
      <c r="BG2251" s="27">
        <v>26474752.689697299</v>
      </c>
      <c r="BH2251" s="27">
        <v>14597932.2071533</v>
      </c>
      <c r="BI2251" s="27">
        <v>0</v>
      </c>
      <c r="BJ2251" s="27">
        <v>6144235.5840454102</v>
      </c>
      <c r="BK2251" s="27">
        <v>4089904.7597961398</v>
      </c>
      <c r="BL2251" s="27">
        <v>218458.83817291301</v>
      </c>
      <c r="BM2251" s="27">
        <v>0</v>
      </c>
      <c r="BN2251" s="27">
        <v>0</v>
      </c>
      <c r="BO2251" s="27">
        <v>0</v>
      </c>
      <c r="BP2251" s="27">
        <v>0</v>
      </c>
      <c r="BQ2251" s="27">
        <v>0</v>
      </c>
      <c r="BR2251" s="27">
        <v>7747050.66369629</v>
      </c>
      <c r="BS2251" s="27">
        <v>6785153.0453491202</v>
      </c>
      <c r="BT2251" s="27">
        <v>3334253.1911621098</v>
      </c>
      <c r="BU2251" s="27">
        <v>0</v>
      </c>
      <c r="BV2251" s="27">
        <v>2915993.2355956999</v>
      </c>
      <c r="BW2251" s="27">
        <v>313985.06738281302</v>
      </c>
      <c r="BX2251" s="27">
        <v>0</v>
      </c>
      <c r="BY2251" s="27">
        <v>0</v>
      </c>
      <c r="BZ2251" s="27">
        <v>0</v>
      </c>
      <c r="CA2251" s="27">
        <v>117545.96980285599</v>
      </c>
      <c r="CB2251" s="27">
        <v>9810301.05932617</v>
      </c>
      <c r="CC2251" s="27">
        <v>85469374.159179702</v>
      </c>
      <c r="CD2251" s="27">
        <v>20744652.666259799</v>
      </c>
      <c r="CE2251" s="27">
        <v>2964.8788544833701</v>
      </c>
      <c r="CF2251" s="27">
        <v>576632.01972198498</v>
      </c>
      <c r="CG2251" s="27">
        <v>4101789.9756774898</v>
      </c>
      <c r="CH2251" s="27">
        <v>317274.16196060198</v>
      </c>
      <c r="CI2251" s="27">
        <v>120503.87493228901</v>
      </c>
      <c r="CJ2251" s="27">
        <v>10387181.3529053</v>
      </c>
      <c r="CK2251" s="27">
        <v>89488995.397460893</v>
      </c>
      <c r="CL2251" s="27">
        <v>21052990.926513702</v>
      </c>
      <c r="CM2251" s="27">
        <v>145366.42908859299</v>
      </c>
      <c r="CN2251" s="27">
        <v>18720410.7258301</v>
      </c>
      <c r="CO2251" s="27">
        <v>116083475.55468801</v>
      </c>
      <c r="CP2251" s="27">
        <v>21052990.926513702</v>
      </c>
      <c r="CQ2251" s="27">
        <v>0</v>
      </c>
      <c r="CR2251" s="27">
        <v>0</v>
      </c>
      <c r="CS2251" s="27">
        <v>0</v>
      </c>
      <c r="CT2251" s="27">
        <v>0</v>
      </c>
    </row>
    <row r="2252" spans="1:98">
      <c r="A2252" s="104" t="s">
        <v>193</v>
      </c>
      <c r="B2252" s="132">
        <v>39326</v>
      </c>
      <c r="C2252" s="27">
        <v>93488.702229499802</v>
      </c>
      <c r="D2252" s="27">
        <v>0</v>
      </c>
      <c r="E2252" s="27">
        <v>25952.123067617398</v>
      </c>
      <c r="F2252" s="27">
        <v>19477.017497777899</v>
      </c>
      <c r="G2252" s="27">
        <v>2156.6730973720601</v>
      </c>
      <c r="H2252" s="27">
        <v>0</v>
      </c>
      <c r="I2252" s="27">
        <v>0</v>
      </c>
      <c r="J2252" s="27">
        <v>23373.598919868498</v>
      </c>
      <c r="K2252" s="27">
        <v>2275.01980429888</v>
      </c>
      <c r="L2252" s="27">
        <v>31067.444444656401</v>
      </c>
      <c r="M2252" s="27">
        <v>42949.453520774798</v>
      </c>
      <c r="N2252" s="27">
        <v>13484.4807875156</v>
      </c>
      <c r="O2252" s="27">
        <v>30134.281284332301</v>
      </c>
      <c r="P2252" s="27">
        <v>0</v>
      </c>
      <c r="Q2252" s="27">
        <v>5447.74920785427</v>
      </c>
      <c r="R2252" s="27">
        <v>2049.5029963254901</v>
      </c>
      <c r="S2252" s="27">
        <v>0</v>
      </c>
      <c r="T2252" s="27">
        <v>1005.40203018487</v>
      </c>
      <c r="U2252" s="27">
        <v>25474.5519926548</v>
      </c>
      <c r="V2252" s="27">
        <v>7003260.72900391</v>
      </c>
      <c r="W2252" s="27">
        <v>0</v>
      </c>
      <c r="X2252" s="27">
        <v>2980070.2814941402</v>
      </c>
      <c r="Y2252" s="27">
        <v>1707277.5338745101</v>
      </c>
      <c r="Z2252" s="27">
        <v>452232.03099060099</v>
      </c>
      <c r="AA2252" s="27">
        <v>0</v>
      </c>
      <c r="AB2252" s="27">
        <v>0</v>
      </c>
      <c r="AC2252" s="27">
        <v>8155558.1665649395</v>
      </c>
      <c r="AD2252" s="27">
        <v>449850.23231124901</v>
      </c>
      <c r="AE2252" s="27">
        <v>1655169.5231628399</v>
      </c>
      <c r="AF2252" s="27">
        <v>3095228.0421142601</v>
      </c>
      <c r="AG2252" s="27">
        <v>2318134.12042236</v>
      </c>
      <c r="AH2252" s="27">
        <v>2005579.54850769</v>
      </c>
      <c r="AI2252" s="27">
        <v>0</v>
      </c>
      <c r="AJ2252" s="27">
        <v>886017.45064544701</v>
      </c>
      <c r="AK2252" s="27">
        <v>389748.60511016799</v>
      </c>
      <c r="AL2252" s="27">
        <v>0</v>
      </c>
      <c r="AM2252" s="27">
        <v>187632.882785797</v>
      </c>
      <c r="AN2252" s="27">
        <v>8510322.5272216797</v>
      </c>
      <c r="AO2252" s="27">
        <v>62885509.395019501</v>
      </c>
      <c r="AP2252" s="27">
        <v>0</v>
      </c>
      <c r="AQ2252" s="27">
        <v>25034220.6403809</v>
      </c>
      <c r="AR2252" s="27">
        <v>14553234.0584717</v>
      </c>
      <c r="AS2252" s="27">
        <v>3250243.47442627</v>
      </c>
      <c r="AT2252" s="27">
        <v>0</v>
      </c>
      <c r="AU2252" s="27">
        <v>0</v>
      </c>
      <c r="AV2252" s="27">
        <v>26324457.412109401</v>
      </c>
      <c r="AW2252" s="27">
        <v>1186921.4691619901</v>
      </c>
      <c r="AX2252" s="27">
        <v>15490216.3898926</v>
      </c>
      <c r="AY2252" s="27">
        <v>28600858.2194824</v>
      </c>
      <c r="AZ2252" s="27">
        <v>18222897.205322299</v>
      </c>
      <c r="BA2252" s="27">
        <v>17829377.4848633</v>
      </c>
      <c r="BB2252" s="27">
        <v>0</v>
      </c>
      <c r="BC2252" s="27">
        <v>7570620.5322265597</v>
      </c>
      <c r="BD2252" s="27">
        <v>2751670.68255615</v>
      </c>
      <c r="BE2252" s="27">
        <v>0</v>
      </c>
      <c r="BF2252" s="27">
        <v>1393279.9865417499</v>
      </c>
      <c r="BG2252" s="27">
        <v>27266172.541747998</v>
      </c>
      <c r="BH2252" s="27">
        <v>15138461.40625</v>
      </c>
      <c r="BI2252" s="27">
        <v>0</v>
      </c>
      <c r="BJ2252" s="27">
        <v>6079412.9494628897</v>
      </c>
      <c r="BK2252" s="27">
        <v>4101572.7239990202</v>
      </c>
      <c r="BL2252" s="27">
        <v>238707.128293991</v>
      </c>
      <c r="BM2252" s="27">
        <v>0</v>
      </c>
      <c r="BN2252" s="27">
        <v>0</v>
      </c>
      <c r="BO2252" s="27">
        <v>0</v>
      </c>
      <c r="BP2252" s="27">
        <v>0</v>
      </c>
      <c r="BQ2252" s="27">
        <v>0</v>
      </c>
      <c r="BR2252" s="27">
        <v>7881997.3493042002</v>
      </c>
      <c r="BS2252" s="27">
        <v>6868615.5968627902</v>
      </c>
      <c r="BT2252" s="27">
        <v>3462659.3897399898</v>
      </c>
      <c r="BU2252" s="27">
        <v>0</v>
      </c>
      <c r="BV2252" s="27">
        <v>2953263.2283020001</v>
      </c>
      <c r="BW2252" s="27">
        <v>324521.89840316802</v>
      </c>
      <c r="BX2252" s="27">
        <v>0</v>
      </c>
      <c r="BY2252" s="27">
        <v>0</v>
      </c>
      <c r="BZ2252" s="27">
        <v>0</v>
      </c>
      <c r="CA2252" s="27">
        <v>119313.30059432999</v>
      </c>
      <c r="CB2252" s="27">
        <v>9978167.3128662091</v>
      </c>
      <c r="CC2252" s="27">
        <v>87854421.691406295</v>
      </c>
      <c r="CD2252" s="27">
        <v>21196174.665771499</v>
      </c>
      <c r="CE2252" s="27">
        <v>2980.72983205318</v>
      </c>
      <c r="CF2252" s="27">
        <v>579887.44403076195</v>
      </c>
      <c r="CG2252" s="27">
        <v>4167525.93609619</v>
      </c>
      <c r="CH2252" s="27">
        <v>327952.06902313197</v>
      </c>
      <c r="CI2252" s="27">
        <v>122311.755494118</v>
      </c>
      <c r="CJ2252" s="27">
        <v>10558897.4881592</v>
      </c>
      <c r="CK2252" s="27">
        <v>92013297.393554702</v>
      </c>
      <c r="CL2252" s="27">
        <v>21509012.545410201</v>
      </c>
      <c r="CM2252" s="27">
        <v>147480.890388489</v>
      </c>
      <c r="CN2252" s="27">
        <v>19064182.620849598</v>
      </c>
      <c r="CO2252" s="27">
        <v>119195472.25097699</v>
      </c>
      <c r="CP2252" s="27">
        <v>21509012.545410201</v>
      </c>
      <c r="CQ2252" s="27">
        <v>0</v>
      </c>
      <c r="CR2252" s="27">
        <v>0</v>
      </c>
      <c r="CS2252" s="27">
        <v>0</v>
      </c>
      <c r="CT2252" s="27">
        <v>0</v>
      </c>
    </row>
    <row r="2253" spans="1:98">
      <c r="A2253" s="104" t="s">
        <v>193</v>
      </c>
      <c r="B2253" s="132">
        <v>39417</v>
      </c>
      <c r="C2253" s="27">
        <v>95711.998389244094</v>
      </c>
      <c r="D2253" s="27">
        <v>0</v>
      </c>
      <c r="E2253" s="27">
        <v>25590.413486719099</v>
      </c>
      <c r="F2253" s="27">
        <v>19418.835525512699</v>
      </c>
      <c r="G2253" s="27">
        <v>2282.2753852605802</v>
      </c>
      <c r="H2253" s="27">
        <v>0</v>
      </c>
      <c r="I2253" s="27">
        <v>0</v>
      </c>
      <c r="J2253" s="27">
        <v>23692.611300468401</v>
      </c>
      <c r="K2253" s="27">
        <v>1953.4818184375799</v>
      </c>
      <c r="L2253" s="27">
        <v>31399.4119641781</v>
      </c>
      <c r="M2253" s="27">
        <v>43428.915003299699</v>
      </c>
      <c r="N2253" s="27">
        <v>13628.3416275978</v>
      </c>
      <c r="O2253" s="27">
        <v>31068.642744302801</v>
      </c>
      <c r="P2253" s="27">
        <v>0</v>
      </c>
      <c r="Q2253" s="27">
        <v>5471.5145194530496</v>
      </c>
      <c r="R2253" s="27">
        <v>2126.5989343524002</v>
      </c>
      <c r="S2253" s="27">
        <v>0</v>
      </c>
      <c r="T2253" s="27">
        <v>981.39466444402899</v>
      </c>
      <c r="U2253" s="27">
        <v>25895.8749573231</v>
      </c>
      <c r="V2253" s="27">
        <v>7176128.4079589797</v>
      </c>
      <c r="W2253" s="27">
        <v>0</v>
      </c>
      <c r="X2253" s="27">
        <v>2940161.4942932101</v>
      </c>
      <c r="Y2253" s="27">
        <v>1709344.2216491699</v>
      </c>
      <c r="Z2253" s="27">
        <v>470953.66695785499</v>
      </c>
      <c r="AA2253" s="27">
        <v>0</v>
      </c>
      <c r="AB2253" s="27">
        <v>0</v>
      </c>
      <c r="AC2253" s="27">
        <v>8130831.7207031297</v>
      </c>
      <c r="AD2253" s="27">
        <v>363497.76387023902</v>
      </c>
      <c r="AE2253" s="27">
        <v>1681243.66001892</v>
      </c>
      <c r="AF2253" s="27">
        <v>3119426.3673400902</v>
      </c>
      <c r="AG2253" s="27">
        <v>2338182.6307373</v>
      </c>
      <c r="AH2253" s="27">
        <v>2096723.7686920201</v>
      </c>
      <c r="AI2253" s="27">
        <v>0</v>
      </c>
      <c r="AJ2253" s="27">
        <v>874827.51446533203</v>
      </c>
      <c r="AK2253" s="27">
        <v>401083.63467788702</v>
      </c>
      <c r="AL2253" s="27">
        <v>0</v>
      </c>
      <c r="AM2253" s="27">
        <v>181282.877264023</v>
      </c>
      <c r="AN2253" s="27">
        <v>8616046.8380127009</v>
      </c>
      <c r="AO2253" s="27">
        <v>64971959.087402299</v>
      </c>
      <c r="AP2253" s="27">
        <v>0</v>
      </c>
      <c r="AQ2253" s="27">
        <v>24939034.770263702</v>
      </c>
      <c r="AR2253" s="27">
        <v>14669989.256713901</v>
      </c>
      <c r="AS2253" s="27">
        <v>3422917.1389770498</v>
      </c>
      <c r="AT2253" s="27">
        <v>0</v>
      </c>
      <c r="AU2253" s="27">
        <v>0</v>
      </c>
      <c r="AV2253" s="27">
        <v>26638052.566650402</v>
      </c>
      <c r="AW2253" s="27">
        <v>970935.14965057396</v>
      </c>
      <c r="AX2253" s="27">
        <v>15948466.1901855</v>
      </c>
      <c r="AY2253" s="27">
        <v>29046405.481201202</v>
      </c>
      <c r="AZ2253" s="27">
        <v>18583803.9914551</v>
      </c>
      <c r="BA2253" s="27">
        <v>18753731.510497998</v>
      </c>
      <c r="BB2253" s="27">
        <v>0</v>
      </c>
      <c r="BC2253" s="27">
        <v>7541397.7846679697</v>
      </c>
      <c r="BD2253" s="27">
        <v>2869686.8056945801</v>
      </c>
      <c r="BE2253" s="27">
        <v>0</v>
      </c>
      <c r="BF2253" s="27">
        <v>1369132.76377869</v>
      </c>
      <c r="BG2253" s="27">
        <v>27969060.3447266</v>
      </c>
      <c r="BH2253" s="27">
        <v>15572107.807128901</v>
      </c>
      <c r="BI2253" s="27">
        <v>0</v>
      </c>
      <c r="BJ2253" s="27">
        <v>6015785.9827270498</v>
      </c>
      <c r="BK2253" s="27">
        <v>4096972.0311889602</v>
      </c>
      <c r="BL2253" s="27">
        <v>263634.04662322998</v>
      </c>
      <c r="BM2253" s="27">
        <v>0</v>
      </c>
      <c r="BN2253" s="27">
        <v>0</v>
      </c>
      <c r="BO2253" s="27">
        <v>0</v>
      </c>
      <c r="BP2253" s="27">
        <v>0</v>
      </c>
      <c r="BQ2253" s="27">
        <v>0</v>
      </c>
      <c r="BR2253" s="27">
        <v>8101906.7923584003</v>
      </c>
      <c r="BS2253" s="27">
        <v>7005538.1799926804</v>
      </c>
      <c r="BT2253" s="27">
        <v>3638662.75390625</v>
      </c>
      <c r="BU2253" s="27">
        <v>0</v>
      </c>
      <c r="BV2253" s="27">
        <v>2949509.6142578102</v>
      </c>
      <c r="BW2253" s="27">
        <v>344729.35360717803</v>
      </c>
      <c r="BX2253" s="27">
        <v>0</v>
      </c>
      <c r="BY2253" s="27">
        <v>0</v>
      </c>
      <c r="BZ2253" s="27">
        <v>0</v>
      </c>
      <c r="CA2253" s="27">
        <v>121233.184818268</v>
      </c>
      <c r="CB2253" s="27">
        <v>10120932.189941401</v>
      </c>
      <c r="CC2253" s="27">
        <v>89906008.567382798</v>
      </c>
      <c r="CD2253" s="27">
        <v>21616528.230957001</v>
      </c>
      <c r="CE2253" s="27">
        <v>3026.8341377973602</v>
      </c>
      <c r="CF2253" s="27">
        <v>585848.40386199998</v>
      </c>
      <c r="CG2253" s="27">
        <v>4255664.1177368201</v>
      </c>
      <c r="CH2253" s="27">
        <v>348365.84693527198</v>
      </c>
      <c r="CI2253" s="27">
        <v>124254.932876587</v>
      </c>
      <c r="CJ2253" s="27">
        <v>10705224.5385742</v>
      </c>
      <c r="CK2253" s="27">
        <v>94232597.676757798</v>
      </c>
      <c r="CL2253" s="27">
        <v>22061671.309326202</v>
      </c>
      <c r="CM2253" s="27">
        <v>149975.39770698501</v>
      </c>
      <c r="CN2253" s="27">
        <v>19329196.1708984</v>
      </c>
      <c r="CO2253" s="27">
        <v>122180127.643555</v>
      </c>
      <c r="CP2253" s="27">
        <v>22061671.309326202</v>
      </c>
      <c r="CQ2253" s="27">
        <v>0</v>
      </c>
      <c r="CR2253" s="27">
        <v>0</v>
      </c>
      <c r="CS2253" s="27">
        <v>0</v>
      </c>
      <c r="CT2253" s="27">
        <v>0</v>
      </c>
    </row>
    <row r="2254" spans="1:98">
      <c r="A2254" s="104" t="s">
        <v>193</v>
      </c>
      <c r="B2254" s="132">
        <v>39508</v>
      </c>
      <c r="C2254" s="27">
        <v>97693.878076553301</v>
      </c>
      <c r="D2254" s="27">
        <v>0</v>
      </c>
      <c r="E2254" s="27">
        <v>25514.1260039806</v>
      </c>
      <c r="F2254" s="27">
        <v>19584.594522953001</v>
      </c>
      <c r="G2254" s="27">
        <v>2525.1586627960201</v>
      </c>
      <c r="H2254" s="27">
        <v>0</v>
      </c>
      <c r="I2254" s="27">
        <v>0</v>
      </c>
      <c r="J2254" s="27">
        <v>24915.861612558401</v>
      </c>
      <c r="K2254" s="27">
        <v>1562.3246550709</v>
      </c>
      <c r="L2254" s="27">
        <v>31850.374726772301</v>
      </c>
      <c r="M2254" s="27">
        <v>43834.614488601699</v>
      </c>
      <c r="N2254" s="27">
        <v>13726.1035298109</v>
      </c>
      <c r="O2254" s="27">
        <v>31853.294027328498</v>
      </c>
      <c r="P2254" s="27">
        <v>0</v>
      </c>
      <c r="Q2254" s="27">
        <v>5477.63989669085</v>
      </c>
      <c r="R2254" s="27">
        <v>2253.64185252786</v>
      </c>
      <c r="S2254" s="27">
        <v>0</v>
      </c>
      <c r="T2254" s="27">
        <v>988.26621435582604</v>
      </c>
      <c r="U2254" s="27">
        <v>26545.897904634501</v>
      </c>
      <c r="V2254" s="27">
        <v>7254644.4504394503</v>
      </c>
      <c r="W2254" s="27">
        <v>0</v>
      </c>
      <c r="X2254" s="27">
        <v>2897119.04046631</v>
      </c>
      <c r="Y2254" s="27">
        <v>1696074.4615478499</v>
      </c>
      <c r="Z2254" s="27">
        <v>494447.97498702997</v>
      </c>
      <c r="AA2254" s="27">
        <v>0</v>
      </c>
      <c r="AB2254" s="27">
        <v>0</v>
      </c>
      <c r="AC2254" s="27">
        <v>8411388.703125</v>
      </c>
      <c r="AD2254" s="27">
        <v>275832.10587310803</v>
      </c>
      <c r="AE2254" s="27">
        <v>1695148.71852112</v>
      </c>
      <c r="AF2254" s="27">
        <v>3123614.7362365699</v>
      </c>
      <c r="AG2254" s="27">
        <v>2322054.1698913602</v>
      </c>
      <c r="AH2254" s="27">
        <v>2156862.3068542499</v>
      </c>
      <c r="AI2254" s="27">
        <v>0</v>
      </c>
      <c r="AJ2254" s="27">
        <v>877750.36878204299</v>
      </c>
      <c r="AK2254" s="27">
        <v>416813.77256393398</v>
      </c>
      <c r="AL2254" s="27">
        <v>0</v>
      </c>
      <c r="AM2254" s="27">
        <v>177433.71472168001</v>
      </c>
      <c r="AN2254" s="27">
        <v>8725408.0329589806</v>
      </c>
      <c r="AO2254" s="27">
        <v>66362035.307128899</v>
      </c>
      <c r="AP2254" s="27">
        <v>0</v>
      </c>
      <c r="AQ2254" s="27">
        <v>24949827.627197299</v>
      </c>
      <c r="AR2254" s="27">
        <v>14946560.630615201</v>
      </c>
      <c r="AS2254" s="27">
        <v>3632868.3215331999</v>
      </c>
      <c r="AT2254" s="27">
        <v>0</v>
      </c>
      <c r="AU2254" s="27">
        <v>0</v>
      </c>
      <c r="AV2254" s="27">
        <v>28066851.5302734</v>
      </c>
      <c r="AW2254" s="27">
        <v>750229.42905426002</v>
      </c>
      <c r="AX2254" s="27">
        <v>16199849.7189941</v>
      </c>
      <c r="AY2254" s="27">
        <v>29321528.268554699</v>
      </c>
      <c r="AZ2254" s="27">
        <v>18612553.378906298</v>
      </c>
      <c r="BA2254" s="27">
        <v>19665136.953125</v>
      </c>
      <c r="BB2254" s="27">
        <v>0</v>
      </c>
      <c r="BC2254" s="27">
        <v>7666178.9710693397</v>
      </c>
      <c r="BD2254" s="27">
        <v>3017811.1109314002</v>
      </c>
      <c r="BE2254" s="27">
        <v>0</v>
      </c>
      <c r="BF2254" s="27">
        <v>1349096.2010955799</v>
      </c>
      <c r="BG2254" s="27">
        <v>28916020.723632801</v>
      </c>
      <c r="BH2254" s="27">
        <v>14692730.366333</v>
      </c>
      <c r="BI2254" s="27">
        <v>0</v>
      </c>
      <c r="BJ2254" s="27">
        <v>5507780.1400756799</v>
      </c>
      <c r="BK2254" s="27">
        <v>3757195.8404846201</v>
      </c>
      <c r="BL2254" s="27">
        <v>288108.98791885399</v>
      </c>
      <c r="BM2254" s="27">
        <v>0</v>
      </c>
      <c r="BN2254" s="27">
        <v>0</v>
      </c>
      <c r="BO2254" s="27">
        <v>0</v>
      </c>
      <c r="BP2254" s="27">
        <v>0</v>
      </c>
      <c r="BQ2254" s="27">
        <v>0</v>
      </c>
      <c r="BR2254" s="27">
        <v>7303242.4259033203</v>
      </c>
      <c r="BS2254" s="27">
        <v>6291356.7346191397</v>
      </c>
      <c r="BT2254" s="27">
        <v>3814416.2751770001</v>
      </c>
      <c r="BU2254" s="27">
        <v>0</v>
      </c>
      <c r="BV2254" s="27">
        <v>2686539.2740478502</v>
      </c>
      <c r="BW2254" s="27">
        <v>359751.107212067</v>
      </c>
      <c r="BX2254" s="27">
        <v>0</v>
      </c>
      <c r="BY2254" s="27">
        <v>0</v>
      </c>
      <c r="BZ2254" s="27">
        <v>0</v>
      </c>
      <c r="CA2254" s="27">
        <v>123299.03796672801</v>
      </c>
      <c r="CB2254" s="27">
        <v>10155608.12854</v>
      </c>
      <c r="CC2254" s="27">
        <v>91394737.138671905</v>
      </c>
      <c r="CD2254" s="27">
        <v>20184048.5942383</v>
      </c>
      <c r="CE2254" s="27">
        <v>3160.3631743788701</v>
      </c>
      <c r="CF2254" s="27">
        <v>596619.35118866002</v>
      </c>
      <c r="CG2254" s="27">
        <v>4387159.0778808603</v>
      </c>
      <c r="CH2254" s="27">
        <v>363387.36850357102</v>
      </c>
      <c r="CI2254" s="27">
        <v>126448.209327698</v>
      </c>
      <c r="CJ2254" s="27">
        <v>10753192.5153809</v>
      </c>
      <c r="CK2254" s="27">
        <v>95773773.566406295</v>
      </c>
      <c r="CL2254" s="27">
        <v>20478292.678222701</v>
      </c>
      <c r="CM2254" s="27">
        <v>152774.29209709199</v>
      </c>
      <c r="CN2254" s="27">
        <v>19487370.294433601</v>
      </c>
      <c r="CO2254" s="27">
        <v>124742375.52636699</v>
      </c>
      <c r="CP2254" s="27">
        <v>20478292.678222701</v>
      </c>
      <c r="CQ2254" s="27">
        <v>0</v>
      </c>
      <c r="CR2254" s="27">
        <v>0</v>
      </c>
      <c r="CS2254" s="27">
        <v>0</v>
      </c>
      <c r="CT2254" s="27">
        <v>0</v>
      </c>
    </row>
    <row r="2255" spans="1:98">
      <c r="A2255" s="104" t="s">
        <v>193</v>
      </c>
      <c r="B2255" s="132">
        <v>39600</v>
      </c>
      <c r="C2255" s="27">
        <v>99299.083858490005</v>
      </c>
      <c r="D2255" s="27">
        <v>0</v>
      </c>
      <c r="E2255" s="27">
        <v>24808.8011622429</v>
      </c>
      <c r="F2255" s="27">
        <v>19168.2327404022</v>
      </c>
      <c r="G2255" s="27">
        <v>2660.05689159036</v>
      </c>
      <c r="H2255" s="27">
        <v>0</v>
      </c>
      <c r="I2255" s="27">
        <v>0</v>
      </c>
      <c r="J2255" s="27">
        <v>26048.101826906201</v>
      </c>
      <c r="K2255" s="27">
        <v>1316.0932063013299</v>
      </c>
      <c r="L2255" s="27">
        <v>31840.7705385685</v>
      </c>
      <c r="M2255" s="27">
        <v>44248.237146854401</v>
      </c>
      <c r="N2255" s="27">
        <v>13643.680029511501</v>
      </c>
      <c r="O2255" s="27">
        <v>32452.861177444502</v>
      </c>
      <c r="P2255" s="27">
        <v>0</v>
      </c>
      <c r="Q2255" s="27">
        <v>5437.60717856884</v>
      </c>
      <c r="R2255" s="27">
        <v>2369.12606492639</v>
      </c>
      <c r="S2255" s="27">
        <v>0</v>
      </c>
      <c r="T2255" s="27">
        <v>991.95020221918799</v>
      </c>
      <c r="U2255" s="27">
        <v>27225.957085132599</v>
      </c>
      <c r="V2255" s="27">
        <v>7367093.56994629</v>
      </c>
      <c r="W2255" s="27">
        <v>0</v>
      </c>
      <c r="X2255" s="27">
        <v>2816752.2718505901</v>
      </c>
      <c r="Y2255" s="27">
        <v>1683607.58253479</v>
      </c>
      <c r="Z2255" s="27">
        <v>519094.67834091198</v>
      </c>
      <c r="AA2255" s="27">
        <v>0</v>
      </c>
      <c r="AB2255" s="27">
        <v>0</v>
      </c>
      <c r="AC2255" s="27">
        <v>8818476.0401611291</v>
      </c>
      <c r="AD2255" s="27">
        <v>226112.544984818</v>
      </c>
      <c r="AE2255" s="27">
        <v>1678346.29414368</v>
      </c>
      <c r="AF2255" s="27">
        <v>3148221.8674011198</v>
      </c>
      <c r="AG2255" s="27">
        <v>2319473.66546631</v>
      </c>
      <c r="AH2255" s="27">
        <v>2169732.2842407199</v>
      </c>
      <c r="AI2255" s="27">
        <v>0</v>
      </c>
      <c r="AJ2255" s="27">
        <v>866805.85848999</v>
      </c>
      <c r="AK2255" s="27">
        <v>433859.59601974499</v>
      </c>
      <c r="AL2255" s="27">
        <v>0</v>
      </c>
      <c r="AM2255" s="27">
        <v>175136.37336731001</v>
      </c>
      <c r="AN2255" s="27">
        <v>8970069.1668701209</v>
      </c>
      <c r="AO2255" s="27">
        <v>67932340.774414107</v>
      </c>
      <c r="AP2255" s="27">
        <v>0</v>
      </c>
      <c r="AQ2255" s="27">
        <v>24480344.947509799</v>
      </c>
      <c r="AR2255" s="27">
        <v>14901566.2022705</v>
      </c>
      <c r="AS2255" s="27">
        <v>3868454.1988830599</v>
      </c>
      <c r="AT2255" s="27">
        <v>0</v>
      </c>
      <c r="AU2255" s="27">
        <v>0</v>
      </c>
      <c r="AV2255" s="27">
        <v>29674941.283935498</v>
      </c>
      <c r="AW2255" s="27">
        <v>621773.737007141</v>
      </c>
      <c r="AX2255" s="27">
        <v>16223123.524536099</v>
      </c>
      <c r="AY2255" s="27">
        <v>29792714.2897949</v>
      </c>
      <c r="AZ2255" s="27">
        <v>18829805.482666001</v>
      </c>
      <c r="BA2255" s="27">
        <v>19996037.7336426</v>
      </c>
      <c r="BB2255" s="27">
        <v>0</v>
      </c>
      <c r="BC2255" s="27">
        <v>7607254.6230468797</v>
      </c>
      <c r="BD2255" s="27">
        <v>3180446.0844116202</v>
      </c>
      <c r="BE2255" s="27">
        <v>0</v>
      </c>
      <c r="BF2255" s="27">
        <v>1351151.10075378</v>
      </c>
      <c r="BG2255" s="27">
        <v>30076911.902343798</v>
      </c>
      <c r="BH2255" s="27">
        <v>14928793.9660645</v>
      </c>
      <c r="BI2255" s="27">
        <v>0</v>
      </c>
      <c r="BJ2255" s="27">
        <v>5416431.8205566397</v>
      </c>
      <c r="BK2255" s="27">
        <v>3761014.9245605501</v>
      </c>
      <c r="BL2255" s="27">
        <v>311970.14213180501</v>
      </c>
      <c r="BM2255" s="27">
        <v>0</v>
      </c>
      <c r="BN2255" s="27">
        <v>0</v>
      </c>
      <c r="BO2255" s="27">
        <v>0</v>
      </c>
      <c r="BP2255" s="27">
        <v>0</v>
      </c>
      <c r="BQ2255" s="27">
        <v>0</v>
      </c>
      <c r="BR2255" s="27">
        <v>7413147.4454345703</v>
      </c>
      <c r="BS2255" s="27">
        <v>6356068.6870117197</v>
      </c>
      <c r="BT2255" s="27">
        <v>3887253.0815124498</v>
      </c>
      <c r="BU2255" s="27">
        <v>0</v>
      </c>
      <c r="BV2255" s="27">
        <v>2671732.24719238</v>
      </c>
      <c r="BW2255" s="27">
        <v>378700.38206863397</v>
      </c>
      <c r="BX2255" s="27">
        <v>0</v>
      </c>
      <c r="BY2255" s="27">
        <v>0</v>
      </c>
      <c r="BZ2255" s="27">
        <v>0</v>
      </c>
      <c r="CA2255" s="27">
        <v>124227.93193626399</v>
      </c>
      <c r="CB2255" s="27">
        <v>10183580.061401401</v>
      </c>
      <c r="CC2255" s="27">
        <v>92420460.999023393</v>
      </c>
      <c r="CD2255" s="27">
        <v>20340511.2507324</v>
      </c>
      <c r="CE2255" s="27">
        <v>3256.58755213022</v>
      </c>
      <c r="CF2255" s="27">
        <v>609535.03781890904</v>
      </c>
      <c r="CG2255" s="27">
        <v>4540200.7385253897</v>
      </c>
      <c r="CH2255" s="27">
        <v>382053.24645614601</v>
      </c>
      <c r="CI2255" s="27">
        <v>127492.873737335</v>
      </c>
      <c r="CJ2255" s="27">
        <v>10793420.115600601</v>
      </c>
      <c r="CK2255" s="27">
        <v>96868027.2109375</v>
      </c>
      <c r="CL2255" s="27">
        <v>20722433.0229492</v>
      </c>
      <c r="CM2255" s="27">
        <v>154466.74327278099</v>
      </c>
      <c r="CN2255" s="27">
        <v>19755615.384765599</v>
      </c>
      <c r="CO2255" s="27">
        <v>127033378.043945</v>
      </c>
      <c r="CP2255" s="27">
        <v>20722433.0229492</v>
      </c>
      <c r="CQ2255" s="27">
        <v>0</v>
      </c>
      <c r="CR2255" s="27">
        <v>0</v>
      </c>
      <c r="CS2255" s="27">
        <v>0</v>
      </c>
      <c r="CT2255" s="27">
        <v>0</v>
      </c>
    </row>
    <row r="2256" spans="1:98">
      <c r="A2256" s="104" t="s">
        <v>193</v>
      </c>
      <c r="B2256" s="132">
        <v>39692</v>
      </c>
      <c r="C2256" s="27">
        <v>101016.233679771</v>
      </c>
      <c r="D2256" s="27">
        <v>0</v>
      </c>
      <c r="E2256" s="27">
        <v>24024.727454423901</v>
      </c>
      <c r="F2256" s="27">
        <v>18717.836964368798</v>
      </c>
      <c r="G2256" s="27">
        <v>2855.0238014757601</v>
      </c>
      <c r="H2256" s="27">
        <v>0</v>
      </c>
      <c r="I2256" s="27">
        <v>0</v>
      </c>
      <c r="J2256" s="27">
        <v>27033.169939994801</v>
      </c>
      <c r="K2256" s="27">
        <v>1121.64359901845</v>
      </c>
      <c r="L2256" s="27">
        <v>31334.887588262602</v>
      </c>
      <c r="M2256" s="27">
        <v>44835.678494930296</v>
      </c>
      <c r="N2256" s="27">
        <v>13631.5517100096</v>
      </c>
      <c r="O2256" s="27">
        <v>33124.283132553101</v>
      </c>
      <c r="P2256" s="27">
        <v>0</v>
      </c>
      <c r="Q2256" s="27">
        <v>5423.0685105323801</v>
      </c>
      <c r="R2256" s="27">
        <v>2536.9215419888501</v>
      </c>
      <c r="S2256" s="27">
        <v>0</v>
      </c>
      <c r="T2256" s="27">
        <v>969.78171482682205</v>
      </c>
      <c r="U2256" s="27">
        <v>28083.6686279774</v>
      </c>
      <c r="V2256" s="27">
        <v>7494038.5482177697</v>
      </c>
      <c r="W2256" s="27">
        <v>0</v>
      </c>
      <c r="X2256" s="27">
        <v>2730238.0697936998</v>
      </c>
      <c r="Y2256" s="27">
        <v>1665928.17216492</v>
      </c>
      <c r="Z2256" s="27">
        <v>536241.31994628895</v>
      </c>
      <c r="AA2256" s="27">
        <v>0</v>
      </c>
      <c r="AB2256" s="27">
        <v>0</v>
      </c>
      <c r="AC2256" s="27">
        <v>9056240.9818115197</v>
      </c>
      <c r="AD2256" s="27">
        <v>191915.617359161</v>
      </c>
      <c r="AE2256" s="27">
        <v>1645719.7842407201</v>
      </c>
      <c r="AF2256" s="27">
        <v>3165708.28042603</v>
      </c>
      <c r="AG2256" s="27">
        <v>2310139.9828491202</v>
      </c>
      <c r="AH2256" s="27">
        <v>2213312.6043396001</v>
      </c>
      <c r="AI2256" s="27">
        <v>0</v>
      </c>
      <c r="AJ2256" s="27">
        <v>870497.89803314197</v>
      </c>
      <c r="AK2256" s="27">
        <v>444818.48500823998</v>
      </c>
      <c r="AL2256" s="27">
        <v>0</v>
      </c>
      <c r="AM2256" s="27">
        <v>167411.33613014201</v>
      </c>
      <c r="AN2256" s="27">
        <v>9219349.4521484394</v>
      </c>
      <c r="AO2256" s="27">
        <v>69805926.182617202</v>
      </c>
      <c r="AP2256" s="27">
        <v>0</v>
      </c>
      <c r="AQ2256" s="27">
        <v>24052475.592041001</v>
      </c>
      <c r="AR2256" s="27">
        <v>14917985.142333999</v>
      </c>
      <c r="AS2256" s="27">
        <v>4039268.6360778799</v>
      </c>
      <c r="AT2256" s="27">
        <v>0</v>
      </c>
      <c r="AU2256" s="27">
        <v>0</v>
      </c>
      <c r="AV2256" s="27">
        <v>30859127.939697299</v>
      </c>
      <c r="AW2256" s="27">
        <v>531554.33222198498</v>
      </c>
      <c r="AX2256" s="27">
        <v>16072203.424438501</v>
      </c>
      <c r="AY2256" s="27">
        <v>30310243.934326202</v>
      </c>
      <c r="AZ2256" s="27">
        <v>18887946.4763184</v>
      </c>
      <c r="BA2256" s="27">
        <v>20701935.018798798</v>
      </c>
      <c r="BB2256" s="27">
        <v>0</v>
      </c>
      <c r="BC2256" s="27">
        <v>7684620.9130248995</v>
      </c>
      <c r="BD2256" s="27">
        <v>3295628.7756347698</v>
      </c>
      <c r="BE2256" s="27">
        <v>0</v>
      </c>
      <c r="BF2256" s="27">
        <v>1307516.73054504</v>
      </c>
      <c r="BG2256" s="27">
        <v>31298798.9990234</v>
      </c>
      <c r="BH2256" s="27">
        <v>15213066.4648438</v>
      </c>
      <c r="BI2256" s="27">
        <v>0</v>
      </c>
      <c r="BJ2256" s="27">
        <v>5326287.5939941397</v>
      </c>
      <c r="BK2256" s="27">
        <v>3737131.5852355999</v>
      </c>
      <c r="BL2256" s="27">
        <v>330236.179168701</v>
      </c>
      <c r="BM2256" s="27">
        <v>0</v>
      </c>
      <c r="BN2256" s="27">
        <v>0</v>
      </c>
      <c r="BO2256" s="27">
        <v>0</v>
      </c>
      <c r="BP2256" s="27">
        <v>0</v>
      </c>
      <c r="BQ2256" s="27">
        <v>0</v>
      </c>
      <c r="BR2256" s="27">
        <v>7542612.7941894503</v>
      </c>
      <c r="BS2256" s="27">
        <v>6345301.4758911096</v>
      </c>
      <c r="BT2256" s="27">
        <v>4018532.3367004399</v>
      </c>
      <c r="BU2256" s="27">
        <v>0</v>
      </c>
      <c r="BV2256" s="27">
        <v>2687083.9238586398</v>
      </c>
      <c r="BW2256" s="27">
        <v>393091.11050414998</v>
      </c>
      <c r="BX2256" s="27">
        <v>0</v>
      </c>
      <c r="BY2256" s="27">
        <v>0</v>
      </c>
      <c r="BZ2256" s="27">
        <v>0</v>
      </c>
      <c r="CA2256" s="27">
        <v>124972.716222763</v>
      </c>
      <c r="CB2256" s="27">
        <v>10218697.2421875</v>
      </c>
      <c r="CC2256" s="27">
        <v>93776819.982421905</v>
      </c>
      <c r="CD2256" s="27">
        <v>20558231.181640599</v>
      </c>
      <c r="CE2256" s="27">
        <v>3391.8504815101601</v>
      </c>
      <c r="CF2256" s="27">
        <v>615146.99634552002</v>
      </c>
      <c r="CG2256" s="27">
        <v>4627354.6501464797</v>
      </c>
      <c r="CH2256" s="27">
        <v>396336.01263809198</v>
      </c>
      <c r="CI2256" s="27">
        <v>128377.567157745</v>
      </c>
      <c r="CJ2256" s="27">
        <v>10834025.7178955</v>
      </c>
      <c r="CK2256" s="27">
        <v>98492804.317382798</v>
      </c>
      <c r="CL2256" s="27">
        <v>20933296.6801758</v>
      </c>
      <c r="CM2256" s="27">
        <v>156112.48126792899</v>
      </c>
      <c r="CN2256" s="27">
        <v>20039253.349121101</v>
      </c>
      <c r="CO2256" s="27">
        <v>129603082.90918</v>
      </c>
      <c r="CP2256" s="27">
        <v>20933296.6801758</v>
      </c>
      <c r="CQ2256" s="27">
        <v>0</v>
      </c>
      <c r="CR2256" s="27">
        <v>0</v>
      </c>
      <c r="CS2256" s="27">
        <v>0</v>
      </c>
      <c r="CT2256" s="27">
        <v>0</v>
      </c>
    </row>
    <row r="2257" spans="1:98">
      <c r="A2257" s="104" t="s">
        <v>193</v>
      </c>
      <c r="B2257" s="132">
        <v>39783</v>
      </c>
      <c r="C2257" s="27">
        <v>101978.725395203</v>
      </c>
      <c r="D2257" s="27">
        <v>0</v>
      </c>
      <c r="E2257" s="27">
        <v>23372.9220657349</v>
      </c>
      <c r="F2257" s="27">
        <v>18234.069550275799</v>
      </c>
      <c r="G2257" s="27">
        <v>3001.40596139431</v>
      </c>
      <c r="H2257" s="27">
        <v>0</v>
      </c>
      <c r="I2257" s="27">
        <v>0</v>
      </c>
      <c r="J2257" s="27">
        <v>27555.243663549401</v>
      </c>
      <c r="K2257" s="27">
        <v>888.67706959694601</v>
      </c>
      <c r="L2257" s="27">
        <v>30964.089308500301</v>
      </c>
      <c r="M2257" s="27">
        <v>45001.462136268601</v>
      </c>
      <c r="N2257" s="27">
        <v>13610.589403510099</v>
      </c>
      <c r="O2257" s="27">
        <v>33499.529171466798</v>
      </c>
      <c r="P2257" s="27">
        <v>0</v>
      </c>
      <c r="Q2257" s="27">
        <v>5368.97670978308</v>
      </c>
      <c r="R2257" s="27">
        <v>2586.9898294806499</v>
      </c>
      <c r="S2257" s="27">
        <v>0</v>
      </c>
      <c r="T2257" s="27">
        <v>940.68815955519699</v>
      </c>
      <c r="U2257" s="27">
        <v>28577.829603910399</v>
      </c>
      <c r="V2257" s="27">
        <v>7493830.07421875</v>
      </c>
      <c r="W2257" s="27">
        <v>0</v>
      </c>
      <c r="X2257" s="27">
        <v>2659278.0953369099</v>
      </c>
      <c r="Y2257" s="27">
        <v>1634717.4221191399</v>
      </c>
      <c r="Z2257" s="27">
        <v>554598.06115722703</v>
      </c>
      <c r="AA2257" s="27">
        <v>0</v>
      </c>
      <c r="AB2257" s="27">
        <v>0</v>
      </c>
      <c r="AC2257" s="27">
        <v>9257939.9018554706</v>
      </c>
      <c r="AD2257" s="27">
        <v>152550.470127106</v>
      </c>
      <c r="AE2257" s="27">
        <v>1599349.5729064899</v>
      </c>
      <c r="AF2257" s="27">
        <v>3159055.3975830101</v>
      </c>
      <c r="AG2257" s="27">
        <v>2295392.8688964802</v>
      </c>
      <c r="AH2257" s="27">
        <v>2235185.0217285198</v>
      </c>
      <c r="AI2257" s="27">
        <v>0</v>
      </c>
      <c r="AJ2257" s="27">
        <v>863455.38833618199</v>
      </c>
      <c r="AK2257" s="27">
        <v>457061.89822387701</v>
      </c>
      <c r="AL2257" s="27">
        <v>0</v>
      </c>
      <c r="AM2257" s="27">
        <v>158948.574039459</v>
      </c>
      <c r="AN2257" s="27">
        <v>9468797.0904540997</v>
      </c>
      <c r="AO2257" s="27">
        <v>70198940.502929702</v>
      </c>
      <c r="AP2257" s="27">
        <v>0</v>
      </c>
      <c r="AQ2257" s="27">
        <v>23429330.946777299</v>
      </c>
      <c r="AR2257" s="27">
        <v>14637309.74646</v>
      </c>
      <c r="AS2257" s="27">
        <v>4205278.75708008</v>
      </c>
      <c r="AT2257" s="27">
        <v>0</v>
      </c>
      <c r="AU2257" s="27">
        <v>0</v>
      </c>
      <c r="AV2257" s="27">
        <v>32036863.076416001</v>
      </c>
      <c r="AW2257" s="27">
        <v>430344.61777114897</v>
      </c>
      <c r="AX2257" s="27">
        <v>15764070.837158199</v>
      </c>
      <c r="AY2257" s="27">
        <v>30377889.5166016</v>
      </c>
      <c r="AZ2257" s="27">
        <v>18868142.775146499</v>
      </c>
      <c r="BA2257" s="27">
        <v>20982171.372558601</v>
      </c>
      <c r="BB2257" s="27">
        <v>0</v>
      </c>
      <c r="BC2257" s="27">
        <v>7663793.6401367197</v>
      </c>
      <c r="BD2257" s="27">
        <v>3414776.9228210398</v>
      </c>
      <c r="BE2257" s="27">
        <v>0</v>
      </c>
      <c r="BF2257" s="27">
        <v>1252887.1780395501</v>
      </c>
      <c r="BG2257" s="27">
        <v>32661873.949951202</v>
      </c>
      <c r="BH2257" s="27">
        <v>15391714.189941401</v>
      </c>
      <c r="BI2257" s="27">
        <v>0</v>
      </c>
      <c r="BJ2257" s="27">
        <v>5212655.59875488</v>
      </c>
      <c r="BK2257" s="27">
        <v>3680576.9636840802</v>
      </c>
      <c r="BL2257" s="27">
        <v>349574.836769104</v>
      </c>
      <c r="BM2257" s="27">
        <v>0</v>
      </c>
      <c r="BN2257" s="27">
        <v>0</v>
      </c>
      <c r="BO2257" s="27">
        <v>0</v>
      </c>
      <c r="BP2257" s="27">
        <v>0</v>
      </c>
      <c r="BQ2257" s="27">
        <v>0</v>
      </c>
      <c r="BR2257" s="27">
        <v>7613967.71411133</v>
      </c>
      <c r="BS2257" s="27">
        <v>6358929.65307617</v>
      </c>
      <c r="BT2257" s="27">
        <v>4066231.6825256301</v>
      </c>
      <c r="BU2257" s="27">
        <v>0</v>
      </c>
      <c r="BV2257" s="27">
        <v>2685713.5642395001</v>
      </c>
      <c r="BW2257" s="27">
        <v>402784.66704940802</v>
      </c>
      <c r="BX2257" s="27">
        <v>0</v>
      </c>
      <c r="BY2257" s="27">
        <v>0</v>
      </c>
      <c r="BZ2257" s="27">
        <v>0</v>
      </c>
      <c r="CA2257" s="27">
        <v>125304.661230087</v>
      </c>
      <c r="CB2257" s="27">
        <v>10157006.5706787</v>
      </c>
      <c r="CC2257" s="27">
        <v>93631446.2109375</v>
      </c>
      <c r="CD2257" s="27">
        <v>20610303.497314502</v>
      </c>
      <c r="CE2257" s="27">
        <v>3451.35231372714</v>
      </c>
      <c r="CF2257" s="27">
        <v>620894.32430267299</v>
      </c>
      <c r="CG2257" s="27">
        <v>4694016.57958984</v>
      </c>
      <c r="CH2257" s="27">
        <v>404457.14958572399</v>
      </c>
      <c r="CI2257" s="27">
        <v>128743.170273781</v>
      </c>
      <c r="CJ2257" s="27">
        <v>10775818.013549799</v>
      </c>
      <c r="CK2257" s="27">
        <v>98375570.923828095</v>
      </c>
      <c r="CL2257" s="27">
        <v>21097457.470214799</v>
      </c>
      <c r="CM2257" s="27">
        <v>157082.514310837</v>
      </c>
      <c r="CN2257" s="27">
        <v>20245622.526367199</v>
      </c>
      <c r="CO2257" s="27">
        <v>130990908.457031</v>
      </c>
      <c r="CP2257" s="27">
        <v>21097457.470214799</v>
      </c>
      <c r="CQ2257" s="27">
        <v>0</v>
      </c>
      <c r="CR2257" s="27">
        <v>0</v>
      </c>
      <c r="CS2257" s="27">
        <v>0</v>
      </c>
      <c r="CT2257" s="27">
        <v>0</v>
      </c>
    </row>
    <row r="2258" spans="1:98">
      <c r="A2258" s="104" t="s">
        <v>193</v>
      </c>
      <c r="B2258" s="132">
        <v>39873</v>
      </c>
      <c r="C2258" s="27">
        <v>103383.358887672</v>
      </c>
      <c r="D2258" s="27">
        <v>0</v>
      </c>
      <c r="E2258" s="27">
        <v>22517.633844137199</v>
      </c>
      <c r="F2258" s="27">
        <v>17692.435523271601</v>
      </c>
      <c r="G2258" s="27">
        <v>3095.3785206079501</v>
      </c>
      <c r="H2258" s="27">
        <v>0</v>
      </c>
      <c r="I2258" s="27">
        <v>0</v>
      </c>
      <c r="J2258" s="27">
        <v>28350.199595689799</v>
      </c>
      <c r="K2258" s="27">
        <v>759.60387516021694</v>
      </c>
      <c r="L2258" s="27">
        <v>30769.9661684036</v>
      </c>
      <c r="M2258" s="27">
        <v>45444.734588146202</v>
      </c>
      <c r="N2258" s="27">
        <v>13650.825572133101</v>
      </c>
      <c r="O2258" s="27">
        <v>33965.590637207002</v>
      </c>
      <c r="P2258" s="27">
        <v>0</v>
      </c>
      <c r="Q2258" s="27">
        <v>5349.97115594149</v>
      </c>
      <c r="R2258" s="27">
        <v>2639.0154389441</v>
      </c>
      <c r="S2258" s="27">
        <v>0</v>
      </c>
      <c r="T2258" s="27">
        <v>933.34609031677201</v>
      </c>
      <c r="U2258" s="27">
        <v>29138.7258019447</v>
      </c>
      <c r="V2258" s="27">
        <v>7540813.5753784198</v>
      </c>
      <c r="W2258" s="27">
        <v>0</v>
      </c>
      <c r="X2258" s="27">
        <v>2553174.3171081501</v>
      </c>
      <c r="Y2258" s="27">
        <v>1582689.4971771201</v>
      </c>
      <c r="Z2258" s="27">
        <v>564978.805366516</v>
      </c>
      <c r="AA2258" s="27">
        <v>0</v>
      </c>
      <c r="AB2258" s="27">
        <v>0</v>
      </c>
      <c r="AC2258" s="27">
        <v>9501194.1511230506</v>
      </c>
      <c r="AD2258" s="27">
        <v>122085.10301780701</v>
      </c>
      <c r="AE2258" s="27">
        <v>1576846.39378357</v>
      </c>
      <c r="AF2258" s="27">
        <v>3171714.7299194299</v>
      </c>
      <c r="AG2258" s="27">
        <v>2289878.1198120099</v>
      </c>
      <c r="AH2258" s="27">
        <v>2237160.6306457501</v>
      </c>
      <c r="AI2258" s="27">
        <v>0</v>
      </c>
      <c r="AJ2258" s="27">
        <v>839116.47110748303</v>
      </c>
      <c r="AK2258" s="27">
        <v>469271.48254394502</v>
      </c>
      <c r="AL2258" s="27">
        <v>0</v>
      </c>
      <c r="AM2258" s="27">
        <v>154884.01262474101</v>
      </c>
      <c r="AN2258" s="27">
        <v>9634543.0371093806</v>
      </c>
      <c r="AO2258" s="27">
        <v>71168256.032226607</v>
      </c>
      <c r="AP2258" s="27">
        <v>0</v>
      </c>
      <c r="AQ2258" s="27">
        <v>22539719.035400402</v>
      </c>
      <c r="AR2258" s="27">
        <v>14144076.841552701</v>
      </c>
      <c r="AS2258" s="27">
        <v>4302084.5733642597</v>
      </c>
      <c r="AT2258" s="27">
        <v>0</v>
      </c>
      <c r="AU2258" s="27">
        <v>0</v>
      </c>
      <c r="AV2258" s="27">
        <v>33164121.848388702</v>
      </c>
      <c r="AW2258" s="27">
        <v>347681.831851959</v>
      </c>
      <c r="AX2258" s="27">
        <v>15743827.564208999</v>
      </c>
      <c r="AY2258" s="27">
        <v>30721226.0698242</v>
      </c>
      <c r="AZ2258" s="27">
        <v>18885392.535888702</v>
      </c>
      <c r="BA2258" s="27">
        <v>21047295.846435498</v>
      </c>
      <c r="BB2258" s="27">
        <v>0</v>
      </c>
      <c r="BC2258" s="27">
        <v>7456613.6866455097</v>
      </c>
      <c r="BD2258" s="27">
        <v>3516430.4740295401</v>
      </c>
      <c r="BE2258" s="27">
        <v>0</v>
      </c>
      <c r="BF2258" s="27">
        <v>1227852.5499877899</v>
      </c>
      <c r="BG2258" s="27">
        <v>33539889.7260742</v>
      </c>
      <c r="BH2258" s="27">
        <v>15828719.7694092</v>
      </c>
      <c r="BI2258" s="27">
        <v>0</v>
      </c>
      <c r="BJ2258" s="27">
        <v>5023850.1201171903</v>
      </c>
      <c r="BK2258" s="27">
        <v>3542422.01806641</v>
      </c>
      <c r="BL2258" s="27">
        <v>363906.08018493699</v>
      </c>
      <c r="BM2258" s="27">
        <v>0</v>
      </c>
      <c r="BN2258" s="27">
        <v>0</v>
      </c>
      <c r="BO2258" s="27">
        <v>0</v>
      </c>
      <c r="BP2258" s="27">
        <v>0</v>
      </c>
      <c r="BQ2258" s="27">
        <v>0</v>
      </c>
      <c r="BR2258" s="27">
        <v>7650972.4255371103</v>
      </c>
      <c r="BS2258" s="27">
        <v>6349424.54187012</v>
      </c>
      <c r="BT2258" s="27">
        <v>4085941.48077393</v>
      </c>
      <c r="BU2258" s="27">
        <v>0</v>
      </c>
      <c r="BV2258" s="27">
        <v>2624557.5183715802</v>
      </c>
      <c r="BW2258" s="27">
        <v>412003.14689254801</v>
      </c>
      <c r="BX2258" s="27">
        <v>0</v>
      </c>
      <c r="BY2258" s="27">
        <v>0</v>
      </c>
      <c r="BZ2258" s="27">
        <v>0</v>
      </c>
      <c r="CA2258" s="27">
        <v>125925.424563408</v>
      </c>
      <c r="CB2258" s="27">
        <v>10095811.7822266</v>
      </c>
      <c r="CC2258" s="27">
        <v>93801471.972656295</v>
      </c>
      <c r="CD2258" s="27">
        <v>20833891.011474598</v>
      </c>
      <c r="CE2258" s="27">
        <v>3474.89194610715</v>
      </c>
      <c r="CF2258" s="27">
        <v>623733.63545990002</v>
      </c>
      <c r="CG2258" s="27">
        <v>4743625.0870971698</v>
      </c>
      <c r="CH2258" s="27">
        <v>413887.57786560099</v>
      </c>
      <c r="CI2258" s="27">
        <v>129391.770777702</v>
      </c>
      <c r="CJ2258" s="27">
        <v>10721469.7977295</v>
      </c>
      <c r="CK2258" s="27">
        <v>98430030.408203095</v>
      </c>
      <c r="CL2258" s="27">
        <v>21179108.745849598</v>
      </c>
      <c r="CM2258" s="27">
        <v>158253.78641510001</v>
      </c>
      <c r="CN2258" s="27">
        <v>20376382.247558601</v>
      </c>
      <c r="CO2258" s="27">
        <v>132166460.136719</v>
      </c>
      <c r="CP2258" s="27">
        <v>21179108.745849598</v>
      </c>
      <c r="CQ2258" s="27">
        <v>0</v>
      </c>
      <c r="CR2258" s="27">
        <v>0</v>
      </c>
      <c r="CS2258" s="27">
        <v>0</v>
      </c>
      <c r="CT2258" s="27">
        <v>0</v>
      </c>
    </row>
    <row r="2259" spans="1:98">
      <c r="A2259" s="104" t="s">
        <v>193</v>
      </c>
      <c r="B2259" s="132">
        <v>39965</v>
      </c>
      <c r="C2259" s="27">
        <v>105230.308465004</v>
      </c>
      <c r="D2259" s="27">
        <v>0</v>
      </c>
      <c r="E2259" s="27">
        <v>21750.2209963799</v>
      </c>
      <c r="F2259" s="27">
        <v>17215.658971786499</v>
      </c>
      <c r="G2259" s="27">
        <v>3229.0831088721802</v>
      </c>
      <c r="H2259" s="27">
        <v>0</v>
      </c>
      <c r="I2259" s="27">
        <v>0</v>
      </c>
      <c r="J2259" s="27">
        <v>29152.840508222602</v>
      </c>
      <c r="K2259" s="27">
        <v>559.57088749110699</v>
      </c>
      <c r="L2259" s="27">
        <v>30976.891191720999</v>
      </c>
      <c r="M2259" s="27">
        <v>45887.460377216303</v>
      </c>
      <c r="N2259" s="27">
        <v>13727.6682020426</v>
      </c>
      <c r="O2259" s="27">
        <v>34428.172162055998</v>
      </c>
      <c r="P2259" s="27">
        <v>0</v>
      </c>
      <c r="Q2259" s="27">
        <v>5329.2231562137604</v>
      </c>
      <c r="R2259" s="27">
        <v>2729.4605349898302</v>
      </c>
      <c r="S2259" s="27">
        <v>0</v>
      </c>
      <c r="T2259" s="27">
        <v>940.25552073866095</v>
      </c>
      <c r="U2259" s="27">
        <v>29631.947989225398</v>
      </c>
      <c r="V2259" s="27">
        <v>7705530.0338745099</v>
      </c>
      <c r="W2259" s="27">
        <v>0</v>
      </c>
      <c r="X2259" s="27">
        <v>2466896.9991455101</v>
      </c>
      <c r="Y2259" s="27">
        <v>1552177.75523376</v>
      </c>
      <c r="Z2259" s="27">
        <v>580164.66535949695</v>
      </c>
      <c r="AA2259" s="27">
        <v>0</v>
      </c>
      <c r="AB2259" s="27">
        <v>0</v>
      </c>
      <c r="AC2259" s="27">
        <v>9709146.9739990197</v>
      </c>
      <c r="AD2259" s="27">
        <v>87510.161187171907</v>
      </c>
      <c r="AE2259" s="27">
        <v>1573526.0761108401</v>
      </c>
      <c r="AF2259" s="27">
        <v>3206344.0002746601</v>
      </c>
      <c r="AG2259" s="27">
        <v>2312083.9222717299</v>
      </c>
      <c r="AH2259" s="27">
        <v>2259378.0307617201</v>
      </c>
      <c r="AI2259" s="27">
        <v>0</v>
      </c>
      <c r="AJ2259" s="27">
        <v>827317.179214478</v>
      </c>
      <c r="AK2259" s="27">
        <v>475052.536975861</v>
      </c>
      <c r="AL2259" s="27">
        <v>0</v>
      </c>
      <c r="AM2259" s="27">
        <v>154999.92943191499</v>
      </c>
      <c r="AN2259" s="27">
        <v>9761989.5770263709</v>
      </c>
      <c r="AO2259" s="27">
        <v>73064436.716796905</v>
      </c>
      <c r="AP2259" s="27">
        <v>0</v>
      </c>
      <c r="AQ2259" s="27">
        <v>22026348.183593798</v>
      </c>
      <c r="AR2259" s="27">
        <v>13979690.418457</v>
      </c>
      <c r="AS2259" s="27">
        <v>4435868.0006713904</v>
      </c>
      <c r="AT2259" s="27">
        <v>0</v>
      </c>
      <c r="AU2259" s="27">
        <v>0</v>
      </c>
      <c r="AV2259" s="27">
        <v>34164541.525878899</v>
      </c>
      <c r="AW2259" s="27">
        <v>251137.39666748</v>
      </c>
      <c r="AX2259" s="27">
        <v>15872057.4034424</v>
      </c>
      <c r="AY2259" s="27">
        <v>31256346.152587902</v>
      </c>
      <c r="AZ2259" s="27">
        <v>19254519.618896499</v>
      </c>
      <c r="BA2259" s="27">
        <v>21415268.943359401</v>
      </c>
      <c r="BB2259" s="27">
        <v>0</v>
      </c>
      <c r="BC2259" s="27">
        <v>7405584.6284179697</v>
      </c>
      <c r="BD2259" s="27">
        <v>3569664.5498657199</v>
      </c>
      <c r="BE2259" s="27">
        <v>0</v>
      </c>
      <c r="BF2259" s="27">
        <v>1232004.9597778299</v>
      </c>
      <c r="BG2259" s="27">
        <v>34311080.465820298</v>
      </c>
      <c r="BH2259" s="27">
        <v>16202942.526001001</v>
      </c>
      <c r="BI2259" s="27">
        <v>0</v>
      </c>
      <c r="BJ2259" s="27">
        <v>4904133.0205688505</v>
      </c>
      <c r="BK2259" s="27">
        <v>3502544.8731384301</v>
      </c>
      <c r="BL2259" s="27">
        <v>374378.36479568499</v>
      </c>
      <c r="BM2259" s="27">
        <v>0</v>
      </c>
      <c r="BN2259" s="27">
        <v>0</v>
      </c>
      <c r="BO2259" s="27">
        <v>0</v>
      </c>
      <c r="BP2259" s="27">
        <v>0</v>
      </c>
      <c r="BQ2259" s="27">
        <v>0</v>
      </c>
      <c r="BR2259" s="27">
        <v>7803684.9478759803</v>
      </c>
      <c r="BS2259" s="27">
        <v>6466116.3088989304</v>
      </c>
      <c r="BT2259" s="27">
        <v>4156358.1632080101</v>
      </c>
      <c r="BU2259" s="27">
        <v>0</v>
      </c>
      <c r="BV2259" s="27">
        <v>2604046.6189270001</v>
      </c>
      <c r="BW2259" s="27">
        <v>414997.04727172898</v>
      </c>
      <c r="BX2259" s="27">
        <v>0</v>
      </c>
      <c r="BY2259" s="27">
        <v>0</v>
      </c>
      <c r="BZ2259" s="27">
        <v>0</v>
      </c>
      <c r="CA2259" s="27">
        <v>127014.550945282</v>
      </c>
      <c r="CB2259" s="27">
        <v>10173904.2664795</v>
      </c>
      <c r="CC2259" s="27">
        <v>95086487.424804702</v>
      </c>
      <c r="CD2259" s="27">
        <v>21110466.1479492</v>
      </c>
      <c r="CE2259" s="27">
        <v>3551.8668442666499</v>
      </c>
      <c r="CF2259" s="27">
        <v>629143.31919860805</v>
      </c>
      <c r="CG2259" s="27">
        <v>4798102.4365234403</v>
      </c>
      <c r="CH2259" s="27">
        <v>417802.56201171898</v>
      </c>
      <c r="CI2259" s="27">
        <v>130578.185676575</v>
      </c>
      <c r="CJ2259" s="27">
        <v>10803534.900634799</v>
      </c>
      <c r="CK2259" s="27">
        <v>99912470.677734405</v>
      </c>
      <c r="CL2259" s="27">
        <v>21541332.831542999</v>
      </c>
      <c r="CM2259" s="27">
        <v>159904.584699631</v>
      </c>
      <c r="CN2259" s="27">
        <v>20559517.840576202</v>
      </c>
      <c r="CO2259" s="27">
        <v>134196220.69238301</v>
      </c>
      <c r="CP2259" s="27">
        <v>21541332.831542999</v>
      </c>
      <c r="CQ2259" s="27">
        <v>0</v>
      </c>
      <c r="CR2259" s="27">
        <v>0</v>
      </c>
      <c r="CS2259" s="27">
        <v>0</v>
      </c>
      <c r="CT2259" s="27">
        <v>0</v>
      </c>
    </row>
    <row r="2260" spans="1:98">
      <c r="A2260" s="104" t="s">
        <v>193</v>
      </c>
      <c r="B2260" s="132">
        <v>40057</v>
      </c>
      <c r="C2260" s="27">
        <v>107049.024610519</v>
      </c>
      <c r="D2260" s="27">
        <v>0</v>
      </c>
      <c r="E2260" s="27">
        <v>21192.403057813601</v>
      </c>
      <c r="F2260" s="27">
        <v>17113.738452196099</v>
      </c>
      <c r="G2260" s="27">
        <v>3345.3064938187599</v>
      </c>
      <c r="H2260" s="27">
        <v>0</v>
      </c>
      <c r="I2260" s="27">
        <v>0</v>
      </c>
      <c r="J2260" s="27">
        <v>29782.815081119501</v>
      </c>
      <c r="K2260" s="27">
        <v>428.35958934947797</v>
      </c>
      <c r="L2260" s="27">
        <v>30355.925777435299</v>
      </c>
      <c r="M2260" s="27">
        <v>46324.790863037102</v>
      </c>
      <c r="N2260" s="27">
        <v>13955.695018410701</v>
      </c>
      <c r="O2260" s="27">
        <v>35094.615178108201</v>
      </c>
      <c r="P2260" s="27">
        <v>0</v>
      </c>
      <c r="Q2260" s="27">
        <v>5323.35584461689</v>
      </c>
      <c r="R2260" s="27">
        <v>2791.7055516242999</v>
      </c>
      <c r="S2260" s="27">
        <v>0</v>
      </c>
      <c r="T2260" s="27">
        <v>927.46155793219805</v>
      </c>
      <c r="U2260" s="27">
        <v>30207.967899560899</v>
      </c>
      <c r="V2260" s="27">
        <v>7827699.13244629</v>
      </c>
      <c r="W2260" s="27">
        <v>0</v>
      </c>
      <c r="X2260" s="27">
        <v>2372649.4590148898</v>
      </c>
      <c r="Y2260" s="27">
        <v>1519861.2796020501</v>
      </c>
      <c r="Z2260" s="27">
        <v>595406.70013427699</v>
      </c>
      <c r="AA2260" s="27">
        <v>0</v>
      </c>
      <c r="AB2260" s="27">
        <v>0</v>
      </c>
      <c r="AC2260" s="27">
        <v>9879851.86791992</v>
      </c>
      <c r="AD2260" s="27">
        <v>68089.214364051804</v>
      </c>
      <c r="AE2260" s="27">
        <v>1537937.2224121101</v>
      </c>
      <c r="AF2260" s="27">
        <v>3230006.8240051302</v>
      </c>
      <c r="AG2260" s="27">
        <v>2314023.6739196801</v>
      </c>
      <c r="AH2260" s="27">
        <v>2267364.5416870099</v>
      </c>
      <c r="AI2260" s="27">
        <v>0</v>
      </c>
      <c r="AJ2260" s="27">
        <v>815609.37140655494</v>
      </c>
      <c r="AK2260" s="27">
        <v>482434.74368667603</v>
      </c>
      <c r="AL2260" s="27">
        <v>0</v>
      </c>
      <c r="AM2260" s="27">
        <v>147954.96245765701</v>
      </c>
      <c r="AN2260" s="27">
        <v>9947523.35791016</v>
      </c>
      <c r="AO2260" s="27">
        <v>74692805.091796905</v>
      </c>
      <c r="AP2260" s="27">
        <v>0</v>
      </c>
      <c r="AQ2260" s="27">
        <v>21266380.3825684</v>
      </c>
      <c r="AR2260" s="27">
        <v>13829254.6992188</v>
      </c>
      <c r="AS2260" s="27">
        <v>4598554.6416015597</v>
      </c>
      <c r="AT2260" s="27">
        <v>0</v>
      </c>
      <c r="AU2260" s="27">
        <v>0</v>
      </c>
      <c r="AV2260" s="27">
        <v>35003391.481933601</v>
      </c>
      <c r="AW2260" s="27">
        <v>195053.041656494</v>
      </c>
      <c r="AX2260" s="27">
        <v>15623800.5554199</v>
      </c>
      <c r="AY2260" s="27">
        <v>31648667.1960449</v>
      </c>
      <c r="AZ2260" s="27">
        <v>19360697.9296875</v>
      </c>
      <c r="BA2260" s="27">
        <v>21599752.698974598</v>
      </c>
      <c r="BB2260" s="27">
        <v>0</v>
      </c>
      <c r="BC2260" s="27">
        <v>7314286.5619506799</v>
      </c>
      <c r="BD2260" s="27">
        <v>3665911.6031189002</v>
      </c>
      <c r="BE2260" s="27">
        <v>0</v>
      </c>
      <c r="BF2260" s="27">
        <v>1197365.4921417199</v>
      </c>
      <c r="BG2260" s="27">
        <v>35179316.893066399</v>
      </c>
      <c r="BH2260" s="27">
        <v>16343331.2106934</v>
      </c>
      <c r="BI2260" s="27">
        <v>0</v>
      </c>
      <c r="BJ2260" s="27">
        <v>4698019.7252807599</v>
      </c>
      <c r="BK2260" s="27">
        <v>3421899.72546387</v>
      </c>
      <c r="BL2260" s="27">
        <v>392361.49788665801</v>
      </c>
      <c r="BM2260" s="27">
        <v>0</v>
      </c>
      <c r="BN2260" s="27">
        <v>0</v>
      </c>
      <c r="BO2260" s="27">
        <v>0</v>
      </c>
      <c r="BP2260" s="27">
        <v>0</v>
      </c>
      <c r="BQ2260" s="27">
        <v>0</v>
      </c>
      <c r="BR2260" s="27">
        <v>7899585.1259155301</v>
      </c>
      <c r="BS2260" s="27">
        <v>6487309.8435058603</v>
      </c>
      <c r="BT2260" s="27">
        <v>4202571.8320922898</v>
      </c>
      <c r="BU2260" s="27">
        <v>0</v>
      </c>
      <c r="BV2260" s="27">
        <v>2563335.9744567899</v>
      </c>
      <c r="BW2260" s="27">
        <v>431693.182552338</v>
      </c>
      <c r="BX2260" s="27">
        <v>0</v>
      </c>
      <c r="BY2260" s="27">
        <v>0</v>
      </c>
      <c r="BZ2260" s="27">
        <v>0</v>
      </c>
      <c r="CA2260" s="27">
        <v>128278.353730202</v>
      </c>
      <c r="CB2260" s="27">
        <v>10194620.8795166</v>
      </c>
      <c r="CC2260" s="27">
        <v>95871389.038085893</v>
      </c>
      <c r="CD2260" s="27">
        <v>21056837.5539551</v>
      </c>
      <c r="CE2260" s="27">
        <v>3616.43470561504</v>
      </c>
      <c r="CF2260" s="27">
        <v>634909.47030639602</v>
      </c>
      <c r="CG2260" s="27">
        <v>4904798.1130981399</v>
      </c>
      <c r="CH2260" s="27">
        <v>434009.81418609602</v>
      </c>
      <c r="CI2260" s="27">
        <v>131906.610433578</v>
      </c>
      <c r="CJ2260" s="27">
        <v>10829335.044555699</v>
      </c>
      <c r="CK2260" s="27">
        <v>100815668.356445</v>
      </c>
      <c r="CL2260" s="27">
        <v>21472932.424560498</v>
      </c>
      <c r="CM2260" s="27">
        <v>161750.47800254801</v>
      </c>
      <c r="CN2260" s="27">
        <v>20755037.3435059</v>
      </c>
      <c r="CO2260" s="27">
        <v>135839237.88281301</v>
      </c>
      <c r="CP2260" s="27">
        <v>21472932.424560498</v>
      </c>
      <c r="CQ2260" s="27">
        <v>0</v>
      </c>
      <c r="CR2260" s="27">
        <v>0</v>
      </c>
      <c r="CS2260" s="27">
        <v>0</v>
      </c>
      <c r="CT2260" s="27">
        <v>0</v>
      </c>
    </row>
    <row r="2261" spans="1:98">
      <c r="A2261" s="104" t="s">
        <v>193</v>
      </c>
      <c r="B2261" s="132">
        <v>40148</v>
      </c>
      <c r="C2261" s="27">
        <v>108724.73361682901</v>
      </c>
      <c r="D2261" s="27">
        <v>0</v>
      </c>
      <c r="E2261" s="27">
        <v>20425.5683996677</v>
      </c>
      <c r="F2261" s="27">
        <v>16517.550037622499</v>
      </c>
      <c r="G2261" s="27">
        <v>3553.6443774998202</v>
      </c>
      <c r="H2261" s="27">
        <v>0</v>
      </c>
      <c r="I2261" s="27">
        <v>0</v>
      </c>
      <c r="J2261" s="27">
        <v>30481.1579859257</v>
      </c>
      <c r="K2261" s="27">
        <v>338.31055137142499</v>
      </c>
      <c r="L2261" s="27">
        <v>30155.825902938799</v>
      </c>
      <c r="M2261" s="27">
        <v>46632.070495605498</v>
      </c>
      <c r="N2261" s="27">
        <v>13676.5234810114</v>
      </c>
      <c r="O2261" s="27">
        <v>36010.956208229101</v>
      </c>
      <c r="P2261" s="27">
        <v>0</v>
      </c>
      <c r="Q2261" s="27">
        <v>5239.4274406433096</v>
      </c>
      <c r="R2261" s="27">
        <v>2910.94343873858</v>
      </c>
      <c r="S2261" s="27">
        <v>0</v>
      </c>
      <c r="T2261" s="27">
        <v>939.58135078102396</v>
      </c>
      <c r="U2261" s="27">
        <v>30860.785197257999</v>
      </c>
      <c r="V2261" s="27">
        <v>7937290.9992065402</v>
      </c>
      <c r="W2261" s="27">
        <v>0</v>
      </c>
      <c r="X2261" s="27">
        <v>2258548.1763610798</v>
      </c>
      <c r="Y2261" s="27">
        <v>1457307.9572753899</v>
      </c>
      <c r="Z2261" s="27">
        <v>615099.05918884301</v>
      </c>
      <c r="AA2261" s="27">
        <v>0</v>
      </c>
      <c r="AB2261" s="27">
        <v>0</v>
      </c>
      <c r="AC2261" s="27">
        <v>9978514.5090331994</v>
      </c>
      <c r="AD2261" s="27">
        <v>51236.078613758102</v>
      </c>
      <c r="AE2261" s="27">
        <v>1522055.8541259801</v>
      </c>
      <c r="AF2261" s="27">
        <v>3255431.1945190402</v>
      </c>
      <c r="AG2261" s="27">
        <v>2306150.75634766</v>
      </c>
      <c r="AH2261" s="27">
        <v>2309957.59307861</v>
      </c>
      <c r="AI2261" s="27">
        <v>0</v>
      </c>
      <c r="AJ2261" s="27">
        <v>807405.09750366199</v>
      </c>
      <c r="AK2261" s="27">
        <v>487906.22165679903</v>
      </c>
      <c r="AL2261" s="27">
        <v>0</v>
      </c>
      <c r="AM2261" s="27">
        <v>149307.710426331</v>
      </c>
      <c r="AN2261" s="27">
        <v>10049760.7509766</v>
      </c>
      <c r="AO2261" s="27">
        <v>76133183.0703125</v>
      </c>
      <c r="AP2261" s="27">
        <v>0</v>
      </c>
      <c r="AQ2261" s="27">
        <v>20496962.871582001</v>
      </c>
      <c r="AR2261" s="27">
        <v>13337387.490600601</v>
      </c>
      <c r="AS2261" s="27">
        <v>4786548.7154540997</v>
      </c>
      <c r="AT2261" s="27">
        <v>0</v>
      </c>
      <c r="AU2261" s="27">
        <v>0</v>
      </c>
      <c r="AV2261" s="27">
        <v>35756394.345703103</v>
      </c>
      <c r="AW2261" s="27">
        <v>149169.14081764201</v>
      </c>
      <c r="AX2261" s="27">
        <v>15658154.783813501</v>
      </c>
      <c r="AY2261" s="27">
        <v>32231379.212158199</v>
      </c>
      <c r="AZ2261" s="27">
        <v>19328337.373291001</v>
      </c>
      <c r="BA2261" s="27">
        <v>22238568.8984375</v>
      </c>
      <c r="BB2261" s="27">
        <v>0</v>
      </c>
      <c r="BC2261" s="27">
        <v>7265714.4259033203</v>
      </c>
      <c r="BD2261" s="27">
        <v>3744610.0143432599</v>
      </c>
      <c r="BE2261" s="27">
        <v>0</v>
      </c>
      <c r="BF2261" s="27">
        <v>1212140.1731872601</v>
      </c>
      <c r="BG2261" s="27">
        <v>35989638.920410201</v>
      </c>
      <c r="BH2261" s="27">
        <v>16680517.5944824</v>
      </c>
      <c r="BI2261" s="27">
        <v>0</v>
      </c>
      <c r="BJ2261" s="27">
        <v>4466321.6154174795</v>
      </c>
      <c r="BK2261" s="27">
        <v>3271644.0164184598</v>
      </c>
      <c r="BL2261" s="27">
        <v>412108.71731948899</v>
      </c>
      <c r="BM2261" s="27">
        <v>0</v>
      </c>
      <c r="BN2261" s="27">
        <v>0</v>
      </c>
      <c r="BO2261" s="27">
        <v>0</v>
      </c>
      <c r="BP2261" s="27">
        <v>0</v>
      </c>
      <c r="BQ2261" s="27">
        <v>0</v>
      </c>
      <c r="BR2261" s="27">
        <v>7910079.2311401404</v>
      </c>
      <c r="BS2261" s="27">
        <v>6511494.90087891</v>
      </c>
      <c r="BT2261" s="27">
        <v>4310653.8760376005</v>
      </c>
      <c r="BU2261" s="27">
        <v>0</v>
      </c>
      <c r="BV2261" s="27">
        <v>2535344.7156372098</v>
      </c>
      <c r="BW2261" s="27">
        <v>441563.487056732</v>
      </c>
      <c r="BX2261" s="27">
        <v>0</v>
      </c>
      <c r="BY2261" s="27">
        <v>0</v>
      </c>
      <c r="BZ2261" s="27">
        <v>0</v>
      </c>
      <c r="CA2261" s="27">
        <v>129145.82662486999</v>
      </c>
      <c r="CB2261" s="27">
        <v>10197894.269165</v>
      </c>
      <c r="CC2261" s="27">
        <v>96620364.904296905</v>
      </c>
      <c r="CD2261" s="27">
        <v>21128747.3127441</v>
      </c>
      <c r="CE2261" s="27">
        <v>3769.10745215416</v>
      </c>
      <c r="CF2261" s="27">
        <v>645692.043174744</v>
      </c>
      <c r="CG2261" s="27">
        <v>5007240.3067016602</v>
      </c>
      <c r="CH2261" s="27">
        <v>444374.93194198603</v>
      </c>
      <c r="CI2261" s="27">
        <v>132894.78854751599</v>
      </c>
      <c r="CJ2261" s="27">
        <v>10841211.4997559</v>
      </c>
      <c r="CK2261" s="27">
        <v>101655478.980469</v>
      </c>
      <c r="CL2261" s="27">
        <v>21621983.095947299</v>
      </c>
      <c r="CM2261" s="27">
        <v>163448.65472412101</v>
      </c>
      <c r="CN2261" s="27">
        <v>20899932.1252441</v>
      </c>
      <c r="CO2261" s="27">
        <v>137649946.64453101</v>
      </c>
      <c r="CP2261" s="27">
        <v>21621983.095947299</v>
      </c>
      <c r="CQ2261" s="27">
        <v>0</v>
      </c>
      <c r="CR2261" s="27">
        <v>0</v>
      </c>
      <c r="CS2261" s="27">
        <v>0</v>
      </c>
      <c r="CT2261" s="27">
        <v>0</v>
      </c>
    </row>
    <row r="2262" spans="1:98">
      <c r="A2262" s="104" t="s">
        <v>193</v>
      </c>
      <c r="B2262" s="132">
        <v>40238</v>
      </c>
      <c r="C2262" s="27">
        <v>109573.44746303601</v>
      </c>
      <c r="D2262" s="27">
        <v>0</v>
      </c>
      <c r="E2262" s="27">
        <v>19959.393500566501</v>
      </c>
      <c r="F2262" s="27">
        <v>16556.630166053801</v>
      </c>
      <c r="G2262" s="27">
        <v>3627.8666028678399</v>
      </c>
      <c r="H2262" s="27">
        <v>0</v>
      </c>
      <c r="I2262" s="27">
        <v>0</v>
      </c>
      <c r="J2262" s="27">
        <v>31176.761305093802</v>
      </c>
      <c r="K2262" s="27">
        <v>251.22599439509199</v>
      </c>
      <c r="L2262" s="27">
        <v>30568.8273952007</v>
      </c>
      <c r="M2262" s="27">
        <v>46587.918175697298</v>
      </c>
      <c r="N2262" s="27">
        <v>13684.901648282999</v>
      </c>
      <c r="O2262" s="27">
        <v>36425.308682918498</v>
      </c>
      <c r="P2262" s="27">
        <v>0</v>
      </c>
      <c r="Q2262" s="27">
        <v>5095.7243413925198</v>
      </c>
      <c r="R2262" s="27">
        <v>2846.5415093302699</v>
      </c>
      <c r="S2262" s="27">
        <v>0</v>
      </c>
      <c r="T2262" s="27">
        <v>903.16551772504999</v>
      </c>
      <c r="U2262" s="27">
        <v>31438.499725580201</v>
      </c>
      <c r="V2262" s="27">
        <v>7972975.1664428702</v>
      </c>
      <c r="W2262" s="27">
        <v>0</v>
      </c>
      <c r="X2262" s="27">
        <v>2172823.1473999</v>
      </c>
      <c r="Y2262" s="27">
        <v>1435723.6374816899</v>
      </c>
      <c r="Z2262" s="27">
        <v>617882.57428741502</v>
      </c>
      <c r="AA2262" s="27">
        <v>0</v>
      </c>
      <c r="AB2262" s="27">
        <v>0</v>
      </c>
      <c r="AC2262" s="27">
        <v>10196433.2270508</v>
      </c>
      <c r="AD2262" s="27">
        <v>38071.213712692297</v>
      </c>
      <c r="AE2262" s="27">
        <v>1505766.2924957301</v>
      </c>
      <c r="AF2262" s="27">
        <v>3238527.1027221698</v>
      </c>
      <c r="AG2262" s="27">
        <v>2299426.5909118699</v>
      </c>
      <c r="AH2262" s="27">
        <v>2330776.06787109</v>
      </c>
      <c r="AI2262" s="27">
        <v>0</v>
      </c>
      <c r="AJ2262" s="27">
        <v>796210.91415405297</v>
      </c>
      <c r="AK2262" s="27">
        <v>482895.42134475702</v>
      </c>
      <c r="AL2262" s="27">
        <v>0</v>
      </c>
      <c r="AM2262" s="27">
        <v>140416.28748130801</v>
      </c>
      <c r="AN2262" s="27">
        <v>10236859.017822299</v>
      </c>
      <c r="AO2262" s="27">
        <v>76851958.5234375</v>
      </c>
      <c r="AP2262" s="27">
        <v>0</v>
      </c>
      <c r="AQ2262" s="27">
        <v>19872079.7814941</v>
      </c>
      <c r="AR2262" s="27">
        <v>13298572.790649399</v>
      </c>
      <c r="AS2262" s="27">
        <v>4856124.9716186495</v>
      </c>
      <c r="AT2262" s="27">
        <v>0</v>
      </c>
      <c r="AU2262" s="27">
        <v>0</v>
      </c>
      <c r="AV2262" s="27">
        <v>36858355.108886696</v>
      </c>
      <c r="AW2262" s="27">
        <v>112242.563455582</v>
      </c>
      <c r="AX2262" s="27">
        <v>15618425.048950201</v>
      </c>
      <c r="AY2262" s="27">
        <v>32239544.943847701</v>
      </c>
      <c r="AZ2262" s="27">
        <v>19459748.5856934</v>
      </c>
      <c r="BA2262" s="27">
        <v>22378086.433349598</v>
      </c>
      <c r="BB2262" s="27">
        <v>0</v>
      </c>
      <c r="BC2262" s="27">
        <v>7249276.7030029297</v>
      </c>
      <c r="BD2262" s="27">
        <v>3746268.1078796401</v>
      </c>
      <c r="BE2262" s="27">
        <v>0</v>
      </c>
      <c r="BF2262" s="27">
        <v>1157035.4098815899</v>
      </c>
      <c r="BG2262" s="27">
        <v>36972704.9755859</v>
      </c>
      <c r="BH2262" s="27">
        <v>17336944.947021499</v>
      </c>
      <c r="BI2262" s="27">
        <v>0</v>
      </c>
      <c r="BJ2262" s="27">
        <v>4403406.7695922898</v>
      </c>
      <c r="BK2262" s="27">
        <v>3263567.4897766099</v>
      </c>
      <c r="BL2262" s="27">
        <v>429485.62948608398</v>
      </c>
      <c r="BM2262" s="27">
        <v>0</v>
      </c>
      <c r="BN2262" s="27">
        <v>0</v>
      </c>
      <c r="BO2262" s="27">
        <v>0</v>
      </c>
      <c r="BP2262" s="27">
        <v>0</v>
      </c>
      <c r="BQ2262" s="27">
        <v>0</v>
      </c>
      <c r="BR2262" s="27">
        <v>8170984.2131957998</v>
      </c>
      <c r="BS2262" s="27">
        <v>6561333.2074584998</v>
      </c>
      <c r="BT2262" s="27">
        <v>4359252.78588867</v>
      </c>
      <c r="BU2262" s="27">
        <v>0</v>
      </c>
      <c r="BV2262" s="27">
        <v>2532577.1335754399</v>
      </c>
      <c r="BW2262" s="27">
        <v>427015.22988128703</v>
      </c>
      <c r="BX2262" s="27">
        <v>0</v>
      </c>
      <c r="BY2262" s="27">
        <v>0</v>
      </c>
      <c r="BZ2262" s="27">
        <v>0</v>
      </c>
      <c r="CA2262" s="27">
        <v>129507.00445651999</v>
      </c>
      <c r="CB2262" s="27">
        <v>10152455.0238037</v>
      </c>
      <c r="CC2262" s="27">
        <v>96858916.954101607</v>
      </c>
      <c r="CD2262" s="27">
        <v>21754075.081787098</v>
      </c>
      <c r="CE2262" s="27">
        <v>3633.1998821795</v>
      </c>
      <c r="CF2262" s="27">
        <v>620064.37635040295</v>
      </c>
      <c r="CG2262" s="27">
        <v>4879645.9689941397</v>
      </c>
      <c r="CH2262" s="27">
        <v>429103.08262634301</v>
      </c>
      <c r="CI2262" s="27">
        <v>133132.723581314</v>
      </c>
      <c r="CJ2262" s="27">
        <v>10773511.038208</v>
      </c>
      <c r="CK2262" s="27">
        <v>101621832.618164</v>
      </c>
      <c r="CL2262" s="27">
        <v>22137078.7961426</v>
      </c>
      <c r="CM2262" s="27">
        <v>164261.37052345299</v>
      </c>
      <c r="CN2262" s="27">
        <v>21035032.3203125</v>
      </c>
      <c r="CO2262" s="27">
        <v>138821572.78320301</v>
      </c>
      <c r="CP2262" s="27">
        <v>22137078.7961426</v>
      </c>
      <c r="CQ2262" s="27">
        <v>0</v>
      </c>
      <c r="CR2262" s="27">
        <v>0</v>
      </c>
      <c r="CS2262" s="27">
        <v>0</v>
      </c>
      <c r="CT2262" s="27">
        <v>0</v>
      </c>
    </row>
    <row r="2263" spans="1:98">
      <c r="A2263" s="104" t="s">
        <v>193</v>
      </c>
      <c r="B2263" s="132">
        <v>40330</v>
      </c>
      <c r="C2263" s="27">
        <v>110757.902206421</v>
      </c>
      <c r="D2263" s="27">
        <v>0</v>
      </c>
      <c r="E2263" s="27">
        <v>19717.817158698999</v>
      </c>
      <c r="F2263" s="27">
        <v>16480.663573980299</v>
      </c>
      <c r="G2263" s="27">
        <v>3672.47571361065</v>
      </c>
      <c r="H2263" s="27">
        <v>0</v>
      </c>
      <c r="I2263" s="27">
        <v>0</v>
      </c>
      <c r="J2263" s="27">
        <v>31951.119947671901</v>
      </c>
      <c r="K2263" s="27">
        <v>225.49868815951001</v>
      </c>
      <c r="L2263" s="27">
        <v>31473.000793456999</v>
      </c>
      <c r="M2263" s="27">
        <v>47142.314886093103</v>
      </c>
      <c r="N2263" s="27">
        <v>13737.599746108101</v>
      </c>
      <c r="O2263" s="27">
        <v>36772.119851112402</v>
      </c>
      <c r="P2263" s="27">
        <v>0</v>
      </c>
      <c r="Q2263" s="27">
        <v>5036.6214911341704</v>
      </c>
      <c r="R2263" s="27">
        <v>2889.9190363585899</v>
      </c>
      <c r="S2263" s="27">
        <v>0</v>
      </c>
      <c r="T2263" s="27">
        <v>886.546845279634</v>
      </c>
      <c r="U2263" s="27">
        <v>32146.7658913136</v>
      </c>
      <c r="V2263" s="27">
        <v>8081675.1712036096</v>
      </c>
      <c r="W2263" s="27">
        <v>0</v>
      </c>
      <c r="X2263" s="27">
        <v>2112997.7109985398</v>
      </c>
      <c r="Y2263" s="27">
        <v>1403872.4407959001</v>
      </c>
      <c r="Z2263" s="27">
        <v>616329.71734619106</v>
      </c>
      <c r="AA2263" s="27">
        <v>0</v>
      </c>
      <c r="AB2263" s="27">
        <v>0</v>
      </c>
      <c r="AC2263" s="27">
        <v>10443575.1276855</v>
      </c>
      <c r="AD2263" s="27">
        <v>32892.616514682799</v>
      </c>
      <c r="AE2263" s="27">
        <v>1524260.5687408401</v>
      </c>
      <c r="AF2263" s="27">
        <v>3280989.5322265602</v>
      </c>
      <c r="AG2263" s="27">
        <v>2285138.8963623</v>
      </c>
      <c r="AH2263" s="27">
        <v>2330559.4135131799</v>
      </c>
      <c r="AI2263" s="27">
        <v>0</v>
      </c>
      <c r="AJ2263" s="27">
        <v>788003.52444457996</v>
      </c>
      <c r="AK2263" s="27">
        <v>482707.377529144</v>
      </c>
      <c r="AL2263" s="27">
        <v>0</v>
      </c>
      <c r="AM2263" s="27">
        <v>135947.79678154</v>
      </c>
      <c r="AN2263" s="27">
        <v>10454873.246582</v>
      </c>
      <c r="AO2263" s="27">
        <v>78392256.628906295</v>
      </c>
      <c r="AP2263" s="27">
        <v>0</v>
      </c>
      <c r="AQ2263" s="27">
        <v>19436448.998046901</v>
      </c>
      <c r="AR2263" s="27">
        <v>13078789.9018555</v>
      </c>
      <c r="AS2263" s="27">
        <v>4894467.7745971698</v>
      </c>
      <c r="AT2263" s="27">
        <v>0</v>
      </c>
      <c r="AU2263" s="27">
        <v>0</v>
      </c>
      <c r="AV2263" s="27">
        <v>37921245.538574196</v>
      </c>
      <c r="AW2263" s="27">
        <v>97469.170131683393</v>
      </c>
      <c r="AX2263" s="27">
        <v>15891665.6824951</v>
      </c>
      <c r="AY2263" s="27">
        <v>32928963.317627002</v>
      </c>
      <c r="AZ2263" s="27">
        <v>19393483.895263702</v>
      </c>
      <c r="BA2263" s="27">
        <v>22570706.611083999</v>
      </c>
      <c r="BB2263" s="27">
        <v>0</v>
      </c>
      <c r="BC2263" s="27">
        <v>7229902.2057495099</v>
      </c>
      <c r="BD2263" s="27">
        <v>3770256.6466369601</v>
      </c>
      <c r="BE2263" s="27">
        <v>0</v>
      </c>
      <c r="BF2263" s="27">
        <v>1131475.83187866</v>
      </c>
      <c r="BG2263" s="27">
        <v>37951699.647949196</v>
      </c>
      <c r="BH2263" s="27">
        <v>17631953.9150391</v>
      </c>
      <c r="BI2263" s="27">
        <v>0</v>
      </c>
      <c r="BJ2263" s="27">
        <v>4311991.1272582998</v>
      </c>
      <c r="BK2263" s="27">
        <v>3202530.4642028799</v>
      </c>
      <c r="BL2263" s="27">
        <v>437698.26926040603</v>
      </c>
      <c r="BM2263" s="27">
        <v>0</v>
      </c>
      <c r="BN2263" s="27">
        <v>0</v>
      </c>
      <c r="BO2263" s="27">
        <v>0</v>
      </c>
      <c r="BP2263" s="27">
        <v>0</v>
      </c>
      <c r="BQ2263" s="27">
        <v>0</v>
      </c>
      <c r="BR2263" s="27">
        <v>8348400.2816772498</v>
      </c>
      <c r="BS2263" s="27">
        <v>6545643.1192627</v>
      </c>
      <c r="BT2263" s="27">
        <v>4377202.5452270498</v>
      </c>
      <c r="BU2263" s="27">
        <v>0</v>
      </c>
      <c r="BV2263" s="27">
        <v>2527152.6242065402</v>
      </c>
      <c r="BW2263" s="27">
        <v>431427.11353683501</v>
      </c>
      <c r="BX2263" s="27">
        <v>0</v>
      </c>
      <c r="BY2263" s="27">
        <v>0</v>
      </c>
      <c r="BZ2263" s="27">
        <v>0</v>
      </c>
      <c r="CA2263" s="27">
        <v>130454.143698692</v>
      </c>
      <c r="CB2263" s="27">
        <v>10195120.384399399</v>
      </c>
      <c r="CC2263" s="27">
        <v>97809703.962890595</v>
      </c>
      <c r="CD2263" s="27">
        <v>21945061.271240201</v>
      </c>
      <c r="CE2263" s="27">
        <v>3662.7261213362199</v>
      </c>
      <c r="CF2263" s="27">
        <v>615860.66075134301</v>
      </c>
      <c r="CG2263" s="27">
        <v>4882413.8811645498</v>
      </c>
      <c r="CH2263" s="27">
        <v>433461.91191101098</v>
      </c>
      <c r="CI2263" s="27">
        <v>134136.55874252299</v>
      </c>
      <c r="CJ2263" s="27">
        <v>10811352.592529301</v>
      </c>
      <c r="CK2263" s="27">
        <v>102805126.67968801</v>
      </c>
      <c r="CL2263" s="27">
        <v>22397876.215576202</v>
      </c>
      <c r="CM2263" s="27">
        <v>165946.75823211699</v>
      </c>
      <c r="CN2263" s="27">
        <v>21254791.104980499</v>
      </c>
      <c r="CO2263" s="27">
        <v>140610021.07031301</v>
      </c>
      <c r="CP2263" s="27">
        <v>22397876.215576202</v>
      </c>
      <c r="CQ2263" s="27">
        <v>0</v>
      </c>
      <c r="CR2263" s="27">
        <v>0</v>
      </c>
      <c r="CS2263" s="27">
        <v>0</v>
      </c>
      <c r="CT2263" s="27">
        <v>0</v>
      </c>
    </row>
    <row r="2264" spans="1:98">
      <c r="A2264" s="104" t="s">
        <v>193</v>
      </c>
      <c r="B2264" s="132">
        <v>40422</v>
      </c>
      <c r="C2264" s="27">
        <v>110837.832695007</v>
      </c>
      <c r="D2264" s="27">
        <v>0</v>
      </c>
      <c r="E2264" s="27">
        <v>19030.476646184899</v>
      </c>
      <c r="F2264" s="27">
        <v>16046.721407294301</v>
      </c>
      <c r="G2264" s="27">
        <v>3706.01565310359</v>
      </c>
      <c r="H2264" s="27">
        <v>0</v>
      </c>
      <c r="I2264" s="27">
        <v>0</v>
      </c>
      <c r="J2264" s="27">
        <v>32508.619907617602</v>
      </c>
      <c r="K2264" s="27">
        <v>206.57519763894399</v>
      </c>
      <c r="L2264" s="27">
        <v>30626.160497427001</v>
      </c>
      <c r="M2264" s="27">
        <v>46971.923708915703</v>
      </c>
      <c r="N2264" s="27">
        <v>13696.358046412501</v>
      </c>
      <c r="O2264" s="27">
        <v>36543.398535728498</v>
      </c>
      <c r="P2264" s="27">
        <v>0</v>
      </c>
      <c r="Q2264" s="27">
        <v>4932.5290147066098</v>
      </c>
      <c r="R2264" s="27">
        <v>2894.58827391267</v>
      </c>
      <c r="S2264" s="27">
        <v>0</v>
      </c>
      <c r="T2264" s="27">
        <v>908.20535429567099</v>
      </c>
      <c r="U2264" s="27">
        <v>32706.613715887099</v>
      </c>
      <c r="V2264" s="27">
        <v>8083623.55041504</v>
      </c>
      <c r="W2264" s="27">
        <v>0</v>
      </c>
      <c r="X2264" s="27">
        <v>2051847.17938232</v>
      </c>
      <c r="Y2264" s="27">
        <v>1367863.5594482401</v>
      </c>
      <c r="Z2264" s="27">
        <v>621862.12409973098</v>
      </c>
      <c r="AA2264" s="27">
        <v>0</v>
      </c>
      <c r="AB2264" s="27">
        <v>0</v>
      </c>
      <c r="AC2264" s="27">
        <v>10647876.628418</v>
      </c>
      <c r="AD2264" s="27">
        <v>28998.603612661402</v>
      </c>
      <c r="AE2264" s="27">
        <v>1492664.9575958301</v>
      </c>
      <c r="AF2264" s="27">
        <v>3292654.2871398898</v>
      </c>
      <c r="AG2264" s="27">
        <v>2270306.1133117699</v>
      </c>
      <c r="AH2264" s="27">
        <v>2266643.0249633798</v>
      </c>
      <c r="AI2264" s="27">
        <v>0</v>
      </c>
      <c r="AJ2264" s="27">
        <v>761699.34195709205</v>
      </c>
      <c r="AK2264" s="27">
        <v>477565.01878356899</v>
      </c>
      <c r="AL2264" s="27">
        <v>0</v>
      </c>
      <c r="AM2264" s="27">
        <v>137851.413879395</v>
      </c>
      <c r="AN2264" s="27">
        <v>10682451.942748999</v>
      </c>
      <c r="AO2264" s="27">
        <v>78842341.171875</v>
      </c>
      <c r="AP2264" s="27">
        <v>0</v>
      </c>
      <c r="AQ2264" s="27">
        <v>18944577.347412098</v>
      </c>
      <c r="AR2264" s="27">
        <v>12693892.850097699</v>
      </c>
      <c r="AS2264" s="27">
        <v>4946206.4338989304</v>
      </c>
      <c r="AT2264" s="27">
        <v>0</v>
      </c>
      <c r="AU2264" s="27">
        <v>0</v>
      </c>
      <c r="AV2264" s="27">
        <v>38834815.6015625</v>
      </c>
      <c r="AW2264" s="27">
        <v>85447.522497177095</v>
      </c>
      <c r="AX2264" s="27">
        <v>15615603.991088901</v>
      </c>
      <c r="AY2264" s="27">
        <v>33231217.611083999</v>
      </c>
      <c r="AZ2264" s="27">
        <v>19272981.5007324</v>
      </c>
      <c r="BA2264" s="27">
        <v>22056449.755859401</v>
      </c>
      <c r="BB2264" s="27">
        <v>0</v>
      </c>
      <c r="BC2264" s="27">
        <v>6989333.8688354502</v>
      </c>
      <c r="BD2264" s="27">
        <v>3737934.8254699698</v>
      </c>
      <c r="BE2264" s="27">
        <v>0</v>
      </c>
      <c r="BF2264" s="27">
        <v>1158092.5169982901</v>
      </c>
      <c r="BG2264" s="27">
        <v>38922288.039550804</v>
      </c>
      <c r="BH2264" s="27">
        <v>17262193.5622559</v>
      </c>
      <c r="BI2264" s="27">
        <v>0</v>
      </c>
      <c r="BJ2264" s="27">
        <v>4129117.4834289602</v>
      </c>
      <c r="BK2264" s="27">
        <v>3064428.1752014202</v>
      </c>
      <c r="BL2264" s="27">
        <v>435578.21551132202</v>
      </c>
      <c r="BM2264" s="27">
        <v>0</v>
      </c>
      <c r="BN2264" s="27">
        <v>0</v>
      </c>
      <c r="BO2264" s="27">
        <v>0</v>
      </c>
      <c r="BP2264" s="27">
        <v>0</v>
      </c>
      <c r="BQ2264" s="27">
        <v>0</v>
      </c>
      <c r="BR2264" s="27">
        <v>8348976.4482421903</v>
      </c>
      <c r="BS2264" s="27">
        <v>6477832.7622680701</v>
      </c>
      <c r="BT2264" s="27">
        <v>4272452.3530883798</v>
      </c>
      <c r="BU2264" s="27">
        <v>0</v>
      </c>
      <c r="BV2264" s="27">
        <v>2435999.6443481399</v>
      </c>
      <c r="BW2264" s="27">
        <v>436836.12590408302</v>
      </c>
      <c r="BX2264" s="27">
        <v>0</v>
      </c>
      <c r="BY2264" s="27">
        <v>0</v>
      </c>
      <c r="BZ2264" s="27">
        <v>0</v>
      </c>
      <c r="CA2264" s="27">
        <v>129961.614248276</v>
      </c>
      <c r="CB2264" s="27">
        <v>10130131.357299799</v>
      </c>
      <c r="CC2264" s="27">
        <v>97714104.459960893</v>
      </c>
      <c r="CD2264" s="27">
        <v>21399383.5942383</v>
      </c>
      <c r="CE2264" s="27">
        <v>3709.3357696533199</v>
      </c>
      <c r="CF2264" s="27">
        <v>621707.00553131104</v>
      </c>
      <c r="CG2264" s="27">
        <v>4954283.1645507803</v>
      </c>
      <c r="CH2264" s="27">
        <v>438654.17154693598</v>
      </c>
      <c r="CI2264" s="27">
        <v>133672.58995437599</v>
      </c>
      <c r="CJ2264" s="27">
        <v>10752027.897216801</v>
      </c>
      <c r="CK2264" s="27">
        <v>102605346.50293</v>
      </c>
      <c r="CL2264" s="27">
        <v>21824331.279052701</v>
      </c>
      <c r="CM2264" s="27">
        <v>166005.28262519799</v>
      </c>
      <c r="CN2264" s="27">
        <v>21409023.089111298</v>
      </c>
      <c r="CO2264" s="27">
        <v>141456875.41015601</v>
      </c>
      <c r="CP2264" s="27">
        <v>21824331.279052701</v>
      </c>
      <c r="CQ2264" s="27">
        <v>0</v>
      </c>
      <c r="CR2264" s="27">
        <v>0</v>
      </c>
      <c r="CS2264" s="27">
        <v>0</v>
      </c>
      <c r="CT2264" s="27">
        <v>0</v>
      </c>
    </row>
    <row r="2265" spans="1:98">
      <c r="A2265" s="104" t="s">
        <v>193</v>
      </c>
      <c r="B2265" s="132">
        <v>40513</v>
      </c>
      <c r="C2265" s="27">
        <v>110351.670910835</v>
      </c>
      <c r="D2265" s="27">
        <v>0</v>
      </c>
      <c r="E2265" s="27">
        <v>18378.064098358202</v>
      </c>
      <c r="F2265" s="27">
        <v>15328.4935973883</v>
      </c>
      <c r="G2265" s="27">
        <v>3706.7056267857602</v>
      </c>
      <c r="H2265" s="27">
        <v>0</v>
      </c>
      <c r="I2265" s="27">
        <v>0</v>
      </c>
      <c r="J2265" s="27">
        <v>33173.586910247803</v>
      </c>
      <c r="K2265" s="27">
        <v>206.98167601041499</v>
      </c>
      <c r="L2265" s="27">
        <v>34792.872607231096</v>
      </c>
      <c r="M2265" s="27">
        <v>46930.9307656288</v>
      </c>
      <c r="N2265" s="27">
        <v>13539.208227753599</v>
      </c>
      <c r="O2265" s="27">
        <v>35235.909983158097</v>
      </c>
      <c r="P2265" s="27">
        <v>0</v>
      </c>
      <c r="Q2265" s="27">
        <v>4848.0227861404401</v>
      </c>
      <c r="R2265" s="27">
        <v>2863.08614784479</v>
      </c>
      <c r="S2265" s="27">
        <v>0</v>
      </c>
      <c r="T2265" s="27">
        <v>1050.42063885927</v>
      </c>
      <c r="U2265" s="27">
        <v>33414.768815994299</v>
      </c>
      <c r="V2265" s="27">
        <v>8013460.6348877</v>
      </c>
      <c r="W2265" s="27">
        <v>0</v>
      </c>
      <c r="X2265" s="27">
        <v>1994205.52432251</v>
      </c>
      <c r="Y2265" s="27">
        <v>1325067.6786499</v>
      </c>
      <c r="Z2265" s="27">
        <v>610581.28118896496</v>
      </c>
      <c r="AA2265" s="27">
        <v>0</v>
      </c>
      <c r="AB2265" s="27">
        <v>0</v>
      </c>
      <c r="AC2265" s="27">
        <v>10802086.7160645</v>
      </c>
      <c r="AD2265" s="27">
        <v>30622.5201823711</v>
      </c>
      <c r="AE2265" s="27">
        <v>1616906.07798767</v>
      </c>
      <c r="AF2265" s="27">
        <v>3285330.8505249</v>
      </c>
      <c r="AG2265" s="27">
        <v>2225113.7795410198</v>
      </c>
      <c r="AH2265" s="27">
        <v>2132380.9268493699</v>
      </c>
      <c r="AI2265" s="27">
        <v>0</v>
      </c>
      <c r="AJ2265" s="27">
        <v>752727.53428649902</v>
      </c>
      <c r="AK2265" s="27">
        <v>454798.23619079601</v>
      </c>
      <c r="AL2265" s="27">
        <v>0</v>
      </c>
      <c r="AM2265" s="27">
        <v>143927.09195900001</v>
      </c>
      <c r="AN2265" s="27">
        <v>10862725.4172363</v>
      </c>
      <c r="AO2265" s="27">
        <v>78523885.825195298</v>
      </c>
      <c r="AP2265" s="27">
        <v>0</v>
      </c>
      <c r="AQ2265" s="27">
        <v>18547999.565185498</v>
      </c>
      <c r="AR2265" s="27">
        <v>12460284.029296899</v>
      </c>
      <c r="AS2265" s="27">
        <v>4873186.2870483398</v>
      </c>
      <c r="AT2265" s="27">
        <v>0</v>
      </c>
      <c r="AU2265" s="27">
        <v>0</v>
      </c>
      <c r="AV2265" s="27">
        <v>39781085.276367202</v>
      </c>
      <c r="AW2265" s="27">
        <v>91881.324581146197</v>
      </c>
      <c r="AX2265" s="27">
        <v>16959708.958984401</v>
      </c>
      <c r="AY2265" s="27">
        <v>33331364.511230499</v>
      </c>
      <c r="AZ2265" s="27">
        <v>18981050.661377002</v>
      </c>
      <c r="BA2265" s="27">
        <v>20972337.318359401</v>
      </c>
      <c r="BB2265" s="27">
        <v>0</v>
      </c>
      <c r="BC2265" s="27">
        <v>6948138.9163207998</v>
      </c>
      <c r="BD2265" s="27">
        <v>3581274.56427002</v>
      </c>
      <c r="BE2265" s="27">
        <v>0</v>
      </c>
      <c r="BF2265" s="27">
        <v>1206693.6252746601</v>
      </c>
      <c r="BG2265" s="27">
        <v>39991720.250488304</v>
      </c>
      <c r="BH2265" s="27">
        <v>17129723.3896484</v>
      </c>
      <c r="BI2265" s="27">
        <v>0</v>
      </c>
      <c r="BJ2265" s="27">
        <v>4032595.1237793001</v>
      </c>
      <c r="BK2265" s="27">
        <v>2975496.7460022001</v>
      </c>
      <c r="BL2265" s="27">
        <v>400217.63795089698</v>
      </c>
      <c r="BM2265" s="27">
        <v>0</v>
      </c>
      <c r="BN2265" s="27">
        <v>0</v>
      </c>
      <c r="BO2265" s="27">
        <v>0</v>
      </c>
      <c r="BP2265" s="27">
        <v>0</v>
      </c>
      <c r="BQ2265" s="27">
        <v>0</v>
      </c>
      <c r="BR2265" s="27">
        <v>8387526.89489746</v>
      </c>
      <c r="BS2265" s="27">
        <v>6390682.6284790002</v>
      </c>
      <c r="BT2265" s="27">
        <v>4070602.00671387</v>
      </c>
      <c r="BU2265" s="27">
        <v>0</v>
      </c>
      <c r="BV2265" s="27">
        <v>2437410.6823120099</v>
      </c>
      <c r="BW2265" s="27">
        <v>401146.68679046602</v>
      </c>
      <c r="BX2265" s="27">
        <v>0</v>
      </c>
      <c r="BY2265" s="27">
        <v>0</v>
      </c>
      <c r="BZ2265" s="27">
        <v>0</v>
      </c>
      <c r="CA2265" s="27">
        <v>128753.571120262</v>
      </c>
      <c r="CB2265" s="27">
        <v>10004951.303466801</v>
      </c>
      <c r="CC2265" s="27">
        <v>97025419.622070298</v>
      </c>
      <c r="CD2265" s="27">
        <v>21143039.474121101</v>
      </c>
      <c r="CE2265" s="27">
        <v>3711.1411974132102</v>
      </c>
      <c r="CF2265" s="27">
        <v>609428.79852294899</v>
      </c>
      <c r="CG2265" s="27">
        <v>4861607.6408081101</v>
      </c>
      <c r="CH2265" s="27">
        <v>404276.36201477097</v>
      </c>
      <c r="CI2265" s="27">
        <v>132451.37234687799</v>
      </c>
      <c r="CJ2265" s="27">
        <v>10612909.680542</v>
      </c>
      <c r="CK2265" s="27">
        <v>101882322.05468801</v>
      </c>
      <c r="CL2265" s="27">
        <v>21563962.1259766</v>
      </c>
      <c r="CM2265" s="27">
        <v>165549.21673965501</v>
      </c>
      <c r="CN2265" s="27">
        <v>21483841.127685498</v>
      </c>
      <c r="CO2265" s="27">
        <v>141895803.24414101</v>
      </c>
      <c r="CP2265" s="27">
        <v>21563962.1259766</v>
      </c>
      <c r="CQ2265" s="27">
        <v>0</v>
      </c>
      <c r="CR2265" s="27">
        <v>0</v>
      </c>
      <c r="CS2265" s="27">
        <v>0</v>
      </c>
      <c r="CT2265" s="27">
        <v>0</v>
      </c>
    </row>
    <row r="2266" spans="1:98">
      <c r="A2266" s="104" t="s">
        <v>193</v>
      </c>
      <c r="B2266" s="132">
        <v>40603</v>
      </c>
      <c r="C2266" s="27">
        <v>109495.910355568</v>
      </c>
      <c r="D2266" s="27">
        <v>0</v>
      </c>
      <c r="E2266" s="27">
        <v>18219.812680721301</v>
      </c>
      <c r="F2266" s="27">
        <v>15313.593191027599</v>
      </c>
      <c r="G2266" s="27">
        <v>3726.4666592478802</v>
      </c>
      <c r="H2266" s="27">
        <v>0</v>
      </c>
      <c r="I2266" s="27">
        <v>0</v>
      </c>
      <c r="J2266" s="27">
        <v>34046.8352818489</v>
      </c>
      <c r="K2266" s="27">
        <v>194.08898641727899</v>
      </c>
      <c r="L2266" s="27">
        <v>61852.064577102698</v>
      </c>
      <c r="M2266" s="27">
        <v>46777.7805681229</v>
      </c>
      <c r="N2266" s="27">
        <v>13475.5350265503</v>
      </c>
      <c r="O2266" s="27">
        <v>0</v>
      </c>
      <c r="P2266" s="27">
        <v>0</v>
      </c>
      <c r="Q2266" s="27">
        <v>4774.9189782738704</v>
      </c>
      <c r="R2266" s="27">
        <v>0</v>
      </c>
      <c r="S2266" s="27">
        <v>0</v>
      </c>
      <c r="T2266" s="27">
        <v>3699.4840584099302</v>
      </c>
      <c r="U2266" s="27">
        <v>34232.408106327101</v>
      </c>
      <c r="V2266" s="27">
        <v>7913206.0115356399</v>
      </c>
      <c r="W2266" s="27">
        <v>0</v>
      </c>
      <c r="X2266" s="27">
        <v>1961377.62220764</v>
      </c>
      <c r="Y2266" s="27">
        <v>1308581.9837646501</v>
      </c>
      <c r="Z2266" s="27">
        <v>607919.23619842494</v>
      </c>
      <c r="AA2266" s="27">
        <v>0</v>
      </c>
      <c r="AB2266" s="27">
        <v>0</v>
      </c>
      <c r="AC2266" s="27">
        <v>11110165.8942871</v>
      </c>
      <c r="AD2266" s="27">
        <v>28293.0352270603</v>
      </c>
      <c r="AE2266" s="27">
        <v>3631976.59301758</v>
      </c>
      <c r="AF2266" s="27">
        <v>3276437.8966369601</v>
      </c>
      <c r="AG2266" s="27">
        <v>2203594.8846740699</v>
      </c>
      <c r="AH2266" s="27">
        <v>0</v>
      </c>
      <c r="AI2266" s="27">
        <v>0</v>
      </c>
      <c r="AJ2266" s="27">
        <v>734137.33214569103</v>
      </c>
      <c r="AK2266" s="27">
        <v>0</v>
      </c>
      <c r="AL2266" s="27">
        <v>0</v>
      </c>
      <c r="AM2266" s="27">
        <v>604373.54251098598</v>
      </c>
      <c r="AN2266" s="27">
        <v>11120909.814697299</v>
      </c>
      <c r="AO2266" s="27">
        <v>78015905.588867202</v>
      </c>
      <c r="AP2266" s="27">
        <v>0</v>
      </c>
      <c r="AQ2266" s="27">
        <v>18407562.833252002</v>
      </c>
      <c r="AR2266" s="27">
        <v>12378258.756958</v>
      </c>
      <c r="AS2266" s="27">
        <v>4885125.4717407199</v>
      </c>
      <c r="AT2266" s="27">
        <v>0</v>
      </c>
      <c r="AU2266" s="27">
        <v>0</v>
      </c>
      <c r="AV2266" s="27">
        <v>41167291.728027299</v>
      </c>
      <c r="AW2266" s="27">
        <v>85909.506467819199</v>
      </c>
      <c r="AX2266" s="27">
        <v>36835922.820800804</v>
      </c>
      <c r="AY2266" s="27">
        <v>33599933.104003899</v>
      </c>
      <c r="AZ2266" s="27">
        <v>18836101.598632801</v>
      </c>
      <c r="BA2266" s="27">
        <v>0</v>
      </c>
      <c r="BB2266" s="27">
        <v>0</v>
      </c>
      <c r="BC2266" s="27">
        <v>6794297.9521484403</v>
      </c>
      <c r="BD2266" s="27">
        <v>0</v>
      </c>
      <c r="BE2266" s="27">
        <v>0</v>
      </c>
      <c r="BF2266" s="27">
        <v>4869425.4992065402</v>
      </c>
      <c r="BG2266" s="27">
        <v>41184915.104003899</v>
      </c>
      <c r="BH2266" s="27">
        <v>14133409.7929688</v>
      </c>
      <c r="BI2266" s="27">
        <v>0</v>
      </c>
      <c r="BJ2266" s="27">
        <v>3145441.1652831999</v>
      </c>
      <c r="BK2266" s="27">
        <v>2520100.4117431599</v>
      </c>
      <c r="BL2266" s="27">
        <v>0</v>
      </c>
      <c r="BM2266" s="27">
        <v>0</v>
      </c>
      <c r="BN2266" s="27">
        <v>0</v>
      </c>
      <c r="BO2266" s="27">
        <v>0</v>
      </c>
      <c r="BP2266" s="27">
        <v>0</v>
      </c>
      <c r="BQ2266" s="27">
        <v>0</v>
      </c>
      <c r="BR2266" s="27">
        <v>8381554.2922973596</v>
      </c>
      <c r="BS2266" s="27">
        <v>6379674.6618652297</v>
      </c>
      <c r="BT2266" s="27">
        <v>0</v>
      </c>
      <c r="BU2266" s="27">
        <v>0</v>
      </c>
      <c r="BV2266" s="27">
        <v>2398855.7008972201</v>
      </c>
      <c r="BW2266" s="27">
        <v>0</v>
      </c>
      <c r="BX2266" s="27">
        <v>0</v>
      </c>
      <c r="BY2266" s="27">
        <v>0</v>
      </c>
      <c r="BZ2266" s="27">
        <v>0</v>
      </c>
      <c r="CA2266" s="27">
        <v>127683.25650882701</v>
      </c>
      <c r="CB2266" s="27">
        <v>9884401.0733642597</v>
      </c>
      <c r="CC2266" s="27">
        <v>96561860.903320298</v>
      </c>
      <c r="CD2266" s="27">
        <v>17303065.338867199</v>
      </c>
      <c r="CE2266" s="27">
        <v>3726.7885080277902</v>
      </c>
      <c r="CF2266" s="27">
        <v>609353.85495758103</v>
      </c>
      <c r="CG2266" s="27">
        <v>4900974.4699096698</v>
      </c>
      <c r="CH2266" s="27">
        <v>0</v>
      </c>
      <c r="CI2266" s="27">
        <v>131407.882696152</v>
      </c>
      <c r="CJ2266" s="27">
        <v>10494643.6529541</v>
      </c>
      <c r="CK2266" s="27">
        <v>101461558.42285199</v>
      </c>
      <c r="CL2266" s="27">
        <v>17280317.7973633</v>
      </c>
      <c r="CM2266" s="27">
        <v>165323.63426017799</v>
      </c>
      <c r="CN2266" s="27">
        <v>21640157.739746101</v>
      </c>
      <c r="CO2266" s="27">
        <v>142782781.52343801</v>
      </c>
      <c r="CP2266" s="27">
        <v>17280317.7973633</v>
      </c>
      <c r="CQ2266" s="27">
        <v>0</v>
      </c>
      <c r="CR2266" s="27">
        <v>0</v>
      </c>
      <c r="CS2266" s="27">
        <v>0</v>
      </c>
      <c r="CT2266" s="27">
        <v>0</v>
      </c>
    </row>
    <row r="2267" spans="1:98">
      <c r="A2267" s="104" t="s">
        <v>193</v>
      </c>
      <c r="B2267" s="132">
        <v>40695</v>
      </c>
      <c r="C2267" s="27">
        <v>109069.01952076</v>
      </c>
      <c r="D2267" s="27">
        <v>0</v>
      </c>
      <c r="E2267" s="27">
        <v>17955.716936349902</v>
      </c>
      <c r="F2267" s="27">
        <v>15116.742841363</v>
      </c>
      <c r="G2267" s="27">
        <v>3767.7162255942799</v>
      </c>
      <c r="H2267" s="27">
        <v>0</v>
      </c>
      <c r="I2267" s="27">
        <v>0</v>
      </c>
      <c r="J2267" s="27">
        <v>34631.1961307526</v>
      </c>
      <c r="K2267" s="27">
        <v>168.91878931224301</v>
      </c>
      <c r="L2267" s="27">
        <v>62058.392238140099</v>
      </c>
      <c r="M2267" s="27">
        <v>46855.712802410097</v>
      </c>
      <c r="N2267" s="27">
        <v>13259.503374457399</v>
      </c>
      <c r="O2267" s="27">
        <v>0</v>
      </c>
      <c r="P2267" s="27">
        <v>0</v>
      </c>
      <c r="Q2267" s="27">
        <v>4722.5334288477898</v>
      </c>
      <c r="R2267" s="27">
        <v>0</v>
      </c>
      <c r="S2267" s="27">
        <v>0</v>
      </c>
      <c r="T2267" s="27">
        <v>3757.6116881370499</v>
      </c>
      <c r="U2267" s="27">
        <v>34795.6810722351</v>
      </c>
      <c r="V2267" s="27">
        <v>7853230.5147705097</v>
      </c>
      <c r="W2267" s="27">
        <v>0</v>
      </c>
      <c r="X2267" s="27">
        <v>1927206.6155242899</v>
      </c>
      <c r="Y2267" s="27">
        <v>1290543.1863708501</v>
      </c>
      <c r="Z2267" s="27">
        <v>604392.67019653297</v>
      </c>
      <c r="AA2267" s="27">
        <v>0</v>
      </c>
      <c r="AB2267" s="27">
        <v>0</v>
      </c>
      <c r="AC2267" s="27">
        <v>11315489.1448975</v>
      </c>
      <c r="AD2267" s="27">
        <v>25696.605519056298</v>
      </c>
      <c r="AE2267" s="27">
        <v>3607405.7437439002</v>
      </c>
      <c r="AF2267" s="27">
        <v>3277222.0364074698</v>
      </c>
      <c r="AG2267" s="27">
        <v>2170423.4810180701</v>
      </c>
      <c r="AH2267" s="27">
        <v>0</v>
      </c>
      <c r="AI2267" s="27">
        <v>0</v>
      </c>
      <c r="AJ2267" s="27">
        <v>720895.77925109898</v>
      </c>
      <c r="AK2267" s="27">
        <v>0</v>
      </c>
      <c r="AL2267" s="27">
        <v>0</v>
      </c>
      <c r="AM2267" s="27">
        <v>599318.04942321801</v>
      </c>
      <c r="AN2267" s="27">
        <v>11318018.9816895</v>
      </c>
      <c r="AO2267" s="27">
        <v>77844816.111328095</v>
      </c>
      <c r="AP2267" s="27">
        <v>0</v>
      </c>
      <c r="AQ2267" s="27">
        <v>18173665.114746101</v>
      </c>
      <c r="AR2267" s="27">
        <v>12289742.700073199</v>
      </c>
      <c r="AS2267" s="27">
        <v>4905920.8598022498</v>
      </c>
      <c r="AT2267" s="27">
        <v>0</v>
      </c>
      <c r="AU2267" s="27">
        <v>0</v>
      </c>
      <c r="AV2267" s="27">
        <v>42161590.808105499</v>
      </c>
      <c r="AW2267" s="27">
        <v>78397.416075706496</v>
      </c>
      <c r="AX2267" s="27">
        <v>36640587.341308601</v>
      </c>
      <c r="AY2267" s="27">
        <v>33801855.047363304</v>
      </c>
      <c r="AZ2267" s="27">
        <v>18619762.2724609</v>
      </c>
      <c r="BA2267" s="27">
        <v>0</v>
      </c>
      <c r="BB2267" s="27">
        <v>0</v>
      </c>
      <c r="BC2267" s="27">
        <v>6734566.6204834003</v>
      </c>
      <c r="BD2267" s="27">
        <v>0</v>
      </c>
      <c r="BE2267" s="27">
        <v>0</v>
      </c>
      <c r="BF2267" s="27">
        <v>4855298.03515625</v>
      </c>
      <c r="BG2267" s="27">
        <v>42165063.236328103</v>
      </c>
      <c r="BH2267" s="27">
        <v>14102373.0111084</v>
      </c>
      <c r="BI2267" s="27">
        <v>0</v>
      </c>
      <c r="BJ2267" s="27">
        <v>3048794.3236389202</v>
      </c>
      <c r="BK2267" s="27">
        <v>2435925.55895996</v>
      </c>
      <c r="BL2267" s="27">
        <v>0</v>
      </c>
      <c r="BM2267" s="27">
        <v>0</v>
      </c>
      <c r="BN2267" s="27">
        <v>0</v>
      </c>
      <c r="BO2267" s="27">
        <v>0</v>
      </c>
      <c r="BP2267" s="27">
        <v>0</v>
      </c>
      <c r="BQ2267" s="27">
        <v>0</v>
      </c>
      <c r="BR2267" s="27">
        <v>8409160.7473144494</v>
      </c>
      <c r="BS2267" s="27">
        <v>6300568.0027465802</v>
      </c>
      <c r="BT2267" s="27">
        <v>0</v>
      </c>
      <c r="BU2267" s="27">
        <v>0</v>
      </c>
      <c r="BV2267" s="27">
        <v>2372723.2290344201</v>
      </c>
      <c r="BW2267" s="27">
        <v>0</v>
      </c>
      <c r="BX2267" s="27">
        <v>0</v>
      </c>
      <c r="BY2267" s="27">
        <v>0</v>
      </c>
      <c r="BZ2267" s="27">
        <v>0</v>
      </c>
      <c r="CA2267" s="27">
        <v>126998.1264925</v>
      </c>
      <c r="CB2267" s="27">
        <v>9778118.5793456994</v>
      </c>
      <c r="CC2267" s="27">
        <v>95982906.478515595</v>
      </c>
      <c r="CD2267" s="27">
        <v>17137878.449707001</v>
      </c>
      <c r="CE2267" s="27">
        <v>3762.0047399997702</v>
      </c>
      <c r="CF2267" s="27">
        <v>603908.14137268101</v>
      </c>
      <c r="CG2267" s="27">
        <v>4890913.4807128897</v>
      </c>
      <c r="CH2267" s="27">
        <v>0</v>
      </c>
      <c r="CI2267" s="27">
        <v>130768.507978439</v>
      </c>
      <c r="CJ2267" s="27">
        <v>10382390.0543213</v>
      </c>
      <c r="CK2267" s="27">
        <v>100973030.366211</v>
      </c>
      <c r="CL2267" s="27">
        <v>17143487.456298798</v>
      </c>
      <c r="CM2267" s="27">
        <v>165221.49292564401</v>
      </c>
      <c r="CN2267" s="27">
        <v>21696316.5302734</v>
      </c>
      <c r="CO2267" s="27">
        <v>143027114.74804699</v>
      </c>
      <c r="CP2267" s="27">
        <v>17143487.456298798</v>
      </c>
      <c r="CQ2267" s="27">
        <v>0</v>
      </c>
      <c r="CR2267" s="27">
        <v>0</v>
      </c>
      <c r="CS2267" s="27">
        <v>0</v>
      </c>
      <c r="CT2267" s="27">
        <v>0</v>
      </c>
    </row>
    <row r="2268" spans="1:98">
      <c r="A2268" s="104" t="s">
        <v>193</v>
      </c>
      <c r="B2268" s="132">
        <v>40787</v>
      </c>
      <c r="C2268" s="27">
        <v>108807.361982346</v>
      </c>
      <c r="D2268" s="27">
        <v>0</v>
      </c>
      <c r="E2268" s="27">
        <v>17468.547496795702</v>
      </c>
      <c r="F2268" s="27">
        <v>14856.660634636901</v>
      </c>
      <c r="G2268" s="27">
        <v>3740.5258207619199</v>
      </c>
      <c r="H2268" s="27">
        <v>0</v>
      </c>
      <c r="I2268" s="27">
        <v>0</v>
      </c>
      <c r="J2268" s="27">
        <v>34881.71443367</v>
      </c>
      <c r="K2268" s="27">
        <v>152.11164014786499</v>
      </c>
      <c r="L2268" s="27">
        <v>62657.1292719841</v>
      </c>
      <c r="M2268" s="27">
        <v>46886.286477088899</v>
      </c>
      <c r="N2268" s="27">
        <v>13116.312534570699</v>
      </c>
      <c r="O2268" s="27">
        <v>0</v>
      </c>
      <c r="P2268" s="27">
        <v>0</v>
      </c>
      <c r="Q2268" s="27">
        <v>4707.4363203644798</v>
      </c>
      <c r="R2268" s="27">
        <v>0</v>
      </c>
      <c r="S2268" s="27">
        <v>0</v>
      </c>
      <c r="T2268" s="27">
        <v>3750.0869780480898</v>
      </c>
      <c r="U2268" s="27">
        <v>35006.521028041803</v>
      </c>
      <c r="V2268" s="27">
        <v>7795414.7902832003</v>
      </c>
      <c r="W2268" s="27">
        <v>0</v>
      </c>
      <c r="X2268" s="27">
        <v>1866577.8801879899</v>
      </c>
      <c r="Y2268" s="27">
        <v>1261271.1348419201</v>
      </c>
      <c r="Z2268" s="27">
        <v>587682.66967010498</v>
      </c>
      <c r="AA2268" s="27">
        <v>0</v>
      </c>
      <c r="AB2268" s="27">
        <v>0</v>
      </c>
      <c r="AC2268" s="27">
        <v>11344414.7885742</v>
      </c>
      <c r="AD2268" s="27">
        <v>22778.374666929201</v>
      </c>
      <c r="AE2268" s="27">
        <v>3563191.2561645498</v>
      </c>
      <c r="AF2268" s="27">
        <v>3280146.2398071298</v>
      </c>
      <c r="AG2268" s="27">
        <v>2133594.2684021001</v>
      </c>
      <c r="AH2268" s="27">
        <v>0</v>
      </c>
      <c r="AI2268" s="27">
        <v>0</v>
      </c>
      <c r="AJ2268" s="27">
        <v>725116.48957824695</v>
      </c>
      <c r="AK2268" s="27">
        <v>0</v>
      </c>
      <c r="AL2268" s="27">
        <v>0</v>
      </c>
      <c r="AM2268" s="27">
        <v>589257.95915222203</v>
      </c>
      <c r="AN2268" s="27">
        <v>11376962.9915771</v>
      </c>
      <c r="AO2268" s="27">
        <v>77591378.3671875</v>
      </c>
      <c r="AP2268" s="27">
        <v>0</v>
      </c>
      <c r="AQ2268" s="27">
        <v>17632686.889404301</v>
      </c>
      <c r="AR2268" s="27">
        <v>12005982.7353516</v>
      </c>
      <c r="AS2268" s="27">
        <v>4767438.7722778302</v>
      </c>
      <c r="AT2268" s="27">
        <v>0</v>
      </c>
      <c r="AU2268" s="27">
        <v>0</v>
      </c>
      <c r="AV2268" s="27">
        <v>42627200.176269501</v>
      </c>
      <c r="AW2268" s="27">
        <v>69467.866744041399</v>
      </c>
      <c r="AX2268" s="27">
        <v>36539217.21875</v>
      </c>
      <c r="AY2268" s="27">
        <v>34042174.912109397</v>
      </c>
      <c r="AZ2268" s="27">
        <v>18400522.380371101</v>
      </c>
      <c r="BA2268" s="27">
        <v>0</v>
      </c>
      <c r="BB2268" s="27">
        <v>0</v>
      </c>
      <c r="BC2268" s="27">
        <v>6783463.03833008</v>
      </c>
      <c r="BD2268" s="27">
        <v>0</v>
      </c>
      <c r="BE2268" s="27">
        <v>0</v>
      </c>
      <c r="BF2268" s="27">
        <v>4773147.89770508</v>
      </c>
      <c r="BG2268" s="27">
        <v>42720905.433593802</v>
      </c>
      <c r="BH2268" s="27">
        <v>14029502.6595459</v>
      </c>
      <c r="BI2268" s="27">
        <v>0</v>
      </c>
      <c r="BJ2268" s="27">
        <v>2923018.7868957501</v>
      </c>
      <c r="BK2268" s="27">
        <v>2359077.3253784198</v>
      </c>
      <c r="BL2268" s="27">
        <v>0</v>
      </c>
      <c r="BM2268" s="27">
        <v>0</v>
      </c>
      <c r="BN2268" s="27">
        <v>0</v>
      </c>
      <c r="BO2268" s="27">
        <v>0</v>
      </c>
      <c r="BP2268" s="27">
        <v>0</v>
      </c>
      <c r="BQ2268" s="27">
        <v>0</v>
      </c>
      <c r="BR2268" s="27">
        <v>8403114.3159179706</v>
      </c>
      <c r="BS2268" s="27">
        <v>6220534.0883178702</v>
      </c>
      <c r="BT2268" s="27">
        <v>0</v>
      </c>
      <c r="BU2268" s="27">
        <v>0</v>
      </c>
      <c r="BV2268" s="27">
        <v>2380093.0367736798</v>
      </c>
      <c r="BW2268" s="27">
        <v>0</v>
      </c>
      <c r="BX2268" s="27">
        <v>0</v>
      </c>
      <c r="BY2268" s="27">
        <v>0</v>
      </c>
      <c r="BZ2268" s="27">
        <v>0</v>
      </c>
      <c r="CA2268" s="27">
        <v>126356.435076714</v>
      </c>
      <c r="CB2268" s="27">
        <v>9662069.0739746094</v>
      </c>
      <c r="CC2268" s="27">
        <v>95216506.772460893</v>
      </c>
      <c r="CD2268" s="27">
        <v>16949566.457519501</v>
      </c>
      <c r="CE2268" s="27">
        <v>3738.3411419987701</v>
      </c>
      <c r="CF2268" s="27">
        <v>588227.06385803199</v>
      </c>
      <c r="CG2268" s="27">
        <v>4779716.8294067401</v>
      </c>
      <c r="CH2268" s="27">
        <v>0</v>
      </c>
      <c r="CI2268" s="27">
        <v>130099.86066818199</v>
      </c>
      <c r="CJ2268" s="27">
        <v>10250891.5865479</v>
      </c>
      <c r="CK2268" s="27">
        <v>99864542.345703095</v>
      </c>
      <c r="CL2268" s="27">
        <v>16963629.498779301</v>
      </c>
      <c r="CM2268" s="27">
        <v>164841.02848815901</v>
      </c>
      <c r="CN2268" s="27">
        <v>21605244.342285201</v>
      </c>
      <c r="CO2268" s="27">
        <v>142620472.30273399</v>
      </c>
      <c r="CP2268" s="27">
        <v>16963629.498779301</v>
      </c>
      <c r="CQ2268" s="27">
        <v>0</v>
      </c>
      <c r="CR2268" s="27">
        <v>0</v>
      </c>
      <c r="CS2268" s="27">
        <v>0</v>
      </c>
      <c r="CT2268" s="27">
        <v>0</v>
      </c>
    </row>
    <row r="2269" spans="1:98">
      <c r="A2269" s="104" t="s">
        <v>193</v>
      </c>
      <c r="B2269" s="132">
        <v>40878</v>
      </c>
      <c r="C2269" s="27">
        <v>109129.74105167401</v>
      </c>
      <c r="D2269" s="27">
        <v>0</v>
      </c>
      <c r="E2269" s="27">
        <v>17744.009113073302</v>
      </c>
      <c r="F2269" s="27">
        <v>15031.9121531248</v>
      </c>
      <c r="G2269" s="27">
        <v>3771.3057171702399</v>
      </c>
      <c r="H2269" s="27">
        <v>0</v>
      </c>
      <c r="I2269" s="27">
        <v>0</v>
      </c>
      <c r="J2269" s="27">
        <v>35495.3155903816</v>
      </c>
      <c r="K2269" s="27">
        <v>145.97852788306801</v>
      </c>
      <c r="L2269" s="27">
        <v>62079.015602588697</v>
      </c>
      <c r="M2269" s="27">
        <v>47017.979485988602</v>
      </c>
      <c r="N2269" s="27">
        <v>12932.7163006067</v>
      </c>
      <c r="O2269" s="27">
        <v>0</v>
      </c>
      <c r="P2269" s="27">
        <v>0</v>
      </c>
      <c r="Q2269" s="27">
        <v>4789.7226864099503</v>
      </c>
      <c r="R2269" s="27">
        <v>0</v>
      </c>
      <c r="S2269" s="27">
        <v>0</v>
      </c>
      <c r="T2269" s="27">
        <v>3725.93108633161</v>
      </c>
      <c r="U2269" s="27">
        <v>35701.264026641802</v>
      </c>
      <c r="V2269" s="27">
        <v>7779432.0648193397</v>
      </c>
      <c r="W2269" s="27">
        <v>0</v>
      </c>
      <c r="X2269" s="27">
        <v>1850441.29760742</v>
      </c>
      <c r="Y2269" s="27">
        <v>1246484.7039184601</v>
      </c>
      <c r="Z2269" s="27">
        <v>597429.42523193394</v>
      </c>
      <c r="AA2269" s="27">
        <v>0</v>
      </c>
      <c r="AB2269" s="27">
        <v>0</v>
      </c>
      <c r="AC2269" s="27">
        <v>11521052.3984375</v>
      </c>
      <c r="AD2269" s="27">
        <v>22931.768909215902</v>
      </c>
      <c r="AE2269" s="27">
        <v>3487682.8310546898</v>
      </c>
      <c r="AF2269" s="27">
        <v>3306570.8498535198</v>
      </c>
      <c r="AG2269" s="27">
        <v>2090659.4172668499</v>
      </c>
      <c r="AH2269" s="27">
        <v>0</v>
      </c>
      <c r="AI2269" s="27">
        <v>0</v>
      </c>
      <c r="AJ2269" s="27">
        <v>733067.43473815895</v>
      </c>
      <c r="AK2269" s="27">
        <v>0</v>
      </c>
      <c r="AL2269" s="27">
        <v>0</v>
      </c>
      <c r="AM2269" s="27">
        <v>588415.41487884498</v>
      </c>
      <c r="AN2269" s="27">
        <v>11600487.533203101</v>
      </c>
      <c r="AO2269" s="27">
        <v>78076218.550781295</v>
      </c>
      <c r="AP2269" s="27">
        <v>0</v>
      </c>
      <c r="AQ2269" s="27">
        <v>17635740.184814502</v>
      </c>
      <c r="AR2269" s="27">
        <v>11994202.1530762</v>
      </c>
      <c r="AS2269" s="27">
        <v>4897739.5966186495</v>
      </c>
      <c r="AT2269" s="27">
        <v>0</v>
      </c>
      <c r="AU2269" s="27">
        <v>0</v>
      </c>
      <c r="AV2269" s="27">
        <v>43501072.4140625</v>
      </c>
      <c r="AW2269" s="27">
        <v>71064.339764595003</v>
      </c>
      <c r="AX2269" s="27">
        <v>36118944.418945298</v>
      </c>
      <c r="AY2269" s="27">
        <v>34587896.101074196</v>
      </c>
      <c r="AZ2269" s="27">
        <v>18130900.583252002</v>
      </c>
      <c r="BA2269" s="27">
        <v>0</v>
      </c>
      <c r="BB2269" s="27">
        <v>0</v>
      </c>
      <c r="BC2269" s="27">
        <v>6861988.6170654297</v>
      </c>
      <c r="BD2269" s="27">
        <v>0</v>
      </c>
      <c r="BE2269" s="27">
        <v>0</v>
      </c>
      <c r="BF2269" s="27">
        <v>4827030.1619262705</v>
      </c>
      <c r="BG2269" s="27">
        <v>43781832.2265625</v>
      </c>
      <c r="BH2269" s="27">
        <v>14066606.514404301</v>
      </c>
      <c r="BI2269" s="27">
        <v>0</v>
      </c>
      <c r="BJ2269" s="27">
        <v>2909025.1069946298</v>
      </c>
      <c r="BK2269" s="27">
        <v>2342854.1873168899</v>
      </c>
      <c r="BL2269" s="27">
        <v>0</v>
      </c>
      <c r="BM2269" s="27">
        <v>0</v>
      </c>
      <c r="BN2269" s="27">
        <v>0</v>
      </c>
      <c r="BO2269" s="27">
        <v>0</v>
      </c>
      <c r="BP2269" s="27">
        <v>0</v>
      </c>
      <c r="BQ2269" s="27">
        <v>0</v>
      </c>
      <c r="BR2269" s="27">
        <v>8529788.6868896503</v>
      </c>
      <c r="BS2269" s="27">
        <v>6134823.7388305701</v>
      </c>
      <c r="BT2269" s="27">
        <v>0</v>
      </c>
      <c r="BU2269" s="27">
        <v>0</v>
      </c>
      <c r="BV2269" s="27">
        <v>2416142.4457092299</v>
      </c>
      <c r="BW2269" s="27">
        <v>0</v>
      </c>
      <c r="BX2269" s="27">
        <v>0</v>
      </c>
      <c r="BY2269" s="27">
        <v>0</v>
      </c>
      <c r="BZ2269" s="27">
        <v>0</v>
      </c>
      <c r="CA2269" s="27">
        <v>126875.197110176</v>
      </c>
      <c r="CB2269" s="27">
        <v>9620631.2595214806</v>
      </c>
      <c r="CC2269" s="27">
        <v>95611630.703125</v>
      </c>
      <c r="CD2269" s="27">
        <v>16963699.579345699</v>
      </c>
      <c r="CE2269" s="27">
        <v>3782.4747778475298</v>
      </c>
      <c r="CF2269" s="27">
        <v>596167.27381133998</v>
      </c>
      <c r="CG2269" s="27">
        <v>4890036.8395996103</v>
      </c>
      <c r="CH2269" s="27">
        <v>0</v>
      </c>
      <c r="CI2269" s="27">
        <v>130645.349701881</v>
      </c>
      <c r="CJ2269" s="27">
        <v>10215662.283813501</v>
      </c>
      <c r="CK2269" s="27">
        <v>100477187.446289</v>
      </c>
      <c r="CL2269" s="27">
        <v>16967524.756591801</v>
      </c>
      <c r="CM2269" s="27">
        <v>166005.51637649501</v>
      </c>
      <c r="CN2269" s="27">
        <v>21819692.7727051</v>
      </c>
      <c r="CO2269" s="27">
        <v>144246140.07617199</v>
      </c>
      <c r="CP2269" s="27">
        <v>16967524.756591801</v>
      </c>
      <c r="CQ2269" s="27">
        <v>0</v>
      </c>
      <c r="CR2269" s="27">
        <v>0</v>
      </c>
      <c r="CS2269" s="27">
        <v>0</v>
      </c>
      <c r="CT2269" s="27">
        <v>0</v>
      </c>
    </row>
    <row r="2270" spans="1:98">
      <c r="A2270" s="104" t="s">
        <v>193</v>
      </c>
      <c r="B2270" s="132">
        <v>40969</v>
      </c>
      <c r="C2270" s="27">
        <v>109064.82949543001</v>
      </c>
      <c r="D2270" s="27">
        <v>0</v>
      </c>
      <c r="E2270" s="27">
        <v>17450.171707630201</v>
      </c>
      <c r="F2270" s="27">
        <v>14813.069593906401</v>
      </c>
      <c r="G2270" s="27">
        <v>3813.94706678391</v>
      </c>
      <c r="H2270" s="27">
        <v>0</v>
      </c>
      <c r="I2270" s="27">
        <v>0</v>
      </c>
      <c r="J2270" s="27">
        <v>36036.660017490402</v>
      </c>
      <c r="K2270" s="27">
        <v>144.19279818795599</v>
      </c>
      <c r="L2270" s="27">
        <v>61268.3697113991</v>
      </c>
      <c r="M2270" s="27">
        <v>47166.078887462601</v>
      </c>
      <c r="N2270" s="27">
        <v>12737.983379363999</v>
      </c>
      <c r="O2270" s="27">
        <v>0</v>
      </c>
      <c r="P2270" s="27">
        <v>0</v>
      </c>
      <c r="Q2270" s="27">
        <v>4892.6510270237904</v>
      </c>
      <c r="R2270" s="27">
        <v>0</v>
      </c>
      <c r="S2270" s="27">
        <v>0</v>
      </c>
      <c r="T2270" s="27">
        <v>3789.95391580462</v>
      </c>
      <c r="U2270" s="27">
        <v>36164.610053062403</v>
      </c>
      <c r="V2270" s="27">
        <v>7841297.3554077102</v>
      </c>
      <c r="W2270" s="27">
        <v>0</v>
      </c>
      <c r="X2270" s="27">
        <v>1816923.9371795701</v>
      </c>
      <c r="Y2270" s="27">
        <v>1222988.05307007</v>
      </c>
      <c r="Z2270" s="27">
        <v>600578.56195068394</v>
      </c>
      <c r="AA2270" s="27">
        <v>0</v>
      </c>
      <c r="AB2270" s="27">
        <v>0</v>
      </c>
      <c r="AC2270" s="27">
        <v>11817669.122070299</v>
      </c>
      <c r="AD2270" s="27">
        <v>22800.153356313702</v>
      </c>
      <c r="AE2270" s="27">
        <v>3484414.0692443801</v>
      </c>
      <c r="AF2270" s="27">
        <v>3358181.5246276902</v>
      </c>
      <c r="AG2270" s="27">
        <v>2047576.4377441399</v>
      </c>
      <c r="AH2270" s="27">
        <v>0</v>
      </c>
      <c r="AI2270" s="27">
        <v>0</v>
      </c>
      <c r="AJ2270" s="27">
        <v>753576.00704956101</v>
      </c>
      <c r="AK2270" s="27">
        <v>0</v>
      </c>
      <c r="AL2270" s="27">
        <v>0</v>
      </c>
      <c r="AM2270" s="27">
        <v>599065.00218200695</v>
      </c>
      <c r="AN2270" s="27">
        <v>11802520.2261963</v>
      </c>
      <c r="AO2270" s="27">
        <v>79223514.466796905</v>
      </c>
      <c r="AP2270" s="27">
        <v>0</v>
      </c>
      <c r="AQ2270" s="27">
        <v>17503290.720947299</v>
      </c>
      <c r="AR2270" s="27">
        <v>11902661.736206099</v>
      </c>
      <c r="AS2270" s="27">
        <v>4958350.4221191397</v>
      </c>
      <c r="AT2270" s="27">
        <v>0</v>
      </c>
      <c r="AU2270" s="27">
        <v>0</v>
      </c>
      <c r="AV2270" s="27">
        <v>44798788.217285201</v>
      </c>
      <c r="AW2270" s="27">
        <v>71242.693140983596</v>
      </c>
      <c r="AX2270" s="27">
        <v>36244623.699707001</v>
      </c>
      <c r="AY2270" s="27">
        <v>35258651.860839799</v>
      </c>
      <c r="AZ2270" s="27">
        <v>17938991.365722701</v>
      </c>
      <c r="BA2270" s="27">
        <v>0</v>
      </c>
      <c r="BB2270" s="27">
        <v>0</v>
      </c>
      <c r="BC2270" s="27">
        <v>7082036.8717040997</v>
      </c>
      <c r="BD2270" s="27">
        <v>0</v>
      </c>
      <c r="BE2270" s="27">
        <v>0</v>
      </c>
      <c r="BF2270" s="27">
        <v>4961442.6188964797</v>
      </c>
      <c r="BG2270" s="27">
        <v>44724635.6015625</v>
      </c>
      <c r="BH2270" s="27">
        <v>14484197.278320299</v>
      </c>
      <c r="BI2270" s="27">
        <v>0</v>
      </c>
      <c r="BJ2270" s="27">
        <v>2937026.9131469699</v>
      </c>
      <c r="BK2270" s="27">
        <v>2331963.53192139</v>
      </c>
      <c r="BL2270" s="27">
        <v>0</v>
      </c>
      <c r="BM2270" s="27">
        <v>0</v>
      </c>
      <c r="BN2270" s="27">
        <v>0</v>
      </c>
      <c r="BO2270" s="27">
        <v>0</v>
      </c>
      <c r="BP2270" s="27">
        <v>0</v>
      </c>
      <c r="BQ2270" s="27">
        <v>0</v>
      </c>
      <c r="BR2270" s="27">
        <v>8741576.99365234</v>
      </c>
      <c r="BS2270" s="27">
        <v>6097401.6516723596</v>
      </c>
      <c r="BT2270" s="27">
        <v>0</v>
      </c>
      <c r="BU2270" s="27">
        <v>0</v>
      </c>
      <c r="BV2270" s="27">
        <v>2511835.3499145498</v>
      </c>
      <c r="BW2270" s="27">
        <v>0</v>
      </c>
      <c r="BX2270" s="27">
        <v>0</v>
      </c>
      <c r="BY2270" s="27">
        <v>0</v>
      </c>
      <c r="BZ2270" s="27">
        <v>0</v>
      </c>
      <c r="CA2270" s="27">
        <v>126492.157505989</v>
      </c>
      <c r="CB2270" s="27">
        <v>9671090.2110595703</v>
      </c>
      <c r="CC2270" s="27">
        <v>96868438.983398393</v>
      </c>
      <c r="CD2270" s="27">
        <v>17451710.3754883</v>
      </c>
      <c r="CE2270" s="27">
        <v>3810.4290976226298</v>
      </c>
      <c r="CF2270" s="27">
        <v>601496.86663055397</v>
      </c>
      <c r="CG2270" s="27">
        <v>4966855.72619629</v>
      </c>
      <c r="CH2270" s="27">
        <v>0</v>
      </c>
      <c r="CI2270" s="27">
        <v>130303.521960258</v>
      </c>
      <c r="CJ2270" s="27">
        <v>10273615.2316895</v>
      </c>
      <c r="CK2270" s="27">
        <v>101953822.21386699</v>
      </c>
      <c r="CL2270" s="27">
        <v>17449430.731445301</v>
      </c>
      <c r="CM2270" s="27">
        <v>166124.36552619899</v>
      </c>
      <c r="CN2270" s="27">
        <v>22095501.8662109</v>
      </c>
      <c r="CO2270" s="27">
        <v>146710214.859375</v>
      </c>
      <c r="CP2270" s="27">
        <v>17449430.731445301</v>
      </c>
      <c r="CQ2270" s="27">
        <v>0</v>
      </c>
      <c r="CR2270" s="27">
        <v>0</v>
      </c>
      <c r="CS2270" s="27">
        <v>0</v>
      </c>
      <c r="CT2270" s="27">
        <v>0</v>
      </c>
    </row>
    <row r="2271" spans="1:98">
      <c r="A2271" s="104" t="s">
        <v>193</v>
      </c>
      <c r="B2271" s="132">
        <v>41061</v>
      </c>
      <c r="C2271" s="27">
        <v>108632.744007111</v>
      </c>
      <c r="D2271" s="27">
        <v>0</v>
      </c>
      <c r="E2271" s="27">
        <v>17073.502542257302</v>
      </c>
      <c r="F2271" s="27">
        <v>14488.602917075201</v>
      </c>
      <c r="G2271" s="27">
        <v>3819.89652091265</v>
      </c>
      <c r="H2271" s="27">
        <v>0</v>
      </c>
      <c r="I2271" s="27">
        <v>0</v>
      </c>
      <c r="J2271" s="27">
        <v>36354.9067292213</v>
      </c>
      <c r="K2271" s="27">
        <v>139.49685469083499</v>
      </c>
      <c r="L2271" s="27">
        <v>61330.806167602503</v>
      </c>
      <c r="M2271" s="27">
        <v>47142.823163032503</v>
      </c>
      <c r="N2271" s="27">
        <v>12177.1510878801</v>
      </c>
      <c r="O2271" s="27">
        <v>0</v>
      </c>
      <c r="P2271" s="27">
        <v>0</v>
      </c>
      <c r="Q2271" s="27">
        <v>5120.6116343140602</v>
      </c>
      <c r="R2271" s="27">
        <v>0</v>
      </c>
      <c r="S2271" s="27">
        <v>0</v>
      </c>
      <c r="T2271" s="27">
        <v>3814.40655767918</v>
      </c>
      <c r="U2271" s="27">
        <v>36478.283748149901</v>
      </c>
      <c r="V2271" s="27">
        <v>7660480.5356445303</v>
      </c>
      <c r="W2271" s="27">
        <v>0</v>
      </c>
      <c r="X2271" s="27">
        <v>1771368.3868255599</v>
      </c>
      <c r="Y2271" s="27">
        <v>1184830.9870452899</v>
      </c>
      <c r="Z2271" s="27">
        <v>589637.24604797398</v>
      </c>
      <c r="AA2271" s="27">
        <v>0</v>
      </c>
      <c r="AB2271" s="27">
        <v>0</v>
      </c>
      <c r="AC2271" s="27">
        <v>11827185.722168</v>
      </c>
      <c r="AD2271" s="27">
        <v>20035.810921430599</v>
      </c>
      <c r="AE2271" s="27">
        <v>3413206.8109741202</v>
      </c>
      <c r="AF2271" s="27">
        <v>3290439.0982971201</v>
      </c>
      <c r="AG2271" s="27">
        <v>1866621.80285645</v>
      </c>
      <c r="AH2271" s="27">
        <v>0</v>
      </c>
      <c r="AI2271" s="27">
        <v>0</v>
      </c>
      <c r="AJ2271" s="27">
        <v>860286.76242828404</v>
      </c>
      <c r="AK2271" s="27">
        <v>0</v>
      </c>
      <c r="AL2271" s="27">
        <v>0</v>
      </c>
      <c r="AM2271" s="27">
        <v>585366.29465484596</v>
      </c>
      <c r="AN2271" s="27">
        <v>11810494.212890601</v>
      </c>
      <c r="AO2271" s="27">
        <v>77714210.7578125</v>
      </c>
      <c r="AP2271" s="27">
        <v>0</v>
      </c>
      <c r="AQ2271" s="27">
        <v>17202666.036621101</v>
      </c>
      <c r="AR2271" s="27">
        <v>11594337.164917</v>
      </c>
      <c r="AS2271" s="27">
        <v>4901808.0136108398</v>
      </c>
      <c r="AT2271" s="27">
        <v>0</v>
      </c>
      <c r="AU2271" s="27">
        <v>0</v>
      </c>
      <c r="AV2271" s="27">
        <v>45210119.508300804</v>
      </c>
      <c r="AW2271" s="27">
        <v>63069.749276161201</v>
      </c>
      <c r="AX2271" s="27">
        <v>35531735.347167999</v>
      </c>
      <c r="AY2271" s="27">
        <v>34785435.871093802</v>
      </c>
      <c r="AZ2271" s="27">
        <v>16451481.146118199</v>
      </c>
      <c r="BA2271" s="27">
        <v>0</v>
      </c>
      <c r="BB2271" s="27">
        <v>0</v>
      </c>
      <c r="BC2271" s="27">
        <v>7969622.8252563505</v>
      </c>
      <c r="BD2271" s="27">
        <v>0</v>
      </c>
      <c r="BE2271" s="27">
        <v>0</v>
      </c>
      <c r="BF2271" s="27">
        <v>4859264.8289794903</v>
      </c>
      <c r="BG2271" s="27">
        <v>45150781.755371101</v>
      </c>
      <c r="BH2271" s="27">
        <v>14251382.8125</v>
      </c>
      <c r="BI2271" s="27">
        <v>0</v>
      </c>
      <c r="BJ2271" s="27">
        <v>2804660.3716735798</v>
      </c>
      <c r="BK2271" s="27">
        <v>2223414.3184204102</v>
      </c>
      <c r="BL2271" s="27">
        <v>0</v>
      </c>
      <c r="BM2271" s="27">
        <v>0</v>
      </c>
      <c r="BN2271" s="27">
        <v>0</v>
      </c>
      <c r="BO2271" s="27">
        <v>0</v>
      </c>
      <c r="BP2271" s="27">
        <v>0</v>
      </c>
      <c r="BQ2271" s="27">
        <v>0</v>
      </c>
      <c r="BR2271" s="27">
        <v>8597640.73510742</v>
      </c>
      <c r="BS2271" s="27">
        <v>5583797.9464721698</v>
      </c>
      <c r="BT2271" s="27">
        <v>0</v>
      </c>
      <c r="BU2271" s="27">
        <v>0</v>
      </c>
      <c r="BV2271" s="27">
        <v>2795746.2018737802</v>
      </c>
      <c r="BW2271" s="27">
        <v>0</v>
      </c>
      <c r="BX2271" s="27">
        <v>0</v>
      </c>
      <c r="BY2271" s="27">
        <v>0</v>
      </c>
      <c r="BZ2271" s="27">
        <v>0</v>
      </c>
      <c r="CA2271" s="27">
        <v>125694.05292701699</v>
      </c>
      <c r="CB2271" s="27">
        <v>9430364.5849609394</v>
      </c>
      <c r="CC2271" s="27">
        <v>94895095.026367202</v>
      </c>
      <c r="CD2271" s="27">
        <v>17047743.9997559</v>
      </c>
      <c r="CE2271" s="27">
        <v>3813.2887597978101</v>
      </c>
      <c r="CF2271" s="27">
        <v>589380.57260131801</v>
      </c>
      <c r="CG2271" s="27">
        <v>4891166.7442016602</v>
      </c>
      <c r="CH2271" s="27">
        <v>0</v>
      </c>
      <c r="CI2271" s="27">
        <v>129514.011449814</v>
      </c>
      <c r="CJ2271" s="27">
        <v>10019864.615966801</v>
      </c>
      <c r="CK2271" s="27">
        <v>99784643.878906295</v>
      </c>
      <c r="CL2271" s="27">
        <v>17050740.1022949</v>
      </c>
      <c r="CM2271" s="27">
        <v>165654.39897728001</v>
      </c>
      <c r="CN2271" s="27">
        <v>21823561.6708984</v>
      </c>
      <c r="CO2271" s="27">
        <v>144914068.28515601</v>
      </c>
      <c r="CP2271" s="27">
        <v>17050740.1022949</v>
      </c>
      <c r="CQ2271" s="27">
        <v>0</v>
      </c>
      <c r="CR2271" s="27">
        <v>0</v>
      </c>
      <c r="CS2271" s="27">
        <v>0</v>
      </c>
      <c r="CT2271" s="27">
        <v>0</v>
      </c>
    </row>
    <row r="2272" spans="1:98">
      <c r="A2272" s="104" t="s">
        <v>193</v>
      </c>
      <c r="B2272" s="132">
        <v>41153</v>
      </c>
      <c r="C2272" s="27">
        <v>107963.63593196899</v>
      </c>
      <c r="D2272" s="27">
        <v>0</v>
      </c>
      <c r="E2272" s="27">
        <v>16581.738021135301</v>
      </c>
      <c r="F2272" s="27">
        <v>14130.6028012037</v>
      </c>
      <c r="G2272" s="27">
        <v>3773.3941188752701</v>
      </c>
      <c r="H2272" s="27">
        <v>0</v>
      </c>
      <c r="I2272" s="27">
        <v>0</v>
      </c>
      <c r="J2272" s="27">
        <v>36692.929913997701</v>
      </c>
      <c r="K2272" s="27">
        <v>128.375565763563</v>
      </c>
      <c r="L2272" s="27">
        <v>60620.720353126497</v>
      </c>
      <c r="M2272" s="27">
        <v>47250.509318351702</v>
      </c>
      <c r="N2272" s="27">
        <v>12036.346802592299</v>
      </c>
      <c r="O2272" s="27">
        <v>0</v>
      </c>
      <c r="P2272" s="27">
        <v>0</v>
      </c>
      <c r="Q2272" s="27">
        <v>5156.4839338064203</v>
      </c>
      <c r="R2272" s="27">
        <v>0</v>
      </c>
      <c r="S2272" s="27">
        <v>0</v>
      </c>
      <c r="T2272" s="27">
        <v>3767.0510138869299</v>
      </c>
      <c r="U2272" s="27">
        <v>36782.763251304597</v>
      </c>
      <c r="V2272" s="27">
        <v>7554096.42504883</v>
      </c>
      <c r="W2272" s="27">
        <v>0</v>
      </c>
      <c r="X2272" s="27">
        <v>1717778.19839478</v>
      </c>
      <c r="Y2272" s="27">
        <v>1154273.9920959501</v>
      </c>
      <c r="Z2272" s="27">
        <v>568802.72770690895</v>
      </c>
      <c r="AA2272" s="27">
        <v>0</v>
      </c>
      <c r="AB2272" s="27">
        <v>0</v>
      </c>
      <c r="AC2272" s="27">
        <v>11857064.4758301</v>
      </c>
      <c r="AD2272" s="27">
        <v>19006.6272311211</v>
      </c>
      <c r="AE2272" s="27">
        <v>3333355.9838561998</v>
      </c>
      <c r="AF2272" s="27">
        <v>3265628.2109069801</v>
      </c>
      <c r="AG2272" s="27">
        <v>1825208.76652527</v>
      </c>
      <c r="AH2272" s="27">
        <v>0</v>
      </c>
      <c r="AI2272" s="27">
        <v>0</v>
      </c>
      <c r="AJ2272" s="27">
        <v>863311.72814178502</v>
      </c>
      <c r="AK2272" s="27">
        <v>0</v>
      </c>
      <c r="AL2272" s="27">
        <v>0</v>
      </c>
      <c r="AM2272" s="27">
        <v>570390.72187042201</v>
      </c>
      <c r="AN2272" s="27">
        <v>11891449.4144287</v>
      </c>
      <c r="AO2272" s="27">
        <v>77149866.041992202</v>
      </c>
      <c r="AP2272" s="27">
        <v>0</v>
      </c>
      <c r="AQ2272" s="27">
        <v>16752524.1552734</v>
      </c>
      <c r="AR2272" s="27">
        <v>11187222.3601074</v>
      </c>
      <c r="AS2272" s="27">
        <v>4778897.6445922898</v>
      </c>
      <c r="AT2272" s="27">
        <v>0</v>
      </c>
      <c r="AU2272" s="27">
        <v>0</v>
      </c>
      <c r="AV2272" s="27">
        <v>45639315.338867202</v>
      </c>
      <c r="AW2272" s="27">
        <v>60018.595302581802</v>
      </c>
      <c r="AX2272" s="27">
        <v>35069643.2890625</v>
      </c>
      <c r="AY2272" s="27">
        <v>34791298.574218802</v>
      </c>
      <c r="AZ2272" s="27">
        <v>16270817.7883301</v>
      </c>
      <c r="BA2272" s="27">
        <v>0</v>
      </c>
      <c r="BB2272" s="27">
        <v>0</v>
      </c>
      <c r="BC2272" s="27">
        <v>8039281.0426635696</v>
      </c>
      <c r="BD2272" s="27">
        <v>0</v>
      </c>
      <c r="BE2272" s="27">
        <v>0</v>
      </c>
      <c r="BF2272" s="27">
        <v>4777279.6745605497</v>
      </c>
      <c r="BG2272" s="27">
        <v>45750833.046386696</v>
      </c>
      <c r="BH2272" s="27">
        <v>14259141.6489258</v>
      </c>
      <c r="BI2272" s="27">
        <v>0</v>
      </c>
      <c r="BJ2272" s="27">
        <v>2785705.5202941899</v>
      </c>
      <c r="BK2272" s="27">
        <v>2213677.02130127</v>
      </c>
      <c r="BL2272" s="27">
        <v>0</v>
      </c>
      <c r="BM2272" s="27">
        <v>0</v>
      </c>
      <c r="BN2272" s="27">
        <v>0</v>
      </c>
      <c r="BO2272" s="27">
        <v>0</v>
      </c>
      <c r="BP2272" s="27">
        <v>0</v>
      </c>
      <c r="BQ2272" s="27">
        <v>0</v>
      </c>
      <c r="BR2272" s="27">
        <v>8682172.8166503906</v>
      </c>
      <c r="BS2272" s="27">
        <v>5552844.7834472703</v>
      </c>
      <c r="BT2272" s="27">
        <v>0</v>
      </c>
      <c r="BU2272" s="27">
        <v>0</v>
      </c>
      <c r="BV2272" s="27">
        <v>2841389.2538757301</v>
      </c>
      <c r="BW2272" s="27">
        <v>0</v>
      </c>
      <c r="BX2272" s="27">
        <v>0</v>
      </c>
      <c r="BY2272" s="27">
        <v>0</v>
      </c>
      <c r="BZ2272" s="27">
        <v>0</v>
      </c>
      <c r="CA2272" s="27">
        <v>124610.971465111</v>
      </c>
      <c r="CB2272" s="27">
        <v>9270344.8752441406</v>
      </c>
      <c r="CC2272" s="27">
        <v>93905834.730468795</v>
      </c>
      <c r="CD2272" s="27">
        <v>17035905.8745117</v>
      </c>
      <c r="CE2272" s="27">
        <v>3770.0400468707098</v>
      </c>
      <c r="CF2272" s="27">
        <v>569432.90514373803</v>
      </c>
      <c r="CG2272" s="27">
        <v>4787486.2241821298</v>
      </c>
      <c r="CH2272" s="27">
        <v>0</v>
      </c>
      <c r="CI2272" s="27">
        <v>128380.92103385901</v>
      </c>
      <c r="CJ2272" s="27">
        <v>9840131.54931641</v>
      </c>
      <c r="CK2272" s="27">
        <v>98628183.645507798</v>
      </c>
      <c r="CL2272" s="27">
        <v>17047429.207275402</v>
      </c>
      <c r="CM2272" s="27">
        <v>164863.229753494</v>
      </c>
      <c r="CN2272" s="27">
        <v>21719070.712158199</v>
      </c>
      <c r="CO2272" s="27">
        <v>144360896.87304699</v>
      </c>
      <c r="CP2272" s="27">
        <v>17047429.207275402</v>
      </c>
      <c r="CQ2272" s="27">
        <v>0</v>
      </c>
      <c r="CR2272" s="27">
        <v>0</v>
      </c>
      <c r="CS2272" s="27">
        <v>0</v>
      </c>
      <c r="CT2272" s="27">
        <v>0</v>
      </c>
    </row>
    <row r="2273" spans="1:98">
      <c r="A2273" s="104" t="s">
        <v>193</v>
      </c>
      <c r="B2273" s="132">
        <v>41244</v>
      </c>
      <c r="C2273" s="27">
        <v>107397.76452732099</v>
      </c>
      <c r="D2273" s="27">
        <v>0</v>
      </c>
      <c r="E2273" s="27">
        <v>16764.223442316099</v>
      </c>
      <c r="F2273" s="27">
        <v>14286.786968231199</v>
      </c>
      <c r="G2273" s="27">
        <v>3686.63380381465</v>
      </c>
      <c r="H2273" s="27">
        <v>0</v>
      </c>
      <c r="I2273" s="27">
        <v>0</v>
      </c>
      <c r="J2273" s="27">
        <v>36838.486368179299</v>
      </c>
      <c r="K2273" s="27">
        <v>129.30400287360001</v>
      </c>
      <c r="L2273" s="27">
        <v>59751.599263668097</v>
      </c>
      <c r="M2273" s="27">
        <v>47323.2871847153</v>
      </c>
      <c r="N2273" s="27">
        <v>11935.722853064501</v>
      </c>
      <c r="O2273" s="27">
        <v>0</v>
      </c>
      <c r="P2273" s="27">
        <v>0</v>
      </c>
      <c r="Q2273" s="27">
        <v>5146.3969931006404</v>
      </c>
      <c r="R2273" s="27">
        <v>0</v>
      </c>
      <c r="S2273" s="27">
        <v>0</v>
      </c>
      <c r="T2273" s="27">
        <v>3663.1443027257901</v>
      </c>
      <c r="U2273" s="27">
        <v>37065.590871810899</v>
      </c>
      <c r="V2273" s="27">
        <v>7526239.9544067401</v>
      </c>
      <c r="W2273" s="27">
        <v>0</v>
      </c>
      <c r="X2273" s="27">
        <v>1704121.4634704599</v>
      </c>
      <c r="Y2273" s="27">
        <v>1149094.6510314899</v>
      </c>
      <c r="Z2273" s="27">
        <v>561251.34700012195</v>
      </c>
      <c r="AA2273" s="27">
        <v>0</v>
      </c>
      <c r="AB2273" s="27">
        <v>0</v>
      </c>
      <c r="AC2273" s="27">
        <v>11866946.96521</v>
      </c>
      <c r="AD2273" s="27">
        <v>19716.529463529601</v>
      </c>
      <c r="AE2273" s="27">
        <v>3295577.49359131</v>
      </c>
      <c r="AF2273" s="27">
        <v>3265374.6318664602</v>
      </c>
      <c r="AG2273" s="27">
        <v>1801716.61933899</v>
      </c>
      <c r="AH2273" s="27">
        <v>0</v>
      </c>
      <c r="AI2273" s="27">
        <v>0</v>
      </c>
      <c r="AJ2273" s="27">
        <v>864745.07434845006</v>
      </c>
      <c r="AK2273" s="27">
        <v>0</v>
      </c>
      <c r="AL2273" s="27">
        <v>0</v>
      </c>
      <c r="AM2273" s="27">
        <v>553607.76089477504</v>
      </c>
      <c r="AN2273" s="27">
        <v>11981306.5080566</v>
      </c>
      <c r="AO2273" s="27">
        <v>77285820.586914107</v>
      </c>
      <c r="AP2273" s="27">
        <v>0</v>
      </c>
      <c r="AQ2273" s="27">
        <v>16782637.482666001</v>
      </c>
      <c r="AR2273" s="27">
        <v>11353726.178222699</v>
      </c>
      <c r="AS2273" s="27">
        <v>4722960.9357910203</v>
      </c>
      <c r="AT2273" s="27">
        <v>0</v>
      </c>
      <c r="AU2273" s="27">
        <v>0</v>
      </c>
      <c r="AV2273" s="27">
        <v>45758640.729492202</v>
      </c>
      <c r="AW2273" s="27">
        <v>62884.292734622999</v>
      </c>
      <c r="AX2273" s="27">
        <v>34997833.127441399</v>
      </c>
      <c r="AY2273" s="27">
        <v>34970958.8603516</v>
      </c>
      <c r="AZ2273" s="27">
        <v>16129277.014160199</v>
      </c>
      <c r="BA2273" s="27">
        <v>0</v>
      </c>
      <c r="BB2273" s="27">
        <v>0</v>
      </c>
      <c r="BC2273" s="27">
        <v>8073134.0242309598</v>
      </c>
      <c r="BD2273" s="27">
        <v>0</v>
      </c>
      <c r="BE2273" s="27">
        <v>0</v>
      </c>
      <c r="BF2273" s="27">
        <v>4662151.0911254901</v>
      </c>
      <c r="BG2273" s="27">
        <v>46161869.612304702</v>
      </c>
      <c r="BH2273" s="27">
        <v>14326359.0864258</v>
      </c>
      <c r="BI2273" s="27">
        <v>0</v>
      </c>
      <c r="BJ2273" s="27">
        <v>2745647.4689636198</v>
      </c>
      <c r="BK2273" s="27">
        <v>2194748.9774169899</v>
      </c>
      <c r="BL2273" s="27">
        <v>0</v>
      </c>
      <c r="BM2273" s="27">
        <v>0</v>
      </c>
      <c r="BN2273" s="27">
        <v>0</v>
      </c>
      <c r="BO2273" s="27">
        <v>0</v>
      </c>
      <c r="BP2273" s="27">
        <v>0</v>
      </c>
      <c r="BQ2273" s="27">
        <v>0</v>
      </c>
      <c r="BR2273" s="27">
        <v>8780132.1566162091</v>
      </c>
      <c r="BS2273" s="27">
        <v>5525950.5217895498</v>
      </c>
      <c r="BT2273" s="27">
        <v>0</v>
      </c>
      <c r="BU2273" s="27">
        <v>0</v>
      </c>
      <c r="BV2273" s="27">
        <v>2861829.4821167002</v>
      </c>
      <c r="BW2273" s="27">
        <v>0</v>
      </c>
      <c r="BX2273" s="27">
        <v>0</v>
      </c>
      <c r="BY2273" s="27">
        <v>0</v>
      </c>
      <c r="BZ2273" s="27">
        <v>0</v>
      </c>
      <c r="CA2273" s="27">
        <v>124150.680348396</v>
      </c>
      <c r="CB2273" s="27">
        <v>9220711.0939941406</v>
      </c>
      <c r="CC2273" s="27">
        <v>93948475.575195298</v>
      </c>
      <c r="CD2273" s="27">
        <v>17062207.167968798</v>
      </c>
      <c r="CE2273" s="27">
        <v>3704.2638667523902</v>
      </c>
      <c r="CF2273" s="27">
        <v>560367.22308349598</v>
      </c>
      <c r="CG2273" s="27">
        <v>4721402.4293823196</v>
      </c>
      <c r="CH2273" s="27">
        <v>0</v>
      </c>
      <c r="CI2273" s="27">
        <v>127847.324753761</v>
      </c>
      <c r="CJ2273" s="27">
        <v>9780434.2744140606</v>
      </c>
      <c r="CK2273" s="27">
        <v>98633037.803710893</v>
      </c>
      <c r="CL2273" s="27">
        <v>17066880.845214799</v>
      </c>
      <c r="CM2273" s="27">
        <v>164581.36747550999</v>
      </c>
      <c r="CN2273" s="27">
        <v>21765533.065185498</v>
      </c>
      <c r="CO2273" s="27">
        <v>144810661.59179699</v>
      </c>
      <c r="CP2273" s="27">
        <v>17066880.845214799</v>
      </c>
      <c r="CQ2273" s="27">
        <v>0</v>
      </c>
      <c r="CR2273" s="27">
        <v>0</v>
      </c>
      <c r="CS2273" s="27">
        <v>0</v>
      </c>
      <c r="CT2273" s="27">
        <v>0</v>
      </c>
    </row>
    <row r="2274" spans="1:98">
      <c r="A2274" s="104" t="s">
        <v>193</v>
      </c>
      <c r="B2274" s="132">
        <v>41334</v>
      </c>
      <c r="C2274" s="27">
        <v>105457.110629082</v>
      </c>
      <c r="D2274" s="27">
        <v>0</v>
      </c>
      <c r="E2274" s="27">
        <v>15871.255432009701</v>
      </c>
      <c r="F2274" s="27">
        <v>13421.6510442495</v>
      </c>
      <c r="G2274" s="27">
        <v>3592.4438531696801</v>
      </c>
      <c r="H2274" s="27">
        <v>0</v>
      </c>
      <c r="I2274" s="27">
        <v>0</v>
      </c>
      <c r="J2274" s="27">
        <v>37343.8800125122</v>
      </c>
      <c r="K2274" s="27">
        <v>110.42745717801201</v>
      </c>
      <c r="L2274" s="27">
        <v>4891.77412766218</v>
      </c>
      <c r="M2274" s="27">
        <v>47093.520761013002</v>
      </c>
      <c r="N2274" s="27">
        <v>11746.5300575495</v>
      </c>
      <c r="O2274" s="27">
        <v>0</v>
      </c>
      <c r="P2274" s="27">
        <v>52374.8706974983</v>
      </c>
      <c r="Q2274" s="27">
        <v>5100.8012354969997</v>
      </c>
      <c r="R2274" s="27">
        <v>0</v>
      </c>
      <c r="S2274" s="27">
        <v>3573.9678988158698</v>
      </c>
      <c r="T2274" s="27">
        <v>0</v>
      </c>
      <c r="U2274" s="27">
        <v>37437.652495861097</v>
      </c>
      <c r="V2274" s="27">
        <v>7317106.4154052697</v>
      </c>
      <c r="W2274" s="27">
        <v>0</v>
      </c>
      <c r="X2274" s="27">
        <v>1631699.2783355699</v>
      </c>
      <c r="Y2274" s="27">
        <v>1088336.1187591599</v>
      </c>
      <c r="Z2274" s="27">
        <v>534009.675964355</v>
      </c>
      <c r="AA2274" s="27">
        <v>0</v>
      </c>
      <c r="AB2274" s="27">
        <v>0</v>
      </c>
      <c r="AC2274" s="27">
        <v>12068611.423583999</v>
      </c>
      <c r="AD2274" s="27">
        <v>15138.892261147501</v>
      </c>
      <c r="AE2274" s="27">
        <v>160768.97418785101</v>
      </c>
      <c r="AF2274" s="27">
        <v>3194845.5773315402</v>
      </c>
      <c r="AG2274" s="27">
        <v>1764195.53656006</v>
      </c>
      <c r="AH2274" s="27">
        <v>0</v>
      </c>
      <c r="AI2274" s="27">
        <v>2957222.6901550302</v>
      </c>
      <c r="AJ2274" s="27">
        <v>865478.71965789795</v>
      </c>
      <c r="AK2274" s="27">
        <v>0</v>
      </c>
      <c r="AL2274" s="27">
        <v>532090.60235595703</v>
      </c>
      <c r="AM2274" s="27">
        <v>0</v>
      </c>
      <c r="AN2274" s="27">
        <v>12021721.606445299</v>
      </c>
      <c r="AO2274" s="27">
        <v>74733956.5859375</v>
      </c>
      <c r="AP2274" s="27">
        <v>0</v>
      </c>
      <c r="AQ2274" s="27">
        <v>15922395.5119629</v>
      </c>
      <c r="AR2274" s="27">
        <v>10573826.0206299</v>
      </c>
      <c r="AS2274" s="27">
        <v>4477147.4472656297</v>
      </c>
      <c r="AT2274" s="27">
        <v>0</v>
      </c>
      <c r="AU2274" s="27">
        <v>0</v>
      </c>
      <c r="AV2274" s="27">
        <v>46747192.731445298</v>
      </c>
      <c r="AW2274" s="27">
        <v>48474.473152637504</v>
      </c>
      <c r="AX2274" s="27">
        <v>1704540.3972930899</v>
      </c>
      <c r="AY2274" s="27">
        <v>34056067.924316399</v>
      </c>
      <c r="AZ2274" s="27">
        <v>15885831.6365967</v>
      </c>
      <c r="BA2274" s="27">
        <v>0</v>
      </c>
      <c r="BB2274" s="27">
        <v>30822598.8522949</v>
      </c>
      <c r="BC2274" s="27">
        <v>8063730.8986816397</v>
      </c>
      <c r="BD2274" s="27">
        <v>0</v>
      </c>
      <c r="BE2274" s="27">
        <v>4476637.6126709003</v>
      </c>
      <c r="BF2274" s="27">
        <v>0</v>
      </c>
      <c r="BG2274" s="27">
        <v>46559487.352050804</v>
      </c>
      <c r="BH2274" s="27">
        <v>17438381.364746101</v>
      </c>
      <c r="BI2274" s="27">
        <v>0</v>
      </c>
      <c r="BJ2274" s="27">
        <v>3153536.8978881799</v>
      </c>
      <c r="BK2274" s="27">
        <v>2386334.7005310101</v>
      </c>
      <c r="BL2274" s="27">
        <v>0</v>
      </c>
      <c r="BM2274" s="27">
        <v>0</v>
      </c>
      <c r="BN2274" s="27">
        <v>0</v>
      </c>
      <c r="BO2274" s="27">
        <v>0</v>
      </c>
      <c r="BP2274" s="27">
        <v>0</v>
      </c>
      <c r="BQ2274" s="27">
        <v>0</v>
      </c>
      <c r="BR2274" s="27">
        <v>9482154.0955810491</v>
      </c>
      <c r="BS2274" s="27">
        <v>5821286.4314575205</v>
      </c>
      <c r="BT2274" s="27">
        <v>0</v>
      </c>
      <c r="BU2274" s="27">
        <v>2092112.5199890099</v>
      </c>
      <c r="BV2274" s="27">
        <v>3147095.8425598098</v>
      </c>
      <c r="BW2274" s="27">
        <v>0</v>
      </c>
      <c r="BX2274" s="27">
        <v>368104.77968215902</v>
      </c>
      <c r="BY2274" s="27">
        <v>0</v>
      </c>
      <c r="BZ2274" s="27">
        <v>0</v>
      </c>
      <c r="CA2274" s="27">
        <v>121298.135293007</v>
      </c>
      <c r="CB2274" s="27">
        <v>8960776.8411865197</v>
      </c>
      <c r="CC2274" s="27">
        <v>90777592.794921905</v>
      </c>
      <c r="CD2274" s="27">
        <v>20613838.1806641</v>
      </c>
      <c r="CE2274" s="27">
        <v>3585.78515899181</v>
      </c>
      <c r="CF2274" s="27">
        <v>534463.99265289295</v>
      </c>
      <c r="CG2274" s="27">
        <v>4479261.7614135696</v>
      </c>
      <c r="CH2274" s="27">
        <v>368104.77968215902</v>
      </c>
      <c r="CI2274" s="27">
        <v>124888.729460716</v>
      </c>
      <c r="CJ2274" s="27">
        <v>9495454.2326660194</v>
      </c>
      <c r="CK2274" s="27">
        <v>95338566.418945298</v>
      </c>
      <c r="CL2274" s="27">
        <v>20976468.185791001</v>
      </c>
      <c r="CM2274" s="27">
        <v>161975.00296592701</v>
      </c>
      <c r="CN2274" s="27">
        <v>21526389.418701202</v>
      </c>
      <c r="CO2274" s="27">
        <v>141936969.32617199</v>
      </c>
      <c r="CP2274" s="27">
        <v>20976468.185791001</v>
      </c>
      <c r="CQ2274" s="27">
        <v>0</v>
      </c>
      <c r="CR2274" s="27">
        <v>0</v>
      </c>
      <c r="CS2274" s="27">
        <v>0</v>
      </c>
      <c r="CT2274" s="27">
        <v>0</v>
      </c>
    </row>
    <row r="2275" spans="1:98">
      <c r="A2275" s="104" t="s">
        <v>193</v>
      </c>
      <c r="B2275" s="132">
        <v>41426</v>
      </c>
      <c r="C2275" s="27">
        <v>105121.347934723</v>
      </c>
      <c r="D2275" s="27">
        <v>0</v>
      </c>
      <c r="E2275" s="27">
        <v>15569.629289984699</v>
      </c>
      <c r="F2275" s="27">
        <v>13189.758728742599</v>
      </c>
      <c r="G2275" s="27">
        <v>3579.8708123266701</v>
      </c>
      <c r="H2275" s="27">
        <v>0</v>
      </c>
      <c r="I2275" s="27">
        <v>0</v>
      </c>
      <c r="J2275" s="27">
        <v>37637.131105899804</v>
      </c>
      <c r="K2275" s="27">
        <v>105.842285214923</v>
      </c>
      <c r="L2275" s="27">
        <v>3961.7347446680101</v>
      </c>
      <c r="M2275" s="27">
        <v>47423.521968841596</v>
      </c>
      <c r="N2275" s="27">
        <v>11682.669887423501</v>
      </c>
      <c r="O2275" s="27">
        <v>0</v>
      </c>
      <c r="P2275" s="27">
        <v>52780.249824523897</v>
      </c>
      <c r="Q2275" s="27">
        <v>5030.6616286635399</v>
      </c>
      <c r="R2275" s="27">
        <v>0</v>
      </c>
      <c r="S2275" s="27">
        <v>3571.3786732256399</v>
      </c>
      <c r="T2275" s="27">
        <v>0</v>
      </c>
      <c r="U2275" s="27">
        <v>37707.961133956902</v>
      </c>
      <c r="V2275" s="27">
        <v>7321752.6826782199</v>
      </c>
      <c r="W2275" s="27">
        <v>0</v>
      </c>
      <c r="X2275" s="27">
        <v>1604843.19923401</v>
      </c>
      <c r="Y2275" s="27">
        <v>1070563.2033081099</v>
      </c>
      <c r="Z2275" s="27">
        <v>531084.17419433605</v>
      </c>
      <c r="AA2275" s="27">
        <v>0</v>
      </c>
      <c r="AB2275" s="27">
        <v>0</v>
      </c>
      <c r="AC2275" s="27">
        <v>12166525.4104004</v>
      </c>
      <c r="AD2275" s="27">
        <v>14824.6176403761</v>
      </c>
      <c r="AE2275" s="27">
        <v>111542.374228477</v>
      </c>
      <c r="AF2275" s="27">
        <v>3225370.4793090802</v>
      </c>
      <c r="AG2275" s="27">
        <v>1748885.69377136</v>
      </c>
      <c r="AH2275" s="27">
        <v>0</v>
      </c>
      <c r="AI2275" s="27">
        <v>2994163.6578369099</v>
      </c>
      <c r="AJ2275" s="27">
        <v>848130.03571319603</v>
      </c>
      <c r="AK2275" s="27">
        <v>0</v>
      </c>
      <c r="AL2275" s="27">
        <v>526847.17517852795</v>
      </c>
      <c r="AM2275" s="27">
        <v>0</v>
      </c>
      <c r="AN2275" s="27">
        <v>12123436.626953101</v>
      </c>
      <c r="AO2275" s="27">
        <v>75003130.578125</v>
      </c>
      <c r="AP2275" s="27">
        <v>0</v>
      </c>
      <c r="AQ2275" s="27">
        <v>15694627.9250488</v>
      </c>
      <c r="AR2275" s="27">
        <v>10360784.098998999</v>
      </c>
      <c r="AS2275" s="27">
        <v>4470417.2761230497</v>
      </c>
      <c r="AT2275" s="27">
        <v>0</v>
      </c>
      <c r="AU2275" s="27">
        <v>0</v>
      </c>
      <c r="AV2275" s="27">
        <v>47187704.997558601</v>
      </c>
      <c r="AW2275" s="27">
        <v>47466.979400634802</v>
      </c>
      <c r="AX2275" s="27">
        <v>1118935.65309143</v>
      </c>
      <c r="AY2275" s="27">
        <v>34598524.364746101</v>
      </c>
      <c r="AZ2275" s="27">
        <v>15783448.0738525</v>
      </c>
      <c r="BA2275" s="27">
        <v>0</v>
      </c>
      <c r="BB2275" s="27">
        <v>31173008.0537109</v>
      </c>
      <c r="BC2275" s="27">
        <v>7901410.6693725605</v>
      </c>
      <c r="BD2275" s="27">
        <v>0</v>
      </c>
      <c r="BE2275" s="27">
        <v>4433425.67004395</v>
      </c>
      <c r="BF2275" s="27">
        <v>0</v>
      </c>
      <c r="BG2275" s="27">
        <v>47043365.9921875</v>
      </c>
      <c r="BH2275" s="27">
        <v>17603678.09375</v>
      </c>
      <c r="BI2275" s="27">
        <v>0</v>
      </c>
      <c r="BJ2275" s="27">
        <v>3120150.50082397</v>
      </c>
      <c r="BK2275" s="27">
        <v>2360794.1021423298</v>
      </c>
      <c r="BL2275" s="27">
        <v>0</v>
      </c>
      <c r="BM2275" s="27">
        <v>0</v>
      </c>
      <c r="BN2275" s="27">
        <v>0</v>
      </c>
      <c r="BO2275" s="27">
        <v>0</v>
      </c>
      <c r="BP2275" s="27">
        <v>0</v>
      </c>
      <c r="BQ2275" s="27">
        <v>0</v>
      </c>
      <c r="BR2275" s="27">
        <v>9631409.24853516</v>
      </c>
      <c r="BS2275" s="27">
        <v>5815982.5617065402</v>
      </c>
      <c r="BT2275" s="27">
        <v>0</v>
      </c>
      <c r="BU2275" s="27">
        <v>2173115.6499633798</v>
      </c>
      <c r="BV2275" s="27">
        <v>3099423.6767578102</v>
      </c>
      <c r="BW2275" s="27">
        <v>0</v>
      </c>
      <c r="BX2275" s="27">
        <v>371580.49967193598</v>
      </c>
      <c r="BY2275" s="27">
        <v>0</v>
      </c>
      <c r="BZ2275" s="27">
        <v>0</v>
      </c>
      <c r="CA2275" s="27">
        <v>120678.211816788</v>
      </c>
      <c r="CB2275" s="27">
        <v>8928464.6473388709</v>
      </c>
      <c r="CC2275" s="27">
        <v>90716950.227539107</v>
      </c>
      <c r="CD2275" s="27">
        <v>20741742.996093798</v>
      </c>
      <c r="CE2275" s="27">
        <v>3571.2993241250501</v>
      </c>
      <c r="CF2275" s="27">
        <v>530848.41694641102</v>
      </c>
      <c r="CG2275" s="27">
        <v>4465075.3198242197</v>
      </c>
      <c r="CH2275" s="27">
        <v>371580.49967193598</v>
      </c>
      <c r="CI2275" s="27">
        <v>124256.100207329</v>
      </c>
      <c r="CJ2275" s="27">
        <v>9458182.5900878906</v>
      </c>
      <c r="CK2275" s="27">
        <v>95133492.9375</v>
      </c>
      <c r="CL2275" s="27">
        <v>21109571.987304699</v>
      </c>
      <c r="CM2275" s="27">
        <v>161611.42243766799</v>
      </c>
      <c r="CN2275" s="27">
        <v>21582265.389160201</v>
      </c>
      <c r="CO2275" s="27">
        <v>142233307.46875</v>
      </c>
      <c r="CP2275" s="27">
        <v>21109571.987304699</v>
      </c>
      <c r="CQ2275" s="27">
        <v>0</v>
      </c>
      <c r="CR2275" s="27">
        <v>0</v>
      </c>
      <c r="CS2275" s="27">
        <v>0</v>
      </c>
      <c r="CT2275" s="27">
        <v>0</v>
      </c>
    </row>
    <row r="2276" spans="1:98">
      <c r="A2276" s="104" t="s">
        <v>193</v>
      </c>
      <c r="B2276" s="132">
        <v>41518</v>
      </c>
      <c r="C2276" s="27">
        <v>104508.1561203</v>
      </c>
      <c r="D2276" s="27">
        <v>0</v>
      </c>
      <c r="E2276" s="27">
        <v>15296.811595082299</v>
      </c>
      <c r="F2276" s="27">
        <v>13024.5893508196</v>
      </c>
      <c r="G2276" s="27">
        <v>3561.1188269853601</v>
      </c>
      <c r="H2276" s="27">
        <v>0</v>
      </c>
      <c r="I2276" s="27">
        <v>0</v>
      </c>
      <c r="J2276" s="27">
        <v>37809.877427578002</v>
      </c>
      <c r="K2276" s="27">
        <v>104.214997087605</v>
      </c>
      <c r="L2276" s="27">
        <v>660.74820703268097</v>
      </c>
      <c r="M2276" s="27">
        <v>47347.283793926203</v>
      </c>
      <c r="N2276" s="27">
        <v>11489.790330886801</v>
      </c>
      <c r="O2276" s="27">
        <v>0</v>
      </c>
      <c r="P2276" s="27">
        <v>55515.415125369997</v>
      </c>
      <c r="Q2276" s="27">
        <v>4979.2495375871704</v>
      </c>
      <c r="R2276" s="27">
        <v>0</v>
      </c>
      <c r="S2276" s="27">
        <v>3543.3963918387899</v>
      </c>
      <c r="T2276" s="27">
        <v>0.97748865981702704</v>
      </c>
      <c r="U2276" s="27">
        <v>37843.643707275398</v>
      </c>
      <c r="V2276" s="27">
        <v>7270789.5861816397</v>
      </c>
      <c r="W2276" s="27">
        <v>0</v>
      </c>
      <c r="X2276" s="27">
        <v>1599770.6627502399</v>
      </c>
      <c r="Y2276" s="27">
        <v>1069207.77249146</v>
      </c>
      <c r="Z2276" s="27">
        <v>531734.54832458496</v>
      </c>
      <c r="AA2276" s="27">
        <v>0</v>
      </c>
      <c r="AB2276" s="27">
        <v>0</v>
      </c>
      <c r="AC2276" s="27">
        <v>12116789.244384799</v>
      </c>
      <c r="AD2276" s="27">
        <v>17218.474591732</v>
      </c>
      <c r="AE2276" s="27">
        <v>71901.499090194702</v>
      </c>
      <c r="AF2276" s="27">
        <v>3204327.8202209501</v>
      </c>
      <c r="AG2276" s="27">
        <v>1718956.60606384</v>
      </c>
      <c r="AH2276" s="27">
        <v>0</v>
      </c>
      <c r="AI2276" s="27">
        <v>3027942.7453918499</v>
      </c>
      <c r="AJ2276" s="27">
        <v>850027.15921020496</v>
      </c>
      <c r="AK2276" s="27">
        <v>0</v>
      </c>
      <c r="AL2276" s="27">
        <v>532927.43912506104</v>
      </c>
      <c r="AM2276" s="27">
        <v>63.037696367595302</v>
      </c>
      <c r="AN2276" s="27">
        <v>12161286.657470699</v>
      </c>
      <c r="AO2276" s="27">
        <v>74705233.224609405</v>
      </c>
      <c r="AP2276" s="27">
        <v>0</v>
      </c>
      <c r="AQ2276" s="27">
        <v>15590935.4223633</v>
      </c>
      <c r="AR2276" s="27">
        <v>10243969.1289063</v>
      </c>
      <c r="AS2276" s="27">
        <v>4468923.1888427697</v>
      </c>
      <c r="AT2276" s="27">
        <v>0</v>
      </c>
      <c r="AU2276" s="27">
        <v>0</v>
      </c>
      <c r="AV2276" s="27">
        <v>47115933.455078103</v>
      </c>
      <c r="AW2276" s="27">
        <v>55013.250486850702</v>
      </c>
      <c r="AX2276" s="27">
        <v>593732.90248107899</v>
      </c>
      <c r="AY2276" s="27">
        <v>34445316.700195298</v>
      </c>
      <c r="AZ2276" s="27">
        <v>15511721.6783447</v>
      </c>
      <c r="BA2276" s="27">
        <v>0</v>
      </c>
      <c r="BB2276" s="27">
        <v>31894606.936035201</v>
      </c>
      <c r="BC2276" s="27">
        <v>7920039.8261718797</v>
      </c>
      <c r="BD2276" s="27">
        <v>0</v>
      </c>
      <c r="BE2276" s="27">
        <v>4456917.2322387705</v>
      </c>
      <c r="BF2276" s="27">
        <v>462.79710981622299</v>
      </c>
      <c r="BG2276" s="27">
        <v>47268587.257324196</v>
      </c>
      <c r="BH2276" s="27">
        <v>17366742.433349598</v>
      </c>
      <c r="BI2276" s="27">
        <v>0</v>
      </c>
      <c r="BJ2276" s="27">
        <v>3073470.1976013202</v>
      </c>
      <c r="BK2276" s="27">
        <v>2333189.7181091299</v>
      </c>
      <c r="BL2276" s="27">
        <v>0</v>
      </c>
      <c r="BM2276" s="27">
        <v>0</v>
      </c>
      <c r="BN2276" s="27">
        <v>0</v>
      </c>
      <c r="BO2276" s="27">
        <v>0</v>
      </c>
      <c r="BP2276" s="27">
        <v>0</v>
      </c>
      <c r="BQ2276" s="27">
        <v>0</v>
      </c>
      <c r="BR2276" s="27">
        <v>9645062.3155517597</v>
      </c>
      <c r="BS2276" s="27">
        <v>5714232.02490234</v>
      </c>
      <c r="BT2276" s="27">
        <v>0</v>
      </c>
      <c r="BU2276" s="27">
        <v>1889040.6999816899</v>
      </c>
      <c r="BV2276" s="27">
        <v>3103248.0699157701</v>
      </c>
      <c r="BW2276" s="27">
        <v>0</v>
      </c>
      <c r="BX2276" s="27">
        <v>313584.769737244</v>
      </c>
      <c r="BY2276" s="27">
        <v>0</v>
      </c>
      <c r="BZ2276" s="27">
        <v>0</v>
      </c>
      <c r="CA2276" s="27">
        <v>119873.383403778</v>
      </c>
      <c r="CB2276" s="27">
        <v>8864988.7673339806</v>
      </c>
      <c r="CC2276" s="27">
        <v>90266752.46875</v>
      </c>
      <c r="CD2276" s="27">
        <v>20416887.592041001</v>
      </c>
      <c r="CE2276" s="27">
        <v>3556.48289135098</v>
      </c>
      <c r="CF2276" s="27">
        <v>531984.18384552002</v>
      </c>
      <c r="CG2276" s="27">
        <v>4472223.3334350605</v>
      </c>
      <c r="CH2276" s="27">
        <v>313584.769737244</v>
      </c>
      <c r="CI2276" s="27">
        <v>123424.190010071</v>
      </c>
      <c r="CJ2276" s="27">
        <v>9398215.1428222694</v>
      </c>
      <c r="CK2276" s="27">
        <v>94791285.594726607</v>
      </c>
      <c r="CL2276" s="27">
        <v>20757510.997558601</v>
      </c>
      <c r="CM2276" s="27">
        <v>161064.417657852</v>
      </c>
      <c r="CN2276" s="27">
        <v>21557527.6484375</v>
      </c>
      <c r="CO2276" s="27">
        <v>141960359.77343801</v>
      </c>
      <c r="CP2276" s="27">
        <v>20757510.997558601</v>
      </c>
      <c r="CQ2276" s="27">
        <v>0</v>
      </c>
      <c r="CR2276" s="27">
        <v>0</v>
      </c>
      <c r="CS2276" s="27">
        <v>0</v>
      </c>
      <c r="CT2276" s="27">
        <v>0</v>
      </c>
    </row>
    <row r="2277" spans="1:98">
      <c r="A2277" s="104" t="s">
        <v>193</v>
      </c>
      <c r="B2277" s="132">
        <v>41609</v>
      </c>
      <c r="C2277" s="27">
        <v>103562.205370903</v>
      </c>
      <c r="D2277" s="27">
        <v>0</v>
      </c>
      <c r="E2277" s="27">
        <v>14812.2156654596</v>
      </c>
      <c r="F2277" s="27">
        <v>12480.815251469599</v>
      </c>
      <c r="G2277" s="27">
        <v>3515.6799173057102</v>
      </c>
      <c r="H2277" s="27">
        <v>0</v>
      </c>
      <c r="I2277" s="27">
        <v>0</v>
      </c>
      <c r="J2277" s="27">
        <v>37610.465723514601</v>
      </c>
      <c r="K2277" s="27">
        <v>92.245644658803897</v>
      </c>
      <c r="L2277" s="27">
        <v>469.26541468873597</v>
      </c>
      <c r="M2277" s="27">
        <v>47343.740260601</v>
      </c>
      <c r="N2277" s="27">
        <v>11297.078867316201</v>
      </c>
      <c r="O2277" s="27">
        <v>0</v>
      </c>
      <c r="P2277" s="27">
        <v>54372.620463371299</v>
      </c>
      <c r="Q2277" s="27">
        <v>4920.1266074776604</v>
      </c>
      <c r="R2277" s="27">
        <v>0</v>
      </c>
      <c r="S2277" s="27">
        <v>3508.5260938704</v>
      </c>
      <c r="T2277" s="27">
        <v>0</v>
      </c>
      <c r="U2277" s="27">
        <v>37839.430585384398</v>
      </c>
      <c r="V2277" s="27">
        <v>7121647.26489258</v>
      </c>
      <c r="W2277" s="27">
        <v>0</v>
      </c>
      <c r="X2277" s="27">
        <v>1580678.9974823</v>
      </c>
      <c r="Y2277" s="27">
        <v>1048680.08653259</v>
      </c>
      <c r="Z2277" s="27">
        <v>518684.57938003499</v>
      </c>
      <c r="AA2277" s="27">
        <v>0</v>
      </c>
      <c r="AB2277" s="27">
        <v>0</v>
      </c>
      <c r="AC2277" s="27">
        <v>11989356.9503174</v>
      </c>
      <c r="AD2277" s="27">
        <v>13851.843626141501</v>
      </c>
      <c r="AE2277" s="27">
        <v>75905.285291671797</v>
      </c>
      <c r="AF2277" s="27">
        <v>3174650.4577941899</v>
      </c>
      <c r="AG2277" s="27">
        <v>1674093.6255645801</v>
      </c>
      <c r="AH2277" s="27">
        <v>0</v>
      </c>
      <c r="AI2277" s="27">
        <v>2936884.84051514</v>
      </c>
      <c r="AJ2277" s="27">
        <v>845759.26322174096</v>
      </c>
      <c r="AK2277" s="27">
        <v>0</v>
      </c>
      <c r="AL2277" s="27">
        <v>512910.80931854201</v>
      </c>
      <c r="AM2277" s="27">
        <v>0</v>
      </c>
      <c r="AN2277" s="27">
        <v>12130539.346313501</v>
      </c>
      <c r="AO2277" s="27">
        <v>73275112.996093795</v>
      </c>
      <c r="AP2277" s="27">
        <v>0</v>
      </c>
      <c r="AQ2277" s="27">
        <v>15370455.470214801</v>
      </c>
      <c r="AR2277" s="27">
        <v>10037577.341308599</v>
      </c>
      <c r="AS2277" s="27">
        <v>4397149.7675170898</v>
      </c>
      <c r="AT2277" s="27">
        <v>0</v>
      </c>
      <c r="AU2277" s="27">
        <v>0</v>
      </c>
      <c r="AV2277" s="27">
        <v>46863677.172363304</v>
      </c>
      <c r="AW2277" s="27">
        <v>44983.111438274398</v>
      </c>
      <c r="AX2277" s="27">
        <v>625032.45243835403</v>
      </c>
      <c r="AY2277" s="27">
        <v>34266558.360839799</v>
      </c>
      <c r="AZ2277" s="27">
        <v>15109932.670043901</v>
      </c>
      <c r="BA2277" s="27">
        <v>0</v>
      </c>
      <c r="BB2277" s="27">
        <v>31014980.015625</v>
      </c>
      <c r="BC2277" s="27">
        <v>7888093.49682617</v>
      </c>
      <c r="BD2277" s="27">
        <v>0</v>
      </c>
      <c r="BE2277" s="27">
        <v>4348175.6162719699</v>
      </c>
      <c r="BF2277" s="27">
        <v>0</v>
      </c>
      <c r="BG2277" s="27">
        <v>47352395.357421897</v>
      </c>
      <c r="BH2277" s="27">
        <v>17163666.552246101</v>
      </c>
      <c r="BI2277" s="27">
        <v>0</v>
      </c>
      <c r="BJ2277" s="27">
        <v>3036667.1964416499</v>
      </c>
      <c r="BK2277" s="27">
        <v>2292504.5944519001</v>
      </c>
      <c r="BL2277" s="27">
        <v>0</v>
      </c>
      <c r="BM2277" s="27">
        <v>0</v>
      </c>
      <c r="BN2277" s="27">
        <v>0</v>
      </c>
      <c r="BO2277" s="27">
        <v>0</v>
      </c>
      <c r="BP2277" s="27">
        <v>0</v>
      </c>
      <c r="BQ2277" s="27">
        <v>0</v>
      </c>
      <c r="BR2277" s="27">
        <v>9595531.7164306603</v>
      </c>
      <c r="BS2277" s="27">
        <v>5578126.7015991202</v>
      </c>
      <c r="BT2277" s="27">
        <v>0</v>
      </c>
      <c r="BU2277" s="27">
        <v>2045751.24998474</v>
      </c>
      <c r="BV2277" s="27">
        <v>3091962.86401367</v>
      </c>
      <c r="BW2277" s="27">
        <v>0</v>
      </c>
      <c r="BX2277" s="27">
        <v>340994.61971283</v>
      </c>
      <c r="BY2277" s="27">
        <v>0</v>
      </c>
      <c r="BZ2277" s="27">
        <v>0</v>
      </c>
      <c r="CA2277" s="27">
        <v>118360.305485725</v>
      </c>
      <c r="CB2277" s="27">
        <v>8695908.1778564509</v>
      </c>
      <c r="CC2277" s="27">
        <v>88555336.348632798</v>
      </c>
      <c r="CD2277" s="27">
        <v>20170314.754150402</v>
      </c>
      <c r="CE2277" s="27">
        <v>3541.8046399354898</v>
      </c>
      <c r="CF2277" s="27">
        <v>518918.56042098999</v>
      </c>
      <c r="CG2277" s="27">
        <v>4398079.5191040002</v>
      </c>
      <c r="CH2277" s="27">
        <v>340994.61971283</v>
      </c>
      <c r="CI2277" s="27">
        <v>121894.922026634</v>
      </c>
      <c r="CJ2277" s="27">
        <v>9214281.83349609</v>
      </c>
      <c r="CK2277" s="27">
        <v>92906688.284179702</v>
      </c>
      <c r="CL2277" s="27">
        <v>20512347.534667999</v>
      </c>
      <c r="CM2277" s="27">
        <v>159404.817605972</v>
      </c>
      <c r="CN2277" s="27">
        <v>21337069.467041001</v>
      </c>
      <c r="CO2277" s="27">
        <v>140209596.34179699</v>
      </c>
      <c r="CP2277" s="27">
        <v>20512347.534667999</v>
      </c>
      <c r="CQ2277" s="27">
        <v>0</v>
      </c>
      <c r="CR2277" s="27">
        <v>0</v>
      </c>
      <c r="CS2277" s="27">
        <v>0</v>
      </c>
      <c r="CT2277" s="27">
        <v>0</v>
      </c>
    </row>
    <row r="2278" spans="1:98">
      <c r="A2278" s="104" t="s">
        <v>193</v>
      </c>
      <c r="B2278" s="132">
        <v>41699</v>
      </c>
      <c r="C2278" s="27">
        <v>102817.196862221</v>
      </c>
      <c r="D2278" s="27">
        <v>0</v>
      </c>
      <c r="E2278" s="27">
        <v>14689.114765763299</v>
      </c>
      <c r="F2278" s="27">
        <v>12383.3534446955</v>
      </c>
      <c r="G2278" s="27">
        <v>3496.3110849857298</v>
      </c>
      <c r="H2278" s="27">
        <v>0</v>
      </c>
      <c r="I2278" s="27">
        <v>0</v>
      </c>
      <c r="J2278" s="27">
        <v>38118.303403854399</v>
      </c>
      <c r="K2278" s="27">
        <v>72.424411773681598</v>
      </c>
      <c r="L2278" s="27">
        <v>452.50678696483402</v>
      </c>
      <c r="M2278" s="27">
        <v>47299.812671661399</v>
      </c>
      <c r="N2278" s="27">
        <v>11116.378032803501</v>
      </c>
      <c r="O2278" s="27">
        <v>0</v>
      </c>
      <c r="P2278" s="27">
        <v>53647.742413520798</v>
      </c>
      <c r="Q2278" s="27">
        <v>4888.4885026812599</v>
      </c>
      <c r="R2278" s="27">
        <v>0</v>
      </c>
      <c r="S2278" s="27">
        <v>3477.44220030308</v>
      </c>
      <c r="T2278" s="27">
        <v>0</v>
      </c>
      <c r="U2278" s="27">
        <v>38213.080173015602</v>
      </c>
      <c r="V2278" s="27">
        <v>7030611.6558227502</v>
      </c>
      <c r="W2278" s="27">
        <v>0</v>
      </c>
      <c r="X2278" s="27">
        <v>1572436.4307556199</v>
      </c>
      <c r="Y2278" s="27">
        <v>1039679.13723755</v>
      </c>
      <c r="Z2278" s="27">
        <v>503249.20523071301</v>
      </c>
      <c r="AA2278" s="27">
        <v>0</v>
      </c>
      <c r="AB2278" s="27">
        <v>0</v>
      </c>
      <c r="AC2278" s="27">
        <v>12194727.662353501</v>
      </c>
      <c r="AD2278" s="27">
        <v>9786.2792019844092</v>
      </c>
      <c r="AE2278" s="27">
        <v>77101.301417350798</v>
      </c>
      <c r="AF2278" s="27">
        <v>3161023.4529418899</v>
      </c>
      <c r="AG2278" s="27">
        <v>1652145.8970794701</v>
      </c>
      <c r="AH2278" s="27">
        <v>0</v>
      </c>
      <c r="AI2278" s="27">
        <v>2867108.4801330599</v>
      </c>
      <c r="AJ2278" s="27">
        <v>839678.06422424305</v>
      </c>
      <c r="AK2278" s="27">
        <v>0</v>
      </c>
      <c r="AL2278" s="27">
        <v>500145.48848342901</v>
      </c>
      <c r="AM2278" s="27">
        <v>0</v>
      </c>
      <c r="AN2278" s="27">
        <v>12138872.9487305</v>
      </c>
      <c r="AO2278" s="27">
        <v>72566345.84375</v>
      </c>
      <c r="AP2278" s="27">
        <v>0</v>
      </c>
      <c r="AQ2278" s="27">
        <v>15298677.763549799</v>
      </c>
      <c r="AR2278" s="27">
        <v>9889671.0692138709</v>
      </c>
      <c r="AS2278" s="27">
        <v>4272639.15380859</v>
      </c>
      <c r="AT2278" s="27">
        <v>0</v>
      </c>
      <c r="AU2278" s="27">
        <v>0</v>
      </c>
      <c r="AV2278" s="27">
        <v>47912747.018554702</v>
      </c>
      <c r="AW2278" s="27">
        <v>31841.579657554601</v>
      </c>
      <c r="AX2278" s="27">
        <v>610716.91884613002</v>
      </c>
      <c r="AY2278" s="27">
        <v>34274418.072265603</v>
      </c>
      <c r="AZ2278" s="27">
        <v>14940022.208496099</v>
      </c>
      <c r="BA2278" s="27">
        <v>0</v>
      </c>
      <c r="BB2278" s="27">
        <v>30012748.9841309</v>
      </c>
      <c r="BC2278" s="27">
        <v>7858901.1720581101</v>
      </c>
      <c r="BD2278" s="27">
        <v>0</v>
      </c>
      <c r="BE2278" s="27">
        <v>4265400.3268432599</v>
      </c>
      <c r="BF2278" s="27">
        <v>0</v>
      </c>
      <c r="BG2278" s="27">
        <v>47707621.758300804</v>
      </c>
      <c r="BH2278" s="27">
        <v>17150100.978027299</v>
      </c>
      <c r="BI2278" s="27">
        <v>0</v>
      </c>
      <c r="BJ2278" s="27">
        <v>3051375.5563964802</v>
      </c>
      <c r="BK2278" s="27">
        <v>2285791.7100830101</v>
      </c>
      <c r="BL2278" s="27">
        <v>0</v>
      </c>
      <c r="BM2278" s="27">
        <v>0</v>
      </c>
      <c r="BN2278" s="27">
        <v>0</v>
      </c>
      <c r="BO2278" s="27">
        <v>0</v>
      </c>
      <c r="BP2278" s="27">
        <v>0</v>
      </c>
      <c r="BQ2278" s="27">
        <v>0</v>
      </c>
      <c r="BR2278" s="27">
        <v>9577978.08056641</v>
      </c>
      <c r="BS2278" s="27">
        <v>5519781.9465332003</v>
      </c>
      <c r="BT2278" s="27">
        <v>0</v>
      </c>
      <c r="BU2278" s="27">
        <v>2007972.89997864</v>
      </c>
      <c r="BV2278" s="27">
        <v>3094163.9471130399</v>
      </c>
      <c r="BW2278" s="27">
        <v>0</v>
      </c>
      <c r="BX2278" s="27">
        <v>347198.02972412098</v>
      </c>
      <c r="BY2278" s="27">
        <v>0</v>
      </c>
      <c r="BZ2278" s="27">
        <v>0</v>
      </c>
      <c r="CA2278" s="27">
        <v>117479.99044132201</v>
      </c>
      <c r="CB2278" s="27">
        <v>8611295.45703125</v>
      </c>
      <c r="CC2278" s="27">
        <v>87938689.3515625</v>
      </c>
      <c r="CD2278" s="27">
        <v>20245079.224121101</v>
      </c>
      <c r="CE2278" s="27">
        <v>3486.0956132412002</v>
      </c>
      <c r="CF2278" s="27">
        <v>503186.15923690802</v>
      </c>
      <c r="CG2278" s="27">
        <v>4275084.95166016</v>
      </c>
      <c r="CH2278" s="27">
        <v>347198.02972412098</v>
      </c>
      <c r="CI2278" s="27">
        <v>120970.88806057</v>
      </c>
      <c r="CJ2278" s="27">
        <v>9114565.0134277306</v>
      </c>
      <c r="CK2278" s="27">
        <v>92231245.954101607</v>
      </c>
      <c r="CL2278" s="27">
        <v>20584089.181640599</v>
      </c>
      <c r="CM2278" s="27">
        <v>158790.975440979</v>
      </c>
      <c r="CN2278" s="27">
        <v>21256946.387695301</v>
      </c>
      <c r="CO2278" s="27">
        <v>140032328.59570301</v>
      </c>
      <c r="CP2278" s="27">
        <v>20584089.181640599</v>
      </c>
      <c r="CQ2278" s="27">
        <v>0</v>
      </c>
      <c r="CR2278" s="27">
        <v>0</v>
      </c>
      <c r="CS2278" s="27">
        <v>0</v>
      </c>
      <c r="CT2278" s="27">
        <v>0</v>
      </c>
    </row>
    <row r="2279" spans="1:98">
      <c r="A2279" s="104" t="s">
        <v>193</v>
      </c>
      <c r="B2279" s="132">
        <v>41791</v>
      </c>
      <c r="C2279" s="27">
        <v>102141.87663268999</v>
      </c>
      <c r="D2279" s="27">
        <v>0</v>
      </c>
      <c r="E2279" s="27">
        <v>14666.6929788589</v>
      </c>
      <c r="F2279" s="27">
        <v>12419.184580922099</v>
      </c>
      <c r="G2279" s="27">
        <v>3464.3748741447898</v>
      </c>
      <c r="H2279" s="27">
        <v>0</v>
      </c>
      <c r="I2279" s="27">
        <v>0</v>
      </c>
      <c r="J2279" s="27">
        <v>38408.601488113403</v>
      </c>
      <c r="K2279" s="27">
        <v>51.516237309668199</v>
      </c>
      <c r="L2279" s="27">
        <v>1116.83916519582</v>
      </c>
      <c r="M2279" s="27">
        <v>47308.124211311297</v>
      </c>
      <c r="N2279" s="27">
        <v>11012.860735177999</v>
      </c>
      <c r="O2279" s="27">
        <v>0</v>
      </c>
      <c r="P2279" s="27">
        <v>52560.154438972502</v>
      </c>
      <c r="Q2279" s="27">
        <v>4840.2629232406598</v>
      </c>
      <c r="R2279" s="27">
        <v>0</v>
      </c>
      <c r="S2279" s="27">
        <v>3452.15055021644</v>
      </c>
      <c r="T2279" s="27">
        <v>0</v>
      </c>
      <c r="U2279" s="27">
        <v>38398.646400451697</v>
      </c>
      <c r="V2279" s="27">
        <v>6929729.4931640597</v>
      </c>
      <c r="W2279" s="27">
        <v>0</v>
      </c>
      <c r="X2279" s="27">
        <v>1555425.90565491</v>
      </c>
      <c r="Y2279" s="27">
        <v>1023203.28872681</v>
      </c>
      <c r="Z2279" s="27">
        <v>499888.12387466402</v>
      </c>
      <c r="AA2279" s="27">
        <v>0</v>
      </c>
      <c r="AB2279" s="27">
        <v>0</v>
      </c>
      <c r="AC2279" s="27">
        <v>12275623.1020508</v>
      </c>
      <c r="AD2279" s="27">
        <v>6814.58022707701</v>
      </c>
      <c r="AE2279" s="27">
        <v>101699.779732704</v>
      </c>
      <c r="AF2279" s="27">
        <v>3145375.5562439002</v>
      </c>
      <c r="AG2279" s="27">
        <v>1614041.77172852</v>
      </c>
      <c r="AH2279" s="27">
        <v>0</v>
      </c>
      <c r="AI2279" s="27">
        <v>2803848.9509582501</v>
      </c>
      <c r="AJ2279" s="27">
        <v>821048.61182403599</v>
      </c>
      <c r="AK2279" s="27">
        <v>0</v>
      </c>
      <c r="AL2279" s="27">
        <v>496414.57565689099</v>
      </c>
      <c r="AM2279" s="27">
        <v>0</v>
      </c>
      <c r="AN2279" s="27">
        <v>12183773.080200201</v>
      </c>
      <c r="AO2279" s="27">
        <v>71729388.030273393</v>
      </c>
      <c r="AP2279" s="27">
        <v>0</v>
      </c>
      <c r="AQ2279" s="27">
        <v>15266220.9223633</v>
      </c>
      <c r="AR2279" s="27">
        <v>9770712.3572997991</v>
      </c>
      <c r="AS2279" s="27">
        <v>4264729.9550781297</v>
      </c>
      <c r="AT2279" s="27">
        <v>0</v>
      </c>
      <c r="AU2279" s="27">
        <v>0</v>
      </c>
      <c r="AV2279" s="27">
        <v>48409699.230468802</v>
      </c>
      <c r="AW2279" s="27">
        <v>22227.886066913601</v>
      </c>
      <c r="AX2279" s="27">
        <v>953045.03354644799</v>
      </c>
      <c r="AY2279" s="27">
        <v>34222971.333984397</v>
      </c>
      <c r="AZ2279" s="27">
        <v>14618865.684082</v>
      </c>
      <c r="BA2279" s="27">
        <v>0</v>
      </c>
      <c r="BB2279" s="27">
        <v>29340939.576904301</v>
      </c>
      <c r="BC2279" s="27">
        <v>7717552.6357421903</v>
      </c>
      <c r="BD2279" s="27">
        <v>0</v>
      </c>
      <c r="BE2279" s="27">
        <v>4238666.53833008</v>
      </c>
      <c r="BF2279" s="27">
        <v>0</v>
      </c>
      <c r="BG2279" s="27">
        <v>48081669.259277299</v>
      </c>
      <c r="BH2279" s="27">
        <v>17012375.0556641</v>
      </c>
      <c r="BI2279" s="27">
        <v>0</v>
      </c>
      <c r="BJ2279" s="27">
        <v>3005147.9496459998</v>
      </c>
      <c r="BK2279" s="27">
        <v>2246003.8105468801</v>
      </c>
      <c r="BL2279" s="27">
        <v>0</v>
      </c>
      <c r="BM2279" s="27">
        <v>0</v>
      </c>
      <c r="BN2279" s="27">
        <v>0</v>
      </c>
      <c r="BO2279" s="27">
        <v>0</v>
      </c>
      <c r="BP2279" s="27">
        <v>0</v>
      </c>
      <c r="BQ2279" s="27">
        <v>0</v>
      </c>
      <c r="BR2279" s="27">
        <v>9553806.8566894494</v>
      </c>
      <c r="BS2279" s="27">
        <v>5402316.03125</v>
      </c>
      <c r="BT2279" s="27">
        <v>0</v>
      </c>
      <c r="BU2279" s="27">
        <v>2022124.6399841299</v>
      </c>
      <c r="BV2279" s="27">
        <v>3043308.8602600102</v>
      </c>
      <c r="BW2279" s="27">
        <v>0</v>
      </c>
      <c r="BX2279" s="27">
        <v>352235.08973312401</v>
      </c>
      <c r="BY2279" s="27">
        <v>0</v>
      </c>
      <c r="BZ2279" s="27">
        <v>0</v>
      </c>
      <c r="CA2279" s="27">
        <v>116803.55989551501</v>
      </c>
      <c r="CB2279" s="27">
        <v>8489246.0718994103</v>
      </c>
      <c r="CC2279" s="27">
        <v>87047657.5078125</v>
      </c>
      <c r="CD2279" s="27">
        <v>20020966.872314502</v>
      </c>
      <c r="CE2279" s="27">
        <v>3453.6305679082898</v>
      </c>
      <c r="CF2279" s="27">
        <v>499440.313358307</v>
      </c>
      <c r="CG2279" s="27">
        <v>4261594.6952514602</v>
      </c>
      <c r="CH2279" s="27">
        <v>352235.08973312401</v>
      </c>
      <c r="CI2279" s="27">
        <v>120267.269715309</v>
      </c>
      <c r="CJ2279" s="27">
        <v>8987247.4276122991</v>
      </c>
      <c r="CK2279" s="27">
        <v>91250974.201171905</v>
      </c>
      <c r="CL2279" s="27">
        <v>20365234.0458984</v>
      </c>
      <c r="CM2279" s="27">
        <v>158269.43689727801</v>
      </c>
      <c r="CN2279" s="27">
        <v>21174525.1953125</v>
      </c>
      <c r="CO2279" s="27">
        <v>139419810.46484399</v>
      </c>
      <c r="CP2279" s="27">
        <v>20365234.0458984</v>
      </c>
      <c r="CQ2279" s="27">
        <v>0</v>
      </c>
      <c r="CR2279" s="27">
        <v>0</v>
      </c>
      <c r="CS2279" s="27">
        <v>0</v>
      </c>
      <c r="CT2279" s="27">
        <v>0</v>
      </c>
    </row>
    <row r="2280" spans="1:98">
      <c r="A2280" s="104" t="s">
        <v>193</v>
      </c>
      <c r="B2280" s="132">
        <v>41883</v>
      </c>
      <c r="C2280" s="27">
        <v>101836.295293808</v>
      </c>
      <c r="D2280" s="27">
        <v>0</v>
      </c>
      <c r="E2280" s="27">
        <v>14269.7381391525</v>
      </c>
      <c r="F2280" s="27">
        <v>12078.8690891266</v>
      </c>
      <c r="G2280" s="27">
        <v>3532.5050793290102</v>
      </c>
      <c r="H2280" s="27">
        <v>0</v>
      </c>
      <c r="I2280" s="27">
        <v>0</v>
      </c>
      <c r="J2280" s="27">
        <v>38423.6372733116</v>
      </c>
      <c r="K2280" s="27">
        <v>32.112426881212699</v>
      </c>
      <c r="L2280" s="27">
        <v>552.64234972745203</v>
      </c>
      <c r="M2280" s="27">
        <v>47270.199779987299</v>
      </c>
      <c r="N2280" s="27">
        <v>10904.1402455568</v>
      </c>
      <c r="O2280" s="27">
        <v>0</v>
      </c>
      <c r="P2280" s="27">
        <v>52630.320679187796</v>
      </c>
      <c r="Q2280" s="27">
        <v>4801.5887144208</v>
      </c>
      <c r="R2280" s="27">
        <v>0</v>
      </c>
      <c r="S2280" s="27">
        <v>3514.6292012333902</v>
      </c>
      <c r="T2280" s="27">
        <v>0</v>
      </c>
      <c r="U2280" s="27">
        <v>38338.072186946898</v>
      </c>
      <c r="V2280" s="27">
        <v>6945533.8016967801</v>
      </c>
      <c r="W2280" s="27">
        <v>0</v>
      </c>
      <c r="X2280" s="27">
        <v>1520446.4985199</v>
      </c>
      <c r="Y2280" s="27">
        <v>993330.11260986305</v>
      </c>
      <c r="Z2280" s="27">
        <v>496864.57976532</v>
      </c>
      <c r="AA2280" s="27">
        <v>0</v>
      </c>
      <c r="AB2280" s="27">
        <v>0</v>
      </c>
      <c r="AC2280" s="27">
        <v>12170480.463501001</v>
      </c>
      <c r="AD2280" s="27">
        <v>4339.4704501628903</v>
      </c>
      <c r="AE2280" s="27">
        <v>81324.019925117507</v>
      </c>
      <c r="AF2280" s="27">
        <v>3165067.7051086398</v>
      </c>
      <c r="AG2280" s="27">
        <v>1584881.1482391399</v>
      </c>
      <c r="AH2280" s="27">
        <v>0</v>
      </c>
      <c r="AI2280" s="27">
        <v>2810680.109375</v>
      </c>
      <c r="AJ2280" s="27">
        <v>820474.94699096703</v>
      </c>
      <c r="AK2280" s="27">
        <v>0</v>
      </c>
      <c r="AL2280" s="27">
        <v>499339.51817321801</v>
      </c>
      <c r="AM2280" s="27">
        <v>0</v>
      </c>
      <c r="AN2280" s="27">
        <v>12203706.666503901</v>
      </c>
      <c r="AO2280" s="27">
        <v>72146141.619140595</v>
      </c>
      <c r="AP2280" s="27">
        <v>0</v>
      </c>
      <c r="AQ2280" s="27">
        <v>15079251.986450201</v>
      </c>
      <c r="AR2280" s="27">
        <v>9558905.3996581994</v>
      </c>
      <c r="AS2280" s="27">
        <v>4240979.67468262</v>
      </c>
      <c r="AT2280" s="27">
        <v>0</v>
      </c>
      <c r="AU2280" s="27">
        <v>0</v>
      </c>
      <c r="AV2280" s="27">
        <v>48017182.995605499</v>
      </c>
      <c r="AW2280" s="27">
        <v>14135.403900027301</v>
      </c>
      <c r="AX2280" s="27">
        <v>813067.74490356399</v>
      </c>
      <c r="AY2280" s="27">
        <v>34519104.324707001</v>
      </c>
      <c r="AZ2280" s="27">
        <v>14382623.9650879</v>
      </c>
      <c r="BA2280" s="27">
        <v>0</v>
      </c>
      <c r="BB2280" s="27">
        <v>29800901.255859401</v>
      </c>
      <c r="BC2280" s="27">
        <v>7746757.1494751005</v>
      </c>
      <c r="BD2280" s="27">
        <v>0</v>
      </c>
      <c r="BE2280" s="27">
        <v>4235814.8790283203</v>
      </c>
      <c r="BF2280" s="27">
        <v>0</v>
      </c>
      <c r="BG2280" s="27">
        <v>48154320.360839799</v>
      </c>
      <c r="BH2280" s="27">
        <v>16995147.733154301</v>
      </c>
      <c r="BI2280" s="27">
        <v>0</v>
      </c>
      <c r="BJ2280" s="27">
        <v>2939301.1105346698</v>
      </c>
      <c r="BK2280" s="27">
        <v>2165529.4590148898</v>
      </c>
      <c r="BL2280" s="27">
        <v>0</v>
      </c>
      <c r="BM2280" s="27">
        <v>0</v>
      </c>
      <c r="BN2280" s="27">
        <v>0</v>
      </c>
      <c r="BO2280" s="27">
        <v>0</v>
      </c>
      <c r="BP2280" s="27">
        <v>0</v>
      </c>
      <c r="BQ2280" s="27">
        <v>0</v>
      </c>
      <c r="BR2280" s="27">
        <v>9657407.1657714806</v>
      </c>
      <c r="BS2280" s="27">
        <v>5327819.56994629</v>
      </c>
      <c r="BT2280" s="27">
        <v>0</v>
      </c>
      <c r="BU2280" s="27">
        <v>1765011.48999023</v>
      </c>
      <c r="BV2280" s="27">
        <v>3055565.8865356399</v>
      </c>
      <c r="BW2280" s="27">
        <v>0</v>
      </c>
      <c r="BX2280" s="27">
        <v>296102.90977859503</v>
      </c>
      <c r="BY2280" s="27">
        <v>0</v>
      </c>
      <c r="BZ2280" s="27">
        <v>0</v>
      </c>
      <c r="CA2280" s="27">
        <v>116178.749134064</v>
      </c>
      <c r="CB2280" s="27">
        <v>8457121.6447753906</v>
      </c>
      <c r="CC2280" s="27">
        <v>87168057.010742202</v>
      </c>
      <c r="CD2280" s="27">
        <v>19908612.8669434</v>
      </c>
      <c r="CE2280" s="27">
        <v>3523.5892082452801</v>
      </c>
      <c r="CF2280" s="27">
        <v>496627.57676696801</v>
      </c>
      <c r="CG2280" s="27">
        <v>4237410.9015502902</v>
      </c>
      <c r="CH2280" s="27">
        <v>296102.90977859503</v>
      </c>
      <c r="CI2280" s="27">
        <v>119694.194629669</v>
      </c>
      <c r="CJ2280" s="27">
        <v>8955539.87573242</v>
      </c>
      <c r="CK2280" s="27">
        <v>91505140.589843795</v>
      </c>
      <c r="CL2280" s="27">
        <v>20233118.689453099</v>
      </c>
      <c r="CM2280" s="27">
        <v>157852.96539497399</v>
      </c>
      <c r="CN2280" s="27">
        <v>21171365.277832001</v>
      </c>
      <c r="CO2280" s="27">
        <v>139537947.44726601</v>
      </c>
      <c r="CP2280" s="27">
        <v>20233118.689453099</v>
      </c>
      <c r="CQ2280" s="27">
        <v>0</v>
      </c>
      <c r="CR2280" s="27">
        <v>0</v>
      </c>
      <c r="CS2280" s="27">
        <v>0</v>
      </c>
      <c r="CT2280" s="27">
        <v>0</v>
      </c>
    </row>
    <row r="2281" spans="1:98">
      <c r="A2281" s="104" t="s">
        <v>193</v>
      </c>
      <c r="B2281" s="132">
        <v>41974</v>
      </c>
      <c r="C2281" s="27">
        <v>101054.946503639</v>
      </c>
      <c r="D2281" s="27">
        <v>0</v>
      </c>
      <c r="E2281" s="27">
        <v>14387.174762249</v>
      </c>
      <c r="F2281" s="27">
        <v>12155.211841344801</v>
      </c>
      <c r="G2281" s="27">
        <v>3473.5631159544</v>
      </c>
      <c r="H2281" s="27">
        <v>0</v>
      </c>
      <c r="I2281" s="27">
        <v>0</v>
      </c>
      <c r="J2281" s="27">
        <v>37828.058992385901</v>
      </c>
      <c r="K2281" s="27">
        <v>17.013618539087499</v>
      </c>
      <c r="L2281" s="27">
        <v>486.52447456121399</v>
      </c>
      <c r="M2281" s="27">
        <v>47306.041599273703</v>
      </c>
      <c r="N2281" s="27">
        <v>10692.255284786201</v>
      </c>
      <c r="O2281" s="27">
        <v>0</v>
      </c>
      <c r="P2281" s="27">
        <v>52183.511683940902</v>
      </c>
      <c r="Q2281" s="27">
        <v>4805.5691633224496</v>
      </c>
      <c r="R2281" s="27">
        <v>0</v>
      </c>
      <c r="S2281" s="27">
        <v>3487.9016258716601</v>
      </c>
      <c r="T2281" s="27">
        <v>0</v>
      </c>
      <c r="U2281" s="27">
        <v>38011.264844894402</v>
      </c>
      <c r="V2281" s="27">
        <v>6832988.4026489304</v>
      </c>
      <c r="W2281" s="27">
        <v>0</v>
      </c>
      <c r="X2281" s="27">
        <v>1491257.3148956301</v>
      </c>
      <c r="Y2281" s="27">
        <v>977462.85828399705</v>
      </c>
      <c r="Z2281" s="27">
        <v>487747.30344390898</v>
      </c>
      <c r="AA2281" s="27">
        <v>0</v>
      </c>
      <c r="AB2281" s="27">
        <v>0</v>
      </c>
      <c r="AC2281" s="27">
        <v>11953038.149658199</v>
      </c>
      <c r="AD2281" s="27">
        <v>2118.8603426516102</v>
      </c>
      <c r="AE2281" s="27">
        <v>69365.263154983506</v>
      </c>
      <c r="AF2281" s="27">
        <v>3152034.5418396001</v>
      </c>
      <c r="AG2281" s="27">
        <v>1537704.87492371</v>
      </c>
      <c r="AH2281" s="27">
        <v>0</v>
      </c>
      <c r="AI2281" s="27">
        <v>2755196.80181885</v>
      </c>
      <c r="AJ2281" s="27">
        <v>820663.11973571801</v>
      </c>
      <c r="AK2281" s="27">
        <v>0</v>
      </c>
      <c r="AL2281" s="27">
        <v>485562.78410720802</v>
      </c>
      <c r="AM2281" s="27">
        <v>0</v>
      </c>
      <c r="AN2281" s="27">
        <v>12138941.549926801</v>
      </c>
      <c r="AO2281" s="27">
        <v>71205354.9609375</v>
      </c>
      <c r="AP2281" s="27">
        <v>0</v>
      </c>
      <c r="AQ2281" s="27">
        <v>14740109.135742201</v>
      </c>
      <c r="AR2281" s="27">
        <v>9446679.4039306603</v>
      </c>
      <c r="AS2281" s="27">
        <v>4192203.3453979502</v>
      </c>
      <c r="AT2281" s="27">
        <v>0</v>
      </c>
      <c r="AU2281" s="27">
        <v>0</v>
      </c>
      <c r="AV2281" s="27">
        <v>47484468.893066399</v>
      </c>
      <c r="AW2281" s="27">
        <v>7030.0098280906705</v>
      </c>
      <c r="AX2281" s="27">
        <v>590251.47512817394</v>
      </c>
      <c r="AY2281" s="27">
        <v>34545924.066894501</v>
      </c>
      <c r="AZ2281" s="27">
        <v>13987069.001098599</v>
      </c>
      <c r="BA2281" s="27">
        <v>0</v>
      </c>
      <c r="BB2281" s="27">
        <v>29435655.309326202</v>
      </c>
      <c r="BC2281" s="27">
        <v>7752312.8868408203</v>
      </c>
      <c r="BD2281" s="27">
        <v>0</v>
      </c>
      <c r="BE2281" s="27">
        <v>4169223.0431518601</v>
      </c>
      <c r="BF2281" s="27">
        <v>0</v>
      </c>
      <c r="BG2281" s="27">
        <v>48116701.056640603</v>
      </c>
      <c r="BH2281" s="27">
        <v>16858102.247558601</v>
      </c>
      <c r="BI2281" s="27">
        <v>0</v>
      </c>
      <c r="BJ2281" s="27">
        <v>2842985.0338745099</v>
      </c>
      <c r="BK2281" s="27">
        <v>2109529.4917907701</v>
      </c>
      <c r="BL2281" s="27">
        <v>0</v>
      </c>
      <c r="BM2281" s="27">
        <v>0</v>
      </c>
      <c r="BN2281" s="27">
        <v>0</v>
      </c>
      <c r="BO2281" s="27">
        <v>0</v>
      </c>
      <c r="BP2281" s="27">
        <v>0</v>
      </c>
      <c r="BQ2281" s="27">
        <v>0</v>
      </c>
      <c r="BR2281" s="27">
        <v>9658765.3200683594</v>
      </c>
      <c r="BS2281" s="27">
        <v>5192410.8014526404</v>
      </c>
      <c r="BT2281" s="27">
        <v>0</v>
      </c>
      <c r="BU2281" s="27">
        <v>1914928.99998474</v>
      </c>
      <c r="BV2281" s="27">
        <v>3056870.2134094201</v>
      </c>
      <c r="BW2281" s="27">
        <v>0</v>
      </c>
      <c r="BX2281" s="27">
        <v>324339.02974319499</v>
      </c>
      <c r="BY2281" s="27">
        <v>0</v>
      </c>
      <c r="BZ2281" s="27">
        <v>0</v>
      </c>
      <c r="CA2281" s="27">
        <v>115398.470571518</v>
      </c>
      <c r="CB2281" s="27">
        <v>8321248.6390380897</v>
      </c>
      <c r="CC2281" s="27">
        <v>85888184.487304702</v>
      </c>
      <c r="CD2281" s="27">
        <v>19692304.221435498</v>
      </c>
      <c r="CE2281" s="27">
        <v>3508.4863639771902</v>
      </c>
      <c r="CF2281" s="27">
        <v>489064.881065369</v>
      </c>
      <c r="CG2281" s="27">
        <v>4196151.0866088904</v>
      </c>
      <c r="CH2281" s="27">
        <v>324339.02974319499</v>
      </c>
      <c r="CI2281" s="27">
        <v>118903.41900157899</v>
      </c>
      <c r="CJ2281" s="27">
        <v>8809880.1518554706</v>
      </c>
      <c r="CK2281" s="27">
        <v>90090564.396484405</v>
      </c>
      <c r="CL2281" s="27">
        <v>20016807.237060498</v>
      </c>
      <c r="CM2281" s="27">
        <v>156620.54764556899</v>
      </c>
      <c r="CN2281" s="27">
        <v>20927311.849365201</v>
      </c>
      <c r="CO2281" s="27">
        <v>138084615.88085899</v>
      </c>
      <c r="CP2281" s="27">
        <v>20016807.237060498</v>
      </c>
      <c r="CQ2281" s="27">
        <v>0</v>
      </c>
      <c r="CR2281" s="27">
        <v>0</v>
      </c>
      <c r="CS2281" s="27">
        <v>0</v>
      </c>
      <c r="CT2281" s="27">
        <v>0</v>
      </c>
    </row>
    <row r="2282" spans="1:98">
      <c r="A2282" s="104" t="s">
        <v>193</v>
      </c>
      <c r="B2282" s="132">
        <v>42064</v>
      </c>
      <c r="C2282" s="27">
        <v>100423.399786949</v>
      </c>
      <c r="D2282" s="27">
        <v>0</v>
      </c>
      <c r="E2282" s="27">
        <v>14104.308173298799</v>
      </c>
      <c r="F2282" s="27">
        <v>11895.0493268967</v>
      </c>
      <c r="G2282" s="27">
        <v>3536.9342252910101</v>
      </c>
      <c r="H2282" s="27">
        <v>0</v>
      </c>
      <c r="I2282" s="27">
        <v>0</v>
      </c>
      <c r="J2282" s="27">
        <v>38124.857119083397</v>
      </c>
      <c r="K2282" s="27">
        <v>14.201381622348</v>
      </c>
      <c r="L2282" s="27">
        <v>428.67531882971502</v>
      </c>
      <c r="M2282" s="27">
        <v>47304.825183868401</v>
      </c>
      <c r="N2282" s="27">
        <v>10512.3964059353</v>
      </c>
      <c r="O2282" s="27">
        <v>0</v>
      </c>
      <c r="P2282" s="27">
        <v>51548.9495983124</v>
      </c>
      <c r="Q2282" s="27">
        <v>4746.56890982389</v>
      </c>
      <c r="R2282" s="27">
        <v>0</v>
      </c>
      <c r="S2282" s="27">
        <v>3521.7337111234701</v>
      </c>
      <c r="T2282" s="27">
        <v>0</v>
      </c>
      <c r="U2282" s="27">
        <v>38214.9876699448</v>
      </c>
      <c r="V2282" s="27">
        <v>6744929.04541016</v>
      </c>
      <c r="W2282" s="27">
        <v>0</v>
      </c>
      <c r="X2282" s="27">
        <v>1455798.2438354499</v>
      </c>
      <c r="Y2282" s="27">
        <v>942875.00931549096</v>
      </c>
      <c r="Z2282" s="27">
        <v>485630.92623138399</v>
      </c>
      <c r="AA2282" s="27">
        <v>0</v>
      </c>
      <c r="AB2282" s="27">
        <v>0</v>
      </c>
      <c r="AC2282" s="27">
        <v>12192674.338867201</v>
      </c>
      <c r="AD2282" s="27">
        <v>2245.7306419014899</v>
      </c>
      <c r="AE2282" s="27">
        <v>65147.2108221054</v>
      </c>
      <c r="AF2282" s="27">
        <v>3127394.0135192899</v>
      </c>
      <c r="AG2282" s="27">
        <v>1485155.28900146</v>
      </c>
      <c r="AH2282" s="27">
        <v>0</v>
      </c>
      <c r="AI2282" s="27">
        <v>2702002.8645019499</v>
      </c>
      <c r="AJ2282" s="27">
        <v>812335.61282348598</v>
      </c>
      <c r="AK2282" s="27">
        <v>0</v>
      </c>
      <c r="AL2282" s="27">
        <v>483853.607318878</v>
      </c>
      <c r="AM2282" s="27">
        <v>0</v>
      </c>
      <c r="AN2282" s="27">
        <v>12122976.646850601</v>
      </c>
      <c r="AO2282" s="27">
        <v>70574526.592773393</v>
      </c>
      <c r="AP2282" s="27">
        <v>0</v>
      </c>
      <c r="AQ2282" s="27">
        <v>14382163.0894775</v>
      </c>
      <c r="AR2282" s="27">
        <v>9031555.6741943397</v>
      </c>
      <c r="AS2282" s="27">
        <v>4163355.5427246098</v>
      </c>
      <c r="AT2282" s="27">
        <v>0</v>
      </c>
      <c r="AU2282" s="27">
        <v>0</v>
      </c>
      <c r="AV2282" s="27">
        <v>48533849.745117202</v>
      </c>
      <c r="AW2282" s="27">
        <v>7407.4305821061098</v>
      </c>
      <c r="AX2282" s="27">
        <v>546111.43955993699</v>
      </c>
      <c r="AY2282" s="27">
        <v>34371284.332031302</v>
      </c>
      <c r="AZ2282" s="27">
        <v>13559945.823364301</v>
      </c>
      <c r="BA2282" s="27">
        <v>0</v>
      </c>
      <c r="BB2282" s="27">
        <v>28542211.299072299</v>
      </c>
      <c r="BC2282" s="27">
        <v>7684417.1416015597</v>
      </c>
      <c r="BD2282" s="27">
        <v>0</v>
      </c>
      <c r="BE2282" s="27">
        <v>4168414.9884948698</v>
      </c>
      <c r="BF2282" s="27">
        <v>0</v>
      </c>
      <c r="BG2282" s="27">
        <v>48299915.788574196</v>
      </c>
      <c r="BH2282" s="27">
        <v>16780723.200683601</v>
      </c>
      <c r="BI2282" s="27">
        <v>0</v>
      </c>
      <c r="BJ2282" s="27">
        <v>2825864.6410217299</v>
      </c>
      <c r="BK2282" s="27">
        <v>2081058.2483215299</v>
      </c>
      <c r="BL2282" s="27">
        <v>0</v>
      </c>
      <c r="BM2282" s="27">
        <v>0</v>
      </c>
      <c r="BN2282" s="27">
        <v>0</v>
      </c>
      <c r="BO2282" s="27">
        <v>0</v>
      </c>
      <c r="BP2282" s="27">
        <v>0</v>
      </c>
      <c r="BQ2282" s="27">
        <v>0</v>
      </c>
      <c r="BR2282" s="27">
        <v>9655954.4508056603</v>
      </c>
      <c r="BS2282" s="27">
        <v>5040108.0745239304</v>
      </c>
      <c r="BT2282" s="27">
        <v>0</v>
      </c>
      <c r="BU2282" s="27">
        <v>1882381.8499908401</v>
      </c>
      <c r="BV2282" s="27">
        <v>3041506.95843506</v>
      </c>
      <c r="BW2282" s="27">
        <v>0</v>
      </c>
      <c r="BX2282" s="27">
        <v>364510.43949890102</v>
      </c>
      <c r="BY2282" s="27">
        <v>0</v>
      </c>
      <c r="BZ2282" s="27">
        <v>0</v>
      </c>
      <c r="CA2282" s="27">
        <v>114524.339066505</v>
      </c>
      <c r="CB2282" s="27">
        <v>8206629.8332519503</v>
      </c>
      <c r="CC2282" s="27">
        <v>84995047.794921905</v>
      </c>
      <c r="CD2282" s="27">
        <v>19642506.3984375</v>
      </c>
      <c r="CE2282" s="27">
        <v>3523.6090135276299</v>
      </c>
      <c r="CF2282" s="27">
        <v>485228.37437057501</v>
      </c>
      <c r="CG2282" s="27">
        <v>4167330.3568420401</v>
      </c>
      <c r="CH2282" s="27">
        <v>364510.43949890102</v>
      </c>
      <c r="CI2282" s="27">
        <v>118051.87064075501</v>
      </c>
      <c r="CJ2282" s="27">
        <v>8692244.41259766</v>
      </c>
      <c r="CK2282" s="27">
        <v>89082782.137695298</v>
      </c>
      <c r="CL2282" s="27">
        <v>19993802.1713867</v>
      </c>
      <c r="CM2282" s="27">
        <v>155881.41883850101</v>
      </c>
      <c r="CN2282" s="27">
        <v>20815648.520752002</v>
      </c>
      <c r="CO2282" s="27">
        <v>137567183.19140601</v>
      </c>
      <c r="CP2282" s="27">
        <v>19993802.1713867</v>
      </c>
      <c r="CQ2282" s="27">
        <v>0</v>
      </c>
      <c r="CR2282" s="27">
        <v>0</v>
      </c>
      <c r="CS2282" s="27">
        <v>0</v>
      </c>
      <c r="CT2282" s="27">
        <v>0</v>
      </c>
    </row>
    <row r="2283" spans="1:98">
      <c r="A2283" s="104" t="s">
        <v>193</v>
      </c>
      <c r="B2283" s="132">
        <v>42156</v>
      </c>
      <c r="C2283" s="27">
        <v>100149.21993351</v>
      </c>
      <c r="D2283" s="27">
        <v>0</v>
      </c>
      <c r="E2283" s="27">
        <v>13886.8023175001</v>
      </c>
      <c r="F2283" s="27">
        <v>11727.4869623184</v>
      </c>
      <c r="G2283" s="27">
        <v>3533.1235202550902</v>
      </c>
      <c r="H2283" s="27">
        <v>0</v>
      </c>
      <c r="I2283" s="27">
        <v>0</v>
      </c>
      <c r="J2283" s="27">
        <v>38395.915398597703</v>
      </c>
      <c r="K2283" s="27">
        <v>11.8879779966082</v>
      </c>
      <c r="L2283" s="27">
        <v>436.79011072590902</v>
      </c>
      <c r="M2283" s="27">
        <v>47389.371894836397</v>
      </c>
      <c r="N2283" s="27">
        <v>10250.460295200301</v>
      </c>
      <c r="O2283" s="27">
        <v>0</v>
      </c>
      <c r="P2283" s="27">
        <v>51231.315470695503</v>
      </c>
      <c r="Q2283" s="27">
        <v>4722.8084525466002</v>
      </c>
      <c r="R2283" s="27">
        <v>0</v>
      </c>
      <c r="S2283" s="27">
        <v>3520.6355446278999</v>
      </c>
      <c r="T2283" s="27">
        <v>0</v>
      </c>
      <c r="U2283" s="27">
        <v>38331.8154907227</v>
      </c>
      <c r="V2283" s="27">
        <v>6730976.2416381799</v>
      </c>
      <c r="W2283" s="27">
        <v>0</v>
      </c>
      <c r="X2283" s="27">
        <v>1437706.2451782201</v>
      </c>
      <c r="Y2283" s="27">
        <v>935814.71971893299</v>
      </c>
      <c r="Z2283" s="27">
        <v>480829.35232543899</v>
      </c>
      <c r="AA2283" s="27">
        <v>0</v>
      </c>
      <c r="AB2283" s="27">
        <v>0</v>
      </c>
      <c r="AC2283" s="27">
        <v>12307457.1939697</v>
      </c>
      <c r="AD2283" s="27">
        <v>1745.14158861339</v>
      </c>
      <c r="AE2283" s="27">
        <v>57405.170508861498</v>
      </c>
      <c r="AF2283" s="27">
        <v>3155538.5980834998</v>
      </c>
      <c r="AG2283" s="27">
        <v>1452657.98002625</v>
      </c>
      <c r="AH2283" s="27">
        <v>0</v>
      </c>
      <c r="AI2283" s="27">
        <v>2695426.9345397898</v>
      </c>
      <c r="AJ2283" s="27">
        <v>809868.62187957799</v>
      </c>
      <c r="AK2283" s="27">
        <v>0</v>
      </c>
      <c r="AL2283" s="27">
        <v>478901.10873413098</v>
      </c>
      <c r="AM2283" s="27">
        <v>0</v>
      </c>
      <c r="AN2283" s="27">
        <v>12167782.6397705</v>
      </c>
      <c r="AO2283" s="27">
        <v>70649391.512695298</v>
      </c>
      <c r="AP2283" s="27">
        <v>0</v>
      </c>
      <c r="AQ2283" s="27">
        <v>14283062.740966801</v>
      </c>
      <c r="AR2283" s="27">
        <v>9018224.7238769494</v>
      </c>
      <c r="AS2283" s="27">
        <v>4140716.84655762</v>
      </c>
      <c r="AT2283" s="27">
        <v>0</v>
      </c>
      <c r="AU2283" s="27">
        <v>0</v>
      </c>
      <c r="AV2283" s="27">
        <v>49197257.403320298</v>
      </c>
      <c r="AW2283" s="27">
        <v>5784.2460088729904</v>
      </c>
      <c r="AX2283" s="27">
        <v>455245.12597656302</v>
      </c>
      <c r="AY2283" s="27">
        <v>34815436.192382798</v>
      </c>
      <c r="AZ2283" s="27">
        <v>13277649.7272949</v>
      </c>
      <c r="BA2283" s="27">
        <v>0</v>
      </c>
      <c r="BB2283" s="27">
        <v>28534924.181884799</v>
      </c>
      <c r="BC2283" s="27">
        <v>7701664.8148193397</v>
      </c>
      <c r="BD2283" s="27">
        <v>0</v>
      </c>
      <c r="BE2283" s="27">
        <v>4132084.0491332998</v>
      </c>
      <c r="BF2283" s="27">
        <v>0</v>
      </c>
      <c r="BG2283" s="27">
        <v>48679024.6640625</v>
      </c>
      <c r="BH2283" s="27">
        <v>16900561.9147949</v>
      </c>
      <c r="BI2283" s="27">
        <v>0</v>
      </c>
      <c r="BJ2283" s="27">
        <v>2807660.59588623</v>
      </c>
      <c r="BK2283" s="27">
        <v>2047910.32354736</v>
      </c>
      <c r="BL2283" s="27">
        <v>0</v>
      </c>
      <c r="BM2283" s="27">
        <v>0</v>
      </c>
      <c r="BN2283" s="27">
        <v>0</v>
      </c>
      <c r="BO2283" s="27">
        <v>0</v>
      </c>
      <c r="BP2283" s="27">
        <v>0</v>
      </c>
      <c r="BQ2283" s="27">
        <v>0</v>
      </c>
      <c r="BR2283" s="27">
        <v>9750496.7298584003</v>
      </c>
      <c r="BS2283" s="27">
        <v>4944909.0892944299</v>
      </c>
      <c r="BT2283" s="27">
        <v>0</v>
      </c>
      <c r="BU2283" s="27">
        <v>1949394.4799804699</v>
      </c>
      <c r="BV2283" s="27">
        <v>3066806.7745666499</v>
      </c>
      <c r="BW2283" s="27">
        <v>0</v>
      </c>
      <c r="BX2283" s="27">
        <v>370470.53948593099</v>
      </c>
      <c r="BY2283" s="27">
        <v>0</v>
      </c>
      <c r="BZ2283" s="27">
        <v>0</v>
      </c>
      <c r="CA2283" s="27">
        <v>114015.47531700099</v>
      </c>
      <c r="CB2283" s="27">
        <v>8174773.2696533203</v>
      </c>
      <c r="CC2283" s="27">
        <v>85035445.430664107</v>
      </c>
      <c r="CD2283" s="27">
        <v>19699928.082763702</v>
      </c>
      <c r="CE2283" s="27">
        <v>3520.58488863707</v>
      </c>
      <c r="CF2283" s="27">
        <v>479981.32729721098</v>
      </c>
      <c r="CG2283" s="27">
        <v>4136789.2416686998</v>
      </c>
      <c r="CH2283" s="27">
        <v>370470.53948593099</v>
      </c>
      <c r="CI2283" s="27">
        <v>117540.33480167401</v>
      </c>
      <c r="CJ2283" s="27">
        <v>8653477.6968994103</v>
      </c>
      <c r="CK2283" s="27">
        <v>89167605.392578095</v>
      </c>
      <c r="CL2283" s="27">
        <v>20056468.209228501</v>
      </c>
      <c r="CM2283" s="27">
        <v>155422.99597930899</v>
      </c>
      <c r="CN2283" s="27">
        <v>20830947.267089799</v>
      </c>
      <c r="CO2283" s="27">
        <v>137887229.77343801</v>
      </c>
      <c r="CP2283" s="27">
        <v>20056468.209228501</v>
      </c>
      <c r="CQ2283" s="27">
        <v>0</v>
      </c>
      <c r="CR2283" s="27">
        <v>0</v>
      </c>
      <c r="CS2283" s="27">
        <v>0</v>
      </c>
      <c r="CT2283" s="27">
        <v>0</v>
      </c>
    </row>
    <row r="2284" spans="1:98">
      <c r="A2284" s="104" t="s">
        <v>193</v>
      </c>
      <c r="B2284" s="132">
        <v>42248</v>
      </c>
      <c r="C2284" s="27">
        <v>99853.202562332197</v>
      </c>
      <c r="D2284" s="27">
        <v>0</v>
      </c>
      <c r="E2284" s="27">
        <v>13835.33504498</v>
      </c>
      <c r="F2284" s="27">
        <v>11762.9452472925</v>
      </c>
      <c r="G2284" s="27">
        <v>3524.37622013688</v>
      </c>
      <c r="H2284" s="27">
        <v>0</v>
      </c>
      <c r="I2284" s="27">
        <v>0</v>
      </c>
      <c r="J2284" s="27">
        <v>38552.250950813301</v>
      </c>
      <c r="K2284" s="27">
        <v>10.729183816467399</v>
      </c>
      <c r="L2284" s="27">
        <v>434.79738412424899</v>
      </c>
      <c r="M2284" s="27">
        <v>47486.252804756201</v>
      </c>
      <c r="N2284" s="27">
        <v>10011.631062746001</v>
      </c>
      <c r="O2284" s="27">
        <v>0</v>
      </c>
      <c r="P2284" s="27">
        <v>51078.290783405297</v>
      </c>
      <c r="Q2284" s="27">
        <v>4688.2922854423496</v>
      </c>
      <c r="R2284" s="27">
        <v>0</v>
      </c>
      <c r="S2284" s="27">
        <v>3504.5741363167799</v>
      </c>
      <c r="T2284" s="27">
        <v>0</v>
      </c>
      <c r="U2284" s="27">
        <v>38388.993729591399</v>
      </c>
      <c r="V2284" s="27">
        <v>6687548.9523315402</v>
      </c>
      <c r="W2284" s="27">
        <v>0</v>
      </c>
      <c r="X2284" s="27">
        <v>1422124.7364807101</v>
      </c>
      <c r="Y2284" s="27">
        <v>920122.00480651902</v>
      </c>
      <c r="Z2284" s="27">
        <v>470110.28250884998</v>
      </c>
      <c r="AA2284" s="27">
        <v>0</v>
      </c>
      <c r="AB2284" s="27">
        <v>0</v>
      </c>
      <c r="AC2284" s="27">
        <v>12132427.7646484</v>
      </c>
      <c r="AD2284" s="27">
        <v>1071.9165896624299</v>
      </c>
      <c r="AE2284" s="27">
        <v>49419.588042736097</v>
      </c>
      <c r="AF2284" s="27">
        <v>3165283.8889465299</v>
      </c>
      <c r="AG2284" s="27">
        <v>1414607.49241638</v>
      </c>
      <c r="AH2284" s="27">
        <v>0</v>
      </c>
      <c r="AI2284" s="27">
        <v>2668269.5940246601</v>
      </c>
      <c r="AJ2284" s="27">
        <v>805907.88169860805</v>
      </c>
      <c r="AK2284" s="27">
        <v>0</v>
      </c>
      <c r="AL2284" s="27">
        <v>472412.23347091698</v>
      </c>
      <c r="AM2284" s="27">
        <v>0</v>
      </c>
      <c r="AN2284" s="27">
        <v>12154754.5397949</v>
      </c>
      <c r="AO2284" s="27">
        <v>70398551.787109405</v>
      </c>
      <c r="AP2284" s="27">
        <v>0</v>
      </c>
      <c r="AQ2284" s="27">
        <v>14388646.822021499</v>
      </c>
      <c r="AR2284" s="27">
        <v>8921212.7224121094</v>
      </c>
      <c r="AS2284" s="27">
        <v>4067348.1977233901</v>
      </c>
      <c r="AT2284" s="27">
        <v>0</v>
      </c>
      <c r="AU2284" s="27">
        <v>0</v>
      </c>
      <c r="AV2284" s="27">
        <v>48539928.589843802</v>
      </c>
      <c r="AW2284" s="27">
        <v>3551.7438592910798</v>
      </c>
      <c r="AX2284" s="27">
        <v>455866.60832214402</v>
      </c>
      <c r="AY2284" s="27">
        <v>35071393.910156302</v>
      </c>
      <c r="AZ2284" s="27">
        <v>12943304.763793901</v>
      </c>
      <c r="BA2284" s="27">
        <v>0</v>
      </c>
      <c r="BB2284" s="27">
        <v>28751894.620605499</v>
      </c>
      <c r="BC2284" s="27">
        <v>7616130.3395996103</v>
      </c>
      <c r="BD2284" s="27">
        <v>0</v>
      </c>
      <c r="BE2284" s="27">
        <v>4060148.8202514602</v>
      </c>
      <c r="BF2284" s="27">
        <v>0</v>
      </c>
      <c r="BG2284" s="27">
        <v>48665396.990234397</v>
      </c>
      <c r="BH2284" s="27">
        <v>16730181.4532471</v>
      </c>
      <c r="BI2284" s="27">
        <v>0</v>
      </c>
      <c r="BJ2284" s="27">
        <v>2767588.7274475102</v>
      </c>
      <c r="BK2284" s="27">
        <v>2005314.67784119</v>
      </c>
      <c r="BL2284" s="27">
        <v>0</v>
      </c>
      <c r="BM2284" s="27">
        <v>0</v>
      </c>
      <c r="BN2284" s="27">
        <v>0</v>
      </c>
      <c r="BO2284" s="27">
        <v>0</v>
      </c>
      <c r="BP2284" s="27">
        <v>0</v>
      </c>
      <c r="BQ2284" s="27">
        <v>0</v>
      </c>
      <c r="BR2284" s="27">
        <v>9801817.0850830097</v>
      </c>
      <c r="BS2284" s="27">
        <v>4824638.9202270498</v>
      </c>
      <c r="BT2284" s="27">
        <v>0</v>
      </c>
      <c r="BU2284" s="27">
        <v>1688840.52998352</v>
      </c>
      <c r="BV2284" s="27">
        <v>3030035.7010192899</v>
      </c>
      <c r="BW2284" s="27">
        <v>0</v>
      </c>
      <c r="BX2284" s="27">
        <v>305645.359580994</v>
      </c>
      <c r="BY2284" s="27">
        <v>0</v>
      </c>
      <c r="BZ2284" s="27">
        <v>0</v>
      </c>
      <c r="CA2284" s="27">
        <v>113765.89481925999</v>
      </c>
      <c r="CB2284" s="27">
        <v>8099034.2343139602</v>
      </c>
      <c r="CC2284" s="27">
        <v>84686398</v>
      </c>
      <c r="CD2284" s="27">
        <v>19466696.8991699</v>
      </c>
      <c r="CE2284" s="27">
        <v>3511.4638618230802</v>
      </c>
      <c r="CF2284" s="27">
        <v>469611.98910522502</v>
      </c>
      <c r="CG2284" s="27">
        <v>4061169.9469909701</v>
      </c>
      <c r="CH2284" s="27">
        <v>305645.359580994</v>
      </c>
      <c r="CI2284" s="27">
        <v>117273.648646355</v>
      </c>
      <c r="CJ2284" s="27">
        <v>8570298.9730224591</v>
      </c>
      <c r="CK2284" s="27">
        <v>88810917.985351607</v>
      </c>
      <c r="CL2284" s="27">
        <v>19804026.314208999</v>
      </c>
      <c r="CM2284" s="27">
        <v>155571.56859970099</v>
      </c>
      <c r="CN2284" s="27">
        <v>20746576.894287098</v>
      </c>
      <c r="CO2284" s="27">
        <v>137423959.50976601</v>
      </c>
      <c r="CP2284" s="27">
        <v>19804026.314208999</v>
      </c>
      <c r="CQ2284" s="27">
        <v>0</v>
      </c>
      <c r="CR2284" s="27">
        <v>0</v>
      </c>
      <c r="CS2284" s="27">
        <v>0</v>
      </c>
      <c r="CT2284" s="27">
        <v>0</v>
      </c>
    </row>
    <row r="2285" spans="1:98">
      <c r="A2285" s="104" t="s">
        <v>193</v>
      </c>
      <c r="B2285" s="132">
        <v>42339</v>
      </c>
      <c r="C2285" s="27">
        <v>99413.653263091997</v>
      </c>
      <c r="D2285" s="27">
        <v>0</v>
      </c>
      <c r="E2285" s="27">
        <v>13485.299982070899</v>
      </c>
      <c r="F2285" s="27">
        <v>11406.2647914886</v>
      </c>
      <c r="G2285" s="27">
        <v>3436.3296865224802</v>
      </c>
      <c r="H2285" s="27">
        <v>0</v>
      </c>
      <c r="I2285" s="27">
        <v>0</v>
      </c>
      <c r="J2285" s="27">
        <v>37927.900258064299</v>
      </c>
      <c r="K2285" s="27">
        <v>7.5067944722250104</v>
      </c>
      <c r="L2285" s="27">
        <v>399.27892652526498</v>
      </c>
      <c r="M2285" s="27">
        <v>47473.089414119699</v>
      </c>
      <c r="N2285" s="27">
        <v>9855.7223527431506</v>
      </c>
      <c r="O2285" s="27">
        <v>0</v>
      </c>
      <c r="P2285" s="27">
        <v>50490.726364612601</v>
      </c>
      <c r="Q2285" s="27">
        <v>4643.47695910931</v>
      </c>
      <c r="R2285" s="27">
        <v>0</v>
      </c>
      <c r="S2285" s="27">
        <v>3456.82550817728</v>
      </c>
      <c r="T2285" s="27">
        <v>0</v>
      </c>
      <c r="U2285" s="27">
        <v>38121.560161590598</v>
      </c>
      <c r="V2285" s="27">
        <v>6670072.2521972703</v>
      </c>
      <c r="W2285" s="27">
        <v>0</v>
      </c>
      <c r="X2285" s="27">
        <v>1386110.47921753</v>
      </c>
      <c r="Y2285" s="27">
        <v>881089.05975341797</v>
      </c>
      <c r="Z2285" s="27">
        <v>458803.81315994298</v>
      </c>
      <c r="AA2285" s="27">
        <v>0</v>
      </c>
      <c r="AB2285" s="27">
        <v>0</v>
      </c>
      <c r="AC2285" s="27">
        <v>11949390.048583999</v>
      </c>
      <c r="AD2285" s="27">
        <v>485.08119874447601</v>
      </c>
      <c r="AE2285" s="27">
        <v>52870.307845115698</v>
      </c>
      <c r="AF2285" s="27">
        <v>3176668.7010192899</v>
      </c>
      <c r="AG2285" s="27">
        <v>1382579.77078247</v>
      </c>
      <c r="AH2285" s="27">
        <v>0</v>
      </c>
      <c r="AI2285" s="27">
        <v>2654059.5254211398</v>
      </c>
      <c r="AJ2285" s="27">
        <v>803664.34208679199</v>
      </c>
      <c r="AK2285" s="27">
        <v>0</v>
      </c>
      <c r="AL2285" s="27">
        <v>457654.50128936803</v>
      </c>
      <c r="AM2285" s="27">
        <v>0</v>
      </c>
      <c r="AN2285" s="27">
        <v>12194730.087768599</v>
      </c>
      <c r="AO2285" s="27">
        <v>70494783.590820298</v>
      </c>
      <c r="AP2285" s="27">
        <v>0</v>
      </c>
      <c r="AQ2285" s="27">
        <v>14070568.3723145</v>
      </c>
      <c r="AR2285" s="27">
        <v>8573260.2314453106</v>
      </c>
      <c r="AS2285" s="27">
        <v>3989892.0440978999</v>
      </c>
      <c r="AT2285" s="27">
        <v>0</v>
      </c>
      <c r="AU2285" s="27">
        <v>0</v>
      </c>
      <c r="AV2285" s="27">
        <v>47968658.390136696</v>
      </c>
      <c r="AW2285" s="27">
        <v>1638.20086456835</v>
      </c>
      <c r="AX2285" s="27">
        <v>425249.35552596999</v>
      </c>
      <c r="AY2285" s="27">
        <v>35364673.001464799</v>
      </c>
      <c r="AZ2285" s="27">
        <v>12683285.8586426</v>
      </c>
      <c r="BA2285" s="27">
        <v>0</v>
      </c>
      <c r="BB2285" s="27">
        <v>28904997.981689502</v>
      </c>
      <c r="BC2285" s="27">
        <v>7631492.2545776404</v>
      </c>
      <c r="BD2285" s="27">
        <v>0</v>
      </c>
      <c r="BE2285" s="27">
        <v>3972471.1963195801</v>
      </c>
      <c r="BF2285" s="27">
        <v>0</v>
      </c>
      <c r="BG2285" s="27">
        <v>48790480.837890603</v>
      </c>
      <c r="BH2285" s="27">
        <v>17554459.659667999</v>
      </c>
      <c r="BI2285" s="27">
        <v>0</v>
      </c>
      <c r="BJ2285" s="27">
        <v>2814962.7413330101</v>
      </c>
      <c r="BK2285" s="27">
        <v>2022523.9729766799</v>
      </c>
      <c r="BL2285" s="27">
        <v>0</v>
      </c>
      <c r="BM2285" s="27">
        <v>0</v>
      </c>
      <c r="BN2285" s="27">
        <v>0</v>
      </c>
      <c r="BO2285" s="27">
        <v>0</v>
      </c>
      <c r="BP2285" s="27">
        <v>0</v>
      </c>
      <c r="BQ2285" s="27">
        <v>0</v>
      </c>
      <c r="BR2285" s="27">
        <v>9904715.8822021503</v>
      </c>
      <c r="BS2285" s="27">
        <v>4742973.8239135696</v>
      </c>
      <c r="BT2285" s="27">
        <v>0</v>
      </c>
      <c r="BU2285" s="27">
        <v>2831401.6099548298</v>
      </c>
      <c r="BV2285" s="27">
        <v>3041162.6575927702</v>
      </c>
      <c r="BW2285" s="27">
        <v>0</v>
      </c>
      <c r="BX2285" s="27">
        <v>483306.83866500901</v>
      </c>
      <c r="BY2285" s="27">
        <v>0</v>
      </c>
      <c r="BZ2285" s="27">
        <v>0</v>
      </c>
      <c r="CA2285" s="27">
        <v>112843.025247574</v>
      </c>
      <c r="CB2285" s="27">
        <v>8055079.2595825205</v>
      </c>
      <c r="CC2285" s="27">
        <v>84536917.073242202</v>
      </c>
      <c r="CD2285" s="27">
        <v>20376114.5224609</v>
      </c>
      <c r="CE2285" s="27">
        <v>3477.9912411570499</v>
      </c>
      <c r="CF2285" s="27">
        <v>461002.34286880499</v>
      </c>
      <c r="CG2285" s="27">
        <v>3995368.4677124</v>
      </c>
      <c r="CH2285" s="27">
        <v>483306.83866500901</v>
      </c>
      <c r="CI2285" s="27">
        <v>116317.990774155</v>
      </c>
      <c r="CJ2285" s="27">
        <v>8516020.5899658203</v>
      </c>
      <c r="CK2285" s="27">
        <v>88589257.978515595</v>
      </c>
      <c r="CL2285" s="27">
        <v>20857698.752685498</v>
      </c>
      <c r="CM2285" s="27">
        <v>154114.30000495899</v>
      </c>
      <c r="CN2285" s="27">
        <v>20670777.725341801</v>
      </c>
      <c r="CO2285" s="27">
        <v>137165442.53515601</v>
      </c>
      <c r="CP2285" s="27">
        <v>20857698.752685498</v>
      </c>
      <c r="CQ2285" s="27">
        <v>0</v>
      </c>
      <c r="CR2285" s="27">
        <v>0</v>
      </c>
      <c r="CS2285" s="27">
        <v>0</v>
      </c>
      <c r="CT2285" s="27">
        <v>0</v>
      </c>
    </row>
    <row r="2286" spans="1:98">
      <c r="A2286" s="104" t="s">
        <v>193</v>
      </c>
      <c r="B2286" s="132">
        <v>42430</v>
      </c>
      <c r="C2286" s="27">
        <v>99228.234611511201</v>
      </c>
      <c r="D2286" s="27">
        <v>0</v>
      </c>
      <c r="E2286" s="27">
        <v>13888.6563484669</v>
      </c>
      <c r="F2286" s="27">
        <v>11862.288268685301</v>
      </c>
      <c r="G2286" s="27">
        <v>3527.8895440995698</v>
      </c>
      <c r="H2286" s="27">
        <v>0</v>
      </c>
      <c r="I2286" s="27">
        <v>0</v>
      </c>
      <c r="J2286" s="27">
        <v>38169.048129081697</v>
      </c>
      <c r="K2286" s="27">
        <v>2.0414638463116699</v>
      </c>
      <c r="L2286" s="27">
        <v>374.67802967503701</v>
      </c>
      <c r="M2286" s="27">
        <v>47837.693871974901</v>
      </c>
      <c r="N2286" s="27">
        <v>9650.9128819704092</v>
      </c>
      <c r="O2286" s="27">
        <v>0</v>
      </c>
      <c r="P2286" s="27">
        <v>50738.145457744598</v>
      </c>
      <c r="Q2286" s="27">
        <v>4616.3101785182998</v>
      </c>
      <c r="R2286" s="27">
        <v>0</v>
      </c>
      <c r="S2286" s="27">
        <v>3517.6632568538198</v>
      </c>
      <c r="T2286" s="27">
        <v>0</v>
      </c>
      <c r="U2286" s="27">
        <v>38292.998188972502</v>
      </c>
      <c r="V2286" s="27">
        <v>6679518.7035522498</v>
      </c>
      <c r="W2286" s="27">
        <v>0</v>
      </c>
      <c r="X2286" s="27">
        <v>1416049.0759429899</v>
      </c>
      <c r="Y2286" s="27">
        <v>921351.06581878697</v>
      </c>
      <c r="Z2286" s="27">
        <v>464303.847290039</v>
      </c>
      <c r="AA2286" s="27">
        <v>0</v>
      </c>
      <c r="AB2286" s="27">
        <v>0</v>
      </c>
      <c r="AC2286" s="27">
        <v>12267028.0393066</v>
      </c>
      <c r="AD2286" s="27">
        <v>190.62182037346099</v>
      </c>
      <c r="AE2286" s="27">
        <v>45418.027960300402</v>
      </c>
      <c r="AF2286" s="27">
        <v>3165930.1751708998</v>
      </c>
      <c r="AG2286" s="27">
        <v>1352541.07641602</v>
      </c>
      <c r="AH2286" s="27">
        <v>0</v>
      </c>
      <c r="AI2286" s="27">
        <v>2700973.6015625</v>
      </c>
      <c r="AJ2286" s="27">
        <v>819255.70015716599</v>
      </c>
      <c r="AK2286" s="27">
        <v>0</v>
      </c>
      <c r="AL2286" s="27">
        <v>462562.54174804699</v>
      </c>
      <c r="AM2286" s="27">
        <v>0</v>
      </c>
      <c r="AN2286" s="27">
        <v>12189247.959228501</v>
      </c>
      <c r="AO2286" s="27">
        <v>70861131.59375</v>
      </c>
      <c r="AP2286" s="27">
        <v>0</v>
      </c>
      <c r="AQ2286" s="27">
        <v>14225480.7734375</v>
      </c>
      <c r="AR2286" s="27">
        <v>8901287.0646972694</v>
      </c>
      <c r="AS2286" s="27">
        <v>4025438.4855956999</v>
      </c>
      <c r="AT2286" s="27">
        <v>0</v>
      </c>
      <c r="AU2286" s="27">
        <v>0</v>
      </c>
      <c r="AV2286" s="27">
        <v>49347326.972656302</v>
      </c>
      <c r="AW2286" s="27">
        <v>637.59485467523302</v>
      </c>
      <c r="AX2286" s="27">
        <v>350002.95298385603</v>
      </c>
      <c r="AY2286" s="27">
        <v>35351865.8828125</v>
      </c>
      <c r="AZ2286" s="27">
        <v>12413253.0310059</v>
      </c>
      <c r="BA2286" s="27">
        <v>0</v>
      </c>
      <c r="BB2286" s="27">
        <v>28838078.212890599</v>
      </c>
      <c r="BC2286" s="27">
        <v>7787734.2514038105</v>
      </c>
      <c r="BD2286" s="27">
        <v>0</v>
      </c>
      <c r="BE2286" s="27">
        <v>4031638.9251708998</v>
      </c>
      <c r="BF2286" s="27">
        <v>0</v>
      </c>
      <c r="BG2286" s="27">
        <v>49106015.6728516</v>
      </c>
      <c r="BH2286" s="27">
        <v>19357978.186035201</v>
      </c>
      <c r="BI2286" s="27">
        <v>0</v>
      </c>
      <c r="BJ2286" s="27">
        <v>3290486.5805053702</v>
      </c>
      <c r="BK2286" s="27">
        <v>2307519.5373229999</v>
      </c>
      <c r="BL2286" s="27">
        <v>0</v>
      </c>
      <c r="BM2286" s="27">
        <v>0</v>
      </c>
      <c r="BN2286" s="27">
        <v>0</v>
      </c>
      <c r="BO2286" s="27">
        <v>0</v>
      </c>
      <c r="BP2286" s="27">
        <v>0</v>
      </c>
      <c r="BQ2286" s="27">
        <v>0</v>
      </c>
      <c r="BR2286" s="27">
        <v>9946374.1716308594</v>
      </c>
      <c r="BS2286" s="27">
        <v>4641439.5373535203</v>
      </c>
      <c r="BT2286" s="27">
        <v>0</v>
      </c>
      <c r="BU2286" s="27">
        <v>5026918.7299194299</v>
      </c>
      <c r="BV2286" s="27">
        <v>3077387.13598633</v>
      </c>
      <c r="BW2286" s="27">
        <v>0</v>
      </c>
      <c r="BX2286" s="27">
        <v>827409.85700988804</v>
      </c>
      <c r="BY2286" s="27">
        <v>0</v>
      </c>
      <c r="BZ2286" s="27">
        <v>0</v>
      </c>
      <c r="CA2286" s="27">
        <v>113132.012188911</v>
      </c>
      <c r="CB2286" s="27">
        <v>8100403.5241088904</v>
      </c>
      <c r="CC2286" s="27">
        <v>85101172.809570298</v>
      </c>
      <c r="CD2286" s="27">
        <v>22698051.131591801</v>
      </c>
      <c r="CE2286" s="27">
        <v>3513.3101297318899</v>
      </c>
      <c r="CF2286" s="27">
        <v>463558.92225265497</v>
      </c>
      <c r="CG2286" s="27">
        <v>4030303.6837463402</v>
      </c>
      <c r="CH2286" s="27">
        <v>827409.85700988804</v>
      </c>
      <c r="CI2286" s="27">
        <v>116647.904331207</v>
      </c>
      <c r="CJ2286" s="27">
        <v>8563984.3519287091</v>
      </c>
      <c r="CK2286" s="27">
        <v>89005603.4453125</v>
      </c>
      <c r="CL2286" s="27">
        <v>23507445.588134799</v>
      </c>
      <c r="CM2286" s="27">
        <v>154557.31866455101</v>
      </c>
      <c r="CN2286" s="27">
        <v>20754790.53125</v>
      </c>
      <c r="CO2286" s="27">
        <v>138345545.359375</v>
      </c>
      <c r="CP2286" s="27">
        <v>23507445.588134799</v>
      </c>
      <c r="CQ2286" s="27">
        <v>0</v>
      </c>
      <c r="CR2286" s="27">
        <v>0</v>
      </c>
      <c r="CS2286" s="27">
        <v>0</v>
      </c>
      <c r="CT2286" s="27">
        <v>0</v>
      </c>
    </row>
    <row r="2287" spans="1:98">
      <c r="A2287" s="104" t="s">
        <v>193</v>
      </c>
      <c r="B2287" s="132">
        <v>42522</v>
      </c>
      <c r="C2287" s="27">
        <v>99071.722183227495</v>
      </c>
      <c r="D2287" s="27">
        <v>0</v>
      </c>
      <c r="E2287" s="27">
        <v>13500.865683436399</v>
      </c>
      <c r="F2287" s="27">
        <v>11561.933739185301</v>
      </c>
      <c r="G2287" s="27">
        <v>3589.5071994662298</v>
      </c>
      <c r="H2287" s="27">
        <v>0</v>
      </c>
      <c r="I2287" s="27">
        <v>0</v>
      </c>
      <c r="J2287" s="27">
        <v>38604.613013267503</v>
      </c>
      <c r="K2287" s="27">
        <v>1.82034267061681</v>
      </c>
      <c r="L2287" s="27">
        <v>396.125470101833</v>
      </c>
      <c r="M2287" s="27">
        <v>47679.485900402098</v>
      </c>
      <c r="N2287" s="27">
        <v>9594.6315177679098</v>
      </c>
      <c r="O2287" s="27">
        <v>0</v>
      </c>
      <c r="P2287" s="27">
        <v>50326.076518535599</v>
      </c>
      <c r="Q2287" s="27">
        <v>4540.4719013571703</v>
      </c>
      <c r="R2287" s="27">
        <v>0</v>
      </c>
      <c r="S2287" s="27">
        <v>3579.1696135699699</v>
      </c>
      <c r="T2287" s="27">
        <v>0</v>
      </c>
      <c r="U2287" s="27">
        <v>38522.052020072901</v>
      </c>
      <c r="V2287" s="27">
        <v>6653244.15869141</v>
      </c>
      <c r="W2287" s="27">
        <v>0</v>
      </c>
      <c r="X2287" s="27">
        <v>1361216.5312194801</v>
      </c>
      <c r="Y2287" s="27">
        <v>880540.54761505104</v>
      </c>
      <c r="Z2287" s="27">
        <v>470040.69976043701</v>
      </c>
      <c r="AA2287" s="27">
        <v>0</v>
      </c>
      <c r="AB2287" s="27">
        <v>0</v>
      </c>
      <c r="AC2287" s="27">
        <v>12427005.717285199</v>
      </c>
      <c r="AD2287" s="27">
        <v>123.850630489178</v>
      </c>
      <c r="AE2287" s="27">
        <v>56835.9417672157</v>
      </c>
      <c r="AF2287" s="27">
        <v>3161577.58984375</v>
      </c>
      <c r="AG2287" s="27">
        <v>1338293.5140686</v>
      </c>
      <c r="AH2287" s="27">
        <v>0</v>
      </c>
      <c r="AI2287" s="27">
        <v>2645479.98577881</v>
      </c>
      <c r="AJ2287" s="27">
        <v>815362.92336273205</v>
      </c>
      <c r="AK2287" s="27">
        <v>0</v>
      </c>
      <c r="AL2287" s="27">
        <v>468061.406665802</v>
      </c>
      <c r="AM2287" s="27">
        <v>0</v>
      </c>
      <c r="AN2287" s="27">
        <v>12250686.5306396</v>
      </c>
      <c r="AO2287" s="27">
        <v>70771318.419921905</v>
      </c>
      <c r="AP2287" s="27">
        <v>0</v>
      </c>
      <c r="AQ2287" s="27">
        <v>13772240.1796875</v>
      </c>
      <c r="AR2287" s="27">
        <v>8569026.0690918006</v>
      </c>
      <c r="AS2287" s="27">
        <v>4093135.0472717299</v>
      </c>
      <c r="AT2287" s="27">
        <v>0</v>
      </c>
      <c r="AU2287" s="27">
        <v>0</v>
      </c>
      <c r="AV2287" s="27">
        <v>50256394.288574196</v>
      </c>
      <c r="AW2287" s="27">
        <v>416.64147321507301</v>
      </c>
      <c r="AX2287" s="27">
        <v>521237.42839431798</v>
      </c>
      <c r="AY2287" s="27">
        <v>35400237.939941399</v>
      </c>
      <c r="AZ2287" s="27">
        <v>12325090.221679701</v>
      </c>
      <c r="BA2287" s="27">
        <v>0</v>
      </c>
      <c r="BB2287" s="27">
        <v>28265483.4294434</v>
      </c>
      <c r="BC2287" s="27">
        <v>7867020.0797729502</v>
      </c>
      <c r="BD2287" s="27">
        <v>0</v>
      </c>
      <c r="BE2287" s="27">
        <v>4085937.0982971201</v>
      </c>
      <c r="BF2287" s="27">
        <v>0</v>
      </c>
      <c r="BG2287" s="27">
        <v>49580252.978027299</v>
      </c>
      <c r="BH2287" s="27">
        <v>19549569.206542999</v>
      </c>
      <c r="BI2287" s="27">
        <v>0</v>
      </c>
      <c r="BJ2287" s="27">
        <v>3175967.8101806599</v>
      </c>
      <c r="BK2287" s="27">
        <v>2239673.50286865</v>
      </c>
      <c r="BL2287" s="27">
        <v>0</v>
      </c>
      <c r="BM2287" s="27">
        <v>0</v>
      </c>
      <c r="BN2287" s="27">
        <v>0</v>
      </c>
      <c r="BO2287" s="27">
        <v>0</v>
      </c>
      <c r="BP2287" s="27">
        <v>0</v>
      </c>
      <c r="BQ2287" s="27">
        <v>0</v>
      </c>
      <c r="BR2287" s="27">
        <v>9967285.0595703106</v>
      </c>
      <c r="BS2287" s="27">
        <v>4614569.9960327102</v>
      </c>
      <c r="BT2287" s="27">
        <v>0</v>
      </c>
      <c r="BU2287" s="27">
        <v>5100923.66088867</v>
      </c>
      <c r="BV2287" s="27">
        <v>3096334.78479004</v>
      </c>
      <c r="BW2287" s="27">
        <v>0</v>
      </c>
      <c r="BX2287" s="27">
        <v>858435.38652038598</v>
      </c>
      <c r="BY2287" s="27">
        <v>0</v>
      </c>
      <c r="BZ2287" s="27">
        <v>0</v>
      </c>
      <c r="CA2287" s="27">
        <v>112544.06452274301</v>
      </c>
      <c r="CB2287" s="27">
        <v>8021765.0338745099</v>
      </c>
      <c r="CC2287" s="27">
        <v>84681254.743164107</v>
      </c>
      <c r="CD2287" s="27">
        <v>22698865.6552734</v>
      </c>
      <c r="CE2287" s="27">
        <v>3575.1100931763599</v>
      </c>
      <c r="CF2287" s="27">
        <v>468986.333774567</v>
      </c>
      <c r="CG2287" s="27">
        <v>4088733.2471618699</v>
      </c>
      <c r="CH2287" s="27">
        <v>858435.38652038598</v>
      </c>
      <c r="CI2287" s="27">
        <v>116119.806061745</v>
      </c>
      <c r="CJ2287" s="27">
        <v>8489365.8602294903</v>
      </c>
      <c r="CK2287" s="27">
        <v>88793563.118164107</v>
      </c>
      <c r="CL2287" s="27">
        <v>23529916.919433601</v>
      </c>
      <c r="CM2287" s="27">
        <v>154122.812225342</v>
      </c>
      <c r="CN2287" s="27">
        <v>20754076.5554199</v>
      </c>
      <c r="CO2287" s="27">
        <v>138391881.90429699</v>
      </c>
      <c r="CP2287" s="27">
        <v>23529916.919433601</v>
      </c>
      <c r="CQ2287" s="27">
        <v>0</v>
      </c>
      <c r="CR2287" s="27">
        <v>0</v>
      </c>
      <c r="CS2287" s="27">
        <v>0</v>
      </c>
      <c r="CT2287" s="27">
        <v>0</v>
      </c>
    </row>
    <row r="2288" spans="1:98">
      <c r="A2288" s="104" t="s">
        <v>193</v>
      </c>
      <c r="B2288" s="132">
        <v>42614</v>
      </c>
      <c r="C2288" s="27">
        <v>98552.851016998306</v>
      </c>
      <c r="D2288" s="27">
        <v>0</v>
      </c>
      <c r="E2288" s="27">
        <v>14017.8902517557</v>
      </c>
      <c r="F2288" s="27">
        <v>12207.0861984491</v>
      </c>
      <c r="G2288" s="27">
        <v>3587.5983511209502</v>
      </c>
      <c r="H2288" s="27">
        <v>0</v>
      </c>
      <c r="I2288" s="27">
        <v>0</v>
      </c>
      <c r="J2288" s="27">
        <v>38467.581784725196</v>
      </c>
      <c r="K2288" s="27">
        <v>1.7688571112375899</v>
      </c>
      <c r="L2288" s="27">
        <v>396.04790038242902</v>
      </c>
      <c r="M2288" s="27">
        <v>47454.828036785097</v>
      </c>
      <c r="N2288" s="27">
        <v>9495.4408591985703</v>
      </c>
      <c r="O2288" s="27">
        <v>0</v>
      </c>
      <c r="P2288" s="27">
        <v>50696.192729473099</v>
      </c>
      <c r="Q2288" s="27">
        <v>4517.3840278983098</v>
      </c>
      <c r="R2288" s="27">
        <v>0</v>
      </c>
      <c r="S2288" s="27">
        <v>3569.5636069178599</v>
      </c>
      <c r="T2288" s="27">
        <v>0</v>
      </c>
      <c r="U2288" s="27">
        <v>38267.226223945603</v>
      </c>
      <c r="V2288" s="27">
        <v>6602416.55786133</v>
      </c>
      <c r="W2288" s="27">
        <v>0</v>
      </c>
      <c r="X2288" s="27">
        <v>1366141.12928772</v>
      </c>
      <c r="Y2288" s="27">
        <v>876964.04609680199</v>
      </c>
      <c r="Z2288" s="27">
        <v>465373.187397003</v>
      </c>
      <c r="AA2288" s="27">
        <v>0</v>
      </c>
      <c r="AB2288" s="27">
        <v>0</v>
      </c>
      <c r="AC2288" s="27">
        <v>12180403.353637701</v>
      </c>
      <c r="AD2288" s="27">
        <v>124.186992556788</v>
      </c>
      <c r="AE2288" s="27">
        <v>49726.246374607101</v>
      </c>
      <c r="AF2288" s="27">
        <v>3126536.5900878902</v>
      </c>
      <c r="AG2288" s="27">
        <v>1324861.75338745</v>
      </c>
      <c r="AH2288" s="27">
        <v>0</v>
      </c>
      <c r="AI2288" s="27">
        <v>2649067.0528259301</v>
      </c>
      <c r="AJ2288" s="27">
        <v>812370.16394805897</v>
      </c>
      <c r="AK2288" s="27">
        <v>0</v>
      </c>
      <c r="AL2288" s="27">
        <v>467622.82516479498</v>
      </c>
      <c r="AM2288" s="27">
        <v>0</v>
      </c>
      <c r="AN2288" s="27">
        <v>12196396.161987299</v>
      </c>
      <c r="AO2288" s="27">
        <v>70579229.887695298</v>
      </c>
      <c r="AP2288" s="27">
        <v>0</v>
      </c>
      <c r="AQ2288" s="27">
        <v>14101384.213134799</v>
      </c>
      <c r="AR2288" s="27">
        <v>8712773.8316650409</v>
      </c>
      <c r="AS2288" s="27">
        <v>4073609.8537292499</v>
      </c>
      <c r="AT2288" s="27">
        <v>0</v>
      </c>
      <c r="AU2288" s="27">
        <v>0</v>
      </c>
      <c r="AV2288" s="27">
        <v>49324415.90625</v>
      </c>
      <c r="AW2288" s="27">
        <v>419.28549711406203</v>
      </c>
      <c r="AX2288" s="27">
        <v>551574.91561126697</v>
      </c>
      <c r="AY2288" s="27">
        <v>35042551.198242202</v>
      </c>
      <c r="AZ2288" s="27">
        <v>12279152.4853516</v>
      </c>
      <c r="BA2288" s="27">
        <v>0</v>
      </c>
      <c r="BB2288" s="27">
        <v>29041271.237060498</v>
      </c>
      <c r="BC2288" s="27">
        <v>7888292.1251831101</v>
      </c>
      <c r="BD2288" s="27">
        <v>0</v>
      </c>
      <c r="BE2288" s="27">
        <v>4066763.8269958501</v>
      </c>
      <c r="BF2288" s="27">
        <v>0</v>
      </c>
      <c r="BG2288" s="27">
        <v>49449846.952636696</v>
      </c>
      <c r="BH2288" s="27">
        <v>19126079.2580566</v>
      </c>
      <c r="BI2288" s="27">
        <v>0</v>
      </c>
      <c r="BJ2288" s="27">
        <v>3210159.4656066899</v>
      </c>
      <c r="BK2288" s="27">
        <v>2238953.9303283701</v>
      </c>
      <c r="BL2288" s="27">
        <v>0</v>
      </c>
      <c r="BM2288" s="27">
        <v>0</v>
      </c>
      <c r="BN2288" s="27">
        <v>0</v>
      </c>
      <c r="BO2288" s="27">
        <v>0</v>
      </c>
      <c r="BP2288" s="27">
        <v>0</v>
      </c>
      <c r="BQ2288" s="27">
        <v>0</v>
      </c>
      <c r="BR2288" s="27">
        <v>9903202.0910644494</v>
      </c>
      <c r="BS2288" s="27">
        <v>4598803.16796875</v>
      </c>
      <c r="BT2288" s="27">
        <v>0</v>
      </c>
      <c r="BU2288" s="27">
        <v>4463981.8311157199</v>
      </c>
      <c r="BV2288" s="27">
        <v>3081355.5173645001</v>
      </c>
      <c r="BW2288" s="27">
        <v>0</v>
      </c>
      <c r="BX2288" s="27">
        <v>717085.93495941197</v>
      </c>
      <c r="BY2288" s="27">
        <v>0</v>
      </c>
      <c r="BZ2288" s="27">
        <v>0</v>
      </c>
      <c r="CA2288" s="27">
        <v>112623.232470512</v>
      </c>
      <c r="CB2288" s="27">
        <v>7956678.55358887</v>
      </c>
      <c r="CC2288" s="27">
        <v>84546918.143554702</v>
      </c>
      <c r="CD2288" s="27">
        <v>22295054.357421901</v>
      </c>
      <c r="CE2288" s="27">
        <v>3573.0763925015899</v>
      </c>
      <c r="CF2288" s="27">
        <v>464808.02731323201</v>
      </c>
      <c r="CG2288" s="27">
        <v>4065948.3213806199</v>
      </c>
      <c r="CH2288" s="27">
        <v>717085.93495941197</v>
      </c>
      <c r="CI2288" s="27">
        <v>116197.984005928</v>
      </c>
      <c r="CJ2288" s="27">
        <v>8422725.7143554706</v>
      </c>
      <c r="CK2288" s="27">
        <v>88633118.086914107</v>
      </c>
      <c r="CL2288" s="27">
        <v>23064658.224609401</v>
      </c>
      <c r="CM2288" s="27">
        <v>154389.029672623</v>
      </c>
      <c r="CN2288" s="27">
        <v>20647427.7111816</v>
      </c>
      <c r="CO2288" s="27">
        <v>138095440.94335899</v>
      </c>
      <c r="CP2288" s="27">
        <v>23064658.224609401</v>
      </c>
      <c r="CQ2288" s="27">
        <v>0</v>
      </c>
      <c r="CR2288" s="27">
        <v>0</v>
      </c>
      <c r="CS2288" s="27">
        <v>0</v>
      </c>
      <c r="CT2288" s="27">
        <v>0</v>
      </c>
    </row>
    <row r="2289" spans="1:98">
      <c r="A2289" s="104" t="s">
        <v>193</v>
      </c>
      <c r="B2289" s="132">
        <v>42705</v>
      </c>
      <c r="C2289" s="27">
        <v>98357.330338478103</v>
      </c>
      <c r="D2289" s="27">
        <v>0</v>
      </c>
      <c r="E2289" s="27">
        <v>13673.3832021952</v>
      </c>
      <c r="F2289" s="27">
        <v>11806.413636326801</v>
      </c>
      <c r="G2289" s="27">
        <v>3585.2263474762399</v>
      </c>
      <c r="H2289" s="27">
        <v>0</v>
      </c>
      <c r="I2289" s="27">
        <v>0</v>
      </c>
      <c r="J2289" s="27">
        <v>37621.059181213401</v>
      </c>
      <c r="K2289" s="27">
        <v>1.2727014553966001</v>
      </c>
      <c r="L2289" s="27">
        <v>437.38839063048403</v>
      </c>
      <c r="M2289" s="27">
        <v>47862.0513310432</v>
      </c>
      <c r="N2289" s="27">
        <v>9381.3172792196292</v>
      </c>
      <c r="O2289" s="27">
        <v>0</v>
      </c>
      <c r="P2289" s="27">
        <v>49894.629595756502</v>
      </c>
      <c r="Q2289" s="27">
        <v>4398.7398515939703</v>
      </c>
      <c r="R2289" s="27">
        <v>0</v>
      </c>
      <c r="S2289" s="27">
        <v>3613.4964787662002</v>
      </c>
      <c r="T2289" s="27">
        <v>0</v>
      </c>
      <c r="U2289" s="27">
        <v>37817.953095436103</v>
      </c>
      <c r="V2289" s="27">
        <v>6536780.7127075205</v>
      </c>
      <c r="W2289" s="27">
        <v>0</v>
      </c>
      <c r="X2289" s="27">
        <v>1311005.8182220501</v>
      </c>
      <c r="Y2289" s="27">
        <v>850855.60468292201</v>
      </c>
      <c r="Z2289" s="27">
        <v>469469.06649017299</v>
      </c>
      <c r="AA2289" s="27">
        <v>0</v>
      </c>
      <c r="AB2289" s="27">
        <v>0</v>
      </c>
      <c r="AC2289" s="27">
        <v>11824064.8085938</v>
      </c>
      <c r="AD2289" s="27">
        <v>123.893758847378</v>
      </c>
      <c r="AE2289" s="27">
        <v>37227.656254768401</v>
      </c>
      <c r="AF2289" s="27">
        <v>3145155.15948486</v>
      </c>
      <c r="AG2289" s="27">
        <v>1310493.56582642</v>
      </c>
      <c r="AH2289" s="27">
        <v>0</v>
      </c>
      <c r="AI2289" s="27">
        <v>2578924.6656494099</v>
      </c>
      <c r="AJ2289" s="27">
        <v>790946.51053619396</v>
      </c>
      <c r="AK2289" s="27">
        <v>0</v>
      </c>
      <c r="AL2289" s="27">
        <v>469445.61923217803</v>
      </c>
      <c r="AM2289" s="27">
        <v>0</v>
      </c>
      <c r="AN2289" s="27">
        <v>12113524.8706055</v>
      </c>
      <c r="AO2289" s="27">
        <v>70104319.818359405</v>
      </c>
      <c r="AP2289" s="27">
        <v>0</v>
      </c>
      <c r="AQ2289" s="27">
        <v>13460191.8400879</v>
      </c>
      <c r="AR2289" s="27">
        <v>8345951.9077758798</v>
      </c>
      <c r="AS2289" s="27">
        <v>4162045.1445922898</v>
      </c>
      <c r="AT2289" s="27">
        <v>0</v>
      </c>
      <c r="AU2289" s="27">
        <v>0</v>
      </c>
      <c r="AV2289" s="27">
        <v>48222992.865234397</v>
      </c>
      <c r="AW2289" s="27">
        <v>426.73174842074502</v>
      </c>
      <c r="AX2289" s="27">
        <v>343589.56196212798</v>
      </c>
      <c r="AY2289" s="27">
        <v>35394382.825195298</v>
      </c>
      <c r="AZ2289" s="27">
        <v>12134316.2301025</v>
      </c>
      <c r="BA2289" s="27">
        <v>0</v>
      </c>
      <c r="BB2289" s="27">
        <v>28431020.362792999</v>
      </c>
      <c r="BC2289" s="27">
        <v>7703650.5701904297</v>
      </c>
      <c r="BD2289" s="27">
        <v>0</v>
      </c>
      <c r="BE2289" s="27">
        <v>4150374.7885436998</v>
      </c>
      <c r="BF2289" s="27">
        <v>0</v>
      </c>
      <c r="BG2289" s="27">
        <v>49198605.6640625</v>
      </c>
      <c r="BH2289" s="27">
        <v>19060250.5390625</v>
      </c>
      <c r="BI2289" s="27">
        <v>0</v>
      </c>
      <c r="BJ2289" s="27">
        <v>3146150.4588928199</v>
      </c>
      <c r="BK2289" s="27">
        <v>2259699.8070068401</v>
      </c>
      <c r="BL2289" s="27">
        <v>0</v>
      </c>
      <c r="BM2289" s="27">
        <v>0</v>
      </c>
      <c r="BN2289" s="27">
        <v>0</v>
      </c>
      <c r="BO2289" s="27">
        <v>0</v>
      </c>
      <c r="BP2289" s="27">
        <v>0</v>
      </c>
      <c r="BQ2289" s="27">
        <v>0</v>
      </c>
      <c r="BR2289" s="27">
        <v>9991590.3062744103</v>
      </c>
      <c r="BS2289" s="27">
        <v>4593355.5402221698</v>
      </c>
      <c r="BT2289" s="27">
        <v>0</v>
      </c>
      <c r="BU2289" s="27">
        <v>4770920.6107177697</v>
      </c>
      <c r="BV2289" s="27">
        <v>3056791.1149902302</v>
      </c>
      <c r="BW2289" s="27">
        <v>0</v>
      </c>
      <c r="BX2289" s="27">
        <v>802907.69928741502</v>
      </c>
      <c r="BY2289" s="27">
        <v>0</v>
      </c>
      <c r="BZ2289" s="27">
        <v>0</v>
      </c>
      <c r="CA2289" s="27">
        <v>111953.545286179</v>
      </c>
      <c r="CB2289" s="27">
        <v>7847066.3308715802</v>
      </c>
      <c r="CC2289" s="27">
        <v>83547413.564453095</v>
      </c>
      <c r="CD2289" s="27">
        <v>22237232.684814502</v>
      </c>
      <c r="CE2289" s="27">
        <v>3632.4509090781198</v>
      </c>
      <c r="CF2289" s="27">
        <v>472161.18144607497</v>
      </c>
      <c r="CG2289" s="27">
        <v>4169194.9135742201</v>
      </c>
      <c r="CH2289" s="27">
        <v>802907.69928741502</v>
      </c>
      <c r="CI2289" s="27">
        <v>115579.729309082</v>
      </c>
      <c r="CJ2289" s="27">
        <v>8318945.8566284198</v>
      </c>
      <c r="CK2289" s="27">
        <v>87807314.788085893</v>
      </c>
      <c r="CL2289" s="27">
        <v>23034372.443603501</v>
      </c>
      <c r="CM2289" s="27">
        <v>153106.959699631</v>
      </c>
      <c r="CN2289" s="27">
        <v>20381971.967041001</v>
      </c>
      <c r="CO2289" s="27">
        <v>136718674.89648399</v>
      </c>
      <c r="CP2289" s="27">
        <v>23034372.443603501</v>
      </c>
      <c r="CQ2289" s="27">
        <v>0</v>
      </c>
      <c r="CR2289" s="27">
        <v>0</v>
      </c>
      <c r="CS2289" s="27">
        <v>0</v>
      </c>
      <c r="CT2289" s="27">
        <v>0</v>
      </c>
    </row>
    <row r="2290" spans="1:98">
      <c r="A2290" s="104" t="s">
        <v>194</v>
      </c>
      <c r="B2290" s="132">
        <v>38047</v>
      </c>
      <c r="C2290" s="27">
        <v>2602.3227905929102</v>
      </c>
      <c r="D2290" s="27">
        <v>0</v>
      </c>
      <c r="E2290" s="27">
        <v>546.88694093376398</v>
      </c>
      <c r="F2290" s="27">
        <v>116.892242996953</v>
      </c>
      <c r="G2290" s="27">
        <v>0</v>
      </c>
      <c r="H2290" s="27">
        <v>42.215159561950699</v>
      </c>
      <c r="I2290" s="27">
        <v>0</v>
      </c>
      <c r="J2290" s="27">
        <v>1.74045840457256</v>
      </c>
      <c r="K2290" s="27">
        <v>0</v>
      </c>
      <c r="L2290" s="27">
        <v>892.01605401933205</v>
      </c>
      <c r="M2290" s="27">
        <v>653.55339894443796</v>
      </c>
      <c r="N2290" s="27">
        <v>1463.8225158452999</v>
      </c>
      <c r="O2290" s="27">
        <v>0</v>
      </c>
      <c r="P2290" s="27">
        <v>0</v>
      </c>
      <c r="Q2290" s="27">
        <v>129.16532198712201</v>
      </c>
      <c r="R2290" s="27">
        <v>0</v>
      </c>
      <c r="S2290" s="27">
        <v>0</v>
      </c>
      <c r="T2290" s="27">
        <v>45.4241329790093</v>
      </c>
      <c r="U2290" s="27">
        <v>537.97421555221104</v>
      </c>
      <c r="V2290" s="27">
        <v>327703.77429962199</v>
      </c>
      <c r="W2290" s="27">
        <v>0</v>
      </c>
      <c r="X2290" s="27">
        <v>91577.646276473999</v>
      </c>
      <c r="Y2290" s="27">
        <v>11134.140488266899</v>
      </c>
      <c r="Z2290" s="27">
        <v>0</v>
      </c>
      <c r="AA2290" s="27">
        <v>9745.1223124265707</v>
      </c>
      <c r="AB2290" s="27">
        <v>0</v>
      </c>
      <c r="AC2290" s="27">
        <v>91.790939102880699</v>
      </c>
      <c r="AD2290" s="27">
        <v>0</v>
      </c>
      <c r="AE2290" s="27">
        <v>79759.348885536194</v>
      </c>
      <c r="AF2290" s="27">
        <v>66064.920205116301</v>
      </c>
      <c r="AG2290" s="27">
        <v>245844.78486824001</v>
      </c>
      <c r="AH2290" s="27">
        <v>0</v>
      </c>
      <c r="AI2290" s="27">
        <v>0</v>
      </c>
      <c r="AJ2290" s="27">
        <v>24373.8474063873</v>
      </c>
      <c r="AK2290" s="27">
        <v>0</v>
      </c>
      <c r="AL2290" s="27">
        <v>0</v>
      </c>
      <c r="AM2290" s="27">
        <v>10041.1677241325</v>
      </c>
      <c r="AN2290" s="27">
        <v>203218.54347229001</v>
      </c>
      <c r="AO2290" s="27">
        <v>2276980.98754883</v>
      </c>
      <c r="AP2290" s="27">
        <v>0</v>
      </c>
      <c r="AQ2290" s="27">
        <v>590157.53667449998</v>
      </c>
      <c r="AR2290" s="27">
        <v>73152.140031814604</v>
      </c>
      <c r="AS2290" s="27">
        <v>0</v>
      </c>
      <c r="AT2290" s="27">
        <v>58857.705021858201</v>
      </c>
      <c r="AU2290" s="27">
        <v>0</v>
      </c>
      <c r="AV2290" s="27">
        <v>218.35578985698501</v>
      </c>
      <c r="AW2290" s="27">
        <v>0</v>
      </c>
      <c r="AX2290" s="27">
        <v>569931.39809417701</v>
      </c>
      <c r="AY2290" s="27">
        <v>476418.62379837001</v>
      </c>
      <c r="AZ2290" s="27">
        <v>1632990.4415893599</v>
      </c>
      <c r="BA2290" s="27">
        <v>0</v>
      </c>
      <c r="BB2290" s="27">
        <v>0</v>
      </c>
      <c r="BC2290" s="27">
        <v>162699.18216323899</v>
      </c>
      <c r="BD2290" s="27">
        <v>0</v>
      </c>
      <c r="BE2290" s="27">
        <v>0</v>
      </c>
      <c r="BF2290" s="27">
        <v>59903.6532001495</v>
      </c>
      <c r="BG2290" s="27">
        <v>468118.39942169201</v>
      </c>
      <c r="BH2290" s="27">
        <v>638466.23316955601</v>
      </c>
      <c r="BI2290" s="27">
        <v>0</v>
      </c>
      <c r="BJ2290" s="27">
        <v>135736.323762894</v>
      </c>
      <c r="BK2290" s="27">
        <v>23422.236441850699</v>
      </c>
      <c r="BL2290" s="27">
        <v>0</v>
      </c>
      <c r="BM2290" s="27">
        <v>0</v>
      </c>
      <c r="BN2290" s="27">
        <v>0</v>
      </c>
      <c r="BO2290" s="27">
        <v>0</v>
      </c>
      <c r="BP2290" s="27">
        <v>0</v>
      </c>
      <c r="BQ2290" s="27">
        <v>0</v>
      </c>
      <c r="BR2290" s="27">
        <v>118648.761086464</v>
      </c>
      <c r="BS2290" s="27">
        <v>597094.25001525902</v>
      </c>
      <c r="BT2290" s="27">
        <v>0</v>
      </c>
      <c r="BU2290" s="27">
        <v>0</v>
      </c>
      <c r="BV2290" s="27">
        <v>58638.804780006401</v>
      </c>
      <c r="BW2290" s="27">
        <v>0</v>
      </c>
      <c r="BX2290" s="27">
        <v>0</v>
      </c>
      <c r="BY2290" s="27">
        <v>0</v>
      </c>
      <c r="BZ2290" s="27">
        <v>0</v>
      </c>
      <c r="CA2290" s="27">
        <v>3145.4816074371302</v>
      </c>
      <c r="CB2290" s="27">
        <v>416808.51332473801</v>
      </c>
      <c r="CC2290" s="27">
        <v>2856866.4312744099</v>
      </c>
      <c r="CD2290" s="27">
        <v>771226.58018493699</v>
      </c>
      <c r="CE2290" s="27">
        <v>45.179284378420597</v>
      </c>
      <c r="CF2290" s="27">
        <v>10343.6578365564</v>
      </c>
      <c r="CG2290" s="27">
        <v>62495.216172218301</v>
      </c>
      <c r="CH2290" s="27">
        <v>0</v>
      </c>
      <c r="CI2290" s="27">
        <v>3190.844170928</v>
      </c>
      <c r="CJ2290" s="27">
        <v>427137.98988723801</v>
      </c>
      <c r="CK2290" s="27">
        <v>2921528.9419860798</v>
      </c>
      <c r="CL2290" s="27">
        <v>771533.30310058605</v>
      </c>
      <c r="CM2290" s="27">
        <v>3729.3514010906201</v>
      </c>
      <c r="CN2290" s="27">
        <v>629945.71837616002</v>
      </c>
      <c r="CO2290" s="27">
        <v>3388751.8626403799</v>
      </c>
      <c r="CP2290" s="27">
        <v>771533.30310058605</v>
      </c>
      <c r="CQ2290" s="27">
        <v>0</v>
      </c>
      <c r="CR2290" s="27">
        <v>0</v>
      </c>
      <c r="CS2290" s="27">
        <v>0</v>
      </c>
      <c r="CT2290" s="27">
        <v>0</v>
      </c>
    </row>
    <row r="2291" spans="1:98">
      <c r="A2291" s="104" t="s">
        <v>194</v>
      </c>
      <c r="B2291" s="132">
        <v>38139</v>
      </c>
      <c r="C2291" s="27">
        <v>2702.2623072564602</v>
      </c>
      <c r="D2291" s="27">
        <v>0</v>
      </c>
      <c r="E2291" s="27">
        <v>500.137264586985</v>
      </c>
      <c r="F2291" s="27">
        <v>110.42452740483</v>
      </c>
      <c r="G2291" s="27">
        <v>0</v>
      </c>
      <c r="H2291" s="27">
        <v>46.177367573604002</v>
      </c>
      <c r="I2291" s="27">
        <v>0</v>
      </c>
      <c r="J2291" s="27">
        <v>24.4049115122762</v>
      </c>
      <c r="K2291" s="27">
        <v>0</v>
      </c>
      <c r="L2291" s="27">
        <v>920.99565403163399</v>
      </c>
      <c r="M2291" s="27">
        <v>678.37422902882099</v>
      </c>
      <c r="N2291" s="27">
        <v>1494.8533554524199</v>
      </c>
      <c r="O2291" s="27">
        <v>0</v>
      </c>
      <c r="P2291" s="27">
        <v>0</v>
      </c>
      <c r="Q2291" s="27">
        <v>134.318683732301</v>
      </c>
      <c r="R2291" s="27">
        <v>0</v>
      </c>
      <c r="S2291" s="27">
        <v>0</v>
      </c>
      <c r="T2291" s="27">
        <v>49.649080821312999</v>
      </c>
      <c r="U2291" s="27">
        <v>565.653489939868</v>
      </c>
      <c r="V2291" s="27">
        <v>337605.07853317301</v>
      </c>
      <c r="W2291" s="27">
        <v>0</v>
      </c>
      <c r="X2291" s="27">
        <v>81487.069566726699</v>
      </c>
      <c r="Y2291" s="27">
        <v>9211.3473923206293</v>
      </c>
      <c r="Z2291" s="27">
        <v>0</v>
      </c>
      <c r="AA2291" s="27">
        <v>11112.948750138299</v>
      </c>
      <c r="AB2291" s="27">
        <v>0</v>
      </c>
      <c r="AC2291" s="27">
        <v>6144.3194096684501</v>
      </c>
      <c r="AD2291" s="27">
        <v>0</v>
      </c>
      <c r="AE2291" s="27">
        <v>82687.280333518996</v>
      </c>
      <c r="AF2291" s="27">
        <v>68555.100751876802</v>
      </c>
      <c r="AG2291" s="27">
        <v>245863.12208938599</v>
      </c>
      <c r="AH2291" s="27">
        <v>0</v>
      </c>
      <c r="AI2291" s="27">
        <v>0</v>
      </c>
      <c r="AJ2291" s="27">
        <v>24036.8460829258</v>
      </c>
      <c r="AK2291" s="27">
        <v>0</v>
      </c>
      <c r="AL2291" s="27">
        <v>0</v>
      </c>
      <c r="AM2291" s="27">
        <v>11144.8159884214</v>
      </c>
      <c r="AN2291" s="27">
        <v>209164.38725090001</v>
      </c>
      <c r="AO2291" s="27">
        <v>2378691.8712158198</v>
      </c>
      <c r="AP2291" s="27">
        <v>0</v>
      </c>
      <c r="AQ2291" s="27">
        <v>547936.40451049805</v>
      </c>
      <c r="AR2291" s="27">
        <v>62325.056341648102</v>
      </c>
      <c r="AS2291" s="27">
        <v>0</v>
      </c>
      <c r="AT2291" s="27">
        <v>68047.224839210496</v>
      </c>
      <c r="AU2291" s="27">
        <v>0</v>
      </c>
      <c r="AV2291" s="27">
        <v>14073.5350763798</v>
      </c>
      <c r="AW2291" s="27">
        <v>0</v>
      </c>
      <c r="AX2291" s="27">
        <v>612400.64732360805</v>
      </c>
      <c r="AY2291" s="27">
        <v>499784.64720535302</v>
      </c>
      <c r="AZ2291" s="27">
        <v>1659888.76268005</v>
      </c>
      <c r="BA2291" s="27">
        <v>0</v>
      </c>
      <c r="BB2291" s="27">
        <v>0</v>
      </c>
      <c r="BC2291" s="27">
        <v>163109.20144844099</v>
      </c>
      <c r="BD2291" s="27">
        <v>0</v>
      </c>
      <c r="BE2291" s="27">
        <v>0</v>
      </c>
      <c r="BF2291" s="27">
        <v>67959.633376121506</v>
      </c>
      <c r="BG2291" s="27">
        <v>484904.55354309099</v>
      </c>
      <c r="BH2291" s="27">
        <v>676093.14165496803</v>
      </c>
      <c r="BI2291" s="27">
        <v>0</v>
      </c>
      <c r="BJ2291" s="27">
        <v>120738.773219109</v>
      </c>
      <c r="BK2291" s="27">
        <v>21403.227864980701</v>
      </c>
      <c r="BL2291" s="27">
        <v>0</v>
      </c>
      <c r="BM2291" s="27">
        <v>0</v>
      </c>
      <c r="BN2291" s="27">
        <v>0</v>
      </c>
      <c r="BO2291" s="27">
        <v>0</v>
      </c>
      <c r="BP2291" s="27">
        <v>0</v>
      </c>
      <c r="BQ2291" s="27">
        <v>0</v>
      </c>
      <c r="BR2291" s="27">
        <v>127156.524457932</v>
      </c>
      <c r="BS2291" s="27">
        <v>613950.534477234</v>
      </c>
      <c r="BT2291" s="27">
        <v>0</v>
      </c>
      <c r="BU2291" s="27">
        <v>0</v>
      </c>
      <c r="BV2291" s="27">
        <v>60034.043894290902</v>
      </c>
      <c r="BW2291" s="27">
        <v>0</v>
      </c>
      <c r="BX2291" s="27">
        <v>0</v>
      </c>
      <c r="BY2291" s="27">
        <v>0</v>
      </c>
      <c r="BZ2291" s="27">
        <v>0</v>
      </c>
      <c r="CA2291" s="27">
        <v>3210.8480372130898</v>
      </c>
      <c r="CB2291" s="27">
        <v>420286.24894332897</v>
      </c>
      <c r="CC2291" s="27">
        <v>2932351.8692932101</v>
      </c>
      <c r="CD2291" s="27">
        <v>797979.14838409401</v>
      </c>
      <c r="CE2291" s="27">
        <v>48.473864091560202</v>
      </c>
      <c r="CF2291" s="27">
        <v>11187.5482672453</v>
      </c>
      <c r="CG2291" s="27">
        <v>67996.191831588701</v>
      </c>
      <c r="CH2291" s="27">
        <v>0</v>
      </c>
      <c r="CI2291" s="27">
        <v>3259.6119177937499</v>
      </c>
      <c r="CJ2291" s="27">
        <v>431320.82766723598</v>
      </c>
      <c r="CK2291" s="27">
        <v>2998291.1375732399</v>
      </c>
      <c r="CL2291" s="27">
        <v>797927.87126922596</v>
      </c>
      <c r="CM2291" s="27">
        <v>3823.1193047463898</v>
      </c>
      <c r="CN2291" s="27">
        <v>640392.66593933105</v>
      </c>
      <c r="CO2291" s="27">
        <v>3479166.2424621601</v>
      </c>
      <c r="CP2291" s="27">
        <v>797927.87126922596</v>
      </c>
      <c r="CQ2291" s="27">
        <v>0</v>
      </c>
      <c r="CR2291" s="27">
        <v>0</v>
      </c>
      <c r="CS2291" s="27">
        <v>0</v>
      </c>
      <c r="CT2291" s="27">
        <v>0</v>
      </c>
    </row>
    <row r="2292" spans="1:98">
      <c r="A2292" s="104" t="s">
        <v>194</v>
      </c>
      <c r="B2292" s="132">
        <v>38231</v>
      </c>
      <c r="C2292" s="27">
        <v>2783.27410742641</v>
      </c>
      <c r="D2292" s="27">
        <v>0</v>
      </c>
      <c r="E2292" s="27">
        <v>521.17055748403095</v>
      </c>
      <c r="F2292" s="27">
        <v>124.656222647056</v>
      </c>
      <c r="G2292" s="27">
        <v>0</v>
      </c>
      <c r="H2292" s="27">
        <v>47.897398028057097</v>
      </c>
      <c r="I2292" s="27">
        <v>0</v>
      </c>
      <c r="J2292" s="27">
        <v>75.007494286634</v>
      </c>
      <c r="K2292" s="27">
        <v>0</v>
      </c>
      <c r="L2292" s="27">
        <v>956.86078321933701</v>
      </c>
      <c r="M2292" s="27">
        <v>692.98242298513696</v>
      </c>
      <c r="N2292" s="27">
        <v>1529.15215063095</v>
      </c>
      <c r="O2292" s="27">
        <v>0</v>
      </c>
      <c r="P2292" s="27">
        <v>0</v>
      </c>
      <c r="Q2292" s="27">
        <v>139.385382128879</v>
      </c>
      <c r="R2292" s="27">
        <v>0</v>
      </c>
      <c r="S2292" s="27">
        <v>0</v>
      </c>
      <c r="T2292" s="27">
        <v>46.411947696469703</v>
      </c>
      <c r="U2292" s="27">
        <v>576.00937996059702</v>
      </c>
      <c r="V2292" s="27">
        <v>345016.20922470099</v>
      </c>
      <c r="W2292" s="27">
        <v>0</v>
      </c>
      <c r="X2292" s="27">
        <v>83797.540953636199</v>
      </c>
      <c r="Y2292" s="27">
        <v>10577.9195500612</v>
      </c>
      <c r="Z2292" s="27">
        <v>0</v>
      </c>
      <c r="AA2292" s="27">
        <v>9625.1565397977793</v>
      </c>
      <c r="AB2292" s="27">
        <v>0</v>
      </c>
      <c r="AC2292" s="27">
        <v>22730.6198849678</v>
      </c>
      <c r="AD2292" s="27">
        <v>0</v>
      </c>
      <c r="AE2292" s="27">
        <v>87039.337273597703</v>
      </c>
      <c r="AF2292" s="27">
        <v>69548.714572906494</v>
      </c>
      <c r="AG2292" s="27">
        <v>247944.39991378799</v>
      </c>
      <c r="AH2292" s="27">
        <v>0</v>
      </c>
      <c r="AI2292" s="27">
        <v>0</v>
      </c>
      <c r="AJ2292" s="27">
        <v>26456.361326456099</v>
      </c>
      <c r="AK2292" s="27">
        <v>0</v>
      </c>
      <c r="AL2292" s="27">
        <v>0</v>
      </c>
      <c r="AM2292" s="27">
        <v>9997.6192642450296</v>
      </c>
      <c r="AN2292" s="27">
        <v>198828.10099220299</v>
      </c>
      <c r="AO2292" s="27">
        <v>2460713.5116272001</v>
      </c>
      <c r="AP2292" s="27">
        <v>0</v>
      </c>
      <c r="AQ2292" s="27">
        <v>574609.94955444301</v>
      </c>
      <c r="AR2292" s="27">
        <v>73951.068802833601</v>
      </c>
      <c r="AS2292" s="27">
        <v>0</v>
      </c>
      <c r="AT2292" s="27">
        <v>60329.489454746203</v>
      </c>
      <c r="AU2292" s="27">
        <v>0</v>
      </c>
      <c r="AV2292" s="27">
        <v>52985.509790897398</v>
      </c>
      <c r="AW2292" s="27">
        <v>0</v>
      </c>
      <c r="AX2292" s="27">
        <v>672771.80214691197</v>
      </c>
      <c r="AY2292" s="27">
        <v>505823.39500808698</v>
      </c>
      <c r="AZ2292" s="27">
        <v>1697015.0662078899</v>
      </c>
      <c r="BA2292" s="27">
        <v>0</v>
      </c>
      <c r="BB2292" s="27">
        <v>0</v>
      </c>
      <c r="BC2292" s="27">
        <v>183969.06668472299</v>
      </c>
      <c r="BD2292" s="27">
        <v>0</v>
      </c>
      <c r="BE2292" s="27">
        <v>0</v>
      </c>
      <c r="BF2292" s="27">
        <v>63735.0805592537</v>
      </c>
      <c r="BG2292" s="27">
        <v>474739.57846069301</v>
      </c>
      <c r="BH2292" s="27">
        <v>707951.56420898403</v>
      </c>
      <c r="BI2292" s="27">
        <v>0</v>
      </c>
      <c r="BJ2292" s="27">
        <v>128354.88571834601</v>
      </c>
      <c r="BK2292" s="27">
        <v>25401.009364605001</v>
      </c>
      <c r="BL2292" s="27">
        <v>0</v>
      </c>
      <c r="BM2292" s="27">
        <v>0</v>
      </c>
      <c r="BN2292" s="27">
        <v>0</v>
      </c>
      <c r="BO2292" s="27">
        <v>0</v>
      </c>
      <c r="BP2292" s="27">
        <v>0</v>
      </c>
      <c r="BQ2292" s="27">
        <v>0</v>
      </c>
      <c r="BR2292" s="27">
        <v>127676.970468521</v>
      </c>
      <c r="BS2292" s="27">
        <v>634342.12072753895</v>
      </c>
      <c r="BT2292" s="27">
        <v>0</v>
      </c>
      <c r="BU2292" s="27">
        <v>0</v>
      </c>
      <c r="BV2292" s="27">
        <v>68267.690438270598</v>
      </c>
      <c r="BW2292" s="27">
        <v>0</v>
      </c>
      <c r="BX2292" s="27">
        <v>0</v>
      </c>
      <c r="BY2292" s="27">
        <v>0</v>
      </c>
      <c r="BZ2292" s="27">
        <v>0</v>
      </c>
      <c r="CA2292" s="27">
        <v>3295.3942717611799</v>
      </c>
      <c r="CB2292" s="27">
        <v>429985.18607330299</v>
      </c>
      <c r="CC2292" s="27">
        <v>3043556.4967041002</v>
      </c>
      <c r="CD2292" s="27">
        <v>835721.64484405494</v>
      </c>
      <c r="CE2292" s="27">
        <v>47.319078283850097</v>
      </c>
      <c r="CF2292" s="27">
        <v>9902.5749015808105</v>
      </c>
      <c r="CG2292" s="27">
        <v>62595.5388450623</v>
      </c>
      <c r="CH2292" s="27">
        <v>0</v>
      </c>
      <c r="CI2292" s="27">
        <v>3341.30589866638</v>
      </c>
      <c r="CJ2292" s="27">
        <v>439946.50509643601</v>
      </c>
      <c r="CK2292" s="27">
        <v>3104218.39666748</v>
      </c>
      <c r="CL2292" s="27">
        <v>836102.87084960903</v>
      </c>
      <c r="CM2292" s="27">
        <v>3916.20639377832</v>
      </c>
      <c r="CN2292" s="27">
        <v>639636.49595642101</v>
      </c>
      <c r="CO2292" s="27">
        <v>3588039.7246093801</v>
      </c>
      <c r="CP2292" s="27">
        <v>836102.87084960903</v>
      </c>
      <c r="CQ2292" s="27">
        <v>0</v>
      </c>
      <c r="CR2292" s="27">
        <v>0</v>
      </c>
      <c r="CS2292" s="27">
        <v>0</v>
      </c>
      <c r="CT2292" s="27">
        <v>0</v>
      </c>
    </row>
    <row r="2293" spans="1:98">
      <c r="A2293" s="104" t="s">
        <v>194</v>
      </c>
      <c r="B2293" s="132">
        <v>38322</v>
      </c>
      <c r="C2293" s="27">
        <v>2862.909956038</v>
      </c>
      <c r="D2293" s="27">
        <v>0</v>
      </c>
      <c r="E2293" s="27">
        <v>472.44949494674802</v>
      </c>
      <c r="F2293" s="27">
        <v>104.513768333942</v>
      </c>
      <c r="G2293" s="27">
        <v>0</v>
      </c>
      <c r="H2293" s="27">
        <v>42.0407459968701</v>
      </c>
      <c r="I2293" s="27">
        <v>0</v>
      </c>
      <c r="J2293" s="27">
        <v>132.56644575670401</v>
      </c>
      <c r="K2293" s="27">
        <v>0</v>
      </c>
      <c r="L2293" s="27">
        <v>956.13911497592903</v>
      </c>
      <c r="M2293" s="27">
        <v>707.24275735765696</v>
      </c>
      <c r="N2293" s="27">
        <v>1560.8594067394699</v>
      </c>
      <c r="O2293" s="27">
        <v>0</v>
      </c>
      <c r="P2293" s="27">
        <v>0</v>
      </c>
      <c r="Q2293" s="27">
        <v>136.15107435919299</v>
      </c>
      <c r="R2293" s="27">
        <v>0</v>
      </c>
      <c r="S2293" s="27">
        <v>0</v>
      </c>
      <c r="T2293" s="27">
        <v>48.447657422628303</v>
      </c>
      <c r="U2293" s="27">
        <v>632.95332801341999</v>
      </c>
      <c r="V2293" s="27">
        <v>354638.90821075399</v>
      </c>
      <c r="W2293" s="27">
        <v>0</v>
      </c>
      <c r="X2293" s="27">
        <v>80642.180009841904</v>
      </c>
      <c r="Y2293" s="27">
        <v>11468.893013000499</v>
      </c>
      <c r="Z2293" s="27">
        <v>0</v>
      </c>
      <c r="AA2293" s="27">
        <v>8728.7105681896192</v>
      </c>
      <c r="AB2293" s="27">
        <v>0</v>
      </c>
      <c r="AC2293" s="27">
        <v>47750.769440174103</v>
      </c>
      <c r="AD2293" s="27">
        <v>0</v>
      </c>
      <c r="AE2293" s="27">
        <v>86314.635131835894</v>
      </c>
      <c r="AF2293" s="27">
        <v>68867.6991291046</v>
      </c>
      <c r="AG2293" s="27">
        <v>250489.77620506301</v>
      </c>
      <c r="AH2293" s="27">
        <v>0</v>
      </c>
      <c r="AI2293" s="27">
        <v>0</v>
      </c>
      <c r="AJ2293" s="27">
        <v>28708.8365898132</v>
      </c>
      <c r="AK2293" s="27">
        <v>0</v>
      </c>
      <c r="AL2293" s="27">
        <v>0</v>
      </c>
      <c r="AM2293" s="27">
        <v>11088.205024242399</v>
      </c>
      <c r="AN2293" s="27">
        <v>229733.348423004</v>
      </c>
      <c r="AO2293" s="27">
        <v>2559776.6667785598</v>
      </c>
      <c r="AP2293" s="27">
        <v>0</v>
      </c>
      <c r="AQ2293" s="27">
        <v>541371.69441223098</v>
      </c>
      <c r="AR2293" s="27">
        <v>74444.6537446976</v>
      </c>
      <c r="AS2293" s="27">
        <v>0</v>
      </c>
      <c r="AT2293" s="27">
        <v>55571.5317006111</v>
      </c>
      <c r="AU2293" s="27">
        <v>0</v>
      </c>
      <c r="AV2293" s="27">
        <v>112343.351594925</v>
      </c>
      <c r="AW2293" s="27">
        <v>0</v>
      </c>
      <c r="AX2293" s="27">
        <v>649346.44860076904</v>
      </c>
      <c r="AY2293" s="27">
        <v>516443.46173095697</v>
      </c>
      <c r="AZ2293" s="27">
        <v>1735326.94161987</v>
      </c>
      <c r="BA2293" s="27">
        <v>0</v>
      </c>
      <c r="BB2293" s="27">
        <v>0</v>
      </c>
      <c r="BC2293" s="27">
        <v>197582.858579636</v>
      </c>
      <c r="BD2293" s="27">
        <v>0</v>
      </c>
      <c r="BE2293" s="27">
        <v>0</v>
      </c>
      <c r="BF2293" s="27">
        <v>69921.686882018999</v>
      </c>
      <c r="BG2293" s="27">
        <v>542649.02161407506</v>
      </c>
      <c r="BH2293" s="27">
        <v>733079.07349395799</v>
      </c>
      <c r="BI2293" s="27">
        <v>0</v>
      </c>
      <c r="BJ2293" s="27">
        <v>121223.022260666</v>
      </c>
      <c r="BK2293" s="27">
        <v>26581.609691143</v>
      </c>
      <c r="BL2293" s="27">
        <v>0</v>
      </c>
      <c r="BM2293" s="27">
        <v>0</v>
      </c>
      <c r="BN2293" s="27">
        <v>0</v>
      </c>
      <c r="BO2293" s="27">
        <v>0</v>
      </c>
      <c r="BP2293" s="27">
        <v>0</v>
      </c>
      <c r="BQ2293" s="27">
        <v>0</v>
      </c>
      <c r="BR2293" s="27">
        <v>132956.82442092901</v>
      </c>
      <c r="BS2293" s="27">
        <v>648308.035339355</v>
      </c>
      <c r="BT2293" s="27">
        <v>0</v>
      </c>
      <c r="BU2293" s="27">
        <v>0</v>
      </c>
      <c r="BV2293" s="27">
        <v>73382.020783424407</v>
      </c>
      <c r="BW2293" s="27">
        <v>0</v>
      </c>
      <c r="BX2293" s="27">
        <v>0</v>
      </c>
      <c r="BY2293" s="27">
        <v>0</v>
      </c>
      <c r="BZ2293" s="27">
        <v>0</v>
      </c>
      <c r="CA2293" s="27">
        <v>3338.51009377837</v>
      </c>
      <c r="CB2293" s="27">
        <v>435047.40556716901</v>
      </c>
      <c r="CC2293" s="27">
        <v>3096099.4170532199</v>
      </c>
      <c r="CD2293" s="27">
        <v>856264.91181182896</v>
      </c>
      <c r="CE2293" s="27">
        <v>48.863021554425401</v>
      </c>
      <c r="CF2293" s="27">
        <v>10814.6008490324</v>
      </c>
      <c r="CG2293" s="27">
        <v>68210.301638603196</v>
      </c>
      <c r="CH2293" s="27">
        <v>0</v>
      </c>
      <c r="CI2293" s="27">
        <v>3388.2549392282999</v>
      </c>
      <c r="CJ2293" s="27">
        <v>445999.88019943202</v>
      </c>
      <c r="CK2293" s="27">
        <v>3166231.21734619</v>
      </c>
      <c r="CL2293" s="27">
        <v>855531.54887390102</v>
      </c>
      <c r="CM2293" s="27">
        <v>4020.6521465778401</v>
      </c>
      <c r="CN2293" s="27">
        <v>675582.17383575405</v>
      </c>
      <c r="CO2293" s="27">
        <v>3705246.5941772498</v>
      </c>
      <c r="CP2293" s="27">
        <v>855531.54887390102</v>
      </c>
      <c r="CQ2293" s="27">
        <v>0</v>
      </c>
      <c r="CR2293" s="27">
        <v>0</v>
      </c>
      <c r="CS2293" s="27">
        <v>0</v>
      </c>
      <c r="CT2293" s="27">
        <v>0</v>
      </c>
    </row>
    <row r="2294" spans="1:98">
      <c r="A2294" s="104" t="s">
        <v>194</v>
      </c>
      <c r="B2294" s="132">
        <v>38412</v>
      </c>
      <c r="C2294" s="27">
        <v>2974.0647440850698</v>
      </c>
      <c r="D2294" s="27">
        <v>0</v>
      </c>
      <c r="E2294" s="27">
        <v>465.16935499384999</v>
      </c>
      <c r="F2294" s="27">
        <v>112.50275369267899</v>
      </c>
      <c r="G2294" s="27">
        <v>0</v>
      </c>
      <c r="H2294" s="27">
        <v>41.5174526446499</v>
      </c>
      <c r="I2294" s="27">
        <v>0</v>
      </c>
      <c r="J2294" s="27">
        <v>183.18336329050399</v>
      </c>
      <c r="K2294" s="27">
        <v>0</v>
      </c>
      <c r="L2294" s="27">
        <v>972.40573619306099</v>
      </c>
      <c r="M2294" s="27">
        <v>706.33289315551497</v>
      </c>
      <c r="N2294" s="27">
        <v>1599.77018345892</v>
      </c>
      <c r="O2294" s="27">
        <v>0</v>
      </c>
      <c r="P2294" s="27">
        <v>0</v>
      </c>
      <c r="Q2294" s="27">
        <v>153.23694805800901</v>
      </c>
      <c r="R2294" s="27">
        <v>0</v>
      </c>
      <c r="S2294" s="27">
        <v>0</v>
      </c>
      <c r="T2294" s="27">
        <v>53.475120469462098</v>
      </c>
      <c r="U2294" s="27">
        <v>643.59517970681202</v>
      </c>
      <c r="V2294" s="27">
        <v>367399.367630005</v>
      </c>
      <c r="W2294" s="27">
        <v>0</v>
      </c>
      <c r="X2294" s="27">
        <v>78703.440423965498</v>
      </c>
      <c r="Y2294" s="27">
        <v>12169.499170661</v>
      </c>
      <c r="Z2294" s="27">
        <v>0</v>
      </c>
      <c r="AA2294" s="27">
        <v>9046.5138599872607</v>
      </c>
      <c r="AB2294" s="27">
        <v>0</v>
      </c>
      <c r="AC2294" s="27">
        <v>62646.316918373101</v>
      </c>
      <c r="AD2294" s="27">
        <v>0</v>
      </c>
      <c r="AE2294" s="27">
        <v>87612.853703498797</v>
      </c>
      <c r="AF2294" s="27">
        <v>67931.094752311707</v>
      </c>
      <c r="AG2294" s="27">
        <v>256369.22412109401</v>
      </c>
      <c r="AH2294" s="27">
        <v>0</v>
      </c>
      <c r="AI2294" s="27">
        <v>0</v>
      </c>
      <c r="AJ2294" s="27">
        <v>31345.356675863299</v>
      </c>
      <c r="AK2294" s="27">
        <v>0</v>
      </c>
      <c r="AL2294" s="27">
        <v>0</v>
      </c>
      <c r="AM2294" s="27">
        <v>11057.730332970599</v>
      </c>
      <c r="AN2294" s="27">
        <v>240440.51787567101</v>
      </c>
      <c r="AO2294" s="27">
        <v>2687422.0418396001</v>
      </c>
      <c r="AP2294" s="27">
        <v>0</v>
      </c>
      <c r="AQ2294" s="27">
        <v>538383.84980010998</v>
      </c>
      <c r="AR2294" s="27">
        <v>80605.154984474197</v>
      </c>
      <c r="AS2294" s="27">
        <v>0</v>
      </c>
      <c r="AT2294" s="27">
        <v>59114.380154609702</v>
      </c>
      <c r="AU2294" s="27">
        <v>0</v>
      </c>
      <c r="AV2294" s="27">
        <v>155089.53241729701</v>
      </c>
      <c r="AW2294" s="27">
        <v>0</v>
      </c>
      <c r="AX2294" s="27">
        <v>665489.407730103</v>
      </c>
      <c r="AY2294" s="27">
        <v>515329.90934753401</v>
      </c>
      <c r="AZ2294" s="27">
        <v>1801317.58624268</v>
      </c>
      <c r="BA2294" s="27">
        <v>0</v>
      </c>
      <c r="BB2294" s="27">
        <v>0</v>
      </c>
      <c r="BC2294" s="27">
        <v>219402.89760017401</v>
      </c>
      <c r="BD2294" s="27">
        <v>0</v>
      </c>
      <c r="BE2294" s="27">
        <v>0</v>
      </c>
      <c r="BF2294" s="27">
        <v>71082.680218696594</v>
      </c>
      <c r="BG2294" s="27">
        <v>577412.93830871605</v>
      </c>
      <c r="BH2294" s="27">
        <v>763385.85994720506</v>
      </c>
      <c r="BI2294" s="27">
        <v>0</v>
      </c>
      <c r="BJ2294" s="27">
        <v>116142.756608963</v>
      </c>
      <c r="BK2294" s="27">
        <v>27952.122411251101</v>
      </c>
      <c r="BL2294" s="27">
        <v>0</v>
      </c>
      <c r="BM2294" s="27">
        <v>0</v>
      </c>
      <c r="BN2294" s="27">
        <v>0</v>
      </c>
      <c r="BO2294" s="27">
        <v>0</v>
      </c>
      <c r="BP2294" s="27">
        <v>0</v>
      </c>
      <c r="BQ2294" s="27">
        <v>0</v>
      </c>
      <c r="BR2294" s="27">
        <v>134695.51674270601</v>
      </c>
      <c r="BS2294" s="27">
        <v>664535.40814208996</v>
      </c>
      <c r="BT2294" s="27">
        <v>0</v>
      </c>
      <c r="BU2294" s="27">
        <v>0</v>
      </c>
      <c r="BV2294" s="27">
        <v>81705.259646415696</v>
      </c>
      <c r="BW2294" s="27">
        <v>0</v>
      </c>
      <c r="BX2294" s="27">
        <v>0</v>
      </c>
      <c r="BY2294" s="27">
        <v>0</v>
      </c>
      <c r="BZ2294" s="27">
        <v>0</v>
      </c>
      <c r="CA2294" s="27">
        <v>3435.9456152021899</v>
      </c>
      <c r="CB2294" s="27">
        <v>444371.08412551897</v>
      </c>
      <c r="CC2294" s="27">
        <v>3220211.6072692899</v>
      </c>
      <c r="CD2294" s="27">
        <v>877658.82138824498</v>
      </c>
      <c r="CE2294" s="27">
        <v>53.549856074154398</v>
      </c>
      <c r="CF2294" s="27">
        <v>11435.991289019599</v>
      </c>
      <c r="CG2294" s="27">
        <v>73968.533720016494</v>
      </c>
      <c r="CH2294" s="27">
        <v>0</v>
      </c>
      <c r="CI2294" s="27">
        <v>3489.6522320508998</v>
      </c>
      <c r="CJ2294" s="27">
        <v>455801.82224655198</v>
      </c>
      <c r="CK2294" s="27">
        <v>3296573.93395996</v>
      </c>
      <c r="CL2294" s="27">
        <v>878096.53724670399</v>
      </c>
      <c r="CM2294" s="27">
        <v>4133.6948436498596</v>
      </c>
      <c r="CN2294" s="27">
        <v>696499.47852325405</v>
      </c>
      <c r="CO2294" s="27">
        <v>3874337.2626342801</v>
      </c>
      <c r="CP2294" s="27">
        <v>878096.53724670399</v>
      </c>
      <c r="CQ2294" s="27">
        <v>0</v>
      </c>
      <c r="CR2294" s="27">
        <v>0</v>
      </c>
      <c r="CS2294" s="27">
        <v>0</v>
      </c>
      <c r="CT2294" s="27">
        <v>0</v>
      </c>
    </row>
    <row r="2295" spans="1:98">
      <c r="A2295" s="104" t="s">
        <v>194</v>
      </c>
      <c r="B2295" s="132">
        <v>38504</v>
      </c>
      <c r="C2295" s="27">
        <v>3027.6083974838298</v>
      </c>
      <c r="D2295" s="27">
        <v>0</v>
      </c>
      <c r="E2295" s="27">
        <v>475.59007615596101</v>
      </c>
      <c r="F2295" s="27">
        <v>128.57310975343</v>
      </c>
      <c r="G2295" s="27">
        <v>0</v>
      </c>
      <c r="H2295" s="27">
        <v>39.891427222639301</v>
      </c>
      <c r="I2295" s="27">
        <v>0</v>
      </c>
      <c r="J2295" s="27">
        <v>266.03641651198302</v>
      </c>
      <c r="K2295" s="27">
        <v>0</v>
      </c>
      <c r="L2295" s="27">
        <v>1004.7830433324</v>
      </c>
      <c r="M2295" s="27">
        <v>730.08387722819998</v>
      </c>
      <c r="N2295" s="27">
        <v>1634.55030755699</v>
      </c>
      <c r="O2295" s="27">
        <v>0</v>
      </c>
      <c r="P2295" s="27">
        <v>0</v>
      </c>
      <c r="Q2295" s="27">
        <v>168.15499528311199</v>
      </c>
      <c r="R2295" s="27">
        <v>0</v>
      </c>
      <c r="S2295" s="27">
        <v>0</v>
      </c>
      <c r="T2295" s="27">
        <v>57.407608858775298</v>
      </c>
      <c r="U2295" s="27">
        <v>657.62057743966602</v>
      </c>
      <c r="V2295" s="27">
        <v>366012.93012619001</v>
      </c>
      <c r="W2295" s="27">
        <v>0</v>
      </c>
      <c r="X2295" s="27">
        <v>80555.535059928894</v>
      </c>
      <c r="Y2295" s="27">
        <v>14041.9919745922</v>
      </c>
      <c r="Z2295" s="27">
        <v>0</v>
      </c>
      <c r="AA2295" s="27">
        <v>8887.7249217033404</v>
      </c>
      <c r="AB2295" s="27">
        <v>0</v>
      </c>
      <c r="AC2295" s="27">
        <v>97285.694120407104</v>
      </c>
      <c r="AD2295" s="27">
        <v>0</v>
      </c>
      <c r="AE2295" s="27">
        <v>91461.816848754897</v>
      </c>
      <c r="AF2295" s="27">
        <v>69387.677548408494</v>
      </c>
      <c r="AG2295" s="27">
        <v>252208.18713951099</v>
      </c>
      <c r="AH2295" s="27">
        <v>0</v>
      </c>
      <c r="AI2295" s="27">
        <v>0</v>
      </c>
      <c r="AJ2295" s="27">
        <v>35030.272035598799</v>
      </c>
      <c r="AK2295" s="27">
        <v>0</v>
      </c>
      <c r="AL2295" s="27">
        <v>0</v>
      </c>
      <c r="AM2295" s="27">
        <v>11607.4991589785</v>
      </c>
      <c r="AN2295" s="27">
        <v>240395.924402237</v>
      </c>
      <c r="AO2295" s="27">
        <v>2709026.2877197298</v>
      </c>
      <c r="AP2295" s="27">
        <v>0</v>
      </c>
      <c r="AQ2295" s="27">
        <v>554125.61770629894</v>
      </c>
      <c r="AR2295" s="27">
        <v>97337.6720638275</v>
      </c>
      <c r="AS2295" s="27">
        <v>0</v>
      </c>
      <c r="AT2295" s="27">
        <v>58487.666669845603</v>
      </c>
      <c r="AU2295" s="27">
        <v>0</v>
      </c>
      <c r="AV2295" s="27">
        <v>252836.00895500201</v>
      </c>
      <c r="AW2295" s="27">
        <v>0</v>
      </c>
      <c r="AX2295" s="27">
        <v>701590.12575530994</v>
      </c>
      <c r="AY2295" s="27">
        <v>530008.72384643601</v>
      </c>
      <c r="AZ2295" s="27">
        <v>1787239.6665496801</v>
      </c>
      <c r="BA2295" s="27">
        <v>0</v>
      </c>
      <c r="BB2295" s="27">
        <v>0</v>
      </c>
      <c r="BC2295" s="27">
        <v>249701.877151489</v>
      </c>
      <c r="BD2295" s="27">
        <v>0</v>
      </c>
      <c r="BE2295" s="27">
        <v>0</v>
      </c>
      <c r="BF2295" s="27">
        <v>75193.146278381304</v>
      </c>
      <c r="BG2295" s="27">
        <v>597413.83841705299</v>
      </c>
      <c r="BH2295" s="27">
        <v>775149.84619903599</v>
      </c>
      <c r="BI2295" s="27">
        <v>0</v>
      </c>
      <c r="BJ2295" s="27">
        <v>124205.76147937799</v>
      </c>
      <c r="BK2295" s="27">
        <v>34771.141318321199</v>
      </c>
      <c r="BL2295" s="27">
        <v>0</v>
      </c>
      <c r="BM2295" s="27">
        <v>0</v>
      </c>
      <c r="BN2295" s="27">
        <v>0</v>
      </c>
      <c r="BO2295" s="27">
        <v>0</v>
      </c>
      <c r="BP2295" s="27">
        <v>0</v>
      </c>
      <c r="BQ2295" s="27">
        <v>0</v>
      </c>
      <c r="BR2295" s="27">
        <v>139990.13432884199</v>
      </c>
      <c r="BS2295" s="27">
        <v>669482.64988708496</v>
      </c>
      <c r="BT2295" s="27">
        <v>0</v>
      </c>
      <c r="BU2295" s="27">
        <v>0</v>
      </c>
      <c r="BV2295" s="27">
        <v>94030.545611381502</v>
      </c>
      <c r="BW2295" s="27">
        <v>0</v>
      </c>
      <c r="BX2295" s="27">
        <v>0</v>
      </c>
      <c r="BY2295" s="27">
        <v>0</v>
      </c>
      <c r="BZ2295" s="27">
        <v>0</v>
      </c>
      <c r="CA2295" s="27">
        <v>3511.2694686353202</v>
      </c>
      <c r="CB2295" s="27">
        <v>447794.04235839797</v>
      </c>
      <c r="CC2295" s="27">
        <v>3269298.9580993699</v>
      </c>
      <c r="CD2295" s="27">
        <v>900305.63816070603</v>
      </c>
      <c r="CE2295" s="27">
        <v>56.361669098492698</v>
      </c>
      <c r="CF2295" s="27">
        <v>11949.245126247401</v>
      </c>
      <c r="CG2295" s="27">
        <v>77732.650712966904</v>
      </c>
      <c r="CH2295" s="27">
        <v>0</v>
      </c>
      <c r="CI2295" s="27">
        <v>3567.8170507848299</v>
      </c>
      <c r="CJ2295" s="27">
        <v>459577.34247207601</v>
      </c>
      <c r="CK2295" s="27">
        <v>3344524.9862670898</v>
      </c>
      <c r="CL2295" s="27">
        <v>900688.34427642799</v>
      </c>
      <c r="CM2295" s="27">
        <v>4221.0610869526899</v>
      </c>
      <c r="CN2295" s="27">
        <v>700194.17254638695</v>
      </c>
      <c r="CO2295" s="27">
        <v>3938890.1736755399</v>
      </c>
      <c r="CP2295" s="27">
        <v>900688.34427642799</v>
      </c>
      <c r="CQ2295" s="27">
        <v>0</v>
      </c>
      <c r="CR2295" s="27">
        <v>0</v>
      </c>
      <c r="CS2295" s="27">
        <v>0</v>
      </c>
      <c r="CT2295" s="27">
        <v>0</v>
      </c>
    </row>
    <row r="2296" spans="1:98">
      <c r="A2296" s="104" t="s">
        <v>194</v>
      </c>
      <c r="B2296" s="132">
        <v>38596</v>
      </c>
      <c r="C2296" s="27">
        <v>3113.4856400489798</v>
      </c>
      <c r="D2296" s="27">
        <v>0</v>
      </c>
      <c r="E2296" s="27">
        <v>512.85923676937796</v>
      </c>
      <c r="F2296" s="27">
        <v>162.42606236226899</v>
      </c>
      <c r="G2296" s="27">
        <v>0</v>
      </c>
      <c r="H2296" s="27">
        <v>38.184199317824103</v>
      </c>
      <c r="I2296" s="27">
        <v>0</v>
      </c>
      <c r="J2296" s="27">
        <v>343.35122261196398</v>
      </c>
      <c r="K2296" s="27">
        <v>0</v>
      </c>
      <c r="L2296" s="27">
        <v>1059.6002517044501</v>
      </c>
      <c r="M2296" s="27">
        <v>759.98330641537905</v>
      </c>
      <c r="N2296" s="27">
        <v>1650.95507402718</v>
      </c>
      <c r="O2296" s="27">
        <v>0</v>
      </c>
      <c r="P2296" s="27">
        <v>0</v>
      </c>
      <c r="Q2296" s="27">
        <v>180.25580368191001</v>
      </c>
      <c r="R2296" s="27">
        <v>0</v>
      </c>
      <c r="S2296" s="27">
        <v>0</v>
      </c>
      <c r="T2296" s="27">
        <v>55.865058389958001</v>
      </c>
      <c r="U2296" s="27">
        <v>689.66199398785795</v>
      </c>
      <c r="V2296" s="27">
        <v>366674.50155639602</v>
      </c>
      <c r="W2296" s="27">
        <v>0</v>
      </c>
      <c r="X2296" s="27">
        <v>82005.951519966096</v>
      </c>
      <c r="Y2296" s="27">
        <v>15801.714667558699</v>
      </c>
      <c r="Z2296" s="27">
        <v>0</v>
      </c>
      <c r="AA2296" s="27">
        <v>7668.6522912383098</v>
      </c>
      <c r="AB2296" s="27">
        <v>0</v>
      </c>
      <c r="AC2296" s="27">
        <v>118424.15740585299</v>
      </c>
      <c r="AD2296" s="27">
        <v>0</v>
      </c>
      <c r="AE2296" s="27">
        <v>91943.980624198899</v>
      </c>
      <c r="AF2296" s="27">
        <v>71474.539073944106</v>
      </c>
      <c r="AG2296" s="27">
        <v>250398.78433227501</v>
      </c>
      <c r="AH2296" s="27">
        <v>0</v>
      </c>
      <c r="AI2296" s="27">
        <v>0</v>
      </c>
      <c r="AJ2296" s="27">
        <v>36816.154839515701</v>
      </c>
      <c r="AK2296" s="27">
        <v>0</v>
      </c>
      <c r="AL2296" s="27">
        <v>0</v>
      </c>
      <c r="AM2296" s="27">
        <v>11908.7760226727</v>
      </c>
      <c r="AN2296" s="27">
        <v>230974.51013755801</v>
      </c>
      <c r="AO2296" s="27">
        <v>2750139.6587829599</v>
      </c>
      <c r="AP2296" s="27">
        <v>0</v>
      </c>
      <c r="AQ2296" s="27">
        <v>584075.86392211902</v>
      </c>
      <c r="AR2296" s="27">
        <v>118829.98712539701</v>
      </c>
      <c r="AS2296" s="27">
        <v>0</v>
      </c>
      <c r="AT2296" s="27">
        <v>51192.830045700102</v>
      </c>
      <c r="AU2296" s="27">
        <v>0</v>
      </c>
      <c r="AV2296" s="27">
        <v>334692.98117065401</v>
      </c>
      <c r="AW2296" s="27">
        <v>0</v>
      </c>
      <c r="AX2296" s="27">
        <v>723058.58845519996</v>
      </c>
      <c r="AY2296" s="27">
        <v>551453.84573364304</v>
      </c>
      <c r="AZ2296" s="27">
        <v>1816567.1923980699</v>
      </c>
      <c r="BA2296" s="27">
        <v>0</v>
      </c>
      <c r="BB2296" s="27">
        <v>0</v>
      </c>
      <c r="BC2296" s="27">
        <v>264394.36285400402</v>
      </c>
      <c r="BD2296" s="27">
        <v>0</v>
      </c>
      <c r="BE2296" s="27">
        <v>0</v>
      </c>
      <c r="BF2296" s="27">
        <v>80623.928648948699</v>
      </c>
      <c r="BG2296" s="27">
        <v>615387.62384796096</v>
      </c>
      <c r="BH2296" s="27">
        <v>809378.07595062302</v>
      </c>
      <c r="BI2296" s="27">
        <v>0</v>
      </c>
      <c r="BJ2296" s="27">
        <v>135700.477954865</v>
      </c>
      <c r="BK2296" s="27">
        <v>39700.996919155099</v>
      </c>
      <c r="BL2296" s="27">
        <v>0</v>
      </c>
      <c r="BM2296" s="27">
        <v>0</v>
      </c>
      <c r="BN2296" s="27">
        <v>0</v>
      </c>
      <c r="BO2296" s="27">
        <v>0</v>
      </c>
      <c r="BP2296" s="27">
        <v>0</v>
      </c>
      <c r="BQ2296" s="27">
        <v>0</v>
      </c>
      <c r="BR2296" s="27">
        <v>149383.45849800101</v>
      </c>
      <c r="BS2296" s="27">
        <v>688847.37212371803</v>
      </c>
      <c r="BT2296" s="27">
        <v>0</v>
      </c>
      <c r="BU2296" s="27">
        <v>0</v>
      </c>
      <c r="BV2296" s="27">
        <v>99108.027982711807</v>
      </c>
      <c r="BW2296" s="27">
        <v>0</v>
      </c>
      <c r="BX2296" s="27">
        <v>0</v>
      </c>
      <c r="BY2296" s="27">
        <v>0</v>
      </c>
      <c r="BZ2296" s="27">
        <v>0</v>
      </c>
      <c r="CA2296" s="27">
        <v>3621.0399248600002</v>
      </c>
      <c r="CB2296" s="27">
        <v>449838.48899841303</v>
      </c>
      <c r="CC2296" s="27">
        <v>3342313.31604004</v>
      </c>
      <c r="CD2296" s="27">
        <v>944462.54804992699</v>
      </c>
      <c r="CE2296" s="27">
        <v>58.149478988256298</v>
      </c>
      <c r="CF2296" s="27">
        <v>12283.7947192192</v>
      </c>
      <c r="CG2296" s="27">
        <v>81652.169933319106</v>
      </c>
      <c r="CH2296" s="27">
        <v>0</v>
      </c>
      <c r="CI2296" s="27">
        <v>3677.7409439683001</v>
      </c>
      <c r="CJ2296" s="27">
        <v>462121.80784606899</v>
      </c>
      <c r="CK2296" s="27">
        <v>3421912.4952392601</v>
      </c>
      <c r="CL2296" s="27">
        <v>945539.04833221401</v>
      </c>
      <c r="CM2296" s="27">
        <v>4366.2742052674303</v>
      </c>
      <c r="CN2296" s="27">
        <v>693246.34339904797</v>
      </c>
      <c r="CO2296" s="27">
        <v>4043980.8686218299</v>
      </c>
      <c r="CP2296" s="27">
        <v>945539.04833221401</v>
      </c>
      <c r="CQ2296" s="27">
        <v>0</v>
      </c>
      <c r="CR2296" s="27">
        <v>0</v>
      </c>
      <c r="CS2296" s="27">
        <v>0</v>
      </c>
      <c r="CT2296" s="27">
        <v>0</v>
      </c>
    </row>
    <row r="2297" spans="1:98">
      <c r="A2297" s="104" t="s">
        <v>194</v>
      </c>
      <c r="B2297" s="132">
        <v>38687</v>
      </c>
      <c r="C2297" s="27">
        <v>3206.3107528984501</v>
      </c>
      <c r="D2297" s="27">
        <v>0</v>
      </c>
      <c r="E2297" s="27">
        <v>499.697114378214</v>
      </c>
      <c r="F2297" s="27">
        <v>167.244874298573</v>
      </c>
      <c r="G2297" s="27">
        <v>0</v>
      </c>
      <c r="H2297" s="27">
        <v>37.343148661311702</v>
      </c>
      <c r="I2297" s="27">
        <v>0</v>
      </c>
      <c r="J2297" s="27">
        <v>409.84141779318497</v>
      </c>
      <c r="K2297" s="27">
        <v>0</v>
      </c>
      <c r="L2297" s="27">
        <v>1069.07786940038</v>
      </c>
      <c r="M2297" s="27">
        <v>762.01145397126697</v>
      </c>
      <c r="N2297" s="27">
        <v>1691.10275155306</v>
      </c>
      <c r="O2297" s="27">
        <v>0</v>
      </c>
      <c r="P2297" s="27">
        <v>0</v>
      </c>
      <c r="Q2297" s="27">
        <v>193.35014610737599</v>
      </c>
      <c r="R2297" s="27">
        <v>0</v>
      </c>
      <c r="S2297" s="27">
        <v>0</v>
      </c>
      <c r="T2297" s="27">
        <v>59.001924790907701</v>
      </c>
      <c r="U2297" s="27">
        <v>719.78861264139402</v>
      </c>
      <c r="V2297" s="27">
        <v>377118.51108551002</v>
      </c>
      <c r="W2297" s="27">
        <v>0</v>
      </c>
      <c r="X2297" s="27">
        <v>78876.187695503206</v>
      </c>
      <c r="Y2297" s="27">
        <v>16578.9818143845</v>
      </c>
      <c r="Z2297" s="27">
        <v>0</v>
      </c>
      <c r="AA2297" s="27">
        <v>7788.3373003006</v>
      </c>
      <c r="AB2297" s="27">
        <v>0</v>
      </c>
      <c r="AC2297" s="27">
        <v>139350.731742859</v>
      </c>
      <c r="AD2297" s="27">
        <v>0</v>
      </c>
      <c r="AE2297" s="27">
        <v>85486.614789962798</v>
      </c>
      <c r="AF2297" s="27">
        <v>72127.921621322603</v>
      </c>
      <c r="AG2297" s="27">
        <v>255601.35116958601</v>
      </c>
      <c r="AH2297" s="27">
        <v>0</v>
      </c>
      <c r="AI2297" s="27">
        <v>0</v>
      </c>
      <c r="AJ2297" s="27">
        <v>40089.628291606903</v>
      </c>
      <c r="AK2297" s="27">
        <v>0</v>
      </c>
      <c r="AL2297" s="27">
        <v>0</v>
      </c>
      <c r="AM2297" s="27">
        <v>13337.7328974009</v>
      </c>
      <c r="AN2297" s="27">
        <v>247108.71071815499</v>
      </c>
      <c r="AO2297" s="27">
        <v>2880946.1498718299</v>
      </c>
      <c r="AP2297" s="27">
        <v>0</v>
      </c>
      <c r="AQ2297" s="27">
        <v>559998.39424133301</v>
      </c>
      <c r="AR2297" s="27">
        <v>123524.44993114501</v>
      </c>
      <c r="AS2297" s="27">
        <v>0</v>
      </c>
      <c r="AT2297" s="27">
        <v>52795.790789127401</v>
      </c>
      <c r="AU2297" s="27">
        <v>0</v>
      </c>
      <c r="AV2297" s="27">
        <v>410654.663906097</v>
      </c>
      <c r="AW2297" s="27">
        <v>0</v>
      </c>
      <c r="AX2297" s="27">
        <v>674915.61688232399</v>
      </c>
      <c r="AY2297" s="27">
        <v>568183.74907684303</v>
      </c>
      <c r="AZ2297" s="27">
        <v>1886003.4501495401</v>
      </c>
      <c r="BA2297" s="27">
        <v>0</v>
      </c>
      <c r="BB2297" s="27">
        <v>0</v>
      </c>
      <c r="BC2297" s="27">
        <v>292589.81268691999</v>
      </c>
      <c r="BD2297" s="27">
        <v>0</v>
      </c>
      <c r="BE2297" s="27">
        <v>0</v>
      </c>
      <c r="BF2297" s="27">
        <v>89080.1170415878</v>
      </c>
      <c r="BG2297" s="27">
        <v>677692.48322296096</v>
      </c>
      <c r="BH2297" s="27">
        <v>847473.329429626</v>
      </c>
      <c r="BI2297" s="27">
        <v>0</v>
      </c>
      <c r="BJ2297" s="27">
        <v>152261.91149330101</v>
      </c>
      <c r="BK2297" s="27">
        <v>46194.832841396303</v>
      </c>
      <c r="BL2297" s="27">
        <v>0</v>
      </c>
      <c r="BM2297" s="27">
        <v>0</v>
      </c>
      <c r="BN2297" s="27">
        <v>0</v>
      </c>
      <c r="BO2297" s="27">
        <v>0</v>
      </c>
      <c r="BP2297" s="27">
        <v>0</v>
      </c>
      <c r="BQ2297" s="27">
        <v>0</v>
      </c>
      <c r="BR2297" s="27">
        <v>151428.258659363</v>
      </c>
      <c r="BS2297" s="27">
        <v>734691.32461547898</v>
      </c>
      <c r="BT2297" s="27">
        <v>0</v>
      </c>
      <c r="BU2297" s="27">
        <v>0</v>
      </c>
      <c r="BV2297" s="27">
        <v>111404.83303642301</v>
      </c>
      <c r="BW2297" s="27">
        <v>0</v>
      </c>
      <c r="BX2297" s="27">
        <v>0</v>
      </c>
      <c r="BY2297" s="27">
        <v>0</v>
      </c>
      <c r="BZ2297" s="27">
        <v>0</v>
      </c>
      <c r="CA2297" s="27">
        <v>3711.8348347246601</v>
      </c>
      <c r="CB2297" s="27">
        <v>455881.73800277698</v>
      </c>
      <c r="CC2297" s="27">
        <v>3437070.6775207501</v>
      </c>
      <c r="CD2297" s="27">
        <v>1002138.88110352</v>
      </c>
      <c r="CE2297" s="27">
        <v>61.7211681008339</v>
      </c>
      <c r="CF2297" s="27">
        <v>13754.7363893986</v>
      </c>
      <c r="CG2297" s="27">
        <v>91557.773270606995</v>
      </c>
      <c r="CH2297" s="27">
        <v>0</v>
      </c>
      <c r="CI2297" s="27">
        <v>3774.8922671079599</v>
      </c>
      <c r="CJ2297" s="27">
        <v>469851.90404892003</v>
      </c>
      <c r="CK2297" s="27">
        <v>3531192.4163818401</v>
      </c>
      <c r="CL2297" s="27">
        <v>1001984.06386566</v>
      </c>
      <c r="CM2297" s="27">
        <v>4491.9663296341896</v>
      </c>
      <c r="CN2297" s="27">
        <v>716463.62612915004</v>
      </c>
      <c r="CO2297" s="27">
        <v>4204429.5811157199</v>
      </c>
      <c r="CP2297" s="27">
        <v>1001984.06386566</v>
      </c>
      <c r="CQ2297" s="27">
        <v>0</v>
      </c>
      <c r="CR2297" s="27">
        <v>0</v>
      </c>
      <c r="CS2297" s="27">
        <v>0</v>
      </c>
      <c r="CT2297" s="27">
        <v>0</v>
      </c>
    </row>
    <row r="2298" spans="1:98">
      <c r="A2298" s="104" t="s">
        <v>194</v>
      </c>
      <c r="B2298" s="132">
        <v>38777</v>
      </c>
      <c r="C2298" s="27">
        <v>3306.63440471888</v>
      </c>
      <c r="D2298" s="27">
        <v>0</v>
      </c>
      <c r="E2298" s="27">
        <v>498.080102901906</v>
      </c>
      <c r="F2298" s="27">
        <v>164.709564227611</v>
      </c>
      <c r="G2298" s="27">
        <v>0</v>
      </c>
      <c r="H2298" s="27">
        <v>32.165021772962099</v>
      </c>
      <c r="I2298" s="27">
        <v>0</v>
      </c>
      <c r="J2298" s="27">
        <v>456.58863659203098</v>
      </c>
      <c r="K2298" s="27">
        <v>0</v>
      </c>
      <c r="L2298" s="27">
        <v>618.54025087505602</v>
      </c>
      <c r="M2298" s="27">
        <v>823.17505503445898</v>
      </c>
      <c r="N2298" s="27">
        <v>1726.3629530519199</v>
      </c>
      <c r="O2298" s="27">
        <v>621.64753639697994</v>
      </c>
      <c r="P2298" s="27">
        <v>0</v>
      </c>
      <c r="Q2298" s="27">
        <v>191.333405951038</v>
      </c>
      <c r="R2298" s="27">
        <v>31.966399947647002</v>
      </c>
      <c r="S2298" s="27">
        <v>0</v>
      </c>
      <c r="T2298" s="27">
        <v>24.6380317935254</v>
      </c>
      <c r="U2298" s="27">
        <v>750.93931741267397</v>
      </c>
      <c r="V2298" s="27">
        <v>386689.87528228801</v>
      </c>
      <c r="W2298" s="27">
        <v>0</v>
      </c>
      <c r="X2298" s="27">
        <v>77058.038306236296</v>
      </c>
      <c r="Y2298" s="27">
        <v>14592.1567336321</v>
      </c>
      <c r="Z2298" s="27">
        <v>0</v>
      </c>
      <c r="AA2298" s="27">
        <v>6821.0792980790102</v>
      </c>
      <c r="AB2298" s="27">
        <v>0</v>
      </c>
      <c r="AC2298" s="27">
        <v>146005.41459274301</v>
      </c>
      <c r="AD2298" s="27">
        <v>0</v>
      </c>
      <c r="AE2298" s="27">
        <v>42595.553827285803</v>
      </c>
      <c r="AF2298" s="27">
        <v>77710.892497062698</v>
      </c>
      <c r="AG2298" s="27">
        <v>256088.252197266</v>
      </c>
      <c r="AH2298" s="27">
        <v>50227.615506649003</v>
      </c>
      <c r="AI2298" s="27">
        <v>0</v>
      </c>
      <c r="AJ2298" s="27">
        <v>37460.576777458198</v>
      </c>
      <c r="AK2298" s="27">
        <v>7630.1173879504204</v>
      </c>
      <c r="AL2298" s="27">
        <v>0</v>
      </c>
      <c r="AM2298" s="27">
        <v>4750.3780148625401</v>
      </c>
      <c r="AN2298" s="27">
        <v>253291.227226257</v>
      </c>
      <c r="AO2298" s="27">
        <v>2989888.23114014</v>
      </c>
      <c r="AP2298" s="27">
        <v>0</v>
      </c>
      <c r="AQ2298" s="27">
        <v>551441.63536834705</v>
      </c>
      <c r="AR2298" s="27">
        <v>104192.22775745401</v>
      </c>
      <c r="AS2298" s="27">
        <v>0</v>
      </c>
      <c r="AT2298" s="27">
        <v>46109.510670661897</v>
      </c>
      <c r="AU2298" s="27">
        <v>0</v>
      </c>
      <c r="AV2298" s="27">
        <v>444143.780258179</v>
      </c>
      <c r="AW2298" s="27">
        <v>0</v>
      </c>
      <c r="AX2298" s="27">
        <v>342508.564426422</v>
      </c>
      <c r="AY2298" s="27">
        <v>620901.94668579102</v>
      </c>
      <c r="AZ2298" s="27">
        <v>1918288.23747253</v>
      </c>
      <c r="BA2298" s="27">
        <v>383390.29541015602</v>
      </c>
      <c r="BB2298" s="27">
        <v>0</v>
      </c>
      <c r="BC2298" s="27">
        <v>278775.23799133301</v>
      </c>
      <c r="BD2298" s="27">
        <v>50323.172264576002</v>
      </c>
      <c r="BE2298" s="27">
        <v>0</v>
      </c>
      <c r="BF2298" s="27">
        <v>32186.396447658499</v>
      </c>
      <c r="BG2298" s="27">
        <v>712346.18347168004</v>
      </c>
      <c r="BH2298" s="27">
        <v>959005.051254272</v>
      </c>
      <c r="BI2298" s="27">
        <v>0</v>
      </c>
      <c r="BJ2298" s="27">
        <v>171620.44221115101</v>
      </c>
      <c r="BK2298" s="27">
        <v>44856.659043312102</v>
      </c>
      <c r="BL2298" s="27">
        <v>3638.8439468145398</v>
      </c>
      <c r="BM2298" s="27">
        <v>3639.6272279918198</v>
      </c>
      <c r="BN2298" s="27">
        <v>0</v>
      </c>
      <c r="BO2298" s="27">
        <v>0</v>
      </c>
      <c r="BP2298" s="27">
        <v>0</v>
      </c>
      <c r="BQ2298" s="27">
        <v>0</v>
      </c>
      <c r="BR2298" s="27">
        <v>169790.22722244301</v>
      </c>
      <c r="BS2298" s="27">
        <v>780897.83579254197</v>
      </c>
      <c r="BT2298" s="27">
        <v>74710.281999587998</v>
      </c>
      <c r="BU2298" s="27">
        <v>0</v>
      </c>
      <c r="BV2298" s="27">
        <v>107225.717247009</v>
      </c>
      <c r="BW2298" s="27">
        <v>6605.1791811585399</v>
      </c>
      <c r="BX2298" s="27">
        <v>0</v>
      </c>
      <c r="BY2298" s="27">
        <v>0</v>
      </c>
      <c r="BZ2298" s="27">
        <v>0</v>
      </c>
      <c r="CA2298" s="27">
        <v>3805.8468042612099</v>
      </c>
      <c r="CB2298" s="27">
        <v>462545.47654724098</v>
      </c>
      <c r="CC2298" s="27">
        <v>3538906.69995117</v>
      </c>
      <c r="CD2298" s="27">
        <v>1128070.2124633801</v>
      </c>
      <c r="CE2298" s="27">
        <v>58.842692631762503</v>
      </c>
      <c r="CF2298" s="27">
        <v>13040.0827643871</v>
      </c>
      <c r="CG2298" s="27">
        <v>86880.740294456496</v>
      </c>
      <c r="CH2298" s="27">
        <v>7334.6805254220999</v>
      </c>
      <c r="CI2298" s="27">
        <v>3864.7766945660101</v>
      </c>
      <c r="CJ2298" s="27">
        <v>475567.27018737799</v>
      </c>
      <c r="CK2298" s="27">
        <v>3627660.0826721201</v>
      </c>
      <c r="CL2298" s="27">
        <v>1135800.0886383101</v>
      </c>
      <c r="CM2298" s="27">
        <v>4618.1042984127998</v>
      </c>
      <c r="CN2298" s="27">
        <v>729608.05147552502</v>
      </c>
      <c r="CO2298" s="27">
        <v>4341326.5388793899</v>
      </c>
      <c r="CP2298" s="27">
        <v>1135800.0886383101</v>
      </c>
      <c r="CQ2298" s="27">
        <v>0</v>
      </c>
      <c r="CR2298" s="27">
        <v>0</v>
      </c>
      <c r="CS2298" s="27">
        <v>0</v>
      </c>
      <c r="CT2298" s="27">
        <v>0</v>
      </c>
    </row>
    <row r="2299" spans="1:98">
      <c r="A2299" s="104" t="s">
        <v>194</v>
      </c>
      <c r="B2299" s="132">
        <v>38869</v>
      </c>
      <c r="C2299" s="27">
        <v>3415.07052415609</v>
      </c>
      <c r="D2299" s="27">
        <v>0</v>
      </c>
      <c r="E2299" s="27">
        <v>494.197798505425</v>
      </c>
      <c r="F2299" s="27">
        <v>171.233451843262</v>
      </c>
      <c r="G2299" s="27">
        <v>0</v>
      </c>
      <c r="H2299" s="27">
        <v>26.607306849677101</v>
      </c>
      <c r="I2299" s="27">
        <v>0</v>
      </c>
      <c r="J2299" s="27">
        <v>564.05144090205397</v>
      </c>
      <c r="K2299" s="27">
        <v>0</v>
      </c>
      <c r="L2299" s="27">
        <v>597.38970067352102</v>
      </c>
      <c r="M2299" s="27">
        <v>858.71683547645796</v>
      </c>
      <c r="N2299" s="27">
        <v>1746.6073479056399</v>
      </c>
      <c r="O2299" s="27">
        <v>676.94316403567802</v>
      </c>
      <c r="P2299" s="27">
        <v>0</v>
      </c>
      <c r="Q2299" s="27">
        <v>190.06663849577299</v>
      </c>
      <c r="R2299" s="27">
        <v>37.437764162663399</v>
      </c>
      <c r="S2299" s="27">
        <v>0</v>
      </c>
      <c r="T2299" s="27">
        <v>20.693042060825999</v>
      </c>
      <c r="U2299" s="27">
        <v>786.11774845421303</v>
      </c>
      <c r="V2299" s="27">
        <v>394053.85774993902</v>
      </c>
      <c r="W2299" s="27">
        <v>0</v>
      </c>
      <c r="X2299" s="27">
        <v>73950.7366914749</v>
      </c>
      <c r="Y2299" s="27">
        <v>14473.864639401399</v>
      </c>
      <c r="Z2299" s="27">
        <v>0</v>
      </c>
      <c r="AA2299" s="27">
        <v>5343.0904034376099</v>
      </c>
      <c r="AB2299" s="27">
        <v>0</v>
      </c>
      <c r="AC2299" s="27">
        <v>186957.41663551299</v>
      </c>
      <c r="AD2299" s="27">
        <v>0</v>
      </c>
      <c r="AE2299" s="27">
        <v>38870.742807388298</v>
      </c>
      <c r="AF2299" s="27">
        <v>80979.831037521406</v>
      </c>
      <c r="AG2299" s="27">
        <v>258855.09626960801</v>
      </c>
      <c r="AH2299" s="27">
        <v>54508.019799709298</v>
      </c>
      <c r="AI2299" s="27">
        <v>0</v>
      </c>
      <c r="AJ2299" s="27">
        <v>36284.635663032503</v>
      </c>
      <c r="AK2299" s="27">
        <v>7164.8678119778597</v>
      </c>
      <c r="AL2299" s="27">
        <v>0</v>
      </c>
      <c r="AM2299" s="27">
        <v>3735.2355432510399</v>
      </c>
      <c r="AN2299" s="27">
        <v>257315.71389389</v>
      </c>
      <c r="AO2299" s="27">
        <v>3065757.1717834501</v>
      </c>
      <c r="AP2299" s="27">
        <v>0</v>
      </c>
      <c r="AQ2299" s="27">
        <v>539822.17211914097</v>
      </c>
      <c r="AR2299" s="27">
        <v>108139.63452815999</v>
      </c>
      <c r="AS2299" s="27">
        <v>0</v>
      </c>
      <c r="AT2299" s="27">
        <v>38006.031883716598</v>
      </c>
      <c r="AU2299" s="27">
        <v>0</v>
      </c>
      <c r="AV2299" s="27">
        <v>565737.12352752697</v>
      </c>
      <c r="AW2299" s="27">
        <v>0</v>
      </c>
      <c r="AX2299" s="27">
        <v>324817.79754638701</v>
      </c>
      <c r="AY2299" s="27">
        <v>647703.11637115502</v>
      </c>
      <c r="AZ2299" s="27">
        <v>1954654.0059966999</v>
      </c>
      <c r="BA2299" s="27">
        <v>418751.75967788702</v>
      </c>
      <c r="BB2299" s="27">
        <v>0</v>
      </c>
      <c r="BC2299" s="27">
        <v>272032.21279525798</v>
      </c>
      <c r="BD2299" s="27">
        <v>49384.210358142896</v>
      </c>
      <c r="BE2299" s="27">
        <v>0</v>
      </c>
      <c r="BF2299" s="27">
        <v>26843.6009340286</v>
      </c>
      <c r="BG2299" s="27">
        <v>738917.42368316697</v>
      </c>
      <c r="BH2299" s="27">
        <v>996586.19895172096</v>
      </c>
      <c r="BI2299" s="27">
        <v>0</v>
      </c>
      <c r="BJ2299" s="27">
        <v>178662.131887436</v>
      </c>
      <c r="BK2299" s="27">
        <v>44609.4575715065</v>
      </c>
      <c r="BL2299" s="27">
        <v>3736.8490702211898</v>
      </c>
      <c r="BM2299" s="27">
        <v>3466.6459372043601</v>
      </c>
      <c r="BN2299" s="27">
        <v>0</v>
      </c>
      <c r="BO2299" s="27">
        <v>0</v>
      </c>
      <c r="BP2299" s="27">
        <v>0</v>
      </c>
      <c r="BQ2299" s="27">
        <v>0</v>
      </c>
      <c r="BR2299" s="27">
        <v>179920.85766220099</v>
      </c>
      <c r="BS2299" s="27">
        <v>809597.74060821498</v>
      </c>
      <c r="BT2299" s="27">
        <v>81505.457614898696</v>
      </c>
      <c r="BU2299" s="27">
        <v>0</v>
      </c>
      <c r="BV2299" s="27">
        <v>105795.831822395</v>
      </c>
      <c r="BW2299" s="27">
        <v>6543.3946050405502</v>
      </c>
      <c r="BX2299" s="27">
        <v>0</v>
      </c>
      <c r="BY2299" s="27">
        <v>0</v>
      </c>
      <c r="BZ2299" s="27">
        <v>0</v>
      </c>
      <c r="CA2299" s="27">
        <v>3918.2329350411901</v>
      </c>
      <c r="CB2299" s="27">
        <v>469143.833229065</v>
      </c>
      <c r="CC2299" s="27">
        <v>3612244.8304443401</v>
      </c>
      <c r="CD2299" s="27">
        <v>1175668.80632019</v>
      </c>
      <c r="CE2299" s="27">
        <v>56.499320786446297</v>
      </c>
      <c r="CF2299" s="27">
        <v>11544.3217715025</v>
      </c>
      <c r="CG2299" s="27">
        <v>80542.085645675703</v>
      </c>
      <c r="CH2299" s="27">
        <v>7239.80445182323</v>
      </c>
      <c r="CI2299" s="27">
        <v>3974.6423758566398</v>
      </c>
      <c r="CJ2299" s="27">
        <v>480512.56293106102</v>
      </c>
      <c r="CK2299" s="27">
        <v>3690357.3659668001</v>
      </c>
      <c r="CL2299" s="27">
        <v>1183107.0839233401</v>
      </c>
      <c r="CM2299" s="27">
        <v>4757.2090833187103</v>
      </c>
      <c r="CN2299" s="27">
        <v>737914.87060546898</v>
      </c>
      <c r="CO2299" s="27">
        <v>4428604.34020996</v>
      </c>
      <c r="CP2299" s="27">
        <v>1183107.0839233401</v>
      </c>
      <c r="CQ2299" s="27">
        <v>0</v>
      </c>
      <c r="CR2299" s="27">
        <v>0</v>
      </c>
      <c r="CS2299" s="27">
        <v>0</v>
      </c>
      <c r="CT2299" s="27">
        <v>0</v>
      </c>
    </row>
    <row r="2300" spans="1:98">
      <c r="A2300" s="104" t="s">
        <v>194</v>
      </c>
      <c r="B2300" s="132">
        <v>38961</v>
      </c>
      <c r="C2300" s="27">
        <v>3526.2590294480301</v>
      </c>
      <c r="D2300" s="27">
        <v>0</v>
      </c>
      <c r="E2300" s="27">
        <v>496.08734077587701</v>
      </c>
      <c r="F2300" s="27">
        <v>167.79869787767501</v>
      </c>
      <c r="G2300" s="27">
        <v>0</v>
      </c>
      <c r="H2300" s="27">
        <v>25.263856038684001</v>
      </c>
      <c r="I2300" s="27">
        <v>0</v>
      </c>
      <c r="J2300" s="27">
        <v>619.36746809631597</v>
      </c>
      <c r="K2300" s="27">
        <v>0</v>
      </c>
      <c r="L2300" s="27">
        <v>588.42135611921503</v>
      </c>
      <c r="M2300" s="27">
        <v>884.80552596598898</v>
      </c>
      <c r="N2300" s="27">
        <v>1778.17700521648</v>
      </c>
      <c r="O2300" s="27">
        <v>688.69184723496403</v>
      </c>
      <c r="P2300" s="27">
        <v>0</v>
      </c>
      <c r="Q2300" s="27">
        <v>195.16584258154001</v>
      </c>
      <c r="R2300" s="27">
        <v>39.932714388705797</v>
      </c>
      <c r="S2300" s="27">
        <v>0</v>
      </c>
      <c r="T2300" s="27">
        <v>19.506202907767101</v>
      </c>
      <c r="U2300" s="27">
        <v>815.88733804971002</v>
      </c>
      <c r="V2300" s="27">
        <v>404403.07041931199</v>
      </c>
      <c r="W2300" s="27">
        <v>0</v>
      </c>
      <c r="X2300" s="27">
        <v>72213.483877182007</v>
      </c>
      <c r="Y2300" s="27">
        <v>13413.248697638501</v>
      </c>
      <c r="Z2300" s="27">
        <v>0</v>
      </c>
      <c r="AA2300" s="27">
        <v>5268.6868315339098</v>
      </c>
      <c r="AB2300" s="27">
        <v>0</v>
      </c>
      <c r="AC2300" s="27">
        <v>209129.559820175</v>
      </c>
      <c r="AD2300" s="27">
        <v>0</v>
      </c>
      <c r="AE2300" s="27">
        <v>38159.932215690598</v>
      </c>
      <c r="AF2300" s="27">
        <v>84808.5857200623</v>
      </c>
      <c r="AG2300" s="27">
        <v>259515.019464493</v>
      </c>
      <c r="AH2300" s="27">
        <v>56523.755805969202</v>
      </c>
      <c r="AI2300" s="27">
        <v>0</v>
      </c>
      <c r="AJ2300" s="27">
        <v>36775.126266002699</v>
      </c>
      <c r="AK2300" s="27">
        <v>7333.6765573620796</v>
      </c>
      <c r="AL2300" s="27">
        <v>0</v>
      </c>
      <c r="AM2300" s="27">
        <v>3753.5103086531199</v>
      </c>
      <c r="AN2300" s="27">
        <v>260613.44385147101</v>
      </c>
      <c r="AO2300" s="27">
        <v>3173358.9499206501</v>
      </c>
      <c r="AP2300" s="27">
        <v>0</v>
      </c>
      <c r="AQ2300" s="27">
        <v>524418.63499450695</v>
      </c>
      <c r="AR2300" s="27">
        <v>97438.562341690107</v>
      </c>
      <c r="AS2300" s="27">
        <v>0</v>
      </c>
      <c r="AT2300" s="27">
        <v>35819.378353595697</v>
      </c>
      <c r="AU2300" s="27">
        <v>0</v>
      </c>
      <c r="AV2300" s="27">
        <v>635150.89222717297</v>
      </c>
      <c r="AW2300" s="27">
        <v>0</v>
      </c>
      <c r="AX2300" s="27">
        <v>309858.89624023403</v>
      </c>
      <c r="AY2300" s="27">
        <v>685654.90066528297</v>
      </c>
      <c r="AZ2300" s="27">
        <v>1971989.6897430399</v>
      </c>
      <c r="BA2300" s="27">
        <v>444456.15141677897</v>
      </c>
      <c r="BB2300" s="27">
        <v>0</v>
      </c>
      <c r="BC2300" s="27">
        <v>276959.79347610503</v>
      </c>
      <c r="BD2300" s="27">
        <v>50259.759353637703</v>
      </c>
      <c r="BE2300" s="27">
        <v>0</v>
      </c>
      <c r="BF2300" s="27">
        <v>26368.113871336001</v>
      </c>
      <c r="BG2300" s="27">
        <v>770949.57630157506</v>
      </c>
      <c r="BH2300" s="27">
        <v>1030429.82978058</v>
      </c>
      <c r="BI2300" s="27">
        <v>0</v>
      </c>
      <c r="BJ2300" s="27">
        <v>173586.221183777</v>
      </c>
      <c r="BK2300" s="27">
        <v>42226.529199600198</v>
      </c>
      <c r="BL2300" s="27">
        <v>3660.9919149577599</v>
      </c>
      <c r="BM2300" s="27">
        <v>3610.4457806646801</v>
      </c>
      <c r="BN2300" s="27">
        <v>0</v>
      </c>
      <c r="BO2300" s="27">
        <v>0</v>
      </c>
      <c r="BP2300" s="27">
        <v>0</v>
      </c>
      <c r="BQ2300" s="27">
        <v>0</v>
      </c>
      <c r="BR2300" s="27">
        <v>188775.83823585499</v>
      </c>
      <c r="BS2300" s="27">
        <v>819201.40554809605</v>
      </c>
      <c r="BT2300" s="27">
        <v>86908.739242553696</v>
      </c>
      <c r="BU2300" s="27">
        <v>0</v>
      </c>
      <c r="BV2300" s="27">
        <v>106416.220650673</v>
      </c>
      <c r="BW2300" s="27">
        <v>6499.6703127622604</v>
      </c>
      <c r="BX2300" s="27">
        <v>0</v>
      </c>
      <c r="BY2300" s="27">
        <v>0</v>
      </c>
      <c r="BZ2300" s="27">
        <v>0</v>
      </c>
      <c r="CA2300" s="27">
        <v>4018.54574543238</v>
      </c>
      <c r="CB2300" s="27">
        <v>477290.68928909302</v>
      </c>
      <c r="CC2300" s="27">
        <v>3700789.80535889</v>
      </c>
      <c r="CD2300" s="27">
        <v>1203656.7016754199</v>
      </c>
      <c r="CE2300" s="27">
        <v>58.538011001423001</v>
      </c>
      <c r="CF2300" s="27">
        <v>11734.565239429499</v>
      </c>
      <c r="CG2300" s="27">
        <v>80443.8306913376</v>
      </c>
      <c r="CH2300" s="27">
        <v>7118.1712206602097</v>
      </c>
      <c r="CI2300" s="27">
        <v>4075.8664192259298</v>
      </c>
      <c r="CJ2300" s="27">
        <v>489004.167835236</v>
      </c>
      <c r="CK2300" s="27">
        <v>3779950.6535644499</v>
      </c>
      <c r="CL2300" s="27">
        <v>1211442.7665863</v>
      </c>
      <c r="CM2300" s="27">
        <v>4888.5481859445599</v>
      </c>
      <c r="CN2300" s="27">
        <v>749182.61557769799</v>
      </c>
      <c r="CO2300" s="27">
        <v>4552121.2745971698</v>
      </c>
      <c r="CP2300" s="27">
        <v>1211442.7665863</v>
      </c>
      <c r="CQ2300" s="27">
        <v>0</v>
      </c>
      <c r="CR2300" s="27">
        <v>0</v>
      </c>
      <c r="CS2300" s="27">
        <v>0</v>
      </c>
      <c r="CT2300" s="27">
        <v>0</v>
      </c>
    </row>
    <row r="2301" spans="1:98">
      <c r="A2301" s="104" t="s">
        <v>194</v>
      </c>
      <c r="B2301" s="132">
        <v>39052</v>
      </c>
      <c r="C2301" s="27">
        <v>3636.3613468706599</v>
      </c>
      <c r="D2301" s="27">
        <v>0</v>
      </c>
      <c r="E2301" s="27">
        <v>491.87759587168699</v>
      </c>
      <c r="F2301" s="27">
        <v>162.77855095081</v>
      </c>
      <c r="G2301" s="27">
        <v>0</v>
      </c>
      <c r="H2301" s="27">
        <v>23.8404276091605</v>
      </c>
      <c r="I2301" s="27">
        <v>0</v>
      </c>
      <c r="J2301" s="27">
        <v>698.50075453519798</v>
      </c>
      <c r="K2301" s="27">
        <v>0</v>
      </c>
      <c r="L2301" s="27">
        <v>603.26625698059797</v>
      </c>
      <c r="M2301" s="27">
        <v>921.77608160674595</v>
      </c>
      <c r="N2301" s="27">
        <v>1800.21247749031</v>
      </c>
      <c r="O2301" s="27">
        <v>754.35533153265703</v>
      </c>
      <c r="P2301" s="27">
        <v>0</v>
      </c>
      <c r="Q2301" s="27">
        <v>197.63625240512201</v>
      </c>
      <c r="R2301" s="27">
        <v>45.726702576037503</v>
      </c>
      <c r="S2301" s="27">
        <v>0</v>
      </c>
      <c r="T2301" s="27">
        <v>17.3572920972947</v>
      </c>
      <c r="U2301" s="27">
        <v>853.36752554774296</v>
      </c>
      <c r="V2301" s="27">
        <v>415740.511951447</v>
      </c>
      <c r="W2301" s="27">
        <v>0</v>
      </c>
      <c r="X2301" s="27">
        <v>74688.547741889997</v>
      </c>
      <c r="Y2301" s="27">
        <v>11193.292499184599</v>
      </c>
      <c r="Z2301" s="27">
        <v>0</v>
      </c>
      <c r="AA2301" s="27">
        <v>4936.9933590889004</v>
      </c>
      <c r="AB2301" s="27">
        <v>0</v>
      </c>
      <c r="AC2301" s="27">
        <v>227305.37155151399</v>
      </c>
      <c r="AD2301" s="27">
        <v>0</v>
      </c>
      <c r="AE2301" s="27">
        <v>40804.049901485399</v>
      </c>
      <c r="AF2301" s="27">
        <v>91248.169109344497</v>
      </c>
      <c r="AG2301" s="27">
        <v>257473.46203803999</v>
      </c>
      <c r="AH2301" s="27">
        <v>63148.307216167501</v>
      </c>
      <c r="AI2301" s="27">
        <v>0</v>
      </c>
      <c r="AJ2301" s="27">
        <v>36864.1239099503</v>
      </c>
      <c r="AK2301" s="27">
        <v>9648.3670346736908</v>
      </c>
      <c r="AL2301" s="27">
        <v>0</v>
      </c>
      <c r="AM2301" s="27">
        <v>3058.4600642025498</v>
      </c>
      <c r="AN2301" s="27">
        <v>267417.50789260899</v>
      </c>
      <c r="AO2301" s="27">
        <v>3277237.3680725102</v>
      </c>
      <c r="AP2301" s="27">
        <v>0</v>
      </c>
      <c r="AQ2301" s="27">
        <v>552685.25090789795</v>
      </c>
      <c r="AR2301" s="27">
        <v>86059.099987983704</v>
      </c>
      <c r="AS2301" s="27">
        <v>0</v>
      </c>
      <c r="AT2301" s="27">
        <v>33986.630415439598</v>
      </c>
      <c r="AU2301" s="27">
        <v>0</v>
      </c>
      <c r="AV2301" s="27">
        <v>703234.04711914097</v>
      </c>
      <c r="AW2301" s="27">
        <v>0</v>
      </c>
      <c r="AX2301" s="27">
        <v>344894.39925003098</v>
      </c>
      <c r="AY2301" s="27">
        <v>732396.210258484</v>
      </c>
      <c r="AZ2301" s="27">
        <v>1963028.95289612</v>
      </c>
      <c r="BA2301" s="27">
        <v>499944.13762664801</v>
      </c>
      <c r="BB2301" s="27">
        <v>0</v>
      </c>
      <c r="BC2301" s="27">
        <v>282935.62480926502</v>
      </c>
      <c r="BD2301" s="27">
        <v>65887.889906883196</v>
      </c>
      <c r="BE2301" s="27">
        <v>0</v>
      </c>
      <c r="BF2301" s="27">
        <v>21170.0489897728</v>
      </c>
      <c r="BG2301" s="27">
        <v>806438.93264007603</v>
      </c>
      <c r="BH2301" s="27">
        <v>1052184.6023559601</v>
      </c>
      <c r="BI2301" s="27">
        <v>0</v>
      </c>
      <c r="BJ2301" s="27">
        <v>173689.85417556801</v>
      </c>
      <c r="BK2301" s="27">
        <v>37964.943818092303</v>
      </c>
      <c r="BL2301" s="27">
        <v>4955.60660082102</v>
      </c>
      <c r="BM2301" s="27">
        <v>4111.8257669806499</v>
      </c>
      <c r="BN2301" s="27">
        <v>0</v>
      </c>
      <c r="BO2301" s="27">
        <v>0</v>
      </c>
      <c r="BP2301" s="27">
        <v>0</v>
      </c>
      <c r="BQ2301" s="27">
        <v>0</v>
      </c>
      <c r="BR2301" s="27">
        <v>201399.99139785799</v>
      </c>
      <c r="BS2301" s="27">
        <v>820135.37381744396</v>
      </c>
      <c r="BT2301" s="27">
        <v>97377.240809440598</v>
      </c>
      <c r="BU2301" s="27">
        <v>0</v>
      </c>
      <c r="BV2301" s="27">
        <v>107579.325187683</v>
      </c>
      <c r="BW2301" s="27">
        <v>8562.8261106014306</v>
      </c>
      <c r="BX2301" s="27">
        <v>0</v>
      </c>
      <c r="BY2301" s="27">
        <v>0</v>
      </c>
      <c r="BZ2301" s="27">
        <v>0</v>
      </c>
      <c r="CA2301" s="27">
        <v>4133.8049784898803</v>
      </c>
      <c r="CB2301" s="27">
        <v>490078.47626876802</v>
      </c>
      <c r="CC2301" s="27">
        <v>3825807.9807128902</v>
      </c>
      <c r="CD2301" s="27">
        <v>1229153.41192627</v>
      </c>
      <c r="CE2301" s="27">
        <v>61.996377192437599</v>
      </c>
      <c r="CF2301" s="27">
        <v>12713.958364009901</v>
      </c>
      <c r="CG2301" s="27">
        <v>87160.603633880601</v>
      </c>
      <c r="CH2301" s="27">
        <v>9141.7980661392194</v>
      </c>
      <c r="CI2301" s="27">
        <v>4197.06708055735</v>
      </c>
      <c r="CJ2301" s="27">
        <v>503009.24170684803</v>
      </c>
      <c r="CK2301" s="27">
        <v>3914631.7398376502</v>
      </c>
      <c r="CL2301" s="27">
        <v>1236803.6672821001</v>
      </c>
      <c r="CM2301" s="27">
        <v>5048.7622578144101</v>
      </c>
      <c r="CN2301" s="27">
        <v>769821.75150299096</v>
      </c>
      <c r="CO2301" s="27">
        <v>4718959.4517822303</v>
      </c>
      <c r="CP2301" s="27">
        <v>1236803.6672821001</v>
      </c>
      <c r="CQ2301" s="27">
        <v>0</v>
      </c>
      <c r="CR2301" s="27">
        <v>0</v>
      </c>
      <c r="CS2301" s="27">
        <v>0</v>
      </c>
      <c r="CT2301" s="27">
        <v>0</v>
      </c>
    </row>
    <row r="2302" spans="1:98">
      <c r="A2302" s="104" t="s">
        <v>194</v>
      </c>
      <c r="B2302" s="132">
        <v>39142</v>
      </c>
      <c r="C2302" s="27">
        <v>3743.2315444946298</v>
      </c>
      <c r="D2302" s="27">
        <v>0</v>
      </c>
      <c r="E2302" s="27">
        <v>474.03105824440701</v>
      </c>
      <c r="F2302" s="27">
        <v>158.71850425191201</v>
      </c>
      <c r="G2302" s="27">
        <v>0</v>
      </c>
      <c r="H2302" s="27">
        <v>23.745003808522601</v>
      </c>
      <c r="I2302" s="27">
        <v>0</v>
      </c>
      <c r="J2302" s="27">
        <v>750.56229116767599</v>
      </c>
      <c r="K2302" s="27">
        <v>0</v>
      </c>
      <c r="L2302" s="27">
        <v>600.54015775769903</v>
      </c>
      <c r="M2302" s="27">
        <v>963.93269758671499</v>
      </c>
      <c r="N2302" s="27">
        <v>1790.54365245998</v>
      </c>
      <c r="O2302" s="27">
        <v>772.21784666180599</v>
      </c>
      <c r="P2302" s="27">
        <v>0</v>
      </c>
      <c r="Q2302" s="27">
        <v>205.16405556723501</v>
      </c>
      <c r="R2302" s="27">
        <v>53.320057200267897</v>
      </c>
      <c r="S2302" s="27">
        <v>0</v>
      </c>
      <c r="T2302" s="27">
        <v>14.4302827029023</v>
      </c>
      <c r="U2302" s="27">
        <v>879.16326934844301</v>
      </c>
      <c r="V2302" s="27">
        <v>425088.27207565302</v>
      </c>
      <c r="W2302" s="27">
        <v>0</v>
      </c>
      <c r="X2302" s="27">
        <v>70685.790036201506</v>
      </c>
      <c r="Y2302" s="27">
        <v>11824.5980151892</v>
      </c>
      <c r="Z2302" s="27">
        <v>0</v>
      </c>
      <c r="AA2302" s="27">
        <v>4520.3682694435101</v>
      </c>
      <c r="AB2302" s="27">
        <v>0</v>
      </c>
      <c r="AC2302" s="27">
        <v>239940.48982048</v>
      </c>
      <c r="AD2302" s="27">
        <v>0</v>
      </c>
      <c r="AE2302" s="27">
        <v>39755.936618804903</v>
      </c>
      <c r="AF2302" s="27">
        <v>93801.594884872393</v>
      </c>
      <c r="AG2302" s="27">
        <v>255965.82112884501</v>
      </c>
      <c r="AH2302" s="27">
        <v>66682.8678245544</v>
      </c>
      <c r="AI2302" s="27">
        <v>0</v>
      </c>
      <c r="AJ2302" s="27">
        <v>40185.162195205703</v>
      </c>
      <c r="AK2302" s="27">
        <v>9990.4035923481006</v>
      </c>
      <c r="AL2302" s="27">
        <v>0</v>
      </c>
      <c r="AM2302" s="27">
        <v>3033.4288625121098</v>
      </c>
      <c r="AN2302" s="27">
        <v>271382.526302338</v>
      </c>
      <c r="AO2302" s="27">
        <v>3367270.2541198698</v>
      </c>
      <c r="AP2302" s="27">
        <v>0</v>
      </c>
      <c r="AQ2302" s="27">
        <v>524945.92388916004</v>
      </c>
      <c r="AR2302" s="27">
        <v>88235.095274925203</v>
      </c>
      <c r="AS2302" s="27">
        <v>0</v>
      </c>
      <c r="AT2302" s="27">
        <v>32523.700436592098</v>
      </c>
      <c r="AU2302" s="27">
        <v>0</v>
      </c>
      <c r="AV2302" s="27">
        <v>755448.77933502197</v>
      </c>
      <c r="AW2302" s="27">
        <v>0</v>
      </c>
      <c r="AX2302" s="27">
        <v>335813.00895690901</v>
      </c>
      <c r="AY2302" s="27">
        <v>752793.30316162098</v>
      </c>
      <c r="AZ2302" s="27">
        <v>1970004.5489196801</v>
      </c>
      <c r="BA2302" s="27">
        <v>527514.85100555397</v>
      </c>
      <c r="BB2302" s="27">
        <v>0</v>
      </c>
      <c r="BC2302" s="27">
        <v>311123.96612167399</v>
      </c>
      <c r="BD2302" s="27">
        <v>70757.082067489595</v>
      </c>
      <c r="BE2302" s="27">
        <v>0</v>
      </c>
      <c r="BF2302" s="27">
        <v>21116.9934420586</v>
      </c>
      <c r="BG2302" s="27">
        <v>837212.83038330101</v>
      </c>
      <c r="BH2302" s="27">
        <v>1083514.71977234</v>
      </c>
      <c r="BI2302" s="27">
        <v>0</v>
      </c>
      <c r="BJ2302" s="27">
        <v>175982.60575866699</v>
      </c>
      <c r="BK2302" s="27">
        <v>42394.2269849777</v>
      </c>
      <c r="BL2302" s="27">
        <v>5883.5418784022304</v>
      </c>
      <c r="BM2302" s="27">
        <v>3778.4155746400402</v>
      </c>
      <c r="BN2302" s="27">
        <v>0</v>
      </c>
      <c r="BO2302" s="27">
        <v>0</v>
      </c>
      <c r="BP2302" s="27">
        <v>0</v>
      </c>
      <c r="BQ2302" s="27">
        <v>0</v>
      </c>
      <c r="BR2302" s="27">
        <v>210055.14257431001</v>
      </c>
      <c r="BS2302" s="27">
        <v>827485.78611755394</v>
      </c>
      <c r="BT2302" s="27">
        <v>102816.681241035</v>
      </c>
      <c r="BU2302" s="27">
        <v>0</v>
      </c>
      <c r="BV2302" s="27">
        <v>120126.911020279</v>
      </c>
      <c r="BW2302" s="27">
        <v>8906.6914917230606</v>
      </c>
      <c r="BX2302" s="27">
        <v>0</v>
      </c>
      <c r="BY2302" s="27">
        <v>0</v>
      </c>
      <c r="BZ2302" s="27">
        <v>0</v>
      </c>
      <c r="CA2302" s="27">
        <v>4220.8202463984499</v>
      </c>
      <c r="CB2302" s="27">
        <v>495227.65949630702</v>
      </c>
      <c r="CC2302" s="27">
        <v>3893379.50537109</v>
      </c>
      <c r="CD2302" s="27">
        <v>1257214.0856018099</v>
      </c>
      <c r="CE2302" s="27">
        <v>70.524011259898501</v>
      </c>
      <c r="CF2302" s="27">
        <v>13566.3827865124</v>
      </c>
      <c r="CG2302" s="27">
        <v>95650.869892120405</v>
      </c>
      <c r="CH2302" s="27">
        <v>9622.9484953880292</v>
      </c>
      <c r="CI2302" s="27">
        <v>4291.1092129349699</v>
      </c>
      <c r="CJ2302" s="27">
        <v>508772.70992660499</v>
      </c>
      <c r="CK2302" s="27">
        <v>3990498.0132751502</v>
      </c>
      <c r="CL2302" s="27">
        <v>1267453.24072266</v>
      </c>
      <c r="CM2302" s="27">
        <v>5168.0677933096904</v>
      </c>
      <c r="CN2302" s="27">
        <v>781539.83819580101</v>
      </c>
      <c r="CO2302" s="27">
        <v>4832111.4986572303</v>
      </c>
      <c r="CP2302" s="27">
        <v>1267453.24072266</v>
      </c>
      <c r="CQ2302" s="27">
        <v>0</v>
      </c>
      <c r="CR2302" s="27">
        <v>0</v>
      </c>
      <c r="CS2302" s="27">
        <v>0</v>
      </c>
      <c r="CT2302" s="27">
        <v>0</v>
      </c>
    </row>
    <row r="2303" spans="1:98">
      <c r="A2303" s="104" t="s">
        <v>194</v>
      </c>
      <c r="B2303" s="132">
        <v>39234</v>
      </c>
      <c r="C2303" s="27">
        <v>3866.93450185657</v>
      </c>
      <c r="D2303" s="27">
        <v>0</v>
      </c>
      <c r="E2303" s="27">
        <v>459.42075588181598</v>
      </c>
      <c r="F2303" s="27">
        <v>155.05042079836099</v>
      </c>
      <c r="G2303" s="27">
        <v>0</v>
      </c>
      <c r="H2303" s="27">
        <v>14.73621911183</v>
      </c>
      <c r="I2303" s="27">
        <v>0</v>
      </c>
      <c r="J2303" s="27">
        <v>801.19866255670797</v>
      </c>
      <c r="K2303" s="27">
        <v>0</v>
      </c>
      <c r="L2303" s="27">
        <v>605.76548212766602</v>
      </c>
      <c r="M2303" s="27">
        <v>971.24396063387405</v>
      </c>
      <c r="N2303" s="27">
        <v>1833.6370985806</v>
      </c>
      <c r="O2303" s="27">
        <v>813.77872639894497</v>
      </c>
      <c r="P2303" s="27">
        <v>0</v>
      </c>
      <c r="Q2303" s="27">
        <v>214.07462184876201</v>
      </c>
      <c r="R2303" s="27">
        <v>56.256984810344903</v>
      </c>
      <c r="S2303" s="27">
        <v>0</v>
      </c>
      <c r="T2303" s="27">
        <v>18.657544119981999</v>
      </c>
      <c r="U2303" s="27">
        <v>894.70202138274897</v>
      </c>
      <c r="V2303" s="27">
        <v>437528.64250564598</v>
      </c>
      <c r="W2303" s="27">
        <v>0</v>
      </c>
      <c r="X2303" s="27">
        <v>69951.603429794297</v>
      </c>
      <c r="Y2303" s="27">
        <v>12361.0305536985</v>
      </c>
      <c r="Z2303" s="27">
        <v>0</v>
      </c>
      <c r="AA2303" s="27">
        <v>3247.6613276898902</v>
      </c>
      <c r="AB2303" s="27">
        <v>0</v>
      </c>
      <c r="AC2303" s="27">
        <v>258033.71148872399</v>
      </c>
      <c r="AD2303" s="27">
        <v>0</v>
      </c>
      <c r="AE2303" s="27">
        <v>39671.801375389099</v>
      </c>
      <c r="AF2303" s="27">
        <v>93705.223698615999</v>
      </c>
      <c r="AG2303" s="27">
        <v>260952.010990143</v>
      </c>
      <c r="AH2303" s="27">
        <v>68317.320905685396</v>
      </c>
      <c r="AI2303" s="27">
        <v>0</v>
      </c>
      <c r="AJ2303" s="27">
        <v>46213.210231780999</v>
      </c>
      <c r="AK2303" s="27">
        <v>10684.958325028399</v>
      </c>
      <c r="AL2303" s="27">
        <v>0</v>
      </c>
      <c r="AM2303" s="27">
        <v>3671.56375616789</v>
      </c>
      <c r="AN2303" s="27">
        <v>278910.810783386</v>
      </c>
      <c r="AO2303" s="27">
        <v>3479495.3049621601</v>
      </c>
      <c r="AP2303" s="27">
        <v>0</v>
      </c>
      <c r="AQ2303" s="27">
        <v>526892.79084777797</v>
      </c>
      <c r="AR2303" s="27">
        <v>93523.721390724197</v>
      </c>
      <c r="AS2303" s="27">
        <v>0</v>
      </c>
      <c r="AT2303" s="27">
        <v>23622.716434001901</v>
      </c>
      <c r="AU2303" s="27">
        <v>0</v>
      </c>
      <c r="AV2303" s="27">
        <v>815436.14608001697</v>
      </c>
      <c r="AW2303" s="27">
        <v>0</v>
      </c>
      <c r="AX2303" s="27">
        <v>325722.19391632098</v>
      </c>
      <c r="AY2303" s="27">
        <v>758581.61902618397</v>
      </c>
      <c r="AZ2303" s="27">
        <v>2014978.27380371</v>
      </c>
      <c r="BA2303" s="27">
        <v>550600.94545745896</v>
      </c>
      <c r="BB2303" s="27">
        <v>0</v>
      </c>
      <c r="BC2303" s="27">
        <v>370510.63697433501</v>
      </c>
      <c r="BD2303" s="27">
        <v>77368.214179992705</v>
      </c>
      <c r="BE2303" s="27">
        <v>0</v>
      </c>
      <c r="BF2303" s="27">
        <v>24891.521605014801</v>
      </c>
      <c r="BG2303" s="27">
        <v>868547.12901306199</v>
      </c>
      <c r="BH2303" s="27">
        <v>1128499.5893096901</v>
      </c>
      <c r="BI2303" s="27">
        <v>0</v>
      </c>
      <c r="BJ2303" s="27">
        <v>178774.8718853</v>
      </c>
      <c r="BK2303" s="27">
        <v>43225.449147224397</v>
      </c>
      <c r="BL2303" s="27">
        <v>7278.8757024407396</v>
      </c>
      <c r="BM2303" s="27">
        <v>2307.2436546683298</v>
      </c>
      <c r="BN2303" s="27">
        <v>0</v>
      </c>
      <c r="BO2303" s="27">
        <v>0</v>
      </c>
      <c r="BP2303" s="27">
        <v>0</v>
      </c>
      <c r="BQ2303" s="27">
        <v>0</v>
      </c>
      <c r="BR2303" s="27">
        <v>212086.766183853</v>
      </c>
      <c r="BS2303" s="27">
        <v>851425.85254669201</v>
      </c>
      <c r="BT2303" s="27">
        <v>107208.16425514199</v>
      </c>
      <c r="BU2303" s="27">
        <v>0</v>
      </c>
      <c r="BV2303" s="27">
        <v>136773.12781715399</v>
      </c>
      <c r="BW2303" s="27">
        <v>9042.3903946876508</v>
      </c>
      <c r="BX2303" s="27">
        <v>0</v>
      </c>
      <c r="BY2303" s="27">
        <v>0</v>
      </c>
      <c r="BZ2303" s="27">
        <v>0</v>
      </c>
      <c r="CA2303" s="27">
        <v>4334.4692250490198</v>
      </c>
      <c r="CB2303" s="27">
        <v>508717.37206268299</v>
      </c>
      <c r="CC2303" s="27">
        <v>4014539.9472351102</v>
      </c>
      <c r="CD2303" s="27">
        <v>1307337.6887054399</v>
      </c>
      <c r="CE2303" s="27">
        <v>74.589346340857404</v>
      </c>
      <c r="CF2303" s="27">
        <v>14988.4860261679</v>
      </c>
      <c r="CG2303" s="27">
        <v>106522.794002533</v>
      </c>
      <c r="CH2303" s="27">
        <v>9790.1168626546896</v>
      </c>
      <c r="CI2303" s="27">
        <v>4408.5427852868997</v>
      </c>
      <c r="CJ2303" s="27">
        <v>523568.85604858398</v>
      </c>
      <c r="CK2303" s="27">
        <v>4119188.9718017601</v>
      </c>
      <c r="CL2303" s="27">
        <v>1317363.6970520001</v>
      </c>
      <c r="CM2303" s="27">
        <v>5297.8440480232202</v>
      </c>
      <c r="CN2303" s="27">
        <v>801973.11573028599</v>
      </c>
      <c r="CO2303" s="27">
        <v>4984498.1572876005</v>
      </c>
      <c r="CP2303" s="27">
        <v>1317363.6970520001</v>
      </c>
      <c r="CQ2303" s="27">
        <v>0</v>
      </c>
      <c r="CR2303" s="27">
        <v>0</v>
      </c>
      <c r="CS2303" s="27">
        <v>0</v>
      </c>
      <c r="CT2303" s="27">
        <v>0</v>
      </c>
    </row>
    <row r="2304" spans="1:98">
      <c r="A2304" s="104" t="s">
        <v>194</v>
      </c>
      <c r="B2304" s="132">
        <v>39326</v>
      </c>
      <c r="C2304" s="27">
        <v>3961.5740189552298</v>
      </c>
      <c r="D2304" s="27">
        <v>0</v>
      </c>
      <c r="E2304" s="27">
        <v>460.67767463251897</v>
      </c>
      <c r="F2304" s="27">
        <v>163.895822962746</v>
      </c>
      <c r="G2304" s="27">
        <v>0</v>
      </c>
      <c r="H2304" s="27">
        <v>13.1773568327772</v>
      </c>
      <c r="I2304" s="27">
        <v>0</v>
      </c>
      <c r="J2304" s="27">
        <v>823.59836277365696</v>
      </c>
      <c r="K2304" s="27">
        <v>0</v>
      </c>
      <c r="L2304" s="27">
        <v>621.31137673556805</v>
      </c>
      <c r="M2304" s="27">
        <v>998.14300359040499</v>
      </c>
      <c r="N2304" s="27">
        <v>1856.7402753978999</v>
      </c>
      <c r="O2304" s="27">
        <v>837.55986122786999</v>
      </c>
      <c r="P2304" s="27">
        <v>0</v>
      </c>
      <c r="Q2304" s="27">
        <v>216.64560534060001</v>
      </c>
      <c r="R2304" s="27">
        <v>61.169350923504702</v>
      </c>
      <c r="S2304" s="27">
        <v>0</v>
      </c>
      <c r="T2304" s="27">
        <v>17.434757959796102</v>
      </c>
      <c r="U2304" s="27">
        <v>910.79313767701399</v>
      </c>
      <c r="V2304" s="27">
        <v>448549.73597717303</v>
      </c>
      <c r="W2304" s="27">
        <v>0</v>
      </c>
      <c r="X2304" s="27">
        <v>70440.2592563629</v>
      </c>
      <c r="Y2304" s="27">
        <v>12564.792400717701</v>
      </c>
      <c r="Z2304" s="27">
        <v>0</v>
      </c>
      <c r="AA2304" s="27">
        <v>3353.1335194408898</v>
      </c>
      <c r="AB2304" s="27">
        <v>0</v>
      </c>
      <c r="AC2304" s="27">
        <v>266481.49458313</v>
      </c>
      <c r="AD2304" s="27">
        <v>0</v>
      </c>
      <c r="AE2304" s="27">
        <v>40954.484586238897</v>
      </c>
      <c r="AF2304" s="27">
        <v>95096.929327011094</v>
      </c>
      <c r="AG2304" s="27">
        <v>263290.90497970599</v>
      </c>
      <c r="AH2304" s="27">
        <v>69049.736310005203</v>
      </c>
      <c r="AI2304" s="27">
        <v>0</v>
      </c>
      <c r="AJ2304" s="27">
        <v>50350.0923676491</v>
      </c>
      <c r="AK2304" s="27">
        <v>12364.704341173199</v>
      </c>
      <c r="AL2304" s="27">
        <v>0</v>
      </c>
      <c r="AM2304" s="27">
        <v>3480.50460267067</v>
      </c>
      <c r="AN2304" s="27">
        <v>284659.16079330398</v>
      </c>
      <c r="AO2304" s="27">
        <v>3593491.99926758</v>
      </c>
      <c r="AP2304" s="27">
        <v>0</v>
      </c>
      <c r="AQ2304" s="27">
        <v>527150.69056701695</v>
      </c>
      <c r="AR2304" s="27">
        <v>96039.849227905303</v>
      </c>
      <c r="AS2304" s="27">
        <v>0</v>
      </c>
      <c r="AT2304" s="27">
        <v>24326.9833962917</v>
      </c>
      <c r="AU2304" s="27">
        <v>0</v>
      </c>
      <c r="AV2304" s="27">
        <v>846188.86515045201</v>
      </c>
      <c r="AW2304" s="27">
        <v>0</v>
      </c>
      <c r="AX2304" s="27">
        <v>344375.643619537</v>
      </c>
      <c r="AY2304" s="27">
        <v>783164.636512756</v>
      </c>
      <c r="AZ2304" s="27">
        <v>2041487.6171875</v>
      </c>
      <c r="BA2304" s="27">
        <v>561390.00267028797</v>
      </c>
      <c r="BB2304" s="27">
        <v>0</v>
      </c>
      <c r="BC2304" s="27">
        <v>384056.21270370501</v>
      </c>
      <c r="BD2304" s="27">
        <v>92307.377213478103</v>
      </c>
      <c r="BE2304" s="27">
        <v>0</v>
      </c>
      <c r="BF2304" s="27">
        <v>24273.7755913734</v>
      </c>
      <c r="BG2304" s="27">
        <v>896311.56624603295</v>
      </c>
      <c r="BH2304" s="27">
        <v>1160760.83218384</v>
      </c>
      <c r="BI2304" s="27">
        <v>0</v>
      </c>
      <c r="BJ2304" s="27">
        <v>182999.52240371701</v>
      </c>
      <c r="BK2304" s="27">
        <v>42708.952025890401</v>
      </c>
      <c r="BL2304" s="27">
        <v>8628.5595846176093</v>
      </c>
      <c r="BM2304" s="27">
        <v>3173.1901439726398</v>
      </c>
      <c r="BN2304" s="27">
        <v>0</v>
      </c>
      <c r="BO2304" s="27">
        <v>0</v>
      </c>
      <c r="BP2304" s="27">
        <v>0</v>
      </c>
      <c r="BQ2304" s="27">
        <v>0</v>
      </c>
      <c r="BR2304" s="27">
        <v>219235.30890083301</v>
      </c>
      <c r="BS2304" s="27">
        <v>864774.01072692894</v>
      </c>
      <c r="BT2304" s="27">
        <v>109637.16539669</v>
      </c>
      <c r="BU2304" s="27">
        <v>0</v>
      </c>
      <c r="BV2304" s="27">
        <v>149171.5086689</v>
      </c>
      <c r="BW2304" s="27">
        <v>11142.2565469742</v>
      </c>
      <c r="BX2304" s="27">
        <v>0</v>
      </c>
      <c r="BY2304" s="27">
        <v>0</v>
      </c>
      <c r="BZ2304" s="27">
        <v>0</v>
      </c>
      <c r="CA2304" s="27">
        <v>4421.19478547573</v>
      </c>
      <c r="CB2304" s="27">
        <v>519658.40525054903</v>
      </c>
      <c r="CC2304" s="27">
        <v>4122890.9473266602</v>
      </c>
      <c r="CD2304" s="27">
        <v>1343929.4526825</v>
      </c>
      <c r="CE2304" s="27">
        <v>79.229651183821304</v>
      </c>
      <c r="CF2304" s="27">
        <v>16553.904790639899</v>
      </c>
      <c r="CG2304" s="27">
        <v>120105.012810707</v>
      </c>
      <c r="CH2304" s="27">
        <v>11753.485194802301</v>
      </c>
      <c r="CI2304" s="27">
        <v>4500.0882436633101</v>
      </c>
      <c r="CJ2304" s="27">
        <v>536135.440727234</v>
      </c>
      <c r="CK2304" s="27">
        <v>4242647.2180786096</v>
      </c>
      <c r="CL2304" s="27">
        <v>1356372.2489166299</v>
      </c>
      <c r="CM2304" s="27">
        <v>5408.9106565713901</v>
      </c>
      <c r="CN2304" s="27">
        <v>820216.64264679002</v>
      </c>
      <c r="CO2304" s="27">
        <v>5135202.9978637705</v>
      </c>
      <c r="CP2304" s="27">
        <v>1356372.2489166299</v>
      </c>
      <c r="CQ2304" s="27">
        <v>0</v>
      </c>
      <c r="CR2304" s="27">
        <v>0</v>
      </c>
      <c r="CS2304" s="27">
        <v>0</v>
      </c>
      <c r="CT2304" s="27">
        <v>0</v>
      </c>
    </row>
    <row r="2305" spans="1:98">
      <c r="A2305" s="104" t="s">
        <v>194</v>
      </c>
      <c r="B2305" s="132">
        <v>39417</v>
      </c>
      <c r="C2305" s="27">
        <v>4040.0857725441501</v>
      </c>
      <c r="D2305" s="27">
        <v>0</v>
      </c>
      <c r="E2305" s="27">
        <v>470.01018330454798</v>
      </c>
      <c r="F2305" s="27">
        <v>175.643436243758</v>
      </c>
      <c r="G2305" s="27">
        <v>0</v>
      </c>
      <c r="H2305" s="27">
        <v>12.207735006697501</v>
      </c>
      <c r="I2305" s="27">
        <v>0</v>
      </c>
      <c r="J2305" s="27">
        <v>858.38353086262896</v>
      </c>
      <c r="K2305" s="27">
        <v>0</v>
      </c>
      <c r="L2305" s="27">
        <v>611.59925579279695</v>
      </c>
      <c r="M2305" s="27">
        <v>1041.20471844077</v>
      </c>
      <c r="N2305" s="27">
        <v>1855.62099680305</v>
      </c>
      <c r="O2305" s="27">
        <v>870.98943901807104</v>
      </c>
      <c r="P2305" s="27">
        <v>0</v>
      </c>
      <c r="Q2305" s="27">
        <v>241.44545315392301</v>
      </c>
      <c r="R2305" s="27">
        <v>69.403030757792294</v>
      </c>
      <c r="S2305" s="27">
        <v>0</v>
      </c>
      <c r="T2305" s="27">
        <v>19.348557271529</v>
      </c>
      <c r="U2305" s="27">
        <v>931.09466829895996</v>
      </c>
      <c r="V2305" s="27">
        <v>456668.15129470802</v>
      </c>
      <c r="W2305" s="27">
        <v>0</v>
      </c>
      <c r="X2305" s="27">
        <v>69887.822842598005</v>
      </c>
      <c r="Y2305" s="27">
        <v>13600.489915013301</v>
      </c>
      <c r="Z2305" s="27">
        <v>0</v>
      </c>
      <c r="AA2305" s="27">
        <v>2764.34693694115</v>
      </c>
      <c r="AB2305" s="27">
        <v>0</v>
      </c>
      <c r="AC2305" s="27">
        <v>266955.59469986003</v>
      </c>
      <c r="AD2305" s="27">
        <v>0</v>
      </c>
      <c r="AE2305" s="27">
        <v>41078.519517898603</v>
      </c>
      <c r="AF2305" s="27">
        <v>96243.261121749907</v>
      </c>
      <c r="AG2305" s="27">
        <v>262455.33652877802</v>
      </c>
      <c r="AH2305" s="27">
        <v>69871.363709449797</v>
      </c>
      <c r="AI2305" s="27">
        <v>0</v>
      </c>
      <c r="AJ2305" s="27">
        <v>56516.603440761603</v>
      </c>
      <c r="AK2305" s="27">
        <v>12356.6018602848</v>
      </c>
      <c r="AL2305" s="27">
        <v>0</v>
      </c>
      <c r="AM2305" s="27">
        <v>3164.43235397339</v>
      </c>
      <c r="AN2305" s="27">
        <v>285621.69567489601</v>
      </c>
      <c r="AO2305" s="27">
        <v>3675895.0857849098</v>
      </c>
      <c r="AP2305" s="27">
        <v>0</v>
      </c>
      <c r="AQ2305" s="27">
        <v>528867.14552307106</v>
      </c>
      <c r="AR2305" s="27">
        <v>104535.677200317</v>
      </c>
      <c r="AS2305" s="27">
        <v>0</v>
      </c>
      <c r="AT2305" s="27">
        <v>20043.562701225299</v>
      </c>
      <c r="AU2305" s="27">
        <v>0</v>
      </c>
      <c r="AV2305" s="27">
        <v>869764.28993225098</v>
      </c>
      <c r="AW2305" s="27">
        <v>0</v>
      </c>
      <c r="AX2305" s="27">
        <v>349409.24253082299</v>
      </c>
      <c r="AY2305" s="27">
        <v>795632.24280548096</v>
      </c>
      <c r="AZ2305" s="27">
        <v>2047650.1538391099</v>
      </c>
      <c r="BA2305" s="27">
        <v>580763.60733032203</v>
      </c>
      <c r="BB2305" s="27">
        <v>0</v>
      </c>
      <c r="BC2305" s="27">
        <v>429591.641174316</v>
      </c>
      <c r="BD2305" s="27">
        <v>90834.4942541122</v>
      </c>
      <c r="BE2305" s="27">
        <v>0</v>
      </c>
      <c r="BF2305" s="27">
        <v>23681.567857980699</v>
      </c>
      <c r="BG2305" s="27">
        <v>918201.66619873</v>
      </c>
      <c r="BH2305" s="27">
        <v>1180047.0689544701</v>
      </c>
      <c r="BI2305" s="27">
        <v>0</v>
      </c>
      <c r="BJ2305" s="27">
        <v>184017.315555573</v>
      </c>
      <c r="BK2305" s="27">
        <v>42829.798786640204</v>
      </c>
      <c r="BL2305" s="27">
        <v>9293.2929520606995</v>
      </c>
      <c r="BM2305" s="27">
        <v>2660.7413603365399</v>
      </c>
      <c r="BN2305" s="27">
        <v>0</v>
      </c>
      <c r="BO2305" s="27">
        <v>0</v>
      </c>
      <c r="BP2305" s="27">
        <v>0</v>
      </c>
      <c r="BQ2305" s="27">
        <v>0</v>
      </c>
      <c r="BR2305" s="27">
        <v>231563.86193656901</v>
      </c>
      <c r="BS2305" s="27">
        <v>858233.18612670898</v>
      </c>
      <c r="BT2305" s="27">
        <v>112993.81156826</v>
      </c>
      <c r="BU2305" s="27">
        <v>0</v>
      </c>
      <c r="BV2305" s="27">
        <v>163770.920391083</v>
      </c>
      <c r="BW2305" s="27">
        <v>11293.415752053301</v>
      </c>
      <c r="BX2305" s="27">
        <v>0</v>
      </c>
      <c r="BY2305" s="27">
        <v>0</v>
      </c>
      <c r="BZ2305" s="27">
        <v>0</v>
      </c>
      <c r="CA2305" s="27">
        <v>4514.8978500962303</v>
      </c>
      <c r="CB2305" s="27">
        <v>526276.86449432396</v>
      </c>
      <c r="CC2305" s="27">
        <v>4203310.0075683603</v>
      </c>
      <c r="CD2305" s="27">
        <v>1367662.06059265</v>
      </c>
      <c r="CE2305" s="27">
        <v>85.244589639827595</v>
      </c>
      <c r="CF2305" s="27">
        <v>15665.286471605301</v>
      </c>
      <c r="CG2305" s="27">
        <v>116529.226654053</v>
      </c>
      <c r="CH2305" s="27">
        <v>11914.0452085733</v>
      </c>
      <c r="CI2305" s="27">
        <v>4601.8247787356404</v>
      </c>
      <c r="CJ2305" s="27">
        <v>542213.26203918504</v>
      </c>
      <c r="CK2305" s="27">
        <v>4320690.3701171903</v>
      </c>
      <c r="CL2305" s="27">
        <v>1377926.69319153</v>
      </c>
      <c r="CM2305" s="27">
        <v>5532.9203058481198</v>
      </c>
      <c r="CN2305" s="27">
        <v>827664.62342071498</v>
      </c>
      <c r="CO2305" s="27">
        <v>5244365.7018432599</v>
      </c>
      <c r="CP2305" s="27">
        <v>1377926.69319153</v>
      </c>
      <c r="CQ2305" s="27">
        <v>0</v>
      </c>
      <c r="CR2305" s="27">
        <v>0</v>
      </c>
      <c r="CS2305" s="27">
        <v>0</v>
      </c>
      <c r="CT2305" s="27">
        <v>0</v>
      </c>
    </row>
    <row r="2306" spans="1:98">
      <c r="A2306" s="104" t="s">
        <v>194</v>
      </c>
      <c r="B2306" s="132">
        <v>39508</v>
      </c>
      <c r="C2306" s="27">
        <v>4128.3558318018904</v>
      </c>
      <c r="D2306" s="27">
        <v>0</v>
      </c>
      <c r="E2306" s="27">
        <v>469.75564717873903</v>
      </c>
      <c r="F2306" s="27">
        <v>179.66739195771501</v>
      </c>
      <c r="G2306" s="27">
        <v>0</v>
      </c>
      <c r="H2306" s="27">
        <v>9.9869535630568897</v>
      </c>
      <c r="I2306" s="27">
        <v>0</v>
      </c>
      <c r="J2306" s="27">
        <v>894.68834540992998</v>
      </c>
      <c r="K2306" s="27">
        <v>0</v>
      </c>
      <c r="L2306" s="27">
        <v>624.48597468435798</v>
      </c>
      <c r="M2306" s="27">
        <v>1046.2060088962301</v>
      </c>
      <c r="N2306" s="27">
        <v>1869.4723230153299</v>
      </c>
      <c r="O2306" s="27">
        <v>901.52095180749905</v>
      </c>
      <c r="P2306" s="27">
        <v>0</v>
      </c>
      <c r="Q2306" s="27">
        <v>253.31374428793799</v>
      </c>
      <c r="R2306" s="27">
        <v>64.505972597747999</v>
      </c>
      <c r="S2306" s="27">
        <v>0</v>
      </c>
      <c r="T2306" s="27">
        <v>15.549906813190301</v>
      </c>
      <c r="U2306" s="27">
        <v>955.08640946447804</v>
      </c>
      <c r="V2306" s="27">
        <v>470387.15888595599</v>
      </c>
      <c r="W2306" s="27">
        <v>0</v>
      </c>
      <c r="X2306" s="27">
        <v>67815.603870391802</v>
      </c>
      <c r="Y2306" s="27">
        <v>13117.1722701788</v>
      </c>
      <c r="Z2306" s="27">
        <v>0</v>
      </c>
      <c r="AA2306" s="27">
        <v>2540.9617028534399</v>
      </c>
      <c r="AB2306" s="27">
        <v>0</v>
      </c>
      <c r="AC2306" s="27">
        <v>270784.65530395502</v>
      </c>
      <c r="AD2306" s="27">
        <v>0</v>
      </c>
      <c r="AE2306" s="27">
        <v>40415.409827709198</v>
      </c>
      <c r="AF2306" s="27">
        <v>97490.711784362793</v>
      </c>
      <c r="AG2306" s="27">
        <v>265937.27807617199</v>
      </c>
      <c r="AH2306" s="27">
        <v>73581.929967880205</v>
      </c>
      <c r="AI2306" s="27">
        <v>0</v>
      </c>
      <c r="AJ2306" s="27">
        <v>61388.1266608238</v>
      </c>
      <c r="AK2306" s="27">
        <v>12663.2990702391</v>
      </c>
      <c r="AL2306" s="27">
        <v>0</v>
      </c>
      <c r="AM2306" s="27">
        <v>2959.9746427238001</v>
      </c>
      <c r="AN2306" s="27">
        <v>282881.86296463001</v>
      </c>
      <c r="AO2306" s="27">
        <v>3812015.24932861</v>
      </c>
      <c r="AP2306" s="27">
        <v>0</v>
      </c>
      <c r="AQ2306" s="27">
        <v>518510.67078781099</v>
      </c>
      <c r="AR2306" s="27">
        <v>105544.645884514</v>
      </c>
      <c r="AS2306" s="27">
        <v>0</v>
      </c>
      <c r="AT2306" s="27">
        <v>19264.545576334</v>
      </c>
      <c r="AU2306" s="27">
        <v>0</v>
      </c>
      <c r="AV2306" s="27">
        <v>901601.49639129604</v>
      </c>
      <c r="AW2306" s="27">
        <v>0</v>
      </c>
      <c r="AX2306" s="27">
        <v>343002.40751266503</v>
      </c>
      <c r="AY2306" s="27">
        <v>816494.42828369106</v>
      </c>
      <c r="AZ2306" s="27">
        <v>2083453.17054749</v>
      </c>
      <c r="BA2306" s="27">
        <v>622029.17597961402</v>
      </c>
      <c r="BB2306" s="27">
        <v>0</v>
      </c>
      <c r="BC2306" s="27">
        <v>470234.82321166998</v>
      </c>
      <c r="BD2306" s="27">
        <v>93110.213726997405</v>
      </c>
      <c r="BE2306" s="27">
        <v>0</v>
      </c>
      <c r="BF2306" s="27">
        <v>21627.084197282798</v>
      </c>
      <c r="BG2306" s="27">
        <v>935921.65155029297</v>
      </c>
      <c r="BH2306" s="27">
        <v>1107649.2293396001</v>
      </c>
      <c r="BI2306" s="27">
        <v>0</v>
      </c>
      <c r="BJ2306" s="27">
        <v>172077.01004600499</v>
      </c>
      <c r="BK2306" s="27">
        <v>39310.438720703103</v>
      </c>
      <c r="BL2306" s="27">
        <v>9977.7211989164407</v>
      </c>
      <c r="BM2306" s="27">
        <v>2592.5858214795599</v>
      </c>
      <c r="BN2306" s="27">
        <v>0</v>
      </c>
      <c r="BO2306" s="27">
        <v>0</v>
      </c>
      <c r="BP2306" s="27">
        <v>0</v>
      </c>
      <c r="BQ2306" s="27">
        <v>0</v>
      </c>
      <c r="BR2306" s="27">
        <v>203670.68539237999</v>
      </c>
      <c r="BS2306" s="27">
        <v>790647.36721801804</v>
      </c>
      <c r="BT2306" s="27">
        <v>120983.761536598</v>
      </c>
      <c r="BU2306" s="27">
        <v>0</v>
      </c>
      <c r="BV2306" s="27">
        <v>163980.12967872599</v>
      </c>
      <c r="BW2306" s="27">
        <v>11470.505495667499</v>
      </c>
      <c r="BX2306" s="27">
        <v>0</v>
      </c>
      <c r="BY2306" s="27">
        <v>0</v>
      </c>
      <c r="BZ2306" s="27">
        <v>0</v>
      </c>
      <c r="CA2306" s="27">
        <v>4603.9372888207399</v>
      </c>
      <c r="CB2306" s="27">
        <v>537970.83141326904</v>
      </c>
      <c r="CC2306" s="27">
        <v>4332851.52453613</v>
      </c>
      <c r="CD2306" s="27">
        <v>1277481.65151978</v>
      </c>
      <c r="CE2306" s="27">
        <v>84.385152174159899</v>
      </c>
      <c r="CF2306" s="27">
        <v>16347.0981111526</v>
      </c>
      <c r="CG2306" s="27">
        <v>120359.856921196</v>
      </c>
      <c r="CH2306" s="27">
        <v>12287.9986796379</v>
      </c>
      <c r="CI2306" s="27">
        <v>4687.43249934912</v>
      </c>
      <c r="CJ2306" s="27">
        <v>554241.51548004197</v>
      </c>
      <c r="CK2306" s="27">
        <v>4453744.0806884803</v>
      </c>
      <c r="CL2306" s="27">
        <v>1290369.9953918499</v>
      </c>
      <c r="CM2306" s="27">
        <v>5637.2395746111897</v>
      </c>
      <c r="CN2306" s="27">
        <v>838597.36954498303</v>
      </c>
      <c r="CO2306" s="27">
        <v>5393264.0964965802</v>
      </c>
      <c r="CP2306" s="27">
        <v>1290369.9953918499</v>
      </c>
      <c r="CQ2306" s="27">
        <v>0</v>
      </c>
      <c r="CR2306" s="27">
        <v>0</v>
      </c>
      <c r="CS2306" s="27">
        <v>0</v>
      </c>
      <c r="CT2306" s="27">
        <v>0</v>
      </c>
    </row>
    <row r="2307" spans="1:98">
      <c r="A2307" s="104" t="s">
        <v>194</v>
      </c>
      <c r="B2307" s="132">
        <v>39600</v>
      </c>
      <c r="C2307" s="27">
        <v>4168.3090002536801</v>
      </c>
      <c r="D2307" s="27">
        <v>0</v>
      </c>
      <c r="E2307" s="27">
        <v>459.35948047041899</v>
      </c>
      <c r="F2307" s="27">
        <v>175.548241168261</v>
      </c>
      <c r="G2307" s="27">
        <v>0</v>
      </c>
      <c r="H2307" s="27">
        <v>11.624116009566899</v>
      </c>
      <c r="I2307" s="27">
        <v>0</v>
      </c>
      <c r="J2307" s="27">
        <v>926.25151552259899</v>
      </c>
      <c r="K2307" s="27">
        <v>0</v>
      </c>
      <c r="L2307" s="27">
        <v>646.50037749856699</v>
      </c>
      <c r="M2307" s="27">
        <v>1066.26160019636</v>
      </c>
      <c r="N2307" s="27">
        <v>1844.9032074511099</v>
      </c>
      <c r="O2307" s="27">
        <v>925.35984553396702</v>
      </c>
      <c r="P2307" s="27">
        <v>0</v>
      </c>
      <c r="Q2307" s="27">
        <v>253.80119850859001</v>
      </c>
      <c r="R2307" s="27">
        <v>76.046337326988606</v>
      </c>
      <c r="S2307" s="27">
        <v>0</v>
      </c>
      <c r="T2307" s="27">
        <v>14.4669576142915</v>
      </c>
      <c r="U2307" s="27">
        <v>970.33101882040501</v>
      </c>
      <c r="V2307" s="27">
        <v>481298.26406860398</v>
      </c>
      <c r="W2307" s="27">
        <v>0</v>
      </c>
      <c r="X2307" s="27">
        <v>65357.383659839601</v>
      </c>
      <c r="Y2307" s="27">
        <v>12674.6270712614</v>
      </c>
      <c r="Z2307" s="27">
        <v>0</v>
      </c>
      <c r="AA2307" s="27">
        <v>2869.9407111406299</v>
      </c>
      <c r="AB2307" s="27">
        <v>0</v>
      </c>
      <c r="AC2307" s="27">
        <v>282522.88384246803</v>
      </c>
      <c r="AD2307" s="27">
        <v>0</v>
      </c>
      <c r="AE2307" s="27">
        <v>42158.8611392975</v>
      </c>
      <c r="AF2307" s="27">
        <v>99495.412671089201</v>
      </c>
      <c r="AG2307" s="27">
        <v>263891.19067382801</v>
      </c>
      <c r="AH2307" s="27">
        <v>76719.509180068999</v>
      </c>
      <c r="AI2307" s="27">
        <v>0</v>
      </c>
      <c r="AJ2307" s="27">
        <v>65186.020209789298</v>
      </c>
      <c r="AK2307" s="27">
        <v>13691.484144210801</v>
      </c>
      <c r="AL2307" s="27">
        <v>0</v>
      </c>
      <c r="AM2307" s="27">
        <v>2546.7449501156798</v>
      </c>
      <c r="AN2307" s="27">
        <v>290399.56385803199</v>
      </c>
      <c r="AO2307" s="27">
        <v>3920577.9084167499</v>
      </c>
      <c r="AP2307" s="27">
        <v>0</v>
      </c>
      <c r="AQ2307" s="27">
        <v>509754.77005386399</v>
      </c>
      <c r="AR2307" s="27">
        <v>101953.250214577</v>
      </c>
      <c r="AS2307" s="27">
        <v>0</v>
      </c>
      <c r="AT2307" s="27">
        <v>21957.805758953102</v>
      </c>
      <c r="AU2307" s="27">
        <v>0</v>
      </c>
      <c r="AV2307" s="27">
        <v>949017.082862854</v>
      </c>
      <c r="AW2307" s="27">
        <v>0</v>
      </c>
      <c r="AX2307" s="27">
        <v>367465.30799865699</v>
      </c>
      <c r="AY2307" s="27">
        <v>845078.71125030494</v>
      </c>
      <c r="AZ2307" s="27">
        <v>2076697.88493347</v>
      </c>
      <c r="BA2307" s="27">
        <v>650505.64833068801</v>
      </c>
      <c r="BB2307" s="27">
        <v>0</v>
      </c>
      <c r="BC2307" s="27">
        <v>501816.21836852998</v>
      </c>
      <c r="BD2307" s="27">
        <v>101089.906098366</v>
      </c>
      <c r="BE2307" s="27">
        <v>0</v>
      </c>
      <c r="BF2307" s="27">
        <v>19857.8986392021</v>
      </c>
      <c r="BG2307" s="27">
        <v>970130.94565582299</v>
      </c>
      <c r="BH2307" s="27">
        <v>1135724.9120330799</v>
      </c>
      <c r="BI2307" s="27">
        <v>0</v>
      </c>
      <c r="BJ2307" s="27">
        <v>177154.03287696801</v>
      </c>
      <c r="BK2307" s="27">
        <v>37380.455831527703</v>
      </c>
      <c r="BL2307" s="27">
        <v>9893.6941535472906</v>
      </c>
      <c r="BM2307" s="27">
        <v>3072.9291824698398</v>
      </c>
      <c r="BN2307" s="27">
        <v>0</v>
      </c>
      <c r="BO2307" s="27">
        <v>0</v>
      </c>
      <c r="BP2307" s="27">
        <v>0</v>
      </c>
      <c r="BQ2307" s="27">
        <v>0</v>
      </c>
      <c r="BR2307" s="27">
        <v>210811.55432701099</v>
      </c>
      <c r="BS2307" s="27">
        <v>798143.20711517299</v>
      </c>
      <c r="BT2307" s="27">
        <v>126755.30214977299</v>
      </c>
      <c r="BU2307" s="27">
        <v>0</v>
      </c>
      <c r="BV2307" s="27">
        <v>175395.39989852899</v>
      </c>
      <c r="BW2307" s="27">
        <v>12383.2896111012</v>
      </c>
      <c r="BX2307" s="27">
        <v>0</v>
      </c>
      <c r="BY2307" s="27">
        <v>0</v>
      </c>
      <c r="BZ2307" s="27">
        <v>0</v>
      </c>
      <c r="CA2307" s="27">
        <v>4634.5893578529403</v>
      </c>
      <c r="CB2307" s="27">
        <v>547384.82482910203</v>
      </c>
      <c r="CC2307" s="27">
        <v>4434591.9239502</v>
      </c>
      <c r="CD2307" s="27">
        <v>1312461.0892791699</v>
      </c>
      <c r="CE2307" s="27">
        <v>91.675733558833599</v>
      </c>
      <c r="CF2307" s="27">
        <v>16799.990651845899</v>
      </c>
      <c r="CG2307" s="27">
        <v>124211.213632584</v>
      </c>
      <c r="CH2307" s="27">
        <v>13212.8086822033</v>
      </c>
      <c r="CI2307" s="27">
        <v>4725.2824127078102</v>
      </c>
      <c r="CJ2307" s="27">
        <v>564025.19895935105</v>
      </c>
      <c r="CK2307" s="27">
        <v>4558639.5298461895</v>
      </c>
      <c r="CL2307" s="27">
        <v>1326121.9031829799</v>
      </c>
      <c r="CM2307" s="27">
        <v>5694.4536517262504</v>
      </c>
      <c r="CN2307" s="27">
        <v>853252.55830383301</v>
      </c>
      <c r="CO2307" s="27">
        <v>5522718.69714355</v>
      </c>
      <c r="CP2307" s="27">
        <v>1326121.9031829799</v>
      </c>
      <c r="CQ2307" s="27">
        <v>0</v>
      </c>
      <c r="CR2307" s="27">
        <v>0</v>
      </c>
      <c r="CS2307" s="27">
        <v>0</v>
      </c>
      <c r="CT2307" s="27">
        <v>0</v>
      </c>
    </row>
    <row r="2308" spans="1:98">
      <c r="A2308" s="104" t="s">
        <v>194</v>
      </c>
      <c r="B2308" s="132">
        <v>39692</v>
      </c>
      <c r="C2308" s="27">
        <v>4253.7203874588004</v>
      </c>
      <c r="D2308" s="27">
        <v>0</v>
      </c>
      <c r="E2308" s="27">
        <v>442.10370849072899</v>
      </c>
      <c r="F2308" s="27">
        <v>165.87772615440201</v>
      </c>
      <c r="G2308" s="27">
        <v>0</v>
      </c>
      <c r="H2308" s="27">
        <v>12.0712501455564</v>
      </c>
      <c r="I2308" s="27">
        <v>0</v>
      </c>
      <c r="J2308" s="27">
        <v>952.30027417093504</v>
      </c>
      <c r="K2308" s="27">
        <v>0</v>
      </c>
      <c r="L2308" s="27">
        <v>598.84793138504006</v>
      </c>
      <c r="M2308" s="27">
        <v>1104.9969821721299</v>
      </c>
      <c r="N2308" s="27">
        <v>1863.77449409664</v>
      </c>
      <c r="O2308" s="27">
        <v>953.29540568590198</v>
      </c>
      <c r="P2308" s="27">
        <v>0</v>
      </c>
      <c r="Q2308" s="27">
        <v>250.906433653086</v>
      </c>
      <c r="R2308" s="27">
        <v>65.053119235672099</v>
      </c>
      <c r="S2308" s="27">
        <v>0</v>
      </c>
      <c r="T2308" s="27">
        <v>18.256579439621401</v>
      </c>
      <c r="U2308" s="27">
        <v>990.39742705971003</v>
      </c>
      <c r="V2308" s="27">
        <v>486345.60789871198</v>
      </c>
      <c r="W2308" s="27">
        <v>0</v>
      </c>
      <c r="X2308" s="27">
        <v>62853.630652904503</v>
      </c>
      <c r="Y2308" s="27">
        <v>12561.4801687002</v>
      </c>
      <c r="Z2308" s="27">
        <v>0</v>
      </c>
      <c r="AA2308" s="27">
        <v>2654.5100177824502</v>
      </c>
      <c r="AB2308" s="27">
        <v>0</v>
      </c>
      <c r="AC2308" s="27">
        <v>286509.94100952102</v>
      </c>
      <c r="AD2308" s="27">
        <v>0</v>
      </c>
      <c r="AE2308" s="27">
        <v>36628.283698081999</v>
      </c>
      <c r="AF2308" s="27">
        <v>103642.339207649</v>
      </c>
      <c r="AG2308" s="27">
        <v>262663.85284423799</v>
      </c>
      <c r="AH2308" s="27">
        <v>78384.728329658494</v>
      </c>
      <c r="AI2308" s="27">
        <v>0</v>
      </c>
      <c r="AJ2308" s="27">
        <v>66882.2820663452</v>
      </c>
      <c r="AK2308" s="27">
        <v>11841.3414716721</v>
      </c>
      <c r="AL2308" s="27">
        <v>0</v>
      </c>
      <c r="AM2308" s="27">
        <v>2935.4939418137101</v>
      </c>
      <c r="AN2308" s="27">
        <v>293295.36480712902</v>
      </c>
      <c r="AO2308" s="27">
        <v>4001384.1929626502</v>
      </c>
      <c r="AP2308" s="27">
        <v>0</v>
      </c>
      <c r="AQ2308" s="27">
        <v>497056.06070709199</v>
      </c>
      <c r="AR2308" s="27">
        <v>100972.21287536601</v>
      </c>
      <c r="AS2308" s="27">
        <v>0</v>
      </c>
      <c r="AT2308" s="27">
        <v>21499.647060871099</v>
      </c>
      <c r="AU2308" s="27">
        <v>0</v>
      </c>
      <c r="AV2308" s="27">
        <v>978733.98825836205</v>
      </c>
      <c r="AW2308" s="27">
        <v>0</v>
      </c>
      <c r="AX2308" s="27">
        <v>330409.04214858997</v>
      </c>
      <c r="AY2308" s="27">
        <v>890908.40329742397</v>
      </c>
      <c r="AZ2308" s="27">
        <v>2076069.80108643</v>
      </c>
      <c r="BA2308" s="27">
        <v>668463.46263885498</v>
      </c>
      <c r="BB2308" s="27">
        <v>0</v>
      </c>
      <c r="BC2308" s="27">
        <v>516917.58513641398</v>
      </c>
      <c r="BD2308" s="27">
        <v>87601.743008613601</v>
      </c>
      <c r="BE2308" s="27">
        <v>0</v>
      </c>
      <c r="BF2308" s="27">
        <v>24237.614850044301</v>
      </c>
      <c r="BG2308" s="27">
        <v>998179.81592559803</v>
      </c>
      <c r="BH2308" s="27">
        <v>1151737.90330505</v>
      </c>
      <c r="BI2308" s="27">
        <v>0</v>
      </c>
      <c r="BJ2308" s="27">
        <v>171168.762237549</v>
      </c>
      <c r="BK2308" s="27">
        <v>37661.610506057703</v>
      </c>
      <c r="BL2308" s="27">
        <v>8927.7540500163996</v>
      </c>
      <c r="BM2308" s="27">
        <v>2406.5604057908099</v>
      </c>
      <c r="BN2308" s="27">
        <v>0</v>
      </c>
      <c r="BO2308" s="27">
        <v>0</v>
      </c>
      <c r="BP2308" s="27">
        <v>0</v>
      </c>
      <c r="BQ2308" s="27">
        <v>0</v>
      </c>
      <c r="BR2308" s="27">
        <v>221960.340833664</v>
      </c>
      <c r="BS2308" s="27">
        <v>793223.67849731399</v>
      </c>
      <c r="BT2308" s="27">
        <v>130243.826529503</v>
      </c>
      <c r="BU2308" s="27">
        <v>0</v>
      </c>
      <c r="BV2308" s="27">
        <v>178604.84259605399</v>
      </c>
      <c r="BW2308" s="27">
        <v>10743.2894562483</v>
      </c>
      <c r="BX2308" s="27">
        <v>0</v>
      </c>
      <c r="BY2308" s="27">
        <v>0</v>
      </c>
      <c r="BZ2308" s="27">
        <v>0</v>
      </c>
      <c r="CA2308" s="27">
        <v>4693.1590071916598</v>
      </c>
      <c r="CB2308" s="27">
        <v>549617.99555969203</v>
      </c>
      <c r="CC2308" s="27">
        <v>4497781.7977905301</v>
      </c>
      <c r="CD2308" s="27">
        <v>1323014.88687134</v>
      </c>
      <c r="CE2308" s="27">
        <v>83.955078226514203</v>
      </c>
      <c r="CF2308" s="27">
        <v>15350.5114709139</v>
      </c>
      <c r="CG2308" s="27">
        <v>114597.549983025</v>
      </c>
      <c r="CH2308" s="27">
        <v>11404.7368520498</v>
      </c>
      <c r="CI2308" s="27">
        <v>4777.4085026979401</v>
      </c>
      <c r="CJ2308" s="27">
        <v>564975.66067504894</v>
      </c>
      <c r="CK2308" s="27">
        <v>4610901.9803466797</v>
      </c>
      <c r="CL2308" s="27">
        <v>1334877.3714141799</v>
      </c>
      <c r="CM2308" s="27">
        <v>5759.13892990351</v>
      </c>
      <c r="CN2308" s="27">
        <v>857678.76043701195</v>
      </c>
      <c r="CO2308" s="27">
        <v>5602591.6155395498</v>
      </c>
      <c r="CP2308" s="27">
        <v>1334877.3714141799</v>
      </c>
      <c r="CQ2308" s="27">
        <v>0</v>
      </c>
      <c r="CR2308" s="27">
        <v>0</v>
      </c>
      <c r="CS2308" s="27">
        <v>0</v>
      </c>
      <c r="CT2308" s="27">
        <v>0</v>
      </c>
    </row>
    <row r="2309" spans="1:98">
      <c r="A2309" s="104" t="s">
        <v>194</v>
      </c>
      <c r="B2309" s="132">
        <v>39783</v>
      </c>
      <c r="C2309" s="27">
        <v>4299.9798602461797</v>
      </c>
      <c r="D2309" s="27">
        <v>0</v>
      </c>
      <c r="E2309" s="27">
        <v>409.21403516456502</v>
      </c>
      <c r="F2309" s="27">
        <v>155.57621462456899</v>
      </c>
      <c r="G2309" s="27">
        <v>0</v>
      </c>
      <c r="H2309" s="27">
        <v>12.481537895626399</v>
      </c>
      <c r="I2309" s="27">
        <v>0</v>
      </c>
      <c r="J2309" s="27">
        <v>943.85954611748502</v>
      </c>
      <c r="K2309" s="27">
        <v>0</v>
      </c>
      <c r="L2309" s="27">
        <v>615.14956483244896</v>
      </c>
      <c r="M2309" s="27">
        <v>1107.0668401569101</v>
      </c>
      <c r="N2309" s="27">
        <v>1853.8644565045799</v>
      </c>
      <c r="O2309" s="27">
        <v>969.32695632427897</v>
      </c>
      <c r="P2309" s="27">
        <v>0</v>
      </c>
      <c r="Q2309" s="27">
        <v>248.193956719711</v>
      </c>
      <c r="R2309" s="27">
        <v>54.900904927868403</v>
      </c>
      <c r="S2309" s="27">
        <v>0</v>
      </c>
      <c r="T2309" s="27">
        <v>13.6389887414407</v>
      </c>
      <c r="U2309" s="27">
        <v>979.35168603807699</v>
      </c>
      <c r="V2309" s="27">
        <v>487544.56756591803</v>
      </c>
      <c r="W2309" s="27">
        <v>0</v>
      </c>
      <c r="X2309" s="27">
        <v>60750.263251304597</v>
      </c>
      <c r="Y2309" s="27">
        <v>13032.4913812876</v>
      </c>
      <c r="Z2309" s="27">
        <v>0</v>
      </c>
      <c r="AA2309" s="27">
        <v>3077.8374507427202</v>
      </c>
      <c r="AB2309" s="27">
        <v>0</v>
      </c>
      <c r="AC2309" s="27">
        <v>285312.27973938</v>
      </c>
      <c r="AD2309" s="27">
        <v>0</v>
      </c>
      <c r="AE2309" s="27">
        <v>36177.144981384299</v>
      </c>
      <c r="AF2309" s="27">
        <v>102237.669634819</v>
      </c>
      <c r="AG2309" s="27">
        <v>260484.475231171</v>
      </c>
      <c r="AH2309" s="27">
        <v>82364.0210924149</v>
      </c>
      <c r="AI2309" s="27">
        <v>0</v>
      </c>
      <c r="AJ2309" s="27">
        <v>66588.978637695298</v>
      </c>
      <c r="AK2309" s="27">
        <v>11419.440935492499</v>
      </c>
      <c r="AL2309" s="27">
        <v>0</v>
      </c>
      <c r="AM2309" s="27">
        <v>2127.8759301006799</v>
      </c>
      <c r="AN2309" s="27">
        <v>294369.49720001197</v>
      </c>
      <c r="AO2309" s="27">
        <v>4021998.6340637198</v>
      </c>
      <c r="AP2309" s="27">
        <v>0</v>
      </c>
      <c r="AQ2309" s="27">
        <v>489537.88481521601</v>
      </c>
      <c r="AR2309" s="27">
        <v>102595.644692421</v>
      </c>
      <c r="AS2309" s="27">
        <v>0</v>
      </c>
      <c r="AT2309" s="27">
        <v>22867.796755313899</v>
      </c>
      <c r="AU2309" s="27">
        <v>0</v>
      </c>
      <c r="AV2309" s="27">
        <v>989033.81761169399</v>
      </c>
      <c r="AW2309" s="27">
        <v>0</v>
      </c>
      <c r="AX2309" s="27">
        <v>333215.20043563802</v>
      </c>
      <c r="AY2309" s="27">
        <v>896539.72631835903</v>
      </c>
      <c r="AZ2309" s="27">
        <v>2063442.5524597201</v>
      </c>
      <c r="BA2309" s="27">
        <v>708843.49124908401</v>
      </c>
      <c r="BB2309" s="27">
        <v>0</v>
      </c>
      <c r="BC2309" s="27">
        <v>509038.463855743</v>
      </c>
      <c r="BD2309" s="27">
        <v>84222.735588073701</v>
      </c>
      <c r="BE2309" s="27">
        <v>0</v>
      </c>
      <c r="BF2309" s="27">
        <v>15912.998468518301</v>
      </c>
      <c r="BG2309" s="27">
        <v>1012638.5839309701</v>
      </c>
      <c r="BH2309" s="27">
        <v>1153170.6459655799</v>
      </c>
      <c r="BI2309" s="27">
        <v>0</v>
      </c>
      <c r="BJ2309" s="27">
        <v>168858.91644668599</v>
      </c>
      <c r="BK2309" s="27">
        <v>38635.331634044604</v>
      </c>
      <c r="BL2309" s="27">
        <v>7952.45534598827</v>
      </c>
      <c r="BM2309" s="27">
        <v>3127.2107128798998</v>
      </c>
      <c r="BN2309" s="27">
        <v>0</v>
      </c>
      <c r="BO2309" s="27">
        <v>0</v>
      </c>
      <c r="BP2309" s="27">
        <v>0</v>
      </c>
      <c r="BQ2309" s="27">
        <v>0</v>
      </c>
      <c r="BR2309" s="27">
        <v>226901.83376121501</v>
      </c>
      <c r="BS2309" s="27">
        <v>785740.414535522</v>
      </c>
      <c r="BT2309" s="27">
        <v>137953.393362045</v>
      </c>
      <c r="BU2309" s="27">
        <v>0</v>
      </c>
      <c r="BV2309" s="27">
        <v>174714.39914321899</v>
      </c>
      <c r="BW2309" s="27">
        <v>10469.1873602867</v>
      </c>
      <c r="BX2309" s="27">
        <v>0</v>
      </c>
      <c r="BY2309" s="27">
        <v>0</v>
      </c>
      <c r="BZ2309" s="27">
        <v>0</v>
      </c>
      <c r="CA2309" s="27">
        <v>4709.4742347598103</v>
      </c>
      <c r="CB2309" s="27">
        <v>547756.62042236305</v>
      </c>
      <c r="CC2309" s="27">
        <v>4510131.5299072303</v>
      </c>
      <c r="CD2309" s="27">
        <v>1325070.2007446301</v>
      </c>
      <c r="CE2309" s="27">
        <v>66.952618070878103</v>
      </c>
      <c r="CF2309" s="27">
        <v>13817.791049242</v>
      </c>
      <c r="CG2309" s="27">
        <v>102934.71620369</v>
      </c>
      <c r="CH2309" s="27">
        <v>11098.7273960114</v>
      </c>
      <c r="CI2309" s="27">
        <v>4777.9801849126798</v>
      </c>
      <c r="CJ2309" s="27">
        <v>561883.72412109398</v>
      </c>
      <c r="CK2309" s="27">
        <v>4614020.9008178702</v>
      </c>
      <c r="CL2309" s="27">
        <v>1334658.47781372</v>
      </c>
      <c r="CM2309" s="27">
        <v>5764.1524800658199</v>
      </c>
      <c r="CN2309" s="27">
        <v>856591.94573211705</v>
      </c>
      <c r="CO2309" s="27">
        <v>5635093.91296387</v>
      </c>
      <c r="CP2309" s="27">
        <v>1334658.47781372</v>
      </c>
      <c r="CQ2309" s="27">
        <v>0</v>
      </c>
      <c r="CR2309" s="27">
        <v>0</v>
      </c>
      <c r="CS2309" s="27">
        <v>0</v>
      </c>
      <c r="CT2309" s="27">
        <v>0</v>
      </c>
    </row>
    <row r="2310" spans="1:98">
      <c r="A2310" s="104" t="s">
        <v>194</v>
      </c>
      <c r="B2310" s="132">
        <v>39873</v>
      </c>
      <c r="C2310" s="27">
        <v>4351.02635788918</v>
      </c>
      <c r="D2310" s="27">
        <v>0</v>
      </c>
      <c r="E2310" s="27">
        <v>384.22728154435799</v>
      </c>
      <c r="F2310" s="27">
        <v>144.80863328278099</v>
      </c>
      <c r="G2310" s="27">
        <v>0</v>
      </c>
      <c r="H2310" s="27">
        <v>12.1198729447788</v>
      </c>
      <c r="I2310" s="27">
        <v>0</v>
      </c>
      <c r="J2310" s="27">
        <v>980.59804536402203</v>
      </c>
      <c r="K2310" s="27">
        <v>0</v>
      </c>
      <c r="L2310" s="27">
        <v>609.76911268383299</v>
      </c>
      <c r="M2310" s="27">
        <v>1114.7120469659601</v>
      </c>
      <c r="N2310" s="27">
        <v>1853.87400050461</v>
      </c>
      <c r="O2310" s="27">
        <v>992.77613158524002</v>
      </c>
      <c r="P2310" s="27">
        <v>0</v>
      </c>
      <c r="Q2310" s="27">
        <v>246.19795759581001</v>
      </c>
      <c r="R2310" s="27">
        <v>58.458537667058401</v>
      </c>
      <c r="S2310" s="27">
        <v>0</v>
      </c>
      <c r="T2310" s="27">
        <v>18.732236312702302</v>
      </c>
      <c r="U2310" s="27">
        <v>1010.80750259012</v>
      </c>
      <c r="V2310" s="27">
        <v>485898.65134811401</v>
      </c>
      <c r="W2310" s="27">
        <v>0</v>
      </c>
      <c r="X2310" s="27">
        <v>60381.876852989197</v>
      </c>
      <c r="Y2310" s="27">
        <v>12508.637166500101</v>
      </c>
      <c r="Z2310" s="27">
        <v>0</v>
      </c>
      <c r="AA2310" s="27">
        <v>3168.2322322130199</v>
      </c>
      <c r="AB2310" s="27">
        <v>0</v>
      </c>
      <c r="AC2310" s="27">
        <v>297356.51292419399</v>
      </c>
      <c r="AD2310" s="27">
        <v>0</v>
      </c>
      <c r="AE2310" s="27">
        <v>36074.099101066597</v>
      </c>
      <c r="AF2310" s="27">
        <v>104193.605578423</v>
      </c>
      <c r="AG2310" s="27">
        <v>257109.69108772301</v>
      </c>
      <c r="AH2310" s="27">
        <v>83421.044270515398</v>
      </c>
      <c r="AI2310" s="27">
        <v>0</v>
      </c>
      <c r="AJ2310" s="27">
        <v>66446.1071434021</v>
      </c>
      <c r="AK2310" s="27">
        <v>11074.1002988815</v>
      </c>
      <c r="AL2310" s="27">
        <v>0</v>
      </c>
      <c r="AM2310" s="27">
        <v>2907.7264743149299</v>
      </c>
      <c r="AN2310" s="27">
        <v>303125.84816741903</v>
      </c>
      <c r="AO2310" s="27">
        <v>4035069.9389953599</v>
      </c>
      <c r="AP2310" s="27">
        <v>0</v>
      </c>
      <c r="AQ2310" s="27">
        <v>487780.545913696</v>
      </c>
      <c r="AR2310" s="27">
        <v>97893.331841468796</v>
      </c>
      <c r="AS2310" s="27">
        <v>0</v>
      </c>
      <c r="AT2310" s="27">
        <v>25394.2656130791</v>
      </c>
      <c r="AU2310" s="27">
        <v>0</v>
      </c>
      <c r="AV2310" s="27">
        <v>1048517.72091675</v>
      </c>
      <c r="AW2310" s="27">
        <v>0</v>
      </c>
      <c r="AX2310" s="27">
        <v>329113.39814376802</v>
      </c>
      <c r="AY2310" s="27">
        <v>921667.88253784203</v>
      </c>
      <c r="AZ2310" s="27">
        <v>2049063.19633484</v>
      </c>
      <c r="BA2310" s="27">
        <v>720358.56655120896</v>
      </c>
      <c r="BB2310" s="27">
        <v>0</v>
      </c>
      <c r="BC2310" s="27">
        <v>509410.21831130999</v>
      </c>
      <c r="BD2310" s="27">
        <v>82579.819197654695</v>
      </c>
      <c r="BE2310" s="27">
        <v>0</v>
      </c>
      <c r="BF2310" s="27">
        <v>22889.241126537301</v>
      </c>
      <c r="BG2310" s="27">
        <v>1066881.3588256801</v>
      </c>
      <c r="BH2310" s="27">
        <v>1160729.46499634</v>
      </c>
      <c r="BI2310" s="27">
        <v>0</v>
      </c>
      <c r="BJ2310" s="27">
        <v>164149.912147522</v>
      </c>
      <c r="BK2310" s="27">
        <v>38358.208785533898</v>
      </c>
      <c r="BL2310" s="27">
        <v>7700.0338743925104</v>
      </c>
      <c r="BM2310" s="27">
        <v>3506.1054189205202</v>
      </c>
      <c r="BN2310" s="27">
        <v>0</v>
      </c>
      <c r="BO2310" s="27">
        <v>0</v>
      </c>
      <c r="BP2310" s="27">
        <v>0</v>
      </c>
      <c r="BQ2310" s="27">
        <v>0</v>
      </c>
      <c r="BR2310" s="27">
        <v>225503.86058998099</v>
      </c>
      <c r="BS2310" s="27">
        <v>780504.74967956496</v>
      </c>
      <c r="BT2310" s="27">
        <v>140356.70469284101</v>
      </c>
      <c r="BU2310" s="27">
        <v>0</v>
      </c>
      <c r="BV2310" s="27">
        <v>176586.426883698</v>
      </c>
      <c r="BW2310" s="27">
        <v>10276.318032383901</v>
      </c>
      <c r="BX2310" s="27">
        <v>0</v>
      </c>
      <c r="BY2310" s="27">
        <v>0</v>
      </c>
      <c r="BZ2310" s="27">
        <v>0</v>
      </c>
      <c r="CA2310" s="27">
        <v>4739.45688283443</v>
      </c>
      <c r="CB2310" s="27">
        <v>546178.58045196498</v>
      </c>
      <c r="CC2310" s="27">
        <v>4523697.6260376005</v>
      </c>
      <c r="CD2310" s="27">
        <v>1322438.2409820601</v>
      </c>
      <c r="CE2310" s="27">
        <v>77.555925096385195</v>
      </c>
      <c r="CF2310" s="27">
        <v>14648.1576741934</v>
      </c>
      <c r="CG2310" s="27">
        <v>110391.47034359</v>
      </c>
      <c r="CH2310" s="27">
        <v>10952.671885371199</v>
      </c>
      <c r="CI2310" s="27">
        <v>4816.2997369170198</v>
      </c>
      <c r="CJ2310" s="27">
        <v>560730.21448516799</v>
      </c>
      <c r="CK2310" s="27">
        <v>4635459.3864135696</v>
      </c>
      <c r="CL2310" s="27">
        <v>1334160.34211731</v>
      </c>
      <c r="CM2310" s="27">
        <v>5819.3673650622404</v>
      </c>
      <c r="CN2310" s="27">
        <v>865242.18161010696</v>
      </c>
      <c r="CO2310" s="27">
        <v>5707938.77661133</v>
      </c>
      <c r="CP2310" s="27">
        <v>1334160.34211731</v>
      </c>
      <c r="CQ2310" s="27">
        <v>0</v>
      </c>
      <c r="CR2310" s="27">
        <v>0</v>
      </c>
      <c r="CS2310" s="27">
        <v>0</v>
      </c>
      <c r="CT2310" s="27">
        <v>0</v>
      </c>
    </row>
    <row r="2311" spans="1:98">
      <c r="A2311" s="104" t="s">
        <v>194</v>
      </c>
      <c r="B2311" s="132">
        <v>39965</v>
      </c>
      <c r="C2311" s="27">
        <v>4395.6363727450398</v>
      </c>
      <c r="D2311" s="27">
        <v>0</v>
      </c>
      <c r="E2311" s="27">
        <v>371.99610757827799</v>
      </c>
      <c r="F2311" s="27">
        <v>139.98840796761201</v>
      </c>
      <c r="G2311" s="27">
        <v>0</v>
      </c>
      <c r="H2311" s="27">
        <v>10.479092468740401</v>
      </c>
      <c r="I2311" s="27">
        <v>0</v>
      </c>
      <c r="J2311" s="27">
        <v>1020.55385648459</v>
      </c>
      <c r="K2311" s="27">
        <v>0</v>
      </c>
      <c r="L2311" s="27">
        <v>622.56427890807402</v>
      </c>
      <c r="M2311" s="27">
        <v>1123.1568256318601</v>
      </c>
      <c r="N2311" s="27">
        <v>1834.6509975045899</v>
      </c>
      <c r="O2311" s="27">
        <v>1029.1568229049401</v>
      </c>
      <c r="P2311" s="27">
        <v>0</v>
      </c>
      <c r="Q2311" s="27">
        <v>251.74331169016699</v>
      </c>
      <c r="R2311" s="27">
        <v>57.281656688079202</v>
      </c>
      <c r="S2311" s="27">
        <v>0</v>
      </c>
      <c r="T2311" s="27">
        <v>16.5116491061635</v>
      </c>
      <c r="U2311" s="27">
        <v>1040.1085792332899</v>
      </c>
      <c r="V2311" s="27">
        <v>495231.43094253499</v>
      </c>
      <c r="W2311" s="27">
        <v>0</v>
      </c>
      <c r="X2311" s="27">
        <v>52680.026715278596</v>
      </c>
      <c r="Y2311" s="27">
        <v>10083.249777913101</v>
      </c>
      <c r="Z2311" s="27">
        <v>0</v>
      </c>
      <c r="AA2311" s="27">
        <v>2831.9513680934901</v>
      </c>
      <c r="AB2311" s="27">
        <v>0</v>
      </c>
      <c r="AC2311" s="27">
        <v>309812.130886078</v>
      </c>
      <c r="AD2311" s="27">
        <v>0</v>
      </c>
      <c r="AE2311" s="27">
        <v>36299.858306884802</v>
      </c>
      <c r="AF2311" s="27">
        <v>103239.343708038</v>
      </c>
      <c r="AG2311" s="27">
        <v>257317.49973106399</v>
      </c>
      <c r="AH2311" s="27">
        <v>86906.601490974397</v>
      </c>
      <c r="AI2311" s="27">
        <v>0</v>
      </c>
      <c r="AJ2311" s="27">
        <v>64547.675670146898</v>
      </c>
      <c r="AK2311" s="27">
        <v>10657.352459073099</v>
      </c>
      <c r="AL2311" s="27">
        <v>0</v>
      </c>
      <c r="AM2311" s="27">
        <v>2897.2835889458702</v>
      </c>
      <c r="AN2311" s="27">
        <v>313892.58502197301</v>
      </c>
      <c r="AO2311" s="27">
        <v>4152950.1592407199</v>
      </c>
      <c r="AP2311" s="27">
        <v>0</v>
      </c>
      <c r="AQ2311" s="27">
        <v>429265.33568954503</v>
      </c>
      <c r="AR2311" s="27">
        <v>82427.201328277602</v>
      </c>
      <c r="AS2311" s="27">
        <v>0</v>
      </c>
      <c r="AT2311" s="27">
        <v>22839.422765731801</v>
      </c>
      <c r="AU2311" s="27">
        <v>0</v>
      </c>
      <c r="AV2311" s="27">
        <v>1106135.04000854</v>
      </c>
      <c r="AW2311" s="27">
        <v>0</v>
      </c>
      <c r="AX2311" s="27">
        <v>330748.467708588</v>
      </c>
      <c r="AY2311" s="27">
        <v>917536.89058685303</v>
      </c>
      <c r="AZ2311" s="27">
        <v>2087967.34977722</v>
      </c>
      <c r="BA2311" s="27">
        <v>756709.59417724598</v>
      </c>
      <c r="BB2311" s="27">
        <v>0</v>
      </c>
      <c r="BC2311" s="27">
        <v>499294.43787765497</v>
      </c>
      <c r="BD2311" s="27">
        <v>79744.024502754197</v>
      </c>
      <c r="BE2311" s="27">
        <v>0</v>
      </c>
      <c r="BF2311" s="27">
        <v>23354.269489288301</v>
      </c>
      <c r="BG2311" s="27">
        <v>1117510.9087677</v>
      </c>
      <c r="BH2311" s="27">
        <v>1190014.48046875</v>
      </c>
      <c r="BI2311" s="27">
        <v>0</v>
      </c>
      <c r="BJ2311" s="27">
        <v>145906.1882267</v>
      </c>
      <c r="BK2311" s="27">
        <v>34033.449233532003</v>
      </c>
      <c r="BL2311" s="27">
        <v>7059.5854135155696</v>
      </c>
      <c r="BM2311" s="27">
        <v>3037.6305597424498</v>
      </c>
      <c r="BN2311" s="27">
        <v>0</v>
      </c>
      <c r="BO2311" s="27">
        <v>0</v>
      </c>
      <c r="BP2311" s="27">
        <v>0</v>
      </c>
      <c r="BQ2311" s="27">
        <v>0</v>
      </c>
      <c r="BR2311" s="27">
        <v>227395.468383789</v>
      </c>
      <c r="BS2311" s="27">
        <v>783066.19227600098</v>
      </c>
      <c r="BT2311" s="27">
        <v>147470.05972099301</v>
      </c>
      <c r="BU2311" s="27">
        <v>0</v>
      </c>
      <c r="BV2311" s="27">
        <v>174423.75032234201</v>
      </c>
      <c r="BW2311" s="27">
        <v>9563.9822940826398</v>
      </c>
      <c r="BX2311" s="27">
        <v>0</v>
      </c>
      <c r="BY2311" s="27">
        <v>0</v>
      </c>
      <c r="BZ2311" s="27">
        <v>0</v>
      </c>
      <c r="CA2311" s="27">
        <v>4768.3549268245697</v>
      </c>
      <c r="CB2311" s="27">
        <v>548290.76277160598</v>
      </c>
      <c r="CC2311" s="27">
        <v>4584186.6354370099</v>
      </c>
      <c r="CD2311" s="27">
        <v>1336250.53752136</v>
      </c>
      <c r="CE2311" s="27">
        <v>73.461512503214195</v>
      </c>
      <c r="CF2311" s="27">
        <v>13907.6251561642</v>
      </c>
      <c r="CG2311" s="27">
        <v>104974.051593781</v>
      </c>
      <c r="CH2311" s="27">
        <v>10247.4595835209</v>
      </c>
      <c r="CI2311" s="27">
        <v>4841.0196300745001</v>
      </c>
      <c r="CJ2311" s="27">
        <v>561923.82771301304</v>
      </c>
      <c r="CK2311" s="27">
        <v>4688874.4691772498</v>
      </c>
      <c r="CL2311" s="27">
        <v>1346866.87538147</v>
      </c>
      <c r="CM2311" s="27">
        <v>5877.8799229860297</v>
      </c>
      <c r="CN2311" s="27">
        <v>874988.40519714402</v>
      </c>
      <c r="CO2311" s="27">
        <v>5798967.1814575205</v>
      </c>
      <c r="CP2311" s="27">
        <v>1346866.87538147</v>
      </c>
      <c r="CQ2311" s="27">
        <v>0</v>
      </c>
      <c r="CR2311" s="27">
        <v>0</v>
      </c>
      <c r="CS2311" s="27">
        <v>0</v>
      </c>
      <c r="CT2311" s="27">
        <v>0</v>
      </c>
    </row>
    <row r="2312" spans="1:98">
      <c r="A2312" s="104" t="s">
        <v>194</v>
      </c>
      <c r="B2312" s="132">
        <v>40057</v>
      </c>
      <c r="C2312" s="27">
        <v>4450.6568377018002</v>
      </c>
      <c r="D2312" s="27">
        <v>0</v>
      </c>
      <c r="E2312" s="27">
        <v>307.51639988273399</v>
      </c>
      <c r="F2312" s="27">
        <v>133.49427074566501</v>
      </c>
      <c r="G2312" s="27">
        <v>0</v>
      </c>
      <c r="H2312" s="27">
        <v>5.44667399290483</v>
      </c>
      <c r="I2312" s="27">
        <v>0</v>
      </c>
      <c r="J2312" s="27">
        <v>1046.7567338496401</v>
      </c>
      <c r="K2312" s="27">
        <v>0</v>
      </c>
      <c r="L2312" s="27">
        <v>602.95955368131399</v>
      </c>
      <c r="M2312" s="27">
        <v>1113.2053025215901</v>
      </c>
      <c r="N2312" s="27">
        <v>1785.96555651724</v>
      </c>
      <c r="O2312" s="27">
        <v>1068.01572607458</v>
      </c>
      <c r="P2312" s="27">
        <v>0</v>
      </c>
      <c r="Q2312" s="27">
        <v>253.33320540934801</v>
      </c>
      <c r="R2312" s="27">
        <v>63.111235079821199</v>
      </c>
      <c r="S2312" s="27">
        <v>0</v>
      </c>
      <c r="T2312" s="27">
        <v>17.127921938896201</v>
      </c>
      <c r="U2312" s="27">
        <v>1064.7665946781599</v>
      </c>
      <c r="V2312" s="27">
        <v>502541.662658691</v>
      </c>
      <c r="W2312" s="27">
        <v>0</v>
      </c>
      <c r="X2312" s="27">
        <v>46576.954315662399</v>
      </c>
      <c r="Y2312" s="27">
        <v>9948.1881989240592</v>
      </c>
      <c r="Z2312" s="27">
        <v>0</v>
      </c>
      <c r="AA2312" s="27">
        <v>2100.5903068780899</v>
      </c>
      <c r="AB2312" s="27">
        <v>0</v>
      </c>
      <c r="AC2312" s="27">
        <v>316055.66182708699</v>
      </c>
      <c r="AD2312" s="27">
        <v>0</v>
      </c>
      <c r="AE2312" s="27">
        <v>35944.755430698402</v>
      </c>
      <c r="AF2312" s="27">
        <v>101433.140158653</v>
      </c>
      <c r="AG2312" s="27">
        <v>251812.57070922901</v>
      </c>
      <c r="AH2312" s="27">
        <v>91274.184199333205</v>
      </c>
      <c r="AI2312" s="27">
        <v>0</v>
      </c>
      <c r="AJ2312" s="27">
        <v>67462.7609071732</v>
      </c>
      <c r="AK2312" s="27">
        <v>11182.519977212</v>
      </c>
      <c r="AL2312" s="27">
        <v>0</v>
      </c>
      <c r="AM2312" s="27">
        <v>2577.6384549736999</v>
      </c>
      <c r="AN2312" s="27">
        <v>318195.473022461</v>
      </c>
      <c r="AO2312" s="27">
        <v>4215228.6704711895</v>
      </c>
      <c r="AP2312" s="27">
        <v>0</v>
      </c>
      <c r="AQ2312" s="27">
        <v>388531.682971954</v>
      </c>
      <c r="AR2312" s="27">
        <v>80899.913305282593</v>
      </c>
      <c r="AS2312" s="27">
        <v>0</v>
      </c>
      <c r="AT2312" s="27">
        <v>18265.831669807401</v>
      </c>
      <c r="AU2312" s="27">
        <v>0</v>
      </c>
      <c r="AV2312" s="27">
        <v>1145314.36668396</v>
      </c>
      <c r="AW2312" s="27">
        <v>0</v>
      </c>
      <c r="AX2312" s="27">
        <v>328482.67059707601</v>
      </c>
      <c r="AY2312" s="27">
        <v>906128.33969116199</v>
      </c>
      <c r="AZ2312" s="27">
        <v>2027052.2717895501</v>
      </c>
      <c r="BA2312" s="27">
        <v>796977.39511108398</v>
      </c>
      <c r="BB2312" s="27">
        <v>0</v>
      </c>
      <c r="BC2312" s="27">
        <v>524236.62990570097</v>
      </c>
      <c r="BD2312" s="27">
        <v>83047.673748016401</v>
      </c>
      <c r="BE2312" s="27">
        <v>0</v>
      </c>
      <c r="BF2312" s="27">
        <v>22919.420679807699</v>
      </c>
      <c r="BG2312" s="27">
        <v>1151781.5318908701</v>
      </c>
      <c r="BH2312" s="27">
        <v>1190834.29414368</v>
      </c>
      <c r="BI2312" s="27">
        <v>0</v>
      </c>
      <c r="BJ2312" s="27">
        <v>137081.01942062401</v>
      </c>
      <c r="BK2312" s="27">
        <v>32864.625664234198</v>
      </c>
      <c r="BL2312" s="27">
        <v>8188.7362299561501</v>
      </c>
      <c r="BM2312" s="27">
        <v>2166.36301121116</v>
      </c>
      <c r="BN2312" s="27">
        <v>0</v>
      </c>
      <c r="BO2312" s="27">
        <v>0</v>
      </c>
      <c r="BP2312" s="27">
        <v>0</v>
      </c>
      <c r="BQ2312" s="27">
        <v>0</v>
      </c>
      <c r="BR2312" s="27">
        <v>222161.61053848299</v>
      </c>
      <c r="BS2312" s="27">
        <v>772754.61521148705</v>
      </c>
      <c r="BT2312" s="27">
        <v>155078.09174156201</v>
      </c>
      <c r="BU2312" s="27">
        <v>0</v>
      </c>
      <c r="BV2312" s="27">
        <v>180502.65098380999</v>
      </c>
      <c r="BW2312" s="27">
        <v>9777.9146977663004</v>
      </c>
      <c r="BX2312" s="27">
        <v>0</v>
      </c>
      <c r="BY2312" s="27">
        <v>0</v>
      </c>
      <c r="BZ2312" s="27">
        <v>0</v>
      </c>
      <c r="CA2312" s="27">
        <v>4760.7503899335898</v>
      </c>
      <c r="CB2312" s="27">
        <v>549126.069664001</v>
      </c>
      <c r="CC2312" s="27">
        <v>4600241.2330322303</v>
      </c>
      <c r="CD2312" s="27">
        <v>1327174.0603942899</v>
      </c>
      <c r="CE2312" s="27">
        <v>79.365543914958806</v>
      </c>
      <c r="CF2312" s="27">
        <v>14286.1288321018</v>
      </c>
      <c r="CG2312" s="27">
        <v>109915.64952278099</v>
      </c>
      <c r="CH2312" s="27">
        <v>10473.049998521799</v>
      </c>
      <c r="CI2312" s="27">
        <v>4840.0332093834904</v>
      </c>
      <c r="CJ2312" s="27">
        <v>563518.97322082496</v>
      </c>
      <c r="CK2312" s="27">
        <v>4706946.6710815402</v>
      </c>
      <c r="CL2312" s="27">
        <v>1337752.1758727999</v>
      </c>
      <c r="CM2312" s="27">
        <v>5894.5837397575397</v>
      </c>
      <c r="CN2312" s="27">
        <v>881456.73777008103</v>
      </c>
      <c r="CO2312" s="27">
        <v>5857920.4283447303</v>
      </c>
      <c r="CP2312" s="27">
        <v>1337752.1758727999</v>
      </c>
      <c r="CQ2312" s="27">
        <v>0</v>
      </c>
      <c r="CR2312" s="27">
        <v>0</v>
      </c>
      <c r="CS2312" s="27">
        <v>0</v>
      </c>
      <c r="CT2312" s="27">
        <v>0</v>
      </c>
    </row>
    <row r="2313" spans="1:98">
      <c r="A2313" s="104" t="s">
        <v>194</v>
      </c>
      <c r="B2313" s="132">
        <v>40148</v>
      </c>
      <c r="C2313" s="27">
        <v>4585.8963580131503</v>
      </c>
      <c r="D2313" s="27">
        <v>0</v>
      </c>
      <c r="E2313" s="27">
        <v>250.395367378369</v>
      </c>
      <c r="F2313" s="27">
        <v>126.508135951124</v>
      </c>
      <c r="G2313" s="27">
        <v>0</v>
      </c>
      <c r="H2313" s="27">
        <v>2.1272760083666098</v>
      </c>
      <c r="I2313" s="27">
        <v>0</v>
      </c>
      <c r="J2313" s="27">
        <v>1080.0575188100299</v>
      </c>
      <c r="K2313" s="27">
        <v>0</v>
      </c>
      <c r="L2313" s="27">
        <v>615.48029015958298</v>
      </c>
      <c r="M2313" s="27">
        <v>1130.2144751399801</v>
      </c>
      <c r="N2313" s="27">
        <v>1794.82736599445</v>
      </c>
      <c r="O2313" s="27">
        <v>1117.83667634428</v>
      </c>
      <c r="P2313" s="27">
        <v>0</v>
      </c>
      <c r="Q2313" s="27">
        <v>254.83096436969899</v>
      </c>
      <c r="R2313" s="27">
        <v>61.116101711988399</v>
      </c>
      <c r="S2313" s="27">
        <v>0</v>
      </c>
      <c r="T2313" s="27">
        <v>21.5590156503022</v>
      </c>
      <c r="U2313" s="27">
        <v>1090.6528239399199</v>
      </c>
      <c r="V2313" s="27">
        <v>525493.00102996803</v>
      </c>
      <c r="W2313" s="27">
        <v>0</v>
      </c>
      <c r="X2313" s="27">
        <v>29392.885499715801</v>
      </c>
      <c r="Y2313" s="27">
        <v>8865.3484139442407</v>
      </c>
      <c r="Z2313" s="27">
        <v>0</v>
      </c>
      <c r="AA2313" s="27">
        <v>948.09955798834596</v>
      </c>
      <c r="AB2313" s="27">
        <v>0</v>
      </c>
      <c r="AC2313" s="27">
        <v>325664.84474563599</v>
      </c>
      <c r="AD2313" s="27">
        <v>0</v>
      </c>
      <c r="AE2313" s="27">
        <v>35267.197835922198</v>
      </c>
      <c r="AF2313" s="27">
        <v>104445.141628265</v>
      </c>
      <c r="AG2313" s="27">
        <v>254212.40035819999</v>
      </c>
      <c r="AH2313" s="27">
        <v>93819.978278160095</v>
      </c>
      <c r="AI2313" s="27">
        <v>0</v>
      </c>
      <c r="AJ2313" s="27">
        <v>66980.817709922805</v>
      </c>
      <c r="AK2313" s="27">
        <v>11048.524693727501</v>
      </c>
      <c r="AL2313" s="27">
        <v>0</v>
      </c>
      <c r="AM2313" s="27">
        <v>3335.29171201587</v>
      </c>
      <c r="AN2313" s="27">
        <v>328185.36540603603</v>
      </c>
      <c r="AO2313" s="27">
        <v>4389862.24719238</v>
      </c>
      <c r="AP2313" s="27">
        <v>0</v>
      </c>
      <c r="AQ2313" s="27">
        <v>247622.27561759899</v>
      </c>
      <c r="AR2313" s="27">
        <v>74675.491089820905</v>
      </c>
      <c r="AS2313" s="27">
        <v>0</v>
      </c>
      <c r="AT2313" s="27">
        <v>6752.3479950428</v>
      </c>
      <c r="AU2313" s="27">
        <v>0</v>
      </c>
      <c r="AV2313" s="27">
        <v>1184202.49079895</v>
      </c>
      <c r="AW2313" s="27">
        <v>0</v>
      </c>
      <c r="AX2313" s="27">
        <v>324777.18740463298</v>
      </c>
      <c r="AY2313" s="27">
        <v>927437.39080047596</v>
      </c>
      <c r="AZ2313" s="27">
        <v>2043376.89549255</v>
      </c>
      <c r="BA2313" s="27">
        <v>817205.24110412598</v>
      </c>
      <c r="BB2313" s="27">
        <v>0</v>
      </c>
      <c r="BC2313" s="27">
        <v>527439.15327453602</v>
      </c>
      <c r="BD2313" s="27">
        <v>85385.278098106399</v>
      </c>
      <c r="BE2313" s="27">
        <v>0</v>
      </c>
      <c r="BF2313" s="27">
        <v>26084.684546709101</v>
      </c>
      <c r="BG2313" s="27">
        <v>1189686.7431030299</v>
      </c>
      <c r="BH2313" s="27">
        <v>1226323.3440246601</v>
      </c>
      <c r="BI2313" s="27">
        <v>0</v>
      </c>
      <c r="BJ2313" s="27">
        <v>117759.87885475199</v>
      </c>
      <c r="BK2313" s="27">
        <v>31284.566834449801</v>
      </c>
      <c r="BL2313" s="27">
        <v>9299.7617232799494</v>
      </c>
      <c r="BM2313" s="27">
        <v>1347.39216133952</v>
      </c>
      <c r="BN2313" s="27">
        <v>0</v>
      </c>
      <c r="BO2313" s="27">
        <v>0</v>
      </c>
      <c r="BP2313" s="27">
        <v>0</v>
      </c>
      <c r="BQ2313" s="27">
        <v>0</v>
      </c>
      <c r="BR2313" s="27">
        <v>225214.948566437</v>
      </c>
      <c r="BS2313" s="27">
        <v>781660.41288757301</v>
      </c>
      <c r="BT2313" s="27">
        <v>159117.45122528099</v>
      </c>
      <c r="BU2313" s="27">
        <v>0</v>
      </c>
      <c r="BV2313" s="27">
        <v>181527.95117759699</v>
      </c>
      <c r="BW2313" s="27">
        <v>10040.6202903986</v>
      </c>
      <c r="BX2313" s="27">
        <v>0</v>
      </c>
      <c r="BY2313" s="27">
        <v>0</v>
      </c>
      <c r="BZ2313" s="27">
        <v>0</v>
      </c>
      <c r="CA2313" s="27">
        <v>4839.3986488580704</v>
      </c>
      <c r="CB2313" s="27">
        <v>554818.13706207299</v>
      </c>
      <c r="CC2313" s="27">
        <v>4639896.1023559598</v>
      </c>
      <c r="CD2313" s="27">
        <v>1346238.6776428199</v>
      </c>
      <c r="CE2313" s="27">
        <v>78.759361344389603</v>
      </c>
      <c r="CF2313" s="27">
        <v>14855.2672573328</v>
      </c>
      <c r="CG2313" s="27">
        <v>115595.708807945</v>
      </c>
      <c r="CH2313" s="27">
        <v>10580.611163735401</v>
      </c>
      <c r="CI2313" s="27">
        <v>4920.12294977903</v>
      </c>
      <c r="CJ2313" s="27">
        <v>569930.03134918201</v>
      </c>
      <c r="CK2313" s="27">
        <v>4757018.3065795898</v>
      </c>
      <c r="CL2313" s="27">
        <v>1355655.5249939</v>
      </c>
      <c r="CM2313" s="27">
        <v>6009.0215172767603</v>
      </c>
      <c r="CN2313" s="27">
        <v>897794.40514373803</v>
      </c>
      <c r="CO2313" s="27">
        <v>5947705.3155517597</v>
      </c>
      <c r="CP2313" s="27">
        <v>1355655.5249939</v>
      </c>
      <c r="CQ2313" s="27">
        <v>0</v>
      </c>
      <c r="CR2313" s="27">
        <v>0</v>
      </c>
      <c r="CS2313" s="27">
        <v>0</v>
      </c>
      <c r="CT2313" s="27">
        <v>0</v>
      </c>
    </row>
    <row r="2314" spans="1:98">
      <c r="A2314" s="104" t="s">
        <v>194</v>
      </c>
      <c r="B2314" s="132">
        <v>40238</v>
      </c>
      <c r="C2314" s="27">
        <v>4652.0822058916101</v>
      </c>
      <c r="D2314" s="27">
        <v>0</v>
      </c>
      <c r="E2314" s="27">
        <v>253.34050443768501</v>
      </c>
      <c r="F2314" s="27">
        <v>135.896843945608</v>
      </c>
      <c r="G2314" s="27">
        <v>0</v>
      </c>
      <c r="H2314" s="27">
        <v>0</v>
      </c>
      <c r="I2314" s="27">
        <v>0</v>
      </c>
      <c r="J2314" s="27">
        <v>1103.7347971946001</v>
      </c>
      <c r="K2314" s="27">
        <v>0</v>
      </c>
      <c r="L2314" s="27">
        <v>644.06311840564001</v>
      </c>
      <c r="M2314" s="27">
        <v>1169.71524609625</v>
      </c>
      <c r="N2314" s="27">
        <v>1765.69207702577</v>
      </c>
      <c r="O2314" s="27">
        <v>1146.2051700949701</v>
      </c>
      <c r="P2314" s="27">
        <v>0</v>
      </c>
      <c r="Q2314" s="27">
        <v>265.42193515971297</v>
      </c>
      <c r="R2314" s="27">
        <v>58.458537667058401</v>
      </c>
      <c r="S2314" s="27">
        <v>0</v>
      </c>
      <c r="T2314" s="27">
        <v>22.010610858677001</v>
      </c>
      <c r="U2314" s="27">
        <v>1111.51958867908</v>
      </c>
      <c r="V2314" s="27">
        <v>521329.38748168899</v>
      </c>
      <c r="W2314" s="27">
        <v>0</v>
      </c>
      <c r="X2314" s="27">
        <v>28605.382252454801</v>
      </c>
      <c r="Y2314" s="27">
        <v>8477.5935068130493</v>
      </c>
      <c r="Z2314" s="27">
        <v>0</v>
      </c>
      <c r="AA2314" s="27">
        <v>0</v>
      </c>
      <c r="AB2314" s="27">
        <v>0</v>
      </c>
      <c r="AC2314" s="27">
        <v>335418.32809066802</v>
      </c>
      <c r="AD2314" s="27">
        <v>0</v>
      </c>
      <c r="AE2314" s="27">
        <v>36983.7999792099</v>
      </c>
      <c r="AF2314" s="27">
        <v>104720.017192841</v>
      </c>
      <c r="AG2314" s="27">
        <v>244730.62581062299</v>
      </c>
      <c r="AH2314" s="27">
        <v>94030.1584672928</v>
      </c>
      <c r="AI2314" s="27">
        <v>0</v>
      </c>
      <c r="AJ2314" s="27">
        <v>71830.861370086699</v>
      </c>
      <c r="AK2314" s="27">
        <v>11403.0040951967</v>
      </c>
      <c r="AL2314" s="27">
        <v>0</v>
      </c>
      <c r="AM2314" s="27">
        <v>2924.78897550702</v>
      </c>
      <c r="AN2314" s="27">
        <v>336737.726459503</v>
      </c>
      <c r="AO2314" s="27">
        <v>4385019.63781738</v>
      </c>
      <c r="AP2314" s="27">
        <v>0</v>
      </c>
      <c r="AQ2314" s="27">
        <v>249484.77115058899</v>
      </c>
      <c r="AR2314" s="27">
        <v>73820.750727653503</v>
      </c>
      <c r="AS2314" s="27">
        <v>0</v>
      </c>
      <c r="AT2314" s="27">
        <v>0</v>
      </c>
      <c r="AU2314" s="27">
        <v>0</v>
      </c>
      <c r="AV2314" s="27">
        <v>1225259.02114868</v>
      </c>
      <c r="AW2314" s="27">
        <v>0</v>
      </c>
      <c r="AX2314" s="27">
        <v>344548.59566879302</v>
      </c>
      <c r="AY2314" s="27">
        <v>938193.36640167201</v>
      </c>
      <c r="AZ2314" s="27">
        <v>1982185.88656616</v>
      </c>
      <c r="BA2314" s="27">
        <v>821904.887161255</v>
      </c>
      <c r="BB2314" s="27">
        <v>0</v>
      </c>
      <c r="BC2314" s="27">
        <v>564505.705757141</v>
      </c>
      <c r="BD2314" s="27">
        <v>88669.754721641497</v>
      </c>
      <c r="BE2314" s="27">
        <v>0</v>
      </c>
      <c r="BF2314" s="27">
        <v>24151.472024917599</v>
      </c>
      <c r="BG2314" s="27">
        <v>1230484.02357483</v>
      </c>
      <c r="BH2314" s="27">
        <v>1246325.3644103999</v>
      </c>
      <c r="BI2314" s="27">
        <v>0</v>
      </c>
      <c r="BJ2314" s="27">
        <v>116135.634664536</v>
      </c>
      <c r="BK2314" s="27">
        <v>29684.517347335801</v>
      </c>
      <c r="BL2314" s="27">
        <v>9851.6955043077505</v>
      </c>
      <c r="BM2314" s="27">
        <v>784.481708727777</v>
      </c>
      <c r="BN2314" s="27">
        <v>0</v>
      </c>
      <c r="BO2314" s="27">
        <v>0</v>
      </c>
      <c r="BP2314" s="27">
        <v>0</v>
      </c>
      <c r="BQ2314" s="27">
        <v>0</v>
      </c>
      <c r="BR2314" s="27">
        <v>241256.46965599101</v>
      </c>
      <c r="BS2314" s="27">
        <v>764019.06271362305</v>
      </c>
      <c r="BT2314" s="27">
        <v>160156.54212951701</v>
      </c>
      <c r="BU2314" s="27">
        <v>0</v>
      </c>
      <c r="BV2314" s="27">
        <v>195688.52327537499</v>
      </c>
      <c r="BW2314" s="27">
        <v>10169.261710643799</v>
      </c>
      <c r="BX2314" s="27">
        <v>0</v>
      </c>
      <c r="BY2314" s="27">
        <v>0</v>
      </c>
      <c r="BZ2314" s="27">
        <v>0</v>
      </c>
      <c r="CA2314" s="27">
        <v>4904.5489097833597</v>
      </c>
      <c r="CB2314" s="27">
        <v>550630.20357513404</v>
      </c>
      <c r="CC2314" s="27">
        <v>4638449.11865234</v>
      </c>
      <c r="CD2314" s="27">
        <v>1361072.1300659201</v>
      </c>
      <c r="CE2314" s="27">
        <v>77.727520009502797</v>
      </c>
      <c r="CF2314" s="27">
        <v>14600.8761293888</v>
      </c>
      <c r="CG2314" s="27">
        <v>115145.62236499799</v>
      </c>
      <c r="CH2314" s="27">
        <v>10261.4901437759</v>
      </c>
      <c r="CI2314" s="27">
        <v>4981.5365485549</v>
      </c>
      <c r="CJ2314" s="27">
        <v>565104.91848754894</v>
      </c>
      <c r="CK2314" s="27">
        <v>4755349.0785522498</v>
      </c>
      <c r="CL2314" s="27">
        <v>1372022.3426666299</v>
      </c>
      <c r="CM2314" s="27">
        <v>6086.9085456728899</v>
      </c>
      <c r="CN2314" s="27">
        <v>903073.56547546398</v>
      </c>
      <c r="CO2314" s="27">
        <v>5991285.94287109</v>
      </c>
      <c r="CP2314" s="27">
        <v>1372022.3426666299</v>
      </c>
      <c r="CQ2314" s="27">
        <v>0</v>
      </c>
      <c r="CR2314" s="27">
        <v>0</v>
      </c>
      <c r="CS2314" s="27">
        <v>0</v>
      </c>
      <c r="CT2314" s="27">
        <v>0</v>
      </c>
    </row>
    <row r="2315" spans="1:98">
      <c r="A2315" s="104" t="s">
        <v>194</v>
      </c>
      <c r="B2315" s="132">
        <v>40330</v>
      </c>
      <c r="C2315" s="27">
        <v>4650.5167911052704</v>
      </c>
      <c r="D2315" s="27">
        <v>0</v>
      </c>
      <c r="E2315" s="27">
        <v>241.79901015572199</v>
      </c>
      <c r="F2315" s="27">
        <v>124.136737022549</v>
      </c>
      <c r="G2315" s="27">
        <v>0</v>
      </c>
      <c r="H2315" s="27">
        <v>0</v>
      </c>
      <c r="I2315" s="27">
        <v>0</v>
      </c>
      <c r="J2315" s="27">
        <v>1126.3284135162801</v>
      </c>
      <c r="K2315" s="27">
        <v>0</v>
      </c>
      <c r="L2315" s="27">
        <v>653.58157335966803</v>
      </c>
      <c r="M2315" s="27">
        <v>1161.5741199552999</v>
      </c>
      <c r="N2315" s="27">
        <v>1753.8218357563001</v>
      </c>
      <c r="O2315" s="27">
        <v>1144.70440150797</v>
      </c>
      <c r="P2315" s="27">
        <v>0</v>
      </c>
      <c r="Q2315" s="27">
        <v>261.430761091411</v>
      </c>
      <c r="R2315" s="27">
        <v>62.219730540644399</v>
      </c>
      <c r="S2315" s="27">
        <v>0</v>
      </c>
      <c r="T2315" s="27">
        <v>16.441666416358199</v>
      </c>
      <c r="U2315" s="27">
        <v>1131.1060464233201</v>
      </c>
      <c r="V2315" s="27">
        <v>521838.82878494298</v>
      </c>
      <c r="W2315" s="27">
        <v>0</v>
      </c>
      <c r="X2315" s="27">
        <v>28499.123994350401</v>
      </c>
      <c r="Y2315" s="27">
        <v>8034.6444689035397</v>
      </c>
      <c r="Z2315" s="27">
        <v>0</v>
      </c>
      <c r="AA2315" s="27">
        <v>0</v>
      </c>
      <c r="AB2315" s="27">
        <v>0</v>
      </c>
      <c r="AC2315" s="27">
        <v>344082.93940734898</v>
      </c>
      <c r="AD2315" s="27">
        <v>0</v>
      </c>
      <c r="AE2315" s="27">
        <v>38106.712652206399</v>
      </c>
      <c r="AF2315" s="27">
        <v>106494.755473137</v>
      </c>
      <c r="AG2315" s="27">
        <v>239414.13898849499</v>
      </c>
      <c r="AH2315" s="27">
        <v>92533.548156738296</v>
      </c>
      <c r="AI2315" s="27">
        <v>0</v>
      </c>
      <c r="AJ2315" s="27">
        <v>73123.814857482896</v>
      </c>
      <c r="AK2315" s="27">
        <v>12666.0730042458</v>
      </c>
      <c r="AL2315" s="27">
        <v>0</v>
      </c>
      <c r="AM2315" s="27">
        <v>2576.5763441026202</v>
      </c>
      <c r="AN2315" s="27">
        <v>345020.016693115</v>
      </c>
      <c r="AO2315" s="27">
        <v>4393547.5805053702</v>
      </c>
      <c r="AP2315" s="27">
        <v>0</v>
      </c>
      <c r="AQ2315" s="27">
        <v>249680.50707626299</v>
      </c>
      <c r="AR2315" s="27">
        <v>71144.9786901474</v>
      </c>
      <c r="AS2315" s="27">
        <v>0</v>
      </c>
      <c r="AT2315" s="27">
        <v>0</v>
      </c>
      <c r="AU2315" s="27">
        <v>0</v>
      </c>
      <c r="AV2315" s="27">
        <v>1267070.91316223</v>
      </c>
      <c r="AW2315" s="27">
        <v>0</v>
      </c>
      <c r="AX2315" s="27">
        <v>354877.886562347</v>
      </c>
      <c r="AY2315" s="27">
        <v>961260.74594116199</v>
      </c>
      <c r="AZ2315" s="27">
        <v>1941243.24195862</v>
      </c>
      <c r="BA2315" s="27">
        <v>811176.01545715297</v>
      </c>
      <c r="BB2315" s="27">
        <v>0</v>
      </c>
      <c r="BC2315" s="27">
        <v>577966.35809326195</v>
      </c>
      <c r="BD2315" s="27">
        <v>97531.121161460906</v>
      </c>
      <c r="BE2315" s="27">
        <v>0</v>
      </c>
      <c r="BF2315" s="27">
        <v>21757.2590544224</v>
      </c>
      <c r="BG2315" s="27">
        <v>1270076.67158508</v>
      </c>
      <c r="BH2315" s="27">
        <v>1246266.0626983601</v>
      </c>
      <c r="BI2315" s="27">
        <v>0</v>
      </c>
      <c r="BJ2315" s="27">
        <v>112324.93380641899</v>
      </c>
      <c r="BK2315" s="27">
        <v>29726.136601448099</v>
      </c>
      <c r="BL2315" s="27">
        <v>10353.481202602399</v>
      </c>
      <c r="BM2315" s="27">
        <v>735.87751343101297</v>
      </c>
      <c r="BN2315" s="27">
        <v>0</v>
      </c>
      <c r="BO2315" s="27">
        <v>0</v>
      </c>
      <c r="BP2315" s="27">
        <v>0</v>
      </c>
      <c r="BQ2315" s="27">
        <v>0</v>
      </c>
      <c r="BR2315" s="27">
        <v>244777.33763503999</v>
      </c>
      <c r="BS2315" s="27">
        <v>750745.12761688197</v>
      </c>
      <c r="BT2315" s="27">
        <v>157800.56991386399</v>
      </c>
      <c r="BU2315" s="27">
        <v>0</v>
      </c>
      <c r="BV2315" s="27">
        <v>200093.25466537499</v>
      </c>
      <c r="BW2315" s="27">
        <v>11176.2045726776</v>
      </c>
      <c r="BX2315" s="27">
        <v>0</v>
      </c>
      <c r="BY2315" s="27">
        <v>0</v>
      </c>
      <c r="BZ2315" s="27">
        <v>0</v>
      </c>
      <c r="CA2315" s="27">
        <v>4884.4116503596297</v>
      </c>
      <c r="CB2315" s="27">
        <v>550070.75109100295</v>
      </c>
      <c r="CC2315" s="27">
        <v>4642095.3287353497</v>
      </c>
      <c r="CD2315" s="27">
        <v>1359501.97973633</v>
      </c>
      <c r="CE2315" s="27">
        <v>77.077940080314903</v>
      </c>
      <c r="CF2315" s="27">
        <v>15100.2980782986</v>
      </c>
      <c r="CG2315" s="27">
        <v>117483.547874451</v>
      </c>
      <c r="CH2315" s="27">
        <v>11320.994478583299</v>
      </c>
      <c r="CI2315" s="27">
        <v>4960.51898187399</v>
      </c>
      <c r="CJ2315" s="27">
        <v>564919.01731109596</v>
      </c>
      <c r="CK2315" s="27">
        <v>4759940.3133544903</v>
      </c>
      <c r="CL2315" s="27">
        <v>1371321.8760070801</v>
      </c>
      <c r="CM2315" s="27">
        <v>6088.61795181036</v>
      </c>
      <c r="CN2315" s="27">
        <v>909389.02870941197</v>
      </c>
      <c r="CO2315" s="27">
        <v>6024933.2753295898</v>
      </c>
      <c r="CP2315" s="27">
        <v>1371321.8760070801</v>
      </c>
      <c r="CQ2315" s="27">
        <v>0</v>
      </c>
      <c r="CR2315" s="27">
        <v>0</v>
      </c>
      <c r="CS2315" s="27">
        <v>0</v>
      </c>
      <c r="CT2315" s="27">
        <v>0</v>
      </c>
    </row>
    <row r="2316" spans="1:98">
      <c r="A2316" s="104" t="s">
        <v>194</v>
      </c>
      <c r="B2316" s="132">
        <v>40422</v>
      </c>
      <c r="C2316" s="27">
        <v>4634.7771922946004</v>
      </c>
      <c r="D2316" s="27">
        <v>0</v>
      </c>
      <c r="E2316" s="27">
        <v>240.89785021357201</v>
      </c>
      <c r="F2316" s="27">
        <v>123.186198925599</v>
      </c>
      <c r="G2316" s="27">
        <v>0</v>
      </c>
      <c r="H2316" s="27">
        <v>0</v>
      </c>
      <c r="I2316" s="27">
        <v>0</v>
      </c>
      <c r="J2316" s="27">
        <v>1134.97726152837</v>
      </c>
      <c r="K2316" s="27">
        <v>0</v>
      </c>
      <c r="L2316" s="27">
        <v>682.768372699618</v>
      </c>
      <c r="M2316" s="27">
        <v>1151.37858203053</v>
      </c>
      <c r="N2316" s="27">
        <v>1735.5356679558799</v>
      </c>
      <c r="O2316" s="27">
        <v>1138.2404662966701</v>
      </c>
      <c r="P2316" s="27">
        <v>0</v>
      </c>
      <c r="Q2316" s="27">
        <v>269.01699923351401</v>
      </c>
      <c r="R2316" s="27">
        <v>68.884431808255599</v>
      </c>
      <c r="S2316" s="27">
        <v>0</v>
      </c>
      <c r="T2316" s="27">
        <v>23.611710035474999</v>
      </c>
      <c r="U2316" s="27">
        <v>1142.37412083149</v>
      </c>
      <c r="V2316" s="27">
        <v>523333.75734710699</v>
      </c>
      <c r="W2316" s="27">
        <v>0</v>
      </c>
      <c r="X2316" s="27">
        <v>27189.4321501255</v>
      </c>
      <c r="Y2316" s="27">
        <v>7317.4095913171795</v>
      </c>
      <c r="Z2316" s="27">
        <v>0</v>
      </c>
      <c r="AA2316" s="27">
        <v>0</v>
      </c>
      <c r="AB2316" s="27">
        <v>0</v>
      </c>
      <c r="AC2316" s="27">
        <v>349451.38955307001</v>
      </c>
      <c r="AD2316" s="27">
        <v>0</v>
      </c>
      <c r="AE2316" s="27">
        <v>38992.9987735748</v>
      </c>
      <c r="AF2316" s="27">
        <v>105623.61954975101</v>
      </c>
      <c r="AG2316" s="27">
        <v>237417.90722083999</v>
      </c>
      <c r="AH2316" s="27">
        <v>92544.493766784697</v>
      </c>
      <c r="AI2316" s="27">
        <v>0</v>
      </c>
      <c r="AJ2316" s="27">
        <v>74225.7240810394</v>
      </c>
      <c r="AK2316" s="27">
        <v>12003.297888994201</v>
      </c>
      <c r="AL2316" s="27">
        <v>0</v>
      </c>
      <c r="AM2316" s="27">
        <v>2597.7478193342699</v>
      </c>
      <c r="AN2316" s="27">
        <v>350396.843276978</v>
      </c>
      <c r="AO2316" s="27">
        <v>4417097.7612304697</v>
      </c>
      <c r="AP2316" s="27">
        <v>0</v>
      </c>
      <c r="AQ2316" s="27">
        <v>243708.34500885001</v>
      </c>
      <c r="AR2316" s="27">
        <v>67419.159383773804</v>
      </c>
      <c r="AS2316" s="27">
        <v>0</v>
      </c>
      <c r="AT2316" s="27">
        <v>0</v>
      </c>
      <c r="AU2316" s="27">
        <v>0</v>
      </c>
      <c r="AV2316" s="27">
        <v>1285580.55551147</v>
      </c>
      <c r="AW2316" s="27">
        <v>0</v>
      </c>
      <c r="AX2316" s="27">
        <v>356375.146614075</v>
      </c>
      <c r="AY2316" s="27">
        <v>953187.06403350795</v>
      </c>
      <c r="AZ2316" s="27">
        <v>1924467.3832244901</v>
      </c>
      <c r="BA2316" s="27">
        <v>813696.05883789097</v>
      </c>
      <c r="BB2316" s="27">
        <v>0</v>
      </c>
      <c r="BC2316" s="27">
        <v>584773.64869689895</v>
      </c>
      <c r="BD2316" s="27">
        <v>95529.0882396698</v>
      </c>
      <c r="BE2316" s="27">
        <v>0</v>
      </c>
      <c r="BF2316" s="27">
        <v>22103.721344471</v>
      </c>
      <c r="BG2316" s="27">
        <v>1288434.4598693801</v>
      </c>
      <c r="BH2316" s="27">
        <v>1230982.55784607</v>
      </c>
      <c r="BI2316" s="27">
        <v>0</v>
      </c>
      <c r="BJ2316" s="27">
        <v>114634.315553665</v>
      </c>
      <c r="BK2316" s="27">
        <v>28871.884217262301</v>
      </c>
      <c r="BL2316" s="27">
        <v>10130.0767133236</v>
      </c>
      <c r="BM2316" s="27">
        <v>781.74038020521402</v>
      </c>
      <c r="BN2316" s="27">
        <v>0</v>
      </c>
      <c r="BO2316" s="27">
        <v>0</v>
      </c>
      <c r="BP2316" s="27">
        <v>0</v>
      </c>
      <c r="BQ2316" s="27">
        <v>0</v>
      </c>
      <c r="BR2316" s="27">
        <v>242782.75978851301</v>
      </c>
      <c r="BS2316" s="27">
        <v>746243.41941833496</v>
      </c>
      <c r="BT2316" s="27">
        <v>158545.264348984</v>
      </c>
      <c r="BU2316" s="27">
        <v>0</v>
      </c>
      <c r="BV2316" s="27">
        <v>201149.46266746501</v>
      </c>
      <c r="BW2316" s="27">
        <v>11131.003072023401</v>
      </c>
      <c r="BX2316" s="27">
        <v>0</v>
      </c>
      <c r="BY2316" s="27">
        <v>0</v>
      </c>
      <c r="BZ2316" s="27">
        <v>0</v>
      </c>
      <c r="CA2316" s="27">
        <v>4880.6192476153401</v>
      </c>
      <c r="CB2316" s="27">
        <v>550168.202445984</v>
      </c>
      <c r="CC2316" s="27">
        <v>4654924.4137573196</v>
      </c>
      <c r="CD2316" s="27">
        <v>1344271.34559631</v>
      </c>
      <c r="CE2316" s="27">
        <v>89.299465877003996</v>
      </c>
      <c r="CF2316" s="27">
        <v>14577.279570102701</v>
      </c>
      <c r="CG2316" s="27">
        <v>117279.139843941</v>
      </c>
      <c r="CH2316" s="27">
        <v>11137.471606135399</v>
      </c>
      <c r="CI2316" s="27">
        <v>4970.5007644295702</v>
      </c>
      <c r="CJ2316" s="27">
        <v>564930.497161865</v>
      </c>
      <c r="CK2316" s="27">
        <v>4767897.4326782199</v>
      </c>
      <c r="CL2316" s="27">
        <v>1355257.55809021</v>
      </c>
      <c r="CM2316" s="27">
        <v>6103.2600347399703</v>
      </c>
      <c r="CN2316" s="27">
        <v>915295.30029296898</v>
      </c>
      <c r="CO2316" s="27">
        <v>6060139.2165527297</v>
      </c>
      <c r="CP2316" s="27">
        <v>1355257.55809021</v>
      </c>
      <c r="CQ2316" s="27">
        <v>0</v>
      </c>
      <c r="CR2316" s="27">
        <v>0</v>
      </c>
      <c r="CS2316" s="27">
        <v>0</v>
      </c>
      <c r="CT2316" s="27">
        <v>0</v>
      </c>
    </row>
    <row r="2317" spans="1:98">
      <c r="A2317" s="104" t="s">
        <v>194</v>
      </c>
      <c r="B2317" s="132">
        <v>40513</v>
      </c>
      <c r="C2317" s="27">
        <v>4548.4050642251996</v>
      </c>
      <c r="D2317" s="27">
        <v>0</v>
      </c>
      <c r="E2317" s="27">
        <v>248.63354116119399</v>
      </c>
      <c r="F2317" s="27">
        <v>128.430859504268</v>
      </c>
      <c r="G2317" s="27">
        <v>0</v>
      </c>
      <c r="H2317" s="27">
        <v>0</v>
      </c>
      <c r="I2317" s="27">
        <v>0</v>
      </c>
      <c r="J2317" s="27">
        <v>1152.05658240616</v>
      </c>
      <c r="K2317" s="27">
        <v>0</v>
      </c>
      <c r="L2317" s="27">
        <v>827.21154253184795</v>
      </c>
      <c r="M2317" s="27">
        <v>1144.8652416914699</v>
      </c>
      <c r="N2317" s="27">
        <v>1698.6274440884599</v>
      </c>
      <c r="O2317" s="27">
        <v>1115.0020442605</v>
      </c>
      <c r="P2317" s="27">
        <v>0</v>
      </c>
      <c r="Q2317" s="27">
        <v>266.20480012893699</v>
      </c>
      <c r="R2317" s="27">
        <v>79.611781047657104</v>
      </c>
      <c r="S2317" s="27">
        <v>0</v>
      </c>
      <c r="T2317" s="27">
        <v>25.719027546001598</v>
      </c>
      <c r="U2317" s="27">
        <v>1156.1380154937499</v>
      </c>
      <c r="V2317" s="27">
        <v>515298.95626831101</v>
      </c>
      <c r="W2317" s="27">
        <v>0</v>
      </c>
      <c r="X2317" s="27">
        <v>29825.035145282702</v>
      </c>
      <c r="Y2317" s="27">
        <v>8537.42252206802</v>
      </c>
      <c r="Z2317" s="27">
        <v>0</v>
      </c>
      <c r="AA2317" s="27">
        <v>0</v>
      </c>
      <c r="AB2317" s="27">
        <v>0</v>
      </c>
      <c r="AC2317" s="27">
        <v>354078.16566085798</v>
      </c>
      <c r="AD2317" s="27">
        <v>0</v>
      </c>
      <c r="AE2317" s="27">
        <v>45304.493502140002</v>
      </c>
      <c r="AF2317" s="27">
        <v>105678.90418148</v>
      </c>
      <c r="AG2317" s="27">
        <v>233778.02004814101</v>
      </c>
      <c r="AH2317" s="27">
        <v>83577.166554451003</v>
      </c>
      <c r="AI2317" s="27">
        <v>0</v>
      </c>
      <c r="AJ2317" s="27">
        <v>76424.460435867295</v>
      </c>
      <c r="AK2317" s="27">
        <v>12044.9495527744</v>
      </c>
      <c r="AL2317" s="27">
        <v>0</v>
      </c>
      <c r="AM2317" s="27">
        <v>2987.2495917677902</v>
      </c>
      <c r="AN2317" s="27">
        <v>354381.68131256098</v>
      </c>
      <c r="AO2317" s="27">
        <v>4364273.5607910203</v>
      </c>
      <c r="AP2317" s="27">
        <v>0</v>
      </c>
      <c r="AQ2317" s="27">
        <v>264226.505180359</v>
      </c>
      <c r="AR2317" s="27">
        <v>80023.308800697298</v>
      </c>
      <c r="AS2317" s="27">
        <v>0</v>
      </c>
      <c r="AT2317" s="27">
        <v>0</v>
      </c>
      <c r="AU2317" s="27">
        <v>0</v>
      </c>
      <c r="AV2317" s="27">
        <v>1317960.28346252</v>
      </c>
      <c r="AW2317" s="27">
        <v>0</v>
      </c>
      <c r="AX2317" s="27">
        <v>422655.94916915899</v>
      </c>
      <c r="AY2317" s="27">
        <v>968216.00841522205</v>
      </c>
      <c r="AZ2317" s="27">
        <v>1895550.2857971201</v>
      </c>
      <c r="BA2317" s="27">
        <v>739530.04621124303</v>
      </c>
      <c r="BB2317" s="27">
        <v>0</v>
      </c>
      <c r="BC2317" s="27">
        <v>607727.75178527797</v>
      </c>
      <c r="BD2317" s="27">
        <v>93483.554533004804</v>
      </c>
      <c r="BE2317" s="27">
        <v>0</v>
      </c>
      <c r="BF2317" s="27">
        <v>24784.6810460091</v>
      </c>
      <c r="BG2317" s="27">
        <v>1317647.3528747601</v>
      </c>
      <c r="BH2317" s="27">
        <v>1206480.1856841999</v>
      </c>
      <c r="BI2317" s="27">
        <v>0</v>
      </c>
      <c r="BJ2317" s="27">
        <v>120764.785748482</v>
      </c>
      <c r="BK2317" s="27">
        <v>31842.450170993801</v>
      </c>
      <c r="BL2317" s="27">
        <v>9330.4917496442795</v>
      </c>
      <c r="BM2317" s="27">
        <v>762.32944113761198</v>
      </c>
      <c r="BN2317" s="27">
        <v>0</v>
      </c>
      <c r="BO2317" s="27">
        <v>0</v>
      </c>
      <c r="BP2317" s="27">
        <v>0</v>
      </c>
      <c r="BQ2317" s="27">
        <v>0</v>
      </c>
      <c r="BR2317" s="27">
        <v>242633.97880935701</v>
      </c>
      <c r="BS2317" s="27">
        <v>735846.99787139904</v>
      </c>
      <c r="BT2317" s="27">
        <v>143743.53596305801</v>
      </c>
      <c r="BU2317" s="27">
        <v>0</v>
      </c>
      <c r="BV2317" s="27">
        <v>208043.190793991</v>
      </c>
      <c r="BW2317" s="27">
        <v>9900.0882340669596</v>
      </c>
      <c r="BX2317" s="27">
        <v>0</v>
      </c>
      <c r="BY2317" s="27">
        <v>0</v>
      </c>
      <c r="BZ2317" s="27">
        <v>0</v>
      </c>
      <c r="CA2317" s="27">
        <v>4800.6198679208801</v>
      </c>
      <c r="CB2317" s="27">
        <v>544910.65386199998</v>
      </c>
      <c r="CC2317" s="27">
        <v>4632633.5501098596</v>
      </c>
      <c r="CD2317" s="27">
        <v>1328481.24519348</v>
      </c>
      <c r="CE2317" s="27">
        <v>101.048325796612</v>
      </c>
      <c r="CF2317" s="27">
        <v>15324.1664083004</v>
      </c>
      <c r="CG2317" s="27">
        <v>121409.315976143</v>
      </c>
      <c r="CH2317" s="27">
        <v>10027.5917117596</v>
      </c>
      <c r="CI2317" s="27">
        <v>4902.9799048900604</v>
      </c>
      <c r="CJ2317" s="27">
        <v>560465.95391845703</v>
      </c>
      <c r="CK2317" s="27">
        <v>4755446.7361450205</v>
      </c>
      <c r="CL2317" s="27">
        <v>1337666.66442871</v>
      </c>
      <c r="CM2317" s="27">
        <v>6053.1111908555004</v>
      </c>
      <c r="CN2317" s="27">
        <v>914575.06642150902</v>
      </c>
      <c r="CO2317" s="27">
        <v>6067859.2181396503</v>
      </c>
      <c r="CP2317" s="27">
        <v>1337666.66442871</v>
      </c>
      <c r="CQ2317" s="27">
        <v>0</v>
      </c>
      <c r="CR2317" s="27">
        <v>0</v>
      </c>
      <c r="CS2317" s="27">
        <v>0</v>
      </c>
      <c r="CT2317" s="27">
        <v>0</v>
      </c>
    </row>
    <row r="2318" spans="1:98">
      <c r="A2318" s="104" t="s">
        <v>194</v>
      </c>
      <c r="B2318" s="132">
        <v>40603</v>
      </c>
      <c r="C2318" s="27">
        <v>4430.6149755716297</v>
      </c>
      <c r="D2318" s="27">
        <v>0</v>
      </c>
      <c r="E2318" s="27">
        <v>259.669947180897</v>
      </c>
      <c r="F2318" s="27">
        <v>131.782193891704</v>
      </c>
      <c r="G2318" s="27">
        <v>0</v>
      </c>
      <c r="H2318" s="27">
        <v>0</v>
      </c>
      <c r="I2318" s="27">
        <v>0</v>
      </c>
      <c r="J2318" s="27">
        <v>1188.98889966309</v>
      </c>
      <c r="K2318" s="27">
        <v>0</v>
      </c>
      <c r="L2318" s="27">
        <v>1609.7945617139301</v>
      </c>
      <c r="M2318" s="27">
        <v>1131.74046695232</v>
      </c>
      <c r="N2318" s="27">
        <v>1653.2366053015</v>
      </c>
      <c r="O2318" s="27">
        <v>0</v>
      </c>
      <c r="P2318" s="27">
        <v>0</v>
      </c>
      <c r="Q2318" s="27">
        <v>270.32373233139498</v>
      </c>
      <c r="R2318" s="27">
        <v>0</v>
      </c>
      <c r="S2318" s="27">
        <v>0</v>
      </c>
      <c r="T2318" s="27">
        <v>96.327068638987797</v>
      </c>
      <c r="U2318" s="27">
        <v>1191.9752946198</v>
      </c>
      <c r="V2318" s="27">
        <v>508404.86673355103</v>
      </c>
      <c r="W2318" s="27">
        <v>0</v>
      </c>
      <c r="X2318" s="27">
        <v>27976.4409816265</v>
      </c>
      <c r="Y2318" s="27">
        <v>7650.8756179213497</v>
      </c>
      <c r="Z2318" s="27">
        <v>0</v>
      </c>
      <c r="AA2318" s="27">
        <v>0</v>
      </c>
      <c r="AB2318" s="27">
        <v>0</v>
      </c>
      <c r="AC2318" s="27">
        <v>361758.03530883801</v>
      </c>
      <c r="AD2318" s="27">
        <v>0</v>
      </c>
      <c r="AE2318" s="27">
        <v>123858.748943329</v>
      </c>
      <c r="AF2318" s="27">
        <v>104392.693908691</v>
      </c>
      <c r="AG2318" s="27">
        <v>229055.51243782</v>
      </c>
      <c r="AH2318" s="27">
        <v>0</v>
      </c>
      <c r="AI2318" s="27">
        <v>0</v>
      </c>
      <c r="AJ2318" s="27">
        <v>77223.206985473604</v>
      </c>
      <c r="AK2318" s="27">
        <v>0</v>
      </c>
      <c r="AL2318" s="27">
        <v>0</v>
      </c>
      <c r="AM2318" s="27">
        <v>15087.551004171401</v>
      </c>
      <c r="AN2318" s="27">
        <v>363045.03852844198</v>
      </c>
      <c r="AO2318" s="27">
        <v>4309470.9787597703</v>
      </c>
      <c r="AP2318" s="27">
        <v>0</v>
      </c>
      <c r="AQ2318" s="27">
        <v>250509.571874619</v>
      </c>
      <c r="AR2318" s="27">
        <v>67499.134262085005</v>
      </c>
      <c r="AS2318" s="27">
        <v>0</v>
      </c>
      <c r="AT2318" s="27">
        <v>0</v>
      </c>
      <c r="AU2318" s="27">
        <v>0</v>
      </c>
      <c r="AV2318" s="27">
        <v>1364229.4081420901</v>
      </c>
      <c r="AW2318" s="27">
        <v>0</v>
      </c>
      <c r="AX2318" s="27">
        <v>1117937.1509246801</v>
      </c>
      <c r="AY2318" s="27">
        <v>957054.98739624</v>
      </c>
      <c r="AZ2318" s="27">
        <v>1854972.6979217499</v>
      </c>
      <c r="BA2318" s="27">
        <v>0</v>
      </c>
      <c r="BB2318" s="27">
        <v>0</v>
      </c>
      <c r="BC2318" s="27">
        <v>607147.14312744106</v>
      </c>
      <c r="BD2318" s="27">
        <v>0</v>
      </c>
      <c r="BE2318" s="27">
        <v>0</v>
      </c>
      <c r="BF2318" s="27">
        <v>120014.31276989001</v>
      </c>
      <c r="BG2318" s="27">
        <v>1368535.24411011</v>
      </c>
      <c r="BH2318" s="27">
        <v>1078032.4571533201</v>
      </c>
      <c r="BI2318" s="27">
        <v>0</v>
      </c>
      <c r="BJ2318" s="27">
        <v>104891.55239200599</v>
      </c>
      <c r="BK2318" s="27">
        <v>27516.2465314865</v>
      </c>
      <c r="BL2318" s="27">
        <v>0</v>
      </c>
      <c r="BM2318" s="27">
        <v>0</v>
      </c>
      <c r="BN2318" s="27">
        <v>0</v>
      </c>
      <c r="BO2318" s="27">
        <v>0</v>
      </c>
      <c r="BP2318" s="27">
        <v>0</v>
      </c>
      <c r="BQ2318" s="27">
        <v>0</v>
      </c>
      <c r="BR2318" s="27">
        <v>238905.13060569801</v>
      </c>
      <c r="BS2318" s="27">
        <v>727928.535392761</v>
      </c>
      <c r="BT2318" s="27">
        <v>0</v>
      </c>
      <c r="BU2318" s="27">
        <v>0</v>
      </c>
      <c r="BV2318" s="27">
        <v>213345.45220375099</v>
      </c>
      <c r="BW2318" s="27">
        <v>0</v>
      </c>
      <c r="BX2318" s="27">
        <v>0</v>
      </c>
      <c r="BY2318" s="27">
        <v>0</v>
      </c>
      <c r="BZ2318" s="27">
        <v>0</v>
      </c>
      <c r="CA2318" s="27">
        <v>4691.3976379036903</v>
      </c>
      <c r="CB2318" s="27">
        <v>537117.22467041004</v>
      </c>
      <c r="CC2318" s="27">
        <v>4561323.1380615197</v>
      </c>
      <c r="CD2318" s="27">
        <v>1182060.88842773</v>
      </c>
      <c r="CE2318" s="27">
        <v>97.614059274084894</v>
      </c>
      <c r="CF2318" s="27">
        <v>15620.250400066399</v>
      </c>
      <c r="CG2318" s="27">
        <v>124715.44096756</v>
      </c>
      <c r="CH2318" s="27">
        <v>0</v>
      </c>
      <c r="CI2318" s="27">
        <v>4787.5265563726398</v>
      </c>
      <c r="CJ2318" s="27">
        <v>552488.56591796898</v>
      </c>
      <c r="CK2318" s="27">
        <v>4688240.2785644503</v>
      </c>
      <c r="CL2318" s="27">
        <v>1183087.5175018299</v>
      </c>
      <c r="CM2318" s="27">
        <v>5970.0868859887096</v>
      </c>
      <c r="CN2318" s="27">
        <v>916480.88435363804</v>
      </c>
      <c r="CO2318" s="27">
        <v>6064121.7967529297</v>
      </c>
      <c r="CP2318" s="27">
        <v>1183087.5175018299</v>
      </c>
      <c r="CQ2318" s="27">
        <v>0</v>
      </c>
      <c r="CR2318" s="27">
        <v>0</v>
      </c>
      <c r="CS2318" s="27">
        <v>0</v>
      </c>
      <c r="CT2318" s="27">
        <v>0</v>
      </c>
    </row>
    <row r="2319" spans="1:98">
      <c r="A2319" s="104" t="s">
        <v>194</v>
      </c>
      <c r="B2319" s="132">
        <v>40695</v>
      </c>
      <c r="C2319" s="27">
        <v>4425.6088125705701</v>
      </c>
      <c r="D2319" s="27">
        <v>0</v>
      </c>
      <c r="E2319" s="27">
        <v>257.37519311904902</v>
      </c>
      <c r="F2319" s="27">
        <v>127.862861982547</v>
      </c>
      <c r="G2319" s="27">
        <v>0</v>
      </c>
      <c r="H2319" s="27">
        <v>0</v>
      </c>
      <c r="I2319" s="27">
        <v>0</v>
      </c>
      <c r="J2319" s="27">
        <v>1219.75021211803</v>
      </c>
      <c r="K2319" s="27">
        <v>0</v>
      </c>
      <c r="L2319" s="27">
        <v>1627.6100110709699</v>
      </c>
      <c r="M2319" s="27">
        <v>1142.60091175139</v>
      </c>
      <c r="N2319" s="27">
        <v>1621.43081194162</v>
      </c>
      <c r="O2319" s="27">
        <v>0</v>
      </c>
      <c r="P2319" s="27">
        <v>0</v>
      </c>
      <c r="Q2319" s="27">
        <v>284.29951994866099</v>
      </c>
      <c r="R2319" s="27">
        <v>0</v>
      </c>
      <c r="S2319" s="27">
        <v>0</v>
      </c>
      <c r="T2319" s="27">
        <v>100.32300887908799</v>
      </c>
      <c r="U2319" s="27">
        <v>1224.4418252855501</v>
      </c>
      <c r="V2319" s="27">
        <v>500683.47986221302</v>
      </c>
      <c r="W2319" s="27">
        <v>0</v>
      </c>
      <c r="X2319" s="27">
        <v>29527.1125569344</v>
      </c>
      <c r="Y2319" s="27">
        <v>8231.8759037256204</v>
      </c>
      <c r="Z2319" s="27">
        <v>0</v>
      </c>
      <c r="AA2319" s="27">
        <v>0</v>
      </c>
      <c r="AB2319" s="27">
        <v>0</v>
      </c>
      <c r="AC2319" s="27">
        <v>366367.68940353399</v>
      </c>
      <c r="AD2319" s="27">
        <v>0</v>
      </c>
      <c r="AE2319" s="27">
        <v>123120.302734375</v>
      </c>
      <c r="AF2319" s="27">
        <v>105810.17834758799</v>
      </c>
      <c r="AG2319" s="27">
        <v>219094.275547028</v>
      </c>
      <c r="AH2319" s="27">
        <v>0</v>
      </c>
      <c r="AI2319" s="27">
        <v>0</v>
      </c>
      <c r="AJ2319" s="27">
        <v>81156.3000545502</v>
      </c>
      <c r="AK2319" s="27">
        <v>0</v>
      </c>
      <c r="AL2319" s="27">
        <v>0</v>
      </c>
      <c r="AM2319" s="27">
        <v>16740.546796321902</v>
      </c>
      <c r="AN2319" s="27">
        <v>367109.66161727899</v>
      </c>
      <c r="AO2319" s="27">
        <v>4270033.9484252902</v>
      </c>
      <c r="AP2319" s="27">
        <v>0</v>
      </c>
      <c r="AQ2319" s="27">
        <v>268660.96654128999</v>
      </c>
      <c r="AR2319" s="27">
        <v>73491.011173248306</v>
      </c>
      <c r="AS2319" s="27">
        <v>0</v>
      </c>
      <c r="AT2319" s="27">
        <v>0</v>
      </c>
      <c r="AU2319" s="27">
        <v>0</v>
      </c>
      <c r="AV2319" s="27">
        <v>1398453.0065307601</v>
      </c>
      <c r="AW2319" s="27">
        <v>0</v>
      </c>
      <c r="AX2319" s="27">
        <v>1124830.12773132</v>
      </c>
      <c r="AY2319" s="27">
        <v>975355.78380584705</v>
      </c>
      <c r="AZ2319" s="27">
        <v>1781743.6941528299</v>
      </c>
      <c r="BA2319" s="27">
        <v>0</v>
      </c>
      <c r="BB2319" s="27">
        <v>0</v>
      </c>
      <c r="BC2319" s="27">
        <v>648257.74494171096</v>
      </c>
      <c r="BD2319" s="27">
        <v>0</v>
      </c>
      <c r="BE2319" s="27">
        <v>0</v>
      </c>
      <c r="BF2319" s="27">
        <v>136200.46150398301</v>
      </c>
      <c r="BG2319" s="27">
        <v>1401432.1930084201</v>
      </c>
      <c r="BH2319" s="27">
        <v>1068925.2684631301</v>
      </c>
      <c r="BI2319" s="27">
        <v>0</v>
      </c>
      <c r="BJ2319" s="27">
        <v>108392.883829117</v>
      </c>
      <c r="BK2319" s="27">
        <v>29289.3459954262</v>
      </c>
      <c r="BL2319" s="27">
        <v>0</v>
      </c>
      <c r="BM2319" s="27">
        <v>0</v>
      </c>
      <c r="BN2319" s="27">
        <v>0</v>
      </c>
      <c r="BO2319" s="27">
        <v>0</v>
      </c>
      <c r="BP2319" s="27">
        <v>0</v>
      </c>
      <c r="BQ2319" s="27">
        <v>0</v>
      </c>
      <c r="BR2319" s="27">
        <v>245685.52274322501</v>
      </c>
      <c r="BS2319" s="27">
        <v>704268.01551818801</v>
      </c>
      <c r="BT2319" s="27">
        <v>0</v>
      </c>
      <c r="BU2319" s="27">
        <v>0</v>
      </c>
      <c r="BV2319" s="27">
        <v>226760.77325058001</v>
      </c>
      <c r="BW2319" s="27">
        <v>0</v>
      </c>
      <c r="BX2319" s="27">
        <v>0</v>
      </c>
      <c r="BY2319" s="27">
        <v>0</v>
      </c>
      <c r="BZ2319" s="27">
        <v>0</v>
      </c>
      <c r="CA2319" s="27">
        <v>4677.8339713811902</v>
      </c>
      <c r="CB2319" s="27">
        <v>530008.02532958996</v>
      </c>
      <c r="CC2319" s="27">
        <v>4537697.83911133</v>
      </c>
      <c r="CD2319" s="27">
        <v>1178085.0625305199</v>
      </c>
      <c r="CE2319" s="27">
        <v>97.438059574924395</v>
      </c>
      <c r="CF2319" s="27">
        <v>16363.465691328</v>
      </c>
      <c r="CG2319" s="27">
        <v>132396.28285789501</v>
      </c>
      <c r="CH2319" s="27">
        <v>0</v>
      </c>
      <c r="CI2319" s="27">
        <v>4774.4513236880302</v>
      </c>
      <c r="CJ2319" s="27">
        <v>546254.27628326404</v>
      </c>
      <c r="CK2319" s="27">
        <v>4670698.9486084003</v>
      </c>
      <c r="CL2319" s="27">
        <v>1178324.9561157201</v>
      </c>
      <c r="CM2319" s="27">
        <v>5987.2785243988001</v>
      </c>
      <c r="CN2319" s="27">
        <v>912468.61482238804</v>
      </c>
      <c r="CO2319" s="27">
        <v>6065922.6589355497</v>
      </c>
      <c r="CP2319" s="27">
        <v>1178324.9561157201</v>
      </c>
      <c r="CQ2319" s="27">
        <v>0</v>
      </c>
      <c r="CR2319" s="27">
        <v>0</v>
      </c>
      <c r="CS2319" s="27">
        <v>0</v>
      </c>
      <c r="CT2319" s="27">
        <v>0</v>
      </c>
    </row>
    <row r="2320" spans="1:98">
      <c r="A2320" s="104" t="s">
        <v>194</v>
      </c>
      <c r="B2320" s="132">
        <v>40787</v>
      </c>
      <c r="C2320" s="27">
        <v>4354.4361548423803</v>
      </c>
      <c r="D2320" s="27">
        <v>0</v>
      </c>
      <c r="E2320" s="27">
        <v>271.96201534941798</v>
      </c>
      <c r="F2320" s="27">
        <v>135.512586364523</v>
      </c>
      <c r="G2320" s="27">
        <v>0</v>
      </c>
      <c r="H2320" s="27">
        <v>0</v>
      </c>
      <c r="I2320" s="27">
        <v>0</v>
      </c>
      <c r="J2320" s="27">
        <v>1240.7551022768</v>
      </c>
      <c r="K2320" s="27">
        <v>0</v>
      </c>
      <c r="L2320" s="27">
        <v>1648.8393836617499</v>
      </c>
      <c r="M2320" s="27">
        <v>1146.1850171983201</v>
      </c>
      <c r="N2320" s="27">
        <v>1571.5522364378</v>
      </c>
      <c r="O2320" s="27">
        <v>0</v>
      </c>
      <c r="P2320" s="27">
        <v>0</v>
      </c>
      <c r="Q2320" s="27">
        <v>295.92627527192201</v>
      </c>
      <c r="R2320" s="27">
        <v>0</v>
      </c>
      <c r="S2320" s="27">
        <v>0</v>
      </c>
      <c r="T2320" s="27">
        <v>86.5367729067802</v>
      </c>
      <c r="U2320" s="27">
        <v>1247.0642824470999</v>
      </c>
      <c r="V2320" s="27">
        <v>490605.81649017299</v>
      </c>
      <c r="W2320" s="27">
        <v>0</v>
      </c>
      <c r="X2320" s="27">
        <v>30209.404027461998</v>
      </c>
      <c r="Y2320" s="27">
        <v>8211.3798584937995</v>
      </c>
      <c r="Z2320" s="27">
        <v>0</v>
      </c>
      <c r="AA2320" s="27">
        <v>0</v>
      </c>
      <c r="AB2320" s="27">
        <v>0</v>
      </c>
      <c r="AC2320" s="27">
        <v>375863.92715454102</v>
      </c>
      <c r="AD2320" s="27">
        <v>0</v>
      </c>
      <c r="AE2320" s="27">
        <v>123243.929351807</v>
      </c>
      <c r="AF2320" s="27">
        <v>107097.481027603</v>
      </c>
      <c r="AG2320" s="27">
        <v>211767.31755638099</v>
      </c>
      <c r="AH2320" s="27">
        <v>0</v>
      </c>
      <c r="AI2320" s="27">
        <v>0</v>
      </c>
      <c r="AJ2320" s="27">
        <v>82106.940360069304</v>
      </c>
      <c r="AK2320" s="27">
        <v>0</v>
      </c>
      <c r="AL2320" s="27">
        <v>0</v>
      </c>
      <c r="AM2320" s="27">
        <v>16037.8230404854</v>
      </c>
      <c r="AN2320" s="27">
        <v>376530.52043151902</v>
      </c>
      <c r="AO2320" s="27">
        <v>4203426.4270629901</v>
      </c>
      <c r="AP2320" s="27">
        <v>0</v>
      </c>
      <c r="AQ2320" s="27">
        <v>276355.81420135498</v>
      </c>
      <c r="AR2320" s="27">
        <v>71891.881082534805</v>
      </c>
      <c r="AS2320" s="27">
        <v>0</v>
      </c>
      <c r="AT2320" s="27">
        <v>0</v>
      </c>
      <c r="AU2320" s="27">
        <v>0</v>
      </c>
      <c r="AV2320" s="27">
        <v>1437758.9364318801</v>
      </c>
      <c r="AW2320" s="27">
        <v>0</v>
      </c>
      <c r="AX2320" s="27">
        <v>1142900.85502625</v>
      </c>
      <c r="AY2320" s="27">
        <v>984611.74388885498</v>
      </c>
      <c r="AZ2320" s="27">
        <v>1719619.4975128199</v>
      </c>
      <c r="BA2320" s="27">
        <v>0</v>
      </c>
      <c r="BB2320" s="27">
        <v>0</v>
      </c>
      <c r="BC2320" s="27">
        <v>659062.40438842797</v>
      </c>
      <c r="BD2320" s="27">
        <v>0</v>
      </c>
      <c r="BE2320" s="27">
        <v>0</v>
      </c>
      <c r="BF2320" s="27">
        <v>133219.296733856</v>
      </c>
      <c r="BG2320" s="27">
        <v>1439614.9270935101</v>
      </c>
      <c r="BH2320" s="27">
        <v>1052223.0761871301</v>
      </c>
      <c r="BI2320" s="27">
        <v>0</v>
      </c>
      <c r="BJ2320" s="27">
        <v>106451.57732009899</v>
      </c>
      <c r="BK2320" s="27">
        <v>27946.563557624799</v>
      </c>
      <c r="BL2320" s="27">
        <v>0</v>
      </c>
      <c r="BM2320" s="27">
        <v>0</v>
      </c>
      <c r="BN2320" s="27">
        <v>0</v>
      </c>
      <c r="BO2320" s="27">
        <v>0</v>
      </c>
      <c r="BP2320" s="27">
        <v>0</v>
      </c>
      <c r="BQ2320" s="27">
        <v>0</v>
      </c>
      <c r="BR2320" s="27">
        <v>249258.87334442101</v>
      </c>
      <c r="BS2320" s="27">
        <v>679042.18434143101</v>
      </c>
      <c r="BT2320" s="27">
        <v>0</v>
      </c>
      <c r="BU2320" s="27">
        <v>0</v>
      </c>
      <c r="BV2320" s="27">
        <v>229167.45971679699</v>
      </c>
      <c r="BW2320" s="27">
        <v>0</v>
      </c>
      <c r="BX2320" s="27">
        <v>0</v>
      </c>
      <c r="BY2320" s="27">
        <v>0</v>
      </c>
      <c r="BZ2320" s="27">
        <v>0</v>
      </c>
      <c r="CA2320" s="27">
        <v>4625.19628632069</v>
      </c>
      <c r="CB2320" s="27">
        <v>520619.29911804199</v>
      </c>
      <c r="CC2320" s="27">
        <v>4476332.8217163105</v>
      </c>
      <c r="CD2320" s="27">
        <v>1158259.7646179199</v>
      </c>
      <c r="CE2320" s="27">
        <v>87.037772383540897</v>
      </c>
      <c r="CF2320" s="27">
        <v>15907.030862331399</v>
      </c>
      <c r="CG2320" s="27">
        <v>130229.181254387</v>
      </c>
      <c r="CH2320" s="27">
        <v>0</v>
      </c>
      <c r="CI2320" s="27">
        <v>4712.4456269741104</v>
      </c>
      <c r="CJ2320" s="27">
        <v>536762.70286560105</v>
      </c>
      <c r="CK2320" s="27">
        <v>4603107.7540893601</v>
      </c>
      <c r="CL2320" s="27">
        <v>1157678.0055084201</v>
      </c>
      <c r="CM2320" s="27">
        <v>5958.3730172514897</v>
      </c>
      <c r="CN2320" s="27">
        <v>913689.25572204601</v>
      </c>
      <c r="CO2320" s="27">
        <v>6051833.9491577102</v>
      </c>
      <c r="CP2320" s="27">
        <v>1157678.0055084201</v>
      </c>
      <c r="CQ2320" s="27">
        <v>0</v>
      </c>
      <c r="CR2320" s="27">
        <v>0</v>
      </c>
      <c r="CS2320" s="27">
        <v>0</v>
      </c>
      <c r="CT2320" s="27">
        <v>0</v>
      </c>
    </row>
    <row r="2321" spans="1:98">
      <c r="A2321" s="104" t="s">
        <v>194</v>
      </c>
      <c r="B2321" s="132">
        <v>40878</v>
      </c>
      <c r="C2321" s="27">
        <v>4347.7905902862503</v>
      </c>
      <c r="D2321" s="27">
        <v>0</v>
      </c>
      <c r="E2321" s="27">
        <v>280.63154847919901</v>
      </c>
      <c r="F2321" s="27">
        <v>134.294843558222</v>
      </c>
      <c r="G2321" s="27">
        <v>0</v>
      </c>
      <c r="H2321" s="27">
        <v>0</v>
      </c>
      <c r="I2321" s="27">
        <v>0</v>
      </c>
      <c r="J2321" s="27">
        <v>1260.8330000042899</v>
      </c>
      <c r="K2321" s="27">
        <v>0</v>
      </c>
      <c r="L2321" s="27">
        <v>1634.3227259814701</v>
      </c>
      <c r="M2321" s="27">
        <v>1146.74935771525</v>
      </c>
      <c r="N2321" s="27">
        <v>1550.96336475015</v>
      </c>
      <c r="O2321" s="27">
        <v>0</v>
      </c>
      <c r="P2321" s="27">
        <v>0</v>
      </c>
      <c r="Q2321" s="27">
        <v>299.37743493542098</v>
      </c>
      <c r="R2321" s="27">
        <v>0</v>
      </c>
      <c r="S2321" s="27">
        <v>0</v>
      </c>
      <c r="T2321" s="27">
        <v>75.188407916575699</v>
      </c>
      <c r="U2321" s="27">
        <v>1265.7598849982001</v>
      </c>
      <c r="V2321" s="27">
        <v>497249.77665710403</v>
      </c>
      <c r="W2321" s="27">
        <v>0</v>
      </c>
      <c r="X2321" s="27">
        <v>29592.015028476701</v>
      </c>
      <c r="Y2321" s="27">
        <v>8207.0777367353403</v>
      </c>
      <c r="Z2321" s="27">
        <v>0</v>
      </c>
      <c r="AA2321" s="27">
        <v>0</v>
      </c>
      <c r="AB2321" s="27">
        <v>0</v>
      </c>
      <c r="AC2321" s="27">
        <v>377890.46675872803</v>
      </c>
      <c r="AD2321" s="27">
        <v>0</v>
      </c>
      <c r="AE2321" s="27">
        <v>122496.95526695299</v>
      </c>
      <c r="AF2321" s="27">
        <v>109198.187590599</v>
      </c>
      <c r="AG2321" s="27">
        <v>207427.041418076</v>
      </c>
      <c r="AH2321" s="27">
        <v>0</v>
      </c>
      <c r="AI2321" s="27">
        <v>0</v>
      </c>
      <c r="AJ2321" s="27">
        <v>86875.375414848299</v>
      </c>
      <c r="AK2321" s="27">
        <v>0</v>
      </c>
      <c r="AL2321" s="27">
        <v>0</v>
      </c>
      <c r="AM2321" s="27">
        <v>14686.3318493366</v>
      </c>
      <c r="AN2321" s="27">
        <v>377213.66634368902</v>
      </c>
      <c r="AO2321" s="27">
        <v>4263432.7931518601</v>
      </c>
      <c r="AP2321" s="27">
        <v>0</v>
      </c>
      <c r="AQ2321" s="27">
        <v>268214.01902008097</v>
      </c>
      <c r="AR2321" s="27">
        <v>71630.826023101807</v>
      </c>
      <c r="AS2321" s="27">
        <v>0</v>
      </c>
      <c r="AT2321" s="27">
        <v>0</v>
      </c>
      <c r="AU2321" s="27">
        <v>0</v>
      </c>
      <c r="AV2321" s="27">
        <v>1461017.7813720701</v>
      </c>
      <c r="AW2321" s="27">
        <v>0</v>
      </c>
      <c r="AX2321" s="27">
        <v>1141446.1598205599</v>
      </c>
      <c r="AY2321" s="27">
        <v>1009321.03864288</v>
      </c>
      <c r="AZ2321" s="27">
        <v>1683034.86460876</v>
      </c>
      <c r="BA2321" s="27">
        <v>0</v>
      </c>
      <c r="BB2321" s="27">
        <v>0</v>
      </c>
      <c r="BC2321" s="27">
        <v>703760.24068450904</v>
      </c>
      <c r="BD2321" s="27">
        <v>0</v>
      </c>
      <c r="BE2321" s="27">
        <v>0</v>
      </c>
      <c r="BF2321" s="27">
        <v>122127.48502254501</v>
      </c>
      <c r="BG2321" s="27">
        <v>1458200.2228240999</v>
      </c>
      <c r="BH2321" s="27">
        <v>1054879.26512146</v>
      </c>
      <c r="BI2321" s="27">
        <v>0</v>
      </c>
      <c r="BJ2321" s="27">
        <v>110913.974287987</v>
      </c>
      <c r="BK2321" s="27">
        <v>26943.232901334799</v>
      </c>
      <c r="BL2321" s="27">
        <v>0</v>
      </c>
      <c r="BM2321" s="27">
        <v>0</v>
      </c>
      <c r="BN2321" s="27">
        <v>0</v>
      </c>
      <c r="BO2321" s="27">
        <v>0</v>
      </c>
      <c r="BP2321" s="27">
        <v>0</v>
      </c>
      <c r="BQ2321" s="27">
        <v>0</v>
      </c>
      <c r="BR2321" s="27">
        <v>251354.34037017799</v>
      </c>
      <c r="BS2321" s="27">
        <v>670952.724403381</v>
      </c>
      <c r="BT2321" s="27">
        <v>0</v>
      </c>
      <c r="BU2321" s="27">
        <v>0</v>
      </c>
      <c r="BV2321" s="27">
        <v>247074.95975685099</v>
      </c>
      <c r="BW2321" s="27">
        <v>0</v>
      </c>
      <c r="BX2321" s="27">
        <v>0</v>
      </c>
      <c r="BY2321" s="27">
        <v>0</v>
      </c>
      <c r="BZ2321" s="27">
        <v>0</v>
      </c>
      <c r="CA2321" s="27">
        <v>4630.5338149070703</v>
      </c>
      <c r="CB2321" s="27">
        <v>526464.74568939197</v>
      </c>
      <c r="CC2321" s="27">
        <v>4535864.0456542997</v>
      </c>
      <c r="CD2321" s="27">
        <v>1165793.92385864</v>
      </c>
      <c r="CE2321" s="27">
        <v>77.335242941044299</v>
      </c>
      <c r="CF2321" s="27">
        <v>15056.671792626399</v>
      </c>
      <c r="CG2321" s="27">
        <v>127211.24485302001</v>
      </c>
      <c r="CH2321" s="27">
        <v>0</v>
      </c>
      <c r="CI2321" s="27">
        <v>4709.46052998304</v>
      </c>
      <c r="CJ2321" s="27">
        <v>541750.72517394996</v>
      </c>
      <c r="CK2321" s="27">
        <v>4664004.0100707998</v>
      </c>
      <c r="CL2321" s="27">
        <v>1165622.86682129</v>
      </c>
      <c r="CM2321" s="27">
        <v>5973.2398793101302</v>
      </c>
      <c r="CN2321" s="27">
        <v>919461.71897888195</v>
      </c>
      <c r="CO2321" s="27">
        <v>6114922.2273559598</v>
      </c>
      <c r="CP2321" s="27">
        <v>1165622.86682129</v>
      </c>
      <c r="CQ2321" s="27">
        <v>0</v>
      </c>
      <c r="CR2321" s="27">
        <v>0</v>
      </c>
      <c r="CS2321" s="27">
        <v>0</v>
      </c>
      <c r="CT2321" s="27">
        <v>0</v>
      </c>
    </row>
    <row r="2322" spans="1:98">
      <c r="A2322" s="104" t="s">
        <v>194</v>
      </c>
      <c r="B2322" s="132">
        <v>40969</v>
      </c>
      <c r="C2322" s="27">
        <v>4365.9837920069704</v>
      </c>
      <c r="D2322" s="27">
        <v>0</v>
      </c>
      <c r="E2322" s="27">
        <v>259.97010182216798</v>
      </c>
      <c r="F2322" s="27">
        <v>116.628854934126</v>
      </c>
      <c r="G2322" s="27">
        <v>0</v>
      </c>
      <c r="H2322" s="27">
        <v>0</v>
      </c>
      <c r="I2322" s="27">
        <v>0</v>
      </c>
      <c r="J2322" s="27">
        <v>1314.76804183424</v>
      </c>
      <c r="K2322" s="27">
        <v>0</v>
      </c>
      <c r="L2322" s="27">
        <v>1609.0154955983201</v>
      </c>
      <c r="M2322" s="27">
        <v>1158.7586542367901</v>
      </c>
      <c r="N2322" s="27">
        <v>1535.0485368668999</v>
      </c>
      <c r="O2322" s="27">
        <v>0</v>
      </c>
      <c r="P2322" s="27">
        <v>0</v>
      </c>
      <c r="Q2322" s="27">
        <v>301.46196717396401</v>
      </c>
      <c r="R2322" s="27">
        <v>0</v>
      </c>
      <c r="S2322" s="27">
        <v>0</v>
      </c>
      <c r="T2322" s="27">
        <v>89.521945960819707</v>
      </c>
      <c r="U2322" s="27">
        <v>1317.6027698069799</v>
      </c>
      <c r="V2322" s="27">
        <v>500142.15657806402</v>
      </c>
      <c r="W2322" s="27">
        <v>0</v>
      </c>
      <c r="X2322" s="27">
        <v>29603.833365917199</v>
      </c>
      <c r="Y2322" s="27">
        <v>7862.6494337916401</v>
      </c>
      <c r="Z2322" s="27">
        <v>0</v>
      </c>
      <c r="AA2322" s="27">
        <v>0</v>
      </c>
      <c r="AB2322" s="27">
        <v>0</v>
      </c>
      <c r="AC2322" s="27">
        <v>385011.26162338298</v>
      </c>
      <c r="AD2322" s="27">
        <v>0</v>
      </c>
      <c r="AE2322" s="27">
        <v>120922.42233657801</v>
      </c>
      <c r="AF2322" s="27">
        <v>114000.909807205</v>
      </c>
      <c r="AG2322" s="27">
        <v>204766.099765778</v>
      </c>
      <c r="AH2322" s="27">
        <v>0</v>
      </c>
      <c r="AI2322" s="27">
        <v>0</v>
      </c>
      <c r="AJ2322" s="27">
        <v>89345.3510951996</v>
      </c>
      <c r="AK2322" s="27">
        <v>0</v>
      </c>
      <c r="AL2322" s="27">
        <v>0</v>
      </c>
      <c r="AM2322" s="27">
        <v>16179.5709934235</v>
      </c>
      <c r="AN2322" s="27">
        <v>386645.128669739</v>
      </c>
      <c r="AO2322" s="27">
        <v>4314588.7216796903</v>
      </c>
      <c r="AP2322" s="27">
        <v>0</v>
      </c>
      <c r="AQ2322" s="27">
        <v>270974.66077041603</v>
      </c>
      <c r="AR2322" s="27">
        <v>69242.399530410796</v>
      </c>
      <c r="AS2322" s="27">
        <v>0</v>
      </c>
      <c r="AT2322" s="27">
        <v>0</v>
      </c>
      <c r="AU2322" s="27">
        <v>0</v>
      </c>
      <c r="AV2322" s="27">
        <v>1493057.69171143</v>
      </c>
      <c r="AW2322" s="27">
        <v>0</v>
      </c>
      <c r="AX2322" s="27">
        <v>1121475.0438842799</v>
      </c>
      <c r="AY2322" s="27">
        <v>1056411.05026245</v>
      </c>
      <c r="AZ2322" s="27">
        <v>1669938.8122405999</v>
      </c>
      <c r="BA2322" s="27">
        <v>0</v>
      </c>
      <c r="BB2322" s="27">
        <v>0</v>
      </c>
      <c r="BC2322" s="27">
        <v>720642.48756408703</v>
      </c>
      <c r="BD2322" s="27">
        <v>0</v>
      </c>
      <c r="BE2322" s="27">
        <v>0</v>
      </c>
      <c r="BF2322" s="27">
        <v>137297.863452911</v>
      </c>
      <c r="BG2322" s="27">
        <v>1497843.4022216799</v>
      </c>
      <c r="BH2322" s="27">
        <v>1075071.78588867</v>
      </c>
      <c r="BI2322" s="27">
        <v>0</v>
      </c>
      <c r="BJ2322" s="27">
        <v>113041.995299339</v>
      </c>
      <c r="BK2322" s="27">
        <v>27137.301874160799</v>
      </c>
      <c r="BL2322" s="27">
        <v>0</v>
      </c>
      <c r="BM2322" s="27">
        <v>0</v>
      </c>
      <c r="BN2322" s="27">
        <v>0</v>
      </c>
      <c r="BO2322" s="27">
        <v>0</v>
      </c>
      <c r="BP2322" s="27">
        <v>0</v>
      </c>
      <c r="BQ2322" s="27">
        <v>0</v>
      </c>
      <c r="BR2322" s="27">
        <v>260397.14206314099</v>
      </c>
      <c r="BS2322" s="27">
        <v>670556.04704284703</v>
      </c>
      <c r="BT2322" s="27">
        <v>0</v>
      </c>
      <c r="BU2322" s="27">
        <v>0</v>
      </c>
      <c r="BV2322" s="27">
        <v>256362.594884872</v>
      </c>
      <c r="BW2322" s="27">
        <v>0</v>
      </c>
      <c r="BX2322" s="27">
        <v>0</v>
      </c>
      <c r="BY2322" s="27">
        <v>0</v>
      </c>
      <c r="BZ2322" s="27">
        <v>0</v>
      </c>
      <c r="CA2322" s="27">
        <v>4628.4281089901897</v>
      </c>
      <c r="CB2322" s="27">
        <v>530571.47139740002</v>
      </c>
      <c r="CC2322" s="27">
        <v>4585330.8766479502</v>
      </c>
      <c r="CD2322" s="27">
        <v>1187884.99534607</v>
      </c>
      <c r="CE2322" s="27">
        <v>90.071808268316104</v>
      </c>
      <c r="CF2322" s="27">
        <v>16489.098313808401</v>
      </c>
      <c r="CG2322" s="27">
        <v>139277.90179061901</v>
      </c>
      <c r="CH2322" s="27">
        <v>0</v>
      </c>
      <c r="CI2322" s="27">
        <v>4717.8348776698103</v>
      </c>
      <c r="CJ2322" s="27">
        <v>546767.75275421096</v>
      </c>
      <c r="CK2322" s="27">
        <v>4726441.0971679697</v>
      </c>
      <c r="CL2322" s="27">
        <v>1188582.9265441899</v>
      </c>
      <c r="CM2322" s="27">
        <v>6022.8187294006302</v>
      </c>
      <c r="CN2322" s="27">
        <v>933436.57728576695</v>
      </c>
      <c r="CO2322" s="27">
        <v>6228509.63708496</v>
      </c>
      <c r="CP2322" s="27">
        <v>1188582.9265441899</v>
      </c>
      <c r="CQ2322" s="27">
        <v>0</v>
      </c>
      <c r="CR2322" s="27">
        <v>0</v>
      </c>
      <c r="CS2322" s="27">
        <v>0</v>
      </c>
      <c r="CT2322" s="27">
        <v>0</v>
      </c>
    </row>
    <row r="2323" spans="1:98">
      <c r="A2323" s="104" t="s">
        <v>194</v>
      </c>
      <c r="B2323" s="132">
        <v>41061</v>
      </c>
      <c r="C2323" s="27">
        <v>4352.09690994024</v>
      </c>
      <c r="D2323" s="27">
        <v>0</v>
      </c>
      <c r="E2323" s="27">
        <v>251.96949639543899</v>
      </c>
      <c r="F2323" s="27">
        <v>111.146630583331</v>
      </c>
      <c r="G2323" s="27">
        <v>0</v>
      </c>
      <c r="H2323" s="27">
        <v>0</v>
      </c>
      <c r="I2323" s="27">
        <v>0</v>
      </c>
      <c r="J2323" s="27">
        <v>1299.8001600801899</v>
      </c>
      <c r="K2323" s="27">
        <v>0</v>
      </c>
      <c r="L2323" s="27">
        <v>1629.4171507060501</v>
      </c>
      <c r="M2323" s="27">
        <v>1158.1658956557501</v>
      </c>
      <c r="N2323" s="27">
        <v>1519.55720381439</v>
      </c>
      <c r="O2323" s="27">
        <v>0</v>
      </c>
      <c r="P2323" s="27">
        <v>0</v>
      </c>
      <c r="Q2323" s="27">
        <v>298.96980318427097</v>
      </c>
      <c r="R2323" s="27">
        <v>0</v>
      </c>
      <c r="S2323" s="27">
        <v>0</v>
      </c>
      <c r="T2323" s="27">
        <v>97.389967261813595</v>
      </c>
      <c r="U2323" s="27">
        <v>1302.96552473307</v>
      </c>
      <c r="V2323" s="27">
        <v>490296.398464203</v>
      </c>
      <c r="W2323" s="27">
        <v>0</v>
      </c>
      <c r="X2323" s="27">
        <v>26809.364650964701</v>
      </c>
      <c r="Y2323" s="27">
        <v>6421.6489973664302</v>
      </c>
      <c r="Z2323" s="27">
        <v>0</v>
      </c>
      <c r="AA2323" s="27">
        <v>0</v>
      </c>
      <c r="AB2323" s="27">
        <v>0</v>
      </c>
      <c r="AC2323" s="27">
        <v>382650.84595871001</v>
      </c>
      <c r="AD2323" s="27">
        <v>0</v>
      </c>
      <c r="AE2323" s="27">
        <v>118510.60978984799</v>
      </c>
      <c r="AF2323" s="27">
        <v>111048.773237228</v>
      </c>
      <c r="AG2323" s="27">
        <v>197570.633739471</v>
      </c>
      <c r="AH2323" s="27">
        <v>0</v>
      </c>
      <c r="AI2323" s="27">
        <v>0</v>
      </c>
      <c r="AJ2323" s="27">
        <v>89046.478674888596</v>
      </c>
      <c r="AK2323" s="27">
        <v>0</v>
      </c>
      <c r="AL2323" s="27">
        <v>0</v>
      </c>
      <c r="AM2323" s="27">
        <v>16801.8487026691</v>
      </c>
      <c r="AN2323" s="27">
        <v>383345.50144576997</v>
      </c>
      <c r="AO2323" s="27">
        <v>4229149.7604980497</v>
      </c>
      <c r="AP2323" s="27">
        <v>0</v>
      </c>
      <c r="AQ2323" s="27">
        <v>245781.54994392401</v>
      </c>
      <c r="AR2323" s="27">
        <v>58246.682707309701</v>
      </c>
      <c r="AS2323" s="27">
        <v>0</v>
      </c>
      <c r="AT2323" s="27">
        <v>0</v>
      </c>
      <c r="AU2323" s="27">
        <v>0</v>
      </c>
      <c r="AV2323" s="27">
        <v>1501043.1313629199</v>
      </c>
      <c r="AW2323" s="27">
        <v>0</v>
      </c>
      <c r="AX2323" s="27">
        <v>1104720.4701995801</v>
      </c>
      <c r="AY2323" s="27">
        <v>1031252.86093903</v>
      </c>
      <c r="AZ2323" s="27">
        <v>1616178.13198853</v>
      </c>
      <c r="BA2323" s="27">
        <v>0</v>
      </c>
      <c r="BB2323" s="27">
        <v>0</v>
      </c>
      <c r="BC2323" s="27">
        <v>715620.03283691395</v>
      </c>
      <c r="BD2323" s="27">
        <v>0</v>
      </c>
      <c r="BE2323" s="27">
        <v>0</v>
      </c>
      <c r="BF2323" s="27">
        <v>140424.151720047</v>
      </c>
      <c r="BG2323" s="27">
        <v>1504311.0069580099</v>
      </c>
      <c r="BH2323" s="27">
        <v>1059780.2415008501</v>
      </c>
      <c r="BI2323" s="27">
        <v>0</v>
      </c>
      <c r="BJ2323" s="27">
        <v>106871.036384583</v>
      </c>
      <c r="BK2323" s="27">
        <v>23524.474716901801</v>
      </c>
      <c r="BL2323" s="27">
        <v>0</v>
      </c>
      <c r="BM2323" s="27">
        <v>0</v>
      </c>
      <c r="BN2323" s="27">
        <v>0</v>
      </c>
      <c r="BO2323" s="27">
        <v>0</v>
      </c>
      <c r="BP2323" s="27">
        <v>0</v>
      </c>
      <c r="BQ2323" s="27">
        <v>0</v>
      </c>
      <c r="BR2323" s="27">
        <v>260990.715351105</v>
      </c>
      <c r="BS2323" s="27">
        <v>651271.87450408901</v>
      </c>
      <c r="BT2323" s="27">
        <v>0</v>
      </c>
      <c r="BU2323" s="27">
        <v>0</v>
      </c>
      <c r="BV2323" s="27">
        <v>252546.082368851</v>
      </c>
      <c r="BW2323" s="27">
        <v>0</v>
      </c>
      <c r="BX2323" s="27">
        <v>0</v>
      </c>
      <c r="BY2323" s="27">
        <v>0</v>
      </c>
      <c r="BZ2323" s="27">
        <v>0</v>
      </c>
      <c r="CA2323" s="27">
        <v>4601.13179719448</v>
      </c>
      <c r="CB2323" s="27">
        <v>516938.09521484398</v>
      </c>
      <c r="CC2323" s="27">
        <v>4474433.6480102502</v>
      </c>
      <c r="CD2323" s="27">
        <v>1166850.95584106</v>
      </c>
      <c r="CE2323" s="27">
        <v>93.998035536147697</v>
      </c>
      <c r="CF2323" s="27">
        <v>16366.8232529163</v>
      </c>
      <c r="CG2323" s="27">
        <v>136730.85215187099</v>
      </c>
      <c r="CH2323" s="27">
        <v>0</v>
      </c>
      <c r="CI2323" s="27">
        <v>4694.5863898396501</v>
      </c>
      <c r="CJ2323" s="27">
        <v>533172.60157775902</v>
      </c>
      <c r="CK2323" s="27">
        <v>4611559.1859130897</v>
      </c>
      <c r="CL2323" s="27">
        <v>1167021.2478942899</v>
      </c>
      <c r="CM2323" s="27">
        <v>5992.1204069256801</v>
      </c>
      <c r="CN2323" s="27">
        <v>915624.04803466797</v>
      </c>
      <c r="CO2323" s="27">
        <v>6113071.4980468797</v>
      </c>
      <c r="CP2323" s="27">
        <v>1167021.2478942899</v>
      </c>
      <c r="CQ2323" s="27">
        <v>0</v>
      </c>
      <c r="CR2323" s="27">
        <v>0</v>
      </c>
      <c r="CS2323" s="27">
        <v>0</v>
      </c>
      <c r="CT2323" s="27">
        <v>0</v>
      </c>
    </row>
    <row r="2324" spans="1:98">
      <c r="A2324" s="104" t="s">
        <v>194</v>
      </c>
      <c r="B2324" s="132">
        <v>41153</v>
      </c>
      <c r="C2324" s="27">
        <v>4303.6924532651901</v>
      </c>
      <c r="D2324" s="27">
        <v>0</v>
      </c>
      <c r="E2324" s="27">
        <v>249.31620115414299</v>
      </c>
      <c r="F2324" s="27">
        <v>105.389552643523</v>
      </c>
      <c r="G2324" s="27">
        <v>0</v>
      </c>
      <c r="H2324" s="27">
        <v>0</v>
      </c>
      <c r="I2324" s="27">
        <v>0</v>
      </c>
      <c r="J2324" s="27">
        <v>1317.8894863426699</v>
      </c>
      <c r="K2324" s="27">
        <v>0</v>
      </c>
      <c r="L2324" s="27">
        <v>1615.44349402189</v>
      </c>
      <c r="M2324" s="27">
        <v>1161.46308471262</v>
      </c>
      <c r="N2324" s="27">
        <v>1496.4838007539499</v>
      </c>
      <c r="O2324" s="27">
        <v>0</v>
      </c>
      <c r="P2324" s="27">
        <v>0</v>
      </c>
      <c r="Q2324" s="27">
        <v>300.79400819540001</v>
      </c>
      <c r="R2324" s="27">
        <v>0</v>
      </c>
      <c r="S2324" s="27">
        <v>0</v>
      </c>
      <c r="T2324" s="27">
        <v>91.668061373755293</v>
      </c>
      <c r="U2324" s="27">
        <v>1322.9061250090599</v>
      </c>
      <c r="V2324" s="27">
        <v>482465.43656158401</v>
      </c>
      <c r="W2324" s="27">
        <v>0</v>
      </c>
      <c r="X2324" s="27">
        <v>25633.0402133465</v>
      </c>
      <c r="Y2324" s="27">
        <v>5778.3290489315996</v>
      </c>
      <c r="Z2324" s="27">
        <v>0</v>
      </c>
      <c r="AA2324" s="27">
        <v>0</v>
      </c>
      <c r="AB2324" s="27">
        <v>0</v>
      </c>
      <c r="AC2324" s="27">
        <v>389487.80111694301</v>
      </c>
      <c r="AD2324" s="27">
        <v>0</v>
      </c>
      <c r="AE2324" s="27">
        <v>115609.213665009</v>
      </c>
      <c r="AF2324" s="27">
        <v>110564.51163673399</v>
      </c>
      <c r="AG2324" s="27">
        <v>192052.11435890201</v>
      </c>
      <c r="AH2324" s="27">
        <v>0</v>
      </c>
      <c r="AI2324" s="27">
        <v>0</v>
      </c>
      <c r="AJ2324" s="27">
        <v>91780.548997878999</v>
      </c>
      <c r="AK2324" s="27">
        <v>0</v>
      </c>
      <c r="AL2324" s="27">
        <v>0</v>
      </c>
      <c r="AM2324" s="27">
        <v>16856.680314064</v>
      </c>
      <c r="AN2324" s="27">
        <v>389975.555858612</v>
      </c>
      <c r="AO2324" s="27">
        <v>4178575.6451721201</v>
      </c>
      <c r="AP2324" s="27">
        <v>0</v>
      </c>
      <c r="AQ2324" s="27">
        <v>234443.20044708301</v>
      </c>
      <c r="AR2324" s="27">
        <v>51679.407808780699</v>
      </c>
      <c r="AS2324" s="27">
        <v>0</v>
      </c>
      <c r="AT2324" s="27">
        <v>0</v>
      </c>
      <c r="AU2324" s="27">
        <v>0</v>
      </c>
      <c r="AV2324" s="27">
        <v>1537101.0721130399</v>
      </c>
      <c r="AW2324" s="27">
        <v>0</v>
      </c>
      <c r="AX2324" s="27">
        <v>1092017.3942871101</v>
      </c>
      <c r="AY2324" s="27">
        <v>1031003.490242</v>
      </c>
      <c r="AZ2324" s="27">
        <v>1563597.34381104</v>
      </c>
      <c r="BA2324" s="27">
        <v>0</v>
      </c>
      <c r="BB2324" s="27">
        <v>0</v>
      </c>
      <c r="BC2324" s="27">
        <v>741449.80569457996</v>
      </c>
      <c r="BD2324" s="27">
        <v>0</v>
      </c>
      <c r="BE2324" s="27">
        <v>0</v>
      </c>
      <c r="BF2324" s="27">
        <v>139381.75686454799</v>
      </c>
      <c r="BG2324" s="27">
        <v>1538994.7134552</v>
      </c>
      <c r="BH2324" s="27">
        <v>1053831.9975128199</v>
      </c>
      <c r="BI2324" s="27">
        <v>0</v>
      </c>
      <c r="BJ2324" s="27">
        <v>112370.485585213</v>
      </c>
      <c r="BK2324" s="27">
        <v>22472.971633434299</v>
      </c>
      <c r="BL2324" s="27">
        <v>0</v>
      </c>
      <c r="BM2324" s="27">
        <v>0</v>
      </c>
      <c r="BN2324" s="27">
        <v>0</v>
      </c>
      <c r="BO2324" s="27">
        <v>0</v>
      </c>
      <c r="BP2324" s="27">
        <v>0</v>
      </c>
      <c r="BQ2324" s="27">
        <v>0</v>
      </c>
      <c r="BR2324" s="27">
        <v>259520.47357368501</v>
      </c>
      <c r="BS2324" s="27">
        <v>643768.19310760498</v>
      </c>
      <c r="BT2324" s="27">
        <v>0</v>
      </c>
      <c r="BU2324" s="27">
        <v>0</v>
      </c>
      <c r="BV2324" s="27">
        <v>262064.60339355501</v>
      </c>
      <c r="BW2324" s="27">
        <v>0</v>
      </c>
      <c r="BX2324" s="27">
        <v>0</v>
      </c>
      <c r="BY2324" s="27">
        <v>0</v>
      </c>
      <c r="BZ2324" s="27">
        <v>0</v>
      </c>
      <c r="CA2324" s="27">
        <v>4551.8383917212504</v>
      </c>
      <c r="CB2324" s="27">
        <v>507771.09205627401</v>
      </c>
      <c r="CC2324" s="27">
        <v>4410027.68994141</v>
      </c>
      <c r="CD2324" s="27">
        <v>1166969.6044158901</v>
      </c>
      <c r="CE2324" s="27">
        <v>91.677591226063697</v>
      </c>
      <c r="CF2324" s="27">
        <v>16564.930135488499</v>
      </c>
      <c r="CG2324" s="27">
        <v>137248.55011177101</v>
      </c>
      <c r="CH2324" s="27">
        <v>0</v>
      </c>
      <c r="CI2324" s="27">
        <v>4643.6434354782104</v>
      </c>
      <c r="CJ2324" s="27">
        <v>524610.23368072498</v>
      </c>
      <c r="CK2324" s="27">
        <v>4545014.0166626005</v>
      </c>
      <c r="CL2324" s="27">
        <v>1166093.01924133</v>
      </c>
      <c r="CM2324" s="27">
        <v>5966.2043063044503</v>
      </c>
      <c r="CN2324" s="27">
        <v>914277.10267639195</v>
      </c>
      <c r="CO2324" s="27">
        <v>6087051.33911133</v>
      </c>
      <c r="CP2324" s="27">
        <v>1166093.01924133</v>
      </c>
      <c r="CQ2324" s="27">
        <v>0</v>
      </c>
      <c r="CR2324" s="27">
        <v>0</v>
      </c>
      <c r="CS2324" s="27">
        <v>0</v>
      </c>
      <c r="CT2324" s="27">
        <v>0</v>
      </c>
    </row>
    <row r="2325" spans="1:98">
      <c r="A2325" s="104" t="s">
        <v>194</v>
      </c>
      <c r="B2325" s="132">
        <v>41244</v>
      </c>
      <c r="C2325" s="27">
        <v>4255.5603053569803</v>
      </c>
      <c r="D2325" s="27">
        <v>0</v>
      </c>
      <c r="E2325" s="27">
        <v>265.96426775306497</v>
      </c>
      <c r="F2325" s="27">
        <v>129.61809114366801</v>
      </c>
      <c r="G2325" s="27">
        <v>0</v>
      </c>
      <c r="H2325" s="27">
        <v>0</v>
      </c>
      <c r="I2325" s="27">
        <v>0</v>
      </c>
      <c r="J2325" s="27">
        <v>1379.7559540867801</v>
      </c>
      <c r="K2325" s="27">
        <v>0</v>
      </c>
      <c r="L2325" s="27">
        <v>1598.73367638886</v>
      </c>
      <c r="M2325" s="27">
        <v>1161.9154219925399</v>
      </c>
      <c r="N2325" s="27">
        <v>1455.41912055016</v>
      </c>
      <c r="O2325" s="27">
        <v>0</v>
      </c>
      <c r="P2325" s="27">
        <v>0</v>
      </c>
      <c r="Q2325" s="27">
        <v>306.82088658958702</v>
      </c>
      <c r="R2325" s="27">
        <v>0</v>
      </c>
      <c r="S2325" s="27">
        <v>0</v>
      </c>
      <c r="T2325" s="27">
        <v>93.027555251494107</v>
      </c>
      <c r="U2325" s="27">
        <v>1383.30548468232</v>
      </c>
      <c r="V2325" s="27">
        <v>476303.85582351702</v>
      </c>
      <c r="W2325" s="27">
        <v>0</v>
      </c>
      <c r="X2325" s="27">
        <v>24175.684256792101</v>
      </c>
      <c r="Y2325" s="27">
        <v>5349.7948811054202</v>
      </c>
      <c r="Z2325" s="27">
        <v>0</v>
      </c>
      <c r="AA2325" s="27">
        <v>0</v>
      </c>
      <c r="AB2325" s="27">
        <v>0</v>
      </c>
      <c r="AC2325" s="27">
        <v>413698.53342056298</v>
      </c>
      <c r="AD2325" s="27">
        <v>0</v>
      </c>
      <c r="AE2325" s="27">
        <v>112129.305327415</v>
      </c>
      <c r="AF2325" s="27">
        <v>109786.78452873199</v>
      </c>
      <c r="AG2325" s="27">
        <v>186373.459087372</v>
      </c>
      <c r="AH2325" s="27">
        <v>0</v>
      </c>
      <c r="AI2325" s="27">
        <v>0</v>
      </c>
      <c r="AJ2325" s="27">
        <v>91588.165364265398</v>
      </c>
      <c r="AK2325" s="27">
        <v>0</v>
      </c>
      <c r="AL2325" s="27">
        <v>0</v>
      </c>
      <c r="AM2325" s="27">
        <v>14976.179991364501</v>
      </c>
      <c r="AN2325" s="27">
        <v>411942.35652542103</v>
      </c>
      <c r="AO2325" s="27">
        <v>4140886.04156494</v>
      </c>
      <c r="AP2325" s="27">
        <v>0</v>
      </c>
      <c r="AQ2325" s="27">
        <v>235224.87772369399</v>
      </c>
      <c r="AR2325" s="27">
        <v>51700.254662036903</v>
      </c>
      <c r="AS2325" s="27">
        <v>0</v>
      </c>
      <c r="AT2325" s="27">
        <v>0</v>
      </c>
      <c r="AU2325" s="27">
        <v>0</v>
      </c>
      <c r="AV2325" s="27">
        <v>1633197.45274353</v>
      </c>
      <c r="AW2325" s="27">
        <v>0</v>
      </c>
      <c r="AX2325" s="27">
        <v>1079777.5327453599</v>
      </c>
      <c r="AY2325" s="27">
        <v>1035982.98225403</v>
      </c>
      <c r="AZ2325" s="27">
        <v>1525069.2871704099</v>
      </c>
      <c r="BA2325" s="27">
        <v>0</v>
      </c>
      <c r="BB2325" s="27">
        <v>0</v>
      </c>
      <c r="BC2325" s="27">
        <v>743934.64894104004</v>
      </c>
      <c r="BD2325" s="27">
        <v>0</v>
      </c>
      <c r="BE2325" s="27">
        <v>0</v>
      </c>
      <c r="BF2325" s="27">
        <v>128223.249336243</v>
      </c>
      <c r="BG2325" s="27">
        <v>1625470.5339355499</v>
      </c>
      <c r="BH2325" s="27">
        <v>1042783.75624084</v>
      </c>
      <c r="BI2325" s="27">
        <v>0</v>
      </c>
      <c r="BJ2325" s="27">
        <v>106511.88479328201</v>
      </c>
      <c r="BK2325" s="27">
        <v>20211.335953235601</v>
      </c>
      <c r="BL2325" s="27">
        <v>0</v>
      </c>
      <c r="BM2325" s="27">
        <v>0</v>
      </c>
      <c r="BN2325" s="27">
        <v>0</v>
      </c>
      <c r="BO2325" s="27">
        <v>0</v>
      </c>
      <c r="BP2325" s="27">
        <v>0</v>
      </c>
      <c r="BQ2325" s="27">
        <v>0</v>
      </c>
      <c r="BR2325" s="27">
        <v>259346.694478989</v>
      </c>
      <c r="BS2325" s="27">
        <v>627345.48619842494</v>
      </c>
      <c r="BT2325" s="27">
        <v>0</v>
      </c>
      <c r="BU2325" s="27">
        <v>0</v>
      </c>
      <c r="BV2325" s="27">
        <v>264758.18630981399</v>
      </c>
      <c r="BW2325" s="27">
        <v>0</v>
      </c>
      <c r="BX2325" s="27">
        <v>0</v>
      </c>
      <c r="BY2325" s="27">
        <v>0</v>
      </c>
      <c r="BZ2325" s="27">
        <v>0</v>
      </c>
      <c r="CA2325" s="27">
        <v>4521.3240762352898</v>
      </c>
      <c r="CB2325" s="27">
        <v>499931.03272247303</v>
      </c>
      <c r="CC2325" s="27">
        <v>4378021.2160644503</v>
      </c>
      <c r="CD2325" s="27">
        <v>1148321.01268005</v>
      </c>
      <c r="CE2325" s="27">
        <v>95.721901960670905</v>
      </c>
      <c r="CF2325" s="27">
        <v>15381.226507306101</v>
      </c>
      <c r="CG2325" s="27">
        <v>131484.035259247</v>
      </c>
      <c r="CH2325" s="27">
        <v>0</v>
      </c>
      <c r="CI2325" s="27">
        <v>4617.58335149288</v>
      </c>
      <c r="CJ2325" s="27">
        <v>515585.53186798102</v>
      </c>
      <c r="CK2325" s="27">
        <v>4509968.8576049795</v>
      </c>
      <c r="CL2325" s="27">
        <v>1148324.9340667699</v>
      </c>
      <c r="CM2325" s="27">
        <v>5992.9912485480299</v>
      </c>
      <c r="CN2325" s="27">
        <v>928669.81191253697</v>
      </c>
      <c r="CO2325" s="27">
        <v>6128259.8972778302</v>
      </c>
      <c r="CP2325" s="27">
        <v>1148324.9340667699</v>
      </c>
      <c r="CQ2325" s="27">
        <v>0</v>
      </c>
      <c r="CR2325" s="27">
        <v>0</v>
      </c>
      <c r="CS2325" s="27">
        <v>0</v>
      </c>
      <c r="CT2325" s="27">
        <v>0</v>
      </c>
    </row>
    <row r="2326" spans="1:98">
      <c r="A2326" s="104" t="s">
        <v>194</v>
      </c>
      <c r="B2326" s="132">
        <v>41334</v>
      </c>
      <c r="C2326" s="27">
        <v>4159.5294593572598</v>
      </c>
      <c r="D2326" s="27">
        <v>0</v>
      </c>
      <c r="E2326" s="27">
        <v>222.522546682507</v>
      </c>
      <c r="F2326" s="27">
        <v>84.466419151052804</v>
      </c>
      <c r="G2326" s="27">
        <v>0</v>
      </c>
      <c r="H2326" s="27">
        <v>0</v>
      </c>
      <c r="I2326" s="27">
        <v>0</v>
      </c>
      <c r="J2326" s="27">
        <v>1385.68836322427</v>
      </c>
      <c r="K2326" s="27">
        <v>0</v>
      </c>
      <c r="L2326" s="27">
        <v>105.28245944715999</v>
      </c>
      <c r="M2326" s="27">
        <v>1157.4658728986999</v>
      </c>
      <c r="N2326" s="27">
        <v>1399.9763294607401</v>
      </c>
      <c r="O2326" s="27">
        <v>0</v>
      </c>
      <c r="P2326" s="27">
        <v>1398.1904193907999</v>
      </c>
      <c r="Q2326" s="27">
        <v>308.18454273417598</v>
      </c>
      <c r="R2326" s="27">
        <v>0</v>
      </c>
      <c r="S2326" s="27">
        <v>92.266614788211896</v>
      </c>
      <c r="T2326" s="27">
        <v>1.0367035369417901</v>
      </c>
      <c r="U2326" s="27">
        <v>1389.95160014927</v>
      </c>
      <c r="V2326" s="27">
        <v>465150.948566437</v>
      </c>
      <c r="W2326" s="27">
        <v>0</v>
      </c>
      <c r="X2326" s="27">
        <v>22709.015396356601</v>
      </c>
      <c r="Y2326" s="27">
        <v>3756.7992267906702</v>
      </c>
      <c r="Z2326" s="27">
        <v>0</v>
      </c>
      <c r="AA2326" s="27">
        <v>0</v>
      </c>
      <c r="AB2326" s="27">
        <v>0</v>
      </c>
      <c r="AC2326" s="27">
        <v>407062.77077102702</v>
      </c>
      <c r="AD2326" s="27">
        <v>0</v>
      </c>
      <c r="AE2326" s="27">
        <v>12501.841547489201</v>
      </c>
      <c r="AF2326" s="27">
        <v>111610.84770584101</v>
      </c>
      <c r="AG2326" s="27">
        <v>179510.95985221901</v>
      </c>
      <c r="AH2326" s="27">
        <v>0</v>
      </c>
      <c r="AI2326" s="27">
        <v>91853.181729316697</v>
      </c>
      <c r="AJ2326" s="27">
        <v>92645.764486312895</v>
      </c>
      <c r="AK2326" s="27">
        <v>0</v>
      </c>
      <c r="AL2326" s="27">
        <v>15162.2632123232</v>
      </c>
      <c r="AM2326" s="27">
        <v>514.16409929841802</v>
      </c>
      <c r="AN2326" s="27">
        <v>409025.12722396897</v>
      </c>
      <c r="AO2326" s="27">
        <v>4049489.1708984398</v>
      </c>
      <c r="AP2326" s="27">
        <v>0</v>
      </c>
      <c r="AQ2326" s="27">
        <v>210927.163890839</v>
      </c>
      <c r="AR2326" s="27">
        <v>32593.009636640501</v>
      </c>
      <c r="AS2326" s="27">
        <v>0</v>
      </c>
      <c r="AT2326" s="27">
        <v>0</v>
      </c>
      <c r="AU2326" s="27">
        <v>0</v>
      </c>
      <c r="AV2326" s="27">
        <v>1620237.2348632801</v>
      </c>
      <c r="AW2326" s="27">
        <v>0</v>
      </c>
      <c r="AX2326" s="27">
        <v>121113.939164162</v>
      </c>
      <c r="AY2326" s="27">
        <v>1046115.8433608999</v>
      </c>
      <c r="AZ2326" s="27">
        <v>1466100.6910705599</v>
      </c>
      <c r="BA2326" s="27">
        <v>0</v>
      </c>
      <c r="BB2326" s="27">
        <v>867952.05532073998</v>
      </c>
      <c r="BC2326" s="27">
        <v>748105.93256378197</v>
      </c>
      <c r="BD2326" s="27">
        <v>0</v>
      </c>
      <c r="BE2326" s="27">
        <v>130720.926399231</v>
      </c>
      <c r="BF2326" s="27">
        <v>4126.1019275784502</v>
      </c>
      <c r="BG2326" s="27">
        <v>1626815.7108306901</v>
      </c>
      <c r="BH2326" s="27">
        <v>1128425.87107849</v>
      </c>
      <c r="BI2326" s="27">
        <v>0</v>
      </c>
      <c r="BJ2326" s="27">
        <v>109858.914278984</v>
      </c>
      <c r="BK2326" s="27">
        <v>17658.701724767699</v>
      </c>
      <c r="BL2326" s="27">
        <v>0</v>
      </c>
      <c r="BM2326" s="27">
        <v>0</v>
      </c>
      <c r="BN2326" s="27">
        <v>0</v>
      </c>
      <c r="BO2326" s="27">
        <v>0</v>
      </c>
      <c r="BP2326" s="27">
        <v>0</v>
      </c>
      <c r="BQ2326" s="27">
        <v>0</v>
      </c>
      <c r="BR2326" s="27">
        <v>273664.78282547003</v>
      </c>
      <c r="BS2326" s="27">
        <v>624580.10684966994</v>
      </c>
      <c r="BT2326" s="27">
        <v>0</v>
      </c>
      <c r="BU2326" s="27">
        <v>65013</v>
      </c>
      <c r="BV2326" s="27">
        <v>277023.70544052101</v>
      </c>
      <c r="BW2326" s="27">
        <v>0</v>
      </c>
      <c r="BX2326" s="27">
        <v>9832.1299906969107</v>
      </c>
      <c r="BY2326" s="27">
        <v>0</v>
      </c>
      <c r="BZ2326" s="27">
        <v>0</v>
      </c>
      <c r="CA2326" s="27">
        <v>4384.69607955217</v>
      </c>
      <c r="CB2326" s="27">
        <v>488962.88356018101</v>
      </c>
      <c r="CC2326" s="27">
        <v>4261738.5648803702</v>
      </c>
      <c r="CD2326" s="27">
        <v>1238593.26863098</v>
      </c>
      <c r="CE2326" s="27">
        <v>93.9433672400191</v>
      </c>
      <c r="CF2326" s="27">
        <v>15897.064306497599</v>
      </c>
      <c r="CG2326" s="27">
        <v>136239.61604118301</v>
      </c>
      <c r="CH2326" s="27">
        <v>9832.1299906969107</v>
      </c>
      <c r="CI2326" s="27">
        <v>4478.29120278358</v>
      </c>
      <c r="CJ2326" s="27">
        <v>504486.55152130098</v>
      </c>
      <c r="CK2326" s="27">
        <v>4399155.5426635696</v>
      </c>
      <c r="CL2326" s="27">
        <v>1249063.95370483</v>
      </c>
      <c r="CM2326" s="27">
        <v>5850.5259172916403</v>
      </c>
      <c r="CN2326" s="27">
        <v>912013.18420410203</v>
      </c>
      <c r="CO2326" s="27">
        <v>6024766.3284301804</v>
      </c>
      <c r="CP2326" s="27">
        <v>1249063.95370483</v>
      </c>
      <c r="CQ2326" s="27">
        <v>0</v>
      </c>
      <c r="CR2326" s="27">
        <v>0</v>
      </c>
      <c r="CS2326" s="27">
        <v>0</v>
      </c>
      <c r="CT2326" s="27">
        <v>0</v>
      </c>
    </row>
    <row r="2327" spans="1:98">
      <c r="A2327" s="104" t="s">
        <v>194</v>
      </c>
      <c r="B2327" s="132">
        <v>41426</v>
      </c>
      <c r="C2327" s="27">
        <v>4156.7194216251401</v>
      </c>
      <c r="D2327" s="27">
        <v>0</v>
      </c>
      <c r="E2327" s="27">
        <v>236.08661993965501</v>
      </c>
      <c r="F2327" s="27">
        <v>95.042065729387105</v>
      </c>
      <c r="G2327" s="27">
        <v>0</v>
      </c>
      <c r="H2327" s="27">
        <v>0</v>
      </c>
      <c r="I2327" s="27">
        <v>0</v>
      </c>
      <c r="J2327" s="27">
        <v>1371.4439477324499</v>
      </c>
      <c r="K2327" s="27">
        <v>0</v>
      </c>
      <c r="L2327" s="27">
        <v>73.347983229905395</v>
      </c>
      <c r="M2327" s="27">
        <v>1185.13947114348</v>
      </c>
      <c r="N2327" s="27">
        <v>1368.03700774908</v>
      </c>
      <c r="O2327" s="27">
        <v>0</v>
      </c>
      <c r="P2327" s="27">
        <v>1458.15790660679</v>
      </c>
      <c r="Q2327" s="27">
        <v>308.85491148009902</v>
      </c>
      <c r="R2327" s="27">
        <v>0</v>
      </c>
      <c r="S2327" s="27">
        <v>103.62962868437199</v>
      </c>
      <c r="T2327" s="27">
        <v>1.0061128998495401</v>
      </c>
      <c r="U2327" s="27">
        <v>1374.6072832942</v>
      </c>
      <c r="V2327" s="27">
        <v>467694.10633850098</v>
      </c>
      <c r="W2327" s="27">
        <v>0</v>
      </c>
      <c r="X2327" s="27">
        <v>22132.328666687001</v>
      </c>
      <c r="Y2327" s="27">
        <v>3961.82904261351</v>
      </c>
      <c r="Z2327" s="27">
        <v>0</v>
      </c>
      <c r="AA2327" s="27">
        <v>0</v>
      </c>
      <c r="AB2327" s="27">
        <v>0</v>
      </c>
      <c r="AC2327" s="27">
        <v>413700.19416809099</v>
      </c>
      <c r="AD2327" s="27">
        <v>0</v>
      </c>
      <c r="AE2327" s="27">
        <v>3169.5966838598301</v>
      </c>
      <c r="AF2327" s="27">
        <v>114669.28224659</v>
      </c>
      <c r="AG2327" s="27">
        <v>176352.96331405599</v>
      </c>
      <c r="AH2327" s="27">
        <v>0</v>
      </c>
      <c r="AI2327" s="27">
        <v>102443.982282639</v>
      </c>
      <c r="AJ2327" s="27">
        <v>92361.759205818205</v>
      </c>
      <c r="AK2327" s="27">
        <v>0</v>
      </c>
      <c r="AL2327" s="27">
        <v>16776.732792615901</v>
      </c>
      <c r="AM2327" s="27">
        <v>488.25001583993401</v>
      </c>
      <c r="AN2327" s="27">
        <v>414113.338539124</v>
      </c>
      <c r="AO2327" s="27">
        <v>4064645.4073791499</v>
      </c>
      <c r="AP2327" s="27">
        <v>0</v>
      </c>
      <c r="AQ2327" s="27">
        <v>203625.16266250599</v>
      </c>
      <c r="AR2327" s="27">
        <v>34480.175645351403</v>
      </c>
      <c r="AS2327" s="27">
        <v>0</v>
      </c>
      <c r="AT2327" s="27">
        <v>0</v>
      </c>
      <c r="AU2327" s="27">
        <v>0</v>
      </c>
      <c r="AV2327" s="27">
        <v>1651552.8835296601</v>
      </c>
      <c r="AW2327" s="27">
        <v>0</v>
      </c>
      <c r="AX2327" s="27">
        <v>27649.852375984199</v>
      </c>
      <c r="AY2327" s="27">
        <v>1076617.7797546401</v>
      </c>
      <c r="AZ2327" s="27">
        <v>1440681.99003601</v>
      </c>
      <c r="BA2327" s="27">
        <v>0</v>
      </c>
      <c r="BB2327" s="27">
        <v>967142.75021362305</v>
      </c>
      <c r="BC2327" s="27">
        <v>748844.32947540295</v>
      </c>
      <c r="BD2327" s="27">
        <v>0</v>
      </c>
      <c r="BE2327" s="27">
        <v>143263.556081772</v>
      </c>
      <c r="BF2327" s="27">
        <v>3888.4869087338402</v>
      </c>
      <c r="BG2327" s="27">
        <v>1654174.15397644</v>
      </c>
      <c r="BH2327" s="27">
        <v>1133645.56138611</v>
      </c>
      <c r="BI2327" s="27">
        <v>0</v>
      </c>
      <c r="BJ2327" s="27">
        <v>120087.686920166</v>
      </c>
      <c r="BK2327" s="27">
        <v>16572.181717872601</v>
      </c>
      <c r="BL2327" s="27">
        <v>0</v>
      </c>
      <c r="BM2327" s="27">
        <v>0</v>
      </c>
      <c r="BN2327" s="27">
        <v>0</v>
      </c>
      <c r="BO2327" s="27">
        <v>0</v>
      </c>
      <c r="BP2327" s="27">
        <v>0</v>
      </c>
      <c r="BQ2327" s="27">
        <v>0</v>
      </c>
      <c r="BR2327" s="27">
        <v>282237.94315719599</v>
      </c>
      <c r="BS2327" s="27">
        <v>620373.82248687698</v>
      </c>
      <c r="BT2327" s="27">
        <v>0</v>
      </c>
      <c r="BU2327" s="27">
        <v>74263.5</v>
      </c>
      <c r="BV2327" s="27">
        <v>275076.51453399699</v>
      </c>
      <c r="BW2327" s="27">
        <v>0</v>
      </c>
      <c r="BX2327" s="27">
        <v>11447.5199892521</v>
      </c>
      <c r="BY2327" s="27">
        <v>0</v>
      </c>
      <c r="BZ2327" s="27">
        <v>0</v>
      </c>
      <c r="CA2327" s="27">
        <v>4391.4546095728901</v>
      </c>
      <c r="CB2327" s="27">
        <v>489701.217342377</v>
      </c>
      <c r="CC2327" s="27">
        <v>4268839.1626586895</v>
      </c>
      <c r="CD2327" s="27">
        <v>1253499.23548889</v>
      </c>
      <c r="CE2327" s="27">
        <v>101.35277247056401</v>
      </c>
      <c r="CF2327" s="27">
        <v>16975.175836086299</v>
      </c>
      <c r="CG2327" s="27">
        <v>144969.448747635</v>
      </c>
      <c r="CH2327" s="27">
        <v>11447.5199892521</v>
      </c>
      <c r="CI2327" s="27">
        <v>4492.7932324409503</v>
      </c>
      <c r="CJ2327" s="27">
        <v>506549.82223510701</v>
      </c>
      <c r="CK2327" s="27">
        <v>4413989.8209838904</v>
      </c>
      <c r="CL2327" s="27">
        <v>1265051.4931488</v>
      </c>
      <c r="CM2327" s="27">
        <v>5857.5484324693698</v>
      </c>
      <c r="CN2327" s="27">
        <v>921288.45220184303</v>
      </c>
      <c r="CO2327" s="27">
        <v>6075477.8109130897</v>
      </c>
      <c r="CP2327" s="27">
        <v>1265051.4931488</v>
      </c>
      <c r="CQ2327" s="27">
        <v>0</v>
      </c>
      <c r="CR2327" s="27">
        <v>0</v>
      </c>
      <c r="CS2327" s="27">
        <v>0</v>
      </c>
      <c r="CT2327" s="27">
        <v>0</v>
      </c>
    </row>
    <row r="2328" spans="1:98">
      <c r="A2328" s="104" t="s">
        <v>194</v>
      </c>
      <c r="B2328" s="132">
        <v>41518</v>
      </c>
      <c r="C2328" s="27">
        <v>4144.5100268721599</v>
      </c>
      <c r="D2328" s="27">
        <v>0</v>
      </c>
      <c r="E2328" s="27">
        <v>224.72824051976201</v>
      </c>
      <c r="F2328" s="27">
        <v>80.765286453999593</v>
      </c>
      <c r="G2328" s="27">
        <v>0</v>
      </c>
      <c r="H2328" s="27">
        <v>0</v>
      </c>
      <c r="I2328" s="27">
        <v>0</v>
      </c>
      <c r="J2328" s="27">
        <v>1358.65376466513</v>
      </c>
      <c r="K2328" s="27">
        <v>0</v>
      </c>
      <c r="L2328" s="27">
        <v>36.162408037576803</v>
      </c>
      <c r="M2328" s="27">
        <v>1205.9979266077301</v>
      </c>
      <c r="N2328" s="27">
        <v>1342.5288503766101</v>
      </c>
      <c r="O2328" s="27">
        <v>0</v>
      </c>
      <c r="P2328" s="27">
        <v>1485.7583645135201</v>
      </c>
      <c r="Q2328" s="27">
        <v>308.88377038389399</v>
      </c>
      <c r="R2328" s="27">
        <v>0</v>
      </c>
      <c r="S2328" s="27">
        <v>108.73698468692599</v>
      </c>
      <c r="T2328" s="27">
        <v>0.94553899727907298</v>
      </c>
      <c r="U2328" s="27">
        <v>1361.61124669015</v>
      </c>
      <c r="V2328" s="27">
        <v>461867.78058242798</v>
      </c>
      <c r="W2328" s="27">
        <v>0</v>
      </c>
      <c r="X2328" s="27">
        <v>23868.1548030376</v>
      </c>
      <c r="Y2328" s="27">
        <v>3700.1678050160399</v>
      </c>
      <c r="Z2328" s="27">
        <v>0</v>
      </c>
      <c r="AA2328" s="27">
        <v>0</v>
      </c>
      <c r="AB2328" s="27">
        <v>0</v>
      </c>
      <c r="AC2328" s="27">
        <v>408977.43584442098</v>
      </c>
      <c r="AD2328" s="27">
        <v>0</v>
      </c>
      <c r="AE2328" s="27">
        <v>3662.1283545494098</v>
      </c>
      <c r="AF2328" s="27">
        <v>115940.250803947</v>
      </c>
      <c r="AG2328" s="27">
        <v>173681.11406707799</v>
      </c>
      <c r="AH2328" s="27">
        <v>0</v>
      </c>
      <c r="AI2328" s="27">
        <v>101154.67778205901</v>
      </c>
      <c r="AJ2328" s="27">
        <v>92161.1164703369</v>
      </c>
      <c r="AK2328" s="27">
        <v>0</v>
      </c>
      <c r="AL2328" s="27">
        <v>17829.935391426101</v>
      </c>
      <c r="AM2328" s="27">
        <v>14.101977034122701</v>
      </c>
      <c r="AN2328" s="27">
        <v>409459.53837966901</v>
      </c>
      <c r="AO2328" s="27">
        <v>4028315.8355407701</v>
      </c>
      <c r="AP2328" s="27">
        <v>0</v>
      </c>
      <c r="AQ2328" s="27">
        <v>217618.68814277599</v>
      </c>
      <c r="AR2328" s="27">
        <v>31787.941028118101</v>
      </c>
      <c r="AS2328" s="27">
        <v>0</v>
      </c>
      <c r="AT2328" s="27">
        <v>0</v>
      </c>
      <c r="AU2328" s="27">
        <v>0</v>
      </c>
      <c r="AV2328" s="27">
        <v>1640132.38731384</v>
      </c>
      <c r="AW2328" s="27">
        <v>0</v>
      </c>
      <c r="AX2328" s="27">
        <v>25259.630748987202</v>
      </c>
      <c r="AY2328" s="27">
        <v>1099554.3021392799</v>
      </c>
      <c r="AZ2328" s="27">
        <v>1420473.3176422101</v>
      </c>
      <c r="BA2328" s="27">
        <v>0</v>
      </c>
      <c r="BB2328" s="27">
        <v>958565.82526397705</v>
      </c>
      <c r="BC2328" s="27">
        <v>751109.80901336705</v>
      </c>
      <c r="BD2328" s="27">
        <v>0</v>
      </c>
      <c r="BE2328" s="27">
        <v>150594.540636063</v>
      </c>
      <c r="BF2328" s="27">
        <v>110.553184016608</v>
      </c>
      <c r="BG2328" s="27">
        <v>1642602.5223541299</v>
      </c>
      <c r="BH2328" s="27">
        <v>1119831.1783447301</v>
      </c>
      <c r="BI2328" s="27">
        <v>0</v>
      </c>
      <c r="BJ2328" s="27">
        <v>122064.739608765</v>
      </c>
      <c r="BK2328" s="27">
        <v>15412.3800531626</v>
      </c>
      <c r="BL2328" s="27">
        <v>0</v>
      </c>
      <c r="BM2328" s="27">
        <v>0</v>
      </c>
      <c r="BN2328" s="27">
        <v>0</v>
      </c>
      <c r="BO2328" s="27">
        <v>0</v>
      </c>
      <c r="BP2328" s="27">
        <v>0</v>
      </c>
      <c r="BQ2328" s="27">
        <v>0</v>
      </c>
      <c r="BR2328" s="27">
        <v>287956.92704772903</v>
      </c>
      <c r="BS2328" s="27">
        <v>615207.49684905994</v>
      </c>
      <c r="BT2328" s="27">
        <v>0</v>
      </c>
      <c r="BU2328" s="27">
        <v>60788.25</v>
      </c>
      <c r="BV2328" s="27">
        <v>275628.76317977899</v>
      </c>
      <c r="BW2328" s="27">
        <v>0</v>
      </c>
      <c r="BX2328" s="27">
        <v>11685.2299875021</v>
      </c>
      <c r="BY2328" s="27">
        <v>0</v>
      </c>
      <c r="BZ2328" s="27">
        <v>0</v>
      </c>
      <c r="CA2328" s="27">
        <v>4368.9678223133096</v>
      </c>
      <c r="CB2328" s="27">
        <v>485294.31190490699</v>
      </c>
      <c r="CC2328" s="27">
        <v>4243265.6415405301</v>
      </c>
      <c r="CD2328" s="27">
        <v>1243652.9620819101</v>
      </c>
      <c r="CE2328" s="27">
        <v>109.75415977835701</v>
      </c>
      <c r="CF2328" s="27">
        <v>17525.9480531216</v>
      </c>
      <c r="CG2328" s="27">
        <v>149735.79467201201</v>
      </c>
      <c r="CH2328" s="27">
        <v>11685.2299875021</v>
      </c>
      <c r="CI2328" s="27">
        <v>4479.6105139255496</v>
      </c>
      <c r="CJ2328" s="27">
        <v>503240.62739563</v>
      </c>
      <c r="CK2328" s="27">
        <v>4392734.2454834003</v>
      </c>
      <c r="CL2328" s="27">
        <v>1254519.7551879899</v>
      </c>
      <c r="CM2328" s="27">
        <v>5840.2552433013898</v>
      </c>
      <c r="CN2328" s="27">
        <v>912356.30589294399</v>
      </c>
      <c r="CO2328" s="27">
        <v>6035006.3167114304</v>
      </c>
      <c r="CP2328" s="27">
        <v>1254519.7551879899</v>
      </c>
      <c r="CQ2328" s="27">
        <v>0</v>
      </c>
      <c r="CR2328" s="27">
        <v>0</v>
      </c>
      <c r="CS2328" s="27">
        <v>0</v>
      </c>
      <c r="CT2328" s="27">
        <v>0</v>
      </c>
    </row>
    <row r="2329" spans="1:98">
      <c r="A2329" s="104" t="s">
        <v>194</v>
      </c>
      <c r="B2329" s="132">
        <v>41609</v>
      </c>
      <c r="C2329" s="27">
        <v>4027.4040854275199</v>
      </c>
      <c r="D2329" s="27">
        <v>0</v>
      </c>
      <c r="E2329" s="27">
        <v>206.543456289917</v>
      </c>
      <c r="F2329" s="27">
        <v>66.612021185457706</v>
      </c>
      <c r="G2329" s="27">
        <v>0</v>
      </c>
      <c r="H2329" s="27">
        <v>0</v>
      </c>
      <c r="I2329" s="27">
        <v>0</v>
      </c>
      <c r="J2329" s="27">
        <v>1349.8275931477499</v>
      </c>
      <c r="K2329" s="27">
        <v>0</v>
      </c>
      <c r="L2329" s="27">
        <v>13.060479385778301</v>
      </c>
      <c r="M2329" s="27">
        <v>1206.42717255652</v>
      </c>
      <c r="N2329" s="27">
        <v>1298.7889531999799</v>
      </c>
      <c r="O2329" s="27">
        <v>0</v>
      </c>
      <c r="P2329" s="27">
        <v>1409.52712140977</v>
      </c>
      <c r="Q2329" s="27">
        <v>307.94849428907003</v>
      </c>
      <c r="R2329" s="27">
        <v>0</v>
      </c>
      <c r="S2329" s="27">
        <v>102.094143783674</v>
      </c>
      <c r="T2329" s="27">
        <v>0</v>
      </c>
      <c r="U2329" s="27">
        <v>1350.30469922721</v>
      </c>
      <c r="V2329" s="27">
        <v>452267.12543106102</v>
      </c>
      <c r="W2329" s="27">
        <v>0</v>
      </c>
      <c r="X2329" s="27">
        <v>23871.933932066</v>
      </c>
      <c r="Y2329" s="27">
        <v>3440.23287579417</v>
      </c>
      <c r="Z2329" s="27">
        <v>0</v>
      </c>
      <c r="AA2329" s="27">
        <v>0</v>
      </c>
      <c r="AB2329" s="27">
        <v>0</v>
      </c>
      <c r="AC2329" s="27">
        <v>401297.12964248698</v>
      </c>
      <c r="AD2329" s="27">
        <v>0</v>
      </c>
      <c r="AE2329" s="27">
        <v>2422.6157266497598</v>
      </c>
      <c r="AF2329" s="27">
        <v>114980.240979195</v>
      </c>
      <c r="AG2329" s="27">
        <v>171028.56396102899</v>
      </c>
      <c r="AH2329" s="27">
        <v>0</v>
      </c>
      <c r="AI2329" s="27">
        <v>98544.431357383699</v>
      </c>
      <c r="AJ2329" s="27">
        <v>88939.077338218704</v>
      </c>
      <c r="AK2329" s="27">
        <v>0</v>
      </c>
      <c r="AL2329" s="27">
        <v>17385.4776654243</v>
      </c>
      <c r="AM2329" s="27">
        <v>0</v>
      </c>
      <c r="AN2329" s="27">
        <v>399559.25502395601</v>
      </c>
      <c r="AO2329" s="27">
        <v>3956778.75634766</v>
      </c>
      <c r="AP2329" s="27">
        <v>0</v>
      </c>
      <c r="AQ2329" s="27">
        <v>208276.24369239801</v>
      </c>
      <c r="AR2329" s="27">
        <v>27930.0871794224</v>
      </c>
      <c r="AS2329" s="27">
        <v>0</v>
      </c>
      <c r="AT2329" s="27">
        <v>0</v>
      </c>
      <c r="AU2329" s="27">
        <v>0</v>
      </c>
      <c r="AV2329" s="27">
        <v>1602642.28337097</v>
      </c>
      <c r="AW2329" s="27">
        <v>0</v>
      </c>
      <c r="AX2329" s="27">
        <v>13037.7946043015</v>
      </c>
      <c r="AY2329" s="27">
        <v>1083129.5963134801</v>
      </c>
      <c r="AZ2329" s="27">
        <v>1402830.74549866</v>
      </c>
      <c r="BA2329" s="27">
        <v>0</v>
      </c>
      <c r="BB2329" s="27">
        <v>948613.73722839402</v>
      </c>
      <c r="BC2329" s="27">
        <v>728193.89833831799</v>
      </c>
      <c r="BD2329" s="27">
        <v>0</v>
      </c>
      <c r="BE2329" s="27">
        <v>150301.056846619</v>
      </c>
      <c r="BF2329" s="27">
        <v>0</v>
      </c>
      <c r="BG2329" s="27">
        <v>1593774.8426818801</v>
      </c>
      <c r="BH2329" s="27">
        <v>1111109.0314331099</v>
      </c>
      <c r="BI2329" s="27">
        <v>0</v>
      </c>
      <c r="BJ2329" s="27">
        <v>130038.300555229</v>
      </c>
      <c r="BK2329" s="27">
        <v>13970.476415753399</v>
      </c>
      <c r="BL2329" s="27">
        <v>0</v>
      </c>
      <c r="BM2329" s="27">
        <v>0</v>
      </c>
      <c r="BN2329" s="27">
        <v>0</v>
      </c>
      <c r="BO2329" s="27">
        <v>0</v>
      </c>
      <c r="BP2329" s="27">
        <v>0</v>
      </c>
      <c r="BQ2329" s="27">
        <v>0</v>
      </c>
      <c r="BR2329" s="27">
        <v>295314.82823181199</v>
      </c>
      <c r="BS2329" s="27">
        <v>611703.16217041004</v>
      </c>
      <c r="BT2329" s="27">
        <v>0</v>
      </c>
      <c r="BU2329" s="27">
        <v>68088</v>
      </c>
      <c r="BV2329" s="27">
        <v>268010.69905853301</v>
      </c>
      <c r="BW2329" s="27">
        <v>0</v>
      </c>
      <c r="BX2329" s="27">
        <v>11292.0499911308</v>
      </c>
      <c r="BY2329" s="27">
        <v>0</v>
      </c>
      <c r="BZ2329" s="27">
        <v>0</v>
      </c>
      <c r="CA2329" s="27">
        <v>4231.9085445404098</v>
      </c>
      <c r="CB2329" s="27">
        <v>475487.03244018601</v>
      </c>
      <c r="CC2329" s="27">
        <v>4164633.9368896498</v>
      </c>
      <c r="CD2329" s="27">
        <v>1239448.1653442399</v>
      </c>
      <c r="CE2329" s="27">
        <v>104.662917490117</v>
      </c>
      <c r="CF2329" s="27">
        <v>17787.897034883499</v>
      </c>
      <c r="CG2329" s="27">
        <v>151191.576316833</v>
      </c>
      <c r="CH2329" s="27">
        <v>11292.0499911308</v>
      </c>
      <c r="CI2329" s="27">
        <v>4336.2713058590898</v>
      </c>
      <c r="CJ2329" s="27">
        <v>493420.64600372303</v>
      </c>
      <c r="CK2329" s="27">
        <v>4315602.6890869103</v>
      </c>
      <c r="CL2329" s="27">
        <v>1250817.6895752</v>
      </c>
      <c r="CM2329" s="27">
        <v>5672.6823450326901</v>
      </c>
      <c r="CN2329" s="27">
        <v>894855.47286987305</v>
      </c>
      <c r="CO2329" s="27">
        <v>5903970.6731567401</v>
      </c>
      <c r="CP2329" s="27">
        <v>1250817.6895752</v>
      </c>
      <c r="CQ2329" s="27">
        <v>0</v>
      </c>
      <c r="CR2329" s="27">
        <v>0</v>
      </c>
      <c r="CS2329" s="27">
        <v>0</v>
      </c>
      <c r="CT2329" s="27">
        <v>0</v>
      </c>
    </row>
    <row r="2330" spans="1:98">
      <c r="A2330" s="104" t="s">
        <v>194</v>
      </c>
      <c r="B2330" s="132">
        <v>41699</v>
      </c>
      <c r="C2330" s="27">
        <v>4075.7847512066401</v>
      </c>
      <c r="D2330" s="27">
        <v>0</v>
      </c>
      <c r="E2330" s="27">
        <v>216.147830380127</v>
      </c>
      <c r="F2330" s="27">
        <v>67.685762720182495</v>
      </c>
      <c r="G2330" s="27">
        <v>0</v>
      </c>
      <c r="H2330" s="27">
        <v>0</v>
      </c>
      <c r="I2330" s="27">
        <v>0</v>
      </c>
      <c r="J2330" s="27">
        <v>1333.26396754384</v>
      </c>
      <c r="K2330" s="27">
        <v>0</v>
      </c>
      <c r="L2330" s="27">
        <v>17.782016619807099</v>
      </c>
      <c r="M2330" s="27">
        <v>1212.5602080374999</v>
      </c>
      <c r="N2330" s="27">
        <v>1291.7990360260001</v>
      </c>
      <c r="O2330" s="27">
        <v>0</v>
      </c>
      <c r="P2330" s="27">
        <v>1452.19802395999</v>
      </c>
      <c r="Q2330" s="27">
        <v>311.11248203367001</v>
      </c>
      <c r="R2330" s="27">
        <v>0</v>
      </c>
      <c r="S2330" s="27">
        <v>100.952422505245</v>
      </c>
      <c r="T2330" s="27">
        <v>0</v>
      </c>
      <c r="U2330" s="27">
        <v>1334.5543039292099</v>
      </c>
      <c r="V2330" s="27">
        <v>457908.91495895397</v>
      </c>
      <c r="W2330" s="27">
        <v>0</v>
      </c>
      <c r="X2330" s="27">
        <v>23903.594541549701</v>
      </c>
      <c r="Y2330" s="27">
        <v>3330.6479445099799</v>
      </c>
      <c r="Z2330" s="27">
        <v>0</v>
      </c>
      <c r="AA2330" s="27">
        <v>0</v>
      </c>
      <c r="AB2330" s="27">
        <v>0</v>
      </c>
      <c r="AC2330" s="27">
        <v>391697.59219360398</v>
      </c>
      <c r="AD2330" s="27">
        <v>0</v>
      </c>
      <c r="AE2330" s="27">
        <v>3690.7400366663901</v>
      </c>
      <c r="AF2330" s="27">
        <v>117397.44308567001</v>
      </c>
      <c r="AG2330" s="27">
        <v>168768.121604919</v>
      </c>
      <c r="AH2330" s="27">
        <v>0</v>
      </c>
      <c r="AI2330" s="27">
        <v>100676.797095299</v>
      </c>
      <c r="AJ2330" s="27">
        <v>91743.624336242705</v>
      </c>
      <c r="AK2330" s="27">
        <v>0</v>
      </c>
      <c r="AL2330" s="27">
        <v>16271.734639763799</v>
      </c>
      <c r="AM2330" s="27">
        <v>0</v>
      </c>
      <c r="AN2330" s="27">
        <v>392884.067840576</v>
      </c>
      <c r="AO2330" s="27">
        <v>4015438.0115661598</v>
      </c>
      <c r="AP2330" s="27">
        <v>0</v>
      </c>
      <c r="AQ2330" s="27">
        <v>212462.47523879999</v>
      </c>
      <c r="AR2330" s="27">
        <v>27584.746298313101</v>
      </c>
      <c r="AS2330" s="27">
        <v>0</v>
      </c>
      <c r="AT2330" s="27">
        <v>0</v>
      </c>
      <c r="AU2330" s="27">
        <v>0</v>
      </c>
      <c r="AV2330" s="27">
        <v>1569812.72332764</v>
      </c>
      <c r="AW2330" s="27">
        <v>0</v>
      </c>
      <c r="AX2330" s="27">
        <v>24739.428052663799</v>
      </c>
      <c r="AY2330" s="27">
        <v>1097654.17991638</v>
      </c>
      <c r="AZ2330" s="27">
        <v>1381598.2515564</v>
      </c>
      <c r="BA2330" s="27">
        <v>0</v>
      </c>
      <c r="BB2330" s="27">
        <v>961445.96192932106</v>
      </c>
      <c r="BC2330" s="27">
        <v>750716.91251373303</v>
      </c>
      <c r="BD2330" s="27">
        <v>0</v>
      </c>
      <c r="BE2330" s="27">
        <v>139645.523134232</v>
      </c>
      <c r="BF2330" s="27">
        <v>0</v>
      </c>
      <c r="BG2330" s="27">
        <v>1574650.8320007301</v>
      </c>
      <c r="BH2330" s="27">
        <v>1121177.0979309101</v>
      </c>
      <c r="BI2330" s="27">
        <v>0</v>
      </c>
      <c r="BJ2330" s="27">
        <v>128174.560738564</v>
      </c>
      <c r="BK2330" s="27">
        <v>14031.6139110327</v>
      </c>
      <c r="BL2330" s="27">
        <v>0</v>
      </c>
      <c r="BM2330" s="27">
        <v>0</v>
      </c>
      <c r="BN2330" s="27">
        <v>0</v>
      </c>
      <c r="BO2330" s="27">
        <v>0</v>
      </c>
      <c r="BP2330" s="27">
        <v>0</v>
      </c>
      <c r="BQ2330" s="27">
        <v>0</v>
      </c>
      <c r="BR2330" s="27">
        <v>295396.55010986299</v>
      </c>
      <c r="BS2330" s="27">
        <v>607000.03275299096</v>
      </c>
      <c r="BT2330" s="27">
        <v>0</v>
      </c>
      <c r="BU2330" s="27">
        <v>70980.25</v>
      </c>
      <c r="BV2330" s="27">
        <v>278629.30213546799</v>
      </c>
      <c r="BW2330" s="27">
        <v>0</v>
      </c>
      <c r="BX2330" s="27">
        <v>10579.149992942799</v>
      </c>
      <c r="BY2330" s="27">
        <v>0</v>
      </c>
      <c r="BZ2330" s="27">
        <v>0</v>
      </c>
      <c r="CA2330" s="27">
        <v>4296.35673338175</v>
      </c>
      <c r="CB2330" s="27">
        <v>483046.67232894897</v>
      </c>
      <c r="CC2330" s="27">
        <v>4230148.4087524395</v>
      </c>
      <c r="CD2330" s="27">
        <v>1249637.9464721701</v>
      </c>
      <c r="CE2330" s="27">
        <v>100.91172442678401</v>
      </c>
      <c r="CF2330" s="27">
        <v>16313.4191691875</v>
      </c>
      <c r="CG2330" s="27">
        <v>140829.56283187901</v>
      </c>
      <c r="CH2330" s="27">
        <v>10579.149992942799</v>
      </c>
      <c r="CI2330" s="27">
        <v>4397.0780521631204</v>
      </c>
      <c r="CJ2330" s="27">
        <v>498965.66144561803</v>
      </c>
      <c r="CK2330" s="27">
        <v>4371146.8470459003</v>
      </c>
      <c r="CL2330" s="27">
        <v>1260852.56994629</v>
      </c>
      <c r="CM2330" s="27">
        <v>5706.9233140349397</v>
      </c>
      <c r="CN2330" s="27">
        <v>889244.85581207299</v>
      </c>
      <c r="CO2330" s="27">
        <v>5947680.8880615197</v>
      </c>
      <c r="CP2330" s="27">
        <v>1260852.56994629</v>
      </c>
      <c r="CQ2330" s="27">
        <v>0</v>
      </c>
      <c r="CR2330" s="27">
        <v>0</v>
      </c>
      <c r="CS2330" s="27">
        <v>0</v>
      </c>
      <c r="CT2330" s="27">
        <v>0</v>
      </c>
    </row>
    <row r="2331" spans="1:98">
      <c r="A2331" s="104" t="s">
        <v>194</v>
      </c>
      <c r="B2331" s="132">
        <v>41791</v>
      </c>
      <c r="C2331" s="27">
        <v>4039.7402010559999</v>
      </c>
      <c r="D2331" s="27">
        <v>0</v>
      </c>
      <c r="E2331" s="27">
        <v>218.20533654280001</v>
      </c>
      <c r="F2331" s="27">
        <v>69.974693518132</v>
      </c>
      <c r="G2331" s="27">
        <v>0</v>
      </c>
      <c r="H2331" s="27">
        <v>0</v>
      </c>
      <c r="I2331" s="27">
        <v>0</v>
      </c>
      <c r="J2331" s="27">
        <v>1320.86241173744</v>
      </c>
      <c r="K2331" s="27">
        <v>0</v>
      </c>
      <c r="L2331" s="27">
        <v>31.337315911892802</v>
      </c>
      <c r="M2331" s="27">
        <v>1218.11375126243</v>
      </c>
      <c r="N2331" s="27">
        <v>1278.2938947826599</v>
      </c>
      <c r="O2331" s="27">
        <v>0</v>
      </c>
      <c r="P2331" s="27">
        <v>1417.03425389528</v>
      </c>
      <c r="Q2331" s="27">
        <v>310.66370865702601</v>
      </c>
      <c r="R2331" s="27">
        <v>0</v>
      </c>
      <c r="S2331" s="27">
        <v>98.036325035616798</v>
      </c>
      <c r="T2331" s="27">
        <v>0</v>
      </c>
      <c r="U2331" s="27">
        <v>1322.83231209219</v>
      </c>
      <c r="V2331" s="27">
        <v>456751.56095886201</v>
      </c>
      <c r="W2331" s="27">
        <v>0</v>
      </c>
      <c r="X2331" s="27">
        <v>22954.776386499401</v>
      </c>
      <c r="Y2331" s="27">
        <v>3381.77280849218</v>
      </c>
      <c r="Z2331" s="27">
        <v>0</v>
      </c>
      <c r="AA2331" s="27">
        <v>0</v>
      </c>
      <c r="AB2331" s="27">
        <v>0</v>
      </c>
      <c r="AC2331" s="27">
        <v>386652.33903884899</v>
      </c>
      <c r="AD2331" s="27">
        <v>0</v>
      </c>
      <c r="AE2331" s="27">
        <v>4984.9413758516303</v>
      </c>
      <c r="AF2331" s="27">
        <v>118206.640551567</v>
      </c>
      <c r="AG2331" s="27">
        <v>167213.074691772</v>
      </c>
      <c r="AH2331" s="27">
        <v>0</v>
      </c>
      <c r="AI2331" s="27">
        <v>99373.038367271394</v>
      </c>
      <c r="AJ2331" s="27">
        <v>88888.875237464905</v>
      </c>
      <c r="AK2331" s="27">
        <v>0</v>
      </c>
      <c r="AL2331" s="27">
        <v>15941.3138189316</v>
      </c>
      <c r="AM2331" s="27">
        <v>0</v>
      </c>
      <c r="AN2331" s="27">
        <v>386401.83165741002</v>
      </c>
      <c r="AO2331" s="27">
        <v>4006030.7372741699</v>
      </c>
      <c r="AP2331" s="27">
        <v>0</v>
      </c>
      <c r="AQ2331" s="27">
        <v>210675.95302772499</v>
      </c>
      <c r="AR2331" s="27">
        <v>27701.240885019299</v>
      </c>
      <c r="AS2331" s="27">
        <v>0</v>
      </c>
      <c r="AT2331" s="27">
        <v>0</v>
      </c>
      <c r="AU2331" s="27">
        <v>0</v>
      </c>
      <c r="AV2331" s="27">
        <v>1555127.4431457501</v>
      </c>
      <c r="AW2331" s="27">
        <v>0</v>
      </c>
      <c r="AX2331" s="27">
        <v>40762.142452239998</v>
      </c>
      <c r="AY2331" s="27">
        <v>1107993.6301269501</v>
      </c>
      <c r="AZ2331" s="27">
        <v>1372672.55233765</v>
      </c>
      <c r="BA2331" s="27">
        <v>0</v>
      </c>
      <c r="BB2331" s="27">
        <v>948244.76318359398</v>
      </c>
      <c r="BC2331" s="27">
        <v>737792.28573608398</v>
      </c>
      <c r="BD2331" s="27">
        <v>0</v>
      </c>
      <c r="BE2331" s="27">
        <v>138986.56295013399</v>
      </c>
      <c r="BF2331" s="27">
        <v>0</v>
      </c>
      <c r="BG2331" s="27">
        <v>1555129.96522522</v>
      </c>
      <c r="BH2331" s="27">
        <v>1117720.4173584001</v>
      </c>
      <c r="BI2331" s="27">
        <v>0</v>
      </c>
      <c r="BJ2331" s="27">
        <v>130314.08705139199</v>
      </c>
      <c r="BK2331" s="27">
        <v>14442.7719097137</v>
      </c>
      <c r="BL2331" s="27">
        <v>0</v>
      </c>
      <c r="BM2331" s="27">
        <v>0</v>
      </c>
      <c r="BN2331" s="27">
        <v>0</v>
      </c>
      <c r="BO2331" s="27">
        <v>0</v>
      </c>
      <c r="BP2331" s="27">
        <v>0</v>
      </c>
      <c r="BQ2331" s="27">
        <v>0</v>
      </c>
      <c r="BR2331" s="27">
        <v>296028.91553115798</v>
      </c>
      <c r="BS2331" s="27">
        <v>606525.03537750198</v>
      </c>
      <c r="BT2331" s="27">
        <v>0</v>
      </c>
      <c r="BU2331" s="27">
        <v>71617.919999122605</v>
      </c>
      <c r="BV2331" s="27">
        <v>272036.45362091099</v>
      </c>
      <c r="BW2331" s="27">
        <v>0</v>
      </c>
      <c r="BX2331" s="27">
        <v>11053.469992279999</v>
      </c>
      <c r="BY2331" s="27">
        <v>0</v>
      </c>
      <c r="BZ2331" s="27">
        <v>0</v>
      </c>
      <c r="CA2331" s="27">
        <v>4255.98525774479</v>
      </c>
      <c r="CB2331" s="27">
        <v>479635.87365341198</v>
      </c>
      <c r="CC2331" s="27">
        <v>4218657.3558959998</v>
      </c>
      <c r="CD2331" s="27">
        <v>1247218.6425018299</v>
      </c>
      <c r="CE2331" s="27">
        <v>96.334278097376199</v>
      </c>
      <c r="CF2331" s="27">
        <v>15894.6051927805</v>
      </c>
      <c r="CG2331" s="27">
        <v>138489.03831100499</v>
      </c>
      <c r="CH2331" s="27">
        <v>11053.469992279999</v>
      </c>
      <c r="CI2331" s="27">
        <v>4352.4343615174303</v>
      </c>
      <c r="CJ2331" s="27">
        <v>495286.38059997599</v>
      </c>
      <c r="CK2331" s="27">
        <v>4356800.0462036096</v>
      </c>
      <c r="CL2331" s="27">
        <v>1258502.90638733</v>
      </c>
      <c r="CM2331" s="27">
        <v>5672.8251886963799</v>
      </c>
      <c r="CN2331" s="27">
        <v>882894.94748687698</v>
      </c>
      <c r="CO2331" s="27">
        <v>5919034.0388793899</v>
      </c>
      <c r="CP2331" s="27">
        <v>1258502.90638733</v>
      </c>
      <c r="CQ2331" s="27">
        <v>0</v>
      </c>
      <c r="CR2331" s="27">
        <v>0</v>
      </c>
      <c r="CS2331" s="27">
        <v>0</v>
      </c>
      <c r="CT2331" s="27">
        <v>0</v>
      </c>
    </row>
    <row r="2332" spans="1:98">
      <c r="A2332" s="104" t="s">
        <v>194</v>
      </c>
      <c r="B2332" s="132">
        <v>41883</v>
      </c>
      <c r="C2332" s="27">
        <v>4049.9037010669699</v>
      </c>
      <c r="D2332" s="27">
        <v>0</v>
      </c>
      <c r="E2332" s="27">
        <v>228.78869145736101</v>
      </c>
      <c r="F2332" s="27">
        <v>75.051897327415602</v>
      </c>
      <c r="G2332" s="27">
        <v>0</v>
      </c>
      <c r="H2332" s="27">
        <v>0</v>
      </c>
      <c r="I2332" s="27">
        <v>0</v>
      </c>
      <c r="J2332" s="27">
        <v>1292.44551284611</v>
      </c>
      <c r="K2332" s="27">
        <v>0</v>
      </c>
      <c r="L2332" s="27">
        <v>22.576222556643199</v>
      </c>
      <c r="M2332" s="27">
        <v>1215.7315857559399</v>
      </c>
      <c r="N2332" s="27">
        <v>1264.01318305731</v>
      </c>
      <c r="O2332" s="27">
        <v>0</v>
      </c>
      <c r="P2332" s="27">
        <v>1471.5592339187899</v>
      </c>
      <c r="Q2332" s="27">
        <v>307.85639717429899</v>
      </c>
      <c r="R2332" s="27">
        <v>0</v>
      </c>
      <c r="S2332" s="27">
        <v>105.15731014777</v>
      </c>
      <c r="T2332" s="27">
        <v>0</v>
      </c>
      <c r="U2332" s="27">
        <v>1294.4502568989999</v>
      </c>
      <c r="V2332" s="27">
        <v>458411.04256820702</v>
      </c>
      <c r="W2332" s="27">
        <v>0</v>
      </c>
      <c r="X2332" s="27">
        <v>22491.099535942099</v>
      </c>
      <c r="Y2332" s="27">
        <v>3466.6706961691398</v>
      </c>
      <c r="Z2332" s="27">
        <v>0</v>
      </c>
      <c r="AA2332" s="27">
        <v>0</v>
      </c>
      <c r="AB2332" s="27">
        <v>0</v>
      </c>
      <c r="AC2332" s="27">
        <v>380087.63617706299</v>
      </c>
      <c r="AD2332" s="27">
        <v>0</v>
      </c>
      <c r="AE2332" s="27">
        <v>5792.6079791188204</v>
      </c>
      <c r="AF2332" s="27">
        <v>117330.394212723</v>
      </c>
      <c r="AG2332" s="27">
        <v>167940.04866409299</v>
      </c>
      <c r="AH2332" s="27">
        <v>0</v>
      </c>
      <c r="AI2332" s="27">
        <v>101173.066440582</v>
      </c>
      <c r="AJ2332" s="27">
        <v>89246.821857452407</v>
      </c>
      <c r="AK2332" s="27">
        <v>0</v>
      </c>
      <c r="AL2332" s="27">
        <v>16524.180155277299</v>
      </c>
      <c r="AM2332" s="27">
        <v>0</v>
      </c>
      <c r="AN2332" s="27">
        <v>380968.08090591402</v>
      </c>
      <c r="AO2332" s="27">
        <v>4024128.74151611</v>
      </c>
      <c r="AP2332" s="27">
        <v>0</v>
      </c>
      <c r="AQ2332" s="27">
        <v>207279.60832977301</v>
      </c>
      <c r="AR2332" s="27">
        <v>29875.280767202399</v>
      </c>
      <c r="AS2332" s="27">
        <v>0</v>
      </c>
      <c r="AT2332" s="27">
        <v>0</v>
      </c>
      <c r="AU2332" s="27">
        <v>0</v>
      </c>
      <c r="AV2332" s="27">
        <v>1546818.97677612</v>
      </c>
      <c r="AW2332" s="27">
        <v>0</v>
      </c>
      <c r="AX2332" s="27">
        <v>48476.855208396897</v>
      </c>
      <c r="AY2332" s="27">
        <v>1101164.2625732401</v>
      </c>
      <c r="AZ2332" s="27">
        <v>1376331.70968628</v>
      </c>
      <c r="BA2332" s="27">
        <v>0</v>
      </c>
      <c r="BB2332" s="27">
        <v>977701.19454956101</v>
      </c>
      <c r="BC2332" s="27">
        <v>739287.80323028599</v>
      </c>
      <c r="BD2332" s="27">
        <v>0</v>
      </c>
      <c r="BE2332" s="27">
        <v>139909.562318802</v>
      </c>
      <c r="BF2332" s="27">
        <v>0</v>
      </c>
      <c r="BG2332" s="27">
        <v>1550982.0070953399</v>
      </c>
      <c r="BH2332" s="27">
        <v>1115703.1463623</v>
      </c>
      <c r="BI2332" s="27">
        <v>0</v>
      </c>
      <c r="BJ2332" s="27">
        <v>126267.683355331</v>
      </c>
      <c r="BK2332" s="27">
        <v>14361.1927809715</v>
      </c>
      <c r="BL2332" s="27">
        <v>0</v>
      </c>
      <c r="BM2332" s="27">
        <v>0</v>
      </c>
      <c r="BN2332" s="27">
        <v>0</v>
      </c>
      <c r="BO2332" s="27">
        <v>0</v>
      </c>
      <c r="BP2332" s="27">
        <v>0</v>
      </c>
      <c r="BQ2332" s="27">
        <v>0</v>
      </c>
      <c r="BR2332" s="27">
        <v>296938.704738617</v>
      </c>
      <c r="BS2332" s="27">
        <v>606738.09896850598</v>
      </c>
      <c r="BT2332" s="27">
        <v>0</v>
      </c>
      <c r="BU2332" s="27">
        <v>62518.5</v>
      </c>
      <c r="BV2332" s="27">
        <v>273029.15460586501</v>
      </c>
      <c r="BW2332" s="27">
        <v>0</v>
      </c>
      <c r="BX2332" s="27">
        <v>10980.8599915504</v>
      </c>
      <c r="BY2332" s="27">
        <v>0</v>
      </c>
      <c r="BZ2332" s="27">
        <v>0</v>
      </c>
      <c r="CA2332" s="27">
        <v>4277.1829125285103</v>
      </c>
      <c r="CB2332" s="27">
        <v>480340.03103256202</v>
      </c>
      <c r="CC2332" s="27">
        <v>4228210.8673095703</v>
      </c>
      <c r="CD2332" s="27">
        <v>1244679.57450867</v>
      </c>
      <c r="CE2332" s="27">
        <v>105.008664323017</v>
      </c>
      <c r="CF2332" s="27">
        <v>16328.6613401175</v>
      </c>
      <c r="CG2332" s="27">
        <v>139421.22482109099</v>
      </c>
      <c r="CH2332" s="27">
        <v>10980.8599915504</v>
      </c>
      <c r="CI2332" s="27">
        <v>4382.7359632253601</v>
      </c>
      <c r="CJ2332" s="27">
        <v>497097.10102462798</v>
      </c>
      <c r="CK2332" s="27">
        <v>4367722.9297485398</v>
      </c>
      <c r="CL2332" s="27">
        <v>1254508.82878113</v>
      </c>
      <c r="CM2332" s="27">
        <v>5665.0706992745399</v>
      </c>
      <c r="CN2332" s="27">
        <v>876958.18153381301</v>
      </c>
      <c r="CO2332" s="27">
        <v>5907085.7019042997</v>
      </c>
      <c r="CP2332" s="27">
        <v>1254508.82878113</v>
      </c>
      <c r="CQ2332" s="27">
        <v>0</v>
      </c>
      <c r="CR2332" s="27">
        <v>0</v>
      </c>
      <c r="CS2332" s="27">
        <v>0</v>
      </c>
      <c r="CT2332" s="27">
        <v>0</v>
      </c>
    </row>
    <row r="2333" spans="1:98">
      <c r="A2333" s="104" t="s">
        <v>194</v>
      </c>
      <c r="B2333" s="132">
        <v>41974</v>
      </c>
      <c r="C2333" s="27">
        <v>4058.51006048918</v>
      </c>
      <c r="D2333" s="27">
        <v>0</v>
      </c>
      <c r="E2333" s="27">
        <v>240.42160427011501</v>
      </c>
      <c r="F2333" s="27">
        <v>84.2016811687499</v>
      </c>
      <c r="G2333" s="27">
        <v>0</v>
      </c>
      <c r="H2333" s="27">
        <v>0</v>
      </c>
      <c r="I2333" s="27">
        <v>0</v>
      </c>
      <c r="J2333" s="27">
        <v>1225.40521207452</v>
      </c>
      <c r="K2333" s="27">
        <v>0</v>
      </c>
      <c r="L2333" s="27">
        <v>23.160304585238901</v>
      </c>
      <c r="M2333" s="27">
        <v>1242.15375773609</v>
      </c>
      <c r="N2333" s="27">
        <v>1262.7232966721101</v>
      </c>
      <c r="O2333" s="27">
        <v>0</v>
      </c>
      <c r="P2333" s="27">
        <v>1462.1200981587201</v>
      </c>
      <c r="Q2333" s="27">
        <v>313.37681477889402</v>
      </c>
      <c r="R2333" s="27">
        <v>0</v>
      </c>
      <c r="S2333" s="27">
        <v>89.8202543500811</v>
      </c>
      <c r="T2333" s="27">
        <v>0</v>
      </c>
      <c r="U2333" s="27">
        <v>1224.9854012429701</v>
      </c>
      <c r="V2333" s="27">
        <v>453151.01331329299</v>
      </c>
      <c r="W2333" s="27">
        <v>0</v>
      </c>
      <c r="X2333" s="27">
        <v>24203.827035903902</v>
      </c>
      <c r="Y2333" s="27">
        <v>3656.3204599320902</v>
      </c>
      <c r="Z2333" s="27">
        <v>0</v>
      </c>
      <c r="AA2333" s="27">
        <v>0</v>
      </c>
      <c r="AB2333" s="27">
        <v>0</v>
      </c>
      <c r="AC2333" s="27">
        <v>362107.15454101597</v>
      </c>
      <c r="AD2333" s="27">
        <v>0</v>
      </c>
      <c r="AE2333" s="27">
        <v>7569.8130003213901</v>
      </c>
      <c r="AF2333" s="27">
        <v>116579.499858856</v>
      </c>
      <c r="AG2333" s="27">
        <v>164071.60284805301</v>
      </c>
      <c r="AH2333" s="27">
        <v>0</v>
      </c>
      <c r="AI2333" s="27">
        <v>98839.431913375898</v>
      </c>
      <c r="AJ2333" s="27">
        <v>90552.220636367798</v>
      </c>
      <c r="AK2333" s="27">
        <v>0</v>
      </c>
      <c r="AL2333" s="27">
        <v>15307.5981886387</v>
      </c>
      <c r="AM2333" s="27">
        <v>0</v>
      </c>
      <c r="AN2333" s="27">
        <v>361012.361537933</v>
      </c>
      <c r="AO2333" s="27">
        <v>3993696.9645080599</v>
      </c>
      <c r="AP2333" s="27">
        <v>0</v>
      </c>
      <c r="AQ2333" s="27">
        <v>225338.758710861</v>
      </c>
      <c r="AR2333" s="27">
        <v>31320.3767206669</v>
      </c>
      <c r="AS2333" s="27">
        <v>0</v>
      </c>
      <c r="AT2333" s="27">
        <v>0</v>
      </c>
      <c r="AU2333" s="27">
        <v>0</v>
      </c>
      <c r="AV2333" s="27">
        <v>1474001.17210388</v>
      </c>
      <c r="AW2333" s="27">
        <v>0</v>
      </c>
      <c r="AX2333" s="27">
        <v>64916.570511817903</v>
      </c>
      <c r="AY2333" s="27">
        <v>1104686.37590027</v>
      </c>
      <c r="AZ2333" s="27">
        <v>1345076.1859283401</v>
      </c>
      <c r="BA2333" s="27">
        <v>0</v>
      </c>
      <c r="BB2333" s="27">
        <v>958340.97886657703</v>
      </c>
      <c r="BC2333" s="27">
        <v>760336.00025177002</v>
      </c>
      <c r="BD2333" s="27">
        <v>0</v>
      </c>
      <c r="BE2333" s="27">
        <v>134420.992746353</v>
      </c>
      <c r="BF2333" s="27">
        <v>0</v>
      </c>
      <c r="BG2333" s="27">
        <v>1466811.8608245801</v>
      </c>
      <c r="BH2333" s="27">
        <v>1110850.036026</v>
      </c>
      <c r="BI2333" s="27">
        <v>0</v>
      </c>
      <c r="BJ2333" s="27">
        <v>131865.43240165699</v>
      </c>
      <c r="BK2333" s="27">
        <v>14657.045300960501</v>
      </c>
      <c r="BL2333" s="27">
        <v>0</v>
      </c>
      <c r="BM2333" s="27">
        <v>0</v>
      </c>
      <c r="BN2333" s="27">
        <v>0</v>
      </c>
      <c r="BO2333" s="27">
        <v>0</v>
      </c>
      <c r="BP2333" s="27">
        <v>0</v>
      </c>
      <c r="BQ2333" s="27">
        <v>0</v>
      </c>
      <c r="BR2333" s="27">
        <v>294124.60122680699</v>
      </c>
      <c r="BS2333" s="27">
        <v>601283.34053039597</v>
      </c>
      <c r="BT2333" s="27">
        <v>0</v>
      </c>
      <c r="BU2333" s="27">
        <v>67841.75</v>
      </c>
      <c r="BV2333" s="27">
        <v>280723.84841918899</v>
      </c>
      <c r="BW2333" s="27">
        <v>0</v>
      </c>
      <c r="BX2333" s="27">
        <v>9915.3799922466296</v>
      </c>
      <c r="BY2333" s="27">
        <v>0</v>
      </c>
      <c r="BZ2333" s="27">
        <v>0</v>
      </c>
      <c r="CA2333" s="27">
        <v>4296.4418284296999</v>
      </c>
      <c r="CB2333" s="27">
        <v>476566.48596572899</v>
      </c>
      <c r="CC2333" s="27">
        <v>4215589.69030762</v>
      </c>
      <c r="CD2333" s="27">
        <v>1240600.8246917699</v>
      </c>
      <c r="CE2333" s="27">
        <v>91.394207506440594</v>
      </c>
      <c r="CF2333" s="27">
        <v>15458.7445441484</v>
      </c>
      <c r="CG2333" s="27">
        <v>133984.504190445</v>
      </c>
      <c r="CH2333" s="27">
        <v>9915.3799922466296</v>
      </c>
      <c r="CI2333" s="27">
        <v>4387.6201667189598</v>
      </c>
      <c r="CJ2333" s="27">
        <v>492354.36244201701</v>
      </c>
      <c r="CK2333" s="27">
        <v>4349980.5079345703</v>
      </c>
      <c r="CL2333" s="27">
        <v>1250788.08291626</v>
      </c>
      <c r="CM2333" s="27">
        <v>5611.1597521305102</v>
      </c>
      <c r="CN2333" s="27">
        <v>856501.35477447498</v>
      </c>
      <c r="CO2333" s="27">
        <v>5820209.3922729502</v>
      </c>
      <c r="CP2333" s="27">
        <v>1250788.08291626</v>
      </c>
      <c r="CQ2333" s="27">
        <v>0</v>
      </c>
      <c r="CR2333" s="27">
        <v>0</v>
      </c>
      <c r="CS2333" s="27">
        <v>0</v>
      </c>
      <c r="CT2333" s="27">
        <v>0</v>
      </c>
    </row>
    <row r="2334" spans="1:98">
      <c r="A2334" s="104" t="s">
        <v>194</v>
      </c>
      <c r="B2334" s="132">
        <v>42064</v>
      </c>
      <c r="C2334" s="27">
        <v>4020.7896033525499</v>
      </c>
      <c r="D2334" s="27">
        <v>0</v>
      </c>
      <c r="E2334" s="27">
        <v>238.62351238541299</v>
      </c>
      <c r="F2334" s="27">
        <v>85.179222375154495</v>
      </c>
      <c r="G2334" s="27">
        <v>0</v>
      </c>
      <c r="H2334" s="27">
        <v>0</v>
      </c>
      <c r="I2334" s="27">
        <v>0</v>
      </c>
      <c r="J2334" s="27">
        <v>1236.1995858103001</v>
      </c>
      <c r="K2334" s="27">
        <v>0</v>
      </c>
      <c r="L2334" s="27">
        <v>15.8301207892364</v>
      </c>
      <c r="M2334" s="27">
        <v>1239.4951689392301</v>
      </c>
      <c r="N2334" s="27">
        <v>1249.79335421324</v>
      </c>
      <c r="O2334" s="27">
        <v>0</v>
      </c>
      <c r="P2334" s="27">
        <v>1448.45605221391</v>
      </c>
      <c r="Q2334" s="27">
        <v>303.87003844976402</v>
      </c>
      <c r="R2334" s="27">
        <v>0</v>
      </c>
      <c r="S2334" s="27">
        <v>95.897960779257104</v>
      </c>
      <c r="T2334" s="27">
        <v>0</v>
      </c>
      <c r="U2334" s="27">
        <v>1235.56953659654</v>
      </c>
      <c r="V2334" s="27">
        <v>445377.65962600702</v>
      </c>
      <c r="W2334" s="27">
        <v>0</v>
      </c>
      <c r="X2334" s="27">
        <v>21787.5673217773</v>
      </c>
      <c r="Y2334" s="27">
        <v>3563.82457226515</v>
      </c>
      <c r="Z2334" s="27">
        <v>0</v>
      </c>
      <c r="AA2334" s="27">
        <v>0</v>
      </c>
      <c r="AB2334" s="27">
        <v>0</v>
      </c>
      <c r="AC2334" s="27">
        <v>357006.78092575102</v>
      </c>
      <c r="AD2334" s="27">
        <v>0</v>
      </c>
      <c r="AE2334" s="27">
        <v>4513.2020826935805</v>
      </c>
      <c r="AF2334" s="27">
        <v>115248.832792282</v>
      </c>
      <c r="AG2334" s="27">
        <v>162259.68531990101</v>
      </c>
      <c r="AH2334" s="27">
        <v>0</v>
      </c>
      <c r="AI2334" s="27">
        <v>96975.978096962004</v>
      </c>
      <c r="AJ2334" s="27">
        <v>88551.470560073896</v>
      </c>
      <c r="AK2334" s="27">
        <v>0</v>
      </c>
      <c r="AL2334" s="27">
        <v>15713.228470325501</v>
      </c>
      <c r="AM2334" s="27">
        <v>0</v>
      </c>
      <c r="AN2334" s="27">
        <v>357607.15792083699</v>
      </c>
      <c r="AO2334" s="27">
        <v>3949292.7107238802</v>
      </c>
      <c r="AP2334" s="27">
        <v>0</v>
      </c>
      <c r="AQ2334" s="27">
        <v>213591.947633743</v>
      </c>
      <c r="AR2334" s="27">
        <v>31186.807770252199</v>
      </c>
      <c r="AS2334" s="27">
        <v>0</v>
      </c>
      <c r="AT2334" s="27">
        <v>0</v>
      </c>
      <c r="AU2334" s="27">
        <v>0</v>
      </c>
      <c r="AV2334" s="27">
        <v>1461513.08578491</v>
      </c>
      <c r="AW2334" s="27">
        <v>0</v>
      </c>
      <c r="AX2334" s="27">
        <v>38333.941472053499</v>
      </c>
      <c r="AY2334" s="27">
        <v>1112475.8264617899</v>
      </c>
      <c r="AZ2334" s="27">
        <v>1325696.86705017</v>
      </c>
      <c r="BA2334" s="27">
        <v>0</v>
      </c>
      <c r="BB2334" s="27">
        <v>936755.68334197998</v>
      </c>
      <c r="BC2334" s="27">
        <v>735497.42334747303</v>
      </c>
      <c r="BD2334" s="27">
        <v>0</v>
      </c>
      <c r="BE2334" s="27">
        <v>135431.819377899</v>
      </c>
      <c r="BF2334" s="27">
        <v>0</v>
      </c>
      <c r="BG2334" s="27">
        <v>1465517.60533142</v>
      </c>
      <c r="BH2334" s="27">
        <v>1100961.39283752</v>
      </c>
      <c r="BI2334" s="27">
        <v>0</v>
      </c>
      <c r="BJ2334" s="27">
        <v>131258.971223831</v>
      </c>
      <c r="BK2334" s="27">
        <v>14432.444629073099</v>
      </c>
      <c r="BL2334" s="27">
        <v>0</v>
      </c>
      <c r="BM2334" s="27">
        <v>0</v>
      </c>
      <c r="BN2334" s="27">
        <v>0</v>
      </c>
      <c r="BO2334" s="27">
        <v>0</v>
      </c>
      <c r="BP2334" s="27">
        <v>0</v>
      </c>
      <c r="BQ2334" s="27">
        <v>0</v>
      </c>
      <c r="BR2334" s="27">
        <v>294393.84923172003</v>
      </c>
      <c r="BS2334" s="27">
        <v>598691.29907989502</v>
      </c>
      <c r="BT2334" s="27">
        <v>0</v>
      </c>
      <c r="BU2334" s="27">
        <v>68377.5</v>
      </c>
      <c r="BV2334" s="27">
        <v>274053.19081878703</v>
      </c>
      <c r="BW2334" s="27">
        <v>0</v>
      </c>
      <c r="BX2334" s="27">
        <v>10317.1099904776</v>
      </c>
      <c r="BY2334" s="27">
        <v>0</v>
      </c>
      <c r="BZ2334" s="27">
        <v>0</v>
      </c>
      <c r="CA2334" s="27">
        <v>4266.1858735680598</v>
      </c>
      <c r="CB2334" s="27">
        <v>468508.53493118298</v>
      </c>
      <c r="CC2334" s="27">
        <v>4167010.6806640602</v>
      </c>
      <c r="CD2334" s="27">
        <v>1232385.96844482</v>
      </c>
      <c r="CE2334" s="27">
        <v>95.369633046910195</v>
      </c>
      <c r="CF2334" s="27">
        <v>15662.885027170199</v>
      </c>
      <c r="CG2334" s="27">
        <v>136317.11647415199</v>
      </c>
      <c r="CH2334" s="27">
        <v>10317.1099904776</v>
      </c>
      <c r="CI2334" s="27">
        <v>4362.0422695875204</v>
      </c>
      <c r="CJ2334" s="27">
        <v>483721.855289459</v>
      </c>
      <c r="CK2334" s="27">
        <v>4303232.80187988</v>
      </c>
      <c r="CL2334" s="27">
        <v>1243349.56382751</v>
      </c>
      <c r="CM2334" s="27">
        <v>5580.3605172038096</v>
      </c>
      <c r="CN2334" s="27">
        <v>838667.93135070801</v>
      </c>
      <c r="CO2334" s="27">
        <v>5777981.5012207003</v>
      </c>
      <c r="CP2334" s="27">
        <v>1243349.56382751</v>
      </c>
      <c r="CQ2334" s="27">
        <v>0</v>
      </c>
      <c r="CR2334" s="27">
        <v>0</v>
      </c>
      <c r="CS2334" s="27">
        <v>0</v>
      </c>
      <c r="CT2334" s="27">
        <v>0</v>
      </c>
    </row>
    <row r="2335" spans="1:98">
      <c r="A2335" s="104" t="s">
        <v>194</v>
      </c>
      <c r="B2335" s="132">
        <v>42156</v>
      </c>
      <c r="C2335" s="27">
        <v>4004.3527006208901</v>
      </c>
      <c r="D2335" s="27">
        <v>0</v>
      </c>
      <c r="E2335" s="27">
        <v>227.049300348386</v>
      </c>
      <c r="F2335" s="27">
        <v>82.520251076668501</v>
      </c>
      <c r="G2335" s="27">
        <v>0</v>
      </c>
      <c r="H2335" s="27">
        <v>0</v>
      </c>
      <c r="I2335" s="27">
        <v>0</v>
      </c>
      <c r="J2335" s="27">
        <v>1261.16345080733</v>
      </c>
      <c r="K2335" s="27">
        <v>0</v>
      </c>
      <c r="L2335" s="27">
        <v>15.699072971707199</v>
      </c>
      <c r="M2335" s="27">
        <v>1227.36059339345</v>
      </c>
      <c r="N2335" s="27">
        <v>1232.84349033237</v>
      </c>
      <c r="O2335" s="27">
        <v>0</v>
      </c>
      <c r="P2335" s="27">
        <v>1443.33352133632</v>
      </c>
      <c r="Q2335" s="27">
        <v>308.718265801668</v>
      </c>
      <c r="R2335" s="27">
        <v>0</v>
      </c>
      <c r="S2335" s="27">
        <v>93.876098505221293</v>
      </c>
      <c r="T2335" s="27">
        <v>0</v>
      </c>
      <c r="U2335" s="27">
        <v>1260.9828952252899</v>
      </c>
      <c r="V2335" s="27">
        <v>450213.27248001099</v>
      </c>
      <c r="W2335" s="27">
        <v>0</v>
      </c>
      <c r="X2335" s="27">
        <v>22074.245635747899</v>
      </c>
      <c r="Y2335" s="27">
        <v>3429.1377383172498</v>
      </c>
      <c r="Z2335" s="27">
        <v>0</v>
      </c>
      <c r="AA2335" s="27">
        <v>0</v>
      </c>
      <c r="AB2335" s="27">
        <v>0</v>
      </c>
      <c r="AC2335" s="27">
        <v>361560.809062958</v>
      </c>
      <c r="AD2335" s="27">
        <v>0</v>
      </c>
      <c r="AE2335" s="27">
        <v>6718.5057781934702</v>
      </c>
      <c r="AF2335" s="27">
        <v>113750.426387787</v>
      </c>
      <c r="AG2335" s="27">
        <v>163810.74020194999</v>
      </c>
      <c r="AH2335" s="27">
        <v>0</v>
      </c>
      <c r="AI2335" s="27">
        <v>97314.964715003996</v>
      </c>
      <c r="AJ2335" s="27">
        <v>89626.7758436203</v>
      </c>
      <c r="AK2335" s="27">
        <v>0</v>
      </c>
      <c r="AL2335" s="27">
        <v>14553.5301938057</v>
      </c>
      <c r="AM2335" s="27">
        <v>0</v>
      </c>
      <c r="AN2335" s="27">
        <v>360773.56081771897</v>
      </c>
      <c r="AO2335" s="27">
        <v>3992705.5577392601</v>
      </c>
      <c r="AP2335" s="27">
        <v>0</v>
      </c>
      <c r="AQ2335" s="27">
        <v>206073.29463386501</v>
      </c>
      <c r="AR2335" s="27">
        <v>29832.675819158601</v>
      </c>
      <c r="AS2335" s="27">
        <v>0</v>
      </c>
      <c r="AT2335" s="27">
        <v>0</v>
      </c>
      <c r="AU2335" s="27">
        <v>0</v>
      </c>
      <c r="AV2335" s="27">
        <v>1486943.4549865699</v>
      </c>
      <c r="AW2335" s="27">
        <v>0</v>
      </c>
      <c r="AX2335" s="27">
        <v>57548.920149326303</v>
      </c>
      <c r="AY2335" s="27">
        <v>1097396.1484069801</v>
      </c>
      <c r="AZ2335" s="27">
        <v>1336539.89837646</v>
      </c>
      <c r="BA2335" s="27">
        <v>0</v>
      </c>
      <c r="BB2335" s="27">
        <v>948711.68692016602</v>
      </c>
      <c r="BC2335" s="27">
        <v>747163.03607940697</v>
      </c>
      <c r="BD2335" s="27">
        <v>0</v>
      </c>
      <c r="BE2335" s="27">
        <v>125642.71509361301</v>
      </c>
      <c r="BF2335" s="27">
        <v>0</v>
      </c>
      <c r="BG2335" s="27">
        <v>1484134.67510986</v>
      </c>
      <c r="BH2335" s="27">
        <v>1116040.3300933801</v>
      </c>
      <c r="BI2335" s="27">
        <v>0</v>
      </c>
      <c r="BJ2335" s="27">
        <v>130738.604662895</v>
      </c>
      <c r="BK2335" s="27">
        <v>14455.914787530901</v>
      </c>
      <c r="BL2335" s="27">
        <v>0</v>
      </c>
      <c r="BM2335" s="27">
        <v>0</v>
      </c>
      <c r="BN2335" s="27">
        <v>0</v>
      </c>
      <c r="BO2335" s="27">
        <v>0</v>
      </c>
      <c r="BP2335" s="27">
        <v>0</v>
      </c>
      <c r="BQ2335" s="27">
        <v>0</v>
      </c>
      <c r="BR2335" s="27">
        <v>295093.38229751599</v>
      </c>
      <c r="BS2335" s="27">
        <v>602738.00004577602</v>
      </c>
      <c r="BT2335" s="27">
        <v>0</v>
      </c>
      <c r="BU2335" s="27">
        <v>70226</v>
      </c>
      <c r="BV2335" s="27">
        <v>277582.23291015602</v>
      </c>
      <c r="BW2335" s="27">
        <v>0</v>
      </c>
      <c r="BX2335" s="27">
        <v>10318.499989152</v>
      </c>
      <c r="BY2335" s="27">
        <v>0</v>
      </c>
      <c r="BZ2335" s="27">
        <v>0</v>
      </c>
      <c r="CA2335" s="27">
        <v>4228.7315261364001</v>
      </c>
      <c r="CB2335" s="27">
        <v>472294.381748199</v>
      </c>
      <c r="CC2335" s="27">
        <v>4202070.9515380897</v>
      </c>
      <c r="CD2335" s="27">
        <v>1245806.03007507</v>
      </c>
      <c r="CE2335" s="27">
        <v>93.583508906885996</v>
      </c>
      <c r="CF2335" s="27">
        <v>14648.454757928799</v>
      </c>
      <c r="CG2335" s="27">
        <v>125629.81847477</v>
      </c>
      <c r="CH2335" s="27">
        <v>10318.499989152</v>
      </c>
      <c r="CI2335" s="27">
        <v>4322.5873875617999</v>
      </c>
      <c r="CJ2335" s="27">
        <v>486612.79210281401</v>
      </c>
      <c r="CK2335" s="27">
        <v>4327234.9706420898</v>
      </c>
      <c r="CL2335" s="27">
        <v>1256382.1574707001</v>
      </c>
      <c r="CM2335" s="27">
        <v>5592.0511209368697</v>
      </c>
      <c r="CN2335" s="27">
        <v>848621.02002716099</v>
      </c>
      <c r="CO2335" s="27">
        <v>5814498.2267456101</v>
      </c>
      <c r="CP2335" s="27">
        <v>1256382.1574707001</v>
      </c>
      <c r="CQ2335" s="27">
        <v>0</v>
      </c>
      <c r="CR2335" s="27">
        <v>0</v>
      </c>
      <c r="CS2335" s="27">
        <v>0</v>
      </c>
      <c r="CT2335" s="27">
        <v>0</v>
      </c>
    </row>
    <row r="2336" spans="1:98">
      <c r="A2336" s="104" t="s">
        <v>194</v>
      </c>
      <c r="B2336" s="132">
        <v>42248</v>
      </c>
      <c r="C2336" s="27">
        <v>4015.1794769763901</v>
      </c>
      <c r="D2336" s="27">
        <v>0</v>
      </c>
      <c r="E2336" s="27">
        <v>237.05416296981301</v>
      </c>
      <c r="F2336" s="27">
        <v>86.522592720575602</v>
      </c>
      <c r="G2336" s="27">
        <v>0</v>
      </c>
      <c r="H2336" s="27">
        <v>0</v>
      </c>
      <c r="I2336" s="27">
        <v>0</v>
      </c>
      <c r="J2336" s="27">
        <v>1273.06727601588</v>
      </c>
      <c r="K2336" s="27">
        <v>0</v>
      </c>
      <c r="L2336" s="27">
        <v>16.348968965234199</v>
      </c>
      <c r="M2336" s="27">
        <v>1246.5977059304701</v>
      </c>
      <c r="N2336" s="27">
        <v>1233.6322268843701</v>
      </c>
      <c r="O2336" s="27">
        <v>0</v>
      </c>
      <c r="P2336" s="27">
        <v>1445.8619428575</v>
      </c>
      <c r="Q2336" s="27">
        <v>309.36782965809101</v>
      </c>
      <c r="R2336" s="27">
        <v>0</v>
      </c>
      <c r="S2336" s="27">
        <v>88.173188646323993</v>
      </c>
      <c r="T2336" s="27">
        <v>0</v>
      </c>
      <c r="U2336" s="27">
        <v>1273.81340701878</v>
      </c>
      <c r="V2336" s="27">
        <v>456047.66279983497</v>
      </c>
      <c r="W2336" s="27">
        <v>0</v>
      </c>
      <c r="X2336" s="27">
        <v>20261.445797205</v>
      </c>
      <c r="Y2336" s="27">
        <v>3130.8188155889502</v>
      </c>
      <c r="Z2336" s="27">
        <v>0</v>
      </c>
      <c r="AA2336" s="27">
        <v>0</v>
      </c>
      <c r="AB2336" s="27">
        <v>0</v>
      </c>
      <c r="AC2336" s="27">
        <v>362727.32441711402</v>
      </c>
      <c r="AD2336" s="27">
        <v>0</v>
      </c>
      <c r="AE2336" s="27">
        <v>2959.7405901551201</v>
      </c>
      <c r="AF2336" s="27">
        <v>117946.64963626899</v>
      </c>
      <c r="AG2336" s="27">
        <v>163318.19210243199</v>
      </c>
      <c r="AH2336" s="27">
        <v>0</v>
      </c>
      <c r="AI2336" s="27">
        <v>102536.38241195701</v>
      </c>
      <c r="AJ2336" s="27">
        <v>89980.531763076797</v>
      </c>
      <c r="AK2336" s="27">
        <v>0</v>
      </c>
      <c r="AL2336" s="27">
        <v>13988.797689318701</v>
      </c>
      <c r="AM2336" s="27">
        <v>0</v>
      </c>
      <c r="AN2336" s="27">
        <v>363883.540287018</v>
      </c>
      <c r="AO2336" s="27">
        <v>4058352.3592224098</v>
      </c>
      <c r="AP2336" s="27">
        <v>0</v>
      </c>
      <c r="AQ2336" s="27">
        <v>195130.67939186099</v>
      </c>
      <c r="AR2336" s="27">
        <v>27880.827201843302</v>
      </c>
      <c r="AS2336" s="27">
        <v>0</v>
      </c>
      <c r="AT2336" s="27">
        <v>0</v>
      </c>
      <c r="AU2336" s="27">
        <v>0</v>
      </c>
      <c r="AV2336" s="27">
        <v>1502425.6565856901</v>
      </c>
      <c r="AW2336" s="27">
        <v>0</v>
      </c>
      <c r="AX2336" s="27">
        <v>19891.725313186598</v>
      </c>
      <c r="AY2336" s="27">
        <v>1140369.74092102</v>
      </c>
      <c r="AZ2336" s="27">
        <v>1335241.57437134</v>
      </c>
      <c r="BA2336" s="27">
        <v>0</v>
      </c>
      <c r="BB2336" s="27">
        <v>1004543.71453857</v>
      </c>
      <c r="BC2336" s="27">
        <v>767515.84998321498</v>
      </c>
      <c r="BD2336" s="27">
        <v>0</v>
      </c>
      <c r="BE2336" s="27">
        <v>120771.90231609299</v>
      </c>
      <c r="BF2336" s="27">
        <v>0</v>
      </c>
      <c r="BG2336" s="27">
        <v>1507364.5385437</v>
      </c>
      <c r="BH2336" s="27">
        <v>1123659.39512634</v>
      </c>
      <c r="BI2336" s="27">
        <v>0</v>
      </c>
      <c r="BJ2336" s="27">
        <v>130640.680598259</v>
      </c>
      <c r="BK2336" s="27">
        <v>13659.418834447901</v>
      </c>
      <c r="BL2336" s="27">
        <v>0</v>
      </c>
      <c r="BM2336" s="27">
        <v>0</v>
      </c>
      <c r="BN2336" s="27">
        <v>0</v>
      </c>
      <c r="BO2336" s="27">
        <v>0</v>
      </c>
      <c r="BP2336" s="27">
        <v>0</v>
      </c>
      <c r="BQ2336" s="27">
        <v>0</v>
      </c>
      <c r="BR2336" s="27">
        <v>300122.38454055798</v>
      </c>
      <c r="BS2336" s="27">
        <v>601735.51809692394</v>
      </c>
      <c r="BT2336" s="27">
        <v>0</v>
      </c>
      <c r="BU2336" s="27">
        <v>63888.839999675802</v>
      </c>
      <c r="BV2336" s="27">
        <v>284929.300964355</v>
      </c>
      <c r="BW2336" s="27">
        <v>0</v>
      </c>
      <c r="BX2336" s="27">
        <v>9687.9199888706207</v>
      </c>
      <c r="BY2336" s="27">
        <v>0</v>
      </c>
      <c r="BZ2336" s="27">
        <v>0</v>
      </c>
      <c r="CA2336" s="27">
        <v>4250.2388712763805</v>
      </c>
      <c r="CB2336" s="27">
        <v>475609.43602752697</v>
      </c>
      <c r="CC2336" s="27">
        <v>4249290.5084838904</v>
      </c>
      <c r="CD2336" s="27">
        <v>1257554.1270752</v>
      </c>
      <c r="CE2336" s="27">
        <v>88.898153894580901</v>
      </c>
      <c r="CF2336" s="27">
        <v>13977.682322263699</v>
      </c>
      <c r="CG2336" s="27">
        <v>121299.11536693601</v>
      </c>
      <c r="CH2336" s="27">
        <v>9687.9199888706207</v>
      </c>
      <c r="CI2336" s="27">
        <v>4338.3193558454504</v>
      </c>
      <c r="CJ2336" s="27">
        <v>490012.75746536301</v>
      </c>
      <c r="CK2336" s="27">
        <v>4369849.6015014602</v>
      </c>
      <c r="CL2336" s="27">
        <v>1265911.6499633801</v>
      </c>
      <c r="CM2336" s="27">
        <v>5606.12375885248</v>
      </c>
      <c r="CN2336" s="27">
        <v>852956.07689666701</v>
      </c>
      <c r="CO2336" s="27">
        <v>5863432.0167846698</v>
      </c>
      <c r="CP2336" s="27">
        <v>1265911.6499633801</v>
      </c>
      <c r="CQ2336" s="27">
        <v>0</v>
      </c>
      <c r="CR2336" s="27">
        <v>0</v>
      </c>
      <c r="CS2336" s="27">
        <v>0</v>
      </c>
      <c r="CT2336" s="27">
        <v>0</v>
      </c>
    </row>
    <row r="2337" spans="1:98">
      <c r="A2337" s="104" t="s">
        <v>194</v>
      </c>
      <c r="B2337" s="132">
        <v>42339</v>
      </c>
      <c r="C2337" s="27">
        <v>3996.19473585486</v>
      </c>
      <c r="D2337" s="27">
        <v>0</v>
      </c>
      <c r="E2337" s="27">
        <v>230.073484495282</v>
      </c>
      <c r="F2337" s="27">
        <v>82.820870060473695</v>
      </c>
      <c r="G2337" s="27">
        <v>0</v>
      </c>
      <c r="H2337" s="27">
        <v>0</v>
      </c>
      <c r="I2337" s="27">
        <v>0</v>
      </c>
      <c r="J2337" s="27">
        <v>1275.3269789516901</v>
      </c>
      <c r="K2337" s="27">
        <v>0</v>
      </c>
      <c r="L2337" s="27">
        <v>16.128395343432199</v>
      </c>
      <c r="M2337" s="27">
        <v>1240.40734374523</v>
      </c>
      <c r="N2337" s="27">
        <v>1231.6686842143499</v>
      </c>
      <c r="O2337" s="27">
        <v>0</v>
      </c>
      <c r="P2337" s="27">
        <v>1426.3549631834001</v>
      </c>
      <c r="Q2337" s="27">
        <v>319.02205846831203</v>
      </c>
      <c r="R2337" s="27">
        <v>0</v>
      </c>
      <c r="S2337" s="27">
        <v>92.928623085841494</v>
      </c>
      <c r="T2337" s="27">
        <v>0</v>
      </c>
      <c r="U2337" s="27">
        <v>1275.6639321595401</v>
      </c>
      <c r="V2337" s="27">
        <v>459726.24740219099</v>
      </c>
      <c r="W2337" s="27">
        <v>0</v>
      </c>
      <c r="X2337" s="27">
        <v>18779.276593923601</v>
      </c>
      <c r="Y2337" s="27">
        <v>2844.39515346289</v>
      </c>
      <c r="Z2337" s="27">
        <v>0</v>
      </c>
      <c r="AA2337" s="27">
        <v>0</v>
      </c>
      <c r="AB2337" s="27">
        <v>0</v>
      </c>
      <c r="AC2337" s="27">
        <v>366232.86634063697</v>
      </c>
      <c r="AD2337" s="27">
        <v>0</v>
      </c>
      <c r="AE2337" s="27">
        <v>2040.91400888562</v>
      </c>
      <c r="AF2337" s="27">
        <v>120037.241966248</v>
      </c>
      <c r="AG2337" s="27">
        <v>165092.58612823501</v>
      </c>
      <c r="AH2337" s="27">
        <v>0</v>
      </c>
      <c r="AI2337" s="27">
        <v>98935.702807426496</v>
      </c>
      <c r="AJ2337" s="27">
        <v>92846.535459518404</v>
      </c>
      <c r="AK2337" s="27">
        <v>0</v>
      </c>
      <c r="AL2337" s="27">
        <v>13850.4468172789</v>
      </c>
      <c r="AM2337" s="27">
        <v>0</v>
      </c>
      <c r="AN2337" s="27">
        <v>365766.53339767503</v>
      </c>
      <c r="AO2337" s="27">
        <v>4089557.2025451702</v>
      </c>
      <c r="AP2337" s="27">
        <v>0</v>
      </c>
      <c r="AQ2337" s="27">
        <v>178208.832994461</v>
      </c>
      <c r="AR2337" s="27">
        <v>25502.6202046871</v>
      </c>
      <c r="AS2337" s="27">
        <v>0</v>
      </c>
      <c r="AT2337" s="27">
        <v>0</v>
      </c>
      <c r="AU2337" s="27">
        <v>0</v>
      </c>
      <c r="AV2337" s="27">
        <v>1530036.13500977</v>
      </c>
      <c r="AW2337" s="27">
        <v>0</v>
      </c>
      <c r="AX2337" s="27">
        <v>13212.187029123301</v>
      </c>
      <c r="AY2337" s="27">
        <v>1155536.3041229199</v>
      </c>
      <c r="AZ2337" s="27">
        <v>1345251.69995117</v>
      </c>
      <c r="BA2337" s="27">
        <v>0</v>
      </c>
      <c r="BB2337" s="27">
        <v>976843.49589538598</v>
      </c>
      <c r="BC2337" s="27">
        <v>792208.99672698998</v>
      </c>
      <c r="BD2337" s="27">
        <v>0</v>
      </c>
      <c r="BE2337" s="27">
        <v>120313.264968872</v>
      </c>
      <c r="BF2337" s="27">
        <v>0</v>
      </c>
      <c r="BG2337" s="27">
        <v>1525698.7806396501</v>
      </c>
      <c r="BH2337" s="27">
        <v>1176959.59654236</v>
      </c>
      <c r="BI2337" s="27">
        <v>0</v>
      </c>
      <c r="BJ2337" s="27">
        <v>130473.40028476701</v>
      </c>
      <c r="BK2337" s="27">
        <v>13729.888361692399</v>
      </c>
      <c r="BL2337" s="27">
        <v>0</v>
      </c>
      <c r="BM2337" s="27">
        <v>0</v>
      </c>
      <c r="BN2337" s="27">
        <v>0</v>
      </c>
      <c r="BO2337" s="27">
        <v>0</v>
      </c>
      <c r="BP2337" s="27">
        <v>0</v>
      </c>
      <c r="BQ2337" s="27">
        <v>0</v>
      </c>
      <c r="BR2337" s="27">
        <v>306558.358905792</v>
      </c>
      <c r="BS2337" s="27">
        <v>605756.58232116699</v>
      </c>
      <c r="BT2337" s="27">
        <v>0</v>
      </c>
      <c r="BU2337" s="27">
        <v>102650.75</v>
      </c>
      <c r="BV2337" s="27">
        <v>293994.64064407302</v>
      </c>
      <c r="BW2337" s="27">
        <v>0</v>
      </c>
      <c r="BX2337" s="27">
        <v>13640.0499638319</v>
      </c>
      <c r="BY2337" s="27">
        <v>0</v>
      </c>
      <c r="BZ2337" s="27">
        <v>0</v>
      </c>
      <c r="CA2337" s="27">
        <v>4224.5721453428296</v>
      </c>
      <c r="CB2337" s="27">
        <v>477718.18923568702</v>
      </c>
      <c r="CC2337" s="27">
        <v>4262628.7791748</v>
      </c>
      <c r="CD2337" s="27">
        <v>1304992.4546508801</v>
      </c>
      <c r="CE2337" s="27">
        <v>94.516252759844093</v>
      </c>
      <c r="CF2337" s="27">
        <v>14143.131513357201</v>
      </c>
      <c r="CG2337" s="27">
        <v>122434.40071868899</v>
      </c>
      <c r="CH2337" s="27">
        <v>13640.0499638319</v>
      </c>
      <c r="CI2337" s="27">
        <v>4318.5291579961804</v>
      </c>
      <c r="CJ2337" s="27">
        <v>492225.82012176502</v>
      </c>
      <c r="CK2337" s="27">
        <v>4385877.81396484</v>
      </c>
      <c r="CL2337" s="27">
        <v>1319136.67747498</v>
      </c>
      <c r="CM2337" s="27">
        <v>5587.6508675217601</v>
      </c>
      <c r="CN2337" s="27">
        <v>860089.022964478</v>
      </c>
      <c r="CO2337" s="27">
        <v>5908194.4548950205</v>
      </c>
      <c r="CP2337" s="27">
        <v>1319136.67747498</v>
      </c>
      <c r="CQ2337" s="27">
        <v>0</v>
      </c>
      <c r="CR2337" s="27">
        <v>0</v>
      </c>
      <c r="CS2337" s="27">
        <v>0</v>
      </c>
      <c r="CT2337" s="27">
        <v>0</v>
      </c>
    </row>
    <row r="2338" spans="1:98">
      <c r="A2338" s="104" t="s">
        <v>194</v>
      </c>
      <c r="B2338" s="132">
        <v>42430</v>
      </c>
      <c r="C2338" s="27">
        <v>4023.7341808676701</v>
      </c>
      <c r="D2338" s="27">
        <v>0</v>
      </c>
      <c r="E2338" s="27">
        <v>217.88055860996201</v>
      </c>
      <c r="F2338" s="27">
        <v>65.290987982414705</v>
      </c>
      <c r="G2338" s="27">
        <v>0</v>
      </c>
      <c r="H2338" s="27">
        <v>0</v>
      </c>
      <c r="I2338" s="27">
        <v>0</v>
      </c>
      <c r="J2338" s="27">
        <v>1282.53006599844</v>
      </c>
      <c r="K2338" s="27">
        <v>0</v>
      </c>
      <c r="L2338" s="27">
        <v>15.8373869176721</v>
      </c>
      <c r="M2338" s="27">
        <v>1287.0382080525201</v>
      </c>
      <c r="N2338" s="27">
        <v>1221.67609673738</v>
      </c>
      <c r="O2338" s="27">
        <v>0</v>
      </c>
      <c r="P2338" s="27">
        <v>1405.5680889487301</v>
      </c>
      <c r="Q2338" s="27">
        <v>308.88065978139599</v>
      </c>
      <c r="R2338" s="27">
        <v>0</v>
      </c>
      <c r="S2338" s="27">
        <v>91.360088409856004</v>
      </c>
      <c r="T2338" s="27">
        <v>0</v>
      </c>
      <c r="U2338" s="27">
        <v>1281.66846302152</v>
      </c>
      <c r="V2338" s="27">
        <v>467474.97261428798</v>
      </c>
      <c r="W2338" s="27">
        <v>0</v>
      </c>
      <c r="X2338" s="27">
        <v>16995.042799234401</v>
      </c>
      <c r="Y2338" s="27">
        <v>2609.8787778317901</v>
      </c>
      <c r="Z2338" s="27">
        <v>0</v>
      </c>
      <c r="AA2338" s="27">
        <v>0</v>
      </c>
      <c r="AB2338" s="27">
        <v>0</v>
      </c>
      <c r="AC2338" s="27">
        <v>361316.67537307699</v>
      </c>
      <c r="AD2338" s="27">
        <v>0</v>
      </c>
      <c r="AE2338" s="27">
        <v>2010.73743645847</v>
      </c>
      <c r="AF2338" s="27">
        <v>123015.916523933</v>
      </c>
      <c r="AG2338" s="27">
        <v>164688.66987609901</v>
      </c>
      <c r="AH2338" s="27">
        <v>0</v>
      </c>
      <c r="AI2338" s="27">
        <v>100235.76954937</v>
      </c>
      <c r="AJ2338" s="27">
        <v>95131.246174812302</v>
      </c>
      <c r="AK2338" s="27">
        <v>0</v>
      </c>
      <c r="AL2338" s="27">
        <v>14093.204627871501</v>
      </c>
      <c r="AM2338" s="27">
        <v>0</v>
      </c>
      <c r="AN2338" s="27">
        <v>361572.14680099499</v>
      </c>
      <c r="AO2338" s="27">
        <v>4178469.9768981901</v>
      </c>
      <c r="AP2338" s="27">
        <v>0</v>
      </c>
      <c r="AQ2338" s="27">
        <v>157511.38005828901</v>
      </c>
      <c r="AR2338" s="27">
        <v>23252.014089107499</v>
      </c>
      <c r="AS2338" s="27">
        <v>0</v>
      </c>
      <c r="AT2338" s="27">
        <v>0</v>
      </c>
      <c r="AU2338" s="27">
        <v>0</v>
      </c>
      <c r="AV2338" s="27">
        <v>1522922.45385742</v>
      </c>
      <c r="AW2338" s="27">
        <v>0</v>
      </c>
      <c r="AX2338" s="27">
        <v>12323.3961244822</v>
      </c>
      <c r="AY2338" s="27">
        <v>1180697.4992370601</v>
      </c>
      <c r="AZ2338" s="27">
        <v>1347676.73173523</v>
      </c>
      <c r="BA2338" s="27">
        <v>0</v>
      </c>
      <c r="BB2338" s="27">
        <v>979351.51976013195</v>
      </c>
      <c r="BC2338" s="27">
        <v>800639.96022796596</v>
      </c>
      <c r="BD2338" s="27">
        <v>0</v>
      </c>
      <c r="BE2338" s="27">
        <v>121010.011042595</v>
      </c>
      <c r="BF2338" s="27">
        <v>0</v>
      </c>
      <c r="BG2338" s="27">
        <v>1526265.85723877</v>
      </c>
      <c r="BH2338" s="27">
        <v>1275930.8902740499</v>
      </c>
      <c r="BI2338" s="27">
        <v>0</v>
      </c>
      <c r="BJ2338" s="27">
        <v>140055.972162247</v>
      </c>
      <c r="BK2338" s="27">
        <v>13531.4475767612</v>
      </c>
      <c r="BL2338" s="27">
        <v>0</v>
      </c>
      <c r="BM2338" s="27">
        <v>0</v>
      </c>
      <c r="BN2338" s="27">
        <v>0</v>
      </c>
      <c r="BO2338" s="27">
        <v>0</v>
      </c>
      <c r="BP2338" s="27">
        <v>0</v>
      </c>
      <c r="BQ2338" s="27">
        <v>0</v>
      </c>
      <c r="BR2338" s="27">
        <v>320859.16054153402</v>
      </c>
      <c r="BS2338" s="27">
        <v>614500.50169372605</v>
      </c>
      <c r="BT2338" s="27">
        <v>0</v>
      </c>
      <c r="BU2338" s="27">
        <v>185877.109998703</v>
      </c>
      <c r="BV2338" s="27">
        <v>299591.62572479201</v>
      </c>
      <c r="BW2338" s="27">
        <v>0</v>
      </c>
      <c r="BX2338" s="27">
        <v>23817.839919805501</v>
      </c>
      <c r="BY2338" s="27">
        <v>0</v>
      </c>
      <c r="BZ2338" s="27">
        <v>0</v>
      </c>
      <c r="CA2338" s="27">
        <v>4246.8491743206996</v>
      </c>
      <c r="CB2338" s="27">
        <v>485966.24285507202</v>
      </c>
      <c r="CC2338" s="27">
        <v>4341533.22021484</v>
      </c>
      <c r="CD2338" s="27">
        <v>1416320.8257293699</v>
      </c>
      <c r="CE2338" s="27">
        <v>92.218752578832195</v>
      </c>
      <c r="CF2338" s="27">
        <v>14310.678232789</v>
      </c>
      <c r="CG2338" s="27">
        <v>123545.931308746</v>
      </c>
      <c r="CH2338" s="27">
        <v>23817.839919805501</v>
      </c>
      <c r="CI2338" s="27">
        <v>4339.8460748791704</v>
      </c>
      <c r="CJ2338" s="27">
        <v>499844.06724929798</v>
      </c>
      <c r="CK2338" s="27">
        <v>4465416.4685668899</v>
      </c>
      <c r="CL2338" s="27">
        <v>1440934.1951904299</v>
      </c>
      <c r="CM2338" s="27">
        <v>5603.3647251725197</v>
      </c>
      <c r="CN2338" s="27">
        <v>858651.48844146705</v>
      </c>
      <c r="CO2338" s="27">
        <v>6005091.7829589797</v>
      </c>
      <c r="CP2338" s="27">
        <v>1440934.1951904299</v>
      </c>
      <c r="CQ2338" s="27">
        <v>0</v>
      </c>
      <c r="CR2338" s="27">
        <v>0</v>
      </c>
      <c r="CS2338" s="27">
        <v>0</v>
      </c>
      <c r="CT2338" s="27">
        <v>0</v>
      </c>
    </row>
    <row r="2339" spans="1:98">
      <c r="A2339" s="104" t="s">
        <v>194</v>
      </c>
      <c r="B2339" s="132">
        <v>42522</v>
      </c>
      <c r="C2339" s="27">
        <v>4073.0937266051801</v>
      </c>
      <c r="D2339" s="27">
        <v>0</v>
      </c>
      <c r="E2339" s="27">
        <v>222.42275375872899</v>
      </c>
      <c r="F2339" s="27">
        <v>62.851709763519501</v>
      </c>
      <c r="G2339" s="27">
        <v>0</v>
      </c>
      <c r="H2339" s="27">
        <v>0</v>
      </c>
      <c r="I2339" s="27">
        <v>0</v>
      </c>
      <c r="J2339" s="27">
        <v>1305.6844477355501</v>
      </c>
      <c r="K2339" s="27">
        <v>0</v>
      </c>
      <c r="L2339" s="27">
        <v>19.654021899914401</v>
      </c>
      <c r="M2339" s="27">
        <v>1284.66730698943</v>
      </c>
      <c r="N2339" s="27">
        <v>1225.43070375919</v>
      </c>
      <c r="O2339" s="27">
        <v>0</v>
      </c>
      <c r="P2339" s="27">
        <v>1442.5342894196499</v>
      </c>
      <c r="Q2339" s="27">
        <v>319.467367257923</v>
      </c>
      <c r="R2339" s="27">
        <v>0</v>
      </c>
      <c r="S2339" s="27">
        <v>101.672084044665</v>
      </c>
      <c r="T2339" s="27">
        <v>0</v>
      </c>
      <c r="U2339" s="27">
        <v>1305.3358702063599</v>
      </c>
      <c r="V2339" s="27">
        <v>476282.86952590902</v>
      </c>
      <c r="W2339" s="27">
        <v>0</v>
      </c>
      <c r="X2339" s="27">
        <v>19343.099530696902</v>
      </c>
      <c r="Y2339" s="27">
        <v>2207.1534993052501</v>
      </c>
      <c r="Z2339" s="27">
        <v>0</v>
      </c>
      <c r="AA2339" s="27">
        <v>0</v>
      </c>
      <c r="AB2339" s="27">
        <v>0</v>
      </c>
      <c r="AC2339" s="27">
        <v>367204.96769714402</v>
      </c>
      <c r="AD2339" s="27">
        <v>0</v>
      </c>
      <c r="AE2339" s="27">
        <v>4785.7512112855902</v>
      </c>
      <c r="AF2339" s="27">
        <v>123662.827490807</v>
      </c>
      <c r="AG2339" s="27">
        <v>165729.01513671901</v>
      </c>
      <c r="AH2339" s="27">
        <v>0</v>
      </c>
      <c r="AI2339" s="27">
        <v>102900.119214058</v>
      </c>
      <c r="AJ2339" s="27">
        <v>97256.847289085403</v>
      </c>
      <c r="AK2339" s="27">
        <v>0</v>
      </c>
      <c r="AL2339" s="27">
        <v>14851.0970646143</v>
      </c>
      <c r="AM2339" s="27">
        <v>0</v>
      </c>
      <c r="AN2339" s="27">
        <v>365989.12488937401</v>
      </c>
      <c r="AO2339" s="27">
        <v>4285579.18933105</v>
      </c>
      <c r="AP2339" s="27">
        <v>0</v>
      </c>
      <c r="AQ2339" s="27">
        <v>189811.56728553801</v>
      </c>
      <c r="AR2339" s="27">
        <v>21868.0603461266</v>
      </c>
      <c r="AS2339" s="27">
        <v>0</v>
      </c>
      <c r="AT2339" s="27">
        <v>0</v>
      </c>
      <c r="AU2339" s="27">
        <v>0</v>
      </c>
      <c r="AV2339" s="27">
        <v>1562169.5458984401</v>
      </c>
      <c r="AW2339" s="27">
        <v>0</v>
      </c>
      <c r="AX2339" s="27">
        <v>39888.667420864098</v>
      </c>
      <c r="AY2339" s="27">
        <v>1203712.8462219201</v>
      </c>
      <c r="AZ2339" s="27">
        <v>1355674.5918731701</v>
      </c>
      <c r="BA2339" s="27">
        <v>0</v>
      </c>
      <c r="BB2339" s="27">
        <v>1007617.37324524</v>
      </c>
      <c r="BC2339" s="27">
        <v>856366.40235137905</v>
      </c>
      <c r="BD2339" s="27">
        <v>0</v>
      </c>
      <c r="BE2339" s="27">
        <v>129752.401100159</v>
      </c>
      <c r="BF2339" s="27">
        <v>0</v>
      </c>
      <c r="BG2339" s="27">
        <v>1556860.86793518</v>
      </c>
      <c r="BH2339" s="27">
        <v>1313981.0351867699</v>
      </c>
      <c r="BI2339" s="27">
        <v>0</v>
      </c>
      <c r="BJ2339" s="27">
        <v>140823.60301971401</v>
      </c>
      <c r="BK2339" s="27">
        <v>13612.302430272101</v>
      </c>
      <c r="BL2339" s="27">
        <v>0</v>
      </c>
      <c r="BM2339" s="27">
        <v>0</v>
      </c>
      <c r="BN2339" s="27">
        <v>0</v>
      </c>
      <c r="BO2339" s="27">
        <v>0</v>
      </c>
      <c r="BP2339" s="27">
        <v>0</v>
      </c>
      <c r="BQ2339" s="27">
        <v>0</v>
      </c>
      <c r="BR2339" s="27">
        <v>323651.07740402198</v>
      </c>
      <c r="BS2339" s="27">
        <v>615895.78211212205</v>
      </c>
      <c r="BT2339" s="27">
        <v>0</v>
      </c>
      <c r="BU2339" s="27">
        <v>196859.417304993</v>
      </c>
      <c r="BV2339" s="27">
        <v>319225.26673889201</v>
      </c>
      <c r="BW2339" s="27">
        <v>0</v>
      </c>
      <c r="BX2339" s="27">
        <v>26732.1701104641</v>
      </c>
      <c r="BY2339" s="27">
        <v>0</v>
      </c>
      <c r="BZ2339" s="27">
        <v>0</v>
      </c>
      <c r="CA2339" s="27">
        <v>4291.9214602112797</v>
      </c>
      <c r="CB2339" s="27">
        <v>495711.20572280901</v>
      </c>
      <c r="CC2339" s="27">
        <v>4480387.0686645498</v>
      </c>
      <c r="CD2339" s="27">
        <v>1453527.6380920401</v>
      </c>
      <c r="CE2339" s="27">
        <v>102.898382691666</v>
      </c>
      <c r="CF2339" s="27">
        <v>15190.7943075895</v>
      </c>
      <c r="CG2339" s="27">
        <v>131798.840181351</v>
      </c>
      <c r="CH2339" s="27">
        <v>26732.1701104641</v>
      </c>
      <c r="CI2339" s="27">
        <v>4395.3594222068796</v>
      </c>
      <c r="CJ2339" s="27">
        <v>510503.42265319801</v>
      </c>
      <c r="CK2339" s="27">
        <v>4611824.6978759803</v>
      </c>
      <c r="CL2339" s="27">
        <v>1480521.3473815899</v>
      </c>
      <c r="CM2339" s="27">
        <v>5707.3071489930198</v>
      </c>
      <c r="CN2339" s="27">
        <v>877860.04784393299</v>
      </c>
      <c r="CO2339" s="27">
        <v>6170689.15026855</v>
      </c>
      <c r="CP2339" s="27">
        <v>1480521.3473815899</v>
      </c>
      <c r="CQ2339" s="27">
        <v>0</v>
      </c>
      <c r="CR2339" s="27">
        <v>0</v>
      </c>
      <c r="CS2339" s="27">
        <v>0</v>
      </c>
      <c r="CT2339" s="27">
        <v>0</v>
      </c>
    </row>
    <row r="2340" spans="1:98">
      <c r="A2340" s="104" t="s">
        <v>194</v>
      </c>
      <c r="B2340" s="132">
        <v>42614</v>
      </c>
      <c r="C2340" s="27">
        <v>4052.2781311273602</v>
      </c>
      <c r="D2340" s="27">
        <v>0</v>
      </c>
      <c r="E2340" s="27">
        <v>242.923300955445</v>
      </c>
      <c r="F2340" s="27">
        <v>77.201983264647396</v>
      </c>
      <c r="G2340" s="27">
        <v>0</v>
      </c>
      <c r="H2340" s="27">
        <v>0</v>
      </c>
      <c r="I2340" s="27">
        <v>0</v>
      </c>
      <c r="J2340" s="27">
        <v>1279.08184656501</v>
      </c>
      <c r="K2340" s="27">
        <v>0</v>
      </c>
      <c r="L2340" s="27">
        <v>18.353823954705099</v>
      </c>
      <c r="M2340" s="27">
        <v>1286.60508619249</v>
      </c>
      <c r="N2340" s="27">
        <v>1224.5045756101599</v>
      </c>
      <c r="O2340" s="27">
        <v>0</v>
      </c>
      <c r="P2340" s="27">
        <v>1436.8697526752901</v>
      </c>
      <c r="Q2340" s="27">
        <v>326.34917896241001</v>
      </c>
      <c r="R2340" s="27">
        <v>0</v>
      </c>
      <c r="S2340" s="27">
        <v>106.53604462370301</v>
      </c>
      <c r="T2340" s="27">
        <v>0</v>
      </c>
      <c r="U2340" s="27">
        <v>1279.6679453253701</v>
      </c>
      <c r="V2340" s="27">
        <v>480317.85760498</v>
      </c>
      <c r="W2340" s="27">
        <v>0</v>
      </c>
      <c r="X2340" s="27">
        <v>18602.2440247536</v>
      </c>
      <c r="Y2340" s="27">
        <v>2110.2450445592399</v>
      </c>
      <c r="Z2340" s="27">
        <v>0</v>
      </c>
      <c r="AA2340" s="27">
        <v>0</v>
      </c>
      <c r="AB2340" s="27">
        <v>0</v>
      </c>
      <c r="AC2340" s="27">
        <v>360102.28806686401</v>
      </c>
      <c r="AD2340" s="27">
        <v>0</v>
      </c>
      <c r="AE2340" s="27">
        <v>4508.9258225560197</v>
      </c>
      <c r="AF2340" s="27">
        <v>126577.716021538</v>
      </c>
      <c r="AG2340" s="27">
        <v>166919.16431999201</v>
      </c>
      <c r="AH2340" s="27">
        <v>0</v>
      </c>
      <c r="AI2340" s="27">
        <v>103672.127504349</v>
      </c>
      <c r="AJ2340" s="27">
        <v>97592.004696845994</v>
      </c>
      <c r="AK2340" s="27">
        <v>0</v>
      </c>
      <c r="AL2340" s="27">
        <v>15520.8707139492</v>
      </c>
      <c r="AM2340" s="27">
        <v>0</v>
      </c>
      <c r="AN2340" s="27">
        <v>361535.11360549898</v>
      </c>
      <c r="AO2340" s="27">
        <v>4324469.33239746</v>
      </c>
      <c r="AP2340" s="27">
        <v>0</v>
      </c>
      <c r="AQ2340" s="27">
        <v>187604.85466766401</v>
      </c>
      <c r="AR2340" s="27">
        <v>22041.727530717901</v>
      </c>
      <c r="AS2340" s="27">
        <v>0</v>
      </c>
      <c r="AT2340" s="27">
        <v>0</v>
      </c>
      <c r="AU2340" s="27">
        <v>0</v>
      </c>
      <c r="AV2340" s="27">
        <v>1544433.8020935101</v>
      </c>
      <c r="AW2340" s="27">
        <v>0</v>
      </c>
      <c r="AX2340" s="27">
        <v>40762.510737419099</v>
      </c>
      <c r="AY2340" s="27">
        <v>1236142.89630127</v>
      </c>
      <c r="AZ2340" s="27">
        <v>1357554.7095947301</v>
      </c>
      <c r="BA2340" s="27">
        <v>0</v>
      </c>
      <c r="BB2340" s="27">
        <v>1031068.7872009299</v>
      </c>
      <c r="BC2340" s="27">
        <v>862281.56853485096</v>
      </c>
      <c r="BD2340" s="27">
        <v>0</v>
      </c>
      <c r="BE2340" s="27">
        <v>131669.46046066299</v>
      </c>
      <c r="BF2340" s="27">
        <v>0</v>
      </c>
      <c r="BG2340" s="27">
        <v>1550303.3112792999</v>
      </c>
      <c r="BH2340" s="27">
        <v>1308217.0352020301</v>
      </c>
      <c r="BI2340" s="27">
        <v>0</v>
      </c>
      <c r="BJ2340" s="27">
        <v>148240.384464264</v>
      </c>
      <c r="BK2340" s="27">
        <v>13416.369414925601</v>
      </c>
      <c r="BL2340" s="27">
        <v>0</v>
      </c>
      <c r="BM2340" s="27">
        <v>0</v>
      </c>
      <c r="BN2340" s="27">
        <v>0</v>
      </c>
      <c r="BO2340" s="27">
        <v>0</v>
      </c>
      <c r="BP2340" s="27">
        <v>0</v>
      </c>
      <c r="BQ2340" s="27">
        <v>0</v>
      </c>
      <c r="BR2340" s="27">
        <v>332332.21446227998</v>
      </c>
      <c r="BS2340" s="27">
        <v>623009.44146728504</v>
      </c>
      <c r="BT2340" s="27">
        <v>0</v>
      </c>
      <c r="BU2340" s="27">
        <v>172426.02968215899</v>
      </c>
      <c r="BV2340" s="27">
        <v>321228.92089462298</v>
      </c>
      <c r="BW2340" s="27">
        <v>0</v>
      </c>
      <c r="BX2340" s="27">
        <v>26804.3221466541</v>
      </c>
      <c r="BY2340" s="27">
        <v>0</v>
      </c>
      <c r="BZ2340" s="27">
        <v>0</v>
      </c>
      <c r="CA2340" s="27">
        <v>4292.9791142344502</v>
      </c>
      <c r="CB2340" s="27">
        <v>498082.626773834</v>
      </c>
      <c r="CC2340" s="27">
        <v>4506725.3883667002</v>
      </c>
      <c r="CD2340" s="27">
        <v>1460600.2214355499</v>
      </c>
      <c r="CE2340" s="27">
        <v>106.019415207207</v>
      </c>
      <c r="CF2340" s="27">
        <v>15470.011758327501</v>
      </c>
      <c r="CG2340" s="27">
        <v>132043.436330795</v>
      </c>
      <c r="CH2340" s="27">
        <v>26804.3221466541</v>
      </c>
      <c r="CI2340" s="27">
        <v>4398.9718387722996</v>
      </c>
      <c r="CJ2340" s="27">
        <v>514113.92235183698</v>
      </c>
      <c r="CK2340" s="27">
        <v>4638142.48327637</v>
      </c>
      <c r="CL2340" s="27">
        <v>1486211.4349060101</v>
      </c>
      <c r="CM2340" s="27">
        <v>5670.5150568485296</v>
      </c>
      <c r="CN2340" s="27">
        <v>874417.15008544899</v>
      </c>
      <c r="CO2340" s="27">
        <v>6171764.2503051804</v>
      </c>
      <c r="CP2340" s="27">
        <v>1486211.4349060101</v>
      </c>
      <c r="CQ2340" s="27">
        <v>0</v>
      </c>
      <c r="CR2340" s="27">
        <v>0</v>
      </c>
      <c r="CS2340" s="27">
        <v>0</v>
      </c>
      <c r="CT2340" s="27">
        <v>0</v>
      </c>
    </row>
    <row r="2341" spans="1:98">
      <c r="A2341" s="104" t="s">
        <v>194</v>
      </c>
      <c r="B2341" s="132">
        <v>42705</v>
      </c>
      <c r="C2341" s="27">
        <v>4029.7580763697601</v>
      </c>
      <c r="D2341" s="27">
        <v>0</v>
      </c>
      <c r="E2341" s="27">
        <v>208.262139080092</v>
      </c>
      <c r="F2341" s="27">
        <v>59.764633538667098</v>
      </c>
      <c r="G2341" s="27">
        <v>0</v>
      </c>
      <c r="H2341" s="27">
        <v>0</v>
      </c>
      <c r="I2341" s="27">
        <v>0</v>
      </c>
      <c r="J2341" s="27">
        <v>1294.0143571198</v>
      </c>
      <c r="K2341" s="27">
        <v>0</v>
      </c>
      <c r="L2341" s="27">
        <v>17.144086370477499</v>
      </c>
      <c r="M2341" s="27">
        <v>1290.84628877044</v>
      </c>
      <c r="N2341" s="27">
        <v>1215.02424150705</v>
      </c>
      <c r="O2341" s="27">
        <v>0</v>
      </c>
      <c r="P2341" s="27">
        <v>1403.3056381940801</v>
      </c>
      <c r="Q2341" s="27">
        <v>320.68616258353001</v>
      </c>
      <c r="R2341" s="27">
        <v>0</v>
      </c>
      <c r="S2341" s="27">
        <v>102.104410190135</v>
      </c>
      <c r="T2341" s="27">
        <v>0</v>
      </c>
      <c r="U2341" s="27">
        <v>1294.8957150429501</v>
      </c>
      <c r="V2341" s="27">
        <v>480996.819007874</v>
      </c>
      <c r="W2341" s="27">
        <v>0</v>
      </c>
      <c r="X2341" s="27">
        <v>18125.514348745299</v>
      </c>
      <c r="Y2341" s="27">
        <v>3025.7853391170502</v>
      </c>
      <c r="Z2341" s="27">
        <v>0</v>
      </c>
      <c r="AA2341" s="27">
        <v>0</v>
      </c>
      <c r="AB2341" s="27">
        <v>0</v>
      </c>
      <c r="AC2341" s="27">
        <v>364372.08003997803</v>
      </c>
      <c r="AD2341" s="27">
        <v>0</v>
      </c>
      <c r="AE2341" s="27">
        <v>2538.853923738</v>
      </c>
      <c r="AF2341" s="27">
        <v>125737.95129013099</v>
      </c>
      <c r="AG2341" s="27">
        <v>174863.06577300999</v>
      </c>
      <c r="AH2341" s="27">
        <v>0</v>
      </c>
      <c r="AI2341" s="27">
        <v>101658.75564861301</v>
      </c>
      <c r="AJ2341" s="27">
        <v>94793.9370470047</v>
      </c>
      <c r="AK2341" s="27">
        <v>0</v>
      </c>
      <c r="AL2341" s="27">
        <v>14539.6197243929</v>
      </c>
      <c r="AM2341" s="27">
        <v>0</v>
      </c>
      <c r="AN2341" s="27">
        <v>364127.50484847999</v>
      </c>
      <c r="AO2341" s="27">
        <v>4325776.9226684598</v>
      </c>
      <c r="AP2341" s="27">
        <v>0</v>
      </c>
      <c r="AQ2341" s="27">
        <v>180780.19391059899</v>
      </c>
      <c r="AR2341" s="27">
        <v>30210.573413848899</v>
      </c>
      <c r="AS2341" s="27">
        <v>0</v>
      </c>
      <c r="AT2341" s="27">
        <v>0</v>
      </c>
      <c r="AU2341" s="27">
        <v>0</v>
      </c>
      <c r="AV2341" s="27">
        <v>1573730.4466247601</v>
      </c>
      <c r="AW2341" s="27">
        <v>0</v>
      </c>
      <c r="AX2341" s="27">
        <v>18773.830070972399</v>
      </c>
      <c r="AY2341" s="27">
        <v>1218502.3855896001</v>
      </c>
      <c r="AZ2341" s="27">
        <v>1427390.8036956801</v>
      </c>
      <c r="BA2341" s="27">
        <v>0</v>
      </c>
      <c r="BB2341" s="27">
        <v>1018757.73028564</v>
      </c>
      <c r="BC2341" s="27">
        <v>838993.04940033006</v>
      </c>
      <c r="BD2341" s="27">
        <v>0</v>
      </c>
      <c r="BE2341" s="27">
        <v>128577.003373146</v>
      </c>
      <c r="BF2341" s="27">
        <v>0</v>
      </c>
      <c r="BG2341" s="27">
        <v>1571136.88945007</v>
      </c>
      <c r="BH2341" s="27">
        <v>1321479.5074768099</v>
      </c>
      <c r="BI2341" s="27">
        <v>0</v>
      </c>
      <c r="BJ2341" s="27">
        <v>141612.452775955</v>
      </c>
      <c r="BK2341" s="27">
        <v>14195.512055277801</v>
      </c>
      <c r="BL2341" s="27">
        <v>0</v>
      </c>
      <c r="BM2341" s="27">
        <v>0</v>
      </c>
      <c r="BN2341" s="27">
        <v>0</v>
      </c>
      <c r="BO2341" s="27">
        <v>0</v>
      </c>
      <c r="BP2341" s="27">
        <v>0</v>
      </c>
      <c r="BQ2341" s="27">
        <v>0</v>
      </c>
      <c r="BR2341" s="27">
        <v>327492.638904572</v>
      </c>
      <c r="BS2341" s="27">
        <v>640050.51525116002</v>
      </c>
      <c r="BT2341" s="27">
        <v>0</v>
      </c>
      <c r="BU2341" s="27">
        <v>184797.89439582801</v>
      </c>
      <c r="BV2341" s="27">
        <v>313178.19680023199</v>
      </c>
      <c r="BW2341" s="27">
        <v>0</v>
      </c>
      <c r="BX2341" s="27">
        <v>23892.879259347901</v>
      </c>
      <c r="BY2341" s="27">
        <v>0</v>
      </c>
      <c r="BZ2341" s="27">
        <v>0</v>
      </c>
      <c r="CA2341" s="27">
        <v>4237.5126727223396</v>
      </c>
      <c r="CB2341" s="27">
        <v>498236.734138489</v>
      </c>
      <c r="CC2341" s="27">
        <v>4499616.17504883</v>
      </c>
      <c r="CD2341" s="27">
        <v>1460134.5413970901</v>
      </c>
      <c r="CE2341" s="27">
        <v>102.313137183897</v>
      </c>
      <c r="CF2341" s="27">
        <v>14464.056499242801</v>
      </c>
      <c r="CG2341" s="27">
        <v>127389.51279830901</v>
      </c>
      <c r="CH2341" s="27">
        <v>23892.879259347901</v>
      </c>
      <c r="CI2341" s="27">
        <v>4339.0561612844504</v>
      </c>
      <c r="CJ2341" s="27">
        <v>513080.41409683198</v>
      </c>
      <c r="CK2341" s="27">
        <v>4627911.3840942401</v>
      </c>
      <c r="CL2341" s="27">
        <v>1484420.1125183101</v>
      </c>
      <c r="CM2341" s="27">
        <v>5624.5898199677504</v>
      </c>
      <c r="CN2341" s="27">
        <v>879670.57231140102</v>
      </c>
      <c r="CO2341" s="27">
        <v>6197624.5324707003</v>
      </c>
      <c r="CP2341" s="27">
        <v>1484420.1125183101</v>
      </c>
      <c r="CQ2341" s="27">
        <v>0</v>
      </c>
      <c r="CR2341" s="27">
        <v>0</v>
      </c>
      <c r="CS2341" s="27">
        <v>0</v>
      </c>
      <c r="CT2341" s="27">
        <v>0</v>
      </c>
    </row>
    <row r="2342" spans="1:98">
      <c r="A2342" s="104" t="s">
        <v>195</v>
      </c>
      <c r="B2342" s="132">
        <v>38047</v>
      </c>
      <c r="C2342" s="27">
        <v>85.479893781244797</v>
      </c>
      <c r="D2342" s="27">
        <v>0</v>
      </c>
      <c r="E2342" s="27">
        <v>432.77620983868798</v>
      </c>
      <c r="F2342" s="27">
        <v>45.427817536983603</v>
      </c>
      <c r="G2342" s="27">
        <v>0</v>
      </c>
      <c r="H2342" s="27">
        <v>0</v>
      </c>
      <c r="I2342" s="27">
        <v>0</v>
      </c>
      <c r="J2342" s="27">
        <v>0</v>
      </c>
      <c r="K2342" s="27">
        <v>278.88831992074802</v>
      </c>
      <c r="L2342" s="27">
        <v>159.95882140286301</v>
      </c>
      <c r="M2342" s="27">
        <v>60.526037911418797</v>
      </c>
      <c r="N2342" s="27">
        <v>103.839599145576</v>
      </c>
      <c r="O2342" s="27">
        <v>0</v>
      </c>
      <c r="P2342" s="27">
        <v>0</v>
      </c>
      <c r="Q2342" s="27">
        <v>193.09906280040701</v>
      </c>
      <c r="R2342" s="27">
        <v>0</v>
      </c>
      <c r="S2342" s="27">
        <v>0</v>
      </c>
      <c r="T2342" s="27">
        <v>19.973368057515501</v>
      </c>
      <c r="U2342" s="27">
        <v>274.78254633024301</v>
      </c>
      <c r="V2342" s="27">
        <v>8524.2141352891904</v>
      </c>
      <c r="W2342" s="27">
        <v>0</v>
      </c>
      <c r="X2342" s="27">
        <v>88641.043794632002</v>
      </c>
      <c r="Y2342" s="27">
        <v>4641.7211607098598</v>
      </c>
      <c r="Z2342" s="27">
        <v>0</v>
      </c>
      <c r="AA2342" s="27">
        <v>0</v>
      </c>
      <c r="AB2342" s="27">
        <v>0</v>
      </c>
      <c r="AC2342" s="27">
        <v>0</v>
      </c>
      <c r="AD2342" s="27">
        <v>97447.762795448303</v>
      </c>
      <c r="AE2342" s="27">
        <v>21323.983567237901</v>
      </c>
      <c r="AF2342" s="27">
        <v>5273.1932039856902</v>
      </c>
      <c r="AG2342" s="27">
        <v>17473.7503478527</v>
      </c>
      <c r="AH2342" s="27">
        <v>0</v>
      </c>
      <c r="AI2342" s="27">
        <v>0</v>
      </c>
      <c r="AJ2342" s="27">
        <v>52416.065608024597</v>
      </c>
      <c r="AK2342" s="27">
        <v>0</v>
      </c>
      <c r="AL2342" s="27">
        <v>0</v>
      </c>
      <c r="AM2342" s="27">
        <v>5072.5407664775803</v>
      </c>
      <c r="AN2342" s="27">
        <v>93428.070527076707</v>
      </c>
      <c r="AO2342" s="27">
        <v>67231.683624267607</v>
      </c>
      <c r="AP2342" s="27">
        <v>0</v>
      </c>
      <c r="AQ2342" s="27">
        <v>586689.71264648403</v>
      </c>
      <c r="AR2342" s="27">
        <v>34937.310928344697</v>
      </c>
      <c r="AS2342" s="27">
        <v>0</v>
      </c>
      <c r="AT2342" s="27">
        <v>0</v>
      </c>
      <c r="AU2342" s="27">
        <v>0</v>
      </c>
      <c r="AV2342" s="27">
        <v>0</v>
      </c>
      <c r="AW2342" s="27">
        <v>224798.771966934</v>
      </c>
      <c r="AX2342" s="27">
        <v>160379.675703049</v>
      </c>
      <c r="AY2342" s="27">
        <v>35086.742500781998</v>
      </c>
      <c r="AZ2342" s="27">
        <v>110042.148723602</v>
      </c>
      <c r="BA2342" s="27">
        <v>0</v>
      </c>
      <c r="BB2342" s="27">
        <v>0</v>
      </c>
      <c r="BC2342" s="27">
        <v>343319.73997878999</v>
      </c>
      <c r="BD2342" s="27">
        <v>0</v>
      </c>
      <c r="BE2342" s="27">
        <v>0</v>
      </c>
      <c r="BF2342" s="27">
        <v>33324.071185112</v>
      </c>
      <c r="BG2342" s="27">
        <v>215858.092618942</v>
      </c>
      <c r="BH2342" s="27">
        <v>1774.7292361110401</v>
      </c>
      <c r="BI2342" s="27">
        <v>0</v>
      </c>
      <c r="BJ2342" s="27">
        <v>179852.705846786</v>
      </c>
      <c r="BK2342" s="27">
        <v>10471.289293170001</v>
      </c>
      <c r="BL2342" s="27">
        <v>0</v>
      </c>
      <c r="BM2342" s="27">
        <v>0</v>
      </c>
      <c r="BN2342" s="27">
        <v>0</v>
      </c>
      <c r="BO2342" s="27">
        <v>0</v>
      </c>
      <c r="BP2342" s="27">
        <v>0</v>
      </c>
      <c r="BQ2342" s="27">
        <v>0</v>
      </c>
      <c r="BR2342" s="27">
        <v>10422.1374554634</v>
      </c>
      <c r="BS2342" s="27">
        <v>45157.960161209099</v>
      </c>
      <c r="BT2342" s="27">
        <v>0</v>
      </c>
      <c r="BU2342" s="27">
        <v>0</v>
      </c>
      <c r="BV2342" s="27">
        <v>128396.481146812</v>
      </c>
      <c r="BW2342" s="27">
        <v>0</v>
      </c>
      <c r="BX2342" s="27">
        <v>0</v>
      </c>
      <c r="BY2342" s="27">
        <v>0</v>
      </c>
      <c r="BZ2342" s="27">
        <v>0</v>
      </c>
      <c r="CA2342" s="27">
        <v>519.34396344423305</v>
      </c>
      <c r="CB2342" s="27">
        <v>97381.881229400606</v>
      </c>
      <c r="CC2342" s="27">
        <v>655001.22650909401</v>
      </c>
      <c r="CD2342" s="27">
        <v>185319.47479820301</v>
      </c>
      <c r="CE2342" s="27">
        <v>19.888764785602699</v>
      </c>
      <c r="CF2342" s="27">
        <v>5063.3006111383402</v>
      </c>
      <c r="CG2342" s="27">
        <v>33210.944889068604</v>
      </c>
      <c r="CH2342" s="27">
        <v>0</v>
      </c>
      <c r="CI2342" s="27">
        <v>539.95018193870806</v>
      </c>
      <c r="CJ2342" s="27">
        <v>102484.729832649</v>
      </c>
      <c r="CK2342" s="27">
        <v>688281.64206695603</v>
      </c>
      <c r="CL2342" s="27">
        <v>185240.19852065999</v>
      </c>
      <c r="CM2342" s="27">
        <v>813.03636670857702</v>
      </c>
      <c r="CN2342" s="27">
        <v>195962.83403015099</v>
      </c>
      <c r="CO2342" s="27">
        <v>904544.25677490199</v>
      </c>
      <c r="CP2342" s="27">
        <v>185240.19852065999</v>
      </c>
      <c r="CQ2342" s="27">
        <v>0</v>
      </c>
      <c r="CR2342" s="27">
        <v>0</v>
      </c>
      <c r="CS2342" s="27">
        <v>0</v>
      </c>
      <c r="CT2342" s="27">
        <v>0</v>
      </c>
    </row>
    <row r="2343" spans="1:98">
      <c r="A2343" s="104" t="s">
        <v>195</v>
      </c>
      <c r="B2343" s="132">
        <v>38139</v>
      </c>
      <c r="C2343" s="27">
        <v>78.984376275911899</v>
      </c>
      <c r="D2343" s="27">
        <v>0</v>
      </c>
      <c r="E2343" s="27">
        <v>446.782512802631</v>
      </c>
      <c r="F2343" s="27">
        <v>51.511000687256498</v>
      </c>
      <c r="G2343" s="27">
        <v>1.9729709430248501</v>
      </c>
      <c r="H2343" s="27">
        <v>0</v>
      </c>
      <c r="I2343" s="27">
        <v>0</v>
      </c>
      <c r="J2343" s="27">
        <v>14.3051218284527</v>
      </c>
      <c r="K2343" s="27">
        <v>254.98145217448501</v>
      </c>
      <c r="L2343" s="27">
        <v>151.695272330195</v>
      </c>
      <c r="M2343" s="27">
        <v>57.791083073709203</v>
      </c>
      <c r="N2343" s="27">
        <v>114.247453849763</v>
      </c>
      <c r="O2343" s="27">
        <v>0</v>
      </c>
      <c r="P2343" s="27">
        <v>0</v>
      </c>
      <c r="Q2343" s="27">
        <v>194.18616012483801</v>
      </c>
      <c r="R2343" s="27">
        <v>0</v>
      </c>
      <c r="S2343" s="27">
        <v>0</v>
      </c>
      <c r="T2343" s="27">
        <v>21.426757090026499</v>
      </c>
      <c r="U2343" s="27">
        <v>279.27213539555697</v>
      </c>
      <c r="V2343" s="27">
        <v>9030.4244663715399</v>
      </c>
      <c r="W2343" s="27">
        <v>0</v>
      </c>
      <c r="X2343" s="27">
        <v>90545.837889671297</v>
      </c>
      <c r="Y2343" s="27">
        <v>4295.3023712635004</v>
      </c>
      <c r="Z2343" s="27">
        <v>328.77207780629402</v>
      </c>
      <c r="AA2343" s="27">
        <v>0</v>
      </c>
      <c r="AB2343" s="27">
        <v>0</v>
      </c>
      <c r="AC2343" s="27">
        <v>3152.0222397446601</v>
      </c>
      <c r="AD2343" s="27">
        <v>88948.123733520493</v>
      </c>
      <c r="AE2343" s="27">
        <v>20051.824774503701</v>
      </c>
      <c r="AF2343" s="27">
        <v>4904.3930884599704</v>
      </c>
      <c r="AG2343" s="27">
        <v>18031.033064365402</v>
      </c>
      <c r="AH2343" s="27">
        <v>0</v>
      </c>
      <c r="AI2343" s="27">
        <v>0</v>
      </c>
      <c r="AJ2343" s="27">
        <v>55676.395188808398</v>
      </c>
      <c r="AK2343" s="27">
        <v>0</v>
      </c>
      <c r="AL2343" s="27">
        <v>0</v>
      </c>
      <c r="AM2343" s="27">
        <v>5047.4766584634799</v>
      </c>
      <c r="AN2343" s="27">
        <v>95487.259541511507</v>
      </c>
      <c r="AO2343" s="27">
        <v>67522.416705131502</v>
      </c>
      <c r="AP2343" s="27">
        <v>0</v>
      </c>
      <c r="AQ2343" s="27">
        <v>600807.01242065395</v>
      </c>
      <c r="AR2343" s="27">
        <v>33105.336647510499</v>
      </c>
      <c r="AS2343" s="27">
        <v>1915.51059363782</v>
      </c>
      <c r="AT2343" s="27">
        <v>0</v>
      </c>
      <c r="AU2343" s="27">
        <v>0</v>
      </c>
      <c r="AV2343" s="27">
        <v>7343.3198905587196</v>
      </c>
      <c r="AW2343" s="27">
        <v>206683.23387908901</v>
      </c>
      <c r="AX2343" s="27">
        <v>151710.26454353301</v>
      </c>
      <c r="AY2343" s="27">
        <v>33119.880167961099</v>
      </c>
      <c r="AZ2343" s="27">
        <v>117634.45959758799</v>
      </c>
      <c r="BA2343" s="27">
        <v>0</v>
      </c>
      <c r="BB2343" s="27">
        <v>0</v>
      </c>
      <c r="BC2343" s="27">
        <v>360489.26031875599</v>
      </c>
      <c r="BD2343" s="27">
        <v>0</v>
      </c>
      <c r="BE2343" s="27">
        <v>0</v>
      </c>
      <c r="BF2343" s="27">
        <v>32465.474359035499</v>
      </c>
      <c r="BG2343" s="27">
        <v>221664.80632209801</v>
      </c>
      <c r="BH2343" s="27">
        <v>2029.6952240169001</v>
      </c>
      <c r="BI2343" s="27">
        <v>0</v>
      </c>
      <c r="BJ2343" s="27">
        <v>199818.014701843</v>
      </c>
      <c r="BK2343" s="27">
        <v>9715.3589196205103</v>
      </c>
      <c r="BL2343" s="27">
        <v>0</v>
      </c>
      <c r="BM2343" s="27">
        <v>0</v>
      </c>
      <c r="BN2343" s="27">
        <v>0</v>
      </c>
      <c r="BO2343" s="27">
        <v>0</v>
      </c>
      <c r="BP2343" s="27">
        <v>0</v>
      </c>
      <c r="BQ2343" s="27">
        <v>0</v>
      </c>
      <c r="BR2343" s="27">
        <v>10186.3040046692</v>
      </c>
      <c r="BS2343" s="27">
        <v>52009.788212776199</v>
      </c>
      <c r="BT2343" s="27">
        <v>0</v>
      </c>
      <c r="BU2343" s="27">
        <v>0</v>
      </c>
      <c r="BV2343" s="27">
        <v>138477.98895645101</v>
      </c>
      <c r="BW2343" s="27">
        <v>0</v>
      </c>
      <c r="BX2343" s="27">
        <v>0</v>
      </c>
      <c r="BY2343" s="27">
        <v>0</v>
      </c>
      <c r="BZ2343" s="27">
        <v>0</v>
      </c>
      <c r="CA2343" s="27">
        <v>521.607486404479</v>
      </c>
      <c r="CB2343" s="27">
        <v>98613.903725624099</v>
      </c>
      <c r="CC2343" s="27">
        <v>660667.17100524902</v>
      </c>
      <c r="CD2343" s="27">
        <v>198939.01444625901</v>
      </c>
      <c r="CE2343" s="27">
        <v>22.223693148465799</v>
      </c>
      <c r="CF2343" s="27">
        <v>5367.6907590627698</v>
      </c>
      <c r="CG2343" s="27">
        <v>34149.040305614501</v>
      </c>
      <c r="CH2343" s="27">
        <v>0</v>
      </c>
      <c r="CI2343" s="27">
        <v>543.128291383386</v>
      </c>
      <c r="CJ2343" s="27">
        <v>103854.805109978</v>
      </c>
      <c r="CK2343" s="27">
        <v>694590.08660888695</v>
      </c>
      <c r="CL2343" s="27">
        <v>199042.90530014</v>
      </c>
      <c r="CM2343" s="27">
        <v>823.441332623363</v>
      </c>
      <c r="CN2343" s="27">
        <v>198579.504413605</v>
      </c>
      <c r="CO2343" s="27">
        <v>913270.51060485805</v>
      </c>
      <c r="CP2343" s="27">
        <v>199042.90530014</v>
      </c>
      <c r="CQ2343" s="27">
        <v>0</v>
      </c>
      <c r="CR2343" s="27">
        <v>0</v>
      </c>
      <c r="CS2343" s="27">
        <v>0</v>
      </c>
      <c r="CT2343" s="27">
        <v>0</v>
      </c>
    </row>
    <row r="2344" spans="1:98">
      <c r="A2344" s="104" t="s">
        <v>195</v>
      </c>
      <c r="B2344" s="132">
        <v>38231</v>
      </c>
      <c r="C2344" s="27">
        <v>78.728766024112701</v>
      </c>
      <c r="D2344" s="27">
        <v>0</v>
      </c>
      <c r="E2344" s="27">
        <v>448.17197171598701</v>
      </c>
      <c r="F2344" s="27">
        <v>54.218553499318702</v>
      </c>
      <c r="G2344" s="27">
        <v>1.96077339316253</v>
      </c>
      <c r="H2344" s="27">
        <v>0</v>
      </c>
      <c r="I2344" s="27">
        <v>0</v>
      </c>
      <c r="J2344" s="27">
        <v>46.581229995004797</v>
      </c>
      <c r="K2344" s="27">
        <v>219.47445204295201</v>
      </c>
      <c r="L2344" s="27">
        <v>158.04493442922799</v>
      </c>
      <c r="M2344" s="27">
        <v>57.716793882194899</v>
      </c>
      <c r="N2344" s="27">
        <v>120.127270373516</v>
      </c>
      <c r="O2344" s="27">
        <v>0</v>
      </c>
      <c r="P2344" s="27">
        <v>0</v>
      </c>
      <c r="Q2344" s="27">
        <v>193.45635943487301</v>
      </c>
      <c r="R2344" s="27">
        <v>0</v>
      </c>
      <c r="S2344" s="27">
        <v>0</v>
      </c>
      <c r="T2344" s="27">
        <v>23.368190099485201</v>
      </c>
      <c r="U2344" s="27">
        <v>266.68727614730602</v>
      </c>
      <c r="V2344" s="27">
        <v>7912.7477198839197</v>
      </c>
      <c r="W2344" s="27">
        <v>0</v>
      </c>
      <c r="X2344" s="27">
        <v>89753.370573043794</v>
      </c>
      <c r="Y2344" s="27">
        <v>4914.85258215666</v>
      </c>
      <c r="Z2344" s="27">
        <v>298.67696854844701</v>
      </c>
      <c r="AA2344" s="27">
        <v>0</v>
      </c>
      <c r="AB2344" s="27">
        <v>0</v>
      </c>
      <c r="AC2344" s="27">
        <v>12939.4473180771</v>
      </c>
      <c r="AD2344" s="27">
        <v>69312.875787735</v>
      </c>
      <c r="AE2344" s="27">
        <v>20148.861485958099</v>
      </c>
      <c r="AF2344" s="27">
        <v>5164.28923815489</v>
      </c>
      <c r="AG2344" s="27">
        <v>18807.159117698699</v>
      </c>
      <c r="AH2344" s="27">
        <v>0</v>
      </c>
      <c r="AI2344" s="27">
        <v>0</v>
      </c>
      <c r="AJ2344" s="27">
        <v>54962.881284713701</v>
      </c>
      <c r="AK2344" s="27">
        <v>0</v>
      </c>
      <c r="AL2344" s="27">
        <v>0</v>
      </c>
      <c r="AM2344" s="27">
        <v>5496.3008934259396</v>
      </c>
      <c r="AN2344" s="27">
        <v>85436.144299507097</v>
      </c>
      <c r="AO2344" s="27">
        <v>57882.692316055298</v>
      </c>
      <c r="AP2344" s="27">
        <v>0</v>
      </c>
      <c r="AQ2344" s="27">
        <v>614065.74876403797</v>
      </c>
      <c r="AR2344" s="27">
        <v>39883.262387275703</v>
      </c>
      <c r="AS2344" s="27">
        <v>1761.87598435581</v>
      </c>
      <c r="AT2344" s="27">
        <v>0</v>
      </c>
      <c r="AU2344" s="27">
        <v>0</v>
      </c>
      <c r="AV2344" s="27">
        <v>30410.639955520601</v>
      </c>
      <c r="AW2344" s="27">
        <v>164537.47836685201</v>
      </c>
      <c r="AX2344" s="27">
        <v>148303.399389267</v>
      </c>
      <c r="AY2344" s="27">
        <v>35757.747198581703</v>
      </c>
      <c r="AZ2344" s="27">
        <v>126732.86545944199</v>
      </c>
      <c r="BA2344" s="27">
        <v>0</v>
      </c>
      <c r="BB2344" s="27">
        <v>0</v>
      </c>
      <c r="BC2344" s="27">
        <v>370836.10153961199</v>
      </c>
      <c r="BD2344" s="27">
        <v>0</v>
      </c>
      <c r="BE2344" s="27">
        <v>0</v>
      </c>
      <c r="BF2344" s="27">
        <v>35870.242941856399</v>
      </c>
      <c r="BG2344" s="27">
        <v>201743.320196152</v>
      </c>
      <c r="BH2344" s="27">
        <v>2425.3546555042299</v>
      </c>
      <c r="BI2344" s="27">
        <v>0</v>
      </c>
      <c r="BJ2344" s="27">
        <v>200713.47154617301</v>
      </c>
      <c r="BK2344" s="27">
        <v>11011.935464859</v>
      </c>
      <c r="BL2344" s="27">
        <v>0</v>
      </c>
      <c r="BM2344" s="27">
        <v>0</v>
      </c>
      <c r="BN2344" s="27">
        <v>0</v>
      </c>
      <c r="BO2344" s="27">
        <v>0</v>
      </c>
      <c r="BP2344" s="27">
        <v>0</v>
      </c>
      <c r="BQ2344" s="27">
        <v>0</v>
      </c>
      <c r="BR2344" s="27">
        <v>10600.925618052501</v>
      </c>
      <c r="BS2344" s="27">
        <v>55456.427640914902</v>
      </c>
      <c r="BT2344" s="27">
        <v>0</v>
      </c>
      <c r="BU2344" s="27">
        <v>0</v>
      </c>
      <c r="BV2344" s="27">
        <v>137212.38892936701</v>
      </c>
      <c r="BW2344" s="27">
        <v>0</v>
      </c>
      <c r="BX2344" s="27">
        <v>0</v>
      </c>
      <c r="BY2344" s="27">
        <v>0</v>
      </c>
      <c r="BZ2344" s="27">
        <v>0</v>
      </c>
      <c r="CA2344" s="27">
        <v>528.27776264399301</v>
      </c>
      <c r="CB2344" s="27">
        <v>98758.181042671204</v>
      </c>
      <c r="CC2344" s="27">
        <v>679495.83100891102</v>
      </c>
      <c r="CD2344" s="27">
        <v>202616.852409363</v>
      </c>
      <c r="CE2344" s="27">
        <v>23.9471878681798</v>
      </c>
      <c r="CF2344" s="27">
        <v>5362.8907883763304</v>
      </c>
      <c r="CG2344" s="27">
        <v>34670.273443222002</v>
      </c>
      <c r="CH2344" s="27">
        <v>0</v>
      </c>
      <c r="CI2344" s="27">
        <v>551.52197032421805</v>
      </c>
      <c r="CJ2344" s="27">
        <v>104191.457780838</v>
      </c>
      <c r="CK2344" s="27">
        <v>714387.12122345006</v>
      </c>
      <c r="CL2344" s="27">
        <v>202511.135519028</v>
      </c>
      <c r="CM2344" s="27">
        <v>819.65041518211399</v>
      </c>
      <c r="CN2344" s="27">
        <v>191171.42547416699</v>
      </c>
      <c r="CO2344" s="27">
        <v>923094.21191406297</v>
      </c>
      <c r="CP2344" s="27">
        <v>202511.135519028</v>
      </c>
      <c r="CQ2344" s="27">
        <v>0</v>
      </c>
      <c r="CR2344" s="27">
        <v>0</v>
      </c>
      <c r="CS2344" s="27">
        <v>0</v>
      </c>
      <c r="CT2344" s="27">
        <v>0</v>
      </c>
    </row>
    <row r="2345" spans="1:98">
      <c r="A2345" s="104" t="s">
        <v>195</v>
      </c>
      <c r="B2345" s="132">
        <v>38322</v>
      </c>
      <c r="C2345" s="27">
        <v>87.945127582177506</v>
      </c>
      <c r="D2345" s="27">
        <v>0</v>
      </c>
      <c r="E2345" s="27">
        <v>441.06112037599098</v>
      </c>
      <c r="F2345" s="27">
        <v>51.152125168126098</v>
      </c>
      <c r="G2345" s="27">
        <v>3.1429651157232001</v>
      </c>
      <c r="H2345" s="27">
        <v>0</v>
      </c>
      <c r="I2345" s="27">
        <v>0</v>
      </c>
      <c r="J2345" s="27">
        <v>78.290663717314601</v>
      </c>
      <c r="K2345" s="27">
        <v>211.30236620456</v>
      </c>
      <c r="L2345" s="27">
        <v>164.895891934633</v>
      </c>
      <c r="M2345" s="27">
        <v>54.877433466259397</v>
      </c>
      <c r="N2345" s="27">
        <v>125.11468990426501</v>
      </c>
      <c r="O2345" s="27">
        <v>0</v>
      </c>
      <c r="P2345" s="27">
        <v>0</v>
      </c>
      <c r="Q2345" s="27">
        <v>191.30122225359099</v>
      </c>
      <c r="R2345" s="27">
        <v>0</v>
      </c>
      <c r="S2345" s="27">
        <v>0</v>
      </c>
      <c r="T2345" s="27">
        <v>27.576907325070401</v>
      </c>
      <c r="U2345" s="27">
        <v>284.598453100771</v>
      </c>
      <c r="V2345" s="27">
        <v>8567.3650709390604</v>
      </c>
      <c r="W2345" s="27">
        <v>0</v>
      </c>
      <c r="X2345" s="27">
        <v>91822.005612373396</v>
      </c>
      <c r="Y2345" s="27">
        <v>3643.01138293743</v>
      </c>
      <c r="Z2345" s="27">
        <v>382.29015963897098</v>
      </c>
      <c r="AA2345" s="27">
        <v>0</v>
      </c>
      <c r="AB2345" s="27">
        <v>0</v>
      </c>
      <c r="AC2345" s="27">
        <v>28248.652611494101</v>
      </c>
      <c r="AD2345" s="27">
        <v>69092.050748825102</v>
      </c>
      <c r="AE2345" s="27">
        <v>21720.096624136</v>
      </c>
      <c r="AF2345" s="27">
        <v>4954.4073621034604</v>
      </c>
      <c r="AG2345" s="27">
        <v>18515.226147651701</v>
      </c>
      <c r="AH2345" s="27">
        <v>0</v>
      </c>
      <c r="AI2345" s="27">
        <v>0</v>
      </c>
      <c r="AJ2345" s="27">
        <v>55465.1506428719</v>
      </c>
      <c r="AK2345" s="27">
        <v>0</v>
      </c>
      <c r="AL2345" s="27">
        <v>0</v>
      </c>
      <c r="AM2345" s="27">
        <v>6186.7123375535002</v>
      </c>
      <c r="AN2345" s="27">
        <v>94890.704421997099</v>
      </c>
      <c r="AO2345" s="27">
        <v>66866.020550727801</v>
      </c>
      <c r="AP2345" s="27">
        <v>0</v>
      </c>
      <c r="AQ2345" s="27">
        <v>629380.35581970203</v>
      </c>
      <c r="AR2345" s="27">
        <v>26434.240115880999</v>
      </c>
      <c r="AS2345" s="27">
        <v>2491.9977569580101</v>
      </c>
      <c r="AT2345" s="27">
        <v>0</v>
      </c>
      <c r="AU2345" s="27">
        <v>0</v>
      </c>
      <c r="AV2345" s="27">
        <v>67139.816855430603</v>
      </c>
      <c r="AW2345" s="27">
        <v>163246.23392868001</v>
      </c>
      <c r="AX2345" s="27">
        <v>160953.425308228</v>
      </c>
      <c r="AY2345" s="27">
        <v>35272.666049003601</v>
      </c>
      <c r="AZ2345" s="27">
        <v>120233.498830795</v>
      </c>
      <c r="BA2345" s="27">
        <v>0</v>
      </c>
      <c r="BB2345" s="27">
        <v>0</v>
      </c>
      <c r="BC2345" s="27">
        <v>381647.54387664801</v>
      </c>
      <c r="BD2345" s="27">
        <v>0</v>
      </c>
      <c r="BE2345" s="27">
        <v>0</v>
      </c>
      <c r="BF2345" s="27">
        <v>39787.911197662397</v>
      </c>
      <c r="BG2345" s="27">
        <v>224911.41338920599</v>
      </c>
      <c r="BH2345" s="27">
        <v>2495.83967599273</v>
      </c>
      <c r="BI2345" s="27">
        <v>0</v>
      </c>
      <c r="BJ2345" s="27">
        <v>196977.07108306899</v>
      </c>
      <c r="BK2345" s="27">
        <v>7197.5036496519997</v>
      </c>
      <c r="BL2345" s="27">
        <v>0</v>
      </c>
      <c r="BM2345" s="27">
        <v>0</v>
      </c>
      <c r="BN2345" s="27">
        <v>0</v>
      </c>
      <c r="BO2345" s="27">
        <v>0</v>
      </c>
      <c r="BP2345" s="27">
        <v>0</v>
      </c>
      <c r="BQ2345" s="27">
        <v>0</v>
      </c>
      <c r="BR2345" s="27">
        <v>10101.470542192499</v>
      </c>
      <c r="BS2345" s="27">
        <v>49678.939897060402</v>
      </c>
      <c r="BT2345" s="27">
        <v>0</v>
      </c>
      <c r="BU2345" s="27">
        <v>0</v>
      </c>
      <c r="BV2345" s="27">
        <v>138026.54620552101</v>
      </c>
      <c r="BW2345" s="27">
        <v>0</v>
      </c>
      <c r="BX2345" s="27">
        <v>0</v>
      </c>
      <c r="BY2345" s="27">
        <v>0</v>
      </c>
      <c r="BZ2345" s="27">
        <v>0</v>
      </c>
      <c r="CA2345" s="27">
        <v>530.29994145035698</v>
      </c>
      <c r="CB2345" s="27">
        <v>100126.635181427</v>
      </c>
      <c r="CC2345" s="27">
        <v>696664.16805267299</v>
      </c>
      <c r="CD2345" s="27">
        <v>198763.81059265099</v>
      </c>
      <c r="CE2345" s="27">
        <v>26.967976651154501</v>
      </c>
      <c r="CF2345" s="27">
        <v>5970.8272787332498</v>
      </c>
      <c r="CG2345" s="27">
        <v>39434.925451278701</v>
      </c>
      <c r="CH2345" s="27">
        <v>0</v>
      </c>
      <c r="CI2345" s="27">
        <v>558.19707082956995</v>
      </c>
      <c r="CJ2345" s="27">
        <v>106100.511487007</v>
      </c>
      <c r="CK2345" s="27">
        <v>735915.036903381</v>
      </c>
      <c r="CL2345" s="27">
        <v>198921.36882400501</v>
      </c>
      <c r="CM2345" s="27">
        <v>839.78926204890001</v>
      </c>
      <c r="CN2345" s="27">
        <v>201106.81288146999</v>
      </c>
      <c r="CO2345" s="27">
        <v>959105.002342224</v>
      </c>
      <c r="CP2345" s="27">
        <v>198921.36882400501</v>
      </c>
      <c r="CQ2345" s="27">
        <v>0</v>
      </c>
      <c r="CR2345" s="27">
        <v>0</v>
      </c>
      <c r="CS2345" s="27">
        <v>0</v>
      </c>
      <c r="CT2345" s="27">
        <v>0</v>
      </c>
    </row>
    <row r="2346" spans="1:98">
      <c r="A2346" s="104" t="s">
        <v>195</v>
      </c>
      <c r="B2346" s="132">
        <v>38412</v>
      </c>
      <c r="C2346" s="27">
        <v>91.697572839446394</v>
      </c>
      <c r="D2346" s="27">
        <v>0</v>
      </c>
      <c r="E2346" s="27">
        <v>440.52255431190099</v>
      </c>
      <c r="F2346" s="27">
        <v>47.313381978776299</v>
      </c>
      <c r="G2346" s="27">
        <v>3.9402083564491499</v>
      </c>
      <c r="H2346" s="27">
        <v>0</v>
      </c>
      <c r="I2346" s="27">
        <v>0</v>
      </c>
      <c r="J2346" s="27">
        <v>107.13310737907899</v>
      </c>
      <c r="K2346" s="27">
        <v>185.589311202988</v>
      </c>
      <c r="L2346" s="27">
        <v>153.047954475507</v>
      </c>
      <c r="M2346" s="27">
        <v>54.433196281548597</v>
      </c>
      <c r="N2346" s="27">
        <v>127.551365317777</v>
      </c>
      <c r="O2346" s="27">
        <v>0</v>
      </c>
      <c r="P2346" s="27">
        <v>0</v>
      </c>
      <c r="Q2346" s="27">
        <v>196.800578547642</v>
      </c>
      <c r="R2346" s="27">
        <v>0</v>
      </c>
      <c r="S2346" s="27">
        <v>0</v>
      </c>
      <c r="T2346" s="27">
        <v>26.8290794300847</v>
      </c>
      <c r="U2346" s="27">
        <v>291.53913532197498</v>
      </c>
      <c r="V2346" s="27">
        <v>8458.0124255418796</v>
      </c>
      <c r="W2346" s="27">
        <v>0</v>
      </c>
      <c r="X2346" s="27">
        <v>91755.499429702802</v>
      </c>
      <c r="Y2346" s="27">
        <v>3781.50701215863</v>
      </c>
      <c r="Z2346" s="27">
        <v>837.48205159604504</v>
      </c>
      <c r="AA2346" s="27">
        <v>0</v>
      </c>
      <c r="AB2346" s="27">
        <v>0</v>
      </c>
      <c r="AC2346" s="27">
        <v>39569.677261829398</v>
      </c>
      <c r="AD2346" s="27">
        <v>62537.609925270102</v>
      </c>
      <c r="AE2346" s="27">
        <v>19675.190835237499</v>
      </c>
      <c r="AF2346" s="27">
        <v>4624.37782710791</v>
      </c>
      <c r="AG2346" s="27">
        <v>18675.684995174401</v>
      </c>
      <c r="AH2346" s="27">
        <v>0</v>
      </c>
      <c r="AI2346" s="27">
        <v>0</v>
      </c>
      <c r="AJ2346" s="27">
        <v>56447.838905334502</v>
      </c>
      <c r="AK2346" s="27">
        <v>0</v>
      </c>
      <c r="AL2346" s="27">
        <v>0</v>
      </c>
      <c r="AM2346" s="27">
        <v>6301.6819519996598</v>
      </c>
      <c r="AN2346" s="27">
        <v>99503.673487663298</v>
      </c>
      <c r="AO2346" s="27">
        <v>67612.024969100996</v>
      </c>
      <c r="AP2346" s="27">
        <v>0</v>
      </c>
      <c r="AQ2346" s="27">
        <v>634610.53777313197</v>
      </c>
      <c r="AR2346" s="27">
        <v>28277.4072396755</v>
      </c>
      <c r="AS2346" s="27">
        <v>5526.6288583874702</v>
      </c>
      <c r="AT2346" s="27">
        <v>0</v>
      </c>
      <c r="AU2346" s="27">
        <v>0</v>
      </c>
      <c r="AV2346" s="27">
        <v>96578.873695373506</v>
      </c>
      <c r="AW2346" s="27">
        <v>149864.39144897499</v>
      </c>
      <c r="AX2346" s="27">
        <v>151773.54950141901</v>
      </c>
      <c r="AY2346" s="27">
        <v>32132.579411745101</v>
      </c>
      <c r="AZ2346" s="27">
        <v>121820.76091671</v>
      </c>
      <c r="BA2346" s="27">
        <v>0</v>
      </c>
      <c r="BB2346" s="27">
        <v>0</v>
      </c>
      <c r="BC2346" s="27">
        <v>390127.07268905599</v>
      </c>
      <c r="BD2346" s="27">
        <v>0</v>
      </c>
      <c r="BE2346" s="27">
        <v>0</v>
      </c>
      <c r="BF2346" s="27">
        <v>41747.412142753601</v>
      </c>
      <c r="BG2346" s="27">
        <v>240330.647108078</v>
      </c>
      <c r="BH2346" s="27">
        <v>2796.4966812133798</v>
      </c>
      <c r="BI2346" s="27">
        <v>0</v>
      </c>
      <c r="BJ2346" s="27">
        <v>191797.30264663699</v>
      </c>
      <c r="BK2346" s="27">
        <v>7436.6366716027296</v>
      </c>
      <c r="BL2346" s="27">
        <v>0</v>
      </c>
      <c r="BM2346" s="27">
        <v>0</v>
      </c>
      <c r="BN2346" s="27">
        <v>0</v>
      </c>
      <c r="BO2346" s="27">
        <v>0</v>
      </c>
      <c r="BP2346" s="27">
        <v>0</v>
      </c>
      <c r="BQ2346" s="27">
        <v>0</v>
      </c>
      <c r="BR2346" s="27">
        <v>9823.6141098737698</v>
      </c>
      <c r="BS2346" s="27">
        <v>47775.465218543999</v>
      </c>
      <c r="BT2346" s="27">
        <v>0</v>
      </c>
      <c r="BU2346" s="27">
        <v>0</v>
      </c>
      <c r="BV2346" s="27">
        <v>139397.339452744</v>
      </c>
      <c r="BW2346" s="27">
        <v>0</v>
      </c>
      <c r="BX2346" s="27">
        <v>0</v>
      </c>
      <c r="BY2346" s="27">
        <v>0</v>
      </c>
      <c r="BZ2346" s="27">
        <v>0</v>
      </c>
      <c r="CA2346" s="27">
        <v>533.53761396557104</v>
      </c>
      <c r="CB2346" s="27">
        <v>100357.915825844</v>
      </c>
      <c r="CC2346" s="27">
        <v>702583.61645507801</v>
      </c>
      <c r="CD2346" s="27">
        <v>198418.69607543899</v>
      </c>
      <c r="CE2346" s="27">
        <v>28.7545966713224</v>
      </c>
      <c r="CF2346" s="27">
        <v>6496.9106453657196</v>
      </c>
      <c r="CG2346" s="27">
        <v>43183.933078289003</v>
      </c>
      <c r="CH2346" s="27">
        <v>0</v>
      </c>
      <c r="CI2346" s="27">
        <v>562.73336899280503</v>
      </c>
      <c r="CJ2346" s="27">
        <v>106918.627039909</v>
      </c>
      <c r="CK2346" s="27">
        <v>745965.545158386</v>
      </c>
      <c r="CL2346" s="27">
        <v>198652.83219146699</v>
      </c>
      <c r="CM2346" s="27">
        <v>852.33296106755699</v>
      </c>
      <c r="CN2346" s="27">
        <v>206312.85182571399</v>
      </c>
      <c r="CO2346" s="27">
        <v>986543.72627258301</v>
      </c>
      <c r="CP2346" s="27">
        <v>198652.83219146699</v>
      </c>
      <c r="CQ2346" s="27">
        <v>0</v>
      </c>
      <c r="CR2346" s="27">
        <v>0</v>
      </c>
      <c r="CS2346" s="27">
        <v>0</v>
      </c>
      <c r="CT2346" s="27">
        <v>0</v>
      </c>
    </row>
    <row r="2347" spans="1:98">
      <c r="A2347" s="104" t="s">
        <v>195</v>
      </c>
      <c r="B2347" s="132">
        <v>38504</v>
      </c>
      <c r="C2347" s="27">
        <v>90.669999768957496</v>
      </c>
      <c r="D2347" s="27">
        <v>0</v>
      </c>
      <c r="E2347" s="27">
        <v>441.53627149015699</v>
      </c>
      <c r="F2347" s="27">
        <v>49.2589482702315</v>
      </c>
      <c r="G2347" s="27">
        <v>7.9002510945429103</v>
      </c>
      <c r="H2347" s="27">
        <v>0</v>
      </c>
      <c r="I2347" s="27">
        <v>0</v>
      </c>
      <c r="J2347" s="27">
        <v>129.54304169490899</v>
      </c>
      <c r="K2347" s="27">
        <v>167.96277421526599</v>
      </c>
      <c r="L2347" s="27">
        <v>155.114781364799</v>
      </c>
      <c r="M2347" s="27">
        <v>55.9855113448575</v>
      </c>
      <c r="N2347" s="27">
        <v>131.06379813514599</v>
      </c>
      <c r="O2347" s="27">
        <v>0</v>
      </c>
      <c r="P2347" s="27">
        <v>0</v>
      </c>
      <c r="Q2347" s="27">
        <v>221.89434647746401</v>
      </c>
      <c r="R2347" s="27">
        <v>0</v>
      </c>
      <c r="S2347" s="27">
        <v>0</v>
      </c>
      <c r="T2347" s="27">
        <v>28.331381333991899</v>
      </c>
      <c r="U2347" s="27">
        <v>300.91905925422901</v>
      </c>
      <c r="V2347" s="27">
        <v>7924.1439915299397</v>
      </c>
      <c r="W2347" s="27">
        <v>0</v>
      </c>
      <c r="X2347" s="27">
        <v>92175.900172233596</v>
      </c>
      <c r="Y2347" s="27">
        <v>3602.9453161656902</v>
      </c>
      <c r="Z2347" s="27">
        <v>1570.88646435738</v>
      </c>
      <c r="AA2347" s="27">
        <v>0</v>
      </c>
      <c r="AB2347" s="27">
        <v>0</v>
      </c>
      <c r="AC2347" s="27">
        <v>46352.916553974203</v>
      </c>
      <c r="AD2347" s="27">
        <v>53780.431887149804</v>
      </c>
      <c r="AE2347" s="27">
        <v>20397.883128881502</v>
      </c>
      <c r="AF2347" s="27">
        <v>4456.9604583382597</v>
      </c>
      <c r="AG2347" s="27">
        <v>20855.490942478202</v>
      </c>
      <c r="AH2347" s="27">
        <v>0</v>
      </c>
      <c r="AI2347" s="27">
        <v>0</v>
      </c>
      <c r="AJ2347" s="27">
        <v>58684.7717909813</v>
      </c>
      <c r="AK2347" s="27">
        <v>0</v>
      </c>
      <c r="AL2347" s="27">
        <v>0</v>
      </c>
      <c r="AM2347" s="27">
        <v>5955.8954416513398</v>
      </c>
      <c r="AN2347" s="27">
        <v>102848.603196144</v>
      </c>
      <c r="AO2347" s="27">
        <v>64606.164412975297</v>
      </c>
      <c r="AP2347" s="27">
        <v>0</v>
      </c>
      <c r="AQ2347" s="27">
        <v>642798.22895050002</v>
      </c>
      <c r="AR2347" s="27">
        <v>28545.806386470798</v>
      </c>
      <c r="AS2347" s="27">
        <v>9826.0904798507709</v>
      </c>
      <c r="AT2347" s="27">
        <v>0</v>
      </c>
      <c r="AU2347" s="27">
        <v>0</v>
      </c>
      <c r="AV2347" s="27">
        <v>119088.94749069199</v>
      </c>
      <c r="AW2347" s="27">
        <v>129779.93332862901</v>
      </c>
      <c r="AX2347" s="27">
        <v>160668.29106330901</v>
      </c>
      <c r="AY2347" s="27">
        <v>32163.9980750084</v>
      </c>
      <c r="AZ2347" s="27">
        <v>137145.46750831601</v>
      </c>
      <c r="BA2347" s="27">
        <v>0</v>
      </c>
      <c r="BB2347" s="27">
        <v>0</v>
      </c>
      <c r="BC2347" s="27">
        <v>424644.51996994001</v>
      </c>
      <c r="BD2347" s="27">
        <v>0</v>
      </c>
      <c r="BE2347" s="27">
        <v>0</v>
      </c>
      <c r="BF2347" s="27">
        <v>40124.631167888598</v>
      </c>
      <c r="BG2347" s="27">
        <v>255242.39084243801</v>
      </c>
      <c r="BH2347" s="27">
        <v>3026.8046637177499</v>
      </c>
      <c r="BI2347" s="27">
        <v>0</v>
      </c>
      <c r="BJ2347" s="27">
        <v>193071.57749748201</v>
      </c>
      <c r="BK2347" s="27">
        <v>6958.6168851852399</v>
      </c>
      <c r="BL2347" s="27">
        <v>0</v>
      </c>
      <c r="BM2347" s="27">
        <v>0</v>
      </c>
      <c r="BN2347" s="27">
        <v>0</v>
      </c>
      <c r="BO2347" s="27">
        <v>0</v>
      </c>
      <c r="BP2347" s="27">
        <v>0</v>
      </c>
      <c r="BQ2347" s="27">
        <v>0</v>
      </c>
      <c r="BR2347" s="27">
        <v>9615.6132227182406</v>
      </c>
      <c r="BS2347" s="27">
        <v>52076.419720649697</v>
      </c>
      <c r="BT2347" s="27">
        <v>0</v>
      </c>
      <c r="BU2347" s="27">
        <v>0</v>
      </c>
      <c r="BV2347" s="27">
        <v>144482.34066391</v>
      </c>
      <c r="BW2347" s="27">
        <v>0</v>
      </c>
      <c r="BX2347" s="27">
        <v>0</v>
      </c>
      <c r="BY2347" s="27">
        <v>0</v>
      </c>
      <c r="BZ2347" s="27">
        <v>0</v>
      </c>
      <c r="CA2347" s="27">
        <v>566.41658058017504</v>
      </c>
      <c r="CB2347" s="27">
        <v>104126.75805568699</v>
      </c>
      <c r="CC2347" s="27">
        <v>751284.30953979504</v>
      </c>
      <c r="CD2347" s="27">
        <v>204525.125453949</v>
      </c>
      <c r="CE2347" s="27">
        <v>32.349341934081203</v>
      </c>
      <c r="CF2347" s="27">
        <v>6771.8971959948503</v>
      </c>
      <c r="CG2347" s="27">
        <v>44897.6839122772</v>
      </c>
      <c r="CH2347" s="27">
        <v>0</v>
      </c>
      <c r="CI2347" s="27">
        <v>597.51291190832899</v>
      </c>
      <c r="CJ2347" s="27">
        <v>110810.899849892</v>
      </c>
      <c r="CK2347" s="27">
        <v>796277.22358703602</v>
      </c>
      <c r="CL2347" s="27">
        <v>205239.02915000901</v>
      </c>
      <c r="CM2347" s="27">
        <v>900.15686381608202</v>
      </c>
      <c r="CN2347" s="27">
        <v>212844.55344772301</v>
      </c>
      <c r="CO2347" s="27">
        <v>1048183.50521088</v>
      </c>
      <c r="CP2347" s="27">
        <v>205239.02915000901</v>
      </c>
      <c r="CQ2347" s="27">
        <v>0</v>
      </c>
      <c r="CR2347" s="27">
        <v>0</v>
      </c>
      <c r="CS2347" s="27">
        <v>0</v>
      </c>
      <c r="CT2347" s="27">
        <v>0</v>
      </c>
    </row>
    <row r="2348" spans="1:98">
      <c r="A2348" s="104" t="s">
        <v>195</v>
      </c>
      <c r="B2348" s="132">
        <v>38596</v>
      </c>
      <c r="C2348" s="27">
        <v>90.579980469308794</v>
      </c>
      <c r="D2348" s="27">
        <v>0</v>
      </c>
      <c r="E2348" s="27">
        <v>431.35905963555001</v>
      </c>
      <c r="F2348" s="27">
        <v>53.531396784819698</v>
      </c>
      <c r="G2348" s="27">
        <v>11.878662391332901</v>
      </c>
      <c r="H2348" s="27">
        <v>0</v>
      </c>
      <c r="I2348" s="27">
        <v>0</v>
      </c>
      <c r="J2348" s="27">
        <v>143.185611205176</v>
      </c>
      <c r="K2348" s="27">
        <v>157.48177140578599</v>
      </c>
      <c r="L2348" s="27">
        <v>158.09527881443501</v>
      </c>
      <c r="M2348" s="27">
        <v>55.7314881384373</v>
      </c>
      <c r="N2348" s="27">
        <v>127.323372433893</v>
      </c>
      <c r="O2348" s="27">
        <v>0</v>
      </c>
      <c r="P2348" s="27">
        <v>0</v>
      </c>
      <c r="Q2348" s="27">
        <v>229.64678597264</v>
      </c>
      <c r="R2348" s="27">
        <v>0</v>
      </c>
      <c r="S2348" s="27">
        <v>0</v>
      </c>
      <c r="T2348" s="27">
        <v>28.3072382998653</v>
      </c>
      <c r="U2348" s="27">
        <v>299.83976373821503</v>
      </c>
      <c r="V2348" s="27">
        <v>7798.38813722134</v>
      </c>
      <c r="W2348" s="27">
        <v>0</v>
      </c>
      <c r="X2348" s="27">
        <v>88691.376968383804</v>
      </c>
      <c r="Y2348" s="27">
        <v>3653.3780126869701</v>
      </c>
      <c r="Z2348" s="27">
        <v>2788.7493062019298</v>
      </c>
      <c r="AA2348" s="27">
        <v>0</v>
      </c>
      <c r="AB2348" s="27">
        <v>0</v>
      </c>
      <c r="AC2348" s="27">
        <v>54951.4032492638</v>
      </c>
      <c r="AD2348" s="27">
        <v>47311.573904991201</v>
      </c>
      <c r="AE2348" s="27">
        <v>20866.008022546801</v>
      </c>
      <c r="AF2348" s="27">
        <v>4841.4638183116904</v>
      </c>
      <c r="AG2348" s="27">
        <v>17837.167459964799</v>
      </c>
      <c r="AH2348" s="27">
        <v>0</v>
      </c>
      <c r="AI2348" s="27">
        <v>0</v>
      </c>
      <c r="AJ2348" s="27">
        <v>60150.761441707597</v>
      </c>
      <c r="AK2348" s="27">
        <v>0</v>
      </c>
      <c r="AL2348" s="27">
        <v>0</v>
      </c>
      <c r="AM2348" s="27">
        <v>6461.1480661630603</v>
      </c>
      <c r="AN2348" s="27">
        <v>102913.658096313</v>
      </c>
      <c r="AO2348" s="27">
        <v>65950.708756446795</v>
      </c>
      <c r="AP2348" s="27">
        <v>0</v>
      </c>
      <c r="AQ2348" s="27">
        <v>633263.42504119896</v>
      </c>
      <c r="AR2348" s="27">
        <v>29721.3744361401</v>
      </c>
      <c r="AS2348" s="27">
        <v>17610.090875387199</v>
      </c>
      <c r="AT2348" s="27">
        <v>0</v>
      </c>
      <c r="AU2348" s="27">
        <v>0</v>
      </c>
      <c r="AV2348" s="27">
        <v>145902.31896400501</v>
      </c>
      <c r="AW2348" s="27">
        <v>116174.949941635</v>
      </c>
      <c r="AX2348" s="27">
        <v>162635.71254539501</v>
      </c>
      <c r="AY2348" s="27">
        <v>35047.415286064097</v>
      </c>
      <c r="AZ2348" s="27">
        <v>122971.649615288</v>
      </c>
      <c r="BA2348" s="27">
        <v>0</v>
      </c>
      <c r="BB2348" s="27">
        <v>0</v>
      </c>
      <c r="BC2348" s="27">
        <v>444171.45874023403</v>
      </c>
      <c r="BD2348" s="27">
        <v>0</v>
      </c>
      <c r="BE2348" s="27">
        <v>0</v>
      </c>
      <c r="BF2348" s="27">
        <v>45507.542510509498</v>
      </c>
      <c r="BG2348" s="27">
        <v>263445.04347228998</v>
      </c>
      <c r="BH2348" s="27">
        <v>1774.32375268638</v>
      </c>
      <c r="BI2348" s="27">
        <v>0</v>
      </c>
      <c r="BJ2348" s="27">
        <v>193574.97274589501</v>
      </c>
      <c r="BK2348" s="27">
        <v>6933.5528913736298</v>
      </c>
      <c r="BL2348" s="27">
        <v>0</v>
      </c>
      <c r="BM2348" s="27">
        <v>0</v>
      </c>
      <c r="BN2348" s="27">
        <v>0</v>
      </c>
      <c r="BO2348" s="27">
        <v>0</v>
      </c>
      <c r="BP2348" s="27">
        <v>0</v>
      </c>
      <c r="BQ2348" s="27">
        <v>0</v>
      </c>
      <c r="BR2348" s="27">
        <v>9973.0564786195791</v>
      </c>
      <c r="BS2348" s="27">
        <v>49024.731906414003</v>
      </c>
      <c r="BT2348" s="27">
        <v>0</v>
      </c>
      <c r="BU2348" s="27">
        <v>0</v>
      </c>
      <c r="BV2348" s="27">
        <v>144184.74822235099</v>
      </c>
      <c r="BW2348" s="27">
        <v>0</v>
      </c>
      <c r="BX2348" s="27">
        <v>0</v>
      </c>
      <c r="BY2348" s="27">
        <v>0</v>
      </c>
      <c r="BZ2348" s="27">
        <v>0</v>
      </c>
      <c r="CA2348" s="27">
        <v>568.73406290262903</v>
      </c>
      <c r="CB2348" s="27">
        <v>103325.809685707</v>
      </c>
      <c r="CC2348" s="27">
        <v>761558.59956359898</v>
      </c>
      <c r="CD2348" s="27">
        <v>202477.004205704</v>
      </c>
      <c r="CE2348" s="27">
        <v>35.132257051765897</v>
      </c>
      <c r="CF2348" s="27">
        <v>7814.3577151298496</v>
      </c>
      <c r="CG2348" s="27">
        <v>53273.9854083061</v>
      </c>
      <c r="CH2348" s="27">
        <v>0</v>
      </c>
      <c r="CI2348" s="27">
        <v>604.17546107620001</v>
      </c>
      <c r="CJ2348" s="27">
        <v>111134.90088844299</v>
      </c>
      <c r="CK2348" s="27">
        <v>814594.67243957496</v>
      </c>
      <c r="CL2348" s="27">
        <v>204804.16867637599</v>
      </c>
      <c r="CM2348" s="27">
        <v>905.33472857624304</v>
      </c>
      <c r="CN2348" s="27">
        <v>215238.939687729</v>
      </c>
      <c r="CO2348" s="27">
        <v>1083498.8138732901</v>
      </c>
      <c r="CP2348" s="27">
        <v>204804.16867637599</v>
      </c>
      <c r="CQ2348" s="27">
        <v>0</v>
      </c>
      <c r="CR2348" s="27">
        <v>0</v>
      </c>
      <c r="CS2348" s="27">
        <v>0</v>
      </c>
      <c r="CT2348" s="27">
        <v>0</v>
      </c>
    </row>
    <row r="2349" spans="1:98">
      <c r="A2349" s="104" t="s">
        <v>195</v>
      </c>
      <c r="B2349" s="132">
        <v>38687</v>
      </c>
      <c r="C2349" s="27">
        <v>91.926097723655403</v>
      </c>
      <c r="D2349" s="27">
        <v>0</v>
      </c>
      <c r="E2349" s="27">
        <v>426.24418981000798</v>
      </c>
      <c r="F2349" s="27">
        <v>51.582918254192897</v>
      </c>
      <c r="G2349" s="27">
        <v>13.509600728401001</v>
      </c>
      <c r="H2349" s="27">
        <v>0</v>
      </c>
      <c r="I2349" s="27">
        <v>0</v>
      </c>
      <c r="J2349" s="27">
        <v>176.33795674704001</v>
      </c>
      <c r="K2349" s="27">
        <v>144.39527579955799</v>
      </c>
      <c r="L2349" s="27">
        <v>160.312263743952</v>
      </c>
      <c r="M2349" s="27">
        <v>53.644034578464897</v>
      </c>
      <c r="N2349" s="27">
        <v>123.99262204114299</v>
      </c>
      <c r="O2349" s="27">
        <v>0</v>
      </c>
      <c r="P2349" s="27">
        <v>0</v>
      </c>
      <c r="Q2349" s="27">
        <v>237.65967929363299</v>
      </c>
      <c r="R2349" s="27">
        <v>0</v>
      </c>
      <c r="S2349" s="27">
        <v>0</v>
      </c>
      <c r="T2349" s="27">
        <v>27.554169944021901</v>
      </c>
      <c r="U2349" s="27">
        <v>320.262013483793</v>
      </c>
      <c r="V2349" s="27">
        <v>8130.5629286766098</v>
      </c>
      <c r="W2349" s="27">
        <v>0</v>
      </c>
      <c r="X2349" s="27">
        <v>85165.374253272996</v>
      </c>
      <c r="Y2349" s="27">
        <v>3575.5318528115699</v>
      </c>
      <c r="Z2349" s="27">
        <v>3612.00343516469</v>
      </c>
      <c r="AA2349" s="27">
        <v>0</v>
      </c>
      <c r="AB2349" s="27">
        <v>0</v>
      </c>
      <c r="AC2349" s="27">
        <v>62880.795269012502</v>
      </c>
      <c r="AD2349" s="27">
        <v>44562.784304618799</v>
      </c>
      <c r="AE2349" s="27">
        <v>19012.016868114501</v>
      </c>
      <c r="AF2349" s="27">
        <v>4649.3039331436203</v>
      </c>
      <c r="AG2349" s="27">
        <v>18210.925595760302</v>
      </c>
      <c r="AH2349" s="27">
        <v>0</v>
      </c>
      <c r="AI2349" s="27">
        <v>0</v>
      </c>
      <c r="AJ2349" s="27">
        <v>59275.275988102003</v>
      </c>
      <c r="AK2349" s="27">
        <v>0</v>
      </c>
      <c r="AL2349" s="27">
        <v>0</v>
      </c>
      <c r="AM2349" s="27">
        <v>6830.1640613675099</v>
      </c>
      <c r="AN2349" s="27">
        <v>106615.638821602</v>
      </c>
      <c r="AO2349" s="27">
        <v>67839.003814697295</v>
      </c>
      <c r="AP2349" s="27">
        <v>0</v>
      </c>
      <c r="AQ2349" s="27">
        <v>608301.92613220203</v>
      </c>
      <c r="AR2349" s="27">
        <v>28517.4894018173</v>
      </c>
      <c r="AS2349" s="27">
        <v>23027.096217632301</v>
      </c>
      <c r="AT2349" s="27">
        <v>0</v>
      </c>
      <c r="AU2349" s="27">
        <v>0</v>
      </c>
      <c r="AV2349" s="27">
        <v>174692.806495667</v>
      </c>
      <c r="AW2349" s="27">
        <v>109979.37400722499</v>
      </c>
      <c r="AX2349" s="27">
        <v>149611.33283996599</v>
      </c>
      <c r="AY2349" s="27">
        <v>35042.0791912079</v>
      </c>
      <c r="AZ2349" s="27">
        <v>124002.747814178</v>
      </c>
      <c r="BA2349" s="27">
        <v>0</v>
      </c>
      <c r="BB2349" s="27">
        <v>0</v>
      </c>
      <c r="BC2349" s="27">
        <v>439813.40167617798</v>
      </c>
      <c r="BD2349" s="27">
        <v>0</v>
      </c>
      <c r="BE2349" s="27">
        <v>0</v>
      </c>
      <c r="BF2349" s="27">
        <v>46647.284685134902</v>
      </c>
      <c r="BG2349" s="27">
        <v>282894.013256073</v>
      </c>
      <c r="BH2349" s="27">
        <v>1760.87254153192</v>
      </c>
      <c r="BI2349" s="27">
        <v>0</v>
      </c>
      <c r="BJ2349" s="27">
        <v>193073.2264328</v>
      </c>
      <c r="BK2349" s="27">
        <v>7143.5025655627296</v>
      </c>
      <c r="BL2349" s="27">
        <v>0</v>
      </c>
      <c r="BM2349" s="27">
        <v>0</v>
      </c>
      <c r="BN2349" s="27">
        <v>0</v>
      </c>
      <c r="BO2349" s="27">
        <v>0</v>
      </c>
      <c r="BP2349" s="27">
        <v>0</v>
      </c>
      <c r="BQ2349" s="27">
        <v>0</v>
      </c>
      <c r="BR2349" s="27">
        <v>9990.5043774843198</v>
      </c>
      <c r="BS2349" s="27">
        <v>50493.950914382898</v>
      </c>
      <c r="BT2349" s="27">
        <v>0</v>
      </c>
      <c r="BU2349" s="27">
        <v>0</v>
      </c>
      <c r="BV2349" s="27">
        <v>140694.36586189299</v>
      </c>
      <c r="BW2349" s="27">
        <v>0</v>
      </c>
      <c r="BX2349" s="27">
        <v>0</v>
      </c>
      <c r="BY2349" s="27">
        <v>0</v>
      </c>
      <c r="BZ2349" s="27">
        <v>0</v>
      </c>
      <c r="CA2349" s="27">
        <v>572.623921483755</v>
      </c>
      <c r="CB2349" s="27">
        <v>100715.891303062</v>
      </c>
      <c r="CC2349" s="27">
        <v>747932.02696991002</v>
      </c>
      <c r="CD2349" s="27">
        <v>201704.508708954</v>
      </c>
      <c r="CE2349" s="27">
        <v>30.812079879688099</v>
      </c>
      <c r="CF2349" s="27">
        <v>7892.9895187020302</v>
      </c>
      <c r="CG2349" s="27">
        <v>53736.470795631401</v>
      </c>
      <c r="CH2349" s="27">
        <v>0</v>
      </c>
      <c r="CI2349" s="27">
        <v>604.50175015628304</v>
      </c>
      <c r="CJ2349" s="27">
        <v>108563.83631897</v>
      </c>
      <c r="CK2349" s="27">
        <v>801012.66534423805</v>
      </c>
      <c r="CL2349" s="27">
        <v>203376.051967621</v>
      </c>
      <c r="CM2349" s="27">
        <v>922.65105901658501</v>
      </c>
      <c r="CN2349" s="27">
        <v>215199.904790878</v>
      </c>
      <c r="CO2349" s="27">
        <v>1082549.2492828399</v>
      </c>
      <c r="CP2349" s="27">
        <v>203376.051967621</v>
      </c>
      <c r="CQ2349" s="27">
        <v>0</v>
      </c>
      <c r="CR2349" s="27">
        <v>0</v>
      </c>
      <c r="CS2349" s="27">
        <v>0</v>
      </c>
      <c r="CT2349" s="27">
        <v>0</v>
      </c>
    </row>
    <row r="2350" spans="1:98">
      <c r="A2350" s="104" t="s">
        <v>195</v>
      </c>
      <c r="B2350" s="132">
        <v>38777</v>
      </c>
      <c r="C2350" s="27">
        <v>96.091565183363898</v>
      </c>
      <c r="D2350" s="27">
        <v>0</v>
      </c>
      <c r="E2350" s="27">
        <v>409.51779525354499</v>
      </c>
      <c r="F2350" s="27">
        <v>52.078172850422597</v>
      </c>
      <c r="G2350" s="27">
        <v>15.619073108886401</v>
      </c>
      <c r="H2350" s="27">
        <v>0</v>
      </c>
      <c r="I2350" s="27">
        <v>0</v>
      </c>
      <c r="J2350" s="27">
        <v>216.554178172722</v>
      </c>
      <c r="K2350" s="27">
        <v>131.707432935014</v>
      </c>
      <c r="L2350" s="27">
        <v>91.025628313422203</v>
      </c>
      <c r="M2350" s="27">
        <v>58.502228512894398</v>
      </c>
      <c r="N2350" s="27">
        <v>116.51055440958601</v>
      </c>
      <c r="O2350" s="27">
        <v>76.455386275425596</v>
      </c>
      <c r="P2350" s="27">
        <v>0</v>
      </c>
      <c r="Q2350" s="27">
        <v>243.39469210431</v>
      </c>
      <c r="R2350" s="27">
        <v>9.6826475914567691</v>
      </c>
      <c r="S2350" s="27">
        <v>0</v>
      </c>
      <c r="T2350" s="27">
        <v>19.752416211413198</v>
      </c>
      <c r="U2350" s="27">
        <v>348.20048665627797</v>
      </c>
      <c r="V2350" s="27">
        <v>8071.9613680839502</v>
      </c>
      <c r="W2350" s="27">
        <v>0</v>
      </c>
      <c r="X2350" s="27">
        <v>82211.803194046006</v>
      </c>
      <c r="Y2350" s="27">
        <v>3449.9875971972901</v>
      </c>
      <c r="Z2350" s="27">
        <v>3095.7087265253099</v>
      </c>
      <c r="AA2350" s="27">
        <v>0</v>
      </c>
      <c r="AB2350" s="27">
        <v>0</v>
      </c>
      <c r="AC2350" s="27">
        <v>75940.394999504104</v>
      </c>
      <c r="AD2350" s="27">
        <v>39238.495875835397</v>
      </c>
      <c r="AE2350" s="27">
        <v>7631.3761259317398</v>
      </c>
      <c r="AF2350" s="27">
        <v>5099.8450903296498</v>
      </c>
      <c r="AG2350" s="27">
        <v>16946.380521535899</v>
      </c>
      <c r="AH2350" s="27">
        <v>9487.3634892702103</v>
      </c>
      <c r="AI2350" s="27">
        <v>0</v>
      </c>
      <c r="AJ2350" s="27">
        <v>60245.085945129402</v>
      </c>
      <c r="AK2350" s="27">
        <v>2140.8585421144999</v>
      </c>
      <c r="AL2350" s="27">
        <v>0</v>
      </c>
      <c r="AM2350" s="27">
        <v>4498.3066059351004</v>
      </c>
      <c r="AN2350" s="27">
        <v>113929.07221221901</v>
      </c>
      <c r="AO2350" s="27">
        <v>67584.198755264297</v>
      </c>
      <c r="AP2350" s="27">
        <v>0</v>
      </c>
      <c r="AQ2350" s="27">
        <v>602737.51226806606</v>
      </c>
      <c r="AR2350" s="27">
        <v>28245.7588317394</v>
      </c>
      <c r="AS2350" s="27">
        <v>20258.2890045643</v>
      </c>
      <c r="AT2350" s="27">
        <v>0</v>
      </c>
      <c r="AU2350" s="27">
        <v>0</v>
      </c>
      <c r="AV2350" s="27">
        <v>212178.31944656401</v>
      </c>
      <c r="AW2350" s="27">
        <v>97580.526865959197</v>
      </c>
      <c r="AX2350" s="27">
        <v>60124.780865192399</v>
      </c>
      <c r="AY2350" s="27">
        <v>39391.122278690302</v>
      </c>
      <c r="AZ2350" s="27">
        <v>116842.921210289</v>
      </c>
      <c r="BA2350" s="27">
        <v>80075.578177452102</v>
      </c>
      <c r="BB2350" s="27">
        <v>0</v>
      </c>
      <c r="BC2350" s="27">
        <v>456540.37193298299</v>
      </c>
      <c r="BD2350" s="27">
        <v>13560.6944746971</v>
      </c>
      <c r="BE2350" s="27">
        <v>0</v>
      </c>
      <c r="BF2350" s="27">
        <v>32078.6116054058</v>
      </c>
      <c r="BG2350" s="27">
        <v>306664.134140015</v>
      </c>
      <c r="BH2350" s="27">
        <v>6151.51323378086</v>
      </c>
      <c r="BI2350" s="27">
        <v>0</v>
      </c>
      <c r="BJ2350" s="27">
        <v>200640.668697357</v>
      </c>
      <c r="BK2350" s="27">
        <v>8631.3692381382007</v>
      </c>
      <c r="BL2350" s="27">
        <v>1489.71668228507</v>
      </c>
      <c r="BM2350" s="27">
        <v>0</v>
      </c>
      <c r="BN2350" s="27">
        <v>0</v>
      </c>
      <c r="BO2350" s="27">
        <v>0</v>
      </c>
      <c r="BP2350" s="27">
        <v>0</v>
      </c>
      <c r="BQ2350" s="27">
        <v>0</v>
      </c>
      <c r="BR2350" s="27">
        <v>11218.4037002325</v>
      </c>
      <c r="BS2350" s="27">
        <v>47518.764688968702</v>
      </c>
      <c r="BT2350" s="27">
        <v>15577.781300902399</v>
      </c>
      <c r="BU2350" s="27">
        <v>0</v>
      </c>
      <c r="BV2350" s="27">
        <v>146013.36829757699</v>
      </c>
      <c r="BW2350" s="27">
        <v>1616.7548578828601</v>
      </c>
      <c r="BX2350" s="27">
        <v>0</v>
      </c>
      <c r="BY2350" s="27">
        <v>0</v>
      </c>
      <c r="BZ2350" s="27">
        <v>0</v>
      </c>
      <c r="CA2350" s="27">
        <v>567.81416932493403</v>
      </c>
      <c r="CB2350" s="27">
        <v>99504.371141433701</v>
      </c>
      <c r="CC2350" s="27">
        <v>753095.55935668899</v>
      </c>
      <c r="CD2350" s="27">
        <v>222619.223438263</v>
      </c>
      <c r="CE2350" s="27">
        <v>33.561003631446503</v>
      </c>
      <c r="CF2350" s="27">
        <v>7501.3555120229703</v>
      </c>
      <c r="CG2350" s="27">
        <v>51379.821015834801</v>
      </c>
      <c r="CH2350" s="27">
        <v>2807.1290453076399</v>
      </c>
      <c r="CI2350" s="27">
        <v>600.01504231244303</v>
      </c>
      <c r="CJ2350" s="27">
        <v>107095.360419273</v>
      </c>
      <c r="CK2350" s="27">
        <v>804772.05496978795</v>
      </c>
      <c r="CL2350" s="27">
        <v>225299.47926712001</v>
      </c>
      <c r="CM2350" s="27">
        <v>944.33344305306696</v>
      </c>
      <c r="CN2350" s="27">
        <v>220922.270589828</v>
      </c>
      <c r="CO2350" s="27">
        <v>1111991.14651489</v>
      </c>
      <c r="CP2350" s="27">
        <v>225299.47926712001</v>
      </c>
      <c r="CQ2350" s="27">
        <v>0</v>
      </c>
      <c r="CR2350" s="27">
        <v>0</v>
      </c>
      <c r="CS2350" s="27">
        <v>0</v>
      </c>
      <c r="CT2350" s="27">
        <v>0</v>
      </c>
    </row>
    <row r="2351" spans="1:98">
      <c r="A2351" s="104" t="s">
        <v>195</v>
      </c>
      <c r="B2351" s="132">
        <v>38869</v>
      </c>
      <c r="C2351" s="27">
        <v>102.34891377855099</v>
      </c>
      <c r="D2351" s="27">
        <v>0</v>
      </c>
      <c r="E2351" s="27">
        <v>394.82610046863601</v>
      </c>
      <c r="F2351" s="27">
        <v>49.502565504517399</v>
      </c>
      <c r="G2351" s="27">
        <v>15.9856798718683</v>
      </c>
      <c r="H2351" s="27">
        <v>0</v>
      </c>
      <c r="I2351" s="27">
        <v>0</v>
      </c>
      <c r="J2351" s="27">
        <v>232.41707780957199</v>
      </c>
      <c r="K2351" s="27">
        <v>118.58344528172201</v>
      </c>
      <c r="L2351" s="27">
        <v>93.125702422112198</v>
      </c>
      <c r="M2351" s="27">
        <v>59.131703097373197</v>
      </c>
      <c r="N2351" s="27">
        <v>103.437093407847</v>
      </c>
      <c r="O2351" s="27">
        <v>76.796181228943198</v>
      </c>
      <c r="P2351" s="27">
        <v>0</v>
      </c>
      <c r="Q2351" s="27">
        <v>240.511217543855</v>
      </c>
      <c r="R2351" s="27">
        <v>14.344371758285</v>
      </c>
      <c r="S2351" s="27">
        <v>0</v>
      </c>
      <c r="T2351" s="27">
        <v>16.648586278082799</v>
      </c>
      <c r="U2351" s="27">
        <v>351.997797973454</v>
      </c>
      <c r="V2351" s="27">
        <v>8577.7297914028204</v>
      </c>
      <c r="W2351" s="27">
        <v>0</v>
      </c>
      <c r="X2351" s="27">
        <v>79058.630078315706</v>
      </c>
      <c r="Y2351" s="27">
        <v>3652.84604489803</v>
      </c>
      <c r="Z2351" s="27">
        <v>3675.86692401767</v>
      </c>
      <c r="AA2351" s="27">
        <v>0</v>
      </c>
      <c r="AB2351" s="27">
        <v>0</v>
      </c>
      <c r="AC2351" s="27">
        <v>81870.476579666094</v>
      </c>
      <c r="AD2351" s="27">
        <v>33280.501897811897</v>
      </c>
      <c r="AE2351" s="27">
        <v>8011.0871806740797</v>
      </c>
      <c r="AF2351" s="27">
        <v>5182.3541275858897</v>
      </c>
      <c r="AG2351" s="27">
        <v>15216.954374671001</v>
      </c>
      <c r="AH2351" s="27">
        <v>10092.260623931899</v>
      </c>
      <c r="AI2351" s="27">
        <v>0</v>
      </c>
      <c r="AJ2351" s="27">
        <v>58277.3208646774</v>
      </c>
      <c r="AK2351" s="27">
        <v>2959.84839603305</v>
      </c>
      <c r="AL2351" s="27">
        <v>0</v>
      </c>
      <c r="AM2351" s="27">
        <v>4115.6797217726698</v>
      </c>
      <c r="AN2351" s="27">
        <v>116349.341366768</v>
      </c>
      <c r="AO2351" s="27">
        <v>74030.189811706499</v>
      </c>
      <c r="AP2351" s="27">
        <v>0</v>
      </c>
      <c r="AQ2351" s="27">
        <v>590261.83326721203</v>
      </c>
      <c r="AR2351" s="27">
        <v>29168.9933843613</v>
      </c>
      <c r="AS2351" s="27">
        <v>24008.500301361099</v>
      </c>
      <c r="AT2351" s="27">
        <v>0</v>
      </c>
      <c r="AU2351" s="27">
        <v>0</v>
      </c>
      <c r="AV2351" s="27">
        <v>231663.307628632</v>
      </c>
      <c r="AW2351" s="27">
        <v>83554.800000190706</v>
      </c>
      <c r="AX2351" s="27">
        <v>63791.606282711</v>
      </c>
      <c r="AY2351" s="27">
        <v>39426.510837554903</v>
      </c>
      <c r="AZ2351" s="27">
        <v>105092.954205513</v>
      </c>
      <c r="BA2351" s="27">
        <v>86839.211252212495</v>
      </c>
      <c r="BB2351" s="27">
        <v>0</v>
      </c>
      <c r="BC2351" s="27">
        <v>447599.61389541603</v>
      </c>
      <c r="BD2351" s="27">
        <v>19584.377932786902</v>
      </c>
      <c r="BE2351" s="27">
        <v>0</v>
      </c>
      <c r="BF2351" s="27">
        <v>28677.949820518501</v>
      </c>
      <c r="BG2351" s="27">
        <v>318164.59399032599</v>
      </c>
      <c r="BH2351" s="27">
        <v>7489.5782496333104</v>
      </c>
      <c r="BI2351" s="27">
        <v>0</v>
      </c>
      <c r="BJ2351" s="27">
        <v>187033.636343002</v>
      </c>
      <c r="BK2351" s="27">
        <v>9543.2542012929898</v>
      </c>
      <c r="BL2351" s="27">
        <v>1992.15723703802</v>
      </c>
      <c r="BM2351" s="27">
        <v>0</v>
      </c>
      <c r="BN2351" s="27">
        <v>0</v>
      </c>
      <c r="BO2351" s="27">
        <v>0</v>
      </c>
      <c r="BP2351" s="27">
        <v>0</v>
      </c>
      <c r="BQ2351" s="27">
        <v>0</v>
      </c>
      <c r="BR2351" s="27">
        <v>10622.207652449601</v>
      </c>
      <c r="BS2351" s="27">
        <v>37544.811609268203</v>
      </c>
      <c r="BT2351" s="27">
        <v>16819.208528280298</v>
      </c>
      <c r="BU2351" s="27">
        <v>0</v>
      </c>
      <c r="BV2351" s="27">
        <v>138339.031761169</v>
      </c>
      <c r="BW2351" s="27">
        <v>2284.5471364557702</v>
      </c>
      <c r="BX2351" s="27">
        <v>0</v>
      </c>
      <c r="BY2351" s="27">
        <v>0</v>
      </c>
      <c r="BZ2351" s="27">
        <v>0</v>
      </c>
      <c r="CA2351" s="27">
        <v>561.55438078194902</v>
      </c>
      <c r="CB2351" s="27">
        <v>96474.794177055403</v>
      </c>
      <c r="CC2351" s="27">
        <v>739286.11553192104</v>
      </c>
      <c r="CD2351" s="27">
        <v>201779.982265472</v>
      </c>
      <c r="CE2351" s="27">
        <v>33.499895391054501</v>
      </c>
      <c r="CF2351" s="27">
        <v>8201.3214533328992</v>
      </c>
      <c r="CG2351" s="27">
        <v>55067.828506469697</v>
      </c>
      <c r="CH2351" s="27">
        <v>3558.7660770714301</v>
      </c>
      <c r="CI2351" s="27">
        <v>595.29992853850104</v>
      </c>
      <c r="CJ2351" s="27">
        <v>104671.27422809599</v>
      </c>
      <c r="CK2351" s="27">
        <v>795038.92901611305</v>
      </c>
      <c r="CL2351" s="27">
        <v>205518.11519241301</v>
      </c>
      <c r="CM2351" s="27">
        <v>948.63376770913601</v>
      </c>
      <c r="CN2351" s="27">
        <v>221071.09321975699</v>
      </c>
      <c r="CO2351" s="27">
        <v>1112569.66532898</v>
      </c>
      <c r="CP2351" s="27">
        <v>205518.11519241301</v>
      </c>
      <c r="CQ2351" s="27">
        <v>0</v>
      </c>
      <c r="CR2351" s="27">
        <v>0</v>
      </c>
      <c r="CS2351" s="27">
        <v>0</v>
      </c>
      <c r="CT2351" s="27">
        <v>0</v>
      </c>
    </row>
    <row r="2352" spans="1:98">
      <c r="A2352" s="104" t="s">
        <v>195</v>
      </c>
      <c r="B2352" s="132">
        <v>38961</v>
      </c>
      <c r="C2352" s="27">
        <v>106.131788681261</v>
      </c>
      <c r="D2352" s="27">
        <v>0</v>
      </c>
      <c r="E2352" s="27">
        <v>401.01407277956599</v>
      </c>
      <c r="F2352" s="27">
        <v>58.296908977907201</v>
      </c>
      <c r="G2352" s="27">
        <v>19.952249529305799</v>
      </c>
      <c r="H2352" s="27">
        <v>0</v>
      </c>
      <c r="I2352" s="27">
        <v>0</v>
      </c>
      <c r="J2352" s="27">
        <v>264.90874698013101</v>
      </c>
      <c r="K2352" s="27">
        <v>113.09808311890799</v>
      </c>
      <c r="L2352" s="27">
        <v>100.503186532296</v>
      </c>
      <c r="M2352" s="27">
        <v>60.686625402886399</v>
      </c>
      <c r="N2352" s="27">
        <v>104.328357852995</v>
      </c>
      <c r="O2352" s="27">
        <v>71.502128825523002</v>
      </c>
      <c r="P2352" s="27">
        <v>0</v>
      </c>
      <c r="Q2352" s="27">
        <v>244.845806157216</v>
      </c>
      <c r="R2352" s="27">
        <v>15.1021075430326</v>
      </c>
      <c r="S2352" s="27">
        <v>0</v>
      </c>
      <c r="T2352" s="27">
        <v>14.727989941136901</v>
      </c>
      <c r="U2352" s="27">
        <v>375.41885218024299</v>
      </c>
      <c r="V2352" s="27">
        <v>8864.2704476118106</v>
      </c>
      <c r="W2352" s="27">
        <v>0</v>
      </c>
      <c r="X2352" s="27">
        <v>76384.521986007705</v>
      </c>
      <c r="Y2352" s="27">
        <v>3755.4895849227901</v>
      </c>
      <c r="Z2352" s="27">
        <v>3755.4549914300401</v>
      </c>
      <c r="AA2352" s="27">
        <v>0</v>
      </c>
      <c r="AB2352" s="27">
        <v>0</v>
      </c>
      <c r="AC2352" s="27">
        <v>94651.910964012102</v>
      </c>
      <c r="AD2352" s="27">
        <v>26613.278430700298</v>
      </c>
      <c r="AE2352" s="27">
        <v>6863.0500517487499</v>
      </c>
      <c r="AF2352" s="27">
        <v>4547.7741106152498</v>
      </c>
      <c r="AG2352" s="27">
        <v>14810.1882330179</v>
      </c>
      <c r="AH2352" s="27">
        <v>10404.3256839514</v>
      </c>
      <c r="AI2352" s="27">
        <v>0</v>
      </c>
      <c r="AJ2352" s="27">
        <v>56363.828643798799</v>
      </c>
      <c r="AK2352" s="27">
        <v>2783.8663180470498</v>
      </c>
      <c r="AL2352" s="27">
        <v>0</v>
      </c>
      <c r="AM2352" s="27">
        <v>3078.3687449693698</v>
      </c>
      <c r="AN2352" s="27">
        <v>120471.43242549901</v>
      </c>
      <c r="AO2352" s="27">
        <v>77023.340068817095</v>
      </c>
      <c r="AP2352" s="27">
        <v>0</v>
      </c>
      <c r="AQ2352" s="27">
        <v>572081.94422149705</v>
      </c>
      <c r="AR2352" s="27">
        <v>31291.066399574302</v>
      </c>
      <c r="AS2352" s="27">
        <v>25890.068193197301</v>
      </c>
      <c r="AT2352" s="27">
        <v>0</v>
      </c>
      <c r="AU2352" s="27">
        <v>0</v>
      </c>
      <c r="AV2352" s="27">
        <v>274680.54347991903</v>
      </c>
      <c r="AW2352" s="27">
        <v>68465.440466880798</v>
      </c>
      <c r="AX2352" s="27">
        <v>54995.004630088799</v>
      </c>
      <c r="AY2352" s="27">
        <v>36570.0879449844</v>
      </c>
      <c r="AZ2352" s="27">
        <v>103891.10012340501</v>
      </c>
      <c r="BA2352" s="27">
        <v>89997.635568618804</v>
      </c>
      <c r="BB2352" s="27">
        <v>0</v>
      </c>
      <c r="BC2352" s="27">
        <v>434673.19107055699</v>
      </c>
      <c r="BD2352" s="27">
        <v>20109.603998661001</v>
      </c>
      <c r="BE2352" s="27">
        <v>0</v>
      </c>
      <c r="BF2352" s="27">
        <v>22217.064925432202</v>
      </c>
      <c r="BG2352" s="27">
        <v>340990.30345153803</v>
      </c>
      <c r="BH2352" s="27">
        <v>10048.626752853401</v>
      </c>
      <c r="BI2352" s="27">
        <v>0</v>
      </c>
      <c r="BJ2352" s="27">
        <v>183200.93770408601</v>
      </c>
      <c r="BK2352" s="27">
        <v>9188.9848426580393</v>
      </c>
      <c r="BL2352" s="27">
        <v>2231.00941425562</v>
      </c>
      <c r="BM2352" s="27">
        <v>0</v>
      </c>
      <c r="BN2352" s="27">
        <v>0</v>
      </c>
      <c r="BO2352" s="27">
        <v>0</v>
      </c>
      <c r="BP2352" s="27">
        <v>0</v>
      </c>
      <c r="BQ2352" s="27">
        <v>0</v>
      </c>
      <c r="BR2352" s="27">
        <v>10209.438759922999</v>
      </c>
      <c r="BS2352" s="27">
        <v>36679.545361042001</v>
      </c>
      <c r="BT2352" s="27">
        <v>17421.700256824501</v>
      </c>
      <c r="BU2352" s="27">
        <v>0</v>
      </c>
      <c r="BV2352" s="27">
        <v>137254.91650009199</v>
      </c>
      <c r="BW2352" s="27">
        <v>2259.7082462906801</v>
      </c>
      <c r="BX2352" s="27">
        <v>0</v>
      </c>
      <c r="BY2352" s="27">
        <v>0</v>
      </c>
      <c r="BZ2352" s="27">
        <v>0</v>
      </c>
      <c r="CA2352" s="27">
        <v>572.53032719343901</v>
      </c>
      <c r="CB2352" s="27">
        <v>93493.426193237305</v>
      </c>
      <c r="CC2352" s="27">
        <v>723750.85331726098</v>
      </c>
      <c r="CD2352" s="27">
        <v>201003.29393958999</v>
      </c>
      <c r="CE2352" s="27">
        <v>33.310710163321303</v>
      </c>
      <c r="CF2352" s="27">
        <v>6661.7551898956299</v>
      </c>
      <c r="CG2352" s="27">
        <v>47921.947056293502</v>
      </c>
      <c r="CH2352" s="27">
        <v>3482.5929342210302</v>
      </c>
      <c r="CI2352" s="27">
        <v>606.89180014282499</v>
      </c>
      <c r="CJ2352" s="27">
        <v>100150.320530891</v>
      </c>
      <c r="CK2352" s="27">
        <v>771575.52144622803</v>
      </c>
      <c r="CL2352" s="27">
        <v>204557.33043861401</v>
      </c>
      <c r="CM2352" s="27">
        <v>981.10187774151598</v>
      </c>
      <c r="CN2352" s="27">
        <v>220348.55741119399</v>
      </c>
      <c r="CO2352" s="27">
        <v>1111925.3655395501</v>
      </c>
      <c r="CP2352" s="27">
        <v>204557.33043861401</v>
      </c>
      <c r="CQ2352" s="27">
        <v>0</v>
      </c>
      <c r="CR2352" s="27">
        <v>0</v>
      </c>
      <c r="CS2352" s="27">
        <v>0</v>
      </c>
      <c r="CT2352" s="27">
        <v>0</v>
      </c>
    </row>
    <row r="2353" spans="1:98">
      <c r="A2353" s="104" t="s">
        <v>195</v>
      </c>
      <c r="B2353" s="132">
        <v>39052</v>
      </c>
      <c r="C2353" s="27">
        <v>108.183610478416</v>
      </c>
      <c r="D2353" s="27">
        <v>0</v>
      </c>
      <c r="E2353" s="27">
        <v>406.00446296483301</v>
      </c>
      <c r="F2353" s="27">
        <v>73.228674554265993</v>
      </c>
      <c r="G2353" s="27">
        <v>16.449430613312899</v>
      </c>
      <c r="H2353" s="27">
        <v>0</v>
      </c>
      <c r="I2353" s="27">
        <v>0</v>
      </c>
      <c r="J2353" s="27">
        <v>303.30646931752602</v>
      </c>
      <c r="K2353" s="27">
        <v>82.045063364319503</v>
      </c>
      <c r="L2353" s="27">
        <v>108.71281762048601</v>
      </c>
      <c r="M2353" s="27">
        <v>62.5453799553216</v>
      </c>
      <c r="N2353" s="27">
        <v>99.4414928313345</v>
      </c>
      <c r="O2353" s="27">
        <v>80.224054223857806</v>
      </c>
      <c r="P2353" s="27">
        <v>0</v>
      </c>
      <c r="Q2353" s="27">
        <v>247.94027487002299</v>
      </c>
      <c r="R2353" s="27">
        <v>16.887047153431901</v>
      </c>
      <c r="S2353" s="27">
        <v>0</v>
      </c>
      <c r="T2353" s="27">
        <v>10.539098055684001</v>
      </c>
      <c r="U2353" s="27">
        <v>388.67977322638001</v>
      </c>
      <c r="V2353" s="27">
        <v>8681.0976237058603</v>
      </c>
      <c r="W2353" s="27">
        <v>0</v>
      </c>
      <c r="X2353" s="27">
        <v>76872.770875930801</v>
      </c>
      <c r="Y2353" s="27">
        <v>3916.07896926999</v>
      </c>
      <c r="Z2353" s="27">
        <v>3108.34827899933</v>
      </c>
      <c r="AA2353" s="27">
        <v>0</v>
      </c>
      <c r="AB2353" s="27">
        <v>0</v>
      </c>
      <c r="AC2353" s="27">
        <v>110424.546463013</v>
      </c>
      <c r="AD2353" s="27">
        <v>16053.288182616199</v>
      </c>
      <c r="AE2353" s="27">
        <v>7493.36300629377</v>
      </c>
      <c r="AF2353" s="27">
        <v>4898.1847029328301</v>
      </c>
      <c r="AG2353" s="27">
        <v>15225.239012956599</v>
      </c>
      <c r="AH2353" s="27">
        <v>9446.7916911840402</v>
      </c>
      <c r="AI2353" s="27">
        <v>0</v>
      </c>
      <c r="AJ2353" s="27">
        <v>56705.915782451601</v>
      </c>
      <c r="AK2353" s="27">
        <v>2948.2983198165898</v>
      </c>
      <c r="AL2353" s="27">
        <v>0</v>
      </c>
      <c r="AM2353" s="27">
        <v>2178.0149850845301</v>
      </c>
      <c r="AN2353" s="27">
        <v>127800.27648639699</v>
      </c>
      <c r="AO2353" s="27">
        <v>77137.587403297395</v>
      </c>
      <c r="AP2353" s="27">
        <v>0</v>
      </c>
      <c r="AQ2353" s="27">
        <v>582819.24328613305</v>
      </c>
      <c r="AR2353" s="27">
        <v>34144.813948154399</v>
      </c>
      <c r="AS2353" s="27">
        <v>21583.515689134601</v>
      </c>
      <c r="AT2353" s="27">
        <v>0</v>
      </c>
      <c r="AU2353" s="27">
        <v>0</v>
      </c>
      <c r="AV2353" s="27">
        <v>319359.61220932001</v>
      </c>
      <c r="AW2353" s="27">
        <v>41044.9259533882</v>
      </c>
      <c r="AX2353" s="27">
        <v>65134.8590846062</v>
      </c>
      <c r="AY2353" s="27">
        <v>39004.898407459303</v>
      </c>
      <c r="AZ2353" s="27">
        <v>107595.308878899</v>
      </c>
      <c r="BA2353" s="27">
        <v>85381.487867355303</v>
      </c>
      <c r="BB2353" s="27">
        <v>0</v>
      </c>
      <c r="BC2353" s="27">
        <v>432995.725833893</v>
      </c>
      <c r="BD2353" s="27">
        <v>20739.600370645501</v>
      </c>
      <c r="BE2353" s="27">
        <v>0</v>
      </c>
      <c r="BF2353" s="27">
        <v>16124.938785672201</v>
      </c>
      <c r="BG2353" s="27">
        <v>363790.36671066302</v>
      </c>
      <c r="BH2353" s="27">
        <v>9331.7414854764902</v>
      </c>
      <c r="BI2353" s="27">
        <v>0</v>
      </c>
      <c r="BJ2353" s="27">
        <v>184025.23058319101</v>
      </c>
      <c r="BK2353" s="27">
        <v>9191.4830611944199</v>
      </c>
      <c r="BL2353" s="27">
        <v>1642.4784994721399</v>
      </c>
      <c r="BM2353" s="27">
        <v>0</v>
      </c>
      <c r="BN2353" s="27">
        <v>0</v>
      </c>
      <c r="BO2353" s="27">
        <v>0</v>
      </c>
      <c r="BP2353" s="27">
        <v>0</v>
      </c>
      <c r="BQ2353" s="27">
        <v>0</v>
      </c>
      <c r="BR2353" s="27">
        <v>10708.811949729899</v>
      </c>
      <c r="BS2353" s="27">
        <v>37009.997208595298</v>
      </c>
      <c r="BT2353" s="27">
        <v>16430.461150884599</v>
      </c>
      <c r="BU2353" s="27">
        <v>0</v>
      </c>
      <c r="BV2353" s="27">
        <v>138869.500232697</v>
      </c>
      <c r="BW2353" s="27">
        <v>2377.5896550416901</v>
      </c>
      <c r="BX2353" s="27">
        <v>0</v>
      </c>
      <c r="BY2353" s="27">
        <v>0</v>
      </c>
      <c r="BZ2353" s="27">
        <v>0</v>
      </c>
      <c r="CA2353" s="27">
        <v>585.62333967536699</v>
      </c>
      <c r="CB2353" s="27">
        <v>93396.271811485305</v>
      </c>
      <c r="CC2353" s="27">
        <v>729619.55088043201</v>
      </c>
      <c r="CD2353" s="27">
        <v>202302.42099189799</v>
      </c>
      <c r="CE2353" s="27">
        <v>28.671661881497101</v>
      </c>
      <c r="CF2353" s="27">
        <v>5680.3221243619901</v>
      </c>
      <c r="CG2353" s="27">
        <v>40483.039158344298</v>
      </c>
      <c r="CH2353" s="27">
        <v>2936.6615517139398</v>
      </c>
      <c r="CI2353" s="27">
        <v>614.40735948830797</v>
      </c>
      <c r="CJ2353" s="27">
        <v>99056.608097076401</v>
      </c>
      <c r="CK2353" s="27">
        <v>769737.09812164295</v>
      </c>
      <c r="CL2353" s="27">
        <v>205055.76373100301</v>
      </c>
      <c r="CM2353" s="27">
        <v>1001.94669378549</v>
      </c>
      <c r="CN2353" s="27">
        <v>226606.15345382699</v>
      </c>
      <c r="CO2353" s="27">
        <v>1132521.0037078899</v>
      </c>
      <c r="CP2353" s="27">
        <v>205055.76373100301</v>
      </c>
      <c r="CQ2353" s="27">
        <v>0</v>
      </c>
      <c r="CR2353" s="27">
        <v>0</v>
      </c>
      <c r="CS2353" s="27">
        <v>0</v>
      </c>
      <c r="CT2353" s="27">
        <v>0</v>
      </c>
    </row>
    <row r="2354" spans="1:98">
      <c r="A2354" s="104" t="s">
        <v>195</v>
      </c>
      <c r="B2354" s="132">
        <v>39142</v>
      </c>
      <c r="C2354" s="27">
        <v>109.782569523901</v>
      </c>
      <c r="D2354" s="27">
        <v>0</v>
      </c>
      <c r="E2354" s="27">
        <v>408.39367670193297</v>
      </c>
      <c r="F2354" s="27">
        <v>69.314042780548306</v>
      </c>
      <c r="G2354" s="27">
        <v>14.495799974654799</v>
      </c>
      <c r="H2354" s="27">
        <v>0</v>
      </c>
      <c r="I2354" s="27">
        <v>0</v>
      </c>
      <c r="J2354" s="27">
        <v>327.99082119762897</v>
      </c>
      <c r="K2354" s="27">
        <v>75.028565539047094</v>
      </c>
      <c r="L2354" s="27">
        <v>107.828529657796</v>
      </c>
      <c r="M2354" s="27">
        <v>62.522825571708402</v>
      </c>
      <c r="N2354" s="27">
        <v>101.681353294291</v>
      </c>
      <c r="O2354" s="27">
        <v>79.661349900998204</v>
      </c>
      <c r="P2354" s="27">
        <v>0</v>
      </c>
      <c r="Q2354" s="27">
        <v>258.22149143368</v>
      </c>
      <c r="R2354" s="27">
        <v>17.525931166485002</v>
      </c>
      <c r="S2354" s="27">
        <v>0</v>
      </c>
      <c r="T2354" s="27">
        <v>8.8921306798001805</v>
      </c>
      <c r="U2354" s="27">
        <v>402.986974079162</v>
      </c>
      <c r="V2354" s="27">
        <v>9307.7060486078299</v>
      </c>
      <c r="W2354" s="27">
        <v>0</v>
      </c>
      <c r="X2354" s="27">
        <v>75827.8248558044</v>
      </c>
      <c r="Y2354" s="27">
        <v>3769.0602158010001</v>
      </c>
      <c r="Z2354" s="27">
        <v>3072.7783155143302</v>
      </c>
      <c r="AA2354" s="27">
        <v>0</v>
      </c>
      <c r="AB2354" s="27">
        <v>0</v>
      </c>
      <c r="AC2354" s="27">
        <v>115690.49169540399</v>
      </c>
      <c r="AD2354" s="27">
        <v>13875.7505041361</v>
      </c>
      <c r="AE2354" s="27">
        <v>8196.70919716358</v>
      </c>
      <c r="AF2354" s="27">
        <v>5132.1442434191704</v>
      </c>
      <c r="AG2354" s="27">
        <v>15229.9339307547</v>
      </c>
      <c r="AH2354" s="27">
        <v>9235.3902008533496</v>
      </c>
      <c r="AI2354" s="27">
        <v>0</v>
      </c>
      <c r="AJ2354" s="27">
        <v>58019.070173263601</v>
      </c>
      <c r="AK2354" s="27">
        <v>3294.6203767657298</v>
      </c>
      <c r="AL2354" s="27">
        <v>0</v>
      </c>
      <c r="AM2354" s="27">
        <v>1818.16433866322</v>
      </c>
      <c r="AN2354" s="27">
        <v>129342.219610214</v>
      </c>
      <c r="AO2354" s="27">
        <v>83597.533985137896</v>
      </c>
      <c r="AP2354" s="27">
        <v>0</v>
      </c>
      <c r="AQ2354" s="27">
        <v>569004.304504395</v>
      </c>
      <c r="AR2354" s="27">
        <v>33474.758714675903</v>
      </c>
      <c r="AS2354" s="27">
        <v>21050.433686018001</v>
      </c>
      <c r="AT2354" s="27">
        <v>0</v>
      </c>
      <c r="AU2354" s="27">
        <v>0</v>
      </c>
      <c r="AV2354" s="27">
        <v>341764.90391159098</v>
      </c>
      <c r="AW2354" s="27">
        <v>35910.481265068098</v>
      </c>
      <c r="AX2354" s="27">
        <v>69588.145951271101</v>
      </c>
      <c r="AY2354" s="27">
        <v>41364.226251602202</v>
      </c>
      <c r="AZ2354" s="27">
        <v>108647.73833084101</v>
      </c>
      <c r="BA2354" s="27">
        <v>87472.204550743103</v>
      </c>
      <c r="BB2354" s="27">
        <v>0</v>
      </c>
      <c r="BC2354" s="27">
        <v>443742.73910522502</v>
      </c>
      <c r="BD2354" s="27">
        <v>22162.690725326502</v>
      </c>
      <c r="BE2354" s="27">
        <v>0</v>
      </c>
      <c r="BF2354" s="27">
        <v>13964.810878276799</v>
      </c>
      <c r="BG2354" s="27">
        <v>377306.11344528198</v>
      </c>
      <c r="BH2354" s="27">
        <v>8348.1237531900406</v>
      </c>
      <c r="BI2354" s="27">
        <v>0</v>
      </c>
      <c r="BJ2354" s="27">
        <v>182023.51188468901</v>
      </c>
      <c r="BK2354" s="27">
        <v>8992.9221448898297</v>
      </c>
      <c r="BL2354" s="27">
        <v>1961.8101611137399</v>
      </c>
      <c r="BM2354" s="27">
        <v>0</v>
      </c>
      <c r="BN2354" s="27">
        <v>0</v>
      </c>
      <c r="BO2354" s="27">
        <v>0</v>
      </c>
      <c r="BP2354" s="27">
        <v>0</v>
      </c>
      <c r="BQ2354" s="27">
        <v>0</v>
      </c>
      <c r="BR2354" s="27">
        <v>11947.7299044132</v>
      </c>
      <c r="BS2354" s="27">
        <v>37703.369194507599</v>
      </c>
      <c r="BT2354" s="27">
        <v>16945.450839996302</v>
      </c>
      <c r="BU2354" s="27">
        <v>0</v>
      </c>
      <c r="BV2354" s="27">
        <v>135089.76680755601</v>
      </c>
      <c r="BW2354" s="27">
        <v>2692.98329696059</v>
      </c>
      <c r="BX2354" s="27">
        <v>0</v>
      </c>
      <c r="BY2354" s="27">
        <v>0</v>
      </c>
      <c r="BZ2354" s="27">
        <v>0</v>
      </c>
      <c r="CA2354" s="27">
        <v>600.75810603797402</v>
      </c>
      <c r="CB2354" s="27">
        <v>96199.5065574646</v>
      </c>
      <c r="CC2354" s="27">
        <v>753110.44824981701</v>
      </c>
      <c r="CD2354" s="27">
        <v>204887.588720322</v>
      </c>
      <c r="CE2354" s="27">
        <v>27.553032935131299</v>
      </c>
      <c r="CF2354" s="27">
        <v>5691.7674033045796</v>
      </c>
      <c r="CG2354" s="27">
        <v>40352.735578060201</v>
      </c>
      <c r="CH2354" s="27">
        <v>3498.0448640883001</v>
      </c>
      <c r="CI2354" s="27">
        <v>625.25886878371205</v>
      </c>
      <c r="CJ2354" s="27">
        <v>101948.06784534499</v>
      </c>
      <c r="CK2354" s="27">
        <v>793428.27053832996</v>
      </c>
      <c r="CL2354" s="27">
        <v>208281.65687942499</v>
      </c>
      <c r="CM2354" s="27">
        <v>1026.9111821353399</v>
      </c>
      <c r="CN2354" s="27">
        <v>231010.172632217</v>
      </c>
      <c r="CO2354" s="27">
        <v>1170808.65513611</v>
      </c>
      <c r="CP2354" s="27">
        <v>208281.65687942499</v>
      </c>
      <c r="CQ2354" s="27">
        <v>0</v>
      </c>
      <c r="CR2354" s="27">
        <v>0</v>
      </c>
      <c r="CS2354" s="27">
        <v>0</v>
      </c>
      <c r="CT2354" s="27">
        <v>0</v>
      </c>
    </row>
    <row r="2355" spans="1:98">
      <c r="A2355" s="104" t="s">
        <v>195</v>
      </c>
      <c r="B2355" s="132">
        <v>39234</v>
      </c>
      <c r="C2355" s="27">
        <v>114.94620360434099</v>
      </c>
      <c r="D2355" s="27">
        <v>0</v>
      </c>
      <c r="E2355" s="27">
        <v>394.73057455196999</v>
      </c>
      <c r="F2355" s="27">
        <v>62.356122173834599</v>
      </c>
      <c r="G2355" s="27">
        <v>14.141100566252099</v>
      </c>
      <c r="H2355" s="27">
        <v>0</v>
      </c>
      <c r="I2355" s="27">
        <v>0</v>
      </c>
      <c r="J2355" s="27">
        <v>350.85035812854801</v>
      </c>
      <c r="K2355" s="27">
        <v>64.227241405285895</v>
      </c>
      <c r="L2355" s="27">
        <v>101.711029057391</v>
      </c>
      <c r="M2355" s="27">
        <v>66.482228874228895</v>
      </c>
      <c r="N2355" s="27">
        <v>99.538477935828297</v>
      </c>
      <c r="O2355" s="27">
        <v>78.741024089045794</v>
      </c>
      <c r="P2355" s="27">
        <v>0</v>
      </c>
      <c r="Q2355" s="27">
        <v>249.59463750943499</v>
      </c>
      <c r="R2355" s="27">
        <v>14.2789907220285</v>
      </c>
      <c r="S2355" s="27">
        <v>0</v>
      </c>
      <c r="T2355" s="27">
        <v>8.8102779296459595</v>
      </c>
      <c r="U2355" s="27">
        <v>414.355280216783</v>
      </c>
      <c r="V2355" s="27">
        <v>9427.3308997154199</v>
      </c>
      <c r="W2355" s="27">
        <v>0</v>
      </c>
      <c r="X2355" s="27">
        <v>71813.895403862</v>
      </c>
      <c r="Y2355" s="27">
        <v>3287.2027604281898</v>
      </c>
      <c r="Z2355" s="27">
        <v>2809.91916951537</v>
      </c>
      <c r="AA2355" s="27">
        <v>0</v>
      </c>
      <c r="AB2355" s="27">
        <v>0</v>
      </c>
      <c r="AC2355" s="27">
        <v>124172.142274857</v>
      </c>
      <c r="AD2355" s="27">
        <v>12309.1936450005</v>
      </c>
      <c r="AE2355" s="27">
        <v>6710.4109700918198</v>
      </c>
      <c r="AF2355" s="27">
        <v>6073.2115019559897</v>
      </c>
      <c r="AG2355" s="27">
        <v>14928.182596087499</v>
      </c>
      <c r="AH2355" s="27">
        <v>7920.4559112787201</v>
      </c>
      <c r="AI2355" s="27">
        <v>0</v>
      </c>
      <c r="AJ2355" s="27">
        <v>56165.397167682597</v>
      </c>
      <c r="AK2355" s="27">
        <v>2689.0041129887099</v>
      </c>
      <c r="AL2355" s="27">
        <v>0</v>
      </c>
      <c r="AM2355" s="27">
        <v>1745.92909827828</v>
      </c>
      <c r="AN2355" s="27">
        <v>135948.195011139</v>
      </c>
      <c r="AO2355" s="27">
        <v>82117.530630111694</v>
      </c>
      <c r="AP2355" s="27">
        <v>0</v>
      </c>
      <c r="AQ2355" s="27">
        <v>543144.93206787098</v>
      </c>
      <c r="AR2355" s="27">
        <v>28417.8344800472</v>
      </c>
      <c r="AS2355" s="27">
        <v>20367.172949314099</v>
      </c>
      <c r="AT2355" s="27">
        <v>0</v>
      </c>
      <c r="AU2355" s="27">
        <v>0</v>
      </c>
      <c r="AV2355" s="27">
        <v>369273.12792587298</v>
      </c>
      <c r="AW2355" s="27">
        <v>32229.127166509599</v>
      </c>
      <c r="AX2355" s="27">
        <v>61976.916470050797</v>
      </c>
      <c r="AY2355" s="27">
        <v>50924.425542831399</v>
      </c>
      <c r="AZ2355" s="27">
        <v>106726.47473144501</v>
      </c>
      <c r="BA2355" s="27">
        <v>71572.599898338303</v>
      </c>
      <c r="BB2355" s="27">
        <v>0</v>
      </c>
      <c r="BC2355" s="27">
        <v>423965.66756820702</v>
      </c>
      <c r="BD2355" s="27">
        <v>18807.880708932898</v>
      </c>
      <c r="BE2355" s="27">
        <v>0</v>
      </c>
      <c r="BF2355" s="27">
        <v>14292.798210859301</v>
      </c>
      <c r="BG2355" s="27">
        <v>400015.27346801799</v>
      </c>
      <c r="BH2355" s="27">
        <v>9358.2892216443997</v>
      </c>
      <c r="BI2355" s="27">
        <v>0</v>
      </c>
      <c r="BJ2355" s="27">
        <v>178570.12334442101</v>
      </c>
      <c r="BK2355" s="27">
        <v>8094.51290482283</v>
      </c>
      <c r="BL2355" s="27">
        <v>1804.1560432761901</v>
      </c>
      <c r="BM2355" s="27">
        <v>0</v>
      </c>
      <c r="BN2355" s="27">
        <v>0</v>
      </c>
      <c r="BO2355" s="27">
        <v>0</v>
      </c>
      <c r="BP2355" s="27">
        <v>0</v>
      </c>
      <c r="BQ2355" s="27">
        <v>0</v>
      </c>
      <c r="BR2355" s="27">
        <v>13291.8857629299</v>
      </c>
      <c r="BS2355" s="27">
        <v>38939.9317016602</v>
      </c>
      <c r="BT2355" s="27">
        <v>13859.0438916683</v>
      </c>
      <c r="BU2355" s="27">
        <v>0</v>
      </c>
      <c r="BV2355" s="27">
        <v>136226.68503952</v>
      </c>
      <c r="BW2355" s="27">
        <v>2261.6753743886902</v>
      </c>
      <c r="BX2355" s="27">
        <v>0</v>
      </c>
      <c r="BY2355" s="27">
        <v>0</v>
      </c>
      <c r="BZ2355" s="27">
        <v>0</v>
      </c>
      <c r="CA2355" s="27">
        <v>589.43097228556906</v>
      </c>
      <c r="CB2355" s="27">
        <v>91446.726965904207</v>
      </c>
      <c r="CC2355" s="27">
        <v>711673.70745849598</v>
      </c>
      <c r="CD2355" s="27">
        <v>200469.24606323201</v>
      </c>
      <c r="CE2355" s="27">
        <v>25.437022990780001</v>
      </c>
      <c r="CF2355" s="27">
        <v>5072.6951288580904</v>
      </c>
      <c r="CG2355" s="27">
        <v>36968.7482190132</v>
      </c>
      <c r="CH2355" s="27">
        <v>3140.4352335631802</v>
      </c>
      <c r="CI2355" s="27">
        <v>617.17982874810696</v>
      </c>
      <c r="CJ2355" s="27">
        <v>96453.622550010696</v>
      </c>
      <c r="CK2355" s="27">
        <v>748754.54689788795</v>
      </c>
      <c r="CL2355" s="27">
        <v>203802.604154587</v>
      </c>
      <c r="CM2355" s="27">
        <v>1031.8976459801199</v>
      </c>
      <c r="CN2355" s="27">
        <v>233859.297761917</v>
      </c>
      <c r="CO2355" s="27">
        <v>1152732.0147705099</v>
      </c>
      <c r="CP2355" s="27">
        <v>203802.604154587</v>
      </c>
      <c r="CQ2355" s="27">
        <v>0</v>
      </c>
      <c r="CR2355" s="27">
        <v>0</v>
      </c>
      <c r="CS2355" s="27">
        <v>0</v>
      </c>
      <c r="CT2355" s="27">
        <v>0</v>
      </c>
    </row>
    <row r="2356" spans="1:98">
      <c r="A2356" s="104" t="s">
        <v>195</v>
      </c>
      <c r="B2356" s="132">
        <v>39326</v>
      </c>
      <c r="C2356" s="27">
        <v>117.843076571822</v>
      </c>
      <c r="D2356" s="27">
        <v>0</v>
      </c>
      <c r="E2356" s="27">
        <v>374.14636961370701</v>
      </c>
      <c r="F2356" s="27">
        <v>52.007081063929903</v>
      </c>
      <c r="G2356" s="27">
        <v>15.122806458151899</v>
      </c>
      <c r="H2356" s="27">
        <v>0</v>
      </c>
      <c r="I2356" s="27">
        <v>0</v>
      </c>
      <c r="J2356" s="27">
        <v>370.47474430874001</v>
      </c>
      <c r="K2356" s="27">
        <v>54.906384110916399</v>
      </c>
      <c r="L2356" s="27">
        <v>93.149260143749402</v>
      </c>
      <c r="M2356" s="27">
        <v>62.604062833357602</v>
      </c>
      <c r="N2356" s="27">
        <v>99.470220957882702</v>
      </c>
      <c r="O2356" s="27">
        <v>83.048290328122704</v>
      </c>
      <c r="P2356" s="27">
        <v>0</v>
      </c>
      <c r="Q2356" s="27">
        <v>237.92016749642801</v>
      </c>
      <c r="R2356" s="27">
        <v>16.115118774352599</v>
      </c>
      <c r="S2356" s="27">
        <v>0</v>
      </c>
      <c r="T2356" s="27">
        <v>6.8911561091663298</v>
      </c>
      <c r="U2356" s="27">
        <v>423.38122687116299</v>
      </c>
      <c r="V2356" s="27">
        <v>9730.3852742910403</v>
      </c>
      <c r="W2356" s="27">
        <v>0</v>
      </c>
      <c r="X2356" s="27">
        <v>70898.987252235398</v>
      </c>
      <c r="Y2356" s="27">
        <v>3218.8891447186502</v>
      </c>
      <c r="Z2356" s="27">
        <v>2760.4784434437802</v>
      </c>
      <c r="AA2356" s="27">
        <v>0</v>
      </c>
      <c r="AB2356" s="27">
        <v>0</v>
      </c>
      <c r="AC2356" s="27">
        <v>131343.99896812401</v>
      </c>
      <c r="AD2356" s="27">
        <v>10200.282919049299</v>
      </c>
      <c r="AE2356" s="27">
        <v>6305.0726481080101</v>
      </c>
      <c r="AF2356" s="27">
        <v>6597.3705990314502</v>
      </c>
      <c r="AG2356" s="27">
        <v>14115.840973615601</v>
      </c>
      <c r="AH2356" s="27">
        <v>8042.6348732113802</v>
      </c>
      <c r="AI2356" s="27">
        <v>0</v>
      </c>
      <c r="AJ2356" s="27">
        <v>53861.847064971902</v>
      </c>
      <c r="AK2356" s="27">
        <v>2712.67854046822</v>
      </c>
      <c r="AL2356" s="27">
        <v>0</v>
      </c>
      <c r="AM2356" s="27">
        <v>1333.0985710620901</v>
      </c>
      <c r="AN2356" s="27">
        <v>140745.54023742699</v>
      </c>
      <c r="AO2356" s="27">
        <v>84812.2964220047</v>
      </c>
      <c r="AP2356" s="27">
        <v>0</v>
      </c>
      <c r="AQ2356" s="27">
        <v>535828.99203491199</v>
      </c>
      <c r="AR2356" s="27">
        <v>27423.376581907301</v>
      </c>
      <c r="AS2356" s="27">
        <v>20208.640936613101</v>
      </c>
      <c r="AT2356" s="27">
        <v>0</v>
      </c>
      <c r="AU2356" s="27">
        <v>0</v>
      </c>
      <c r="AV2356" s="27">
        <v>389116.13843154901</v>
      </c>
      <c r="AW2356" s="27">
        <v>26977.341910839099</v>
      </c>
      <c r="AX2356" s="27">
        <v>57949.267079353303</v>
      </c>
      <c r="AY2356" s="27">
        <v>55205.509442329399</v>
      </c>
      <c r="AZ2356" s="27">
        <v>100852.01762962301</v>
      </c>
      <c r="BA2356" s="27">
        <v>72038.327405929595</v>
      </c>
      <c r="BB2356" s="27">
        <v>0</v>
      </c>
      <c r="BC2356" s="27">
        <v>397616.45740890497</v>
      </c>
      <c r="BD2356" s="27">
        <v>18889.508247137099</v>
      </c>
      <c r="BE2356" s="27">
        <v>0</v>
      </c>
      <c r="BF2356" s="27">
        <v>9957.7564810514505</v>
      </c>
      <c r="BG2356" s="27">
        <v>413894.21451568598</v>
      </c>
      <c r="BH2356" s="27">
        <v>10096.1495275497</v>
      </c>
      <c r="BI2356" s="27">
        <v>0</v>
      </c>
      <c r="BJ2356" s="27">
        <v>173146.454166412</v>
      </c>
      <c r="BK2356" s="27">
        <v>7655.5762706399</v>
      </c>
      <c r="BL2356" s="27">
        <v>2206.0595933198902</v>
      </c>
      <c r="BM2356" s="27">
        <v>0</v>
      </c>
      <c r="BN2356" s="27">
        <v>0</v>
      </c>
      <c r="BO2356" s="27">
        <v>0</v>
      </c>
      <c r="BP2356" s="27">
        <v>0</v>
      </c>
      <c r="BQ2356" s="27">
        <v>0</v>
      </c>
      <c r="BR2356" s="27">
        <v>12643.528671145399</v>
      </c>
      <c r="BS2356" s="27">
        <v>36013.167728424101</v>
      </c>
      <c r="BT2356" s="27">
        <v>13969.1153360605</v>
      </c>
      <c r="BU2356" s="27">
        <v>0</v>
      </c>
      <c r="BV2356" s="27">
        <v>131530.33448982201</v>
      </c>
      <c r="BW2356" s="27">
        <v>2354.0101818144299</v>
      </c>
      <c r="BX2356" s="27">
        <v>0</v>
      </c>
      <c r="BY2356" s="27">
        <v>0</v>
      </c>
      <c r="BZ2356" s="27">
        <v>0</v>
      </c>
      <c r="CA2356" s="27">
        <v>563.02576572448004</v>
      </c>
      <c r="CB2356" s="27">
        <v>89413.289573669404</v>
      </c>
      <c r="CC2356" s="27">
        <v>686137.437736511</v>
      </c>
      <c r="CD2356" s="27">
        <v>193943.58760261501</v>
      </c>
      <c r="CE2356" s="27">
        <v>26.393950015306501</v>
      </c>
      <c r="CF2356" s="27">
        <v>5045.7244859337798</v>
      </c>
      <c r="CG2356" s="27">
        <v>36310.237253665902</v>
      </c>
      <c r="CH2356" s="27">
        <v>3705.4564642906198</v>
      </c>
      <c r="CI2356" s="27">
        <v>590.85844873636995</v>
      </c>
      <c r="CJ2356" s="27">
        <v>94483.488945007295</v>
      </c>
      <c r="CK2356" s="27">
        <v>722721.72338104201</v>
      </c>
      <c r="CL2356" s="27">
        <v>197868.50811004601</v>
      </c>
      <c r="CM2356" s="27">
        <v>1012.25431973487</v>
      </c>
      <c r="CN2356" s="27">
        <v>234088.83722496001</v>
      </c>
      <c r="CO2356" s="27">
        <v>1131446.5265655499</v>
      </c>
      <c r="CP2356" s="27">
        <v>197868.50811004601</v>
      </c>
      <c r="CQ2356" s="27">
        <v>0</v>
      </c>
      <c r="CR2356" s="27">
        <v>0</v>
      </c>
      <c r="CS2356" s="27">
        <v>0</v>
      </c>
      <c r="CT2356" s="27">
        <v>0</v>
      </c>
    </row>
    <row r="2357" spans="1:98">
      <c r="A2357" s="104" t="s">
        <v>195</v>
      </c>
      <c r="B2357" s="132">
        <v>39417</v>
      </c>
      <c r="C2357" s="27">
        <v>118.986279912293</v>
      </c>
      <c r="D2357" s="27">
        <v>0</v>
      </c>
      <c r="E2357" s="27">
        <v>368.107633370906</v>
      </c>
      <c r="F2357" s="27">
        <v>58.155667115002899</v>
      </c>
      <c r="G2357" s="27">
        <v>21.305926061933899</v>
      </c>
      <c r="H2357" s="27">
        <v>0</v>
      </c>
      <c r="I2357" s="27">
        <v>0</v>
      </c>
      <c r="J2357" s="27">
        <v>369.221264332533</v>
      </c>
      <c r="K2357" s="27">
        <v>51.085615627467597</v>
      </c>
      <c r="L2357" s="27">
        <v>96.169596038758797</v>
      </c>
      <c r="M2357" s="27">
        <v>63.949004977475902</v>
      </c>
      <c r="N2357" s="27">
        <v>95.108765944838495</v>
      </c>
      <c r="O2357" s="27">
        <v>86.560166822746396</v>
      </c>
      <c r="P2357" s="27">
        <v>0</v>
      </c>
      <c r="Q2357" s="27">
        <v>233.692175837234</v>
      </c>
      <c r="R2357" s="27">
        <v>20.719022229779501</v>
      </c>
      <c r="S2357" s="27">
        <v>0</v>
      </c>
      <c r="T2357" s="27">
        <v>6.3019509117584702</v>
      </c>
      <c r="U2357" s="27">
        <v>422.81105766817899</v>
      </c>
      <c r="V2357" s="27">
        <v>10810.658946633301</v>
      </c>
      <c r="W2357" s="27">
        <v>0</v>
      </c>
      <c r="X2357" s="27">
        <v>68093.780112266497</v>
      </c>
      <c r="Y2357" s="27">
        <v>3240.8784343898301</v>
      </c>
      <c r="Z2357" s="27">
        <v>3294.4458311796202</v>
      </c>
      <c r="AA2357" s="27">
        <v>0</v>
      </c>
      <c r="AB2357" s="27">
        <v>0</v>
      </c>
      <c r="AC2357" s="27">
        <v>133196.91883468599</v>
      </c>
      <c r="AD2357" s="27">
        <v>8807.1731938123703</v>
      </c>
      <c r="AE2357" s="27">
        <v>5827.3986389040901</v>
      </c>
      <c r="AF2357" s="27">
        <v>7930.5361417532004</v>
      </c>
      <c r="AG2357" s="27">
        <v>13130.9643365145</v>
      </c>
      <c r="AH2357" s="27">
        <v>8820.9190372228604</v>
      </c>
      <c r="AI2357" s="27">
        <v>0</v>
      </c>
      <c r="AJ2357" s="27">
        <v>51926.438029289202</v>
      </c>
      <c r="AK2357" s="27">
        <v>3268.43169108033</v>
      </c>
      <c r="AL2357" s="27">
        <v>0</v>
      </c>
      <c r="AM2357" s="27">
        <v>1176.8111547231699</v>
      </c>
      <c r="AN2357" s="27">
        <v>143402.042707443</v>
      </c>
      <c r="AO2357" s="27">
        <v>95031.337532997102</v>
      </c>
      <c r="AP2357" s="27">
        <v>0</v>
      </c>
      <c r="AQ2357" s="27">
        <v>523802.84170532197</v>
      </c>
      <c r="AR2357" s="27">
        <v>27947.439543247201</v>
      </c>
      <c r="AS2357" s="27">
        <v>24862.923103570902</v>
      </c>
      <c r="AT2357" s="27">
        <v>0</v>
      </c>
      <c r="AU2357" s="27">
        <v>0</v>
      </c>
      <c r="AV2357" s="27">
        <v>403908.73309707601</v>
      </c>
      <c r="AW2357" s="27">
        <v>23452.385818243001</v>
      </c>
      <c r="AX2357" s="27">
        <v>54049.466275692001</v>
      </c>
      <c r="AY2357" s="27">
        <v>67749.175107955904</v>
      </c>
      <c r="AZ2357" s="27">
        <v>94023.590246200605</v>
      </c>
      <c r="BA2357" s="27">
        <v>82204.193590164199</v>
      </c>
      <c r="BB2357" s="27">
        <v>0</v>
      </c>
      <c r="BC2357" s="27">
        <v>392741.90256118798</v>
      </c>
      <c r="BD2357" s="27">
        <v>24434.2802462578</v>
      </c>
      <c r="BE2357" s="27">
        <v>0</v>
      </c>
      <c r="BF2357" s="27">
        <v>9261.1657522916794</v>
      </c>
      <c r="BG2357" s="27">
        <v>430959.50632095302</v>
      </c>
      <c r="BH2357" s="27">
        <v>11681.8865715265</v>
      </c>
      <c r="BI2357" s="27">
        <v>0</v>
      </c>
      <c r="BJ2357" s="27">
        <v>164481.812135696</v>
      </c>
      <c r="BK2357" s="27">
        <v>7449.3623962998399</v>
      </c>
      <c r="BL2357" s="27">
        <v>3110.26690462232</v>
      </c>
      <c r="BM2357" s="27">
        <v>0</v>
      </c>
      <c r="BN2357" s="27">
        <v>0</v>
      </c>
      <c r="BO2357" s="27">
        <v>0</v>
      </c>
      <c r="BP2357" s="27">
        <v>0</v>
      </c>
      <c r="BQ2357" s="27">
        <v>0</v>
      </c>
      <c r="BR2357" s="27">
        <v>14030.766749262801</v>
      </c>
      <c r="BS2357" s="27">
        <v>32146.702857494402</v>
      </c>
      <c r="BT2357" s="27">
        <v>15819.4587594271</v>
      </c>
      <c r="BU2357" s="27">
        <v>0</v>
      </c>
      <c r="BV2357" s="27">
        <v>126426.08664989501</v>
      </c>
      <c r="BW2357" s="27">
        <v>2874.2715775668598</v>
      </c>
      <c r="BX2357" s="27">
        <v>0</v>
      </c>
      <c r="BY2357" s="27">
        <v>0</v>
      </c>
      <c r="BZ2357" s="27">
        <v>0</v>
      </c>
      <c r="CA2357" s="27">
        <v>565.31994654238201</v>
      </c>
      <c r="CB2357" s="27">
        <v>87167.869866371198</v>
      </c>
      <c r="CC2357" s="27">
        <v>689512.74360656703</v>
      </c>
      <c r="CD2357" s="27">
        <v>186508.22273826599</v>
      </c>
      <c r="CE2357" s="27">
        <v>31.475255585275601</v>
      </c>
      <c r="CF2357" s="27">
        <v>5474.2168878912898</v>
      </c>
      <c r="CG2357" s="27">
        <v>40560.0599312782</v>
      </c>
      <c r="CH2357" s="27">
        <v>4394.6173093915004</v>
      </c>
      <c r="CI2357" s="27">
        <v>595.82675833255098</v>
      </c>
      <c r="CJ2357" s="27">
        <v>92621.898488998399</v>
      </c>
      <c r="CK2357" s="27">
        <v>729563.91432952904</v>
      </c>
      <c r="CL2357" s="27">
        <v>190510.42274856599</v>
      </c>
      <c r="CM2357" s="27">
        <v>1013.01089152694</v>
      </c>
      <c r="CN2357" s="27">
        <v>234809.25415992699</v>
      </c>
      <c r="CO2357" s="27">
        <v>1159379.1999816899</v>
      </c>
      <c r="CP2357" s="27">
        <v>190510.42274856599</v>
      </c>
      <c r="CQ2357" s="27">
        <v>0</v>
      </c>
      <c r="CR2357" s="27">
        <v>0</v>
      </c>
      <c r="CS2357" s="27">
        <v>0</v>
      </c>
      <c r="CT2357" s="27">
        <v>0</v>
      </c>
    </row>
    <row r="2358" spans="1:98">
      <c r="A2358" s="104" t="s">
        <v>195</v>
      </c>
      <c r="B2358" s="132">
        <v>39508</v>
      </c>
      <c r="C2358" s="27">
        <v>121.542158385739</v>
      </c>
      <c r="D2358" s="27">
        <v>0</v>
      </c>
      <c r="E2358" s="27">
        <v>365.59181166067702</v>
      </c>
      <c r="F2358" s="27">
        <v>64.112991580739603</v>
      </c>
      <c r="G2358" s="27">
        <v>25.9855738005135</v>
      </c>
      <c r="H2358" s="27">
        <v>0</v>
      </c>
      <c r="I2358" s="27">
        <v>0</v>
      </c>
      <c r="J2358" s="27">
        <v>372.71980726718903</v>
      </c>
      <c r="K2358" s="27">
        <v>50.299477133434301</v>
      </c>
      <c r="L2358" s="27">
        <v>103.407095597126</v>
      </c>
      <c r="M2358" s="27">
        <v>65.737214179709596</v>
      </c>
      <c r="N2358" s="27">
        <v>92.865143937058704</v>
      </c>
      <c r="O2358" s="27">
        <v>86.065925486385794</v>
      </c>
      <c r="P2358" s="27">
        <v>0</v>
      </c>
      <c r="Q2358" s="27">
        <v>232.33780006878101</v>
      </c>
      <c r="R2358" s="27">
        <v>21.533603590447498</v>
      </c>
      <c r="S2358" s="27">
        <v>0</v>
      </c>
      <c r="T2358" s="27">
        <v>3.9615583243430601</v>
      </c>
      <c r="U2358" s="27">
        <v>422.32379814609902</v>
      </c>
      <c r="V2358" s="27">
        <v>10834.7537940741</v>
      </c>
      <c r="W2358" s="27">
        <v>0</v>
      </c>
      <c r="X2358" s="27">
        <v>65546.087463378906</v>
      </c>
      <c r="Y2358" s="27">
        <v>2498.9125400185599</v>
      </c>
      <c r="Z2358" s="27">
        <v>3579.1125397682199</v>
      </c>
      <c r="AA2358" s="27">
        <v>0</v>
      </c>
      <c r="AB2358" s="27">
        <v>0</v>
      </c>
      <c r="AC2358" s="27">
        <v>131809.46607589701</v>
      </c>
      <c r="AD2358" s="27">
        <v>8840.8951536417007</v>
      </c>
      <c r="AE2358" s="27">
        <v>6731.4630154371298</v>
      </c>
      <c r="AF2358" s="27">
        <v>8124.2716190218898</v>
      </c>
      <c r="AG2358" s="27">
        <v>11835.251465916601</v>
      </c>
      <c r="AH2358" s="27">
        <v>8739.1400057077408</v>
      </c>
      <c r="AI2358" s="27">
        <v>0</v>
      </c>
      <c r="AJ2358" s="27">
        <v>51087.871277332299</v>
      </c>
      <c r="AK2358" s="27">
        <v>2997.77426019311</v>
      </c>
      <c r="AL2358" s="27">
        <v>0</v>
      </c>
      <c r="AM2358" s="27">
        <v>394.88917354121799</v>
      </c>
      <c r="AN2358" s="27">
        <v>140186.65088653599</v>
      </c>
      <c r="AO2358" s="27">
        <v>98293.250312805205</v>
      </c>
      <c r="AP2358" s="27">
        <v>0</v>
      </c>
      <c r="AQ2358" s="27">
        <v>499964.09767532302</v>
      </c>
      <c r="AR2358" s="27">
        <v>22851.443334579501</v>
      </c>
      <c r="AS2358" s="27">
        <v>29017.550337314598</v>
      </c>
      <c r="AT2358" s="27">
        <v>0</v>
      </c>
      <c r="AU2358" s="27">
        <v>0</v>
      </c>
      <c r="AV2358" s="27">
        <v>411162.39804458601</v>
      </c>
      <c r="AW2358" s="27">
        <v>24014.455855608001</v>
      </c>
      <c r="AX2358" s="27">
        <v>60319.818856239297</v>
      </c>
      <c r="AY2358" s="27">
        <v>70476.700278282195</v>
      </c>
      <c r="AZ2358" s="27">
        <v>82667.734431266799</v>
      </c>
      <c r="BA2358" s="27">
        <v>79639.117298126206</v>
      </c>
      <c r="BB2358" s="27">
        <v>0</v>
      </c>
      <c r="BC2358" s="27">
        <v>385414.55297470099</v>
      </c>
      <c r="BD2358" s="27">
        <v>25214.394948482499</v>
      </c>
      <c r="BE2358" s="27">
        <v>0</v>
      </c>
      <c r="BF2358" s="27">
        <v>2893.6776517927601</v>
      </c>
      <c r="BG2358" s="27">
        <v>434511.520080566</v>
      </c>
      <c r="BH2358" s="27">
        <v>11935.140076637301</v>
      </c>
      <c r="BI2358" s="27">
        <v>0</v>
      </c>
      <c r="BJ2358" s="27">
        <v>143227.80017471299</v>
      </c>
      <c r="BK2358" s="27">
        <v>5498.0977236628496</v>
      </c>
      <c r="BL2358" s="27">
        <v>3923.40271663666</v>
      </c>
      <c r="BM2358" s="27">
        <v>0</v>
      </c>
      <c r="BN2358" s="27">
        <v>0</v>
      </c>
      <c r="BO2358" s="27">
        <v>0</v>
      </c>
      <c r="BP2358" s="27">
        <v>0</v>
      </c>
      <c r="BQ2358" s="27">
        <v>0</v>
      </c>
      <c r="BR2358" s="27">
        <v>13022.857444644</v>
      </c>
      <c r="BS2358" s="27">
        <v>27107.4769573212</v>
      </c>
      <c r="BT2358" s="27">
        <v>15483.0290123224</v>
      </c>
      <c r="BU2358" s="27">
        <v>0</v>
      </c>
      <c r="BV2358" s="27">
        <v>111857.03855705301</v>
      </c>
      <c r="BW2358" s="27">
        <v>2947.7013660073299</v>
      </c>
      <c r="BX2358" s="27">
        <v>0</v>
      </c>
      <c r="BY2358" s="27">
        <v>0</v>
      </c>
      <c r="BZ2358" s="27">
        <v>0</v>
      </c>
      <c r="CA2358" s="27">
        <v>570.93390379101004</v>
      </c>
      <c r="CB2358" s="27">
        <v>86921.707316398606</v>
      </c>
      <c r="CC2358" s="27">
        <v>680418.55837249802</v>
      </c>
      <c r="CD2358" s="27">
        <v>170963.97510719299</v>
      </c>
      <c r="CE2358" s="27">
        <v>30.470621835673199</v>
      </c>
      <c r="CF2358" s="27">
        <v>4514.5387983918199</v>
      </c>
      <c r="CG2358" s="27">
        <v>36325.973458766901</v>
      </c>
      <c r="CH2358" s="27">
        <v>4960.1459245681799</v>
      </c>
      <c r="CI2358" s="27">
        <v>597.84852670878195</v>
      </c>
      <c r="CJ2358" s="27">
        <v>91454.658846855207</v>
      </c>
      <c r="CK2358" s="27">
        <v>716621.97386169399</v>
      </c>
      <c r="CL2358" s="27">
        <v>175904.22935295099</v>
      </c>
      <c r="CM2358" s="27">
        <v>1015.53723576665</v>
      </c>
      <c r="CN2358" s="27">
        <v>232074.36502265901</v>
      </c>
      <c r="CO2358" s="27">
        <v>1152017.85604858</v>
      </c>
      <c r="CP2358" s="27">
        <v>175904.22935295099</v>
      </c>
      <c r="CQ2358" s="27">
        <v>0</v>
      </c>
      <c r="CR2358" s="27">
        <v>0</v>
      </c>
      <c r="CS2358" s="27">
        <v>0</v>
      </c>
      <c r="CT2358" s="27">
        <v>0</v>
      </c>
    </row>
    <row r="2359" spans="1:98">
      <c r="A2359" s="104" t="s">
        <v>195</v>
      </c>
      <c r="B2359" s="132">
        <v>39600</v>
      </c>
      <c r="C2359" s="27">
        <v>124.665754132904</v>
      </c>
      <c r="D2359" s="27">
        <v>0</v>
      </c>
      <c r="E2359" s="27">
        <v>364.70088202878799</v>
      </c>
      <c r="F2359" s="27">
        <v>65.360956762917297</v>
      </c>
      <c r="G2359" s="27">
        <v>26.4060437893495</v>
      </c>
      <c r="H2359" s="27">
        <v>0</v>
      </c>
      <c r="I2359" s="27">
        <v>0</v>
      </c>
      <c r="J2359" s="27">
        <v>386.428985659033</v>
      </c>
      <c r="K2359" s="27">
        <v>42.039327427744901</v>
      </c>
      <c r="L2359" s="27">
        <v>104.19638137146799</v>
      </c>
      <c r="M2359" s="27">
        <v>62.106847968883798</v>
      </c>
      <c r="N2359" s="27">
        <v>94.683362701907797</v>
      </c>
      <c r="O2359" s="27">
        <v>90.385715455748098</v>
      </c>
      <c r="P2359" s="27">
        <v>0</v>
      </c>
      <c r="Q2359" s="27">
        <v>205.371271923184</v>
      </c>
      <c r="R2359" s="27">
        <v>21.358132733963402</v>
      </c>
      <c r="S2359" s="27">
        <v>0</v>
      </c>
      <c r="T2359" s="27">
        <v>3.9150849787983999</v>
      </c>
      <c r="U2359" s="27">
        <v>429.09897575154901</v>
      </c>
      <c r="V2359" s="27">
        <v>10796.574442028999</v>
      </c>
      <c r="W2359" s="27">
        <v>0</v>
      </c>
      <c r="X2359" s="27">
        <v>67578.849333763093</v>
      </c>
      <c r="Y2359" s="27">
        <v>3039.5304296612699</v>
      </c>
      <c r="Z2359" s="27">
        <v>3592.5791174769402</v>
      </c>
      <c r="AA2359" s="27">
        <v>0</v>
      </c>
      <c r="AB2359" s="27">
        <v>0</v>
      </c>
      <c r="AC2359" s="27">
        <v>137038.97947502101</v>
      </c>
      <c r="AD2359" s="27">
        <v>8242.2767224311792</v>
      </c>
      <c r="AE2359" s="27">
        <v>6051.5636916756603</v>
      </c>
      <c r="AF2359" s="27">
        <v>7918.0049278736096</v>
      </c>
      <c r="AG2359" s="27">
        <v>12355.1888473034</v>
      </c>
      <c r="AH2359" s="27">
        <v>10159.303187847099</v>
      </c>
      <c r="AI2359" s="27">
        <v>0</v>
      </c>
      <c r="AJ2359" s="27">
        <v>46794.5775403976</v>
      </c>
      <c r="AK2359" s="27">
        <v>2895.9593428671401</v>
      </c>
      <c r="AL2359" s="27">
        <v>0</v>
      </c>
      <c r="AM2359" s="27">
        <v>482.05692424252601</v>
      </c>
      <c r="AN2359" s="27">
        <v>145217.824386597</v>
      </c>
      <c r="AO2359" s="27">
        <v>99440.584232330293</v>
      </c>
      <c r="AP2359" s="27">
        <v>0</v>
      </c>
      <c r="AQ2359" s="27">
        <v>523907.33764648403</v>
      </c>
      <c r="AR2359" s="27">
        <v>26836.1074340343</v>
      </c>
      <c r="AS2359" s="27">
        <v>28747.2143037319</v>
      </c>
      <c r="AT2359" s="27">
        <v>0</v>
      </c>
      <c r="AU2359" s="27">
        <v>0</v>
      </c>
      <c r="AV2359" s="27">
        <v>434372.88863372803</v>
      </c>
      <c r="AW2359" s="27">
        <v>22660.159773588199</v>
      </c>
      <c r="AX2359" s="27">
        <v>59846.383707046502</v>
      </c>
      <c r="AY2359" s="27">
        <v>71139.413325309797</v>
      </c>
      <c r="AZ2359" s="27">
        <v>89159.444487571702</v>
      </c>
      <c r="BA2359" s="27">
        <v>90579.523162841797</v>
      </c>
      <c r="BB2359" s="27">
        <v>0</v>
      </c>
      <c r="BC2359" s="27">
        <v>356523.208465576</v>
      </c>
      <c r="BD2359" s="27">
        <v>25252.612141609199</v>
      </c>
      <c r="BE2359" s="27">
        <v>0</v>
      </c>
      <c r="BF2359" s="27">
        <v>3453.2123905718299</v>
      </c>
      <c r="BG2359" s="27">
        <v>456448.61124801601</v>
      </c>
      <c r="BH2359" s="27">
        <v>12489.6882704496</v>
      </c>
      <c r="BI2359" s="27">
        <v>0</v>
      </c>
      <c r="BJ2359" s="27">
        <v>151914.503112793</v>
      </c>
      <c r="BK2359" s="27">
        <v>6674.8560007214501</v>
      </c>
      <c r="BL2359" s="27">
        <v>4003.15094435215</v>
      </c>
      <c r="BM2359" s="27">
        <v>0</v>
      </c>
      <c r="BN2359" s="27">
        <v>0</v>
      </c>
      <c r="BO2359" s="27">
        <v>0</v>
      </c>
      <c r="BP2359" s="27">
        <v>0</v>
      </c>
      <c r="BQ2359" s="27">
        <v>0</v>
      </c>
      <c r="BR2359" s="27">
        <v>13708.5382581949</v>
      </c>
      <c r="BS2359" s="27">
        <v>30664.112149477001</v>
      </c>
      <c r="BT2359" s="27">
        <v>17558.132028579701</v>
      </c>
      <c r="BU2359" s="27">
        <v>0</v>
      </c>
      <c r="BV2359" s="27">
        <v>111531.328131676</v>
      </c>
      <c r="BW2359" s="27">
        <v>2963.5996164083499</v>
      </c>
      <c r="BX2359" s="27">
        <v>0</v>
      </c>
      <c r="BY2359" s="27">
        <v>0</v>
      </c>
      <c r="BZ2359" s="27">
        <v>0</v>
      </c>
      <c r="CA2359" s="27">
        <v>549.25765257328703</v>
      </c>
      <c r="CB2359" s="27">
        <v>82877.610433578506</v>
      </c>
      <c r="CC2359" s="27">
        <v>664734.58336639404</v>
      </c>
      <c r="CD2359" s="27">
        <v>172026.968883514</v>
      </c>
      <c r="CE2359" s="27">
        <v>30.574767077807302</v>
      </c>
      <c r="CF2359" s="27">
        <v>4460.7277984023103</v>
      </c>
      <c r="CG2359" s="27">
        <v>35302.618992805503</v>
      </c>
      <c r="CH2359" s="27">
        <v>4760.0554975867299</v>
      </c>
      <c r="CI2359" s="27">
        <v>583.68557493388698</v>
      </c>
      <c r="CJ2359" s="27">
        <v>87311.5119781494</v>
      </c>
      <c r="CK2359" s="27">
        <v>700320.94660186803</v>
      </c>
      <c r="CL2359" s="27">
        <v>177037.862901688</v>
      </c>
      <c r="CM2359" s="27">
        <v>1006.89803962409</v>
      </c>
      <c r="CN2359" s="27">
        <v>234526.234869003</v>
      </c>
      <c r="CO2359" s="27">
        <v>1162975.3462219201</v>
      </c>
      <c r="CP2359" s="27">
        <v>177037.862901688</v>
      </c>
      <c r="CQ2359" s="27">
        <v>0</v>
      </c>
      <c r="CR2359" s="27">
        <v>0</v>
      </c>
      <c r="CS2359" s="27">
        <v>0</v>
      </c>
      <c r="CT2359" s="27">
        <v>0</v>
      </c>
    </row>
    <row r="2360" spans="1:98">
      <c r="A2360" s="104" t="s">
        <v>195</v>
      </c>
      <c r="B2360" s="132">
        <v>39692</v>
      </c>
      <c r="C2360" s="27">
        <v>131.851098436862</v>
      </c>
      <c r="D2360" s="27">
        <v>0</v>
      </c>
      <c r="E2360" s="27">
        <v>345.74008011445397</v>
      </c>
      <c r="F2360" s="27">
        <v>57.508767182938797</v>
      </c>
      <c r="G2360" s="27">
        <v>24.458439822774402</v>
      </c>
      <c r="H2360" s="27">
        <v>0</v>
      </c>
      <c r="I2360" s="27">
        <v>0</v>
      </c>
      <c r="J2360" s="27">
        <v>381.87535260990302</v>
      </c>
      <c r="K2360" s="27">
        <v>51.903518041595802</v>
      </c>
      <c r="L2360" s="27">
        <v>103.420484837145</v>
      </c>
      <c r="M2360" s="27">
        <v>63.518896928057103</v>
      </c>
      <c r="N2360" s="27">
        <v>89.384693569503696</v>
      </c>
      <c r="O2360" s="27">
        <v>90.218154859729097</v>
      </c>
      <c r="P2360" s="27">
        <v>0</v>
      </c>
      <c r="Q2360" s="27">
        <v>242.912629723549</v>
      </c>
      <c r="R2360" s="27">
        <v>21.201330418465702</v>
      </c>
      <c r="S2360" s="27">
        <v>0</v>
      </c>
      <c r="T2360" s="27">
        <v>4.9120212040143096</v>
      </c>
      <c r="U2360" s="27">
        <v>432.32396699860698</v>
      </c>
      <c r="V2360" s="27">
        <v>11637.401733160001</v>
      </c>
      <c r="W2360" s="27">
        <v>0</v>
      </c>
      <c r="X2360" s="27">
        <v>69255.864253997803</v>
      </c>
      <c r="Y2360" s="27">
        <v>2913.6696766018899</v>
      </c>
      <c r="Z2360" s="27">
        <v>3820.3000313341599</v>
      </c>
      <c r="AA2360" s="27">
        <v>0</v>
      </c>
      <c r="AB2360" s="27">
        <v>0</v>
      </c>
      <c r="AC2360" s="27">
        <v>134350.75483703599</v>
      </c>
      <c r="AD2360" s="27">
        <v>9996.7808110713995</v>
      </c>
      <c r="AE2360" s="27">
        <v>8044.97933125496</v>
      </c>
      <c r="AF2360" s="27">
        <v>8538.4687486886996</v>
      </c>
      <c r="AG2360" s="27">
        <v>12393.445193171499</v>
      </c>
      <c r="AH2360" s="27">
        <v>9494.3193378448505</v>
      </c>
      <c r="AI2360" s="27">
        <v>0</v>
      </c>
      <c r="AJ2360" s="27">
        <v>58189.548350334197</v>
      </c>
      <c r="AK2360" s="27">
        <v>2880.1890105009102</v>
      </c>
      <c r="AL2360" s="27">
        <v>0</v>
      </c>
      <c r="AM2360" s="27">
        <v>731.44247234612703</v>
      </c>
      <c r="AN2360" s="27">
        <v>143956.249816895</v>
      </c>
      <c r="AO2360" s="27">
        <v>108910.24821948999</v>
      </c>
      <c r="AP2360" s="27">
        <v>0</v>
      </c>
      <c r="AQ2360" s="27">
        <v>535371.71729278599</v>
      </c>
      <c r="AR2360" s="27">
        <v>25829.837357521101</v>
      </c>
      <c r="AS2360" s="27">
        <v>30727.481093406699</v>
      </c>
      <c r="AT2360" s="27">
        <v>0</v>
      </c>
      <c r="AU2360" s="27">
        <v>0</v>
      </c>
      <c r="AV2360" s="27">
        <v>435580.84920120199</v>
      </c>
      <c r="AW2360" s="27">
        <v>27753.745635032701</v>
      </c>
      <c r="AX2360" s="27">
        <v>62128.7226233482</v>
      </c>
      <c r="AY2360" s="27">
        <v>73894.743871688799</v>
      </c>
      <c r="AZ2360" s="27">
        <v>90294.6617746353</v>
      </c>
      <c r="BA2360" s="27">
        <v>91286.507460594206</v>
      </c>
      <c r="BB2360" s="27">
        <v>0</v>
      </c>
      <c r="BC2360" s="27">
        <v>455050.30738449103</v>
      </c>
      <c r="BD2360" s="27">
        <v>24920.232662439299</v>
      </c>
      <c r="BE2360" s="27">
        <v>0</v>
      </c>
      <c r="BF2360" s="27">
        <v>5397.6520425081299</v>
      </c>
      <c r="BG2360" s="27">
        <v>462163.89782714797</v>
      </c>
      <c r="BH2360" s="27">
        <v>14733.8111795187</v>
      </c>
      <c r="BI2360" s="27">
        <v>0</v>
      </c>
      <c r="BJ2360" s="27">
        <v>150322.830013275</v>
      </c>
      <c r="BK2360" s="27">
        <v>5956.1078966260002</v>
      </c>
      <c r="BL2360" s="27">
        <v>4003.5784148871899</v>
      </c>
      <c r="BM2360" s="27">
        <v>0</v>
      </c>
      <c r="BN2360" s="27">
        <v>0</v>
      </c>
      <c r="BO2360" s="27">
        <v>0</v>
      </c>
      <c r="BP2360" s="27">
        <v>0</v>
      </c>
      <c r="BQ2360" s="27">
        <v>0</v>
      </c>
      <c r="BR2360" s="27">
        <v>14916.452117443099</v>
      </c>
      <c r="BS2360" s="27">
        <v>25886.6529972553</v>
      </c>
      <c r="BT2360" s="27">
        <v>17665.4064717293</v>
      </c>
      <c r="BU2360" s="27">
        <v>0</v>
      </c>
      <c r="BV2360" s="27">
        <v>126375.964411736</v>
      </c>
      <c r="BW2360" s="27">
        <v>2927.32062345743</v>
      </c>
      <c r="BX2360" s="27">
        <v>0</v>
      </c>
      <c r="BY2360" s="27">
        <v>0</v>
      </c>
      <c r="BZ2360" s="27">
        <v>0</v>
      </c>
      <c r="CA2360" s="27">
        <v>578.80338316410803</v>
      </c>
      <c r="CB2360" s="27">
        <v>96863.089733123794</v>
      </c>
      <c r="CC2360" s="27">
        <v>772592.53462219203</v>
      </c>
      <c r="CD2360" s="27">
        <v>184605.730157852</v>
      </c>
      <c r="CE2360" s="27">
        <v>30.551745642442299</v>
      </c>
      <c r="CF2360" s="27">
        <v>4712.5339286327398</v>
      </c>
      <c r="CG2360" s="27">
        <v>37827.863252162897</v>
      </c>
      <c r="CH2360" s="27">
        <v>4656.9210482835797</v>
      </c>
      <c r="CI2360" s="27">
        <v>610.930494435132</v>
      </c>
      <c r="CJ2360" s="27">
        <v>101597.38709354401</v>
      </c>
      <c r="CK2360" s="27">
        <v>810904.564689636</v>
      </c>
      <c r="CL2360" s="27">
        <v>189555.52680587801</v>
      </c>
      <c r="CM2360" s="27">
        <v>1038.54724760354</v>
      </c>
      <c r="CN2360" s="27">
        <v>245151.026968002</v>
      </c>
      <c r="CO2360" s="27">
        <v>1269736.4016418499</v>
      </c>
      <c r="CP2360" s="27">
        <v>189555.52680587801</v>
      </c>
      <c r="CQ2360" s="27">
        <v>0</v>
      </c>
      <c r="CR2360" s="27">
        <v>0</v>
      </c>
      <c r="CS2360" s="27">
        <v>0</v>
      </c>
      <c r="CT2360" s="27">
        <v>0</v>
      </c>
    </row>
    <row r="2361" spans="1:98">
      <c r="A2361" s="104" t="s">
        <v>195</v>
      </c>
      <c r="B2361" s="132">
        <v>39783</v>
      </c>
      <c r="C2361" s="27">
        <v>141.773995392025</v>
      </c>
      <c r="D2361" s="27">
        <v>0</v>
      </c>
      <c r="E2361" s="27">
        <v>346.58164213597797</v>
      </c>
      <c r="F2361" s="27">
        <v>52.388741301838301</v>
      </c>
      <c r="G2361" s="27">
        <v>30.036058962345098</v>
      </c>
      <c r="H2361" s="27">
        <v>0</v>
      </c>
      <c r="I2361" s="27">
        <v>0</v>
      </c>
      <c r="J2361" s="27">
        <v>377.62882252037502</v>
      </c>
      <c r="K2361" s="27">
        <v>52.499872696586003</v>
      </c>
      <c r="L2361" s="27">
        <v>99.195748497731998</v>
      </c>
      <c r="M2361" s="27">
        <v>61.283984845038503</v>
      </c>
      <c r="N2361" s="27">
        <v>89.871025509201004</v>
      </c>
      <c r="O2361" s="27">
        <v>103.372359070927</v>
      </c>
      <c r="P2361" s="27">
        <v>0</v>
      </c>
      <c r="Q2361" s="27">
        <v>251.24224673025299</v>
      </c>
      <c r="R2361" s="27">
        <v>18.9991670555901</v>
      </c>
      <c r="S2361" s="27">
        <v>0</v>
      </c>
      <c r="T2361" s="27">
        <v>5.2628650942351696</v>
      </c>
      <c r="U2361" s="27">
        <v>430.21569139882899</v>
      </c>
      <c r="V2361" s="27">
        <v>11892.0708012581</v>
      </c>
      <c r="W2361" s="27">
        <v>0</v>
      </c>
      <c r="X2361" s="27">
        <v>69568.344487190203</v>
      </c>
      <c r="Y2361" s="27">
        <v>2534.9387997686899</v>
      </c>
      <c r="Z2361" s="27">
        <v>4808.4870315194103</v>
      </c>
      <c r="AA2361" s="27">
        <v>0</v>
      </c>
      <c r="AB2361" s="27">
        <v>0</v>
      </c>
      <c r="AC2361" s="27">
        <v>130052.113581657</v>
      </c>
      <c r="AD2361" s="27">
        <v>9383.6451219320297</v>
      </c>
      <c r="AE2361" s="27">
        <v>7930.7378090024004</v>
      </c>
      <c r="AF2361" s="27">
        <v>8429.0088181495703</v>
      </c>
      <c r="AG2361" s="27">
        <v>12010.6329661608</v>
      </c>
      <c r="AH2361" s="27">
        <v>9367.2985781431198</v>
      </c>
      <c r="AI2361" s="27">
        <v>0</v>
      </c>
      <c r="AJ2361" s="27">
        <v>62045.671642780297</v>
      </c>
      <c r="AK2361" s="27">
        <v>3094.1670162975802</v>
      </c>
      <c r="AL2361" s="27">
        <v>0</v>
      </c>
      <c r="AM2361" s="27">
        <v>509.70734314620501</v>
      </c>
      <c r="AN2361" s="27">
        <v>140090.29077339199</v>
      </c>
      <c r="AO2361" s="27">
        <v>107464.91039752999</v>
      </c>
      <c r="AP2361" s="27">
        <v>0</v>
      </c>
      <c r="AQ2361" s="27">
        <v>537962.98388671898</v>
      </c>
      <c r="AR2361" s="27">
        <v>21488.191780328802</v>
      </c>
      <c r="AS2361" s="27">
        <v>37883.6968131065</v>
      </c>
      <c r="AT2361" s="27">
        <v>0</v>
      </c>
      <c r="AU2361" s="27">
        <v>0</v>
      </c>
      <c r="AV2361" s="27">
        <v>420823.15411377</v>
      </c>
      <c r="AW2361" s="27">
        <v>26445.372967719999</v>
      </c>
      <c r="AX2361" s="27">
        <v>63685.981572627999</v>
      </c>
      <c r="AY2361" s="27">
        <v>73477.9955797195</v>
      </c>
      <c r="AZ2361" s="27">
        <v>87311.9253892899</v>
      </c>
      <c r="BA2361" s="27">
        <v>84350.124325752302</v>
      </c>
      <c r="BB2361" s="27">
        <v>0</v>
      </c>
      <c r="BC2361" s="27">
        <v>485905.34991073603</v>
      </c>
      <c r="BD2361" s="27">
        <v>25772.427714109399</v>
      </c>
      <c r="BE2361" s="27">
        <v>0</v>
      </c>
      <c r="BF2361" s="27">
        <v>3471.09633162618</v>
      </c>
      <c r="BG2361" s="27">
        <v>449025.90246963501</v>
      </c>
      <c r="BH2361" s="27">
        <v>14988.037382483501</v>
      </c>
      <c r="BI2361" s="27">
        <v>0</v>
      </c>
      <c r="BJ2361" s="27">
        <v>147794.98498153701</v>
      </c>
      <c r="BK2361" s="27">
        <v>5233.6308850646001</v>
      </c>
      <c r="BL2361" s="27">
        <v>5371.2624609470404</v>
      </c>
      <c r="BM2361" s="27">
        <v>0</v>
      </c>
      <c r="BN2361" s="27">
        <v>0</v>
      </c>
      <c r="BO2361" s="27">
        <v>0</v>
      </c>
      <c r="BP2361" s="27">
        <v>0</v>
      </c>
      <c r="BQ2361" s="27">
        <v>0</v>
      </c>
      <c r="BR2361" s="27">
        <v>15150.1329476833</v>
      </c>
      <c r="BS2361" s="27">
        <v>25463.928560018499</v>
      </c>
      <c r="BT2361" s="27">
        <v>16423.1826584339</v>
      </c>
      <c r="BU2361" s="27">
        <v>0</v>
      </c>
      <c r="BV2361" s="27">
        <v>132330.03323745701</v>
      </c>
      <c r="BW2361" s="27">
        <v>3213.19420173764</v>
      </c>
      <c r="BX2361" s="27">
        <v>0</v>
      </c>
      <c r="BY2361" s="27">
        <v>0</v>
      </c>
      <c r="BZ2361" s="27">
        <v>0</v>
      </c>
      <c r="CA2361" s="27">
        <v>599.590812213719</v>
      </c>
      <c r="CB2361" s="27">
        <v>102253.05264854401</v>
      </c>
      <c r="CC2361" s="27">
        <v>805085.02713012695</v>
      </c>
      <c r="CD2361" s="27">
        <v>186752.824022293</v>
      </c>
      <c r="CE2361" s="27">
        <v>34.214503551833303</v>
      </c>
      <c r="CF2361" s="27">
        <v>5600.3257821202296</v>
      </c>
      <c r="CG2361" s="27">
        <v>44009.1853580475</v>
      </c>
      <c r="CH2361" s="27">
        <v>6324.3515421748198</v>
      </c>
      <c r="CI2361" s="27">
        <v>630.38096531480596</v>
      </c>
      <c r="CJ2361" s="27">
        <v>107851.491147995</v>
      </c>
      <c r="CK2361" s="27">
        <v>848477.13405609096</v>
      </c>
      <c r="CL2361" s="27">
        <v>192458.24967002901</v>
      </c>
      <c r="CM2361" s="27">
        <v>1056.1038034558301</v>
      </c>
      <c r="CN2361" s="27">
        <v>248818.728385925</v>
      </c>
      <c r="CO2361" s="27">
        <v>1303066.00442505</v>
      </c>
      <c r="CP2361" s="27">
        <v>192458.24967002901</v>
      </c>
      <c r="CQ2361" s="27">
        <v>0</v>
      </c>
      <c r="CR2361" s="27">
        <v>0</v>
      </c>
      <c r="CS2361" s="27">
        <v>0</v>
      </c>
      <c r="CT2361" s="27">
        <v>0</v>
      </c>
    </row>
    <row r="2362" spans="1:98">
      <c r="A2362" s="104" t="s">
        <v>195</v>
      </c>
      <c r="B2362" s="132">
        <v>39873</v>
      </c>
      <c r="C2362" s="27">
        <v>147.99064112454701</v>
      </c>
      <c r="D2362" s="27">
        <v>0</v>
      </c>
      <c r="E2362" s="27">
        <v>338.82991805300099</v>
      </c>
      <c r="F2362" s="27">
        <v>44.330103178974198</v>
      </c>
      <c r="G2362" s="27">
        <v>32.871011130511803</v>
      </c>
      <c r="H2362" s="27">
        <v>0</v>
      </c>
      <c r="I2362" s="27">
        <v>0</v>
      </c>
      <c r="J2362" s="27">
        <v>381.29949843511002</v>
      </c>
      <c r="K2362" s="27">
        <v>43.811906181275802</v>
      </c>
      <c r="L2362" s="27">
        <v>88.004124163650005</v>
      </c>
      <c r="M2362" s="27">
        <v>56.747559120878599</v>
      </c>
      <c r="N2362" s="27">
        <v>87.142376803792999</v>
      </c>
      <c r="O2362" s="27">
        <v>114.454881156795</v>
      </c>
      <c r="P2362" s="27">
        <v>0</v>
      </c>
      <c r="Q2362" s="27">
        <v>256.96987069770699</v>
      </c>
      <c r="R2362" s="27">
        <v>20.774411610560499</v>
      </c>
      <c r="S2362" s="27">
        <v>0</v>
      </c>
      <c r="T2362" s="27">
        <v>5.9350326808053104</v>
      </c>
      <c r="U2362" s="27">
        <v>424.26630492135899</v>
      </c>
      <c r="V2362" s="27">
        <v>12677.826879262901</v>
      </c>
      <c r="W2362" s="27">
        <v>0</v>
      </c>
      <c r="X2362" s="27">
        <v>74259.321681976304</v>
      </c>
      <c r="Y2362" s="27">
        <v>2150.0263937413702</v>
      </c>
      <c r="Z2362" s="27">
        <v>5624.8385127186802</v>
      </c>
      <c r="AA2362" s="27">
        <v>0</v>
      </c>
      <c r="AB2362" s="27">
        <v>0</v>
      </c>
      <c r="AC2362" s="27">
        <v>132339.494375229</v>
      </c>
      <c r="AD2362" s="27">
        <v>7761.9920570254299</v>
      </c>
      <c r="AE2362" s="27">
        <v>7330.9499261975297</v>
      </c>
      <c r="AF2362" s="27">
        <v>8269.4802035093307</v>
      </c>
      <c r="AG2362" s="27">
        <v>11908.330829381899</v>
      </c>
      <c r="AH2362" s="27">
        <v>10583.1863605976</v>
      </c>
      <c r="AI2362" s="27">
        <v>0</v>
      </c>
      <c r="AJ2362" s="27">
        <v>63798.252123832703</v>
      </c>
      <c r="AK2362" s="27">
        <v>3599.6817171275602</v>
      </c>
      <c r="AL2362" s="27">
        <v>0</v>
      </c>
      <c r="AM2362" s="27">
        <v>682.66632281243801</v>
      </c>
      <c r="AN2362" s="27">
        <v>139600.15864181501</v>
      </c>
      <c r="AO2362" s="27">
        <v>116678.42151832599</v>
      </c>
      <c r="AP2362" s="27">
        <v>0</v>
      </c>
      <c r="AQ2362" s="27">
        <v>590730.31458282506</v>
      </c>
      <c r="AR2362" s="27">
        <v>19950.3896770477</v>
      </c>
      <c r="AS2362" s="27">
        <v>42719.936069488504</v>
      </c>
      <c r="AT2362" s="27">
        <v>0</v>
      </c>
      <c r="AU2362" s="27">
        <v>0</v>
      </c>
      <c r="AV2362" s="27">
        <v>428637.697029114</v>
      </c>
      <c r="AW2362" s="27">
        <v>22062.0387558937</v>
      </c>
      <c r="AX2362" s="27">
        <v>59375.720470905297</v>
      </c>
      <c r="AY2362" s="27">
        <v>75352.724494934097</v>
      </c>
      <c r="AZ2362" s="27">
        <v>88020.015467643694</v>
      </c>
      <c r="BA2362" s="27">
        <v>97020.794942855806</v>
      </c>
      <c r="BB2362" s="27">
        <v>0</v>
      </c>
      <c r="BC2362" s="27">
        <v>514743.951145172</v>
      </c>
      <c r="BD2362" s="27">
        <v>28653.516141653101</v>
      </c>
      <c r="BE2362" s="27">
        <v>0</v>
      </c>
      <c r="BF2362" s="27">
        <v>4867.8313894271896</v>
      </c>
      <c r="BG2362" s="27">
        <v>449736.98356628401</v>
      </c>
      <c r="BH2362" s="27">
        <v>16631.569471597701</v>
      </c>
      <c r="BI2362" s="27">
        <v>0</v>
      </c>
      <c r="BJ2362" s="27">
        <v>168557.77737236</v>
      </c>
      <c r="BK2362" s="27">
        <v>4254.6233910918199</v>
      </c>
      <c r="BL2362" s="27">
        <v>5685.9226006865501</v>
      </c>
      <c r="BM2362" s="27">
        <v>0</v>
      </c>
      <c r="BN2362" s="27">
        <v>0</v>
      </c>
      <c r="BO2362" s="27">
        <v>0</v>
      </c>
      <c r="BP2362" s="27">
        <v>0</v>
      </c>
      <c r="BQ2362" s="27">
        <v>0</v>
      </c>
      <c r="BR2362" s="27">
        <v>13484.5733850002</v>
      </c>
      <c r="BS2362" s="27">
        <v>27385.935464859002</v>
      </c>
      <c r="BT2362" s="27">
        <v>18941.9888648987</v>
      </c>
      <c r="BU2362" s="27">
        <v>0</v>
      </c>
      <c r="BV2362" s="27">
        <v>155526.986196518</v>
      </c>
      <c r="BW2362" s="27">
        <v>3444.7543823123001</v>
      </c>
      <c r="BX2362" s="27">
        <v>0</v>
      </c>
      <c r="BY2362" s="27">
        <v>0</v>
      </c>
      <c r="BZ2362" s="27">
        <v>0</v>
      </c>
      <c r="CA2362" s="27">
        <v>595.83552757650602</v>
      </c>
      <c r="CB2362" s="27">
        <v>104421.369211197</v>
      </c>
      <c r="CC2362" s="27">
        <v>842829.07638549805</v>
      </c>
      <c r="CD2362" s="27">
        <v>220417.86624336199</v>
      </c>
      <c r="CE2362" s="27">
        <v>36.625986130908103</v>
      </c>
      <c r="CF2362" s="27">
        <v>6401.9807201623898</v>
      </c>
      <c r="CG2362" s="27">
        <v>48934.0764927864</v>
      </c>
      <c r="CH2362" s="27">
        <v>6494.8014467358598</v>
      </c>
      <c r="CI2362" s="27">
        <v>630.90664540976297</v>
      </c>
      <c r="CJ2362" s="27">
        <v>110878.661917686</v>
      </c>
      <c r="CK2362" s="27">
        <v>891735.19860076904</v>
      </c>
      <c r="CL2362" s="27">
        <v>226920.65739250201</v>
      </c>
      <c r="CM2362" s="27">
        <v>1049.23593270779</v>
      </c>
      <c r="CN2362" s="27">
        <v>252357.17817688</v>
      </c>
      <c r="CO2362" s="27">
        <v>1345588.4634857201</v>
      </c>
      <c r="CP2362" s="27">
        <v>226920.65739250201</v>
      </c>
      <c r="CQ2362" s="27">
        <v>0</v>
      </c>
      <c r="CR2362" s="27">
        <v>0</v>
      </c>
      <c r="CS2362" s="27">
        <v>0</v>
      </c>
      <c r="CT2362" s="27">
        <v>0</v>
      </c>
    </row>
    <row r="2363" spans="1:98">
      <c r="A2363" s="104" t="s">
        <v>195</v>
      </c>
      <c r="B2363" s="132">
        <v>39965</v>
      </c>
      <c r="C2363" s="27">
        <v>147.526173010468</v>
      </c>
      <c r="D2363" s="27">
        <v>0</v>
      </c>
      <c r="E2363" s="27">
        <v>315.477997858077</v>
      </c>
      <c r="F2363" s="27">
        <v>41.271071067079902</v>
      </c>
      <c r="G2363" s="27">
        <v>32.334379165433297</v>
      </c>
      <c r="H2363" s="27">
        <v>0</v>
      </c>
      <c r="I2363" s="27">
        <v>0</v>
      </c>
      <c r="J2363" s="27">
        <v>384.71863005310303</v>
      </c>
      <c r="K2363" s="27">
        <v>34.944881191011497</v>
      </c>
      <c r="L2363" s="27">
        <v>83.771738466806696</v>
      </c>
      <c r="M2363" s="27">
        <v>53.858058428857497</v>
      </c>
      <c r="N2363" s="27">
        <v>78.697708711028099</v>
      </c>
      <c r="O2363" s="27">
        <v>113.432239594869</v>
      </c>
      <c r="P2363" s="27">
        <v>0</v>
      </c>
      <c r="Q2363" s="27">
        <v>258.60417072102399</v>
      </c>
      <c r="R2363" s="27">
        <v>20.174661537399501</v>
      </c>
      <c r="S2363" s="27">
        <v>0</v>
      </c>
      <c r="T2363" s="27">
        <v>4.9047665777616203</v>
      </c>
      <c r="U2363" s="27">
        <v>420.75412702932999</v>
      </c>
      <c r="V2363" s="27">
        <v>13798.256370306</v>
      </c>
      <c r="W2363" s="27">
        <v>0</v>
      </c>
      <c r="X2363" s="27">
        <v>71197.751625061006</v>
      </c>
      <c r="Y2363" s="27">
        <v>1835.3039734214501</v>
      </c>
      <c r="Z2363" s="27">
        <v>5627.6668263673801</v>
      </c>
      <c r="AA2363" s="27">
        <v>0</v>
      </c>
      <c r="AB2363" s="27">
        <v>0</v>
      </c>
      <c r="AC2363" s="27">
        <v>132253.73165893601</v>
      </c>
      <c r="AD2363" s="27">
        <v>5519.8315597772598</v>
      </c>
      <c r="AE2363" s="27">
        <v>6711.8740265965498</v>
      </c>
      <c r="AF2363" s="27">
        <v>8837.8964567184394</v>
      </c>
      <c r="AG2363" s="27">
        <v>11531.847611188899</v>
      </c>
      <c r="AH2363" s="27">
        <v>11632.285530209499</v>
      </c>
      <c r="AI2363" s="27">
        <v>0</v>
      </c>
      <c r="AJ2363" s="27">
        <v>66804.134834289594</v>
      </c>
      <c r="AK2363" s="27">
        <v>3225.5781258940701</v>
      </c>
      <c r="AL2363" s="27">
        <v>0</v>
      </c>
      <c r="AM2363" s="27">
        <v>885.10402178019297</v>
      </c>
      <c r="AN2363" s="27">
        <v>137975.39859962501</v>
      </c>
      <c r="AO2363" s="27">
        <v>125709.83562851</v>
      </c>
      <c r="AP2363" s="27">
        <v>0</v>
      </c>
      <c r="AQ2363" s="27">
        <v>570810.04354858398</v>
      </c>
      <c r="AR2363" s="27">
        <v>18587.727927923199</v>
      </c>
      <c r="AS2363" s="27">
        <v>41409.301341056802</v>
      </c>
      <c r="AT2363" s="27">
        <v>0</v>
      </c>
      <c r="AU2363" s="27">
        <v>0</v>
      </c>
      <c r="AV2363" s="27">
        <v>433863.08479309099</v>
      </c>
      <c r="AW2363" s="27">
        <v>15823.2619241476</v>
      </c>
      <c r="AX2363" s="27">
        <v>58979.646643161803</v>
      </c>
      <c r="AY2363" s="27">
        <v>76219.594593048096</v>
      </c>
      <c r="AZ2363" s="27">
        <v>87429.140165328994</v>
      </c>
      <c r="BA2363" s="27">
        <v>104335.202157974</v>
      </c>
      <c r="BB2363" s="27">
        <v>0</v>
      </c>
      <c r="BC2363" s="27">
        <v>541106.12915039097</v>
      </c>
      <c r="BD2363" s="27">
        <v>25485.620263814901</v>
      </c>
      <c r="BE2363" s="27">
        <v>0</v>
      </c>
      <c r="BF2363" s="27">
        <v>6277.0146105289496</v>
      </c>
      <c r="BG2363" s="27">
        <v>449965.22529602097</v>
      </c>
      <c r="BH2363" s="27">
        <v>18750.585623979601</v>
      </c>
      <c r="BI2363" s="27">
        <v>0</v>
      </c>
      <c r="BJ2363" s="27">
        <v>163786.218202591</v>
      </c>
      <c r="BK2363" s="27">
        <v>3522.03476589918</v>
      </c>
      <c r="BL2363" s="27">
        <v>5849.1060796379998</v>
      </c>
      <c r="BM2363" s="27">
        <v>0</v>
      </c>
      <c r="BN2363" s="27">
        <v>0</v>
      </c>
      <c r="BO2363" s="27">
        <v>0</v>
      </c>
      <c r="BP2363" s="27">
        <v>0</v>
      </c>
      <c r="BQ2363" s="27">
        <v>0</v>
      </c>
      <c r="BR2363" s="27">
        <v>14558.139893412599</v>
      </c>
      <c r="BS2363" s="27">
        <v>25064.598464489001</v>
      </c>
      <c r="BT2363" s="27">
        <v>20297.350671291399</v>
      </c>
      <c r="BU2363" s="27">
        <v>0</v>
      </c>
      <c r="BV2363" s="27">
        <v>146629.03882408101</v>
      </c>
      <c r="BW2363" s="27">
        <v>3010.1126532554599</v>
      </c>
      <c r="BX2363" s="27">
        <v>0</v>
      </c>
      <c r="BY2363" s="27">
        <v>0</v>
      </c>
      <c r="BZ2363" s="27">
        <v>0</v>
      </c>
      <c r="CA2363" s="27">
        <v>576.738146238029</v>
      </c>
      <c r="CB2363" s="27">
        <v>104247.640368462</v>
      </c>
      <c r="CC2363" s="27">
        <v>858778.49535369896</v>
      </c>
      <c r="CD2363" s="27">
        <v>205317.83055687</v>
      </c>
      <c r="CE2363" s="27">
        <v>35.507788374554401</v>
      </c>
      <c r="CF2363" s="27">
        <v>6448.5859392285302</v>
      </c>
      <c r="CG2363" s="27">
        <v>47481.543010711699</v>
      </c>
      <c r="CH2363" s="27">
        <v>6482.1347767114603</v>
      </c>
      <c r="CI2363" s="27">
        <v>614.75621581077598</v>
      </c>
      <c r="CJ2363" s="27">
        <v>110736.551211357</v>
      </c>
      <c r="CK2363" s="27">
        <v>907000.38615417504</v>
      </c>
      <c r="CL2363" s="27">
        <v>212204.043632507</v>
      </c>
      <c r="CM2363" s="27">
        <v>1032.0919489115499</v>
      </c>
      <c r="CN2363" s="27">
        <v>249523.60836410499</v>
      </c>
      <c r="CO2363" s="27">
        <v>1359055.61865234</v>
      </c>
      <c r="CP2363" s="27">
        <v>212204.043632507</v>
      </c>
      <c r="CQ2363" s="27">
        <v>0</v>
      </c>
      <c r="CR2363" s="27">
        <v>0</v>
      </c>
      <c r="CS2363" s="27">
        <v>0</v>
      </c>
      <c r="CT2363" s="27">
        <v>0</v>
      </c>
    </row>
    <row r="2364" spans="1:98">
      <c r="A2364" s="104" t="s">
        <v>195</v>
      </c>
      <c r="B2364" s="132">
        <v>40057</v>
      </c>
      <c r="C2364" s="27">
        <v>146.36701304279299</v>
      </c>
      <c r="D2364" s="27">
        <v>0</v>
      </c>
      <c r="E2364" s="27">
        <v>305.82469616457797</v>
      </c>
      <c r="F2364" s="27">
        <v>37.172227289993302</v>
      </c>
      <c r="G2364" s="27">
        <v>32.827554040588403</v>
      </c>
      <c r="H2364" s="27">
        <v>0</v>
      </c>
      <c r="I2364" s="27">
        <v>0</v>
      </c>
      <c r="J2364" s="27">
        <v>394.90839662775397</v>
      </c>
      <c r="K2364" s="27">
        <v>26.300510191358601</v>
      </c>
      <c r="L2364" s="27">
        <v>75.002480091527104</v>
      </c>
      <c r="M2364" s="27">
        <v>54.3116731806658</v>
      </c>
      <c r="N2364" s="27">
        <v>79.414993864484103</v>
      </c>
      <c r="O2364" s="27">
        <v>111.97728032618799</v>
      </c>
      <c r="P2364" s="27">
        <v>0</v>
      </c>
      <c r="Q2364" s="27">
        <v>262.65935092046902</v>
      </c>
      <c r="R2364" s="27">
        <v>18.8109675450251</v>
      </c>
      <c r="S2364" s="27">
        <v>0</v>
      </c>
      <c r="T2364" s="27">
        <v>4.8913284646114299</v>
      </c>
      <c r="U2364" s="27">
        <v>421.31668195500998</v>
      </c>
      <c r="V2364" s="27">
        <v>14472.4373394251</v>
      </c>
      <c r="W2364" s="27">
        <v>0</v>
      </c>
      <c r="X2364" s="27">
        <v>68802.167365074201</v>
      </c>
      <c r="Y2364" s="27">
        <v>1477.5956655144701</v>
      </c>
      <c r="Z2364" s="27">
        <v>6996.0012987852097</v>
      </c>
      <c r="AA2364" s="27">
        <v>0</v>
      </c>
      <c r="AB2364" s="27">
        <v>0</v>
      </c>
      <c r="AC2364" s="27">
        <v>137224.84165000901</v>
      </c>
      <c r="AD2364" s="27">
        <v>4551.15618288517</v>
      </c>
      <c r="AE2364" s="27">
        <v>6072.1324096322096</v>
      </c>
      <c r="AF2364" s="27">
        <v>8575.8786269426291</v>
      </c>
      <c r="AG2364" s="27">
        <v>10928.0272390842</v>
      </c>
      <c r="AH2364" s="27">
        <v>12266.769121646899</v>
      </c>
      <c r="AI2364" s="27">
        <v>0</v>
      </c>
      <c r="AJ2364" s="27">
        <v>62557.952727794604</v>
      </c>
      <c r="AK2364" s="27">
        <v>3092.02568274736</v>
      </c>
      <c r="AL2364" s="27">
        <v>0</v>
      </c>
      <c r="AM2364" s="27">
        <v>1079.5856702178701</v>
      </c>
      <c r="AN2364" s="27">
        <v>141675.46119499201</v>
      </c>
      <c r="AO2364" s="27">
        <v>137606.438518524</v>
      </c>
      <c r="AP2364" s="27">
        <v>0</v>
      </c>
      <c r="AQ2364" s="27">
        <v>555912.38786315895</v>
      </c>
      <c r="AR2364" s="27">
        <v>13863.9900151491</v>
      </c>
      <c r="AS2364" s="27">
        <v>50726.754625797301</v>
      </c>
      <c r="AT2364" s="27">
        <v>0</v>
      </c>
      <c r="AU2364" s="27">
        <v>0</v>
      </c>
      <c r="AV2364" s="27">
        <v>456368.93975448603</v>
      </c>
      <c r="AW2364" s="27">
        <v>13085.768556118001</v>
      </c>
      <c r="AX2364" s="27">
        <v>53284.1139416695</v>
      </c>
      <c r="AY2364" s="27">
        <v>77372.022505760193</v>
      </c>
      <c r="AZ2364" s="27">
        <v>83530.770626068101</v>
      </c>
      <c r="BA2364" s="27">
        <v>111233.612844467</v>
      </c>
      <c r="BB2364" s="27">
        <v>0</v>
      </c>
      <c r="BC2364" s="27">
        <v>505234.98170089698</v>
      </c>
      <c r="BD2364" s="27">
        <v>24302.0504460335</v>
      </c>
      <c r="BE2364" s="27">
        <v>0</v>
      </c>
      <c r="BF2364" s="27">
        <v>7497.5770257711401</v>
      </c>
      <c r="BG2364" s="27">
        <v>469030.38326644897</v>
      </c>
      <c r="BH2364" s="27">
        <v>18660.804022312201</v>
      </c>
      <c r="BI2364" s="27">
        <v>0</v>
      </c>
      <c r="BJ2364" s="27">
        <v>163131.20608329799</v>
      </c>
      <c r="BK2364" s="27">
        <v>2602.90700808167</v>
      </c>
      <c r="BL2364" s="27">
        <v>6544.1626245379402</v>
      </c>
      <c r="BM2364" s="27">
        <v>0</v>
      </c>
      <c r="BN2364" s="27">
        <v>0</v>
      </c>
      <c r="BO2364" s="27">
        <v>0</v>
      </c>
      <c r="BP2364" s="27">
        <v>0</v>
      </c>
      <c r="BQ2364" s="27">
        <v>0</v>
      </c>
      <c r="BR2364" s="27">
        <v>13671.218724131601</v>
      </c>
      <c r="BS2364" s="27">
        <v>27930.723991393999</v>
      </c>
      <c r="BT2364" s="27">
        <v>21652.987283229799</v>
      </c>
      <c r="BU2364" s="27">
        <v>0</v>
      </c>
      <c r="BV2364" s="27">
        <v>137625.90558052101</v>
      </c>
      <c r="BW2364" s="27">
        <v>2793.6921736300001</v>
      </c>
      <c r="BX2364" s="27">
        <v>0</v>
      </c>
      <c r="BY2364" s="27">
        <v>0</v>
      </c>
      <c r="BZ2364" s="27">
        <v>0</v>
      </c>
      <c r="CA2364" s="27">
        <v>568.75349092483498</v>
      </c>
      <c r="CB2364" s="27">
        <v>100409.47152423899</v>
      </c>
      <c r="CC2364" s="27">
        <v>828884.56164550805</v>
      </c>
      <c r="CD2364" s="27">
        <v>200415.090211868</v>
      </c>
      <c r="CE2364" s="27">
        <v>35.589334509335501</v>
      </c>
      <c r="CF2364" s="27">
        <v>7384.0417325496701</v>
      </c>
      <c r="CG2364" s="27">
        <v>54009.956850051902</v>
      </c>
      <c r="CH2364" s="27">
        <v>6869.3359901309004</v>
      </c>
      <c r="CI2364" s="27">
        <v>604.98309604078497</v>
      </c>
      <c r="CJ2364" s="27">
        <v>107607.604305267</v>
      </c>
      <c r="CK2364" s="27">
        <v>882292.50264740002</v>
      </c>
      <c r="CL2364" s="27">
        <v>207728.627498627</v>
      </c>
      <c r="CM2364" s="27">
        <v>1022.73679690063</v>
      </c>
      <c r="CN2364" s="27">
        <v>249543.68271446199</v>
      </c>
      <c r="CO2364" s="27">
        <v>1349388.84390259</v>
      </c>
      <c r="CP2364" s="27">
        <v>207728.627498627</v>
      </c>
      <c r="CQ2364" s="27">
        <v>0</v>
      </c>
      <c r="CR2364" s="27">
        <v>0</v>
      </c>
      <c r="CS2364" s="27">
        <v>0</v>
      </c>
      <c r="CT2364" s="27">
        <v>0</v>
      </c>
    </row>
    <row r="2365" spans="1:98">
      <c r="A2365" s="104" t="s">
        <v>195</v>
      </c>
      <c r="B2365" s="132">
        <v>40148</v>
      </c>
      <c r="C2365" s="27">
        <v>125.035952900536</v>
      </c>
      <c r="D2365" s="27">
        <v>0</v>
      </c>
      <c r="E2365" s="27">
        <v>305.97268511727498</v>
      </c>
      <c r="F2365" s="27">
        <v>28.911947009852199</v>
      </c>
      <c r="G2365" s="27">
        <v>32.799824837595203</v>
      </c>
      <c r="H2365" s="27">
        <v>0</v>
      </c>
      <c r="I2365" s="27">
        <v>0</v>
      </c>
      <c r="J2365" s="27">
        <v>410.142378352582</v>
      </c>
      <c r="K2365" s="27">
        <v>23.197091303300098</v>
      </c>
      <c r="L2365" s="27">
        <v>67.935489621944697</v>
      </c>
      <c r="M2365" s="27">
        <v>40.809569459874197</v>
      </c>
      <c r="N2365" s="27">
        <v>75.405470388941495</v>
      </c>
      <c r="O2365" s="27">
        <v>100.309646056034</v>
      </c>
      <c r="P2365" s="27">
        <v>0</v>
      </c>
      <c r="Q2365" s="27">
        <v>262.05200364440702</v>
      </c>
      <c r="R2365" s="27">
        <v>14.420984781114401</v>
      </c>
      <c r="S2365" s="27">
        <v>0</v>
      </c>
      <c r="T2365" s="27">
        <v>6.3506217554095201</v>
      </c>
      <c r="U2365" s="27">
        <v>433.04837735369802</v>
      </c>
      <c r="V2365" s="27">
        <v>14600.167412757901</v>
      </c>
      <c r="W2365" s="27">
        <v>0</v>
      </c>
      <c r="X2365" s="27">
        <v>72556.499715805097</v>
      </c>
      <c r="Y2365" s="27">
        <v>2135.7700540721398</v>
      </c>
      <c r="Z2365" s="27">
        <v>6936.03412514925</v>
      </c>
      <c r="AA2365" s="27">
        <v>0</v>
      </c>
      <c r="AB2365" s="27">
        <v>0</v>
      </c>
      <c r="AC2365" s="27">
        <v>140956.89962768601</v>
      </c>
      <c r="AD2365" s="27">
        <v>4261.2841696739197</v>
      </c>
      <c r="AE2365" s="27">
        <v>6636.5387109518097</v>
      </c>
      <c r="AF2365" s="27">
        <v>7533.84756624699</v>
      </c>
      <c r="AG2365" s="27">
        <v>10395.9247252941</v>
      </c>
      <c r="AH2365" s="27">
        <v>12391.2170344591</v>
      </c>
      <c r="AI2365" s="27">
        <v>0</v>
      </c>
      <c r="AJ2365" s="27">
        <v>68397.132742881804</v>
      </c>
      <c r="AK2365" s="27">
        <v>2168.6096034348002</v>
      </c>
      <c r="AL2365" s="27">
        <v>0</v>
      </c>
      <c r="AM2365" s="27">
        <v>1430.5185591131401</v>
      </c>
      <c r="AN2365" s="27">
        <v>145295.43857955901</v>
      </c>
      <c r="AO2365" s="27">
        <v>139824.57402801499</v>
      </c>
      <c r="AP2365" s="27">
        <v>0</v>
      </c>
      <c r="AQ2365" s="27">
        <v>591189.58511352504</v>
      </c>
      <c r="AR2365" s="27">
        <v>19696.702023267699</v>
      </c>
      <c r="AS2365" s="27">
        <v>51760.019717216499</v>
      </c>
      <c r="AT2365" s="27">
        <v>0</v>
      </c>
      <c r="AU2365" s="27">
        <v>0</v>
      </c>
      <c r="AV2365" s="27">
        <v>483014.68365860003</v>
      </c>
      <c r="AW2365" s="27">
        <v>12412.5532654524</v>
      </c>
      <c r="AX2365" s="27">
        <v>57053.760590553298</v>
      </c>
      <c r="AY2365" s="27">
        <v>69298.002655029297</v>
      </c>
      <c r="AZ2365" s="27">
        <v>78997.382328987107</v>
      </c>
      <c r="BA2365" s="27">
        <v>117942.476603508</v>
      </c>
      <c r="BB2365" s="27">
        <v>0</v>
      </c>
      <c r="BC2365" s="27">
        <v>561799.75370788598</v>
      </c>
      <c r="BD2365" s="27">
        <v>17804.209417819999</v>
      </c>
      <c r="BE2365" s="27">
        <v>0</v>
      </c>
      <c r="BF2365" s="27">
        <v>10886.3347603083</v>
      </c>
      <c r="BG2365" s="27">
        <v>495870.07517623901</v>
      </c>
      <c r="BH2365" s="27">
        <v>18628.2356142998</v>
      </c>
      <c r="BI2365" s="27">
        <v>0</v>
      </c>
      <c r="BJ2365" s="27">
        <v>170658.58564376799</v>
      </c>
      <c r="BK2365" s="27">
        <v>4243.6042876839601</v>
      </c>
      <c r="BL2365" s="27">
        <v>6354.7525656819298</v>
      </c>
      <c r="BM2365" s="27">
        <v>0</v>
      </c>
      <c r="BN2365" s="27">
        <v>0</v>
      </c>
      <c r="BO2365" s="27">
        <v>0</v>
      </c>
      <c r="BP2365" s="27">
        <v>0</v>
      </c>
      <c r="BQ2365" s="27">
        <v>0</v>
      </c>
      <c r="BR2365" s="27">
        <v>11625.277586340901</v>
      </c>
      <c r="BS2365" s="27">
        <v>27062.686244487799</v>
      </c>
      <c r="BT2365" s="27">
        <v>22946.170420169801</v>
      </c>
      <c r="BU2365" s="27">
        <v>0</v>
      </c>
      <c r="BV2365" s="27">
        <v>151213.50968170201</v>
      </c>
      <c r="BW2365" s="27">
        <v>2175.5338171124499</v>
      </c>
      <c r="BX2365" s="27">
        <v>0</v>
      </c>
      <c r="BY2365" s="27">
        <v>0</v>
      </c>
      <c r="BZ2365" s="27">
        <v>0</v>
      </c>
      <c r="CA2365" s="27">
        <v>551.44561915099598</v>
      </c>
      <c r="CB2365" s="27">
        <v>106234.64620876301</v>
      </c>
      <c r="CC2365" s="27">
        <v>896553.13451385498</v>
      </c>
      <c r="CD2365" s="27">
        <v>209458.23275375401</v>
      </c>
      <c r="CE2365" s="27">
        <v>34.207277015317203</v>
      </c>
      <c r="CF2365" s="27">
        <v>7030.1547290682802</v>
      </c>
      <c r="CG2365" s="27">
        <v>52315.905324459098</v>
      </c>
      <c r="CH2365" s="27">
        <v>6615.2237533927</v>
      </c>
      <c r="CI2365" s="27">
        <v>584.27631397545304</v>
      </c>
      <c r="CJ2365" s="27">
        <v>113277.494382858</v>
      </c>
      <c r="CK2365" s="27">
        <v>948140.51682281506</v>
      </c>
      <c r="CL2365" s="27">
        <v>214934.33378028899</v>
      </c>
      <c r="CM2365" s="27">
        <v>1012.4720985069901</v>
      </c>
      <c r="CN2365" s="27">
        <v>256818.60661125201</v>
      </c>
      <c r="CO2365" s="27">
        <v>1441728.6573181199</v>
      </c>
      <c r="CP2365" s="27">
        <v>214934.33378028899</v>
      </c>
      <c r="CQ2365" s="27">
        <v>0</v>
      </c>
      <c r="CR2365" s="27">
        <v>0</v>
      </c>
      <c r="CS2365" s="27">
        <v>0</v>
      </c>
      <c r="CT2365" s="27">
        <v>0</v>
      </c>
    </row>
    <row r="2366" spans="1:98">
      <c r="A2366" s="104" t="s">
        <v>195</v>
      </c>
      <c r="B2366" s="132">
        <v>40238</v>
      </c>
      <c r="C2366" s="27">
        <v>115.555702164769</v>
      </c>
      <c r="D2366" s="27">
        <v>0</v>
      </c>
      <c r="E2366" s="27">
        <v>287.14231208339299</v>
      </c>
      <c r="F2366" s="27">
        <v>26.810945871286101</v>
      </c>
      <c r="G2366" s="27">
        <v>35.2326301052235</v>
      </c>
      <c r="H2366" s="27">
        <v>0</v>
      </c>
      <c r="I2366" s="27">
        <v>0</v>
      </c>
      <c r="J2366" s="27">
        <v>420.64597351476601</v>
      </c>
      <c r="K2366" s="27">
        <v>20.716682327678399</v>
      </c>
      <c r="L2366" s="27">
        <v>76.786853885278106</v>
      </c>
      <c r="M2366" s="27">
        <v>37.690159426070799</v>
      </c>
      <c r="N2366" s="27">
        <v>69.557555608451395</v>
      </c>
      <c r="O2366" s="27">
        <v>90.665672602132005</v>
      </c>
      <c r="P2366" s="27">
        <v>0</v>
      </c>
      <c r="Q2366" s="27">
        <v>266.17820889875298</v>
      </c>
      <c r="R2366" s="27">
        <v>12.950956730637699</v>
      </c>
      <c r="S2366" s="27">
        <v>0</v>
      </c>
      <c r="T2366" s="27">
        <v>9.8604637020034698</v>
      </c>
      <c r="U2366" s="27">
        <v>441.08516604453303</v>
      </c>
      <c r="V2366" s="27">
        <v>14476.0847250223</v>
      </c>
      <c r="W2366" s="27">
        <v>0</v>
      </c>
      <c r="X2366" s="27">
        <v>68767.650200843796</v>
      </c>
      <c r="Y2366" s="27">
        <v>2665.39497095346</v>
      </c>
      <c r="Z2366" s="27">
        <v>6587.8388578295699</v>
      </c>
      <c r="AA2366" s="27">
        <v>0</v>
      </c>
      <c r="AB2366" s="27">
        <v>0</v>
      </c>
      <c r="AC2366" s="27">
        <v>145004.12560653701</v>
      </c>
      <c r="AD2366" s="27">
        <v>3912.9861152470098</v>
      </c>
      <c r="AE2366" s="27">
        <v>6975.1819832921001</v>
      </c>
      <c r="AF2366" s="27">
        <v>7980.6363016367004</v>
      </c>
      <c r="AG2366" s="27">
        <v>10501.1512043476</v>
      </c>
      <c r="AH2366" s="27">
        <v>11435.2378339767</v>
      </c>
      <c r="AI2366" s="27">
        <v>0</v>
      </c>
      <c r="AJ2366" s="27">
        <v>60585.603059291803</v>
      </c>
      <c r="AK2366" s="27">
        <v>1849.33161963522</v>
      </c>
      <c r="AL2366" s="27">
        <v>0</v>
      </c>
      <c r="AM2366" s="27">
        <v>1687.6115610003501</v>
      </c>
      <c r="AN2366" s="27">
        <v>148730.83660507199</v>
      </c>
      <c r="AO2366" s="27">
        <v>137829.46473693801</v>
      </c>
      <c r="AP2366" s="27">
        <v>0</v>
      </c>
      <c r="AQ2366" s="27">
        <v>563865.857658386</v>
      </c>
      <c r="AR2366" s="27">
        <v>24311.1993215084</v>
      </c>
      <c r="AS2366" s="27">
        <v>49176.365956306501</v>
      </c>
      <c r="AT2366" s="27">
        <v>0</v>
      </c>
      <c r="AU2366" s="27">
        <v>0</v>
      </c>
      <c r="AV2366" s="27">
        <v>495493.27828216599</v>
      </c>
      <c r="AW2366" s="27">
        <v>11507.599607586901</v>
      </c>
      <c r="AX2366" s="27">
        <v>64093.5249686241</v>
      </c>
      <c r="AY2366" s="27">
        <v>72499.996731758103</v>
      </c>
      <c r="AZ2366" s="27">
        <v>82337.715531349197</v>
      </c>
      <c r="BA2366" s="27">
        <v>105711.693749428</v>
      </c>
      <c r="BB2366" s="27">
        <v>0</v>
      </c>
      <c r="BC2366" s="27">
        <v>502226.72080993699</v>
      </c>
      <c r="BD2366" s="27">
        <v>14901.6818196774</v>
      </c>
      <c r="BE2366" s="27">
        <v>0</v>
      </c>
      <c r="BF2366" s="27">
        <v>13159.5446248055</v>
      </c>
      <c r="BG2366" s="27">
        <v>506516.76244354201</v>
      </c>
      <c r="BH2366" s="27">
        <v>19355.2995855808</v>
      </c>
      <c r="BI2366" s="27">
        <v>0</v>
      </c>
      <c r="BJ2366" s="27">
        <v>164403.93997573899</v>
      </c>
      <c r="BK2366" s="27">
        <v>5990.1357835531198</v>
      </c>
      <c r="BL2366" s="27">
        <v>5843.4655215144203</v>
      </c>
      <c r="BM2366" s="27">
        <v>0</v>
      </c>
      <c r="BN2366" s="27">
        <v>0</v>
      </c>
      <c r="BO2366" s="27">
        <v>0</v>
      </c>
      <c r="BP2366" s="27">
        <v>0</v>
      </c>
      <c r="BQ2366" s="27">
        <v>0</v>
      </c>
      <c r="BR2366" s="27">
        <v>10940.818160176301</v>
      </c>
      <c r="BS2366" s="27">
        <v>30548.449571847901</v>
      </c>
      <c r="BT2366" s="27">
        <v>20628.805660963098</v>
      </c>
      <c r="BU2366" s="27">
        <v>0</v>
      </c>
      <c r="BV2366" s="27">
        <v>142679.18254852301</v>
      </c>
      <c r="BW2366" s="27">
        <v>1653.91517013311</v>
      </c>
      <c r="BX2366" s="27">
        <v>0</v>
      </c>
      <c r="BY2366" s="27">
        <v>0</v>
      </c>
      <c r="BZ2366" s="27">
        <v>0</v>
      </c>
      <c r="CA2366" s="27">
        <v>535.97223329544101</v>
      </c>
      <c r="CB2366" s="27">
        <v>98496.446738243103</v>
      </c>
      <c r="CC2366" s="27">
        <v>831792.78966522205</v>
      </c>
      <c r="CD2366" s="27">
        <v>210032.42882156401</v>
      </c>
      <c r="CE2366" s="27">
        <v>35.979666071012602</v>
      </c>
      <c r="CF2366" s="27">
        <v>6701.1550201773598</v>
      </c>
      <c r="CG2366" s="27">
        <v>50034.603882312796</v>
      </c>
      <c r="CH2366" s="27">
        <v>5961.1291548013696</v>
      </c>
      <c r="CI2366" s="27">
        <v>573.027575656772</v>
      </c>
      <c r="CJ2366" s="27">
        <v>105265.20275211299</v>
      </c>
      <c r="CK2366" s="27">
        <v>881904.66650390602</v>
      </c>
      <c r="CL2366" s="27">
        <v>216262.91929435701</v>
      </c>
      <c r="CM2366" s="27">
        <v>1007.71993562579</v>
      </c>
      <c r="CN2366" s="27">
        <v>255510.87009811401</v>
      </c>
      <c r="CO2366" s="27">
        <v>1391768.66065979</v>
      </c>
      <c r="CP2366" s="27">
        <v>216262.91929435701</v>
      </c>
      <c r="CQ2366" s="27">
        <v>0</v>
      </c>
      <c r="CR2366" s="27">
        <v>0</v>
      </c>
      <c r="CS2366" s="27">
        <v>0</v>
      </c>
      <c r="CT2366" s="27">
        <v>0</v>
      </c>
    </row>
    <row r="2367" spans="1:98">
      <c r="A2367" s="104" t="s">
        <v>195</v>
      </c>
      <c r="B2367" s="132">
        <v>40330</v>
      </c>
      <c r="C2367" s="27">
        <v>136.33963588997699</v>
      </c>
      <c r="D2367" s="27">
        <v>0</v>
      </c>
      <c r="E2367" s="27">
        <v>266.37128375098098</v>
      </c>
      <c r="F2367" s="27">
        <v>18.4448199146427</v>
      </c>
      <c r="G2367" s="27">
        <v>39.126798915211097</v>
      </c>
      <c r="H2367" s="27">
        <v>0</v>
      </c>
      <c r="I2367" s="27">
        <v>0</v>
      </c>
      <c r="J2367" s="27">
        <v>423.10845919325902</v>
      </c>
      <c r="K2367" s="27">
        <v>19.029355140635701</v>
      </c>
      <c r="L2367" s="27">
        <v>81.321376034058602</v>
      </c>
      <c r="M2367" s="27">
        <v>35.1847331309691</v>
      </c>
      <c r="N2367" s="27">
        <v>65.979282146319704</v>
      </c>
      <c r="O2367" s="27">
        <v>101.406659503467</v>
      </c>
      <c r="P2367" s="27">
        <v>0</v>
      </c>
      <c r="Q2367" s="27">
        <v>280.41420435905502</v>
      </c>
      <c r="R2367" s="27">
        <v>15.0557923149318</v>
      </c>
      <c r="S2367" s="27">
        <v>0</v>
      </c>
      <c r="T2367" s="27">
        <v>6.8504776498884903</v>
      </c>
      <c r="U2367" s="27">
        <v>442.28353210166102</v>
      </c>
      <c r="V2367" s="27">
        <v>15241.0657405853</v>
      </c>
      <c r="W2367" s="27">
        <v>0</v>
      </c>
      <c r="X2367" s="27">
        <v>67004.813539505005</v>
      </c>
      <c r="Y2367" s="27">
        <v>1530.9626438468699</v>
      </c>
      <c r="Z2367" s="27">
        <v>6265.5133007168797</v>
      </c>
      <c r="AA2367" s="27">
        <v>0</v>
      </c>
      <c r="AB2367" s="27">
        <v>0</v>
      </c>
      <c r="AC2367" s="27">
        <v>148220.15288543701</v>
      </c>
      <c r="AD2367" s="27">
        <v>3637.1312601268301</v>
      </c>
      <c r="AE2367" s="27">
        <v>8215.5317076444608</v>
      </c>
      <c r="AF2367" s="27">
        <v>8099.2642400264704</v>
      </c>
      <c r="AG2367" s="27">
        <v>9945.4125841856003</v>
      </c>
      <c r="AH2367" s="27">
        <v>11153.880871892001</v>
      </c>
      <c r="AI2367" s="27">
        <v>0</v>
      </c>
      <c r="AJ2367" s="27">
        <v>69539.705978393598</v>
      </c>
      <c r="AK2367" s="27">
        <v>2206.79152983427</v>
      </c>
      <c r="AL2367" s="27">
        <v>0</v>
      </c>
      <c r="AM2367" s="27">
        <v>1174.0268761217601</v>
      </c>
      <c r="AN2367" s="27">
        <v>152098.94748115499</v>
      </c>
      <c r="AO2367" s="27">
        <v>146342.99378395101</v>
      </c>
      <c r="AP2367" s="27">
        <v>0</v>
      </c>
      <c r="AQ2367" s="27">
        <v>547004.02532195998</v>
      </c>
      <c r="AR2367" s="27">
        <v>15016.837540745701</v>
      </c>
      <c r="AS2367" s="27">
        <v>49315.002933502197</v>
      </c>
      <c r="AT2367" s="27">
        <v>0</v>
      </c>
      <c r="AU2367" s="27">
        <v>0</v>
      </c>
      <c r="AV2367" s="27">
        <v>507197.87287139898</v>
      </c>
      <c r="AW2367" s="27">
        <v>10753.1373451948</v>
      </c>
      <c r="AX2367" s="27">
        <v>68063.392634391799</v>
      </c>
      <c r="AY2367" s="27">
        <v>76554.126452445998</v>
      </c>
      <c r="AZ2367" s="27">
        <v>76919.632299423203</v>
      </c>
      <c r="BA2367" s="27">
        <v>108363.31904125201</v>
      </c>
      <c r="BB2367" s="27">
        <v>0</v>
      </c>
      <c r="BC2367" s="27">
        <v>571577.46363830601</v>
      </c>
      <c r="BD2367" s="27">
        <v>18317.5462496281</v>
      </c>
      <c r="BE2367" s="27">
        <v>0</v>
      </c>
      <c r="BF2367" s="27">
        <v>9791.4089404344595</v>
      </c>
      <c r="BG2367" s="27">
        <v>518476.65727996803</v>
      </c>
      <c r="BH2367" s="27">
        <v>20810.071504116098</v>
      </c>
      <c r="BI2367" s="27">
        <v>0</v>
      </c>
      <c r="BJ2367" s="27">
        <v>161916.01588249201</v>
      </c>
      <c r="BK2367" s="27">
        <v>3315.8737639784799</v>
      </c>
      <c r="BL2367" s="27">
        <v>6723.7336538434001</v>
      </c>
      <c r="BM2367" s="27">
        <v>0</v>
      </c>
      <c r="BN2367" s="27">
        <v>0</v>
      </c>
      <c r="BO2367" s="27">
        <v>0</v>
      </c>
      <c r="BP2367" s="27">
        <v>0</v>
      </c>
      <c r="BQ2367" s="27">
        <v>0</v>
      </c>
      <c r="BR2367" s="27">
        <v>9375.6250137090701</v>
      </c>
      <c r="BS2367" s="27">
        <v>26585.913353920001</v>
      </c>
      <c r="BT2367" s="27">
        <v>21062.716463565801</v>
      </c>
      <c r="BU2367" s="27">
        <v>0</v>
      </c>
      <c r="BV2367" s="27">
        <v>163212.48628044099</v>
      </c>
      <c r="BW2367" s="27">
        <v>2111.4332448244099</v>
      </c>
      <c r="BX2367" s="27">
        <v>0</v>
      </c>
      <c r="BY2367" s="27">
        <v>0</v>
      </c>
      <c r="BZ2367" s="27">
        <v>0</v>
      </c>
      <c r="CA2367" s="27">
        <v>542.23955371975899</v>
      </c>
      <c r="CB2367" s="27">
        <v>104817.546737671</v>
      </c>
      <c r="CC2367" s="27">
        <v>885999.41766357399</v>
      </c>
      <c r="CD2367" s="27">
        <v>219116.382513046</v>
      </c>
      <c r="CE2367" s="27">
        <v>39.3025835426524</v>
      </c>
      <c r="CF2367" s="27">
        <v>6386.98603022099</v>
      </c>
      <c r="CG2367" s="27">
        <v>50083.670015811898</v>
      </c>
      <c r="CH2367" s="27">
        <v>6652.5709184408197</v>
      </c>
      <c r="CI2367" s="27">
        <v>580.08838416636002</v>
      </c>
      <c r="CJ2367" s="27">
        <v>111316.227093697</v>
      </c>
      <c r="CK2367" s="27">
        <v>937276.44017791701</v>
      </c>
      <c r="CL2367" s="27">
        <v>226294.87783050499</v>
      </c>
      <c r="CM2367" s="27">
        <v>1011.7857311368</v>
      </c>
      <c r="CN2367" s="27">
        <v>263621.256511688</v>
      </c>
      <c r="CO2367" s="27">
        <v>1458757.90507507</v>
      </c>
      <c r="CP2367" s="27">
        <v>226294.87783050499</v>
      </c>
      <c r="CQ2367" s="27">
        <v>0</v>
      </c>
      <c r="CR2367" s="27">
        <v>0</v>
      </c>
      <c r="CS2367" s="27">
        <v>0</v>
      </c>
      <c r="CT2367" s="27">
        <v>0</v>
      </c>
    </row>
    <row r="2368" spans="1:98">
      <c r="A2368" s="104" t="s">
        <v>195</v>
      </c>
      <c r="B2368" s="132">
        <v>40422</v>
      </c>
      <c r="C2368" s="27">
        <v>135.52909491770001</v>
      </c>
      <c r="D2368" s="27">
        <v>0</v>
      </c>
      <c r="E2368" s="27">
        <v>268.88114426285</v>
      </c>
      <c r="F2368" s="27">
        <v>16.6099958943669</v>
      </c>
      <c r="G2368" s="27">
        <v>39.764637566171601</v>
      </c>
      <c r="H2368" s="27">
        <v>0</v>
      </c>
      <c r="I2368" s="27">
        <v>0</v>
      </c>
      <c r="J2368" s="27">
        <v>429.89966366440098</v>
      </c>
      <c r="K2368" s="27">
        <v>16.3551004552282</v>
      </c>
      <c r="L2368" s="27">
        <v>96.4748328626156</v>
      </c>
      <c r="M2368" s="27">
        <v>33.396587770432198</v>
      </c>
      <c r="N2368" s="27">
        <v>58.989320231601603</v>
      </c>
      <c r="O2368" s="27">
        <v>103.42434693593501</v>
      </c>
      <c r="P2368" s="27">
        <v>0</v>
      </c>
      <c r="Q2368" s="27">
        <v>270.47511819750099</v>
      </c>
      <c r="R2368" s="27">
        <v>15.449711590656101</v>
      </c>
      <c r="S2368" s="27">
        <v>0</v>
      </c>
      <c r="T2368" s="27">
        <v>7.8708585991989803</v>
      </c>
      <c r="U2368" s="27">
        <v>446.62343981489499</v>
      </c>
      <c r="V2368" s="27">
        <v>14752.269764065701</v>
      </c>
      <c r="W2368" s="27">
        <v>0</v>
      </c>
      <c r="X2368" s="27">
        <v>70726.218041419997</v>
      </c>
      <c r="Y2368" s="27">
        <v>1682.0203091651199</v>
      </c>
      <c r="Z2368" s="27">
        <v>6854.0189716219902</v>
      </c>
      <c r="AA2368" s="27">
        <v>0</v>
      </c>
      <c r="AB2368" s="27">
        <v>0</v>
      </c>
      <c r="AC2368" s="27">
        <v>150179.47981262201</v>
      </c>
      <c r="AD2368" s="27">
        <v>3140.5160892307799</v>
      </c>
      <c r="AE2368" s="27">
        <v>9835.3047733306903</v>
      </c>
      <c r="AF2368" s="27">
        <v>9010.6175394058191</v>
      </c>
      <c r="AG2368" s="27">
        <v>9007.5029990673102</v>
      </c>
      <c r="AH2368" s="27">
        <v>10709.8224323988</v>
      </c>
      <c r="AI2368" s="27">
        <v>0</v>
      </c>
      <c r="AJ2368" s="27">
        <v>69375.156298637405</v>
      </c>
      <c r="AK2368" s="27">
        <v>2283.4344421625101</v>
      </c>
      <c r="AL2368" s="27">
        <v>0</v>
      </c>
      <c r="AM2368" s="27">
        <v>1376.94193160534</v>
      </c>
      <c r="AN2368" s="27">
        <v>153293.68014526399</v>
      </c>
      <c r="AO2368" s="27">
        <v>144951.504259109</v>
      </c>
      <c r="AP2368" s="27">
        <v>0</v>
      </c>
      <c r="AQ2368" s="27">
        <v>579880.88530731201</v>
      </c>
      <c r="AR2368" s="27">
        <v>18801.9319756031</v>
      </c>
      <c r="AS2368" s="27">
        <v>53220.692196846001</v>
      </c>
      <c r="AT2368" s="27">
        <v>0</v>
      </c>
      <c r="AU2368" s="27">
        <v>0</v>
      </c>
      <c r="AV2368" s="27">
        <v>515141.95788192702</v>
      </c>
      <c r="AW2368" s="27">
        <v>9311.03695333004</v>
      </c>
      <c r="AX2368" s="27">
        <v>86845.092063903794</v>
      </c>
      <c r="AY2368" s="27">
        <v>87853.922685623198</v>
      </c>
      <c r="AZ2368" s="27">
        <v>69011.900234222398</v>
      </c>
      <c r="BA2368" s="27">
        <v>101082.61312103301</v>
      </c>
      <c r="BB2368" s="27">
        <v>0</v>
      </c>
      <c r="BC2368" s="27">
        <v>582363.192054749</v>
      </c>
      <c r="BD2368" s="27">
        <v>19360.067402124401</v>
      </c>
      <c r="BE2368" s="27">
        <v>0</v>
      </c>
      <c r="BF2368" s="27">
        <v>10691.5968981981</v>
      </c>
      <c r="BG2368" s="27">
        <v>524234.21162795997</v>
      </c>
      <c r="BH2368" s="27">
        <v>17922.210953474001</v>
      </c>
      <c r="BI2368" s="27">
        <v>0</v>
      </c>
      <c r="BJ2368" s="27">
        <v>158627.10221672099</v>
      </c>
      <c r="BK2368" s="27">
        <v>3229.3437395691899</v>
      </c>
      <c r="BL2368" s="27">
        <v>6047.4385955333701</v>
      </c>
      <c r="BM2368" s="27">
        <v>0</v>
      </c>
      <c r="BN2368" s="27">
        <v>0</v>
      </c>
      <c r="BO2368" s="27">
        <v>0</v>
      </c>
      <c r="BP2368" s="27">
        <v>0</v>
      </c>
      <c r="BQ2368" s="27">
        <v>0</v>
      </c>
      <c r="BR2368" s="27">
        <v>10332.7469818592</v>
      </c>
      <c r="BS2368" s="27">
        <v>24326.897465944301</v>
      </c>
      <c r="BT2368" s="27">
        <v>19665.254088640198</v>
      </c>
      <c r="BU2368" s="27">
        <v>0</v>
      </c>
      <c r="BV2368" s="27">
        <v>153405.01582527201</v>
      </c>
      <c r="BW2368" s="27">
        <v>2253.6740140020802</v>
      </c>
      <c r="BX2368" s="27">
        <v>0</v>
      </c>
      <c r="BY2368" s="27">
        <v>0</v>
      </c>
      <c r="BZ2368" s="27">
        <v>0</v>
      </c>
      <c r="CA2368" s="27">
        <v>544.30420754104898</v>
      </c>
      <c r="CB2368" s="27">
        <v>107916.070665359</v>
      </c>
      <c r="CC2368" s="27">
        <v>923666.19069671596</v>
      </c>
      <c r="CD2368" s="27">
        <v>206847.73500442499</v>
      </c>
      <c r="CE2368" s="27">
        <v>39.336467483546599</v>
      </c>
      <c r="CF2368" s="27">
        <v>6753.9055823087701</v>
      </c>
      <c r="CG2368" s="27">
        <v>52506.596044540398</v>
      </c>
      <c r="CH2368" s="27">
        <v>5966.5480462312698</v>
      </c>
      <c r="CI2368" s="27">
        <v>582.74796118587301</v>
      </c>
      <c r="CJ2368" s="27">
        <v>114415.97919082599</v>
      </c>
      <c r="CK2368" s="27">
        <v>975381.95841980004</v>
      </c>
      <c r="CL2368" s="27">
        <v>213330.52408218401</v>
      </c>
      <c r="CM2368" s="27">
        <v>1021.39229541272</v>
      </c>
      <c r="CN2368" s="27">
        <v>267005.40225982701</v>
      </c>
      <c r="CO2368" s="27">
        <v>1496226.9078521701</v>
      </c>
      <c r="CP2368" s="27">
        <v>213330.52408218401</v>
      </c>
      <c r="CQ2368" s="27">
        <v>0</v>
      </c>
      <c r="CR2368" s="27">
        <v>0</v>
      </c>
      <c r="CS2368" s="27">
        <v>0</v>
      </c>
      <c r="CT2368" s="27">
        <v>0</v>
      </c>
    </row>
    <row r="2369" spans="1:98">
      <c r="A2369" s="104" t="s">
        <v>195</v>
      </c>
      <c r="B2369" s="132">
        <v>40513</v>
      </c>
      <c r="C2369" s="27">
        <v>147.97145201452099</v>
      </c>
      <c r="D2369" s="27">
        <v>0</v>
      </c>
      <c r="E2369" s="27">
        <v>283.03055012971203</v>
      </c>
      <c r="F2369" s="27">
        <v>12.265073539922</v>
      </c>
      <c r="G2369" s="27">
        <v>41.767371848691297</v>
      </c>
      <c r="H2369" s="27">
        <v>0</v>
      </c>
      <c r="I2369" s="27">
        <v>0</v>
      </c>
      <c r="J2369" s="27">
        <v>435.854380711913</v>
      </c>
      <c r="K2369" s="27">
        <v>13.442293146275899</v>
      </c>
      <c r="L2369" s="27">
        <v>126.75584900379199</v>
      </c>
      <c r="M2369" s="27">
        <v>38.594974397681703</v>
      </c>
      <c r="N2369" s="27">
        <v>57.156060441862799</v>
      </c>
      <c r="O2369" s="27">
        <v>106.324531865306</v>
      </c>
      <c r="P2369" s="27">
        <v>0</v>
      </c>
      <c r="Q2369" s="27">
        <v>268.58107182383498</v>
      </c>
      <c r="R2369" s="27">
        <v>18.471426962641999</v>
      </c>
      <c r="S2369" s="27">
        <v>0</v>
      </c>
      <c r="T2369" s="27">
        <v>8.4586786760482902</v>
      </c>
      <c r="U2369" s="27">
        <v>449.22174377739401</v>
      </c>
      <c r="V2369" s="27">
        <v>18081.2176403999</v>
      </c>
      <c r="W2369" s="27">
        <v>0</v>
      </c>
      <c r="X2369" s="27">
        <v>72085.417131423994</v>
      </c>
      <c r="Y2369" s="27">
        <v>512.94135765731301</v>
      </c>
      <c r="Z2369" s="27">
        <v>6534.1306707859003</v>
      </c>
      <c r="AA2369" s="27">
        <v>0</v>
      </c>
      <c r="AB2369" s="27">
        <v>0</v>
      </c>
      <c r="AC2369" s="27">
        <v>151238.05736350999</v>
      </c>
      <c r="AD2369" s="27">
        <v>3340.8326422274099</v>
      </c>
      <c r="AE2369" s="27">
        <v>13802.8738203049</v>
      </c>
      <c r="AF2369" s="27">
        <v>10559.7931293249</v>
      </c>
      <c r="AG2369" s="27">
        <v>8950.0938149690592</v>
      </c>
      <c r="AH2369" s="27">
        <v>11582.6880038977</v>
      </c>
      <c r="AI2369" s="27">
        <v>0</v>
      </c>
      <c r="AJ2369" s="27">
        <v>65536.610033988996</v>
      </c>
      <c r="AK2369" s="27">
        <v>2312.0682577192802</v>
      </c>
      <c r="AL2369" s="27">
        <v>0</v>
      </c>
      <c r="AM2369" s="27">
        <v>1565.06176741421</v>
      </c>
      <c r="AN2369" s="27">
        <v>154297.70409965501</v>
      </c>
      <c r="AO2369" s="27">
        <v>171960.525453568</v>
      </c>
      <c r="AP2369" s="27">
        <v>0</v>
      </c>
      <c r="AQ2369" s="27">
        <v>586004.16893768299</v>
      </c>
      <c r="AR2369" s="27">
        <v>6245.7595694065103</v>
      </c>
      <c r="AS2369" s="27">
        <v>50901.230470180497</v>
      </c>
      <c r="AT2369" s="27">
        <v>0</v>
      </c>
      <c r="AU2369" s="27">
        <v>0</v>
      </c>
      <c r="AV2369" s="27">
        <v>522990.03437042201</v>
      </c>
      <c r="AW2369" s="27">
        <v>10030.9529174566</v>
      </c>
      <c r="AX2369" s="27">
        <v>118632.747526169</v>
      </c>
      <c r="AY2369" s="27">
        <v>103172.66873455</v>
      </c>
      <c r="AZ2369" s="27">
        <v>66830.449790000901</v>
      </c>
      <c r="BA2369" s="27">
        <v>110987.49920749701</v>
      </c>
      <c r="BB2369" s="27">
        <v>0</v>
      </c>
      <c r="BC2369" s="27">
        <v>532953.79439544701</v>
      </c>
      <c r="BD2369" s="27">
        <v>18719.0869021416</v>
      </c>
      <c r="BE2369" s="27">
        <v>0</v>
      </c>
      <c r="BF2369" s="27">
        <v>12433.471423983599</v>
      </c>
      <c r="BG2369" s="27">
        <v>532729.88590240502</v>
      </c>
      <c r="BH2369" s="27">
        <v>21066.065931558602</v>
      </c>
      <c r="BI2369" s="27">
        <v>0</v>
      </c>
      <c r="BJ2369" s="27">
        <v>159491.42850685099</v>
      </c>
      <c r="BK2369" s="27">
        <v>1037.8260221779301</v>
      </c>
      <c r="BL2369" s="27">
        <v>5171.4988155961</v>
      </c>
      <c r="BM2369" s="27">
        <v>0</v>
      </c>
      <c r="BN2369" s="27">
        <v>0</v>
      </c>
      <c r="BO2369" s="27">
        <v>0</v>
      </c>
      <c r="BP2369" s="27">
        <v>0</v>
      </c>
      <c r="BQ2369" s="27">
        <v>0</v>
      </c>
      <c r="BR2369" s="27">
        <v>11965.2288923264</v>
      </c>
      <c r="BS2369" s="27">
        <v>25219.870996713598</v>
      </c>
      <c r="BT2369" s="27">
        <v>21571.212867736798</v>
      </c>
      <c r="BU2369" s="27">
        <v>0</v>
      </c>
      <c r="BV2369" s="27">
        <v>147213.086471558</v>
      </c>
      <c r="BW2369" s="27">
        <v>1859.7369854450201</v>
      </c>
      <c r="BX2369" s="27">
        <v>0</v>
      </c>
      <c r="BY2369" s="27">
        <v>0</v>
      </c>
      <c r="BZ2369" s="27">
        <v>0</v>
      </c>
      <c r="CA2369" s="27">
        <v>585.02738638222195</v>
      </c>
      <c r="CB2369" s="27">
        <v>111815.81567001301</v>
      </c>
      <c r="CC2369" s="27">
        <v>946608.73970031703</v>
      </c>
      <c r="CD2369" s="27">
        <v>203143.14286994899</v>
      </c>
      <c r="CE2369" s="27">
        <v>41.3130596107803</v>
      </c>
      <c r="CF2369" s="27">
        <v>6359.5572798252097</v>
      </c>
      <c r="CG2369" s="27">
        <v>49752.5719609261</v>
      </c>
      <c r="CH2369" s="27">
        <v>5195.7232069969205</v>
      </c>
      <c r="CI2369" s="27">
        <v>628.68133276700996</v>
      </c>
      <c r="CJ2369" s="27">
        <v>118265.791156769</v>
      </c>
      <c r="CK2369" s="27">
        <v>995844.45871734596</v>
      </c>
      <c r="CL2369" s="27">
        <v>206917.11907196001</v>
      </c>
      <c r="CM2369" s="27">
        <v>1070.8576002866</v>
      </c>
      <c r="CN2369" s="27">
        <v>272510.51087188697</v>
      </c>
      <c r="CO2369" s="27">
        <v>1526172.7369995101</v>
      </c>
      <c r="CP2369" s="27">
        <v>206917.11907196001</v>
      </c>
      <c r="CQ2369" s="27">
        <v>0</v>
      </c>
      <c r="CR2369" s="27">
        <v>0</v>
      </c>
      <c r="CS2369" s="27">
        <v>0</v>
      </c>
      <c r="CT2369" s="27">
        <v>0</v>
      </c>
    </row>
    <row r="2370" spans="1:98">
      <c r="A2370" s="104" t="s">
        <v>195</v>
      </c>
      <c r="B2370" s="132">
        <v>40603</v>
      </c>
      <c r="C2370" s="27">
        <v>143.15364292822801</v>
      </c>
      <c r="D2370" s="27">
        <v>0</v>
      </c>
      <c r="E2370" s="27">
        <v>273.05071086063998</v>
      </c>
      <c r="F2370" s="27">
        <v>10.042499917210099</v>
      </c>
      <c r="G2370" s="27">
        <v>40.704155168496101</v>
      </c>
      <c r="H2370" s="27">
        <v>0</v>
      </c>
      <c r="I2370" s="27">
        <v>0</v>
      </c>
      <c r="J2370" s="27">
        <v>439.354305718094</v>
      </c>
      <c r="K2370" s="27">
        <v>13.730242739431599</v>
      </c>
      <c r="L2370" s="27">
        <v>204.81279696896701</v>
      </c>
      <c r="M2370" s="27">
        <v>37.836223461665199</v>
      </c>
      <c r="N2370" s="27">
        <v>54.894392950925997</v>
      </c>
      <c r="O2370" s="27">
        <v>0</v>
      </c>
      <c r="P2370" s="27">
        <v>0</v>
      </c>
      <c r="Q2370" s="27">
        <v>274.87008726596798</v>
      </c>
      <c r="R2370" s="27">
        <v>0</v>
      </c>
      <c r="S2370" s="27">
        <v>0</v>
      </c>
      <c r="T2370" s="27">
        <v>23.581874195952</v>
      </c>
      <c r="U2370" s="27">
        <v>453.19503554329299</v>
      </c>
      <c r="V2370" s="27">
        <v>16886.517703294801</v>
      </c>
      <c r="W2370" s="27">
        <v>0</v>
      </c>
      <c r="X2370" s="27">
        <v>72859.785839080796</v>
      </c>
      <c r="Y2370" s="27">
        <v>200.90091082826299</v>
      </c>
      <c r="Z2370" s="27">
        <v>6271.3394593596504</v>
      </c>
      <c r="AA2370" s="27">
        <v>0</v>
      </c>
      <c r="AB2370" s="27">
        <v>0</v>
      </c>
      <c r="AC2370" s="27">
        <v>152906.63243865999</v>
      </c>
      <c r="AD2370" s="27">
        <v>3672.5698846578598</v>
      </c>
      <c r="AE2370" s="27">
        <v>25683.844763279001</v>
      </c>
      <c r="AF2370" s="27">
        <v>9844.6738951206207</v>
      </c>
      <c r="AG2370" s="27">
        <v>8800.9673486947995</v>
      </c>
      <c r="AH2370" s="27">
        <v>0</v>
      </c>
      <c r="AI2370" s="27">
        <v>0</v>
      </c>
      <c r="AJ2370" s="27">
        <v>70346.516658783003</v>
      </c>
      <c r="AK2370" s="27">
        <v>0</v>
      </c>
      <c r="AL2370" s="27">
        <v>0</v>
      </c>
      <c r="AM2370" s="27">
        <v>3455.4760743379602</v>
      </c>
      <c r="AN2370" s="27">
        <v>156717.57358360299</v>
      </c>
      <c r="AO2370" s="27">
        <v>165442.80349731399</v>
      </c>
      <c r="AP2370" s="27">
        <v>0</v>
      </c>
      <c r="AQ2370" s="27">
        <v>599928.99855041504</v>
      </c>
      <c r="AR2370" s="27">
        <v>2521.0386202633399</v>
      </c>
      <c r="AS2370" s="27">
        <v>50147.872340202302</v>
      </c>
      <c r="AT2370" s="27">
        <v>0</v>
      </c>
      <c r="AU2370" s="27">
        <v>0</v>
      </c>
      <c r="AV2370" s="27">
        <v>537749.22807312</v>
      </c>
      <c r="AW2370" s="27">
        <v>11115.667357206299</v>
      </c>
      <c r="AX2370" s="27">
        <v>229313.53121757499</v>
      </c>
      <c r="AY2370" s="27">
        <v>96418.883656501799</v>
      </c>
      <c r="AZ2370" s="27">
        <v>65718.167342186003</v>
      </c>
      <c r="BA2370" s="27">
        <v>0</v>
      </c>
      <c r="BB2370" s="27">
        <v>0</v>
      </c>
      <c r="BC2370" s="27">
        <v>591653.73427581799</v>
      </c>
      <c r="BD2370" s="27">
        <v>0</v>
      </c>
      <c r="BE2370" s="27">
        <v>0</v>
      </c>
      <c r="BF2370" s="27">
        <v>28744.141977787</v>
      </c>
      <c r="BG2370" s="27">
        <v>548918.40959930397</v>
      </c>
      <c r="BH2370" s="27">
        <v>5222.2135220170003</v>
      </c>
      <c r="BI2370" s="27">
        <v>0</v>
      </c>
      <c r="BJ2370" s="27">
        <v>155306.503671646</v>
      </c>
      <c r="BK2370" s="27">
        <v>97.3404751894996</v>
      </c>
      <c r="BL2370" s="27">
        <v>0</v>
      </c>
      <c r="BM2370" s="27">
        <v>0</v>
      </c>
      <c r="BN2370" s="27">
        <v>0</v>
      </c>
      <c r="BO2370" s="27">
        <v>0</v>
      </c>
      <c r="BP2370" s="27">
        <v>0</v>
      </c>
      <c r="BQ2370" s="27">
        <v>0</v>
      </c>
      <c r="BR2370" s="27">
        <v>12342.603114605001</v>
      </c>
      <c r="BS2370" s="27">
        <v>20895.368360757799</v>
      </c>
      <c r="BT2370" s="27">
        <v>0</v>
      </c>
      <c r="BU2370" s="27">
        <v>0</v>
      </c>
      <c r="BV2370" s="27">
        <v>153913.757436752</v>
      </c>
      <c r="BW2370" s="27">
        <v>0</v>
      </c>
      <c r="BX2370" s="27">
        <v>0</v>
      </c>
      <c r="BY2370" s="27">
        <v>0</v>
      </c>
      <c r="BZ2370" s="27">
        <v>0</v>
      </c>
      <c r="CA2370" s="27">
        <v>577.62474576383795</v>
      </c>
      <c r="CB2370" s="27">
        <v>116069.558918953</v>
      </c>
      <c r="CC2370" s="27">
        <v>989732.65345001197</v>
      </c>
      <c r="CD2370" s="27">
        <v>191255.46187591599</v>
      </c>
      <c r="CE2370" s="27">
        <v>41.381089993752497</v>
      </c>
      <c r="CF2370" s="27">
        <v>6407.7316277623204</v>
      </c>
      <c r="CG2370" s="27">
        <v>51149.442436218298</v>
      </c>
      <c r="CH2370" s="27">
        <v>0</v>
      </c>
      <c r="CI2370" s="27">
        <v>621.72337633371399</v>
      </c>
      <c r="CJ2370" s="27">
        <v>122498.109007835</v>
      </c>
      <c r="CK2370" s="27">
        <v>1040768.98848724</v>
      </c>
      <c r="CL2370" s="27">
        <v>196528.031837463</v>
      </c>
      <c r="CM2370" s="27">
        <v>1071.24179919064</v>
      </c>
      <c r="CN2370" s="27">
        <v>280523.44151687599</v>
      </c>
      <c r="CO2370" s="27">
        <v>1594808.70932007</v>
      </c>
      <c r="CP2370" s="27">
        <v>196528.031837463</v>
      </c>
      <c r="CQ2370" s="27">
        <v>0</v>
      </c>
      <c r="CR2370" s="27">
        <v>0</v>
      </c>
      <c r="CS2370" s="27">
        <v>0</v>
      </c>
      <c r="CT2370" s="27">
        <v>0</v>
      </c>
    </row>
    <row r="2371" spans="1:98">
      <c r="A2371" s="104" t="s">
        <v>195</v>
      </c>
      <c r="B2371" s="132">
        <v>40695</v>
      </c>
      <c r="C2371" s="27">
        <v>145.72544929198901</v>
      </c>
      <c r="D2371" s="27">
        <v>0</v>
      </c>
      <c r="E2371" s="27">
        <v>272.76898487657297</v>
      </c>
      <c r="F2371" s="27">
        <v>14.842153253150199</v>
      </c>
      <c r="G2371" s="27">
        <v>41.858784649986802</v>
      </c>
      <c r="H2371" s="27">
        <v>0</v>
      </c>
      <c r="I2371" s="27">
        <v>0</v>
      </c>
      <c r="J2371" s="27">
        <v>446.560572180897</v>
      </c>
      <c r="K2371" s="27">
        <v>13.3814302881947</v>
      </c>
      <c r="L2371" s="27">
        <v>213.29402814805499</v>
      </c>
      <c r="M2371" s="27">
        <v>36.442384860944003</v>
      </c>
      <c r="N2371" s="27">
        <v>56.368675819598103</v>
      </c>
      <c r="O2371" s="27">
        <v>0</v>
      </c>
      <c r="P2371" s="27">
        <v>0</v>
      </c>
      <c r="Q2371" s="27">
        <v>271.10295243188699</v>
      </c>
      <c r="R2371" s="27">
        <v>0</v>
      </c>
      <c r="S2371" s="27">
        <v>0</v>
      </c>
      <c r="T2371" s="27">
        <v>24.384107901481901</v>
      </c>
      <c r="U2371" s="27">
        <v>459.335950594395</v>
      </c>
      <c r="V2371" s="27">
        <v>17463.888950824701</v>
      </c>
      <c r="W2371" s="27">
        <v>0</v>
      </c>
      <c r="X2371" s="27">
        <v>72054.778870582595</v>
      </c>
      <c r="Y2371" s="27">
        <v>602.98412465304102</v>
      </c>
      <c r="Z2371" s="27">
        <v>6718.1618914008104</v>
      </c>
      <c r="AA2371" s="27">
        <v>0</v>
      </c>
      <c r="AB2371" s="27">
        <v>0</v>
      </c>
      <c r="AC2371" s="27">
        <v>154397.003631592</v>
      </c>
      <c r="AD2371" s="27">
        <v>3747.00823560357</v>
      </c>
      <c r="AE2371" s="27">
        <v>28505.379209041599</v>
      </c>
      <c r="AF2371" s="27">
        <v>9638.6136376857794</v>
      </c>
      <c r="AG2371" s="27">
        <v>8146.0000770688102</v>
      </c>
      <c r="AH2371" s="27">
        <v>0</v>
      </c>
      <c r="AI2371" s="27">
        <v>0</v>
      </c>
      <c r="AJ2371" s="27">
        <v>67598.245886802702</v>
      </c>
      <c r="AK2371" s="27">
        <v>0</v>
      </c>
      <c r="AL2371" s="27">
        <v>0</v>
      </c>
      <c r="AM2371" s="27">
        <v>3596.09604656696</v>
      </c>
      <c r="AN2371" s="27">
        <v>158347.80779266401</v>
      </c>
      <c r="AO2371" s="27">
        <v>172533.11970901501</v>
      </c>
      <c r="AP2371" s="27">
        <v>0</v>
      </c>
      <c r="AQ2371" s="27">
        <v>594289.47644043004</v>
      </c>
      <c r="AR2371" s="27">
        <v>7038.8166834712001</v>
      </c>
      <c r="AS2371" s="27">
        <v>53720.054447650902</v>
      </c>
      <c r="AT2371" s="27">
        <v>0</v>
      </c>
      <c r="AU2371" s="27">
        <v>0</v>
      </c>
      <c r="AV2371" s="27">
        <v>545427.52024078404</v>
      </c>
      <c r="AW2371" s="27">
        <v>11419.8601367474</v>
      </c>
      <c r="AX2371" s="27">
        <v>253433.109531403</v>
      </c>
      <c r="AY2371" s="27">
        <v>96175.377296447798</v>
      </c>
      <c r="AZ2371" s="27">
        <v>63092.846798896797</v>
      </c>
      <c r="BA2371" s="27">
        <v>0</v>
      </c>
      <c r="BB2371" s="27">
        <v>0</v>
      </c>
      <c r="BC2371" s="27">
        <v>564235.74367523205</v>
      </c>
      <c r="BD2371" s="27">
        <v>0</v>
      </c>
      <c r="BE2371" s="27">
        <v>0</v>
      </c>
      <c r="BF2371" s="27">
        <v>29619.385106086698</v>
      </c>
      <c r="BG2371" s="27">
        <v>557395.29079437302</v>
      </c>
      <c r="BH2371" s="27">
        <v>5025.3231244087201</v>
      </c>
      <c r="BI2371" s="27">
        <v>0</v>
      </c>
      <c r="BJ2371" s="27">
        <v>156217.82777977001</v>
      </c>
      <c r="BK2371" s="27">
        <v>110.773381260224</v>
      </c>
      <c r="BL2371" s="27">
        <v>0</v>
      </c>
      <c r="BM2371" s="27">
        <v>0</v>
      </c>
      <c r="BN2371" s="27">
        <v>0</v>
      </c>
      <c r="BO2371" s="27">
        <v>0</v>
      </c>
      <c r="BP2371" s="27">
        <v>0</v>
      </c>
      <c r="BQ2371" s="27">
        <v>0</v>
      </c>
      <c r="BR2371" s="27">
        <v>11668.3311071396</v>
      </c>
      <c r="BS2371" s="27">
        <v>22718.7915723324</v>
      </c>
      <c r="BT2371" s="27">
        <v>0</v>
      </c>
      <c r="BU2371" s="27">
        <v>0</v>
      </c>
      <c r="BV2371" s="27">
        <v>154751.77278327901</v>
      </c>
      <c r="BW2371" s="27">
        <v>0</v>
      </c>
      <c r="BX2371" s="27">
        <v>0</v>
      </c>
      <c r="BY2371" s="27">
        <v>0</v>
      </c>
      <c r="BZ2371" s="27">
        <v>0</v>
      </c>
      <c r="CA2371" s="27">
        <v>569.92822520434902</v>
      </c>
      <c r="CB2371" s="27">
        <v>112511.991148949</v>
      </c>
      <c r="CC2371" s="27">
        <v>966162.96107482899</v>
      </c>
      <c r="CD2371" s="27">
        <v>188263.53599166899</v>
      </c>
      <c r="CE2371" s="27">
        <v>41.9287353134714</v>
      </c>
      <c r="CF2371" s="27">
        <v>6802.3720565438298</v>
      </c>
      <c r="CG2371" s="27">
        <v>54260.504838943503</v>
      </c>
      <c r="CH2371" s="27">
        <v>0</v>
      </c>
      <c r="CI2371" s="27">
        <v>607.89551573246695</v>
      </c>
      <c r="CJ2371" s="27">
        <v>119466.217767715</v>
      </c>
      <c r="CK2371" s="27">
        <v>1022130.72988129</v>
      </c>
      <c r="CL2371" s="27">
        <v>194069.65663146999</v>
      </c>
      <c r="CM2371" s="27">
        <v>1058.0382683724199</v>
      </c>
      <c r="CN2371" s="27">
        <v>277932.05005645799</v>
      </c>
      <c r="CO2371" s="27">
        <v>1583535.3065795901</v>
      </c>
      <c r="CP2371" s="27">
        <v>194069.65663146999</v>
      </c>
      <c r="CQ2371" s="27">
        <v>0</v>
      </c>
      <c r="CR2371" s="27">
        <v>0</v>
      </c>
      <c r="CS2371" s="27">
        <v>0</v>
      </c>
      <c r="CT2371" s="27">
        <v>0</v>
      </c>
    </row>
    <row r="2372" spans="1:98">
      <c r="A2372" s="104" t="s">
        <v>195</v>
      </c>
      <c r="B2372" s="132">
        <v>40787</v>
      </c>
      <c r="C2372" s="27">
        <v>145.211814101785</v>
      </c>
      <c r="D2372" s="27">
        <v>0</v>
      </c>
      <c r="E2372" s="27">
        <v>314.24242633208598</v>
      </c>
      <c r="F2372" s="27">
        <v>12.3539698912064</v>
      </c>
      <c r="G2372" s="27">
        <v>46.390619092155198</v>
      </c>
      <c r="H2372" s="27">
        <v>0</v>
      </c>
      <c r="I2372" s="27">
        <v>0</v>
      </c>
      <c r="J2372" s="27">
        <v>445.02490411698801</v>
      </c>
      <c r="K2372" s="27">
        <v>13.2389647593955</v>
      </c>
      <c r="L2372" s="27">
        <v>258.96027144417201</v>
      </c>
      <c r="M2372" s="27">
        <v>35.145857659168499</v>
      </c>
      <c r="N2372" s="27">
        <v>55.473897638265001</v>
      </c>
      <c r="O2372" s="27">
        <v>0</v>
      </c>
      <c r="P2372" s="27">
        <v>0</v>
      </c>
      <c r="Q2372" s="27">
        <v>272.70792694389797</v>
      </c>
      <c r="R2372" s="27">
        <v>0</v>
      </c>
      <c r="S2372" s="27">
        <v>0</v>
      </c>
      <c r="T2372" s="27">
        <v>23.860812647268201</v>
      </c>
      <c r="U2372" s="27">
        <v>458.912854887545</v>
      </c>
      <c r="V2372" s="27">
        <v>16494.075003862399</v>
      </c>
      <c r="W2372" s="27">
        <v>0</v>
      </c>
      <c r="X2372" s="27">
        <v>83224.686960220293</v>
      </c>
      <c r="Y2372" s="27">
        <v>643.91330865025498</v>
      </c>
      <c r="Z2372" s="27">
        <v>7053.2454892993001</v>
      </c>
      <c r="AA2372" s="27">
        <v>0</v>
      </c>
      <c r="AB2372" s="27">
        <v>0</v>
      </c>
      <c r="AC2372" s="27">
        <v>154718.26405906701</v>
      </c>
      <c r="AD2372" s="27">
        <v>4852.9577627181998</v>
      </c>
      <c r="AE2372" s="27">
        <v>34644.205748558001</v>
      </c>
      <c r="AF2372" s="27">
        <v>9245.8487281799298</v>
      </c>
      <c r="AG2372" s="27">
        <v>8938.94444775581</v>
      </c>
      <c r="AH2372" s="27">
        <v>0</v>
      </c>
      <c r="AI2372" s="27">
        <v>0</v>
      </c>
      <c r="AJ2372" s="27">
        <v>70767.871160507202</v>
      </c>
      <c r="AK2372" s="27">
        <v>0</v>
      </c>
      <c r="AL2372" s="27">
        <v>0</v>
      </c>
      <c r="AM2372" s="27">
        <v>3220.54562726617</v>
      </c>
      <c r="AN2372" s="27">
        <v>159453.01430511501</v>
      </c>
      <c r="AO2372" s="27">
        <v>155453.91818046599</v>
      </c>
      <c r="AP2372" s="27">
        <v>0</v>
      </c>
      <c r="AQ2372" s="27">
        <v>670329.21038055397</v>
      </c>
      <c r="AR2372" s="27">
        <v>6696.8053973317101</v>
      </c>
      <c r="AS2372" s="27">
        <v>56757.4888477325</v>
      </c>
      <c r="AT2372" s="27">
        <v>0</v>
      </c>
      <c r="AU2372" s="27">
        <v>0</v>
      </c>
      <c r="AV2372" s="27">
        <v>548161.87942504894</v>
      </c>
      <c r="AW2372" s="27">
        <v>14880.0519868135</v>
      </c>
      <c r="AX2372" s="27">
        <v>287019.08829498303</v>
      </c>
      <c r="AY2372" s="27">
        <v>87859.556946754499</v>
      </c>
      <c r="AZ2372" s="27">
        <v>66713.025453567505</v>
      </c>
      <c r="BA2372" s="27">
        <v>0</v>
      </c>
      <c r="BB2372" s="27">
        <v>0</v>
      </c>
      <c r="BC2372" s="27">
        <v>584932.57390594506</v>
      </c>
      <c r="BD2372" s="27">
        <v>0</v>
      </c>
      <c r="BE2372" s="27">
        <v>0</v>
      </c>
      <c r="BF2372" s="27">
        <v>27431.7285559177</v>
      </c>
      <c r="BG2372" s="27">
        <v>562549.25875854504</v>
      </c>
      <c r="BH2372" s="27">
        <v>4380.0523255467397</v>
      </c>
      <c r="BI2372" s="27">
        <v>0</v>
      </c>
      <c r="BJ2372" s="27">
        <v>158694.32089424101</v>
      </c>
      <c r="BK2372" s="27">
        <v>540.68814063072205</v>
      </c>
      <c r="BL2372" s="27">
        <v>0</v>
      </c>
      <c r="BM2372" s="27">
        <v>0</v>
      </c>
      <c r="BN2372" s="27">
        <v>0</v>
      </c>
      <c r="BO2372" s="27">
        <v>0</v>
      </c>
      <c r="BP2372" s="27">
        <v>0</v>
      </c>
      <c r="BQ2372" s="27">
        <v>0</v>
      </c>
      <c r="BR2372" s="27">
        <v>11102.8109768629</v>
      </c>
      <c r="BS2372" s="27">
        <v>22016.011018753099</v>
      </c>
      <c r="BT2372" s="27">
        <v>0</v>
      </c>
      <c r="BU2372" s="27">
        <v>0</v>
      </c>
      <c r="BV2372" s="27">
        <v>158269.67458724999</v>
      </c>
      <c r="BW2372" s="27">
        <v>0</v>
      </c>
      <c r="BX2372" s="27">
        <v>0</v>
      </c>
      <c r="BY2372" s="27">
        <v>0</v>
      </c>
      <c r="BZ2372" s="27">
        <v>0</v>
      </c>
      <c r="CA2372" s="27">
        <v>614.47151200473297</v>
      </c>
      <c r="CB2372" s="27">
        <v>124233.998709679</v>
      </c>
      <c r="CC2372" s="27">
        <v>1025823.71652985</v>
      </c>
      <c r="CD2372" s="27">
        <v>191247.037071228</v>
      </c>
      <c r="CE2372" s="27">
        <v>46.067329952027599</v>
      </c>
      <c r="CF2372" s="27">
        <v>6988.2351783513996</v>
      </c>
      <c r="CG2372" s="27">
        <v>56157.650877475702</v>
      </c>
      <c r="CH2372" s="27">
        <v>0</v>
      </c>
      <c r="CI2372" s="27">
        <v>655.80623785406397</v>
      </c>
      <c r="CJ2372" s="27">
        <v>130867.569381714</v>
      </c>
      <c r="CK2372" s="27">
        <v>1080399.0108642599</v>
      </c>
      <c r="CL2372" s="27">
        <v>196767.38200759899</v>
      </c>
      <c r="CM2372" s="27">
        <v>1108.73471349478</v>
      </c>
      <c r="CN2372" s="27">
        <v>288888.730285645</v>
      </c>
      <c r="CO2372" s="27">
        <v>1637729.0046081501</v>
      </c>
      <c r="CP2372" s="27">
        <v>196767.38200759899</v>
      </c>
      <c r="CQ2372" s="27">
        <v>0</v>
      </c>
      <c r="CR2372" s="27">
        <v>0</v>
      </c>
      <c r="CS2372" s="27">
        <v>0</v>
      </c>
      <c r="CT2372" s="27">
        <v>0</v>
      </c>
    </row>
    <row r="2373" spans="1:98">
      <c r="A2373" s="104" t="s">
        <v>195</v>
      </c>
      <c r="B2373" s="132">
        <v>40878</v>
      </c>
      <c r="C2373" s="27">
        <v>150.587682111189</v>
      </c>
      <c r="D2373" s="27">
        <v>0</v>
      </c>
      <c r="E2373" s="27">
        <v>306.06048217415798</v>
      </c>
      <c r="F2373" s="27">
        <v>10.9616693474818</v>
      </c>
      <c r="G2373" s="27">
        <v>47.880292571615399</v>
      </c>
      <c r="H2373" s="27">
        <v>0</v>
      </c>
      <c r="I2373" s="27">
        <v>0</v>
      </c>
      <c r="J2373" s="27">
        <v>444.97834195569197</v>
      </c>
      <c r="K2373" s="27">
        <v>14.9170628051506</v>
      </c>
      <c r="L2373" s="27">
        <v>256.69239055737899</v>
      </c>
      <c r="M2373" s="27">
        <v>35.493144656065901</v>
      </c>
      <c r="N2373" s="27">
        <v>52.895877844188398</v>
      </c>
      <c r="O2373" s="27">
        <v>0</v>
      </c>
      <c r="P2373" s="27">
        <v>0</v>
      </c>
      <c r="Q2373" s="27">
        <v>268.13398060202599</v>
      </c>
      <c r="R2373" s="27">
        <v>0</v>
      </c>
      <c r="S2373" s="27">
        <v>0</v>
      </c>
      <c r="T2373" s="27">
        <v>25.2610844878946</v>
      </c>
      <c r="U2373" s="27">
        <v>459.46369866281702</v>
      </c>
      <c r="V2373" s="27">
        <v>16323.2569767237</v>
      </c>
      <c r="W2373" s="27">
        <v>0</v>
      </c>
      <c r="X2373" s="27">
        <v>74079.558199882493</v>
      </c>
      <c r="Y2373" s="27">
        <v>708.18937781453099</v>
      </c>
      <c r="Z2373" s="27">
        <v>7515.6088453531302</v>
      </c>
      <c r="AA2373" s="27">
        <v>0</v>
      </c>
      <c r="AB2373" s="27">
        <v>0</v>
      </c>
      <c r="AC2373" s="27">
        <v>153772.899398804</v>
      </c>
      <c r="AD2373" s="27">
        <v>4813.9425533413896</v>
      </c>
      <c r="AE2373" s="27">
        <v>29710.418619155898</v>
      </c>
      <c r="AF2373" s="27">
        <v>9359.7570904493296</v>
      </c>
      <c r="AG2373" s="27">
        <v>8757.8662945032102</v>
      </c>
      <c r="AH2373" s="27">
        <v>0</v>
      </c>
      <c r="AI2373" s="27">
        <v>0</v>
      </c>
      <c r="AJ2373" s="27">
        <v>76711.641778945894</v>
      </c>
      <c r="AK2373" s="27">
        <v>0</v>
      </c>
      <c r="AL2373" s="27">
        <v>0</v>
      </c>
      <c r="AM2373" s="27">
        <v>3761.7412642240502</v>
      </c>
      <c r="AN2373" s="27">
        <v>158186.50746727001</v>
      </c>
      <c r="AO2373" s="27">
        <v>152120.05874633801</v>
      </c>
      <c r="AP2373" s="27">
        <v>0</v>
      </c>
      <c r="AQ2373" s="27">
        <v>623905.39259338402</v>
      </c>
      <c r="AR2373" s="27">
        <v>9230.0117515325492</v>
      </c>
      <c r="AS2373" s="27">
        <v>60972.005936145797</v>
      </c>
      <c r="AT2373" s="27">
        <v>0</v>
      </c>
      <c r="AU2373" s="27">
        <v>0</v>
      </c>
      <c r="AV2373" s="27">
        <v>544395.64768981899</v>
      </c>
      <c r="AW2373" s="27">
        <v>14921.9298803806</v>
      </c>
      <c r="AX2373" s="27">
        <v>257698.52870369001</v>
      </c>
      <c r="AY2373" s="27">
        <v>91297.824210166902</v>
      </c>
      <c r="AZ2373" s="27">
        <v>65918.817290306106</v>
      </c>
      <c r="BA2373" s="27">
        <v>0</v>
      </c>
      <c r="BB2373" s="27">
        <v>0</v>
      </c>
      <c r="BC2373" s="27">
        <v>681332.90921020496</v>
      </c>
      <c r="BD2373" s="27">
        <v>0</v>
      </c>
      <c r="BE2373" s="27">
        <v>0</v>
      </c>
      <c r="BF2373" s="27">
        <v>31139.281842946999</v>
      </c>
      <c r="BG2373" s="27">
        <v>558965.88585662795</v>
      </c>
      <c r="BH2373" s="27">
        <v>5352.7442034483001</v>
      </c>
      <c r="BI2373" s="27">
        <v>0</v>
      </c>
      <c r="BJ2373" s="27">
        <v>154268.37889671299</v>
      </c>
      <c r="BK2373" s="27">
        <v>578.02786544710398</v>
      </c>
      <c r="BL2373" s="27">
        <v>0</v>
      </c>
      <c r="BM2373" s="27">
        <v>0</v>
      </c>
      <c r="BN2373" s="27">
        <v>0</v>
      </c>
      <c r="BO2373" s="27">
        <v>0</v>
      </c>
      <c r="BP2373" s="27">
        <v>0</v>
      </c>
      <c r="BQ2373" s="27">
        <v>0</v>
      </c>
      <c r="BR2373" s="27">
        <v>10967.407178044299</v>
      </c>
      <c r="BS2373" s="27">
        <v>22921.340487957001</v>
      </c>
      <c r="BT2373" s="27">
        <v>0</v>
      </c>
      <c r="BU2373" s="27">
        <v>0</v>
      </c>
      <c r="BV2373" s="27">
        <v>157994.88296127299</v>
      </c>
      <c r="BW2373" s="27">
        <v>0</v>
      </c>
      <c r="BX2373" s="27">
        <v>0</v>
      </c>
      <c r="BY2373" s="27">
        <v>0</v>
      </c>
      <c r="BZ2373" s="27">
        <v>0</v>
      </c>
      <c r="CA2373" s="27">
        <v>616.32207810878799</v>
      </c>
      <c r="CB2373" s="27">
        <v>124826.34027671799</v>
      </c>
      <c r="CC2373" s="27">
        <v>1109479.49234009</v>
      </c>
      <c r="CD2373" s="27">
        <v>189250.27262115499</v>
      </c>
      <c r="CE2373" s="27">
        <v>47.599284775555098</v>
      </c>
      <c r="CF2373" s="27">
        <v>7290.30243706703</v>
      </c>
      <c r="CG2373" s="27">
        <v>59609.682875156403</v>
      </c>
      <c r="CH2373" s="27">
        <v>0</v>
      </c>
      <c r="CI2373" s="27">
        <v>672.510540693998</v>
      </c>
      <c r="CJ2373" s="27">
        <v>132300.872280121</v>
      </c>
      <c r="CK2373" s="27">
        <v>1168689.27079773</v>
      </c>
      <c r="CL2373" s="27">
        <v>192480.40736389201</v>
      </c>
      <c r="CM2373" s="27">
        <v>1120.2705971896601</v>
      </c>
      <c r="CN2373" s="27">
        <v>291057.186092377</v>
      </c>
      <c r="CO2373" s="27">
        <v>1724759.68788147</v>
      </c>
      <c r="CP2373" s="27">
        <v>192480.40736389201</v>
      </c>
      <c r="CQ2373" s="27">
        <v>0</v>
      </c>
      <c r="CR2373" s="27">
        <v>0</v>
      </c>
      <c r="CS2373" s="27">
        <v>0</v>
      </c>
      <c r="CT2373" s="27">
        <v>0</v>
      </c>
    </row>
    <row r="2374" spans="1:98">
      <c r="A2374" s="104" t="s">
        <v>195</v>
      </c>
      <c r="B2374" s="132">
        <v>40969</v>
      </c>
      <c r="C2374" s="27">
        <v>150.50642143189901</v>
      </c>
      <c r="D2374" s="27">
        <v>0</v>
      </c>
      <c r="E2374" s="27">
        <v>309.54393499344599</v>
      </c>
      <c r="F2374" s="27">
        <v>12.4022107236087</v>
      </c>
      <c r="G2374" s="27">
        <v>43.246597821358598</v>
      </c>
      <c r="H2374" s="27">
        <v>0</v>
      </c>
      <c r="I2374" s="27">
        <v>0</v>
      </c>
      <c r="J2374" s="27">
        <v>452.88072185963398</v>
      </c>
      <c r="K2374" s="27">
        <v>12.797367623774299</v>
      </c>
      <c r="L2374" s="27">
        <v>255.47612342238401</v>
      </c>
      <c r="M2374" s="27">
        <v>37.055058214347802</v>
      </c>
      <c r="N2374" s="27">
        <v>60.331439145375001</v>
      </c>
      <c r="O2374" s="27">
        <v>0</v>
      </c>
      <c r="P2374" s="27">
        <v>0</v>
      </c>
      <c r="Q2374" s="27">
        <v>273.01044294983097</v>
      </c>
      <c r="R2374" s="27">
        <v>0</v>
      </c>
      <c r="S2374" s="27">
        <v>0</v>
      </c>
      <c r="T2374" s="27">
        <v>19.632967401994399</v>
      </c>
      <c r="U2374" s="27">
        <v>465.95113891363098</v>
      </c>
      <c r="V2374" s="27">
        <v>16262.071167468999</v>
      </c>
      <c r="W2374" s="27">
        <v>0</v>
      </c>
      <c r="X2374" s="27">
        <v>79280.748634338393</v>
      </c>
      <c r="Y2374" s="27">
        <v>730.85453410446598</v>
      </c>
      <c r="Z2374" s="27">
        <v>6804.6062222719202</v>
      </c>
      <c r="AA2374" s="27">
        <v>0</v>
      </c>
      <c r="AB2374" s="27">
        <v>0</v>
      </c>
      <c r="AC2374" s="27">
        <v>156961.409309387</v>
      </c>
      <c r="AD2374" s="27">
        <v>3912.41636750102</v>
      </c>
      <c r="AE2374" s="27">
        <v>31865.480162620501</v>
      </c>
      <c r="AF2374" s="27">
        <v>10088.778032779701</v>
      </c>
      <c r="AG2374" s="27">
        <v>8863.2655187845194</v>
      </c>
      <c r="AH2374" s="27">
        <v>0</v>
      </c>
      <c r="AI2374" s="27">
        <v>0</v>
      </c>
      <c r="AJ2374" s="27">
        <v>74829.770375251799</v>
      </c>
      <c r="AK2374" s="27">
        <v>0</v>
      </c>
      <c r="AL2374" s="27">
        <v>0</v>
      </c>
      <c r="AM2374" s="27">
        <v>3154.2697682678699</v>
      </c>
      <c r="AN2374" s="27">
        <v>161180.111291885</v>
      </c>
      <c r="AO2374" s="27">
        <v>153913.60469627401</v>
      </c>
      <c r="AP2374" s="27">
        <v>0</v>
      </c>
      <c r="AQ2374" s="27">
        <v>663101.98267364502</v>
      </c>
      <c r="AR2374" s="27">
        <v>9219.3317373990994</v>
      </c>
      <c r="AS2374" s="27">
        <v>55343.077604293801</v>
      </c>
      <c r="AT2374" s="27">
        <v>0</v>
      </c>
      <c r="AU2374" s="27">
        <v>0</v>
      </c>
      <c r="AV2374" s="27">
        <v>561273.77658844006</v>
      </c>
      <c r="AW2374" s="27">
        <v>12196.3526557684</v>
      </c>
      <c r="AX2374" s="27">
        <v>273497.18102264398</v>
      </c>
      <c r="AY2374" s="27">
        <v>96274.039969444304</v>
      </c>
      <c r="AZ2374" s="27">
        <v>68168.060718536406</v>
      </c>
      <c r="BA2374" s="27">
        <v>0</v>
      </c>
      <c r="BB2374" s="27">
        <v>0</v>
      </c>
      <c r="BC2374" s="27">
        <v>647876.56544494606</v>
      </c>
      <c r="BD2374" s="27">
        <v>0</v>
      </c>
      <c r="BE2374" s="27">
        <v>0</v>
      </c>
      <c r="BF2374" s="27">
        <v>26498.402267932899</v>
      </c>
      <c r="BG2374" s="27">
        <v>573633.36306762695</v>
      </c>
      <c r="BH2374" s="27">
        <v>5233.1090135574304</v>
      </c>
      <c r="BI2374" s="27">
        <v>0</v>
      </c>
      <c r="BJ2374" s="27">
        <v>166832.97699546799</v>
      </c>
      <c r="BK2374" s="27">
        <v>607.05825842917</v>
      </c>
      <c r="BL2374" s="27">
        <v>0</v>
      </c>
      <c r="BM2374" s="27">
        <v>0</v>
      </c>
      <c r="BN2374" s="27">
        <v>0</v>
      </c>
      <c r="BO2374" s="27">
        <v>0</v>
      </c>
      <c r="BP2374" s="27">
        <v>0</v>
      </c>
      <c r="BQ2374" s="27">
        <v>0</v>
      </c>
      <c r="BR2374" s="27">
        <v>12120.817412853199</v>
      </c>
      <c r="BS2374" s="27">
        <v>29098.539985418302</v>
      </c>
      <c r="BT2374" s="27">
        <v>0</v>
      </c>
      <c r="BU2374" s="27">
        <v>0</v>
      </c>
      <c r="BV2374" s="27">
        <v>163663.73966217</v>
      </c>
      <c r="BW2374" s="27">
        <v>0</v>
      </c>
      <c r="BX2374" s="27">
        <v>0</v>
      </c>
      <c r="BY2374" s="27">
        <v>0</v>
      </c>
      <c r="BZ2374" s="27">
        <v>0</v>
      </c>
      <c r="CA2374" s="27">
        <v>631.13069083541598</v>
      </c>
      <c r="CB2374" s="27">
        <v>126870.97766590099</v>
      </c>
      <c r="CC2374" s="27">
        <v>1089516.1304931601</v>
      </c>
      <c r="CD2374" s="27">
        <v>208198.879621506</v>
      </c>
      <c r="CE2374" s="27">
        <v>43.637301774695501</v>
      </c>
      <c r="CF2374" s="27">
        <v>6970.7772082686397</v>
      </c>
      <c r="CG2374" s="27">
        <v>56474.900588512399</v>
      </c>
      <c r="CH2374" s="27">
        <v>0</v>
      </c>
      <c r="CI2374" s="27">
        <v>677.00648966431595</v>
      </c>
      <c r="CJ2374" s="27">
        <v>133908.55990028399</v>
      </c>
      <c r="CK2374" s="27">
        <v>1146172.34255981</v>
      </c>
      <c r="CL2374" s="27">
        <v>214361.262540817</v>
      </c>
      <c r="CM2374" s="27">
        <v>1136.3058456927499</v>
      </c>
      <c r="CN2374" s="27">
        <v>296654.39288330101</v>
      </c>
      <c r="CO2374" s="27">
        <v>1725003.7627716099</v>
      </c>
      <c r="CP2374" s="27">
        <v>214361.262540817</v>
      </c>
      <c r="CQ2374" s="27">
        <v>0</v>
      </c>
      <c r="CR2374" s="27">
        <v>0</v>
      </c>
      <c r="CS2374" s="27">
        <v>0</v>
      </c>
      <c r="CT2374" s="27">
        <v>0</v>
      </c>
    </row>
    <row r="2375" spans="1:98">
      <c r="A2375" s="104" t="s">
        <v>195</v>
      </c>
      <c r="B2375" s="132">
        <v>41061</v>
      </c>
      <c r="C2375" s="27">
        <v>139.92964774183901</v>
      </c>
      <c r="D2375" s="27">
        <v>0</v>
      </c>
      <c r="E2375" s="27">
        <v>1364.7829352170199</v>
      </c>
      <c r="F2375" s="27">
        <v>12.112692345632199</v>
      </c>
      <c r="G2375" s="27">
        <v>40.605182158295101</v>
      </c>
      <c r="H2375" s="27">
        <v>0</v>
      </c>
      <c r="I2375" s="27">
        <v>0</v>
      </c>
      <c r="J2375" s="27">
        <v>447.512273363769</v>
      </c>
      <c r="K2375" s="27">
        <v>12.3901754430262</v>
      </c>
      <c r="L2375" s="27">
        <v>1285.3540647029899</v>
      </c>
      <c r="M2375" s="27">
        <v>40.5243399618194</v>
      </c>
      <c r="N2375" s="27">
        <v>62.031226950231897</v>
      </c>
      <c r="O2375" s="27">
        <v>0</v>
      </c>
      <c r="P2375" s="27">
        <v>0</v>
      </c>
      <c r="Q2375" s="27">
        <v>275.340710442513</v>
      </c>
      <c r="R2375" s="27">
        <v>0</v>
      </c>
      <c r="S2375" s="27">
        <v>0</v>
      </c>
      <c r="T2375" s="27">
        <v>19.360818611225099</v>
      </c>
      <c r="U2375" s="27">
        <v>459.23648298159202</v>
      </c>
      <c r="V2375" s="27">
        <v>15757.994193434701</v>
      </c>
      <c r="W2375" s="27">
        <v>0</v>
      </c>
      <c r="X2375" s="27">
        <v>218767.94129753101</v>
      </c>
      <c r="Y2375" s="27">
        <v>760.38942197710298</v>
      </c>
      <c r="Z2375" s="27">
        <v>6466.8825564980498</v>
      </c>
      <c r="AA2375" s="27">
        <v>0</v>
      </c>
      <c r="AB2375" s="27">
        <v>0</v>
      </c>
      <c r="AC2375" s="27">
        <v>154756.58574867199</v>
      </c>
      <c r="AD2375" s="27">
        <v>3480.0917103588599</v>
      </c>
      <c r="AE2375" s="27">
        <v>167030.07670974699</v>
      </c>
      <c r="AF2375" s="27">
        <v>10622.836518287701</v>
      </c>
      <c r="AG2375" s="27">
        <v>9709.6559402942694</v>
      </c>
      <c r="AH2375" s="27">
        <v>0</v>
      </c>
      <c r="AI2375" s="27">
        <v>0</v>
      </c>
      <c r="AJ2375" s="27">
        <v>73787.997013091997</v>
      </c>
      <c r="AK2375" s="27">
        <v>0</v>
      </c>
      <c r="AL2375" s="27">
        <v>0</v>
      </c>
      <c r="AM2375" s="27">
        <v>3005.055919379</v>
      </c>
      <c r="AN2375" s="27">
        <v>158334.258831024</v>
      </c>
      <c r="AO2375" s="27">
        <v>151111.74516105701</v>
      </c>
      <c r="AP2375" s="27">
        <v>0</v>
      </c>
      <c r="AQ2375" s="27">
        <v>1555717.7727203399</v>
      </c>
      <c r="AR2375" s="27">
        <v>8935.0020354986209</v>
      </c>
      <c r="AS2375" s="27">
        <v>52262.141846656799</v>
      </c>
      <c r="AT2375" s="27">
        <v>0</v>
      </c>
      <c r="AU2375" s="27">
        <v>0</v>
      </c>
      <c r="AV2375" s="27">
        <v>558142.46415710403</v>
      </c>
      <c r="AW2375" s="27">
        <v>10956.8651920557</v>
      </c>
      <c r="AX2375" s="27">
        <v>1159892.7760009801</v>
      </c>
      <c r="AY2375" s="27">
        <v>101139.58430671701</v>
      </c>
      <c r="AZ2375" s="27">
        <v>74872.028850555405</v>
      </c>
      <c r="BA2375" s="27">
        <v>0</v>
      </c>
      <c r="BB2375" s="27">
        <v>0</v>
      </c>
      <c r="BC2375" s="27">
        <v>640936.87074279797</v>
      </c>
      <c r="BD2375" s="27">
        <v>0</v>
      </c>
      <c r="BE2375" s="27">
        <v>0</v>
      </c>
      <c r="BF2375" s="27">
        <v>25379.2487061024</v>
      </c>
      <c r="BG2375" s="27">
        <v>569425.47032165504</v>
      </c>
      <c r="BH2375" s="27">
        <v>5908.8138316273698</v>
      </c>
      <c r="BI2375" s="27">
        <v>0</v>
      </c>
      <c r="BJ2375" s="27">
        <v>161084.676576614</v>
      </c>
      <c r="BK2375" s="27">
        <v>679.80199247598603</v>
      </c>
      <c r="BL2375" s="27">
        <v>0</v>
      </c>
      <c r="BM2375" s="27">
        <v>0</v>
      </c>
      <c r="BN2375" s="27">
        <v>0</v>
      </c>
      <c r="BO2375" s="27">
        <v>0</v>
      </c>
      <c r="BP2375" s="27">
        <v>0</v>
      </c>
      <c r="BQ2375" s="27">
        <v>0</v>
      </c>
      <c r="BR2375" s="27">
        <v>13086.616053223601</v>
      </c>
      <c r="BS2375" s="27">
        <v>31023.274538278602</v>
      </c>
      <c r="BT2375" s="27">
        <v>0</v>
      </c>
      <c r="BU2375" s="27">
        <v>0</v>
      </c>
      <c r="BV2375" s="27">
        <v>158523.881196976</v>
      </c>
      <c r="BW2375" s="27">
        <v>0</v>
      </c>
      <c r="BX2375" s="27">
        <v>0</v>
      </c>
      <c r="BY2375" s="27">
        <v>0</v>
      </c>
      <c r="BZ2375" s="27">
        <v>0</v>
      </c>
      <c r="CA2375" s="27">
        <v>1685.7494349777701</v>
      </c>
      <c r="CB2375" s="27">
        <v>265805.35419845599</v>
      </c>
      <c r="CC2375" s="27">
        <v>1995099.53132629</v>
      </c>
      <c r="CD2375" s="27">
        <v>201956.96011734</v>
      </c>
      <c r="CE2375" s="27">
        <v>40.668009946122801</v>
      </c>
      <c r="CF2375" s="27">
        <v>6530.6200915575</v>
      </c>
      <c r="CG2375" s="27">
        <v>52682.815742492698</v>
      </c>
      <c r="CH2375" s="27">
        <v>0</v>
      </c>
      <c r="CI2375" s="27">
        <v>1717.81268033385</v>
      </c>
      <c r="CJ2375" s="27">
        <v>272052.70641708397</v>
      </c>
      <c r="CK2375" s="27">
        <v>2047466.61865234</v>
      </c>
      <c r="CL2375" s="27">
        <v>207828.26440429699</v>
      </c>
      <c r="CM2375" s="27">
        <v>2179.3837266266301</v>
      </c>
      <c r="CN2375" s="27">
        <v>427761.58081436198</v>
      </c>
      <c r="CO2375" s="27">
        <v>2608085.7738647498</v>
      </c>
      <c r="CP2375" s="27">
        <v>207828.26440429699</v>
      </c>
      <c r="CQ2375" s="27">
        <v>0</v>
      </c>
      <c r="CR2375" s="27">
        <v>0</v>
      </c>
      <c r="CS2375" s="27">
        <v>0</v>
      </c>
      <c r="CT2375" s="27">
        <v>0</v>
      </c>
    </row>
    <row r="2376" spans="1:98">
      <c r="A2376" s="104" t="s">
        <v>195</v>
      </c>
      <c r="B2376" s="132">
        <v>41153</v>
      </c>
      <c r="C2376" s="27">
        <v>147.92442461848299</v>
      </c>
      <c r="D2376" s="27">
        <v>0</v>
      </c>
      <c r="E2376" s="27">
        <v>1313.3784266263201</v>
      </c>
      <c r="F2376" s="27">
        <v>9.1651607271050999</v>
      </c>
      <c r="G2376" s="27">
        <v>35.0929901981726</v>
      </c>
      <c r="H2376" s="27">
        <v>0</v>
      </c>
      <c r="I2376" s="27">
        <v>0</v>
      </c>
      <c r="J2376" s="27">
        <v>435.97205064073199</v>
      </c>
      <c r="K2376" s="27">
        <v>10.213696417398801</v>
      </c>
      <c r="L2376" s="27">
        <v>1272.2607293277999</v>
      </c>
      <c r="M2376" s="27">
        <v>44.654854879248902</v>
      </c>
      <c r="N2376" s="27">
        <v>63.389190186746397</v>
      </c>
      <c r="O2376" s="27">
        <v>0</v>
      </c>
      <c r="P2376" s="27">
        <v>0</v>
      </c>
      <c r="Q2376" s="27">
        <v>265.066535394639</v>
      </c>
      <c r="R2376" s="27">
        <v>0</v>
      </c>
      <c r="S2376" s="27">
        <v>0</v>
      </c>
      <c r="T2376" s="27">
        <v>18.1406115218997</v>
      </c>
      <c r="U2376" s="27">
        <v>446.79003731533902</v>
      </c>
      <c r="V2376" s="27">
        <v>16656.690845489498</v>
      </c>
      <c r="W2376" s="27">
        <v>0</v>
      </c>
      <c r="X2376" s="27">
        <v>207057.54338836699</v>
      </c>
      <c r="Y2376" s="27">
        <v>690.41913931816805</v>
      </c>
      <c r="Z2376" s="27">
        <v>5325.6102300286302</v>
      </c>
      <c r="AA2376" s="27">
        <v>0</v>
      </c>
      <c r="AB2376" s="27">
        <v>0</v>
      </c>
      <c r="AC2376" s="27">
        <v>155827.35723495501</v>
      </c>
      <c r="AD2376" s="27">
        <v>2604.6823734343102</v>
      </c>
      <c r="AE2376" s="27">
        <v>160101.915351868</v>
      </c>
      <c r="AF2376" s="27">
        <v>10963.662419557601</v>
      </c>
      <c r="AG2376" s="27">
        <v>10581.320027113001</v>
      </c>
      <c r="AH2376" s="27">
        <v>0</v>
      </c>
      <c r="AI2376" s="27">
        <v>0</v>
      </c>
      <c r="AJ2376" s="27">
        <v>71851.378847122207</v>
      </c>
      <c r="AK2376" s="27">
        <v>0</v>
      </c>
      <c r="AL2376" s="27">
        <v>0</v>
      </c>
      <c r="AM2376" s="27">
        <v>2368.5349752604998</v>
      </c>
      <c r="AN2376" s="27">
        <v>158343.013942719</v>
      </c>
      <c r="AO2376" s="27">
        <v>161442.13974571199</v>
      </c>
      <c r="AP2376" s="27">
        <v>0</v>
      </c>
      <c r="AQ2376" s="27">
        <v>1501813.25640869</v>
      </c>
      <c r="AR2376" s="27">
        <v>7649.1406259536698</v>
      </c>
      <c r="AS2376" s="27">
        <v>45198.923850059502</v>
      </c>
      <c r="AT2376" s="27">
        <v>0</v>
      </c>
      <c r="AU2376" s="27">
        <v>0</v>
      </c>
      <c r="AV2376" s="27">
        <v>572339.66965484596</v>
      </c>
      <c r="AW2376" s="27">
        <v>8258.9352041482907</v>
      </c>
      <c r="AX2376" s="27">
        <v>1110047.10649109</v>
      </c>
      <c r="AY2376" s="27">
        <v>106223.193840027</v>
      </c>
      <c r="AZ2376" s="27">
        <v>83297.029473304705</v>
      </c>
      <c r="BA2376" s="27">
        <v>0</v>
      </c>
      <c r="BB2376" s="27">
        <v>0</v>
      </c>
      <c r="BC2376" s="27">
        <v>636366.11365508998</v>
      </c>
      <c r="BD2376" s="27">
        <v>0</v>
      </c>
      <c r="BE2376" s="27">
        <v>0</v>
      </c>
      <c r="BF2376" s="27">
        <v>21314.8986110687</v>
      </c>
      <c r="BG2376" s="27">
        <v>580211.46340942394</v>
      </c>
      <c r="BH2376" s="27">
        <v>6755.2059107422801</v>
      </c>
      <c r="BI2376" s="27">
        <v>0</v>
      </c>
      <c r="BJ2376" s="27">
        <v>169475.13142394999</v>
      </c>
      <c r="BK2376" s="27">
        <v>571.34898689389195</v>
      </c>
      <c r="BL2376" s="27">
        <v>0</v>
      </c>
      <c r="BM2376" s="27">
        <v>0</v>
      </c>
      <c r="BN2376" s="27">
        <v>0</v>
      </c>
      <c r="BO2376" s="27">
        <v>0</v>
      </c>
      <c r="BP2376" s="27">
        <v>0</v>
      </c>
      <c r="BQ2376" s="27">
        <v>0</v>
      </c>
      <c r="BR2376" s="27">
        <v>14390.9601761103</v>
      </c>
      <c r="BS2376" s="27">
        <v>33742.225211143501</v>
      </c>
      <c r="BT2376" s="27">
        <v>0</v>
      </c>
      <c r="BU2376" s="27">
        <v>0</v>
      </c>
      <c r="BV2376" s="27">
        <v>158916.45502471901</v>
      </c>
      <c r="BW2376" s="27">
        <v>0</v>
      </c>
      <c r="BX2376" s="27">
        <v>0</v>
      </c>
      <c r="BY2376" s="27">
        <v>0</v>
      </c>
      <c r="BZ2376" s="27">
        <v>0</v>
      </c>
      <c r="CA2376" s="27">
        <v>1643.9999130219201</v>
      </c>
      <c r="CB2376" s="27">
        <v>254706.299322128</v>
      </c>
      <c r="CC2376" s="27">
        <v>1937429.52232361</v>
      </c>
      <c r="CD2376" s="27">
        <v>207210.873516083</v>
      </c>
      <c r="CE2376" s="27">
        <v>34.943299405742401</v>
      </c>
      <c r="CF2376" s="27">
        <v>5294.3915773630097</v>
      </c>
      <c r="CG2376" s="27">
        <v>44815.138518333399</v>
      </c>
      <c r="CH2376" s="27">
        <v>0</v>
      </c>
      <c r="CI2376" s="27">
        <v>1670.17874342203</v>
      </c>
      <c r="CJ2376" s="27">
        <v>260086.14033699001</v>
      </c>
      <c r="CK2376" s="27">
        <v>1984498.11491394</v>
      </c>
      <c r="CL2376" s="27">
        <v>211678.539283752</v>
      </c>
      <c r="CM2376" s="27">
        <v>2113.4497570991498</v>
      </c>
      <c r="CN2376" s="27">
        <v>420477.94198989897</v>
      </c>
      <c r="CO2376" s="27">
        <v>2574868.5781860398</v>
      </c>
      <c r="CP2376" s="27">
        <v>211678.539283752</v>
      </c>
      <c r="CQ2376" s="27">
        <v>0</v>
      </c>
      <c r="CR2376" s="27">
        <v>0</v>
      </c>
      <c r="CS2376" s="27">
        <v>0</v>
      </c>
      <c r="CT2376" s="27">
        <v>0</v>
      </c>
    </row>
    <row r="2377" spans="1:98">
      <c r="A2377" s="104" t="s">
        <v>195</v>
      </c>
      <c r="B2377" s="132">
        <v>41244</v>
      </c>
      <c r="C2377" s="27">
        <v>137.49344305507799</v>
      </c>
      <c r="D2377" s="27">
        <v>0</v>
      </c>
      <c r="E2377" s="27">
        <v>1424.5841156542299</v>
      </c>
      <c r="F2377" s="27">
        <v>9.59043850493617</v>
      </c>
      <c r="G2377" s="27">
        <v>26.969954409170899</v>
      </c>
      <c r="H2377" s="27">
        <v>0</v>
      </c>
      <c r="I2377" s="27">
        <v>0</v>
      </c>
      <c r="J2377" s="27">
        <v>450.92859690636402</v>
      </c>
      <c r="K2377" s="27">
        <v>8.2109504379332101</v>
      </c>
      <c r="L2377" s="27">
        <v>1338.6613767594099</v>
      </c>
      <c r="M2377" s="27">
        <v>44.427217229735099</v>
      </c>
      <c r="N2377" s="27">
        <v>71.794623621739404</v>
      </c>
      <c r="O2377" s="27">
        <v>0</v>
      </c>
      <c r="P2377" s="27">
        <v>0</v>
      </c>
      <c r="Q2377" s="27">
        <v>268.606200989336</v>
      </c>
      <c r="R2377" s="27">
        <v>0</v>
      </c>
      <c r="S2377" s="27">
        <v>0</v>
      </c>
      <c r="T2377" s="27">
        <v>13.5979862293461</v>
      </c>
      <c r="U2377" s="27">
        <v>459.038429453969</v>
      </c>
      <c r="V2377" s="27">
        <v>15561.986553430601</v>
      </c>
      <c r="W2377" s="27">
        <v>0</v>
      </c>
      <c r="X2377" s="27">
        <v>217074.02396202099</v>
      </c>
      <c r="Y2377" s="27">
        <v>631.81219359487295</v>
      </c>
      <c r="Z2377" s="27">
        <v>5140.67149853706</v>
      </c>
      <c r="AA2377" s="27">
        <v>0</v>
      </c>
      <c r="AB2377" s="27">
        <v>0</v>
      </c>
      <c r="AC2377" s="27">
        <v>156508.35712623599</v>
      </c>
      <c r="AD2377" s="27">
        <v>2777.1915181279201</v>
      </c>
      <c r="AE2377" s="27">
        <v>176223.77886390701</v>
      </c>
      <c r="AF2377" s="27">
        <v>10562.1604539156</v>
      </c>
      <c r="AG2377" s="27">
        <v>12077.976900458299</v>
      </c>
      <c r="AH2377" s="27">
        <v>0</v>
      </c>
      <c r="AI2377" s="27">
        <v>0</v>
      </c>
      <c r="AJ2377" s="27">
        <v>68900.157195091204</v>
      </c>
      <c r="AK2377" s="27">
        <v>0</v>
      </c>
      <c r="AL2377" s="27">
        <v>0</v>
      </c>
      <c r="AM2377" s="27">
        <v>1808.37135373056</v>
      </c>
      <c r="AN2377" s="27">
        <v>158873.71987915001</v>
      </c>
      <c r="AO2377" s="27">
        <v>150020.16959953299</v>
      </c>
      <c r="AP2377" s="27">
        <v>0</v>
      </c>
      <c r="AQ2377" s="27">
        <v>1558781.9614563</v>
      </c>
      <c r="AR2377" s="27">
        <v>6116.3688975572604</v>
      </c>
      <c r="AS2377" s="27">
        <v>44048.859147071802</v>
      </c>
      <c r="AT2377" s="27">
        <v>0</v>
      </c>
      <c r="AU2377" s="27">
        <v>0</v>
      </c>
      <c r="AV2377" s="27">
        <v>585388.96865844703</v>
      </c>
      <c r="AW2377" s="27">
        <v>8844.3607567548806</v>
      </c>
      <c r="AX2377" s="27">
        <v>1198789.8450622601</v>
      </c>
      <c r="AY2377" s="27">
        <v>99081.316150665298</v>
      </c>
      <c r="AZ2377" s="27">
        <v>96908.822186470003</v>
      </c>
      <c r="BA2377" s="27">
        <v>0</v>
      </c>
      <c r="BB2377" s="27">
        <v>0</v>
      </c>
      <c r="BC2377" s="27">
        <v>598311.789741516</v>
      </c>
      <c r="BD2377" s="27">
        <v>0</v>
      </c>
      <c r="BE2377" s="27">
        <v>0</v>
      </c>
      <c r="BF2377" s="27">
        <v>15790.883381605099</v>
      </c>
      <c r="BG2377" s="27">
        <v>593981.46639251697</v>
      </c>
      <c r="BH2377" s="27">
        <v>4969.5880096554802</v>
      </c>
      <c r="BI2377" s="27">
        <v>0</v>
      </c>
      <c r="BJ2377" s="27">
        <v>169246.93606948899</v>
      </c>
      <c r="BK2377" s="27">
        <v>636.30030917376303</v>
      </c>
      <c r="BL2377" s="27">
        <v>0</v>
      </c>
      <c r="BM2377" s="27">
        <v>0</v>
      </c>
      <c r="BN2377" s="27">
        <v>0</v>
      </c>
      <c r="BO2377" s="27">
        <v>0</v>
      </c>
      <c r="BP2377" s="27">
        <v>0</v>
      </c>
      <c r="BQ2377" s="27">
        <v>0</v>
      </c>
      <c r="BR2377" s="27">
        <v>14271.8244917393</v>
      </c>
      <c r="BS2377" s="27">
        <v>40048.726900100701</v>
      </c>
      <c r="BT2377" s="27">
        <v>0</v>
      </c>
      <c r="BU2377" s="27">
        <v>0</v>
      </c>
      <c r="BV2377" s="27">
        <v>153704.80673027001</v>
      </c>
      <c r="BW2377" s="27">
        <v>0</v>
      </c>
      <c r="BX2377" s="27">
        <v>0</v>
      </c>
      <c r="BY2377" s="27">
        <v>0</v>
      </c>
      <c r="BZ2377" s="27">
        <v>0</v>
      </c>
      <c r="CA2377" s="27">
        <v>1672.2391413748301</v>
      </c>
      <c r="CB2377" s="27">
        <v>259388.51401329</v>
      </c>
      <c r="CC2377" s="27">
        <v>1962498.34220886</v>
      </c>
      <c r="CD2377" s="27">
        <v>206454.90265274001</v>
      </c>
      <c r="CE2377" s="27">
        <v>26.870071922894599</v>
      </c>
      <c r="CF2377" s="27">
        <v>4962.3788474798203</v>
      </c>
      <c r="CG2377" s="27">
        <v>42960.036473274202</v>
      </c>
      <c r="CH2377" s="27">
        <v>0</v>
      </c>
      <c r="CI2377" s="27">
        <v>1710.4694304168199</v>
      </c>
      <c r="CJ2377" s="27">
        <v>264909.865261078</v>
      </c>
      <c r="CK2377" s="27">
        <v>2005964.3766479499</v>
      </c>
      <c r="CL2377" s="27">
        <v>209333.498710632</v>
      </c>
      <c r="CM2377" s="27">
        <v>2163.88923433423</v>
      </c>
      <c r="CN2377" s="27">
        <v>426090.99206924398</v>
      </c>
      <c r="CO2377" s="27">
        <v>2601733.0651855501</v>
      </c>
      <c r="CP2377" s="27">
        <v>209333.498710632</v>
      </c>
      <c r="CQ2377" s="27">
        <v>0</v>
      </c>
      <c r="CR2377" s="27">
        <v>0</v>
      </c>
      <c r="CS2377" s="27">
        <v>0</v>
      </c>
      <c r="CT2377" s="27">
        <v>0</v>
      </c>
    </row>
    <row r="2378" spans="1:98">
      <c r="A2378" s="104" t="s">
        <v>195</v>
      </c>
      <c r="B2378" s="132">
        <v>41334</v>
      </c>
      <c r="C2378" s="27">
        <v>117.61969531234401</v>
      </c>
      <c r="D2378" s="27">
        <v>0</v>
      </c>
      <c r="E2378" s="27">
        <v>1362.20196063817</v>
      </c>
      <c r="F2378" s="27">
        <v>13.9411076477263</v>
      </c>
      <c r="G2378" s="27">
        <v>27.316395709291101</v>
      </c>
      <c r="H2378" s="27">
        <v>0</v>
      </c>
      <c r="I2378" s="27">
        <v>0</v>
      </c>
      <c r="J2378" s="27">
        <v>448.66929857432802</v>
      </c>
      <c r="K2378" s="27">
        <v>7.5299351629219</v>
      </c>
      <c r="L2378" s="27">
        <v>1128.04122677445</v>
      </c>
      <c r="M2378" s="27">
        <v>42.404238172341103</v>
      </c>
      <c r="N2378" s="27">
        <v>73.915417240001304</v>
      </c>
      <c r="O2378" s="27">
        <v>0</v>
      </c>
      <c r="P2378" s="27">
        <v>124.206705475226</v>
      </c>
      <c r="Q2378" s="27">
        <v>282.02661980315997</v>
      </c>
      <c r="R2378" s="27">
        <v>0</v>
      </c>
      <c r="S2378" s="27">
        <v>9.8291946803219599</v>
      </c>
      <c r="T2378" s="27">
        <v>0</v>
      </c>
      <c r="U2378" s="27">
        <v>456.814272791147</v>
      </c>
      <c r="V2378" s="27">
        <v>14290.524005413101</v>
      </c>
      <c r="W2378" s="27">
        <v>0</v>
      </c>
      <c r="X2378" s="27">
        <v>207123.16003227199</v>
      </c>
      <c r="Y2378" s="27">
        <v>646.62028276920296</v>
      </c>
      <c r="Z2378" s="27">
        <v>3931.47335645556</v>
      </c>
      <c r="AA2378" s="27">
        <v>0</v>
      </c>
      <c r="AB2378" s="27">
        <v>0</v>
      </c>
      <c r="AC2378" s="27">
        <v>157539.24244689901</v>
      </c>
      <c r="AD2378" s="27">
        <v>2627.2181585133098</v>
      </c>
      <c r="AE2378" s="27">
        <v>146392.96804046599</v>
      </c>
      <c r="AF2378" s="27">
        <v>9208.8609600067102</v>
      </c>
      <c r="AG2378" s="27">
        <v>10854.725699901601</v>
      </c>
      <c r="AH2378" s="27">
        <v>0</v>
      </c>
      <c r="AI2378" s="27">
        <v>16029.369432330101</v>
      </c>
      <c r="AJ2378" s="27">
        <v>68286.307866096497</v>
      </c>
      <c r="AK2378" s="27">
        <v>0</v>
      </c>
      <c r="AL2378" s="27">
        <v>1187.4953495413099</v>
      </c>
      <c r="AM2378" s="27">
        <v>0</v>
      </c>
      <c r="AN2378" s="27">
        <v>160687.38937568699</v>
      </c>
      <c r="AO2378" s="27">
        <v>137795.017137527</v>
      </c>
      <c r="AP2378" s="27">
        <v>0</v>
      </c>
      <c r="AQ2378" s="27">
        <v>1509648.12492371</v>
      </c>
      <c r="AR2378" s="27">
        <v>7322.3399590253803</v>
      </c>
      <c r="AS2378" s="27">
        <v>33692.076370716102</v>
      </c>
      <c r="AT2378" s="27">
        <v>0</v>
      </c>
      <c r="AU2378" s="27">
        <v>0</v>
      </c>
      <c r="AV2378" s="27">
        <v>600840.57325744606</v>
      </c>
      <c r="AW2378" s="27">
        <v>8405.1208869218808</v>
      </c>
      <c r="AX2378" s="27">
        <v>979852.23197174096</v>
      </c>
      <c r="AY2378" s="27">
        <v>86929.418083190903</v>
      </c>
      <c r="AZ2378" s="27">
        <v>87769.015622139006</v>
      </c>
      <c r="BA2378" s="27">
        <v>0</v>
      </c>
      <c r="BB2378" s="27">
        <v>161647.91584205601</v>
      </c>
      <c r="BC2378" s="27">
        <v>616995.93180084205</v>
      </c>
      <c r="BD2378" s="27">
        <v>0</v>
      </c>
      <c r="BE2378" s="27">
        <v>10364.753283619901</v>
      </c>
      <c r="BF2378" s="27">
        <v>0</v>
      </c>
      <c r="BG2378" s="27">
        <v>610101.47761535598</v>
      </c>
      <c r="BH2378" s="27">
        <v>12941.090439915701</v>
      </c>
      <c r="BI2378" s="27">
        <v>0</v>
      </c>
      <c r="BJ2378" s="27">
        <v>169122.14283752401</v>
      </c>
      <c r="BK2378" s="27">
        <v>860.80385845899605</v>
      </c>
      <c r="BL2378" s="27">
        <v>0</v>
      </c>
      <c r="BM2378" s="27">
        <v>0</v>
      </c>
      <c r="BN2378" s="27">
        <v>0</v>
      </c>
      <c r="BO2378" s="27">
        <v>0</v>
      </c>
      <c r="BP2378" s="27">
        <v>0</v>
      </c>
      <c r="BQ2378" s="27">
        <v>0</v>
      </c>
      <c r="BR2378" s="27">
        <v>14001.2103120089</v>
      </c>
      <c r="BS2378" s="27">
        <v>42675.455789565996</v>
      </c>
      <c r="BT2378" s="27">
        <v>0</v>
      </c>
      <c r="BU2378" s="27">
        <v>11034.5</v>
      </c>
      <c r="BV2378" s="27">
        <v>157557.348342896</v>
      </c>
      <c r="BW2378" s="27">
        <v>0</v>
      </c>
      <c r="BX2378" s="27">
        <v>791.48999923467602</v>
      </c>
      <c r="BY2378" s="27">
        <v>0</v>
      </c>
      <c r="BZ2378" s="27">
        <v>0</v>
      </c>
      <c r="CA2378" s="27">
        <v>1656.06099148095</v>
      </c>
      <c r="CB2378" s="27">
        <v>252996.18975067101</v>
      </c>
      <c r="CC2378" s="27">
        <v>1944019.44567871</v>
      </c>
      <c r="CD2378" s="27">
        <v>226855.045585632</v>
      </c>
      <c r="CE2378" s="27">
        <v>27.478921843459801</v>
      </c>
      <c r="CF2378" s="27">
        <v>4044.0188758671302</v>
      </c>
      <c r="CG2378" s="27">
        <v>34481.108646869703</v>
      </c>
      <c r="CH2378" s="27">
        <v>791.48999923467602</v>
      </c>
      <c r="CI2378" s="27">
        <v>1681.1338414996901</v>
      </c>
      <c r="CJ2378" s="27">
        <v>257101.46403503401</v>
      </c>
      <c r="CK2378" s="27">
        <v>1976326.5146179199</v>
      </c>
      <c r="CL2378" s="27">
        <v>232892.145715714</v>
      </c>
      <c r="CM2378" s="27">
        <v>2127.16734328866</v>
      </c>
      <c r="CN2378" s="27">
        <v>415990.95764923102</v>
      </c>
      <c r="CO2378" s="27">
        <v>2583787.7258605999</v>
      </c>
      <c r="CP2378" s="27">
        <v>232892.145715714</v>
      </c>
      <c r="CQ2378" s="27">
        <v>0</v>
      </c>
      <c r="CR2378" s="27">
        <v>0</v>
      </c>
      <c r="CS2378" s="27">
        <v>0</v>
      </c>
      <c r="CT2378" s="27">
        <v>0</v>
      </c>
    </row>
    <row r="2379" spans="1:98">
      <c r="A2379" s="104" t="s">
        <v>195</v>
      </c>
      <c r="B2379" s="132">
        <v>41426</v>
      </c>
      <c r="C2379" s="27">
        <v>122.345443922095</v>
      </c>
      <c r="D2379" s="27">
        <v>0</v>
      </c>
      <c r="E2379" s="27">
        <v>1315.8208295255899</v>
      </c>
      <c r="F2379" s="27">
        <v>9.5013245280133596</v>
      </c>
      <c r="G2379" s="27">
        <v>28.6145975948311</v>
      </c>
      <c r="H2379" s="27">
        <v>0</v>
      </c>
      <c r="I2379" s="27">
        <v>0</v>
      </c>
      <c r="J2379" s="27">
        <v>434.71915949136002</v>
      </c>
      <c r="K2379" s="27">
        <v>7.8902620440931104</v>
      </c>
      <c r="L2379" s="27">
        <v>1094.88297848403</v>
      </c>
      <c r="M2379" s="27">
        <v>44.517558284103899</v>
      </c>
      <c r="N2379" s="27">
        <v>73.872016344219404</v>
      </c>
      <c r="O2379" s="27">
        <v>0</v>
      </c>
      <c r="P2379" s="27">
        <v>114.906660712324</v>
      </c>
      <c r="Q2379" s="27">
        <v>288.48699596151698</v>
      </c>
      <c r="R2379" s="27">
        <v>0</v>
      </c>
      <c r="S2379" s="27">
        <v>10.5914436032763</v>
      </c>
      <c r="T2379" s="27">
        <v>0</v>
      </c>
      <c r="U2379" s="27">
        <v>441.76538217067701</v>
      </c>
      <c r="V2379" s="27">
        <v>15634.3188393116</v>
      </c>
      <c r="W2379" s="27">
        <v>0</v>
      </c>
      <c r="X2379" s="27">
        <v>209954.78434181199</v>
      </c>
      <c r="Y2379" s="27">
        <v>400.771636012942</v>
      </c>
      <c r="Z2379" s="27">
        <v>4292.39012473822</v>
      </c>
      <c r="AA2379" s="27">
        <v>0</v>
      </c>
      <c r="AB2379" s="27">
        <v>0</v>
      </c>
      <c r="AC2379" s="27">
        <v>154079.642618179</v>
      </c>
      <c r="AD2379" s="27">
        <v>2701.3414424955799</v>
      </c>
      <c r="AE2379" s="27">
        <v>145704.28726196301</v>
      </c>
      <c r="AF2379" s="27">
        <v>9711.2107186317407</v>
      </c>
      <c r="AG2379" s="27">
        <v>10939.054277658501</v>
      </c>
      <c r="AH2379" s="27">
        <v>0</v>
      </c>
      <c r="AI2379" s="27">
        <v>15265.2671744823</v>
      </c>
      <c r="AJ2379" s="27">
        <v>72220.425110816999</v>
      </c>
      <c r="AK2379" s="27">
        <v>0</v>
      </c>
      <c r="AL2379" s="27">
        <v>1577.91785977781</v>
      </c>
      <c r="AM2379" s="27">
        <v>0</v>
      </c>
      <c r="AN2379" s="27">
        <v>156724.599920273</v>
      </c>
      <c r="AO2379" s="27">
        <v>149390.35459327701</v>
      </c>
      <c r="AP2379" s="27">
        <v>0</v>
      </c>
      <c r="AQ2379" s="27">
        <v>1540455.5543365499</v>
      </c>
      <c r="AR2379" s="27">
        <v>4566.2396863102904</v>
      </c>
      <c r="AS2379" s="27">
        <v>36592.207244396202</v>
      </c>
      <c r="AT2379" s="27">
        <v>0</v>
      </c>
      <c r="AU2379" s="27">
        <v>0</v>
      </c>
      <c r="AV2379" s="27">
        <v>591619.53314971901</v>
      </c>
      <c r="AW2379" s="27">
        <v>8666.2977219820004</v>
      </c>
      <c r="AX2379" s="27">
        <v>993744.28457641602</v>
      </c>
      <c r="AY2379" s="27">
        <v>88641.184368133501</v>
      </c>
      <c r="AZ2379" s="27">
        <v>90221.7060260773</v>
      </c>
      <c r="BA2379" s="27">
        <v>0</v>
      </c>
      <c r="BB2379" s="27">
        <v>156844.33569526699</v>
      </c>
      <c r="BC2379" s="27">
        <v>647469.09273529099</v>
      </c>
      <c r="BD2379" s="27">
        <v>0</v>
      </c>
      <c r="BE2379" s="27">
        <v>13869.546640873001</v>
      </c>
      <c r="BF2379" s="27">
        <v>0</v>
      </c>
      <c r="BG2379" s="27">
        <v>599972.14428710903</v>
      </c>
      <c r="BH2379" s="27">
        <v>14460.960217952699</v>
      </c>
      <c r="BI2379" s="27">
        <v>0</v>
      </c>
      <c r="BJ2379" s="27">
        <v>185200.27974319499</v>
      </c>
      <c r="BK2379" s="27">
        <v>720.78045366704498</v>
      </c>
      <c r="BL2379" s="27">
        <v>0</v>
      </c>
      <c r="BM2379" s="27">
        <v>0</v>
      </c>
      <c r="BN2379" s="27">
        <v>0</v>
      </c>
      <c r="BO2379" s="27">
        <v>0</v>
      </c>
      <c r="BP2379" s="27">
        <v>0</v>
      </c>
      <c r="BQ2379" s="27">
        <v>0</v>
      </c>
      <c r="BR2379" s="27">
        <v>15576.453323244999</v>
      </c>
      <c r="BS2379" s="27">
        <v>46129.221601009398</v>
      </c>
      <c r="BT2379" s="27">
        <v>0</v>
      </c>
      <c r="BU2379" s="27">
        <v>11565.75</v>
      </c>
      <c r="BV2379" s="27">
        <v>167437.91534805301</v>
      </c>
      <c r="BW2379" s="27">
        <v>0</v>
      </c>
      <c r="BX2379" s="27">
        <v>1170.9199988841999</v>
      </c>
      <c r="BY2379" s="27">
        <v>0</v>
      </c>
      <c r="BZ2379" s="27">
        <v>0</v>
      </c>
      <c r="CA2379" s="27">
        <v>1623.2673804909</v>
      </c>
      <c r="CB2379" s="27">
        <v>257156.20070838899</v>
      </c>
      <c r="CC2379" s="27">
        <v>1982984.26612854</v>
      </c>
      <c r="CD2379" s="27">
        <v>240566.00399971</v>
      </c>
      <c r="CE2379" s="27">
        <v>28.638818419771301</v>
      </c>
      <c r="CF2379" s="27">
        <v>4328.0129227042198</v>
      </c>
      <c r="CG2379" s="27">
        <v>36815.623176097899</v>
      </c>
      <c r="CH2379" s="27">
        <v>1170.9199988841999</v>
      </c>
      <c r="CI2379" s="27">
        <v>1654.5860979259</v>
      </c>
      <c r="CJ2379" s="27">
        <v>260441.63744926499</v>
      </c>
      <c r="CK2379" s="27">
        <v>2018430.75227356</v>
      </c>
      <c r="CL2379" s="27">
        <v>246500.22257614101</v>
      </c>
      <c r="CM2379" s="27">
        <v>2099.6726223826399</v>
      </c>
      <c r="CN2379" s="27">
        <v>416619.55661010701</v>
      </c>
      <c r="CO2379" s="27">
        <v>2615568.4098815899</v>
      </c>
      <c r="CP2379" s="27">
        <v>246500.22257614101</v>
      </c>
      <c r="CQ2379" s="27">
        <v>0</v>
      </c>
      <c r="CR2379" s="27">
        <v>0</v>
      </c>
      <c r="CS2379" s="27">
        <v>0</v>
      </c>
      <c r="CT2379" s="27">
        <v>0</v>
      </c>
    </row>
    <row r="2380" spans="1:98">
      <c r="A2380" s="104" t="s">
        <v>195</v>
      </c>
      <c r="B2380" s="132">
        <v>41518</v>
      </c>
      <c r="C2380" s="27">
        <v>135.40677616000201</v>
      </c>
      <c r="D2380" s="27">
        <v>0</v>
      </c>
      <c r="E2380" s="27">
        <v>1351.6369902342601</v>
      </c>
      <c r="F2380" s="27">
        <v>8.1764575311681291</v>
      </c>
      <c r="G2380" s="27">
        <v>29.081759686116101</v>
      </c>
      <c r="H2380" s="27">
        <v>0</v>
      </c>
      <c r="I2380" s="27">
        <v>0</v>
      </c>
      <c r="J2380" s="27">
        <v>438.28297937661398</v>
      </c>
      <c r="K2380" s="27">
        <v>10.096719880821199</v>
      </c>
      <c r="L2380" s="27">
        <v>1157.84871831536</v>
      </c>
      <c r="M2380" s="27">
        <v>45.363394455052898</v>
      </c>
      <c r="N2380" s="27">
        <v>72.3151670414954</v>
      </c>
      <c r="O2380" s="27">
        <v>0</v>
      </c>
      <c r="P2380" s="27">
        <v>126.150747180916</v>
      </c>
      <c r="Q2380" s="27">
        <v>274.12328502163302</v>
      </c>
      <c r="R2380" s="27">
        <v>0</v>
      </c>
      <c r="S2380" s="27">
        <v>16.209620738867699</v>
      </c>
      <c r="T2380" s="27">
        <v>0</v>
      </c>
      <c r="U2380" s="27">
        <v>448.98022722080401</v>
      </c>
      <c r="V2380" s="27">
        <v>17565.686000824</v>
      </c>
      <c r="W2380" s="27">
        <v>0</v>
      </c>
      <c r="X2380" s="27">
        <v>204609.63584899899</v>
      </c>
      <c r="Y2380" s="27">
        <v>368.58655197545897</v>
      </c>
      <c r="Z2380" s="27">
        <v>4196.9931493997601</v>
      </c>
      <c r="AA2380" s="27">
        <v>0</v>
      </c>
      <c r="AB2380" s="27">
        <v>0</v>
      </c>
      <c r="AC2380" s="27">
        <v>149708.27824974101</v>
      </c>
      <c r="AD2380" s="27">
        <v>3026.2088240087</v>
      </c>
      <c r="AE2380" s="27">
        <v>146505.27025222799</v>
      </c>
      <c r="AF2380" s="27">
        <v>10270.2227535248</v>
      </c>
      <c r="AG2380" s="27">
        <v>11216.4531567097</v>
      </c>
      <c r="AH2380" s="27">
        <v>0</v>
      </c>
      <c r="AI2380" s="27">
        <v>16089.594993114501</v>
      </c>
      <c r="AJ2380" s="27">
        <v>70568.200413703904</v>
      </c>
      <c r="AK2380" s="27">
        <v>0</v>
      </c>
      <c r="AL2380" s="27">
        <v>1862.8578594922999</v>
      </c>
      <c r="AM2380" s="27">
        <v>0</v>
      </c>
      <c r="AN2380" s="27">
        <v>152623.17785263099</v>
      </c>
      <c r="AO2380" s="27">
        <v>165602.068397522</v>
      </c>
      <c r="AP2380" s="27">
        <v>0</v>
      </c>
      <c r="AQ2380" s="27">
        <v>1499283.8199005099</v>
      </c>
      <c r="AR2380" s="27">
        <v>4313.3474619984599</v>
      </c>
      <c r="AS2380" s="27">
        <v>35790.165183544203</v>
      </c>
      <c r="AT2380" s="27">
        <v>0</v>
      </c>
      <c r="AU2380" s="27">
        <v>0</v>
      </c>
      <c r="AV2380" s="27">
        <v>579016.45281982399</v>
      </c>
      <c r="AW2380" s="27">
        <v>9687.9403886795008</v>
      </c>
      <c r="AX2380" s="27">
        <v>982147.49002075195</v>
      </c>
      <c r="AY2380" s="27">
        <v>95322.858334541306</v>
      </c>
      <c r="AZ2380" s="27">
        <v>89906.552995681806</v>
      </c>
      <c r="BA2380" s="27">
        <v>0</v>
      </c>
      <c r="BB2380" s="27">
        <v>167339.70224571199</v>
      </c>
      <c r="BC2380" s="27">
        <v>631020.71035003697</v>
      </c>
      <c r="BD2380" s="27">
        <v>0</v>
      </c>
      <c r="BE2380" s="27">
        <v>15958.494241714499</v>
      </c>
      <c r="BF2380" s="27">
        <v>0</v>
      </c>
      <c r="BG2380" s="27">
        <v>588168.74225616502</v>
      </c>
      <c r="BH2380" s="27">
        <v>15912.3241477013</v>
      </c>
      <c r="BI2380" s="27">
        <v>0</v>
      </c>
      <c r="BJ2380" s="27">
        <v>178235.38850974999</v>
      </c>
      <c r="BK2380" s="27">
        <v>613.67974135279701</v>
      </c>
      <c r="BL2380" s="27">
        <v>0</v>
      </c>
      <c r="BM2380" s="27">
        <v>0</v>
      </c>
      <c r="BN2380" s="27">
        <v>0</v>
      </c>
      <c r="BO2380" s="27">
        <v>0</v>
      </c>
      <c r="BP2380" s="27">
        <v>0</v>
      </c>
      <c r="BQ2380" s="27">
        <v>0</v>
      </c>
      <c r="BR2380" s="27">
        <v>16115.3846304417</v>
      </c>
      <c r="BS2380" s="27">
        <v>43735.694009780898</v>
      </c>
      <c r="BT2380" s="27">
        <v>0</v>
      </c>
      <c r="BU2380" s="27">
        <v>10955.75</v>
      </c>
      <c r="BV2380" s="27">
        <v>172765.12393951399</v>
      </c>
      <c r="BW2380" s="27">
        <v>0</v>
      </c>
      <c r="BX2380" s="27">
        <v>1136.9899994730899</v>
      </c>
      <c r="BY2380" s="27">
        <v>0</v>
      </c>
      <c r="BZ2380" s="27">
        <v>0</v>
      </c>
      <c r="CA2380" s="27">
        <v>1673.06589344144</v>
      </c>
      <c r="CB2380" s="27">
        <v>255882.57177734401</v>
      </c>
      <c r="CC2380" s="27">
        <v>1974558.50602722</v>
      </c>
      <c r="CD2380" s="27">
        <v>243968.92914962801</v>
      </c>
      <c r="CE2380" s="27">
        <v>28.995312026003401</v>
      </c>
      <c r="CF2380" s="27">
        <v>4177.7163411378897</v>
      </c>
      <c r="CG2380" s="27">
        <v>35528.995438575701</v>
      </c>
      <c r="CH2380" s="27">
        <v>1136.9899994730899</v>
      </c>
      <c r="CI2380" s="27">
        <v>1699.12134946883</v>
      </c>
      <c r="CJ2380" s="27">
        <v>260460.21795082101</v>
      </c>
      <c r="CK2380" s="27">
        <v>2012832.28573608</v>
      </c>
      <c r="CL2380" s="27">
        <v>248751.67477607701</v>
      </c>
      <c r="CM2380" s="27">
        <v>2147.1501023769401</v>
      </c>
      <c r="CN2380" s="27">
        <v>414596.28501892101</v>
      </c>
      <c r="CO2380" s="27">
        <v>2606294.6977844201</v>
      </c>
      <c r="CP2380" s="27">
        <v>248751.67477607701</v>
      </c>
      <c r="CQ2380" s="27">
        <v>0</v>
      </c>
      <c r="CR2380" s="27">
        <v>0</v>
      </c>
      <c r="CS2380" s="27">
        <v>0</v>
      </c>
      <c r="CT2380" s="27">
        <v>0</v>
      </c>
    </row>
    <row r="2381" spans="1:98">
      <c r="A2381" s="104" t="s">
        <v>195</v>
      </c>
      <c r="B2381" s="132">
        <v>41609</v>
      </c>
      <c r="C2381" s="27">
        <v>171.88699540309599</v>
      </c>
      <c r="D2381" s="27">
        <v>0</v>
      </c>
      <c r="E2381" s="27">
        <v>1469.3067642599301</v>
      </c>
      <c r="F2381" s="27">
        <v>8.2616117303259706</v>
      </c>
      <c r="G2381" s="27">
        <v>23.979949976550401</v>
      </c>
      <c r="H2381" s="27">
        <v>0</v>
      </c>
      <c r="I2381" s="27">
        <v>0</v>
      </c>
      <c r="J2381" s="27">
        <v>425.15811729058601</v>
      </c>
      <c r="K2381" s="27">
        <v>9.5706407972611505</v>
      </c>
      <c r="L2381" s="27">
        <v>1274.24252165854</v>
      </c>
      <c r="M2381" s="27">
        <v>53.5039233122952</v>
      </c>
      <c r="N2381" s="27">
        <v>57.539135550148799</v>
      </c>
      <c r="O2381" s="27">
        <v>0</v>
      </c>
      <c r="P2381" s="27">
        <v>173.46830967068701</v>
      </c>
      <c r="Q2381" s="27">
        <v>277.92843725532299</v>
      </c>
      <c r="R2381" s="27">
        <v>0</v>
      </c>
      <c r="S2381" s="27">
        <v>11.4958508204436</v>
      </c>
      <c r="T2381" s="27">
        <v>0</v>
      </c>
      <c r="U2381" s="27">
        <v>434.17785086482797</v>
      </c>
      <c r="V2381" s="27">
        <v>20174.467868566499</v>
      </c>
      <c r="W2381" s="27">
        <v>0</v>
      </c>
      <c r="X2381" s="27">
        <v>214013.51746940601</v>
      </c>
      <c r="Y2381" s="27">
        <v>383.09036207571597</v>
      </c>
      <c r="Z2381" s="27">
        <v>4039.5630132555998</v>
      </c>
      <c r="AA2381" s="27">
        <v>0</v>
      </c>
      <c r="AB2381" s="27">
        <v>0</v>
      </c>
      <c r="AC2381" s="27">
        <v>145911.95842933701</v>
      </c>
      <c r="AD2381" s="27">
        <v>1841.5959162265101</v>
      </c>
      <c r="AE2381" s="27">
        <v>158600.41914367699</v>
      </c>
      <c r="AF2381" s="27">
        <v>10866.0512025356</v>
      </c>
      <c r="AG2381" s="27">
        <v>9856.1518743038196</v>
      </c>
      <c r="AH2381" s="27">
        <v>0</v>
      </c>
      <c r="AI2381" s="27">
        <v>19831.4292061329</v>
      </c>
      <c r="AJ2381" s="27">
        <v>69426.637747764602</v>
      </c>
      <c r="AK2381" s="27">
        <v>0</v>
      </c>
      <c r="AL2381" s="27">
        <v>1783.33182229102</v>
      </c>
      <c r="AM2381" s="27">
        <v>0</v>
      </c>
      <c r="AN2381" s="27">
        <v>147576.74678421</v>
      </c>
      <c r="AO2381" s="27">
        <v>189501.11336517299</v>
      </c>
      <c r="AP2381" s="27">
        <v>0</v>
      </c>
      <c r="AQ2381" s="27">
        <v>1573652.7750396701</v>
      </c>
      <c r="AR2381" s="27">
        <v>4061.4673477411302</v>
      </c>
      <c r="AS2381" s="27">
        <v>33442.551778316498</v>
      </c>
      <c r="AT2381" s="27">
        <v>0</v>
      </c>
      <c r="AU2381" s="27">
        <v>0</v>
      </c>
      <c r="AV2381" s="27">
        <v>562375.33725738502</v>
      </c>
      <c r="AW2381" s="27">
        <v>5955.4532179236403</v>
      </c>
      <c r="AX2381" s="27">
        <v>1048215.9890365599</v>
      </c>
      <c r="AY2381" s="27">
        <v>103188.119243622</v>
      </c>
      <c r="AZ2381" s="27">
        <v>80309.736198425293</v>
      </c>
      <c r="BA2381" s="27">
        <v>0</v>
      </c>
      <c r="BB2381" s="27">
        <v>195735.717918396</v>
      </c>
      <c r="BC2381" s="27">
        <v>621405.80896758998</v>
      </c>
      <c r="BD2381" s="27">
        <v>0</v>
      </c>
      <c r="BE2381" s="27">
        <v>15147.588145375301</v>
      </c>
      <c r="BF2381" s="27">
        <v>0</v>
      </c>
      <c r="BG2381" s="27">
        <v>569172.805809021</v>
      </c>
      <c r="BH2381" s="27">
        <v>17797.296000480699</v>
      </c>
      <c r="BI2381" s="27">
        <v>0</v>
      </c>
      <c r="BJ2381" s="27">
        <v>165360.109298706</v>
      </c>
      <c r="BK2381" s="27">
        <v>699.815217681229</v>
      </c>
      <c r="BL2381" s="27">
        <v>0</v>
      </c>
      <c r="BM2381" s="27">
        <v>0</v>
      </c>
      <c r="BN2381" s="27">
        <v>0</v>
      </c>
      <c r="BO2381" s="27">
        <v>0</v>
      </c>
      <c r="BP2381" s="27">
        <v>0</v>
      </c>
      <c r="BQ2381" s="27">
        <v>0</v>
      </c>
      <c r="BR2381" s="27">
        <v>19252.339473962798</v>
      </c>
      <c r="BS2381" s="27">
        <v>28915.843818187699</v>
      </c>
      <c r="BT2381" s="27">
        <v>0</v>
      </c>
      <c r="BU2381" s="27">
        <v>13018.75</v>
      </c>
      <c r="BV2381" s="27">
        <v>167687.789985657</v>
      </c>
      <c r="BW2381" s="27">
        <v>0</v>
      </c>
      <c r="BX2381" s="27">
        <v>1096.7699994146799</v>
      </c>
      <c r="BY2381" s="27">
        <v>0</v>
      </c>
      <c r="BZ2381" s="27">
        <v>0</v>
      </c>
      <c r="CA2381" s="27">
        <v>1792.5377721786499</v>
      </c>
      <c r="CB2381" s="27">
        <v>261487.02246284499</v>
      </c>
      <c r="CC2381" s="27">
        <v>2022624.2378234901</v>
      </c>
      <c r="CD2381" s="27">
        <v>226929.78977394101</v>
      </c>
      <c r="CE2381" s="27">
        <v>23.910434041172302</v>
      </c>
      <c r="CF2381" s="27">
        <v>3884.7390993833501</v>
      </c>
      <c r="CG2381" s="27">
        <v>32536.384815454501</v>
      </c>
      <c r="CH2381" s="27">
        <v>1096.7699994146799</v>
      </c>
      <c r="CI2381" s="27">
        <v>1816.1001240462101</v>
      </c>
      <c r="CJ2381" s="27">
        <v>265956.26206588699</v>
      </c>
      <c r="CK2381" s="27">
        <v>2055987.7747802699</v>
      </c>
      <c r="CL2381" s="27">
        <v>229549.20694351199</v>
      </c>
      <c r="CM2381" s="27">
        <v>2243.1320990920099</v>
      </c>
      <c r="CN2381" s="27">
        <v>413867.22440719599</v>
      </c>
      <c r="CO2381" s="27">
        <v>2626011.5798339802</v>
      </c>
      <c r="CP2381" s="27">
        <v>229549.20694351199</v>
      </c>
      <c r="CQ2381" s="27">
        <v>0</v>
      </c>
      <c r="CR2381" s="27">
        <v>0</v>
      </c>
      <c r="CS2381" s="27">
        <v>0</v>
      </c>
      <c r="CT2381" s="27">
        <v>0</v>
      </c>
    </row>
    <row r="2382" spans="1:98">
      <c r="A2382" s="104" t="s">
        <v>195</v>
      </c>
      <c r="B2382" s="132">
        <v>41699</v>
      </c>
      <c r="C2382" s="27">
        <v>310.05418106540998</v>
      </c>
      <c r="D2382" s="27">
        <v>0</v>
      </c>
      <c r="E2382" s="27">
        <v>1465.86688114703</v>
      </c>
      <c r="F2382" s="27">
        <v>6.6897124783718001</v>
      </c>
      <c r="G2382" s="27">
        <v>32.351722815073998</v>
      </c>
      <c r="H2382" s="27">
        <v>0</v>
      </c>
      <c r="I2382" s="27">
        <v>0</v>
      </c>
      <c r="J2382" s="27">
        <v>403.39189749583602</v>
      </c>
      <c r="K2382" s="27">
        <v>8.60796892270446</v>
      </c>
      <c r="L2382" s="27">
        <v>1229.0578978061701</v>
      </c>
      <c r="M2382" s="27">
        <v>56.1378672849387</v>
      </c>
      <c r="N2382" s="27">
        <v>70.428382364101694</v>
      </c>
      <c r="O2382" s="27">
        <v>0</v>
      </c>
      <c r="P2382" s="27">
        <v>307.77403410896699</v>
      </c>
      <c r="Q2382" s="27">
        <v>119.284429010004</v>
      </c>
      <c r="R2382" s="27">
        <v>0</v>
      </c>
      <c r="S2382" s="27">
        <v>14.797255983226901</v>
      </c>
      <c r="T2382" s="27">
        <v>0</v>
      </c>
      <c r="U2382" s="27">
        <v>412.285538397729</v>
      </c>
      <c r="V2382" s="27">
        <v>42612.226864814802</v>
      </c>
      <c r="W2382" s="27">
        <v>0</v>
      </c>
      <c r="X2382" s="27">
        <v>216909.22084999099</v>
      </c>
      <c r="Y2382" s="27">
        <v>342.17665181681502</v>
      </c>
      <c r="Z2382" s="27">
        <v>4649.9113353490802</v>
      </c>
      <c r="AA2382" s="27">
        <v>0</v>
      </c>
      <c r="AB2382" s="27">
        <v>0</v>
      </c>
      <c r="AC2382" s="27">
        <v>136892.11973762501</v>
      </c>
      <c r="AD2382" s="27">
        <v>2540.2066787183298</v>
      </c>
      <c r="AE2382" s="27">
        <v>148644.359376907</v>
      </c>
      <c r="AF2382" s="27">
        <v>11475.284427166</v>
      </c>
      <c r="AG2382" s="27">
        <v>13132.6409043074</v>
      </c>
      <c r="AH2382" s="27">
        <v>0</v>
      </c>
      <c r="AI2382" s="27">
        <v>43183.058207511902</v>
      </c>
      <c r="AJ2382" s="27">
        <v>44392.650043964401</v>
      </c>
      <c r="AK2382" s="27">
        <v>0</v>
      </c>
      <c r="AL2382" s="27">
        <v>2065.2943118512599</v>
      </c>
      <c r="AM2382" s="27">
        <v>0</v>
      </c>
      <c r="AN2382" s="27">
        <v>139766.976106644</v>
      </c>
      <c r="AO2382" s="27">
        <v>386724.73226928699</v>
      </c>
      <c r="AP2382" s="27">
        <v>0</v>
      </c>
      <c r="AQ2382" s="27">
        <v>1607024.2913970901</v>
      </c>
      <c r="AR2382" s="27">
        <v>3814.6324169039699</v>
      </c>
      <c r="AS2382" s="27">
        <v>39597.080742835999</v>
      </c>
      <c r="AT2382" s="27">
        <v>0</v>
      </c>
      <c r="AU2382" s="27">
        <v>0</v>
      </c>
      <c r="AV2382" s="27">
        <v>532781.94786834705</v>
      </c>
      <c r="AW2382" s="27">
        <v>8275.5079214572906</v>
      </c>
      <c r="AX2382" s="27">
        <v>1004286.30319977</v>
      </c>
      <c r="AY2382" s="27">
        <v>114898.34562778501</v>
      </c>
      <c r="AZ2382" s="27">
        <v>105491.966751099</v>
      </c>
      <c r="BA2382" s="27">
        <v>0</v>
      </c>
      <c r="BB2382" s="27">
        <v>403007.66289901698</v>
      </c>
      <c r="BC2382" s="27">
        <v>392722.58045959502</v>
      </c>
      <c r="BD2382" s="27">
        <v>0</v>
      </c>
      <c r="BE2382" s="27">
        <v>17614.238231897401</v>
      </c>
      <c r="BF2382" s="27">
        <v>0</v>
      </c>
      <c r="BG2382" s="27">
        <v>541159.72806549096</v>
      </c>
      <c r="BH2382" s="27">
        <v>39357.252075672201</v>
      </c>
      <c r="BI2382" s="27">
        <v>0</v>
      </c>
      <c r="BJ2382" s="27">
        <v>167668.60770988499</v>
      </c>
      <c r="BK2382" s="27">
        <v>696.07949189841702</v>
      </c>
      <c r="BL2382" s="27">
        <v>0</v>
      </c>
      <c r="BM2382" s="27">
        <v>0</v>
      </c>
      <c r="BN2382" s="27">
        <v>0</v>
      </c>
      <c r="BO2382" s="27">
        <v>0</v>
      </c>
      <c r="BP2382" s="27">
        <v>0</v>
      </c>
      <c r="BQ2382" s="27">
        <v>0</v>
      </c>
      <c r="BR2382" s="27">
        <v>19825.671927928899</v>
      </c>
      <c r="BS2382" s="27">
        <v>36990.108747959101</v>
      </c>
      <c r="BT2382" s="27">
        <v>0</v>
      </c>
      <c r="BU2382" s="27">
        <v>29700.75</v>
      </c>
      <c r="BV2382" s="27">
        <v>124484.54842281299</v>
      </c>
      <c r="BW2382" s="27">
        <v>0</v>
      </c>
      <c r="BX2382" s="27">
        <v>1411.1299985051201</v>
      </c>
      <c r="BY2382" s="27">
        <v>0</v>
      </c>
      <c r="BZ2382" s="27">
        <v>0</v>
      </c>
      <c r="CA2382" s="27">
        <v>1794.005674541</v>
      </c>
      <c r="CB2382" s="27">
        <v>263243.21955871599</v>
      </c>
      <c r="CC2382" s="27">
        <v>2034643.1156768801</v>
      </c>
      <c r="CD2382" s="27">
        <v>211458.32972908</v>
      </c>
      <c r="CE2382" s="27">
        <v>32.521504405885899</v>
      </c>
      <c r="CF2382" s="27">
        <v>4797.40883922577</v>
      </c>
      <c r="CG2382" s="27">
        <v>40631.843901157401</v>
      </c>
      <c r="CH2382" s="27">
        <v>1411.1299985051201</v>
      </c>
      <c r="CI2382" s="27">
        <v>1821.0099022090401</v>
      </c>
      <c r="CJ2382" s="27">
        <v>268658.722003937</v>
      </c>
      <c r="CK2382" s="27">
        <v>2073594.4361267099</v>
      </c>
      <c r="CL2382" s="27">
        <v>218810.697238922</v>
      </c>
      <c r="CM2382" s="27">
        <v>2217.9910911321599</v>
      </c>
      <c r="CN2382" s="27">
        <v>406300.06823730498</v>
      </c>
      <c r="CO2382" s="27">
        <v>2609930.7422485398</v>
      </c>
      <c r="CP2382" s="27">
        <v>218810.697238922</v>
      </c>
      <c r="CQ2382" s="27">
        <v>0</v>
      </c>
      <c r="CR2382" s="27">
        <v>0</v>
      </c>
      <c r="CS2382" s="27">
        <v>0</v>
      </c>
      <c r="CT2382" s="27">
        <v>0</v>
      </c>
    </row>
    <row r="2383" spans="1:98">
      <c r="A2383" s="104" t="s">
        <v>195</v>
      </c>
      <c r="B2383" s="132">
        <v>41791</v>
      </c>
      <c r="C2383" s="27">
        <v>310.18792210146802</v>
      </c>
      <c r="D2383" s="27">
        <v>0</v>
      </c>
      <c r="E2383" s="27">
        <v>1400.5271886140099</v>
      </c>
      <c r="F2383" s="27">
        <v>6.2460886372136901</v>
      </c>
      <c r="G2383" s="27">
        <v>27.624529149150501</v>
      </c>
      <c r="H2383" s="27">
        <v>0</v>
      </c>
      <c r="I2383" s="27">
        <v>0</v>
      </c>
      <c r="J2383" s="27">
        <v>386.424052413553</v>
      </c>
      <c r="K2383" s="27">
        <v>7.8731989724328697</v>
      </c>
      <c r="L2383" s="27">
        <v>1165.3624744117301</v>
      </c>
      <c r="M2383" s="27">
        <v>53.3540323367342</v>
      </c>
      <c r="N2383" s="27">
        <v>68.295141565613406</v>
      </c>
      <c r="O2383" s="27">
        <v>0</v>
      </c>
      <c r="P2383" s="27">
        <v>283.54318112134899</v>
      </c>
      <c r="Q2383" s="27">
        <v>117.431178823113</v>
      </c>
      <c r="R2383" s="27">
        <v>0</v>
      </c>
      <c r="S2383" s="27">
        <v>12.429353142389999</v>
      </c>
      <c r="T2383" s="27">
        <v>0</v>
      </c>
      <c r="U2383" s="27">
        <v>394.09486504271598</v>
      </c>
      <c r="V2383" s="27">
        <v>44146.325712680802</v>
      </c>
      <c r="W2383" s="27">
        <v>0</v>
      </c>
      <c r="X2383" s="27">
        <v>209598.87340545701</v>
      </c>
      <c r="Y2383" s="27">
        <v>398.95883946120699</v>
      </c>
      <c r="Z2383" s="27">
        <v>4742.2239516973495</v>
      </c>
      <c r="AA2383" s="27">
        <v>0</v>
      </c>
      <c r="AB2383" s="27">
        <v>0</v>
      </c>
      <c r="AC2383" s="27">
        <v>130468.51130771601</v>
      </c>
      <c r="AD2383" s="27">
        <v>3182.9535323381401</v>
      </c>
      <c r="AE2383" s="27">
        <v>144488.333955765</v>
      </c>
      <c r="AF2383" s="27">
        <v>11398.6455811262</v>
      </c>
      <c r="AG2383" s="27">
        <v>12619.1615952253</v>
      </c>
      <c r="AH2383" s="27">
        <v>0</v>
      </c>
      <c r="AI2383" s="27">
        <v>42687.897853374503</v>
      </c>
      <c r="AJ2383" s="27">
        <v>40791.8378033638</v>
      </c>
      <c r="AK2383" s="27">
        <v>0</v>
      </c>
      <c r="AL2383" s="27">
        <v>2080.7640016376999</v>
      </c>
      <c r="AM2383" s="27">
        <v>0</v>
      </c>
      <c r="AN2383" s="27">
        <v>133627.89508438099</v>
      </c>
      <c r="AO2383" s="27">
        <v>393980.30285263102</v>
      </c>
      <c r="AP2383" s="27">
        <v>0</v>
      </c>
      <c r="AQ2383" s="27">
        <v>1558943.50138855</v>
      </c>
      <c r="AR2383" s="27">
        <v>4299.94695299864</v>
      </c>
      <c r="AS2383" s="27">
        <v>41468.636584758802</v>
      </c>
      <c r="AT2383" s="27">
        <v>0</v>
      </c>
      <c r="AU2383" s="27">
        <v>0</v>
      </c>
      <c r="AV2383" s="27">
        <v>516238.90232467698</v>
      </c>
      <c r="AW2383" s="27">
        <v>10412.082598090199</v>
      </c>
      <c r="AX2383" s="27">
        <v>981223.47421264602</v>
      </c>
      <c r="AY2383" s="27">
        <v>108504.77237224601</v>
      </c>
      <c r="AZ2383" s="27">
        <v>103249.205251694</v>
      </c>
      <c r="BA2383" s="27">
        <v>0</v>
      </c>
      <c r="BB2383" s="27">
        <v>398810.82266235398</v>
      </c>
      <c r="BC2383" s="27">
        <v>360106.54127121001</v>
      </c>
      <c r="BD2383" s="27">
        <v>0</v>
      </c>
      <c r="BE2383" s="27">
        <v>18063.700566768599</v>
      </c>
      <c r="BF2383" s="27">
        <v>0</v>
      </c>
      <c r="BG2383" s="27">
        <v>526383.73819732701</v>
      </c>
      <c r="BH2383" s="27">
        <v>40034.5910844803</v>
      </c>
      <c r="BI2383" s="27">
        <v>0</v>
      </c>
      <c r="BJ2383" s="27">
        <v>156402.60490035999</v>
      </c>
      <c r="BK2383" s="27">
        <v>728.34080613404501</v>
      </c>
      <c r="BL2383" s="27">
        <v>0</v>
      </c>
      <c r="BM2383" s="27">
        <v>0</v>
      </c>
      <c r="BN2383" s="27">
        <v>0</v>
      </c>
      <c r="BO2383" s="27">
        <v>0</v>
      </c>
      <c r="BP2383" s="27">
        <v>0</v>
      </c>
      <c r="BQ2383" s="27">
        <v>0</v>
      </c>
      <c r="BR2383" s="27">
        <v>18191.147484779402</v>
      </c>
      <c r="BS2383" s="27">
        <v>33467.377297878302</v>
      </c>
      <c r="BT2383" s="27">
        <v>0</v>
      </c>
      <c r="BU2383" s="27">
        <v>31014.25</v>
      </c>
      <c r="BV2383" s="27">
        <v>115429.896084785</v>
      </c>
      <c r="BW2383" s="27">
        <v>0</v>
      </c>
      <c r="BX2383" s="27">
        <v>1579.2799982726599</v>
      </c>
      <c r="BY2383" s="27">
        <v>0</v>
      </c>
      <c r="BZ2383" s="27">
        <v>0</v>
      </c>
      <c r="CA2383" s="27">
        <v>1708.9554640501699</v>
      </c>
      <c r="CB2383" s="27">
        <v>256089.456718445</v>
      </c>
      <c r="CC2383" s="27">
        <v>1966962.81300354</v>
      </c>
      <c r="CD2383" s="27">
        <v>199207.82897377</v>
      </c>
      <c r="CE2383" s="27">
        <v>27.638421376235801</v>
      </c>
      <c r="CF2383" s="27">
        <v>4779.8759479522696</v>
      </c>
      <c r="CG2383" s="27">
        <v>41672.862532138803</v>
      </c>
      <c r="CH2383" s="27">
        <v>1579.2799982726599</v>
      </c>
      <c r="CI2383" s="27">
        <v>1744.05603097379</v>
      </c>
      <c r="CJ2383" s="27">
        <v>259175.322160721</v>
      </c>
      <c r="CK2383" s="27">
        <v>2007861.42547607</v>
      </c>
      <c r="CL2383" s="27">
        <v>206216.40678024301</v>
      </c>
      <c r="CM2383" s="27">
        <v>2143.6504052579398</v>
      </c>
      <c r="CN2383" s="27">
        <v>393212.18603897101</v>
      </c>
      <c r="CO2383" s="27">
        <v>2532745.3903808598</v>
      </c>
      <c r="CP2383" s="27">
        <v>206216.40678024301</v>
      </c>
      <c r="CQ2383" s="27">
        <v>0</v>
      </c>
      <c r="CR2383" s="27">
        <v>0</v>
      </c>
      <c r="CS2383" s="27">
        <v>0</v>
      </c>
      <c r="CT2383" s="27">
        <v>0</v>
      </c>
    </row>
    <row r="2384" spans="1:98">
      <c r="A2384" s="104" t="s">
        <v>195</v>
      </c>
      <c r="B2384" s="132">
        <v>41883</v>
      </c>
      <c r="C2384" s="27">
        <v>333.01073975488498</v>
      </c>
      <c r="D2384" s="27">
        <v>0</v>
      </c>
      <c r="E2384" s="27">
        <v>1467.1174405813199</v>
      </c>
      <c r="F2384" s="27">
        <v>5.9092571839573802</v>
      </c>
      <c r="G2384" s="27">
        <v>28.151097999652801</v>
      </c>
      <c r="H2384" s="27">
        <v>0</v>
      </c>
      <c r="I2384" s="27">
        <v>0</v>
      </c>
      <c r="J2384" s="27">
        <v>369.014844164252</v>
      </c>
      <c r="K2384" s="27">
        <v>4.5475587109103799</v>
      </c>
      <c r="L2384" s="27">
        <v>1243.84134052694</v>
      </c>
      <c r="M2384" s="27">
        <v>56.773266299162103</v>
      </c>
      <c r="N2384" s="27">
        <v>78.180316266603796</v>
      </c>
      <c r="O2384" s="27">
        <v>0</v>
      </c>
      <c r="P2384" s="27">
        <v>295.44924953207402</v>
      </c>
      <c r="Q2384" s="27">
        <v>121.338747213595</v>
      </c>
      <c r="R2384" s="27">
        <v>0</v>
      </c>
      <c r="S2384" s="27">
        <v>13.2134737891611</v>
      </c>
      <c r="T2384" s="27">
        <v>0</v>
      </c>
      <c r="U2384" s="27">
        <v>373.86200499162101</v>
      </c>
      <c r="V2384" s="27">
        <v>50939.178042888598</v>
      </c>
      <c r="W2384" s="27">
        <v>0</v>
      </c>
      <c r="X2384" s="27">
        <v>207077.457576752</v>
      </c>
      <c r="Y2384" s="27">
        <v>384.83233094215399</v>
      </c>
      <c r="Z2384" s="27">
        <v>5403.1089366674396</v>
      </c>
      <c r="AA2384" s="27">
        <v>0</v>
      </c>
      <c r="AB2384" s="27">
        <v>0</v>
      </c>
      <c r="AC2384" s="27">
        <v>123697.930121422</v>
      </c>
      <c r="AD2384" s="27">
        <v>1940.3903656452901</v>
      </c>
      <c r="AE2384" s="27">
        <v>142122.77832984901</v>
      </c>
      <c r="AF2384" s="27">
        <v>11889.985367298101</v>
      </c>
      <c r="AG2384" s="27">
        <v>12762.9484006166</v>
      </c>
      <c r="AH2384" s="27">
        <v>0</v>
      </c>
      <c r="AI2384" s="27">
        <v>45102.907045364402</v>
      </c>
      <c r="AJ2384" s="27">
        <v>43372.718561649301</v>
      </c>
      <c r="AK2384" s="27">
        <v>0</v>
      </c>
      <c r="AL2384" s="27">
        <v>2101.19938024879</v>
      </c>
      <c r="AM2384" s="27">
        <v>0</v>
      </c>
      <c r="AN2384" s="27">
        <v>125780.55079937</v>
      </c>
      <c r="AO2384" s="27">
        <v>456486.125183105</v>
      </c>
      <c r="AP2384" s="27">
        <v>0</v>
      </c>
      <c r="AQ2384" s="27">
        <v>1556440.5454406701</v>
      </c>
      <c r="AR2384" s="27">
        <v>3497.8201088011301</v>
      </c>
      <c r="AS2384" s="27">
        <v>46870.922054290801</v>
      </c>
      <c r="AT2384" s="27">
        <v>0</v>
      </c>
      <c r="AU2384" s="27">
        <v>0</v>
      </c>
      <c r="AV2384" s="27">
        <v>490964.07134628302</v>
      </c>
      <c r="AW2384" s="27">
        <v>6326.2836498022098</v>
      </c>
      <c r="AX2384" s="27">
        <v>964713.36082458496</v>
      </c>
      <c r="AY2384" s="27">
        <v>116909.864519119</v>
      </c>
      <c r="AZ2384" s="27">
        <v>102449.04804515799</v>
      </c>
      <c r="BA2384" s="27">
        <v>0</v>
      </c>
      <c r="BB2384" s="27">
        <v>420815.12431335403</v>
      </c>
      <c r="BC2384" s="27">
        <v>382331.18904113799</v>
      </c>
      <c r="BD2384" s="27">
        <v>0</v>
      </c>
      <c r="BE2384" s="27">
        <v>18211.329636573799</v>
      </c>
      <c r="BF2384" s="27">
        <v>0</v>
      </c>
      <c r="BG2384" s="27">
        <v>497570.25693130499</v>
      </c>
      <c r="BH2384" s="27">
        <v>42763.9103450775</v>
      </c>
      <c r="BI2384" s="27">
        <v>0</v>
      </c>
      <c r="BJ2384" s="27">
        <v>175049.47784423799</v>
      </c>
      <c r="BK2384" s="27">
        <v>633.88656613230705</v>
      </c>
      <c r="BL2384" s="27">
        <v>0</v>
      </c>
      <c r="BM2384" s="27">
        <v>0</v>
      </c>
      <c r="BN2384" s="27">
        <v>0</v>
      </c>
      <c r="BO2384" s="27">
        <v>0</v>
      </c>
      <c r="BP2384" s="27">
        <v>0</v>
      </c>
      <c r="BQ2384" s="27">
        <v>0</v>
      </c>
      <c r="BR2384" s="27">
        <v>19062.8208534718</v>
      </c>
      <c r="BS2384" s="27">
        <v>44800.5452141762</v>
      </c>
      <c r="BT2384" s="27">
        <v>0</v>
      </c>
      <c r="BU2384" s="27">
        <v>30130.079999923699</v>
      </c>
      <c r="BV2384" s="27">
        <v>119935.127839088</v>
      </c>
      <c r="BW2384" s="27">
        <v>0</v>
      </c>
      <c r="BX2384" s="27">
        <v>1307.8499993979899</v>
      </c>
      <c r="BY2384" s="27">
        <v>0</v>
      </c>
      <c r="BZ2384" s="27">
        <v>0</v>
      </c>
      <c r="CA2384" s="27">
        <v>1796.63760882616</v>
      </c>
      <c r="CB2384" s="27">
        <v>255647.23258781401</v>
      </c>
      <c r="CC2384" s="27">
        <v>1990819.0358734101</v>
      </c>
      <c r="CD2384" s="27">
        <v>214043.76156425499</v>
      </c>
      <c r="CE2384" s="27">
        <v>28.060873036505701</v>
      </c>
      <c r="CF2384" s="27">
        <v>5379.7658969759896</v>
      </c>
      <c r="CG2384" s="27">
        <v>46536.601932048798</v>
      </c>
      <c r="CH2384" s="27">
        <v>1307.8499993979899</v>
      </c>
      <c r="CI2384" s="27">
        <v>1829.96050092578</v>
      </c>
      <c r="CJ2384" s="27">
        <v>261473.538589478</v>
      </c>
      <c r="CK2384" s="27">
        <v>2038277.4729766799</v>
      </c>
      <c r="CL2384" s="27">
        <v>220816.83115387001</v>
      </c>
      <c r="CM2384" s="27">
        <v>2198.8441158831101</v>
      </c>
      <c r="CN2384" s="27">
        <v>389267.23185729998</v>
      </c>
      <c r="CO2384" s="27">
        <v>2541780.6537780799</v>
      </c>
      <c r="CP2384" s="27">
        <v>220816.83115387001</v>
      </c>
      <c r="CQ2384" s="27">
        <v>0</v>
      </c>
      <c r="CR2384" s="27">
        <v>0</v>
      </c>
      <c r="CS2384" s="27">
        <v>0</v>
      </c>
      <c r="CT2384" s="27">
        <v>0</v>
      </c>
    </row>
    <row r="2385" spans="1:98">
      <c r="A2385" s="104" t="s">
        <v>195</v>
      </c>
      <c r="B2385" s="132">
        <v>41974</v>
      </c>
      <c r="C2385" s="27">
        <v>348.87706191465298</v>
      </c>
      <c r="D2385" s="27">
        <v>0</v>
      </c>
      <c r="E2385" s="27">
        <v>1580.7760588377701</v>
      </c>
      <c r="F2385" s="27">
        <v>4.0270869205705804</v>
      </c>
      <c r="G2385" s="27">
        <v>31.954347606515501</v>
      </c>
      <c r="H2385" s="27">
        <v>0</v>
      </c>
      <c r="I2385" s="27">
        <v>0</v>
      </c>
      <c r="J2385" s="27">
        <v>354.34391028433998</v>
      </c>
      <c r="K2385" s="27">
        <v>3.6363744939153499</v>
      </c>
      <c r="L2385" s="27">
        <v>1360.2485120445499</v>
      </c>
      <c r="M2385" s="27">
        <v>56.733001549728201</v>
      </c>
      <c r="N2385" s="27">
        <v>79.215226300060706</v>
      </c>
      <c r="O2385" s="27">
        <v>0</v>
      </c>
      <c r="P2385" s="27">
        <v>342.690119724721</v>
      </c>
      <c r="Q2385" s="27">
        <v>117.69291340373501</v>
      </c>
      <c r="R2385" s="27">
        <v>0</v>
      </c>
      <c r="S2385" s="27">
        <v>12.534725164528901</v>
      </c>
      <c r="T2385" s="27">
        <v>0</v>
      </c>
      <c r="U2385" s="27">
        <v>357.66938709467598</v>
      </c>
      <c r="V2385" s="27">
        <v>55096.519246578202</v>
      </c>
      <c r="W2385" s="27">
        <v>0</v>
      </c>
      <c r="X2385" s="27">
        <v>211028.63840866101</v>
      </c>
      <c r="Y2385" s="27">
        <v>558.24713349342301</v>
      </c>
      <c r="Z2385" s="27">
        <v>6388.76002639532</v>
      </c>
      <c r="AA2385" s="27">
        <v>0</v>
      </c>
      <c r="AB2385" s="27">
        <v>0</v>
      </c>
      <c r="AC2385" s="27">
        <v>113798.420315742</v>
      </c>
      <c r="AD2385" s="27">
        <v>1329.33815592527</v>
      </c>
      <c r="AE2385" s="27">
        <v>149155.663698196</v>
      </c>
      <c r="AF2385" s="27">
        <v>12972.931718587901</v>
      </c>
      <c r="AG2385" s="27">
        <v>11929.7653731108</v>
      </c>
      <c r="AH2385" s="27">
        <v>0</v>
      </c>
      <c r="AI2385" s="27">
        <v>52894.4469609261</v>
      </c>
      <c r="AJ2385" s="27">
        <v>41202.031924724601</v>
      </c>
      <c r="AK2385" s="27">
        <v>0</v>
      </c>
      <c r="AL2385" s="27">
        <v>2029.57761655748</v>
      </c>
      <c r="AM2385" s="27">
        <v>0</v>
      </c>
      <c r="AN2385" s="27">
        <v>114973.515869141</v>
      </c>
      <c r="AO2385" s="27">
        <v>493173.20612716698</v>
      </c>
      <c r="AP2385" s="27">
        <v>0</v>
      </c>
      <c r="AQ2385" s="27">
        <v>1587911.0458984401</v>
      </c>
      <c r="AR2385" s="27">
        <v>6959.4594461321803</v>
      </c>
      <c r="AS2385" s="27">
        <v>53879.7038536072</v>
      </c>
      <c r="AT2385" s="27">
        <v>0</v>
      </c>
      <c r="AU2385" s="27">
        <v>0</v>
      </c>
      <c r="AV2385" s="27">
        <v>448293.30765152001</v>
      </c>
      <c r="AW2385" s="27">
        <v>4376.9755265712702</v>
      </c>
      <c r="AX2385" s="27">
        <v>998265.105705261</v>
      </c>
      <c r="AY2385" s="27">
        <v>127673.787279129</v>
      </c>
      <c r="AZ2385" s="27">
        <v>93653.263932228103</v>
      </c>
      <c r="BA2385" s="27">
        <v>0</v>
      </c>
      <c r="BB2385" s="27">
        <v>488467.66077423102</v>
      </c>
      <c r="BC2385" s="27">
        <v>365277.60525512701</v>
      </c>
      <c r="BD2385" s="27">
        <v>0</v>
      </c>
      <c r="BE2385" s="27">
        <v>17775.835731744799</v>
      </c>
      <c r="BF2385" s="27">
        <v>0</v>
      </c>
      <c r="BG2385" s="27">
        <v>453589.479820251</v>
      </c>
      <c r="BH2385" s="27">
        <v>44087.394193172498</v>
      </c>
      <c r="BI2385" s="27">
        <v>0</v>
      </c>
      <c r="BJ2385" s="27">
        <v>186045.05500793501</v>
      </c>
      <c r="BK2385" s="27">
        <v>643.83625375479505</v>
      </c>
      <c r="BL2385" s="27">
        <v>0</v>
      </c>
      <c r="BM2385" s="27">
        <v>0</v>
      </c>
      <c r="BN2385" s="27">
        <v>0</v>
      </c>
      <c r="BO2385" s="27">
        <v>0</v>
      </c>
      <c r="BP2385" s="27">
        <v>0</v>
      </c>
      <c r="BQ2385" s="27">
        <v>0</v>
      </c>
      <c r="BR2385" s="27">
        <v>18611.218277454402</v>
      </c>
      <c r="BS2385" s="27">
        <v>49210.363978385903</v>
      </c>
      <c r="BT2385" s="27">
        <v>0</v>
      </c>
      <c r="BU2385" s="27">
        <v>34857.309999942801</v>
      </c>
      <c r="BV2385" s="27">
        <v>123757.642084122</v>
      </c>
      <c r="BW2385" s="27">
        <v>0</v>
      </c>
      <c r="BX2385" s="27">
        <v>1232.3199994414999</v>
      </c>
      <c r="BY2385" s="27">
        <v>0</v>
      </c>
      <c r="BZ2385" s="27">
        <v>0</v>
      </c>
      <c r="CA2385" s="27">
        <v>1920.2687315493799</v>
      </c>
      <c r="CB2385" s="27">
        <v>261326.16921234099</v>
      </c>
      <c r="CC2385" s="27">
        <v>2038642.57548523</v>
      </c>
      <c r="CD2385" s="27">
        <v>225815.78306579599</v>
      </c>
      <c r="CE2385" s="27">
        <v>31.8723605081905</v>
      </c>
      <c r="CF2385" s="27">
        <v>6127.3286944031697</v>
      </c>
      <c r="CG2385" s="27">
        <v>52354.849118709601</v>
      </c>
      <c r="CH2385" s="27">
        <v>1232.3199994414999</v>
      </c>
      <c r="CI2385" s="27">
        <v>1941.3048942089099</v>
      </c>
      <c r="CJ2385" s="27">
        <v>268015.42238235503</v>
      </c>
      <c r="CK2385" s="27">
        <v>2091681.35148621</v>
      </c>
      <c r="CL2385" s="27">
        <v>230488.66845512399</v>
      </c>
      <c r="CM2385" s="27">
        <v>2296.0259919762598</v>
      </c>
      <c r="CN2385" s="27">
        <v>383191.38109970099</v>
      </c>
      <c r="CO2385" s="27">
        <v>2549685.0086975102</v>
      </c>
      <c r="CP2385" s="27">
        <v>230488.66845512399</v>
      </c>
      <c r="CQ2385" s="27">
        <v>0</v>
      </c>
      <c r="CR2385" s="27">
        <v>0</v>
      </c>
      <c r="CS2385" s="27">
        <v>0</v>
      </c>
      <c r="CT2385" s="27">
        <v>0</v>
      </c>
    </row>
    <row r="2386" spans="1:98">
      <c r="A2386" s="104" t="s">
        <v>195</v>
      </c>
      <c r="B2386" s="132">
        <v>42064</v>
      </c>
      <c r="C2386" s="27">
        <v>328.67147517204302</v>
      </c>
      <c r="D2386" s="27">
        <v>0</v>
      </c>
      <c r="E2386" s="27">
        <v>1571.7290946692201</v>
      </c>
      <c r="F2386" s="27">
        <v>3.44721109996317</v>
      </c>
      <c r="G2386" s="27">
        <v>32.226524081081202</v>
      </c>
      <c r="H2386" s="27">
        <v>0</v>
      </c>
      <c r="I2386" s="27">
        <v>0</v>
      </c>
      <c r="J2386" s="27">
        <v>349.15995893254899</v>
      </c>
      <c r="K2386" s="27">
        <v>3.23236568615539</v>
      </c>
      <c r="L2386" s="27">
        <v>1321.92901028693</v>
      </c>
      <c r="M2386" s="27">
        <v>58.356591323390603</v>
      </c>
      <c r="N2386" s="27">
        <v>70.801807738840594</v>
      </c>
      <c r="O2386" s="27">
        <v>0</v>
      </c>
      <c r="P2386" s="27">
        <v>330.48225257173198</v>
      </c>
      <c r="Q2386" s="27">
        <v>123.45427805651001</v>
      </c>
      <c r="R2386" s="27">
        <v>0</v>
      </c>
      <c r="S2386" s="27">
        <v>13.8781780168647</v>
      </c>
      <c r="T2386" s="27">
        <v>0</v>
      </c>
      <c r="U2386" s="27">
        <v>352.717063795775</v>
      </c>
      <c r="V2386" s="27">
        <v>49509.248366355903</v>
      </c>
      <c r="W2386" s="27">
        <v>0</v>
      </c>
      <c r="X2386" s="27">
        <v>202074.757095337</v>
      </c>
      <c r="Y2386" s="27">
        <v>567.34605389833496</v>
      </c>
      <c r="Z2386" s="27">
        <v>6092.0586891174298</v>
      </c>
      <c r="AA2386" s="27">
        <v>0</v>
      </c>
      <c r="AB2386" s="27">
        <v>0</v>
      </c>
      <c r="AC2386" s="27">
        <v>113594.82650184599</v>
      </c>
      <c r="AD2386" s="27">
        <v>1035.7746769487901</v>
      </c>
      <c r="AE2386" s="27">
        <v>132871.32558250401</v>
      </c>
      <c r="AF2386" s="27">
        <v>13106.107412576701</v>
      </c>
      <c r="AG2386" s="27">
        <v>10084.8696172237</v>
      </c>
      <c r="AH2386" s="27">
        <v>0</v>
      </c>
      <c r="AI2386" s="27">
        <v>51241.072675705</v>
      </c>
      <c r="AJ2386" s="27">
        <v>45720.582623481801</v>
      </c>
      <c r="AK2386" s="27">
        <v>0</v>
      </c>
      <c r="AL2386" s="27">
        <v>2178.50208514929</v>
      </c>
      <c r="AM2386" s="27">
        <v>0</v>
      </c>
      <c r="AN2386" s="27">
        <v>114888.58345413199</v>
      </c>
      <c r="AO2386" s="27">
        <v>446693.88554000901</v>
      </c>
      <c r="AP2386" s="27">
        <v>0</v>
      </c>
      <c r="AQ2386" s="27">
        <v>1540169.9668884301</v>
      </c>
      <c r="AR2386" s="27">
        <v>6922.9928903579703</v>
      </c>
      <c r="AS2386" s="27">
        <v>52101.715243339502</v>
      </c>
      <c r="AT2386" s="27">
        <v>0</v>
      </c>
      <c r="AU2386" s="27">
        <v>0</v>
      </c>
      <c r="AV2386" s="27">
        <v>455142.74673080398</v>
      </c>
      <c r="AW2386" s="27">
        <v>3427.0403338670699</v>
      </c>
      <c r="AX2386" s="27">
        <v>916649.08464050305</v>
      </c>
      <c r="AY2386" s="27">
        <v>133648.91538047799</v>
      </c>
      <c r="AZ2386" s="27">
        <v>78987.674898147598</v>
      </c>
      <c r="BA2386" s="27">
        <v>0</v>
      </c>
      <c r="BB2386" s="27">
        <v>478181.03089523298</v>
      </c>
      <c r="BC2386" s="27">
        <v>404243.83889770502</v>
      </c>
      <c r="BD2386" s="27">
        <v>0</v>
      </c>
      <c r="BE2386" s="27">
        <v>18896.085441589399</v>
      </c>
      <c r="BF2386" s="27">
        <v>0</v>
      </c>
      <c r="BG2386" s="27">
        <v>458455.18261718802</v>
      </c>
      <c r="BH2386" s="27">
        <v>43594.588508606001</v>
      </c>
      <c r="BI2386" s="27">
        <v>0</v>
      </c>
      <c r="BJ2386" s="27">
        <v>194005.067783356</v>
      </c>
      <c r="BK2386" s="27">
        <v>711.64114420860994</v>
      </c>
      <c r="BL2386" s="27">
        <v>0</v>
      </c>
      <c r="BM2386" s="27">
        <v>0</v>
      </c>
      <c r="BN2386" s="27">
        <v>0</v>
      </c>
      <c r="BO2386" s="27">
        <v>0</v>
      </c>
      <c r="BP2386" s="27">
        <v>0</v>
      </c>
      <c r="BQ2386" s="27">
        <v>0</v>
      </c>
      <c r="BR2386" s="27">
        <v>19640.9243941307</v>
      </c>
      <c r="BS2386" s="27">
        <v>51076.3823924065</v>
      </c>
      <c r="BT2386" s="27">
        <v>0</v>
      </c>
      <c r="BU2386" s="27">
        <v>35473</v>
      </c>
      <c r="BV2386" s="27">
        <v>137327.13944625901</v>
      </c>
      <c r="BW2386" s="27">
        <v>0</v>
      </c>
      <c r="BX2386" s="27">
        <v>1524.4799978137</v>
      </c>
      <c r="BY2386" s="27">
        <v>0</v>
      </c>
      <c r="BZ2386" s="27">
        <v>0</v>
      </c>
      <c r="CA2386" s="27">
        <v>1918.7113227248201</v>
      </c>
      <c r="CB2386" s="27">
        <v>255926.47510909999</v>
      </c>
      <c r="CC2386" s="27">
        <v>2036154.49536133</v>
      </c>
      <c r="CD2386" s="27">
        <v>242940.532751083</v>
      </c>
      <c r="CE2386" s="27">
        <v>32.415219594724498</v>
      </c>
      <c r="CF2386" s="27">
        <v>6301.6926160454796</v>
      </c>
      <c r="CG2386" s="27">
        <v>53587.520936489098</v>
      </c>
      <c r="CH2386" s="27">
        <v>1524.4799978137</v>
      </c>
      <c r="CI2386" s="27">
        <v>1945.5076249241799</v>
      </c>
      <c r="CJ2386" s="27">
        <v>263468.30591583299</v>
      </c>
      <c r="CK2386" s="27">
        <v>2088893.7085266099</v>
      </c>
      <c r="CL2386" s="27">
        <v>252474.54599952701</v>
      </c>
      <c r="CM2386" s="27">
        <v>2284.7515757083902</v>
      </c>
      <c r="CN2386" s="27">
        <v>375873.65028381301</v>
      </c>
      <c r="CO2386" s="27">
        <v>2542118.9341125502</v>
      </c>
      <c r="CP2386" s="27">
        <v>252474.54599952701</v>
      </c>
      <c r="CQ2386" s="27">
        <v>0</v>
      </c>
      <c r="CR2386" s="27">
        <v>0</v>
      </c>
      <c r="CS2386" s="27">
        <v>0</v>
      </c>
      <c r="CT2386" s="27">
        <v>0</v>
      </c>
    </row>
    <row r="2387" spans="1:98">
      <c r="A2387" s="104" t="s">
        <v>195</v>
      </c>
      <c r="B2387" s="132">
        <v>42156</v>
      </c>
      <c r="C2387" s="27">
        <v>348.860278472304</v>
      </c>
      <c r="D2387" s="27">
        <v>0</v>
      </c>
      <c r="E2387" s="27">
        <v>1556.8838289231101</v>
      </c>
      <c r="F2387" s="27">
        <v>4.6626064054435101</v>
      </c>
      <c r="G2387" s="27">
        <v>34.571517659351201</v>
      </c>
      <c r="H2387" s="27">
        <v>0</v>
      </c>
      <c r="I2387" s="27">
        <v>0</v>
      </c>
      <c r="J2387" s="27">
        <v>346.036321464926</v>
      </c>
      <c r="K2387" s="27">
        <v>2.6064288024790598</v>
      </c>
      <c r="L2387" s="27">
        <v>1302.1378547996301</v>
      </c>
      <c r="M2387" s="27">
        <v>63.142430361360297</v>
      </c>
      <c r="N2387" s="27">
        <v>66.570340790785806</v>
      </c>
      <c r="O2387" s="27">
        <v>0</v>
      </c>
      <c r="P2387" s="27">
        <v>327.20387120544899</v>
      </c>
      <c r="Q2387" s="27">
        <v>125.94181895256</v>
      </c>
      <c r="R2387" s="27">
        <v>0</v>
      </c>
      <c r="S2387" s="27">
        <v>15.2040459443815</v>
      </c>
      <c r="T2387" s="27">
        <v>0</v>
      </c>
      <c r="U2387" s="27">
        <v>348.53768301010098</v>
      </c>
      <c r="V2387" s="27">
        <v>49540.606438636802</v>
      </c>
      <c r="W2387" s="27">
        <v>0</v>
      </c>
      <c r="X2387" s="27">
        <v>195274.09388542199</v>
      </c>
      <c r="Y2387" s="27">
        <v>766.88082649558805</v>
      </c>
      <c r="Z2387" s="27">
        <v>6176.2092392444602</v>
      </c>
      <c r="AA2387" s="27">
        <v>0</v>
      </c>
      <c r="AB2387" s="27">
        <v>0</v>
      </c>
      <c r="AC2387" s="27">
        <v>112840.953710556</v>
      </c>
      <c r="AD2387" s="27">
        <v>771.22770521789801</v>
      </c>
      <c r="AE2387" s="27">
        <v>128440.70619583099</v>
      </c>
      <c r="AF2387" s="27">
        <v>12968.6145677567</v>
      </c>
      <c r="AG2387" s="27">
        <v>8960.7311551570892</v>
      </c>
      <c r="AH2387" s="27">
        <v>0</v>
      </c>
      <c r="AI2387" s="27">
        <v>48441.712197780602</v>
      </c>
      <c r="AJ2387" s="27">
        <v>46160.994055748</v>
      </c>
      <c r="AK2387" s="27">
        <v>0</v>
      </c>
      <c r="AL2387" s="27">
        <v>1918.7955236733001</v>
      </c>
      <c r="AM2387" s="27">
        <v>0</v>
      </c>
      <c r="AN2387" s="27">
        <v>113283.468840599</v>
      </c>
      <c r="AO2387" s="27">
        <v>451228.712059021</v>
      </c>
      <c r="AP2387" s="27">
        <v>0</v>
      </c>
      <c r="AQ2387" s="27">
        <v>1512864.0897216799</v>
      </c>
      <c r="AR2387" s="27">
        <v>8771.1871936321295</v>
      </c>
      <c r="AS2387" s="27">
        <v>52301.905615806601</v>
      </c>
      <c r="AT2387" s="27">
        <v>0</v>
      </c>
      <c r="AU2387" s="27">
        <v>0</v>
      </c>
      <c r="AV2387" s="27">
        <v>453414.53319549601</v>
      </c>
      <c r="AW2387" s="27">
        <v>2564.8663458228102</v>
      </c>
      <c r="AX2387" s="27">
        <v>891844.94480133103</v>
      </c>
      <c r="AY2387" s="27">
        <v>138638.74586868301</v>
      </c>
      <c r="AZ2387" s="27">
        <v>71467.754130363493</v>
      </c>
      <c r="BA2387" s="27">
        <v>0</v>
      </c>
      <c r="BB2387" s="27">
        <v>459052.332813263</v>
      </c>
      <c r="BC2387" s="27">
        <v>413726.09017562901</v>
      </c>
      <c r="BD2387" s="27">
        <v>0</v>
      </c>
      <c r="BE2387" s="27">
        <v>16017.783876061399</v>
      </c>
      <c r="BF2387" s="27">
        <v>0</v>
      </c>
      <c r="BG2387" s="27">
        <v>454615.65348053002</v>
      </c>
      <c r="BH2387" s="27">
        <v>44290.494061470003</v>
      </c>
      <c r="BI2387" s="27">
        <v>0</v>
      </c>
      <c r="BJ2387" s="27">
        <v>203764.90303421</v>
      </c>
      <c r="BK2387" s="27">
        <v>1212.5511551350401</v>
      </c>
      <c r="BL2387" s="27">
        <v>0</v>
      </c>
      <c r="BM2387" s="27">
        <v>0</v>
      </c>
      <c r="BN2387" s="27">
        <v>0</v>
      </c>
      <c r="BO2387" s="27">
        <v>0</v>
      </c>
      <c r="BP2387" s="27">
        <v>0</v>
      </c>
      <c r="BQ2387" s="27">
        <v>0</v>
      </c>
      <c r="BR2387" s="27">
        <v>21883.992072582201</v>
      </c>
      <c r="BS2387" s="27">
        <v>52467.173255443602</v>
      </c>
      <c r="BT2387" s="27">
        <v>0</v>
      </c>
      <c r="BU2387" s="27">
        <v>34656</v>
      </c>
      <c r="BV2387" s="27">
        <v>141813.09524154701</v>
      </c>
      <c r="BW2387" s="27">
        <v>0</v>
      </c>
      <c r="BX2387" s="27">
        <v>1433.49999809265</v>
      </c>
      <c r="BY2387" s="27">
        <v>0</v>
      </c>
      <c r="BZ2387" s="27">
        <v>0</v>
      </c>
      <c r="CA2387" s="27">
        <v>1901.1068564653399</v>
      </c>
      <c r="CB2387" s="27">
        <v>247195.94606208801</v>
      </c>
      <c r="CC2387" s="27">
        <v>1973726.45974731</v>
      </c>
      <c r="CD2387" s="27">
        <v>251939.97268867501</v>
      </c>
      <c r="CE2387" s="27">
        <v>34.578874808736103</v>
      </c>
      <c r="CF2387" s="27">
        <v>6220.3945118784904</v>
      </c>
      <c r="CG2387" s="27">
        <v>52464.141963005102</v>
      </c>
      <c r="CH2387" s="27">
        <v>1433.49999809265</v>
      </c>
      <c r="CI2387" s="27">
        <v>1943.9891000092</v>
      </c>
      <c r="CJ2387" s="27">
        <v>251168.312149048</v>
      </c>
      <c r="CK2387" s="27">
        <v>2026338.9792327899</v>
      </c>
      <c r="CL2387" s="27">
        <v>260886.39543724101</v>
      </c>
      <c r="CM2387" s="27">
        <v>2296.1067722439798</v>
      </c>
      <c r="CN2387" s="27">
        <v>365035.545207977</v>
      </c>
      <c r="CO2387" s="27">
        <v>2476885.0715942401</v>
      </c>
      <c r="CP2387" s="27">
        <v>260886.39543724101</v>
      </c>
      <c r="CQ2387" s="27">
        <v>0</v>
      </c>
      <c r="CR2387" s="27">
        <v>0</v>
      </c>
      <c r="CS2387" s="27">
        <v>0</v>
      </c>
      <c r="CT2387" s="27">
        <v>0</v>
      </c>
    </row>
    <row r="2388" spans="1:98">
      <c r="A2388" s="104" t="s">
        <v>195</v>
      </c>
      <c r="B2388" s="132">
        <v>42248</v>
      </c>
      <c r="C2388" s="27">
        <v>359.393275190145</v>
      </c>
      <c r="D2388" s="27">
        <v>0</v>
      </c>
      <c r="E2388" s="27">
        <v>1586.29646757245</v>
      </c>
      <c r="F2388" s="27">
        <v>4.7136685061850603</v>
      </c>
      <c r="G2388" s="27">
        <v>35.366387521848097</v>
      </c>
      <c r="H2388" s="27">
        <v>0</v>
      </c>
      <c r="I2388" s="27">
        <v>0</v>
      </c>
      <c r="J2388" s="27">
        <v>335.60870399326097</v>
      </c>
      <c r="K2388" s="27">
        <v>2.7288179032621001</v>
      </c>
      <c r="L2388" s="27">
        <v>1373.6688997894501</v>
      </c>
      <c r="M2388" s="27">
        <v>62.515658474061603</v>
      </c>
      <c r="N2388" s="27">
        <v>63.546176272910103</v>
      </c>
      <c r="O2388" s="27">
        <v>0</v>
      </c>
      <c r="P2388" s="27">
        <v>326.25879734381999</v>
      </c>
      <c r="Q2388" s="27">
        <v>119.19303901121</v>
      </c>
      <c r="R2388" s="27">
        <v>0</v>
      </c>
      <c r="S2388" s="27">
        <v>12.2073753369041</v>
      </c>
      <c r="T2388" s="27">
        <v>0</v>
      </c>
      <c r="U2388" s="27">
        <v>338.42781769484299</v>
      </c>
      <c r="V2388" s="27">
        <v>54593.430838108099</v>
      </c>
      <c r="W2388" s="27">
        <v>0</v>
      </c>
      <c r="X2388" s="27">
        <v>191959.783683777</v>
      </c>
      <c r="Y2388" s="27">
        <v>867.72963283211004</v>
      </c>
      <c r="Z2388" s="27">
        <v>6435.1094048619298</v>
      </c>
      <c r="AA2388" s="27">
        <v>0</v>
      </c>
      <c r="AB2388" s="27">
        <v>0</v>
      </c>
      <c r="AC2388" s="27">
        <v>108553.948658943</v>
      </c>
      <c r="AD2388" s="27">
        <v>762.88090888410795</v>
      </c>
      <c r="AE2388" s="27">
        <v>132357.80167388899</v>
      </c>
      <c r="AF2388" s="27">
        <v>13430.638682484599</v>
      </c>
      <c r="AG2388" s="27">
        <v>8708.1862806081808</v>
      </c>
      <c r="AH2388" s="27">
        <v>0</v>
      </c>
      <c r="AI2388" s="27">
        <v>48539.934842109702</v>
      </c>
      <c r="AJ2388" s="27">
        <v>40911.710009098097</v>
      </c>
      <c r="AK2388" s="27">
        <v>0</v>
      </c>
      <c r="AL2388" s="27">
        <v>1651.20270614326</v>
      </c>
      <c r="AM2388" s="27">
        <v>0</v>
      </c>
      <c r="AN2388" s="27">
        <v>109556.251881599</v>
      </c>
      <c r="AO2388" s="27">
        <v>503695.79456329299</v>
      </c>
      <c r="AP2388" s="27">
        <v>0</v>
      </c>
      <c r="AQ2388" s="27">
        <v>1475081.1567993199</v>
      </c>
      <c r="AR2388" s="27">
        <v>10604.179630160301</v>
      </c>
      <c r="AS2388" s="27">
        <v>54080.813154697396</v>
      </c>
      <c r="AT2388" s="27">
        <v>0</v>
      </c>
      <c r="AU2388" s="27">
        <v>0</v>
      </c>
      <c r="AV2388" s="27">
        <v>441424.72616958601</v>
      </c>
      <c r="AW2388" s="27">
        <v>2528.1259273886699</v>
      </c>
      <c r="AX2388" s="27">
        <v>915123.30677795399</v>
      </c>
      <c r="AY2388" s="27">
        <v>141568.75644111601</v>
      </c>
      <c r="AZ2388" s="27">
        <v>69549.668871879607</v>
      </c>
      <c r="BA2388" s="27">
        <v>0</v>
      </c>
      <c r="BB2388" s="27">
        <v>463628.41237258899</v>
      </c>
      <c r="BC2388" s="27">
        <v>363327.40949630702</v>
      </c>
      <c r="BD2388" s="27">
        <v>0</v>
      </c>
      <c r="BE2388" s="27">
        <v>13778.7429413795</v>
      </c>
      <c r="BF2388" s="27">
        <v>0</v>
      </c>
      <c r="BG2388" s="27">
        <v>444609.25059890701</v>
      </c>
      <c r="BH2388" s="27">
        <v>46675.725288868001</v>
      </c>
      <c r="BI2388" s="27">
        <v>0</v>
      </c>
      <c r="BJ2388" s="27">
        <v>187552.73477363601</v>
      </c>
      <c r="BK2388" s="27">
        <v>1291.1792647838599</v>
      </c>
      <c r="BL2388" s="27">
        <v>0</v>
      </c>
      <c r="BM2388" s="27">
        <v>0</v>
      </c>
      <c r="BN2388" s="27">
        <v>0</v>
      </c>
      <c r="BO2388" s="27">
        <v>0</v>
      </c>
      <c r="BP2388" s="27">
        <v>0</v>
      </c>
      <c r="BQ2388" s="27">
        <v>0</v>
      </c>
      <c r="BR2388" s="27">
        <v>22245.9133486748</v>
      </c>
      <c r="BS2388" s="27">
        <v>51877.181014061003</v>
      </c>
      <c r="BT2388" s="27">
        <v>0</v>
      </c>
      <c r="BU2388" s="27">
        <v>32146.5</v>
      </c>
      <c r="BV2388" s="27">
        <v>122371.054362297</v>
      </c>
      <c r="BW2388" s="27">
        <v>0</v>
      </c>
      <c r="BX2388" s="27">
        <v>1025.1399988234</v>
      </c>
      <c r="BY2388" s="27">
        <v>0</v>
      </c>
      <c r="BZ2388" s="27">
        <v>0</v>
      </c>
      <c r="CA2388" s="27">
        <v>1940.1931169629099</v>
      </c>
      <c r="CB2388" s="27">
        <v>243294.71420860299</v>
      </c>
      <c r="CC2388" s="27">
        <v>1951441.0873718299</v>
      </c>
      <c r="CD2388" s="27">
        <v>229473.27987670901</v>
      </c>
      <c r="CE2388" s="27">
        <v>35.227244994137401</v>
      </c>
      <c r="CF2388" s="27">
        <v>6400.5733237862596</v>
      </c>
      <c r="CG2388" s="27">
        <v>53685.306241035498</v>
      </c>
      <c r="CH2388" s="27">
        <v>1025.1399988234</v>
      </c>
      <c r="CI2388" s="27">
        <v>1981.0560662001401</v>
      </c>
      <c r="CJ2388" s="27">
        <v>250282.39788436901</v>
      </c>
      <c r="CK2388" s="27">
        <v>2004813.3244628899</v>
      </c>
      <c r="CL2388" s="27">
        <v>236906.88679885899</v>
      </c>
      <c r="CM2388" s="27">
        <v>2311.3458052277601</v>
      </c>
      <c r="CN2388" s="27">
        <v>361757.81950759899</v>
      </c>
      <c r="CO2388" s="27">
        <v>2454906.5208740202</v>
      </c>
      <c r="CP2388" s="27">
        <v>236906.88679885899</v>
      </c>
      <c r="CQ2388" s="27">
        <v>0</v>
      </c>
      <c r="CR2388" s="27">
        <v>0</v>
      </c>
      <c r="CS2388" s="27">
        <v>0</v>
      </c>
      <c r="CT2388" s="27">
        <v>0</v>
      </c>
    </row>
    <row r="2389" spans="1:98">
      <c r="A2389" s="104" t="s">
        <v>195</v>
      </c>
      <c r="B2389" s="132">
        <v>42339</v>
      </c>
      <c r="C2389" s="27">
        <v>355.28499719500502</v>
      </c>
      <c r="D2389" s="27">
        <v>0</v>
      </c>
      <c r="E2389" s="27">
        <v>1642.4814562797501</v>
      </c>
      <c r="F2389" s="27">
        <v>5.9720252808183396</v>
      </c>
      <c r="G2389" s="27">
        <v>35.821569308638601</v>
      </c>
      <c r="H2389" s="27">
        <v>0</v>
      </c>
      <c r="I2389" s="27">
        <v>0</v>
      </c>
      <c r="J2389" s="27">
        <v>326.75468048080802</v>
      </c>
      <c r="K2389" s="27">
        <v>2.4464615559554699</v>
      </c>
      <c r="L2389" s="27">
        <v>1432.6495590508</v>
      </c>
      <c r="M2389" s="27">
        <v>55.872670450247803</v>
      </c>
      <c r="N2389" s="27">
        <v>61.152972078416497</v>
      </c>
      <c r="O2389" s="27">
        <v>0</v>
      </c>
      <c r="P2389" s="27">
        <v>350.15731832757598</v>
      </c>
      <c r="Q2389" s="27">
        <v>113.688737063669</v>
      </c>
      <c r="R2389" s="27">
        <v>0</v>
      </c>
      <c r="S2389" s="27">
        <v>15.7302573360503</v>
      </c>
      <c r="T2389" s="27">
        <v>0</v>
      </c>
      <c r="U2389" s="27">
        <v>328.71211902424699</v>
      </c>
      <c r="V2389" s="27">
        <v>56959.531668186202</v>
      </c>
      <c r="W2389" s="27">
        <v>0</v>
      </c>
      <c r="X2389" s="27">
        <v>196599.38199996899</v>
      </c>
      <c r="Y2389" s="27">
        <v>839.06157660484303</v>
      </c>
      <c r="Z2389" s="27">
        <v>6790.8275258541098</v>
      </c>
      <c r="AA2389" s="27">
        <v>0</v>
      </c>
      <c r="AB2389" s="27">
        <v>0</v>
      </c>
      <c r="AC2389" s="27">
        <v>106340.888760567</v>
      </c>
      <c r="AD2389" s="27">
        <v>639.38236023485695</v>
      </c>
      <c r="AE2389" s="27">
        <v>134082.910505295</v>
      </c>
      <c r="AF2389" s="27">
        <v>14347.629471063599</v>
      </c>
      <c r="AG2389" s="27">
        <v>8771.0227490663492</v>
      </c>
      <c r="AH2389" s="27">
        <v>0</v>
      </c>
      <c r="AI2389" s="27">
        <v>53388.0399661064</v>
      </c>
      <c r="AJ2389" s="27">
        <v>42983.3655672073</v>
      </c>
      <c r="AK2389" s="27">
        <v>0</v>
      </c>
      <c r="AL2389" s="27">
        <v>2438.75779232383</v>
      </c>
      <c r="AM2389" s="27">
        <v>0</v>
      </c>
      <c r="AN2389" s="27">
        <v>106888.515526772</v>
      </c>
      <c r="AO2389" s="27">
        <v>516175.33217239397</v>
      </c>
      <c r="AP2389" s="27">
        <v>0</v>
      </c>
      <c r="AQ2389" s="27">
        <v>1513610.71095276</v>
      </c>
      <c r="AR2389" s="27">
        <v>10710.034813284899</v>
      </c>
      <c r="AS2389" s="27">
        <v>56575.909772872903</v>
      </c>
      <c r="AT2389" s="27">
        <v>0</v>
      </c>
      <c r="AU2389" s="27">
        <v>0</v>
      </c>
      <c r="AV2389" s="27">
        <v>439449.82263565098</v>
      </c>
      <c r="AW2389" s="27">
        <v>2137.4915629029301</v>
      </c>
      <c r="AX2389" s="27">
        <v>925470.40061950695</v>
      </c>
      <c r="AY2389" s="27">
        <v>151636.62565612799</v>
      </c>
      <c r="AZ2389" s="27">
        <v>69794.6989402771</v>
      </c>
      <c r="BA2389" s="27">
        <v>0</v>
      </c>
      <c r="BB2389" s="27">
        <v>492581.65466690098</v>
      </c>
      <c r="BC2389" s="27">
        <v>374178.13837051397</v>
      </c>
      <c r="BD2389" s="27">
        <v>0</v>
      </c>
      <c r="BE2389" s="27">
        <v>20621.874355554599</v>
      </c>
      <c r="BF2389" s="27">
        <v>0</v>
      </c>
      <c r="BG2389" s="27">
        <v>442990.47038269002</v>
      </c>
      <c r="BH2389" s="27">
        <v>64037.661746978803</v>
      </c>
      <c r="BI2389" s="27">
        <v>0</v>
      </c>
      <c r="BJ2389" s="27">
        <v>201224.52835655201</v>
      </c>
      <c r="BK2389" s="27">
        <v>1405.5829577147999</v>
      </c>
      <c r="BL2389" s="27">
        <v>0</v>
      </c>
      <c r="BM2389" s="27">
        <v>0</v>
      </c>
      <c r="BN2389" s="27">
        <v>0</v>
      </c>
      <c r="BO2389" s="27">
        <v>0</v>
      </c>
      <c r="BP2389" s="27">
        <v>0</v>
      </c>
      <c r="BQ2389" s="27">
        <v>0</v>
      </c>
      <c r="BR2389" s="27">
        <v>22254.5940403938</v>
      </c>
      <c r="BS2389" s="27">
        <v>52209.234444618203</v>
      </c>
      <c r="BT2389" s="27">
        <v>0</v>
      </c>
      <c r="BU2389" s="27">
        <v>55364.75</v>
      </c>
      <c r="BV2389" s="27">
        <v>131974.88102531401</v>
      </c>
      <c r="BW2389" s="27">
        <v>0</v>
      </c>
      <c r="BX2389" s="27">
        <v>2073.3499943614001</v>
      </c>
      <c r="BY2389" s="27">
        <v>0</v>
      </c>
      <c r="BZ2389" s="27">
        <v>0</v>
      </c>
      <c r="CA2389" s="27">
        <v>1987.29161600769</v>
      </c>
      <c r="CB2389" s="27">
        <v>249476.791572571</v>
      </c>
      <c r="CC2389" s="27">
        <v>1992793.8635406501</v>
      </c>
      <c r="CD2389" s="27">
        <v>260829.44127655</v>
      </c>
      <c r="CE2389" s="27">
        <v>35.747212489601203</v>
      </c>
      <c r="CF2389" s="27">
        <v>6519.2653687596303</v>
      </c>
      <c r="CG2389" s="27">
        <v>55034.304942607901</v>
      </c>
      <c r="CH2389" s="27">
        <v>2073.3499943614001</v>
      </c>
      <c r="CI2389" s="27">
        <v>2015.64920128882</v>
      </c>
      <c r="CJ2389" s="27">
        <v>256464.01471710199</v>
      </c>
      <c r="CK2389" s="27">
        <v>2048471.9060668901</v>
      </c>
      <c r="CL2389" s="27">
        <v>265396.672161102</v>
      </c>
      <c r="CM2389" s="27">
        <v>2346.6825216710599</v>
      </c>
      <c r="CN2389" s="27">
        <v>363396.84976959199</v>
      </c>
      <c r="CO2389" s="27">
        <v>2495275.7394409198</v>
      </c>
      <c r="CP2389" s="27">
        <v>265396.672161102</v>
      </c>
      <c r="CQ2389" s="27">
        <v>0</v>
      </c>
      <c r="CR2389" s="27">
        <v>0</v>
      </c>
      <c r="CS2389" s="27">
        <v>0</v>
      </c>
      <c r="CT2389" s="27">
        <v>0</v>
      </c>
    </row>
    <row r="2390" spans="1:98">
      <c r="A2390" s="104" t="s">
        <v>195</v>
      </c>
      <c r="B2390" s="132">
        <v>42430</v>
      </c>
      <c r="C2390" s="27">
        <v>359.08474573120498</v>
      </c>
      <c r="D2390" s="27">
        <v>0</v>
      </c>
      <c r="E2390" s="27">
        <v>1685.4312512874601</v>
      </c>
      <c r="F2390" s="27">
        <v>7.03845823399024</v>
      </c>
      <c r="G2390" s="27">
        <v>36.168571454472797</v>
      </c>
      <c r="H2390" s="27">
        <v>0</v>
      </c>
      <c r="I2390" s="27">
        <v>0</v>
      </c>
      <c r="J2390" s="27">
        <v>297.00735733658098</v>
      </c>
      <c r="K2390" s="27">
        <v>2.1462239497632298</v>
      </c>
      <c r="L2390" s="27">
        <v>1449.2686777561901</v>
      </c>
      <c r="M2390" s="27">
        <v>53.185590785462402</v>
      </c>
      <c r="N2390" s="27">
        <v>64.943006823770702</v>
      </c>
      <c r="O2390" s="27">
        <v>0</v>
      </c>
      <c r="P2390" s="27">
        <v>357.74374093487899</v>
      </c>
      <c r="Q2390" s="27">
        <v>120.37567436415701</v>
      </c>
      <c r="R2390" s="27">
        <v>0</v>
      </c>
      <c r="S2390" s="27">
        <v>13.853103670640801</v>
      </c>
      <c r="T2390" s="27">
        <v>0</v>
      </c>
      <c r="U2390" s="27">
        <v>299.43071313947399</v>
      </c>
      <c r="V2390" s="27">
        <v>54013.896389484398</v>
      </c>
      <c r="W2390" s="27">
        <v>0</v>
      </c>
      <c r="X2390" s="27">
        <v>180689.33840370199</v>
      </c>
      <c r="Y2390" s="27">
        <v>804.17102338373695</v>
      </c>
      <c r="Z2390" s="27">
        <v>5183.4545339941997</v>
      </c>
      <c r="AA2390" s="27">
        <v>0</v>
      </c>
      <c r="AB2390" s="27">
        <v>0</v>
      </c>
      <c r="AC2390" s="27">
        <v>100527.528961182</v>
      </c>
      <c r="AD2390" s="27">
        <v>182.99715534597601</v>
      </c>
      <c r="AE2390" s="27">
        <v>118945.142333984</v>
      </c>
      <c r="AF2390" s="27">
        <v>12493.8356451988</v>
      </c>
      <c r="AG2390" s="27">
        <v>8027.0929697155998</v>
      </c>
      <c r="AH2390" s="27">
        <v>0</v>
      </c>
      <c r="AI2390" s="27">
        <v>54612.423561572999</v>
      </c>
      <c r="AJ2390" s="27">
        <v>42684.070915222197</v>
      </c>
      <c r="AK2390" s="27">
        <v>0</v>
      </c>
      <c r="AL2390" s="27">
        <v>1707.60339176655</v>
      </c>
      <c r="AM2390" s="27">
        <v>0</v>
      </c>
      <c r="AN2390" s="27">
        <v>100915.56390094799</v>
      </c>
      <c r="AO2390" s="27">
        <v>492928.36556243902</v>
      </c>
      <c r="AP2390" s="27">
        <v>0</v>
      </c>
      <c r="AQ2390" s="27">
        <v>1380390.0994720501</v>
      </c>
      <c r="AR2390" s="27">
        <v>9619.3978482484799</v>
      </c>
      <c r="AS2390" s="27">
        <v>45572.384958743998</v>
      </c>
      <c r="AT2390" s="27">
        <v>0</v>
      </c>
      <c r="AU2390" s="27">
        <v>0</v>
      </c>
      <c r="AV2390" s="27">
        <v>416539.48215866101</v>
      </c>
      <c r="AW2390" s="27">
        <v>614.61850584298395</v>
      </c>
      <c r="AX2390" s="27">
        <v>826135.30131530797</v>
      </c>
      <c r="AY2390" s="27">
        <v>132089.24301338199</v>
      </c>
      <c r="AZ2390" s="27">
        <v>64073.871551990502</v>
      </c>
      <c r="BA2390" s="27">
        <v>0</v>
      </c>
      <c r="BB2390" s="27">
        <v>504442.52792358398</v>
      </c>
      <c r="BC2390" s="27">
        <v>373157.48118209798</v>
      </c>
      <c r="BD2390" s="27">
        <v>0</v>
      </c>
      <c r="BE2390" s="27">
        <v>14765.3920917511</v>
      </c>
      <c r="BF2390" s="27">
        <v>0</v>
      </c>
      <c r="BG2390" s="27">
        <v>416753.421405792</v>
      </c>
      <c r="BH2390" s="27">
        <v>102025.46987247501</v>
      </c>
      <c r="BI2390" s="27">
        <v>0</v>
      </c>
      <c r="BJ2390" s="27">
        <v>200301.06185531599</v>
      </c>
      <c r="BK2390" s="27">
        <v>1385.0823838859801</v>
      </c>
      <c r="BL2390" s="27">
        <v>0</v>
      </c>
      <c r="BM2390" s="27">
        <v>0</v>
      </c>
      <c r="BN2390" s="27">
        <v>0</v>
      </c>
      <c r="BO2390" s="27">
        <v>0</v>
      </c>
      <c r="BP2390" s="27">
        <v>0</v>
      </c>
      <c r="BQ2390" s="27">
        <v>0</v>
      </c>
      <c r="BR2390" s="27">
        <v>19408.5071885586</v>
      </c>
      <c r="BS2390" s="27">
        <v>58641.645553588904</v>
      </c>
      <c r="BT2390" s="27">
        <v>0</v>
      </c>
      <c r="BU2390" s="27">
        <v>100898</v>
      </c>
      <c r="BV2390" s="27">
        <v>133022.64634895301</v>
      </c>
      <c r="BW2390" s="27">
        <v>0</v>
      </c>
      <c r="BX2390" s="27">
        <v>3064.8699895739601</v>
      </c>
      <c r="BY2390" s="27">
        <v>0</v>
      </c>
      <c r="BZ2390" s="27">
        <v>0</v>
      </c>
      <c r="CA2390" s="27">
        <v>2059.9811117053</v>
      </c>
      <c r="CB2390" s="27">
        <v>239266.27846908601</v>
      </c>
      <c r="CC2390" s="27">
        <v>1924712.8350982701</v>
      </c>
      <c r="CD2390" s="27">
        <v>311472.98080444301</v>
      </c>
      <c r="CE2390" s="27">
        <v>36.388053549453602</v>
      </c>
      <c r="CF2390" s="27">
        <v>5365.08603954315</v>
      </c>
      <c r="CG2390" s="27">
        <v>46897.730068683602</v>
      </c>
      <c r="CH2390" s="27">
        <v>3064.8699895739601</v>
      </c>
      <c r="CI2390" s="27">
        <v>2094.2043490707902</v>
      </c>
      <c r="CJ2390" s="27">
        <v>245964.193811417</v>
      </c>
      <c r="CK2390" s="27">
        <v>1970765.7397155799</v>
      </c>
      <c r="CL2390" s="27">
        <v>321604.95628738397</v>
      </c>
      <c r="CM2390" s="27">
        <v>2376.52086213231</v>
      </c>
      <c r="CN2390" s="27">
        <v>345004.29391097999</v>
      </c>
      <c r="CO2390" s="27">
        <v>2383628.4295349098</v>
      </c>
      <c r="CP2390" s="27">
        <v>321604.95628738397</v>
      </c>
      <c r="CQ2390" s="27">
        <v>0</v>
      </c>
      <c r="CR2390" s="27">
        <v>0</v>
      </c>
      <c r="CS2390" s="27">
        <v>0</v>
      </c>
      <c r="CT2390" s="27">
        <v>0</v>
      </c>
    </row>
    <row r="2391" spans="1:98">
      <c r="A2391" s="104" t="s">
        <v>195</v>
      </c>
      <c r="B2391" s="132">
        <v>42522</v>
      </c>
      <c r="C2391" s="27">
        <v>374.55919843539601</v>
      </c>
      <c r="D2391" s="27">
        <v>0</v>
      </c>
      <c r="E2391" s="27">
        <v>1632.2743406444799</v>
      </c>
      <c r="F2391" s="27">
        <v>3.8712512456986601</v>
      </c>
      <c r="G2391" s="27">
        <v>30.815393233206098</v>
      </c>
      <c r="H2391" s="27">
        <v>0</v>
      </c>
      <c r="I2391" s="27">
        <v>0</v>
      </c>
      <c r="J2391" s="27">
        <v>274.87772152572899</v>
      </c>
      <c r="K2391" s="27">
        <v>1.7337165825301799</v>
      </c>
      <c r="L2391" s="27">
        <v>1416.28092387319</v>
      </c>
      <c r="M2391" s="27">
        <v>56.100151709746598</v>
      </c>
      <c r="N2391" s="27">
        <v>61.567724545951897</v>
      </c>
      <c r="O2391" s="27">
        <v>0</v>
      </c>
      <c r="P2391" s="27">
        <v>350.43039308860898</v>
      </c>
      <c r="Q2391" s="27">
        <v>109.803325027227</v>
      </c>
      <c r="R2391" s="27">
        <v>0</v>
      </c>
      <c r="S2391" s="27">
        <v>11.4128450421849</v>
      </c>
      <c r="T2391" s="27">
        <v>0</v>
      </c>
      <c r="U2391" s="27">
        <v>276.75828825309901</v>
      </c>
      <c r="V2391" s="27">
        <v>57738.925759315498</v>
      </c>
      <c r="W2391" s="27">
        <v>0</v>
      </c>
      <c r="X2391" s="27">
        <v>181880.601705551</v>
      </c>
      <c r="Y2391" s="27">
        <v>808.38761008530901</v>
      </c>
      <c r="Z2391" s="27">
        <v>5263.2416880726796</v>
      </c>
      <c r="AA2391" s="27">
        <v>0</v>
      </c>
      <c r="AB2391" s="27">
        <v>0</v>
      </c>
      <c r="AC2391" s="27">
        <v>92716.3606300354</v>
      </c>
      <c r="AD2391" s="27">
        <v>193.97426837123899</v>
      </c>
      <c r="AE2391" s="27">
        <v>127187.435835838</v>
      </c>
      <c r="AF2391" s="27">
        <v>14129.502604961401</v>
      </c>
      <c r="AG2391" s="27">
        <v>7703.7582229971904</v>
      </c>
      <c r="AH2391" s="27">
        <v>0</v>
      </c>
      <c r="AI2391" s="27">
        <v>54239.144385814703</v>
      </c>
      <c r="AJ2391" s="27">
        <v>37195.6222119331</v>
      </c>
      <c r="AK2391" s="27">
        <v>0</v>
      </c>
      <c r="AL2391" s="27">
        <v>1356.28062957525</v>
      </c>
      <c r="AM2391" s="27">
        <v>0</v>
      </c>
      <c r="AN2391" s="27">
        <v>92557.108192443804</v>
      </c>
      <c r="AO2391" s="27">
        <v>536923.199012756</v>
      </c>
      <c r="AP2391" s="27">
        <v>0</v>
      </c>
      <c r="AQ2391" s="27">
        <v>1406590.3545379599</v>
      </c>
      <c r="AR2391" s="27">
        <v>9348.4587064981497</v>
      </c>
      <c r="AS2391" s="27">
        <v>45983.428820610003</v>
      </c>
      <c r="AT2391" s="27">
        <v>0</v>
      </c>
      <c r="AU2391" s="27">
        <v>0</v>
      </c>
      <c r="AV2391" s="27">
        <v>393293.02893447899</v>
      </c>
      <c r="AW2391" s="27">
        <v>654.84440172463701</v>
      </c>
      <c r="AX2391" s="27">
        <v>892146.97038268996</v>
      </c>
      <c r="AY2391" s="27">
        <v>144802.95792198199</v>
      </c>
      <c r="AZ2391" s="27">
        <v>63174.095692157702</v>
      </c>
      <c r="BA2391" s="27">
        <v>0</v>
      </c>
      <c r="BB2391" s="27">
        <v>516360.178150177</v>
      </c>
      <c r="BC2391" s="27">
        <v>342254.65158844</v>
      </c>
      <c r="BD2391" s="27">
        <v>0</v>
      </c>
      <c r="BE2391" s="27">
        <v>11659.09412992</v>
      </c>
      <c r="BF2391" s="27">
        <v>0</v>
      </c>
      <c r="BG2391" s="27">
        <v>392442.045833588</v>
      </c>
      <c r="BH2391" s="27">
        <v>108513.237446785</v>
      </c>
      <c r="BI2391" s="27">
        <v>0</v>
      </c>
      <c r="BJ2391" s="27">
        <v>187563.934007645</v>
      </c>
      <c r="BK2391" s="27">
        <v>1307.1395099014001</v>
      </c>
      <c r="BL2391" s="27">
        <v>0</v>
      </c>
      <c r="BM2391" s="27">
        <v>0</v>
      </c>
      <c r="BN2391" s="27">
        <v>0</v>
      </c>
      <c r="BO2391" s="27">
        <v>0</v>
      </c>
      <c r="BP2391" s="27">
        <v>0</v>
      </c>
      <c r="BQ2391" s="27">
        <v>0</v>
      </c>
      <c r="BR2391" s="27">
        <v>20839.840890407599</v>
      </c>
      <c r="BS2391" s="27">
        <v>62183.763478756002</v>
      </c>
      <c r="BT2391" s="27">
        <v>0</v>
      </c>
      <c r="BU2391" s="27">
        <v>102717.060642242</v>
      </c>
      <c r="BV2391" s="27">
        <v>114298.60920810699</v>
      </c>
      <c r="BW2391" s="27">
        <v>0</v>
      </c>
      <c r="BX2391" s="27">
        <v>2690.2449746429902</v>
      </c>
      <c r="BY2391" s="27">
        <v>0</v>
      </c>
      <c r="BZ2391" s="27">
        <v>0</v>
      </c>
      <c r="CA2391" s="27">
        <v>2009.9931142479199</v>
      </c>
      <c r="CB2391" s="27">
        <v>242193.24600029</v>
      </c>
      <c r="CC2391" s="27">
        <v>1953465.70562744</v>
      </c>
      <c r="CD2391" s="27">
        <v>302248.97472000099</v>
      </c>
      <c r="CE2391" s="27">
        <v>30.819786682492101</v>
      </c>
      <c r="CF2391" s="27">
        <v>5296.7632700800896</v>
      </c>
      <c r="CG2391" s="27">
        <v>46065.946363449097</v>
      </c>
      <c r="CH2391" s="27">
        <v>2690.2449746429902</v>
      </c>
      <c r="CI2391" s="27">
        <v>2041.81994053721</v>
      </c>
      <c r="CJ2391" s="27">
        <v>244956.658542633</v>
      </c>
      <c r="CK2391" s="27">
        <v>1999144.9404296901</v>
      </c>
      <c r="CL2391" s="27">
        <v>311057.84791564901</v>
      </c>
      <c r="CM2391" s="27">
        <v>2322.9935064613801</v>
      </c>
      <c r="CN2391" s="27">
        <v>336845.103542328</v>
      </c>
      <c r="CO2391" s="27">
        <v>2383880.02667236</v>
      </c>
      <c r="CP2391" s="27">
        <v>311057.84791564901</v>
      </c>
      <c r="CQ2391" s="27">
        <v>0</v>
      </c>
      <c r="CR2391" s="27">
        <v>0</v>
      </c>
      <c r="CS2391" s="27">
        <v>0</v>
      </c>
      <c r="CT2391" s="27">
        <v>0</v>
      </c>
    </row>
    <row r="2392" spans="1:98">
      <c r="A2392" s="104" t="s">
        <v>195</v>
      </c>
      <c r="B2392" s="132">
        <v>42614</v>
      </c>
      <c r="C2392" s="27">
        <v>383.789119429886</v>
      </c>
      <c r="D2392" s="27">
        <v>0</v>
      </c>
      <c r="E2392" s="27">
        <v>1709.9443346262001</v>
      </c>
      <c r="F2392" s="27">
        <v>8.2028658251510898</v>
      </c>
      <c r="G2392" s="27">
        <v>26.6181526565924</v>
      </c>
      <c r="H2392" s="27">
        <v>0</v>
      </c>
      <c r="I2392" s="27">
        <v>0</v>
      </c>
      <c r="J2392" s="27">
        <v>251.88161998428399</v>
      </c>
      <c r="K2392" s="27">
        <v>0.91159165645512996</v>
      </c>
      <c r="L2392" s="27">
        <v>1537.76999732852</v>
      </c>
      <c r="M2392" s="27">
        <v>54.000108134001501</v>
      </c>
      <c r="N2392" s="27">
        <v>56.7418333883397</v>
      </c>
      <c r="O2392" s="27">
        <v>0</v>
      </c>
      <c r="P2392" s="27">
        <v>346.77379342541099</v>
      </c>
      <c r="Q2392" s="27">
        <v>98.558142637833996</v>
      </c>
      <c r="R2392" s="27">
        <v>0</v>
      </c>
      <c r="S2392" s="27">
        <v>5.1615905319922604</v>
      </c>
      <c r="T2392" s="27">
        <v>0</v>
      </c>
      <c r="U2392" s="27">
        <v>252.74061126634501</v>
      </c>
      <c r="V2392" s="27">
        <v>63713.992045402498</v>
      </c>
      <c r="W2392" s="27">
        <v>0</v>
      </c>
      <c r="X2392" s="27">
        <v>171278.521043777</v>
      </c>
      <c r="Y2392" s="27">
        <v>867.76162873953604</v>
      </c>
      <c r="Z2392" s="27">
        <v>5306.7632905840901</v>
      </c>
      <c r="AA2392" s="27">
        <v>0</v>
      </c>
      <c r="AB2392" s="27">
        <v>0</v>
      </c>
      <c r="AC2392" s="27">
        <v>84090.131862640395</v>
      </c>
      <c r="AD2392" s="27">
        <v>138.29781778715599</v>
      </c>
      <c r="AE2392" s="27">
        <v>118999.182435036</v>
      </c>
      <c r="AF2392" s="27">
        <v>14789.282584548</v>
      </c>
      <c r="AG2392" s="27">
        <v>6965.2766004204796</v>
      </c>
      <c r="AH2392" s="27">
        <v>0</v>
      </c>
      <c r="AI2392" s="27">
        <v>54757.122088909098</v>
      </c>
      <c r="AJ2392" s="27">
        <v>35944.090345859498</v>
      </c>
      <c r="AK2392" s="27">
        <v>0</v>
      </c>
      <c r="AL2392" s="27">
        <v>561.44263802468799</v>
      </c>
      <c r="AM2392" s="27">
        <v>0</v>
      </c>
      <c r="AN2392" s="27">
        <v>84511.1182489395</v>
      </c>
      <c r="AO2392" s="27">
        <v>578123.73011016799</v>
      </c>
      <c r="AP2392" s="27">
        <v>0</v>
      </c>
      <c r="AQ2392" s="27">
        <v>1323287.8605194101</v>
      </c>
      <c r="AR2392" s="27">
        <v>10806.490740179999</v>
      </c>
      <c r="AS2392" s="27">
        <v>45538.282725334197</v>
      </c>
      <c r="AT2392" s="27">
        <v>0</v>
      </c>
      <c r="AU2392" s="27">
        <v>0</v>
      </c>
      <c r="AV2392" s="27">
        <v>361645.72654724098</v>
      </c>
      <c r="AW2392" s="27">
        <v>466.886560097337</v>
      </c>
      <c r="AX2392" s="27">
        <v>826785.845939636</v>
      </c>
      <c r="AY2392" s="27">
        <v>156862.14143180801</v>
      </c>
      <c r="AZ2392" s="27">
        <v>55959.728615760803</v>
      </c>
      <c r="BA2392" s="27">
        <v>0</v>
      </c>
      <c r="BB2392" s="27">
        <v>510557.57054138201</v>
      </c>
      <c r="BC2392" s="27">
        <v>319698.828540802</v>
      </c>
      <c r="BD2392" s="27">
        <v>0</v>
      </c>
      <c r="BE2392" s="27">
        <v>5082.4022942185402</v>
      </c>
      <c r="BF2392" s="27">
        <v>0</v>
      </c>
      <c r="BG2392" s="27">
        <v>363050.17729568499</v>
      </c>
      <c r="BH2392" s="27">
        <v>113499.733711243</v>
      </c>
      <c r="BI2392" s="27">
        <v>0</v>
      </c>
      <c r="BJ2392" s="27">
        <v>182018.43437004101</v>
      </c>
      <c r="BK2392" s="27">
        <v>1312.22778917849</v>
      </c>
      <c r="BL2392" s="27">
        <v>0</v>
      </c>
      <c r="BM2392" s="27">
        <v>0</v>
      </c>
      <c r="BN2392" s="27">
        <v>0</v>
      </c>
      <c r="BO2392" s="27">
        <v>0</v>
      </c>
      <c r="BP2392" s="27">
        <v>0</v>
      </c>
      <c r="BQ2392" s="27">
        <v>0</v>
      </c>
      <c r="BR2392" s="27">
        <v>20059.669795751601</v>
      </c>
      <c r="BS2392" s="27">
        <v>57601.008827686303</v>
      </c>
      <c r="BT2392" s="27">
        <v>0</v>
      </c>
      <c r="BU2392" s="27">
        <v>96506.602157592803</v>
      </c>
      <c r="BV2392" s="27">
        <v>109729.15228176099</v>
      </c>
      <c r="BW2392" s="27">
        <v>0</v>
      </c>
      <c r="BX2392" s="27">
        <v>918.64853640645697</v>
      </c>
      <c r="BY2392" s="27">
        <v>0</v>
      </c>
      <c r="BZ2392" s="27">
        <v>0</v>
      </c>
      <c r="CA2392" s="27">
        <v>2086.5422143638102</v>
      </c>
      <c r="CB2392" s="27">
        <v>230742.07778930699</v>
      </c>
      <c r="CC2392" s="27">
        <v>1866882.85525513</v>
      </c>
      <c r="CD2392" s="27">
        <v>283188.44618988002</v>
      </c>
      <c r="CE2392" s="27">
        <v>26.502220399910598</v>
      </c>
      <c r="CF2392" s="27">
        <v>5272.31785470247</v>
      </c>
      <c r="CG2392" s="27">
        <v>45190.050641059897</v>
      </c>
      <c r="CH2392" s="27">
        <v>918.64853640645697</v>
      </c>
      <c r="CI2392" s="27">
        <v>2119.2513539195102</v>
      </c>
      <c r="CJ2392" s="27">
        <v>236787.72819328299</v>
      </c>
      <c r="CK2392" s="27">
        <v>1912492.0670165999</v>
      </c>
      <c r="CL2392" s="27">
        <v>290729.357891083</v>
      </c>
      <c r="CM2392" s="27">
        <v>2363.4129109084602</v>
      </c>
      <c r="CN2392" s="27">
        <v>323689.124320984</v>
      </c>
      <c r="CO2392" s="27">
        <v>2282455.7967834501</v>
      </c>
      <c r="CP2392" s="27">
        <v>290729.357891083</v>
      </c>
      <c r="CQ2392" s="27">
        <v>0</v>
      </c>
      <c r="CR2392" s="27">
        <v>0</v>
      </c>
      <c r="CS2392" s="27">
        <v>0</v>
      </c>
      <c r="CT2392" s="27">
        <v>0</v>
      </c>
    </row>
    <row r="2393" spans="1:98">
      <c r="A2393" s="104" t="s">
        <v>195</v>
      </c>
      <c r="B2393" s="132">
        <v>42705</v>
      </c>
      <c r="C2393" s="27">
        <v>392.25206694006903</v>
      </c>
      <c r="D2393" s="27">
        <v>0</v>
      </c>
      <c r="E2393" s="27">
        <v>959.33268778026104</v>
      </c>
      <c r="F2393" s="27">
        <v>6.9694617073982998</v>
      </c>
      <c r="G2393" s="27">
        <v>19.299806711496799</v>
      </c>
      <c r="H2393" s="27">
        <v>0</v>
      </c>
      <c r="I2393" s="27">
        <v>0</v>
      </c>
      <c r="J2393" s="27">
        <v>235.08510511368499</v>
      </c>
      <c r="K2393" s="27">
        <v>1.2250234607927299</v>
      </c>
      <c r="L2393" s="27">
        <v>781.27025748044298</v>
      </c>
      <c r="M2393" s="27">
        <v>49.334276419598602</v>
      </c>
      <c r="N2393" s="27">
        <v>63.270104295108503</v>
      </c>
      <c r="O2393" s="27">
        <v>0</v>
      </c>
      <c r="P2393" s="27">
        <v>373.47164064645801</v>
      </c>
      <c r="Q2393" s="27">
        <v>89.322226203978104</v>
      </c>
      <c r="R2393" s="27">
        <v>0</v>
      </c>
      <c r="S2393" s="27">
        <v>4.3015340171405096</v>
      </c>
      <c r="T2393" s="27">
        <v>0</v>
      </c>
      <c r="U2393" s="27">
        <v>235.88665805757</v>
      </c>
      <c r="V2393" s="27">
        <v>66074.0300140381</v>
      </c>
      <c r="W2393" s="27">
        <v>0</v>
      </c>
      <c r="X2393" s="27">
        <v>163166.14367866499</v>
      </c>
      <c r="Y2393" s="27">
        <v>725.57487958669697</v>
      </c>
      <c r="Z2393" s="27">
        <v>3887.8034743666599</v>
      </c>
      <c r="AA2393" s="27">
        <v>0</v>
      </c>
      <c r="AB2393" s="27">
        <v>0</v>
      </c>
      <c r="AC2393" s="27">
        <v>77893.044404983506</v>
      </c>
      <c r="AD2393" s="27">
        <v>168.52782537229399</v>
      </c>
      <c r="AE2393" s="27">
        <v>111175.48792457599</v>
      </c>
      <c r="AF2393" s="27">
        <v>14522.9446831942</v>
      </c>
      <c r="AG2393" s="27">
        <v>6739.0369895100603</v>
      </c>
      <c r="AH2393" s="27">
        <v>0</v>
      </c>
      <c r="AI2393" s="27">
        <v>59369.596188545198</v>
      </c>
      <c r="AJ2393" s="27">
        <v>36702.102521419503</v>
      </c>
      <c r="AK2393" s="27">
        <v>0</v>
      </c>
      <c r="AL2393" s="27">
        <v>476.02176602557302</v>
      </c>
      <c r="AM2393" s="27">
        <v>0</v>
      </c>
      <c r="AN2393" s="27">
        <v>77951.650462150603</v>
      </c>
      <c r="AO2393" s="27">
        <v>600611.31806945801</v>
      </c>
      <c r="AP2393" s="27">
        <v>0</v>
      </c>
      <c r="AQ2393" s="27">
        <v>1284811.3335418699</v>
      </c>
      <c r="AR2393" s="27">
        <v>8850.01296043396</v>
      </c>
      <c r="AS2393" s="27">
        <v>33369.692336082502</v>
      </c>
      <c r="AT2393" s="27">
        <v>0</v>
      </c>
      <c r="AU2393" s="27">
        <v>0</v>
      </c>
      <c r="AV2393" s="27">
        <v>338908.58389663702</v>
      </c>
      <c r="AW2393" s="27">
        <v>573.81133428961004</v>
      </c>
      <c r="AX2393" s="27">
        <v>779284.51407623303</v>
      </c>
      <c r="AY2393" s="27">
        <v>152100.64773559599</v>
      </c>
      <c r="AZ2393" s="27">
        <v>54608.112564563802</v>
      </c>
      <c r="BA2393" s="27">
        <v>0</v>
      </c>
      <c r="BB2393" s="27">
        <v>552335.50501251197</v>
      </c>
      <c r="BC2393" s="27">
        <v>328827.63309478801</v>
      </c>
      <c r="BD2393" s="27">
        <v>0</v>
      </c>
      <c r="BE2393" s="27">
        <v>4469.9175618290901</v>
      </c>
      <c r="BF2393" s="27">
        <v>0</v>
      </c>
      <c r="BG2393" s="27">
        <v>340468.55891036999</v>
      </c>
      <c r="BH2393" s="27">
        <v>114148.173994064</v>
      </c>
      <c r="BI2393" s="27">
        <v>0</v>
      </c>
      <c r="BJ2393" s="27">
        <v>204676.65084838899</v>
      </c>
      <c r="BK2393" s="27">
        <v>1215.6341973394201</v>
      </c>
      <c r="BL2393" s="27">
        <v>0</v>
      </c>
      <c r="BM2393" s="27">
        <v>0</v>
      </c>
      <c r="BN2393" s="27">
        <v>0</v>
      </c>
      <c r="BO2393" s="27">
        <v>0</v>
      </c>
      <c r="BP2393" s="27">
        <v>0</v>
      </c>
      <c r="BQ2393" s="27">
        <v>0</v>
      </c>
      <c r="BR2393" s="27">
        <v>19259.345837116201</v>
      </c>
      <c r="BS2393" s="27">
        <v>70264.328862190203</v>
      </c>
      <c r="BT2393" s="27">
        <v>0</v>
      </c>
      <c r="BU2393" s="27">
        <v>106814.96196079301</v>
      </c>
      <c r="BV2393" s="27">
        <v>120322.101853371</v>
      </c>
      <c r="BW2393" s="27">
        <v>0</v>
      </c>
      <c r="BX2393" s="27">
        <v>748.70681709796202</v>
      </c>
      <c r="BY2393" s="27">
        <v>0</v>
      </c>
      <c r="BZ2393" s="27">
        <v>0</v>
      </c>
      <c r="CA2393" s="27">
        <v>1343.8446714431</v>
      </c>
      <c r="CB2393" s="27">
        <v>225349.285573959</v>
      </c>
      <c r="CC2393" s="27">
        <v>1850771.6248779299</v>
      </c>
      <c r="CD2393" s="27">
        <v>316003.70878982497</v>
      </c>
      <c r="CE2393" s="27">
        <v>19.267537551699199</v>
      </c>
      <c r="CF2393" s="27">
        <v>3743.24700236321</v>
      </c>
      <c r="CG2393" s="27">
        <v>32536.003693580598</v>
      </c>
      <c r="CH2393" s="27">
        <v>748.70681709796202</v>
      </c>
      <c r="CI2393" s="27">
        <v>1361.4821936190101</v>
      </c>
      <c r="CJ2393" s="27">
        <v>229518.84697341899</v>
      </c>
      <c r="CK2393" s="27">
        <v>1884252.94760132</v>
      </c>
      <c r="CL2393" s="27">
        <v>317748.19212341303</v>
      </c>
      <c r="CM2393" s="27">
        <v>1603.33165302873</v>
      </c>
      <c r="CN2393" s="27">
        <v>308467.15017318702</v>
      </c>
      <c r="CO2393" s="27">
        <v>2232376.5424499498</v>
      </c>
      <c r="CP2393" s="27">
        <v>317748.19212341303</v>
      </c>
      <c r="CQ2393" s="27">
        <v>0</v>
      </c>
      <c r="CR2393" s="27">
        <v>0</v>
      </c>
      <c r="CS2393" s="27">
        <v>0</v>
      </c>
      <c r="CT2393" s="27">
        <v>0</v>
      </c>
    </row>
  </sheetData>
  <phoneticPr fontId="9" type="noConversion"/>
  <printOptions headings="1"/>
  <pageMargins left="0.19685039370078741" right="0" top="0.39370078740157483" bottom="0.98425196850393704" header="0.51181102362204722" footer="0.51181102362204722"/>
  <pageSetup paperSize="9" scale="10"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ac75000906</cp:lastModifiedBy>
  <cp:lastPrinted>2014-06-24T11:26:55Z</cp:lastPrinted>
  <dcterms:created xsi:type="dcterms:W3CDTF">2009-12-03T10:28:04Z</dcterms:created>
  <dcterms:modified xsi:type="dcterms:W3CDTF">2017-03-30T09:03:47Z</dcterms:modified>
</cp:coreProperties>
</file>